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435"/>
  </bookViews>
  <sheets>
    <sheet name="2022" sheetId="1" r:id="rId1"/>
    <sheet name="2023" sheetId="2" r:id="rId2"/>
  </sheets>
  <definedNames>
    <definedName name="_xlnm._FilterDatabase" localSheetId="0" hidden="1">'2022'!$A$12:$I$2045</definedName>
  </definedNames>
  <calcPr calcId="152511"/>
</workbook>
</file>

<file path=xl/calcChain.xml><?xml version="1.0" encoding="utf-8"?>
<calcChain xmlns="http://schemas.openxmlformats.org/spreadsheetml/2006/main">
  <c r="H18" i="2" l="1"/>
  <c r="H17" i="2"/>
  <c r="H39" i="2"/>
  <c r="H37" i="2"/>
  <c r="H21" i="2"/>
  <c r="H72" i="2"/>
  <c r="H34" i="2" l="1"/>
  <c r="H33" i="2"/>
  <c r="H32" i="2"/>
  <c r="H31" i="2"/>
  <c r="H30" i="2"/>
  <c r="H29" i="2"/>
  <c r="H27" i="2" l="1"/>
  <c r="H24" i="2"/>
  <c r="H1925" i="1"/>
  <c r="H1136" i="1" l="1"/>
  <c r="H1137" i="1" l="1"/>
  <c r="H1958" i="1"/>
  <c r="H1359" i="1" l="1"/>
  <c r="H1358" i="1"/>
  <c r="H1795" i="1" l="1"/>
  <c r="H962" i="1" l="1"/>
  <c r="H205" i="1" l="1"/>
  <c r="H567" i="1" l="1"/>
  <c r="H1143" i="1"/>
  <c r="H1141" i="1" l="1"/>
  <c r="H377" i="1"/>
  <c r="H376" i="1"/>
  <c r="H1144" i="1"/>
  <c r="H1142" i="1"/>
  <c r="H1350" i="1"/>
  <c r="H1351" i="1"/>
  <c r="H436" i="1"/>
  <c r="H1127" i="1" l="1"/>
  <c r="H1348" i="1" l="1"/>
  <c r="H1791" i="1"/>
  <c r="H812" i="1"/>
  <c r="H876" i="1"/>
  <c r="H7180" i="1" l="1"/>
  <c r="H1921" i="1" l="1"/>
  <c r="H1875" i="1" l="1"/>
  <c r="H1878" i="1" l="1"/>
  <c r="H455" i="1" l="1"/>
  <c r="H1128" i="1"/>
  <c r="H1157" i="1" l="1"/>
  <c r="H402" i="1" l="1"/>
  <c r="H403" i="1"/>
  <c r="H892" i="1"/>
  <c r="H549" i="1" l="1"/>
  <c r="H884" i="1" l="1"/>
  <c r="H554" i="1"/>
  <c r="H527" i="1" l="1"/>
  <c r="H807" i="1" l="1"/>
  <c r="H1805" i="1" l="1"/>
  <c r="H1012" i="1" l="1"/>
  <c r="H1129" i="1"/>
  <c r="H1803" i="1" l="1"/>
  <c r="H1802" i="1"/>
  <c r="H1801" i="1"/>
  <c r="H7043" i="1" l="1"/>
  <c r="H7042" i="1"/>
  <c r="H7038" i="1"/>
  <c r="H7037" i="1"/>
  <c r="H7036" i="1"/>
  <c r="H7035" i="1"/>
  <c r="H7031" i="1"/>
  <c r="H7030" i="1"/>
  <c r="H6783" i="1"/>
  <c r="H6605" i="1"/>
  <c r="H6263" i="1"/>
  <c r="H6262" i="1" s="1"/>
  <c r="H6261" i="1" s="1"/>
  <c r="H6260" i="1"/>
  <c r="H6259" i="1"/>
  <c r="H6233" i="1"/>
  <c r="H6232" i="1" s="1"/>
  <c r="H6231" i="1" s="1"/>
  <c r="H6217" i="1"/>
  <c r="H6216" i="1"/>
  <c r="H6215" i="1"/>
  <c r="H6214" i="1"/>
  <c r="H6213" i="1"/>
  <c r="H6212" i="1"/>
  <c r="H6211" i="1"/>
  <c r="H6209" i="1"/>
  <c r="H6208" i="1" s="1"/>
  <c r="H6207" i="1"/>
  <c r="H6206" i="1"/>
  <c r="H6205" i="1"/>
  <c r="H6204" i="1"/>
  <c r="H6203" i="1"/>
  <c r="H6200" i="1"/>
  <c r="H6199" i="1"/>
  <c r="H6194" i="1"/>
  <c r="H6191" i="1" s="1"/>
  <c r="H6189" i="1"/>
  <c r="H6188" i="1"/>
  <c r="H6187" i="1"/>
  <c r="H6186" i="1"/>
  <c r="H6185" i="1"/>
  <c r="H6184" i="1"/>
  <c r="H6183" i="1"/>
  <c r="H6182" i="1"/>
  <c r="H6181" i="1"/>
  <c r="H6180" i="1"/>
  <c r="H6179" i="1"/>
  <c r="H6178" i="1"/>
  <c r="H6177" i="1"/>
  <c r="H6176" i="1"/>
  <c r="H6175" i="1"/>
  <c r="H6174" i="1"/>
  <c r="H6173" i="1"/>
  <c r="H6172" i="1"/>
  <c r="H6171" i="1"/>
  <c r="H6170" i="1"/>
  <c r="H6169" i="1"/>
  <c r="H6166" i="1"/>
  <c r="H6165" i="1"/>
  <c r="H6164" i="1"/>
  <c r="H6163" i="1"/>
  <c r="H6160" i="1"/>
  <c r="H6159" i="1"/>
  <c r="H6154" i="1"/>
  <c r="H6153" i="1" s="1"/>
  <c r="H6151" i="1"/>
  <c r="H6150" i="1"/>
  <c r="H6149" i="1"/>
  <c r="H6148" i="1"/>
  <c r="H6147" i="1"/>
  <c r="H6146" i="1"/>
  <c r="H6145" i="1"/>
  <c r="H6144" i="1"/>
  <c r="H6143" i="1"/>
  <c r="H6142" i="1"/>
  <c r="H6138" i="1"/>
  <c r="H6137" i="1" s="1"/>
  <c r="H6136" i="1"/>
  <c r="H6135" i="1" s="1"/>
  <c r="H6133" i="1"/>
  <c r="H6132" i="1"/>
  <c r="H6131" i="1"/>
  <c r="H6122" i="1"/>
  <c r="H6121" i="1"/>
  <c r="H6120" i="1"/>
  <c r="H6119" i="1"/>
  <c r="H6114" i="1"/>
  <c r="H6110" i="1"/>
  <c r="H6109" i="1"/>
  <c r="H6108" i="1"/>
  <c r="H6107" i="1"/>
  <c r="H6091" i="1"/>
  <c r="H6090" i="1"/>
  <c r="H6089" i="1"/>
  <c r="H6088" i="1"/>
  <c r="H6087" i="1"/>
  <c r="H6042" i="1"/>
  <c r="H6039" i="1"/>
  <c r="H6038" i="1" s="1"/>
  <c r="H6037" i="1"/>
  <c r="H6036" i="1" s="1"/>
  <c r="H6034" i="1"/>
  <c r="H6033" i="1"/>
  <c r="H6031" i="1"/>
  <c r="H6030" i="1" s="1"/>
  <c r="H6028" i="1"/>
  <c r="H6027" i="1"/>
  <c r="H6019" i="1"/>
  <c r="H6018" i="1"/>
  <c r="H6015" i="1"/>
  <c r="H6014" i="1"/>
  <c r="H6012" i="1"/>
  <c r="H6011" i="1" s="1"/>
  <c r="H6009" i="1"/>
  <c r="H6008" i="1"/>
  <c r="H6006" i="1"/>
  <c r="H6005" i="1" s="1"/>
  <c r="H6003" i="1"/>
  <c r="H6002" i="1" s="1"/>
  <c r="H6001" i="1"/>
  <c r="H6000" i="1" s="1"/>
  <c r="H5998" i="1"/>
  <c r="H5997" i="1" s="1"/>
  <c r="H5996" i="1"/>
  <c r="H5995" i="1" s="1"/>
  <c r="H5993" i="1"/>
  <c r="H5992" i="1" s="1"/>
  <c r="H5991" i="1" s="1"/>
  <c r="H5989" i="1"/>
  <c r="H5988" i="1"/>
  <c r="H5987" i="1"/>
  <c r="H5986" i="1"/>
  <c r="H5985" i="1"/>
  <c r="H5982" i="1"/>
  <c r="H5981" i="1"/>
  <c r="H5973" i="1"/>
  <c r="H5972" i="1"/>
  <c r="H5971" i="1"/>
  <c r="H5968" i="1"/>
  <c r="H5967" i="1" s="1"/>
  <c r="H5966" i="1"/>
  <c r="H5965" i="1" s="1"/>
  <c r="H5963" i="1"/>
  <c r="H5961" i="1"/>
  <c r="H5960" i="1"/>
  <c r="H5959" i="1"/>
  <c r="H5958" i="1"/>
  <c r="H5957" i="1"/>
  <c r="H5956" i="1"/>
  <c r="H5955" i="1"/>
  <c r="H5954" i="1"/>
  <c r="H5953" i="1"/>
  <c r="H5952" i="1"/>
  <c r="H5951" i="1"/>
  <c r="H5950" i="1"/>
  <c r="H5948" i="1"/>
  <c r="H5943" i="1"/>
  <c r="H5941" i="1"/>
  <c r="H5940" i="1"/>
  <c r="H5939" i="1"/>
  <c r="H5938" i="1"/>
  <c r="H5937" i="1"/>
  <c r="H5936" i="1"/>
  <c r="H5935" i="1"/>
  <c r="H5934" i="1"/>
  <c r="H5933" i="1"/>
  <c r="H5932" i="1"/>
  <c r="H5931" i="1"/>
  <c r="H5930" i="1"/>
  <c r="H5929" i="1"/>
  <c r="H5928" i="1"/>
  <c r="H5915" i="1"/>
  <c r="H5914" i="1"/>
  <c r="H5913" i="1"/>
  <c r="H5912" i="1"/>
  <c r="H5911" i="1"/>
  <c r="H5910" i="1"/>
  <c r="H5909" i="1"/>
  <c r="H5908" i="1"/>
  <c r="H5907" i="1"/>
  <c r="H5906" i="1"/>
  <c r="H5905" i="1"/>
  <c r="H5904" i="1"/>
  <c r="H5903" i="1"/>
  <c r="H5902" i="1"/>
  <c r="H5884" i="1"/>
  <c r="H5883" i="1"/>
  <c r="H5882" i="1"/>
  <c r="H5881" i="1"/>
  <c r="H5880" i="1"/>
  <c r="H5879" i="1"/>
  <c r="H5878" i="1"/>
  <c r="H5877" i="1"/>
  <c r="H5876" i="1"/>
  <c r="H5875" i="1"/>
  <c r="H5874" i="1"/>
  <c r="H5873" i="1"/>
  <c r="H5872" i="1"/>
  <c r="H5871" i="1"/>
  <c r="H5870" i="1"/>
  <c r="H5869" i="1"/>
  <c r="H5868" i="1"/>
  <c r="H5867" i="1"/>
  <c r="H5866" i="1"/>
  <c r="H5865" i="1"/>
  <c r="H5864" i="1"/>
  <c r="H5863" i="1"/>
  <c r="H5862" i="1"/>
  <c r="H5861" i="1"/>
  <c r="H5860" i="1"/>
  <c r="H5859" i="1"/>
  <c r="H5858" i="1"/>
  <c r="H5857" i="1"/>
  <c r="H5856" i="1"/>
  <c r="H5855" i="1"/>
  <c r="H5854" i="1"/>
  <c r="H5853" i="1"/>
  <c r="H5851" i="1"/>
  <c r="H5850" i="1"/>
  <c r="H5849" i="1"/>
  <c r="H5848" i="1"/>
  <c r="H5847" i="1"/>
  <c r="H5846" i="1"/>
  <c r="H5845" i="1"/>
  <c r="H5844" i="1"/>
  <c r="H5843" i="1"/>
  <c r="H5842" i="1"/>
  <c r="H5841" i="1"/>
  <c r="H5840" i="1"/>
  <c r="H5839" i="1"/>
  <c r="H5838" i="1"/>
  <c r="H5837" i="1"/>
  <c r="H5836" i="1"/>
  <c r="H5835" i="1"/>
  <c r="H5834" i="1"/>
  <c r="H5833" i="1"/>
  <c r="H5824" i="1"/>
  <c r="H5823" i="1" s="1"/>
  <c r="H5822" i="1" s="1"/>
  <c r="H5821" i="1"/>
  <c r="H5820" i="1"/>
  <c r="H5818" i="1"/>
  <c r="H5804" i="1"/>
  <c r="H5803" i="1"/>
  <c r="H5802" i="1"/>
  <c r="H5801" i="1"/>
  <c r="H5800" i="1"/>
  <c r="H5799" i="1"/>
  <c r="H5797" i="1"/>
  <c r="H5796" i="1"/>
  <c r="H5795" i="1"/>
  <c r="H5794" i="1"/>
  <c r="H5793" i="1"/>
  <c r="H5792" i="1"/>
  <c r="H5791" i="1"/>
  <c r="H5790" i="1"/>
  <c r="H5789" i="1"/>
  <c r="H5788" i="1"/>
  <c r="H5787" i="1"/>
  <c r="H5786" i="1"/>
  <c r="H5785" i="1"/>
  <c r="H5784" i="1"/>
  <c r="H5783" i="1"/>
  <c r="H5781" i="1"/>
  <c r="H5779" i="1" s="1"/>
  <c r="H5777" i="1"/>
  <c r="H5776" i="1"/>
  <c r="H5775" i="1"/>
  <c r="H5774" i="1"/>
  <c r="H5773" i="1"/>
  <c r="H5772" i="1"/>
  <c r="H5769" i="1"/>
  <c r="H5768" i="1"/>
  <c r="H5766" i="1"/>
  <c r="H5765" i="1" s="1"/>
  <c r="H5763" i="1"/>
  <c r="H5762" i="1" s="1"/>
  <c r="H5761" i="1"/>
  <c r="H5760" i="1" s="1"/>
  <c r="H5758" i="1"/>
  <c r="H5757" i="1"/>
  <c r="H5756" i="1"/>
  <c r="H5755" i="1"/>
  <c r="H5754" i="1"/>
  <c r="H5753" i="1"/>
  <c r="H5752" i="1"/>
  <c r="H5751" i="1"/>
  <c r="H5750" i="1"/>
  <c r="H5749" i="1"/>
  <c r="H5747" i="1"/>
  <c r="H5746" i="1"/>
  <c r="H5745" i="1"/>
  <c r="H5744" i="1"/>
  <c r="H5743" i="1"/>
  <c r="H5742" i="1"/>
  <c r="H5741" i="1"/>
  <c r="H5740" i="1"/>
  <c r="H5739" i="1"/>
  <c r="H5738" i="1"/>
  <c r="H5737" i="1"/>
  <c r="H5728" i="1"/>
  <c r="H5727" i="1"/>
  <c r="H5726" i="1"/>
  <c r="H5725" i="1"/>
  <c r="H5724" i="1"/>
  <c r="H5723" i="1"/>
  <c r="H5722" i="1"/>
  <c r="H5721" i="1"/>
  <c r="H5720" i="1"/>
  <c r="H5719" i="1"/>
  <c r="H5718" i="1"/>
  <c r="H5716" i="1"/>
  <c r="H5714" i="1"/>
  <c r="H5713" i="1"/>
  <c r="H5710" i="1"/>
  <c r="H5709" i="1" s="1"/>
  <c r="H5708" i="1" s="1"/>
  <c r="H5707" i="1"/>
  <c r="H5706" i="1" s="1"/>
  <c r="H5705" i="1"/>
  <c r="H5704" i="1" s="1"/>
  <c r="H5702" i="1"/>
  <c r="H5701" i="1" s="1"/>
  <c r="H5700" i="1" s="1"/>
  <c r="H5699" i="1"/>
  <c r="H5698" i="1"/>
  <c r="H5696" i="1"/>
  <c r="H5695" i="1" s="1"/>
  <c r="H5693" i="1"/>
  <c r="H5692" i="1" s="1"/>
  <c r="H5691" i="1"/>
  <c r="H5690" i="1"/>
  <c r="H5689" i="1"/>
  <c r="H5688" i="1"/>
  <c r="H5687" i="1"/>
  <c r="H5686" i="1"/>
  <c r="H5685" i="1"/>
  <c r="H5684" i="1"/>
  <c r="H5683" i="1"/>
  <c r="H5682" i="1"/>
  <c r="H5681" i="1"/>
  <c r="H5678" i="1"/>
  <c r="H5677" i="1"/>
  <c r="H5675" i="1"/>
  <c r="H5674" i="1" s="1"/>
  <c r="H5672" i="1"/>
  <c r="H5671" i="1" s="1"/>
  <c r="H5670" i="1"/>
  <c r="H5669" i="1" s="1"/>
  <c r="H5667" i="1"/>
  <c r="H5666" i="1"/>
  <c r="H5664" i="1"/>
  <c r="H5663" i="1" s="1"/>
  <c r="H5661" i="1"/>
  <c r="H5660" i="1" s="1"/>
  <c r="H5659" i="1"/>
  <c r="H5658" i="1" s="1"/>
  <c r="H5656" i="1"/>
  <c r="H5655" i="1" s="1"/>
  <c r="H5654" i="1"/>
  <c r="H5653" i="1" s="1"/>
  <c r="H5651" i="1"/>
  <c r="H5650" i="1"/>
  <c r="H5647" i="1"/>
  <c r="H5646" i="1" s="1"/>
  <c r="H5645" i="1"/>
  <c r="H5629" i="1" s="1"/>
  <c r="H5627" i="1"/>
  <c r="H5626" i="1"/>
  <c r="H5624" i="1"/>
  <c r="H5623" i="1" s="1"/>
  <c r="H5621" i="1"/>
  <c r="H5620" i="1"/>
  <c r="H5619" i="1"/>
  <c r="H5618" i="1"/>
  <c r="H5617" i="1"/>
  <c r="H5616" i="1"/>
  <c r="H5615" i="1"/>
  <c r="H5614" i="1"/>
  <c r="H5613" i="1"/>
  <c r="H5612" i="1"/>
  <c r="H5611" i="1"/>
  <c r="H5610" i="1"/>
  <c r="H5609" i="1"/>
  <c r="H5608" i="1"/>
  <c r="H5607" i="1"/>
  <c r="H5606" i="1"/>
  <c r="H5605" i="1"/>
  <c r="H5604" i="1"/>
  <c r="H5603" i="1"/>
  <c r="H5602" i="1"/>
  <c r="H5601" i="1"/>
  <c r="H5600" i="1"/>
  <c r="H5599" i="1"/>
  <c r="H5598" i="1"/>
  <c r="H5597" i="1"/>
  <c r="H5596" i="1"/>
  <c r="H5595" i="1"/>
  <c r="H5594" i="1"/>
  <c r="H5593" i="1"/>
  <c r="H5592" i="1"/>
  <c r="H5591" i="1"/>
  <c r="H5590" i="1"/>
  <c r="H5588" i="1"/>
  <c r="H5587" i="1"/>
  <c r="H5586" i="1"/>
  <c r="H5583" i="1"/>
  <c r="H5582" i="1"/>
  <c r="H5581" i="1"/>
  <c r="H5580" i="1"/>
  <c r="H5579" i="1"/>
  <c r="H5578" i="1"/>
  <c r="H5577" i="1"/>
  <c r="H5576" i="1"/>
  <c r="H5575" i="1"/>
  <c r="H5574" i="1"/>
  <c r="H5573" i="1"/>
  <c r="H5572" i="1"/>
  <c r="H5571" i="1"/>
  <c r="H5570" i="1"/>
  <c r="H5569" i="1"/>
  <c r="H5568" i="1"/>
  <c r="H5567" i="1"/>
  <c r="H5566" i="1"/>
  <c r="H5565" i="1"/>
  <c r="H5564" i="1"/>
  <c r="H5563" i="1"/>
  <c r="H5562" i="1"/>
  <c r="H5561" i="1"/>
  <c r="H5560" i="1"/>
  <c r="H5559" i="1"/>
  <c r="H5558" i="1"/>
  <c r="H5557" i="1"/>
  <c r="H5556" i="1"/>
  <c r="H5555" i="1"/>
  <c r="H5554" i="1"/>
  <c r="H5553" i="1"/>
  <c r="H5552" i="1"/>
  <c r="H5551" i="1"/>
  <c r="H5550" i="1"/>
  <c r="H5549" i="1"/>
  <c r="H5548" i="1"/>
  <c r="H5547" i="1"/>
  <c r="H5546" i="1"/>
  <c r="H5545" i="1"/>
  <c r="H5544" i="1"/>
  <c r="H5543" i="1"/>
  <c r="H5542" i="1"/>
  <c r="H5541" i="1"/>
  <c r="H5540" i="1"/>
  <c r="H5539" i="1"/>
  <c r="H5538" i="1"/>
  <c r="H5537" i="1"/>
  <c r="H5536" i="1"/>
  <c r="H5535" i="1"/>
  <c r="H5533" i="1"/>
  <c r="H5532" i="1"/>
  <c r="H5531" i="1"/>
  <c r="H5530" i="1"/>
  <c r="H5529" i="1"/>
  <c r="H5528" i="1"/>
  <c r="H5527" i="1"/>
  <c r="H5526" i="1"/>
  <c r="H5525" i="1"/>
  <c r="H5524" i="1"/>
  <c r="H5523" i="1"/>
  <c r="H5522" i="1"/>
  <c r="H5521" i="1"/>
  <c r="H5520" i="1"/>
  <c r="H5519" i="1"/>
  <c r="H5518" i="1"/>
  <c r="H5517" i="1"/>
  <c r="H5516" i="1"/>
  <c r="H5515" i="1"/>
  <c r="H5514" i="1"/>
  <c r="H5513" i="1"/>
  <c r="H5512" i="1"/>
  <c r="H5511" i="1"/>
  <c r="H5510" i="1"/>
  <c r="H5509" i="1"/>
  <c r="H5508" i="1"/>
  <c r="H5507" i="1"/>
  <c r="H5506" i="1"/>
  <c r="H5505" i="1"/>
  <c r="H5504" i="1"/>
  <c r="H5503" i="1"/>
  <c r="H5502" i="1"/>
  <c r="H5501" i="1"/>
  <c r="H5500" i="1"/>
  <c r="H5499" i="1"/>
  <c r="H5498" i="1"/>
  <c r="H5497" i="1"/>
  <c r="H5496" i="1"/>
  <c r="H5495" i="1"/>
  <c r="H5494" i="1"/>
  <c r="H5493" i="1"/>
  <c r="H5492" i="1"/>
  <c r="H5491" i="1"/>
  <c r="H5490" i="1"/>
  <c r="H5489" i="1"/>
  <c r="H5488" i="1"/>
  <c r="H5487" i="1"/>
  <c r="H5486" i="1"/>
  <c r="H5485" i="1"/>
  <c r="H5484" i="1"/>
  <c r="H5483" i="1"/>
  <c r="H5482" i="1"/>
  <c r="H5481" i="1"/>
  <c r="H5480" i="1"/>
  <c r="H5479" i="1"/>
  <c r="H5478" i="1"/>
  <c r="H5477" i="1"/>
  <c r="H5476" i="1"/>
  <c r="H5475" i="1"/>
  <c r="H5474" i="1"/>
  <c r="H5473" i="1"/>
  <c r="H5472" i="1"/>
  <c r="H5471" i="1"/>
  <c r="H5470" i="1"/>
  <c r="H5469" i="1"/>
  <c r="H5468" i="1"/>
  <c r="H5467" i="1"/>
  <c r="H5466" i="1"/>
  <c r="H5089" i="1"/>
  <c r="H5088" i="1"/>
  <c r="H4667" i="1"/>
  <c r="H4280" i="1"/>
  <c r="H4018" i="1"/>
  <c r="H4004" i="1"/>
  <c r="H3847" i="1"/>
  <c r="H3649" i="1"/>
  <c r="H3648" i="1"/>
  <c r="H3647" i="1"/>
  <c r="H3646" i="1"/>
  <c r="H3356" i="1"/>
  <c r="H3088" i="1"/>
  <c r="H3073" i="1"/>
  <c r="H3072" i="1"/>
  <c r="H3071" i="1"/>
  <c r="H3070" i="1"/>
  <c r="H3069" i="1"/>
  <c r="H3068" i="1"/>
  <c r="H2526" i="1"/>
  <c r="H2467" i="1"/>
  <c r="H2044" i="1"/>
  <c r="H2043" i="1"/>
  <c r="H2040" i="1"/>
  <c r="H2039" i="1" s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7" i="1"/>
  <c r="H2006" i="1"/>
  <c r="H2005" i="1"/>
  <c r="H1970" i="1"/>
  <c r="H1969" i="1"/>
  <c r="H1968" i="1"/>
  <c r="H1967" i="1"/>
  <c r="H1963" i="1"/>
  <c r="H1962" i="1" s="1"/>
  <c r="H1961" i="1"/>
  <c r="H1960" i="1"/>
  <c r="H1959" i="1"/>
  <c r="H1956" i="1"/>
  <c r="H1955" i="1"/>
  <c r="H1954" i="1"/>
  <c r="H1953" i="1"/>
  <c r="H1952" i="1"/>
  <c r="H1951" i="1"/>
  <c r="H1950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2" i="1"/>
  <c r="H1926" i="1"/>
  <c r="H1924" i="1"/>
  <c r="H1923" i="1"/>
  <c r="H1918" i="1"/>
  <c r="H1917" i="1"/>
  <c r="H1916" i="1"/>
  <c r="G1914" i="1"/>
  <c r="G1913" i="1"/>
  <c r="H1912" i="1"/>
  <c r="H1910" i="1"/>
  <c r="H1909" i="1"/>
  <c r="H1903" i="1"/>
  <c r="H1902" i="1" s="1"/>
  <c r="H1901" i="1" s="1"/>
  <c r="H1899" i="1"/>
  <c r="H1898" i="1"/>
  <c r="H1862" i="1"/>
  <c r="H1861" i="1"/>
  <c r="H1854" i="1"/>
  <c r="H1853" i="1"/>
  <c r="H1852" i="1"/>
  <c r="H1851" i="1"/>
  <c r="H1850" i="1"/>
  <c r="H1849" i="1"/>
  <c r="H1848" i="1"/>
  <c r="H1847" i="1"/>
  <c r="H1845" i="1"/>
  <c r="H1844" i="1"/>
  <c r="H1843" i="1"/>
  <c r="H1834" i="1"/>
  <c r="H1831" i="1"/>
  <c r="H1817" i="1"/>
  <c r="H1816" i="1"/>
  <c r="H1815" i="1"/>
  <c r="H1814" i="1"/>
  <c r="H1812" i="1"/>
  <c r="H1811" i="1"/>
  <c r="H1810" i="1"/>
  <c r="H1809" i="1"/>
  <c r="H1808" i="1"/>
  <c r="H1807" i="1"/>
  <c r="H1806" i="1"/>
  <c r="H1804" i="1"/>
  <c r="H1800" i="1"/>
  <c r="H1796" i="1"/>
  <c r="H1789" i="1"/>
  <c r="H1786" i="1" s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2" i="1"/>
  <c r="H1721" i="1" s="1"/>
  <c r="H1720" i="1" s="1"/>
  <c r="H1454" i="1"/>
  <c r="H1452" i="1"/>
  <c r="H1450" i="1" s="1"/>
  <c r="H1449" i="1" s="1"/>
  <c r="H1448" i="1"/>
  <c r="H1447" i="1" s="1"/>
  <c r="H1446" i="1"/>
  <c r="H1445" i="1" s="1"/>
  <c r="H1443" i="1"/>
  <c r="H1442" i="1"/>
  <c r="H1441" i="1"/>
  <c r="H1440" i="1"/>
  <c r="H1439" i="1"/>
  <c r="H1438" i="1"/>
  <c r="H1436" i="1"/>
  <c r="H1435" i="1"/>
  <c r="H1434" i="1"/>
  <c r="H1433" i="1"/>
  <c r="H1432" i="1"/>
  <c r="H1431" i="1"/>
  <c r="H1430" i="1"/>
  <c r="H1429" i="1"/>
  <c r="H1417" i="1"/>
  <c r="H1416" i="1"/>
  <c r="H1415" i="1"/>
  <c r="H1414" i="1"/>
  <c r="H1413" i="1"/>
  <c r="H1412" i="1"/>
  <c r="H1411" i="1"/>
  <c r="H1410" i="1"/>
  <c r="H1409" i="1"/>
  <c r="H1408" i="1"/>
  <c r="H1400" i="1"/>
  <c r="H1398" i="1"/>
  <c r="H1395" i="1"/>
  <c r="H1394" i="1"/>
  <c r="H1389" i="1"/>
  <c r="H1388" i="1" s="1"/>
  <c r="H1386" i="1"/>
  <c r="H1385" i="1"/>
  <c r="H1384" i="1"/>
  <c r="H1382" i="1"/>
  <c r="H1380" i="1" s="1"/>
  <c r="H1370" i="1"/>
  <c r="H1367" i="1"/>
  <c r="H1366" i="1"/>
  <c r="H1364" i="1"/>
  <c r="H1363" i="1"/>
  <c r="H1362" i="1"/>
  <c r="H1361" i="1"/>
  <c r="H1360" i="1"/>
  <c r="H1354" i="1"/>
  <c r="H1349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292" i="1"/>
  <c r="H1291" i="1"/>
  <c r="H1202" i="1"/>
  <c r="H1201" i="1"/>
  <c r="H1200" i="1"/>
  <c r="H1199" i="1"/>
  <c r="H1196" i="1"/>
  <c r="H1184" i="1" s="1"/>
  <c r="H1178" i="1"/>
  <c r="H1163" i="1"/>
  <c r="H1162" i="1"/>
  <c r="H1159" i="1"/>
  <c r="H1158" i="1"/>
  <c r="H1155" i="1"/>
  <c r="H1154" i="1" s="1"/>
  <c r="H1134" i="1"/>
  <c r="H1133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4" i="1"/>
  <c r="H1093" i="1"/>
  <c r="H1091" i="1"/>
  <c r="H1089" i="1" s="1"/>
  <c r="H1087" i="1"/>
  <c r="H1086" i="1"/>
  <c r="H1083" i="1"/>
  <c r="H1082" i="1" s="1"/>
  <c r="H1081" i="1" s="1"/>
  <c r="H1075" i="1"/>
  <c r="H1072" i="1"/>
  <c r="H1071" i="1"/>
  <c r="H1070" i="1"/>
  <c r="H1068" i="1"/>
  <c r="H1067" i="1"/>
  <c r="H1066" i="1"/>
  <c r="H1065" i="1"/>
  <c r="H1062" i="1"/>
  <c r="H1061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37" i="1"/>
  <c r="H1021" i="1"/>
  <c r="H1018" i="1" s="1"/>
  <c r="H1014" i="1"/>
  <c r="H1013" i="1"/>
  <c r="H1011" i="1"/>
  <c r="H1008" i="1"/>
  <c r="H1007" i="1"/>
  <c r="H1006" i="1"/>
  <c r="H1005" i="1"/>
  <c r="H1003" i="1"/>
  <c r="H1002" i="1"/>
  <c r="H957" i="1"/>
  <c r="H956" i="1"/>
  <c r="H954" i="1"/>
  <c r="H953" i="1"/>
  <c r="H950" i="1"/>
  <c r="H949" i="1" s="1"/>
  <c r="H948" i="1"/>
  <c r="H947" i="1" s="1"/>
  <c r="H945" i="1"/>
  <c r="H943" i="1" s="1"/>
  <c r="H940" i="1"/>
  <c r="H938" i="1"/>
  <c r="H937" i="1"/>
  <c r="H936" i="1"/>
  <c r="H935" i="1"/>
  <c r="H934" i="1"/>
  <c r="H933" i="1"/>
  <c r="H930" i="1"/>
  <c r="H929" i="1" s="1"/>
  <c r="H928" i="1"/>
  <c r="H926" i="1" s="1"/>
  <c r="H925" i="1"/>
  <c r="H922" i="1"/>
  <c r="H905" i="1"/>
  <c r="H904" i="1"/>
  <c r="H903" i="1"/>
  <c r="H902" i="1"/>
  <c r="H901" i="1"/>
  <c r="H896" i="1"/>
  <c r="H895" i="1"/>
  <c r="H894" i="1"/>
  <c r="H893" i="1"/>
  <c r="H891" i="1"/>
  <c r="H886" i="1"/>
  <c r="H885" i="1"/>
  <c r="H883" i="1"/>
  <c r="H882" i="1"/>
  <c r="H880" i="1"/>
  <c r="H879" i="1"/>
  <c r="H874" i="1"/>
  <c r="H873" i="1"/>
  <c r="H872" i="1"/>
  <c r="H871" i="1"/>
  <c r="H868" i="1"/>
  <c r="H829" i="1"/>
  <c r="H828" i="1" s="1"/>
  <c r="H827" i="1" s="1"/>
  <c r="H826" i="1"/>
  <c r="H825" i="1"/>
  <c r="H823" i="1"/>
  <c r="H822" i="1"/>
  <c r="H818" i="1"/>
  <c r="H817" i="1"/>
  <c r="H809" i="1"/>
  <c r="H808" i="1"/>
  <c r="H800" i="1"/>
  <c r="H799" i="1" s="1"/>
  <c r="H798" i="1"/>
  <c r="H797" i="1"/>
  <c r="H796" i="1"/>
  <c r="H793" i="1"/>
  <c r="H792" i="1"/>
  <c r="H791" i="1"/>
  <c r="H790" i="1"/>
  <c r="H789" i="1"/>
  <c r="H788" i="1"/>
  <c r="H787" i="1"/>
  <c r="H786" i="1"/>
  <c r="H785" i="1"/>
  <c r="H784" i="1"/>
  <c r="H782" i="1"/>
  <c r="H781" i="1"/>
  <c r="H780" i="1"/>
  <c r="H779" i="1"/>
  <c r="H778" i="1"/>
  <c r="H777" i="1"/>
  <c r="H776" i="1"/>
  <c r="H775" i="1"/>
  <c r="H774" i="1"/>
  <c r="H773" i="1"/>
  <c r="H770" i="1"/>
  <c r="H769" i="1" s="1"/>
  <c r="H767" i="1"/>
  <c r="H764" i="1"/>
  <c r="H763" i="1"/>
  <c r="H760" i="1"/>
  <c r="H759" i="1"/>
  <c r="H758" i="1"/>
  <c r="H751" i="1"/>
  <c r="H749" i="1"/>
  <c r="H741" i="1"/>
  <c r="H739" i="1"/>
  <c r="H724" i="1"/>
  <c r="H723" i="1"/>
  <c r="H720" i="1"/>
  <c r="H719" i="1" s="1"/>
  <c r="H716" i="1"/>
  <c r="H715" i="1"/>
  <c r="H714" i="1"/>
  <c r="H713" i="1"/>
  <c r="H712" i="1"/>
  <c r="H711" i="1"/>
  <c r="H710" i="1"/>
  <c r="H709" i="1"/>
  <c r="H708" i="1"/>
  <c r="H707" i="1"/>
  <c r="H703" i="1"/>
  <c r="H702" i="1"/>
  <c r="H701" i="1"/>
  <c r="H700" i="1"/>
  <c r="H699" i="1"/>
  <c r="H698" i="1"/>
  <c r="H697" i="1"/>
  <c r="H695" i="1"/>
  <c r="H694" i="1"/>
  <c r="H693" i="1"/>
  <c r="H692" i="1"/>
  <c r="H691" i="1"/>
  <c r="H690" i="1"/>
  <c r="H686" i="1"/>
  <c r="H610" i="1"/>
  <c r="H607" i="1"/>
  <c r="H606" i="1"/>
  <c r="H605" i="1"/>
  <c r="H598" i="1"/>
  <c r="H586" i="1"/>
  <c r="H585" i="1"/>
  <c r="H584" i="1"/>
  <c r="H581" i="1"/>
  <c r="H578" i="1"/>
  <c r="H576" i="1"/>
  <c r="H574" i="1"/>
  <c r="H570" i="1"/>
  <c r="H568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3" i="1"/>
  <c r="H552" i="1"/>
  <c r="H551" i="1"/>
  <c r="H550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6" i="1"/>
  <c r="H525" i="1"/>
  <c r="H524" i="1"/>
  <c r="H521" i="1"/>
  <c r="H519" i="1"/>
  <c r="H513" i="1"/>
  <c r="H512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5" i="1"/>
  <c r="H474" i="1"/>
  <c r="H473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7" i="1"/>
  <c r="H454" i="1"/>
  <c r="H451" i="1"/>
  <c r="H440" i="1"/>
  <c r="H437" i="1"/>
  <c r="H435" i="1"/>
  <c r="H434" i="1"/>
  <c r="H433" i="1"/>
  <c r="H432" i="1"/>
  <c r="H431" i="1"/>
  <c r="H428" i="1"/>
  <c r="H416" i="1"/>
  <c r="H415" i="1"/>
  <c r="H412" i="1"/>
  <c r="H410" i="1"/>
  <c r="H406" i="1"/>
  <c r="H400" i="1"/>
  <c r="H399" i="1"/>
  <c r="H389" i="1"/>
  <c r="H388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0" i="1"/>
  <c r="H319" i="1"/>
  <c r="H318" i="1"/>
  <c r="H316" i="1"/>
  <c r="H311" i="1"/>
  <c r="H309" i="1"/>
  <c r="H306" i="1"/>
  <c r="H305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2" i="1"/>
  <c r="H251" i="1"/>
  <c r="H250" i="1"/>
  <c r="H249" i="1"/>
  <c r="H248" i="1"/>
  <c r="H246" i="1"/>
  <c r="H245" i="1"/>
  <c r="H244" i="1"/>
  <c r="H243" i="1"/>
  <c r="H242" i="1"/>
  <c r="H241" i="1"/>
  <c r="H240" i="1"/>
  <c r="H239" i="1"/>
  <c r="H238" i="1"/>
  <c r="H237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0" i="1"/>
  <c r="H139" i="1"/>
  <c r="H137" i="1"/>
  <c r="H136" i="1"/>
  <c r="H135" i="1"/>
  <c r="H134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54" i="1"/>
  <c r="H53" i="1"/>
  <c r="H52" i="1"/>
  <c r="H51" i="1"/>
  <c r="H48" i="1"/>
  <c r="H38" i="1"/>
  <c r="H37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955" i="1" l="1"/>
  <c r="H1060" i="1"/>
  <c r="H1123" i="1"/>
  <c r="H1122" i="1" s="1"/>
  <c r="H1908" i="1"/>
  <c r="H1907" i="1" s="1"/>
  <c r="H5767" i="1"/>
  <c r="H6035" i="1"/>
  <c r="H821" i="1"/>
  <c r="H1085" i="1"/>
  <c r="H1084" i="1" s="1"/>
  <c r="H1000" i="1"/>
  <c r="H5665" i="1"/>
  <c r="H5662" i="1" s="1"/>
  <c r="H6007" i="1"/>
  <c r="H6004" i="1" s="1"/>
  <c r="H5819" i="1"/>
  <c r="H5816" i="1" s="1"/>
  <c r="H572" i="1"/>
  <c r="H571" i="1" s="1"/>
  <c r="H754" i="1"/>
  <c r="H952" i="1"/>
  <c r="H6017" i="1"/>
  <c r="H5703" i="1"/>
  <c r="H6026" i="1"/>
  <c r="H6041" i="1"/>
  <c r="H722" i="1"/>
  <c r="H721" i="1" s="1"/>
  <c r="H745" i="1"/>
  <c r="H2041" i="1"/>
  <c r="H2038" i="1" s="1"/>
  <c r="H5628" i="1"/>
  <c r="H5652" i="1"/>
  <c r="H5771" i="1"/>
  <c r="H5770" i="1" s="1"/>
  <c r="H867" i="1"/>
  <c r="H888" i="1"/>
  <c r="H1390" i="1"/>
  <c r="H1387" i="1" s="1"/>
  <c r="H1825" i="1"/>
  <c r="H5625" i="1"/>
  <c r="H5622" i="1" s="1"/>
  <c r="H5676" i="1"/>
  <c r="H5673" i="1" s="1"/>
  <c r="H761" i="1"/>
  <c r="H771" i="1"/>
  <c r="H795" i="1"/>
  <c r="H794" i="1" s="1"/>
  <c r="H802" i="1"/>
  <c r="H824" i="1"/>
  <c r="H939" i="1"/>
  <c r="H1069" i="1"/>
  <c r="H1109" i="1"/>
  <c r="H1177" i="1"/>
  <c r="H1790" i="1"/>
  <c r="H1859" i="1"/>
  <c r="H1858" i="1" s="1"/>
  <c r="H2004" i="1"/>
  <c r="H5657" i="1"/>
  <c r="H5759" i="1"/>
  <c r="H5999" i="1"/>
  <c r="H6013" i="1"/>
  <c r="H6010" i="1" s="1"/>
  <c r="H6158" i="1"/>
  <c r="H6152" i="1" s="1"/>
  <c r="H6195" i="1"/>
  <c r="H6190" i="1" s="1"/>
  <c r="H1915" i="1"/>
  <c r="H1911" i="1" s="1"/>
  <c r="H5465" i="1"/>
  <c r="H5668" i="1"/>
  <c r="H5764" i="1"/>
  <c r="H5983" i="1"/>
  <c r="H897" i="1"/>
  <c r="H413" i="1"/>
  <c r="H1096" i="1"/>
  <c r="H1724" i="1"/>
  <c r="H1964" i="1"/>
  <c r="H5832" i="1"/>
  <c r="H6134" i="1"/>
  <c r="H391" i="1"/>
  <c r="H726" i="1"/>
  <c r="H920" i="1"/>
  <c r="H1063" i="1"/>
  <c r="H1347" i="1"/>
  <c r="H1356" i="1"/>
  <c r="H5697" i="1"/>
  <c r="H5694" i="1" s="1"/>
  <c r="H5717" i="1"/>
  <c r="H5782" i="1"/>
  <c r="H5778" i="1" s="1"/>
  <c r="H5947" i="1"/>
  <c r="H5994" i="1"/>
  <c r="H6111" i="1"/>
  <c r="H6210" i="1"/>
  <c r="H6258" i="1"/>
  <c r="H6257" i="1" s="1"/>
  <c r="H875" i="1"/>
  <c r="H1161" i="1"/>
  <c r="H1160" i="1" s="1"/>
  <c r="H2023" i="1"/>
  <c r="H5649" i="1"/>
  <c r="H5648" i="1" s="1"/>
  <c r="H5729" i="1"/>
  <c r="H16" i="1"/>
  <c r="H783" i="1"/>
  <c r="H810" i="1"/>
  <c r="H932" i="1"/>
  <c r="H931" i="1" s="1"/>
  <c r="H1004" i="1"/>
  <c r="H1010" i="1"/>
  <c r="H1009" i="1" s="1"/>
  <c r="H1092" i="1"/>
  <c r="H1088" i="1" s="1"/>
  <c r="H1156" i="1"/>
  <c r="H1153" i="1" s="1"/>
  <c r="H1198" i="1"/>
  <c r="H1197" i="1" s="1"/>
  <c r="H1274" i="1"/>
  <c r="H1203" i="1" s="1"/>
  <c r="H1383" i="1"/>
  <c r="H1379" i="1" s="1"/>
  <c r="H1799" i="1"/>
  <c r="H1897" i="1"/>
  <c r="H1896" i="1" s="1"/>
  <c r="H1920" i="1"/>
  <c r="H5589" i="1"/>
  <c r="H5680" i="1"/>
  <c r="H5679" i="1" s="1"/>
  <c r="H5712" i="1"/>
  <c r="H5970" i="1"/>
  <c r="H6032" i="1"/>
  <c r="H6029" i="1" s="1"/>
  <c r="H6092" i="1"/>
  <c r="H6140" i="1"/>
  <c r="H6139" i="1" s="1"/>
  <c r="H6202" i="1"/>
  <c r="H946" i="1"/>
  <c r="H1444" i="1"/>
  <c r="H5964" i="1"/>
  <c r="H1919" i="1" l="1"/>
  <c r="H951" i="1"/>
  <c r="H6016" i="1"/>
  <c r="H999" i="1"/>
  <c r="H768" i="1"/>
  <c r="H725" i="1"/>
  <c r="H1798" i="1"/>
  <c r="H866" i="1"/>
  <c r="H820" i="1"/>
  <c r="H5711" i="1"/>
  <c r="H752" i="1"/>
  <c r="H5464" i="1"/>
  <c r="H2003" i="1"/>
  <c r="H6040" i="1"/>
  <c r="H887" i="1"/>
  <c r="H1059" i="1"/>
  <c r="H15" i="1"/>
  <c r="H801" i="1"/>
  <c r="H5831" i="1"/>
  <c r="H6201" i="1"/>
  <c r="H1723" i="1"/>
  <c r="H5969" i="1"/>
  <c r="H1095" i="1"/>
  <c r="H1346" i="1"/>
  <c r="H5825" i="1" l="1"/>
  <c r="H2045" i="1"/>
  <c r="H6264" i="1"/>
</calcChain>
</file>

<file path=xl/sharedStrings.xml><?xml version="1.0" encoding="utf-8"?>
<sst xmlns="http://schemas.openxmlformats.org/spreadsheetml/2006/main" count="42274" uniqueCount="8538">
  <si>
    <t>Երևան քաղաքի 2022 թվականի բյուջեի միջոցներով նախատեսվող Ավան վարչական շրջանի</t>
  </si>
  <si>
    <t>Հոդվածը</t>
  </si>
  <si>
    <t>Գնման առարկայի</t>
  </si>
  <si>
    <t>Գնման ձև /ընթացակարգը/</t>
  </si>
  <si>
    <t>Չափման միավորը</t>
  </si>
  <si>
    <t>Միավորի գինը</t>
  </si>
  <si>
    <t>Ընդամենը ծախսերը /դրամ/</t>
  </si>
  <si>
    <t>Քանակը</t>
  </si>
  <si>
    <t>Միջանցիկ կոդը ըստ CPV դասակարգման</t>
  </si>
  <si>
    <t>Անվանումը</t>
  </si>
  <si>
    <t>բաժին 01, խումբ 1, դաս 1, 1. Կառավարման մարմնի պահպանում</t>
  </si>
  <si>
    <t>Ապրանք</t>
  </si>
  <si>
    <t>30141200/3</t>
  </si>
  <si>
    <t>հաշվասարք, գրասենյակային</t>
  </si>
  <si>
    <t>ԷԱՃ</t>
  </si>
  <si>
    <t>հատ</t>
  </si>
  <si>
    <t>30192121/9</t>
  </si>
  <si>
    <t>գրիչ գնդիկավոր</t>
  </si>
  <si>
    <t>30192128/3</t>
  </si>
  <si>
    <t>գրիչ գելային</t>
  </si>
  <si>
    <t>30192130/5</t>
  </si>
  <si>
    <t>մատիտներ</t>
  </si>
  <si>
    <t>30192160/3</t>
  </si>
  <si>
    <t xml:space="preserve"> շտրիխներ</t>
  </si>
  <si>
    <t>30192710/3</t>
  </si>
  <si>
    <t>սոսնձամատիտ, գրասենյակային</t>
  </si>
  <si>
    <t>30192720/3</t>
  </si>
  <si>
    <t xml:space="preserve"> գծանշիչ</t>
  </si>
  <si>
    <t>30192740/1</t>
  </si>
  <si>
    <t>թուղթ գունավոր, A4 ձևաչափի</t>
  </si>
  <si>
    <t>տուփ</t>
  </si>
  <si>
    <t>30197100/3</t>
  </si>
  <si>
    <t xml:space="preserve"> կարիչի մետաղալարե կապեր</t>
  </si>
  <si>
    <t>30197112/2</t>
  </si>
  <si>
    <t xml:space="preserve"> կարիչի մետաղալարե կապեր, միջին</t>
  </si>
  <si>
    <t>30197231/4</t>
  </si>
  <si>
    <t>թղթապանակ, պոլիմերային թաղանթ, ֆայլ</t>
  </si>
  <si>
    <t>30197232/4</t>
  </si>
  <si>
    <t>թղթապանակ, արագակար, թղթյա</t>
  </si>
  <si>
    <t>30197233/3</t>
  </si>
  <si>
    <t>թղթապանակ, թելով, թղթյա</t>
  </si>
  <si>
    <t>30197234/4</t>
  </si>
  <si>
    <t>թղթապանակ, կոշտ կազմով</t>
  </si>
  <si>
    <t>30197322/2</t>
  </si>
  <si>
    <t>կարիչ, 20-50 թերթի համար</t>
  </si>
  <si>
    <t>30197323/4</t>
  </si>
  <si>
    <t>կարիչ, 50-ից ավելի թերթի համար</t>
  </si>
  <si>
    <t>30197622/5</t>
  </si>
  <si>
    <t>թուղթ, A4 ֆորմատի /21x29.7/</t>
  </si>
  <si>
    <t>կգ</t>
  </si>
  <si>
    <t>30197646/1</t>
  </si>
  <si>
    <t>թուղթ` A3 ֆորմատի /29,7x42/</t>
  </si>
  <si>
    <t>30199420/5</t>
  </si>
  <si>
    <t>թուղթ նշումների համար, սոսնձվածքով</t>
  </si>
  <si>
    <t>30237411/1</t>
  </si>
  <si>
    <t>մկնիկ, համակարգչային, լարով</t>
  </si>
  <si>
    <t>39263200/2</t>
  </si>
  <si>
    <t xml:space="preserve"> գրասենյակային գիրք, մատյան, 70-200էջ, տողանի, սպիտակ էջերով</t>
  </si>
  <si>
    <t>39263410/2</t>
  </si>
  <si>
    <t xml:space="preserve"> ամրակ, մետաղյա, փոքր</t>
  </si>
  <si>
    <t>39263520/3</t>
  </si>
  <si>
    <t xml:space="preserve"> սեղմակ, միջին </t>
  </si>
  <si>
    <t>39263530/2</t>
  </si>
  <si>
    <t xml:space="preserve"> սեղմակ, մեծ</t>
  </si>
  <si>
    <t>09132200</t>
  </si>
  <si>
    <t xml:space="preserve"> բենզին, ռեգուլյար</t>
  </si>
  <si>
    <t>լիտր</t>
  </si>
  <si>
    <t>19641000/5</t>
  </si>
  <si>
    <t xml:space="preserve"> պոլիէթիլենային պարկ, աղբի համար</t>
  </si>
  <si>
    <t>31211200/1</t>
  </si>
  <si>
    <t>փոխանջատիչներ</t>
  </si>
  <si>
    <t>31531300/5</t>
  </si>
  <si>
    <t xml:space="preserve"> տնտեսող լամպեր</t>
  </si>
  <si>
    <t>31531730/4</t>
  </si>
  <si>
    <t xml:space="preserve"> լուսամփոփներ</t>
  </si>
  <si>
    <t>31684400/5</t>
  </si>
  <si>
    <t xml:space="preserve"> վարդակ</t>
  </si>
  <si>
    <t>31685000/3</t>
  </si>
  <si>
    <t xml:space="preserve"> էլեկտրական երկարացման լար</t>
  </si>
  <si>
    <t>33141118/1</t>
  </si>
  <si>
    <t xml:space="preserve"> անձեռոցիկներ</t>
  </si>
  <si>
    <t>33761100/9</t>
  </si>
  <si>
    <t>զուգարանի թուղթ</t>
  </si>
  <si>
    <t>35821400/1</t>
  </si>
  <si>
    <t xml:space="preserve"> դրոշներ</t>
  </si>
  <si>
    <t>39224331/4</t>
  </si>
  <si>
    <t>դույլ պլաստմասե</t>
  </si>
  <si>
    <t>39514200/2</t>
  </si>
  <si>
    <t xml:space="preserve"> խոհանոցի սրբիչներ</t>
  </si>
  <si>
    <t>39717100/1</t>
  </si>
  <si>
    <t xml:space="preserve"> հովհարիչներ</t>
  </si>
  <si>
    <t>39811300/2</t>
  </si>
  <si>
    <t xml:space="preserve"> հոտազերծիչ, օդի</t>
  </si>
  <si>
    <t>39812410/4</t>
  </si>
  <si>
    <t xml:space="preserve"> կահույքի փայլեցման միջոց</t>
  </si>
  <si>
    <t>39831100/10</t>
  </si>
  <si>
    <t xml:space="preserve"> լվացող նյութեր</t>
  </si>
  <si>
    <t>39831100/11</t>
  </si>
  <si>
    <t>39831245/8</t>
  </si>
  <si>
    <t>օճառ, հեղուկ</t>
  </si>
  <si>
    <t>39831276/9</t>
  </si>
  <si>
    <t xml:space="preserve"> զուգարանների մաքրման նյութեր</t>
  </si>
  <si>
    <t>39831280/7</t>
  </si>
  <si>
    <t>ապակի մաքրելու միջոց</t>
  </si>
  <si>
    <t>39831283/7</t>
  </si>
  <si>
    <t>հատակի լվացման լաթ</t>
  </si>
  <si>
    <t>39836000/3</t>
  </si>
  <si>
    <t xml:space="preserve"> ավել, սովորական</t>
  </si>
  <si>
    <t>39839100/5</t>
  </si>
  <si>
    <t>գոգաթիակ, աղբը հավաքելու համար, ձողով</t>
  </si>
  <si>
    <t xml:space="preserve"> ախտահանիչ նյութեր / քլոր</t>
  </si>
  <si>
    <t xml:space="preserve"> ախտահանիչ նյութեր</t>
  </si>
  <si>
    <t>դիմակ</t>
  </si>
  <si>
    <t xml:space="preserve"> ջերմաչափեր</t>
  </si>
  <si>
    <t>30211220/4</t>
  </si>
  <si>
    <t>սեղանի համակարգիչներ</t>
  </si>
  <si>
    <t>30239170/4</t>
  </si>
  <si>
    <t>բազմաֆունկցիոնալ սարք` լազերային</t>
  </si>
  <si>
    <t>Ծառայություն</t>
  </si>
  <si>
    <t xml:space="preserve"> գազի բաշխում</t>
  </si>
  <si>
    <t>ՄԱ</t>
  </si>
  <si>
    <t>դրամ</t>
  </si>
  <si>
    <t xml:space="preserve"> էլեկտրականության բաշխում</t>
  </si>
  <si>
    <t xml:space="preserve"> խմելու ջրի բաշխում</t>
  </si>
  <si>
    <t>90671100/510</t>
  </si>
  <si>
    <t xml:space="preserve"> ախտահանման և մակաբույծների ոչնչացման ծառայություններ քաղաքային կամ գյուղական վայրերում</t>
  </si>
  <si>
    <t>ԳՀ</t>
  </si>
  <si>
    <t>64111200/529</t>
  </si>
  <si>
    <t xml:space="preserve"> փոստային ծառայություններ` կապված նամակների հետ</t>
  </si>
  <si>
    <t>64211110/550</t>
  </si>
  <si>
    <t xml:space="preserve"> տեղային հեռախոսային ծառայություններ</t>
  </si>
  <si>
    <t xml:space="preserve"> բջջային հեռախոսների ծառայություններ</t>
  </si>
  <si>
    <t>72411100/534</t>
  </si>
  <si>
    <t xml:space="preserve"> համացանցային ծառայություններ մատուցողներ (isp)</t>
  </si>
  <si>
    <t>66511170/4</t>
  </si>
  <si>
    <t xml:space="preserve"> փոխադրամիջոցների հետ կապված ապահովագրական ծառայություններ</t>
  </si>
  <si>
    <t>66511170/5</t>
  </si>
  <si>
    <t>66511170/7</t>
  </si>
  <si>
    <t>կանոնավոր օդային փոխադրման ծառայություն (ավիատոմս)</t>
  </si>
  <si>
    <t>72261160/3</t>
  </si>
  <si>
    <t xml:space="preserve"> ծրագրային ապահովման սպասարկման ծառայություններ</t>
  </si>
  <si>
    <t xml:space="preserve"> ներկայացուցչական ծառայություններ</t>
  </si>
  <si>
    <t>գազասպառման համակարգի տեխնիկական սպասարկման ծառայություններ</t>
  </si>
  <si>
    <t>50111170/546</t>
  </si>
  <si>
    <t xml:space="preserve"> ավտոմեքենաների պահպանման ծառայություններ</t>
  </si>
  <si>
    <t>50111170/547</t>
  </si>
  <si>
    <t>50111170/548</t>
  </si>
  <si>
    <t>50311130/503</t>
  </si>
  <si>
    <t xml:space="preserve"> հիմնական համակարգիչների (մեյնֆրեյմ) պահպանման ծառայություններ</t>
  </si>
  <si>
    <t>ԲՄ</t>
  </si>
  <si>
    <t>50311250/508</t>
  </si>
  <si>
    <t xml:space="preserve"> պատճենահանող սարքերի պահպանման ծառայություններ</t>
  </si>
  <si>
    <t>50311250/509</t>
  </si>
  <si>
    <t>բաժին 01, խումբ 5, դաս 1, 1. Նախագծային աշխատանքներ</t>
  </si>
  <si>
    <t>Աշխատանք</t>
  </si>
  <si>
    <t>71241200/658</t>
  </si>
  <si>
    <t>նախագծերի պատրաստում, ծախսերի գնահատում/ Աճառյան 36 բակային տարածք</t>
  </si>
  <si>
    <t>71241200/659</t>
  </si>
  <si>
    <t>նախագծերի պատրաստում, ծախսերի գնահատում/ Խուդյակով 68-68/1 բակային տարածք</t>
  </si>
  <si>
    <t>71241200/660</t>
  </si>
  <si>
    <t>նախագծերի պատրաստում, ծախսերի գնահատում/ Դուրյան 33 բակային տարածք</t>
  </si>
  <si>
    <t>71241200/661</t>
  </si>
  <si>
    <t>նախագծերի պատրաստում, ծախսերի գնահատում/ աստիճանավանդակներ</t>
  </si>
  <si>
    <t>50531140/11</t>
  </si>
  <si>
    <t>փորձաքննության ծառայություններ</t>
  </si>
  <si>
    <t>բաժին 04, խումբ 5, դաս 1, 1. Ասֆալտ-բետոնյա ծածկի վերանորոգում և պահպանում</t>
  </si>
  <si>
    <t>45231187/539</t>
  </si>
  <si>
    <t xml:space="preserve"> սալահատակման և ասֆալտապատման աշխատանքներ</t>
  </si>
  <si>
    <t xml:space="preserve"> տեխնիկական հսկողության ծառայություններ</t>
  </si>
  <si>
    <t>բաժին 04, խումբ 5, դաս 1, 3. Եզրաքարերի վերանորոգում</t>
  </si>
  <si>
    <t>45221142/10</t>
  </si>
  <si>
    <t xml:space="preserve"> ընդհանուր շինարարական աշխատանքներ</t>
  </si>
  <si>
    <t>ՀԲՄ</t>
  </si>
  <si>
    <t>բաժին 04, խումբ 5, դաս 1, 4. Հենապատերի վերանորոգում</t>
  </si>
  <si>
    <t>45221142/13</t>
  </si>
  <si>
    <t>բաժին 04, խումբ 5, դաս 1, 8. Մայրուղիների և փողոցների վերակառուցում և հիմնանորոգում</t>
  </si>
  <si>
    <t>45231160/2</t>
  </si>
  <si>
    <t xml:space="preserve"> շինարարական աշխատանքներ մայրուղիների և ճանապարհների համար</t>
  </si>
  <si>
    <t>բաժին 04, խումբ 5, դաս 5, 1. Վերելակների հիմնանորոգում</t>
  </si>
  <si>
    <t>39541170/10</t>
  </si>
  <si>
    <t xml:space="preserve"> ճոպաններ/ հիմնական 10,5 մմ</t>
  </si>
  <si>
    <t>գմ</t>
  </si>
  <si>
    <t>39541170/11</t>
  </si>
  <si>
    <t xml:space="preserve"> ճոպաններ/ հիմնական 12 մմ</t>
  </si>
  <si>
    <t>39541170/12</t>
  </si>
  <si>
    <t xml:space="preserve"> ճոպաններ/ արագության սահմանափակման 7,8 մմ</t>
  </si>
  <si>
    <t>39541170/13</t>
  </si>
  <si>
    <t xml:space="preserve"> ճոպաններ/ արագության սահմանափակման 8,3 մմ</t>
  </si>
  <si>
    <t>42418100/53</t>
  </si>
  <si>
    <t xml:space="preserve"> վերելակների մասեր/ փոխանցման տուփ</t>
  </si>
  <si>
    <t>42418100/54</t>
  </si>
  <si>
    <t xml:space="preserve"> վերելակների մասեր/ տանող անիվ 770 մմ</t>
  </si>
  <si>
    <t>42418100/55</t>
  </si>
  <si>
    <t xml:space="preserve"> վերելակների մասեր/ տանող անիվ 930 մմ</t>
  </si>
  <si>
    <t>42418100/56</t>
  </si>
  <si>
    <t xml:space="preserve"> վերելակների մասեր/ արագության սահմանափակիչ</t>
  </si>
  <si>
    <t>42418100/57</t>
  </si>
  <si>
    <t xml:space="preserve"> վերելակների մասեր/ տրանսֆորմատոր</t>
  </si>
  <si>
    <t>42418100/58</t>
  </si>
  <si>
    <t xml:space="preserve"> վերելակների մասեր/ հրամանի վահանակ 14 հարկ</t>
  </si>
  <si>
    <t>42418100/59</t>
  </si>
  <si>
    <t xml:space="preserve"> վերելակների մասեր/ հրամանի վահանակ 9 հարկ</t>
  </si>
  <si>
    <t>42418100/60</t>
  </si>
  <si>
    <t xml:space="preserve"> վերելակների մասեր/ ներդիր</t>
  </si>
  <si>
    <t>42418100/61</t>
  </si>
  <si>
    <t xml:space="preserve"> վերելակների մասեր/ ներդիրի ռետինե կիսալուսին</t>
  </si>
  <si>
    <t>42418100/62</t>
  </si>
  <si>
    <t xml:space="preserve"> վերելակների մասեր/ դռան փոխանցման տուփ</t>
  </si>
  <si>
    <t>42418100/63</t>
  </si>
  <si>
    <t xml:space="preserve"> վերելակների մասեր/ հարկի կարգավորիչ</t>
  </si>
  <si>
    <t>բաժին 04, խումբ 9, դաս 1, 12. Հրատապ լուծում պահանջող ընթացիկ աշխատանքների իրականացում</t>
  </si>
  <si>
    <t>45221142/580</t>
  </si>
  <si>
    <t>60181100/534</t>
  </si>
  <si>
    <t xml:space="preserve"> բեռնատարների վարձակալություն` վարորդի հետ միասին</t>
  </si>
  <si>
    <t>բաժին 06, խումբ 6, դաս 1, 1. Բազմաբնակարան շենքերի հարթ տանիքների վերանորոգում</t>
  </si>
  <si>
    <t>45261124/564</t>
  </si>
  <si>
    <t xml:space="preserve"> տանիքների վերանորոգման աշխատանքներ</t>
  </si>
  <si>
    <t>բաժին 06, խումբ 6, դաս 1, 2. Բազմաբնակարան շենքերի թեք տանիքների վերանորոգում</t>
  </si>
  <si>
    <t>45261124/1</t>
  </si>
  <si>
    <t xml:space="preserve"> տանիքների վերանորոգման աշխատանքներ/ Աճառյան 5</t>
  </si>
  <si>
    <t>45261124/2</t>
  </si>
  <si>
    <t xml:space="preserve"> տանիքների վերանորոգման աշխատանքներ/ Աճառյան 20/3</t>
  </si>
  <si>
    <t xml:space="preserve"> տեխնիկական հսկողության ծառայություններ/ Աճառյան 5</t>
  </si>
  <si>
    <t xml:space="preserve"> տեխնիկական հսկողության ծառայություններ/ Աճառյան 20/3</t>
  </si>
  <si>
    <t>98111140/110</t>
  </si>
  <si>
    <t>հեղինակային հսկողության ծառայություններ/ Աճառյան 5</t>
  </si>
  <si>
    <t>98111140/111</t>
  </si>
  <si>
    <t>հեղինակային հսկողության ծառայություններ/ Աճառյան 20/3</t>
  </si>
  <si>
    <t>բաժին 06, խումբ 6, դաս 1, 3. Բակային տարածքների և խաղահրապարակների հիմնանորոգում ու պահպանում</t>
  </si>
  <si>
    <t>31521580/2</t>
  </si>
  <si>
    <t>լուսավորման համակարգեր / տեղադրումով</t>
  </si>
  <si>
    <t>34921440/12</t>
  </si>
  <si>
    <t>թափոնների և աղբի տարաներ և աղբամաններ / տեղադրումով</t>
  </si>
  <si>
    <t>39111320/11</t>
  </si>
  <si>
    <t>նստարաններ / տեղադրումով</t>
  </si>
  <si>
    <t>42121190/3</t>
  </si>
  <si>
    <t>ջրի պոմպեր / տեղադրումով</t>
  </si>
  <si>
    <t>45231270/517</t>
  </si>
  <si>
    <t xml:space="preserve"> հանգստի տարածքների վերանորոգման աշխատանքներ/ Ավան-Առինջ 1-ին մ/շ 2/4</t>
  </si>
  <si>
    <t>45231270/518</t>
  </si>
  <si>
    <t xml:space="preserve"> հանգստի տարածքների վերանորոգման աշխատանքներ/ Ավան-Առինջ 2-րդ մ/շ 2/5-2/6</t>
  </si>
  <si>
    <t>45231270/519</t>
  </si>
  <si>
    <t xml:space="preserve"> հանգստի տարածքների վերանորոգման աշխատանքներ/ Ավան-Առինջ 2-րդ մ/շ 2/3</t>
  </si>
  <si>
    <t>45231270/7</t>
  </si>
  <si>
    <t xml:space="preserve"> հանգստի տարածքների վերանորոգման աշխատանքներ/ աստիճանավանդակների հիմնանորոգում</t>
  </si>
  <si>
    <t xml:space="preserve"> տեխնիկական հսկողության ծառայություններ/ նստարանների և աղբամանների տեղադրում</t>
  </si>
  <si>
    <t xml:space="preserve"> տեխնիկական հսկողության ծառայություններ/ Ավան-Առինջ 1-ին մ/շ 2/4</t>
  </si>
  <si>
    <t xml:space="preserve"> տեխնիկական հսկողության ծառայություններ/ Ավան-Առինջ 2-րդ մ/շ 2/5-2/6</t>
  </si>
  <si>
    <t xml:space="preserve"> տեխնիկական հսկողության ծառայություններ/ Ավան-Առինջ 2-րդ մ/շ 2/3</t>
  </si>
  <si>
    <t xml:space="preserve"> տեխնիկական հսկողության ծառայություններ/ աստիճանավանդակների հիմնանորոգում</t>
  </si>
  <si>
    <t>98111140/112</t>
  </si>
  <si>
    <t>հեղինակային հսկողության ծառայություններ/ Ավան-Առինջ 1-ին մ/շ 2/4</t>
  </si>
  <si>
    <t>98111140/113</t>
  </si>
  <si>
    <t>հեղինակային հսկողության ծառայություններ/ Ավան-Առինջ 2-րդ մ/շ 2/5-2/6</t>
  </si>
  <si>
    <t>98111140/114</t>
  </si>
  <si>
    <t>հեղինակային հսկողության ծառայություններ/ Ավան-Առինջ 2-րդ մ/շ 2/3</t>
  </si>
  <si>
    <t>98111140/116</t>
  </si>
  <si>
    <t>հեղինակային հսկողության ծառայություններ/ աստիճանավանդակների հիմնանորոգում</t>
  </si>
  <si>
    <t>բաժին 06, խումբ 6, դաս 1, 4. Բազմաբնակարան շենքերի բարեկարգման այլ աշխատանքներ</t>
  </si>
  <si>
    <t>45211113/1</t>
  </si>
  <si>
    <t xml:space="preserve"> շքամուտքերի շինարարական աշխատանքներ </t>
  </si>
  <si>
    <t>բաժին 06, խումբ 6, դաս 1, 8. Վթարային պատշգամբների նորոգում</t>
  </si>
  <si>
    <t>45261170/3</t>
  </si>
  <si>
    <t xml:space="preserve"> պատշգամբների հետ կապված աշխատանքներ</t>
  </si>
  <si>
    <t xml:space="preserve"> տեխնիկական հսկողության ծառայություններ/ վթարային պատշգամբներ</t>
  </si>
  <si>
    <t>98111140/115</t>
  </si>
  <si>
    <t>հեղինակային հսկողության ծառայություններ/ վթարային պատշգամբներ</t>
  </si>
  <si>
    <t>բաժին 08, խումբ 1, դաս 1, 1. Սպորտային միջոցառումների կազմակերպում</t>
  </si>
  <si>
    <t>92621110/85</t>
  </si>
  <si>
    <t xml:space="preserve"> սպորտային միջոցառումների կազմակերպման ծառայություններ</t>
  </si>
  <si>
    <t>92621110/86</t>
  </si>
  <si>
    <t>92621110/87</t>
  </si>
  <si>
    <t>92621110/88</t>
  </si>
  <si>
    <t>92621110/89</t>
  </si>
  <si>
    <t>բաժին 08, խումբ 2, դաս 4, 1. Մշակութային միջոցառումների իրականացում</t>
  </si>
  <si>
    <t xml:space="preserve"> սննդի ծանրոցներ</t>
  </si>
  <si>
    <t>79951110/931</t>
  </si>
  <si>
    <t xml:space="preserve"> մշակութային միջոցառումների կազմակերպման ծառայություններ</t>
  </si>
  <si>
    <t>79951110/932</t>
  </si>
  <si>
    <t>79951110/933</t>
  </si>
  <si>
    <t>79951110/934</t>
  </si>
  <si>
    <t>79951110/935</t>
  </si>
  <si>
    <t>79951110/936</t>
  </si>
  <si>
    <t>79951110/937</t>
  </si>
  <si>
    <t>79951110/938</t>
  </si>
  <si>
    <t>79951110/939</t>
  </si>
  <si>
    <t>79951110/940</t>
  </si>
  <si>
    <t>79951110/941</t>
  </si>
  <si>
    <t>79951110/942</t>
  </si>
  <si>
    <t>79951110/943</t>
  </si>
  <si>
    <t>79951110/944</t>
  </si>
  <si>
    <t>բաժին 10, խումբ 7, դաս 1, 2. Հարազատ չունեցող անձանց և սոցիալապես անապահով ընտանիքների համար հուղարկավորության կազմակերպում</t>
  </si>
  <si>
    <t>98371100/528</t>
  </si>
  <si>
    <t xml:space="preserve"> թաղման ծառայություններ</t>
  </si>
  <si>
    <t>բաժին 10, խումբ 7, դաս 1, 6. Բազմազավակ, երիտասարդ և այլ խմբերին պատկանող ընտանիքներին աջակցություն</t>
  </si>
  <si>
    <t>բաժին 10, խումբ 7, դաս 1, 7. Երևան համայնքի բնակիչների կենսամակարդակի բարելավմանն ուղղված նպատակային ծրագրեր</t>
  </si>
  <si>
    <t>բաժին 10, խումբ 7, դաս 1, 8. Արտակարգ իրավիճակների և նմանատիպ այլ դեպքերում կյանքի դժվարին իրավիճակներում հայտնված անձանց և ընտանիքներին աջակցություն</t>
  </si>
  <si>
    <t>98371100/542</t>
  </si>
  <si>
    <t>բաժին 10, խումբ 9, դաս 2, 2. Առողջության ապահովագրություն</t>
  </si>
  <si>
    <t xml:space="preserve"> առողջության ապահովագրման ծառայություններ</t>
  </si>
  <si>
    <t>ԸՆԴԱՄԵՆԸ</t>
  </si>
  <si>
    <t>Երևան քաղաքի 2022 թվականի բյուջեի միջոցներով նախատեսվող Արաբկիր վարչական շրջանի</t>
  </si>
  <si>
    <t>09211810</t>
  </si>
  <si>
    <t xml:space="preserve"> թեթև յուղեր</t>
  </si>
  <si>
    <t>09211900</t>
  </si>
  <si>
    <t xml:space="preserve"> շարժիչի յուղեր</t>
  </si>
  <si>
    <t>22811150/528</t>
  </si>
  <si>
    <t xml:space="preserve"> նոթատետրեր</t>
  </si>
  <si>
    <t>24911500/514</t>
  </si>
  <si>
    <t>սոսինձ</t>
  </si>
  <si>
    <t>30141200/518</t>
  </si>
  <si>
    <t>30192100/515</t>
  </si>
  <si>
    <t>ռետին հասարակ</t>
  </si>
  <si>
    <t>30192111/505</t>
  </si>
  <si>
    <t>թանաքի բարձիկներ</t>
  </si>
  <si>
    <t>30192114/515</t>
  </si>
  <si>
    <t xml:space="preserve"> թանաք, կնիքի բարձիկի համար</t>
  </si>
  <si>
    <t>30192121/551</t>
  </si>
  <si>
    <t>30192130/520</t>
  </si>
  <si>
    <t xml:space="preserve"> սրիչներ</t>
  </si>
  <si>
    <t>30192160/513</t>
  </si>
  <si>
    <t>30192210/509</t>
  </si>
  <si>
    <t xml:space="preserve"> պոլիմերային ինքնակպչուն ժապավեն, 48մմx100մ տնտեսական, մեծ</t>
  </si>
  <si>
    <t>30192220/509</t>
  </si>
  <si>
    <t xml:space="preserve"> պոլիմերային ինքնակպչուն ժապավեն, 19մմx36մ գրասենյակային, փոքր</t>
  </si>
  <si>
    <t>30192720/510</t>
  </si>
  <si>
    <t>30197100/513</t>
  </si>
  <si>
    <t>30197111/506</t>
  </si>
  <si>
    <t xml:space="preserve"> կարիչի մետաղալարե կապեր, փոքր</t>
  </si>
  <si>
    <t>30197231/534</t>
  </si>
  <si>
    <t>30197232/532</t>
  </si>
  <si>
    <t>30197233/522</t>
  </si>
  <si>
    <t>30197234/527</t>
  </si>
  <si>
    <t>30197322/522</t>
  </si>
  <si>
    <t>30197323/518</t>
  </si>
  <si>
    <t>30197331/509</t>
  </si>
  <si>
    <t>դակիչ, քանոնով</t>
  </si>
  <si>
    <t>30197622/529</t>
  </si>
  <si>
    <t>30197646/506</t>
  </si>
  <si>
    <t>30199420/523</t>
  </si>
  <si>
    <t>30199430/514</t>
  </si>
  <si>
    <t xml:space="preserve"> թուղթ նշումների, տրցակներով</t>
  </si>
  <si>
    <t xml:space="preserve"> դատարկ սկավառակ, առանց տուփի, CD</t>
  </si>
  <si>
    <t xml:space="preserve"> դատարկ սկավառակ, առանց տուփի, DVD</t>
  </si>
  <si>
    <t>39241141/509</t>
  </si>
  <si>
    <t xml:space="preserve"> դանակ` գրասենյակային, մետաղյա, մեծ</t>
  </si>
  <si>
    <t>39241210/516</t>
  </si>
  <si>
    <t xml:space="preserve"> մկրատ, գրասենյակային</t>
  </si>
  <si>
    <t>39263200/521</t>
  </si>
  <si>
    <t>39263410/515</t>
  </si>
  <si>
    <t>39263420/513</t>
  </si>
  <si>
    <t xml:space="preserve"> ամրակ, մետաղյա, մեծ</t>
  </si>
  <si>
    <t>39263510/505</t>
  </si>
  <si>
    <t xml:space="preserve"> սեղմակ, փոքր</t>
  </si>
  <si>
    <t>39263520/511</t>
  </si>
  <si>
    <t>39263530/510</t>
  </si>
  <si>
    <t>39292510/511</t>
  </si>
  <si>
    <t>քանոն, պլաստիկ</t>
  </si>
  <si>
    <t>09132200/505</t>
  </si>
  <si>
    <t>34631140/507</t>
  </si>
  <si>
    <t xml:space="preserve"> լոկոմոտիվների կամ շարժակազմի անիվների սռնիներ, անվադողեր և այլ մասեր/ ամառային</t>
  </si>
  <si>
    <t>34631140/508</t>
  </si>
  <si>
    <t xml:space="preserve"> լոկոմոտիվների կամ շարժակազմի անիվների սռնիներ, անվադողեր և այլ մասեր/ ձմեռային</t>
  </si>
  <si>
    <t>18421130/505</t>
  </si>
  <si>
    <t xml:space="preserve"> ձեռնոցներ</t>
  </si>
  <si>
    <t>զույգ</t>
  </si>
  <si>
    <t>19641000/504</t>
  </si>
  <si>
    <t>24451140/502</t>
  </si>
  <si>
    <t xml:space="preserve"> ախտահանիչ նյութեր/ ռախշա</t>
  </si>
  <si>
    <t>24911200/502</t>
  </si>
  <si>
    <t xml:space="preserve"> սոսինձ, էմուլսիա</t>
  </si>
  <si>
    <t xml:space="preserve"> ավտոմատ անջատիչներ</t>
  </si>
  <si>
    <t>31221230/501</t>
  </si>
  <si>
    <t xml:space="preserve"> միացման մալուխներ/ հեռախոսի լար</t>
  </si>
  <si>
    <t>31512110/501</t>
  </si>
  <si>
    <t xml:space="preserve"> հալոգենային լամպեր, խողովակաձև</t>
  </si>
  <si>
    <t>31521420/503</t>
  </si>
  <si>
    <t>լամպ` լյումինեսցենտային, 18 Վտ, 220 Վ</t>
  </si>
  <si>
    <t>31521430/506</t>
  </si>
  <si>
    <t>լամպ` լյումինեսցենտային, 36 Վտ, 220 Վ</t>
  </si>
  <si>
    <t>31521500/505</t>
  </si>
  <si>
    <t xml:space="preserve"> առաստաղի լուսավորման սարքեր</t>
  </si>
  <si>
    <t>31531100/501</t>
  </si>
  <si>
    <t xml:space="preserve"> էլեկտրական լամպեր/ LED, սնկաձև</t>
  </si>
  <si>
    <t>31531100/503</t>
  </si>
  <si>
    <t xml:space="preserve"> էլեկտրական լամպեր/ LED, 120սմ</t>
  </si>
  <si>
    <t>31531210/503</t>
  </si>
  <si>
    <t xml:space="preserve"> էլեկտրական լամպ, 60W, 80W, 100W</t>
  </si>
  <si>
    <t>31531300/503</t>
  </si>
  <si>
    <t xml:space="preserve"> տնտեսող լամպեր/ 200Վտ</t>
  </si>
  <si>
    <t>31531300/504</t>
  </si>
  <si>
    <t xml:space="preserve"> տնտեսող լամպեր/ հայելապատ</t>
  </si>
  <si>
    <t>31651400/506</t>
  </si>
  <si>
    <t xml:space="preserve"> մեկուսիչ ժապավեններ</t>
  </si>
  <si>
    <t>31683200/504</t>
  </si>
  <si>
    <t xml:space="preserve"> եռաբաշխիչ 4տ, 3մ լարով</t>
  </si>
  <si>
    <t>31684400/504</t>
  </si>
  <si>
    <t>31686100/501</t>
  </si>
  <si>
    <t>էլեկտրական խրոց` միաբևեռ, հողանցումով, -16Ա</t>
  </si>
  <si>
    <t>32421100/502</t>
  </si>
  <si>
    <t xml:space="preserve"> ցանցային մալուխներ</t>
  </si>
  <si>
    <t>մետր</t>
  </si>
  <si>
    <t>32551150/501</t>
  </si>
  <si>
    <t xml:space="preserve"> հեռախոսային մալուխներ</t>
  </si>
  <si>
    <t>33711480/503</t>
  </si>
  <si>
    <t xml:space="preserve"> օճառ</t>
  </si>
  <si>
    <t>33761100/508</t>
  </si>
  <si>
    <t>39221410/506</t>
  </si>
  <si>
    <t xml:space="preserve"> ավելներ</t>
  </si>
  <si>
    <t>39221480/506</t>
  </si>
  <si>
    <t xml:space="preserve"> զուգարանի խոզանակներ</t>
  </si>
  <si>
    <t>39224331/503</t>
  </si>
  <si>
    <t>39224341/504</t>
  </si>
  <si>
    <t xml:space="preserve"> աղբարկղ, պլաստմասե</t>
  </si>
  <si>
    <t>39513200/506</t>
  </si>
  <si>
    <t xml:space="preserve"> թղթե անձեռոցիկ, երկշերտ</t>
  </si>
  <si>
    <t>39713410/505</t>
  </si>
  <si>
    <t xml:space="preserve"> հատակի մաքրման սարքեր/ ձողափայտ</t>
  </si>
  <si>
    <t>39811300/501</t>
  </si>
  <si>
    <t>39812410/503</t>
  </si>
  <si>
    <t>39812600/505</t>
  </si>
  <si>
    <t xml:space="preserve"> մաքրող մածուկներ և փոշիներ/ սպասք լվանալու</t>
  </si>
  <si>
    <t>39812600/506</t>
  </si>
  <si>
    <t xml:space="preserve"> մաքրող մածուկներ և փոշիներ/ սալահատակի</t>
  </si>
  <si>
    <t>39831242/503</t>
  </si>
  <si>
    <t xml:space="preserve"> լվացքի փոշի ձեռքով լվանալու համար</t>
  </si>
  <si>
    <t>39831245/507</t>
  </si>
  <si>
    <t>39831247/502</t>
  </si>
  <si>
    <t>ախտահանող հեղուկ` սանհանգույցի համար (խտանյութ)</t>
  </si>
  <si>
    <t>39831276/508</t>
  </si>
  <si>
    <t>39831280/506</t>
  </si>
  <si>
    <t>39831282/502</t>
  </si>
  <si>
    <t>կահույք մաքրելու լաթ</t>
  </si>
  <si>
    <t>39831283/506</t>
  </si>
  <si>
    <t>39839100/504</t>
  </si>
  <si>
    <t>41111100/4</t>
  </si>
  <si>
    <t xml:space="preserve"> ըմպելու ջուր</t>
  </si>
  <si>
    <t>41111100/509</t>
  </si>
  <si>
    <t xml:space="preserve"> ըմպելու ջուր/ սեղանի</t>
  </si>
  <si>
    <t>44411418/501</t>
  </si>
  <si>
    <t xml:space="preserve"> փականներ` ըստ գործառույթների/ ջրի</t>
  </si>
  <si>
    <t>44192610/501</t>
  </si>
  <si>
    <t xml:space="preserve"> մեխ շինարարական</t>
  </si>
  <si>
    <t>44411110/503</t>
  </si>
  <si>
    <t xml:space="preserve"> ջրի ծորակ, փական</t>
  </si>
  <si>
    <t>44521121/504</t>
  </si>
  <si>
    <t>փական, խցանային, D  32 մմ</t>
  </si>
  <si>
    <t>44511330/501</t>
  </si>
  <si>
    <t xml:space="preserve"> պտուտակահաններ</t>
  </si>
  <si>
    <t>44511340/501</t>
  </si>
  <si>
    <t xml:space="preserve"> գայլիկոնի սայրեր</t>
  </si>
  <si>
    <t>44521120/502</t>
  </si>
  <si>
    <t xml:space="preserve"> դռան փականներ</t>
  </si>
  <si>
    <t xml:space="preserve"> գնդերիթներ և պտուտակներ</t>
  </si>
  <si>
    <t>03121210</t>
  </si>
  <si>
    <t xml:space="preserve"> ծաղկային կոմպոզիցիաներ/ ծաղկեպսակ</t>
  </si>
  <si>
    <t>համակարգիչ ամբողջը մեկում</t>
  </si>
  <si>
    <t xml:space="preserve"> գունավոր տպիչ, լազերային, հիշողությունը 128ՄԲ</t>
  </si>
  <si>
    <t>սնուցման բլոկ</t>
  </si>
  <si>
    <t xml:space="preserve"> անխափան սնուցման աղբյուրներ/ 1</t>
  </si>
  <si>
    <t xml:space="preserve"> անխափան սնուցման աղբյուրներ/ 2</t>
  </si>
  <si>
    <t xml:space="preserve"> տեսամոնիտորներ</t>
  </si>
  <si>
    <t xml:space="preserve"> հեռախոսային սարքեր/ որոշիչով</t>
  </si>
  <si>
    <t xml:space="preserve"> հեռախոսային սարքեր</t>
  </si>
  <si>
    <t>աթոռ` գրասենյակային, մետաղյա կարկասով</t>
  </si>
  <si>
    <t>բազկաթոռ` ղեկավարի</t>
  </si>
  <si>
    <t>կցասեղան` պահարանիկով (դարակով)</t>
  </si>
  <si>
    <t xml:space="preserve"> աթոռ համակարգչային</t>
  </si>
  <si>
    <t xml:space="preserve"> ուղղահայաց շերտավարագույր</t>
  </si>
  <si>
    <t>քմ</t>
  </si>
  <si>
    <t xml:space="preserve"> ձեռքերը չորացնելու սարքեր</t>
  </si>
  <si>
    <t xml:space="preserve"> օդորակիչ,12000 BTU</t>
  </si>
  <si>
    <t xml:space="preserve"> ըմպելիքների դիսպենսերներ</t>
  </si>
  <si>
    <t>խմ</t>
  </si>
  <si>
    <t>կվտ/ժ</t>
  </si>
  <si>
    <t>90671100/501</t>
  </si>
  <si>
    <t>64111200/505</t>
  </si>
  <si>
    <t>64211110/501</t>
  </si>
  <si>
    <t>72411100/501</t>
  </si>
  <si>
    <t xml:space="preserve"> շարժիչներով փոխադրամիջոցների ապահովագրման ծառայություններ/ Հունդաի Սոնատա</t>
  </si>
  <si>
    <t xml:space="preserve"> շարժիչներով փոխադրամիջոցների ապահովագրման ծառայություններ/ Նիսսան XTrail</t>
  </si>
  <si>
    <t xml:space="preserve"> շարժիչներով փոխադրամիջոցների ապահովագրման ծառայություններ/ Սուզուկի SX4</t>
  </si>
  <si>
    <t xml:space="preserve"> գործուղման ծառայություններ</t>
  </si>
  <si>
    <t>79971120/4</t>
  </si>
  <si>
    <t xml:space="preserve"> գրքի կազմման ծառայություններ</t>
  </si>
  <si>
    <t xml:space="preserve"> ծրագրային ապահովման սպասարկման ծառայություններ/ ՀԾ</t>
  </si>
  <si>
    <t>72261160/509</t>
  </si>
  <si>
    <t xml:space="preserve"> ծրագրային ապահովման սպասարկման ծառայություններ/ մատնահետքով սարքի սպասարկում</t>
  </si>
  <si>
    <t>50331160/503</t>
  </si>
  <si>
    <t xml:space="preserve"> հեռախոսային ցանցերի պահպանման ծառայություններ</t>
  </si>
  <si>
    <t>50531140/17</t>
  </si>
  <si>
    <t>փորձաքննության ծառայություններ/ վերելակների</t>
  </si>
  <si>
    <t>50721100/507</t>
  </si>
  <si>
    <t xml:space="preserve"> ջեռուցման համակարգերի շահագործում</t>
  </si>
  <si>
    <t>76131100/502</t>
  </si>
  <si>
    <t>79711110/1</t>
  </si>
  <si>
    <t>հրշեջ անվտանգության մասնագիտացված ծառայություններ</t>
  </si>
  <si>
    <t>79991160/511</t>
  </si>
  <si>
    <t xml:space="preserve"> արխիվացման ծառայություններ</t>
  </si>
  <si>
    <t>50111170/520</t>
  </si>
  <si>
    <t xml:space="preserve"> ավտոմեքենաների պահպանման ծառայություններ/ HYUNDAI SONATA</t>
  </si>
  <si>
    <t>50111170/521</t>
  </si>
  <si>
    <t xml:space="preserve"> ավտոմեքենաների պահպանման ծառայություններ/ SUZUKI SX4</t>
  </si>
  <si>
    <t>50111170/522</t>
  </si>
  <si>
    <t xml:space="preserve"> ավտոմեքենաների պահպանման ծառայություններ/ NISSAN XTRAIL</t>
  </si>
  <si>
    <t>50111260/510</t>
  </si>
  <si>
    <t xml:space="preserve"> էլեկտրական սարքերի վերանորոգման ծառայություններ</t>
  </si>
  <si>
    <t>50311120/523</t>
  </si>
  <si>
    <t xml:space="preserve"> համակարգչային սարքերի պահպանման և վերանորոգման ծառայություններ</t>
  </si>
  <si>
    <t>50311250/513</t>
  </si>
  <si>
    <t>50731100/504</t>
  </si>
  <si>
    <t xml:space="preserve"> սառնարանային սարքերի վերանորոգման և պահպանման ծառայություններ</t>
  </si>
  <si>
    <t>բաժին 01, խումբ 1, դաս 1, 2. Վարչական օբյեկտների հիմնանորոգում</t>
  </si>
  <si>
    <t>շենքերի, շինությունների ընթացիկ նորոգման աշխատանքներ/ Ն.Զարյան 27 հասցեի վարչական շենքի</t>
  </si>
  <si>
    <t xml:space="preserve"> տեխնիկական հսկողության ծառայություններ/ Ն.Զարյան 27 հասցեի վարչական շենքի</t>
  </si>
  <si>
    <t>հեղինակային հսկողության ծառայություններ/ Ն.Զարյան 27 հասցեի վարչական շենքի</t>
  </si>
  <si>
    <t>բաժին 01, խումբ 3, դաս 1, 1. Քաղաքացիական կացության ակտերի գրանցման ծառայության գործունեության կազմակերպում (պատվիրակված լիազորություններ)</t>
  </si>
  <si>
    <t>այլ ծառայություններ</t>
  </si>
  <si>
    <t>նախագծերի պատրաստում, ծախսերի գնահատում</t>
  </si>
  <si>
    <t>ԲՄԽ</t>
  </si>
  <si>
    <t>71241200/748</t>
  </si>
  <si>
    <t>նախագծերի պատրաստում, ծախսերի գնահատում/ վարչական շենք</t>
  </si>
  <si>
    <t>50531140/503</t>
  </si>
  <si>
    <t>բաժին 02, խումբ 5, դաս 1, 1. Զորակոչի կազմակերպմանն աջակցություն</t>
  </si>
  <si>
    <t xml:space="preserve"> ուղևորափոխադրող ավտոմեքենաների վարձակալություն` վարորդի հետ միասին</t>
  </si>
  <si>
    <t>45231187/537</t>
  </si>
  <si>
    <t>71351540/1015</t>
  </si>
  <si>
    <t>45231177/7</t>
  </si>
  <si>
    <t xml:space="preserve"> ճանապարհների վերանորոգման աշխատանքներ</t>
  </si>
  <si>
    <t>71351540/104</t>
  </si>
  <si>
    <t xml:space="preserve"> սվաղման աշխատանք</t>
  </si>
  <si>
    <t>հեղինակային հսկողության ծառայություններ</t>
  </si>
  <si>
    <t>բաժին 04, խումբ 5, դաս 1, 5. Հետիոտն անցումների կառուցում և վերանորոգում</t>
  </si>
  <si>
    <t xml:space="preserve"> հետիոտնային անցումների կառուցման աշխատանքներ</t>
  </si>
  <si>
    <t>բաժին 04, խումբ 5, դաս 1, 7. Հրազդան կիրճի բարեկարգում</t>
  </si>
  <si>
    <t>այլ շենքերի, շինությունների հիմնանորոգում</t>
  </si>
  <si>
    <t>90511100/2</t>
  </si>
  <si>
    <t xml:space="preserve"> աղբի հավաքման ծառայություններ</t>
  </si>
  <si>
    <t>շենքերի, շինությունների ընթացիկ նորոգման աշխատանքներ</t>
  </si>
  <si>
    <t>բաժին 04, խումբ 5, դաս 1, 11. Թեքահարթակների կառուցում</t>
  </si>
  <si>
    <t>50531140/9</t>
  </si>
  <si>
    <t>50751100/2</t>
  </si>
  <si>
    <t xml:space="preserve"> վերելակների վերանորոգման և պահպանման ծառայություններ</t>
  </si>
  <si>
    <t>45221142/577</t>
  </si>
  <si>
    <t>60181100/533</t>
  </si>
  <si>
    <t>71351540/1005</t>
  </si>
  <si>
    <t>բաժին 05, խումբ 6, դաս 1, 2. Ախտահանման և միջատազերծման ծառայություններ /դեռատիզացիա</t>
  </si>
  <si>
    <t>90671100/503</t>
  </si>
  <si>
    <t>բաժին 05, խումբ 6, դաս 1, 3. Հասարակական զուգարանների պահպանում և վերանորոգում</t>
  </si>
  <si>
    <t>շենքերի, շինությունների ընթացիկ նորոգման աշխատանքներ/ հասարակական զուգարանի կառուցում Վ.Դավթյանի անվան այգում</t>
  </si>
  <si>
    <t xml:space="preserve"> հանրային զուգարանների վերանորոգման և պահպանման ծառայություններ</t>
  </si>
  <si>
    <t xml:space="preserve"> տեխնիկական հսկողության ծառայություններ/ հասարակական զուգարանի կառուցում/ Վ.Դավթյանի անվան այգում</t>
  </si>
  <si>
    <t>հեղինակային հսկողության ծառայություններ/ հասարակական զուգարանի կառուցում/ Վ.Դավթյանի անվան այգում</t>
  </si>
  <si>
    <t>45261124/563</t>
  </si>
  <si>
    <t>71351540/1003</t>
  </si>
  <si>
    <t>44118300/14</t>
  </si>
  <si>
    <t>թիթեղ` մետաղական, 2 մմ/ հարթ</t>
  </si>
  <si>
    <t>44118400/12</t>
  </si>
  <si>
    <t>պրոֆնաստիլ/ ալիքավոր</t>
  </si>
  <si>
    <t>34921440/9</t>
  </si>
  <si>
    <t xml:space="preserve"> թափոնների և աղբի տարաներ և աղբամաններ </t>
  </si>
  <si>
    <t>37421210/16</t>
  </si>
  <si>
    <t>վարժասարքեր/ հենաձող</t>
  </si>
  <si>
    <t>37421210/17</t>
  </si>
  <si>
    <t>վարժասարքեր/ հենասարք մեջքի մկանների</t>
  </si>
  <si>
    <t>37421210/18</t>
  </si>
  <si>
    <t>վարժասարքեր/ Թվիսթեր</t>
  </si>
  <si>
    <t>37421210/19</t>
  </si>
  <si>
    <t>վարժասարքեր/ կրծքավանդակի ժիմ</t>
  </si>
  <si>
    <t>37421210/20</t>
  </si>
  <si>
    <t>վարժասարքեր/ էլիպտիկ</t>
  </si>
  <si>
    <t>37421210/21</t>
  </si>
  <si>
    <t>վարժասարքեր/ թիավար</t>
  </si>
  <si>
    <t>37421210/22</t>
  </si>
  <si>
    <t>վարժասարքեր/ ձեռքի ուժ չափելու</t>
  </si>
  <si>
    <t>37421210/23</t>
  </si>
  <si>
    <t>վարժասարքեր/ ճոճվող</t>
  </si>
  <si>
    <t>37421210/26</t>
  </si>
  <si>
    <t>վարժասարքեր/ հենասարք որովայնի մկանների</t>
  </si>
  <si>
    <t>37531200/38</t>
  </si>
  <si>
    <t xml:space="preserve"> մանկական խաղահրապարակների սարքեր</t>
  </si>
  <si>
    <t>37531200/39</t>
  </si>
  <si>
    <t>37531210/3</t>
  </si>
  <si>
    <t xml:space="preserve"> մանկական խաղահրապարակների ճոճանակներ</t>
  </si>
  <si>
    <t>39111320/8</t>
  </si>
  <si>
    <t xml:space="preserve"> նստարաններ</t>
  </si>
  <si>
    <t>92621110/596</t>
  </si>
  <si>
    <t xml:space="preserve"> սպորտային միջոցառումների կազմակերպման ծառայություններ/ Արաբկիր վարչական շրջանի Սուսերամարտի բաց առաջնություն</t>
  </si>
  <si>
    <t>92621110/597</t>
  </si>
  <si>
    <t xml:space="preserve"> սպորտային միջոցառումների կազմակերպման ծառայություններ/ Արաբկիր վարչական շրջանի Շախմատի  բաց առաջնություն</t>
  </si>
  <si>
    <t>92621110/598</t>
  </si>
  <si>
    <t xml:space="preserve"> սպորտային միջոցառումների կազմակերպման ծառայություններ/ Սպորտլանդիա մարզական միջոցառում</t>
  </si>
  <si>
    <t>92621110/599</t>
  </si>
  <si>
    <t xml:space="preserve"> սպորտային միջոցառումների կազմակերպման ծառայություններ/ Հանրակրթ. դպրոցների 31-րդ մարզ. խաղերի ծրագրով Երևան քաղաքի առաջնություն</t>
  </si>
  <si>
    <t xml:space="preserve"> սպորտային միջոցառումների կազմակերպման ծառայություններ/ Լավագույն մարզական ընտանիք</t>
  </si>
  <si>
    <t>92621110/61</t>
  </si>
  <si>
    <t xml:space="preserve"> սպորտային միջոցառումների կազմակերպման ծառայություններ/ Տարեցների հանրապետական խաղեր</t>
  </si>
  <si>
    <t>92621110/62</t>
  </si>
  <si>
    <t xml:space="preserve"> սպորտային միջոցառումների կազմակերպման ծառայություններ/ Առողջ սերունդ՝ պաշտպանված ընտանիք-Երևան քաղաք</t>
  </si>
  <si>
    <t>92621110/63</t>
  </si>
  <si>
    <t xml:space="preserve"> սպորտային միջոցառումների կազմակերպման ծառայություններ/ Արաբկիր վարչական շրջանի սիրողական շախմատի 2022թ.բաց առաջնություն</t>
  </si>
  <si>
    <t>92621110/64</t>
  </si>
  <si>
    <t xml:space="preserve"> սպորտային միջոցառումների կազմակերպման ծառայություններ/ Արաբկիր վարչական շրջանի վոլեյբոլի բաց առաջնություն</t>
  </si>
  <si>
    <t>92621110/65</t>
  </si>
  <si>
    <t xml:space="preserve"> սպորտային միջոցառումների կազմակերպման ծառայություններ/ Նախազորակոչային և զորակոչային տարիքի ռազմամարզական խաղեր</t>
  </si>
  <si>
    <t>92621110/66</t>
  </si>
  <si>
    <t xml:space="preserve"> սպորտային միջոցառումների կազմակերպման ծառայություններ/ Արաբկիր վարչական շրջանի բասկետբոլի բաց առաջնություն</t>
  </si>
  <si>
    <t>92621110/67</t>
  </si>
  <si>
    <t xml:space="preserve"> սպորտային միջոցառումների կազմակերպման ծառայություններ/ Արաբկիր վարչական շրջանի տարվա լավագույն մարզիչ, մարզիկ, թիմ</t>
  </si>
  <si>
    <t>79951110/787</t>
  </si>
  <si>
    <t xml:space="preserve"> մշակութային միջոցառումների կազմակերպման ծառայություններ/ Հայոց բանակի օր</t>
  </si>
  <si>
    <t>79951110/788</t>
  </si>
  <si>
    <t xml:space="preserve"> մշակութային միջոցառումների կազմակերպման ծառայություններ/ Տեառնընդառաջ</t>
  </si>
  <si>
    <t>79951110/789</t>
  </si>
  <si>
    <t xml:space="preserve"> մշակութային միջոցառումների կազմակերպման ծառայություններ/ Մարտի 8</t>
  </si>
  <si>
    <t>79951110/62</t>
  </si>
  <si>
    <t xml:space="preserve"> մշակութային միջոցառումների կազմակերպման ծառայություններ/ Ծաղկազարդ</t>
  </si>
  <si>
    <t>79951110/63</t>
  </si>
  <si>
    <t xml:space="preserve"> մշակութային միջոցառումների կազմակերպման ծառայություններ/ Ապրիլի 7</t>
  </si>
  <si>
    <t>79951110/64</t>
  </si>
  <si>
    <t xml:space="preserve"> մշակութային միջոցառումների կազմակերպման ծառայություններ/ Սուրբ Զատիկ</t>
  </si>
  <si>
    <t xml:space="preserve"> մշակութային միջոցառումների կազմակերպման ծառայություններ/ ՀՀ 1-ին հանրապետության օր</t>
  </si>
  <si>
    <t xml:space="preserve"> մշակութային միջոցառումների կազմակերպման ծառայություններ/ Հունիսի 1</t>
  </si>
  <si>
    <t xml:space="preserve"> մշակութային միջոցառումների կազմակերպման ծառայություններ/ Ընտանիքի օր</t>
  </si>
  <si>
    <t xml:space="preserve"> մշակութային միջոցառումների կազմակերպման ծառայություններ/ Երևանյան ամառ</t>
  </si>
  <si>
    <t xml:space="preserve"> մշակութային միջոցառումների կազմակերպման ծառայություններ/ Պարենք միասին</t>
  </si>
  <si>
    <t xml:space="preserve"> մշակութային միջոցառումների կազմակերպման ծառայություններ/ Երաժշտական դպրոցների հաշվետու համերգ</t>
  </si>
  <si>
    <t xml:space="preserve"> մշակութային միջոցառումների կազմակերպման ծառայություններ/ ՀՀ Անկախության օր</t>
  </si>
  <si>
    <t xml:space="preserve"> մշակութային միջոցառումների կազմակերպման ծառայություններ/ Ուսուցչի օր</t>
  </si>
  <si>
    <t xml:space="preserve"> մշակութային միջոցառումների կազմակերպման ծառայություններ/ Երաժշտական միջազգային փառատոն</t>
  </si>
  <si>
    <t xml:space="preserve"> մշակութային միջոցառումների կազմակերպման ծառայություններ/ Ամանորյա համերգ-ներկայացում</t>
  </si>
  <si>
    <t xml:space="preserve"> մշակութային միջոցառումների կազմակերպման ծառայություններ/ Ամանորյա ձևավորում</t>
  </si>
  <si>
    <t xml:space="preserve"> միջոցառումների հետ կապված ծառայություններ</t>
  </si>
  <si>
    <t xml:space="preserve"> գրենական պիտույքներ</t>
  </si>
  <si>
    <t xml:space="preserve"> տների շինարարական աշխատանքներ </t>
  </si>
  <si>
    <t>պատրաստի սնունդ</t>
  </si>
  <si>
    <t xml:space="preserve"> անկողնային սպիտակեղեն</t>
  </si>
  <si>
    <t>98371100/540</t>
  </si>
  <si>
    <t xml:space="preserve"> նպաստների ծառայություններ</t>
  </si>
  <si>
    <t>բաժին 05, խումբ 2, դաս 1, Կեղտաջրերի հեռացում</t>
  </si>
  <si>
    <t xml:space="preserve"> կեղտաջրերի մաքրման կայանների կառուցման աշխատանքներ</t>
  </si>
  <si>
    <t>բաժին 10, խումբ 3, դաս 1, Հարազատին կորցրած անձինք</t>
  </si>
  <si>
    <t>98371100/516</t>
  </si>
  <si>
    <t>Երևան քաղաքի 2022 թվականի բյուջեի միջոցներով նախատեսվող Աջափնյակ վարչական շրջանի</t>
  </si>
  <si>
    <t>22811110/6</t>
  </si>
  <si>
    <t xml:space="preserve"> հաշվառման գրքեր</t>
  </si>
  <si>
    <t>30141200/510</t>
  </si>
  <si>
    <t>30192100/511</t>
  </si>
  <si>
    <t>թանաքի բարձիկներ/ ավտոմատ</t>
  </si>
  <si>
    <t>30192114/513</t>
  </si>
  <si>
    <t>30192121/543</t>
  </si>
  <si>
    <t>մարկերներ</t>
  </si>
  <si>
    <t xml:space="preserve"> մեխանիկական կամ սրվող մատիտներ</t>
  </si>
  <si>
    <t>30192160/511</t>
  </si>
  <si>
    <t>30192220/506</t>
  </si>
  <si>
    <t>30192710/508</t>
  </si>
  <si>
    <t>սրիչ, սովորական</t>
  </si>
  <si>
    <t>թղթադարակ, հարկերով, պլաստմասե/ մետաղական</t>
  </si>
  <si>
    <t xml:space="preserve"> ժողովների պլանավորման բլոկնոտներ</t>
  </si>
  <si>
    <t xml:space="preserve"> կոճգամ, երկաթյա</t>
  </si>
  <si>
    <t xml:space="preserve"> թղթի ամրակներ/ մեծ</t>
  </si>
  <si>
    <t xml:space="preserve"> թղթի ամրակներ/ փոքր</t>
  </si>
  <si>
    <t>թղթապանակ/ պոլիէթիլենային</t>
  </si>
  <si>
    <t>թղթապանակ/ պլաստիկ</t>
  </si>
  <si>
    <t>30197231/521</t>
  </si>
  <si>
    <t>30197232/520</t>
  </si>
  <si>
    <t>30197233/9</t>
  </si>
  <si>
    <t>դակիչ (ծակոտիչ)` միջին</t>
  </si>
  <si>
    <t>30197622/522</t>
  </si>
  <si>
    <t>30199420/521</t>
  </si>
  <si>
    <t>30199430/509</t>
  </si>
  <si>
    <t xml:space="preserve"> թուղթ նշումների, տրցակներով/ պլաստմասայե տուփով</t>
  </si>
  <si>
    <t>30199792/502</t>
  </si>
  <si>
    <t xml:space="preserve"> օրացույցեր</t>
  </si>
  <si>
    <t>30237310/519</t>
  </si>
  <si>
    <t xml:space="preserve"> տառատեսակներով քարթրիջներ տպիչների համար</t>
  </si>
  <si>
    <t>39241210/511</t>
  </si>
  <si>
    <t>39263600/501</t>
  </si>
  <si>
    <t xml:space="preserve"> գրչատուփ, գրասենյակային</t>
  </si>
  <si>
    <t>39292510/506</t>
  </si>
  <si>
    <t>31683300/508</t>
  </si>
  <si>
    <t xml:space="preserve"> եռաբաշխիչ, վարդակին միացվող, առանց լարի</t>
  </si>
  <si>
    <t xml:space="preserve"> խրոց սովորական </t>
  </si>
  <si>
    <t>33761100/14</t>
  </si>
  <si>
    <t>սրբիչ` վաֆլե, բամբակյա</t>
  </si>
  <si>
    <t xml:space="preserve"> մեկանգամյա օգտագործման բաժակներ</t>
  </si>
  <si>
    <t>39513200/511</t>
  </si>
  <si>
    <t>39513200/512</t>
  </si>
  <si>
    <t xml:space="preserve"> թղթե անձեռոցիկ, երկշերտ/ դիսպենսերի</t>
  </si>
  <si>
    <t>39541140/501</t>
  </si>
  <si>
    <t xml:space="preserve"> քուղեր</t>
  </si>
  <si>
    <t>39811300/507</t>
  </si>
  <si>
    <t>ԵՄ</t>
  </si>
  <si>
    <t xml:space="preserve"> մաքրող նյութեր</t>
  </si>
  <si>
    <t>39831276/515</t>
  </si>
  <si>
    <t>39831283/521</t>
  </si>
  <si>
    <t>39836000/513</t>
  </si>
  <si>
    <t>41111100/527</t>
  </si>
  <si>
    <t xml:space="preserve"> ըմպելու ջուր/ 19 լիտրանոց պոլիկարբոնատային տարաներով</t>
  </si>
  <si>
    <t>41111100/539</t>
  </si>
  <si>
    <t xml:space="preserve"> ըմպելու ջուր/ 0.5 լիտրանոց շշերով</t>
  </si>
  <si>
    <t xml:space="preserve"> փականների մասեր</t>
  </si>
  <si>
    <t>44521120/518</t>
  </si>
  <si>
    <t>30211220/528</t>
  </si>
  <si>
    <t>30216110/4</t>
  </si>
  <si>
    <t>սկաներներ համակարգիչների համար</t>
  </si>
  <si>
    <t>30232110/6</t>
  </si>
  <si>
    <t xml:space="preserve"> լազերային տպիչներ</t>
  </si>
  <si>
    <t>30232110/7</t>
  </si>
  <si>
    <t xml:space="preserve"> լազերային տպիչներ/ 3-ը 1-ում</t>
  </si>
  <si>
    <t xml:space="preserve"> gsm հեռախոսներ</t>
  </si>
  <si>
    <t>32251300/2</t>
  </si>
  <si>
    <t>39111180/516</t>
  </si>
  <si>
    <t>39121100/2</t>
  </si>
  <si>
    <t xml:space="preserve"> գրասեղաններ</t>
  </si>
  <si>
    <t xml:space="preserve"> փաստաթղթերի պահման պահարաններ</t>
  </si>
  <si>
    <t>39138220/506</t>
  </si>
  <si>
    <t xml:space="preserve"> շերտավարագույրներ</t>
  </si>
  <si>
    <t>39711170/519</t>
  </si>
  <si>
    <t xml:space="preserve"> սառնարաններ</t>
  </si>
  <si>
    <t>39714200/1</t>
  </si>
  <si>
    <t xml:space="preserve"> օդորակիչ</t>
  </si>
  <si>
    <t>42961290/504</t>
  </si>
  <si>
    <t>շենքերի, շինությունների ընթացիկ նորոգման աշխատանքներ/ վարչական շենքի ընթացիկ նորոգման</t>
  </si>
  <si>
    <t xml:space="preserve"> էլեկտրական էներգիայի հետ կապված ծառայություններ</t>
  </si>
  <si>
    <t xml:space="preserve"> ջրային ուղիների շահագործման ծառայություններ</t>
  </si>
  <si>
    <t>90921300/513</t>
  </si>
  <si>
    <t xml:space="preserve"> առնետների դեմ պայքարի ծառայություններ</t>
  </si>
  <si>
    <t>64111200/530</t>
  </si>
  <si>
    <t>64211110/555</t>
  </si>
  <si>
    <t>72411100/530</t>
  </si>
  <si>
    <t xml:space="preserve"> հաշվապահական համակարգչային ծրագրային փաթեթներ</t>
  </si>
  <si>
    <t>72261180/502</t>
  </si>
  <si>
    <t xml:space="preserve"> տեղեկատվական տեխնոլոգիաների ծրագրային ապահովման սպասարկում</t>
  </si>
  <si>
    <t>79811100/539</t>
  </si>
  <si>
    <t xml:space="preserve"> թվային տպագրության ծառայություններ/ ղեկավարի բլանկ</t>
  </si>
  <si>
    <t>79811100/540</t>
  </si>
  <si>
    <t xml:space="preserve"> թվային տպագրության ծառայություններ/ քարտուղարի բլանկ</t>
  </si>
  <si>
    <t>79811100/541</t>
  </si>
  <si>
    <t xml:space="preserve"> թվային տպագրության ծառայություններ/ գրանցաթերթիկ</t>
  </si>
  <si>
    <t>79811100/542</t>
  </si>
  <si>
    <t xml:space="preserve"> թվային տպագրության ծառայություններ/ որոշման բլանկ</t>
  </si>
  <si>
    <t>79811100/543</t>
  </si>
  <si>
    <t xml:space="preserve"> թվային տպագրության ծառայություններ/ շինարարության վարման մատյան</t>
  </si>
  <si>
    <t>79811100/544</t>
  </si>
  <si>
    <t xml:space="preserve"> թվային տպագրության ծառայություններ/ քանդման, նախագծման և շին. թույլտվությունների բլանկ</t>
  </si>
  <si>
    <t>79811100/545</t>
  </si>
  <si>
    <t xml:space="preserve"> թվային տպագրության ծառայություններ/ Արտաքին գովազդի հաշվառման մատյան</t>
  </si>
  <si>
    <t>79811100/546</t>
  </si>
  <si>
    <t xml:space="preserve"> թվային տպագրության ծառայություններ/ պատվոգիր և շնորհակալագիր</t>
  </si>
  <si>
    <t>79811100/547</t>
  </si>
  <si>
    <t xml:space="preserve"> թվային տպագրության ծառայություններ/ գործավարական գիրք</t>
  </si>
  <si>
    <t>79811100/548</t>
  </si>
  <si>
    <t xml:space="preserve"> թվային տպագրության ծառայություններ/ թղթապանակ կապով</t>
  </si>
  <si>
    <t>76131100/517</t>
  </si>
  <si>
    <t>76131100/22</t>
  </si>
  <si>
    <t>79991160/507</t>
  </si>
  <si>
    <t xml:space="preserve"> տեխնիկական հսկողության ծառայություններ/ վարչական շենքի ընթացիկ նորոգման</t>
  </si>
  <si>
    <t>50111130/530</t>
  </si>
  <si>
    <t xml:space="preserve"> ավտոմեքենաների վերանորոգման ծառայություններ/ Հունդայի-Սոնատա</t>
  </si>
  <si>
    <t>50111130/531</t>
  </si>
  <si>
    <t xml:space="preserve"> ավտոմեքենաների վերանորոգման ծառայություններ/ Տոյոտա-Քեմրի</t>
  </si>
  <si>
    <t xml:space="preserve"> ավտոմեքենաների վերանորոգման ծառայություններ</t>
  </si>
  <si>
    <t>50311120/530</t>
  </si>
  <si>
    <t>50311120/531</t>
  </si>
  <si>
    <t xml:space="preserve"> համակարգչային սարքերի պահպանման և վերանորոգման ծառայություններ/ տպիչի լիցքավորում</t>
  </si>
  <si>
    <t>50311240/504</t>
  </si>
  <si>
    <t xml:space="preserve"> պատճենահանող սարքերի վերանորոգման ծառայություններ</t>
  </si>
  <si>
    <t>50311250/524</t>
  </si>
  <si>
    <t xml:space="preserve"> պատճենահանող սարքերի պահպանման ծառայություններ/ լիցքավորում</t>
  </si>
  <si>
    <t>50711100/501</t>
  </si>
  <si>
    <t xml:space="preserve"> շենքերում տեղակայված էլեկտրական սարքերի վերանորոգման և պահպանման ծառայություններ/ օդորակիչ</t>
  </si>
  <si>
    <t>50731100/506</t>
  </si>
  <si>
    <t>71241200/763</t>
  </si>
  <si>
    <t>նախագծերի պատրաստում, ծախսերի գնահատում/մինի ֆուտբ դաշտ/</t>
  </si>
  <si>
    <t>50531140/740</t>
  </si>
  <si>
    <t>60171200/517</t>
  </si>
  <si>
    <t xml:space="preserve"> քաղաքային և միջքաղաքային նշանակության ավտոբուսների վարձակալություն ` վարորդի հետ միասին</t>
  </si>
  <si>
    <t>42418100/603</t>
  </si>
  <si>
    <t xml:space="preserve"> վերելակների մասեր/ պղնձյա հաղորդալար</t>
  </si>
  <si>
    <t>42418100/604</t>
  </si>
  <si>
    <t xml:space="preserve"> վերելակների մասեր/ կարտոն/պրեշպան</t>
  </si>
  <si>
    <t>42418100/605</t>
  </si>
  <si>
    <t xml:space="preserve"> վերելակների մասեր/ էլեկտրոնիտ</t>
  </si>
  <si>
    <t>42418100/606</t>
  </si>
  <si>
    <t xml:space="preserve"> վերելակների մասեր/ սինտոէլեկտրոկարտոն</t>
  </si>
  <si>
    <t>42418100/607</t>
  </si>
  <si>
    <t xml:space="preserve"> վերելակների մասեր/ բազմագալար պղնձյա հաղորդալար</t>
  </si>
  <si>
    <t>42418100/608</t>
  </si>
  <si>
    <t xml:space="preserve"> վերելակների մասեր/ փայտիկներ</t>
  </si>
  <si>
    <t>42418100/609</t>
  </si>
  <si>
    <t xml:space="preserve"> վերելակների մասեր/ մեկուսիչ խողովակ</t>
  </si>
  <si>
    <t>42418100/610</t>
  </si>
  <si>
    <t xml:space="preserve"> վերելակների մասեր/ կարտոն,պլյոնկա</t>
  </si>
  <si>
    <t>42418100/611</t>
  </si>
  <si>
    <t xml:space="preserve"> վերելակների մասեր/ թել,տիսմա</t>
  </si>
  <si>
    <t>42418100/612</t>
  </si>
  <si>
    <t xml:space="preserve"> վերելակների մասեր/ մետաղյա ճոպան 8,3մմ</t>
  </si>
  <si>
    <t>42418100/613</t>
  </si>
  <si>
    <t xml:space="preserve"> վերելակների մասեր/ տանող անիվ 770մմ</t>
  </si>
  <si>
    <t>42418100/614</t>
  </si>
  <si>
    <t xml:space="preserve"> վերելակների մասեր/ Փոխանցման տութ РЧЛ-160</t>
  </si>
  <si>
    <t>42418100/615</t>
  </si>
  <si>
    <t xml:space="preserve"> վերելակների մասեր/ Փոխանցման տուփ РЧЛ-180</t>
  </si>
  <si>
    <t>42418100/616</t>
  </si>
  <si>
    <t xml:space="preserve"> վերելակների մասեր/ կակակշռի զսպանակ</t>
  </si>
  <si>
    <t xml:space="preserve"> տեխնիկական հսկողության ծառայություններ/ վերելակներ</t>
  </si>
  <si>
    <t>44112250/1</t>
  </si>
  <si>
    <t xml:space="preserve"> տանիքի նյութեր</t>
  </si>
  <si>
    <t>44112252/2</t>
  </si>
  <si>
    <t>իզոգամ</t>
  </si>
  <si>
    <t>44112252/3</t>
  </si>
  <si>
    <t>45261124/3</t>
  </si>
  <si>
    <t xml:space="preserve"> տանիքների վերանորոգման աշխատանքներ/ հարթ տանիք</t>
  </si>
  <si>
    <t xml:space="preserve"> տեխնիկական հսկողության ծառայություններ/ հարթ տանիք</t>
  </si>
  <si>
    <t xml:space="preserve"> սեղմիչներ</t>
  </si>
  <si>
    <t>թիթեղ` մետաղական, 2 մմ</t>
  </si>
  <si>
    <t>թիթեղ` մետաղական, 2 մմ/ գագաթնաթիթեղ</t>
  </si>
  <si>
    <t xml:space="preserve"> ջրահեռացման խողովակներ</t>
  </si>
  <si>
    <t xml:space="preserve"> փայտի պտուտակներ</t>
  </si>
  <si>
    <t xml:space="preserve"> տանիքների վերանորոգման աշխատանքներ/ Շինարարների 28</t>
  </si>
  <si>
    <t xml:space="preserve"> տանիքների վերանորոգման աշխատանքներ/ Շինարարների 11</t>
  </si>
  <si>
    <t xml:space="preserve"> տանիքների վերանորոգման աշխատանքներ/ Լենինգրադյան 28</t>
  </si>
  <si>
    <t xml:space="preserve"> տեխնիկական հսկողության ծառայություններ/ Շինարարների 28</t>
  </si>
  <si>
    <t xml:space="preserve"> տեխնիկական հսկողության ծառայություններ/ Շինարարների 11</t>
  </si>
  <si>
    <t xml:space="preserve"> տեխնիկական հսկողության ծառայություններ/ Լենինգրադյան 28</t>
  </si>
  <si>
    <t>հեղինակային հսկողության ծառայություններ/ Շինարարների 28</t>
  </si>
  <si>
    <t>հեղինակային հսկողության ծառայություններ/ Շինարարների 11</t>
  </si>
  <si>
    <t>հեղինակային հսկողության ծառայություններ/ Լենինգրադյան 28</t>
  </si>
  <si>
    <t>37431220/2</t>
  </si>
  <si>
    <t xml:space="preserve"> մարզման ցատկացանցեր (բատուտներ)</t>
  </si>
  <si>
    <t>37461160/2</t>
  </si>
  <si>
    <t xml:space="preserve"> սեղանի թենիսի սեղաններ</t>
  </si>
  <si>
    <t>37531200/42</t>
  </si>
  <si>
    <t xml:space="preserve"> մանկական խաղահրապարակների սարքեր/ ալպինիստական պատ</t>
  </si>
  <si>
    <t>37531200/43</t>
  </si>
  <si>
    <t xml:space="preserve"> մանկական խաղահրապարակների սարքեր/ մանկական խաղ</t>
  </si>
  <si>
    <t>37531210/17</t>
  </si>
  <si>
    <t xml:space="preserve"> մանկական խաղահրապարակների ճոճանակներ/ 4 տեղանի ճոճանակ /ծանր թեթև/</t>
  </si>
  <si>
    <t>37531210/20</t>
  </si>
  <si>
    <t xml:space="preserve"> մանկական խաղահրապարակների ճոճանակներ/ զսպանակով ճոճանակ</t>
  </si>
  <si>
    <t xml:space="preserve"> մանկական խաղահրապարակների ճոճանակներ/ 1տեղանի ճոճանակ</t>
  </si>
  <si>
    <t xml:space="preserve"> մանկական խաղահրապարակների ճոճանակներ/ 2 տեղանի ճոճանակ /ծանր,թեթև/</t>
  </si>
  <si>
    <t xml:space="preserve"> մանկական խաղահրապարակների ճոճանակներ/ 2տեղանի ճոճանակ /ծանր, թեթև/</t>
  </si>
  <si>
    <t>37531210/22</t>
  </si>
  <si>
    <t>37531210/23</t>
  </si>
  <si>
    <t>37531210/15</t>
  </si>
  <si>
    <t xml:space="preserve"> մանկական խաղահրապարակների ճոճանակներ/ 4տեղանի ճոճանակ</t>
  </si>
  <si>
    <t>37531210/21</t>
  </si>
  <si>
    <t xml:space="preserve"> մանկական խաղահրապարակների կարուսելներ/ զսպանակով ճոճանակ</t>
  </si>
  <si>
    <t xml:space="preserve"> նստարաններ/ թիկունքով</t>
  </si>
  <si>
    <t xml:space="preserve"> նստարաններ/ աղեղնաձև ծաղկամանով</t>
  </si>
  <si>
    <t xml:space="preserve"> հանգստի տարածքների վերանորոգման աշխատանքներ/ բակային տարածքներ</t>
  </si>
  <si>
    <t>45611300/89</t>
  </si>
  <si>
    <t>այլ շենքերի, շինությունների հիմնանորոգում/ Հալաբյան 35,37,39</t>
  </si>
  <si>
    <t>45611300/88</t>
  </si>
  <si>
    <t>այլ շենքերի, շինությունների հիմնանորոգում/ Բաշինջաղյան 1-ին նրբ.13,15</t>
  </si>
  <si>
    <t>45611300/90</t>
  </si>
  <si>
    <t>այլ շենքերի, շինությունների հիմնանորոգում/ Մարգարյան 39.41</t>
  </si>
  <si>
    <t>45611300/91</t>
  </si>
  <si>
    <t>այլ շենքերի, շինությունների հիմնանորոգում/ Շինարարների 11</t>
  </si>
  <si>
    <t xml:space="preserve"> տեխնիկական հսկողության ծառայություններ/ բակային տարածքներ</t>
  </si>
  <si>
    <t xml:space="preserve"> տեխնիկական հսկողության ծառայություններ/ Հալաբյան 35,37,39</t>
  </si>
  <si>
    <t xml:space="preserve"> տեխնիկական հսկողության ծառայություններ/ Բաշինջաղյան 1-ին նրբ.13,15</t>
  </si>
  <si>
    <t xml:space="preserve"> տեխնիկական հսկողության ծառայություններ/ Մարգարյան 39,41</t>
  </si>
  <si>
    <t>98111140/54</t>
  </si>
  <si>
    <t>հեղինակային հսկողության ծառայություններ/ Հալաբյան 34,37,39</t>
  </si>
  <si>
    <t>98111140/53</t>
  </si>
  <si>
    <t>հեղինակային հսկողության ծառայություններ/ Բաշինջղյան 1-ին նրբ,13,15</t>
  </si>
  <si>
    <t>98111140/55</t>
  </si>
  <si>
    <t>հեղինակային հսկողության ծառայություններ/ Մարգարյան 39.41</t>
  </si>
  <si>
    <t>98111140/56</t>
  </si>
  <si>
    <t xml:space="preserve"> պատշգամբների հետ կապված աշխատանքներ/ վթարային պատշգամների նորոգում</t>
  </si>
  <si>
    <t xml:space="preserve"> տեխնիկական հսկողության ծառայություններ/ մուտքեր</t>
  </si>
  <si>
    <t xml:space="preserve"> տեխնիկական հսկողության ծառայություններ/ վթարային պատշգամներ</t>
  </si>
  <si>
    <t>92621110/779</t>
  </si>
  <si>
    <t xml:space="preserve"> սպորտային միջոցառումների կազմակերպման ծառայություններ/ ՀՀ անկախության 31-րդ տարեդ. նվ. դպրոցականների քաղ. 30-րդ մարզական խաղեր</t>
  </si>
  <si>
    <t>92621110/780</t>
  </si>
  <si>
    <t xml:space="preserve"> սպորտային միջոցառումների կազմակերպման ծառայություններ/ ՀՀ Ազգային ժողովի գավաթի խաղարկություն</t>
  </si>
  <si>
    <t>92621110/781</t>
  </si>
  <si>
    <t xml:space="preserve"> սպորտային միջոցառումների կազմակերպման ծառայություններ/ Հանրակրթ. դպ.1-3 և 4-7-րդ դաս. &lt;&lt;Սպորտլանդիա&gt;&gt; մրցույթ</t>
  </si>
  <si>
    <t>92621110/80</t>
  </si>
  <si>
    <t xml:space="preserve"> սպորտային միջոցառումների կազմակերպման ծառայություններ/ Երևանի քաղաքապետի փոխանցիկ գավաթի համաքաղաքային պատանեկան բակային մրցաշար</t>
  </si>
  <si>
    <t>92621110/81</t>
  </si>
  <si>
    <t xml:space="preserve"> սպորտային միջոցառումների կազմակերպման ծառայություններ/ տարեցների հանրապետական խաղեր</t>
  </si>
  <si>
    <t xml:space="preserve"> սպորտային միջոցառումների կազմակերպման ծառայություններ/ &lt;&lt;Առողջ սերունդ՝ պաշտպանված հայրենիք&gt;&gt; համաքաղ. բակային ավանդական փառատոն</t>
  </si>
  <si>
    <t xml:space="preserve"> սպորտային միջոցառումների կազմակերպման ծառայություններ/ ՀՀ նախագահի մրցանակի համար &lt;&lt;Լավագույն մարզական ընտանիք&gt;&gt; մրցույթ</t>
  </si>
  <si>
    <t>92621110/79</t>
  </si>
  <si>
    <t xml:space="preserve"> սպորտային միջոցառումների կազմակերպման ծառայություններ/ Աջ. վարչ. շրջանի շախմատի բաց առաջնություն</t>
  </si>
  <si>
    <t>92621110/82</t>
  </si>
  <si>
    <t xml:space="preserve"> սպորտային միջոցառումների կազմակերպման ծառայություններ/ Նախազորակոչ. և զորակոչ.տարիքի երիտասարդության հանրապետական ռազմական խաղեր</t>
  </si>
  <si>
    <t>92621110/83</t>
  </si>
  <si>
    <t xml:space="preserve"> սպորտային միջոցառումների կազմակերպման ծառայություններ/ &lt;&lt;Երևանի Աջափնյակ վարչական շրջանի գավաթ&gt;&gt; անունը կրող բաց մրցաշար</t>
  </si>
  <si>
    <t>92621110/78</t>
  </si>
  <si>
    <t xml:space="preserve"> սպորտային միջոցառումների կազմակերպման ծառայություններ/ Միջմանկապարտեզային սպորտլանդիայի և շաշկիի մրցաշար</t>
  </si>
  <si>
    <t>բաժին 08, խումբ 1, դաս 1, 2. Հանգստի գոտիների և զբոսայգիների կառուցում ու պահպանում</t>
  </si>
  <si>
    <t xml:space="preserve"> կառույցների ծածկույթների հետ կապված աշխատանքներ/ ռետինե հատակի պատրաստում</t>
  </si>
  <si>
    <t xml:space="preserve"> հանգստի տարածքների վերանորոգման աշխատանքներ/ արտաքին լուսավորության անցկացում</t>
  </si>
  <si>
    <t xml:space="preserve"> տեխնիկական հսկողության ծառայություններ/ ռետինե հատակի պատրաստում</t>
  </si>
  <si>
    <t xml:space="preserve"> տեխնիկական հսկողության ծառայություններ/ արտաքին լուսավորություն</t>
  </si>
  <si>
    <t xml:space="preserve"> սննդի ծանրոցներ/ Քաղցրավենիքի նվեր փաթեթ</t>
  </si>
  <si>
    <t>79951110/501</t>
  </si>
  <si>
    <t xml:space="preserve"> մշակութային միջոցառումների կազմակերպման ծառայություններ/ ՀՀ բանակի կազմավ. օր</t>
  </si>
  <si>
    <t>79951110/502</t>
  </si>
  <si>
    <t xml:space="preserve"> մշակութային միջոցառումների կազմակերպման ծառայություններ/ Կանանց միջազգ. օր</t>
  </si>
  <si>
    <t>79951110/130</t>
  </si>
  <si>
    <t xml:space="preserve"> մշակութային միջոցառումների կազմակերպման ծառայություններ/ Հայաստանի առաջին հանրապետության</t>
  </si>
  <si>
    <t>79951110/131</t>
  </si>
  <si>
    <t xml:space="preserve"> մշակութային միջոցառումների կազմակերպման ծառայություններ/ Երեխաների իրավունքների պաշտպանության միջազգային օր</t>
  </si>
  <si>
    <t>79951110/128</t>
  </si>
  <si>
    <t xml:space="preserve"> մշակութային միջոցառումների կազմակերպման ծառայություններ/ Հայրենական Մեծ պատերազմի հաղթանակի օր</t>
  </si>
  <si>
    <t>79951110/132</t>
  </si>
  <si>
    <t xml:space="preserve"> մշակութային միջոցառումների կազմակերպման ծառայություններ/ ծաղկեպսակ դնելու արարողություն</t>
  </si>
  <si>
    <t>79951110/129</t>
  </si>
  <si>
    <t xml:space="preserve"> մշակութային միջոցառումների կազմակերպման ծառայություններ/ Վերջին զանգ</t>
  </si>
  <si>
    <t>98371100/532</t>
  </si>
  <si>
    <t>բաժին 04, խումբ 5, դաս 1, Ճանապարհային տրանսպորտ</t>
  </si>
  <si>
    <t xml:space="preserve"> ընդհանուր շինարարական աշխատանքներ/ հենապատերի վերանորոգում</t>
  </si>
  <si>
    <t>45231160/11</t>
  </si>
  <si>
    <t xml:space="preserve"> շինարարական աշխատանքներ մայրուղիների և ճանապարհների համար/ եզրաքարեր</t>
  </si>
  <si>
    <t xml:space="preserve"> շինարարական աշխատանքներ մայրուղիների համար</t>
  </si>
  <si>
    <t>45231187/526</t>
  </si>
  <si>
    <t xml:space="preserve"> ընդհանուր շինարարական աշխատանքներ/ թեքահարթակների կառուցում</t>
  </si>
  <si>
    <t xml:space="preserve"> տեխնիկական հսկողության ծառայություններ/ եզրաքար</t>
  </si>
  <si>
    <t xml:space="preserve"> տեխնիկական հսկողության ծառայություններ/ ասֆալտ</t>
  </si>
  <si>
    <t xml:space="preserve"> տեխնիկական հսկողության ծառայություններ/ մայրուղիներ</t>
  </si>
  <si>
    <t xml:space="preserve"> տեխնիկական հսկողության ծառայություններ/ հենապատ</t>
  </si>
  <si>
    <t xml:space="preserve"> տեխնիկական հսկողության ծառայություններ/ թեքահարթակ</t>
  </si>
  <si>
    <t>բաժին 04, խումբ 9, դաս 1, Տնտեսական հարաբերություններ (այլ դասերին չպատկանող)</t>
  </si>
  <si>
    <t>45221142/576</t>
  </si>
  <si>
    <t xml:space="preserve"> ընդհանուր շինարարական աշխատանքներ/ հրատապ աշխատանքներ</t>
  </si>
  <si>
    <t>60181100/532</t>
  </si>
  <si>
    <t xml:space="preserve"> տեխնիկական հսկողության ծառայություններ/ հրատապ աշխատանքներ</t>
  </si>
  <si>
    <t>98371100/533</t>
  </si>
  <si>
    <t>Երևան քաղաքի 2022 թվականի բյուջեի միջոցներով նախատեսվող Նուբարաշեն վարչական շրջանի</t>
  </si>
  <si>
    <t>50531140/18</t>
  </si>
  <si>
    <t>45231187/524</t>
  </si>
  <si>
    <t xml:space="preserve"> տեխնիկական հսկողության ծառայություններ/ ասֆալտ-բետոնյա ծածկի վերանորոգում և պահպանում/</t>
  </si>
  <si>
    <t>45231177/9</t>
  </si>
  <si>
    <t xml:space="preserve"> տեխնիկական հսկողության ծառայություններ/ եզրաքարերի վերանորոգում/</t>
  </si>
  <si>
    <t xml:space="preserve"> երկաթբետոնի հետ կապված աշխատանքներ</t>
  </si>
  <si>
    <t>45431150/2</t>
  </si>
  <si>
    <t xml:space="preserve"> սալիկների տեղադրման աշխատանքներ</t>
  </si>
  <si>
    <t>14811300/1</t>
  </si>
  <si>
    <t xml:space="preserve"> հղկող սկավառակներ</t>
  </si>
  <si>
    <t>14811300/2</t>
  </si>
  <si>
    <t xml:space="preserve"> սիլիկոնե քսուկներ</t>
  </si>
  <si>
    <t xml:space="preserve"> էլեկտրոդներ</t>
  </si>
  <si>
    <t>պրոֆնաստիլ</t>
  </si>
  <si>
    <t>տախտակ, փայտյա</t>
  </si>
  <si>
    <t xml:space="preserve"> մետաղալարեր</t>
  </si>
  <si>
    <t xml:space="preserve"> պտուտակագամ</t>
  </si>
  <si>
    <t>45611300/693</t>
  </si>
  <si>
    <t>այլ շենքերի, շինությունների հիմնանորոգում/ բակային տարածքների և խաղահրապարակների հիմնանորոգում/</t>
  </si>
  <si>
    <t xml:space="preserve"> տեխնիկական հսկողության ծառայություններ/ բակային տարածքների և խաղահրապարակների հիմնանորոգում</t>
  </si>
  <si>
    <t>հեղինակային հսկողության ծառայություններ/ բակային տարածքների և խաղահրապարակների հիմնանորոգում</t>
  </si>
  <si>
    <t>92621110/538</t>
  </si>
  <si>
    <t xml:space="preserve"> սպորտային միջոցառումների կազմակերպման ծառայություններ/ /սպորտային միջոցառումների կազմակերպման ծառայություններ / ՀՀ անկախության 31-րդ տարեդարձին նվիրված դպոցականների քաղաքային մարզական խաղեր/</t>
  </si>
  <si>
    <t>92621110/539</t>
  </si>
  <si>
    <t xml:space="preserve"> սպորտային միջոցառումների կազմակերպման ծառայություններ/ ՀՀ ազգային ժողովի գավաթի խաղարկության խաղեր /</t>
  </si>
  <si>
    <t>92621110/540</t>
  </si>
  <si>
    <t xml:space="preserve"> սպորտային միջոցառումների կազմակերպման ծառայություններ/ &lt;&lt;ՀՀ հանրակրթական դպրոցների 1-3-րդ և 4-7-րդ դաս. աշակերտների միջև անցկացվող սպորտլանդիա&gt;&gt; մարզական միջոցառում/</t>
  </si>
  <si>
    <t>92621110/68</t>
  </si>
  <si>
    <t>92621110/69</t>
  </si>
  <si>
    <t>92621110/70</t>
  </si>
  <si>
    <t xml:space="preserve"> սպորտային միջոցառումների կազմակերպման ծառայություններ/ Նուբարաշեն վարչական շրջանի շախմատի բաց առաջնություն Պարգևատրման ցերեկույթ/</t>
  </si>
  <si>
    <t>92621110/71</t>
  </si>
  <si>
    <t xml:space="preserve"> սպորտային միջոցառումների կազմակերպման ծառայություններ/ Նախազորակոչային և զորակոչային տարիքի երիտասարդության հանրապետական ռազմամարզական խաղեր/</t>
  </si>
  <si>
    <t>79951110/919</t>
  </si>
  <si>
    <t xml:space="preserve"> մշակութային միջոցառումների կազմակերպման ծառայություններ/ կանանց միջազգային օր</t>
  </si>
  <si>
    <t>79951110/111</t>
  </si>
  <si>
    <t xml:space="preserve"> մշակութային միջոցառումների կազմակերպման ծառայություններ/ մայրության և գեղեցկությա օր</t>
  </si>
  <si>
    <t>79951110/113</t>
  </si>
  <si>
    <t xml:space="preserve"> մշակութային միջոցառումների կազմակերպման ծառայություններ/ Աշխատավորի օր/</t>
  </si>
  <si>
    <t>79951110/114</t>
  </si>
  <si>
    <t xml:space="preserve"> մշակութային միջոցառումների կազմակերպման ծառայություններ/ /հաղթանակի օր/</t>
  </si>
  <si>
    <t>79951110/116</t>
  </si>
  <si>
    <t xml:space="preserve"> մշակութային միջոցառումների կազմակերպման ծառայություններ/ Երեխաների պաշտպանության օր/</t>
  </si>
  <si>
    <t>79951110/119</t>
  </si>
  <si>
    <t xml:space="preserve"> մշակութային միջոցառումների կազմակերպման ծառայություններ/ անկախության օր/</t>
  </si>
  <si>
    <t>79951110/917</t>
  </si>
  <si>
    <t xml:space="preserve"> մշակութային միջոցառումների կազմակերպման ծառայություններ/ բանակի օր/</t>
  </si>
  <si>
    <t>79951110/918</t>
  </si>
  <si>
    <t xml:space="preserve"> մշակութային միջոցառումների կազմակերպման ծառայություններ/ տեառնընդառաջ/</t>
  </si>
  <si>
    <t>79951110/112</t>
  </si>
  <si>
    <t xml:space="preserve"> մշակութային միջոցառումների կազմակերպման ծառայություններ/ ցեղասպանության զոհերի հիշատակի օր/</t>
  </si>
  <si>
    <t>79951110/115</t>
  </si>
  <si>
    <t xml:space="preserve"> մշակութային միջոցառումների կազմակերպման ծառայություններ/ վերջին զանգ/</t>
  </si>
  <si>
    <t>79951110/118</t>
  </si>
  <si>
    <t xml:space="preserve"> մշակութային միջոցառումների կազմակերպման ծառայություններ/ Գիտելիքի,գրի և դպրության օր/</t>
  </si>
  <si>
    <t>79951110/120</t>
  </si>
  <si>
    <t xml:space="preserve"> մշակութային միջոցառումների կազմակերպման ծառայություններ/ ուսուցչի օր և գրադանավարի օր/</t>
  </si>
  <si>
    <t>79951110/117</t>
  </si>
  <si>
    <t xml:space="preserve"> մշակութային միջոցառումների կազմակերպման ծառայություններ/ Նուբարաշենի հիմնադրման օր/</t>
  </si>
  <si>
    <t>79951110/121</t>
  </si>
  <si>
    <t xml:space="preserve"> մշակութային միջոցառումների կազմակերպման ծառայություններ/ ամանոր և սուրբ ծնունդ/</t>
  </si>
  <si>
    <t>98371100/525</t>
  </si>
  <si>
    <t>բաժին 01, խումբ 1, դաս 1, Օրենսդիր և գործադիր մարմիններ, պետական կառավարում</t>
  </si>
  <si>
    <t>09311100</t>
  </si>
  <si>
    <t xml:space="preserve"> էլեկտրականություն</t>
  </si>
  <si>
    <t>22811110/501</t>
  </si>
  <si>
    <t>22811150/501</t>
  </si>
  <si>
    <t xml:space="preserve"> օրագրեր և ամենօրյա նշումների տետրեր</t>
  </si>
  <si>
    <t>24911500/501</t>
  </si>
  <si>
    <t>30141200/501</t>
  </si>
  <si>
    <t>30192121/501</t>
  </si>
  <si>
    <t>30192135/501</t>
  </si>
  <si>
    <t>գրաֆիտե միջուկ, մատիտի համար</t>
  </si>
  <si>
    <t>30192160/501</t>
  </si>
  <si>
    <t>30192720/501</t>
  </si>
  <si>
    <t>30197100/501</t>
  </si>
  <si>
    <t xml:space="preserve"> կոճգամներ</t>
  </si>
  <si>
    <t>30197232/501</t>
  </si>
  <si>
    <t>30197233/501</t>
  </si>
  <si>
    <t>30197234/501</t>
  </si>
  <si>
    <t>30199420/501</t>
  </si>
  <si>
    <t>30199430/501</t>
  </si>
  <si>
    <t>39263410/501</t>
  </si>
  <si>
    <t>39263520/501</t>
  </si>
  <si>
    <t>31521130/501</t>
  </si>
  <si>
    <t xml:space="preserve"> լուսացիր 120x10</t>
  </si>
  <si>
    <t>31521230/503</t>
  </si>
  <si>
    <t>լամպ` էկոնոմ, 75 Վտ, 230 մմ, E27,  220 Վ</t>
  </si>
  <si>
    <t>33761100/504</t>
  </si>
  <si>
    <t>39513200/501</t>
  </si>
  <si>
    <t>39831241/501</t>
  </si>
  <si>
    <t xml:space="preserve"> օճառ, ձեռքի</t>
  </si>
  <si>
    <t>39831242/502</t>
  </si>
  <si>
    <t>39831276/502</t>
  </si>
  <si>
    <t>39831280/502</t>
  </si>
  <si>
    <t>39831281/501</t>
  </si>
  <si>
    <t>ապակի մաքրման լաթ</t>
  </si>
  <si>
    <t>39836000/502</t>
  </si>
  <si>
    <t>42131480/501</t>
  </si>
  <si>
    <t>34111100/2</t>
  </si>
  <si>
    <t xml:space="preserve"> մարդատար մեքենաներ</t>
  </si>
  <si>
    <t>30211220/9</t>
  </si>
  <si>
    <t>30239170/5</t>
  </si>
  <si>
    <t>39111220/1</t>
  </si>
  <si>
    <t>30237490/4</t>
  </si>
  <si>
    <t>Համակարգչի մոնիտոր</t>
  </si>
  <si>
    <t>64111200/527</t>
  </si>
  <si>
    <t>64211110/524</t>
  </si>
  <si>
    <t>72411100/528</t>
  </si>
  <si>
    <t xml:space="preserve"> փոխադրամիջոցների հետ կապված ապահովագրական ծառայություններ/ Nissan Sentra/</t>
  </si>
  <si>
    <t xml:space="preserve"> փոխադրամիջոցների հետ կապված ապահովագրական ծառայություններ/ GAZ 3110/</t>
  </si>
  <si>
    <t>79811100/625</t>
  </si>
  <si>
    <t xml:space="preserve"> թվային տպագրության ծառայություններ</t>
  </si>
  <si>
    <t>79811100/626</t>
  </si>
  <si>
    <t>50111170/539</t>
  </si>
  <si>
    <t>50111170/540</t>
  </si>
  <si>
    <t>50311120/524</t>
  </si>
  <si>
    <t xml:space="preserve"> համակարգչային սարքերի պահպանման և վերանորոգման ծառայություններ/ Սարքերի,սարքավորումների վերանորոգում և սպասարկում</t>
  </si>
  <si>
    <t>50311250/514</t>
  </si>
  <si>
    <t xml:space="preserve"> պատճենահանող սարքերի պահպանման ծառայություններ/ Լազերային տպիչների փոխարինման և քարթրիջների լիցքավորման ծառայություններ</t>
  </si>
  <si>
    <t>50311250/515</t>
  </si>
  <si>
    <t xml:space="preserve"> պատճենահանող սարքերի պահպանման ծառայություններ/ Պատճենահանող սարքի վերանորոգում և քարթրիջների լիցքավորման ծառայություններ</t>
  </si>
  <si>
    <t>բաժին 02, խումբ 0, դաս 0, Պաշտպանություն</t>
  </si>
  <si>
    <t>60171200/3</t>
  </si>
  <si>
    <t>բաժին 04, խումբ 5, դաս 5, Խողովակաշարային և այլ տրանսպորտ</t>
  </si>
  <si>
    <t>45221142/574</t>
  </si>
  <si>
    <t xml:space="preserve"> վերաներկման աշխատանքներ</t>
  </si>
  <si>
    <t>60181100/530</t>
  </si>
  <si>
    <t xml:space="preserve"> տեխնիկական հսկողության ծառայություններ/ հրատապ աշխատանք/</t>
  </si>
  <si>
    <t>98371100/546</t>
  </si>
  <si>
    <t xml:space="preserve"> թաղման ծառայություններ/ /հարազատին չունեցող/</t>
  </si>
  <si>
    <t>Երևան քաղաքի 2022 թվականի բյուջեի միջոցներով նախատեսվող Շենգավիթ վարչական շրջանի</t>
  </si>
  <si>
    <t>22811150/11</t>
  </si>
  <si>
    <t>22811170/1</t>
  </si>
  <si>
    <t xml:space="preserve"> կպչուն թերթիկներ նշումների համար</t>
  </si>
  <si>
    <t>30141200/4</t>
  </si>
  <si>
    <t>30192100/4</t>
  </si>
  <si>
    <t>30192114/4</t>
  </si>
  <si>
    <t>30192121/10</t>
  </si>
  <si>
    <t>30192125/3</t>
  </si>
  <si>
    <t>30192128/4</t>
  </si>
  <si>
    <t>30192133/3</t>
  </si>
  <si>
    <t>30192135/2</t>
  </si>
  <si>
    <t>30192136/1</t>
  </si>
  <si>
    <t xml:space="preserve"> մատիտ, գրաֆիտե, տեղադրվող միջուկով</t>
  </si>
  <si>
    <t>30192130/7</t>
  </si>
  <si>
    <t xml:space="preserve"> մատիտ, գրաֆիտե միջուկով, հասարակ</t>
  </si>
  <si>
    <t>30192160/4</t>
  </si>
  <si>
    <t xml:space="preserve"> շտրիխներ/ գրչատիպ</t>
  </si>
  <si>
    <t>30192780/2</t>
  </si>
  <si>
    <t xml:space="preserve"> էջաբաժանիչ/ գունավոր</t>
  </si>
  <si>
    <t>30196100/7</t>
  </si>
  <si>
    <t xml:space="preserve"> ժողովների պլանավորման բլոկնոտներ/ օրատետր</t>
  </si>
  <si>
    <t>30197111/2</t>
  </si>
  <si>
    <t>30197112/7</t>
  </si>
  <si>
    <t>30197120/3</t>
  </si>
  <si>
    <t>30197220/4</t>
  </si>
  <si>
    <t>30197220/3</t>
  </si>
  <si>
    <t>30197230/7</t>
  </si>
  <si>
    <t>թղթապանակ/ ռեգիստր</t>
  </si>
  <si>
    <t>30197230/8</t>
  </si>
  <si>
    <t>թղթապանակ/ ռեգիստր միջին</t>
  </si>
  <si>
    <t>30197232/6</t>
  </si>
  <si>
    <t>30197233/6</t>
  </si>
  <si>
    <t>30197233/5</t>
  </si>
  <si>
    <t>թղթապանակ, թելով, թղթյա/ կաշվե զինանշանով</t>
  </si>
  <si>
    <t>30197235/1</t>
  </si>
  <si>
    <t>թղթապանակ` ամրակով</t>
  </si>
  <si>
    <t>30197332/2</t>
  </si>
  <si>
    <t>30197622/13</t>
  </si>
  <si>
    <t>30197646/3</t>
  </si>
  <si>
    <t>30199420/6</t>
  </si>
  <si>
    <t>30199430/4</t>
  </si>
  <si>
    <t xml:space="preserve"> թուղթ նշումների, տրցակներով/ պլաստմասե տուփով</t>
  </si>
  <si>
    <t>30234650/4</t>
  </si>
  <si>
    <t>ֆլեշ հիշողություն, 32GB/ 64GB</t>
  </si>
  <si>
    <t>30237310/19</t>
  </si>
  <si>
    <t>30237310/20</t>
  </si>
  <si>
    <t>30237310/21</t>
  </si>
  <si>
    <t xml:space="preserve">30237310/22 </t>
  </si>
  <si>
    <t>30237310/23</t>
  </si>
  <si>
    <t>35811180/1</t>
  </si>
  <si>
    <t>հատուկ հանդերձանք և պարագաներ</t>
  </si>
  <si>
    <t>39141100/1</t>
  </si>
  <si>
    <t xml:space="preserve"> դարակներ/ ցանցե</t>
  </si>
  <si>
    <t>39263520/6</t>
  </si>
  <si>
    <t xml:space="preserve"> սեղմակ</t>
  </si>
  <si>
    <t>39292530/4</t>
  </si>
  <si>
    <t>քանոն</t>
  </si>
  <si>
    <t xml:space="preserve"> ձեռնոցներ/ ռետինե</t>
  </si>
  <si>
    <t>30192200/2</t>
  </si>
  <si>
    <t xml:space="preserve"> սանտիմետրային ժապավեններ</t>
  </si>
  <si>
    <t xml:space="preserve"> սանտիմետրային ժապավեններ/ լազերային</t>
  </si>
  <si>
    <t>31321130/2</t>
  </si>
  <si>
    <t xml:space="preserve"> միջին լարման մալուխներ</t>
  </si>
  <si>
    <t>31531400/1</t>
  </si>
  <si>
    <t xml:space="preserve"> ջահ</t>
  </si>
  <si>
    <t>31651400/12</t>
  </si>
  <si>
    <t xml:space="preserve"> մեկուսիչ ժապավեն, օղակաձև</t>
  </si>
  <si>
    <t>31683400/1</t>
  </si>
  <si>
    <t xml:space="preserve"> եռաբաշխիչ</t>
  </si>
  <si>
    <t>31684400/7</t>
  </si>
  <si>
    <t>31685000/9</t>
  </si>
  <si>
    <t xml:space="preserve"> էլեկտրական երկարացման լար/ 5մ</t>
  </si>
  <si>
    <t>39831241/2</t>
  </si>
  <si>
    <t xml:space="preserve"> օճառ/ հեղուկ</t>
  </si>
  <si>
    <t>33761100/11</t>
  </si>
  <si>
    <t>34921440/2</t>
  </si>
  <si>
    <t>39224331/5</t>
  </si>
  <si>
    <t xml:space="preserve"> դույլ, ցինկապատ</t>
  </si>
  <si>
    <t>39241250/1</t>
  </si>
  <si>
    <t xml:space="preserve"> մկրատներ/ ծառ էտելու</t>
  </si>
  <si>
    <t>39522250/1</t>
  </si>
  <si>
    <t xml:space="preserve"> խավոտ սրբիչներ, բամբակյա</t>
  </si>
  <si>
    <t>39835000/7</t>
  </si>
  <si>
    <t xml:space="preserve"> հատակի մաքրման սարքեր</t>
  </si>
  <si>
    <t>39713410/6</t>
  </si>
  <si>
    <t xml:space="preserve"> հատակի մաքրման սարքեր/ քամող դույլով</t>
  </si>
  <si>
    <t>39721510/2</t>
  </si>
  <si>
    <t xml:space="preserve"> ջրատաքացուցիչ, էլեկտրատաքացուցիչ, կենցաղային</t>
  </si>
  <si>
    <t>39812410/5</t>
  </si>
  <si>
    <t>39831100/13</t>
  </si>
  <si>
    <t xml:space="preserve"> լվացող նյութեր/ ամանների</t>
  </si>
  <si>
    <t>39831100/14</t>
  </si>
  <si>
    <t xml:space="preserve"> լվացող նյութեր/ ապակի լվանալու</t>
  </si>
  <si>
    <t>39831240/5</t>
  </si>
  <si>
    <t xml:space="preserve"> մաքրող նյութեր/ լամինատ</t>
  </si>
  <si>
    <t>39831240/4</t>
  </si>
  <si>
    <t>39831240/6</t>
  </si>
  <si>
    <t xml:space="preserve"> մաքրող նյութեր/ ժավել</t>
  </si>
  <si>
    <t>39831276/11</t>
  </si>
  <si>
    <t>39831281/2</t>
  </si>
  <si>
    <t>ապակի մաքրման լաթ/ միկրոֆիբեր (դեղին)</t>
  </si>
  <si>
    <t>39831282/4</t>
  </si>
  <si>
    <t>կահույք մաքրելու լաթ/ միկրոֆիբեր</t>
  </si>
  <si>
    <t>39836000/9</t>
  </si>
  <si>
    <t>39221410/9</t>
  </si>
  <si>
    <t>գոգաթիակ, աղբը հավաքելու համար, ձողով/ ավելով</t>
  </si>
  <si>
    <t>41111100/545</t>
  </si>
  <si>
    <t>44423240/2</t>
  </si>
  <si>
    <t xml:space="preserve"> սանդուղք, մետաղյա</t>
  </si>
  <si>
    <t>44511120/2</t>
  </si>
  <si>
    <t xml:space="preserve"> գոգաթիակներ/ աղբը հավաքելու համար (մետաղյա)</t>
  </si>
  <si>
    <t>44511270/3</t>
  </si>
  <si>
    <t xml:space="preserve"> մուրճեր</t>
  </si>
  <si>
    <t>44511330/2</t>
  </si>
  <si>
    <t>44521121/5</t>
  </si>
  <si>
    <t xml:space="preserve"> դռան փականներ/ փականի միջուկներ</t>
  </si>
  <si>
    <t>42131490/2</t>
  </si>
  <si>
    <t>Սիֆոն/ կոմպլեկտ</t>
  </si>
  <si>
    <t>03121200/1</t>
  </si>
  <si>
    <t xml:space="preserve"> քաղած ծաղիկներ/ վարդեր</t>
  </si>
  <si>
    <t>03121200/2</t>
  </si>
  <si>
    <t xml:space="preserve"> քաղած ծաղիկներ/ մեխակներ</t>
  </si>
  <si>
    <t>03121210/1</t>
  </si>
  <si>
    <t xml:space="preserve"> ծաղկային կոմպոզիցիաներ/ ծաղկեպսակներ</t>
  </si>
  <si>
    <t>03121210/2</t>
  </si>
  <si>
    <t xml:space="preserve"> ծաղկային կոմպոզիցիաներ</t>
  </si>
  <si>
    <t>30211220/11</t>
  </si>
  <si>
    <t>սեղանի համակարգիչներ/ Պրոցեսոր, ստեղնաշար, մկնիկ, LCD monitor</t>
  </si>
  <si>
    <t>տպիչ սարք, բազմաֆունկցիոնալ, A4, 18 էջ/րոպե արագության</t>
  </si>
  <si>
    <t>35121320/1</t>
  </si>
  <si>
    <t xml:space="preserve"> անվտանգության տեսախցիկներ</t>
  </si>
  <si>
    <t xml:space="preserve"> աթոռներ</t>
  </si>
  <si>
    <t>39111190/5</t>
  </si>
  <si>
    <t xml:space="preserve"> բազկաթոռներ/ ղեկավարի</t>
  </si>
  <si>
    <t>39111190/6</t>
  </si>
  <si>
    <t xml:space="preserve"> բազկաթոռներ/ օպերատորի</t>
  </si>
  <si>
    <t>39714200/3</t>
  </si>
  <si>
    <t>45231220/1</t>
  </si>
  <si>
    <t xml:space="preserve"> փողոցների հիմնային աշխատանքներ/ վարչական շենքի պարսպի վերանորոգում</t>
  </si>
  <si>
    <t>90921300/528</t>
  </si>
  <si>
    <t>64111200/523</t>
  </si>
  <si>
    <t>64211110/567</t>
  </si>
  <si>
    <t>72411100/515</t>
  </si>
  <si>
    <t xml:space="preserve"> փոխադրամիջոցների հետ կապված ապահովագրական ծառայություններ/ Hyundai Sonata</t>
  </si>
  <si>
    <t xml:space="preserve"> փոխադրամիջոցների հետ կապված ապահովագրական ծառայություններ/ Jeep Grand Cherokee</t>
  </si>
  <si>
    <t xml:space="preserve"> փոխադրամիջոցների հետ կապված ապահովագրական ծառայություններ/ Газ-310290-0310</t>
  </si>
  <si>
    <t xml:space="preserve"> փոխադրամիջոցների հետ կապված ապահովագրական ծառայություններ/ Dodge Grand Caravan</t>
  </si>
  <si>
    <t xml:space="preserve"> ոչ բնակելի անշարժ գույքի վարձակալության կամ լիզինգի ծառայություններ</t>
  </si>
  <si>
    <t xml:space="preserve"> վարչական ծառայություններ</t>
  </si>
  <si>
    <t>79811100/510</t>
  </si>
  <si>
    <t xml:space="preserve"> թվային տպագրության ծառայություններ/ բլանկ</t>
  </si>
  <si>
    <t>79811100/511</t>
  </si>
  <si>
    <t xml:space="preserve"> թվային տպագրության ծառայություններ/ Պատվոգիր</t>
  </si>
  <si>
    <t>79811100/512</t>
  </si>
  <si>
    <t xml:space="preserve"> թվային տպագրության ծառայություններ/ Թղթապանակ դեկորատիվ</t>
  </si>
  <si>
    <t>79811100/513</t>
  </si>
  <si>
    <t xml:space="preserve"> թվային տպագրության ծառայություններ/ Շնորհակալագիր</t>
  </si>
  <si>
    <t>79811100/514</t>
  </si>
  <si>
    <t xml:space="preserve"> թվային տպագրության ծառայություններ/ Մատյան որոշումների</t>
  </si>
  <si>
    <t>գազասպառման համակարգի տեխնիկական սպասարկման ծառայություններ/ տեխնիկական սպասարկում և կարգաբերում</t>
  </si>
  <si>
    <t>հրշեջ անվտանգության մասնագիտացված ծառայություններ/ Գազասարքավորումների պատասխանատուի ուսուցում</t>
  </si>
  <si>
    <t>50111170/537</t>
  </si>
  <si>
    <t xml:space="preserve"> ավտոմեքենաների վերանորոգման ծառայություններ/ Ջիպ Գրանդ Շերոկե</t>
  </si>
  <si>
    <t>50111170/536</t>
  </si>
  <si>
    <t xml:space="preserve"> ավտոմեքենաների վերանորոգման ծառայություններ/ Դոջ Գրանդ Քարավան</t>
  </si>
  <si>
    <t>50111130/538</t>
  </si>
  <si>
    <t xml:space="preserve"> ավտոմեքենաների վերանորոգման ծառայություններ/ Հունդայի Սոնատա</t>
  </si>
  <si>
    <t>50111260/5</t>
  </si>
  <si>
    <t xml:space="preserve"> էլեկտրական սարքերի վերանորոգման ծառայություններ/ օդորակիչների ընթացիկ նորոգում</t>
  </si>
  <si>
    <t xml:space="preserve"> էլեկտրական սարքերի վերանորոգման ծառայություններ/ ուղեփակոցի ընթացիկ նորոգում</t>
  </si>
  <si>
    <t>50111260/4</t>
  </si>
  <si>
    <t xml:space="preserve"> էլեկտրական սարքերի վերանորոգման ծառայություններ/ կվադրոկոպտերի (դրոն) վերանորոգում և սպասարկում</t>
  </si>
  <si>
    <t xml:space="preserve"> էլեկտրական սարքերի վերանորոգման ծառայություններ/ անվտանգության համակարգի վերանորոգում և սպասարկում</t>
  </si>
  <si>
    <t>50311120/12</t>
  </si>
  <si>
    <t xml:space="preserve"> համակարգչային սարքերի պահպանման և վերանորոգման ծառայություններ/ սերվերների, համակ., մոնիտորների և անխափան սնուցման սարքերի սպասարկում և վեր.</t>
  </si>
  <si>
    <t xml:space="preserve"> համակարգչային սարքերի պահպանման և վերանորոգման ծառայություններ/ օդորակիչների վերանորոգում</t>
  </si>
  <si>
    <t xml:space="preserve"> համակարգչային սարքերի պահպանման և վերանորոգման ծառայություններ/ ջեռուղման համակարգի ընթացիկ նորոգում և պահպանում</t>
  </si>
  <si>
    <t>50311120/13</t>
  </si>
  <si>
    <t xml:space="preserve"> համակարգչային սարքերի պահպանման և վերանորոգման ծառայություններ/ քարթրիջների լիցքավորում</t>
  </si>
  <si>
    <t>50311120/14</t>
  </si>
  <si>
    <t xml:space="preserve"> համակարգչային սարքերի պահպանման և վերանորոգման ծառայություններ/ Տպիչների վերանորոգում և սպասարկում</t>
  </si>
  <si>
    <t>50311120/15</t>
  </si>
  <si>
    <t xml:space="preserve"> համակարգչային սարքերի պահպանման և վերանորոգման ծառայություններ/ Պատճենահանող սարքերի լիցքավորում, վերանորոգում և սպաս.</t>
  </si>
  <si>
    <t>71241200/646</t>
  </si>
  <si>
    <t>նախագծերի պատրաստում, ծախսերի գնահատում/ Աէրացիա 2/7   շենքի բակի բարեկարգում</t>
  </si>
  <si>
    <t>71241200/647</t>
  </si>
  <si>
    <t>նախագծերի պատրաստում, ծախսերի գնահատում/ Ֆրունզե 4/1, 4/2    շենքի բակի բարեկարգում</t>
  </si>
  <si>
    <t>71241200/648</t>
  </si>
  <si>
    <t>նախագծերի պատրաստում, ծախսերի գնահատում/ Արշակունյաց 52/3  շենքի բակի բարեկարգում</t>
  </si>
  <si>
    <t>71241200/649</t>
  </si>
  <si>
    <t>նախագծերի պատրաստում, ծախսերի գնահատում/ Ս․ Զորավարի 42  շենքի բակի բարեկարգում</t>
  </si>
  <si>
    <t>71241200/650</t>
  </si>
  <si>
    <t>նախագծերի պատրաստում, ծախսերի գնահատում/ Նիզամի 24-26    շենքի բակի բարեկարգում</t>
  </si>
  <si>
    <t>71241200/651</t>
  </si>
  <si>
    <t>նախագծերի պատրաստում, ծախսերի գնահատում/ Ս․ Տարոնցու նրբ 8  շենքի բակի բարեկարգում</t>
  </si>
  <si>
    <t>71241200/652</t>
  </si>
  <si>
    <t>նախագծերի պատրաստում, ծախսերի գնահատում/ Արշակունյաց 4-րդ նրբ․ տարածքի բարեկարգում</t>
  </si>
  <si>
    <t>71241200/653</t>
  </si>
  <si>
    <t>նախագծերի պատրաստում, ծախսերի գնահատում/ Եղ․ Թադևոսյան 5    շենքի բակի բարեկարգում</t>
  </si>
  <si>
    <t>71241200/961</t>
  </si>
  <si>
    <t>նախագծերի պատրաստում, ծախսերի գնահատում/ պատշգամբների վերանորոգում / Արշակունյաց 36ա բն .11</t>
  </si>
  <si>
    <t>71241200/962</t>
  </si>
  <si>
    <t>նախագծերի պատրաստում, ծախսերի գնահատում/ պատշգամբների վերանորոգում / Գ. Նժդեհի 15 բն. 18</t>
  </si>
  <si>
    <t>71241200/963</t>
  </si>
  <si>
    <t>նախագծերի պատրաստում, ծախսերի գնահատում/ պատշգամբների վերանորոգում / Մայիսի 9-ի  9/1 բն. 10</t>
  </si>
  <si>
    <t>71241200/964</t>
  </si>
  <si>
    <t>նախագծերի պատրաստում, ծախսերի գնահատում/ պատշգամբների վերանորոգում / Մայիսի 9-ի  8   բն. 10</t>
  </si>
  <si>
    <t>71241200/965</t>
  </si>
  <si>
    <t>նախագծերի պատրաստում, ծախսերի գնահատում/ պատշգամբների վերանորոգում / Մայիսի 9-ի 11  բն. 7</t>
  </si>
  <si>
    <t>71241200/966</t>
  </si>
  <si>
    <t>նախագծերի պատրաստում, ծախսերի գնահատում/ պատշգամբների վերանորոգում / Մայիսի 9-ի 11  բն. 25</t>
  </si>
  <si>
    <t>71241200/967</t>
  </si>
  <si>
    <t>նախագծերի պատրաստում, ծախսերի գնահատում/ պատշգամբների վերանորոգում / Մայիսի 9-ի 12 բն. 22</t>
  </si>
  <si>
    <t>71241200/968</t>
  </si>
  <si>
    <t>նախագծերի պատրաստում, ծախսերի գնահատում/ պատշգամբների վերանորոգում / Մայիսի 9-ի 12 բն. 23</t>
  </si>
  <si>
    <t>71241200/969</t>
  </si>
  <si>
    <t>նախագծերի պատրաստում, ծախսերի գնահատում/ պատշգամբների վերանորոգում / Մայիսի 9-ի 13 բն. 34</t>
  </si>
  <si>
    <t>71241200/970</t>
  </si>
  <si>
    <t>նախագծերի պատրաստում, ծախսերի գնահատում/ պատշգամբների վերանորոգում / Մայիսի 9-ի 13 բն. 40</t>
  </si>
  <si>
    <t>71241200/971</t>
  </si>
  <si>
    <t>նախագծերի պատրաստում, ծախսերի գնահատում/ պատշգամբների վերանորոգում / Մայիսի 9-ի 13 բն. 70</t>
  </si>
  <si>
    <t>71241200/972</t>
  </si>
  <si>
    <t>նախագծերի պատրաստում, ծախսերի գնահատում/ պատշգամբների վերանորոգում / Մայիսի 9-ի 13 բն. 79</t>
  </si>
  <si>
    <t>71241200/973</t>
  </si>
  <si>
    <t>նախագծերի պատրաստում, ծախսերի գնահատում/ պատշգամբների վերանորոգում / Մայիսի 9-ի 5 բն. 7</t>
  </si>
  <si>
    <t>71241200/974</t>
  </si>
  <si>
    <t>նախագծերի պատրաստում, ծախսերի գնահատում/ պատշգամբների վերանորոգում / Բագրատունյաց 28 բն. 30</t>
  </si>
  <si>
    <t>71241200/975</t>
  </si>
  <si>
    <t>նախագծերի պատրաստում, ծախսերի գնահատում/ պատշգամբների վերանորոգում / Բագրատունյաց 28 բն. 31</t>
  </si>
  <si>
    <t>71241200/976</t>
  </si>
  <si>
    <t>նախագծերի պատրաստում, ծախսերի գնահատում/ պատշգամբների վերանորոգում / Մայիսի 9-ի 4/3 բն. 12</t>
  </si>
  <si>
    <t>71241200/977</t>
  </si>
  <si>
    <t>նախագծերի պատրաստում, ծախսերի գնահատում/ պատշգամբների վերանորոգում / Ս․ Զորավարի 40    բն 5</t>
  </si>
  <si>
    <t>71241200/978</t>
  </si>
  <si>
    <t>նախագծերի պատրաստում, ծախսերի գնահատում/ պատշգամբների վերանորոգում / Սևանի 128  բն. 9</t>
  </si>
  <si>
    <t>71241200/979</t>
  </si>
  <si>
    <t>նախագծերի պատրաստում, ծախսերի գնահատում/ պատշգամբների վերանորոգում / Արտաշիսյան 44/4ա  բն 23</t>
  </si>
  <si>
    <t>71241200/980</t>
  </si>
  <si>
    <t>նախագծերի պատրաստում, ծախսերի գնահատում/ պատշգամբների վերանորոգում / Արտաշիսյան 44/5    բն 11</t>
  </si>
  <si>
    <t>71241200/981</t>
  </si>
  <si>
    <t>նախագծերի պատրաստում, ծախսերի գնահատում/ պատշգամբների վերանորոգում / Չեխովի 42 բն. 9</t>
  </si>
  <si>
    <t>71241200/982</t>
  </si>
  <si>
    <t>նախագծերի պատրաստում, ծախսերի գնահատում/ պատշգամբների վերանորոգում / Չեխովի 42 բն. 12</t>
  </si>
  <si>
    <t>71241200/983</t>
  </si>
  <si>
    <t>նախագծերի պատրաստում, ծախսերի գնահատում/ պատշգամբների վերանորոգում / Չեխովի 42 բն. 22</t>
  </si>
  <si>
    <t>71241200/984</t>
  </si>
  <si>
    <t>նախագծերի պատրաստում, ծախսերի գնահատում/ պատշգամբների վերանորոգում / Արտաշիսյան 41  բն. 40</t>
  </si>
  <si>
    <t>71241200/985</t>
  </si>
  <si>
    <t>նախագծերի պատրաստում, ծախսերի գնահատում/ պատշգամբների վերանորոգում / Բագրատունյաց 15 բն. 20</t>
  </si>
  <si>
    <t>71241200/986</t>
  </si>
  <si>
    <t>նախագծերի պատրաստում, ծախսերի գնահատում/ պատշգամբների վերանորոգում / Եղբայրության 14 բն. 50</t>
  </si>
  <si>
    <t>71241200/987</t>
  </si>
  <si>
    <t>նախագծերի պատրաստում, ծախսերի գնահատում/ պատշգամբների վերանորոգում / Մանանդյան 16  բն. 12</t>
  </si>
  <si>
    <t>71241200/988</t>
  </si>
  <si>
    <t>նախագծերի պատրաստում, ծախսերի գնահատում/ պատշգամբների վերանորոգում / Չեխովի 15  բն 21</t>
  </si>
  <si>
    <t>71241200/989</t>
  </si>
  <si>
    <t>նախագծերի պատրաստում, ծախսերի գնահատում/ պատշգամբների վերանորոգում / Չեխովի 15  բն 23</t>
  </si>
  <si>
    <t>71241200/990</t>
  </si>
  <si>
    <t>նախագծերի պատրաստում, ծախսերի գնահատում/ պատշգամբների վերանորոգում / Չեխովի 15  բն 16</t>
  </si>
  <si>
    <t>71241200/991</t>
  </si>
  <si>
    <t>նախագծերի պատրաստում, ծախսերի գնահատում/ պատշգամբների վերանորոգում / Չեխովի 15  բն 18</t>
  </si>
  <si>
    <t>71241200/992</t>
  </si>
  <si>
    <t>նախագծերի պատրաստում, ծախսերի գնահատում/ պատշգամբների վերանորոգում / Մանանդյան 14  բն 17</t>
  </si>
  <si>
    <t>71241200/993</t>
  </si>
  <si>
    <t>նախագծերի պատրաստում, ծախսերի գնահատում/ պատշգամբների վերանորոգում / Մանանդյան 1ա   բն 6</t>
  </si>
  <si>
    <t>71241200/994</t>
  </si>
  <si>
    <t>նախագծերի պատրաստում, ծախսերի գնահատում/ պատշգամբների վերանորոգում / Արշակունյաց 50  բն 7</t>
  </si>
  <si>
    <t>71241200/995</t>
  </si>
  <si>
    <t>նախագծերի պատրաստում, ծախսերի գնահատում/ պատշգամբների վերանորոգում / Արշակունյաց 50  բն 10</t>
  </si>
  <si>
    <t>71241200/996</t>
  </si>
  <si>
    <t>նախագծերի պատրաստում, ծախսերի գնահատում/ պատշգամբների վերանորոգում / Բագրատունյաց 26   բն 8</t>
  </si>
  <si>
    <t>71241200/997</t>
  </si>
  <si>
    <t>նախագծերի պատրաստում, ծախսերի գնահատում/ պատշգամբների վերանորոգում / Բագրատունյաց 26   բն 10</t>
  </si>
  <si>
    <t>71241200/998</t>
  </si>
  <si>
    <t>նախագծերի պատրաստում, ծախսերի գնահատում/ պատշգամբների վերանորոգում / Բագրատունյաց 26   բն 28</t>
  </si>
  <si>
    <t>71241200/999</t>
  </si>
  <si>
    <t>նախագծերի պատրաստում, ծախսերի գնահատում/ պատշգամբների վերանորոգում / Բագրատունյաց 26   բն 30</t>
  </si>
  <si>
    <t>71241200/1000</t>
  </si>
  <si>
    <t>նախագծերի պատրաստում, ծախսերի գնահատում/ պատշգամբների վերանորոգում / Բագրատունյաց 26   բն 33</t>
  </si>
  <si>
    <t>71241200/1001</t>
  </si>
  <si>
    <t>նախագծերի պատրաստում, ծախսերի գնահատում/ պատշգամբների վերանորոգում / Բագրատունյաց 26   բն 35</t>
  </si>
  <si>
    <t>71241200/1002</t>
  </si>
  <si>
    <t>նախագծերի պատրաստում, ծախսերի գնահատում/ պատշգամբների վերանորոգում / Բագրատունյաց 26   բն 39</t>
  </si>
  <si>
    <t>71241200/1003</t>
  </si>
  <si>
    <t>նախագծերի պատրաստում, ծախսերի գնահատում/ պատշգամբների վերանորոգում / Բագրատունյաց 26   բն 51</t>
  </si>
  <si>
    <t>71241200/1004</t>
  </si>
  <si>
    <t>նախագծերի պատրաստում, ծախսերի գնահատում/ պատշգամբների վերանորոգում / Բագրատունյաց 31    բն 8</t>
  </si>
  <si>
    <t>71241200/1005</t>
  </si>
  <si>
    <t>նախագծերի պատրաստում, ծախսերի գնահատում/ պատշգամբների վերանորոգում / Բագրատունյաց 31    բն 10</t>
  </si>
  <si>
    <t>71241200/1006</t>
  </si>
  <si>
    <t>նախագծերի պատրաստում, ծախսերի գնահատում/ պատշգամբների վերանորոգում / Բագրատունյաց 29  բն 10</t>
  </si>
  <si>
    <t>71241200/1007</t>
  </si>
  <si>
    <t>նախագծերի պատրաստում, ծախսերի գնահատում/ պատշգամբների վերանորոգում / Բագրատունյաց 35  բն 15</t>
  </si>
  <si>
    <t>71241200/1008</t>
  </si>
  <si>
    <t>նախագծերի պատրաստում, ծախսերի գնահատում/ պատշգամբների վերանորոգում / Գ. Նժդեհի 28/1  բն 9</t>
  </si>
  <si>
    <t>71241200/1009</t>
  </si>
  <si>
    <t>նախագծերի պատրաստում, ծախսերի գնահատում/ պատշգամբների վերանորոգում / Գ. Նժդեհի 28/2  բն 8</t>
  </si>
  <si>
    <t>71241200/1010</t>
  </si>
  <si>
    <t>նախագծերի պատրաստում, ծախսերի գնահատում/ պատշգամբների վերանորոգում / Գ. Նժդեհի 30  բն 30</t>
  </si>
  <si>
    <t>71241200/1011</t>
  </si>
  <si>
    <t>նախագծերի պատրաստում, ծախսերի գնահատում/ պատշգամբների վերանորոգում / Եղ․ Թադևոսյան 3  բն 51</t>
  </si>
  <si>
    <t>71241200/1012</t>
  </si>
  <si>
    <t>նախագծերի պատրաստում, ծախսերի գնահատում/ պատշգամբների վերանորոգում / Բագրատունյաց 4-րդ նրբ․ 21   բն 31</t>
  </si>
  <si>
    <t>71241200/1013</t>
  </si>
  <si>
    <t>նախագծերի պատրաստում, ծախսերի գնահատում/ պատշգամբների վերանորոգում / Բագրատունյաց 4-րդ նրբ․ 21   բն 70</t>
  </si>
  <si>
    <t>71241200/1014</t>
  </si>
  <si>
    <t>նախագծերի պատրաստում, ծախսերի գնահատում/ պատշգամբների վերանորոգում / Եղ․ Թադևոսյան նրբ․ 4  բն 44</t>
  </si>
  <si>
    <t>71241200/1015</t>
  </si>
  <si>
    <t>նախագծերի պատրաստում, ծախսերի գնահատում/ պատշգամբների վերանորոգում / Շիրակի  66   բն 42</t>
  </si>
  <si>
    <t>71241200/1016</t>
  </si>
  <si>
    <t>նախագծերի պատրաստում, ծախսերի գնահատում/ պատշգամբների վերանորոգում / Շիրակի  68   բն 42</t>
  </si>
  <si>
    <t>71241200/1017</t>
  </si>
  <si>
    <t>նախագծերի պատրաստում, ծախսերի գնահատում/ պատշգամբների վերանորոգում / Շիրակի  70   բն 38</t>
  </si>
  <si>
    <t>71241200/1018</t>
  </si>
  <si>
    <t>նախագծերի պատրաստում, ծախսերի գնահատում/ պատշգամբների վերանորոգում / Շիրակի  72   բն 49</t>
  </si>
  <si>
    <t>71241200/1019</t>
  </si>
  <si>
    <t>նախագծերի պատրաստում, ծախսերի գնահատում/ պատշգամբների վերանորոգում / Շիրակի  7ա  բն 41</t>
  </si>
  <si>
    <t>71241200/1020</t>
  </si>
  <si>
    <t>նախագծերի պատրաստում, ծախսերի գնահատում/ պատշգամբների վերանորոգում / Շարուրի 2  բն 6</t>
  </si>
  <si>
    <t>71241200/1021</t>
  </si>
  <si>
    <t>նախագծերի պատրաստում, ծախսերի գնահատում/ պատշգամբների վերանորոգում / Շիրակի 10   բն 6</t>
  </si>
  <si>
    <t>71241200/1022</t>
  </si>
  <si>
    <t>նախագծերի պատրաստում, ծախսերի գնահատում/ պատշգամբների վերանորոգում / Շիրակի 10   բն 47</t>
  </si>
  <si>
    <t>71241200/1023</t>
  </si>
  <si>
    <t>նախագծերի պատրաստում, ծախսերի գնահատում/ պատշգամբների վերանորոգում / Շիրակի 14   բն 23</t>
  </si>
  <si>
    <t>71241200/1024</t>
  </si>
  <si>
    <t>նախագծերի պատրաստում, ծախսերի գնահատում/ պատշգամբների վերանորոգում / Շիրակի 18   բն 38</t>
  </si>
  <si>
    <t>71241200/1025</t>
  </si>
  <si>
    <t>նախագծերի պատրաստում, ծախսերի գնահատում/ պատշգամբների վերանորոգում / Շարուրի 5/5 բն. 64</t>
  </si>
  <si>
    <t>71241200/655</t>
  </si>
  <si>
    <t>նախագծերի պատրաստում, ծախսերի գնահատում/ Արշակունյաց 51 շենքի բակ</t>
  </si>
  <si>
    <t>71241200/656</t>
  </si>
  <si>
    <t>նախագծերի պատրաստում, ծախսերի գնահատում/ Շարուրի 16 շենքի բակ</t>
  </si>
  <si>
    <t>71241200/657</t>
  </si>
  <si>
    <t>նախագծերի պատրաստում, ծախսերի գնահատում/ Ս. Տարոնցու 1/1 և 3/2 շենքերի միացյալ բակ</t>
  </si>
  <si>
    <t>71241200/747</t>
  </si>
  <si>
    <t>նախագծերի պատրաստում, ծախսերի գնահատում/ Արշակունյաց պ., Գ. Նժդեհի, Շիրակի փ. գեղ. լուս ցանցերի կառուց. աշխ</t>
  </si>
  <si>
    <t>71241200/674</t>
  </si>
  <si>
    <t>նախագծերի պատրաստում, ծախսերի գնահատում/ Արշակունյաց պողոտայի և Գ․ Նժդեհի փողոցի խաչմերուկի գետնանցման չորս անցումներում աստիճաններին  անվասայլակների վերելակների տեղադրման աշխատանքներ</t>
  </si>
  <si>
    <t>71241200/681</t>
  </si>
  <si>
    <t>նախագծերի պատրաստում, ծախսերի գնահատում/ Արշակունյաց 42/1 և 42/2 շենքերի միացյալ բակի բարեկարգում</t>
  </si>
  <si>
    <t>71241200/682</t>
  </si>
  <si>
    <t>նախագծերի պատրաստում, ծախսերի գնահատում/ Մանթաշյան 4/7</t>
  </si>
  <si>
    <t>50531140/506</t>
  </si>
  <si>
    <t xml:space="preserve"> միջոցառումների հետ կապված ծառայություններ/ Զինապարտների հաշվառման, զորակոչի, զորահավաքի և վարժական հավաքների կազմակերպման աջակցությու</t>
  </si>
  <si>
    <t>45231187/538</t>
  </si>
  <si>
    <t>45221142/12</t>
  </si>
  <si>
    <t xml:space="preserve"> տեխնիկական հսկողության ծառայություններ/ ասֆալտապատում</t>
  </si>
  <si>
    <t xml:space="preserve"> տեխնիկական հսկողության ծառայություններ/ թեքահարթակների կառուցում</t>
  </si>
  <si>
    <t>45231177/541</t>
  </si>
  <si>
    <t xml:space="preserve"> ճանապարհների վերանորոգման աշխատանքներ/ Եզրաքարեր</t>
  </si>
  <si>
    <t xml:space="preserve"> տեխնիկական հսկողության ծառայություններ/ Եզրաքարեր</t>
  </si>
  <si>
    <t xml:space="preserve"> փողոցների հիմնային աշխատանքներ/ հենապատի վերանորոգում</t>
  </si>
  <si>
    <t>45231177/501</t>
  </si>
  <si>
    <t xml:space="preserve"> ճանապարհների վերանորոգման աշխատանքներ/ Մայրուղիների սալիկապատում</t>
  </si>
  <si>
    <t xml:space="preserve"> տեխնիկական հսկողության ծառայություններ/ Մայրուղիների սալիկապատում</t>
  </si>
  <si>
    <t>հեղինակային հսկողության ծառայություններ/ թեքահարթակների կառուցում</t>
  </si>
  <si>
    <t>42418100/503</t>
  </si>
  <si>
    <t xml:space="preserve"> վերելակների մասեր/ դռան փոխ. տուփ</t>
  </si>
  <si>
    <t>42418100/504</t>
  </si>
  <si>
    <t xml:space="preserve"> վերելակների մասեր/ տանող անիվ</t>
  </si>
  <si>
    <t>42418100/505</t>
  </si>
  <si>
    <t xml:space="preserve"> վերելակների մասեր/ մեք. սրահի փոխ. տուփ</t>
  </si>
  <si>
    <t>42418100/501</t>
  </si>
  <si>
    <t xml:space="preserve"> վերելակների մասեր/ ճոպան 10.5մմ</t>
  </si>
  <si>
    <t>42418100/502</t>
  </si>
  <si>
    <t xml:space="preserve"> վերելակների մասեր/ ճոպան 7.8մմ</t>
  </si>
  <si>
    <t xml:space="preserve"> տեխնիկական հսկողության ծառայություններ/ Վերելակ</t>
  </si>
  <si>
    <t>45221142/575</t>
  </si>
  <si>
    <t>60181100/531</t>
  </si>
  <si>
    <t xml:space="preserve"> տեխնիկական հսկողության ծառայություններ/ հրատապ աշխատանք</t>
  </si>
  <si>
    <t>90921300/529</t>
  </si>
  <si>
    <t>50761100/505</t>
  </si>
  <si>
    <t xml:space="preserve"> հանրային զուգարանների վերանորոգման և պահպանման ծառայություններ/ Շողակաթին հարակից այգի</t>
  </si>
  <si>
    <t>50761100/506</t>
  </si>
  <si>
    <t xml:space="preserve"> հանրային զուգարանների վերանորոգման և պահպանման ծառայություններ/ Կոմիտասի զբոսայգի</t>
  </si>
  <si>
    <t>բաժին 06, խումբ 4, դաս 1, 1. Շենքերի գեղարվեստական լուսավորում</t>
  </si>
  <si>
    <t>45311137/3</t>
  </si>
  <si>
    <t xml:space="preserve"> արտաքին լուսավորության սարքերի տեղադրում/ Բագրատունյաց, Գ. Նժդեհի փողոցների, Արշակունյաց պողոտայի և Գ.Նժդեհի հրապարակի, բակային տարածքների գեղարվեստական լուսավորման ցանցի վերանորոգման, պահպանման և լուսատուերի փոխարինման աշխատանքներ</t>
  </si>
  <si>
    <t xml:space="preserve"> արտաքին լուսավորության սարքերի տեղադրում</t>
  </si>
  <si>
    <t xml:space="preserve"> տեխնիկական հսկողության ծառայություններ/ Բագրատունյաց, Գ. Նժդեհի փողոցների, Արշակունյաց պողոտայի և Գ.Նժդեհի հրապարակի, բակային տարածքների գեղարվեստական լուսավորման ցանցի վերանորոգման, պահպանման և լուսատուերի փոխարինման աշխատանքներ</t>
  </si>
  <si>
    <t xml:space="preserve"> տեխնիկական հսկողության ծառայություններ/ գեղարվեստական լուսավորում</t>
  </si>
  <si>
    <t>03411118/4</t>
  </si>
  <si>
    <t xml:space="preserve"> գերաններ/ փայտանյութ/մեծ</t>
  </si>
  <si>
    <t>03411118/5</t>
  </si>
  <si>
    <t xml:space="preserve"> գերաններ/ փայտանյութ / փոքր</t>
  </si>
  <si>
    <t>44118300/7</t>
  </si>
  <si>
    <t>թիթեղ` մետաղական, 2 մմ/ ցինկապատ / 0.35մմ հաստությամբ</t>
  </si>
  <si>
    <t>44118300/13</t>
  </si>
  <si>
    <t>թիթեղ` մետաղական, 2 մմ/ Ցինկապատ Ծալքաթիթեղ (ԿՊ 21)</t>
  </si>
  <si>
    <t>44118300/6</t>
  </si>
  <si>
    <t>թիթեղ` մետաղական, 2 մմ/ 0.5մմ հաստությամբ</t>
  </si>
  <si>
    <t xml:space="preserve"> թափոնների և աղբի տարաներ և աղբամաններ / փոքր/3x1</t>
  </si>
  <si>
    <t xml:space="preserve">    37421210/1</t>
  </si>
  <si>
    <t>վարժասարքեր/ 145x100x180սմ</t>
  </si>
  <si>
    <t xml:space="preserve">    37421210/2</t>
  </si>
  <si>
    <t>վարժասարքեր/ 135x135x140սմ</t>
  </si>
  <si>
    <t>37421210/27</t>
  </si>
  <si>
    <t>վարժասարքեր/ 125x100x125սմ</t>
  </si>
  <si>
    <t>37421210/28</t>
  </si>
  <si>
    <t>վարժասարքեր/ 120x66x120սմ</t>
  </si>
  <si>
    <t>37421210/29</t>
  </si>
  <si>
    <t>վարժասարքեր/ 100x100x120սմ</t>
  </si>
  <si>
    <t>37421210/30</t>
  </si>
  <si>
    <t>վարժասարքեր/ 185x100x205սմ</t>
  </si>
  <si>
    <t xml:space="preserve">  37421210/7</t>
  </si>
  <si>
    <t>վարժասարքեր/ 185x100x190սմ</t>
  </si>
  <si>
    <t xml:space="preserve">  37421210/8</t>
  </si>
  <si>
    <t>վարժասարքեր/ 30x90x140սմ</t>
  </si>
  <si>
    <t>37421210/31</t>
  </si>
  <si>
    <t>վարժասարքեր/ 110x110x120սմ</t>
  </si>
  <si>
    <t>37421210/32</t>
  </si>
  <si>
    <t>վարժասարքեր/ 110x50x110սմ</t>
  </si>
  <si>
    <t>37421210/33</t>
  </si>
  <si>
    <t>վարժասարքեր/ 120x120x140սմ</t>
  </si>
  <si>
    <t>37421210/34</t>
  </si>
  <si>
    <t>վարժասարքեր/ 100x70x165սմ</t>
  </si>
  <si>
    <t>37421210/35</t>
  </si>
  <si>
    <t>վարժասարքեր/ 115x70x127սմ</t>
  </si>
  <si>
    <t>37421210/36</t>
  </si>
  <si>
    <t>վարժասարքեր/ 90x61x225սմ</t>
  </si>
  <si>
    <t>37421210/37</t>
  </si>
  <si>
    <t>վարժասարքեր/ 180x105սմ</t>
  </si>
  <si>
    <t>37521150/2</t>
  </si>
  <si>
    <t xml:space="preserve"> սեղանի խաղեր</t>
  </si>
  <si>
    <t>37521160/16</t>
  </si>
  <si>
    <t xml:space="preserve"> դասական խաղեր</t>
  </si>
  <si>
    <t>37521160/17</t>
  </si>
  <si>
    <t>37521160/18</t>
  </si>
  <si>
    <t>37521160/19</t>
  </si>
  <si>
    <t>37521160/20</t>
  </si>
  <si>
    <t>37521160/21</t>
  </si>
  <si>
    <t>37521160/22</t>
  </si>
  <si>
    <t>37521160/23</t>
  </si>
  <si>
    <t>37521160/24</t>
  </si>
  <si>
    <t>37521160/25</t>
  </si>
  <si>
    <t>37521160/26</t>
  </si>
  <si>
    <t>37521160/27</t>
  </si>
  <si>
    <t>37521160/28</t>
  </si>
  <si>
    <t>37521160/29</t>
  </si>
  <si>
    <t xml:space="preserve"> մանկական խաղահրապարակների սարքեր/ Պահեստամասեր</t>
  </si>
  <si>
    <t>37531200/10</t>
  </si>
  <si>
    <t>37531200/11</t>
  </si>
  <si>
    <t>37531200/12</t>
  </si>
  <si>
    <t>37531200/13</t>
  </si>
  <si>
    <t>37531200/14</t>
  </si>
  <si>
    <t>37531200/15</t>
  </si>
  <si>
    <t>37531200/16</t>
  </si>
  <si>
    <t>37531200/17</t>
  </si>
  <si>
    <t>39111320/4</t>
  </si>
  <si>
    <t>45221143/3</t>
  </si>
  <si>
    <t xml:space="preserve"> մետաղական կրող կոնստրուկցիաներ/ մեծ</t>
  </si>
  <si>
    <t>45221143/4</t>
  </si>
  <si>
    <t xml:space="preserve"> մետաղական կրող կոնստրուկցիաներ/ փոքր</t>
  </si>
  <si>
    <t>45611300/707</t>
  </si>
  <si>
    <t>այլ շենքերի, շինությունների հիմնանորոգում/ Բակային տարածքների ընթացիկ նորոգում</t>
  </si>
  <si>
    <t>45611300/60</t>
  </si>
  <si>
    <t>այլ շենքերի, շինությունների հիմնանորոգում/ Արշակունյաց 44-1</t>
  </si>
  <si>
    <t>45611300/61</t>
  </si>
  <si>
    <t>այլ շենքերի, շինությունների հիմնանորոգում/ Մանթաշյան 28</t>
  </si>
  <si>
    <t>45611300/62</t>
  </si>
  <si>
    <t>այլ շենքերի, շինությունների հիմնանորոգում/ Ս Տարոնցի 12-14</t>
  </si>
  <si>
    <t>45611300/63</t>
  </si>
  <si>
    <t>այլ շենքերի, շինությունների հիմնանորոգում/ Արարատյան 7</t>
  </si>
  <si>
    <t>45611300/64</t>
  </si>
  <si>
    <t>այլ շենքերի, շինությունների հիմնանորոգում/ Ս Տարոնցի 22-24</t>
  </si>
  <si>
    <t>45611300/65</t>
  </si>
  <si>
    <t>այլ շենքերի, շինությունների հիմնանորոգում/ Թադևոսյան 15-17</t>
  </si>
  <si>
    <t>45611300/66</t>
  </si>
  <si>
    <t>այլ շենքերի, շինությունների հիմնանորոգում/ Շարուրի 33</t>
  </si>
  <si>
    <t>45611300/67</t>
  </si>
  <si>
    <t>այլ շենքերի, շինությունների հիմնանորոգում/ Մանանդյան 26</t>
  </si>
  <si>
    <t>45611300/68</t>
  </si>
  <si>
    <t>այլ շենքերի, շինությունների հիմնանորոգում/ Նիզամի 26-28</t>
  </si>
  <si>
    <t>45611300/69</t>
  </si>
  <si>
    <t>այլ շենքերի, շինությունների հիմնանորոգում/ Շևչենկո 4 և Նիզամի այգի</t>
  </si>
  <si>
    <t>45611300/70</t>
  </si>
  <si>
    <t>այլ շենքերի, շինությունների հիմնանորոգում/ Աէրացիա 2/4</t>
  </si>
  <si>
    <t>45611300/71</t>
  </si>
  <si>
    <t>այլ շենքերի, շինությունների հիմնանորոգում/ Եղ. Թադևոսյան 10</t>
  </si>
  <si>
    <t>45611300/72</t>
  </si>
  <si>
    <t>այլ շենքերի, շինությունների հիմնանորոգում/ Արարատյան 62/1</t>
  </si>
  <si>
    <t xml:space="preserve"> տեխնիկական հսկողության ծառայություններ/ Բակային տարածքների ընթացիկ նորոգում</t>
  </si>
  <si>
    <t xml:space="preserve"> տեխնիկական հսկողության ծառայություններ/ Արշակունյաց 44-1</t>
  </si>
  <si>
    <t xml:space="preserve"> տեխնիկական հսկողության ծառայություններ/ Մանթաշյան 28</t>
  </si>
  <si>
    <t xml:space="preserve"> տեխնիկական հսկողության ծառայություններ/ Ս Տարոնցի 12-14</t>
  </si>
  <si>
    <t xml:space="preserve"> տեխնիկական հսկողության ծառայություններ/ Արարատյան 7</t>
  </si>
  <si>
    <t xml:space="preserve"> տեխնիկական հսկողության ծառայություններ/ Ս Տարոնցի 22-24</t>
  </si>
  <si>
    <t xml:space="preserve"> տեխնիկական հսկողության ծառայություններ/ Թադևոսյան 15-17</t>
  </si>
  <si>
    <t xml:space="preserve"> տեխնիկական հսկողության ծառայություններ/ Շարուրի 33</t>
  </si>
  <si>
    <t xml:space="preserve"> տեխնիկական հսկողության ծառայություններ/ Մանանդյան 26</t>
  </si>
  <si>
    <t xml:space="preserve"> տեխնիկական հսկողության ծառայություններ/ Նիզամի 26-28</t>
  </si>
  <si>
    <t xml:space="preserve"> տեխնիկական հսկողության ծառայություններ/ Շևչենկո 4 և Նիզամի այգի</t>
  </si>
  <si>
    <t xml:space="preserve"> տեխնիկական հսկողության ծառայություններ/ Աէրացիա 2/4</t>
  </si>
  <si>
    <t xml:space="preserve"> տեխնիկական հսկողության ծառայություններ/ Եղ. Թադևոսյան 10</t>
  </si>
  <si>
    <t xml:space="preserve"> տեխնիկական հսկողության ծառայություններ/ Արարատյան 62/1</t>
  </si>
  <si>
    <t>հեղինակային հսկողության ծառայություններ/ Արարատյան 7</t>
  </si>
  <si>
    <t>հեղինակային հսկողության ծառայություններ/ Աէրացիա 2/4</t>
  </si>
  <si>
    <t>հեղինակային հսկողության ծառայություններ/ Արշակունյաց 44/1</t>
  </si>
  <si>
    <t>հեղինակային հսկողության ծառայություններ/ Եղ. Թադևոսյան 10</t>
  </si>
  <si>
    <t>հեղինակային հսկողության ծառայություններ/ Եղ. Թադևոսյան 15.17</t>
  </si>
  <si>
    <t>հեղինակային հսկողության ծառայություններ/ Մանանդյան 26</t>
  </si>
  <si>
    <t>հեղինակային հսկողության ծառայություններ/ Մանթաշյան 28</t>
  </si>
  <si>
    <t>հեղինակային հսկողության ծառայություններ/ Նիզամի 26.28</t>
  </si>
  <si>
    <t>հեղինակային հսկողության ծառայություններ/ Շևչենկո 4 և Նիզամի 26.28</t>
  </si>
  <si>
    <t>հեղինակային հսկողության ծառայություններ/ Շարուրի 33</t>
  </si>
  <si>
    <t>հեղինակային հսկողության ծառայություններ/ Ս. Տարոնցի 12,14</t>
  </si>
  <si>
    <t>հեղինակային հսկողության ծառայություններ/ Ս Տարոնցի 22,24</t>
  </si>
  <si>
    <t>հեղինակային հսկողության ծառայություններ/ Արարատյան 62/1</t>
  </si>
  <si>
    <t xml:space="preserve"> դռների տեղադրում</t>
  </si>
  <si>
    <t>45421122/501</t>
  </si>
  <si>
    <t xml:space="preserve"> պատուհանների տեղադրում</t>
  </si>
  <si>
    <t xml:space="preserve"> տեխնիկական հսկողության ծառայություններ/ դռներ</t>
  </si>
  <si>
    <t xml:space="preserve"> տեխնիկական հսկողության ծառայություններ/ պատուհաններ</t>
  </si>
  <si>
    <t xml:space="preserve"> տեխնիկական հսկողության ծառայություններ/ Շքամուտքեր</t>
  </si>
  <si>
    <t>92621110/535</t>
  </si>
  <si>
    <t xml:space="preserve"> սպորտային միջոցառումների կազմակերպման ծառայություններ/ ՀՀ անկախության 31-րդ տարեդարձին նվիրված մարզ. խաղեր</t>
  </si>
  <si>
    <t>92621110/536</t>
  </si>
  <si>
    <t xml:space="preserve"> սպորտային միջոցառումների կազմակերպման ծառայություններ/ սպորտլանդիա 1-3 և 4-7-րդ դասարանցիների</t>
  </si>
  <si>
    <t>92621110/537</t>
  </si>
  <si>
    <t xml:space="preserve"> սպորտային միջոցառումների կազմակերպման ծառայություններ/ ֆուտզալ</t>
  </si>
  <si>
    <t>92621110/72</t>
  </si>
  <si>
    <t xml:space="preserve"> սպորտային միջոցառումների կազմակերպման ծառայություններ/ ՀՀ ազգային ժողովի մրցումներ</t>
  </si>
  <si>
    <t xml:space="preserve"> սպորտային միջոցառումների կազմակերպման ծառայություններ/ Շաշկու առաջնություն</t>
  </si>
  <si>
    <t xml:space="preserve"> սպորտային միջոցառումների կազմակերպման ծառայություններ/ զորակոչային խաղեր</t>
  </si>
  <si>
    <t>92621110/75</t>
  </si>
  <si>
    <t xml:space="preserve"> սպորտային միջոցառումների կազմակերպման ծառայություններ/ Առողջ սերունդ</t>
  </si>
  <si>
    <t>92621110/77</t>
  </si>
  <si>
    <t xml:space="preserve"> սպորտային միջոցառումների կազմակերպման ծառայություններ/ Սպորտլանդիա</t>
  </si>
  <si>
    <t>45611300/704</t>
  </si>
  <si>
    <t>այլ շենքերի, շինությունների հիմնանորոգում/ Կարմիր-Բլուր արգելոցի կառուցապատում</t>
  </si>
  <si>
    <t>45611300/705</t>
  </si>
  <si>
    <t>այլ շենքերի, շինությունների հիմնանորոգում/ Գ. Նժդեհի 56ա շենքի հարակից խաղադաշտի կառուցում</t>
  </si>
  <si>
    <t xml:space="preserve"> տեխնիկական հսկողության ծառայություններ/ Կարմիր-Բլուր արգելոցի կառուցապատում</t>
  </si>
  <si>
    <t xml:space="preserve"> տեխնիկական հսկողության ծառայություններ/ Գ. Նժդեհի 56ա շենքի հարակից խաղադաշտի կառուցում</t>
  </si>
  <si>
    <t>79951110/508</t>
  </si>
  <si>
    <t>79951110/509</t>
  </si>
  <si>
    <t xml:space="preserve"> մշակութային միջոցառումների կազմակերպման ծառայություններ/ Նորակոչիկներին նվիրված միջոցառումներ</t>
  </si>
  <si>
    <t>79951110/510</t>
  </si>
  <si>
    <t xml:space="preserve"> մշակութային միջոցառումների կազմակերպման ծառայություններ/ Բուն բարեկենդան</t>
  </si>
  <si>
    <t>79951110/511</t>
  </si>
  <si>
    <t>79951110/512</t>
  </si>
  <si>
    <t xml:space="preserve"> մշակութային միջոցառումների կազմակերպման ծառայություններ/ Գիրք նվիրելու օր</t>
  </si>
  <si>
    <t>79951110/513</t>
  </si>
  <si>
    <t xml:space="preserve"> մշակութային միջոցառումների կազմակերպման ծառայություններ/ Գարնանամուտ</t>
  </si>
  <si>
    <t>79951110/514</t>
  </si>
  <si>
    <t xml:space="preserve"> մշակութային միջոցառումների կազմակերպման ծառայություններ/ Կանանց միջազգային օր</t>
  </si>
  <si>
    <t>79951110/515</t>
  </si>
  <si>
    <t xml:space="preserve"> մշակութային միջոցառումների կազմակերպման ծառայություններ/ Պոեզիայի միջազգային օր</t>
  </si>
  <si>
    <t>79951110/516</t>
  </si>
  <si>
    <t xml:space="preserve"> մշակութային միջոցառումների կազմակերպման ծառայություններ/ Թատրոնի միջազգային օր</t>
  </si>
  <si>
    <t>79951110/66</t>
  </si>
  <si>
    <t>79951110/67</t>
  </si>
  <si>
    <t xml:space="preserve"> մշակութային միջոցառումների կազմակերպման ծառայություններ/ Հարության տոն</t>
  </si>
  <si>
    <t>79951110/68</t>
  </si>
  <si>
    <t xml:space="preserve"> մշակութային միջոցառումների կազմակերպման ծառայություններ/ Մայրության տոն</t>
  </si>
  <si>
    <t>79951110/69</t>
  </si>
  <si>
    <t xml:space="preserve"> մշակութային միջոցառումների կազմակերպման ծառայություններ/ Պարի միջ օր</t>
  </si>
  <si>
    <t>79951110/70</t>
  </si>
  <si>
    <t xml:space="preserve"> մշակութային միջոցառումների կազմակերպման ծառայություններ/ Ջազի միջ օր</t>
  </si>
  <si>
    <t>79951110/71</t>
  </si>
  <si>
    <t xml:space="preserve"> մշակութային միջոցառումների կազմակերպման ծառայություններ/ Հաղթանակի տոն</t>
  </si>
  <si>
    <t>79951110/72</t>
  </si>
  <si>
    <t xml:space="preserve"> մշակութային միջոցառումների կազմակերպման ծառայություններ/ Հանրապետության տոն</t>
  </si>
  <si>
    <t>79951110/73</t>
  </si>
  <si>
    <t xml:space="preserve"> մշակութային միջոցառումների կազմակերպման ծառայություններ/ Երեխաների իրավունքների պաշտ. օր</t>
  </si>
  <si>
    <t>79951110/76</t>
  </si>
  <si>
    <t>79951110/75</t>
  </si>
  <si>
    <t xml:space="preserve"> մշակութային միջոցառումների կազմակերպման ծառայություններ/ Երաժշտական փառատոն</t>
  </si>
  <si>
    <t>98371100/523</t>
  </si>
  <si>
    <t xml:space="preserve"> սոցիալական ծառայություններ/ բազմազավակ ընտանիքների համար</t>
  </si>
  <si>
    <t xml:space="preserve"> սոցիալական ծառայություններ/ սոց. անապահով 3 և ավելի երեխա ունեցողներին աջակցություն</t>
  </si>
  <si>
    <t xml:space="preserve"> սոցիալական ծառայություններ/ աջակցություն երիտասարդ անապահով ընտանիքներին</t>
  </si>
  <si>
    <t xml:space="preserve"> սոցիալական ծառայություններ/ միայնակ, անժառանգ, գործազուրկ</t>
  </si>
  <si>
    <t xml:space="preserve"> պլաստիկ քարտ/ նվեր քարտեր</t>
  </si>
  <si>
    <t xml:space="preserve"> պլաստիկ քարտ/ սննդի և տնտեսական ապրանքների ձեռքբերման</t>
  </si>
  <si>
    <t xml:space="preserve"> սոցիալական ծառայություններ/ տանիքի կամ սանհանգույցի վերանորոգման ծառ.</t>
  </si>
  <si>
    <t xml:space="preserve"> սոցիալական ծառայություններ/ վիրավոր զինվորներին</t>
  </si>
  <si>
    <t xml:space="preserve"> սոցիալական ապահովման ծառայություններ տարեցների համար/ վարսահարդարում, ձեռքերի, ոտքերի եղունգների խնամք</t>
  </si>
  <si>
    <t xml:space="preserve"> ճաշկերույթների կազմակերպում փոխադրման կազմակերպությունների համար</t>
  </si>
  <si>
    <t xml:space="preserve"> միջոցառումների հետ կապված ծառայություններ/ տոնական և հիշատակի օրերին</t>
  </si>
  <si>
    <t xml:space="preserve"> սոցիալական ծառայություններ/ ԿԴԻ տունայցերի համար ճանապարհային ծախսեր</t>
  </si>
  <si>
    <t xml:space="preserve"> սոցիալական ծառայություններ/ հաշմ. համար տրանսպորտային միջոցներ</t>
  </si>
  <si>
    <t xml:space="preserve"> սոցիալական ծառայություններ</t>
  </si>
  <si>
    <t>98371100/543</t>
  </si>
  <si>
    <t xml:space="preserve"> սոցիալական ծառայություններ/ փլուզում, հրդեհ, ջրհեղեղ</t>
  </si>
  <si>
    <t xml:space="preserve"> սոցիալական ծառայություններ/ կոմունալ ծախսերի փոխհատուցում</t>
  </si>
  <si>
    <t xml:space="preserve"> սոցիալական ծառայություններ/ գազաֆիկացում և ջերմամեկուսացում</t>
  </si>
  <si>
    <t xml:space="preserve"> սոցիալական ծառայություններ/ ժամանակավոր կացարան</t>
  </si>
  <si>
    <t xml:space="preserve"> սոցիալական ծառայություններ/ ԿԴԻ հայտնված ընտանիքներին աջակցություն</t>
  </si>
  <si>
    <t xml:space="preserve"> ապահովագրական ծառայություններ</t>
  </si>
  <si>
    <t>22811110/3</t>
  </si>
  <si>
    <t xml:space="preserve"> հաշվառման գրքեր/ 70 էջ/</t>
  </si>
  <si>
    <t>22811110/4</t>
  </si>
  <si>
    <t xml:space="preserve"> հաշվառման գրքեր/ 100 էջ/</t>
  </si>
  <si>
    <t>22811150/12</t>
  </si>
  <si>
    <t xml:space="preserve"> նոթատետրեր/ 80 թերթ/</t>
  </si>
  <si>
    <t>22811150/13</t>
  </si>
  <si>
    <t xml:space="preserve"> նոթատետրեր/ 70 թերթ/</t>
  </si>
  <si>
    <t>22811180/3</t>
  </si>
  <si>
    <t>22811180/5</t>
  </si>
  <si>
    <t>22851500/2</t>
  </si>
  <si>
    <t>կաշվեպանակ</t>
  </si>
  <si>
    <t>30141200/10</t>
  </si>
  <si>
    <t>30192100/5</t>
  </si>
  <si>
    <t>30192114/5</t>
  </si>
  <si>
    <t>30192121/11</t>
  </si>
  <si>
    <t>30192128/5</t>
  </si>
  <si>
    <t>գրիչ գելային/ 0.7մմ ծայրով/</t>
  </si>
  <si>
    <t>30192128/6</t>
  </si>
  <si>
    <t>գրիչ գելային/ 1մմ ծայրով/</t>
  </si>
  <si>
    <t>30192130/8</t>
  </si>
  <si>
    <t>30192131/6</t>
  </si>
  <si>
    <t>30192133/4</t>
  </si>
  <si>
    <t>30192135/3</t>
  </si>
  <si>
    <t>30192152/5</t>
  </si>
  <si>
    <t xml:space="preserve"> կնիք, ավտոմատ, կլոր</t>
  </si>
  <si>
    <t>30192155/1</t>
  </si>
  <si>
    <t xml:space="preserve"> կնիքների տեղակայման համար նախատեսված գրասենյակային հարմարանք</t>
  </si>
  <si>
    <t>30192210/4</t>
  </si>
  <si>
    <t>30192220/2</t>
  </si>
  <si>
    <t>30192330/2</t>
  </si>
  <si>
    <t xml:space="preserve"> հաշվիչների ժապավեններ և թմբկագլաններ</t>
  </si>
  <si>
    <t>30192710/4</t>
  </si>
  <si>
    <t>30192720/4</t>
  </si>
  <si>
    <t>30192920/3</t>
  </si>
  <si>
    <t xml:space="preserve"> ուղղիչ հեղուկներ</t>
  </si>
  <si>
    <t>30193700/2</t>
  </si>
  <si>
    <t>թղթադարակ, հարկերով, պլաստմասե</t>
  </si>
  <si>
    <t>30197111/3</t>
  </si>
  <si>
    <t>30197112/4</t>
  </si>
  <si>
    <t>30197120/4</t>
  </si>
  <si>
    <t>30197230/9</t>
  </si>
  <si>
    <t>թղթապանակ/ ֆայլ/</t>
  </si>
  <si>
    <t>30197231/6</t>
  </si>
  <si>
    <t>30197232/11</t>
  </si>
  <si>
    <t>30197233/7</t>
  </si>
  <si>
    <t>30197234/7</t>
  </si>
  <si>
    <t>30197235/2</t>
  </si>
  <si>
    <t>30197321/1</t>
  </si>
  <si>
    <t>կարիչ, մինչև 20 թերթի համար</t>
  </si>
  <si>
    <t>30197322/4</t>
  </si>
  <si>
    <t>30197331/4</t>
  </si>
  <si>
    <t>30197340/5</t>
  </si>
  <si>
    <t xml:space="preserve"> ապակարիչ</t>
  </si>
  <si>
    <t>30197622/15</t>
  </si>
  <si>
    <t>30197622/9</t>
  </si>
  <si>
    <t>թուղթ, A4 ֆորմատի /21x29.7// գունավոր</t>
  </si>
  <si>
    <t>30197646/7</t>
  </si>
  <si>
    <t>30199420/7</t>
  </si>
  <si>
    <t>30199430/12</t>
  </si>
  <si>
    <t>30199430/6</t>
  </si>
  <si>
    <t xml:space="preserve"> թուղթ նշումների, տրցակներով/ պլաստմասե տուփով/</t>
  </si>
  <si>
    <t>30234300/2</t>
  </si>
  <si>
    <t>30234400/2</t>
  </si>
  <si>
    <t>30234640/4</t>
  </si>
  <si>
    <t>ֆլեշ հիշողություն, 16GB</t>
  </si>
  <si>
    <t>30234650/3</t>
  </si>
  <si>
    <t>ֆլեշ հիշողություն, 32GB</t>
  </si>
  <si>
    <t>39241141/5</t>
  </si>
  <si>
    <t>39241210/3</t>
  </si>
  <si>
    <t>39263100/5</t>
  </si>
  <si>
    <t xml:space="preserve"> գրասենյակային լրակազմ </t>
  </si>
  <si>
    <t>39263410/3</t>
  </si>
  <si>
    <t>39263420/5</t>
  </si>
  <si>
    <t>39263510/3</t>
  </si>
  <si>
    <t>39263520/7</t>
  </si>
  <si>
    <t>39263530/5</t>
  </si>
  <si>
    <t>39292530/3</t>
  </si>
  <si>
    <t>քանոն` մետաղյա (100)</t>
  </si>
  <si>
    <t>30121500/26</t>
  </si>
  <si>
    <t>քարտրիջ/ CANON FX9/FX10/104/</t>
  </si>
  <si>
    <t>30121500/27</t>
  </si>
  <si>
    <t>քարտրիջ/ Canon 728 /</t>
  </si>
  <si>
    <t>30121500/28</t>
  </si>
  <si>
    <t>քարտրիջ/ HP LJ 12A/303/</t>
  </si>
  <si>
    <t>30121500/29</t>
  </si>
  <si>
    <t>քարտրիջ/ CANON 725/</t>
  </si>
  <si>
    <t>30121500/30</t>
  </si>
  <si>
    <t>քարտրիջ/ HP LJ CE285A (№85A)</t>
  </si>
  <si>
    <t>30121500/31</t>
  </si>
  <si>
    <t>քարտրիջ/ MLT D 108S/</t>
  </si>
  <si>
    <t>30121500/32</t>
  </si>
  <si>
    <t>քարտրիջ/ CANON EP-25/</t>
  </si>
  <si>
    <t>30121500/33</t>
  </si>
  <si>
    <t>քարտրիջ/ 278 A/</t>
  </si>
  <si>
    <t>30121500/34</t>
  </si>
  <si>
    <t>քարտրիջ/ Pantum PC 211 EB/</t>
  </si>
  <si>
    <t>30121500/35</t>
  </si>
  <si>
    <t>քարտրիջ/ C-EXV14/</t>
  </si>
  <si>
    <t>18421130/9</t>
  </si>
  <si>
    <t xml:space="preserve"> ձեռնոցներ/ ռետինե/</t>
  </si>
  <si>
    <t>18421130/8</t>
  </si>
  <si>
    <t xml:space="preserve"> ձեռնոցներ/ բանվորական/</t>
  </si>
  <si>
    <t>19641000/6</t>
  </si>
  <si>
    <t xml:space="preserve"> պոլիէթիլենային պարկ, աղբի համար/ 40x60 չափսի/</t>
  </si>
  <si>
    <t>19641000/7</t>
  </si>
  <si>
    <t xml:space="preserve"> պոլիէթիլենային պարկ, աղբի համար/ 100x60 չափսի/</t>
  </si>
  <si>
    <t>24451160/2</t>
  </si>
  <si>
    <t>քլորակիր/ ժավելի սպիրտ/</t>
  </si>
  <si>
    <t>24911200/3</t>
  </si>
  <si>
    <t>30192200/1</t>
  </si>
  <si>
    <t>30237111/1</t>
  </si>
  <si>
    <t>սնուցման մարտկոց</t>
  </si>
  <si>
    <t>31211400/1</t>
  </si>
  <si>
    <t xml:space="preserve"> անջատիչ-զատիչ</t>
  </si>
  <si>
    <t>31331280/1</t>
  </si>
  <si>
    <t>էլեկտրական լար` պղնձյա, բազմաջիղ, ՊՊՎ, 2x2.5 մմ2</t>
  </si>
  <si>
    <t>31441000/1</t>
  </si>
  <si>
    <t xml:space="preserve"> մարտկոց, AAA տեսակի</t>
  </si>
  <si>
    <t>31442000/1</t>
  </si>
  <si>
    <t xml:space="preserve"> մարտկոց, AA տեսակի</t>
  </si>
  <si>
    <t>31531300/6</t>
  </si>
  <si>
    <t>31531500/2</t>
  </si>
  <si>
    <t xml:space="preserve"> ցերեկային լամպ 60սմ</t>
  </si>
  <si>
    <t>31531600/2</t>
  </si>
  <si>
    <t xml:space="preserve"> ցերեկային լամպ 120սմ</t>
  </si>
  <si>
    <t>31651400/7</t>
  </si>
  <si>
    <t>31681630/1</t>
  </si>
  <si>
    <t xml:space="preserve"> էլեկտրական ապահովիչ, եռաֆազ, 63Ա</t>
  </si>
  <si>
    <t>31683400/3</t>
  </si>
  <si>
    <t>31684400/6</t>
  </si>
  <si>
    <t xml:space="preserve"> վարդակ/ ներքին/</t>
  </si>
  <si>
    <t>31685000/4</t>
  </si>
  <si>
    <t>31686000/1</t>
  </si>
  <si>
    <t>33761100/10</t>
  </si>
  <si>
    <t>34921440/3</t>
  </si>
  <si>
    <t xml:space="preserve"> թափոնների և աղբի տարաներ և աղբամաններ / աղբաման մետաղյա ցանցով/</t>
  </si>
  <si>
    <t>34921440/4</t>
  </si>
  <si>
    <t xml:space="preserve"> թափոնների և աղբի տարաներ և աղբամաններ / աղբաման ոտքի սեղմակով/</t>
  </si>
  <si>
    <t>39221410/7</t>
  </si>
  <si>
    <t xml:space="preserve"> ավելներ/ ավել գոգաթիակի հետ` պլաստմասսե/</t>
  </si>
  <si>
    <t>39221430/1</t>
  </si>
  <si>
    <t xml:space="preserve"> խոզանակներ/ խոզանակ-սպունգ ապակի մաքրելու համա, ռետինից/</t>
  </si>
  <si>
    <t>39221480/7</t>
  </si>
  <si>
    <t>39224331/6</t>
  </si>
  <si>
    <t>դույլ պլաստմասե/ 10 լ/</t>
  </si>
  <si>
    <t>39224332/1</t>
  </si>
  <si>
    <t>39513200/7</t>
  </si>
  <si>
    <t>39811300/3</t>
  </si>
  <si>
    <t>39812410/7</t>
  </si>
  <si>
    <t>39812600/11</t>
  </si>
  <si>
    <t xml:space="preserve"> մաքրող մածուկներ և փոշիներ</t>
  </si>
  <si>
    <t>39812600/9</t>
  </si>
  <si>
    <t xml:space="preserve"> մաքրող մածուկներ և փոշիներ/ մանրահատակի մաքրման հեղուկ/</t>
  </si>
  <si>
    <t>39812600/10</t>
  </si>
  <si>
    <t xml:space="preserve"> մաքրող մածուկներ և փոշիներ/ լվացքի փոշի  ձեռքով լվանալու համար/</t>
  </si>
  <si>
    <t>39831100/12</t>
  </si>
  <si>
    <t xml:space="preserve"> լվացող նյութեր/ ամանների/</t>
  </si>
  <si>
    <t>39831245/10</t>
  </si>
  <si>
    <t>օճառ, հեղուկ/ 5 լիտր/</t>
  </si>
  <si>
    <t>39831246/2</t>
  </si>
  <si>
    <t>հեղուկ լվացող միջոց/ հեղուկ օճառ 250-300 գր. տարողությամբ/</t>
  </si>
  <si>
    <t>39831276/10</t>
  </si>
  <si>
    <t>39831280/9</t>
  </si>
  <si>
    <t>39831282/3</t>
  </si>
  <si>
    <t>39831283/9</t>
  </si>
  <si>
    <t>39835000/4</t>
  </si>
  <si>
    <t xml:space="preserve"> հատակ մաքրելու ձող, պլաստմասե, փայտյա/ իրեն հարմարեցված դույլով/</t>
  </si>
  <si>
    <t>39835000/2</t>
  </si>
  <si>
    <t xml:space="preserve"> հատակ մաքրելու ձող, պլաստմասե, փայտյա</t>
  </si>
  <si>
    <t>39836000/6</t>
  </si>
  <si>
    <t>39839100/6</t>
  </si>
  <si>
    <t>41111100/533</t>
  </si>
  <si>
    <t xml:space="preserve"> ըմպելու ջուր/ 19-20լ. տարողությամբ/</t>
  </si>
  <si>
    <t>41111100/534</t>
  </si>
  <si>
    <t xml:space="preserve"> ըմպելու ջուր/ 0,5լ տարողությամբ/</t>
  </si>
  <si>
    <t>42131480/2</t>
  </si>
  <si>
    <t xml:space="preserve"> փականների մասեր/ դռան փականի միջուկ/</t>
  </si>
  <si>
    <t>44322300/1</t>
  </si>
  <si>
    <t xml:space="preserve"> մալուխ նախատեսված հեռախոսակապի համար</t>
  </si>
  <si>
    <t>44411110/4</t>
  </si>
  <si>
    <t>44411750/1</t>
  </si>
  <si>
    <t xml:space="preserve"> սանհանգույցի բաքեր</t>
  </si>
  <si>
    <t>44511240/1</t>
  </si>
  <si>
    <t xml:space="preserve"> աքցաններ</t>
  </si>
  <si>
    <t>44511330/3</t>
  </si>
  <si>
    <t>լրակազմ</t>
  </si>
  <si>
    <t>44521120/6</t>
  </si>
  <si>
    <t xml:space="preserve"> դռան փականներ/ դռան փականի ներքին/</t>
  </si>
  <si>
    <t>44521120/4</t>
  </si>
  <si>
    <t xml:space="preserve"> դռան փականներ/ դռան ծխնի/</t>
  </si>
  <si>
    <t>30211190/1</t>
  </si>
  <si>
    <t xml:space="preserve"> անձնական համակարգիչներ</t>
  </si>
  <si>
    <t>30232110/3</t>
  </si>
  <si>
    <t xml:space="preserve"> լազերային տպիչներ/ բազմաֆունկցիոնալ/</t>
  </si>
  <si>
    <t>30232110/4</t>
  </si>
  <si>
    <t xml:space="preserve"> լազերային տպիչներ/ գունավոր/</t>
  </si>
  <si>
    <t>30237411/4</t>
  </si>
  <si>
    <t>30237460/2</t>
  </si>
  <si>
    <t>համակարգչային ստեղնաշարեր</t>
  </si>
  <si>
    <t xml:space="preserve"> հեռախոսային սարքեր/ բջջային հեռախոսներ/</t>
  </si>
  <si>
    <t xml:space="preserve"> անլար հեռախոսներ</t>
  </si>
  <si>
    <t xml:space="preserve"> անլար հեռախոսներ/ սելեկտորային/</t>
  </si>
  <si>
    <t>աթոռ` փափուկ, մետաղյա կարկասով</t>
  </si>
  <si>
    <t>39111230/1</t>
  </si>
  <si>
    <t xml:space="preserve"> փոքր բազմոցներ</t>
  </si>
  <si>
    <t xml:space="preserve"> գրասեղաններ/ մեկ պահարանով/</t>
  </si>
  <si>
    <t>սեղան` ղեկավարի</t>
  </si>
  <si>
    <t xml:space="preserve"> գրապահարաններ</t>
  </si>
  <si>
    <t xml:space="preserve"> գրապահարաններ/ ներկառուցված/</t>
  </si>
  <si>
    <t xml:space="preserve"> կախիչներ/ հայելիով/</t>
  </si>
  <si>
    <t xml:space="preserve"> զգեստապահարաններ</t>
  </si>
  <si>
    <t xml:space="preserve"> գզրոցներ</t>
  </si>
  <si>
    <t>39515440/3</t>
  </si>
  <si>
    <t xml:space="preserve"> կենցաղային սառնարաններ</t>
  </si>
  <si>
    <t>փոշեկուլ 1, հզորությունը՝ միջին, ներծծման հզորությունը՝ միջին</t>
  </si>
  <si>
    <t xml:space="preserve"> օդորակիչ, 9000 BTU</t>
  </si>
  <si>
    <t xml:space="preserve"> քարտերի համար նախատեսված պտտվող սարքեր</t>
  </si>
  <si>
    <t xml:space="preserve"> հրդեհի հայտնաբերման համակարգեր</t>
  </si>
  <si>
    <t xml:space="preserve"> տեսահսկողության համակարգ</t>
  </si>
  <si>
    <t xml:space="preserve"> ցանցային երթուղագծիչներ/ wifi սարք/</t>
  </si>
  <si>
    <t xml:space="preserve"> պոմպեր</t>
  </si>
  <si>
    <t xml:space="preserve"> ջրի պոմպեր/ ցիրկուլյացիոն/</t>
  </si>
  <si>
    <t xml:space="preserve"> կաթսաների հետ օգտագործվող օժանդակ սարքեր/ ծխատար/</t>
  </si>
  <si>
    <t xml:space="preserve"> տարածքի կենտրոնացված ջեռուցման կաթսաներ</t>
  </si>
  <si>
    <t xml:space="preserve"> աստիճանահարթակներին ամրացված վերելակներ</t>
  </si>
  <si>
    <t>64111200/531</t>
  </si>
  <si>
    <t>64211110/559</t>
  </si>
  <si>
    <t>72411100/532</t>
  </si>
  <si>
    <t xml:space="preserve"> ծրագրային ապահովման սպասարկման ծառայություններ/ /ՀԾ սպասարկում/</t>
  </si>
  <si>
    <t>79811100/563</t>
  </si>
  <si>
    <t xml:space="preserve"> թվային տպագրության ծառայություններ/ բլանկ ղեկավարի/</t>
  </si>
  <si>
    <t>79811100/564</t>
  </si>
  <si>
    <t xml:space="preserve"> թվային տպագրության ծառայություններ/ բլանկ տեղակալի/</t>
  </si>
  <si>
    <t>79811100/565</t>
  </si>
  <si>
    <t xml:space="preserve"> թվային տպագրության ծառայություններ/ բլանկ քարտուղարի/</t>
  </si>
  <si>
    <t>79811100/8</t>
  </si>
  <si>
    <t xml:space="preserve"> թվային տպագրության ծառայություններ/ պատվոգիր, շնորհակալագիր, թղթապանակ</t>
  </si>
  <si>
    <t>79811100/574</t>
  </si>
  <si>
    <t xml:space="preserve"> թվային տպագրության ծառայություններ/ անձը հաստատող քարտեր /բեյջ/</t>
  </si>
  <si>
    <t>79811100/9</t>
  </si>
  <si>
    <t xml:space="preserve"> թվային տպագրության ծառայություններ/ Երևանի լոգոյով ստվարաթղթե թղթապանակ/</t>
  </si>
  <si>
    <t xml:space="preserve"> գազային սարքերի պահպանման շառայություններ/ վկայականի ձեռքբերում/</t>
  </si>
  <si>
    <t>76131100/518</t>
  </si>
  <si>
    <t>79991160/512</t>
  </si>
  <si>
    <t>50111170/549</t>
  </si>
  <si>
    <t xml:space="preserve"> ավտոմեքենաների պահպանման ծառայություններ/ Նիսսան Տեանա/</t>
  </si>
  <si>
    <t>50111170/550</t>
  </si>
  <si>
    <t xml:space="preserve"> ավտոմեքենաների պահպանման ծառայություններ/ Կիա Օպտիմա 3 հատ/</t>
  </si>
  <si>
    <t>50111170/551</t>
  </si>
  <si>
    <t xml:space="preserve"> ավտոմեքենաների պահպանման ծառայություններ/ Տոյոտա ԼՔ Պրադո/</t>
  </si>
  <si>
    <t>50111170/555</t>
  </si>
  <si>
    <t xml:space="preserve"> ավտոմեքենաների պահպանման ծառայություններ/ ԳԱԶ 31105-120/</t>
  </si>
  <si>
    <t>50111170/556</t>
  </si>
  <si>
    <t xml:space="preserve"> ավտոմեքենաների պահպանման ծառայություններ/ Վազ 21101-125/</t>
  </si>
  <si>
    <t>50111170/564</t>
  </si>
  <si>
    <t xml:space="preserve"> ավտոմեքենաների պահպանման ծառայություններ/ Վազ  21214-126/</t>
  </si>
  <si>
    <t xml:space="preserve"> համակարգչային սարքերի պահպանման և վերանորոգման ծառայություններ/ Տպիչների վերանորոգում և լիցքավորում</t>
  </si>
  <si>
    <t xml:space="preserve"> էլեկտրական սարքերի, սարքավորումների վերանորոգման և պահպանման ծառայություններ/ օդորակիչների վերանորոգում և սպասարկում</t>
  </si>
  <si>
    <t xml:space="preserve"> էլեկտրական սարքերի, սարքավորումների վերանորոգման և պահպանման ծառայություններ/ սառնարանների վերանորոգում</t>
  </si>
  <si>
    <t xml:space="preserve"> էլեկտրական սարքերի, սարքավորումների վերանորոգման և պահպանման ծառայություններ/ հեռուստացույցերի վերանորոգում</t>
  </si>
  <si>
    <t xml:space="preserve"> էլեկտրական սարքերի, սարքավորումների վերանորոգման և պահպանման ծառայություններ/ ջեռուցման կաթսաների սպասարկում, վերանորոգում/</t>
  </si>
  <si>
    <t xml:space="preserve"> էլեկտրական սարքերի, սարքավորումների վերանորոգման և պահպանման ծառայություններ/ հեռախոսային սարքերի և հեռախոսագծերի սպասարկում, վերանորոգում/</t>
  </si>
  <si>
    <t>այլ շենքերի, շինությունների հիմնանորոգում/ վարչական շենքի վերանորոգում/</t>
  </si>
  <si>
    <t>71241200/754</t>
  </si>
  <si>
    <t>նախագծերի պատրաստում, ծախսերի գնահատում/ պատշգամբների հիմնանորոգման/</t>
  </si>
  <si>
    <t>71241200/714</t>
  </si>
  <si>
    <t>նախագծերի պատրաստում, ծախսերի գնահատում/ Թումանյան 7 /մոտ 200 քմ թեք տանիք/</t>
  </si>
  <si>
    <t>71241200/715</t>
  </si>
  <si>
    <t>նախագծերի պատրաստում, ծախսերի գնահատում/ Հերացի 24 /մոտ. 600  քմ թեք տանիք/</t>
  </si>
  <si>
    <t>71241200/716</t>
  </si>
  <si>
    <t>նախագծերի պատրաստում, ծախսերի գնահատում/ Մաշտոցի 27 բն. 19 /մոտ. 150 քմ թեք տանիք/</t>
  </si>
  <si>
    <t>71241200/717</t>
  </si>
  <si>
    <t>նախագծերի պատրաստում, ծախսերի գնահատում/ Սայաթ-Նովա 5 բն. 27, 28 /մոտ. 600 քմ թեք տանիք/</t>
  </si>
  <si>
    <t>71241200/718</t>
  </si>
  <si>
    <t>նախագծերի պատրաստում, ծախսերի գնահատում/ Տ. Մեծ 12 /մոտ. 1000 քմ թեք տանիք/</t>
  </si>
  <si>
    <t>71241200/719</t>
  </si>
  <si>
    <t>նախագծերի պատրաստում, ծախսերի գնահատում/ Տ. Մեծ 31ա /մոտ.600 քմ թեք տանիք/</t>
  </si>
  <si>
    <t>71241200/720</t>
  </si>
  <si>
    <t>նախագծերի պատրաստում, ծախսերի գնահատում/ Նալբանդյան 29 բն. 57 /մոտ. 200 քմ թեք տանիք/</t>
  </si>
  <si>
    <t>71241200/721</t>
  </si>
  <si>
    <t>նախագծերի պատրաստում, ծախսերի գնահատում/ Մաշտոցի 6 բն. 78,79/մոտ. 300 քմ թեք տանիք/</t>
  </si>
  <si>
    <t>71241200/722</t>
  </si>
  <si>
    <t>նախագծերի պատրաստում, ծախսերի գնահատում/ Տ. Մեծ 13 /մոտ. 600 քմ թեք տանիք/</t>
  </si>
  <si>
    <t>71241200/723</t>
  </si>
  <si>
    <t>նախագծերի պատրաստում, ծախսերի գնահատում/ Թումանյան 2-րդ փակ. 1շ. Բն. 7/1 /մոտ. 150 քմ թեք տանիք/</t>
  </si>
  <si>
    <t>71241200/724</t>
  </si>
  <si>
    <t>նախագծերի պատրաստում, ծախսերի գնահատում/ Մյասնիկյան 2 /մոտ. 500 քմ թեք տանիք/</t>
  </si>
  <si>
    <t>71241200/725</t>
  </si>
  <si>
    <t>նախագծերի պատրաստում, ծախսերի գնահատում/ Մյասնիկյան 4 /մոտ. 250 քմ թեք տանիք/</t>
  </si>
  <si>
    <t>71241200/726</t>
  </si>
  <si>
    <t>նախագծերի պատրաստում, ծախսերի գնահատում/ Մաշտոց 16 բն. 7,8 /մոտ. 300 քմ թեք տանիք/</t>
  </si>
  <si>
    <t>71241200/727</t>
  </si>
  <si>
    <t>նախագծերի պատրաստում, ծախսերի գնահատում/ Վարդանանց 16/1 բն. 23 /մոտ. 300 քմ թեք տանիք/</t>
  </si>
  <si>
    <t>71241200/728</t>
  </si>
  <si>
    <t>նախագծերի պատրաստում, ծախսերի գնահատում/ Փարպեցի 28, բն. 8 /մոտ. 150 քմ թեք տանիք/</t>
  </si>
  <si>
    <t>71241200/729</t>
  </si>
  <si>
    <t>նախագծերի պատրաստում, ծախսերի գնահատում/ Տպագրիչների 8, բն. 46 /մոտ. 200 քմ թեք տանիք/</t>
  </si>
  <si>
    <t>71241200/730</t>
  </si>
  <si>
    <t>նախագծերի պատրաստում, ծախսերի գնահատում/ Պարոնյան 9, բն. 6 /մոտ. 150 քմ թեք տանիք/</t>
  </si>
  <si>
    <t>71241200/731</t>
  </si>
  <si>
    <t>նախագծերի պատրաստում, ծախսերի գնահատում/ Մաշտոցի 37 բն. 70 /մոտ. 300 քմ թեք տանիք/</t>
  </si>
  <si>
    <t>71241200/732</t>
  </si>
  <si>
    <t>նախագծերի պատրաստում, ծախսերի գնահատում/ Սայաթ-Նովա 13 /մոտ. 400 քմ թեք տանիք/</t>
  </si>
  <si>
    <t>71241200/741</t>
  </si>
  <si>
    <t>նախագծերի պատրաստում, ծախսերի գնահատում/ Ե. Քոչար 13 բակային տարածք/</t>
  </si>
  <si>
    <t>71241200/742</t>
  </si>
  <si>
    <t>նախագծերի պատրաստում, ծախսերի գնահատում/ Մ. Նալբանդյան 29,31,33/</t>
  </si>
  <si>
    <t>71241200/743</t>
  </si>
  <si>
    <t>նախագծերի պատրաստում, ծախսերի գնահատում/ Մ. Նալբանդյան 51 բակային տարածք/</t>
  </si>
  <si>
    <t>71241200/744</t>
  </si>
  <si>
    <t>նախագծերի պատրաստում, ծախսերի գնահատում/ Տիգրան Մեծի 18 բակային տարածք/</t>
  </si>
  <si>
    <t>71241200/745</t>
  </si>
  <si>
    <t>նախագծերի պատրաստում, ծախսերի գնահատում/ Վարդանանց 5ա բակային տարածք/</t>
  </si>
  <si>
    <t>71241200/746</t>
  </si>
  <si>
    <t>նախագծերի պատրաստում, ծախսերի գնահատում/ Տերյան 83 - Բայրոն 12 բակային տարածք/</t>
  </si>
  <si>
    <t>71241200/735</t>
  </si>
  <si>
    <t>նախագծերի պատրաստում, ծախսերի գնահատում/ Ս. Կապուտիկյան 2 /Սարմեն 49/ ներբակային աստիճան/</t>
  </si>
  <si>
    <t>71241200/736</t>
  </si>
  <si>
    <t>նախագծերի պատրաստում, ծախսերի գնահատում/ Հ. Թումանյան 35ա ներբակային աստիճան/</t>
  </si>
  <si>
    <t>71241200/737</t>
  </si>
  <si>
    <t>նախագծերի պատրաստում, ծախսերի գնահատում/ Կիլիկիա /Բարձրաբերդ 24/ ներբակային աստիճան/</t>
  </si>
  <si>
    <t>71241200/738</t>
  </si>
  <si>
    <t>նախագծերի պատրաստում, ծախսերի գնահատում/ Կիլիկիա /Ծ. Իսակովի անցումից դեպի Նորագյուղ/  ներբակային աստիճան/</t>
  </si>
  <si>
    <t>71241200/739</t>
  </si>
  <si>
    <t>նախագծերի պատրաստում, ծախսերի գնահատում/ Անտառային 144 ներբակային աստիճան/</t>
  </si>
  <si>
    <t>71241200/740</t>
  </si>
  <si>
    <t>նախագծերի պատրաստում, ծախսերի գնահատում/ Անտառային 158-ից մինչև 154/8  ներբակային աստիճան/</t>
  </si>
  <si>
    <t>60171200/6</t>
  </si>
  <si>
    <t>45231187/542</t>
  </si>
  <si>
    <t>45221142/28</t>
  </si>
  <si>
    <t>45261135/3</t>
  </si>
  <si>
    <t xml:space="preserve"> երկաթբետոնի հետ կապված աշխատանքներ/ հենապատ Մոսկովյան-Թումանյան տուն-թանգարան/</t>
  </si>
  <si>
    <t>45261135/4</t>
  </si>
  <si>
    <t xml:space="preserve"> երկաթբետոնի հետ կապված աշխատանքներ/ հենապատ Թաիրով փող դպրոցի դիմաց/</t>
  </si>
  <si>
    <t xml:space="preserve"> տեխնիկական հսկողության ծառայություններ/ հենապատ Մոսկովյան-Թումանյան տուն-թանգարան/</t>
  </si>
  <si>
    <t xml:space="preserve"> տեխնիկական հսկողության ծառայություններ/ հենապատ Թաիրով փող դպրոցի դիմաց/</t>
  </si>
  <si>
    <t>98111140/72</t>
  </si>
  <si>
    <t>հեղինակային հսկողության ծառայություններ/ հենապատ Մոսկովյան-Թումանյան տուն-թանգարան/</t>
  </si>
  <si>
    <t>98111140/73</t>
  </si>
  <si>
    <t>հեղինակային հսկողության ծառայություններ/ հենապատ Թաիրով փող դպրոցի դիմաց/</t>
  </si>
  <si>
    <t>45221142/27</t>
  </si>
  <si>
    <t>45221142/18</t>
  </si>
  <si>
    <t xml:space="preserve"> ընդհանուր շինարարական աշխատանքներ/ Ֆրիկի փողոցի /Դ. Դեմիրճյան փողոցից մինչև Սարյան փողոց/ մայթի հիմնանորոգման աշխատանքներ</t>
  </si>
  <si>
    <t>45221142/19</t>
  </si>
  <si>
    <t xml:space="preserve"> ընդհանուր շինարարական աշխատանքներ/ Տերյան փողոցի /Արամի փողոցից մինչև Պուշկինի փողոց/ մայթի հիմնանորոգման աշխատանքներ</t>
  </si>
  <si>
    <t>45221142/20</t>
  </si>
  <si>
    <t xml:space="preserve"> ընդհանուր շինարարական աշխատանքներ/ Դեղատան փողոցի  մայթի հիմնանորոգման աշխատանքներ</t>
  </si>
  <si>
    <t>45221142/21</t>
  </si>
  <si>
    <t xml:space="preserve"> ընդհանուր շինարարական աշխատանքներ/ Մհեր Մկրտչյան փողոցի մայթի հիմնանորոգման աշխատանքներ</t>
  </si>
  <si>
    <t>45221142/22</t>
  </si>
  <si>
    <t xml:space="preserve"> ընդհանուր շինարարական աշխատանքներ/ Կարեն Դեմիրճյան փողոցի /Մաշտոցի պողոտայից մինչև Սարյան փողոց/ մայթի հիմնանորոգման աշխատանքներ</t>
  </si>
  <si>
    <t>45221142/23</t>
  </si>
  <si>
    <t xml:space="preserve"> ընդհանուր շինարարական աշխատանքներ/ Բուզանդ փողոցի /Աբովյանից դեպի Քոչինյան/ մայթի հիմնանորոգման աշխատանքներ</t>
  </si>
  <si>
    <t>45221142/24</t>
  </si>
  <si>
    <t xml:space="preserve"> ընդհանուր շինարարական աշխատանքներ/ Պռոշյան փողոց 1-ին նրբանցք մայթի հիմնանորոգման աշխատանքներ</t>
  </si>
  <si>
    <t>45221142/25</t>
  </si>
  <si>
    <t xml:space="preserve"> ընդհանուր շինարարական աշխատանքներ/ Չարենց փողոց /Չարենցի փողոցի 2-րդ նրբանցքից մինչև ֆիզկուլտուրնիկների փողոց/մայթի հիմնանորոգման աշխատանքներ</t>
  </si>
  <si>
    <t xml:space="preserve"> տեխնիկական հսկողության ծառայություններ/ Ֆրիկի փողոցի /Դ. Դեմիրճյան փողոցից մինչև Սարյան փողոց/ մայթի հիմնանորոգման</t>
  </si>
  <si>
    <t xml:space="preserve"> տեխնիկական հսկողության ծառայություններ/ Տերյան փողոցի /Արամի փողոցից մինչև Պուշկինի փողոց/ մայթի հիմնանորոգման աշխատանքների</t>
  </si>
  <si>
    <t xml:space="preserve"> տեխնիկական հսկողության ծառայություններ/ Դեղատան փողոցի մայթի հիմնանորոգման աշխատանքների</t>
  </si>
  <si>
    <t xml:space="preserve"> տեխնիկական հսկողության ծառայություններ/ Մհեր Մկրտչյան փողոցի մայթի հիմնանորոգման աշխատանքների</t>
  </si>
  <si>
    <t xml:space="preserve"> տեխնիկական հսկողության ծառայություններ/ Կարեն Դեմիրճյան փողոցի /Մաշտոցի պողոտայից մինչև Սարյան փողոց/ մայթի հիմնանորոգման աշխատանքների</t>
  </si>
  <si>
    <t xml:space="preserve"> տեխնիկական հսկողության ծառայություններ/ Բուզանդ փողոցի /Աբովյանից դեպի Քոչինյան/ մայթի հիմնանորոգման աշխատանքների</t>
  </si>
  <si>
    <t xml:space="preserve"> տեխնիկական հսկողության ծառայություններ/ Պռոշյան փողոցի 1-ին նրբանցքի մայթի հիմնանորոգման  աշխատանքների</t>
  </si>
  <si>
    <t xml:space="preserve"> տեխնիկական հսկողության ծառայություններ/ Չարենց փողոց /Չարենցի փողոցի 2-րդ նրբանցքից մինչև ֆիզկուլտուրնիկների փողոց/ մայթի հիմնանորոգման  աշխատանքների</t>
  </si>
  <si>
    <t>98111140/32</t>
  </si>
  <si>
    <t>հեղինակային հսկողության ծառայություններ/ Ֆրիկի փողոցի /Դ. Դեմիրճյան փողոցից մինչև Սարյան փողոց/ մայթի հիմնանորոգման</t>
  </si>
  <si>
    <t>98111140/33</t>
  </si>
  <si>
    <t>հեղինակային հսկողության ծառայություններ/ Տերյան փողոցի /Արամի փողոցից մինչև Պուշկինի փողոց/ մայթի հիմնանորոգման աշխատանքների</t>
  </si>
  <si>
    <t>98111140/34</t>
  </si>
  <si>
    <t>հեղինակային հսկողության ծառայություններ/ Դեղատան փողոցի մայթի հիմնանորոգման աշխատանքների</t>
  </si>
  <si>
    <t>98111140/35</t>
  </si>
  <si>
    <t>հեղինակային հսկողության ծառայություններ/ Մհեր Մկրտչյան փողոցի մայթի հիմնանորոգման աշխատանքների</t>
  </si>
  <si>
    <t>98111140/36</t>
  </si>
  <si>
    <t>հեղինակային հսկողության ծառայություններ/ Կարեն Դեմիրճյան փողոցի /Մաշտոցի պողոտայից մինչև Սարյան փողոց/ մայթի հիմնանորոգման աշխատանքների</t>
  </si>
  <si>
    <t>98111140/37</t>
  </si>
  <si>
    <t>հեղինակային հսկողության ծառայություններ/ Բուզանդ փողոցի /Աբովյանից դեպի Քոչինյան/ մայթի հիմնանորոգման աշխատանքների</t>
  </si>
  <si>
    <t>98111140/38</t>
  </si>
  <si>
    <t>հեղինակային հսկողության ծառայություններ/ Պռոշյան փողոցի 1-ին նրբանցքի մայթի հիմնանորոգման աշխատանքների</t>
  </si>
  <si>
    <t>98111140/39</t>
  </si>
  <si>
    <t>հեղինակային հսկողության ծառայություններ/ Չարենց փողոց /Չարենցի փողոցի 2-րդ նրբանցքից մինչև ֆիզկուլտուրնիկների փողոց/ մայթի հիմնանորոգման աշխատանքների</t>
  </si>
  <si>
    <t>45231195/1</t>
  </si>
  <si>
    <t xml:space="preserve"> մակերևութային աշխատանքներ, բացառությամբ` ճանապարհների</t>
  </si>
  <si>
    <t>45221142/579</t>
  </si>
  <si>
    <t>90921300/516</t>
  </si>
  <si>
    <t>բաժին 06, խումբ 1, դաս 1, 1. Ինքնակամ կառույցների քանդում</t>
  </si>
  <si>
    <t xml:space="preserve"> քանդման աշխատանքներ</t>
  </si>
  <si>
    <t>45261124/561</t>
  </si>
  <si>
    <t>45261124/22</t>
  </si>
  <si>
    <t xml:space="preserve"> տանիքների վերանորոգման աշխատանքներ/ Չարենցի 27/</t>
  </si>
  <si>
    <t>45261124/20</t>
  </si>
  <si>
    <t xml:space="preserve"> տանիքների վերանորոգման աշխատանքներ/ Տիգրան Մեծ 10/</t>
  </si>
  <si>
    <t>45261124/21</t>
  </si>
  <si>
    <t xml:space="preserve"> տանիքների վերանորոգման աշխատանքներ/ Տիգրան Մեծ 27, բն 21/</t>
  </si>
  <si>
    <t>45261124/16</t>
  </si>
  <si>
    <t xml:space="preserve"> տանիքների վերանորոգման աշխատանքներ/ Սայաթ-Նովա 12/</t>
  </si>
  <si>
    <t>45261124/18</t>
  </si>
  <si>
    <t xml:space="preserve"> տանիքների վերանորոգման աշխատանքներ/ Թումանյան 38, բն 9/</t>
  </si>
  <si>
    <t>45261124/17</t>
  </si>
  <si>
    <t xml:space="preserve"> տանիքների վերանորոգման աշխատանքներ/ Թումանյան 10 բն. 13/</t>
  </si>
  <si>
    <t>45261124/19</t>
  </si>
  <si>
    <t xml:space="preserve"> տանիքների վերանորոգման աշխատանքներ/ Տիգրան Մեծ 33 բն. 16/</t>
  </si>
  <si>
    <t>45261124/15</t>
  </si>
  <si>
    <t xml:space="preserve"> տանիքների վերանորոգման աշխատանքներ/ Վարդանանց 4, բն35/</t>
  </si>
  <si>
    <t>45261124/14</t>
  </si>
  <si>
    <t xml:space="preserve"> տանիքների վերանորոգման աշխատանքներ/ Տպագրիչների 13, մուտք 4-րդ/</t>
  </si>
  <si>
    <t>45261124/13</t>
  </si>
  <si>
    <t xml:space="preserve"> տանիքների վերանորոգման աշխատանքներ/ Մոսկովյան 21, մուտք 1-ին/</t>
  </si>
  <si>
    <t>45261124/12</t>
  </si>
  <si>
    <t xml:space="preserve"> տանիքների վերանորոգման աշխատանքներ/ Նալբանդյան 19, բն13/</t>
  </si>
  <si>
    <t>45261124/11</t>
  </si>
  <si>
    <t xml:space="preserve"> տանիքների վերանորոգման աշխատանքներ/ Զավարյան 8/</t>
  </si>
  <si>
    <t>45261124/10</t>
  </si>
  <si>
    <t xml:space="preserve"> տանիքների վերանորոգման աշխատանքներ/ Փարպեցի 4,6/</t>
  </si>
  <si>
    <t>45261124/9</t>
  </si>
  <si>
    <t xml:space="preserve"> տանիքների վերանորոգման աշխատանքներ/ Ամիրյան 5/</t>
  </si>
  <si>
    <t xml:space="preserve"> տեխնիկական հսկողության ծառայություններ/ թեք տանիք Չարենցի 27/</t>
  </si>
  <si>
    <t xml:space="preserve"> տեխնիկական հսկողության ծառայություններ/ թեք տանիք Տիգրան Մեծ 10/</t>
  </si>
  <si>
    <t xml:space="preserve"> տեխնիկական հսկողության ծառայություններ/ թեք տանիք Տիգրան Մեծ 27, բն 21/</t>
  </si>
  <si>
    <t xml:space="preserve"> տեխնիկական հսկողության ծառայություններ/ թեք տանիք Սայաթ-Նովա 12/</t>
  </si>
  <si>
    <t xml:space="preserve"> տեխնիկական հսկողության ծառայություններ/ թեք տանիք Թումանյան 38, բն 9/</t>
  </si>
  <si>
    <t xml:space="preserve"> տեխնիկական հսկողության ծառայություններ/ թեք տանիք Թումանյան 10 բն. 13/</t>
  </si>
  <si>
    <t xml:space="preserve"> տեխնիկական հսկողության ծառայություններ/ թեք տանիք Տիգրան Մեծ 33 բն. 16/</t>
  </si>
  <si>
    <t xml:space="preserve"> տեխնիկական հսկողության ծառայություններ/ թեք տանիք Վարդանանց 4, բն35/</t>
  </si>
  <si>
    <t xml:space="preserve"> տեխնիկական հսկողության ծառայություններ/ թեք տանիք Տպագրիչների 13, մուտք 4-րդ/</t>
  </si>
  <si>
    <t xml:space="preserve"> տեխնիկական հսկողության ծառայություններ/ թեք տանիք Մոսկովյան 21, մուտք 1-ին/</t>
  </si>
  <si>
    <t xml:space="preserve"> տեխնիկական հսկողության ծառայություններ/ թեք տանիք Նալբանդյան 19, բն13/</t>
  </si>
  <si>
    <t xml:space="preserve"> տեխնիկական հսկողության ծառայություններ/ թեք տանիք Զավարյան 8/</t>
  </si>
  <si>
    <t xml:space="preserve"> տեխնիկական հսկողության ծառայություններ/ թեք տանիք Փարպեցի 4,6/</t>
  </si>
  <si>
    <t xml:space="preserve"> տեխնիկական հսկողության ծառայություններ/ թեք տանիք Ամիրյան 5/</t>
  </si>
  <si>
    <t>98111140/58</t>
  </si>
  <si>
    <t>հեղինակային հսկողության ծառայություններ/ / թեք տանիքներ Չարենցի 27/</t>
  </si>
  <si>
    <t>98111140/59</t>
  </si>
  <si>
    <t>հեղինակային հսկողության ծառայություններ/ թեք տանիք Տիգրան Մեծ 10/</t>
  </si>
  <si>
    <t>98111140/60</t>
  </si>
  <si>
    <t>հեղինակային հսկողության ծառայություններ/ թեք տանիք Տիգրան Մեծ 27, բն 21/</t>
  </si>
  <si>
    <t>98111140/61</t>
  </si>
  <si>
    <t>հեղինակային հսկողության ծառայություններ/ թեք տանիք Սայաթ-Նովա 12/</t>
  </si>
  <si>
    <t>98111140/62</t>
  </si>
  <si>
    <t>հեղինակային հսկողության ծառայություններ/ թեք տանիք Թումանյան 38, բն 9/</t>
  </si>
  <si>
    <t>98111140/63</t>
  </si>
  <si>
    <t>հեղինակային հսկողության ծառայություններ/ թեք տանիք Թումանյան 10 բն. 13/</t>
  </si>
  <si>
    <t>98111140/64</t>
  </si>
  <si>
    <t>հեղինակային հսկողության ծառայություններ/ թեք տանիք Տիգրան Մեծ 33 բն. 16/</t>
  </si>
  <si>
    <t>98111140/65</t>
  </si>
  <si>
    <t>հեղինակային հսկողության ծառայություններ/ թեք տանիք Վարդանանց 4, բն35/</t>
  </si>
  <si>
    <t>98111140/66</t>
  </si>
  <si>
    <t>հեղինակային հսկողության ծառայություններ/ թեք տանիք Տպագրիչների 13, մուտք 4-րդ/</t>
  </si>
  <si>
    <t>98111140/67</t>
  </si>
  <si>
    <t>հեղինակային հսկողության ծառայություններ/ թեք տանիք Մոսկովյան 21, մուտք 1-ին/</t>
  </si>
  <si>
    <t>98111140/68</t>
  </si>
  <si>
    <t>հեղինակային հսկողության ծառայություններ/ թեք տանիք Նալբանդյան 19, բն13/</t>
  </si>
  <si>
    <t>98111140/69</t>
  </si>
  <si>
    <t>հեղինակային հսկողության ծառայություններ/թեք տանիք Զավարյան 8/</t>
  </si>
  <si>
    <t>98111140/70</t>
  </si>
  <si>
    <t>հեղինակային հսկողության ծառայություններ/ թեք տանիք Փարպեցի 4,6/</t>
  </si>
  <si>
    <t>98111140/71</t>
  </si>
  <si>
    <t>հեղինակային հսկողության ծառայություններ/ թեք տանիք Ամիրյան 5/</t>
  </si>
  <si>
    <t>45611300/687</t>
  </si>
  <si>
    <t>այլ շենքերի, շինությունների հիմնանորոգում/ Մաշտոց 40 Ա բակ/</t>
  </si>
  <si>
    <t>45611300/688</t>
  </si>
  <si>
    <t>այլ շենքերի, շինությունների հիմնանորոգում/ Բուզանդ 1 բակ/</t>
  </si>
  <si>
    <t>45611300/689</t>
  </si>
  <si>
    <t>այլ շենքերի, շինությունների հիմնանորոգում/ Տ. Մեծ պողոտա 24-28 բակ/</t>
  </si>
  <si>
    <t>45611300/690</t>
  </si>
  <si>
    <t>այլ շենքերի, շինությունների հիմնանորոգում/ Մաշտոց 51 բակ/</t>
  </si>
  <si>
    <t>45611300/691</t>
  </si>
  <si>
    <t>այլ շենքերի, շինությունների հիմնանորոգում/ Այգեստան 9-րդ փ. 65 շենք բակ/</t>
  </si>
  <si>
    <t>45611300/692</t>
  </si>
  <si>
    <t>այլ շենքերի, շինությունների հիմնանորոգում/ Զավարյան 64-Նար-Դոս 75/</t>
  </si>
  <si>
    <t>45611300/93</t>
  </si>
  <si>
    <t>այլ շենքերի, շինությունների հիմնանորոգում/ Մ. Սարյան փ. 2 շենքից մինչև Գրիգոր Հարությունյան փողոցի ներբակային աստիճան /</t>
  </si>
  <si>
    <t>45611300/94</t>
  </si>
  <si>
    <t>այլ շենքերի, շինությունների հիմնանորոգում/ Մոսկովյան 36,38 շենքերի աստիճանների հիմնանորոգում/</t>
  </si>
  <si>
    <t>45611300/95</t>
  </si>
  <si>
    <t>այլ շենքերի, շինությունների հիմնանորոգում/ Մ.Սարյան 26-ից մինչև Կոնդ թաղամասի աստիճանների հիմնանորոգման/</t>
  </si>
  <si>
    <t>45611300/96</t>
  </si>
  <si>
    <t>այլ շենքերի, շինությունների հիմնանորոգում/ Բաղրամյան-Սարմեն-Զարոբյան-Անտառային փողոցների ներբակային աստիճանների/</t>
  </si>
  <si>
    <t>45611300/97</t>
  </si>
  <si>
    <t>այլ շենքերի, շինությունների հիմնանորոգում/ Պուշկին 62-ից մինչև Սարյան փողոցի ներբակային աստիճանների/</t>
  </si>
  <si>
    <t>45611300/98</t>
  </si>
  <si>
    <t>այլ շենքերի, շինությունների հիմնանորոգում/ Տերյան 44 հասցեի ներբակային աստիճանների/</t>
  </si>
  <si>
    <t>45611300/99</t>
  </si>
  <si>
    <t>այլ շենքերի, շինությունների հիմնանորոգում/ Մ. Սարյան 15-ից մինչև Դեմիրճյան 25 հասցեի ներբակային աստիճանների/</t>
  </si>
  <si>
    <t xml:space="preserve"> կահույքի վերանորոգման և պահպանման ծառայություններ/ նստարանների և աղբամանների վերանորոգում/</t>
  </si>
  <si>
    <t xml:space="preserve"> տեխնիկական հսկողության ծառայություններ/ Մաշտոց 40 Ա բակ/</t>
  </si>
  <si>
    <t xml:space="preserve"> տեխնիկական հսկողության ծառայություններ/ Բուզանդ 1 բակ/</t>
  </si>
  <si>
    <t xml:space="preserve"> տեխնիկական հսկողության ծառայություններ/ Տ. Մեծ պողոտա 24-28 բակ/</t>
  </si>
  <si>
    <t xml:space="preserve"> տեխնիկական հսկողության ծառայություններ/ Մաշտոց 51 բակ/</t>
  </si>
  <si>
    <t xml:space="preserve"> տեխնիկական հսկողության ծառայություններ/ Այգեստան 9-րդ փ. 65 շենք բակ/</t>
  </si>
  <si>
    <t xml:space="preserve"> տեխնիկական հսկողության ծառայություններ/ Զավարյան 64-Նար-Դոս 75/</t>
  </si>
  <si>
    <t>98111140/85</t>
  </si>
  <si>
    <t>հեղինակային հսկողության ծառայություններ/ Մաշտոց 40 Ա բակ/</t>
  </si>
  <si>
    <t>98111140/86</t>
  </si>
  <si>
    <t>հեղինակային հսկողության ծառայություններ/ Բուզանդ 1 բակ/</t>
  </si>
  <si>
    <t>98111140/87</t>
  </si>
  <si>
    <t>հեղինակային հսկողության ծառայություններ/ Տ. Մեծ պողոտա 24-28 բակ/</t>
  </si>
  <si>
    <t>98111140/88</t>
  </si>
  <si>
    <t>հեղինակային հսկողության ծառայություններ/ Մաշտոց 51 բակ/</t>
  </si>
  <si>
    <t>98111140/89</t>
  </si>
  <si>
    <t>հեղինակային հսկողության ծառայություններ/ Այգեստան 9-րդ փ. 65 շենք բակ/</t>
  </si>
  <si>
    <t>98111140/90</t>
  </si>
  <si>
    <t>հեղինակային հսկողության ծառայություններ/ Զավարյան 64-Նար-Դոս 75/</t>
  </si>
  <si>
    <t xml:space="preserve"> տեխնիկական հսկողության ծառայություններ/ Մ. Սարյան փ. 2 շենքից մինչև Գրիգոր Հարությունյան փողոցի ներբակային աստիճան /</t>
  </si>
  <si>
    <t xml:space="preserve"> տեխնիկական հսկողության ծառայություններ/ Մոսկովյան 36,38 շենքերի աստիճանների հիմնանորոգում/</t>
  </si>
  <si>
    <t xml:space="preserve"> տեխնիկական հսկողության ծառայություններ/ / Մ.Սարյան 26-ից մինչև Կոնդ թաղամասի աստիճանների հիմնանորոգման/</t>
  </si>
  <si>
    <t xml:space="preserve"> տեխնիկական հսկողության ծառայություններ/ Բաղրամյան-Սարմեն-Զարոբյան-Անտառային փողոցների ներբակային աստիճանների/</t>
  </si>
  <si>
    <t xml:space="preserve"> տեխնիկական հսկողության ծառայություններ/ / Պուշկին 62-ից մինչև Սարյան փողոցի ներբակային աստիճանների/</t>
  </si>
  <si>
    <t xml:space="preserve"> տեխնիկական հսկողության ծառայություններ/ Տերյան 44 հասցեի ներբակային աստիճանների/</t>
  </si>
  <si>
    <t xml:space="preserve"> տեխնիկական հսկողության ծառայություններ/ Մ. Սարյան 15-ից մինչև Դեմիրճյան 25 հասցեի ներբակային աստիճանների/</t>
  </si>
  <si>
    <t>98111140/74</t>
  </si>
  <si>
    <t>հեղինակային հսկողության ծառայություններ/ Մ. Սարյան փ. 2 շենքից մինչև Գրիգոր Հարությունյան փողոցի ներբակային աստիճան /</t>
  </si>
  <si>
    <t>98111140/75</t>
  </si>
  <si>
    <t>հեղինակային հսկողության ծառայություններ/ Մոսկովյան 36,38 շենքերի աստիճանների հիմնանորոգում/</t>
  </si>
  <si>
    <t>98111140/76</t>
  </si>
  <si>
    <t>հեղինակային հսկողության ծառայություններ/ Մ.Սարյան 26-ից մինչև Կոնդ թաղամասի աստիճանների հիմնանորոգման/</t>
  </si>
  <si>
    <t>98111140/77</t>
  </si>
  <si>
    <t>հեղինակային հսկողության ծառայություններ/ Բաղրամյան-Սարմեն-Զարոբյան-Անտառային փողոցների ներբակային աստիճանների/</t>
  </si>
  <si>
    <t>98111140/78</t>
  </si>
  <si>
    <t>հեղինակային հսկողության ծառայություններ/ Պուշկին 62-ից մինչև Սարյան փողոցի ներբակային աստիճանների/</t>
  </si>
  <si>
    <t>98111140/79</t>
  </si>
  <si>
    <t>հեղինակային հսկողության ծառայություններ/ Տերյան 44 հասցեի ներբակային աստիճանների/</t>
  </si>
  <si>
    <t>98111140/80</t>
  </si>
  <si>
    <t>հեղինակային հսկողության ծառայություններ/ Մ. Սարյան 15-ից մինչև Դեմիրճյան 25 հասցեի ներբակային աստիճանների/</t>
  </si>
  <si>
    <t>92621110/753</t>
  </si>
  <si>
    <t xml:space="preserve"> սպորտային միջոցառումների կազմակերպման ծառայություններ/ ՀՀ անկախության տարեդարձին նվիրված դպրոցականների մարզական խաղեր/</t>
  </si>
  <si>
    <t>92621110/51</t>
  </si>
  <si>
    <t xml:space="preserve"> սպորտային միջոցառումների կազմակերպման ծառայություններ/ ՀՀ նախագահի մրցանակի համար &lt;&lt;Լավագույն մարզական ընտանիք&gt;&gt; /</t>
  </si>
  <si>
    <t>92621110/756</t>
  </si>
  <si>
    <t xml:space="preserve"> սպորտային միջոցառումների կազմակերպման ծառայություններ/ &lt;&lt;Առողջ սերունդ` պաշտպանված հայրենիք&gt;&gt;/</t>
  </si>
  <si>
    <t>92621110/757</t>
  </si>
  <si>
    <t xml:space="preserve"> սպորտային միջոցառումների կազմակերպման ծառայություններ/ &lt;&lt;Նախազորակոչային և զորակոչային տարիքի  ռազմամարզական խաղեր&gt;&gt;</t>
  </si>
  <si>
    <t>92621110/50</t>
  </si>
  <si>
    <t xml:space="preserve"> սպորտային միջոցառումների կազմակերպման ծառայություններ/ ԿՎՇ &lt;&lt;Ղեկավարի գավաթ&gt;&gt; ֆուտզալ մարզաձևից/</t>
  </si>
  <si>
    <t>92621110/758</t>
  </si>
  <si>
    <t xml:space="preserve"> սպորտային միջոցառումների կազմակերպման ծառայություններ/ ԿՎՇ-ի հանրակրթական դպրոցների միջև սպորտլադիա/</t>
  </si>
  <si>
    <t xml:space="preserve"> թափոնների և աղբի տարաներ և աղբամաններ / ձուլվածքով, դույլով/</t>
  </si>
  <si>
    <t xml:space="preserve"> կահույքի վերանորոգման և պահպանման ծառայություններ/ /նստարանների ամբողջական վերանորոգում</t>
  </si>
  <si>
    <t xml:space="preserve"> կահույքի վերանորոգման և պահպանման ծառայություններ/ աղբամանների ամբողջական վերանորոգում</t>
  </si>
  <si>
    <t>79951110/53</t>
  </si>
  <si>
    <t xml:space="preserve"> մշակութային միջոցառումների կազմակերպման ծառայություններ/ ՆՈՒՀ ՀՈԱԿների տարեվերջյան հանդեսներ` &lt;&lt;Հրաժեշտ մանկապարտեզին&gt;&gt;/</t>
  </si>
  <si>
    <t xml:space="preserve"> մշակութային միջոցառումների կազմակերպման ծառայություններ/ Գիտելիքի օր/ սեպտեմբեր 1/</t>
  </si>
  <si>
    <t>79951110/958</t>
  </si>
  <si>
    <t xml:space="preserve"> մշակութային միջոցառումների կազմակերպման ծառայություններ/ Կանանց միջազգային օր/</t>
  </si>
  <si>
    <t>79951110/40</t>
  </si>
  <si>
    <t xml:space="preserve"> մշակութային միջոցառումների կազմակերպման ծառայություններ/ Մայրության և գեղեցկության օր/</t>
  </si>
  <si>
    <t>79951110/42</t>
  </si>
  <si>
    <t xml:space="preserve"> մշակութային միջոցառումների կազմակերպման ծառայություններ/ Մեծ Եղեռն/</t>
  </si>
  <si>
    <t>79951110/46</t>
  </si>
  <si>
    <t xml:space="preserve"> մշակութային միջոցառումների կազմակերպման ծառայություններ/ Հաղթանակի օր/մայիսի 9/</t>
  </si>
  <si>
    <t>79951110/48</t>
  </si>
  <si>
    <t xml:space="preserve"> մշակութային միջոցառումների կազմակերպման ծառայություններ/ Երեխաների պաշտպանության օր/հունիսի 1/  երեխաների նորաձևություն/</t>
  </si>
  <si>
    <t>79951110/49</t>
  </si>
  <si>
    <t xml:space="preserve"> մշակութային միջոցառումների կազմակերպման ծառայություններ/ Հունիսի 1-ը Կենտրոնի մանակապարտեզներում/</t>
  </si>
  <si>
    <t>79951110/50</t>
  </si>
  <si>
    <t xml:space="preserve"> մշակութային միջոցառումների կազմակերպման ծառայություններ/ Ամառային դպրոց գրադարանում/</t>
  </si>
  <si>
    <t>79951110/51</t>
  </si>
  <si>
    <t xml:space="preserve"> մշակութային միջոցառումների կազմակերպման ծառայություններ/ Ցուցահանդես` մանրանկարչություն /Իմաստության աղբյուր/</t>
  </si>
  <si>
    <t>79951110/52</t>
  </si>
  <si>
    <t xml:space="preserve"> մշակութային միջոցառումների կազմակերպման ծառայություններ/ Հին ու նոր Երևան /լուսանկարների ցուցահանդես/</t>
  </si>
  <si>
    <t xml:space="preserve"> մշակութային միջոցառումների կազմակերպման ծառայություններ/ Մեծարման երեկո Արամ Սաթյան 75, Երվանդ Երզնկյան 75, Ռաիսա Մկրտչյան 80, Ռուբեն Մաթևոսյան 80, Մելիք Մավիսակալյան 85</t>
  </si>
  <si>
    <t xml:space="preserve"> մշակութային միջոցառումների կազմակերպման ծառայություններ/ Երկիր-ամրոց ռազմամարզական պատրաստություն/</t>
  </si>
  <si>
    <t xml:space="preserve"> մշակութային միջոցառումների կազմակերպման ծառայություններ/ Հեղինակային երգի երեկո/</t>
  </si>
  <si>
    <t xml:space="preserve"> մշակութային միջոցառումների կազմակերպման ծառայություններ/ Անկախության օր/ սեպտեմբերի 21 /Պարում է անկախության սերունդը/</t>
  </si>
  <si>
    <t xml:space="preserve"> մշակութային միջոցառումների կազմակերպման ծառայություններ/ Ամանոր և Սուրբ ծննունդ/</t>
  </si>
  <si>
    <t>79951110/47</t>
  </si>
  <si>
    <t xml:space="preserve"> մշակութային միջոցառումների կազմակերպման ծառայություններ/ Հանրապետության օր/ մայիսի 28/</t>
  </si>
  <si>
    <t xml:space="preserve"> մշակութային միջոցառումների կազմակերպման ծառայություններ/ Մարիամ Աստվածածնի վերափոխման օր/</t>
  </si>
  <si>
    <t xml:space="preserve"> մշակութային միջոցառումների կազմակերպման ծառայություններ/ Գրադարանավարի օր /</t>
  </si>
  <si>
    <t xml:space="preserve"> մշակութային միջոցառումների կազմակերպման ծառայություններ/ Ուսանողների միջազգային օր/</t>
  </si>
  <si>
    <t>79951110/960</t>
  </si>
  <si>
    <t xml:space="preserve"> մշակութային միջոցառումների կազմակերպման ծառայություններ/ Պոեզիայի համաշխարհային օր/</t>
  </si>
  <si>
    <t>79951110/956</t>
  </si>
  <si>
    <t xml:space="preserve"> մշակութային միջոցառումների կազմակերպման ծառայություններ/ Բարեկենդան/</t>
  </si>
  <si>
    <t>79951110/957</t>
  </si>
  <si>
    <t xml:space="preserve"> մշակութային միջոցառումների կազմակերպման ծառայություններ/ Թումանյանական օրեր Կենտրոնում/</t>
  </si>
  <si>
    <t>79951110/41</t>
  </si>
  <si>
    <t xml:space="preserve"> մշակութային միջոցառումների կազմակերպման ծառայություններ/ Արա Սարգսյան 120/</t>
  </si>
  <si>
    <t>79951110/43</t>
  </si>
  <si>
    <t xml:space="preserve"> մշակութային միջոցառումների կազմակերպման ծառայություններ/ մրցույթ, մանկապարտեզների  ավագ խմբերի երեխաների մասնակցությամբ հեքիաթների բեմականացում/</t>
  </si>
  <si>
    <t>79951110/44</t>
  </si>
  <si>
    <t xml:space="preserve"> մշակութային միջոցառումների կազմակերպման ծառայություններ/ Պարի միջազգ. օր/</t>
  </si>
  <si>
    <t>79951110/45</t>
  </si>
  <si>
    <t xml:space="preserve"> մշակութային միջոցառումների կազմակերպման ծառայություններ/ Ջազի միջազգային օր/</t>
  </si>
  <si>
    <t xml:space="preserve"> մշակութային միջոցառումների կազմակերպման ծառայություններ/ Արամ Խաչատրյան, Գայանե 80/</t>
  </si>
  <si>
    <t xml:space="preserve"> մշակութային միջոցառումների կազմակերպման ծառայություններ/ Երաժշտության միջազգային օր /Ալեքսեյ Հեքիմյան 95, Արտեմի Այվազյան 120/</t>
  </si>
  <si>
    <t xml:space="preserve"> մշակութային միջոցառումների կազմակերպման ծառայություններ/ Մոնթե Մելքոնյան 65/</t>
  </si>
  <si>
    <t xml:space="preserve"> մշակութային միջոցառումների կազմակերպման ծառայություններ/ ՀՀ բանակի 30 ամյակ/</t>
  </si>
  <si>
    <t xml:space="preserve"> մշակութային միջոցառումների կազմակերպման ծառայություններ/ Ձմեռ պապի այցելություն մանկապարտեզներ/</t>
  </si>
  <si>
    <t>79951110/959</t>
  </si>
  <si>
    <t xml:space="preserve"> մշակութային միջոցառումների կազմակերպման ծառայություններ/ Նորամուտ` Մաչանենց կենտրոն/</t>
  </si>
  <si>
    <t>79951110/39</t>
  </si>
  <si>
    <t xml:space="preserve"> մշակութային միջոցառումների կազմակերպման ծառայություններ/ Զբոսաշրջային Հայաստան/</t>
  </si>
  <si>
    <t>80221400/506</t>
  </si>
  <si>
    <t>մասնագիտացված հանրակրթական ուսուցում/ Էթիկայի և էթիկետի կանոնների ուսուցում ՆՈՒՀ -երում/</t>
  </si>
  <si>
    <t>մասնագիտացված հանրակրթական ուսուցում/ Բարեվարքության կանոնների ուսուցում/</t>
  </si>
  <si>
    <t>80221400/505</t>
  </si>
  <si>
    <t>մասնագիտացված հանրակրթական ուսուցում/ Աշխատակազմի գործնական հաղորդակցության հմտությունների կատարելագործման դասընթաց/</t>
  </si>
  <si>
    <t>բաժին 08, խումբ 2, դաս 7, 1. Հուշարձանների վերանորոգում և պահպանում</t>
  </si>
  <si>
    <t>92521150/2</t>
  </si>
  <si>
    <t xml:space="preserve"> պատմական շինությունների պահպանման ծառայություններ</t>
  </si>
  <si>
    <t>98371100/538</t>
  </si>
  <si>
    <t>98371100/537</t>
  </si>
  <si>
    <t>Երևան քաղաքի 2022 թվականի բյուջեի միջոցներով նախատեսվող Կենտրոն վարչական շրջանի</t>
  </si>
  <si>
    <t>Երևան քաղաքի 2022 թվականի բյուջեի միջոցներով նախատեսվող Նոր Նորք վարչական շրջանի</t>
  </si>
  <si>
    <t>79811100/7</t>
  </si>
  <si>
    <t>գովասանագրեր և պատվոգրեր</t>
  </si>
  <si>
    <t>79811100/605</t>
  </si>
  <si>
    <t>բլանկներ</t>
  </si>
  <si>
    <t>22811150/502</t>
  </si>
  <si>
    <t>30192100/501</t>
  </si>
  <si>
    <t>30192114/502</t>
  </si>
  <si>
    <t>30192121/503</t>
  </si>
  <si>
    <t>30192130/503</t>
  </si>
  <si>
    <t>30192710/501</t>
  </si>
  <si>
    <t>30192720/502</t>
  </si>
  <si>
    <t>30192920/501</t>
  </si>
  <si>
    <t>30197112/512</t>
  </si>
  <si>
    <t>30197232/518</t>
  </si>
  <si>
    <t>30197233/516</t>
  </si>
  <si>
    <t>30197234/516</t>
  </si>
  <si>
    <t>30197321/502</t>
  </si>
  <si>
    <t>30197323/10</t>
  </si>
  <si>
    <t>30197331/505</t>
  </si>
  <si>
    <t>դակիչ, քանոնով/ մեծ</t>
  </si>
  <si>
    <t>30197622/503</t>
  </si>
  <si>
    <t>30199420/519</t>
  </si>
  <si>
    <t>30234630/4</t>
  </si>
  <si>
    <t>ֆլեշ հիշողություն, 8GB</t>
  </si>
  <si>
    <t>30237310/521</t>
  </si>
  <si>
    <t xml:space="preserve"> տառատեսակներով քարթրիջներ տպիչների համար/ 725</t>
  </si>
  <si>
    <t>30237310/9</t>
  </si>
  <si>
    <t xml:space="preserve"> տառատեսակներով քարթրիջներ տպիչների համար/ TL-420H</t>
  </si>
  <si>
    <t>30237310/523</t>
  </si>
  <si>
    <t xml:space="preserve"> տառատեսակներով քարթրիջներ տպիչների համար/ 737</t>
  </si>
  <si>
    <t>33411400/501</t>
  </si>
  <si>
    <t>Ֆայլեր</t>
  </si>
  <si>
    <t>համազգեստ</t>
  </si>
  <si>
    <t>39241141/504</t>
  </si>
  <si>
    <t>39241210/7</t>
  </si>
  <si>
    <t>39263410/510</t>
  </si>
  <si>
    <t>39263420/6</t>
  </si>
  <si>
    <t>39263510/504</t>
  </si>
  <si>
    <t>39263520/508</t>
  </si>
  <si>
    <t>39263530/508</t>
  </si>
  <si>
    <t>39292530/5</t>
  </si>
  <si>
    <t>18141100/501</t>
  </si>
  <si>
    <t>աշխատանքային ձեռնոցներ</t>
  </si>
  <si>
    <t>18421130/12</t>
  </si>
  <si>
    <t>19641000/515</t>
  </si>
  <si>
    <t>24451160/3</t>
  </si>
  <si>
    <t>քլորակիր</t>
  </si>
  <si>
    <t>24911200/501</t>
  </si>
  <si>
    <t>31521210/503</t>
  </si>
  <si>
    <t>լամպ` էկոնոմ, 20 Վտ, 110 մմ, E27,  220 Վ</t>
  </si>
  <si>
    <t>31531210/507</t>
  </si>
  <si>
    <t>31651400/10</t>
  </si>
  <si>
    <t>31681600/3</t>
  </si>
  <si>
    <t xml:space="preserve"> էլեկտրական ապահովիչ</t>
  </si>
  <si>
    <t>31685000/8</t>
  </si>
  <si>
    <t>31711160/3</t>
  </si>
  <si>
    <t>31711550/506</t>
  </si>
  <si>
    <t xml:space="preserve"> լուսատարրեր/ LED 18Վտ</t>
  </si>
  <si>
    <t>31711550/507</t>
  </si>
  <si>
    <t xml:space="preserve"> լուսատարրեր/ LED, 25Վտ</t>
  </si>
  <si>
    <t>31711550/508</t>
  </si>
  <si>
    <t xml:space="preserve"> լուսատարրեր/ LED, 32Վտ</t>
  </si>
  <si>
    <t>33711480/505</t>
  </si>
  <si>
    <t>33761100/524</t>
  </si>
  <si>
    <t>33761300/501</t>
  </si>
  <si>
    <t xml:space="preserve"> ձեռքի թղթե սրբիչներ</t>
  </si>
  <si>
    <t>39221410/521</t>
  </si>
  <si>
    <t>39221420/508</t>
  </si>
  <si>
    <t xml:space="preserve"> խոզանակներ/ ապակի լվանալու</t>
  </si>
  <si>
    <t>39221480/8</t>
  </si>
  <si>
    <t>39224331/502</t>
  </si>
  <si>
    <t>դույլ պլաստմասե/ 5լ</t>
  </si>
  <si>
    <t>39811300/508</t>
  </si>
  <si>
    <t>39812410/8</t>
  </si>
  <si>
    <t>39812600/12</t>
  </si>
  <si>
    <t xml:space="preserve"> մաքրող մածուկներ և փոշիներ/ 1լ</t>
  </si>
  <si>
    <t>39831240/503</t>
  </si>
  <si>
    <t xml:space="preserve"> մաքրող նյութեր/ լամինատ մաքրելու հեղուկ</t>
  </si>
  <si>
    <t>39831242/508</t>
  </si>
  <si>
    <t>39831245/518</t>
  </si>
  <si>
    <t>39831262/501</t>
  </si>
  <si>
    <t xml:space="preserve"> հեղուկ օճառի բաշխիչ սարք</t>
  </si>
  <si>
    <t>39831276/14</t>
  </si>
  <si>
    <t>39831280/11</t>
  </si>
  <si>
    <t>39831282/519</t>
  </si>
  <si>
    <t>39831283/12</t>
  </si>
  <si>
    <t>39835000/513</t>
  </si>
  <si>
    <t>39839100/518</t>
  </si>
  <si>
    <t>44322280/4</t>
  </si>
  <si>
    <t>պղնձյա հաղորդալար, միաջիղ, ПЭВ 31x16մմ2</t>
  </si>
  <si>
    <t>44411110/502</t>
  </si>
  <si>
    <t>44411710/501</t>
  </si>
  <si>
    <t xml:space="preserve"> սանհանգույցի նստատեղեր</t>
  </si>
  <si>
    <t>44511100/1</t>
  </si>
  <si>
    <t xml:space="preserve"> ձեռքի գործիքներ/ խարտիչի կտրիչ</t>
  </si>
  <si>
    <t>44511100/2</t>
  </si>
  <si>
    <t xml:space="preserve"> ձեռքի գործիքներ/ ուրագ</t>
  </si>
  <si>
    <t>44511100/3</t>
  </si>
  <si>
    <t xml:space="preserve"> ձեռքի գործիքներ/ հարթաշուրթ</t>
  </si>
  <si>
    <t>44511100/4</t>
  </si>
  <si>
    <t xml:space="preserve"> ձեռքի գործիքներ/ Կարգավորվող բանալի մեծ</t>
  </si>
  <si>
    <t>44511100/5</t>
  </si>
  <si>
    <t xml:space="preserve"> ձեռքի գործիքներ/ զուբիլ</t>
  </si>
  <si>
    <t>44511170/1</t>
  </si>
  <si>
    <t xml:space="preserve"> փոցխեր</t>
  </si>
  <si>
    <t>44511230/1</t>
  </si>
  <si>
    <t xml:space="preserve"> դուր</t>
  </si>
  <si>
    <t>44511240/2</t>
  </si>
  <si>
    <t>44511270/4</t>
  </si>
  <si>
    <t>44511340/2</t>
  </si>
  <si>
    <t>44511370/1</t>
  </si>
  <si>
    <t xml:space="preserve"> գործիքների հավաքածուներ/ պտուտակահանի կոմպլեկտ</t>
  </si>
  <si>
    <t>44521121/512</t>
  </si>
  <si>
    <t>Դռան փականի միջուկ</t>
  </si>
  <si>
    <t>39241250/2</t>
  </si>
  <si>
    <t>ծառերի մկրատ (սեկատոր)</t>
  </si>
  <si>
    <t xml:space="preserve">30211200/512 </t>
  </si>
  <si>
    <t xml:space="preserve"> դյուրակիր համակարգիչներ</t>
  </si>
  <si>
    <t>30211220/5</t>
  </si>
  <si>
    <t>30232110/525</t>
  </si>
  <si>
    <t>30237411/513</t>
  </si>
  <si>
    <t>համակարգչային մկնիկներ</t>
  </si>
  <si>
    <t>30237460/511</t>
  </si>
  <si>
    <t>39111180/6</t>
  </si>
  <si>
    <t>39121100/1</t>
  </si>
  <si>
    <t>39121520/2</t>
  </si>
  <si>
    <t>39138110/502</t>
  </si>
  <si>
    <t xml:space="preserve"> աթոռ մետաղյա</t>
  </si>
  <si>
    <t>39138310/1</t>
  </si>
  <si>
    <t xml:space="preserve"> բազկաթոռ, շարժական, կաշվե</t>
  </si>
  <si>
    <t>39141260/1</t>
  </si>
  <si>
    <t>39514400/2</t>
  </si>
  <si>
    <t xml:space="preserve"> թղթե սրբիչների ավտոմատ դիսպենսեր</t>
  </si>
  <si>
    <t>39714220/508</t>
  </si>
  <si>
    <t>90921300/512</t>
  </si>
  <si>
    <t xml:space="preserve"> առնետների դեմ պայքարի ծառայություններ/ դեռատիզացիա</t>
  </si>
  <si>
    <t>64111200/524</t>
  </si>
  <si>
    <t>64211110/545</t>
  </si>
  <si>
    <t>72411100/529</t>
  </si>
  <si>
    <t xml:space="preserve"> փոխադրամիջոցների հետ կապված ապահովագրական ծառայություններ/ 3 մեքենա</t>
  </si>
  <si>
    <t xml:space="preserve"> ծրագրային ապահովման սպասարկման ծառայություններ/ ՀԾ սպասարկում</t>
  </si>
  <si>
    <t>փորձաքննության ծառայություններ/ վերելակների փորձաքննություն</t>
  </si>
  <si>
    <t>50721100/504</t>
  </si>
  <si>
    <t xml:space="preserve"> ջեռուցման համակարգերի շահագործում/ կաթսայատան շահագործում և սպասարկում-ամիս</t>
  </si>
  <si>
    <t>76131100/511</t>
  </si>
  <si>
    <t>գազասպառման համակարգի տեխնիկական սպասարկման ծառայություններ/ արտաքին գազատարի տեխ.սպասարկում</t>
  </si>
  <si>
    <t xml:space="preserve"> գնահատման հետ կապված խորհրդատվական ծառայություններ</t>
  </si>
  <si>
    <t>50111170/541</t>
  </si>
  <si>
    <t xml:space="preserve"> ավտոմեքենաների պահպանման ծառայություններ/ Toyota Camry 2,4 Low Grade, արտ. 2010թ.</t>
  </si>
  <si>
    <t>50111170/542</t>
  </si>
  <si>
    <t xml:space="preserve"> ավտոմեքենաների պահպանման ծառայություններ/ Toyota Corolla 1,6 GAS, արտ. 2017թ.</t>
  </si>
  <si>
    <t>50111170/543</t>
  </si>
  <si>
    <t xml:space="preserve"> ավտոմեքենաների պահպանման ծառայություններ/ 4x4 NIVA, արտ. 2011թ.</t>
  </si>
  <si>
    <t>50311120/526</t>
  </si>
  <si>
    <t>50311240/503</t>
  </si>
  <si>
    <t xml:space="preserve"> կաթսաների վերանորոգման և պահպանման ծառայություններ</t>
  </si>
  <si>
    <t>50531200/509</t>
  </si>
  <si>
    <t xml:space="preserve"> էլեկտրական սարքերի, սարքավորումների վերանորոգման և պահպանման ծառայություններ</t>
  </si>
  <si>
    <t>այլ ծառայություններ/ վարչական շենքի սարքավորումների և գույքի ընթացիկ նորոգման ծառայություններ</t>
  </si>
  <si>
    <t>45461100/5</t>
  </si>
  <si>
    <t>շենքերի, շինությունների ընթացիկ նորոգման աշխատանքներ/ վարչական շենքի ընթացիկ վերանորոգում</t>
  </si>
  <si>
    <t>շենքերի, շինությունների ընթացիկ նորոգման աշխատանքներ/ բունկերի ընթացիկ նորոգում</t>
  </si>
  <si>
    <t>71241200/765</t>
  </si>
  <si>
    <t>50531140/738</t>
  </si>
  <si>
    <t>60171100/7</t>
  </si>
  <si>
    <t>60171100/8</t>
  </si>
  <si>
    <t>60171100/9</t>
  </si>
  <si>
    <t>45231187/523</t>
  </si>
  <si>
    <t>45231177/2</t>
  </si>
  <si>
    <t>45461100/1</t>
  </si>
  <si>
    <t>շենքերի, շինությունների ընթացիկ նորոգման աշխատանքներ/ հենապատերի վերանորոգում</t>
  </si>
  <si>
    <t>45611300/37</t>
  </si>
  <si>
    <t>այլ շենքերի, շինությունների հիմնանորոգում/ Բ. Մուրադյան փողոցի ստորգետնյա անցման աստիճանների հիմնանորոգման աշխատանքներ</t>
  </si>
  <si>
    <t>45611300/39</t>
  </si>
  <si>
    <t>այլ շենքերի, շինությունների հիմնանորոգում/ Ստեփանյան-Սաֆարյան փողոցների և Գայի պողոտայի խաչմերուկի ստորգետնյա անցման աստիճանների հիմնանորոգման աշխատանքներ</t>
  </si>
  <si>
    <t xml:space="preserve"> տեխնիկական հսկողության ծառայություններ/ Բ. Մուրադյան փողոցի ստորգետնյա անցման աստիճանների հիմնանորոգման աշխատանքնե</t>
  </si>
  <si>
    <t xml:space="preserve"> տեխնիկական հսկողության ծառայություններ/ Ստեփանյան-Սաֆարյան փողոցների և Գայի պողոտայի խաչմերուկի ստորգետնյա անցման աստիճանների հիմնանորոգման աշխատանքներ</t>
  </si>
  <si>
    <t>98111140/1</t>
  </si>
  <si>
    <t>հեղինակային հսկողության ծառայություններ/ Բ. Մուրադյան փողոցի ստորգետնյա անցման աստիճանների հիմնանորոգման աշխատանքնե</t>
  </si>
  <si>
    <t>98111140/2</t>
  </si>
  <si>
    <t>հեղինակային հսկողության ծառայություններ/ Ստեփանյան-Սաֆարյան փողոցների և Գայի պողոտայի խաչմերուկի ստորգետնյա անցման աստիճանների հիմնանորոգման աշխատանքներ</t>
  </si>
  <si>
    <t>45231187/1</t>
  </si>
  <si>
    <t xml:space="preserve"> սալահատակման և ասֆալտապատման աշխատանքներ/ փողոցների մայթերի սալիկապատում</t>
  </si>
  <si>
    <t>45231187/3</t>
  </si>
  <si>
    <t xml:space="preserve"> սալահատակման և ասֆալտապատման աշխատանքներ/ Գայի արձանի հարակից մայթերի սալիկապատում   գունավոր գեղարվեստական սալերով</t>
  </si>
  <si>
    <t>98111140/18</t>
  </si>
  <si>
    <t>բաժին 04, խումբ 5, դաս 1, 9. Փողոցների պահպանում եվ շահագործում</t>
  </si>
  <si>
    <t>45461100/2</t>
  </si>
  <si>
    <t>շենքերի, շինությունների ընթացիկ նորոգման աշխատանքներ/ ցանկապատերի ներկում</t>
  </si>
  <si>
    <t>45611300/53</t>
  </si>
  <si>
    <t>այլ շենքերի, շինությունների հիմնանորոգում/ Թեքահարթակների կառուցում</t>
  </si>
  <si>
    <t xml:space="preserve"> տեխնիկական հսկողության ծառայություններ/ Թեքահարթակների կառուցում</t>
  </si>
  <si>
    <t>98111140/3</t>
  </si>
  <si>
    <t>հեղինակային հսկողության ծառայություններ/ Թեքահարթակների կառուցում</t>
  </si>
  <si>
    <t>բաժին 04, խումբ 5, դաս 1, 13. Փողոցների, հրապարակների և այգիների կահավորում</t>
  </si>
  <si>
    <t>31711550/2</t>
  </si>
  <si>
    <t xml:space="preserve"> լուսատարրեր/ արևային լուսատուների ձեռք բերում և տեղադրում</t>
  </si>
  <si>
    <t>50751100/5</t>
  </si>
  <si>
    <t>45221142/578</t>
  </si>
  <si>
    <t>98391200/504</t>
  </si>
  <si>
    <t>այլ ծառայություններ/ հրատապ ծառայություններ</t>
  </si>
  <si>
    <t>45261124/559</t>
  </si>
  <si>
    <t>44118400/11</t>
  </si>
  <si>
    <t>պրոֆնաստիլ/ 0.55 մմ</t>
  </si>
  <si>
    <t>45261124/7</t>
  </si>
  <si>
    <t xml:space="preserve"> տանիքների վերանորոգման աշխատանքներ/ Դ. Մալյան նրբ. 1 շենքի թեք տանիքի հիմնանորոգման աշխատանքներ</t>
  </si>
  <si>
    <t>45261124/8</t>
  </si>
  <si>
    <t xml:space="preserve"> տանիքների վերանորոգման աշխատանքներ/ Մառի 9  շենքի թեք տանիքի հիմնանորոգման  աշխատանքներ</t>
  </si>
  <si>
    <t xml:space="preserve"> տեխնիկական հսկողության ծառայություններ/ Դ. Մալյան նրբ. 1 շենքի թեք տանիքի հիմնանորոգման աշխատանքներ</t>
  </si>
  <si>
    <t xml:space="preserve"> տեխնիկական հսկողության ծառայություններ/ Մառի 9 շենքի թեք տանիքի հիմնանորոգման աշխատանքներ</t>
  </si>
  <si>
    <t>98111140/83</t>
  </si>
  <si>
    <t>հեղինակային հսկողության ծառայություններ/ Դ. Մալյան նրբ. 1 շենքի թեք տանիքի հիմնանորոգման աշխատանքներ</t>
  </si>
  <si>
    <t>98111140/20</t>
  </si>
  <si>
    <t>հեղինակային հսկողության ծառայություններ/ Մառի 9 շենքի թեք տանիքի հիմնանորոգման աշխատանքներ</t>
  </si>
  <si>
    <t>37531210/1</t>
  </si>
  <si>
    <t>37531230/1</t>
  </si>
  <si>
    <t xml:space="preserve"> մանկական խաղահրապարակների կարուսելներ</t>
  </si>
  <si>
    <t>37531240/1</t>
  </si>
  <si>
    <t xml:space="preserve"> մանկական խաղահրապարակների սահարաններ</t>
  </si>
  <si>
    <t>39111320/2</t>
  </si>
  <si>
    <t>45611300/73</t>
  </si>
  <si>
    <t>այլ շենքերի, շինությունների հիմնանորոգում/ ֆուտբոլի դաշտերի բարեկարգում</t>
  </si>
  <si>
    <t>45611300/76</t>
  </si>
  <si>
    <t>այլ շենքերի, շինությունների հիմնանորոգում/ Մառի նրբ. 3 շենքի բակային տարածքի  բարեկարգման աշխատանքներ</t>
  </si>
  <si>
    <t>45611300/77</t>
  </si>
  <si>
    <t>այլ շենքերի, շինությունների հիմնանորոգում/ Մոլդովական 1 շենքի հարակից տարածքում գտնվող խաղահրապարակի բարեկարգման աշխատանքներ</t>
  </si>
  <si>
    <t>45611300/78</t>
  </si>
  <si>
    <t>այլ շենքերի, շինությունների հիմնանորոգում/ Ջրվեժ, Բանավան 10, 11, 12, 13, 14, 15 շենքերի հարակից տարածքի բարեկարգման աշխատանքներ (վերամշակում)</t>
  </si>
  <si>
    <t>45611300/79</t>
  </si>
  <si>
    <t>այլ շենքերի, շինությունների հիմնանորոգում/ Շոպրոնի 2-րդ նրբ. 4 շենքի հարակից տարածքի աստիճանների հիմնանորոգման աշխատանքներ</t>
  </si>
  <si>
    <t>45611300/80</t>
  </si>
  <si>
    <t>այլ շենքերի, շինությունների հիմնանորոգում/ Դ. Մալյան նրբ. 9 շենքի հարակից տարածքի աստիճանների հիմնանորոգման աշխատանքներ</t>
  </si>
  <si>
    <t>45611300/84</t>
  </si>
  <si>
    <t>այլ շենքերի, շինությունների հիմնանորոգում/ Նոր Նորքի 8-րդ զանգ. 28 շենքից դեպի 198 դպրոց բարձրացող աստիճանների հիմնանորոգման  աշխատանքներ</t>
  </si>
  <si>
    <t>45611300/92</t>
  </si>
  <si>
    <t>այլ շենքերի, շինությունների հիմնանորոգում/ Հովհաննիսյան  6/1 շենքից դեպի Գայի 41 շենք իջնող աստիճանների հիմնանորոգման աշխատանքներ</t>
  </si>
  <si>
    <t>45611300/83</t>
  </si>
  <si>
    <t>այլ շենքերի, շինությունների հիմնանորոգում/ Գայի 2 շենքից դեպի Լվովյան փողոց իջնող աստիճանների հիմնանորոգման աշխատանքներ</t>
  </si>
  <si>
    <t>45611300/105</t>
  </si>
  <si>
    <t>այլ շենքերի, շինությունների հիմնանորոգում/ Դ. Մալյան նրբ. 2 շենքի հարակից տարածքի աստիճանների հիմնանորոգման աշխատանքներ</t>
  </si>
  <si>
    <t xml:space="preserve"> տեխնիկական հսկողության ծառայություններ/ ֆուտբոլի դաշտերի բարեկարգում</t>
  </si>
  <si>
    <t xml:space="preserve"> տեխնիկական հսկողության ծառայություններ/ Մառի նրբ. 3 շենքի բակային տարածքի  բարեկարգման աշխատանքներ</t>
  </si>
  <si>
    <t xml:space="preserve"> տեխնիկական հսկողության ծառայություններ/ Մոլդովական 1 շենքի հարակից տարածքում գտնվող խաղահրապարակի բարեկարգման աշխատանքներ</t>
  </si>
  <si>
    <t xml:space="preserve"> տեխնիկական հսկողության ծառայություններ/ Ջրվեժ, Բանավան 10, 11, 12, 13, 14, 15 շենքերի հարակից տարածքի բարեկարգման աշխատանքներ (վերամշակում)</t>
  </si>
  <si>
    <t xml:space="preserve"> տեխնիկական հսկողության ծառայություններ/ Շոպրոնի 2-րդ նրբ. 4 շենքի հարակից տարածքի աստիճանների հիմնանորոգման աշխատանքներ</t>
  </si>
  <si>
    <t xml:space="preserve"> տեխնիկական հսկողության ծառայություններ/ Դ. Մալյան նրբ. 9 շենքի հարակից տարածքի աստիճանների հիմնանորոգման աշխատանքներ</t>
  </si>
  <si>
    <t xml:space="preserve"> տեխնիկական հսկողության ծառայություններ/ Նոր Նորքի 8-րդ զանգ. 28 շենքից դեպի 198 դպրոց բարձրացող աստիճանների հիմնանորոգման  աշխատանքներ</t>
  </si>
  <si>
    <t xml:space="preserve"> տեխնիկական հսկողության ծառայություններ/ Հովհաննիսյան  6/1 շենքից դեպի Գայի 41 շենք իջնող աստիճանների հիմնանորոգման աշխատանքներ</t>
  </si>
  <si>
    <t xml:space="preserve"> տեխնիկական հսկողության ծառայություններ/ Գայի 2 շենքից դեպի Լվովյան փողոց իջնող աստիճանների հիմնանորոգման աշխատանքներ</t>
  </si>
  <si>
    <t xml:space="preserve"> տեխնիկական հսկողության ծառայություններ/ Դ. Մալյան նրբ. 2 շենքի հարակից տարածքի աստիճանների հիմնանորոգման աշխատանքներ</t>
  </si>
  <si>
    <t>98111140/21</t>
  </si>
  <si>
    <t>հեղինակային հսկողության ծառայություններ/ Մառի նրբ. 3 շենքի բակային տարածքի  բարեկարգման աշխատանքներ</t>
  </si>
  <si>
    <t>98111140/22</t>
  </si>
  <si>
    <t>հեղինակային հսկողության ծառայություններ/ Մոլդովական 1 շենքի հարակից տարածքում գտնվող խաղահրապարակի բարեկարգման աշխատանքներ</t>
  </si>
  <si>
    <t>98111140/23</t>
  </si>
  <si>
    <t>հեղինակային հսկողության ծառայություններ/ Ջրվեժ, Բանավան 10, 11, 12, 13, 14, 15 շենքերի հարակից տարածքի բարեկարգման աշխատանքներ (վերամշակում)</t>
  </si>
  <si>
    <t>98111140/24</t>
  </si>
  <si>
    <t>հեղինակային հսկողության ծառայություններ/ Շոպրոնի 2-րդ նրբ. 4 շենքի հարակից տարածքի աստիճանների հիմնանորոգման աշխատանքներ</t>
  </si>
  <si>
    <t>98111140/25</t>
  </si>
  <si>
    <t>հեղինակային հսկողության ծառայություններ/ Դ. Մալյան նրբ. 9 շենքի հարակից տարածքի աստիճանների հիմնանորոգման աշխատանքներ</t>
  </si>
  <si>
    <t>98111140/26</t>
  </si>
  <si>
    <t>հեղինակային հսկողության ծառայություններ/ Նոր Նորքի 8-րդ զանգ. 28 շենքից դեպի 198 դպրոց բարձրացող աստիճանների հիմնանորոգման  աշխատանքներ</t>
  </si>
  <si>
    <t>98111140/27</t>
  </si>
  <si>
    <t>հեղինակային հսկողության ծառայություններ/ Հովհաննիսյան  6/1 շենքից դեպի Գայի 41 շենք իջնող աստիճանների հիմնանորոգման աշխատանքներ</t>
  </si>
  <si>
    <t>98111140/28</t>
  </si>
  <si>
    <t>հեղինակային հսկողության ծառայություններ/ Գայի 2 շենքից դեպի Լվովյան փողոց իջնող աստիճանների հիմնանորոգման աշխատանքներ</t>
  </si>
  <si>
    <t>98111140/95</t>
  </si>
  <si>
    <t>հեղինակային հսկողության ծառայություններ/ Դ. Մալյան նրբ. 2 շենքի հարակից տարածքի աստիճանների հիմնանորոգման աշխատանքներ</t>
  </si>
  <si>
    <t>45211113/513</t>
  </si>
  <si>
    <t>45261170/1</t>
  </si>
  <si>
    <t>98111140/10</t>
  </si>
  <si>
    <t>բաժին 08, խումբ 1, դաս 1, Հանգստի և սպորտի ծառայություններ</t>
  </si>
  <si>
    <t>92621110/587</t>
  </si>
  <si>
    <t xml:space="preserve"> սպորտային միջոցառումների կազմակերպման ծառայություններ/ ՀՀ անկախության տարեդարձին նվիրված դպրոցականների մարզական խաղեր</t>
  </si>
  <si>
    <t>92621110/506</t>
  </si>
  <si>
    <t xml:space="preserve"> սպորտային միջոցառումների կազմակերպման ծառայություններ/ Ազգային ժողովի գավաթի խաղարկություն</t>
  </si>
  <si>
    <t>92621110/507</t>
  </si>
  <si>
    <t xml:space="preserve"> սպորտային միջոցառումների կազմակերպման ծառայություններ/ ՀՀ հանրակրթական դպրոցների սովորողների ուսումնամարզական խաղեր</t>
  </si>
  <si>
    <t>92621110/508</t>
  </si>
  <si>
    <t xml:space="preserve"> սպորտային միջոցառումների կազմակերպման ծառայություններ/ «Վազք-Լազերային հրաձգություն» (Laser Run) դպրոցականների առաջնություն</t>
  </si>
  <si>
    <t xml:space="preserve">92621110/509 </t>
  </si>
  <si>
    <t xml:space="preserve"> սպորտային միջոցառումների կազմակերպման ծառայություններ/ «Լավագույն մարզական նախադպրոցական հաստատություն»</t>
  </si>
  <si>
    <t>92621110/510</t>
  </si>
  <si>
    <t xml:space="preserve"> սպորտային միջոցառումների կազմակերպման ծառայություններ/ «Լավագույն մարզական ընտանիք»</t>
  </si>
  <si>
    <t>92621110/593</t>
  </si>
  <si>
    <t xml:space="preserve"> սպորտային միջոցառումների կազմակերպման ծառայություններ/ «Առողջ սերունդ պաշտպանված հայրենիք համաքաղաքային բակային ավանդական առաջնություն»</t>
  </si>
  <si>
    <t>92621110/594</t>
  </si>
  <si>
    <t xml:space="preserve"> սպորտային միջոցառումների կազմակերպման ծառայություններ/ Նախազորակոչային և զորակոչային տարիքի երիտասարդության հանրապետական ռազմամարզական խաղեր</t>
  </si>
  <si>
    <t>92621110/518</t>
  </si>
  <si>
    <t xml:space="preserve"> սպորտային միջոցառումների կազմակերպման ծառայություններ/ «Նոր Նորք վարչական շրջանի 10 լավագույն մարզիկներ» ամենամյա մրցանակաբաշխություն</t>
  </si>
  <si>
    <t>45231270/2</t>
  </si>
  <si>
    <t xml:space="preserve"> հանգստի տարածքների վերանորոգման աշխատանքներ/ խաղերի, նստարանների, զրուցարանների , լուսավորության ընթացիկ նորոգում</t>
  </si>
  <si>
    <t>45611300/85</t>
  </si>
  <si>
    <t>այլ շենքերի, շինությունների հիմնանորոգում/ Բաղյան 1 շենքի հարակից տարածքում հանգստի գոտու կառուցման աշխատանքներ</t>
  </si>
  <si>
    <t>45611300/86</t>
  </si>
  <si>
    <t>այլ շենքերի, շինությունների հիմնանորոգում/ Նանսենի 6 և 10 շենքերի միջնամասում հանգստի գոտու կառուցման աշխատանքներ</t>
  </si>
  <si>
    <t>45611300/87</t>
  </si>
  <si>
    <t>այլ շենքերի, շինությունների հիմնանորոգում/ Նանսենի այգու տարածքում գտնվող  խաղահրապարակի բարեկարգման աշխատանքներ</t>
  </si>
  <si>
    <t>45611300/104</t>
  </si>
  <si>
    <t>այլ շենքերի, շինությունների հիմնանորոգում/ Վիլնյուսի 101 շենքի հարակից տարածքում գտնվող պուրակի բարեկարգման աշխատանքներ</t>
  </si>
  <si>
    <t xml:space="preserve"> տեխնիկական հսկողության ծառայություններ/ խաղերի, նստարանների, զրուցարանների , լուսավորության ընթացիկ նորոգում</t>
  </si>
  <si>
    <t xml:space="preserve"> տեխնիկական հսկողության ծառայություններ/ Բաղյան 1 շենքի հարակից տարածքում հանգստի գոտու կառուցման աշխատանքներ</t>
  </si>
  <si>
    <t xml:space="preserve"> տեխնիկական հսկողության ծառայություններ/ Նանսենի 6 և 10 շենքերի միջնամասում հանգստի գոտու կառուցման աշխատանքներ</t>
  </si>
  <si>
    <t>98111140/29</t>
  </si>
  <si>
    <t>հեղինակային հսկողության ծառայություններ/ Բաղյան 1 շենքի հարակից տարածքում հանգստի գոտու կառուցման աշխատանքներ</t>
  </si>
  <si>
    <t>98111140/30</t>
  </si>
  <si>
    <t>հեղինակային հսկողության ծառայություններ/ Նանսենի 6 և 10 շենքերի միջնամասում հանգստի գոտու կառուցման աշխատանքներ</t>
  </si>
  <si>
    <t xml:space="preserve"> տեխնիկական հսկողության ծառայություններ/ Նանսենի այգու տարածքում գտնվող խաղահրապարակի բարեկարգման աշխատանքներ</t>
  </si>
  <si>
    <t xml:space="preserve"> տեխնիկական հսկողության ծառայություններ/ Վիլնյուսի 101 շենքի հարակից տարածքում գտնվող պուրակի բարեկարգման աշխատանքներ</t>
  </si>
  <si>
    <t>98111140/31</t>
  </si>
  <si>
    <t>հեղինակային հսկողության ծառայություններ/ Նանսենի այգու տարածքում գտնվող խաղահրապարակի բարեկարգման աշխատանքներ</t>
  </si>
  <si>
    <t>98111140/94</t>
  </si>
  <si>
    <t>հեղինակային հսկողության ծառայություններ/ Վիլնյուսի 101 շենքի հարակից տարածքում գտնվող պուրակի բարեկարգման աշխատանքներ</t>
  </si>
  <si>
    <t>79951110/784</t>
  </si>
  <si>
    <t xml:space="preserve"> մշակութային միջոցառումների կազմակերպման ծառայություններ/ Բանակի օր /հունվարի 28/</t>
  </si>
  <si>
    <t xml:space="preserve"> մշակութային միջոցառումների կազմակերպման ծառայություններ/ ամանորյա ձևավորում</t>
  </si>
  <si>
    <t>79951110/785</t>
  </si>
  <si>
    <t xml:space="preserve"> մշակութային միջոցառումների կազմակերպման ծառայություններ/ Տյառնընդառաջ</t>
  </si>
  <si>
    <t>79951110/786</t>
  </si>
  <si>
    <t xml:space="preserve"> մշակութային միջոցառումների կազմակերպման ծառայություններ/ կանանց տոն</t>
  </si>
  <si>
    <t xml:space="preserve"> մշակութային միջոցառումների կազմակերպման ծառայություններ/ Թաթուլ Կրպեյանի ծննդյան օր</t>
  </si>
  <si>
    <t>79951110/92</t>
  </si>
  <si>
    <t xml:space="preserve"> մշակութային միջոցառումների կազմակերպման ծառայություններ/ Եղեռնի զոհերի հիշատակի օր</t>
  </si>
  <si>
    <t>79951110/110</t>
  </si>
  <si>
    <t xml:space="preserve"> մշակութային միջոցառումների կազմակերպման ծառայություններ/ հանրապետության տոն</t>
  </si>
  <si>
    <t xml:space="preserve"> մշակութային միջոցառումների կազմակերպման ծառայություններ/ վերջին զանգ</t>
  </si>
  <si>
    <t>79951110/95</t>
  </si>
  <si>
    <t xml:space="preserve"> մշակութային միջոցառումների կազմակերպման ծառայություններ/ երեխաների իրավունքների պաշտպանության օր</t>
  </si>
  <si>
    <t xml:space="preserve"> մշակութային միջոցառումների կազմակերպման ծառայություններ/ գիտելիքի, գրի և դպրության օր</t>
  </si>
  <si>
    <t xml:space="preserve"> մշակութային միջոցառումների կազմակերպման ծառայություններ/ անկախության տոն</t>
  </si>
  <si>
    <t xml:space="preserve"> մշակութային միջոցառումների կազմակերպման ծառայություններ/ ուսուցչի օր /հոկտեմբերի 5/</t>
  </si>
  <si>
    <t xml:space="preserve"> մշակութային միջոցառումների կազմակերպման ծառայություններ/ ամանորյա հյուրասիրություն</t>
  </si>
  <si>
    <t>79951110/91</t>
  </si>
  <si>
    <t>79951110/93</t>
  </si>
  <si>
    <t xml:space="preserve"> մշակութային միջոցառումների կազմակերպման ծառայություններ/ Ուրախ ամառ մանկական միջոցառումների շարք ՝ 11 միջոցառում</t>
  </si>
  <si>
    <t xml:space="preserve"> մշակութային միջոցառումների կազմակերպման ծառայություններ/ Էրեբունի Երևան տոն</t>
  </si>
  <si>
    <t>98371100/530</t>
  </si>
  <si>
    <t>98371100/531</t>
  </si>
  <si>
    <t>Երևան քաղաքի 2022 թվականի բյուջեի միջոցներով նախատեսվող Քանաքեռ-Զեյթուն վարչական շրջանի</t>
  </si>
  <si>
    <t>18111310/1</t>
  </si>
  <si>
    <t xml:space="preserve"> մասնագիտական հագուստ/ հավաքարարի, ձմեռային</t>
  </si>
  <si>
    <t>18111300/2</t>
  </si>
  <si>
    <t xml:space="preserve"> մասնագիտական հագուստ/ ամառային բամբակյա բանվորական կոստյում</t>
  </si>
  <si>
    <t>18111310/2</t>
  </si>
  <si>
    <t xml:space="preserve"> մասնագիտական հագուստ/ ձմեռային բանվորական կոստյում</t>
  </si>
  <si>
    <t>18111300/1</t>
  </si>
  <si>
    <t xml:space="preserve"> մասնագիտական հագուստ/ հավաքարարի, ամառային</t>
  </si>
  <si>
    <t xml:space="preserve"> հաշվառման գրքեր/ հանձնարարականների</t>
  </si>
  <si>
    <t>22811150/518</t>
  </si>
  <si>
    <t>22811180/505</t>
  </si>
  <si>
    <t>22851200/505</t>
  </si>
  <si>
    <t xml:space="preserve"> թղթապանակներ/ կաշվե, զինանշանով</t>
  </si>
  <si>
    <t>24911500/513</t>
  </si>
  <si>
    <t>30141200/509</t>
  </si>
  <si>
    <t>30192100/510</t>
  </si>
  <si>
    <t>30192111/503</t>
  </si>
  <si>
    <t>30192114/512</t>
  </si>
  <si>
    <t>30192121/542</t>
  </si>
  <si>
    <t>30192128/512</t>
  </si>
  <si>
    <t>30192130/517</t>
  </si>
  <si>
    <t>30192131/504</t>
  </si>
  <si>
    <t>30192135/504</t>
  </si>
  <si>
    <t>30192160/509</t>
  </si>
  <si>
    <t>30192160/510</t>
  </si>
  <si>
    <t>30192210/505</t>
  </si>
  <si>
    <t>30192720/508</t>
  </si>
  <si>
    <t>30193110/505</t>
  </si>
  <si>
    <t xml:space="preserve"> գրենական պիտույքների դասավորման համարանքներ և պարագաներ</t>
  </si>
  <si>
    <t>30197100/508</t>
  </si>
  <si>
    <t xml:space="preserve"> կարիչի մետաղալարե կապեր/ 24 և 26մմ</t>
  </si>
  <si>
    <t>30197111/505</t>
  </si>
  <si>
    <t>30197231/520</t>
  </si>
  <si>
    <t>30197232/519</t>
  </si>
  <si>
    <t>30197233/517</t>
  </si>
  <si>
    <t>30197234/517</t>
  </si>
  <si>
    <t>թղթապանակ, կոշտ կազմով/ ռեգիստրատոր</t>
  </si>
  <si>
    <t>30197235/507</t>
  </si>
  <si>
    <t>30197323/512</t>
  </si>
  <si>
    <t>30197331/506</t>
  </si>
  <si>
    <t>30197622/521</t>
  </si>
  <si>
    <t>30197646/505</t>
  </si>
  <si>
    <t>30199420/520</t>
  </si>
  <si>
    <t>30199792/501</t>
  </si>
  <si>
    <t>30237100/2</t>
  </si>
  <si>
    <t xml:space="preserve"> համակարգիչների մասեր/ հոսանքի լար</t>
  </si>
  <si>
    <t>30237310/10</t>
  </si>
  <si>
    <t xml:space="preserve"> քաթրիջ HP Laserjet 1018 տպիչի համար</t>
  </si>
  <si>
    <t>30237310/11</t>
  </si>
  <si>
    <t xml:space="preserve"> քաթրիջ Canon MF3010 տպիչի համար</t>
  </si>
  <si>
    <t>39241210/508</t>
  </si>
  <si>
    <t>39263410/511</t>
  </si>
  <si>
    <t>39263420/509</t>
  </si>
  <si>
    <t>39263520/510</t>
  </si>
  <si>
    <t>39263530/509</t>
  </si>
  <si>
    <t>39292510/505</t>
  </si>
  <si>
    <t>18421130/502</t>
  </si>
  <si>
    <t>19641000/503</t>
  </si>
  <si>
    <t>31211180/502</t>
  </si>
  <si>
    <t>31221270/501</t>
  </si>
  <si>
    <t xml:space="preserve"> մալուխի ամրակ</t>
  </si>
  <si>
    <t>31521120/501</t>
  </si>
  <si>
    <t xml:space="preserve"> լուսացիր 60x10</t>
  </si>
  <si>
    <t>31521120/502</t>
  </si>
  <si>
    <t xml:space="preserve"> լուսացիր 60x10/ լեդ</t>
  </si>
  <si>
    <t>31521130/504</t>
  </si>
  <si>
    <t>31521130/505</t>
  </si>
  <si>
    <t xml:space="preserve"> լուսացիր 120x10/ լեդ</t>
  </si>
  <si>
    <t>31521420/502</t>
  </si>
  <si>
    <t>լամպ` լյումինեսցենտային, 18 Վտ, 220 Վ/ 60սմ</t>
  </si>
  <si>
    <t>31521430/501</t>
  </si>
  <si>
    <t>լամպ` լյումինեսցենտային, 36 Վտ, 220 Վ/ 120սմ</t>
  </si>
  <si>
    <t>31531210/502</t>
  </si>
  <si>
    <t>31531300/502</t>
  </si>
  <si>
    <t>31531710/502</t>
  </si>
  <si>
    <t xml:space="preserve"> լամպերի դրոսելներ</t>
  </si>
  <si>
    <t>31651400/503</t>
  </si>
  <si>
    <t>31683100/501</t>
  </si>
  <si>
    <t xml:space="preserve"> եռաբաշխիչ 3տ, 3մ լարով</t>
  </si>
  <si>
    <t>31683200/502</t>
  </si>
  <si>
    <t>31684400/503</t>
  </si>
  <si>
    <t>32421100/501</t>
  </si>
  <si>
    <t xml:space="preserve"> հեռախոսային մալուխներ և առնչվող սարքեր</t>
  </si>
  <si>
    <t>33761100/505</t>
  </si>
  <si>
    <t>33761600/501</t>
  </si>
  <si>
    <t>39111180/501</t>
  </si>
  <si>
    <t>աթոռ` գրասենյակային, մետաղյա կարկասով/ բազկաթոռի անվակ</t>
  </si>
  <si>
    <t>39221290/501</t>
  </si>
  <si>
    <t xml:space="preserve"> խոհանոցային սարքեր, տնային և կենցաղային իրեր և հանրային սննդի կազմակերպման նյութեր/ թեյնիկ էլեկտրական</t>
  </si>
  <si>
    <t>39221350/501</t>
  </si>
  <si>
    <t>39221410/501</t>
  </si>
  <si>
    <t>39221410/502</t>
  </si>
  <si>
    <t xml:space="preserve"> ավելներ/ գոգաթիակով</t>
  </si>
  <si>
    <t>39221480/501</t>
  </si>
  <si>
    <t>39221490/501</t>
  </si>
  <si>
    <t xml:space="preserve"> սպունգներ</t>
  </si>
  <si>
    <t>39224341/503</t>
  </si>
  <si>
    <t>39513200/504</t>
  </si>
  <si>
    <t>39713410/501</t>
  </si>
  <si>
    <t>39812600/503</t>
  </si>
  <si>
    <t xml:space="preserve"> մաքրող մածուկներ և փոշիներ/ սպասքի</t>
  </si>
  <si>
    <t>39831100/506</t>
  </si>
  <si>
    <t xml:space="preserve"> լվացող նյութեր/ լամինատ մաքրելու</t>
  </si>
  <si>
    <t>39831100/503</t>
  </si>
  <si>
    <t xml:space="preserve"> լվացող նյութեր/ դոմեստոս</t>
  </si>
  <si>
    <t>39831100/502</t>
  </si>
  <si>
    <t xml:space="preserve"> լվացող նյութեր/ գորգերի մաքրիչ</t>
  </si>
  <si>
    <t>39831100/504</t>
  </si>
  <si>
    <t xml:space="preserve"> լվացող նյութեր/ ժավել</t>
  </si>
  <si>
    <t>39831245/502</t>
  </si>
  <si>
    <t>39831276/505</t>
  </si>
  <si>
    <t>39831280/504</t>
  </si>
  <si>
    <t>39831283/502</t>
  </si>
  <si>
    <t>39839100/501</t>
  </si>
  <si>
    <t>41111100/537</t>
  </si>
  <si>
    <t>42131470/502</t>
  </si>
  <si>
    <t xml:space="preserve"> ծորակների մասեր/ միջուկ</t>
  </si>
  <si>
    <t>44163140/503</t>
  </si>
  <si>
    <t xml:space="preserve"> ջրի և գոլորշու խողովակներ</t>
  </si>
  <si>
    <t>44192620/502</t>
  </si>
  <si>
    <t xml:space="preserve"> գամեր</t>
  </si>
  <si>
    <t>44211280/502</t>
  </si>
  <si>
    <t xml:space="preserve"> ձողեր/ ապակի լվանալու</t>
  </si>
  <si>
    <t>44322280/502</t>
  </si>
  <si>
    <t xml:space="preserve"> մալուխ պղնձե ջղերով, նախատեսված ներքին մոնտաժման համար  2,5մմ2</t>
  </si>
  <si>
    <t>44411100/502</t>
  </si>
  <si>
    <t xml:space="preserve"> ծորակներ</t>
  </si>
  <si>
    <t>44411700/502</t>
  </si>
  <si>
    <t xml:space="preserve"> սանհանգույցի նստատեղեր, ծածկեր, զուգարանակոնք և / բաչոկի մեխանիզմ</t>
  </si>
  <si>
    <t>44511250/502</t>
  </si>
  <si>
    <t xml:space="preserve"> սեղմիչ աքցաններ/ հարթաշուրթ</t>
  </si>
  <si>
    <t>44511270/502</t>
  </si>
  <si>
    <t>44521121/502</t>
  </si>
  <si>
    <t xml:space="preserve"> զանազան կողպեքներ և փականներ/ փականի միջուկ</t>
  </si>
  <si>
    <t>44531130/502</t>
  </si>
  <si>
    <t>30211220/6</t>
  </si>
  <si>
    <t>30232110/2</t>
  </si>
  <si>
    <t>30232280/1</t>
  </si>
  <si>
    <t xml:space="preserve"> կոշտ սկավառակների դրայվերներ</t>
  </si>
  <si>
    <t>30236110/2</t>
  </si>
  <si>
    <t xml:space="preserve"> օպերատիվ հիշողություն (ram)  </t>
  </si>
  <si>
    <t>30237200/1</t>
  </si>
  <si>
    <t xml:space="preserve"> համակարգիչների պարագաներ/ դինամիկ</t>
  </si>
  <si>
    <t>30237411/3</t>
  </si>
  <si>
    <t>32551170/2</t>
  </si>
  <si>
    <t>39111180/9</t>
  </si>
  <si>
    <t>39111190/4</t>
  </si>
  <si>
    <t xml:space="preserve"> բազկաթոռներ/ շարժական</t>
  </si>
  <si>
    <t>39121100/8</t>
  </si>
  <si>
    <t>39121100/9</t>
  </si>
  <si>
    <t xml:space="preserve"> գրասեղաններ/ սեղանի կողադիր</t>
  </si>
  <si>
    <t>39121100/10</t>
  </si>
  <si>
    <t xml:space="preserve"> գրասեղաններ/ դիմադիրով</t>
  </si>
  <si>
    <t>39121520/7</t>
  </si>
  <si>
    <t>39138310/6</t>
  </si>
  <si>
    <t>39141260/5</t>
  </si>
  <si>
    <t>39515440/6</t>
  </si>
  <si>
    <t>39711140/3</t>
  </si>
  <si>
    <t>39714210/1</t>
  </si>
  <si>
    <t>44112730/1</t>
  </si>
  <si>
    <t xml:space="preserve"> կտրող սկավառակ/ բոլգարկա</t>
  </si>
  <si>
    <t>42661400/1</t>
  </si>
  <si>
    <t xml:space="preserve"> եռակցման էլեկտրական սարքեր</t>
  </si>
  <si>
    <t>44411742/3</t>
  </si>
  <si>
    <t xml:space="preserve"> զուքարանակոնքի մեխանիզմ / ասիական </t>
  </si>
  <si>
    <t>90921300/514</t>
  </si>
  <si>
    <t>64111200/532</t>
  </si>
  <si>
    <t>64211110/564</t>
  </si>
  <si>
    <t>72411100/533</t>
  </si>
  <si>
    <t>92231200/502</t>
  </si>
  <si>
    <t xml:space="preserve"> մալուխային հեռուստատեսություն</t>
  </si>
  <si>
    <t>66511180/1</t>
  </si>
  <si>
    <t xml:space="preserve"> շարժիչներով փոխադրամիջոցների ապահովագրման ծառայություններ/ Տոյոտա- Կորոլլա</t>
  </si>
  <si>
    <t>79971120/3</t>
  </si>
  <si>
    <t xml:space="preserve"> ծրագրային ապահովման սպասարկման ծառայություններ/ &lt;&lt;Հ/Ծ-Հաշվապահ 7&gt;&gt; </t>
  </si>
  <si>
    <t>79811100/592</t>
  </si>
  <si>
    <t xml:space="preserve"> թվային տպագրության ծառայություններ/ հաշվետվություն</t>
  </si>
  <si>
    <t>79811100/593</t>
  </si>
  <si>
    <t xml:space="preserve"> թվային տպագրության ծառայություններ/ ղեկավարի հանձնարարականի թերթիկ</t>
  </si>
  <si>
    <t>79811100/594</t>
  </si>
  <si>
    <t xml:space="preserve"> թվային տպագրության ծառայություններ/ ամփոփագիր</t>
  </si>
  <si>
    <t>79811100/595</t>
  </si>
  <si>
    <t xml:space="preserve"> թվային տպագրության ծառայություններ/ հաշվետվություն 1</t>
  </si>
  <si>
    <t>79811100/596</t>
  </si>
  <si>
    <t xml:space="preserve"> թվային տպագրության ծառայություններ/ հաշվետվություն 2</t>
  </si>
  <si>
    <t>79811100/578</t>
  </si>
  <si>
    <t xml:space="preserve"> թվային տպագրության ծառայություններ/ պատվոգիր</t>
  </si>
  <si>
    <t>79811100/579</t>
  </si>
  <si>
    <t xml:space="preserve"> թվային տպագրության ծառայություններ/ թղթապանակ</t>
  </si>
  <si>
    <t>79811100/590</t>
  </si>
  <si>
    <t xml:space="preserve"> թվային տպագրության ծառայություններ/ բլանկ վարչական շրջանի</t>
  </si>
  <si>
    <t>79811100/591</t>
  </si>
  <si>
    <t xml:space="preserve"> թվային տպագրության ծառայություններ/ բլանկ վարչական շրջանի ղեկավարի</t>
  </si>
  <si>
    <t>79811100/597</t>
  </si>
  <si>
    <t xml:space="preserve"> թվային տպագրության ծառայություններ/ գրասենյակային գիրք կոշտ կազմով</t>
  </si>
  <si>
    <t>76131100/515</t>
  </si>
  <si>
    <t>79711110/4</t>
  </si>
  <si>
    <t>79991160/508</t>
  </si>
  <si>
    <t>50111130/529</t>
  </si>
  <si>
    <t xml:space="preserve"> ավտոմեքենաների վերանորոգման ծառայություններ/ Տոյոտա կարոլա</t>
  </si>
  <si>
    <t>50311120/529</t>
  </si>
  <si>
    <t>50311250/523</t>
  </si>
  <si>
    <t xml:space="preserve"> պատճենահանող սարքերի պահպանման ծառայություններ/ պաճենահանող սարքերի և տպիչների վերանորոգում, քարտրիջների լիցքավորում</t>
  </si>
  <si>
    <t>50531110/505</t>
  </si>
  <si>
    <t>50531200/508</t>
  </si>
  <si>
    <t xml:space="preserve"> էլեկտրական սարքերի, սարքավորումների վերանորոգման և պահպանման ծառայություններ/ օդորակիչ</t>
  </si>
  <si>
    <t>50731100/505</t>
  </si>
  <si>
    <t>50751100/506</t>
  </si>
  <si>
    <t>45461100/521</t>
  </si>
  <si>
    <t>շենքերի, շինությունների ընթացիկ նորոգման աշխատանքներ/ վարչական շենք</t>
  </si>
  <si>
    <t xml:space="preserve"> տեխնիկական հսկողության ծառայություններ/ վ/շենք</t>
  </si>
  <si>
    <t>98111140/40</t>
  </si>
  <si>
    <t>հեղինակային հսկողության ծառայություններ/ վ/շենք</t>
  </si>
  <si>
    <t>71241200/68</t>
  </si>
  <si>
    <t>50531140/22</t>
  </si>
  <si>
    <t>60171100/3</t>
  </si>
  <si>
    <t xml:space="preserve"> ուղևորափոխադրող ավտոմեքենաների վարձակալություն` վարորդի հետ միասին/ Երևան քաղաքում</t>
  </si>
  <si>
    <t>60171100/4</t>
  </si>
  <si>
    <t xml:space="preserve"> ուղևորափոխադրող ավտոմեքենաների վարձակալություն` վարորդի հետ միասին/ ՀՀ և Արցախ</t>
  </si>
  <si>
    <t>45231187/525</t>
  </si>
  <si>
    <t>45221142/542</t>
  </si>
  <si>
    <t xml:space="preserve"> ընդհանուր շինարարական աշխատանքներ/ եզրաքար</t>
  </si>
  <si>
    <t>45611300/74</t>
  </si>
  <si>
    <t xml:space="preserve"> երկաթբետոնի հետ կապված աշխատանքներ/ հենապատ - Վրթ. Փափազյան և Վարշավյան փող. խաչմերուկ</t>
  </si>
  <si>
    <t>98111140/93</t>
  </si>
  <si>
    <t>հեղինակային հսկողության ծառայություններ/ հենապատ</t>
  </si>
  <si>
    <t>45231177/543</t>
  </si>
  <si>
    <t xml:space="preserve"> ճանապարհների վերանորոգման աշխատանքներ/ մայրուղիներ</t>
  </si>
  <si>
    <t xml:space="preserve"> շենքերի, շինությունների կամ դրանց մասերի կառուցման աշխատանքներ/ թեքահարթակ</t>
  </si>
  <si>
    <t>հեղինակային հսկողության ծառայություններ/ թեքահարթակ</t>
  </si>
  <si>
    <t>42418100/6</t>
  </si>
  <si>
    <t xml:space="preserve"> վերելակների մասեր/ կարապիկ</t>
  </si>
  <si>
    <t>42418100/7</t>
  </si>
  <si>
    <t>42418100/9</t>
  </si>
  <si>
    <t>42418100/10</t>
  </si>
  <si>
    <t>42418100/11</t>
  </si>
  <si>
    <t>42418100/12</t>
  </si>
  <si>
    <t xml:space="preserve"> վերելակների մասեր/ հակակշռի զսպանակ</t>
  </si>
  <si>
    <t>42418100/13</t>
  </si>
  <si>
    <t xml:space="preserve"> վերելակների մասեր/ գլխավոր էլեկտրաշարժիչ</t>
  </si>
  <si>
    <t>42418100/14</t>
  </si>
  <si>
    <t xml:space="preserve"> վերելակների մասեր/ ռեդուկտոր</t>
  </si>
  <si>
    <t>42418100/15</t>
  </si>
  <si>
    <t xml:space="preserve"> վերելակների մասեր/ կանչի ապարատ</t>
  </si>
  <si>
    <t>42418100/16</t>
  </si>
  <si>
    <t xml:space="preserve"> վերելակների մասեր/ վերջնային անջատիչ</t>
  </si>
  <si>
    <t>42418100/8</t>
  </si>
  <si>
    <t xml:space="preserve"> վերելակների մասեր/ ուժային կոնտակտոր</t>
  </si>
  <si>
    <t xml:space="preserve"> տեխնիկական հսկողության ծառայություններ/ վերելակ</t>
  </si>
  <si>
    <t>45221142/571</t>
  </si>
  <si>
    <t xml:space="preserve"> ընդհանուր շինարարական աշխատանքներ/ հրատապ</t>
  </si>
  <si>
    <t>60181100/526</t>
  </si>
  <si>
    <t xml:space="preserve"> բեռնատարների վարձակալություն` վարորդի հետ միասին/ հրատապ ծառայություններ</t>
  </si>
  <si>
    <t xml:space="preserve"> տեխնիկական հսկողության ծառայություններ/ հրատապ աշխատանքների</t>
  </si>
  <si>
    <t>90921300/515</t>
  </si>
  <si>
    <t>45261124/565</t>
  </si>
  <si>
    <t xml:space="preserve"> տանիքների վերանորոգման աշխատանքներ/ հարթ</t>
  </si>
  <si>
    <t>44118400/502</t>
  </si>
  <si>
    <t>34921440/501</t>
  </si>
  <si>
    <t>39111320/3</t>
  </si>
  <si>
    <t>39295100/501</t>
  </si>
  <si>
    <t xml:space="preserve"> արևից պաշտպանող հարմարանքներ/ զրուցարան</t>
  </si>
  <si>
    <t>45611300/15</t>
  </si>
  <si>
    <t>այլ շենքերի, շինությունների հիմնանորոգում/ Ռայնիսի 11ա բակային տարածք</t>
  </si>
  <si>
    <t>45611300/16</t>
  </si>
  <si>
    <t>այլ շենքերի, շինությունների հիմնանորոգում/ Ռայնիսի 15 բակային տարածք</t>
  </si>
  <si>
    <t>45611300/17</t>
  </si>
  <si>
    <t>այլ շենքերի, շինությունների հիմնանորոգում/ Ռայնիսի 28 բակային տարածք</t>
  </si>
  <si>
    <t>45611300/18</t>
  </si>
  <si>
    <t>այլ շենքերի, շինությունների հիմնանորոգում/ Դրոյի 24 շենքի հարակից տարածք</t>
  </si>
  <si>
    <t>45611300/19</t>
  </si>
  <si>
    <t>այլ շենքերի, շինությունների հիմնանորոգում/ Դրոյի 26 շ. հարակից տարածք</t>
  </si>
  <si>
    <t>45611300/20</t>
  </si>
  <si>
    <t>այլ շենքերի, շինությունների հիմնանորոգում/ Լեփսուսի 3ա բակային տարածք</t>
  </si>
  <si>
    <t>45611300/21</t>
  </si>
  <si>
    <t>այլ շենքերի, շինությունների հիմնանորոգում/ Ռայնիսի 1 բակային տարածք</t>
  </si>
  <si>
    <t>45611300/22</t>
  </si>
  <si>
    <t>այլ շենքերի, շինությունների հիմնանորոգում/ ՈՒլնեցու 70/1 բակային տարածք</t>
  </si>
  <si>
    <t>45611300/23</t>
  </si>
  <si>
    <t>այլ շենքերի, շինությունների հիմնանորոգում/ Հաղթանակի զբոսայգու և Բաբայան փող. հարակից տարածք</t>
  </si>
  <si>
    <t>45611300/24</t>
  </si>
  <si>
    <t>այլ շենքերի, շինությունների հիմնանորոգում/ Հասրաթյան փող. 7/3, 7/4, 7/5 հարակից տարածք</t>
  </si>
  <si>
    <t>45611300/112</t>
  </si>
  <si>
    <t>այլ շենքերի, շինությունների հիմնանորոգում/ մինի ֆուտբոլի խաղադաշտի կառուցում</t>
  </si>
  <si>
    <t xml:space="preserve"> տեխնիկական հսկողության ծառայություններ/ Ռայնիսի 11ա բակ</t>
  </si>
  <si>
    <t xml:space="preserve"> տեխնիկական հսկողության ծառայություններ/ Ռայնիսի 15 բակ</t>
  </si>
  <si>
    <t xml:space="preserve"> տեխնիկական հսկողության ծառայություններ/ Ռայնիսի 28 բակ</t>
  </si>
  <si>
    <t xml:space="preserve"> տեխնիկական հսկողության ծառայություններ/ Դրոյի 24 բակ</t>
  </si>
  <si>
    <t xml:space="preserve"> տեխնիկական հսկողության ծառայություններ/ Դրոյի 26 բակ</t>
  </si>
  <si>
    <t xml:space="preserve"> տեխնիկական հսկողության ծառայություններ/ Լեփսուսի 3ա բակ</t>
  </si>
  <si>
    <t xml:space="preserve"> տեխնիկական հսկողության ծառայություններ/ Ռայնիսի 1 բակ</t>
  </si>
  <si>
    <t xml:space="preserve"> տեխնիկական հսկողության ծառայություններ/ Ուլնեցու 70/1 բակ</t>
  </si>
  <si>
    <t xml:space="preserve"> տեխնիկական հսկողության ծառայություններ/ Հաղթանակի զբոսայգու և Բաբայան փող. հարակից տարածք</t>
  </si>
  <si>
    <t xml:space="preserve"> տեխնիկական հսկողության ծառայություններ/ Հասրաթյան 7/3, 7/4, 7/5 հարակից բակ</t>
  </si>
  <si>
    <t>98111140/42</t>
  </si>
  <si>
    <t>հեղինակային հսկողության ծառայություններ/ Ռայնիսի 11ա բակ</t>
  </si>
  <si>
    <t>98111140/43</t>
  </si>
  <si>
    <t>հեղինակային հսկողության ծառայություններ/ Ռայնիսի 15 բակ</t>
  </si>
  <si>
    <t>98111140/44</t>
  </si>
  <si>
    <t>հեղինակային հսկողության ծառայություններ/ Ռայնիսի 28 բակ</t>
  </si>
  <si>
    <t>98111140/45</t>
  </si>
  <si>
    <t>հեղինակային հսկողության ծառայություններ/ Դրոյի 24 բակ</t>
  </si>
  <si>
    <t>98111140/46</t>
  </si>
  <si>
    <t>հեղինակային հսկողության ծառայություններ/ Դրոյի 26 բակ</t>
  </si>
  <si>
    <t>98111140/47</t>
  </si>
  <si>
    <t>հեղինակային հսկողության ծառայություններ/ Լեփսուսի 3ա բակ</t>
  </si>
  <si>
    <t>98111140/48</t>
  </si>
  <si>
    <t>հեղինակային հսկողության ծառայություններ/ Ռայնիսի 1 բակ</t>
  </si>
  <si>
    <t>98111140/49</t>
  </si>
  <si>
    <t>հեղինակային հսկողության ծառայություններ/ Ուլնեցու 70/1 բակ</t>
  </si>
  <si>
    <t>98111140/50</t>
  </si>
  <si>
    <t>հեղինակային հսկողության ծառայություններ/ Հաղթանակի զբոսայգու և Բաբայան փող հարակից տարածք</t>
  </si>
  <si>
    <t>98111140/51</t>
  </si>
  <si>
    <t>հեղինակային հսկողության ծառայություններ/ Հասրաթյան 7/3, 7/4, 7/5 բակ</t>
  </si>
  <si>
    <t xml:space="preserve"> տեխնիկական հսկողության ծառայություններ/ մինի ֆուտբոլի խաղադաշտի կառուցում</t>
  </si>
  <si>
    <t>45211113/514</t>
  </si>
  <si>
    <t xml:space="preserve"> շքամուտքերի շինարարական աշխատանքներ / վերանորոգում</t>
  </si>
  <si>
    <t>45261170/2</t>
  </si>
  <si>
    <t xml:space="preserve"> պատշգամբների հետ կապված աշխատանքներ/ վթարային</t>
  </si>
  <si>
    <t xml:space="preserve"> տեխնիկական հսկողության ծառայություններ/ պատշգամբ</t>
  </si>
  <si>
    <t>98111140/102</t>
  </si>
  <si>
    <t>հեղինակային հսկողության ծառայություններ/ պատշգամբ</t>
  </si>
  <si>
    <t>92621110/624</t>
  </si>
  <si>
    <t xml:space="preserve"> սպորտային միջոցառումների կազմակերպման ծառայություններ/ ՀՀ Անկախության տարեդարձ- մարզական խաղեր</t>
  </si>
  <si>
    <t>92621110/625</t>
  </si>
  <si>
    <t xml:space="preserve"> սպորտային միջոցառումների կազմակերպման ծառայություններ/ ԱԺ գավաթ</t>
  </si>
  <si>
    <t>92621110/626</t>
  </si>
  <si>
    <t xml:space="preserve"> սպորտային միջոցառումների կազմակերպման ծառայություններ/ լավագույն մարզական &lt;&lt;ՆՈւՀ&gt;&gt;</t>
  </si>
  <si>
    <t>92621110/628</t>
  </si>
  <si>
    <t xml:space="preserve"> սպորտային միջոցառումների կազմակերպման ծառայություններ/ լավագույն մարզական բակ, համայնք, ընտանիք</t>
  </si>
  <si>
    <t>92621110/627</t>
  </si>
  <si>
    <t xml:space="preserve"> սպորտային միջոցառումների կազմակերպման ծառայություններ/ առողջ սերունդ</t>
  </si>
  <si>
    <t>92621110/629</t>
  </si>
  <si>
    <t xml:space="preserve"> սպորտային միջոցառումների կազմակերպման ծառայություններ/ նախազորակոչային</t>
  </si>
  <si>
    <t>15897200/5</t>
  </si>
  <si>
    <t xml:space="preserve"> սննդի ծանրոցներ/ ամանորյա քաղցրավենիք</t>
  </si>
  <si>
    <t>79951110/849</t>
  </si>
  <si>
    <t xml:space="preserve"> մշակութային միջոցառումների կազմակերպման ծառայություններ/ Հայկական բանակի օր</t>
  </si>
  <si>
    <t>79951110/850</t>
  </si>
  <si>
    <t xml:space="preserve"> մշակութային միջոցառումների կազմակերպման ծառայություններ/ տյառնընդառաջ</t>
  </si>
  <si>
    <t>79951110/851</t>
  </si>
  <si>
    <t xml:space="preserve"> մշակութային միջոցառումների կազմակերպման ծառայություններ/ բարեկենդան</t>
  </si>
  <si>
    <t>79951110/852</t>
  </si>
  <si>
    <t xml:space="preserve"> մշակութային միջոցառումների կազմակերպման ծառայություններ/ մարտի 8</t>
  </si>
  <si>
    <t>79951110/56</t>
  </si>
  <si>
    <t xml:space="preserve"> մշակութային միջոցառումների կազմակերպման ծառայություններ/ ապրիլի 24</t>
  </si>
  <si>
    <t>79951110/58</t>
  </si>
  <si>
    <t>79951110/59</t>
  </si>
  <si>
    <t xml:space="preserve"> մշակութային միջոցառումների կազմակերպման ծառայություններ/ մայիս, վերջին զանգ</t>
  </si>
  <si>
    <t>79951110/57</t>
  </si>
  <si>
    <t xml:space="preserve"> մշակութային միջոցառումների կազմակերպման ծառայություններ/ մայիսի-1, աշխատանքի օր</t>
  </si>
  <si>
    <t>79951110/61</t>
  </si>
  <si>
    <t xml:space="preserve"> մշակութային միջոցառումների կազմակերպման ծառայություններ/ երեխաների պաշտպանության օր, հունիսի 1</t>
  </si>
  <si>
    <t>79951110/54</t>
  </si>
  <si>
    <t xml:space="preserve"> մշակութային միջոցառումների կազմակերպման ծառայություններ/ զատիկ</t>
  </si>
  <si>
    <t>79951110/147</t>
  </si>
  <si>
    <t xml:space="preserve"> մշակութային միջոցառումների կազմակերպման ծառայություններ/ խաղողօրհնեք</t>
  </si>
  <si>
    <t>79951110/148</t>
  </si>
  <si>
    <t xml:space="preserve"> մշակութային միջոցառումների կազմակերպման ծառայություններ/ գիտելիքի և դպրության օր</t>
  </si>
  <si>
    <t>79951110/149</t>
  </si>
  <si>
    <t xml:space="preserve"> մշակութային միջոցառումների կազմակերպման ծառայություններ/ ՀՀ անկախության հռչակման օր</t>
  </si>
  <si>
    <t>79951110/150</t>
  </si>
  <si>
    <t>79951110/152</t>
  </si>
  <si>
    <t xml:space="preserve"> մշակութային միջոցառումների կազմակերպման ծառայություններ/ Քանաքեռ-Զեյթուն վարչական շրջանի օր</t>
  </si>
  <si>
    <t>79951110/154</t>
  </si>
  <si>
    <t xml:space="preserve"> մշակութային միջոցառումների կազմակերպման ծառայություններ/ ամանոր</t>
  </si>
  <si>
    <t>79951110/155</t>
  </si>
  <si>
    <t xml:space="preserve"> մշակութային միջոցառումների կազմակերպման ծառայություններ/ ամանորյա հանդեսներ</t>
  </si>
  <si>
    <t>79951110/55</t>
  </si>
  <si>
    <t xml:space="preserve"> մշակութային միջոցառումների կազմակերպման ծառայություններ/ Հայ մեծանուն գրողներ</t>
  </si>
  <si>
    <t>79951110/60</t>
  </si>
  <si>
    <t xml:space="preserve"> մշակութային միջոցառումների կազմակերպման ծառայություններ/ ռուս սահմանապահ</t>
  </si>
  <si>
    <t>79951110/153</t>
  </si>
  <si>
    <t xml:space="preserve"> մշակութային միջոցառումների կազմակերպման ծառայություններ/ մտավորականներ</t>
  </si>
  <si>
    <t>79951110/151</t>
  </si>
  <si>
    <t xml:space="preserve"> մշակութային միջոցառումների կազմակերպման ծառայություններ/ Էրեբունի-Երևան</t>
  </si>
  <si>
    <t>98371100/529</t>
  </si>
  <si>
    <t xml:space="preserve"> թաղման ծառայություններ/ հարազատ չունեցող</t>
  </si>
  <si>
    <t>98371100/527</t>
  </si>
  <si>
    <t xml:space="preserve"> թաղման ծառայություններ/ անապահով</t>
  </si>
  <si>
    <t>Երևան քաղաքի 2022 թվականի բյուջեի միջոցներով նախատեսվող Դավթաշեն վարչական շրջանի</t>
  </si>
  <si>
    <t>22811170/2</t>
  </si>
  <si>
    <t xml:space="preserve"> թղթապանակներ</t>
  </si>
  <si>
    <t>22851200/1</t>
  </si>
  <si>
    <t>24911500/2</t>
  </si>
  <si>
    <t>30141200/7</t>
  </si>
  <si>
    <t>30192100/6</t>
  </si>
  <si>
    <t>30192114/6</t>
  </si>
  <si>
    <t>30192121/12</t>
  </si>
  <si>
    <t>30192125/4</t>
  </si>
  <si>
    <t>30192130/9</t>
  </si>
  <si>
    <t>30192160/5</t>
  </si>
  <si>
    <t>30193110/1</t>
  </si>
  <si>
    <t>30196100/9</t>
  </si>
  <si>
    <t>30197100/5</t>
  </si>
  <si>
    <t xml:space="preserve"> կարիչի մետաղալարե կապեր / մեծ</t>
  </si>
  <si>
    <t>30197220/5</t>
  </si>
  <si>
    <t xml:space="preserve"> թղթի ամրակներ/ 32մմ</t>
  </si>
  <si>
    <t>30197220/6</t>
  </si>
  <si>
    <t xml:space="preserve"> թղթի ամրակներ/ 19մմ</t>
  </si>
  <si>
    <t>30197232/8</t>
  </si>
  <si>
    <t>30197322/5</t>
  </si>
  <si>
    <t>30197323/6</t>
  </si>
  <si>
    <t>30234630/2</t>
  </si>
  <si>
    <t>33411400/3</t>
  </si>
  <si>
    <t>39263200/3</t>
  </si>
  <si>
    <t>44423600/1</t>
  </si>
  <si>
    <t xml:space="preserve"> կպչուն ժապավեններ/ 20մմ</t>
  </si>
  <si>
    <t>44423600/2</t>
  </si>
  <si>
    <t xml:space="preserve"> կպչուն ժապավեններ/ 50մմ</t>
  </si>
  <si>
    <t>18421130/13</t>
  </si>
  <si>
    <t>19641000/12</t>
  </si>
  <si>
    <t>31211140/1</t>
  </si>
  <si>
    <t xml:space="preserve"> ապահովիչներ/ լվացարանի 63Ա</t>
  </si>
  <si>
    <t>31211400/2</t>
  </si>
  <si>
    <t xml:space="preserve"> էլեկտրոմագնիսական անջատիչներ</t>
  </si>
  <si>
    <t>31442000/3</t>
  </si>
  <si>
    <t xml:space="preserve"> մարտկոց, AA տեսակի/ ժամացույցի մարտկոց, մեծ</t>
  </si>
  <si>
    <t>31442000/4</t>
  </si>
  <si>
    <t xml:space="preserve"> մարտկոց, AA տեսակի/ ժամացույցի մարտկոց, փոքր</t>
  </si>
  <si>
    <t>31521200/1</t>
  </si>
  <si>
    <t>լամպ` էկոնոմ, 20 Վտ, 110 մմ, E27,  220 Վ/ 12վտ մեծ</t>
  </si>
  <si>
    <t>315212220/1</t>
  </si>
  <si>
    <t>լամպ` էկոնոմ, 20 Վտ, 110 մմ, E27,  220 Վ/ լեդ 4 էկոնոմ</t>
  </si>
  <si>
    <t>31651400/11</t>
  </si>
  <si>
    <t>31684400/8</t>
  </si>
  <si>
    <t>31685000/10</t>
  </si>
  <si>
    <t>33761100/15</t>
  </si>
  <si>
    <t>33761400/1</t>
  </si>
  <si>
    <t xml:space="preserve"> թղթե անձեռոցիկներ</t>
  </si>
  <si>
    <t>33761700/1</t>
  </si>
  <si>
    <t>34921440/11</t>
  </si>
  <si>
    <t>39839100/7</t>
  </si>
  <si>
    <t>39221490/4</t>
  </si>
  <si>
    <t xml:space="preserve"> սպունգներ/ խոհանոցի</t>
  </si>
  <si>
    <t>39224331/14</t>
  </si>
  <si>
    <t>դույլ պլաստմասե/ 10լ</t>
  </si>
  <si>
    <t>24911500/3</t>
  </si>
  <si>
    <t>սոսինձ/կահույքի</t>
  </si>
  <si>
    <t>33761600/4</t>
  </si>
  <si>
    <t>39831282/8</t>
  </si>
  <si>
    <t xml:space="preserve"> մաքրող կտորներ/ սեղանի ջնջոց</t>
  </si>
  <si>
    <t>39811300/4</t>
  </si>
  <si>
    <t>39831100/16</t>
  </si>
  <si>
    <t xml:space="preserve"> լվացող նյութեր/ ամանների լվացման հեղուկ/</t>
  </si>
  <si>
    <t>39831100/15</t>
  </si>
  <si>
    <t xml:space="preserve"> մաքրող նյութեր/ ապակի մաքրելու միջոց</t>
  </si>
  <si>
    <t>39831276/15</t>
  </si>
  <si>
    <t xml:space="preserve"> մաքրող նյութեր/ զուգարանակոնքի մաքրող հեղուկ</t>
  </si>
  <si>
    <t>39831240/7</t>
  </si>
  <si>
    <t>39831245/13</t>
  </si>
  <si>
    <t>39831282/7</t>
  </si>
  <si>
    <t>39831283/13</t>
  </si>
  <si>
    <t>39835000/8</t>
  </si>
  <si>
    <t>39839300/1</t>
  </si>
  <si>
    <t>գոգաթիակ/ ձյուն մաքրելու համար</t>
  </si>
  <si>
    <t>41111100/547</t>
  </si>
  <si>
    <t xml:space="preserve"> ըմպելու ջուր/ 0.5 լիտր/</t>
  </si>
  <si>
    <t>41111100/546</t>
  </si>
  <si>
    <t xml:space="preserve"> ըմպելու ջուր/ 18-20 լիտր/</t>
  </si>
  <si>
    <t>42131100/3</t>
  </si>
  <si>
    <t xml:space="preserve"> ջրային հոսքերի կարգավորման փականներ/ 1/2 և 3/4 չափերի</t>
  </si>
  <si>
    <t>31321200/1</t>
  </si>
  <si>
    <t xml:space="preserve"> մալուխ, էլեկտրական զոդման ապարատի հաղորդալար/ 2*4</t>
  </si>
  <si>
    <t>44411110/5</t>
  </si>
  <si>
    <t>44411120/1</t>
  </si>
  <si>
    <t xml:space="preserve"> ջրի ծորակ, 2 փականով</t>
  </si>
  <si>
    <t>44521120/7</t>
  </si>
  <si>
    <t>42131490/5</t>
  </si>
  <si>
    <t>Սիֆոն/ լվացարանի</t>
  </si>
  <si>
    <t>42131100/2</t>
  </si>
  <si>
    <t xml:space="preserve"> գունավոր տպիչներ</t>
  </si>
  <si>
    <t xml:space="preserve"> պատճենահանման մեքենա</t>
  </si>
  <si>
    <t xml:space="preserve"> բարձրախոսներ</t>
  </si>
  <si>
    <t>ֆոտոնկարահանման խցիկ</t>
  </si>
  <si>
    <t xml:space="preserve"> գրասենյակի դարակաշարեր/ անիվներով</t>
  </si>
  <si>
    <t xml:space="preserve"> գրասենյակի դարակաշարեր</t>
  </si>
  <si>
    <t xml:space="preserve"> ներքին շերտավարագույրներ</t>
  </si>
  <si>
    <t xml:space="preserve"> սառնարան-սառցարաններ</t>
  </si>
  <si>
    <t xml:space="preserve"> ջրի զտման սարքավորումներ/ ջրի դիսպենսեր</t>
  </si>
  <si>
    <t>64111200/541</t>
  </si>
  <si>
    <t>64211100/566</t>
  </si>
  <si>
    <t xml:space="preserve"> հանրային հեռախոսային ծառայություններ</t>
  </si>
  <si>
    <t>72411100/542</t>
  </si>
  <si>
    <t>66511170/3</t>
  </si>
  <si>
    <t>79811100/640</t>
  </si>
  <si>
    <t>76131100/521</t>
  </si>
  <si>
    <t>50111130/541</t>
  </si>
  <si>
    <t>50311120/7</t>
  </si>
  <si>
    <t xml:space="preserve"> համակարգչային սարքերի պահպանման և վերանորոգման ծառայություններ/ համակարգիչների և մոնիտորների վերանորոգում, կարգաբերում</t>
  </si>
  <si>
    <t>50311120/8</t>
  </si>
  <si>
    <t xml:space="preserve"> համակարգչային սարքերի պահպանման և վերանորոգման ծառայություններ/ լազերային և թանաքային տպիչների վերանորոգում, լիցքավորում</t>
  </si>
  <si>
    <t>50311120/9</t>
  </si>
  <si>
    <t xml:space="preserve"> համակարգչային սարքերի պահպանման և վերանորոգման ծառայություններ/ գունավոր լազերային տպիչների լիցքավորում, նորոգում</t>
  </si>
  <si>
    <t>50311120/10</t>
  </si>
  <si>
    <t xml:space="preserve"> համակարգչային սարքերի պահպանման և վերանորոգման ծառայություններ/ պատճենահանող սարքերի վերանորոգում, լիցքավորում</t>
  </si>
  <si>
    <t>50311120/11</t>
  </si>
  <si>
    <t xml:space="preserve"> համակարգչային սարքերի պահպանման և վերանորոգման ծառայություններ/ քարտրիջների լիցքավորում</t>
  </si>
  <si>
    <t>45461100/4</t>
  </si>
  <si>
    <t>71241200/1052</t>
  </si>
  <si>
    <t>նախագծերի պատրաստում, ծախսերի գնահատում/ 1թ. 200դպր հարակից տարածքում պուրակի հիմնման աշխ.</t>
  </si>
  <si>
    <t>71241200/1053</t>
  </si>
  <si>
    <t>նախագծերի պատրաստում, ծախսերի գնահատում/ Ա. Տերտերյանի անվ. արվեստի դպրոցի տարածքում ցանկապատի կառուցում</t>
  </si>
  <si>
    <t>71241200/1054</t>
  </si>
  <si>
    <t>նախագծերի պատրաստում, ծախսերի գնահատում/ 2թ. 17, 18, 19 շենքերի բակի հենապատի կառուցում</t>
  </si>
  <si>
    <t>71241200/1055</t>
  </si>
  <si>
    <t>նախագծերի պատրաստում, ծախսերի գնահատում/ 1թ. 26շենքի բակի ֆուտբոլի դաշտի կառուցում</t>
  </si>
  <si>
    <t>71241200/1056</t>
  </si>
  <si>
    <t>նախագծերի պատրաստում, ծախսերի գնահատում/ Տ. Պետրոսյան փող. մայթերի բարեկարգում և գեղարվեստական սալիկների սալիկապատում</t>
  </si>
  <si>
    <t>փորձաքննության ծառայություններ/ 1թ. 200դպր հարակից տարածքում պուրակի հիմնման աշխ.</t>
  </si>
  <si>
    <t>փորձաքննության ծառայություններ/ Ա. Տերտերյանի անվ. արվեստի դպրոցի տարածքում ցանկապատի կառուցում</t>
  </si>
  <si>
    <t>փորձաքննության ծառայություններ/ 2թ. 17, 18, 19 շենքերի բակի հենապատի կառուցում</t>
  </si>
  <si>
    <t>փորձաքննության ծառայություններ/ 1թ. 26շենքի բակի ֆուտբոլի դաշտի կառուցում</t>
  </si>
  <si>
    <t>փորձաքննության ծառայություններ/ Տ. Պետրոսյան փող. մայթերի բարեկարգում և գեղարվեստական սալիկների սալիկապատում</t>
  </si>
  <si>
    <t>45231177/12</t>
  </si>
  <si>
    <t xml:space="preserve"> շինարարական հրապարակի կառուցապատման աշխատանքներ</t>
  </si>
  <si>
    <t xml:space="preserve"> վերելակների մասեր</t>
  </si>
  <si>
    <t>ՀԲՄԽ</t>
  </si>
  <si>
    <t>45221142/594</t>
  </si>
  <si>
    <t>60181100/539</t>
  </si>
  <si>
    <t>45261124/569</t>
  </si>
  <si>
    <t>33681300/2</t>
  </si>
  <si>
    <t xml:space="preserve"> ռետինե ծածկեր</t>
  </si>
  <si>
    <t xml:space="preserve"> մագլցման սարքավորումներ մանկական խաղահրապարակի համար</t>
  </si>
  <si>
    <t>այլ շենքերի, շինությունների հիմնանորոգում/ /ԴՎՇ 4թ. 33շ ետնամաս/</t>
  </si>
  <si>
    <t>45611300/59</t>
  </si>
  <si>
    <t>այլ շենքերի, շինությունների հիմնանորոգում/ /ԴՎՇ 4թ. 199դպ. հարևանութ. դաշտի կառուցման աշխ. 2 փուլ/</t>
  </si>
  <si>
    <t>այլ շենքերի, շինությունների հիմնանորոգում/ 4թ. 49շ բակ</t>
  </si>
  <si>
    <t xml:space="preserve"> տեխնիկական հսկողության ծառայություններ/ /ԴՎՇ 4թ. 33շ ետնամաս/</t>
  </si>
  <si>
    <t xml:space="preserve"> տեխնիկական հսկողության ծառայություններ/ /ԴՎՇ 4թ. 199դպ. հարևանութ. դաշտի կառուցման աշխ. 2 փուլ/</t>
  </si>
  <si>
    <t xml:space="preserve"> տեխնիկական հսկողության ծառայություններ/ 4թ. 49շ բակ</t>
  </si>
  <si>
    <t>հեղինակային հսկողության ծառայություններ/ /ԴՎՇ 4թ. 33շ ետնամաս/</t>
  </si>
  <si>
    <t>98111140/11</t>
  </si>
  <si>
    <t>հեղինակային հսկողության ծառայություններ/ /ԴՎՇ 4թ. 199դպ. հարևանութ. դաշտի կառուցման աշխ. 2 փուլ</t>
  </si>
  <si>
    <t>հեղինակային հսկողության ծառայություններ/ 4թ. 49շ բակ</t>
  </si>
  <si>
    <t>45211113/6</t>
  </si>
  <si>
    <t>92621110/759</t>
  </si>
  <si>
    <t xml:space="preserve"> սպորտային միջոցառումների կազմակերպման ծառայություններ/ ՀՀ անկախության տոնին նվիրված մարզական խաղեր</t>
  </si>
  <si>
    <t>92621110/763</t>
  </si>
  <si>
    <t xml:space="preserve"> սպորտային միջոցառումների կազմակերպման ծառայություններ/ ՀՀ Ազգային ժողովի գավաթի խաղարկ. 1-6-րդ դասարաններ</t>
  </si>
  <si>
    <t>92621110/764</t>
  </si>
  <si>
    <t xml:space="preserve"> սպորտային միջոցառումների կազմակերպման ծառայություններ/ Արցախյան ազատամարտի զոհերի հիշատակին նվիրված հուշամրցաշար</t>
  </si>
  <si>
    <t>92621110/761</t>
  </si>
  <si>
    <t xml:space="preserve"> սպորտային միջոցառումների կազմակերպման ծառայություններ/ Սպորտլանդիա 1-3, 4-7-րդ դաասարանների աշակերտների միջև</t>
  </si>
  <si>
    <t>92621110/762</t>
  </si>
  <si>
    <t xml:space="preserve"> սպորտային միջոցառումների կազմակերպման ծառայություններ/ Լավագույն մարզական նախադպրոցական հաստատություն</t>
  </si>
  <si>
    <t>92621110/765</t>
  </si>
  <si>
    <t xml:space="preserve"> սպորտային միջոցառումների կազմակերպման ծառայություններ/ Մարզահամերգային տոնահանդես՝ մանկապարտեզի սաների մասնակցությամբ</t>
  </si>
  <si>
    <t>92621110/766</t>
  </si>
  <si>
    <t xml:space="preserve"> սպորտային միջոցառումների կազմակերպման ծառայություններ/ ՛՛Առողջ սերունդ պաշտպանված հայրենիք՛՛ բակային փառատոն</t>
  </si>
  <si>
    <t>92621110/767</t>
  </si>
  <si>
    <t xml:space="preserve"> սպորտային միջոցառումների կազմակերպման ծառայություններ/ ՀՀ նախագահի լավագույն մարզական ընտանիք</t>
  </si>
  <si>
    <t>92621110/768</t>
  </si>
  <si>
    <t xml:space="preserve"> սպորտային միջոցառումների կազմակերպման ծառայություններ/ ՛՛Նախազորակոչային և զորակոչային տարիքի՛՛ երիտասարդների հանրապետական խաղեր</t>
  </si>
  <si>
    <t xml:space="preserve"> սպորտային միջոցառումների կազմակերպման ծառայություններ/ Դավթաշեն վարչական շրջանի ղեկավարի գավաթի առաջնություն</t>
  </si>
  <si>
    <t>79951110/891</t>
  </si>
  <si>
    <t xml:space="preserve"> մշակութային միջոցառումների կազմակերպման ծառայություններ/ Հայոց Բանակի օր</t>
  </si>
  <si>
    <t>79951110/892</t>
  </si>
  <si>
    <t>79951110/895</t>
  </si>
  <si>
    <t>79951110/897</t>
  </si>
  <si>
    <t xml:space="preserve"> մշակութային միջոցառումների կազմակերպման ծառայություններ/ Զատիկ</t>
  </si>
  <si>
    <t>79951110/896</t>
  </si>
  <si>
    <t xml:space="preserve"> մշակութային միջոցառումների կազմակերպման ծառայություններ/ Մայրության և գեղեցկության օր</t>
  </si>
  <si>
    <t>79951110/898</t>
  </si>
  <si>
    <t xml:space="preserve"> մշակութային միջոցառումների կազմակերպման ծառայություններ/ Մեծ Եղեռնի հիշատակի օր</t>
  </si>
  <si>
    <t>79951110/902</t>
  </si>
  <si>
    <t>79951110/904</t>
  </si>
  <si>
    <t xml:space="preserve"> մշակութային միջոցառումների կազմակերպման ծառայություններ/ Երեխաների պաշտպանության միջազգային օր</t>
  </si>
  <si>
    <t>79951110/909</t>
  </si>
  <si>
    <t xml:space="preserve"> մշակութային միջոցառումների կազմակերպման ծառայություններ/ Խաղողօրհնության օր</t>
  </si>
  <si>
    <t>79951110/905</t>
  </si>
  <si>
    <t xml:space="preserve"> մշակութային միջոցառումների կազմակերպման ծառայություններ/ Բակային ժամանցային միջոցառումներ</t>
  </si>
  <si>
    <t>79951110/910</t>
  </si>
  <si>
    <t xml:space="preserve"> մշակութային միջոցառումների կազմակերպման ծառայություններ/ Գիտելիքի օր</t>
  </si>
  <si>
    <t>79951110/911</t>
  </si>
  <si>
    <t xml:space="preserve"> մշակութային միջոցառումների կազմակերպման ծառայություններ/ ՀՀ անկախության օր</t>
  </si>
  <si>
    <t>79951110/913</t>
  </si>
  <si>
    <t>79951110/914</t>
  </si>
  <si>
    <t xml:space="preserve"> մշակութային միջոցառումների կազմակերպման ծառայություններ/ «Էրեբունի-Երևան» 2804 ամյակի տոնակատարություն</t>
  </si>
  <si>
    <t>79951110/893</t>
  </si>
  <si>
    <t xml:space="preserve"> մշակութային միջոցառումների կազմակերպման ծառայություններ/ Գրքի տոն</t>
  </si>
  <si>
    <t xml:space="preserve"> մշակութային միջոցառումների կազմակերպման ծառայություններ/ Բուն բարեկենդանի տոն</t>
  </si>
  <si>
    <t>79951110/899</t>
  </si>
  <si>
    <t xml:space="preserve"> մշակութային միջոցառումների կազմակերպման ծառայություններ/ Հայրենական մեծ պատերազմի 77-ամյակ</t>
  </si>
  <si>
    <t>79951110/901</t>
  </si>
  <si>
    <t xml:space="preserve"> մշակութային միջոցառումների կազմակերպման ծառայություններ/ Ընտանիքի միջազգային օր</t>
  </si>
  <si>
    <t>79951110/903</t>
  </si>
  <si>
    <t xml:space="preserve"> մշակութային միջոցառումների կազմակերպման ծառայություններ/ Հայաստանի Հանրապետության տոն  /Մայիսի 28</t>
  </si>
  <si>
    <t>79951110/907</t>
  </si>
  <si>
    <t xml:space="preserve"> մշակութային միջոցառումների կազմակերպման ծառայություններ/ Սահմանադրության օր, պետական խորհրդանիշների օր</t>
  </si>
  <si>
    <t>79951110/915</t>
  </si>
  <si>
    <t xml:space="preserve"> մշակութային միջոցառումների կազմակերպման ծառայություններ/ Հայ մեծերի հուշ երեկո</t>
  </si>
  <si>
    <t xml:space="preserve"> մշակութային միջոցառումների կազմակերպման ծառայություններ/ Ամանորյա միջոցառումներ</t>
  </si>
  <si>
    <t>79951110/912</t>
  </si>
  <si>
    <t xml:space="preserve"> մշակութային միջոցառումների կազմակերպման ծառայություններ/ Հիշատակի օր /Սեպտեմբերի 27/</t>
  </si>
  <si>
    <t>79951110/900</t>
  </si>
  <si>
    <t xml:space="preserve"> մշակութային միջոցառումների կազմակերպման ծառայություններ/ Երկրապահի օր</t>
  </si>
  <si>
    <t>79951110/906</t>
  </si>
  <si>
    <t xml:space="preserve"> մշակութային միջոցառումների կազմակերպման ծառայություններ/ Մարզաառողջարարական ճամբար /շապիկ, գլխարկ, նվերներ/</t>
  </si>
  <si>
    <t>79951110/908</t>
  </si>
  <si>
    <t xml:space="preserve"> մշակութային միջոցառումների կազմակերպման ծառայություններ/ Վարդավառ</t>
  </si>
  <si>
    <t>բաժին 09, խումբ 5, դաս 1, 5. Արտադպրոցական կազմակերպությունների համար անհրաժեշտ գույքի ձեռքբերում</t>
  </si>
  <si>
    <t xml:space="preserve"> հեռուստացույցներ</t>
  </si>
  <si>
    <t xml:space="preserve"> մանկական մահճակալներ</t>
  </si>
  <si>
    <t xml:space="preserve"> գազօջախի սալիկնե</t>
  </si>
  <si>
    <t xml:space="preserve"> լվացքի մեքենաներ</t>
  </si>
  <si>
    <t xml:space="preserve"> միջոցառումների հետ կապված ծառայություններ/ Մայրության և գեղեցկության տոն</t>
  </si>
  <si>
    <t xml:space="preserve"> միջոցառումների հետ կապված ծառայություններ/ Ընտանիքի օր</t>
  </si>
  <si>
    <t xml:space="preserve"> միջոցառումների հետ կապված ծառայություններ/ Գիտելիքի օր</t>
  </si>
  <si>
    <t xml:space="preserve"> միջոցառումների հետ կապված ծառայություններ/ Տարեցների միջազգային օր</t>
  </si>
  <si>
    <t xml:space="preserve"> միջոցառումների հետ կապված ծառայություններ/ Հաշմանդամների միջազգային օր</t>
  </si>
  <si>
    <t xml:space="preserve"> միջոցառումների հետ կապված ծառայություններ/ Ամանորին ընդառաջ</t>
  </si>
  <si>
    <t>98371100/545</t>
  </si>
  <si>
    <t>98371100/544</t>
  </si>
  <si>
    <t>Երևան քաղաքի 2022 թվականի բյուջեի միջոցներով նախատեսվող Նորք-Մարաշ վարչական շրջանի</t>
  </si>
  <si>
    <t>71241200/1043</t>
  </si>
  <si>
    <t>նախագծերի պատրաստում, ծախսերի գնահատում/ Նորքի 7-րդ փողոցից դեպի 11-րդ փողոց բարձրացող աստիճանների նախագիծ</t>
  </si>
  <si>
    <t>71241200/1044</t>
  </si>
  <si>
    <t>նախագծերի պատրաստում, ծախսերի գնահատում/ 9-րդ փողոցից դեպի 11-րդ փողոց / թիվ 157  դպրոցի հարևանությամբ/ բարձրացող աստիճանների նախագիծ</t>
  </si>
  <si>
    <t>71241200/1045</t>
  </si>
  <si>
    <t>նախագծերի պատրաստում, ծախսերի գնահատում/ 11-րդ փողոցից դեպի 13-րդ փողոց բարձրացող աստիճանների նախագիծ</t>
  </si>
  <si>
    <t>71241200/1046</t>
  </si>
  <si>
    <t>նախագծերի պատրաստում, ծախսերի գնահատում/ նորք 105  հասցեի հարակից տարածքում հենապատի կառուցման նախագիծ</t>
  </si>
  <si>
    <t>71241200/1047</t>
  </si>
  <si>
    <t>նախագծերի պատրաստում, ծախսերի գնահատում/ 8-րդ փողոցի աստիճանների նախագիծ</t>
  </si>
  <si>
    <t>71241200/1048</t>
  </si>
  <si>
    <t>նախագծերի պատրաստում, ծախսերի գնահատում/ 9-րդ փողոցից դեպի 7-րդ փողոց տանող ճանապարհահատվածի աստիճանների նախագիծ</t>
  </si>
  <si>
    <t>71241200/733</t>
  </si>
  <si>
    <t>նախագծերի պատրաստում, ծախսերի գնահատում/ 6-րդ փողոցի 26  հասցեի մինի ֆուտբոլի դաշտի  կառուցման աշխատանքների փաստաթղթերի  վերակապում</t>
  </si>
  <si>
    <t>71241200/734</t>
  </si>
  <si>
    <t>նախագծերի պատրաստում, ծախսերի գնահատում/ 6-րդ փողոցի 26 հասցեում խաղահրապարակի կառուցում</t>
  </si>
  <si>
    <t>50531140/16</t>
  </si>
  <si>
    <t>փորձաքննության ծառայություններ/ Նորք-Մարաշ վարչական շրջանի թվով 10 նախագծա-նախահաշվային փաստաթղթերի փաթեթների փորձաքննություն</t>
  </si>
  <si>
    <t>45231187/545</t>
  </si>
  <si>
    <t xml:space="preserve"> սալահատակման և ասֆալտապատման աշխատանքներ/ ասֆալտ-բետոնյա ծածկի վերանորոգում և պահպանում</t>
  </si>
  <si>
    <t>71351540/1021</t>
  </si>
  <si>
    <t xml:space="preserve"> տեխնիկական հսկողության ծառայություններ/ ասֆալտ-բետոնյա ծածկի վերանորոգման և պահպանման</t>
  </si>
  <si>
    <t>45231177/24</t>
  </si>
  <si>
    <t xml:space="preserve"> ճանապարհների վերանորոգման աշխատանքներ/ Ա. Արմենակյան, Գ. Հովսեփյան և Նորքի այգիներ փողոցների եզրաքարերի վերանորոգում</t>
  </si>
  <si>
    <t>71351540/1036</t>
  </si>
  <si>
    <t xml:space="preserve"> տեխնիկական հսկողության ծառայություններ/ Եզրաքարերի վերանորոգում</t>
  </si>
  <si>
    <t xml:space="preserve"> երկաթբետոնի հետ կապված աշխատանքներ/ Նաիրի հյուրանոցից դեպի Հին Նորք տանող ճանապարհահատվածի հենապատի վերանորոգում</t>
  </si>
  <si>
    <t xml:space="preserve"> երկաթբետոնի հետ կապված աշխատանքներ/ թիվ 122 մանկապարտեզի պարսպի վերանորոգման շարունակություն</t>
  </si>
  <si>
    <t xml:space="preserve"> երկաթբետոնի հետ կապված աշխատանքներ/ թիվ 123 մանկապարտեզի պարսպի հիմնանորոգում</t>
  </si>
  <si>
    <t>45221142/587</t>
  </si>
  <si>
    <t>60181100/537</t>
  </si>
  <si>
    <t>71351540/124</t>
  </si>
  <si>
    <t xml:space="preserve"> տեխնիկական հսկողության ծառայություններ/ Հրատապ լուծում պահանջող ընթացիկ աշխատանքների</t>
  </si>
  <si>
    <t>90671100/509</t>
  </si>
  <si>
    <t>90921300/521</t>
  </si>
  <si>
    <t>45221142/586</t>
  </si>
  <si>
    <t>71351540/1007</t>
  </si>
  <si>
    <t>92621110/612</t>
  </si>
  <si>
    <t xml:space="preserve"> սպորտային միջոցառումների կազմակերպման ծառայություններ/ "ՀՀ անկախության տարեդարձին նվիրված դպրոցականների քաղաքային մարզական խաղեր"</t>
  </si>
  <si>
    <t>92621110/615</t>
  </si>
  <si>
    <t xml:space="preserve"> սպորտային միջոցառումների կազմակերպման ծառայություններ/ Առողջ սերունդ` պաշտպանված հայրենիք" համաքաղաքային բակային ավանդական փառատոն</t>
  </si>
  <si>
    <t>92621110/613</t>
  </si>
  <si>
    <t xml:space="preserve"> սպորտային միջոցառումների կազմակերպման ծառայություններ/ ՀՀ ազգային ժողովի գավաթի խաղարկություն</t>
  </si>
  <si>
    <t>92621110/616</t>
  </si>
  <si>
    <t xml:space="preserve"> սպորտային միջոցառումների կազմակերպման ծառայություններ/ Շախմատի Երևան քաղաքի 2022թ. թիմային առաջնություն</t>
  </si>
  <si>
    <t>92621110/617</t>
  </si>
  <si>
    <t>92621110/618</t>
  </si>
  <si>
    <t xml:space="preserve"> սպորտային միջոցառումների կազմակերպման ծառայություններ/ Շախմատի օլիմպիադա</t>
  </si>
  <si>
    <t>92621110/619</t>
  </si>
  <si>
    <t xml:space="preserve"> սպորտային միջոցառումների կազմակերպման ծառայություններ/ Նախազորակոչային և զորակոչային տարիքի երիտասարդների  2022թ, հանրապետական ռազմամարզական խաղեր</t>
  </si>
  <si>
    <t>92621110/620</t>
  </si>
  <si>
    <t xml:space="preserve"> սպորտային միջոցառումների կազմակերպման ծառայություններ/ Մասնակցություն լայնամասշտաբ սպորտային միջոցառումներին</t>
  </si>
  <si>
    <t>92621110/621</t>
  </si>
  <si>
    <t xml:space="preserve"> սպորտային միջոցառումների կազմակերպման ծառայություններ/ "Կաշվե գնդակ" ֆուտբոլի առաջնություն</t>
  </si>
  <si>
    <t>92621110/622</t>
  </si>
  <si>
    <t xml:space="preserve"> սպորտային միջոցառումների կազմակերպման ծառայություններ/ Ըմբշամարտի հուշամրցաշար կազմակերպում</t>
  </si>
  <si>
    <t>92621110/623</t>
  </si>
  <si>
    <t xml:space="preserve"> սպորտային միջոցառումների կազմակերպման ծառայություններ/ Սպորտային բաց առաջնությունների մասնակցություն</t>
  </si>
  <si>
    <t>92621110/614</t>
  </si>
  <si>
    <t xml:space="preserve"> սպորտային միջոցառումների կազմակերպման ծառայություններ/ Երեխաների պաշտպանության միջազգային օր</t>
  </si>
  <si>
    <t>79951110/826</t>
  </si>
  <si>
    <t xml:space="preserve"> մշակութային միջոցառումների կազմակերպման ծառայություններ/ բանակի օր</t>
  </si>
  <si>
    <t>79951110/827</t>
  </si>
  <si>
    <t xml:space="preserve"> մշակութային միջոցառումների կազմակերպման ծառայություններ/ ''Տեառնընդառաջ'' տոնակատարություններ</t>
  </si>
  <si>
    <t>79951110/828</t>
  </si>
  <si>
    <t xml:space="preserve"> մշակութային միջոցառումների կազմակերպման ծառայություններ/ Բարեկենդանի տոնակատարություն</t>
  </si>
  <si>
    <t>79951110/829</t>
  </si>
  <si>
    <t xml:space="preserve"> մշակութային միջոցառումների կազմակերպման ծառայություններ/ "Կանանց տոն-Մարտի 8" տոնակատարություն</t>
  </si>
  <si>
    <t>79951110/830</t>
  </si>
  <si>
    <t xml:space="preserve"> մշակութային միջոցառումների կազմակերպման ծառայություններ/ Ապրիլի 7 "Մայրության և գեղեցկության տոն/</t>
  </si>
  <si>
    <t>79951110/831</t>
  </si>
  <si>
    <t xml:space="preserve"> մշակութային միջոցառումների կազմակերպման ծառայություններ/ Սբ. Զատկի տոնակատարություն</t>
  </si>
  <si>
    <t>79951110/832</t>
  </si>
  <si>
    <t xml:space="preserve"> մշակութային միջոցառումների կազմակերպման ծառայություններ/ Եղեռնի 107-րդ  տարելիցին նվիրված միջոցառումներ</t>
  </si>
  <si>
    <t>79951110/833</t>
  </si>
  <si>
    <t xml:space="preserve"> մշակութային միջոցառումների կազմակերպման ծառայություններ/ "Հաղթանակի և խաղաղության տոն - Մայիսի 9" տոնակատարություն</t>
  </si>
  <si>
    <t>79951110/834</t>
  </si>
  <si>
    <t xml:space="preserve"> մշակութային միջոցառումների կազմակերպման ծառայություններ/ Համբարձման  տոնակատարություն </t>
  </si>
  <si>
    <t>79951110/835</t>
  </si>
  <si>
    <t xml:space="preserve"> մշակութային միջոցառումների կազմակերպման ծառայություններ/ "Վերջին զանգի" տոնակատարություն</t>
  </si>
  <si>
    <t>79951110/836</t>
  </si>
  <si>
    <t xml:space="preserve"> մշակութային միջոցառումների կազմակերպման ծառայություններ/ Հայաստանի Առաջին Հանրապետության տոն </t>
  </si>
  <si>
    <t>79951110/837</t>
  </si>
  <si>
    <t xml:space="preserve"> մշակութային միջոցառումների կազմակերպման ծառայություններ/ Երեխաների իրավունքների պաշտպանության օր</t>
  </si>
  <si>
    <t>79951110/838</t>
  </si>
  <si>
    <t xml:space="preserve"> մշակութային միջոցառումների կազմակերպման ծառայություններ/ "Ցտեսություն  մանկապարտեզ" տոնակատարություն</t>
  </si>
  <si>
    <t>79951110/839</t>
  </si>
  <si>
    <t xml:space="preserve"> մշակութային միջոցառումների կազմակերպման ծառայություններ/ ՀՀ  Պետական  խորհրդանիշների  և  Սահմանադրության  օր</t>
  </si>
  <si>
    <t>79951110/840</t>
  </si>
  <si>
    <t xml:space="preserve"> մշակութային միջոցառումների կազմակերպման ծառայություններ/ "ՈՒրախ  ամառ,  երջանիկ  մանկություն" Երևանյան  ամառ</t>
  </si>
  <si>
    <t>79951110/841</t>
  </si>
  <si>
    <t xml:space="preserve"> մշակութային միջոցառումների կազմակերպման ծառայություններ/ Բակային  ճամբարների  կազմակերպում</t>
  </si>
  <si>
    <t>79951110/842</t>
  </si>
  <si>
    <t xml:space="preserve"> մշակութային միջոցառումների կազմակերպման ծառայություններ/ Գիտելիքի գրի և դպրության օր</t>
  </si>
  <si>
    <t>79951110/843</t>
  </si>
  <si>
    <t xml:space="preserve"> մշակութային միջոցառումների կազմակերպման ծառայություններ/ Սուրբ Աստվածածնի ծննդյան տոն</t>
  </si>
  <si>
    <t>79951110/844</t>
  </si>
  <si>
    <t xml:space="preserve"> մշակութային միջոցառումների կազմակերպման ծառայություններ/ ՀՀ Անկախության տոն</t>
  </si>
  <si>
    <t>79951110/845</t>
  </si>
  <si>
    <t xml:space="preserve"> մշակութային միջոցառումների կազմակերպման ծառայություններ/ Նոր  Մարաշի   վերածնության  օր</t>
  </si>
  <si>
    <t>79951110/846</t>
  </si>
  <si>
    <t>79951110/847</t>
  </si>
  <si>
    <t xml:space="preserve"> մշակութային միջոցառումների կազմակերպման ծառայություններ/ Թարգմանչաց  տոն </t>
  </si>
  <si>
    <t>79951110/848</t>
  </si>
  <si>
    <t xml:space="preserve"> մշակութային միջոցառումների կազմակերպման ծառայություններ/ Ամանորյա տոնակատարություններ</t>
  </si>
  <si>
    <t>98371100/547</t>
  </si>
  <si>
    <t>22811110/5</t>
  </si>
  <si>
    <t>30131220/501</t>
  </si>
  <si>
    <t>թղթադրամների հաշվիչ մեքենաներ</t>
  </si>
  <si>
    <t>30192114/501</t>
  </si>
  <si>
    <t>30192121/502</t>
  </si>
  <si>
    <t>30192130/502</t>
  </si>
  <si>
    <t>30197100/502</t>
  </si>
  <si>
    <t xml:space="preserve"> կարիչի մետաղալարե կապեր/ 26մմ/6մմ</t>
  </si>
  <si>
    <t>30197230/501</t>
  </si>
  <si>
    <t>թղթապանակ/ կաշվե զինանշանով</t>
  </si>
  <si>
    <t>30197231/502</t>
  </si>
  <si>
    <t>30197232/9</t>
  </si>
  <si>
    <t>30197234/9</t>
  </si>
  <si>
    <t>30197622/11</t>
  </si>
  <si>
    <t>30199230/501</t>
  </si>
  <si>
    <t>նամակի ծրար, A5 ձևաչափի/ 30199290/</t>
  </si>
  <si>
    <t>30199236/502</t>
  </si>
  <si>
    <t>ծրար` A4  անկյունային կափույրով/ 30199290 /ծրար/</t>
  </si>
  <si>
    <t>30199420/502</t>
  </si>
  <si>
    <t>թուղթ նշումների համար, սոսնձվածքով/ 76x76մմ/</t>
  </si>
  <si>
    <t>30199420/503</t>
  </si>
  <si>
    <t>թուղթ նշումների համար, սոսնձվածքով/ 76x101մմ</t>
  </si>
  <si>
    <t>30199430/7</t>
  </si>
  <si>
    <t xml:space="preserve"> թուղթ նշումների, տրցակներով/ 90x90մմ</t>
  </si>
  <si>
    <t>39263400/2</t>
  </si>
  <si>
    <t xml:space="preserve"> ամրակ/ միջին 30մմ</t>
  </si>
  <si>
    <t>34351200/8</t>
  </si>
  <si>
    <t xml:space="preserve"> ավտոմեքենաների անիվներ</t>
  </si>
  <si>
    <t>18421130/11</t>
  </si>
  <si>
    <t>19641000/10</t>
  </si>
  <si>
    <t xml:space="preserve"> պոլիէթիլենային պարկ, աղբի համար/ 40x50</t>
  </si>
  <si>
    <t>19641000/11</t>
  </si>
  <si>
    <t xml:space="preserve"> պոլիէթիլենային պարկ, աղբի համար/ մեծ/</t>
  </si>
  <si>
    <t>24451140/4</t>
  </si>
  <si>
    <t xml:space="preserve"> ախտահանիչ նյութեր/ 24451141 CPVկոդ/</t>
  </si>
  <si>
    <t>31521120/4</t>
  </si>
  <si>
    <t>31521130/9</t>
  </si>
  <si>
    <t>31521430/11</t>
  </si>
  <si>
    <t>լամպ` լյումինեսցենտային, 36 Վտ, 220 Վ/ 60սմ/</t>
  </si>
  <si>
    <t>31521430/12</t>
  </si>
  <si>
    <t>լամպ` լյումինեսցենտային, 36 Վտ, 220 Վ/ 120ամ/</t>
  </si>
  <si>
    <t>31531300/8</t>
  </si>
  <si>
    <t>31685000/7</t>
  </si>
  <si>
    <t>33761100/13</t>
  </si>
  <si>
    <t>39224331/11</t>
  </si>
  <si>
    <t>դույլ պլաստմասե/ 5լ/</t>
  </si>
  <si>
    <t>39224331/12</t>
  </si>
  <si>
    <t>դույլ պլաստմասե/ 10լ/</t>
  </si>
  <si>
    <t>39224331/13</t>
  </si>
  <si>
    <t>դույլ պլաստմասե/ 12լ/</t>
  </si>
  <si>
    <t>39513200/9</t>
  </si>
  <si>
    <t>39831245/12</t>
  </si>
  <si>
    <t>39831273/2</t>
  </si>
  <si>
    <t xml:space="preserve"> հատակի մաքրման նյութեր</t>
  </si>
  <si>
    <t>39831276/13</t>
  </si>
  <si>
    <t>39831282/6</t>
  </si>
  <si>
    <t>39831283/11</t>
  </si>
  <si>
    <t>39835000/6</t>
  </si>
  <si>
    <t>39836000/8</t>
  </si>
  <si>
    <t>39839300/2</t>
  </si>
  <si>
    <t>գոգաթիակ</t>
  </si>
  <si>
    <t>41111100/3</t>
  </si>
  <si>
    <t>44322100/3</t>
  </si>
  <si>
    <t xml:space="preserve"> մալուխ համակարգչի, UTP cable 6 level</t>
  </si>
  <si>
    <t>44521100/3</t>
  </si>
  <si>
    <t xml:space="preserve"> զանազան կողպեքներ և փականներ</t>
  </si>
  <si>
    <t>42131490/4</t>
  </si>
  <si>
    <t>Սիֆոն</t>
  </si>
  <si>
    <t>30211280/2</t>
  </si>
  <si>
    <t>32551190/1</t>
  </si>
  <si>
    <t xml:space="preserve"> հանրային հեռախոսներ</t>
  </si>
  <si>
    <t>39121100/4</t>
  </si>
  <si>
    <t xml:space="preserve"> գրասեղաններ/ Սպասասրահի սեղան</t>
  </si>
  <si>
    <t>39121520/4</t>
  </si>
  <si>
    <t>39138220/1</t>
  </si>
  <si>
    <t>39138310/5</t>
  </si>
  <si>
    <t xml:space="preserve"> հորիզոնական շերտավարագույր</t>
  </si>
  <si>
    <t xml:space="preserve"> օդորակիչ/ 35-45քմ/</t>
  </si>
  <si>
    <t>64111200/522</t>
  </si>
  <si>
    <t>64211110/544</t>
  </si>
  <si>
    <t xml:space="preserve"> տեղային հեռախոսային ծառայություններ/ քաղաքային</t>
  </si>
  <si>
    <t>72411100/531</t>
  </si>
  <si>
    <t xml:space="preserve"> համացանցային ծառայություններ մատուցողներ (isp)/ ինտերնետ</t>
  </si>
  <si>
    <t xml:space="preserve"> շարժիչներով փոխադրամիջոցների ապահովագրման ծառայություններ/ Նիսսան Տեանա</t>
  </si>
  <si>
    <t xml:space="preserve"> շարժիչներով փոխադրամիջոցների ապահովագրման ծառայություններ/ Շեվրոլե ՆԻՎԱ «ՎԱԶ-2123»</t>
  </si>
  <si>
    <t xml:space="preserve"> շարժիչներով փոխադրամիջոցների ապահովագրման ծառայություններ/ Շեվրոլե Ավեո</t>
  </si>
  <si>
    <t>72261160/510</t>
  </si>
  <si>
    <t xml:space="preserve"> ծրագրային ապահովման սպասարկման ծառայություններ/ Հայկական ծրագրեր</t>
  </si>
  <si>
    <t xml:space="preserve"> շահագրգիռ անձանց ներկայացուցման ծառայություններ</t>
  </si>
  <si>
    <t xml:space="preserve"> հակահրդեհային ծառայություններ</t>
  </si>
  <si>
    <t>76131100/509</t>
  </si>
  <si>
    <t>79991160/509</t>
  </si>
  <si>
    <t>50111170/530</t>
  </si>
  <si>
    <t xml:space="preserve"> ավտոմեքենաների պահպանման ծառայություններ/ Nissan Teana</t>
  </si>
  <si>
    <t>50111170/531</t>
  </si>
  <si>
    <t xml:space="preserve"> ավտոմեքենաների պահպանման ծառայություններ/ Chevrolet Aveo</t>
  </si>
  <si>
    <t>50111170/532</t>
  </si>
  <si>
    <t xml:space="preserve"> ավտոմեքենաների պահպանման ծառայություններ/ Chevrolet Niva</t>
  </si>
  <si>
    <t>50111260/511</t>
  </si>
  <si>
    <t xml:space="preserve"> էլեկտրական սարքերի վերանորոգման ծառայություններ/ օդորակիչներ</t>
  </si>
  <si>
    <t>50311120/525</t>
  </si>
  <si>
    <t>50311250/516</t>
  </si>
  <si>
    <t xml:space="preserve"> պատճենահանող սարքերի պահպանման ծառայություններ/ Լազերային և թանաքաշիթային տպիչների</t>
  </si>
  <si>
    <t>50311250/519</t>
  </si>
  <si>
    <t xml:space="preserve"> պատճենահանող սարքերի պահպանման ծառայություններ/ Պատճենահանող սարքի</t>
  </si>
  <si>
    <t>79811100/637</t>
  </si>
  <si>
    <t>79811100/22</t>
  </si>
  <si>
    <t xml:space="preserve"> թվային տպագրության ծառայություններ/ բացիկ</t>
  </si>
  <si>
    <t>79811100/23</t>
  </si>
  <si>
    <t xml:space="preserve"> թվային տպագրության ծառայություններ/ շնորհակալագրեր և պատվոգրեր</t>
  </si>
  <si>
    <t>98371100/534</t>
  </si>
  <si>
    <t xml:space="preserve"> թաղման ծառայություններ/ հարազատ չունեցող անձանց հուղարկավորություն</t>
  </si>
  <si>
    <t xml:space="preserve">  </t>
  </si>
  <si>
    <t>Երևան քաղաքի 2022 թվականի բյուջեի միջոցներով նախատեսվող էրեբունի վարչական շրջանի</t>
  </si>
  <si>
    <t>22851200/506</t>
  </si>
  <si>
    <t xml:space="preserve"> թղթապանակներ/ կաշվե կազմով, զինանշանով /</t>
  </si>
  <si>
    <t>30197230/517</t>
  </si>
  <si>
    <t xml:space="preserve"> թղթապանակներ/ 40 ֆայլով/</t>
  </si>
  <si>
    <t>30141200/6</t>
  </si>
  <si>
    <t>30192114/522</t>
  </si>
  <si>
    <t>30192121/549</t>
  </si>
  <si>
    <t>գրիչ գնդիկավոր/ կապույտ /</t>
  </si>
  <si>
    <t>30192130/524</t>
  </si>
  <si>
    <t>30192133/514</t>
  </si>
  <si>
    <t>30192160/514</t>
  </si>
  <si>
    <t>30192210/508</t>
  </si>
  <si>
    <t xml:space="preserve"> պոլիմերային ինքնակպչուն ժապավեն, 48մմx100մ տնտեսական, մեծ/ սկոճ/</t>
  </si>
  <si>
    <t>30192220/508</t>
  </si>
  <si>
    <t xml:space="preserve"> պոլիմերային ինքնակպչուն ժապավեն, 19մմx36մ գրասենյակային, փոքր/ սկոճ/</t>
  </si>
  <si>
    <t>30192720/514</t>
  </si>
  <si>
    <t xml:space="preserve"> գծանշիչ/ մարկեր/</t>
  </si>
  <si>
    <t>30196100/8</t>
  </si>
  <si>
    <t>30197111/508</t>
  </si>
  <si>
    <t>30197231/532</t>
  </si>
  <si>
    <t>30197232/530</t>
  </si>
  <si>
    <t>30197234/8</t>
  </si>
  <si>
    <t>30197322/521</t>
  </si>
  <si>
    <t>30197323/5</t>
  </si>
  <si>
    <t>30197333/2</t>
  </si>
  <si>
    <t>դակիչ (ծակոտիչ)` փոքր</t>
  </si>
  <si>
    <t>30197622/527</t>
  </si>
  <si>
    <t>30199238/503</t>
  </si>
  <si>
    <t>նամակի ծրար` A6</t>
  </si>
  <si>
    <t>30199420/526</t>
  </si>
  <si>
    <t>30237113/1</t>
  </si>
  <si>
    <t>կոնեկտոր (կցորդներ)/ LAN կաբելի գլխիկներ/</t>
  </si>
  <si>
    <t>30237132/505</t>
  </si>
  <si>
    <t xml:space="preserve"> արտաքին սարքերի միացման լարեր (usb)/ USB 2.0 AM-BM /</t>
  </si>
  <si>
    <t>32521300/1</t>
  </si>
  <si>
    <t xml:space="preserve"> հեռահաղորդակցման միջոցներ/ ցածր լարման մալուխներ / հոսանքի սնուցման լար C13 - C14 /</t>
  </si>
  <si>
    <t>35811170/1</t>
  </si>
  <si>
    <t>համազգեստ/ արտահագուստ /</t>
  </si>
  <si>
    <t>39241141/508</t>
  </si>
  <si>
    <t>39241210/4</t>
  </si>
  <si>
    <t>39263200/518</t>
  </si>
  <si>
    <t xml:space="preserve"> գրասենյակային գիրք, մատյան, 70-200էջ, տողանի, սպիտակ էջերով/ 70 էջանոց/</t>
  </si>
  <si>
    <t>39263200/519</t>
  </si>
  <si>
    <t xml:space="preserve"> գրասենյակային գիրք, մատյան, 70-200էջ, տողանի, սպիտակ էջերով/ 100 էջանոց/</t>
  </si>
  <si>
    <t>39263410/518</t>
  </si>
  <si>
    <t>39263420/4</t>
  </si>
  <si>
    <t>39263510/507</t>
  </si>
  <si>
    <t>39263530/6</t>
  </si>
  <si>
    <t>39292510/510</t>
  </si>
  <si>
    <t>44322100/4</t>
  </si>
  <si>
    <t>30121500/538</t>
  </si>
  <si>
    <t>քարտրիջ/ HP 85A</t>
  </si>
  <si>
    <t>30121500/539</t>
  </si>
  <si>
    <t>քարտրիջ/ C 737 U /</t>
  </si>
  <si>
    <t>34351200/2</t>
  </si>
  <si>
    <t xml:space="preserve"> ավտոմեքենաների անիվներ/ /ամառային</t>
  </si>
  <si>
    <t>34351200/3</t>
  </si>
  <si>
    <t xml:space="preserve"> ավտոմեքենաների անիվներ/ ձմեռային</t>
  </si>
  <si>
    <t>18421130/503</t>
  </si>
  <si>
    <t xml:space="preserve"> ձեռնոցներ/ ռետինե /</t>
  </si>
  <si>
    <t>19642100/501</t>
  </si>
  <si>
    <t>պոլիէթիլենային այլ արտադրանք/ աղբի տոպրակ /</t>
  </si>
  <si>
    <t>24451141/501</t>
  </si>
  <si>
    <t xml:space="preserve"> ախտահանիչ նյութեր/ մաքրող նյութեր /</t>
  </si>
  <si>
    <t>24451141/502</t>
  </si>
  <si>
    <t xml:space="preserve"> ախտահանիչ նյութեր/ ժավել</t>
  </si>
  <si>
    <t>31521130/506</t>
  </si>
  <si>
    <t>31521430/502</t>
  </si>
  <si>
    <t>լամպ` լյումինեսցենտային, 36 Վտ, 220 Վ/ LED E14, կլոր, 5-7 ՎՏ /</t>
  </si>
  <si>
    <t>31521430/503</t>
  </si>
  <si>
    <t>լամպ` լյումինեսցենտային, 36 Վտ, 220 Վ/ LED E27, 15 ՎՏ /</t>
  </si>
  <si>
    <t>31521430/505</t>
  </si>
  <si>
    <t>լամպ` լյումինեսցենտային, 36 Վտ, 220 Վ/ E 27, 7-9 ՎՏ /</t>
  </si>
  <si>
    <t>31521500/502</t>
  </si>
  <si>
    <t xml:space="preserve"> առաստաղի լուսավորման սարքեր/ Լուսատու կլոր/</t>
  </si>
  <si>
    <t>31521500/6</t>
  </si>
  <si>
    <t xml:space="preserve"> առաստաղի լուսավորման սարքեր/ LED լուսատու երկտեղանի /</t>
  </si>
  <si>
    <t>31651400/504</t>
  </si>
  <si>
    <t>31683200/503</t>
  </si>
  <si>
    <t>31683300/501</t>
  </si>
  <si>
    <t>33761100/506</t>
  </si>
  <si>
    <t>33761100/507</t>
  </si>
  <si>
    <t>զուգարանի թուղթ/ փափուկ կտրման գծով /</t>
  </si>
  <si>
    <t>33761600/502</t>
  </si>
  <si>
    <t>39151220/2</t>
  </si>
  <si>
    <t xml:space="preserve"> կահույքի մասեր/ բազկաթոռի անվակ /</t>
  </si>
  <si>
    <t>39221410/504</t>
  </si>
  <si>
    <t>39221410/505</t>
  </si>
  <si>
    <t xml:space="preserve"> ավելներ/ գոգաթիակով /</t>
  </si>
  <si>
    <t>39221480/504</t>
  </si>
  <si>
    <t>39221490/503</t>
  </si>
  <si>
    <t>39514200/501</t>
  </si>
  <si>
    <t xml:space="preserve"> խոհանոցի սրբիչներ/ թղթե /</t>
  </si>
  <si>
    <t>39522330/2</t>
  </si>
  <si>
    <t xml:space="preserve"> մաքրող կտորներ/ առաստաղի օվալ փոշեթիկնոց /</t>
  </si>
  <si>
    <t>39531500/2</t>
  </si>
  <si>
    <t xml:space="preserve"> գորգի կտորներ</t>
  </si>
  <si>
    <t>39713410/502</t>
  </si>
  <si>
    <t xml:space="preserve"> հատակի մաքրման սարքեր/ փայտ /</t>
  </si>
  <si>
    <t>39713410/405</t>
  </si>
  <si>
    <t xml:space="preserve"> հատակի մաքրման սարքեր/ հատակմաքրիչ իր դույլով /</t>
  </si>
  <si>
    <t>39831100/507</t>
  </si>
  <si>
    <t xml:space="preserve"> լվացող նյութեր/ սպասք լվանալու համար /</t>
  </si>
  <si>
    <t>39831100/509</t>
  </si>
  <si>
    <t xml:space="preserve"> լվացող նյութեր/ լամինատե հատակ մաքրելու համար /</t>
  </si>
  <si>
    <t>39831240/502</t>
  </si>
  <si>
    <t>39831245/506</t>
  </si>
  <si>
    <t>39831276/506</t>
  </si>
  <si>
    <t>39831283/504</t>
  </si>
  <si>
    <t>39839100/503</t>
  </si>
  <si>
    <t>41111100/523</t>
  </si>
  <si>
    <t xml:space="preserve"> ըմպելու ջուր/ 18-19 լ /</t>
  </si>
  <si>
    <t>41111100/543</t>
  </si>
  <si>
    <t xml:space="preserve"> ըմպելու ջուր/ 0.5 լ /</t>
  </si>
  <si>
    <t>42131490/501</t>
  </si>
  <si>
    <t xml:space="preserve"> ծորակների մասեր/ լվացարանի սիֆոն /</t>
  </si>
  <si>
    <t>44221141/501</t>
  </si>
  <si>
    <t xml:space="preserve"> դռների շրջանակներ/ եվրո դռների բռնակներ /</t>
  </si>
  <si>
    <t>44322220/501</t>
  </si>
  <si>
    <t>44411100/3</t>
  </si>
  <si>
    <t>44521120/5</t>
  </si>
  <si>
    <t>44521121/503</t>
  </si>
  <si>
    <t>03121200</t>
  </si>
  <si>
    <t xml:space="preserve"> քաղած ծաղիկներ</t>
  </si>
  <si>
    <t xml:space="preserve"> ծաղկային կոմպոզիցիաներ/ ծաղկեպսակ /</t>
  </si>
  <si>
    <t xml:space="preserve"> բժշկական ձեռնոցներ</t>
  </si>
  <si>
    <t xml:space="preserve"> ձեռքերի հակաբակտերիալ միջոցներ/ ալկոսպրեյ /</t>
  </si>
  <si>
    <t xml:space="preserve"> ձեռքերի հակաբակտերիալ միջոցներ/ հեղուկ օճառ 500 մլ /</t>
  </si>
  <si>
    <t>30211220/10</t>
  </si>
  <si>
    <t>30232130/3</t>
  </si>
  <si>
    <t xml:space="preserve"> գունավոր տպիչներ/ գունավոր ֆոտոտպիչ /</t>
  </si>
  <si>
    <t>30236110/501</t>
  </si>
  <si>
    <t>30237100/501</t>
  </si>
  <si>
    <t xml:space="preserve"> համակարգիչների մասեր/ համակարգչի պրոցեսորի հովացման համակարգ /</t>
  </si>
  <si>
    <t>30237112/502</t>
  </si>
  <si>
    <t>սնուցման բլոկ/ համակարգչի հոսանքի սնուցման բլոկ /</t>
  </si>
  <si>
    <t>30237130/501</t>
  </si>
  <si>
    <t xml:space="preserve"> համակարգչային քարտեր/ ցանցային լան քարտ /</t>
  </si>
  <si>
    <t>տպիչ սարք, բազմաֆունկցիոնալ, A4, 23 էջ/րոպե արագության</t>
  </si>
  <si>
    <t>32341150/2</t>
  </si>
  <si>
    <t xml:space="preserve"> ակուստիկ սարքեր/ ակուստիկ համակարգ դահլիճի /</t>
  </si>
  <si>
    <t xml:space="preserve"> ցանցային բաժանարար/ սվիչ /</t>
  </si>
  <si>
    <t>39111180/502</t>
  </si>
  <si>
    <t>39111180/5</t>
  </si>
  <si>
    <t>աթոռ` գրասենյակային, մետաղյա կարկասով/ շարժական /</t>
  </si>
  <si>
    <t>39121200/501</t>
  </si>
  <si>
    <t xml:space="preserve"> սեղաններ/ բեմի սեղան /</t>
  </si>
  <si>
    <t>39292600/2</t>
  </si>
  <si>
    <t>ամբիոն</t>
  </si>
  <si>
    <t>39515100/3</t>
  </si>
  <si>
    <t xml:space="preserve"> վարագույրներ/ դահլիճի /</t>
  </si>
  <si>
    <t>39515440/4</t>
  </si>
  <si>
    <t>39714220/1</t>
  </si>
  <si>
    <t>39714240/1</t>
  </si>
  <si>
    <t xml:space="preserve"> օդորակիչ, 24000 BTU</t>
  </si>
  <si>
    <t>30232231/501</t>
  </si>
  <si>
    <t>Համակարգչային կոշտ սկավառակ /կոշտ սկավառակ/</t>
  </si>
  <si>
    <t>45461100/522</t>
  </si>
  <si>
    <t>90921300/503</t>
  </si>
  <si>
    <t xml:space="preserve"> առնետների դեմ պայքարի ծառայություններ/ 2530քմ/դեռատիզացիա</t>
  </si>
  <si>
    <t>64111200/511</t>
  </si>
  <si>
    <t>64211110/560</t>
  </si>
  <si>
    <t>72411100/505</t>
  </si>
  <si>
    <t xml:space="preserve"> փոխադրամիջոցների հետ կապված ապահովագրական ծառայություններ/ HYUNDAI SONATA</t>
  </si>
  <si>
    <t xml:space="preserve"> փոխադրամիջոցների հետ կապված ապահովագրական ծառայություններ/ KIA SERATO</t>
  </si>
  <si>
    <t>79811100/15</t>
  </si>
  <si>
    <t xml:space="preserve"> թվային տպագրության ծառայություններ/ գովասանագրեր և պատվոգրեր /</t>
  </si>
  <si>
    <t>79811100/607</t>
  </si>
  <si>
    <t xml:space="preserve"> թվային տպագրության ծառայություններ/ բլանկներ / A4 ֆորմատի ձևաթղթեր /</t>
  </si>
  <si>
    <t>79811100/608</t>
  </si>
  <si>
    <t xml:space="preserve"> թվային տպագրության ծառայություններ/ բացիկներ /</t>
  </si>
  <si>
    <t>փորձաքննության ծառայություններ/ վարչական շենքի վերելակի /</t>
  </si>
  <si>
    <t>50721100/508</t>
  </si>
  <si>
    <t xml:space="preserve"> ջեռուցման համակարգերի շահագործում/ հնոցապան /</t>
  </si>
  <si>
    <t>76131100/503</t>
  </si>
  <si>
    <t>79711110/3</t>
  </si>
  <si>
    <t>71351540/517</t>
  </si>
  <si>
    <t xml:space="preserve"> տեխնիկական հսկողության ծառայություններ/ վարչական շենքի ընթացիկ վերանորոգման աշխատանքների /</t>
  </si>
  <si>
    <t>50111170/544</t>
  </si>
  <si>
    <t xml:space="preserve"> ավտոմեքենաների պահպանման ծառայություններ/ Հունդաի Սոնատա</t>
  </si>
  <si>
    <t>50111170/545</t>
  </si>
  <si>
    <t xml:space="preserve"> ավտոմեքենաների պահպանման ծառայություններ/ Կիա Սերատո</t>
  </si>
  <si>
    <t>50111260/525</t>
  </si>
  <si>
    <t xml:space="preserve"> էլեկտրական սարքերի վերանորոգման ծառայություններ/ Օդորակիչների վերանորոգում</t>
  </si>
  <si>
    <t>50311120/533</t>
  </si>
  <si>
    <t>50751100/507</t>
  </si>
  <si>
    <t xml:space="preserve"> վերելակների վերանորոգման և պահպանման ծառայություններ/ Վարչական շենքի վերելակի սպասարկում</t>
  </si>
  <si>
    <t>50231100/1</t>
  </si>
  <si>
    <t xml:space="preserve"> փողոցային լուսավորության սարքերի պահպանման ծառայություններ/ Վարչական շրջանի անվանական լոգոների սպասարկում</t>
  </si>
  <si>
    <t>64211110/561</t>
  </si>
  <si>
    <t>72411100/506</t>
  </si>
  <si>
    <t>71241200/1128</t>
  </si>
  <si>
    <t>նախագծերի պատրաստում, ծախսերի գնահատում/ Տ. Մեծի պող. հ. 71 շենքի դիմացի մայթերի վերանորոգման (սալիկապատման) /</t>
  </si>
  <si>
    <t>50531140/741</t>
  </si>
  <si>
    <t>փորձաքննության ծառայություններ/ Տ. Մեծի պող. հ. 71 շենքի դիմացի մայթերի վերանորոգման (սալիկապատման)/</t>
  </si>
  <si>
    <t xml:space="preserve"> ուղևորափոխադրող ավտոմեքենաների վարձակալություն` վարորդի հետ միասին/ երթ</t>
  </si>
  <si>
    <t xml:space="preserve"> ուղևորափոխադրող ավտոմեքենաների վարձակալություն` վարորդի հետ միասին/ կմ</t>
  </si>
  <si>
    <t>բաժին 04, խումբ 5, դաս 1, 2. Ասֆալտ-բետոնյա ծածկի հիմնանորոգում</t>
  </si>
  <si>
    <t>45231187/522</t>
  </si>
  <si>
    <t>71351540/1017</t>
  </si>
  <si>
    <t>45231177/8</t>
  </si>
  <si>
    <t>71351540/40</t>
  </si>
  <si>
    <t>45461100/3</t>
  </si>
  <si>
    <t>71351540/41</t>
  </si>
  <si>
    <t>45221142/14</t>
  </si>
  <si>
    <t>71351540/142</t>
  </si>
  <si>
    <t>45221142/16</t>
  </si>
  <si>
    <t>71351540/145</t>
  </si>
  <si>
    <t>98111140/81</t>
  </si>
  <si>
    <t>35261100/1</t>
  </si>
  <si>
    <t xml:space="preserve"> տեղեկատվական վահանակներ/ վարչական շրջանի անվանական լոգոների ձեռքբերում /</t>
  </si>
  <si>
    <t>50751100/3</t>
  </si>
  <si>
    <t>71351540/200</t>
  </si>
  <si>
    <t>45221142/570</t>
  </si>
  <si>
    <t>60181100/525</t>
  </si>
  <si>
    <t>71351540/958</t>
  </si>
  <si>
    <t>90511240/1</t>
  </si>
  <si>
    <t xml:space="preserve"> տիղմի մաքրման ծառայություններ/ կոյուղագծերի մաքրում /</t>
  </si>
  <si>
    <t>90921300/505</t>
  </si>
  <si>
    <t xml:space="preserve"> առնետների դեմ պայքարի ծառայություններ/ /դեռատիզացիա</t>
  </si>
  <si>
    <t>50761100/1</t>
  </si>
  <si>
    <t>45261124/560</t>
  </si>
  <si>
    <t>71351540/957</t>
  </si>
  <si>
    <t>44118300/12</t>
  </si>
  <si>
    <t>թիթեղ` մետաղական, 2 մմ/ թիթեղ 0.55 մմ /</t>
  </si>
  <si>
    <t>44118400/8</t>
  </si>
  <si>
    <t>պրոֆնաստիլ/ ծալքաթիթեղ 0.55 մմ /</t>
  </si>
  <si>
    <t>45261124/4</t>
  </si>
  <si>
    <t xml:space="preserve"> տանիքների վերանորոգման աշխատանքներ/ Նուբարաշենի խճուղի հ. 5/5 շենք /</t>
  </si>
  <si>
    <t>45261124/5</t>
  </si>
  <si>
    <t xml:space="preserve"> տանիքների վերանորոգման աշխատանքներ/ Ռոստովյան փող. հ.15 շենք /</t>
  </si>
  <si>
    <t>45261124/6</t>
  </si>
  <si>
    <t xml:space="preserve"> տանիքների վերանորոգման աշխատանքներ/ Էրեբունի փող. հ.9 շենք /</t>
  </si>
  <si>
    <t>71351540/146</t>
  </si>
  <si>
    <t xml:space="preserve"> տեխնիկական հսկողության ծառայություններ/ Էրեբունի փող. հ.9 շենք /</t>
  </si>
  <si>
    <t>71351540/147</t>
  </si>
  <si>
    <t xml:space="preserve"> տեխնիկական հսկողության ծառայություններ/ Ռոստովյան փող. հ.15 շենք /</t>
  </si>
  <si>
    <t>71351540/148</t>
  </si>
  <si>
    <t xml:space="preserve"> տեխնիկական հսկողության ծառայություններ/ Նուբարաշենի խճուղի հ. 5/5 շենք /</t>
  </si>
  <si>
    <t>98111140/13</t>
  </si>
  <si>
    <t>հեղինակային հսկողության ծառայություններ/ Էրեբունի փող. հ.9 շենք /</t>
  </si>
  <si>
    <t>98111140/14</t>
  </si>
  <si>
    <t>հեղինակային հսկողության ծառայություններ/ Ռոստովյան փող. հ.15 շենք /</t>
  </si>
  <si>
    <t>98111140/15</t>
  </si>
  <si>
    <t>հեղինակային հսկողության ծառայություններ/ Նուբարաշենի խճուղի հ. 5/5 շենք /</t>
  </si>
  <si>
    <t xml:space="preserve"> ռետինե սալիկներ</t>
  </si>
  <si>
    <t xml:space="preserve"> արհեստական խոտ</t>
  </si>
  <si>
    <t>45611300/54</t>
  </si>
  <si>
    <t>այլ շենքերի, շինությունների հիմնանորոգում/ Արցախի պող. Հ.14 շենքի բակ/մինի ֆուտբոլ /</t>
  </si>
  <si>
    <t>45611300/55</t>
  </si>
  <si>
    <t>այլ շենքերի, շինությունների հիմնանորոգում/ Արցախի պող.հհ.32ա և 32բ շենքերի հարևանությամբ/բակային տարածք, հանգստի գոտի, խաղահրապարակ /</t>
  </si>
  <si>
    <t>45611300/56</t>
  </si>
  <si>
    <t>այլ շենքերի, շինությունների հիմնանորոգում/ Էրեբունի փող. հ.11 շենքի բակ/խաղահրապարակի և ֆուտբոլի դաշտի վերանորոգում /</t>
  </si>
  <si>
    <t>45611300/58</t>
  </si>
  <si>
    <t>այլ շենքերի, շինությունների հիմնանորոգում/ Սարի Թաղ 7-րդ փող. հ.66 մանկ ետնամաս/մինի ֆուտբոլի դաշտ /</t>
  </si>
  <si>
    <t>45611300/113</t>
  </si>
  <si>
    <t>այլ շենքերի, շինությունների հիմնանորոգում/ Նոր Արեշի 15-րդ փող. հ.7 շենք /</t>
  </si>
  <si>
    <t>71351540/116</t>
  </si>
  <si>
    <t xml:space="preserve"> տեխնիկական հսկողության ծառայություններ/ Արցախի պող. Հ.14 շենքի բակ/մինի ֆուտբոլ /</t>
  </si>
  <si>
    <t>71351540/117</t>
  </si>
  <si>
    <t xml:space="preserve"> տեխնիկական հսկողության ծառայություններ/ Արցախի պող.հհ.32ա և 32բ շենքերի հարևանությամբ/բակային տարածք, հանգստի գոտի, խաղահրապարակ /</t>
  </si>
  <si>
    <t>71351540/118</t>
  </si>
  <si>
    <t xml:space="preserve"> տեխնիկական հսկողության ծառայություններ/ Էրեբունի փող. հ.11 շենքի բակ/խաղահրապարակի և ֆուտբոլի դաշտի վերանորոգում /</t>
  </si>
  <si>
    <t>71351540/119</t>
  </si>
  <si>
    <t xml:space="preserve"> տեխնիկական հսկողության ծառայություններ/ Խ. Դոնի փող. հ. 1 շենքի հարևանությամբ/բակային տարածք /</t>
  </si>
  <si>
    <t>71351540/120</t>
  </si>
  <si>
    <t xml:space="preserve"> տեխնիկական հսկողության ծառայություններ/ Սարի Թաղ 7-րդ փող. հ.66 մանկ ետնամաս/մինի ֆուտբոլի դաշտ /</t>
  </si>
  <si>
    <t>71351540/266</t>
  </si>
  <si>
    <t xml:space="preserve"> տեխնիկական հսկողության ծառայություններ/ Նոր Արեշի 15-րդ փող. հ.7 շենք /</t>
  </si>
  <si>
    <t>98111140/9</t>
  </si>
  <si>
    <t>հեղինակային հսկողության ծառայություններ/ Սարի Թաղ 7-րդ փող. հ.66 մանկ ետնամաս/մինի ֆուտբոլի դաշտ /</t>
  </si>
  <si>
    <t>98111140/5</t>
  </si>
  <si>
    <t>հեղինակային հսկողության ծառայություններ/ Արցախի պող. Հ.14 շենքի բակ/մինի ֆուտբոլ /</t>
  </si>
  <si>
    <t>98111140/6</t>
  </si>
  <si>
    <t>հեղինակային հսկողության ծառայություններ/ Արցախի պող.հհ.32ա և 32բ շենքերի հարևանությամբ/բակային տարածք, հանգստի գոտի, խաղահրապարակ /</t>
  </si>
  <si>
    <t>98111140/7</t>
  </si>
  <si>
    <t>հեղինակային հսկողության ծառայություններ/ / Խ. Դոնի փող. հ. 1 շենքի հարևանությամբ/բակային տարածք /</t>
  </si>
  <si>
    <t>98111140/8</t>
  </si>
  <si>
    <t>հեղինակային հսկողության ծառայություններ/ Էրեբունի փող. հ.11 շենքի բակ/խաղահրապարակի և ֆուտբոլի դաշտի վերանորոգում /</t>
  </si>
  <si>
    <t>98111140/104</t>
  </si>
  <si>
    <t>հեղինակային հսկողության ծառայություններ/ Նոր Արեշի 15-րդ փող. հ.7 շենք /</t>
  </si>
  <si>
    <t>45211113/2</t>
  </si>
  <si>
    <t xml:space="preserve"> շքամուտքերի շինարարական աշխատանքներ / բազմաբնակարան շենքերի մուտքերի ընթացիկ վերանորոգում /</t>
  </si>
  <si>
    <t>71351540/172</t>
  </si>
  <si>
    <t>45261170/4</t>
  </si>
  <si>
    <t xml:space="preserve"> պատշգամբների հետ կապված աշխատանքներ/ վթարային պատշգամբներ /</t>
  </si>
  <si>
    <t>71351540/149</t>
  </si>
  <si>
    <t>98111140/17</t>
  </si>
  <si>
    <t>92621110/631</t>
  </si>
  <si>
    <t xml:space="preserve"> սպորտային միջոցառումների կազմակերպման ծառայություններ/ /Ռազմաուսումնամարզական խաղեր</t>
  </si>
  <si>
    <t>92621110/632</t>
  </si>
  <si>
    <t xml:space="preserve"> սպորտային միջոցառումների կազմակերպման ծառայություններ/ / Անկախություն</t>
  </si>
  <si>
    <t>92621110/633</t>
  </si>
  <si>
    <t xml:space="preserve"> սպորտային միջոցառումների կազմակերպման ծառայություններ/ / Ազգային ժողով</t>
  </si>
  <si>
    <t>92621110/634</t>
  </si>
  <si>
    <t>92621110/635</t>
  </si>
  <si>
    <t xml:space="preserve"> սպորտային միջոցառումների կազմակերպման ծառայություններ/ Լավագույն նախադպրոցական հաստատություն /</t>
  </si>
  <si>
    <t>92621110/636</t>
  </si>
  <si>
    <t>92621110/637</t>
  </si>
  <si>
    <t>92621110/638</t>
  </si>
  <si>
    <t xml:space="preserve"> սպորտային միջոցառումների կազմակերպման ծառայություններ/ Սպարտակիադա</t>
  </si>
  <si>
    <t>92621110/639</t>
  </si>
  <si>
    <t xml:space="preserve"> սպորտային միջոցառումների կազմակերպման ծառայություններ/ Նախազորակրչային խաղեր</t>
  </si>
  <si>
    <t>60171100/512</t>
  </si>
  <si>
    <t xml:space="preserve"> ուղևորափոխադրող ավտոմեքենաների վարձակալություն` վարորդի հետ միասին/ երթ /</t>
  </si>
  <si>
    <t>60171100/513</t>
  </si>
  <si>
    <t xml:space="preserve"> ուղևորափոխադրող ավտոմեքենաների վարձակալություն` վարորդի հետ միասին/ կմ /</t>
  </si>
  <si>
    <t>79951110/945</t>
  </si>
  <si>
    <t xml:space="preserve"> մշակութային միջոցառումների կազմակերպման ծառայություններ/ /Բանակի տոն</t>
  </si>
  <si>
    <t>79951110/946</t>
  </si>
  <si>
    <t xml:space="preserve"> մշակութային միջոցառումների կազմակերպման ծառայություններ/ /Տեառնընդառաջ</t>
  </si>
  <si>
    <t>79951110/947</t>
  </si>
  <si>
    <t xml:space="preserve"> մշակութային միջոցառումների կազմակերպման ծառայություններ/ /Բուն Բարեկենդան</t>
  </si>
  <si>
    <t>79951110/948</t>
  </si>
  <si>
    <t xml:space="preserve"> մշակութային միջոցառումների կազմակերպման ծառայություններ/ /Մարտի 8</t>
  </si>
  <si>
    <t>79951110/27</t>
  </si>
  <si>
    <t xml:space="preserve"> մշակութային միջոցառումների կազմակերպման ծառայություններ/ /Ապրիլի 7</t>
  </si>
  <si>
    <t>79951110/28</t>
  </si>
  <si>
    <t xml:space="preserve"> մշակութային միջոցառումների կազմակերպման ծառայություններ/ /Սուրբ Զատիկ</t>
  </si>
  <si>
    <t>79951110/29</t>
  </si>
  <si>
    <t xml:space="preserve"> մշակութային միջոցառումների կազմակերպման ծառայություններ/ Քաղաքացու օր</t>
  </si>
  <si>
    <t>79951110/30</t>
  </si>
  <si>
    <t xml:space="preserve"> մշակութային միջոցառումների կազմակերպման ծառայություններ/ Հաղթանակի օր</t>
  </si>
  <si>
    <t>79951110/31</t>
  </si>
  <si>
    <t xml:space="preserve"> մշակութային միջոցառումների կազմակերպման ծառայություններ/ Առաջին հանրապետության օր</t>
  </si>
  <si>
    <t>79951110/32</t>
  </si>
  <si>
    <t xml:space="preserve"> մշակութային միջոցառումների կազմակերպման ծառայություններ/ Երեխաների պաշտպանության օր</t>
  </si>
  <si>
    <t>79951110/33</t>
  </si>
  <si>
    <t xml:space="preserve"> մշակութային միջոցառումների կազմակերպման ծառայություններ/ Սահմանադրության օր</t>
  </si>
  <si>
    <t>79951110/34</t>
  </si>
  <si>
    <t>79951110/35</t>
  </si>
  <si>
    <t>79951110/36</t>
  </si>
  <si>
    <t>79951110/37</t>
  </si>
  <si>
    <t xml:space="preserve"> մշակութային միջոցառումների կազմակերպման ծառայություններ/ Անկախության օր</t>
  </si>
  <si>
    <t>79951110/38</t>
  </si>
  <si>
    <t xml:space="preserve"> մշակութային միջոցառումների կազմակերպման ծառայություններ/ Էրեբունի -Երևան</t>
  </si>
  <si>
    <t xml:space="preserve"> մշակութային միջոցառումների կազմակերպման ծառայություններ/ Ամանոր</t>
  </si>
  <si>
    <t>92521150/1</t>
  </si>
  <si>
    <t>15897200/3</t>
  </si>
  <si>
    <t xml:space="preserve"> գրենական պիտույքներ (աշակերտական պայուսակ, գրենական պիտույքներով)</t>
  </si>
  <si>
    <t>շինարարական նյութեր</t>
  </si>
  <si>
    <t>տնտեսական ապրանքներ</t>
  </si>
  <si>
    <t>98371100/521</t>
  </si>
  <si>
    <t>բաժին 06, խումբ 4, դաս 1, Փողոցների լուսավորում</t>
  </si>
  <si>
    <t>45311137/4</t>
  </si>
  <si>
    <t>71351540/173</t>
  </si>
  <si>
    <t>98111140/41</t>
  </si>
  <si>
    <t>98371100/524</t>
  </si>
  <si>
    <t>4251/4</t>
  </si>
  <si>
    <t>Երևան քաղաքի 2022 թվականի բյուջեի միջոցներով նախատեսվող Մալաթիա-Սեբաստիա վարչական շրջանի</t>
  </si>
  <si>
    <t xml:space="preserve"> տոմսեր/ օդային փոխադրման/</t>
  </si>
  <si>
    <t xml:space="preserve"> լուսապատճենահանման թուղթ</t>
  </si>
  <si>
    <t>30237310/29</t>
  </si>
  <si>
    <t xml:space="preserve"> տառատեսակներով քարթրիջներ տպիչների համար/ բազմաֆունկցիոնալ սարքի համար  M 6550 PDW DL-420E</t>
  </si>
  <si>
    <t>30237310/30</t>
  </si>
  <si>
    <t xml:space="preserve"> տառատեսակներով քարթրիջներ տպիչների համար/ / s7 932 XL  </t>
  </si>
  <si>
    <t>34351200/9</t>
  </si>
  <si>
    <t>34351200/10</t>
  </si>
  <si>
    <t>34351200/11</t>
  </si>
  <si>
    <t>34351200/12</t>
  </si>
  <si>
    <t>19641000/13</t>
  </si>
  <si>
    <t>33761100/17</t>
  </si>
  <si>
    <t>39221480/9</t>
  </si>
  <si>
    <t>39522250/2</t>
  </si>
  <si>
    <t xml:space="preserve"> փոշու հավաքման կտորներ</t>
  </si>
  <si>
    <t>39831245/14</t>
  </si>
  <si>
    <t>օճառ, հեղուկ/ տարայով 1 լ</t>
  </si>
  <si>
    <t>39831245/15</t>
  </si>
  <si>
    <t>օճառ, հեղուկ/ 5 լիտր</t>
  </si>
  <si>
    <t>39831276/16</t>
  </si>
  <si>
    <t xml:space="preserve"> զուգարանների մաքրման նյութեր/ լվացող և մաքրող նյութեր, հեղուկներ</t>
  </si>
  <si>
    <t>44411120/2</t>
  </si>
  <si>
    <t>03121200/3</t>
  </si>
  <si>
    <t>3121200/4</t>
  </si>
  <si>
    <t>03121210/4</t>
  </si>
  <si>
    <t>30211230/2</t>
  </si>
  <si>
    <t xml:space="preserve"> անձնական համակարգիչների կենտրոնական պրոցեսորներ</t>
  </si>
  <si>
    <t>30237490/5</t>
  </si>
  <si>
    <t>համակարգչային մոնիտոր</t>
  </si>
  <si>
    <t>30237490/6</t>
  </si>
  <si>
    <t>30237137/2</t>
  </si>
  <si>
    <t>Տեսաքարտեր</t>
  </si>
  <si>
    <t>30237411/6</t>
  </si>
  <si>
    <t>30237460/4</t>
  </si>
  <si>
    <t>տպիչ սարք, բազմաֆունկցիոնալ, A4, 28 էջ/րոպե արագության</t>
  </si>
  <si>
    <t>անխափան սնուցման աղբյուրներ</t>
  </si>
  <si>
    <t>79810000/641</t>
  </si>
  <si>
    <t>տպագրական ծառայություններ/ /բլանկներ/</t>
  </si>
  <si>
    <t>79810000/642</t>
  </si>
  <si>
    <t>տպագրական ծառայություններ/ հաշվառման գիրք</t>
  </si>
  <si>
    <t>64111200/534</t>
  </si>
  <si>
    <t>64211110/562</t>
  </si>
  <si>
    <t>72411100/538</t>
  </si>
  <si>
    <t xml:space="preserve"> փոխադրամիջոցների հետ կապված ապահովագրական ծառայություններ/ Գազ 3110</t>
  </si>
  <si>
    <t xml:space="preserve"> փոխադրամիջոցների հետ կապված ապահովագրական ծառայություններ/ Տոյոտա քեմրի</t>
  </si>
  <si>
    <t xml:space="preserve"> փոխադրամիջոցների հետ կապված ապահովագրական ծառայություններ/ Նիսան տեյանա</t>
  </si>
  <si>
    <t xml:space="preserve"> փոխադրամիջոցների հետ կապված ապահովագրական ծառայություններ/ տոյոտա քեմրի</t>
  </si>
  <si>
    <t>79971120/2</t>
  </si>
  <si>
    <t>76131100/520</t>
  </si>
  <si>
    <t>79711110/6</t>
  </si>
  <si>
    <t>92511110/501</t>
  </si>
  <si>
    <t xml:space="preserve"> արխիվային ծառայություններ</t>
  </si>
  <si>
    <t>92511120/501</t>
  </si>
  <si>
    <t>արխիվի ոչնչացման ծառայություններ</t>
  </si>
  <si>
    <t>50111130/542</t>
  </si>
  <si>
    <t xml:space="preserve"> ավտոմեքենաների վերանորոգման ծառայություններ/ 3110 մակնիշի/</t>
  </si>
  <si>
    <t>50111130/543</t>
  </si>
  <si>
    <t xml:space="preserve"> ավտոմեքենաների վերանորոգման ծառայություններ/ &lt;&lt;Տոյոտա-Քեմրի&gt;&gt;/</t>
  </si>
  <si>
    <t>50111130/544</t>
  </si>
  <si>
    <t xml:space="preserve"> ավտոմեքենաների վերանորոգման ծառայություններ/ &lt;&lt;Նիսան Տեանա&gt;&gt;/</t>
  </si>
  <si>
    <t>50111130/545</t>
  </si>
  <si>
    <t xml:space="preserve"> ավտոմեքենաների վերանորոգման ծառայություններ/ Տոյոտա-Քեմրի/</t>
  </si>
  <si>
    <t>50111260/2</t>
  </si>
  <si>
    <t xml:space="preserve"> էլեկտրական սարքերի վերանորոգման ծառայություններ/ շենքի արտաքին լամպերի փոխում/</t>
  </si>
  <si>
    <t>50111260/1</t>
  </si>
  <si>
    <t xml:space="preserve"> էլեկտրական սարքերի վերանորոգման ծառայություններ/ արգելափակոցի վերանորոգում/</t>
  </si>
  <si>
    <t>50311120/504</t>
  </si>
  <si>
    <t>50311120/505</t>
  </si>
  <si>
    <t xml:space="preserve"> համակարգչային սարքերի պահպանման և վերանորոգման ծառայություններ/ քաթրիչների լիցքավորում/</t>
  </si>
  <si>
    <t>50311240/502</t>
  </si>
  <si>
    <t>50711100/502</t>
  </si>
  <si>
    <t xml:space="preserve"> շենքերում տեղակայված էլեկտրական սարքերի վերանորոգման և պահպանման ծառայություններ/ օդորակիչների վերանորոգում և սպասարկում/</t>
  </si>
  <si>
    <t xml:space="preserve">բաժին 01, խումբ 3, դաս 1, 1. Քաղաքացիական կացության ակտերի գրանցման ծառայության գործունեության կազմակերպում </t>
  </si>
  <si>
    <t>72411100/539</t>
  </si>
  <si>
    <t>տեղային հեռախոսային ծառայություններ</t>
  </si>
  <si>
    <t>64211110/563</t>
  </si>
  <si>
    <t>համացանցային ծառայություններ մատուցողներ (isp)</t>
  </si>
  <si>
    <t>71241200/773</t>
  </si>
  <si>
    <t>նախագծերի պատրաստում, ծախսերի գնահատում/ Հաղթանակ թաղ. թիվ 113 դպ. ֆ. դաշտի հարակից տարածք</t>
  </si>
  <si>
    <t>71241200/770</t>
  </si>
  <si>
    <t>նախագծերի պատրաստում, ծախսերի գնահատում/ Երիտասարդության այգու գեղ. լուսավորութ.</t>
  </si>
  <si>
    <t>71241200/771</t>
  </si>
  <si>
    <t>նախագծերի պատրաստում, ծախսերի գնահատում/ Ա-3 թաղ. Հ179 դպր.տարածքում մինի ֆուտբոլի դաշտ/</t>
  </si>
  <si>
    <t>71241200/776</t>
  </si>
  <si>
    <t>նախագծերի պատրաստում, ծախսերի գնահատում/ Շերամի 93</t>
  </si>
  <si>
    <t>71241200/772</t>
  </si>
  <si>
    <t>նախագծերի պատրաստում, ծախսերի գնահատում/ Հաղթանակ թաղ. նախկին գյուղխորհրդի շենք</t>
  </si>
  <si>
    <t>71241200/774</t>
  </si>
  <si>
    <t>նախագծերի պատրաստում, ծախսերի գնահատում/ Անդրանիկի 76շ.հարող տարածք/</t>
  </si>
  <si>
    <t>71241200/775</t>
  </si>
  <si>
    <t>նախագծերի պատրաստում, ծախսերի գնահատում/ Բաբաջանյան 43շ.հարող տարածք/</t>
  </si>
  <si>
    <t>50531140/12</t>
  </si>
  <si>
    <t>փորձաքննության ծառայություններ/ Բաբաջանյան 15</t>
  </si>
  <si>
    <t>50531140/13</t>
  </si>
  <si>
    <t>փորձաքննության ծառայություններ/ Իսակովի պող.38/3</t>
  </si>
  <si>
    <t>50531140/14</t>
  </si>
  <si>
    <t>փորձաքննության ծառայություններ/ Անդրանիկի 127</t>
  </si>
  <si>
    <t>50531140/24</t>
  </si>
  <si>
    <t>փորձաքննության ծառայություններ/ Ա-3 թաղ. Հ179 դպր.տարածքում մինի ֆուտբոլի դաշտ/</t>
  </si>
  <si>
    <t>50531140/23</t>
  </si>
  <si>
    <t>փորձաքննության ծառայություններ/ Հաղթանակ թաղ. նախկին գյուղխորհրդի շենք</t>
  </si>
  <si>
    <t>50531140/28</t>
  </si>
  <si>
    <t>փորձաքննության ծառայություններ/ Հաղթանակ թաղ. թիվ 113 դպ. ֆ. դաշտի հարակից տարածք</t>
  </si>
  <si>
    <t>50531140/25</t>
  </si>
  <si>
    <t>փորձաքննության ծառայություններ/ Անդրանիկի 76շ. հարող տարածք</t>
  </si>
  <si>
    <t>50531140/26</t>
  </si>
  <si>
    <t>փորձաքննության ծառայություններ/ Բաբաջանյան 43շ. հարող տարածք</t>
  </si>
  <si>
    <t>50531140/29</t>
  </si>
  <si>
    <t>փորձաքննության ծառայություններ/ Երիտասարդության այգու գեղ. լուսավորութ.</t>
  </si>
  <si>
    <t>50531140/27</t>
  </si>
  <si>
    <t>փորձաքննության ծառայություններ/ Շերամի 93</t>
  </si>
  <si>
    <t>60171200/4</t>
  </si>
  <si>
    <t xml:space="preserve"> քաղաքային և միջքաղաքային նշանակության ավտոբուսների վարձակալություն ` վարորդի հետ միասին/ /Երևան քաղաքում մինչև 50կմ/</t>
  </si>
  <si>
    <t>60171200/5</t>
  </si>
  <si>
    <t xml:space="preserve"> քաղաքային և միջքաղաքային նշանակության ավտոբուսների վարձակալություն ` վարորդի հետ միասին/ /ՀՀ տարածքում մինչև 3040 կմ/</t>
  </si>
  <si>
    <t>45231187/543</t>
  </si>
  <si>
    <t>սալահատակման և ասֆալտապատման աշխատանքներ</t>
  </si>
  <si>
    <t>տեխնիկական հսկողության ծառայություններ/ ասֆալտ</t>
  </si>
  <si>
    <t xml:space="preserve"> ճանապարհների վերանորոգման աշխատանքներ/ եզրաքարերի վերանորգում/</t>
  </si>
  <si>
    <t>45461100/6</t>
  </si>
  <si>
    <t xml:space="preserve"> շենքերի, շինությունների ընթացիկ նորոգման աշխատանքներ /հենապատերի վերանորոգում</t>
  </si>
  <si>
    <t>45231177/25</t>
  </si>
  <si>
    <t xml:space="preserve"> ճանապարհների վերանորոգման աշխատանքներ/ սալիկապատում</t>
  </si>
  <si>
    <t xml:space="preserve"> երկաթբետոնի հետ կապված աշխատանքներ/ թեքահարթակի կառուցում  Իսակովի պողոտա և Սեբաստիա փողոցի ուղեհանգույցում</t>
  </si>
  <si>
    <t xml:space="preserve"> հեղինակային իրավունքի հետ կապված խորհրդատվական ծառայություններ/ թեքահարթակ</t>
  </si>
  <si>
    <t xml:space="preserve"> արագության սահմանափակիչներ</t>
  </si>
  <si>
    <t xml:space="preserve"> վերելակների մասեր/ հակակշռի զսպանակ/</t>
  </si>
  <si>
    <t xml:space="preserve"> վերելակների մասեր/ հիմնական տանող անիվ/</t>
  </si>
  <si>
    <t xml:space="preserve"> վերելակների մասեր/ փոխանցման տուփ/</t>
  </si>
  <si>
    <t xml:space="preserve"> վերելակների մասեր/ վերելակների մասեր/ ձգող սարք</t>
  </si>
  <si>
    <t xml:space="preserve"> վերելակների մասեր/ էլ շարժիչի կիսակցորդիչ</t>
  </si>
  <si>
    <t xml:space="preserve"> վերելակների մասեր/ մեկուսիչ էլեկտրոլիդ</t>
  </si>
  <si>
    <t xml:space="preserve"> վերելակների մասեր/ էմալապատ պղնձյա հաղորդալար</t>
  </si>
  <si>
    <t xml:space="preserve"> վերելակների մասեր/ սինտոէլեկտոկարտոն</t>
  </si>
  <si>
    <t xml:space="preserve"> վերելակների մասեր/ կախովի մալուխ</t>
  </si>
  <si>
    <t xml:space="preserve"> վերելակների մասեր/ փայտիկներ/</t>
  </si>
  <si>
    <t xml:space="preserve"> վերելակների մասեր/ սինտետիկ մեկուսիչ</t>
  </si>
  <si>
    <t xml:space="preserve"> վերելակների մասեր/ թել տիսմա</t>
  </si>
  <si>
    <t>45221142/582</t>
  </si>
  <si>
    <t>60181100/536</t>
  </si>
  <si>
    <t>45261124/567</t>
  </si>
  <si>
    <t>45611300/102</t>
  </si>
  <si>
    <t>45611300/100</t>
  </si>
  <si>
    <t>այլ շենքերի, շինությունների հիմնանորոգում/ Հ/Ա Բ-2 հ.135  շենքի բակ</t>
  </si>
  <si>
    <t>45611300/101</t>
  </si>
  <si>
    <t>այլ շենքերի, շինությունների հիմնանորոգում/ Անդրանիկի փ, հ143 շենքի դիմաց</t>
  </si>
  <si>
    <t>45611300/106</t>
  </si>
  <si>
    <t>այլ շենքերի, շինությունների հիմնանորոգում/ /Օհանովի 7/</t>
  </si>
  <si>
    <t>45611300/108</t>
  </si>
  <si>
    <t>այլ շենքերի, շինությունների հիմնանորոգում/ /Բ-2 թաղ, Իսակովի 26/</t>
  </si>
  <si>
    <t>45611300/109</t>
  </si>
  <si>
    <t>այլ շենքերի, շինությունների հիմնանորոգում/ /Շերամի 107/</t>
  </si>
  <si>
    <t>45611300/107</t>
  </si>
  <si>
    <t>այլ շենքերի, շինությունների հիմնանորոգում/ /Անդրանիկի 23,29,31,33 շ./</t>
  </si>
  <si>
    <t>45611300/110</t>
  </si>
  <si>
    <t>այլ շենքերի, շինությունների հիմնանորոգում/ /Օհանովի 72-ից դեպի Մալաթիա փող. հ94/4, 94/6</t>
  </si>
  <si>
    <t xml:space="preserve"> տեխնիկական հսկողության ծառայություններ/ Հ/Ա Բ-2 հ.135 շենքի բակ</t>
  </si>
  <si>
    <t xml:space="preserve"> տեխնիկական հսկողության ծառայություններ/ Անդրանիկի փ, հ143 շենքի դիմաց</t>
  </si>
  <si>
    <t xml:space="preserve"> տեխնիկական հսկողության ծառայություններ/ Օհանովի 7/</t>
  </si>
  <si>
    <t xml:space="preserve"> տեխնիկական հսկողության ծառայություններ/ Բ-2 թաղ, Իսակովի 26/</t>
  </si>
  <si>
    <t xml:space="preserve"> տեխնիկական հսկողության ծառայություններ/ Շերամի 107/</t>
  </si>
  <si>
    <t xml:space="preserve"> տեխնիկական հսկողության ծառայություններ/ Անդրանիկի 23,29,31,33 շ./</t>
  </si>
  <si>
    <t xml:space="preserve"> տեխնիկական հսկողության ծառայություններ/ Օհանովի 72-ից դեպի Մալաթիա փող. հ94/4, 94/6</t>
  </si>
  <si>
    <t>98111140/82</t>
  </si>
  <si>
    <t>հեղինակային հսկողության ծառայություններ/ Հ/Ա Բ-2 հ.135 շենքի բակ</t>
  </si>
  <si>
    <t>98111140/84</t>
  </si>
  <si>
    <t>հեղինակային հսկողության ծառայություններ/ Անդրանիկի փ, հ143 շենքի դիմաց</t>
  </si>
  <si>
    <t>98111140/96</t>
  </si>
  <si>
    <t>հեղինակային հսկողության ծառայություններ/ Օհանովի 7/</t>
  </si>
  <si>
    <t>98111140/98</t>
  </si>
  <si>
    <t>հեղինակային հսկողության ծառայություններ/ Բ-2 թաղ, Իսակովի 26/</t>
  </si>
  <si>
    <t>98111140/99</t>
  </si>
  <si>
    <t>հեղինակային հսկողության ծառայություններ/ Շերամի 107/</t>
  </si>
  <si>
    <t>98111140/97</t>
  </si>
  <si>
    <t>հեղինակային հսկողության ծառայություններ/ Անդրանիկի 23,29,31,33 շ./</t>
  </si>
  <si>
    <t>98111140/100</t>
  </si>
  <si>
    <t>հեղինակային հսկողության ծառայություններ/ Օհանովի 72-ից դեպի Մալաթիա փող. հ94/4, 94/6</t>
  </si>
  <si>
    <t>37531210/24</t>
  </si>
  <si>
    <t>մանկական խաղահրապարակների ճոճանակներ</t>
  </si>
  <si>
    <t>37531210/25</t>
  </si>
  <si>
    <t>37531210/26</t>
  </si>
  <si>
    <t>37531210/27</t>
  </si>
  <si>
    <t>37531210/28</t>
  </si>
  <si>
    <t>37531210/29</t>
  </si>
  <si>
    <t>37531210/30</t>
  </si>
  <si>
    <t>37531240/10</t>
  </si>
  <si>
    <t>մանկական խաղահրապարակների սահարաններ</t>
  </si>
  <si>
    <t>37531240/3</t>
  </si>
  <si>
    <t>37531240/4</t>
  </si>
  <si>
    <t>37531240/5</t>
  </si>
  <si>
    <t>37531240/6</t>
  </si>
  <si>
    <t>37531240/7</t>
  </si>
  <si>
    <t>37531240/8</t>
  </si>
  <si>
    <t>37531240/9</t>
  </si>
  <si>
    <t>37531200/44</t>
  </si>
  <si>
    <t>մանկական խաղահրապարակների սարքեր</t>
  </si>
  <si>
    <t>37531200/45</t>
  </si>
  <si>
    <t>37531200/46</t>
  </si>
  <si>
    <t>37531200/47</t>
  </si>
  <si>
    <t>37531200/48</t>
  </si>
  <si>
    <t>37531200/49</t>
  </si>
  <si>
    <t>34921440/16</t>
  </si>
  <si>
    <t>թափոնների ― աղբի տարաներ ― աղբամաններ</t>
  </si>
  <si>
    <t>նստարաններ</t>
  </si>
  <si>
    <t>92621110/519</t>
  </si>
  <si>
    <t xml:space="preserve"> սպորտային միջոցառումների կազմակերպման ծառայություններ/ շախմատի օլիմպիադա/</t>
  </si>
  <si>
    <t>92621110/520</t>
  </si>
  <si>
    <t xml:space="preserve"> սպորտային միջոցառումների կազմակերպման ծառայություններ/ ՀՀ անկախության 31-րդ տարեդարձին նվիրված դպրոցականների 26-րդ մարզական խաղեր/</t>
  </si>
  <si>
    <t>92621110/523</t>
  </si>
  <si>
    <t xml:space="preserve"> սպորտային միջոցառումների կազմակերպման ծառայություններ/ սպարտակիադա</t>
  </si>
  <si>
    <t>92621110/524</t>
  </si>
  <si>
    <t xml:space="preserve"> սպորտային միջոցառումների կազմակերպման ծառայություններ/ սպորտլանդիա</t>
  </si>
  <si>
    <t>92621110/525</t>
  </si>
  <si>
    <t xml:space="preserve"> սպորտային միջոցառումների կազմակերպման ծառայություններ/ գավաթի խաղարկություն</t>
  </si>
  <si>
    <t>92621110/526</t>
  </si>
  <si>
    <t xml:space="preserve"> սպորտային միջոցառումների կազմակերպման ծառայություններ/ բասկետբոլի մրցաշար</t>
  </si>
  <si>
    <t>92621110/527</t>
  </si>
  <si>
    <t xml:space="preserve"> սպորտային միջոցառումների կազմակերպման ծառայություններ/ լավագույն մարզական ընտանիք</t>
  </si>
  <si>
    <t>92621110/522</t>
  </si>
  <si>
    <t xml:space="preserve"> սպորտային միջոցառումների կազմակերպման ծառայություններ/ վոլեյբոլի բաց առաջնություն</t>
  </si>
  <si>
    <t>92621110/529</t>
  </si>
  <si>
    <t xml:space="preserve"> սպորտային միջոցառումների կազմակերպման ծառայություններ/ ֆուտբոլի բաց առաջնություն</t>
  </si>
  <si>
    <t>92621110/528</t>
  </si>
  <si>
    <t xml:space="preserve"> սպորտային միջոցառումների կազմակերպման ծառայություններ/ առողջ սերունդ պաշտպանված հայրենիք բակային փառատոն</t>
  </si>
  <si>
    <t>92621110/530</t>
  </si>
  <si>
    <t xml:space="preserve"> սպորտային միջոցառումների կազմակերպման ծառայություններ/ ռազմամարզական խաղեր</t>
  </si>
  <si>
    <t>92621110/521</t>
  </si>
  <si>
    <t xml:space="preserve"> սպորտային միջոցառումների կազմակերպման ծառայություններ/ թենիսի բաց առաջնություն</t>
  </si>
  <si>
    <t>92621110/531</t>
  </si>
  <si>
    <t xml:space="preserve"> սպորտային միջոցառումների կազմակերպման ծառայություններ/ Հունա-հռոմեական ըմբշամարտի բաց առաջնություն</t>
  </si>
  <si>
    <t xml:space="preserve"> մարզադաշտերի կառուցման աշխատանքներ/ Անդրանիկի 127/</t>
  </si>
  <si>
    <t xml:space="preserve"> մարզադաշտերի կառուցման աշխատանքներ/ Իսակովի 38/3/</t>
  </si>
  <si>
    <t xml:space="preserve"> տեխնիկական հսկողության ծառայություններ/ Անդրանիկի 127</t>
  </si>
  <si>
    <t xml:space="preserve"> տեխնիկական հսկողության ծառայություններ/ Իսակովի 38/3</t>
  </si>
  <si>
    <t>հեղինակային հսկողության ծառայություններ/ Անդրանիկի 127</t>
  </si>
  <si>
    <t>հեղինակային հսկողության ծառայություններ/ Իսակովի 38/3</t>
  </si>
  <si>
    <t>79951100/20</t>
  </si>
  <si>
    <t>միջոցառումների հետ կապված ծառայություններ/ Մայրության օր</t>
  </si>
  <si>
    <t>79951100/21</t>
  </si>
  <si>
    <t>միջոցառումների հետ կապված ծառայություններ/ Հանրապետության տոն</t>
  </si>
  <si>
    <t>79951100/22</t>
  </si>
  <si>
    <t xml:space="preserve"> միջոցառումների հետ կապված ծառայություններ/ երեխաների պաշտպանության օր</t>
  </si>
  <si>
    <t>79951100/24</t>
  </si>
  <si>
    <t xml:space="preserve"> միջոցառումների հետ կապված ծառայություններ/ Անկախության օր</t>
  </si>
  <si>
    <t>79951100/26</t>
  </si>
  <si>
    <t xml:space="preserve"> միջոցառումների հետ կապված ծառայություններ/ նոր տարի և ուրախ տոնածառ, մշակութային միջոցառում</t>
  </si>
  <si>
    <t>79951100/23</t>
  </si>
  <si>
    <t xml:space="preserve"> միջոցառումների հետ կապված ծառայություններ/ 3 օր ճամբարում</t>
  </si>
  <si>
    <t>79951110/25</t>
  </si>
  <si>
    <t xml:space="preserve"> մշակութային միջոցառումների կազմակերպման ծառայություններ/ Մանկավարժի օր</t>
  </si>
  <si>
    <t>79951100/135</t>
  </si>
  <si>
    <t xml:space="preserve"> միջոցառումների հետ կապված ծառայություններ/ մայիսի 8 / Երկրապահի օր</t>
  </si>
  <si>
    <t xml:space="preserve"> միջոցառումների հետ կապված ծառայություններ/ տարածքի ձևավորում</t>
  </si>
  <si>
    <t>բաժին 09, խումբ 6, դաս 1, 1. Նախադպրոցական հաստատությունների հիմնանորոգում և վերանորոգում</t>
  </si>
  <si>
    <t>45611300/603</t>
  </si>
  <si>
    <t>այլ շենքերի, շինությունների հիմնանորոգում/ հ. 86 մանկապարտեզ</t>
  </si>
  <si>
    <t xml:space="preserve"> տեխնիկական հսկողության ծառայություններ/ հ. 86 մանկապարտեզ</t>
  </si>
  <si>
    <t>98111140/591</t>
  </si>
  <si>
    <t>դյուրակիր համակարգիչներ</t>
  </si>
  <si>
    <t>հեռուստացույցներ</t>
  </si>
  <si>
    <t>ննջասենյակի կահույք</t>
  </si>
  <si>
    <t>մանկական մահճակալներ</t>
  </si>
  <si>
    <t>զգեստապահարաններ</t>
  </si>
  <si>
    <t>կենցաղային սառնարաններ</t>
  </si>
  <si>
    <t>գազօջախի սալիկներ</t>
  </si>
  <si>
    <t>էլեկտրական տաքացուցիչ՝ ջերմային կարգավորիչով</t>
  </si>
  <si>
    <t>ջրատաքացուցիչ</t>
  </si>
  <si>
    <t>լվացքի մեքենաներ</t>
  </si>
  <si>
    <t>վառարաններ- դրանց պարագաներ</t>
  </si>
  <si>
    <t>15897200/7</t>
  </si>
  <si>
    <t>սննդի ծանրոցներ</t>
  </si>
  <si>
    <t>45221142/32</t>
  </si>
  <si>
    <t>ընդհանուր շինարարական աշխատանքներ</t>
  </si>
  <si>
    <t>միջոցառումների հետ կապված  ծառայություններ</t>
  </si>
  <si>
    <t>79951100/10</t>
  </si>
  <si>
    <t>79951100/12</t>
  </si>
  <si>
    <t>79951100/13</t>
  </si>
  <si>
    <t>79951100/14</t>
  </si>
  <si>
    <t>79951100/15</t>
  </si>
  <si>
    <t>15897200/8</t>
  </si>
  <si>
    <t>45221142/33</t>
  </si>
  <si>
    <t>98371100/541</t>
  </si>
  <si>
    <t xml:space="preserve"> բժշկական ապահովագրության ծառայություններ
/ ապարատ, , գրադարան/</t>
  </si>
  <si>
    <t xml:space="preserve"> բժշկական ապահովագրության ծառայություններ
/ մանկապարտեզ, արտադպրոց. շախմատի դպրոց</t>
  </si>
  <si>
    <t>98371100/539</t>
  </si>
  <si>
    <t>ՀԱՍՏԱՏՈՒՄ ԵՄ</t>
  </si>
  <si>
    <t>Երևանի քաղաքապետարանի աշխատակազմի գնումների վարչության պետի ժամանակավոր պաշտոնակատար</t>
  </si>
  <si>
    <t>ԳՆՈՒՄՆԵՐԻ ՊԼԱՆ</t>
  </si>
  <si>
    <t xml:space="preserve">Երևան քաղաքի 2022 թվականի բյուջեի միջոցներով նախատեսվող </t>
  </si>
  <si>
    <t>15332300/502</t>
  </si>
  <si>
    <t xml:space="preserve"> մշակված ընկուզեղեն</t>
  </si>
  <si>
    <t>15332410/504</t>
  </si>
  <si>
    <t xml:space="preserve"> չիր</t>
  </si>
  <si>
    <t>15831000/2</t>
  </si>
  <si>
    <t xml:space="preserve"> շաքարավազ սպիտակ</t>
  </si>
  <si>
    <t>15831100/1</t>
  </si>
  <si>
    <t xml:space="preserve"> սպիտակ շաքար</t>
  </si>
  <si>
    <t>15842100/503</t>
  </si>
  <si>
    <t xml:space="preserve"> շոկոլադ</t>
  </si>
  <si>
    <t>15861100/502</t>
  </si>
  <si>
    <t xml:space="preserve"> սուրճ, աղացած</t>
  </si>
  <si>
    <t>15861300/502</t>
  </si>
  <si>
    <t xml:space="preserve"> սուրճ, լուծվող </t>
  </si>
  <si>
    <t>15863200/2</t>
  </si>
  <si>
    <t xml:space="preserve"> թեյ, սև</t>
  </si>
  <si>
    <t>15863300/1</t>
  </si>
  <si>
    <t>կանաչ թեյ</t>
  </si>
  <si>
    <t>30199730/4</t>
  </si>
  <si>
    <t xml:space="preserve"> այցեքարտեր/ նվերի կուվերտ</t>
  </si>
  <si>
    <t>30199730/3</t>
  </si>
  <si>
    <t xml:space="preserve"> այցեքարտեր</t>
  </si>
  <si>
    <t>39281100/1</t>
  </si>
  <si>
    <t>հուշանվերներ/ շարֆ Էրեբունի</t>
  </si>
  <si>
    <t>39281100/2</t>
  </si>
  <si>
    <t>հուշանվերներ/ Երևան</t>
  </si>
  <si>
    <t>39281100/3</t>
  </si>
  <si>
    <t>հուշանվերներ/ զանգ</t>
  </si>
  <si>
    <t>հուշանվերներ/ ափսե</t>
  </si>
  <si>
    <t>39281100/4</t>
  </si>
  <si>
    <t>39281100/5</t>
  </si>
  <si>
    <t>հուշանվերներ</t>
  </si>
  <si>
    <t>39281100/6</t>
  </si>
  <si>
    <t>39281100/7</t>
  </si>
  <si>
    <t>39281100/8</t>
  </si>
  <si>
    <t xml:space="preserve"> ըմպելու ջուր/ 0.5 լ</t>
  </si>
  <si>
    <t>22441100/1</t>
  </si>
  <si>
    <t xml:space="preserve"> չեկեր/ Թերմո թուղթ</t>
  </si>
  <si>
    <t>22811150/4</t>
  </si>
  <si>
    <t>22811150/5</t>
  </si>
  <si>
    <t xml:space="preserve"> նոթատետրեր/ լոգոյով</t>
  </si>
  <si>
    <t>22811150/527</t>
  </si>
  <si>
    <t xml:space="preserve"> նոթատետրեր/ ղեկավարի նշումների հավաքածու</t>
  </si>
  <si>
    <t>22811180/2</t>
  </si>
  <si>
    <t>22851500/504</t>
  </si>
  <si>
    <t>24911500/516</t>
  </si>
  <si>
    <t>30121450/1</t>
  </si>
  <si>
    <t xml:space="preserve"> լուսապատճենահանող սարքավորումների մասեր և պարագաներ/ Թուղթ մատակ. գլանակ Bizhub 283-ի` թղթի դարակի համար</t>
  </si>
  <si>
    <t>30121450/2</t>
  </si>
  <si>
    <t xml:space="preserve"> լուսապատճենահանող սարքավորումների մասեր և պարագաներ/ Թուղթ մատակ. գլանակի փական  Bizhub 284-ի` համար</t>
  </si>
  <si>
    <t>30121450/3</t>
  </si>
  <si>
    <t xml:space="preserve"> լուսապատճենահանող սարքավորումների մասեր և պարագաներ/ Թմբուկ Bizhub 284e-ի</t>
  </si>
  <si>
    <t>30121450/5</t>
  </si>
  <si>
    <t xml:space="preserve"> լուսապատճենահանող սարքավորումների մասեր և պարագաներ/ Թմբուկ Bizhub 283-ի</t>
  </si>
  <si>
    <t>30121450/6</t>
  </si>
  <si>
    <t xml:space="preserve"> լուսապատճենահանող սարքավորումների մասեր և պարագաներ/ Դևելոպեր 283</t>
  </si>
  <si>
    <t>30121450/16</t>
  </si>
  <si>
    <t xml:space="preserve"> լուսապատճենահանող սարքավորումների մասեր և պարագաներ/ Դևելոպեր 284</t>
  </si>
  <si>
    <t>30121450/9</t>
  </si>
  <si>
    <t xml:space="preserve"> լուսապատճենահանող սարքավորումների մասեր և պարագաներ/ Տրանսֆեր հանգույց 283</t>
  </si>
  <si>
    <t>30121450/10</t>
  </si>
  <si>
    <t xml:space="preserve"> լուսապատճենահանող սարքավորումների մասեր և պարագաներ/ Տրանսֆեր հանգույց 284</t>
  </si>
  <si>
    <t>30121450/12</t>
  </si>
  <si>
    <t xml:space="preserve"> լուսապատճենահանող սարքավորումների մասեր և պարագաներ/ Թմբուկ քարթրիջ HPLJCP 1025</t>
  </si>
  <si>
    <t>30121450/13</t>
  </si>
  <si>
    <t xml:space="preserve"> լուսապատճենահանող սարքավորումների մասեր և պարագաներ/ Թմբուկ քարթրիջ WC</t>
  </si>
  <si>
    <t>30121460/1</t>
  </si>
  <si>
    <t xml:space="preserve"> տոներային քարտրիջներ/ Քարթրիջ Canon </t>
  </si>
  <si>
    <t xml:space="preserve"> տոներային քարտրիջներ/ Քարթրիջ Canon 737</t>
  </si>
  <si>
    <t>30121460/4</t>
  </si>
  <si>
    <t xml:space="preserve"> տոներային քարտրիջներ</t>
  </si>
  <si>
    <t>30121470/2</t>
  </si>
  <si>
    <t xml:space="preserve"> տոներ լազերային տպիչների/հեռապատճենահանող մեքենաների համար/ Քարթրիջ տոներ  Bizhub 283</t>
  </si>
  <si>
    <t>30121470/3</t>
  </si>
  <si>
    <t xml:space="preserve"> տոներ լազերային տպիչների/հեռապատճենահանող մեքենաների համար/ Քարթրիջ տոներ  Bizhub 284</t>
  </si>
  <si>
    <t>30141200/515</t>
  </si>
  <si>
    <t>30191130/501</t>
  </si>
  <si>
    <t xml:space="preserve"> թղթի տակդիր` սեղմակով</t>
  </si>
  <si>
    <t>30192100/3</t>
  </si>
  <si>
    <t>30192112/7</t>
  </si>
  <si>
    <t>թանաք տպագրական մեքենաների համար/ Թանաք  EPSON</t>
  </si>
  <si>
    <t>30192112/8</t>
  </si>
  <si>
    <t>թանաք տպագրական մեքենաների համար/ Թանաք  EPSON LJ 1300</t>
  </si>
  <si>
    <t>30192114/520</t>
  </si>
  <si>
    <t>30192121/547</t>
  </si>
  <si>
    <t>30192128/513</t>
  </si>
  <si>
    <t>30192130/6</t>
  </si>
  <si>
    <t>30192133/512</t>
  </si>
  <si>
    <t>30192150/502</t>
  </si>
  <si>
    <t xml:space="preserve"> կնիք/ շտամպի սարք</t>
  </si>
  <si>
    <t>30192150/503</t>
  </si>
  <si>
    <t xml:space="preserve"> կնիք</t>
  </si>
  <si>
    <t>30192720/512</t>
  </si>
  <si>
    <t>30192780/503</t>
  </si>
  <si>
    <t xml:space="preserve"> էջաբաժանիչ</t>
  </si>
  <si>
    <t>30192900/501</t>
  </si>
  <si>
    <t xml:space="preserve"> ուղղիչ միջոցներ/ վրձնով</t>
  </si>
  <si>
    <t>30192930/501</t>
  </si>
  <si>
    <t xml:space="preserve"> ուղղիչ գրիչներ/ գրչատիպ</t>
  </si>
  <si>
    <t>30193700/502</t>
  </si>
  <si>
    <t>30197111/507</t>
  </si>
  <si>
    <t>30197112/513</t>
  </si>
  <si>
    <t>30197230/513</t>
  </si>
  <si>
    <t>թղթապանակ</t>
  </si>
  <si>
    <t>30197230/6</t>
  </si>
  <si>
    <t>30197233/4</t>
  </si>
  <si>
    <t>թղթապանակ, թելով</t>
  </si>
  <si>
    <t>30197231/527</t>
  </si>
  <si>
    <t>30197231/528</t>
  </si>
  <si>
    <t>30197232/524</t>
  </si>
  <si>
    <t>30197234/5</t>
  </si>
  <si>
    <t>թղթապանակ, թելով, թղթյա/ ռեգիստր մեծ</t>
  </si>
  <si>
    <t>30197234/519</t>
  </si>
  <si>
    <t>30197321/503</t>
  </si>
  <si>
    <t>30197322/3</t>
  </si>
  <si>
    <t>կարիչ, 20-50 թերթի համար/ 40</t>
  </si>
  <si>
    <t>30197340/505</t>
  </si>
  <si>
    <t>կարիչ, 20-50 թերթի համար/ ապակարիչ</t>
  </si>
  <si>
    <t>30197331/3</t>
  </si>
  <si>
    <t>30197622/525</t>
  </si>
  <si>
    <t>30197643/2</t>
  </si>
  <si>
    <t>30197646/507</t>
  </si>
  <si>
    <t>30199230/505</t>
  </si>
  <si>
    <t>նամակի ծրար, A5 ձևաչափի</t>
  </si>
  <si>
    <t>30199232/508</t>
  </si>
  <si>
    <t xml:space="preserve"> ծրար, մեծ, A4 ձևաչափի համար</t>
  </si>
  <si>
    <t>30199234/1</t>
  </si>
  <si>
    <t>նամակի ծրար, A3 ձևաչափի, ուղիղ կափույրով</t>
  </si>
  <si>
    <t>30199290/502</t>
  </si>
  <si>
    <t>նամակի ծրար` A6/ փոքր</t>
  </si>
  <si>
    <t>30199260/1</t>
  </si>
  <si>
    <t>հատուկ Ա4 ծրար</t>
  </si>
  <si>
    <t>30199280/501</t>
  </si>
  <si>
    <t>հատուկ Ա6 ծրար/ սկավառակի</t>
  </si>
  <si>
    <t>30199400/1</t>
  </si>
  <si>
    <t xml:space="preserve"> սոսնձապատված կամ կպչուն թուղթ/ նշումների թուղթ կպչուն 1</t>
  </si>
  <si>
    <t>30199430/511</t>
  </si>
  <si>
    <t>30234300/1</t>
  </si>
  <si>
    <t xml:space="preserve"> դատարկ սկավառակ, առանց տուփի, CD/ ՍԴ-Ռ  700 ՄԲ</t>
  </si>
  <si>
    <t>30234400/1</t>
  </si>
  <si>
    <t xml:space="preserve"> դատարկ սկավառակ, առանց տուփի, DVD/ DVD-R  սկավառակ</t>
  </si>
  <si>
    <t>30234630/1</t>
  </si>
  <si>
    <t>ֆլեշ հիշողություն, 8GB/ ՈՒՍԲ ֆլեշ սարք 8 ԳԲ /կրիչ ֆլեշ/</t>
  </si>
  <si>
    <t>30234640/3</t>
  </si>
  <si>
    <t>ֆլեշ հիշողություն, 16GB/ ՈՒՍԲ ֆլեշ սարք 16 ԳԲ /կրիչ ֆլեշ/</t>
  </si>
  <si>
    <t>30234650/1</t>
  </si>
  <si>
    <t>ֆլեշ հիշողություն, 32GB/ ՈՒՄԲ ֆլեշ սարք 32GB</t>
  </si>
  <si>
    <t>30234650/2</t>
  </si>
  <si>
    <t>ֆլեշ հիշողություն, 32GB/ ՈՒՄԲ ֆլեշ սարք 64GB</t>
  </si>
  <si>
    <t>30237100/3</t>
  </si>
  <si>
    <t xml:space="preserve"> համակարգիչների մասեր/ Հովացնող սարք</t>
  </si>
  <si>
    <t>30237132/1</t>
  </si>
  <si>
    <t xml:space="preserve"> արտաքին սարքերի միացման լարեր (usb)/ USB տպիչի մալուխ 3 մ</t>
  </si>
  <si>
    <t>30237132/2</t>
  </si>
  <si>
    <t xml:space="preserve"> արտաքին սարքերի միացման լարեր (usb)/ Մոնիտորի HDMI մալուխ 1.8 մ</t>
  </si>
  <si>
    <t>30237132/3</t>
  </si>
  <si>
    <t xml:space="preserve"> արտաքին սարքերի միացման լարեր (usb)/ Մոնիտորի HDMI մալուխ 3 մ</t>
  </si>
  <si>
    <t>31211340/1</t>
  </si>
  <si>
    <t xml:space="preserve"> էլեկտրաէներգիայի հոսանքափոխարկիչ/ Փոխարկիչ 12V</t>
  </si>
  <si>
    <t>30237111/2</t>
  </si>
  <si>
    <t xml:space="preserve"> մարտկոցներ</t>
  </si>
  <si>
    <t>31441000/2</t>
  </si>
  <si>
    <t>31441000/3</t>
  </si>
  <si>
    <t>31711180/1</t>
  </si>
  <si>
    <t xml:space="preserve"> հաստատուն ունակության կոնդենսատորներ/ Էլեկտրոլիտիկ կոնդեսատոր</t>
  </si>
  <si>
    <t>32551130/1</t>
  </si>
  <si>
    <t xml:space="preserve"> հեռախոսի ականջակալներ և բարձրախոս/ Ականջակալ</t>
  </si>
  <si>
    <t>32551160/1</t>
  </si>
  <si>
    <t xml:space="preserve"> հեռախոսային սարքեր/ Հեռախոսի կոնեկտոր</t>
  </si>
  <si>
    <t>32551160/2</t>
  </si>
  <si>
    <t xml:space="preserve"> հեռախոսային սարքեր/ Լսափողի կոնեկտոր</t>
  </si>
  <si>
    <t>32551160/3</t>
  </si>
  <si>
    <t xml:space="preserve"> հեռախոսային սարքեր/ Հեռախոսի բնիկ</t>
  </si>
  <si>
    <t>32551160/4</t>
  </si>
  <si>
    <t xml:space="preserve"> հեռախոսային սարքեր/ Հեռախոսի փոխարկիչ</t>
  </si>
  <si>
    <t>35121250/1</t>
  </si>
  <si>
    <t xml:space="preserve"> նույնականացման անվանաքարտեր/ Evolis R3011 Full Panei-Color Ribbon 200 cards/rol</t>
  </si>
  <si>
    <t>35121250/2</t>
  </si>
  <si>
    <t xml:space="preserve"> նույնականացման անվանաքարտեր/ 125KHz RFID ID card, proximity ISO card, EM4 100 compatibie cards, 0.8 mm</t>
  </si>
  <si>
    <t>35121250/3</t>
  </si>
  <si>
    <t xml:space="preserve"> նույնականացման անվանաքարտեր/ NFC Mlfare classic 1k Sublimation printable White Card</t>
  </si>
  <si>
    <t>39241141/506</t>
  </si>
  <si>
    <t>39241210/513</t>
  </si>
  <si>
    <t>39263100/503</t>
  </si>
  <si>
    <t>39263200/513</t>
  </si>
  <si>
    <t>39263410/517</t>
  </si>
  <si>
    <t xml:space="preserve"> ամրակ, մետաղյա, փոքր/ տուփ 100 հատանոց</t>
  </si>
  <si>
    <t>39263420/2</t>
  </si>
  <si>
    <t>39263510/2</t>
  </si>
  <si>
    <t xml:space="preserve"> սեղմակ, փոքր/ 1</t>
  </si>
  <si>
    <t>39263520/4</t>
  </si>
  <si>
    <t xml:space="preserve"> սեղմակ, միջին / 2</t>
  </si>
  <si>
    <t>39263520/5</t>
  </si>
  <si>
    <t xml:space="preserve"> սեղմակ, միջին / 3</t>
  </si>
  <si>
    <t>39263530/3</t>
  </si>
  <si>
    <t xml:space="preserve"> սեղմակ, մեծ/ 4</t>
  </si>
  <si>
    <t>39263530/4</t>
  </si>
  <si>
    <t xml:space="preserve"> սեղմակ, մեծ/ 5</t>
  </si>
  <si>
    <t>39292510/2</t>
  </si>
  <si>
    <t>44423400/1</t>
  </si>
  <si>
    <t xml:space="preserve"> ցուցանակներ եւ հարակից առարկաներ</t>
  </si>
  <si>
    <t>30121500/1</t>
  </si>
  <si>
    <t>քարտրիջ/ Քարթրիջ HP  LJ CP1025  սև</t>
  </si>
  <si>
    <t>30121500/3</t>
  </si>
  <si>
    <t>քարտրիջ/ Քարթրիջ HP  LJ CP1025 դեղին</t>
  </si>
  <si>
    <t>30121500/4</t>
  </si>
  <si>
    <t>քարտրիջ/ Քարթրիջ HP  LJ CP1025 կապույտ</t>
  </si>
  <si>
    <t>30121500/5</t>
  </si>
  <si>
    <t>քարտրիջ/ Քարթրիջ HP  LJ CP1025 կարմիր</t>
  </si>
  <si>
    <t>30121500/6</t>
  </si>
  <si>
    <t>քարտրիջ/ Քարթրիջ Canon</t>
  </si>
  <si>
    <t>30121500/7</t>
  </si>
  <si>
    <t>քարտրիջ/ Քարթրիջ HP 933 XL կարմիր</t>
  </si>
  <si>
    <t>30121500/8</t>
  </si>
  <si>
    <t>քարտրիջ/ Քարթրիջ HP 933 XL կապույտ</t>
  </si>
  <si>
    <t>30121500/9</t>
  </si>
  <si>
    <t>քարտրիջ/ Քարթրիջ HP 933 XL դեղին</t>
  </si>
  <si>
    <t>30121500/10</t>
  </si>
  <si>
    <t>քարտրիջ/ Քարթրիջ HP 932 XL սև</t>
  </si>
  <si>
    <t>30121500/11</t>
  </si>
  <si>
    <t>քարտրիջ/ Քարթրիջ Canon 512</t>
  </si>
  <si>
    <t>30121500/12</t>
  </si>
  <si>
    <t>քարտրիջ/ Քարթրիջ Canon 513</t>
  </si>
  <si>
    <t>30121500/14</t>
  </si>
  <si>
    <t>քարտրիջ/ Տոներ քարթրիջ WC118</t>
  </si>
  <si>
    <t>30121500/15</t>
  </si>
  <si>
    <t>քարտրիջ/ Քարթրիջ TN 116</t>
  </si>
  <si>
    <t>30121500/16</t>
  </si>
  <si>
    <t>քարտրիջ/ Քարթրիջ Canon 2520</t>
  </si>
  <si>
    <t>30121500/17</t>
  </si>
  <si>
    <t>քարտրիջ/ Քարթրիջ HP 216A սև</t>
  </si>
  <si>
    <t>30121500/18</t>
  </si>
  <si>
    <t>քարտրիջ/ Քարթրիջ HP 216A դեղին</t>
  </si>
  <si>
    <t>30121500/19</t>
  </si>
  <si>
    <t>քարտրիջ/ Քարթրիջ HP 216A կապույտ</t>
  </si>
  <si>
    <t>30121500/20</t>
  </si>
  <si>
    <t>քարտրիջ/ Քարթրիջ HP 216A կարմիր</t>
  </si>
  <si>
    <t>30121500/21</t>
  </si>
  <si>
    <t>քարտրիջ/ Քարթրիջ HP 203A սև</t>
  </si>
  <si>
    <t>30121500/22</t>
  </si>
  <si>
    <t>քարտրիջ/ Քարթրիջ HP 203A դեղին</t>
  </si>
  <si>
    <t>30121500/23</t>
  </si>
  <si>
    <t>քարտրիջ/ Քարթրիջ HP 203A կապույտ</t>
  </si>
  <si>
    <t>30121500/24</t>
  </si>
  <si>
    <t>քարտրիջ/ Քարթրիջ HP 203A կարմիր</t>
  </si>
  <si>
    <t>30121500/25</t>
  </si>
  <si>
    <t>քարտրիջ/ Քարթրիջ տոներ Canan 2206</t>
  </si>
  <si>
    <t>19431700/503</t>
  </si>
  <si>
    <t>փաթեթավորման թել</t>
  </si>
  <si>
    <t>31683300/507</t>
  </si>
  <si>
    <t>31685000/522</t>
  </si>
  <si>
    <t>39221350/511</t>
  </si>
  <si>
    <t>39513200/520</t>
  </si>
  <si>
    <t>41111100/541</t>
  </si>
  <si>
    <t>30192231/504</t>
  </si>
  <si>
    <t>սկոչ</t>
  </si>
  <si>
    <t>03121200/501</t>
  </si>
  <si>
    <t xml:space="preserve"> քաղած ծաղիկներ/ Մեխակներ</t>
  </si>
  <si>
    <t>03121210/503</t>
  </si>
  <si>
    <t xml:space="preserve"> ծաղկային կոմպոզիցիաներ/ պսակներ</t>
  </si>
  <si>
    <t>03121210/504</t>
  </si>
  <si>
    <t xml:space="preserve"> ծաղկային կոմպոզիցիաներ/ 1</t>
  </si>
  <si>
    <t>03121210/505</t>
  </si>
  <si>
    <t xml:space="preserve"> ծաղկային կոմպոզիցիաներ/ 2</t>
  </si>
  <si>
    <t>18511180/1</t>
  </si>
  <si>
    <t>մեդալներ, կրծքանշաններ/ Երևանի պատվավոր քաղաքացի մեդալ՝ տպագրված ժապավենով և տուփով</t>
  </si>
  <si>
    <t>մեդալներ, կրծքանշաններ/ Երևան քաղաքի պատվավոր մանկավարժ հուշամեդալ  տուփով</t>
  </si>
  <si>
    <t>մեդալներ, կրծքանշաններ/ Երևան քաղաքի պատվավոր բժիշկ հուշամեդալ տուփով</t>
  </si>
  <si>
    <t>մեդալներ, կրծքանշաններ/ ԵՐևան քաղաքի սպորտի պատվավոր գործիչ հուշամեդալ ՝ տուփով</t>
  </si>
  <si>
    <t>մեդալներ, կրծքանշաններ/ ԵՐևան քաղաքի պատվավոր փրկարար փրկարար հուշամեդալ՝ տուփով</t>
  </si>
  <si>
    <t>մեդալներ, կրծքանշաններ/ Երևան քաղաքի պատվավոր շինարար հուշամեդալ</t>
  </si>
  <si>
    <t>մեդալներ, կրծքանշաններ/ Երևանի պատվավոր քաղաքացի</t>
  </si>
  <si>
    <t>18511180/2</t>
  </si>
  <si>
    <t>մեդալներ, կրծքանշաններ/ Երևանի քաղաքապետի ոսկե մեդալ</t>
  </si>
  <si>
    <t>18511180/3</t>
  </si>
  <si>
    <t>մեդալներ, կրծքանշաններ/ Երևան քաղաքի պատվավոր մանկավարժ</t>
  </si>
  <si>
    <t>18511180/4</t>
  </si>
  <si>
    <t>մեդալներ, կրծքանշաններ/ Երևան քաղաքի պատվավոր բժիշկ</t>
  </si>
  <si>
    <t>18511180/5</t>
  </si>
  <si>
    <t>մեդալներ, կրծքանշաններ/ Երևան քաղաքի սպորտի պատվավոր գործիչ</t>
  </si>
  <si>
    <t>18511180/6</t>
  </si>
  <si>
    <t>մեդալներ, կրծքանշաններ/ Երևան քաղաքի պատվավոր սոցիալական ծառայող</t>
  </si>
  <si>
    <t>18511180/7</t>
  </si>
  <si>
    <t>մեդալներ, կրծքանշաններ/ Երևան քաղաքի պատվավոր փրկարար</t>
  </si>
  <si>
    <t>18511180/8</t>
  </si>
  <si>
    <t>մեդալներ, կրծքանշաններ/ Երևան քաղաքի պատվավոր շինարար</t>
  </si>
  <si>
    <t xml:space="preserve"> լուսապատճենահանող սարքավորումների մասեր և պարագաներ/ Փեջ 283</t>
  </si>
  <si>
    <t xml:space="preserve"> լուսապատճենահանող սարքավորումների մասեր և պարագաներ/ Փեջ 284</t>
  </si>
  <si>
    <t xml:space="preserve"> փաստաթղթերի ոչնչացման սարքեր</t>
  </si>
  <si>
    <t>30211200/1</t>
  </si>
  <si>
    <t xml:space="preserve"> դյուրակիր համակարգիչներ/ Դյուրակիր   /i7/ համակարգիչ</t>
  </si>
  <si>
    <t>30211220/7</t>
  </si>
  <si>
    <t>սեղանի համակարգիչներ/ Համակարգիչ  /i5/</t>
  </si>
  <si>
    <t>30211220/3</t>
  </si>
  <si>
    <t>սեղանի համակարգիչներ/ Համակարգիչ  /i7/</t>
  </si>
  <si>
    <t>30211220/8</t>
  </si>
  <si>
    <t>30211280/4</t>
  </si>
  <si>
    <t>համակարգիչ ամբողջը մեկում/ Համակարգիչ բոլորը մեկում</t>
  </si>
  <si>
    <t>30216110/5</t>
  </si>
  <si>
    <t>30232110/5</t>
  </si>
  <si>
    <t xml:space="preserve"> լազերային տպիչներ/ Տպիչ 3x1</t>
  </si>
  <si>
    <t>30232130/2</t>
  </si>
  <si>
    <t xml:space="preserve"> լազերային տպիչներ/ Տպիչ A3,  գունավոր</t>
  </si>
  <si>
    <t>30232410/504</t>
  </si>
  <si>
    <t xml:space="preserve"> մատնահետք կարդացող սարքեր</t>
  </si>
  <si>
    <t xml:space="preserve"> տեղեկությունների պահպանման կրիչներ/ ՀԴԴ-ՍԱԹԱ  1</t>
  </si>
  <si>
    <t xml:space="preserve"> տեղեկությունների պահպանման կրիչներ/ SSD կրիչ</t>
  </si>
  <si>
    <t xml:space="preserve"> տեղեկությունների պահպանման կրիչներ/ Հիշողության արտաքին սարք</t>
  </si>
  <si>
    <t xml:space="preserve"> տեղեկությունների պահպանման կրիչներ</t>
  </si>
  <si>
    <t>տեսաքարտեր/ VGA 2GB</t>
  </si>
  <si>
    <t xml:space="preserve"> համացանցային տեսախցիկներ</t>
  </si>
  <si>
    <t>մկնիկ, համակարգչային, անլար</t>
  </si>
  <si>
    <t>30239110/1</t>
  </si>
  <si>
    <t>30239120/3</t>
  </si>
  <si>
    <t xml:space="preserve"> անխափան սնուցման աղբյուրներ/ Անխափան սնուցման սարք` UPS</t>
  </si>
  <si>
    <t>31521430/13</t>
  </si>
  <si>
    <t>31521420/4</t>
  </si>
  <si>
    <t xml:space="preserve"> հեռուստացույցներ/ 1</t>
  </si>
  <si>
    <t xml:space="preserve"> հեռուստացույցներ/ 2</t>
  </si>
  <si>
    <t>32324900/1</t>
  </si>
  <si>
    <t xml:space="preserve"> ցանցային մալուխներ/ Ցանցային մալուխ UTP</t>
  </si>
  <si>
    <t xml:space="preserve"> ցանցային բաժանարար/ Սվիչ 8 port</t>
  </si>
  <si>
    <t xml:space="preserve"> ցանցային բաժանարար/ Սվիչ 16 port</t>
  </si>
  <si>
    <t>39111140/3</t>
  </si>
  <si>
    <t>39111140/4</t>
  </si>
  <si>
    <t>39111180/8</t>
  </si>
  <si>
    <t>39111190/1</t>
  </si>
  <si>
    <t xml:space="preserve"> բազկաթոռներ</t>
  </si>
  <si>
    <t>39138310/3</t>
  </si>
  <si>
    <t>39138310/4</t>
  </si>
  <si>
    <t>39111230/2</t>
  </si>
  <si>
    <t>39111230/3</t>
  </si>
  <si>
    <t>39121100/5</t>
  </si>
  <si>
    <t>39121100/6</t>
  </si>
  <si>
    <t>39121100/3</t>
  </si>
  <si>
    <t xml:space="preserve"> գրասեղաններ/1 տումբանի/</t>
  </si>
  <si>
    <t>39121200/2</t>
  </si>
  <si>
    <t xml:space="preserve"> սեղաններ</t>
  </si>
  <si>
    <t>39121360/2</t>
  </si>
  <si>
    <t>39121520/3</t>
  </si>
  <si>
    <t>39121520/5</t>
  </si>
  <si>
    <t>39132100/1</t>
  </si>
  <si>
    <t xml:space="preserve"> ջուրը փափկեցնող սարքեր/ Տաք և սառը ջրի սարք</t>
  </si>
  <si>
    <t>39111190/3</t>
  </si>
  <si>
    <t>39141120/1</t>
  </si>
  <si>
    <t xml:space="preserve"> դարակներով պահարաններ</t>
  </si>
  <si>
    <t>39141120/2</t>
  </si>
  <si>
    <t>39141200/1</t>
  </si>
  <si>
    <t xml:space="preserve"> ներքնակներ</t>
  </si>
  <si>
    <t>39141260/2</t>
  </si>
  <si>
    <t>39141260/3</t>
  </si>
  <si>
    <t>39711110/1</t>
  </si>
  <si>
    <t>39714200/2</t>
  </si>
  <si>
    <t>44112140/1</t>
  </si>
  <si>
    <t xml:space="preserve"> հատակի ծածկույթներ</t>
  </si>
  <si>
    <t xml:space="preserve"> ip հեռախոսներ</t>
  </si>
  <si>
    <t>30237490/1</t>
  </si>
  <si>
    <t>Համակարգչի մոնիտոր/ Մոնիտոր 1</t>
  </si>
  <si>
    <t>30237490/2</t>
  </si>
  <si>
    <t>Համակարգչի մոնիտոր/ Մոնիտոր 2</t>
  </si>
  <si>
    <t>30237490/3</t>
  </si>
  <si>
    <t>Համակարգչի մոնիտոր/ Մոնիտոր 3</t>
  </si>
  <si>
    <t>30211190/2</t>
  </si>
  <si>
    <t>անձնական համակարգիչներ</t>
  </si>
  <si>
    <t>30232220/1</t>
  </si>
  <si>
    <t>մեդիա տվյալները պահպանող և կարդացող սարքեր</t>
  </si>
  <si>
    <t>30234660/1</t>
  </si>
  <si>
    <t>ֆլեշ հիշողություն /200GB</t>
  </si>
  <si>
    <t>32333300/1</t>
  </si>
  <si>
    <t>թվային տեսաձայնագրիչներ</t>
  </si>
  <si>
    <t>38651110/1</t>
  </si>
  <si>
    <t>լուսանկարչական խցիկների օբյեկտիվներ</t>
  </si>
  <si>
    <t>ղեկավարի աշխատասենյակի կահույք</t>
  </si>
  <si>
    <t>32341140/1</t>
  </si>
  <si>
    <t xml:space="preserve"> խոսափողների և բարձրախոսների հավաքածուներ</t>
  </si>
  <si>
    <t>38421160/501</t>
  </si>
  <si>
    <t xml:space="preserve"> չափման և հսկողության սարքեր</t>
  </si>
  <si>
    <t>45221142/501</t>
  </si>
  <si>
    <t xml:space="preserve"> ընդհանուր շինարարական աշխատանքներ/ Արգիշտի 1 հասցեի ադմինիստրատիվ շենքի ֆոտովոլտային համակարգի կառուցման</t>
  </si>
  <si>
    <t>45221142/503</t>
  </si>
  <si>
    <t xml:space="preserve"> ընդհանուր շինարարական աշխատանքներ/ Բուզանդի 1/3 հասցեի ադմինիստրատիվ շենքի ֆոտովոլտային համակարգի կառուցման</t>
  </si>
  <si>
    <t>45221142/529</t>
  </si>
  <si>
    <t xml:space="preserve"> ընդհանուր շինարարական աշխատանքներ/ Երևանի քաղաքապետարանի Արգիշտի 1 հասցեի վարչական շենքի 4-րդ հարկի աշխատասենյակների նորոգման աշխատանքներ</t>
  </si>
  <si>
    <t>45221142/530</t>
  </si>
  <si>
    <t xml:space="preserve"> ընդհանուր շինարարական աշխատանքներ/ Բուզանդի 1/3 հասցեում գտնվող Երևանի քաղաքապետարանի    2-րդ մասնաշենքի տեխնիկական հարկի հատվածի վերանորոգման և արխիվի կազմակերպման աշխատանքներ</t>
  </si>
  <si>
    <t>45221142/504</t>
  </si>
  <si>
    <t>կրթական օբյեկտների հիմնանորոգում/ Նոր Նորք վարչական շրջանի ադմինիստրատիվ շենքի նկուղի օդափոխության  համակարգի հիմնանորոգում</t>
  </si>
  <si>
    <t>65211100/501</t>
  </si>
  <si>
    <t>65311100/501</t>
  </si>
  <si>
    <t>64111200/540</t>
  </si>
  <si>
    <t>64211100/508</t>
  </si>
  <si>
    <t>64211300/511</t>
  </si>
  <si>
    <t xml:space="preserve"> տեղեկատվության էլեկտրոնային փոխանցման ծառայություններ/ 1</t>
  </si>
  <si>
    <t>64211300/512</t>
  </si>
  <si>
    <t xml:space="preserve"> տեղեկատվության էլեկտրոնային փոխանցման ծառայություններ/ 2</t>
  </si>
  <si>
    <t>64211300/513</t>
  </si>
  <si>
    <t xml:space="preserve"> տեղեկատվության էլեկտրոնային փոխանցման ծառայություններ/ 3</t>
  </si>
  <si>
    <t>64211300/514</t>
  </si>
  <si>
    <t xml:space="preserve"> տեղեկատվության էլեկտրոնային փոխանցման ծառայություններ/ 4</t>
  </si>
  <si>
    <t>60171100/505</t>
  </si>
  <si>
    <t>60171110/504</t>
  </si>
  <si>
    <t>ուղևորափոխադրող ավտոմեքենաների վարձակալություն</t>
  </si>
  <si>
    <t>այլ ծառայություններ/ մեկնող և ժամանող հատուկ ուղևորների սպասարկում Արմենիա միջազգային օդանավակայաններ ՓԲԸ ՊՊՍ սրահում</t>
  </si>
  <si>
    <t>79531100/506</t>
  </si>
  <si>
    <t xml:space="preserve"> գրավոր թարգմանության ծառայություններ</t>
  </si>
  <si>
    <t>79531100/505</t>
  </si>
  <si>
    <t xml:space="preserve"> գրավոր թարգմանության ծառայություններ/ 2022 թ.-ի ընթացքում գնման փաթեթների համար տեխնիկական բնութագրերի հայերեն-ռուսերեն-հայերեն-անգլերեն գրավոր թարգմանչական ծառայություններ</t>
  </si>
  <si>
    <t xml:space="preserve"> գրավոր թարգմանության ծառայություններ/ օտարալեզու փաստաթղթերի գրավոր թարգմանություն</t>
  </si>
  <si>
    <t>79541100/502</t>
  </si>
  <si>
    <t xml:space="preserve"> բանավոր թարգմանության ծառայություններ/ համաժամանակյա և հաջորդականո</t>
  </si>
  <si>
    <t>90921300/524</t>
  </si>
  <si>
    <t>48331100/516</t>
  </si>
  <si>
    <t xml:space="preserve"> ծրագրերի կառավարման համակարգչային ծրագրային փաթեթներ/ ԼՍ բյուջետ ծրագիր</t>
  </si>
  <si>
    <t>48331100/514</t>
  </si>
  <si>
    <t xml:space="preserve"> ծրագրերի կառավարման համակարգչային ծրագրային փաթեթներ/ «LSFinance»</t>
  </si>
  <si>
    <t>48331100/515</t>
  </si>
  <si>
    <t xml:space="preserve"> ծրագրերի կառավարման համակարգչային ծրագրային փաթեթներ/ /Client Treasury/</t>
  </si>
  <si>
    <t>48331100/517</t>
  </si>
  <si>
    <t xml:space="preserve"> ծրագրերի կառավարման համակարգչային ծրագրային փաթեթներ/ «Երևան քաղաքի ինտերակտիվ բյուջե» ծրագրի սպասարկման ծառայություններ</t>
  </si>
  <si>
    <t>48331100/518</t>
  </si>
  <si>
    <t xml:space="preserve"> ծրագրերի կառավարման համակարգչային ծրագրային փաթեթներ/ տեխզննում</t>
  </si>
  <si>
    <t>48331100/2</t>
  </si>
  <si>
    <t xml:space="preserve"> ծրագրերի կառավարման համակարգչային ծրագրային փաթեթներ/ հողի վարձակալության</t>
  </si>
  <si>
    <t>48331100/3</t>
  </si>
  <si>
    <t xml:space="preserve"> ծրագրերի կառավարման համակարգչային ծրագրային փաթեթներ/ տեղական տուրքերի և վճարների հաշվառման</t>
  </si>
  <si>
    <t>48331100/1</t>
  </si>
  <si>
    <t xml:space="preserve"> ծրագրերի կառավարման համակարգչային ծրագրային փաթեթներ</t>
  </si>
  <si>
    <t>48441300/1</t>
  </si>
  <si>
    <t xml:space="preserve"> հաշվապահական համակարգչային ծրագրային փաթեթներ/ ՀԾ ձեռնարկության համակարգ Երևանի քաղաքապետարան</t>
  </si>
  <si>
    <t>48441300/2</t>
  </si>
  <si>
    <t xml:space="preserve"> հաշվապահական համակարգչային ծրագրային փաթեթներ/ ՀԾ ձեռնարկության համակարգ Աջափնյակ վ/շ</t>
  </si>
  <si>
    <t>48441300/3</t>
  </si>
  <si>
    <t xml:space="preserve"> հաշվապահական համակարգչային ծրագրային փաթեթներ/ ՀԾ ձեռնարկության համակարգ Ավան վ/շ</t>
  </si>
  <si>
    <t>48441300/4</t>
  </si>
  <si>
    <t xml:space="preserve"> հաշվապահական համակարգչային ծրագրային փաթեթներ/ ՀԾ ձեռնարկության համակարգ Արաբկիր վ/շ</t>
  </si>
  <si>
    <t>48441300/5</t>
  </si>
  <si>
    <t xml:space="preserve"> հաշվապահական համակարգչային ծրագրային փաթեթներ/ ՀԾ ձեռնարկության համակարգ Դավթաշեն վ/շ</t>
  </si>
  <si>
    <t>48441300/6</t>
  </si>
  <si>
    <t xml:space="preserve"> հաշվապահական համակարգչային ծրագրային փաթեթներ/ ՀԾ ձեռնարկության համակարգ Էրեբունի վ/շ</t>
  </si>
  <si>
    <t>48441300/7</t>
  </si>
  <si>
    <t xml:space="preserve"> հաշվապահական համակարգչային ծրագրային փաթեթներ/ ՀԾ ձեռնարկության համակարգ Կենտրոն վ/շ</t>
  </si>
  <si>
    <t>48441300/8</t>
  </si>
  <si>
    <t xml:space="preserve"> հաշվապահական համակարգչային ծրագրային փաթեթներ/ ՀԾ ձեռնարկության համակարգ Մալաթիա-Սեբաստիա վ/շ</t>
  </si>
  <si>
    <t>48441300/9</t>
  </si>
  <si>
    <t xml:space="preserve"> հաշվապահական համակարգչային ծրագրային փաթեթներ/ ՀԾ ձեռնարկության համակարգ Նոր Նորք վ/շ</t>
  </si>
  <si>
    <t>48441300/10</t>
  </si>
  <si>
    <t xml:space="preserve"> հաշվապահական համակարգչային ծրագրային փաթեթներ/ ՀԾ ձեռնարկության համակարգ Նորք-Մարաշ վ/շ</t>
  </si>
  <si>
    <t>48441300/11</t>
  </si>
  <si>
    <t xml:space="preserve"> հաշվապահական համակարգչային ծրագրային փաթեթներ/ ՀԾ ձեռնարկության համակարգ Նուբարաշեն վ/շ</t>
  </si>
  <si>
    <t>48441300/12</t>
  </si>
  <si>
    <t xml:space="preserve"> հաշվապահական համակարգչային ծրագրային փաթեթներ/ ՀԾ ձեռնարկության համակարգ Շենգավիթ վ/շ</t>
  </si>
  <si>
    <t>48441300/13</t>
  </si>
  <si>
    <t xml:space="preserve"> հաշվապահական համակարգչային ծրագրային փաթեթներ/ ՀԾ ձեռնարկության համակարգ Քանաքեռ-Զեյթուն վ/շ</t>
  </si>
  <si>
    <t>48441300/14</t>
  </si>
  <si>
    <t xml:space="preserve"> հաշվապահական համակարգչային ծրագրային փաթեթներ/ ՀԾ ձեռնարկության համակարգ 12 վարչական շրջաններում</t>
  </si>
  <si>
    <t>72261100/501</t>
  </si>
  <si>
    <t xml:space="preserve"> ծրագրային ապահովման օժանդակ ծառայություններ</t>
  </si>
  <si>
    <t>պաշտոնական ամսագրեր</t>
  </si>
  <si>
    <t>79811100/609</t>
  </si>
  <si>
    <t xml:space="preserve"> թվային տպագրության ծառայություններ/ բլանկներ</t>
  </si>
  <si>
    <t>79811100/610</t>
  </si>
  <si>
    <t xml:space="preserve"> թվային տպագրության ծառայություններ/ հանձնարարականի թերթիկ A 5</t>
  </si>
  <si>
    <t>79811100/611</t>
  </si>
  <si>
    <t xml:space="preserve"> թվային տպագրության ծառայություններ/ հանձնարարականի թերթիկ A 6</t>
  </si>
  <si>
    <t>79811100/612</t>
  </si>
  <si>
    <t xml:space="preserve"> թվային տպագրության ծառայություններ/ մուտքի անցագիր</t>
  </si>
  <si>
    <t>79811100/613</t>
  </si>
  <si>
    <t xml:space="preserve"> թվային տպագրության ծառայություններ/ կաշվե վկայական</t>
  </si>
  <si>
    <t>79811100/614</t>
  </si>
  <si>
    <t xml:space="preserve"> թվային տպագրության ծառայություններ/ համարակալված ձևաթուղթ</t>
  </si>
  <si>
    <t xml:space="preserve"> թվային տպագրության ծառայություններ/ շնորհակալագրեր, պատվոգրեր, ուղերձներ</t>
  </si>
  <si>
    <t xml:space="preserve"> թվային տպագրության ծառայություններ/ կնիքի ռեզին</t>
  </si>
  <si>
    <t>79811100/617</t>
  </si>
  <si>
    <t>79811100/618</t>
  </si>
  <si>
    <t xml:space="preserve"> թվային տպագրության ծառայություններ/ տոպրակ մեծ միջին փոքր</t>
  </si>
  <si>
    <t>79811100/619</t>
  </si>
  <si>
    <t xml:space="preserve"> թվային տպագրության ծառայություններ/ ծրար 1 A5</t>
  </si>
  <si>
    <t>79811100/620</t>
  </si>
  <si>
    <t xml:space="preserve"> թվային տպագրության ծառայություններ/ ծրար 2 A4</t>
  </si>
  <si>
    <t>79811100/621</t>
  </si>
  <si>
    <t xml:space="preserve"> թվային տպագրության ծառայություններ/ A4 ֆորմատի ձևաթղթեր</t>
  </si>
  <si>
    <t>79811100/12</t>
  </si>
  <si>
    <t xml:space="preserve"> թվային տպագրության ծառայություններ/ ցուցանակ պատի</t>
  </si>
  <si>
    <t>79811100/13</t>
  </si>
  <si>
    <t xml:space="preserve"> թվային տպագրության ծառայություններ/ այցեքարտ</t>
  </si>
  <si>
    <t>79811100/624</t>
  </si>
  <si>
    <t xml:space="preserve"> թվային տպագրության ծառայություններ/ տեստային աշխատանքների ամփոփաթերթ</t>
  </si>
  <si>
    <t>79811100/14</t>
  </si>
  <si>
    <t xml:space="preserve"> թվային տպագրության ծառայություններ/ Հաշմանդամի մեքենայի   կտրոն</t>
  </si>
  <si>
    <t>79341130/1</t>
  </si>
  <si>
    <t>գովազդային արշավի հետ կապված ծառայություններ</t>
  </si>
  <si>
    <t>92421100/1</t>
  </si>
  <si>
    <t>թերթերում հայտարարությունների տպագրման ծառայություն</t>
  </si>
  <si>
    <t>72811100/1</t>
  </si>
  <si>
    <t xml:space="preserve"> համակարգչային աուդիտի ծառայություններ</t>
  </si>
  <si>
    <t>79211150/502</t>
  </si>
  <si>
    <t xml:space="preserve"> աուդիտորական ծառայություններ</t>
  </si>
  <si>
    <t>55311100/2</t>
  </si>
  <si>
    <t xml:space="preserve"> որոշակի հաճախորդների համար նախատեսված ռեստորաններում սպասարկման ծառայություններ</t>
  </si>
  <si>
    <t>55311100/1</t>
  </si>
  <si>
    <t xml:space="preserve"> որոշակի հաճախորդների համար նախատեսված ռեստորաններում սպասարկման ծառայություններ/ ընթրիք և 2 ճաշ</t>
  </si>
  <si>
    <t>60411200/1</t>
  </si>
  <si>
    <t>կանոնավոր օդային փոխադրման ծառայություն (ավիատոմս)/ Երևան-Ալմաթի-Երևան</t>
  </si>
  <si>
    <t>75241100/501</t>
  </si>
  <si>
    <t xml:space="preserve"> հանրային անվտանգության պաշտպանության ծառայություններ/ Արգիշտիի 1 հասցեի վարչական շենքում</t>
  </si>
  <si>
    <t>75241100/502</t>
  </si>
  <si>
    <t xml:space="preserve"> հանրային անվտանգության պաշտպանության ծառայություններ/ Բուզանդի 1/3</t>
  </si>
  <si>
    <t xml:space="preserve"> թվային տպագրության ծառայություններ/ A4 ֆորմատի բլանկներ</t>
  </si>
  <si>
    <t xml:space="preserve"> թվային տպագրության ծառայություններ/ A5 թվային ֆորմատի հանձնարարականի թերթիկ</t>
  </si>
  <si>
    <t xml:space="preserve"> թվային տպագրության ծառայություններ/ A6 ֆորմատի հանձնարարականի թերթիկ</t>
  </si>
  <si>
    <t xml:space="preserve"> թվային տպագրության ծառայություններ/ Քաղաքացիների մուտքի անցագիր</t>
  </si>
  <si>
    <t xml:space="preserve"> թվային տպագրության ծառայություններ/ տոպրակ</t>
  </si>
  <si>
    <t xml:space="preserve"> թվային տպագրության ծառայություններ/ ծրար 1</t>
  </si>
  <si>
    <t xml:space="preserve"> թվային տպագրության ծառայություններ/ ծրար 2</t>
  </si>
  <si>
    <t xml:space="preserve"> թվային տպագրության ծառայություններ/ A4 ֆորմատի քաղաք. բլանկ</t>
  </si>
  <si>
    <t>79991160/513</t>
  </si>
  <si>
    <t>73432100/503</t>
  </si>
  <si>
    <t>նյութական արժեքների գնահատում</t>
  </si>
  <si>
    <t>50111170/566</t>
  </si>
  <si>
    <t xml:space="preserve"> ավտոմեքենաների պահպանման ծառայություններ/ Երևանտրանս ՓԲԸ</t>
  </si>
  <si>
    <t xml:space="preserve"> էլեկտրական սարքերի վերանորոգման ծառայություններ/ ջրի սարք</t>
  </si>
  <si>
    <t>50111260/3</t>
  </si>
  <si>
    <t xml:space="preserve"> էլեկտրական սարքերի վերանորոգման ծառայություններ/ սառնարան</t>
  </si>
  <si>
    <t>50111260/521</t>
  </si>
  <si>
    <t xml:space="preserve"> էլեկտրական սարքերի վերանորոգման ծառայություններ/ օդորակիչ</t>
  </si>
  <si>
    <t>50311240/505</t>
  </si>
  <si>
    <t xml:space="preserve"> պատճենահանող սարքերի վերանորոգման ծառայություններ/ տպիչ սարքերի, համակարգչի մոնիտորի</t>
  </si>
  <si>
    <t>50311240/506</t>
  </si>
  <si>
    <t>50311120/506</t>
  </si>
  <si>
    <t>50321500/501</t>
  </si>
  <si>
    <t xml:space="preserve"> անձնական համակարգիչների տեխնիկական սպասարկման ծառայություններ/ քարթրիջների լիցքավորում</t>
  </si>
  <si>
    <t>71351540/514</t>
  </si>
  <si>
    <t xml:space="preserve"> տեխնիկական հսկողության ծառայություններ/ Նոր Նորք վարչական շրջանի ադմինիստրատիվ շենքի նկուղի օդափոխության  համակարգի հիմնանորոգում</t>
  </si>
  <si>
    <t>71351540/743</t>
  </si>
  <si>
    <t xml:space="preserve"> տեխնիկական հսկողության ծառայություններ/ Երևանի քաղաքապետարանի Արգիշտի 1 հասցեի վարչական շենքի 4-րդ հարկի աշխատասենյակների նորոգման   աշխատանքների որակի  տեխնիկական հսկողության խորհրդատվական ծառայություններ</t>
  </si>
  <si>
    <t>71351540/744</t>
  </si>
  <si>
    <t xml:space="preserve"> տեխնիկական հսկողության ծառայություններ/ Բուզանդի 1/3 հասցեում գտնվող Երևանի քաղաքապետարանի    2-րդ մասնաշենքի տեխնիկական հարկի հատվածի վերանորոգման և արխիվի կազմակերպման    աշխատանքների որակի  տեխնիկական հսկողության խորհրդատվական ծառայություններ</t>
  </si>
  <si>
    <t>71241200/960</t>
  </si>
  <si>
    <t>նախագծերի պատրաստում, ծախսերի գնահատում/ հ. 24 քանդված մանկապարտեզի հետ նոր տիպային մասնաշենքի տեղակապման</t>
  </si>
  <si>
    <t>71241200/673</t>
  </si>
  <si>
    <t>նախագծերի պատրաստում, ծախսերի գնահատում/ Աթենքի փողոցում քարաթափումներ</t>
  </si>
  <si>
    <t>71241200/762</t>
  </si>
  <si>
    <t>նախագծերի պատրաստում, ծախսերի գնահատում/ Բուզանդի 1/3 հասցեի ադմինիստրատիվ շենքի հակահրդեհային համակարգի hիմնանորոգման</t>
  </si>
  <si>
    <t>նախագծերի պատրաստում, ծախսերի գնահատում/ «ՀԱՅ-ԱՐՏ» մշակութային կենտրոնի վերանորոգման (լրամշակում)</t>
  </si>
  <si>
    <t>71241200/755</t>
  </si>
  <si>
    <t>նախագծերի պատրաստում, ծախսերի գնահատում/ Արգավանդի երկաթուղու անցուղու սյուների ամրացման</t>
  </si>
  <si>
    <t>71241200/663</t>
  </si>
  <si>
    <t>նախագծերի պատրաստում, ծախսերի գնահատում/ Դավիթ Բեկ Հունան Ավետիսյան փողոցների խաչմերուկի հարակից շենքերի բակերից դեպի փողոց ելքային ճանապարհահատվածի կազմակերպման</t>
  </si>
  <si>
    <t>71241200/1030</t>
  </si>
  <si>
    <t>նախագծերի պատրաստում, ծախսերի գնահատում/ Թամանյան և Իսահակյան փողոցների վերանորոգման</t>
  </si>
  <si>
    <t>71241200/672</t>
  </si>
  <si>
    <t>նախագծերի պատրաստում, ծախսերի գնահատում/ Երևան քաղաքի Հաղթանակ կամրջի բարեկարգման</t>
  </si>
  <si>
    <t>71241200/1098</t>
  </si>
  <si>
    <t>նախագծերի պատրաստում, ծախսերի գնահատում/ Շենգավիթ վ. Շ. 140 մանկապարտեզի հիմնանորոգման և բակի բարեկարգման</t>
  </si>
  <si>
    <t>71241200/1104</t>
  </si>
  <si>
    <t>նախագծերի պատրաստում, ծախսերի գնահատում/ Բուզանդի 1/3 հասցեի 6-րդ հարկի վերանորոգման նախագծանախահաշվային փաստաթղթերի կազմման աշխատանքներ</t>
  </si>
  <si>
    <t>71241200/1071</t>
  </si>
  <si>
    <t>նախագծերի պատրաստում, ծախսերի գնահատում/ Բագրատունյաց 49 հասցեի կաթսայատան շենքի պահեստային տարածքի վերափոխման նախագծանախահաշվային փաստաթղթերի կազմման աշխատանքներ</t>
  </si>
  <si>
    <t>71241200/1107</t>
  </si>
  <si>
    <t>նախագծերի պատրաստում, ծախսերի գնահատում/ Երևան քաղաքի հ. 108 դպրոցի հարակից ֆուտբոլի դաշտի վերանորոգման</t>
  </si>
  <si>
    <t>71241200/1121</t>
  </si>
  <si>
    <t>նախագծերի պատրաստում, ծախսերի գնահատում/ Երևան քաղաքի Հանրապետության հրապարակի մալուխագծերի փոխարինման շին. աշխատանքների</t>
  </si>
  <si>
    <t>71241200/1058</t>
  </si>
  <si>
    <t>նախագծերի պատրաստում, ծախսերի գնահատում/ Բագրատունյաց փողոցում՝ «Երևան Սիթի» հանրախանութի մոտ վերգետնյա հետիոտնային անցման ապամոնտաժման</t>
  </si>
  <si>
    <t>71241200/679</t>
  </si>
  <si>
    <t>նախագծերի պատրաստում, ծախսերի գնահատում/ " Նախահաշիվների կազմման աշխատանքներ "</t>
  </si>
  <si>
    <t>71241200/1123</t>
  </si>
  <si>
    <t>նախագծերի պատրաստում, ծախսերի գնահատում/ Մալաթիա-Սեբաստիա վարչական շրջանի 87 մանկապարտեզի հիմնանորոգման և բակի բարեկարգման</t>
  </si>
  <si>
    <t>71241200/665</t>
  </si>
  <si>
    <t>նախագծերի պատրաստում, ծախսերի գնահատում/ Երևանի քաղաքապետարանի Արգիշտի 1 հասցեում գտնվող  վարչական շենքի երկու մուտքերի թեքահարթակների կառուցման</t>
  </si>
  <si>
    <t>71241200/666</t>
  </si>
  <si>
    <t>նախագծերի պատրաստում, ծախսերի գնահատում/ Երևան քաղաքում բակային մարզահրապարակների կառուցման</t>
  </si>
  <si>
    <t>71241200/764</t>
  </si>
  <si>
    <t>նախագծերի պատրաստում, ծախսերի գնահատում/ Օղակաձև զբոսայգու 2-րդ հատվածի Երիտասարդական մետրոյի կայարանի հարակից ջրավազանի հիմնանորոգման</t>
  </si>
  <si>
    <t>71241200/670</t>
  </si>
  <si>
    <t>նախագծերի պատրաստում, ծախսերի գնահատում/ Շենգավիթ վարչական շրջանի Նոր Խարբերդ 29 փողոցի  19 հասցեում տարածքի հետ մանկապարտեզի տիպային մասնաշենքերի տեղակապման</t>
  </si>
  <si>
    <t>71241200/678</t>
  </si>
  <si>
    <t>նախագծերի պատրաստում, ծախսերի գնահատում/ Շենգավիթ վարչական շրջանի համալիր մարզաձևերի մանկապատանեկան մարզադպրոցի նկուղային հարկի հիմնանորոգման</t>
  </si>
  <si>
    <t>71241200/676</t>
  </si>
  <si>
    <t>նախագծերի պատրաստում, ծախսերի գնահատում/ Սայաթ-Նովայի պողոտա 1/4 հասցեում ոռոգման ցանցի ապամոնտաժման և նոր ոռոգման ցանցի կառուցման</t>
  </si>
  <si>
    <t>նախագծերի պատրաստում, ծախսերի գնահատում/ Երևան  քաղաքի Սիլիկյան թաղամասում անտառապաշտպանիչ գոտու ստեղծման</t>
  </si>
  <si>
    <t>նախագծերի պատրաստում, ծախսերի գնահատում/ Նուբարաշեն խճուղու հարևանությամբ անտառապաշտպանիչ գոտու ստեղծման</t>
  </si>
  <si>
    <t>նախագծերի պատրաստում, ծախսերի գնահատում/ Բուզանդի 1/3 հասցեի վարչական շենքի  սանհանգույցների, օդափոխության և  ջրահեռացման համակարգերի հիմնանորոգման</t>
  </si>
  <si>
    <t>71241200/753</t>
  </si>
  <si>
    <t>նախագծերի պատրաստում, ծախսերի գնահատում/ Աջափնյակ վարչական շրջանի №40 մանկապարտեզի մասնաշենքի քանդման և տարածքի հետ նոր տիպային մասնաշենքի տեղակապման</t>
  </si>
  <si>
    <t>71241200/760</t>
  </si>
  <si>
    <t>նախագծերի պատրաստում, ծախսերի գնահատում/ Կիևյան փողոցի հ.հ.12 և 14 շենքերի միացյալ բակի բարեկարգման</t>
  </si>
  <si>
    <t>71241200/749</t>
  </si>
  <si>
    <t>նախագծերի պատրաստում, ծախսերի գնահատում/ Արցախի փողոցի 4-րդ նրբանցքի №8 վթարային շենքի քանդման</t>
  </si>
  <si>
    <t>71241200/750</t>
  </si>
  <si>
    <t>նախագծերի պատրաստում, ծախսերի գնահատում/ Արցախի փողոցի 4-րդ նրբանցքի №10 վթարային շենքի քանդման</t>
  </si>
  <si>
    <t>71241200/752</t>
  </si>
  <si>
    <t>նախագծերի պատրաստում, ծախսերի գնահատում/ Հանրապետության հրապարակի մալուխագծերի փոխարինման շինարարական աշխատանքների</t>
  </si>
  <si>
    <t>նախագծերի պատրաստում, ծախսերի գնահատում/ Էրեբունի պատմահնագիտական արգելոց-թանգարանի շենքի հիմնանրորոգման</t>
  </si>
  <si>
    <t>նախագծերի պատրաստում, ծախսերի գնահատում/ 16 չկարգավորվող հետիոտնային անցումները Հետիոտնային կանչի ռեժիմով աշխատող լուսացուցային համակարգերով կահավորելու համար լուսացուցայի համակարգերի տեղադրման</t>
  </si>
  <si>
    <t>71241200/758</t>
  </si>
  <si>
    <t>նախագծերի պատրաստում, ծախսերի գնահատում/ «Շտապօգնություն» ՓԲԸ  №1 ենթակայանի շենքի տանիքի և ջեռուցման համակարգի հիմնանորոգման</t>
  </si>
  <si>
    <t>նախագծերի պատրաստում, ծախսերի գնահատում/ Շենգավիթ վարչական շրջանի համալիր մարզաձևերի մանկապատանեկան մարզադպրոցի (թվով 7 մարզադահլիճների) հիմնանորոգման</t>
  </si>
  <si>
    <t>50531140/510</t>
  </si>
  <si>
    <t>փորձաքննության ծառայություններ/ Երևան քացաքի նախագծանախահաշվային փաստաթղթերի կազմման աշխատանքների</t>
  </si>
  <si>
    <t>բաժին 01, խումբ 6, դաս 1, 2. Գույքի նկատմամμ իրավունքների գրանցման, գնահատման և տեղեկատվության տրամադրման հետ կապված վճարումներ</t>
  </si>
  <si>
    <t>70331200/501</t>
  </si>
  <si>
    <t xml:space="preserve"> հաստատությունների կառավարման ծառայություններ/ շարժական և անշարժ գույքի շուկայական գնահատման և հաշվետվությունների տրամադրման</t>
  </si>
  <si>
    <t>71311360/501</t>
  </si>
  <si>
    <t xml:space="preserve"> շենքերի չափագրման ծառայություններ</t>
  </si>
  <si>
    <t>բաժին 02, խումբ 2, դաս 1, 1. Քաղաքացիական պաշտպանությանն աջակցություն</t>
  </si>
  <si>
    <t>35121110/501</t>
  </si>
  <si>
    <t xml:space="preserve"> ձայնային ազդանշանների սարքեր/ ձայնային ազդանշանային էլեկտրոշչակ /միաֆազ/</t>
  </si>
  <si>
    <t>42961100/501</t>
  </si>
  <si>
    <t xml:space="preserve"> կառավարման և հսկման համակարգ/ ազդարարման համակարգի հեռահար կառավարման բլոկ</t>
  </si>
  <si>
    <t>71351540/65</t>
  </si>
  <si>
    <t xml:space="preserve"> տեխնիկական հսկողության ծառայություններ/ Երևան քաղաքի հակահրդեհային հիդրանտների վերանորոգման  աշխատանքների որակի  տեխնիկական հսկողության ծառայություններ</t>
  </si>
  <si>
    <t>50111260/523</t>
  </si>
  <si>
    <t xml:space="preserve"> էլեկտրական սարքերի վերանորոգման ծառայություններ/ էլեկտրաշչակի վերանորոգում և ընթացիկ սպասարկում Երևան</t>
  </si>
  <si>
    <t>բաժին 04, խումբ 2, դաս 4, 1. Ոռոգման ցանցի կառուցում և վերանորոգում</t>
  </si>
  <si>
    <t>45221142/509</t>
  </si>
  <si>
    <t xml:space="preserve"> ընդհանուր շինարարական աշխատանքներ/ պոմպերի վերանորոգման և նորերի կառուցման</t>
  </si>
  <si>
    <t xml:space="preserve"> ոռոգման խողովակաշարերի կառուցման աշխատանքներ</t>
  </si>
  <si>
    <t>45231126/503</t>
  </si>
  <si>
    <t xml:space="preserve"> ոռոգման խողովակաշարերի կառուցման աշխատանքներ/ Զովունի խճուղու հարակից տարածքի ոռոգման ցանցի վերանորոգման</t>
  </si>
  <si>
    <t>71351540/515</t>
  </si>
  <si>
    <t xml:space="preserve"> տեխնիկական հսկողության ծառայություններ/ Զովունի խճուղու հարակից տարածքի ոռոգման ցանցի վերանորոգման</t>
  </si>
  <si>
    <t>71351540/625</t>
  </si>
  <si>
    <t xml:space="preserve"> տեխնիկական հսկողության ծառայություններ/ Երևան քաղաքի վարչական շրջաններում շատրվանների պոմպերի վերանորոգման և նորերի կառուցման աշխատանքների որակի  տեխնիկական հսկողության խորհրդատվական ծառայություններ</t>
  </si>
  <si>
    <t>34921220/506</t>
  </si>
  <si>
    <t xml:space="preserve"> անվտանգության արգելապատնեշներ/ մետաղական ճաղավանդակների ձեռքբերում և տեղադրում</t>
  </si>
  <si>
    <t>45231187/548</t>
  </si>
  <si>
    <t>45231187/549</t>
  </si>
  <si>
    <t>45231187/550</t>
  </si>
  <si>
    <t>45231187/554</t>
  </si>
  <si>
    <t>45231187/555</t>
  </si>
  <si>
    <t>45231187/556</t>
  </si>
  <si>
    <t>45231187/557</t>
  </si>
  <si>
    <t>45231187/559</t>
  </si>
  <si>
    <t>45231187/560</t>
  </si>
  <si>
    <t xml:space="preserve"> սալահատակման և ասֆալտապատման աշխատանքներ/ Փողոցների ասֆալտբետոնյա ծածկի ճաքալցում</t>
  </si>
  <si>
    <t xml:space="preserve"> սալահատակման և ասֆալտապատման աշխատանքներ/ Երևան քաղաքի փողոցների ասֆալտ-բետոնյա ծածկի փոսային վերանորոգում 2021</t>
  </si>
  <si>
    <t>71351540/1037</t>
  </si>
  <si>
    <t xml:space="preserve"> տեխնիկական հսկողության ծառայություններ/ ասֆալտ-բետոնյա ծածկի վերանորոգում</t>
  </si>
  <si>
    <t>71351540/1038</t>
  </si>
  <si>
    <t>71351540/1039</t>
  </si>
  <si>
    <t>71351540/1040</t>
  </si>
  <si>
    <t>71351540/1041</t>
  </si>
  <si>
    <t>71351540/1042</t>
  </si>
  <si>
    <t>71351540/1043</t>
  </si>
  <si>
    <t>71351540/1044</t>
  </si>
  <si>
    <t>71351540/1045</t>
  </si>
  <si>
    <t xml:space="preserve"> տեխնիկական հսկողության ծառայություններ/ ճաքալցում</t>
  </si>
  <si>
    <t xml:space="preserve"> տեխնիկական հսկողության ծառայություններ/ Երևան քաղաքի փողոցների ասֆալտ-բետոնյա ծածկի փոսային վերանորոգման աշխատանքների որակի  տեխնիկական հսկողության խորհրդատվական ծառայություններ 2021 թվականի</t>
  </si>
  <si>
    <t>45231187/561</t>
  </si>
  <si>
    <t xml:space="preserve"> սալահատակման և ասֆալտապատման աշխատանքներ/ գրունտային ճանապարհների հիմնանորոգում</t>
  </si>
  <si>
    <t>71351540/1053</t>
  </si>
  <si>
    <t xml:space="preserve"> տեխնիկական հսկողության ծառայություններ/ հողային պաստառով գրունտային ճանապարհների հիմնանորոգման</t>
  </si>
  <si>
    <t xml:space="preserve"> հետիոտնային անցումների կառուցման աշխատանքներ/ Վերգետնյա հետիոտնային անցման կառուցում</t>
  </si>
  <si>
    <t>45231200/503</t>
  </si>
  <si>
    <t xml:space="preserve"> հետիոտնային անցումների կառուցման աշխատանքներ/ Ազատություն-Դավիթ Անհաղթ փողոցների խաչմերուկի անցում</t>
  </si>
  <si>
    <t xml:space="preserve"> հետիոտնային անցումների կառուցման աշխատանքներ/ Թամանցիների փողոցի անցում (15-6 -ով)</t>
  </si>
  <si>
    <t>71351540/998</t>
  </si>
  <si>
    <t xml:space="preserve"> տեխնիկական հսկողության ծառայություններ/ Ազատություն-Դավիթ Անհաղթ փողոցների խաչմերուկի անցում</t>
  </si>
  <si>
    <t xml:space="preserve"> տեխնիկական հսկողության ծառայություններ/ Բարեկամություն մետրոյի կայարանի ստորգետնյա հետիոտնային անցման երկու մուտքերի աստիճանների վերանորոգման աշխատանքների</t>
  </si>
  <si>
    <t>ԳՀԽ</t>
  </si>
  <si>
    <t>բաժին 04, խումբ 5, դաս 1, 6. Կամրջային կառուցվածքների վերականգնում և պահպանում</t>
  </si>
  <si>
    <t xml:space="preserve"> կամուրջների կառուցման աշխատանքներեր / Կամրջի հիմնանորոգում</t>
  </si>
  <si>
    <t>45221142/593</t>
  </si>
  <si>
    <t xml:space="preserve"> ընդհանուր շինարարական աշխատանքներ/ Նուբարաշենի թունաքիմիկատների գերեզմանոցի պահակակետի  վագոն-տնակի վերանորոգման</t>
  </si>
  <si>
    <t>63711180/503</t>
  </si>
  <si>
    <t xml:space="preserve"> կամուրջների շահագործման ծառայություններ</t>
  </si>
  <si>
    <t>45221142/589</t>
  </si>
  <si>
    <t xml:space="preserve"> ընդհանուր շինարարական աշխատանքներ/ Մայթերի վերանորոգում (սալիկապատում)</t>
  </si>
  <si>
    <t>45231162/501</t>
  </si>
  <si>
    <t xml:space="preserve"> ճանապարհների կառուցման աշխատանքներ/ Երևան քաղաքի Մամիկոնյանց և Արամ Խաչատրյան փողոցները  միացնող ճանապարհահատվածի կառուցման</t>
  </si>
  <si>
    <t>45221142/588</t>
  </si>
  <si>
    <t xml:space="preserve"> ընդհանուր շինարարական աշխատանքներ/ Մարշալ Բաբաջանյան փողոցի՝ Աճառյան փողոցից մինչև Ծարավ Աղբյուր փողոցի նորակառույց շենքեր հասնող հատվածի նոր մայթերի  կառուցում</t>
  </si>
  <si>
    <t>45221142/515</t>
  </si>
  <si>
    <t xml:space="preserve"> ընդհանուր շինարարական աշխատանքներ/ Աշտարակի խճուղու արտաքին լուսավորության համակարգի հիմնանորոգմանա</t>
  </si>
  <si>
    <t>71351540/1002</t>
  </si>
  <si>
    <t xml:space="preserve"> տեխնիկական հսկողության ծառայություններ/ Երևան քաղաքի Մամիկոնյանց և Արամ Խաչատրյան փողոցները միացնող ճանապարհահատվածի կառուցման</t>
  </si>
  <si>
    <t>71351540/80</t>
  </si>
  <si>
    <t xml:space="preserve"> տեխնիկական հսկողության ծառայություններ/ սալիկապատման աշխատանքների</t>
  </si>
  <si>
    <t>71351540/1029</t>
  </si>
  <si>
    <t xml:space="preserve"> տեխնիկական հսկողության ծառայություններ Մարշալ Բաբաջանյան փողոցի՝ Աճառյան փողոցից մինչև Ծարավ Աղբյուր փողոցի նորակառույց շենքեր հասնող հատվածի նոր մայթերի  կառուցում</t>
  </si>
  <si>
    <t>98111140/57</t>
  </si>
  <si>
    <t>հեղինակային հսկողության ծառայություններ/ Մամիկոնյանց և Արամ Խաչատրյան փողոցները միացնող ճանապարհահատվածի կառուցման աշխատանքների</t>
  </si>
  <si>
    <t xml:space="preserve">71351540/561   </t>
  </si>
  <si>
    <t xml:space="preserve"> տեխնիկական հսկողության ծառայություններ/ Աշտարակի խճուղու արտաքին լուսավորության համակարգի հիմնանորոգմանաշխատանքների որակի  տեխնիկական հսկողության ծառայություններ</t>
  </si>
  <si>
    <t xml:space="preserve"> ընդհանուր շինարարական աշխատանքներ/ Նոր մետաղական ցանկապատերի և արգելապատնեշների տեղադրում</t>
  </si>
  <si>
    <t>45231197/503</t>
  </si>
  <si>
    <t xml:space="preserve"> ընդհանուր շինարարական աշխատանքներ/ Դիտահորերի կափարիչների բարձրացում (վերանորոգում)</t>
  </si>
  <si>
    <t xml:space="preserve"> ընդհանուր շինարարական աշխատանքներ/ Ճանապարհների քարաթափումների ցանկապատում</t>
  </si>
  <si>
    <t>45221142/506</t>
  </si>
  <si>
    <t xml:space="preserve"> ընդհանուր շինարարական աշխատանքներ/ «Հանրապետության հրապարակ» մետրոյի կայարանի    վերգետնյա հատվածի քարե շինության   վերանորոգման</t>
  </si>
  <si>
    <t>45221142/31</t>
  </si>
  <si>
    <t xml:space="preserve"> ընդհանուր շինարարական աշխատանքներ/ Արշակունյաց պողոտա-Արտաշատի խճուղի և Բաբաջանյան-Դավթաշեն-Արտաշատի խճուղու ճանապարհահատված</t>
  </si>
  <si>
    <t>71351540/1046</t>
  </si>
  <si>
    <t xml:space="preserve"> տեխնիկական հսկողության ծառայություններ/ Երևան քաղաքի փողոցներում դիտահորերի կափարիչների ուղղման և նոր կափարիչների տեղադրման աշխատանքների</t>
  </si>
  <si>
    <t>71351540/526</t>
  </si>
  <si>
    <t xml:space="preserve"> տեխնիկական հսկողության ծառայություններ/ «Հանրապետության հրապարակ» մետրոյի կայարանի վերգետնյա հատվածի քարե շինության վերանորոգման</t>
  </si>
  <si>
    <t xml:space="preserve"> տեխնիկական հսկողության ծառայություններ/ Երևան քաղաքի Արշակունյաց պողոտա-Արտաշատի խճուղի և Բաբաջանյան-Դավթաշեն-Աշտարակի խճուղու ճանապարհահատվածների սպասարկման աշխատանքների որակի  տեխնիկական հսկողության խորհրդատվական ծառայություններ</t>
  </si>
  <si>
    <t>71351540/1028</t>
  </si>
  <si>
    <t xml:space="preserve"> տեխնիկական հսկողության ծառայություններ/ մետաղական ճաղավանդակների ձեռքբերման և տեղադրման աշխատանքների</t>
  </si>
  <si>
    <t xml:space="preserve"> ճանապարհային կահույք</t>
  </si>
  <si>
    <t xml:space="preserve"> փողոցային կահույքի տեղադրում/ անվճար հայտարարությունների տախտակների վերանորոգում</t>
  </si>
  <si>
    <t>50231300/503</t>
  </si>
  <si>
    <t xml:space="preserve"> լուսազդանշանների պահպանման ծառայություններ</t>
  </si>
  <si>
    <t>42414700/502</t>
  </si>
  <si>
    <t xml:space="preserve"> վերելակներ</t>
  </si>
  <si>
    <t xml:space="preserve"> վերելակներ/ տեղադրումով և սպասարկումով</t>
  </si>
  <si>
    <t>42414700/506</t>
  </si>
  <si>
    <t>42414700/507</t>
  </si>
  <si>
    <t>42414700/508</t>
  </si>
  <si>
    <t>42414700/501</t>
  </si>
  <si>
    <t>բաժին 04, խումբ 5, դաս 5, 7. "Երևանի էլեկտրոտրանսպորտ" ՓԲԸ ենթակառուցվածքների նորոգում</t>
  </si>
  <si>
    <t>45221142/505</t>
  </si>
  <si>
    <t xml:space="preserve"> ընդհանուր շինարարական աշխատանքներ/ «Երևանտրանս» ՓԲԸ-ի տարածքում փակ ավտոլվացման կետի և տեխնիկական սպասարկման արհեստանոցների կառուցում</t>
  </si>
  <si>
    <t>71351540/509</t>
  </si>
  <si>
    <t xml:space="preserve"> տեխնիկական հսկողության ծառայություններ/ «Երևանտրանս» ՓԲԸ-ի տարածքում փակ ավտոլվացման կետի և տեխնիկական սպասարկման արհեստանոցների կառուցում</t>
  </si>
  <si>
    <t>բաժին 04, խումբ 7, դաս 3, 1. Զբոսաշրջության զարգացում</t>
  </si>
  <si>
    <t>32341130/1</t>
  </si>
  <si>
    <t xml:space="preserve"> ականջներին դրվող ականջակալներ</t>
  </si>
  <si>
    <t>79822100/1</t>
  </si>
  <si>
    <t>տպագրության` ներառյալ ծրագրային մշակման և ներդրման ծառայություններ/ Երևան քաղաքի բազմալեզու զբոսաշրջային քարտեզի տպագրում</t>
  </si>
  <si>
    <t>բաժին 04, խումբ 9, դաս 1, 1. Դրոշների տեղադրում</t>
  </si>
  <si>
    <t>35821400/2</t>
  </si>
  <si>
    <t xml:space="preserve"> դրոշներ/ 1*2</t>
  </si>
  <si>
    <t>35821400/3</t>
  </si>
  <si>
    <t xml:space="preserve"> դրոշներ/ 1.5*3</t>
  </si>
  <si>
    <t>45451100/2</t>
  </si>
  <si>
    <t xml:space="preserve"> ձևավորման աշխատանքներ/ օտարերկրյա նախագահների այցերի հետ կապված դրոշակազադրման աշխատանքներ</t>
  </si>
  <si>
    <t>45451100/1</t>
  </si>
  <si>
    <t xml:space="preserve"> ձևավորման աշխատանքներ/ հիմնային պատվանդանների դրոշների փոխման մաքրման և սպասարկման աշխատանքներ</t>
  </si>
  <si>
    <t>45221142/592</t>
  </si>
  <si>
    <t xml:space="preserve"> ընդհանուր շինարարական աշխատանքներ/ հրատապ լուծում պահանջող</t>
  </si>
  <si>
    <t>45221142/596</t>
  </si>
  <si>
    <t>60181100/538</t>
  </si>
  <si>
    <t>բաժին 05, խումբ 1, դաս 1, 1. Աղբահանություն և սանիտարական մաքրում</t>
  </si>
  <si>
    <t xml:space="preserve"> հատուկ նշանակության մեքենաներ/ Էքսկլավատոր բեռնիչ մեքենա</t>
  </si>
  <si>
    <t xml:space="preserve"> հատուկ նշանակության մեքենաներ/ մայթերի մաքրման համար խոզանակով մաքրող-ավլող ինքնագնաց մեքենա</t>
  </si>
  <si>
    <t xml:space="preserve"> աղբի մեքենաներ/ Հետևի բարձմամբ աղբատար</t>
  </si>
  <si>
    <t>90511150/501</t>
  </si>
  <si>
    <t xml:space="preserve"> աղբի փոխադրման ծառայություններ</t>
  </si>
  <si>
    <t>բաժին 05, խումբ 2, դաս 1, 1. `Ջրահեռացման կոմունիկացիոն ցանցերի կառուցու</t>
  </si>
  <si>
    <t>98111140/132</t>
  </si>
  <si>
    <t>98111140/127</t>
  </si>
  <si>
    <t>98111140/129</t>
  </si>
  <si>
    <t>98111140/133</t>
  </si>
  <si>
    <t>98111140/123</t>
  </si>
  <si>
    <t>98111140/130</t>
  </si>
  <si>
    <t>98111140/126</t>
  </si>
  <si>
    <t>98111140/124</t>
  </si>
  <si>
    <t>98111140/131</t>
  </si>
  <si>
    <t>98111140/125</t>
  </si>
  <si>
    <t>98111140/128</t>
  </si>
  <si>
    <t>98111140/122</t>
  </si>
  <si>
    <t>98111140/121</t>
  </si>
  <si>
    <t>բաժին 05, խումբ 6, դաս 1, 1. Կանաչ տարածքների հիմնում և պահպանում</t>
  </si>
  <si>
    <t>34141300/3</t>
  </si>
  <si>
    <t xml:space="preserve"> ջրցան մեքենաներ</t>
  </si>
  <si>
    <t>34141300/4</t>
  </si>
  <si>
    <t>45221142/957</t>
  </si>
  <si>
    <t xml:space="preserve"> ընդհանուր շինարարական աշխատանքներ/ Հրազդան գետի վրա աղաբաորսիչ ճաղավանդակի տեղադրման և կուտակված աղբի հավաքման և տեղափոխման</t>
  </si>
  <si>
    <t>45231126/502</t>
  </si>
  <si>
    <t xml:space="preserve"> ոռոգման խողովակաշարերի կառուցման աշխատանքներ/ Արամ Խաչատրյան փողոցի ոռոգման ջրագծի կառուցում</t>
  </si>
  <si>
    <t>45231270/503</t>
  </si>
  <si>
    <t xml:space="preserve"> հանգստի տարածքների վերանորոգման աշխատանքներ/ Աբովյանի անվան պուրակի վերականգնում</t>
  </si>
  <si>
    <t>անտառվերականգնման և անտառապատման աշխատանքներ/ ջրաշխարհի աջակողմյան լանջի վրա անտառապաշտպանիչ գոտու ստեղծում</t>
  </si>
  <si>
    <t xml:space="preserve"> աղբի փոխադրման ծառայություններ/ կանաչ տարածքներում և ջրային տարածքներում աղբի հավաքում</t>
  </si>
  <si>
    <t>90731150/501</t>
  </si>
  <si>
    <t xml:space="preserve"> օդի աղտոտվածության մոնիտորինգի կամ չափման ծառայություններ/ Երևան քաղաքում գոծող, լքված, դադարեցված և ընդերքօգտագործման իրավունքների գործողության ժամկետներն ավարտված հանքավայրերի շրջակա միջավայրի վրա ազդեցության համալիր գնահատման հետազոտության ծառայություն</t>
  </si>
  <si>
    <t>71351540/81</t>
  </si>
  <si>
    <t xml:space="preserve"> տեխնիկական հսկողության ծառայություններ/ Հրազդան գետի վրա աղաբաորսիչ ճաղավանդակի տեղադրման և կուտակված աղբի հավաքման և տեղափոխման</t>
  </si>
  <si>
    <t>71351540/654</t>
  </si>
  <si>
    <t xml:space="preserve"> տեխնիկական հսկողության ծառայություններ/ Խ.Աբովյանի անվան պուրակի վերականգնման աշխատանքների որակի տեխնիկական հսկողության խորհրդատվական ծառայություններ</t>
  </si>
  <si>
    <t>71351540/655</t>
  </si>
  <si>
    <t xml:space="preserve"> տեխնիկական հսկողության ծառայություններ/ Արամ Խաչատրյան փողոցի ոռոգման ջրագծի կառուցման աշխատանքների որակի տեխնիկական հսկողության խորհրդատվական ծառայություններ</t>
  </si>
  <si>
    <t>45111240/2</t>
  </si>
  <si>
    <t>ապամոնտաժման աշխատանքներ/ ապօրինի տեղադրված գովազդային վահանակների</t>
  </si>
  <si>
    <t>բաժին 06, խումբ 1, դաս 1, 2. Չորրորդ աստիճանի վթարային շենքերի քանդման հետևանքով բնակտարածություններից զրկված բնակիչների փոխհատուցման համար բնակարանների ձեռքբերում</t>
  </si>
  <si>
    <t>անշարժ գույք</t>
  </si>
  <si>
    <t>բաժին 06, խումբ 5, դաս 1, 1. Շենքերի և շինությունների հետազոտման աշխատանքներ</t>
  </si>
  <si>
    <t>71351390/503</t>
  </si>
  <si>
    <t xml:space="preserve"> սեյսմոգրաֆիկ հետազոտության ծառայություններ/ վթարային շենքերի և շինությունների հետազոտում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</si>
  <si>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10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</si>
  <si>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6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</si>
  <si>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9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</si>
  <si>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այլ էլեկտրական մոնտաժային աշխատանքներ/ 10 բազմաբանակարան շենքերի /Աջափնյակ, Ավան, Արաբկիր վարչական շրջաններ/ 2021 ավելացում/</t>
  </si>
  <si>
    <t xml:space="preserve"> այլ էլեկտրական մոնտաժային աշխատանքներ/ 6 բազմաբանակարան շենքերի /Էրեբունի, Կենտրոն, Շենգավիթ, Քանաքեռ-Զեյթուն վարչական շրջաններ/</t>
  </si>
  <si>
    <t xml:space="preserve"> այլ էլեկտրական մոնտաժային աշխատանքներ/ 10 բազմաբանակարան շենքերի /Նոր Նորք վարչական շրջան/</t>
  </si>
  <si>
    <t xml:space="preserve"> այլ էլեկտրական մոնտաժային աշխատանքներ/ 9 բազմաբանակարան շենքերի /Նոր Նորք, Մալաթիա-Սեբաստիա վարչական շրջաններ/</t>
  </si>
  <si>
    <t xml:space="preserve"> այլ էլեկտրական մոնտաժային աշխատանքներ/ 10 բազմաբանակարան շենքերի /Դավթաշեն վարչական շրջան/</t>
  </si>
  <si>
    <t xml:space="preserve"> այլ էլեկտրական մոնտաժային աշխատանքներ/ 10 բազմաբանակարան շենքերի /Մալաթիա-Սեբաստիա վարչական շրջան/</t>
  </si>
  <si>
    <t xml:space="preserve"> տեխնիկական հսկողության ծառայություններ/ 10 բազմաբանակարան շենքերի /Աջափնյակ, Ավան, Արաբկիր վարչական շրջաններ/</t>
  </si>
  <si>
    <t xml:space="preserve"> տեխնիկական հսկողության ծառայություններ/ 6 բազմաբանակարան շենքերի /Էրեբունի, Կենտրոն, Շենգավիթ, Քանաքեռ-Զեյթուն վարչական շրջաններ/</t>
  </si>
  <si>
    <t xml:space="preserve"> տեխնիկական հսկողության ծառայություններ/ 10 բազմաբանակարան շենքերի /Նոր Նորք վարչական շրջան/</t>
  </si>
  <si>
    <t xml:space="preserve"> տեխնիկական հսկողության ծառայություններ/ 9 բազմաբանակարան շենքերի /Նոր Նորք, Մալաթիա-Սեբաստիա վարչական շրջաններ/</t>
  </si>
  <si>
    <t xml:space="preserve"> տեխնիկական հսկողության ծառայություններ/ 10 բազմաբանակարան շենքերի /Դավթաշեն վարչական շրջան/</t>
  </si>
  <si>
    <t xml:space="preserve"> տեխնիկական հսկողության ծառայություններ/ 10 բազմաբանակարան շենքերի /Մալաթիա-Սեբաստիա վարչական շրջան/</t>
  </si>
  <si>
    <t xml:space="preserve"> երեխաների խաղահրապարակների տարածքների հարթեցման աշխատանքներ/ մինի ֆուտբոլի դաշտերի կառուցում</t>
  </si>
  <si>
    <t xml:space="preserve"> երեխաների խաղահրապարակների տարածքների հարթեցման աշխատանքներ/ Բակային տարածքների խաղահրապարակներում ռետինե հատակների տեղադրում</t>
  </si>
  <si>
    <t xml:space="preserve"> ընդհանուր շինարարական աշխատանքներ/ շենքերի ամրացում, վերանորոգում</t>
  </si>
  <si>
    <t>71351540/508</t>
  </si>
  <si>
    <t xml:space="preserve"> տեխնիկական հսկողության ծառայություններ/ Արգիշտի 1 հասցեի ադմինիստրատիվ շենքի ֆոտովոլտային համակարգի կառուցման</t>
  </si>
  <si>
    <t>71351540/507</t>
  </si>
  <si>
    <t xml:space="preserve"> տեխնիկական հսկողության ծառայություններ/ Բուզանդի 1/3 հասցեի ադմինիստրատիվ շենքի ֆոտովոլտային համակարգի կառուցման</t>
  </si>
  <si>
    <t>բաժին 07, խումբ 1, դաս 1, 1. Առողջապահական կազմակերպությունների համար բժշկական սարքավորումների ձեռքբերում</t>
  </si>
  <si>
    <t xml:space="preserve"> ռենտգեն սարքեր</t>
  </si>
  <si>
    <t>33111360/4</t>
  </si>
  <si>
    <t xml:space="preserve"> ուլտրաձայնային սարքավորումներ/ 3 տվիչով</t>
  </si>
  <si>
    <t>բաժին 07, խումբ 6, դաս 1, 1. Առողջապահական օբյեկտների հիմնանորոգում</t>
  </si>
  <si>
    <t>բաժին 07, խումբ 6, դաս 1, 2. Դժվարամատչելի հետազոտությունների իրականացում</t>
  </si>
  <si>
    <t>85121100/505</t>
  </si>
  <si>
    <t xml:space="preserve"> բժշկական ծառայություններ/ Համակարգչային տոմոգրաֆիայի ծառայության ձեռքբերում /մինչև 130 հատ/</t>
  </si>
  <si>
    <t>85121100/9</t>
  </si>
  <si>
    <t xml:space="preserve"> բժշկական ծառայություններ/ Մագնիսա-ռեզոնանսային տոմոգրաֆիայի ծառայության ձեռքբերում /մինչև 89 հատ/</t>
  </si>
  <si>
    <t>85121100/508</t>
  </si>
  <si>
    <t xml:space="preserve"> բժշկական ծառայություններ/ Կորոնարոգրաֆիայի հետազոտություն ձեռքբերում  /մինչև 80 հատ/</t>
  </si>
  <si>
    <t>85121100/507</t>
  </si>
  <si>
    <t xml:space="preserve"> բժշկական ծառայություններ/ Կրծքագեղձի սկրինինգային ծառայության ձեռքբերում /մինչև 100 անձի համար/</t>
  </si>
  <si>
    <t>45231270/505</t>
  </si>
  <si>
    <t xml:space="preserve"> հանգստի տարածքների վերանորոգման աշխատանքներ/ Երևանյան լճի աջակողմյա ափամերձ տարածքի բարեկարգում</t>
  </si>
  <si>
    <t>45231270/501</t>
  </si>
  <si>
    <t xml:space="preserve"> հանգստի տարածքների վերանորոգման աշխատանքներ/ Երկրորդ աշխարհամարտում տարած Հաղթանակի 40-ամյակի հուշահամալիրի այգու բարեկարգում</t>
  </si>
  <si>
    <t>45231270/506</t>
  </si>
  <si>
    <t xml:space="preserve"> հանգստի տարածքների վերանորոգման աշխատանքներ/ «Հաղթանակ» զբոսայգում Սահմանապահների ծառուղու բարեկարգում</t>
  </si>
  <si>
    <t>71351540/768</t>
  </si>
  <si>
    <t>տեխնիկական հսկողության ծառայություններ/Երևանյան լճի աջակողմյա ափամերձ տարածքի բարեկարգում</t>
  </si>
  <si>
    <t>71811100/503</t>
  </si>
  <si>
    <t xml:space="preserve"> ջրի մատակարարման և կոյուղաջրերի մաքրման խորհրդատվական ծառայություններ/ 2800 ամյակին նվիրված այգի</t>
  </si>
  <si>
    <t>71811100/502</t>
  </si>
  <si>
    <t xml:space="preserve"> ջրի մատակարարման և կոյուղաջրերի մաքրման խորհրդատվական ծառայություններ/ Արգիշտիի 1 և Բուզանդի 1/3</t>
  </si>
  <si>
    <t>հեղինակային հսկողության ծառայություններ/ «Հաղթանակ» զբոսայգում Սահմանապահների ծառուղու բարեկարգում</t>
  </si>
  <si>
    <t xml:space="preserve"> տեխնիկական հսկողության ծառայություններ/ Երկրորդ աշխատհամարտում տարած Հաղթանակի 40-ամյակի հուշահամալիրի այգու բարեկարգում</t>
  </si>
  <si>
    <t>71351540/769</t>
  </si>
  <si>
    <t xml:space="preserve"> տեխնիկական հսկողության ծառայություններ/ «Հաղթանակ» զբոսայգում Սահմանապահների ծառուղու բարեկարգում</t>
  </si>
  <si>
    <t>բաժին 08, խումբ 2, դաս 3, 2. Մշակույթի տների հիմնանորոգում և վերանորոգում</t>
  </si>
  <si>
    <t>45221142/583</t>
  </si>
  <si>
    <t>մշակութային օբյեկտների հիմնանորոգում/ Սայաթ-Նովայի անվան երաժշտական դպրոցի հիմնանորոգում</t>
  </si>
  <si>
    <t>71351540/987</t>
  </si>
  <si>
    <t xml:space="preserve"> տեխնիկական հսկողության ծառայություններ/ Մհեր Մկրտչյանի անվան արտիստական թատրոն ՀՈԱԿ-ի վարչական շենքի հիմնանորոգման աշխատանքների</t>
  </si>
  <si>
    <t>71351540/990</t>
  </si>
  <si>
    <t xml:space="preserve"> տեխնիկական հսկողության ծառայություններ/ Սայաթ-Նովայի անվան երաժշտական դպրոցի հիմնանորոգում</t>
  </si>
  <si>
    <t>39298400/1</t>
  </si>
  <si>
    <t xml:space="preserve"> արձանիկներ</t>
  </si>
  <si>
    <t>79811100/21</t>
  </si>
  <si>
    <t xml:space="preserve"> թվային տպագրության ծառայություններ/ Կանանց տոնի շրջանակներում հրավիրատոմսեր</t>
  </si>
  <si>
    <t>79951100/504</t>
  </si>
  <si>
    <t xml:space="preserve"> միջոցառումների հետ կապված ծառայություններ/ Դրոշակազարդման ծառայություններ</t>
  </si>
  <si>
    <t xml:space="preserve"> մշակութային միջոցառումների կազմակերպման ծառայություններ/ Հայոց բանակի տոնին նվիրված ձևավորման ծառայություններ</t>
  </si>
  <si>
    <t>79951110/77</t>
  </si>
  <si>
    <t xml:space="preserve"> մշակութային միջոցառումների կազմակերպման ծառայություններ/ Հայոց ցեղասպանության հիշատակի օր</t>
  </si>
  <si>
    <t xml:space="preserve"> մշակութային միջոցառումների կազմակերպման ծառայություններ/ Արամ Խաչատրյան ծննդյան օրվան նվիրված</t>
  </si>
  <si>
    <t>79951110/109</t>
  </si>
  <si>
    <t xml:space="preserve"> մշակութային միջոցառումների կազմակերպման ծառայություններ/ Կանանց տոնի շրջանակներում  Արամ Խաչատրյան համերգասրահում</t>
  </si>
  <si>
    <t>79951110/108</t>
  </si>
  <si>
    <t xml:space="preserve"> մշակութային միջոցառումների կազմակերպման ծառայություններ/ Կանանց տոնի շրջանակներում Կ. Ստանիսլավսկու անվան պետական ռուսական դրամատիկական թատրոնում</t>
  </si>
  <si>
    <t>79951110/107</t>
  </si>
  <si>
    <t xml:space="preserve"> մշակութային միջոցառումների կազմակերպման ծառայություններ/ Կանանց տոնի շրջանակներում Գ. Սունդուկյանի անվան ազգային ակադեմիական թատրոնում</t>
  </si>
  <si>
    <t>79951110/106</t>
  </si>
  <si>
    <t xml:space="preserve"> մշակութային միջոցառումների կազմակերպման ծառայություններ/ Կանանց տոնի շրջանակներում Հայաստանի ճարտարապետների պալատի համերգային դահլիճ</t>
  </si>
  <si>
    <t>79951110/105</t>
  </si>
  <si>
    <t xml:space="preserve"> մշակութային միջոցառումների կազմակերպման ծառայություններ/ Կանանց տոնի շրջանակներում Հ. Պարոնյանի անվան երաժշտական կոմեդիայի թատրոն</t>
  </si>
  <si>
    <t>79951110/104</t>
  </si>
  <si>
    <t xml:space="preserve"> մշակութային միջոցառումների կազմակերպման ծառայություններ/ Կանանց տոնի շրջանակներում Երամի պատանի հանդիսատեսի թատրոն</t>
  </si>
  <si>
    <t>79951110/103</t>
  </si>
  <si>
    <t xml:space="preserve"> մշակութային միջոցառումների կազմակերպման ծառայություններ/ Կանանց տոնի շրջանակներում Մոսկվա կինոթատրոն</t>
  </si>
  <si>
    <t>79951110/101</t>
  </si>
  <si>
    <t xml:space="preserve"> մշակութային միջոցառումների կազմակերպման ծառայություններ/ Կանանց տոնի շրջանակներում Հայաստանի ազգային կինոկենտրոն</t>
  </si>
  <si>
    <t>79951110/97</t>
  </si>
  <si>
    <t xml:space="preserve"> մշակութային միջոցառումների կազմակերպման ծառայություններ/ Հրաչյա Ղափլանյանի անվան դրամատիկական թատրոն</t>
  </si>
  <si>
    <t>79951110/99</t>
  </si>
  <si>
    <t xml:space="preserve"> մշակութային միջոցառումների կազմակերպման ծառայություններ/ Կանանց տոնի շրջանակներում Կոմիտասի անվան կամերային երաժշտական տուն</t>
  </si>
  <si>
    <t>79951110/98</t>
  </si>
  <si>
    <t xml:space="preserve"> մշակութային միջոցառումների կազմակերպման ծառայություններ/ Առնո Բաբաջանյան համերգասրահ</t>
  </si>
  <si>
    <t>79951110/100</t>
  </si>
  <si>
    <t xml:space="preserve"> մշակութային միջոցառումների կազմակերպման ծառայություններ/ Կանանց տոնի շրջանակներում Ս. Սարգսյանի անվան համազգային թատրոն</t>
  </si>
  <si>
    <t>79951110/102</t>
  </si>
  <si>
    <t xml:space="preserve"> մշակութային միջոցառումների կազմակերպման ծառայություններ/ Մհեր Մկտրչյանի անվան արտիստական թատրոն</t>
  </si>
  <si>
    <t>79951110/146</t>
  </si>
  <si>
    <t xml:space="preserve"> մշակութային միջոցառումների կազմակերպման ծառայություններ/ Ջազի միջազգային օր</t>
  </si>
  <si>
    <t>79951110/133</t>
  </si>
  <si>
    <t xml:space="preserve"> մշակութային միջոցառումների կազմակերպման ծառայություններ/ Ցեղասպանության նվիրված սգո արարողությունների</t>
  </si>
  <si>
    <t>79951110/134</t>
  </si>
  <si>
    <t xml:space="preserve"> մշակութային միջոցառումների կազմակերպման ծառայություններ/ Մայիսի 1  Մայիսի 28 և Սահմանադրության օրվան նվիրված</t>
  </si>
  <si>
    <t>79951110/124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</si>
  <si>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</t>
  </si>
  <si>
    <t>79951110/125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</si>
  <si>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գեղարվեստական և ստեղծագործական ծառայություններ</t>
  </si>
  <si>
    <t>79951110/126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</si>
  <si>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տեխնիկական միջոցներ</t>
  </si>
  <si>
    <t>79951110/127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</si>
  <si>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դեկորացիաների և կոնստրուկցիաների տեղափոխության, վերանորոգման վերականգման մոնտաժման և ապամոնտաժման</t>
  </si>
  <si>
    <t xml:space="preserve"> մշակութային միջոցառումների կազմակերպման ծառայություններ/ պաստառների բաներների տպագրության, տեղադրման և ապամոնտաժման</t>
  </si>
  <si>
    <t>79951120/1</t>
  </si>
  <si>
    <t xml:space="preserve"> փառատոնների կազմակերպման ծառայություններ/ ՈՒտեստ-ֆեստ գաստրոփառատոն</t>
  </si>
  <si>
    <t>79991110/1</t>
  </si>
  <si>
    <t xml:space="preserve"> ընդունելության ծառայություններ</t>
  </si>
  <si>
    <t>92111120/1</t>
  </si>
  <si>
    <t xml:space="preserve"> գովազդային ֆիլմերի արտադրություն/ բրենդավորման և հանրահռչակման</t>
  </si>
  <si>
    <t>բաժին 08, խումբ 2, դաս 5, 3. Թատրոնների հիմնանորոգում</t>
  </si>
  <si>
    <t>մշակութային օբյեկտների հիմնանորոգում/ Մհեր Մկրտչյանի անվան թատրոն</t>
  </si>
  <si>
    <t>98111140/52</t>
  </si>
  <si>
    <t>հեղինակային հսկողության ծառայություններ/ Մհեր Մկրտչյանի անվան արտիստական թատրոն ՀՈԱԿ-ի վարչական շենքի հիմնանորոգման աշխատանքների</t>
  </si>
  <si>
    <t xml:space="preserve"> պատմական արձանների կամ հուշարձանների շինարարական աշխատանքներ</t>
  </si>
  <si>
    <t>92311210/2</t>
  </si>
  <si>
    <t>քանդակագործների կողմից մատուցվող ծառայություններ</t>
  </si>
  <si>
    <t>բաժին 09, խումբ 1, դաս 1, 1. Նախադպրոցական ուսուցում</t>
  </si>
  <si>
    <t>30193500/1</t>
  </si>
  <si>
    <t xml:space="preserve"> գրադարակներ</t>
  </si>
  <si>
    <t>39121100/7</t>
  </si>
  <si>
    <t>39121200/3</t>
  </si>
  <si>
    <t>39121200/4</t>
  </si>
  <si>
    <t xml:space="preserve"> սեղաններ/ Մանկական սեղան /2-4 տարիքային խմբի համար/</t>
  </si>
  <si>
    <t>39121200/5</t>
  </si>
  <si>
    <t xml:space="preserve"> սեղաններ/ Մանկական սեղան /4-5 տարիքային խմբի համար/</t>
  </si>
  <si>
    <t>39121200/6</t>
  </si>
  <si>
    <t xml:space="preserve"> սեղաններ/ Մանկական սեղան /5-6 տարիքային խմբի համար/</t>
  </si>
  <si>
    <t>39121200/7</t>
  </si>
  <si>
    <t>39121200/8</t>
  </si>
  <si>
    <t>39121500/1</t>
  </si>
  <si>
    <t xml:space="preserve"> խոհանոցային պահարաններ և գրապահարաններ</t>
  </si>
  <si>
    <t>39121520/6</t>
  </si>
  <si>
    <t>39138120/1</t>
  </si>
  <si>
    <t xml:space="preserve"> աթոռ փայտյա</t>
  </si>
  <si>
    <t>39138120/2</t>
  </si>
  <si>
    <t xml:space="preserve"> աթոռ փայտյա/ Մանկական աթոռ /2-4 տարիքային խմբի համար/</t>
  </si>
  <si>
    <t>39138120/3</t>
  </si>
  <si>
    <t xml:space="preserve"> աթոռ փայտյա/ Մանկական աթոռ /4-5 տարիքային խմբի համար/</t>
  </si>
  <si>
    <t>39138120/4</t>
  </si>
  <si>
    <t xml:space="preserve"> աթոռ փայտյա/ Մանկական աթոռ /5-6 տարիքային խմբի համար/</t>
  </si>
  <si>
    <t>39141120/3</t>
  </si>
  <si>
    <t>39141120/4</t>
  </si>
  <si>
    <t>39141120/5</t>
  </si>
  <si>
    <t xml:space="preserve"> դարակներով պահարաններ/ Պահարան՝ հացի պահպանման համար</t>
  </si>
  <si>
    <t>39141120/6</t>
  </si>
  <si>
    <t xml:space="preserve"> դարակներով պահարաններ/ Բժշկական դեղորայքի և պարագաների մետաղական պահարան</t>
  </si>
  <si>
    <t>39141240/1</t>
  </si>
  <si>
    <t>39141240/2</t>
  </si>
  <si>
    <t>39141260/4</t>
  </si>
  <si>
    <t>39711140/2</t>
  </si>
  <si>
    <t xml:space="preserve"> գազօջախի սալիկնե/ "Սալօջախ /6 սալիկ/ "</t>
  </si>
  <si>
    <t>42711170/1</t>
  </si>
  <si>
    <t>37421151/1</t>
  </si>
  <si>
    <t>մարմնամարզական պատեր</t>
  </si>
  <si>
    <t>37421153/1</t>
  </si>
  <si>
    <t>մարմնամարզական նստարաններ</t>
  </si>
  <si>
    <t>45611200/585</t>
  </si>
  <si>
    <t>մշակութային օբյեկտների հիմնանորոգում/ Շենգավիթ վարչական շրջանի մարզադպրոցի հիմնանորոգում</t>
  </si>
  <si>
    <t xml:space="preserve"> տեխնիկական հսկողության ծառայություններ/ Շենգավիթ վարչական շրջանի մարզադպրոցի հիմնանորոգում</t>
  </si>
  <si>
    <t>45611100/511</t>
  </si>
  <si>
    <t>կրթական օբյեկտների հիմնանորոգում/ Աջափնյակ 36 մանկապարտեզ</t>
  </si>
  <si>
    <t>45611100/510</t>
  </si>
  <si>
    <t>կրթական օբյեկտների հիմնանորոգում/ Աջափնյակ վարչական շրջանի հ.48 մանկապարտեզի բակի բարեկարգման աշխատանքներ</t>
  </si>
  <si>
    <t>45611100/512</t>
  </si>
  <si>
    <t>կրթական օբյեկտների հիմնանորոգում/ Աջափնյակ վարչական շրջանի հ.49 մանկապարտեզի բակի բարեկարգման աշխատանքներ</t>
  </si>
  <si>
    <t>45611100/514</t>
  </si>
  <si>
    <t>կրթական օբյեկտների հիմնանորոգում/ Էրեբունի վարչական շրջանի 72 մանկապարտեզի ջեռուցման համակարգը 178 դպրոցի համակարգից առանձնացման աշխատանքներ</t>
  </si>
  <si>
    <t>45611100/503</t>
  </si>
  <si>
    <t>կրթական օբյեկտների հիմնանորոգում/ Կենտրոնի 1 մանկապարտեզ</t>
  </si>
  <si>
    <t>45611100/504</t>
  </si>
  <si>
    <t>կրթական օբյեկտների հիմնանորոգում/ Էրեբունի 63 մանկապարտեզ</t>
  </si>
  <si>
    <t>45611100/507</t>
  </si>
  <si>
    <t>կրթական օբյեկտների հիմնանորոգում/ Շենգավիթ 137</t>
  </si>
  <si>
    <t>45611100/508</t>
  </si>
  <si>
    <t>կրթական օբյեկտների հիմնանորոգում/ Շենգավիթ 143</t>
  </si>
  <si>
    <t>45611100/509</t>
  </si>
  <si>
    <t>կրթական օբյեկտների հիմնանորոգում/ Շենգավիթ 147</t>
  </si>
  <si>
    <t>45611100/15</t>
  </si>
  <si>
    <t>կրթական օբյեկտների հիմնանորոգում/ Կենտրոն վարչական շրջանի 15 մանկապարտեզի հիմնանորոգման</t>
  </si>
  <si>
    <t>կրթական օբյեկտների հիմնանորոգում/ Դավթաշեն վարչական շրջանի 58 մանկապարտեզի հիմնանորոգման</t>
  </si>
  <si>
    <t>կրթական օբյեկտների հիմնանորոգում/ Մալաթիա-Սեբաստիայի հ.77 մանկապարտեզի հիմնանորոգում</t>
  </si>
  <si>
    <t>45611100/660</t>
  </si>
  <si>
    <t>կրթական օբյեկտների հիմնանորոգում/ Մալաթիա-Սեբաստիայի հ.95 մանկապարտեզի հիմնանորոգում</t>
  </si>
  <si>
    <t>71351540/523</t>
  </si>
  <si>
    <t xml:space="preserve"> տեխնիկական հսկողության ծառայություններ/ Էրեբունի վարչական շրջանի 72 մանկապարտեզի ջեռուցման համակարգը 178 դպրոցի համակարգից առանձնացման աշխատանքներ</t>
  </si>
  <si>
    <t>71351540/1049</t>
  </si>
  <si>
    <t xml:space="preserve"> տեխնիկական հսկողության ծառայություններ/ հ 63 մանկապարտեզի հիմնանորոգման աշխատանքների</t>
  </si>
  <si>
    <t>71351540/1050</t>
  </si>
  <si>
    <t xml:space="preserve"> տեխնիկական հսկողության ծառայություններ/ հ. 137 մանկապարտեզի հիմնանորոգման աշխատանքների</t>
  </si>
  <si>
    <t>71351540/1051</t>
  </si>
  <si>
    <t xml:space="preserve"> տեխնիկական հսկողության ծառայություններ/ հ. 143 մանկապարտեզի հիմնանորոգման աշխատանքների</t>
  </si>
  <si>
    <t>71351540/1052</t>
  </si>
  <si>
    <t xml:space="preserve"> տեխնիկական հսկողության ծառայություններ/ հ. 147 մանկապարտեզի հիմնանորոգման աշխատանքների</t>
  </si>
  <si>
    <t>71351540/504</t>
  </si>
  <si>
    <t xml:space="preserve"> տեխնիկական հսկողության ծառայություններ/ Աջափնյակ 36 մանկապարտեզ հիմանորոգման աշխատանքների</t>
  </si>
  <si>
    <t>71351540/505</t>
  </si>
  <si>
    <t xml:space="preserve"> տեխնիկական հսկողության ծառայություններ/ Աջափնյակ վարչական շրջանի հ.48 մանկապարտեզի բակի բարեկարգման աշխատանք</t>
  </si>
  <si>
    <t>71351540/506</t>
  </si>
  <si>
    <t xml:space="preserve"> տեխնիկական հսկողության ծառայություններ/ Աջափնյակ վարչական շրջանի հ.49 մանկապարտեզի բակի բարեկարգման աշխատանքներ</t>
  </si>
  <si>
    <t>71351540/39</t>
  </si>
  <si>
    <t xml:space="preserve"> տեխնիկական հսկողության ծառայություններ/ Կենտրոն վարչական շրջանի 15 մանկապարտեզի հիմնանորոգման աշխատանքների</t>
  </si>
  <si>
    <t xml:space="preserve"> տեխնիկական հսկողության ծառայություններ/ Երևան քաղաքի Կենտրոն վարչական շրջանի հ.1 մանկապարտեզի հիմնանորոգման աշխատանքների որակի  տեխնիկական հսկողության խորհրդատվական ծառայություններ</t>
  </si>
  <si>
    <t>71351540/201</t>
  </si>
  <si>
    <t xml:space="preserve"> տեխնիկական հսկողության ծառայություններ/ Երևան քաղաքի Մալաթիա-Սեբաստիա վարչական շրջանի հհ. 77 մանկապարտեզներ հիմնանորոգման աշխատանքների որակի  տեխնիկական հսկողության խորհրդատվական ծառայություններ</t>
  </si>
  <si>
    <t>71351540/202</t>
  </si>
  <si>
    <t xml:space="preserve"> տեխնիկական հսկողության ծառայություններ/ Երևան քաղաքի Մալաթիա-Սեբաստիա վարչական շրջանի հհ. և 95 մանկապարտեզներ հիմնանորոգման աշխատանքների որակի  տեխնիկական հսկողության խորհրդատվական ծառայություններ</t>
  </si>
  <si>
    <t>բաժին 09, խումբ 6, դաս 1, 2. Դպրոցականների օլիմպիադաների և այլ միջոցառումների կազմակերպում</t>
  </si>
  <si>
    <t>79951100/5</t>
  </si>
  <si>
    <t xml:space="preserve"> միջոցառումների հետ կապված ծառայություններ/ առարկայական օլիմպիադաների կազմակերպում</t>
  </si>
  <si>
    <t>79951100/8</t>
  </si>
  <si>
    <t xml:space="preserve"> միջոցառումների հետ կապված ծառայություններ/ Կիրառական ռազմագիտության միջոցառումների կազմակերպման</t>
  </si>
  <si>
    <t>66511120/2</t>
  </si>
  <si>
    <t xml:space="preserve"> առողջության ապահովագրման ծառայություններ/ «Առողջության ապահովագրություն» փաթեթի ձեռքբերում Երևանի քաղաքապետարանի ենթակայության կազմակերպությունների,  «Թափառող կենդանիների վնասազերծման կենտրոն» ՀՈԱԿ-ի և «Երևանի աղբահանության և սանիտարական մաքրում» համայնքային հիմնարկի հաստիքացուցակներով նախատեսված հաստիք զբաղեցնող աշխատողների համար, Երևանի քաղաքապետարանի /ներառյալ Երևանի վարչական շրջանները, սոցիալական ծառայությունների և քաղաքացիական կացության ակտերի գրանցման տարածքային բաժինները/, Երևանի ենթակայության գրադարանների, թանգարանների, թատրոնների հաստիքացուցակներով նախատեսված հաստիք զբաղեցնող աշխատակիցների, ինչպես նաև «Գերատեսչական շենքերի պահպանման և շահագործման» փակ բաժնետիրական ընկերության և «Երևանտրանս» փակ բաժնետիրական ընկերության, կառավարման տեխնոլոգիաների, Երևան հիմնադրամի, «Երևանի կառուցապատման ներդրումային ԾԻԳ» ՀՈԱԿ-ի աշխատողների համար 66511120/2</t>
  </si>
  <si>
    <t>66511120/503</t>
  </si>
  <si>
    <t xml:space="preserve"> առողջության ապահովագրման ծառայություններ/ «Առողջության ապահովագրություն» փաթեթի ձեռքբերում Երևանի քաղաքապետարանի ենթակայության կազմակերպությունների /Ջրային կառույցներ ՓԲԸ, Երևանի ավտոբուս ՓԲԸ/ </t>
  </si>
  <si>
    <t>բաժին 01, խումբ 1, դաս 2, Ֆինանսական և հարկաբյուջետային հարաբերություններ</t>
  </si>
  <si>
    <t>բաժին 02, խումբ 2, դաս 0, Քաղաքացիական պաշտպանություն</t>
  </si>
  <si>
    <t>45221142/590</t>
  </si>
  <si>
    <t xml:space="preserve"> ընդհանուր շինարարական աշխատանքներ/ հակահրդեհային հիդրանտների վերանորոգման</t>
  </si>
  <si>
    <t>բաժին 04, խումբ 1, դաս 1, Ընդհանուր բնույթի տնտեսական և առևտրային հարաբերություններ</t>
  </si>
  <si>
    <t>45111240/1</t>
  </si>
  <si>
    <t>ապամոնտաժման աշխատանքներ/ ապամոնտաժման, տեղափոխման և պահպանման ծառայութուններ</t>
  </si>
  <si>
    <t>50111420/502</t>
  </si>
  <si>
    <t xml:space="preserve"> փոխադրամիջոցների տարահանման ծառայություններ</t>
  </si>
  <si>
    <t>բաժին 04, խումբ 3, դաս 5, Էլեկտրաէներգիա</t>
  </si>
  <si>
    <t>18931210/501</t>
  </si>
  <si>
    <t xml:space="preserve"> թղթյա տոպրակներ</t>
  </si>
  <si>
    <t>44423400/502</t>
  </si>
  <si>
    <t>71311300/501</t>
  </si>
  <si>
    <t xml:space="preserve"> էներգետիկ արդյունավետության հետ կապված խորհրդատվական ծառայություններ/ Ավագ ֆինանսական փորձագետի ծառայությունների ձեռքբերում</t>
  </si>
  <si>
    <t>ձեռնարկների և բրոշյուրների տպագրման ծառայություններ/ 200 հատ ուղեցույցերի տպագրություն</t>
  </si>
  <si>
    <t>31521160/501</t>
  </si>
  <si>
    <t xml:space="preserve"> լուսային ազդանշաններ</t>
  </si>
  <si>
    <t>31521160/502</t>
  </si>
  <si>
    <t>31521160/503</t>
  </si>
  <si>
    <t xml:space="preserve"> լուսային ազդանշաններ/ ներքին լուսավորությամբ տեղեկատվական ազդանշանների</t>
  </si>
  <si>
    <t>34121100/502</t>
  </si>
  <si>
    <t xml:space="preserve"> ավտոբուսներ և միջքաղաքային ավտոբուսներ</t>
  </si>
  <si>
    <t xml:space="preserve"> տրոլեյբուսներ</t>
  </si>
  <si>
    <t xml:space="preserve"> ճանապարհային գծանշումներ</t>
  </si>
  <si>
    <t>34921140/501</t>
  </si>
  <si>
    <t xml:space="preserve"> ճանապարհային գծանշումներ/ 10 սմ</t>
  </si>
  <si>
    <t>34921140/503</t>
  </si>
  <si>
    <t>34921140/502</t>
  </si>
  <si>
    <t xml:space="preserve"> ճանապարհային գծանշումներ/ 15 սմ</t>
  </si>
  <si>
    <t>34921140/504</t>
  </si>
  <si>
    <t xml:space="preserve"> ճանապարհային գծանշումներ/ պահպանապատերի հարդարում</t>
  </si>
  <si>
    <t>34921140/505</t>
  </si>
  <si>
    <t xml:space="preserve"> ճանապարհային գծանշումներ/ ուղղաձիգ գծանշում / պահպանապատերի ներկում/</t>
  </si>
  <si>
    <t>34921140/506</t>
  </si>
  <si>
    <t xml:space="preserve"> ճանապարհային գծանշումներ/ սառը պլաստիկով գծանշում</t>
  </si>
  <si>
    <t>34921140/507</t>
  </si>
  <si>
    <t xml:space="preserve"> ճանապարհային գծանշումներ/ թերմոպլաստիկով</t>
  </si>
  <si>
    <t>34921370/501</t>
  </si>
  <si>
    <t xml:space="preserve"> լուսային փարոսիկներ/ Փարոսիկի պատրաստում և տեղադրում բետոնե պահպանապատի վրա</t>
  </si>
  <si>
    <t>45231213/501</t>
  </si>
  <si>
    <t xml:space="preserve"> լուսային փարոսիկներ/ Փարոսիկի փայլաթերթի փոխարինում</t>
  </si>
  <si>
    <t>34921410/501</t>
  </si>
  <si>
    <t xml:space="preserve"> ճանապարհային նշաններ/ եռանկյունի, կլոր և քառակուսի ճանապարհային նշաններ, տեղադրումով</t>
  </si>
  <si>
    <t>34921410/502</t>
  </si>
  <si>
    <t xml:space="preserve"> ճանապարհային նշաններ/ Լրացուցիչ տեղեկատվության նշանի (ցուցանակ) պատրաստում և տեղադրում</t>
  </si>
  <si>
    <t>34921410/503</t>
  </si>
  <si>
    <t xml:space="preserve"> ճանապարհային նշաններ/ 1.34.1, - 1.34.3, 8.22.1, - 8.22.3 ճանապարհային նշանների պատրաստում և տեղադրում</t>
  </si>
  <si>
    <t>34921410/504</t>
  </si>
  <si>
    <t xml:space="preserve"> ճանապարհային նշաններ/ 5.15.1 ճանապարհային նշանի պատրաստում և տեղադրում</t>
  </si>
  <si>
    <t>34921410/505</t>
  </si>
  <si>
    <t xml:space="preserve"> ճանապարհային նշաններ/ 5.15.2 ճանապարհային նշանի պատրաստում և տեղադրում</t>
  </si>
  <si>
    <t>34921410/506</t>
  </si>
  <si>
    <t xml:space="preserve"> ճանապարհային նշաններ/ 5.16 ճանապարհային նշանի պատրաստում և տեղադրում</t>
  </si>
  <si>
    <t>34921410/507</t>
  </si>
  <si>
    <t xml:space="preserve"> ճանապարհային նշաններ/ 5․16 ճանապարհային նշանի պատրաստում և տեղադրում</t>
  </si>
  <si>
    <t>34921410/508</t>
  </si>
  <si>
    <t xml:space="preserve"> ճանապարհային նշաններ/ Տեղեկատվության նշանի (շիթ) պատրաստում և տեղադրում</t>
  </si>
  <si>
    <t>34921410/509</t>
  </si>
  <si>
    <t xml:space="preserve"> ճանապարհային նշաններ/ 5.7.1-5․7․2, 6․15․1 - 6․15․3 ճանապարհային նշանների պատրաստում և տեղադրում</t>
  </si>
  <si>
    <t>34921410/510</t>
  </si>
  <si>
    <t xml:space="preserve"> ճանապարհային նշաններ/ 5.18 ճանապարհային նշանի պատրաստում և տեղադրում</t>
  </si>
  <si>
    <t>34921410/511</t>
  </si>
  <si>
    <t xml:space="preserve"> ճանապարհային նշաններ/ 5.16 ճանապարհային նշանի ցուցահարթակի պատրաստում և տեղադրում</t>
  </si>
  <si>
    <t>39541170/501</t>
  </si>
  <si>
    <t xml:space="preserve"> ճանապարհային նշաններ</t>
  </si>
  <si>
    <t>34921430/501</t>
  </si>
  <si>
    <t xml:space="preserve"> ճանապարհային նշանների սյուներ/ կանգնակ տեղադրումով</t>
  </si>
  <si>
    <t>34921430/502</t>
  </si>
  <si>
    <t xml:space="preserve"> ճանապարհային նշանների սյուներ/ 5․16 ճանապարհային նշանի կանգնակի (կմախք) պատրաստում և տեղադրում</t>
  </si>
  <si>
    <t>38621300/501</t>
  </si>
  <si>
    <t>հայելի/ Սֆերիկ հայելու պատրաստում և տեղադրում</t>
  </si>
  <si>
    <t>38821200/501</t>
  </si>
  <si>
    <t xml:space="preserve"> հեռակառավարվող ազդանշանային սարքեր/ լուսացուցային օբյեկտների արդիականացում</t>
  </si>
  <si>
    <t xml:space="preserve"> ճոպաններ/ 6մմ-ոց ճոպանի մոնտաժում ամրացնող դետալներով</t>
  </si>
  <si>
    <t>44211240/501</t>
  </si>
  <si>
    <t xml:space="preserve"> հենասյուներ/ լուսացուցային կանգնակի տեղադրումով</t>
  </si>
  <si>
    <t>44211240/502</t>
  </si>
  <si>
    <t xml:space="preserve"> հենասյուներ/ լուսացուցային կանսուլ տեղադրումով</t>
  </si>
  <si>
    <t>34921210/1</t>
  </si>
  <si>
    <t xml:space="preserve"> ճանապարհային կահույք/ հասարակկան տրանսպորտի կանգառասրահներ</t>
  </si>
  <si>
    <t xml:space="preserve"> ավտոբուսային կանգառների կանգառների աշխատանքներ</t>
  </si>
  <si>
    <t>50231300/502</t>
  </si>
  <si>
    <t xml:space="preserve"> լուսազդանշանների պահպանման ծառայություններ/ Լուսացույցային օբյեկտների սպասարկում, պահպանում, շահագործում և վթարավերականգնում</t>
  </si>
  <si>
    <t>50231300/6</t>
  </si>
  <si>
    <t xml:space="preserve"> լուսազդանշանների պահպանման ծառայություններ/ Արդիականացման նպատակով առկա տրանսպորտային լուսացույցի տեղադրում առկա կոնսուլի կամ ճոպանի վրա</t>
  </si>
  <si>
    <t>50231300/7</t>
  </si>
  <si>
    <t xml:space="preserve"> լուսազդանշանների պահպանման ծառայություններ/ 8մմ-ոց ճոպանի մոնտաժում ամրացնող դետալներով</t>
  </si>
  <si>
    <t>50231300/505</t>
  </si>
  <si>
    <t xml:space="preserve"> կոյուղաջրերի համար խողովակաշարերի կառուցման աշխատանքներ</t>
  </si>
  <si>
    <t>45231143/1</t>
  </si>
  <si>
    <t xml:space="preserve"> կոյուղիների կառուցման աշխատանքներ/ Հակոբյան փողոցից Խաչատրյան 2-րդ նրբ.</t>
  </si>
  <si>
    <t>45231143/2</t>
  </si>
  <si>
    <t xml:space="preserve"> կոյուղիների կառուցման աշխատանքներ/ 16 թաղ. 23-26 շենքերի կոյուղագիծ</t>
  </si>
  <si>
    <t>45231143/3</t>
  </si>
  <si>
    <t xml:space="preserve"> կոյուղիների կառուցման աշխատանքներ/ Իսահակյան 38 շենքի կոյուղագիծ</t>
  </si>
  <si>
    <t>45231143/4</t>
  </si>
  <si>
    <t xml:space="preserve"> կոյուղիների կառուցման աշխատանքներ/ Բուզանդի 1/3 շենքի կոյուղագիծ</t>
  </si>
  <si>
    <t>45231143/5</t>
  </si>
  <si>
    <t xml:space="preserve"> կոյուղիների կառուցման աշխատանքներ/ Արեշի 33 փողոցի կոյուղագիծ</t>
  </si>
  <si>
    <t>45231143/6</t>
  </si>
  <si>
    <t xml:space="preserve"> կոյուղիների կառուցման աշխատանքներ/ Նոր Արեշի 22 փողոցի հեղեղատարի կոյուղագիծ</t>
  </si>
  <si>
    <t>45231143/7</t>
  </si>
  <si>
    <t xml:space="preserve"> կոյուղիների կառուցման աշխատանքներ/ Բուռնազյան փողոցի 1 շենքի կոյուղագիծ</t>
  </si>
  <si>
    <t>45231143/8</t>
  </si>
  <si>
    <t xml:space="preserve"> կոյուղիների կառուցման աշխատանքներ/ Ծերենցի 2-րդ նրբ 19-27 տների կոյուղագիծ</t>
  </si>
  <si>
    <t>45231143/9</t>
  </si>
  <si>
    <t xml:space="preserve"> կոյուղիների կառուցման աշխատանքներ/ Ջիվանու 20-54 առանձնատների կոյուղագիծ</t>
  </si>
  <si>
    <t>45231143/10</t>
  </si>
  <si>
    <t xml:space="preserve"> կոյուղիների կառուցման աշխատանքներ/ Ֆրունզե փողոցի առանձնատների կոյուղագիծ</t>
  </si>
  <si>
    <t>45231143/11</t>
  </si>
  <si>
    <t xml:space="preserve"> կոյուղիների կառուցման աշխատանքներ/ Լեփսիուսի փողոց հհ 27,37,39 կոյուղագիծ</t>
  </si>
  <si>
    <t>45231143/12</t>
  </si>
  <si>
    <t xml:space="preserve"> կոյուղիների կառուցման աշխատանքներ/ Մ. Ավետիսյան 4-րդ փողոցի /1-13 տներ և Լեփսիուսի 2-4 տների կոյուղագիծ</t>
  </si>
  <si>
    <t>45231143/13</t>
  </si>
  <si>
    <t xml:space="preserve"> կոյուղիների կառուցման աշխատանքներ/ Բաղյան, Գյուրջյան, Քոչարյարյան փողոցների հեղեղատարի կառուցման</t>
  </si>
  <si>
    <t xml:space="preserve"> կոյուղիների կառուցման աշխատանքներ/ Քանաքեռ-Զեյթուն Սարկավագի փողոցի միջնամաս Հասրաթյան փողոց 80 տան դիմացից մինչև Միքայելյան հիվանդանոց/հեղեղատարի կառուցում/</t>
  </si>
  <si>
    <t xml:space="preserve"> կոյուղիների կառուցման աշխատանքներ/ Նոր Նորքից դեպի Նորքի 1-ին նրբ. Կապուղի կոյուղատար</t>
  </si>
  <si>
    <t xml:space="preserve"> կոյուղիների կառուցման աշխատանքներ/ Այգեգործական փողոցից դեպի Նորքի 1-ին կոյուղատար</t>
  </si>
  <si>
    <t>71351540/158</t>
  </si>
  <si>
    <t xml:space="preserve"> տեխնիկական հսկողության ծառայություններ/ Աջափնյակ վարչական շրջանի Հակոբյանց փողոցից Խ. Խաչատրյան 2-րդ նրբ.  կոյուղագծի վերակառուցման աշխատանքներ</t>
  </si>
  <si>
    <t>71351540/159</t>
  </si>
  <si>
    <t xml:space="preserve"> տեխնիկական հսկողության ծառայություններ/ Աջափնյակ վարչական շրջանի 16 թաղ. 23-26 շենքերի  կոյուղագծի վերակառուցման աշխատանքներ</t>
  </si>
  <si>
    <t>71351540/160</t>
  </si>
  <si>
    <t xml:space="preserve"> տեխնիկական հսկողության ծառայություններ/ Կենտրոն վարչական շրջանի Իսահակյան 38  շենքի կոյուղագծի վերակառուցման աշխատանքներ</t>
  </si>
  <si>
    <t>71351540/161</t>
  </si>
  <si>
    <t xml:space="preserve"> տեխնիկական հսկողության ծառայություններ/ Կենտրոն վարչական շրջանի Բուզանդի 1/3 շենքի կոյուղագծի վերակառուցման աշխատանքներ</t>
  </si>
  <si>
    <t>71351540/162</t>
  </si>
  <si>
    <t xml:space="preserve"> տեխնիկական հսկողության ծառայություններ/ Էրեբունի վարչական շրջանի Նոր Արեշի 33-րդ փողոցի կոյուղագծի կառուցման աշխատանքներ</t>
  </si>
  <si>
    <t>71351540/163</t>
  </si>
  <si>
    <t xml:space="preserve"> տեխնիկական հսկողության ծառայություններ/ Էրեբունի վարչական շրջանի Նոր Արեշի 22-րդ փողոցի /ծննդատուն/ հեղեղատարի կառուցման աշխատանքներ</t>
  </si>
  <si>
    <t>71351540/164</t>
  </si>
  <si>
    <t xml:space="preserve"> տեխնիկական հսկողության ծառայություններ/ Էրեբունի վարչական շրջանի Բուռնազյան փողոց հ.1 շենքի կոյուղագծի վերակառուցման աշխատանքներ</t>
  </si>
  <si>
    <t>71351540/165</t>
  </si>
  <si>
    <t xml:space="preserve"> տեխնիկական հսկողության ծառայություններ/ Մալաթիա-Սեբաստիա վարչական շրջանի Ծերենցի 2-րդ նրբ. 19-27 տների կոյուղագծի կառուցման աշխատանքներ</t>
  </si>
  <si>
    <t>71351540/166</t>
  </si>
  <si>
    <t xml:space="preserve"> տեխնիկական հսկողության ծառայություններ/ Մալաթիա-Սեբաստիա վարչական շրջանի Ջիվանու փող. 20-54 առանձնատների կոյուղագծի կառուցման աշխատանքներ</t>
  </si>
  <si>
    <t>71351540/167</t>
  </si>
  <si>
    <t xml:space="preserve"> տեխնիկական հսկողության ծառայություններ/ Շենգավիթ վարչական շրջանի Ֆրունզե փողոցի /սեփական առանձնատներ/ կոյուղագծի վերակառուցման աշխատանքներ</t>
  </si>
  <si>
    <t>71351540/168</t>
  </si>
  <si>
    <t xml:space="preserve"> տեխնիկական հսկողության ծառայություններ/ Քանաքեռ-Զեյթուն վարչական շրջանի Լեփսիուսի փողոց հհ27,37,39  կոյուղագծի վերակառուցման աշխատանքներ</t>
  </si>
  <si>
    <t>71351540/169</t>
  </si>
  <si>
    <t xml:space="preserve"> տեխնիկական հսկողության ծառայություններ/ Քանաքեռ-Զեյթուն վարչական շրջանի Մ. Ավետիսյան 4-րդ փողոցի /1-13 տներ/ և Լեփսիուսի փողոցի /2-4 տներ/ կոյուղագծի վերակառուցման աշխատանքներ</t>
  </si>
  <si>
    <t>71351540/170</t>
  </si>
  <si>
    <t xml:space="preserve"> տեխնիկական հսկողության ծառայություններ/ Նոր Նորք վարչական շրջանի Բաղյան, Գյուրջյան, Քոչարյան փողոցների  հեղեղատարի կառուցման աշխատանքներ</t>
  </si>
  <si>
    <t>բաժին 05, խումբ 6, դաս 1, Շրջակա միջավայրի պաշտպանություն (այլ դասերին չպատկանող)</t>
  </si>
  <si>
    <t xml:space="preserve"> բազմաֆունկցիոնալ շենքերի կառուցման աշխատանքներ/ «Երևանի աղբահանություն և սանիտարական մաքրում» համայնքային հիմնարկի արտադրական մասնաշենքի հիմնանորոգման աշխատանքներ</t>
  </si>
  <si>
    <t xml:space="preserve"> տեխնիկական հսկողության ծառայություններ/ Նուբարաշենի թունաքիմիկատների գերեզմանոցի պահակակետի վագոն-տնակի վերանորոգման</t>
  </si>
  <si>
    <t xml:space="preserve"> տեխնիկական հսկողության ծառայություններ/ «Երևանի աղբահանություն և սանիտարական մաքրում» համայնքային հիմնարկի արտադրական մասնաշենքի հիմնանորոգման աշխատանքների որակի  տեխնիկական հսկողության ծառայություններ</t>
  </si>
  <si>
    <t>50851100/2</t>
  </si>
  <si>
    <t>կահույքի վերանորոգման ― պահպանման ծառայություններ</t>
  </si>
  <si>
    <t>50851100/1</t>
  </si>
  <si>
    <t>50851100/3</t>
  </si>
  <si>
    <t>50851100/4</t>
  </si>
  <si>
    <t>34141150/1</t>
  </si>
  <si>
    <t>34141320/1</t>
  </si>
  <si>
    <t>45231143/514</t>
  </si>
  <si>
    <t>45231143/515</t>
  </si>
  <si>
    <t>45231143/516</t>
  </si>
  <si>
    <t>Ավան</t>
  </si>
  <si>
    <t>Արաբկիր</t>
  </si>
  <si>
    <t>Աջափնյակ</t>
  </si>
  <si>
    <t xml:space="preserve">Նուբարաշեն </t>
  </si>
  <si>
    <t>Շենգավիթ</t>
  </si>
  <si>
    <t xml:space="preserve"> Նոր Նորք</t>
  </si>
  <si>
    <t>Քանաքեռ-Զեյթուն</t>
  </si>
  <si>
    <t>Դավթաշեն</t>
  </si>
  <si>
    <t>Նորք-Մարաշ</t>
  </si>
  <si>
    <t xml:space="preserve"> էրեբունի</t>
  </si>
  <si>
    <t>Մալաթիա-Սեբաստիա</t>
  </si>
  <si>
    <t>71351540/255</t>
  </si>
  <si>
    <t>71351540/261</t>
  </si>
  <si>
    <t>71351540/259</t>
  </si>
  <si>
    <t>71351540/258</t>
  </si>
  <si>
    <t>71351540/262</t>
  </si>
  <si>
    <t>71351540/256</t>
  </si>
  <si>
    <t>71351540/257</t>
  </si>
  <si>
    <t>71351540/260</t>
  </si>
  <si>
    <t>79971120/510</t>
  </si>
  <si>
    <t>71351540/516</t>
  </si>
  <si>
    <t>տեխնիկական հսկողության ծառայություններ</t>
  </si>
  <si>
    <t>50531140/30</t>
  </si>
  <si>
    <t>Ի. Օսիպյան</t>
  </si>
  <si>
    <t>բաժին 08, խումբ06 դաս 1, հանգստի գոտիների և զբոսայգիների կառուցում ու պահպանում,  բակային տարածքների և խաղահրապարակների հիմնանորոգում ու պահպանում</t>
  </si>
  <si>
    <t>5113</t>
  </si>
  <si>
    <t>71351540/267</t>
  </si>
  <si>
    <t>71351540/275</t>
  </si>
  <si>
    <t>71351540/272</t>
  </si>
  <si>
    <t>71351540/764</t>
  </si>
  <si>
    <t>71351540/763</t>
  </si>
  <si>
    <t>71351540/765</t>
  </si>
  <si>
    <t>71351540/754</t>
  </si>
  <si>
    <t>31211300/501</t>
  </si>
  <si>
    <t>կոմուտատորներ</t>
  </si>
  <si>
    <t>31211300/502</t>
  </si>
  <si>
    <t>31711120/501</t>
  </si>
  <si>
    <t>հաղորդիչ-ընդունիչ սարքեր</t>
  </si>
  <si>
    <t>32421100/503</t>
  </si>
  <si>
    <t>ցանցային մալուխներ</t>
  </si>
  <si>
    <t>38121180/501</t>
  </si>
  <si>
    <t>ջերմաստիճանի կամ խոնավության մակեր―ութային հետազոտման սարքավորումներ</t>
  </si>
  <si>
    <t>39714200/504</t>
  </si>
  <si>
    <t>օդորակիչ</t>
  </si>
  <si>
    <t>42981200/501</t>
  </si>
  <si>
    <t>դիզել գեներատոր</t>
  </si>
  <si>
    <t>44221190/501</t>
  </si>
  <si>
    <t>հակահրդեհային դռներ</t>
  </si>
  <si>
    <t>44481300/501</t>
  </si>
  <si>
    <t>հակահրդեհային համակարգ</t>
  </si>
  <si>
    <t>72711100/501</t>
  </si>
  <si>
    <t>տեղեկատվական ցանցի տեղադրման, սպասարկման ― համակարգչային ցանցի կառուցման ծառայություններ</t>
  </si>
  <si>
    <t>1</t>
  </si>
  <si>
    <t>45611300/115</t>
  </si>
  <si>
    <t>բաժին 04, խումբ 2, դաս 4, Ոռոգման ցանցի կառուցում և վերանորոգում</t>
  </si>
  <si>
    <t>5112</t>
  </si>
  <si>
    <t>բաժին 08, խումբ 1, դաս 1, Սպորտային գոտիների և մարզական կենտրոնների կառուցում ու պահպանում</t>
  </si>
  <si>
    <t>98111140/134</t>
  </si>
  <si>
    <t>98111140/135</t>
  </si>
  <si>
    <t xml:space="preserve"> սպորտային միջոցառումների կազմակերպման ծառայություններ/ Երեխաների պաշտպանության միջազգային օրվան նվիրված մարզական տոնահանդես մանկապարտեզի երեխաների մասնակցությամբ</t>
  </si>
  <si>
    <t xml:space="preserve"> սպորտային միջոցառումների կազմակերպման ծառայություններ/ ,,Երևանի քաղաքապետի փոխանցիկ գավաթի համաքաղաքային պատահեկան բակային մրցաշար</t>
  </si>
  <si>
    <t>71241200/766</t>
  </si>
  <si>
    <t>71241200/767</t>
  </si>
  <si>
    <t>30211280/5</t>
  </si>
  <si>
    <t>71241200/777</t>
  </si>
  <si>
    <t>71241200/778</t>
  </si>
  <si>
    <t>71241200/757</t>
  </si>
  <si>
    <t xml:space="preserve"> տեխնիկական հսկողության ծառայություններ/ մայթերի վերանորոգում</t>
  </si>
  <si>
    <t>48821200/501</t>
  </si>
  <si>
    <t>համակարգչային սերվերներ</t>
  </si>
  <si>
    <t>30232400/1</t>
  </si>
  <si>
    <t>սմարթ քարտեր կարդացող սարքեր</t>
  </si>
  <si>
    <t>բաժին 05, խումբ5, դաս 1</t>
  </si>
  <si>
    <t>73432100/505</t>
  </si>
  <si>
    <t>32421300/5</t>
  </si>
  <si>
    <t>32421300/6</t>
  </si>
  <si>
    <t>30232480/3</t>
  </si>
  <si>
    <t>30232480/4</t>
  </si>
  <si>
    <t>30237137/3</t>
  </si>
  <si>
    <t>30232480/5</t>
  </si>
  <si>
    <t>30237140/2</t>
  </si>
  <si>
    <t xml:space="preserve"> մայրական պլատաներ/ H 510</t>
  </si>
  <si>
    <t>30121450/17</t>
  </si>
  <si>
    <t>30121450/19</t>
  </si>
  <si>
    <t>30237460/5</t>
  </si>
  <si>
    <t>30237411/7</t>
  </si>
  <si>
    <t>30237412/2</t>
  </si>
  <si>
    <t>32341110/2</t>
  </si>
  <si>
    <t>30236170/3</t>
  </si>
  <si>
    <t>հիշողության սարք</t>
  </si>
  <si>
    <t>30236170/4</t>
  </si>
  <si>
    <t>32421100/4</t>
  </si>
  <si>
    <t>71351540/248</t>
  </si>
  <si>
    <t>71351540/249</t>
  </si>
  <si>
    <t>71351540/250</t>
  </si>
  <si>
    <t>71351540/251</t>
  </si>
  <si>
    <t>71351540/252</t>
  </si>
  <si>
    <t>71351540/253</t>
  </si>
  <si>
    <t>37531210/16</t>
  </si>
  <si>
    <t>37531210/18</t>
  </si>
  <si>
    <t>37531210/19</t>
  </si>
  <si>
    <t>71351540/240</t>
  </si>
  <si>
    <t>71351540/216</t>
  </si>
  <si>
    <t>71351540/217</t>
  </si>
  <si>
    <t>71351540/245</t>
  </si>
  <si>
    <t>71351540/246</t>
  </si>
  <si>
    <t>45231216/1</t>
  </si>
  <si>
    <t>71351540/270</t>
  </si>
  <si>
    <t>37311100/1</t>
  </si>
  <si>
    <t>դաշնամուրներ</t>
  </si>
  <si>
    <t>37311110/1</t>
  </si>
  <si>
    <t>ակորդեոններ</t>
  </si>
  <si>
    <t>37311180/1</t>
  </si>
  <si>
    <t>սաքսոֆոններ</t>
  </si>
  <si>
    <t>37311200/1</t>
  </si>
  <si>
    <t>շեփորներ</t>
  </si>
  <si>
    <t>37311270/1</t>
  </si>
  <si>
    <t>լարային գործիքներ</t>
  </si>
  <si>
    <t>37311270/2</t>
  </si>
  <si>
    <t>37311270/3</t>
  </si>
  <si>
    <t>37311270/4</t>
  </si>
  <si>
    <t>37311300/1</t>
  </si>
  <si>
    <t>կիթառներ</t>
  </si>
  <si>
    <t>37311310/1</t>
  </si>
  <si>
    <t>ջութակներ</t>
  </si>
  <si>
    <t>37311310/2</t>
  </si>
  <si>
    <t>37311310/3</t>
  </si>
  <si>
    <t>37311310/4</t>
  </si>
  <si>
    <t>37311350/1</t>
  </si>
  <si>
    <t>թավջութակներ</t>
  </si>
  <si>
    <t>37311350/2</t>
  </si>
  <si>
    <t>37311350/3</t>
  </si>
  <si>
    <t>37311360/1</t>
  </si>
  <si>
    <t>կոնտրաբասներ</t>
  </si>
  <si>
    <t>37311370/1</t>
  </si>
  <si>
    <t>փողային գործիքներ</t>
  </si>
  <si>
    <t>37311380/1</t>
  </si>
  <si>
    <t>կլարնետներ</t>
  </si>
  <si>
    <t>37311390/1</t>
  </si>
  <si>
    <t>հոբոյներ</t>
  </si>
  <si>
    <t>37311410/1</t>
  </si>
  <si>
    <t>ֆլեյտաներ</t>
  </si>
  <si>
    <t>37311500/1</t>
  </si>
  <si>
    <t>հարվածային գործիքներ</t>
  </si>
  <si>
    <t>37311500/2</t>
  </si>
  <si>
    <t>37311500/3</t>
  </si>
  <si>
    <t>37311560/1</t>
  </si>
  <si>
    <t>քսիլոֆոններ</t>
  </si>
  <si>
    <t>71241200/779</t>
  </si>
  <si>
    <t>71241200/781</t>
  </si>
  <si>
    <t>71351540/276</t>
  </si>
  <si>
    <t>71351540/286</t>
  </si>
  <si>
    <t>71351540/284</t>
  </si>
  <si>
    <t>71351540/282</t>
  </si>
  <si>
    <t>71351540/281</t>
  </si>
  <si>
    <t>71351540/285</t>
  </si>
  <si>
    <t>71351540/287</t>
  </si>
  <si>
    <t>71351540/283</t>
  </si>
  <si>
    <t>71351540/289</t>
  </si>
  <si>
    <t>71351540/290</t>
  </si>
  <si>
    <t>71351540/288</t>
  </si>
  <si>
    <t>71351540/291</t>
  </si>
  <si>
    <t>71351540/293</t>
  </si>
  <si>
    <t>71351540/292</t>
  </si>
  <si>
    <t>71351540/294</t>
  </si>
  <si>
    <t>71351540/295</t>
  </si>
  <si>
    <t>71351540/303</t>
  </si>
  <si>
    <t>71351540/305</t>
  </si>
  <si>
    <t>71351540/300</t>
  </si>
  <si>
    <t>71351540/297</t>
  </si>
  <si>
    <t>71351540/310</t>
  </si>
  <si>
    <t>71351540/301</t>
  </si>
  <si>
    <t>71351540/311</t>
  </si>
  <si>
    <t>71351540/309</t>
  </si>
  <si>
    <t>71351540/312</t>
  </si>
  <si>
    <t>71351540/298</t>
  </si>
  <si>
    <t>71351540/308</t>
  </si>
  <si>
    <t>71351540/307</t>
  </si>
  <si>
    <t>71351540/302</t>
  </si>
  <si>
    <t>71351540/306</t>
  </si>
  <si>
    <t>71351540/299</t>
  </si>
  <si>
    <t>71351540/296</t>
  </si>
  <si>
    <t>71351540/304</t>
  </si>
  <si>
    <t>45231220/2</t>
  </si>
  <si>
    <t>փողոցների հիմնային աշխատանքներ</t>
  </si>
  <si>
    <t>45231143/517</t>
  </si>
  <si>
    <t>կոյուղիների կառուցման աշխատանքներ</t>
  </si>
  <si>
    <t>30197230/17</t>
  </si>
  <si>
    <t>էլեկտրոնային վահանակներ</t>
  </si>
  <si>
    <t>71351540/313</t>
  </si>
  <si>
    <t>15897200/10</t>
  </si>
  <si>
    <t>60171200/7</t>
  </si>
  <si>
    <t>60171200/8</t>
  </si>
  <si>
    <t>98111140/146</t>
  </si>
  <si>
    <t>98111140/145</t>
  </si>
  <si>
    <t>98111140/147</t>
  </si>
  <si>
    <t>71351540/278</t>
  </si>
  <si>
    <t>71351540/279</t>
  </si>
  <si>
    <t>71351540/280</t>
  </si>
  <si>
    <t>79951110/182</t>
  </si>
  <si>
    <t>79951110/183</t>
  </si>
  <si>
    <t>79951110/184</t>
  </si>
  <si>
    <t>79951110/185</t>
  </si>
  <si>
    <t>79951110/186</t>
  </si>
  <si>
    <t>79951110/187</t>
  </si>
  <si>
    <t>79951110/188</t>
  </si>
  <si>
    <t>մշակութային միջոցառումների կազմակերպման ծառայություններ</t>
  </si>
  <si>
    <t>39221400/1</t>
  </si>
  <si>
    <t>33751100/1</t>
  </si>
  <si>
    <t>33751100/2</t>
  </si>
  <si>
    <t>33751100/3</t>
  </si>
  <si>
    <t>33751100/4</t>
  </si>
  <si>
    <t>33751100/5</t>
  </si>
  <si>
    <t>մեկանգամյա օգտագործման տակդիրներ</t>
  </si>
  <si>
    <t>100,00</t>
  </si>
  <si>
    <t>120,00</t>
  </si>
  <si>
    <t>180,00</t>
  </si>
  <si>
    <t>218,00</t>
  </si>
  <si>
    <t>218,  00</t>
  </si>
  <si>
    <t>98111140/143</t>
  </si>
  <si>
    <t>79951100/16</t>
  </si>
  <si>
    <t>միջոցառումների հետ կապված ծառայություններ</t>
  </si>
  <si>
    <t>Ապրանքներ</t>
  </si>
  <si>
    <t>15897200/12</t>
  </si>
  <si>
    <t>33711480/5</t>
  </si>
  <si>
    <t>33761100/19</t>
  </si>
  <si>
    <t>39513200/12</t>
  </si>
  <si>
    <t>39812600/13</t>
  </si>
  <si>
    <t>39831100/18</t>
  </si>
  <si>
    <t>օճառ</t>
  </si>
  <si>
    <t>թղթե անձեռոցիկ, երկշերտ</t>
  </si>
  <si>
    <t>մաքրող մածուկներ ― փոշիներ</t>
  </si>
  <si>
    <t>լվացող նյութեր</t>
  </si>
  <si>
    <t>45611100/518</t>
  </si>
  <si>
    <t>Երևան քաղաքի Աջափնյակ վարչական շրջանի հ.44 մանկապարտեզի հիմնանորոգման աշխատանքնե</t>
  </si>
  <si>
    <t>45611100/519</t>
  </si>
  <si>
    <t>Երևան քաղաքի Աջափնյակ վարչական շրջանի հ.50 մանկապարտեզի հիմնանորոգման աշխատանքներ</t>
  </si>
  <si>
    <t>45611100/520</t>
  </si>
  <si>
    <t>Երևան քաղաքի Դավթաշեն վարչական շրջանի հ.61  մանկապարտեզի հիմնանորոգման աշխատանքներ</t>
  </si>
  <si>
    <t>45221142/538</t>
  </si>
  <si>
    <t>Երևանի քաղաքապետարանի    Բուզանդի 1/3 հասցեում գտնվող մասնաշենքի տանիքի վերանորոգման  աշխատանքներ</t>
  </si>
  <si>
    <t>բաժին 9, խումբ 5, դաս 1 Արտադպրոցական կազմակերպությունների հիմնանորոգում և վերակառուցում</t>
  </si>
  <si>
    <t>45611300/118</t>
  </si>
  <si>
    <t>42418100/64</t>
  </si>
  <si>
    <t>վերելակների մասեր</t>
  </si>
  <si>
    <t>42418100/65</t>
  </si>
  <si>
    <t>42418100/66</t>
  </si>
  <si>
    <t>բաժին 05, խումբ 2, դաս 1, Շենգավիթ վարչական շրջանի ջրահեռացման կոմունիկացիոն ցանցերի կառուցում</t>
  </si>
  <si>
    <t>71351540/814</t>
  </si>
  <si>
    <t>45221142/540</t>
  </si>
  <si>
    <t>Երևան քաղաքի    Հանրապետության հրապարակի  մայթերի սալիկների վերանորոգման աշխատանքներ</t>
  </si>
  <si>
    <t>39281100/10</t>
  </si>
  <si>
    <t>39281100/11</t>
  </si>
  <si>
    <t>39281100/12</t>
  </si>
  <si>
    <t>39281100/13</t>
  </si>
  <si>
    <t>39281100/14</t>
  </si>
  <si>
    <t>39281100/15</t>
  </si>
  <si>
    <t>39281100/9</t>
  </si>
  <si>
    <t>79951110/189</t>
  </si>
  <si>
    <t>79951110/190</t>
  </si>
  <si>
    <t>79951110/191</t>
  </si>
  <si>
    <t>79951110/192</t>
  </si>
  <si>
    <t>45221142/36</t>
  </si>
  <si>
    <t>45221142/37</t>
  </si>
  <si>
    <t>42418100/23</t>
  </si>
  <si>
    <t>42418100/24</t>
  </si>
  <si>
    <t>42418100/25</t>
  </si>
  <si>
    <t>42418100/26</t>
  </si>
  <si>
    <t>42418100/27</t>
  </si>
  <si>
    <t>42418100/28</t>
  </si>
  <si>
    <t>34111100/1</t>
  </si>
  <si>
    <t>մարդատար մեքենաներ</t>
  </si>
  <si>
    <t>71241200/782</t>
  </si>
  <si>
    <t>71241200/783</t>
  </si>
  <si>
    <t>71241200/784</t>
  </si>
  <si>
    <t>71241200/785</t>
  </si>
  <si>
    <t>71241200/786</t>
  </si>
  <si>
    <t>71241200/787</t>
  </si>
  <si>
    <t>71241200/788</t>
  </si>
  <si>
    <t>71241200/790</t>
  </si>
  <si>
    <t>71241200/791</t>
  </si>
  <si>
    <t>ուղ―որափոխադրող ավտոմեքենաների վարձակալություն` վարորդի հետ միասին</t>
  </si>
  <si>
    <t>39511120/1</t>
  </si>
  <si>
    <t>15897200/13</t>
  </si>
  <si>
    <t>33751100/8</t>
  </si>
  <si>
    <t>33751100/9</t>
  </si>
  <si>
    <t>71351540/315</t>
  </si>
  <si>
    <t>71351540/316</t>
  </si>
  <si>
    <t>34921440/23</t>
  </si>
  <si>
    <t>15897200/15</t>
  </si>
  <si>
    <t>4267</t>
  </si>
  <si>
    <t>71241200/792</t>
  </si>
  <si>
    <t>34141150/502</t>
  </si>
  <si>
    <t>92621110/100</t>
  </si>
  <si>
    <t>92621110/101</t>
  </si>
  <si>
    <t>92621110/102</t>
  </si>
  <si>
    <t>92621110/103</t>
  </si>
  <si>
    <t>92621110/104</t>
  </si>
  <si>
    <t>92621110/105</t>
  </si>
  <si>
    <t>92621110/106</t>
  </si>
  <si>
    <t>92621110/107</t>
  </si>
  <si>
    <t>92621110/108</t>
  </si>
  <si>
    <t>92621110/109</t>
  </si>
  <si>
    <t>92621110/110</t>
  </si>
  <si>
    <t>92621110/111</t>
  </si>
  <si>
    <t>92621110/112</t>
  </si>
  <si>
    <t>92621110/113</t>
  </si>
  <si>
    <t>92621110/114</t>
  </si>
  <si>
    <t>92621110/115</t>
  </si>
  <si>
    <t>92621110/116</t>
  </si>
  <si>
    <t>92621110/117</t>
  </si>
  <si>
    <t>92621110/118</t>
  </si>
  <si>
    <t>92621110/119</t>
  </si>
  <si>
    <t>92621110/120</t>
  </si>
  <si>
    <t>92621110/121</t>
  </si>
  <si>
    <t>92621110/122</t>
  </si>
  <si>
    <t>92621110/123</t>
  </si>
  <si>
    <t>92621110/124</t>
  </si>
  <si>
    <t>92621110/125</t>
  </si>
  <si>
    <t>92621110/126</t>
  </si>
  <si>
    <t>92621110/127</t>
  </si>
  <si>
    <t>92621110/128</t>
  </si>
  <si>
    <t>92621110/129</t>
  </si>
  <si>
    <t>92621110/130</t>
  </si>
  <si>
    <t>92621110/131</t>
  </si>
  <si>
    <t>92621110/132</t>
  </si>
  <si>
    <t>92621110/133</t>
  </si>
  <si>
    <t>92621110/134</t>
  </si>
  <si>
    <t>92621110/135</t>
  </si>
  <si>
    <t>92621110/136</t>
  </si>
  <si>
    <t>92621110/137</t>
  </si>
  <si>
    <t>92621110/138</t>
  </si>
  <si>
    <t>92621110/139</t>
  </si>
  <si>
    <t>92621110/140</t>
  </si>
  <si>
    <t>92621110/141</t>
  </si>
  <si>
    <t>92621110/142</t>
  </si>
  <si>
    <t>92621110/143</t>
  </si>
  <si>
    <t>92621110/144</t>
  </si>
  <si>
    <t>92621110/145</t>
  </si>
  <si>
    <t>92621110/146</t>
  </si>
  <si>
    <t>92621110/147</t>
  </si>
  <si>
    <t>92621110/93</t>
  </si>
  <si>
    <t>92621110/94</t>
  </si>
  <si>
    <t>92621110/95</t>
  </si>
  <si>
    <t>92621110/96</t>
  </si>
  <si>
    <t>92621110/97</t>
  </si>
  <si>
    <t>92621110/98</t>
  </si>
  <si>
    <t>92621110/99</t>
  </si>
  <si>
    <t>սպորտային միջոցառումների կազմակերպման ծառայություններ</t>
  </si>
  <si>
    <t>4239</t>
  </si>
  <si>
    <t>55311100/3</t>
  </si>
  <si>
    <t>98111140/149</t>
  </si>
  <si>
    <t>50751100/6</t>
  </si>
  <si>
    <t>30191400/1</t>
  </si>
  <si>
    <t>փաստաթղթերի ոչնչացման սարքեր</t>
  </si>
  <si>
    <t>32324900/3</t>
  </si>
  <si>
    <t>32324900/5</t>
  </si>
  <si>
    <t>32551170/3</t>
  </si>
  <si>
    <t>անլար հեռախոսներ</t>
  </si>
  <si>
    <t>39132230/1</t>
  </si>
  <si>
    <t>ջուրը փափկեցնող սարքեր</t>
  </si>
  <si>
    <t>39711140/5</t>
  </si>
  <si>
    <t>34921440/24</t>
  </si>
  <si>
    <t>50111260/8</t>
  </si>
  <si>
    <t>էլեկտրական սարքերի վերանորոգման ծառայություններ</t>
  </si>
  <si>
    <t>30192700/6</t>
  </si>
  <si>
    <t>գրենական պիտույքներ</t>
  </si>
  <si>
    <t>39514100/1</t>
  </si>
  <si>
    <t>սրբիչներ, բամբակյա</t>
  </si>
  <si>
    <t>79821200/1</t>
  </si>
  <si>
    <t>այլ պոլիգրաֆիական արտադրանքի տպագրման ծառայություն</t>
  </si>
  <si>
    <t>79951110/193</t>
  </si>
  <si>
    <t>92111120/2</t>
  </si>
  <si>
    <t>գովազդային ֆիլմերի արտադրություն</t>
  </si>
  <si>
    <t>92151100/1</t>
  </si>
  <si>
    <t>մշակութային միջոցառումների կազմակերպման  հետ կապված վարձակալության ծառայություններ</t>
  </si>
  <si>
    <t>92151100/2</t>
  </si>
  <si>
    <t>92151100/3</t>
  </si>
  <si>
    <t>71351540/317</t>
  </si>
  <si>
    <t>4251</t>
  </si>
  <si>
    <t>71351540/318</t>
  </si>
  <si>
    <t>71351540/319</t>
  </si>
  <si>
    <t>79811100/3</t>
  </si>
  <si>
    <t>79811100/2</t>
  </si>
  <si>
    <t>45461100/8</t>
  </si>
  <si>
    <t>շենքերի, շինությունների ընթացիկ նորոգման աշխատանքներ/</t>
  </si>
  <si>
    <t>15897200/14</t>
  </si>
  <si>
    <t>39221400/2</t>
  </si>
  <si>
    <t>98111140/148</t>
  </si>
  <si>
    <t>հեղինակային հսկողություն</t>
  </si>
  <si>
    <t>39281100/16</t>
  </si>
  <si>
    <t>39281100/17</t>
  </si>
  <si>
    <t>39281100/18</t>
  </si>
  <si>
    <t>39281100/19</t>
  </si>
  <si>
    <t>39281100/20</t>
  </si>
  <si>
    <t>39281100/21</t>
  </si>
  <si>
    <t>45221142/47</t>
  </si>
  <si>
    <t>45221142/46</t>
  </si>
  <si>
    <t>71241200/796</t>
  </si>
  <si>
    <t xml:space="preserve">նախագծերի պատրաստում, ծախսերի գնահատում/ </t>
  </si>
  <si>
    <t>71241200/793</t>
  </si>
  <si>
    <t>71241200/794</t>
  </si>
  <si>
    <t>50531140/36</t>
  </si>
  <si>
    <t>50531140/37</t>
  </si>
  <si>
    <t>48821200/502</t>
  </si>
  <si>
    <t>39111320/13</t>
  </si>
  <si>
    <t>71241200/795</t>
  </si>
  <si>
    <t>ԵՓՄ</t>
  </si>
  <si>
    <r>
      <t>նախագծերի</t>
    </r>
    <r>
      <rPr>
        <sz val="11"/>
        <color theme="1"/>
        <rFont val="Arial"/>
        <family val="2"/>
      </rPr>
      <t xml:space="preserve"> </t>
    </r>
    <r>
      <rPr>
        <sz val="11"/>
        <color theme="1"/>
        <rFont val="Sylfaen"/>
        <family val="1"/>
      </rPr>
      <t>պատրաստում</t>
    </r>
    <r>
      <rPr>
        <sz val="11"/>
        <color theme="1"/>
        <rFont val="Arial"/>
        <family val="2"/>
      </rPr>
      <t xml:space="preserve">, </t>
    </r>
    <r>
      <rPr>
        <sz val="11"/>
        <color theme="1"/>
        <rFont val="Sylfaen"/>
        <family val="1"/>
      </rPr>
      <t>ծախսերի</t>
    </r>
    <r>
      <rPr>
        <sz val="11"/>
        <color theme="1"/>
        <rFont val="Arial"/>
        <family val="2"/>
      </rPr>
      <t xml:space="preserve"> </t>
    </r>
    <r>
      <rPr>
        <sz val="11"/>
        <color theme="1"/>
        <rFont val="Sylfaen"/>
        <family val="1"/>
      </rPr>
      <t>գնահատում</t>
    </r>
  </si>
  <si>
    <t>30232110/10</t>
  </si>
  <si>
    <t>30211220/15</t>
  </si>
  <si>
    <t>30239110/4</t>
  </si>
  <si>
    <t>30216110/8</t>
  </si>
  <si>
    <t>30232231/4</t>
  </si>
  <si>
    <t>համակարգչի կոշտ սկավառակ</t>
  </si>
  <si>
    <t>30232231/5</t>
  </si>
  <si>
    <t>30211220/14</t>
  </si>
  <si>
    <t>45261135/2</t>
  </si>
  <si>
    <t>30239120/5</t>
  </si>
  <si>
    <t>39221400/4</t>
  </si>
  <si>
    <t>45111240/503</t>
  </si>
  <si>
    <t>Երևան քաղաքի Բագրատունյաց փողոցում «Երևան Սիթի» հ/խ մոտ վերգետնյա հետիոտնային անցման ապամոնտաժման  աշխատանքներ</t>
  </si>
  <si>
    <t>4861</t>
  </si>
  <si>
    <t>79951110/194</t>
  </si>
  <si>
    <t>71351540/321</t>
  </si>
  <si>
    <t>15897200/18</t>
  </si>
  <si>
    <t>39221400/5</t>
  </si>
  <si>
    <t>15897200/19</t>
  </si>
  <si>
    <t>39221400/6</t>
  </si>
  <si>
    <t>41111100/5</t>
  </si>
  <si>
    <t>ըմպելու ջուր</t>
  </si>
  <si>
    <t>41111100/6</t>
  </si>
  <si>
    <t>բաժին 04, խումբ5 դաս 5,Խողովակաշարերի կառուցում և վերակառուցում</t>
  </si>
  <si>
    <t>45231110/1</t>
  </si>
  <si>
    <t>խողովակաշարերի տեղադրման աշխատանքներ</t>
  </si>
  <si>
    <t>30.059,578</t>
  </si>
  <si>
    <t>45451700/1</t>
  </si>
  <si>
    <t>վերակառուցման աշխատանքներ</t>
  </si>
  <si>
    <t>8.521,270</t>
  </si>
  <si>
    <t>45221142/50</t>
  </si>
  <si>
    <t>8.057,184</t>
  </si>
  <si>
    <t>45221142/42</t>
  </si>
  <si>
    <t>Երևան քաղաքի «№ 5 պոլիկլինիկա» ՓԲԸ-ի շենքի հիմնանորոգման և բակային տարածքի բարեկարգման աշխատանքներ</t>
  </si>
  <si>
    <t>45221153/1</t>
  </si>
  <si>
    <t>հավաքովի կառույցների տեղադրման ― մոնտաժման աշխատանքներ</t>
  </si>
  <si>
    <t>45221153/2</t>
  </si>
  <si>
    <t>45221153/3</t>
  </si>
  <si>
    <t>45221153/4</t>
  </si>
  <si>
    <t>45221153/5</t>
  </si>
  <si>
    <t>45221153/6</t>
  </si>
  <si>
    <t>45221153/7</t>
  </si>
  <si>
    <t>45221153/8</t>
  </si>
  <si>
    <t>45221153/9</t>
  </si>
  <si>
    <t>45221153/10</t>
  </si>
  <si>
    <t>45221153/11</t>
  </si>
  <si>
    <t>45221153/12</t>
  </si>
  <si>
    <t>5129</t>
  </si>
  <si>
    <t>բաժին 04, խումբ 5, դաս 1, Փողոցների հրապարակների և այգիների կահավորում</t>
  </si>
  <si>
    <t>71351540/320</t>
  </si>
  <si>
    <t>98111140/151</t>
  </si>
  <si>
    <t>30192700/1</t>
  </si>
  <si>
    <t>30192700/2</t>
  </si>
  <si>
    <t>30192700/3</t>
  </si>
  <si>
    <t>30192700/4</t>
  </si>
  <si>
    <t>30192700/5</t>
  </si>
  <si>
    <t>79951100/17</t>
  </si>
  <si>
    <t>79951100/18</t>
  </si>
  <si>
    <t>79951100/19</t>
  </si>
  <si>
    <t>79951100/25</t>
  </si>
  <si>
    <t>15897200/16</t>
  </si>
  <si>
    <t>39221400/3</t>
  </si>
  <si>
    <t>33751100/10</t>
  </si>
  <si>
    <t>33751100/11</t>
  </si>
  <si>
    <t>33751100/12</t>
  </si>
  <si>
    <t>33751100/13</t>
  </si>
  <si>
    <t>39511120/2</t>
  </si>
  <si>
    <t>անկողնային սպիտակեղեն</t>
  </si>
  <si>
    <t>33141120/2</t>
  </si>
  <si>
    <t>սեղմիչներ</t>
  </si>
  <si>
    <t>44118300/16</t>
  </si>
  <si>
    <r>
      <t>թիթեղ</t>
    </r>
    <r>
      <rPr>
        <sz val="7"/>
        <color theme="1"/>
        <rFont val="Arial"/>
        <family val="2"/>
      </rPr>
      <t xml:space="preserve">` </t>
    </r>
    <r>
      <rPr>
        <sz val="7"/>
        <color theme="1"/>
        <rFont val="Sylfaen"/>
        <family val="1"/>
      </rPr>
      <t>մետաղական</t>
    </r>
  </si>
  <si>
    <t>44118300/17</t>
  </si>
  <si>
    <t>44112250/6</t>
  </si>
  <si>
    <r>
      <t>տանիքի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նյութեր</t>
    </r>
  </si>
  <si>
    <t>44112250/5</t>
  </si>
  <si>
    <t>44118300/15</t>
  </si>
  <si>
    <t>44112250/7</t>
  </si>
  <si>
    <t>48811130/504</t>
  </si>
  <si>
    <t>տպագրական ― առաքման ծառայություններ</t>
  </si>
  <si>
    <t>4234</t>
  </si>
  <si>
    <t>79951100/27</t>
  </si>
  <si>
    <t>Ձայնային ազդանշանային սարքեր</t>
  </si>
  <si>
    <t>-</t>
  </si>
  <si>
    <t>45231270/8</t>
  </si>
  <si>
    <t>հանգստի տարածքների վերանորոգման աշխատանքներ</t>
  </si>
  <si>
    <t>45221142/52</t>
  </si>
  <si>
    <t>բաժին 10, խումբ 7, դաս 1, Բազմազավակ, երիտասարդ և այլ խմբերին պատկանող ընտանիքներին աջակցություն</t>
  </si>
  <si>
    <t>42711170/3</t>
  </si>
  <si>
    <t>39721410/1</t>
  </si>
  <si>
    <t>գազային սարքեր</t>
  </si>
  <si>
    <t>բաժին 06, խումբ 6, դաս 1, Վթարային պատշգամբների նորոգում</t>
  </si>
  <si>
    <t>98111140/157</t>
  </si>
  <si>
    <t>39141240/4</t>
  </si>
  <si>
    <t>45261170/5</t>
  </si>
  <si>
    <t>պատշգամբների հետ կապված աշխատանքներ</t>
  </si>
  <si>
    <t>բաժին 04, խումբ 5, դաս 1 Մայրուղիների և փողոցների վերակառուցում և հիմնանորոգում</t>
  </si>
  <si>
    <t>45231172/1</t>
  </si>
  <si>
    <t>շինարարական աշխատանքներ մայրուղիների համար</t>
  </si>
  <si>
    <t>բաժին 04, խումբ 5, դաս 1հենապատերի վերանորոգում</t>
  </si>
  <si>
    <t>45211113/8</t>
  </si>
  <si>
    <t>շքամուտքերի շինարարական աշխատանքներ</t>
  </si>
  <si>
    <t>50111130/10</t>
  </si>
  <si>
    <t>ավտոմեքենաների վերանորոգման ծառայություններ</t>
  </si>
  <si>
    <t>92621110/90</t>
  </si>
  <si>
    <t>92621110/91</t>
  </si>
  <si>
    <t>92621110/92</t>
  </si>
  <si>
    <t>30197231/10</t>
  </si>
  <si>
    <t>79951110/179</t>
  </si>
  <si>
    <t>79951110/181</t>
  </si>
  <si>
    <t>79951110/175</t>
  </si>
  <si>
    <t>79951110/170</t>
  </si>
  <si>
    <t>79951110/178</t>
  </si>
  <si>
    <t>79951110/180</t>
  </si>
  <si>
    <t>79951110/173</t>
  </si>
  <si>
    <t>79951110/172</t>
  </si>
  <si>
    <t>79951110/171</t>
  </si>
  <si>
    <t>79951110/176</t>
  </si>
  <si>
    <t>79951110/174</t>
  </si>
  <si>
    <t>79951110/177</t>
  </si>
  <si>
    <t xml:space="preserve"> մշակութային միջոցառումների կազմակերպման ծառայություններ/ </t>
  </si>
  <si>
    <t>79951100/29</t>
  </si>
  <si>
    <t>79951100/31</t>
  </si>
  <si>
    <t>79951100/30</t>
  </si>
  <si>
    <t>45311137/505</t>
  </si>
  <si>
    <t>արտաքին լուսավորության սարքերի տեղադրում</t>
  </si>
  <si>
    <t>30197622/18</t>
  </si>
  <si>
    <t>50311120/17</t>
  </si>
  <si>
    <t>50311120/18</t>
  </si>
  <si>
    <t>համակարգչային սարքերի պահպանման ― վերանորոգման ծառայություններ</t>
  </si>
  <si>
    <t>50311240/7</t>
  </si>
  <si>
    <t>պատճենահանող սարքերի վերանորոգման ծառայություններ</t>
  </si>
  <si>
    <t>50331160/1</t>
  </si>
  <si>
    <t>հեռախոսային ցանցերի պահպանման ծառայություններ</t>
  </si>
  <si>
    <t>50531110/2</t>
  </si>
  <si>
    <t>կաթսաների վերանորոգման ― պահպանման ծառայություններ</t>
  </si>
  <si>
    <t>50531200/1</t>
  </si>
  <si>
    <t>էլեկտրական սարքերի, սարքավորումների վերանորոգման ― պահպանման ծառայություններ</t>
  </si>
  <si>
    <t>50531200/2</t>
  </si>
  <si>
    <t>50531200/3</t>
  </si>
  <si>
    <t>72221130/1</t>
  </si>
  <si>
    <t>տեղեկատվական տեխնոլոգիաների հետ կապված ծառայություններ</t>
  </si>
  <si>
    <t>50311120/16</t>
  </si>
  <si>
    <t>45261124/23</t>
  </si>
  <si>
    <t>տանիքների վերանորոգման աշխատանքներ</t>
  </si>
  <si>
    <t>45261124/24</t>
  </si>
  <si>
    <t>45261124/25</t>
  </si>
  <si>
    <t>98111140/154</t>
  </si>
  <si>
    <t>98111140/155</t>
  </si>
  <si>
    <t>98111140/156</t>
  </si>
  <si>
    <t>71241200/797</t>
  </si>
  <si>
    <t>39515440/7</t>
  </si>
  <si>
    <t>30211280/6</t>
  </si>
  <si>
    <t>30211200/4</t>
  </si>
  <si>
    <t>30216110/9</t>
  </si>
  <si>
    <t>30232110/11</t>
  </si>
  <si>
    <t>լազերային տպիչներ</t>
  </si>
  <si>
    <t>հեռախոսային սարքեր</t>
  </si>
  <si>
    <t>աթոռ` գրասենյակային</t>
  </si>
  <si>
    <t>39111220/6</t>
  </si>
  <si>
    <t>71241200/799</t>
  </si>
  <si>
    <t>30197230/18</t>
  </si>
  <si>
    <t>45461100/9</t>
  </si>
  <si>
    <t>98111140/153</t>
  </si>
  <si>
    <t>71351540/323</t>
  </si>
  <si>
    <t xml:space="preserve">ԲՄ </t>
  </si>
  <si>
    <t>71351540/324</t>
  </si>
  <si>
    <t>71351540/322</t>
  </si>
  <si>
    <t>33681200/2</t>
  </si>
  <si>
    <t>71351540/326</t>
  </si>
  <si>
    <t>71351540/325</t>
  </si>
  <si>
    <t xml:space="preserve">բաժին 10, խումբ 07, դաս 1. Երևան համայնքի բնակիչների կենսամակարդակի բարելավմանն ուղղված նպատակային ծրագրեր  </t>
  </si>
  <si>
    <t>5122</t>
  </si>
  <si>
    <t>30239130/4</t>
  </si>
  <si>
    <t>30239170/6</t>
  </si>
  <si>
    <t>31151120/3</t>
  </si>
  <si>
    <t>32251300/3</t>
  </si>
  <si>
    <t>gsm հեռախոսներ</t>
  </si>
  <si>
    <t>32551170/4</t>
  </si>
  <si>
    <t>39132230/2</t>
  </si>
  <si>
    <t>64211280/2</t>
  </si>
  <si>
    <t>ip հեռախոսներ</t>
  </si>
  <si>
    <t>30232130/4</t>
  </si>
  <si>
    <t>գունավոր տպիչներ</t>
  </si>
  <si>
    <t>98111140/152</t>
  </si>
  <si>
    <t>45611300/119</t>
  </si>
  <si>
    <t>45231177/26</t>
  </si>
  <si>
    <t>ճանապարհների վերանորոգման աշխատանքներ</t>
  </si>
  <si>
    <t>32551160/519</t>
  </si>
  <si>
    <t>32421100/507</t>
  </si>
  <si>
    <t>30211220/16</t>
  </si>
  <si>
    <t>32411160/1</t>
  </si>
  <si>
    <t>ցանցային երթուղագծիչներ</t>
  </si>
  <si>
    <t>79951110/200</t>
  </si>
  <si>
    <t>79951110/199</t>
  </si>
  <si>
    <t>79951110/198</t>
  </si>
  <si>
    <t>79951110/197</t>
  </si>
  <si>
    <t>79951110/195</t>
  </si>
  <si>
    <t>79951110/196</t>
  </si>
  <si>
    <t>30193300/501</t>
  </si>
  <si>
    <t>կախովի հարմարանքներ` իրերի դասավորման համար</t>
  </si>
  <si>
    <t>34921430/3</t>
  </si>
  <si>
    <t>ճանապարհային նշանների սյուներ</t>
  </si>
  <si>
    <t>բաժին 01, խումբ1, դաս 1, Վարչական օյեկտների  կառուցում և հիմնանորոգում</t>
  </si>
  <si>
    <t>44119000/3</t>
  </si>
  <si>
    <t>44118400/10</t>
  </si>
  <si>
    <t>44118400/9</t>
  </si>
  <si>
    <t>44119000/4</t>
  </si>
  <si>
    <t>սիլիկոնե քսուկներ</t>
  </si>
  <si>
    <t>44112252/5</t>
  </si>
  <si>
    <t>44161250/2</t>
  </si>
  <si>
    <t>ջրերի հեռացման խողովակներ</t>
  </si>
  <si>
    <t>39293300/2</t>
  </si>
  <si>
    <t>30192233/2</t>
  </si>
  <si>
    <t>սիլիկոն</t>
  </si>
  <si>
    <t>71241200/805</t>
  </si>
  <si>
    <t>79951110/203</t>
  </si>
  <si>
    <t>71241200/807</t>
  </si>
  <si>
    <t>31711160/4</t>
  </si>
  <si>
    <t>44192610/3</t>
  </si>
  <si>
    <t>44331300/2</t>
  </si>
  <si>
    <t>44531130/6</t>
  </si>
  <si>
    <t>79991110/2</t>
  </si>
  <si>
    <t>ընդունելության ծառայություններ</t>
  </si>
  <si>
    <t>22111120/264</t>
  </si>
  <si>
    <t>22111120/265</t>
  </si>
  <si>
    <t>22111120/266</t>
  </si>
  <si>
    <t>22111120/267</t>
  </si>
  <si>
    <t>22111120/268</t>
  </si>
  <si>
    <t>22111120/269</t>
  </si>
  <si>
    <t>22111120/271</t>
  </si>
  <si>
    <t>22111120/272</t>
  </si>
  <si>
    <t>22111120/273</t>
  </si>
  <si>
    <t>22111120/274</t>
  </si>
  <si>
    <t>22111120/275</t>
  </si>
  <si>
    <t>22111120/276</t>
  </si>
  <si>
    <t>22111120/277</t>
  </si>
  <si>
    <t>22111120/278</t>
  </si>
  <si>
    <t>22111120/279</t>
  </si>
  <si>
    <t>22111120/280</t>
  </si>
  <si>
    <t>22111120/281</t>
  </si>
  <si>
    <t>22111120/282</t>
  </si>
  <si>
    <t>22111120/283</t>
  </si>
  <si>
    <t>22111120/284</t>
  </si>
  <si>
    <t>22111120/285</t>
  </si>
  <si>
    <t>22111120/286</t>
  </si>
  <si>
    <t>22111120/287</t>
  </si>
  <si>
    <t>22111120/288</t>
  </si>
  <si>
    <t>22111120/289</t>
  </si>
  <si>
    <t>22111120/290</t>
  </si>
  <si>
    <t>22111120/291</t>
  </si>
  <si>
    <t>22111120/292</t>
  </si>
  <si>
    <t>22111120/293</t>
  </si>
  <si>
    <t>22111120/294</t>
  </si>
  <si>
    <t>22111120/295</t>
  </si>
  <si>
    <t>22111120/296</t>
  </si>
  <si>
    <t>22111120/297</t>
  </si>
  <si>
    <t>22111120/298</t>
  </si>
  <si>
    <t>22111120/299</t>
  </si>
  <si>
    <t>22111120/300</t>
  </si>
  <si>
    <t>22111120/301</t>
  </si>
  <si>
    <t>22111120/302</t>
  </si>
  <si>
    <t>22111120/303</t>
  </si>
  <si>
    <t>22111120/304</t>
  </si>
  <si>
    <t>22111120/305</t>
  </si>
  <si>
    <t>22111120/306</t>
  </si>
  <si>
    <t>22111120/307</t>
  </si>
  <si>
    <t>22111120/308</t>
  </si>
  <si>
    <t>22111120/309</t>
  </si>
  <si>
    <t>22111120/310</t>
  </si>
  <si>
    <t>22111120/311</t>
  </si>
  <si>
    <t>22111120/312</t>
  </si>
  <si>
    <t>22111120/313</t>
  </si>
  <si>
    <t>22111120/314</t>
  </si>
  <si>
    <t>22111120/315</t>
  </si>
  <si>
    <t>22111120/316</t>
  </si>
  <si>
    <t>22111120/317</t>
  </si>
  <si>
    <t>22111120/318</t>
  </si>
  <si>
    <t>22111120/319</t>
  </si>
  <si>
    <t>22111120/320</t>
  </si>
  <si>
    <t>22111120/321</t>
  </si>
  <si>
    <t>22111120/322</t>
  </si>
  <si>
    <t>22111120/323</t>
  </si>
  <si>
    <t>22111120/324</t>
  </si>
  <si>
    <t>22111120/325</t>
  </si>
  <si>
    <t>22111120/326</t>
  </si>
  <si>
    <t>22111120/327</t>
  </si>
  <si>
    <t>22111120/328</t>
  </si>
  <si>
    <t>22111120/329</t>
  </si>
  <si>
    <t>22111120/330</t>
  </si>
  <si>
    <t>22111120/331</t>
  </si>
  <si>
    <t>22111120/332</t>
  </si>
  <si>
    <t>22111120/333</t>
  </si>
  <si>
    <t>22111120/334</t>
  </si>
  <si>
    <t>22111120/335</t>
  </si>
  <si>
    <t>22111120/336</t>
  </si>
  <si>
    <t>22111120/337</t>
  </si>
  <si>
    <t>22111120/338</t>
  </si>
  <si>
    <t>22111120/339</t>
  </si>
  <si>
    <t>22111120/340</t>
  </si>
  <si>
    <t>22111120/341</t>
  </si>
  <si>
    <t>22111120/342</t>
  </si>
  <si>
    <t>22111120/343</t>
  </si>
  <si>
    <t>22111120/344</t>
  </si>
  <si>
    <t>22111120/345</t>
  </si>
  <si>
    <t>22111120/346</t>
  </si>
  <si>
    <t>22111120/347</t>
  </si>
  <si>
    <t>22111120/348</t>
  </si>
  <si>
    <t>22111120/349</t>
  </si>
  <si>
    <t>22111120/350</t>
  </si>
  <si>
    <t>22111120/351</t>
  </si>
  <si>
    <t>22111120/352</t>
  </si>
  <si>
    <t>22111120/353</t>
  </si>
  <si>
    <t>22111120/354</t>
  </si>
  <si>
    <t>22111120/355</t>
  </si>
  <si>
    <t>22111120/356</t>
  </si>
  <si>
    <t>22111120/357</t>
  </si>
  <si>
    <t>22111120/358</t>
  </si>
  <si>
    <t>22111120/359</t>
  </si>
  <si>
    <t>22111120/360</t>
  </si>
  <si>
    <t>22111120/361</t>
  </si>
  <si>
    <t>22111120/362</t>
  </si>
  <si>
    <t>22111120/363</t>
  </si>
  <si>
    <t>22111120/364</t>
  </si>
  <si>
    <t>22111120/365</t>
  </si>
  <si>
    <t>22111120/366</t>
  </si>
  <si>
    <t>22111120/367</t>
  </si>
  <si>
    <t>22111120/368</t>
  </si>
  <si>
    <t>22111120/369</t>
  </si>
  <si>
    <t>22111120/370</t>
  </si>
  <si>
    <t>22111120/371</t>
  </si>
  <si>
    <t>22111120/372</t>
  </si>
  <si>
    <t>22111120/373</t>
  </si>
  <si>
    <t>22111120/374</t>
  </si>
  <si>
    <t>22111120/375</t>
  </si>
  <si>
    <t>22111120/376</t>
  </si>
  <si>
    <t>22111120/377</t>
  </si>
  <si>
    <t>22111120/378</t>
  </si>
  <si>
    <t>22111120/379</t>
  </si>
  <si>
    <t>22111120/380</t>
  </si>
  <si>
    <t>22111120/381</t>
  </si>
  <si>
    <t>22111120/382</t>
  </si>
  <si>
    <t>22111120/383</t>
  </si>
  <si>
    <t>22111120/384</t>
  </si>
  <si>
    <t>22111120/385</t>
  </si>
  <si>
    <t>22111120/386</t>
  </si>
  <si>
    <t>22111120/387</t>
  </si>
  <si>
    <t>22111120/388</t>
  </si>
  <si>
    <t>22111120/389</t>
  </si>
  <si>
    <t>22111120/390</t>
  </si>
  <si>
    <t>22111120/391</t>
  </si>
  <si>
    <t>22111120/392</t>
  </si>
  <si>
    <t>22111120/393</t>
  </si>
  <si>
    <t>22111120/394</t>
  </si>
  <si>
    <t>22111120/395</t>
  </si>
  <si>
    <t>22111120/396</t>
  </si>
  <si>
    <t>22111120/397</t>
  </si>
  <si>
    <t>22111120/398</t>
  </si>
  <si>
    <t>22111120/399</t>
  </si>
  <si>
    <t>22111120/400</t>
  </si>
  <si>
    <t>22111120/401</t>
  </si>
  <si>
    <t>22111120/402</t>
  </si>
  <si>
    <t>22111120/403</t>
  </si>
  <si>
    <t>22111120/404</t>
  </si>
  <si>
    <t>22111120/405</t>
  </si>
  <si>
    <t>22111120/406</t>
  </si>
  <si>
    <t>22111120/407</t>
  </si>
  <si>
    <t>22111120/408</t>
  </si>
  <si>
    <t>22111120/409</t>
  </si>
  <si>
    <t>22111120/410</t>
  </si>
  <si>
    <t>22111120/411</t>
  </si>
  <si>
    <t>22111120/412</t>
  </si>
  <si>
    <t>22111120/413</t>
  </si>
  <si>
    <t>22111120/414</t>
  </si>
  <si>
    <t>22111120/415</t>
  </si>
  <si>
    <t>22111120/416</t>
  </si>
  <si>
    <t>22111120/417</t>
  </si>
  <si>
    <t>22111120/418</t>
  </si>
  <si>
    <t>22111120/419</t>
  </si>
  <si>
    <t>22111120/420</t>
  </si>
  <si>
    <t>22111120/421</t>
  </si>
  <si>
    <t>22111120/422</t>
  </si>
  <si>
    <t>22111120/423</t>
  </si>
  <si>
    <t>22111120/424</t>
  </si>
  <si>
    <t>22111120/425</t>
  </si>
  <si>
    <t>22111120/426</t>
  </si>
  <si>
    <t>22111120/427</t>
  </si>
  <si>
    <t>22111120/428</t>
  </si>
  <si>
    <t>22111120/429</t>
  </si>
  <si>
    <t>22111120/430</t>
  </si>
  <si>
    <t>22111120/431</t>
  </si>
  <si>
    <t>22111120/432</t>
  </si>
  <si>
    <t>22111120/433</t>
  </si>
  <si>
    <t>22111120/434</t>
  </si>
  <si>
    <t>22111120/435</t>
  </si>
  <si>
    <t>22111120/436</t>
  </si>
  <si>
    <t>22111120/437</t>
  </si>
  <si>
    <t>22111120/438</t>
  </si>
  <si>
    <t>22111120/439</t>
  </si>
  <si>
    <t>22111120/440</t>
  </si>
  <si>
    <t>22111120/441</t>
  </si>
  <si>
    <t>22111120/442</t>
  </si>
  <si>
    <t>22111120/443</t>
  </si>
  <si>
    <t>22111120/444</t>
  </si>
  <si>
    <t>22111120/445</t>
  </si>
  <si>
    <t>22111120/446</t>
  </si>
  <si>
    <t>22111120/447</t>
  </si>
  <si>
    <t>22111120/448</t>
  </si>
  <si>
    <t>22111120/449</t>
  </si>
  <si>
    <t>22111120/450</t>
  </si>
  <si>
    <t>22111120/451</t>
  </si>
  <si>
    <t>22111120/452</t>
  </si>
  <si>
    <t>22111120/453</t>
  </si>
  <si>
    <t>22111120/454</t>
  </si>
  <si>
    <t>22111120/455</t>
  </si>
  <si>
    <t>22111120/456</t>
  </si>
  <si>
    <t>22111120/457</t>
  </si>
  <si>
    <t>22111120/458</t>
  </si>
  <si>
    <t>22111120/459</t>
  </si>
  <si>
    <t>22111120/460</t>
  </si>
  <si>
    <t>22111120/461</t>
  </si>
  <si>
    <t>22111120/462</t>
  </si>
  <si>
    <t>22111120/463</t>
  </si>
  <si>
    <t>22111120/464</t>
  </si>
  <si>
    <t>22111120/465</t>
  </si>
  <si>
    <t>22111120/466</t>
  </si>
  <si>
    <t>22111120/467</t>
  </si>
  <si>
    <t>22111120/468</t>
  </si>
  <si>
    <t>22111120/469</t>
  </si>
  <si>
    <t>22111120/470</t>
  </si>
  <si>
    <t>22111120/471</t>
  </si>
  <si>
    <t>22111120/472</t>
  </si>
  <si>
    <t>22111120/473</t>
  </si>
  <si>
    <t>22111120/474</t>
  </si>
  <si>
    <t>22111120/475</t>
  </si>
  <si>
    <t>22111120/476</t>
  </si>
  <si>
    <t>22111120/477</t>
  </si>
  <si>
    <t>22111120/478</t>
  </si>
  <si>
    <t>22111120/479</t>
  </si>
  <si>
    <t>22111120/480</t>
  </si>
  <si>
    <t>22111120/481</t>
  </si>
  <si>
    <t>22111120/482</t>
  </si>
  <si>
    <t>22111120/483</t>
  </si>
  <si>
    <t>22111120/484</t>
  </si>
  <si>
    <t>22111120/485</t>
  </si>
  <si>
    <t>22111120/486</t>
  </si>
  <si>
    <t>22111120/487</t>
  </si>
  <si>
    <t>22111120/488</t>
  </si>
  <si>
    <t>22111120/490</t>
  </si>
  <si>
    <t>22111120/491</t>
  </si>
  <si>
    <t>22111120/492</t>
  </si>
  <si>
    <t>22111120/493</t>
  </si>
  <si>
    <t>22111120/494</t>
  </si>
  <si>
    <t>22111120/495</t>
  </si>
  <si>
    <t>22111120/496</t>
  </si>
  <si>
    <t>22111120/497</t>
  </si>
  <si>
    <t>22111120/498</t>
  </si>
  <si>
    <t>22111120/499</t>
  </si>
  <si>
    <t>22111120/500</t>
  </si>
  <si>
    <t>22111120/501</t>
  </si>
  <si>
    <t>22111120/502</t>
  </si>
  <si>
    <t>22111120/503</t>
  </si>
  <si>
    <t>22111120/504</t>
  </si>
  <si>
    <t>22111120/505</t>
  </si>
  <si>
    <t>22111120/506</t>
  </si>
  <si>
    <t>22111120/507</t>
  </si>
  <si>
    <t>22111120/508</t>
  </si>
  <si>
    <t>22111120/509</t>
  </si>
  <si>
    <t>22111120/510</t>
  </si>
  <si>
    <t>22111120/511</t>
  </si>
  <si>
    <t>22111120/512</t>
  </si>
  <si>
    <t>22111120/513</t>
  </si>
  <si>
    <t>22111120/514</t>
  </si>
  <si>
    <t>22111120/515</t>
  </si>
  <si>
    <t>22111120/516</t>
  </si>
  <si>
    <t>22111120/517</t>
  </si>
  <si>
    <t>22111120/518</t>
  </si>
  <si>
    <t>22111120/519</t>
  </si>
  <si>
    <t>22111120/520</t>
  </si>
  <si>
    <t>22111120/521</t>
  </si>
  <si>
    <t>22111120/522</t>
  </si>
  <si>
    <t>22111120/523</t>
  </si>
  <si>
    <t>22111120/524</t>
  </si>
  <si>
    <t>22111120/525</t>
  </si>
  <si>
    <t>22111120/526</t>
  </si>
  <si>
    <t>22111120/527</t>
  </si>
  <si>
    <t>գրադարանի գրքեր</t>
  </si>
  <si>
    <t>z</t>
  </si>
  <si>
    <t>Աշխատանքներ</t>
  </si>
  <si>
    <t>45221142/553</t>
  </si>
  <si>
    <t>79951100/28</t>
  </si>
  <si>
    <t>64111200/1</t>
  </si>
  <si>
    <t>փոստային ծառայություններ` կապված նամակների հետ</t>
  </si>
  <si>
    <t>71241200/806</t>
  </si>
  <si>
    <t>45611300/122</t>
  </si>
  <si>
    <t>45611300/121</t>
  </si>
  <si>
    <t>45611300/120</t>
  </si>
  <si>
    <t>98111140/160</t>
  </si>
  <si>
    <t>98111140/159</t>
  </si>
  <si>
    <t>98111140/158</t>
  </si>
  <si>
    <t>45111240/4</t>
  </si>
  <si>
    <t>71241200/812</t>
  </si>
  <si>
    <t>71351540/329</t>
  </si>
  <si>
    <t>71351540/331</t>
  </si>
  <si>
    <t>71351540/330</t>
  </si>
  <si>
    <t>71351540/827</t>
  </si>
  <si>
    <t>71241200/808</t>
  </si>
  <si>
    <t>71241200/809</t>
  </si>
  <si>
    <t>71241200/810</t>
  </si>
  <si>
    <t>71241200/811</t>
  </si>
  <si>
    <t>63721130/502</t>
  </si>
  <si>
    <t>90511150/504</t>
  </si>
  <si>
    <t>37531210/38</t>
  </si>
  <si>
    <t>37531210/42</t>
  </si>
  <si>
    <t>37531210/39</t>
  </si>
  <si>
    <t>37531210/41</t>
  </si>
  <si>
    <t>37531210/40</t>
  </si>
  <si>
    <t>30211220/17</t>
  </si>
  <si>
    <t>30239120/6</t>
  </si>
  <si>
    <t>60171100/17</t>
  </si>
  <si>
    <t>60171100/18</t>
  </si>
  <si>
    <t>60171100/19</t>
  </si>
  <si>
    <t>60171100/20</t>
  </si>
  <si>
    <t>18421130/16</t>
  </si>
  <si>
    <t>ձեռնոցներ</t>
  </si>
  <si>
    <t>24451140/3</t>
  </si>
  <si>
    <t>ախտահանիչ նյութեր</t>
  </si>
  <si>
    <t>24911200/5</t>
  </si>
  <si>
    <t>սոսինձ, էմուլսիա</t>
  </si>
  <si>
    <t>31221230/3</t>
  </si>
  <si>
    <t>միացման մալուխներ</t>
  </si>
  <si>
    <t>31512110/2</t>
  </si>
  <si>
    <t>հալոգենային լամպեր, խողովակաձ―</t>
  </si>
  <si>
    <t>31521420/5</t>
  </si>
  <si>
    <t>31521430/16</t>
  </si>
  <si>
    <t>31531210/4</t>
  </si>
  <si>
    <t>էլեկտրական լամպ, 60W, 80W, 100W</t>
  </si>
  <si>
    <t>31683200/5</t>
  </si>
  <si>
    <t>եռաբաշխիչ 4տ, 3մ լարով</t>
  </si>
  <si>
    <t>31684400/9</t>
  </si>
  <si>
    <t>վարդակ</t>
  </si>
  <si>
    <t>31686100/2</t>
  </si>
  <si>
    <t>էլեկտրական խրոց` միաբ―եռ, հողանցումով, -16Ա</t>
  </si>
  <si>
    <t>32421100/5</t>
  </si>
  <si>
    <t>32551150/2</t>
  </si>
  <si>
    <t>հեռախոսային մալուխներ</t>
  </si>
  <si>
    <t>39221410/10</t>
  </si>
  <si>
    <t>ավելներ</t>
  </si>
  <si>
    <t>39224341/5</t>
  </si>
  <si>
    <t>աղբարկղ, պլաստմասե</t>
  </si>
  <si>
    <t>39812410/10</t>
  </si>
  <si>
    <t>կահույքի փայլեցման միջոց</t>
  </si>
  <si>
    <t>39831280/12</t>
  </si>
  <si>
    <t>44192610/4</t>
  </si>
  <si>
    <t>մեխ շինարարական</t>
  </si>
  <si>
    <t>44411110/7</t>
  </si>
  <si>
    <t>ջրի ծորակ, 1 փականով</t>
  </si>
  <si>
    <t>44411418/2</t>
  </si>
  <si>
    <t>փական, խցանային</t>
  </si>
  <si>
    <t>44521121/7</t>
  </si>
  <si>
    <t>դռան փականի միջուկ</t>
  </si>
  <si>
    <t>կիլոգրամ</t>
  </si>
  <si>
    <t>30141200/11</t>
  </si>
  <si>
    <t>30192100/9</t>
  </si>
  <si>
    <t>30192111/1</t>
  </si>
  <si>
    <t>30192121/20</t>
  </si>
  <si>
    <t>30192210/5</t>
  </si>
  <si>
    <t>պոլիմերային ինքնակպչուն ժապավեն, 48մմx100մ տնտեսական, մեծ</t>
  </si>
  <si>
    <t>30192220/3</t>
  </si>
  <si>
    <t>պոլիմերային ինքնակպչուն ժապավեն, 19մմx36մ գրասենյակային, փոքր</t>
  </si>
  <si>
    <t>կարիչի մետաղալարե կապեր, մեծ</t>
  </si>
  <si>
    <t>30197231/11</t>
  </si>
  <si>
    <t>30197232/13</t>
  </si>
  <si>
    <t>30197233/12</t>
  </si>
  <si>
    <t>30197234/13</t>
  </si>
  <si>
    <t>30197322/10</t>
  </si>
  <si>
    <t>30199430/14</t>
  </si>
  <si>
    <t>թուղթ նշումների, տրցակներով</t>
  </si>
  <si>
    <t>39241141/6</t>
  </si>
  <si>
    <t>դանակ` գրասենյակային</t>
  </si>
  <si>
    <t>39241210/8</t>
  </si>
  <si>
    <t>մկրատ, գրասենյակային</t>
  </si>
  <si>
    <t>39263200/5</t>
  </si>
  <si>
    <t>գրասենյակային գիրք, մատյան, 70-200էջ, տողանի, սպիտակ էջերով</t>
  </si>
  <si>
    <t>39263420/7</t>
  </si>
  <si>
    <t>ամրակ, մեծ</t>
  </si>
  <si>
    <t>39292510/5</t>
  </si>
  <si>
    <t>31651400/13</t>
  </si>
  <si>
    <t>մեկուսիչ ժապավեններ</t>
  </si>
  <si>
    <t>39831280/13</t>
  </si>
  <si>
    <t>39221350/3</t>
  </si>
  <si>
    <t>մեկանգամյա օգտագործման բաժակներ</t>
  </si>
  <si>
    <t>31686000/3</t>
  </si>
  <si>
    <t>խրոց սովորական</t>
  </si>
  <si>
    <t>42131100/5</t>
  </si>
  <si>
    <t>փականներ` ըստ գործառույթների</t>
  </si>
  <si>
    <t>42131480/4</t>
  </si>
  <si>
    <t>փականների մասեր</t>
  </si>
  <si>
    <t>42961310/2</t>
  </si>
  <si>
    <t>զուգարանի թղթի դիսպենսերներ</t>
  </si>
  <si>
    <t>33761600/5</t>
  </si>
  <si>
    <t>31531100/10</t>
  </si>
  <si>
    <t>էլեկտրական լամպեր</t>
  </si>
  <si>
    <t>30197322/11</t>
  </si>
  <si>
    <t>30197323/12</t>
  </si>
  <si>
    <t>30192130/14</t>
  </si>
  <si>
    <t>30234630/5</t>
  </si>
  <si>
    <t>30192210/6</t>
  </si>
  <si>
    <t>30197230/19</t>
  </si>
  <si>
    <t>22811150/15</t>
  </si>
  <si>
    <t>նոթատետրեր</t>
  </si>
  <si>
    <t>30199430/15</t>
  </si>
  <si>
    <t>30192740/3</t>
  </si>
  <si>
    <t>թուղթ գունավոր, A4 ձ―աչափի</t>
  </si>
  <si>
    <t>71351540/332</t>
  </si>
  <si>
    <t>79951110/204</t>
  </si>
  <si>
    <t>15897200/20</t>
  </si>
  <si>
    <t>39221400/7</t>
  </si>
  <si>
    <t>37531210/31</t>
  </si>
  <si>
    <t>37531210/32</t>
  </si>
  <si>
    <t>37531240/12</t>
  </si>
  <si>
    <t>45221142/58</t>
  </si>
  <si>
    <t>34921440/525</t>
  </si>
  <si>
    <t>34921440/526</t>
  </si>
  <si>
    <t>34921440/527</t>
  </si>
  <si>
    <t>39138310/7</t>
  </si>
  <si>
    <t>բազկաթոռ, շարժական</t>
  </si>
  <si>
    <t>71351540/333</t>
  </si>
  <si>
    <t>71351540/335</t>
  </si>
  <si>
    <t>71351540/336</t>
  </si>
  <si>
    <t>71351540/334</t>
  </si>
  <si>
    <t>բաժին 06, խումբ 6, դաս 1, 1. Բազմաբնակարան շենքերի թեք տանիքների վերանորոգում</t>
  </si>
  <si>
    <t>44118300/18</t>
  </si>
  <si>
    <t>թիթեղ` մետաղական</t>
  </si>
  <si>
    <t>44118300/19</t>
  </si>
  <si>
    <t>44119000/5</t>
  </si>
  <si>
    <t>44119000/6</t>
  </si>
  <si>
    <t>4269</t>
  </si>
  <si>
    <t>45261170/6</t>
  </si>
  <si>
    <t>79951110/205</t>
  </si>
  <si>
    <t>արխիվի դարակաշարեր</t>
  </si>
  <si>
    <t>76131100/1</t>
  </si>
  <si>
    <t>79711110/7</t>
  </si>
  <si>
    <t>4261</t>
  </si>
  <si>
    <t>30237310/31</t>
  </si>
  <si>
    <t>տառատեսակներով քարթրիջներ տպիչների համար</t>
  </si>
  <si>
    <t>բաժին 01, խումբ1, դաս 1, Կառավարման մարմնի պահպանում</t>
  </si>
  <si>
    <t>79951110/206</t>
  </si>
  <si>
    <t>50851100/8</t>
  </si>
  <si>
    <t>50851100/7</t>
  </si>
  <si>
    <t>բաժին 06, խումբ 6, դաս 1, 8. Բակային տարածքների և խաղահրապարակների հիմնանորոգում և պահպանում</t>
  </si>
  <si>
    <t>50851100/5</t>
  </si>
  <si>
    <t>50851100/6</t>
  </si>
  <si>
    <t>45611300/126</t>
  </si>
  <si>
    <t>45611300/125</t>
  </si>
  <si>
    <t>39121520/8</t>
  </si>
  <si>
    <t>39714220/3</t>
  </si>
  <si>
    <t>օդորակիչ,12000 BTU</t>
  </si>
  <si>
    <t>39111220/7</t>
  </si>
  <si>
    <t>անվտանգության տեսախցիկներ</t>
  </si>
  <si>
    <t>32551170/6</t>
  </si>
  <si>
    <t>տեսահսկողության համակարգ</t>
  </si>
  <si>
    <t>32551160/7</t>
  </si>
  <si>
    <t>39141260/7</t>
  </si>
  <si>
    <t>39713432/1</t>
  </si>
  <si>
    <t>32411160/2</t>
  </si>
  <si>
    <t>39138220/2</t>
  </si>
  <si>
    <t>աթոռ համակարգչային</t>
  </si>
  <si>
    <t>44112570/1</t>
  </si>
  <si>
    <t>ջեռուցման համակարգի նյութեր</t>
  </si>
  <si>
    <t>39121100/11</t>
  </si>
  <si>
    <t>գրասեղաններ</t>
  </si>
  <si>
    <t>39111140/5</t>
  </si>
  <si>
    <t>աթոռներ</t>
  </si>
  <si>
    <t>32551170/5</t>
  </si>
  <si>
    <t>39141280/1</t>
  </si>
  <si>
    <t>գզրոցներ</t>
  </si>
  <si>
    <t>39121360/1</t>
  </si>
  <si>
    <t>39111190/7</t>
  </si>
  <si>
    <t>բազկաթոռներ</t>
  </si>
  <si>
    <t>39714210/2</t>
  </si>
  <si>
    <t>39711140/6</t>
  </si>
  <si>
    <t>գրապահարաններ</t>
  </si>
  <si>
    <t>39715200/1</t>
  </si>
  <si>
    <t>ջեռուցման սարքեր</t>
  </si>
  <si>
    <t>39121520/9</t>
  </si>
  <si>
    <t>45221142/559</t>
  </si>
  <si>
    <t>ընդհանուր շինարարական</t>
  </si>
  <si>
    <t>աշխատանքներ</t>
  </si>
  <si>
    <t>45221142/55</t>
  </si>
  <si>
    <r>
      <t>ընդհանուր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շինարարական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աշխատանքներ</t>
    </r>
  </si>
  <si>
    <t>4 000,000</t>
  </si>
  <si>
    <t>45221142/56</t>
  </si>
  <si>
    <t>2 408 000</t>
  </si>
  <si>
    <t>71241200/1314</t>
  </si>
  <si>
    <t>98111140/161</t>
  </si>
  <si>
    <t>98111140/162</t>
  </si>
  <si>
    <t>39711100/1</t>
  </si>
  <si>
    <t>45611100/26</t>
  </si>
  <si>
    <t>կրթական օբյեկտների հիմնանորոգում</t>
  </si>
  <si>
    <t>45261170/7</t>
  </si>
  <si>
    <t>98111140/167</t>
  </si>
  <si>
    <t>45611300/127</t>
  </si>
  <si>
    <t>45611300/128</t>
  </si>
  <si>
    <t>45611300/129</t>
  </si>
  <si>
    <t>45611300/130</t>
  </si>
  <si>
    <t>45611300/131</t>
  </si>
  <si>
    <t>45611300/132</t>
  </si>
  <si>
    <t>98111140/166</t>
  </si>
  <si>
    <t>71241200/816</t>
  </si>
  <si>
    <t>71351380/1</t>
  </si>
  <si>
    <t>սեյսմիկ ծառայություններ</t>
  </si>
  <si>
    <t>30211200/5</t>
  </si>
  <si>
    <t>30211280/8</t>
  </si>
  <si>
    <t>բաժին 01, խումբ 1, դաս 1, 1.Կառավարման մարմնի պահպանում</t>
  </si>
  <si>
    <t>39714220/4</t>
  </si>
  <si>
    <t>30192700/10</t>
  </si>
  <si>
    <t>79951100/39</t>
  </si>
  <si>
    <t>79951100/40</t>
  </si>
  <si>
    <t>15897200/22</t>
  </si>
  <si>
    <t>39221400/9</t>
  </si>
  <si>
    <t>75251200/1</t>
  </si>
  <si>
    <t>հակահրդեհային ծառայություններ</t>
  </si>
  <si>
    <t>4241</t>
  </si>
  <si>
    <t>45261136/1</t>
  </si>
  <si>
    <t>բետոնե կարկասների հետ կապված աշխատանքներ</t>
  </si>
  <si>
    <t>45611100/23</t>
  </si>
  <si>
    <t>45611100/24</t>
  </si>
  <si>
    <t>32551160/8</t>
  </si>
  <si>
    <t>բաժին 10, խումբ 7, դաս 1, Բնակիչների կենսամակարդակի բարելավմանն ուղղված նպատակային ծրագրեր</t>
  </si>
  <si>
    <t>79951100/35</t>
  </si>
  <si>
    <t>79951100/36</t>
  </si>
  <si>
    <t>79951100/37</t>
  </si>
  <si>
    <t>79951100/38</t>
  </si>
  <si>
    <t>72211194/1</t>
  </si>
  <si>
    <t>փոխանակման համակարգերի ծրագրային փաթեթների մշակման ծառայություններ</t>
  </si>
  <si>
    <t>79211220/501</t>
  </si>
  <si>
    <t>գույքագրման ծառայություններ</t>
  </si>
  <si>
    <t>71351540/347</t>
  </si>
  <si>
    <t>71351540/348</t>
  </si>
  <si>
    <t>45221142/61</t>
  </si>
  <si>
    <t>45221142/562</t>
  </si>
  <si>
    <t>71241200/815</t>
  </si>
  <si>
    <t>39138310/8</t>
  </si>
  <si>
    <t>39111220/8</t>
  </si>
  <si>
    <t>39714200/5</t>
  </si>
  <si>
    <t>39714200/6</t>
  </si>
  <si>
    <t>15897200/23</t>
  </si>
  <si>
    <t>39221400/11</t>
  </si>
  <si>
    <t>71241200/817</t>
  </si>
  <si>
    <t>79951100/42</t>
  </si>
  <si>
    <t>79951100/41</t>
  </si>
  <si>
    <t>բաժին 06, խումբ 6, դաս 1, բազմաբնակարան շենքերի մուտքերի ընթացիկ նորոգում</t>
  </si>
  <si>
    <t>71351540/340</t>
  </si>
  <si>
    <t>71351540/341</t>
  </si>
  <si>
    <t xml:space="preserve"> </t>
  </si>
  <si>
    <t>71351540/339</t>
  </si>
  <si>
    <t>բաժին 08, խումբ 1, դաս 1, հանգստի գոտիների և զբոսայգիների կռուցում և պահպանում</t>
  </si>
  <si>
    <t>71351540/342</t>
  </si>
  <si>
    <t>71351540/338</t>
  </si>
  <si>
    <t>71351540/345</t>
  </si>
  <si>
    <t>71351540/344</t>
  </si>
  <si>
    <t>71351540/346</t>
  </si>
  <si>
    <t>71351540/343</t>
  </si>
  <si>
    <t>71351540/352</t>
  </si>
  <si>
    <t>71351540/354</t>
  </si>
  <si>
    <t>71351540/350</t>
  </si>
  <si>
    <t>71351540/353</t>
  </si>
  <si>
    <t>71351540/355</t>
  </si>
  <si>
    <t>71351540/351</t>
  </si>
  <si>
    <t>71351540/349</t>
  </si>
  <si>
    <t>30192700/11</t>
  </si>
  <si>
    <t>50531140/38</t>
  </si>
  <si>
    <t>71351540/356</t>
  </si>
  <si>
    <t>45461100/10</t>
  </si>
  <si>
    <t>45221142/66</t>
  </si>
  <si>
    <t>32321150/2</t>
  </si>
  <si>
    <t>32251300/5</t>
  </si>
  <si>
    <t>39515440/8</t>
  </si>
  <si>
    <t>ուղղահայաց շերտավարագույր</t>
  </si>
  <si>
    <t>թվային տպագրության ծառայություններ</t>
  </si>
  <si>
    <t>45221142/65</t>
  </si>
  <si>
    <t>79811100/32</t>
  </si>
  <si>
    <t>79811100/33</t>
  </si>
  <si>
    <t>79811100/31</t>
  </si>
  <si>
    <t>79811100/30</t>
  </si>
  <si>
    <t>45611300/124</t>
  </si>
  <si>
    <t>98111140/165</t>
  </si>
  <si>
    <t>98311180/3</t>
  </si>
  <si>
    <t>ներկելու ծառայություններ</t>
  </si>
  <si>
    <t>34121100/501</t>
  </si>
  <si>
    <t>ավտոբուսներ ― միջքաղաքային ավտոբուսներ</t>
  </si>
  <si>
    <t>30236170/5</t>
  </si>
  <si>
    <t>օպերատիվ հիշողության սարք (oru)</t>
  </si>
  <si>
    <t>30237411/8</t>
  </si>
  <si>
    <t>30237412/3</t>
  </si>
  <si>
    <t>30237460/6</t>
  </si>
  <si>
    <t>22811180/6</t>
  </si>
  <si>
    <t>օրագրեր</t>
  </si>
  <si>
    <t>30192128/9</t>
  </si>
  <si>
    <t>30192130/15</t>
  </si>
  <si>
    <t>30192131/7</t>
  </si>
  <si>
    <t>մեխանիկական կամ սրվող մատիտներ</t>
  </si>
  <si>
    <t>30192210/7</t>
  </si>
  <si>
    <t>30196100/19</t>
  </si>
  <si>
    <t>ժողովների պլանավորման բլոկնոտներ</t>
  </si>
  <si>
    <t>30197120/7</t>
  </si>
  <si>
    <t>կոճգամներ</t>
  </si>
  <si>
    <t>30197231/13</t>
  </si>
  <si>
    <t>30197323/13</t>
  </si>
  <si>
    <t>30197331/6</t>
  </si>
  <si>
    <t>դակիչ մեծ</t>
  </si>
  <si>
    <t>30197622/19</t>
  </si>
  <si>
    <t>թուղթ, A4 ֆորմատի</t>
  </si>
  <si>
    <t>45211225/501</t>
  </si>
  <si>
    <t>սպասարկման կենտրոնների</t>
  </si>
  <si>
    <t>կառուցման աշխատանքներ</t>
  </si>
  <si>
    <t>60411200/2</t>
  </si>
  <si>
    <t>71241200/818</t>
  </si>
  <si>
    <t>71241200/819</t>
  </si>
  <si>
    <t>71241200/820</t>
  </si>
  <si>
    <t>71241200/821</t>
  </si>
  <si>
    <t>71241200/822</t>
  </si>
  <si>
    <t>71241200/823</t>
  </si>
  <si>
    <t>71241200/824</t>
  </si>
  <si>
    <t>71241200/825</t>
  </si>
  <si>
    <t>71241200/826</t>
  </si>
  <si>
    <t>71241200/827</t>
  </si>
  <si>
    <t>71241200/828</t>
  </si>
  <si>
    <t>71241200/829</t>
  </si>
  <si>
    <t>71241200/830</t>
  </si>
  <si>
    <t>71241200/831</t>
  </si>
  <si>
    <t>71241200/832</t>
  </si>
  <si>
    <t>71241200/833</t>
  </si>
  <si>
    <t>71241200/834</t>
  </si>
  <si>
    <t>71241200/835</t>
  </si>
  <si>
    <t>71241200/836</t>
  </si>
  <si>
    <t>71241200/837</t>
  </si>
  <si>
    <t>71241200/838</t>
  </si>
  <si>
    <t>71241200/839</t>
  </si>
  <si>
    <t>71241200/862</t>
  </si>
  <si>
    <t>71241200/856</t>
  </si>
  <si>
    <t>71241200/866</t>
  </si>
  <si>
    <t>71241200/865</t>
  </si>
  <si>
    <t>71241200/864</t>
  </si>
  <si>
    <t>71241200/848</t>
  </si>
  <si>
    <t>71241200/849</t>
  </si>
  <si>
    <t>71241200/870</t>
  </si>
  <si>
    <t>71241200/855</t>
  </si>
  <si>
    <t>71241200/869</t>
  </si>
  <si>
    <t>71241200/850</t>
  </si>
  <si>
    <t>71241200/867</t>
  </si>
  <si>
    <t>71241200/842</t>
  </si>
  <si>
    <t>71241200/853</t>
  </si>
  <si>
    <t>71241200/860</t>
  </si>
  <si>
    <t>71241200/854</t>
  </si>
  <si>
    <t>71241200/857</t>
  </si>
  <si>
    <t>71241200/844</t>
  </si>
  <si>
    <t>71241200/852</t>
  </si>
  <si>
    <t>71241200/868</t>
  </si>
  <si>
    <t>71241200/845</t>
  </si>
  <si>
    <t>71241200/846</t>
  </si>
  <si>
    <t>71241200/859</t>
  </si>
  <si>
    <t>71241200/861</t>
  </si>
  <si>
    <t>71241200/843</t>
  </si>
  <si>
    <t>71241200/851</t>
  </si>
  <si>
    <t>71241200/863</t>
  </si>
  <si>
    <t>71241200/858</t>
  </si>
  <si>
    <t>71241200/847</t>
  </si>
  <si>
    <t>34351200/13</t>
  </si>
  <si>
    <t>ավտոմեքենաների անիվներ</t>
  </si>
  <si>
    <t>34351200/14</t>
  </si>
  <si>
    <t>30192112/21</t>
  </si>
  <si>
    <t>թանաք տպագրական մեքենաների համար</t>
  </si>
  <si>
    <t>30234400/3</t>
  </si>
  <si>
    <t>դատարկ սկավառակ, առանց տուփի, DVD</t>
  </si>
  <si>
    <t>98111140/180</t>
  </si>
  <si>
    <t>98111140/176</t>
  </si>
  <si>
    <t>98111140/177</t>
  </si>
  <si>
    <t>98111140/173</t>
  </si>
  <si>
    <t>98111140/183</t>
  </si>
  <si>
    <t>98111140/175</t>
  </si>
  <si>
    <t>98111140/172</t>
  </si>
  <si>
    <t>98111140/171</t>
  </si>
  <si>
    <t>98111140/174</t>
  </si>
  <si>
    <t>98111140/181</t>
  </si>
  <si>
    <t>98111140/179</t>
  </si>
  <si>
    <t>98111140/178</t>
  </si>
  <si>
    <t>98111140/182</t>
  </si>
  <si>
    <t>39714200/7</t>
  </si>
  <si>
    <t>39714200/8</t>
  </si>
  <si>
    <t>24951130/5</t>
  </si>
  <si>
    <t>44531130/8</t>
  </si>
  <si>
    <t>98111140/168</t>
  </si>
  <si>
    <t>98111140/170</t>
  </si>
  <si>
    <t>98111140/169</t>
  </si>
  <si>
    <t>45231143/18</t>
  </si>
  <si>
    <t>45231143/20</t>
  </si>
  <si>
    <t>45231143/19</t>
  </si>
  <si>
    <t>45611100/527</t>
  </si>
  <si>
    <t>45611100/528</t>
  </si>
  <si>
    <t>45611100/529</t>
  </si>
  <si>
    <t>բաժին 08, խումբ 1, դաս 1, ՍՊՈՐՏԱՅԻՆ ԳՈՏԻՆԵՐԻ ԵՎ ՄԱՐԶԱԿԱՆ ԿԵՆՏՐՈՆՆԵՐԻ ԿԱՌՈՒՑՈՒՄ ԵՎ ՊԱՀՊԱՆՈՒՄ</t>
  </si>
  <si>
    <t>45211140/2</t>
  </si>
  <si>
    <t>մարզադաշտերի կառուցման աշխատանքներ</t>
  </si>
  <si>
    <t>45211140/1</t>
  </si>
  <si>
    <t>71351540/359</t>
  </si>
  <si>
    <t>71351540/358</t>
  </si>
  <si>
    <t>71351540/357</t>
  </si>
  <si>
    <t>45221142/43</t>
  </si>
  <si>
    <t>98111140/150</t>
  </si>
  <si>
    <t>30192700/12</t>
  </si>
  <si>
    <t>79951100/44</t>
  </si>
  <si>
    <t>79951100/45</t>
  </si>
  <si>
    <t>79951100/46</t>
  </si>
  <si>
    <t>79951100/47</t>
  </si>
  <si>
    <t>79951100/48</t>
  </si>
  <si>
    <t xml:space="preserve">  միջոցառումների կազմակերպման ծառայություններ</t>
  </si>
  <si>
    <t>71351540/362</t>
  </si>
  <si>
    <t>71351540/360</t>
  </si>
  <si>
    <t>71351540/361</t>
  </si>
  <si>
    <t>45261135/11</t>
  </si>
  <si>
    <t>45261135/12</t>
  </si>
  <si>
    <t>45261135/13</t>
  </si>
  <si>
    <t>60121100/1</t>
  </si>
  <si>
    <t>տաքսի ծառայություններ</t>
  </si>
  <si>
    <t>45221142/568</t>
  </si>
  <si>
    <t>45221142/67</t>
  </si>
  <si>
    <t>71241200/889</t>
  </si>
  <si>
    <t>71241200/880</t>
  </si>
  <si>
    <t>71241200/875</t>
  </si>
  <si>
    <t>71241200/876</t>
  </si>
  <si>
    <t>71241200/872</t>
  </si>
  <si>
    <t>71241200/896</t>
  </si>
  <si>
    <t>71241200/886</t>
  </si>
  <si>
    <t>71241200/895</t>
  </si>
  <si>
    <t>71241200/877</t>
  </si>
  <si>
    <t>71241200/899</t>
  </si>
  <si>
    <t>71241200/898</t>
  </si>
  <si>
    <t>71241200/900</t>
  </si>
  <si>
    <t>71241200/894</t>
  </si>
  <si>
    <t>71241200/891</t>
  </si>
  <si>
    <t>71241200/890</t>
  </si>
  <si>
    <t>71241200/878</t>
  </si>
  <si>
    <t>71241200/883</t>
  </si>
  <si>
    <t>71241200/893</t>
  </si>
  <si>
    <t>71241200/884</t>
  </si>
  <si>
    <t>71241200/887</t>
  </si>
  <si>
    <t>71241200/892</t>
  </si>
  <si>
    <t>71241200/871</t>
  </si>
  <si>
    <t>71241200/879</t>
  </si>
  <si>
    <t>71241200/874</t>
  </si>
  <si>
    <t>71241200/881</t>
  </si>
  <si>
    <t>71241200/885</t>
  </si>
  <si>
    <t>71241200/882</t>
  </si>
  <si>
    <t>71241200/897</t>
  </si>
  <si>
    <t>71241200/873</t>
  </si>
  <si>
    <t>45261170/8</t>
  </si>
  <si>
    <t>98111140/184</t>
  </si>
  <si>
    <t>39138310/9</t>
  </si>
  <si>
    <t>39111220/9</t>
  </si>
  <si>
    <t>34131100/501</t>
  </si>
  <si>
    <t>փոքրածավալ բեռնատարներ (պիկապներ)</t>
  </si>
  <si>
    <t>71351540/364</t>
  </si>
  <si>
    <t>Երկաթբետոնի հետ կապված աշխատանքներ</t>
  </si>
  <si>
    <t xml:space="preserve">բաժին 10, խումբ 7, դաս 1, Երևան համայնքի բնակիչների կենսամակարդակի բարելավմանն ուղղված նպատակային ծրագրեր
</t>
  </si>
  <si>
    <t>79951110/211</t>
  </si>
  <si>
    <t>79951110/207</t>
  </si>
  <si>
    <t>79951110/212</t>
  </si>
  <si>
    <t>79951110/209</t>
  </si>
  <si>
    <t>79951110/208</t>
  </si>
  <si>
    <t>79951110/210</t>
  </si>
  <si>
    <t>50531140/39</t>
  </si>
  <si>
    <t>30192700/9</t>
  </si>
  <si>
    <t>15897200/21</t>
  </si>
  <si>
    <t>39221400/8</t>
  </si>
  <si>
    <t>60411200/3</t>
  </si>
  <si>
    <t>60411200/5</t>
  </si>
  <si>
    <t>60411200/7</t>
  </si>
  <si>
    <t>60411200/6</t>
  </si>
  <si>
    <t>60411200/4</t>
  </si>
  <si>
    <t>45611100/530</t>
  </si>
  <si>
    <t>79951110/217</t>
  </si>
  <si>
    <t>մշակութային միջոցառումների կազմակերպման ծառայություններ (Էրեբունի- Երևան)</t>
  </si>
  <si>
    <t>30232410/1</t>
  </si>
  <si>
    <r>
      <t>մատնահետք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կարդացող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սարքեր</t>
    </r>
  </si>
  <si>
    <t>39714200/9</t>
  </si>
  <si>
    <t>71241200/912</t>
  </si>
  <si>
    <t>71241200/913</t>
  </si>
  <si>
    <t>71241200/914</t>
  </si>
  <si>
    <t>71241200/915</t>
  </si>
  <si>
    <t>71241200/916</t>
  </si>
  <si>
    <t>71241200/917</t>
  </si>
  <si>
    <t>71241200/918</t>
  </si>
  <si>
    <t>71241200/919</t>
  </si>
  <si>
    <t>71241200/920</t>
  </si>
  <si>
    <t>71241200/921</t>
  </si>
  <si>
    <t>71241200/922</t>
  </si>
  <si>
    <t>71241200/923</t>
  </si>
  <si>
    <t>71241200/924</t>
  </si>
  <si>
    <t>71241200/925</t>
  </si>
  <si>
    <t>71241200/926</t>
  </si>
  <si>
    <t>71241200/927</t>
  </si>
  <si>
    <t>35121110/503</t>
  </si>
  <si>
    <t>35121110/502</t>
  </si>
  <si>
    <t>71351540/376</t>
  </si>
  <si>
    <t>71351540/377</t>
  </si>
  <si>
    <t>71351540/372</t>
  </si>
  <si>
    <t>71351540/379</t>
  </si>
  <si>
    <t>71351540/370</t>
  </si>
  <si>
    <t>71351540/375</t>
  </si>
  <si>
    <t>71351540/371</t>
  </si>
  <si>
    <t>71351540/373</t>
  </si>
  <si>
    <t>71351540/378</t>
  </si>
  <si>
    <t>71351540/374</t>
  </si>
  <si>
    <t>71351540/369</t>
  </si>
  <si>
    <t>71351540/368</t>
  </si>
  <si>
    <t>բաժին 10, խումբ 7, դաս 1, բնակիչների կենսամակարդակի բարելավմանն ուղղված աշխատանքներ</t>
  </si>
  <si>
    <t>71351540/367</t>
  </si>
  <si>
    <t>71351540/366</t>
  </si>
  <si>
    <t>բաժին 10, խումբ 4, դաս 1, Երեխայի իրավունքների և շահերի պաշտպանություն</t>
  </si>
  <si>
    <t>30192700/13</t>
  </si>
  <si>
    <t>71351540/382</t>
  </si>
  <si>
    <t>71351540/381</t>
  </si>
  <si>
    <t>42961100/502</t>
  </si>
  <si>
    <t xml:space="preserve"> կառավարման և հսկման համակարգ/ </t>
  </si>
  <si>
    <t>50531140/40</t>
  </si>
  <si>
    <t>71241200/908</t>
  </si>
  <si>
    <t>71241200/909</t>
  </si>
  <si>
    <t>71241200/910</t>
  </si>
  <si>
    <t>71241200/911</t>
  </si>
  <si>
    <t>5134</t>
  </si>
  <si>
    <t>98391200/1</t>
  </si>
  <si>
    <t>4237</t>
  </si>
  <si>
    <t>30197622/20</t>
  </si>
  <si>
    <t>39281100/26</t>
  </si>
  <si>
    <t>39281100/25</t>
  </si>
  <si>
    <t>39281100/24</t>
  </si>
  <si>
    <t>39281100/22</t>
  </si>
  <si>
    <t>39281100/23</t>
  </si>
  <si>
    <t>41111100/7</t>
  </si>
  <si>
    <t>45611300/134</t>
  </si>
  <si>
    <t>98111140/185</t>
  </si>
  <si>
    <t>79951110/213</t>
  </si>
  <si>
    <t>79951110/214</t>
  </si>
  <si>
    <t>79951110/215</t>
  </si>
  <si>
    <t>79951110/216</t>
  </si>
  <si>
    <t>60411200/9</t>
  </si>
  <si>
    <t>4222</t>
  </si>
  <si>
    <t>45231200/2</t>
  </si>
  <si>
    <t>հետիոտնային անցումների կառուցման աշխատանքներ</t>
  </si>
  <si>
    <t>98111140/186</t>
  </si>
  <si>
    <t>39111180/14</t>
  </si>
  <si>
    <t>34621500/501</t>
  </si>
  <si>
    <t>5121</t>
  </si>
  <si>
    <t>անօդաչու թռչող սարքեր</t>
  </si>
  <si>
    <t>92111160/501</t>
  </si>
  <si>
    <t>տեղեկատվական ֆիլմերի արտադրություն</t>
  </si>
  <si>
    <t>39281100/28</t>
  </si>
  <si>
    <t>39281100/29</t>
  </si>
  <si>
    <t>39281100/27</t>
  </si>
  <si>
    <t>60411200/10</t>
  </si>
  <si>
    <t>79951100/50</t>
  </si>
  <si>
    <t>79951100/49</t>
  </si>
  <si>
    <t>79951100/51</t>
  </si>
  <si>
    <t>79951110/218</t>
  </si>
  <si>
    <t>60411200/8</t>
  </si>
  <si>
    <t>39111180/13</t>
  </si>
  <si>
    <t>39111220/10</t>
  </si>
  <si>
    <t>39121520/10</t>
  </si>
  <si>
    <t>39515440/9</t>
  </si>
  <si>
    <t>44421300/2</t>
  </si>
  <si>
    <t>չհրկիզվող պահարաններ</t>
  </si>
  <si>
    <t>30211280/9</t>
  </si>
  <si>
    <t>30239120/7</t>
  </si>
  <si>
    <t>32251300/6</t>
  </si>
  <si>
    <t>39711110/2</t>
  </si>
  <si>
    <t>սառնարան-սառցարաններ</t>
  </si>
  <si>
    <t>39714200/10</t>
  </si>
  <si>
    <t>39721510/4</t>
  </si>
  <si>
    <t>34721500/502</t>
  </si>
  <si>
    <t>92621110/148</t>
  </si>
  <si>
    <t>42991330/501</t>
  </si>
  <si>
    <t>մաքրման զանազան սարքեր</t>
  </si>
  <si>
    <t>բաժին 09, խումբ 6, դաս 1, Տարածքի բարեկարգման աշխատքներ</t>
  </si>
  <si>
    <t>45611300/635</t>
  </si>
  <si>
    <t>Այլ շենքեր շինությունների բարեկարգում</t>
  </si>
  <si>
    <t>98391200/3</t>
  </si>
  <si>
    <t>39111180/16</t>
  </si>
  <si>
    <t>30232132/3</t>
  </si>
  <si>
    <t>30216110/14</t>
  </si>
  <si>
    <t>30239170/10</t>
  </si>
  <si>
    <t>բաժին 09, խումբ 6, դաս 1, Վարչական օբյեկտների կառուցում և հիմնանորոգում</t>
  </si>
  <si>
    <t>71241200/901</t>
  </si>
  <si>
    <t>նախագծերի պատրաստում, ծախսերի գնահատում
Արցախի 10վ և 10գ (մինի ֆուտ)</t>
  </si>
  <si>
    <t>71241200/905</t>
  </si>
  <si>
    <t>նախագծերի պատրաստում, ծախսերի գնահատում
Տիգրան մեծ 61 (բակային տարածք)</t>
  </si>
  <si>
    <t>71241200/906</t>
  </si>
  <si>
    <t>նախագծերի պատրաստում, ծախսերի գնահատում
Աթոյան անցուղի 12 (մինի ֆուտ)</t>
  </si>
  <si>
    <t>71241200/907</t>
  </si>
  <si>
    <t>նախագծերի պատրաստում, ծախսերի գնահատում
Նոր-Արեշ 42 (մինի ֆուտ)</t>
  </si>
  <si>
    <t>71241200/928</t>
  </si>
  <si>
    <t>նախագծերի պատրաստում, ծախսերի գնահատում
Տիգրան մեծ պողոտա գեղարվեստական լուսավորություն</t>
  </si>
  <si>
    <t>71241200/929</t>
  </si>
  <si>
    <t>նախագծերի պատրաստում, ծախսերի գնահատում
Էրեբունի 3 թեք տանիք</t>
  </si>
  <si>
    <t>71241200/930</t>
  </si>
  <si>
    <t>նախագծերի պատրաստում, ծախսերի գնահատում Ավաբեսովի 12 թեք տանիք</t>
  </si>
  <si>
    <t>բաժին 10, խումբ 07, դաս Տարբեր սոցիալական խմբերի համար Երևան համայնքում որակյալ սոցիալական ծառայությունների կազմակերպում</t>
  </si>
  <si>
    <t>60171100/12</t>
  </si>
  <si>
    <t>4216</t>
  </si>
  <si>
    <t>15332300/1</t>
  </si>
  <si>
    <t>մշակված ընկուզեղեն</t>
  </si>
  <si>
    <t>15332410/1</t>
  </si>
  <si>
    <t>չիր</t>
  </si>
  <si>
    <t>15842100/1</t>
  </si>
  <si>
    <t>շոկոլադ</t>
  </si>
  <si>
    <t>15861100/2</t>
  </si>
  <si>
    <t>սուրճ, աղացած</t>
  </si>
  <si>
    <t>15861300/1</t>
  </si>
  <si>
    <t>սուրճ, լուծվող</t>
  </si>
  <si>
    <t>15863200/4</t>
  </si>
  <si>
    <t>թեյ, ս―</t>
  </si>
  <si>
    <t>15863300/2</t>
  </si>
  <si>
    <t>79821170/3</t>
  </si>
  <si>
    <t>71241200/931</t>
  </si>
  <si>
    <t>39221350/4</t>
  </si>
  <si>
    <t>50531140/57</t>
  </si>
  <si>
    <t>50531140/58</t>
  </si>
  <si>
    <t>71351540/383</t>
  </si>
  <si>
    <t>30232231/7</t>
  </si>
  <si>
    <t>98111140/190</t>
  </si>
  <si>
    <t>հեղինակային հսկողության ծառայություններ
Տիգրան մեծ 71 մայթեր</t>
  </si>
  <si>
    <t>30192620/501</t>
  </si>
  <si>
    <t>եռոտանի (շտատիվ)</t>
  </si>
  <si>
    <t>30211220/513</t>
  </si>
  <si>
    <t>32321120/501</t>
  </si>
  <si>
    <t>տեսաձայնային սարքեր</t>
  </si>
  <si>
    <t>31442100/1</t>
  </si>
  <si>
    <t>կուտակիչ մարտկոցներ</t>
  </si>
  <si>
    <t>32333300/502</t>
  </si>
  <si>
    <t>24931400/501</t>
  </si>
  <si>
    <t>լուսանկարչական կայունացուցիչներ</t>
  </si>
  <si>
    <t>32333300/503</t>
  </si>
  <si>
    <t>38651110/503</t>
  </si>
  <si>
    <t>39111400/501</t>
  </si>
  <si>
    <t>հեռուստատեսային արտադրանքի համար տաղավարային դեկորացիաներ</t>
  </si>
  <si>
    <t>30211200/503</t>
  </si>
  <si>
    <t>32341100/502</t>
  </si>
  <si>
    <t>խոսափողներ</t>
  </si>
  <si>
    <t>30234660/502</t>
  </si>
  <si>
    <t>ֆլեշ հիշողություն, 200GB</t>
  </si>
  <si>
    <t>31442000/505</t>
  </si>
  <si>
    <t>մարտկոց, AA տեսակի</t>
  </si>
  <si>
    <t>38651110/502</t>
  </si>
  <si>
    <t>38651100/501</t>
  </si>
  <si>
    <t>լուսանկարչական խցիկներ</t>
  </si>
  <si>
    <t>32341200/501</t>
  </si>
  <si>
    <t>ձայնային օպերատորի վահանակ</t>
  </si>
  <si>
    <t>32341100/501</t>
  </si>
  <si>
    <t>32551290/501</t>
  </si>
  <si>
    <t>մոդեմներ</t>
  </si>
  <si>
    <t>50211800/501</t>
  </si>
  <si>
    <t>անօդաչու թռչող սարքերի և համակարգերի սպասարկում և նորոգում</t>
  </si>
  <si>
    <t>50341500/1</t>
  </si>
  <si>
    <t>տեսագրման սարքերի վերանորոգման ― պահպանման ծառայություններ</t>
  </si>
  <si>
    <t>4252</t>
  </si>
  <si>
    <t>45461100/13</t>
  </si>
  <si>
    <t>34921440/28</t>
  </si>
  <si>
    <t>39111320/15</t>
  </si>
  <si>
    <t>45221142/71</t>
  </si>
  <si>
    <t>71351540/387</t>
  </si>
  <si>
    <t>71351540/385</t>
  </si>
  <si>
    <t>71351540/384</t>
  </si>
  <si>
    <t>71351540/386</t>
  </si>
  <si>
    <t>98111140/191</t>
  </si>
  <si>
    <t>98111140/192</t>
  </si>
  <si>
    <t>98111140/193</t>
  </si>
  <si>
    <t>71241200/935</t>
  </si>
  <si>
    <t>71241200/936</t>
  </si>
  <si>
    <t>71241200/938</t>
  </si>
  <si>
    <t>71241200/933</t>
  </si>
  <si>
    <t>71241200/937</t>
  </si>
  <si>
    <t>71241200/934</t>
  </si>
  <si>
    <t>39111140/6</t>
  </si>
  <si>
    <t>39714200/11</t>
  </si>
  <si>
    <t>55111100/1</t>
  </si>
  <si>
    <t>հյուրանոցներում բնակվելու ծառայություններ</t>
  </si>
  <si>
    <t>45461100/514</t>
  </si>
  <si>
    <t>71351540/399</t>
  </si>
  <si>
    <t>71351540/895</t>
  </si>
  <si>
    <t>71351540/897</t>
  </si>
  <si>
    <t>71351540/894</t>
  </si>
  <si>
    <t>71351540/896</t>
  </si>
  <si>
    <t>45211137/501</t>
  </si>
  <si>
    <t>մարզական հրապարակների հետ կապված կառույցների կառուցման աշխատանքներ</t>
  </si>
  <si>
    <t>71351540/400</t>
  </si>
  <si>
    <t>30211200/6</t>
  </si>
  <si>
    <t>32324900/8</t>
  </si>
  <si>
    <t>39141170/4</t>
  </si>
  <si>
    <t>39141240/5</t>
  </si>
  <si>
    <t>39141260/8</t>
  </si>
  <si>
    <t>39711140/8</t>
  </si>
  <si>
    <t>39711310/3</t>
  </si>
  <si>
    <t>39721500/2</t>
  </si>
  <si>
    <t>39721510/5</t>
  </si>
  <si>
    <t>42711170/4</t>
  </si>
  <si>
    <t>42941110/2</t>
  </si>
  <si>
    <t>32324900/7</t>
  </si>
  <si>
    <t>50531140/59</t>
  </si>
  <si>
    <t>45211113/9</t>
  </si>
  <si>
    <t>50111130/11</t>
  </si>
  <si>
    <t>60171200/9</t>
  </si>
  <si>
    <t>քաղաքային ― միջքաղաքային նշանակության ավտոբուսների վարձակալություն ` վարորդի հետ միասին</t>
  </si>
  <si>
    <t>71351540/401</t>
  </si>
  <si>
    <t>աուդիտորական ծառայություններ</t>
  </si>
  <si>
    <t>79211150/501</t>
  </si>
  <si>
    <t>71351540/402</t>
  </si>
  <si>
    <t>79951110/219</t>
  </si>
  <si>
    <t>79951110/220</t>
  </si>
  <si>
    <t>79951110/221</t>
  </si>
  <si>
    <t>79951110/222</t>
  </si>
  <si>
    <t>79951110/223</t>
  </si>
  <si>
    <t>79951110/225</t>
  </si>
  <si>
    <t>80221400/4</t>
  </si>
  <si>
    <t>մասնագիտացված հանրակրթական ուսուցում</t>
  </si>
  <si>
    <t>50531140/60</t>
  </si>
  <si>
    <t>փորձաքննության ծառայություններ
Արցախի 10վ և 10գ (մինի ֆուտ</t>
  </si>
  <si>
    <t>50531140/61</t>
  </si>
  <si>
    <t>փորձաքննության ծառայություններ
Տիգրան Մեծ 61 (բակային տարածք)</t>
  </si>
  <si>
    <t>50531140/62</t>
  </si>
  <si>
    <t xml:space="preserve">փորձաքննության ծառայություններ
Աթոյան անցուղի 12 (մինի ֆուտ)
</t>
  </si>
  <si>
    <t>50531140/63</t>
  </si>
  <si>
    <t>փորձաքննության ծառայություններ
Նոր-Արեշ 42 (մինի ֆուտ)</t>
  </si>
  <si>
    <t>50531140/64</t>
  </si>
  <si>
    <t>փորձաքննության ծառայություններ
Էրեբունի 3 թեք տանիք</t>
  </si>
  <si>
    <t>50531140/65</t>
  </si>
  <si>
    <t>փորձաքննության ծառայություններ
Ավանեսովի 12 թեք տանիք</t>
  </si>
  <si>
    <t>50531140/66</t>
  </si>
  <si>
    <t>փորձաքննության ծառայություններ
Տիգրան Մեծ պողոտա գեղարվեստական լուսավորություն</t>
  </si>
  <si>
    <t>39515440/10</t>
  </si>
  <si>
    <t>39515450/1</t>
  </si>
  <si>
    <t>հորիզոնական շերտավարագույր</t>
  </si>
  <si>
    <t>45611300/138</t>
  </si>
  <si>
    <t>45611300/139</t>
  </si>
  <si>
    <t>50111260/10</t>
  </si>
  <si>
    <t>բաժին 10, խումբ 7, դաս 1, Երևան համայնքի բնակիչների կենսամակարդակի բարելավմանն ուղղված նպատակային ծրագիր</t>
  </si>
  <si>
    <t>66511170/12</t>
  </si>
  <si>
    <t>փոխադրամիջոցների հետ կապված ապահովագրական ծառայություններ</t>
  </si>
  <si>
    <t>71241200/940</t>
  </si>
  <si>
    <t>45221142/78</t>
  </si>
  <si>
    <t>37531200/50</t>
  </si>
  <si>
    <t>37531200/51</t>
  </si>
  <si>
    <t>37531200/52</t>
  </si>
  <si>
    <t>37531200/53</t>
  </si>
  <si>
    <t>37531200/54</t>
  </si>
  <si>
    <t>37531200/55</t>
  </si>
  <si>
    <t>37531200/56</t>
  </si>
  <si>
    <t>37531210/43</t>
  </si>
  <si>
    <t>37531210/44</t>
  </si>
  <si>
    <t>37531210/45</t>
  </si>
  <si>
    <t>37531210/47</t>
  </si>
  <si>
    <t>37531210/48</t>
  </si>
  <si>
    <t>37531210/49</t>
  </si>
  <si>
    <t>37531220/1</t>
  </si>
  <si>
    <t>մագլցման սարքավորումներ մանկական խաղահրապարակի համար</t>
  </si>
  <si>
    <t>37531220/2</t>
  </si>
  <si>
    <t>37531240/13</t>
  </si>
  <si>
    <t>37531240/14</t>
  </si>
  <si>
    <t>37531240/15</t>
  </si>
  <si>
    <t>37531240/16</t>
  </si>
  <si>
    <t>37531240/17</t>
  </si>
  <si>
    <t>45211173/1</t>
  </si>
  <si>
    <t>տաղավարների կառուցման աշխատանքներ</t>
  </si>
  <si>
    <t>30193100/1</t>
  </si>
  <si>
    <t>գրենական ապրանքներ</t>
  </si>
  <si>
    <t>42991330/502</t>
  </si>
  <si>
    <t xml:space="preserve">բաժին 04, խումբ 5, դաս 1, </t>
  </si>
  <si>
    <t>34921440/529</t>
  </si>
  <si>
    <t>45221142/73</t>
  </si>
  <si>
    <t>98111140/196</t>
  </si>
  <si>
    <t>բաժին 05, խումբ 6, դաս 1, Շրջակա միջավայրի պաշտպանության ենթակառուցվածքների զարգացում</t>
  </si>
  <si>
    <t>98111140/204</t>
  </si>
  <si>
    <t>98111140/207</t>
  </si>
  <si>
    <t>98111140/198</t>
  </si>
  <si>
    <t>98111140/195</t>
  </si>
  <si>
    <t>98111140/203</t>
  </si>
  <si>
    <t>98111140/197</t>
  </si>
  <si>
    <t>98111140/208</t>
  </si>
  <si>
    <t>98111140/206</t>
  </si>
  <si>
    <t>98111140/200</t>
  </si>
  <si>
    <t>98111140/209</t>
  </si>
  <si>
    <t>98111140/202</t>
  </si>
  <si>
    <t>98111140/199</t>
  </si>
  <si>
    <t>98111140/194</t>
  </si>
  <si>
    <t>98111140/201</t>
  </si>
  <si>
    <t>98111140/205</t>
  </si>
  <si>
    <t>45221142/572</t>
  </si>
  <si>
    <t>45461100/516</t>
  </si>
  <si>
    <t>37311160/501</t>
  </si>
  <si>
    <t>տրոմբոններ</t>
  </si>
  <si>
    <t>37311200/502</t>
  </si>
  <si>
    <t>37311230/501</t>
  </si>
  <si>
    <t>ալտհորններ</t>
  </si>
  <si>
    <t>37311240/501</t>
  </si>
  <si>
    <t>բարիտոններ</t>
  </si>
  <si>
    <t>37311270/506</t>
  </si>
  <si>
    <t>37311370/502</t>
  </si>
  <si>
    <t>37311370/503</t>
  </si>
  <si>
    <t>37311380/502</t>
  </si>
  <si>
    <t>37311500/504</t>
  </si>
  <si>
    <t>37311550/501</t>
  </si>
  <si>
    <t>թմբուկներ (երաժշտական գործիք)</t>
  </si>
  <si>
    <t>44231100/1</t>
  </si>
  <si>
    <t>պատրաստի ցանկապատներ</t>
  </si>
  <si>
    <t>30193300/502</t>
  </si>
  <si>
    <t>50531140/67</t>
  </si>
  <si>
    <t>50531140/68</t>
  </si>
  <si>
    <t>50531140/70</t>
  </si>
  <si>
    <t>50531140/71</t>
  </si>
  <si>
    <t>50531140/72</t>
  </si>
  <si>
    <t>50531140/73</t>
  </si>
  <si>
    <t>98111140/211</t>
  </si>
  <si>
    <t>98111140/212</t>
  </si>
  <si>
    <t>98111140/214</t>
  </si>
  <si>
    <t>98111140/213</t>
  </si>
  <si>
    <t>98111140/210</t>
  </si>
  <si>
    <t>71241200/1443</t>
  </si>
  <si>
    <t>45221142/591</t>
  </si>
  <si>
    <t>45221142/598</t>
  </si>
  <si>
    <t>79951110/226</t>
  </si>
  <si>
    <t>79951110/227</t>
  </si>
  <si>
    <t>79951110/228</t>
  </si>
  <si>
    <t>79951110/229</t>
  </si>
  <si>
    <t>79951150/1</t>
  </si>
  <si>
    <t>տոնավաճառների ― ցուցահանդեսների կազմակերպման ծառայություններ</t>
  </si>
  <si>
    <t>30141200/12</t>
  </si>
  <si>
    <t>30192100/10</t>
  </si>
  <si>
    <t>30192112/22</t>
  </si>
  <si>
    <t>30192114/9</t>
  </si>
  <si>
    <t>թանաք, կնիքի բարձիկի համար</t>
  </si>
  <si>
    <t>30192121/21</t>
  </si>
  <si>
    <t>30192121/22</t>
  </si>
  <si>
    <t>30192128/10</t>
  </si>
  <si>
    <t>30192130/16</t>
  </si>
  <si>
    <t>30192151/7</t>
  </si>
  <si>
    <t>կնիք, ավտոմատ, ուղղանկյուն</t>
  </si>
  <si>
    <t>30192151/8</t>
  </si>
  <si>
    <t>30192152/6</t>
  </si>
  <si>
    <t>կնիք, ավտոմատ, կլոր</t>
  </si>
  <si>
    <t>30192154/4</t>
  </si>
  <si>
    <t>կնիքի լրացուցիչ բարձիկներ</t>
  </si>
  <si>
    <t>30192160/8</t>
  </si>
  <si>
    <t>շտրիխներ</t>
  </si>
  <si>
    <t>30192230/7</t>
  </si>
  <si>
    <t>սկոչ` երկկողմանի սոսնձված</t>
  </si>
  <si>
    <t>30192710/7</t>
  </si>
  <si>
    <t>30192720/6</t>
  </si>
  <si>
    <t>գծանշիչ</t>
  </si>
  <si>
    <t>30192800/4</t>
  </si>
  <si>
    <t>ինքնակպչուն պիտակներ</t>
  </si>
  <si>
    <t>30196100/20</t>
  </si>
  <si>
    <t>30196100/21</t>
  </si>
  <si>
    <t>30197111/6</t>
  </si>
  <si>
    <t>կարիչի մետաղալարե կապեր, փոքր</t>
  </si>
  <si>
    <t>30197112/10</t>
  </si>
  <si>
    <t>կարիչի մետաղալարե կապեր, միջին</t>
  </si>
  <si>
    <t>30197120/8</t>
  </si>
  <si>
    <t>30197220/12</t>
  </si>
  <si>
    <t>թղթի ամրակներ</t>
  </si>
  <si>
    <t>30197220/13</t>
  </si>
  <si>
    <t>30197230/20</t>
  </si>
  <si>
    <t>30197230/21</t>
  </si>
  <si>
    <t>30197231/14</t>
  </si>
  <si>
    <t>30197232/14</t>
  </si>
  <si>
    <t>30197233/13</t>
  </si>
  <si>
    <t>30197234/14</t>
  </si>
  <si>
    <t>30197322/12</t>
  </si>
  <si>
    <t>30197323/14</t>
  </si>
  <si>
    <t>30197332/5</t>
  </si>
  <si>
    <t>դակիչ միջին</t>
  </si>
  <si>
    <t>30197340/6</t>
  </si>
  <si>
    <t>ապակարիչ</t>
  </si>
  <si>
    <t>լուսապատճենահանման թուղթ</t>
  </si>
  <si>
    <t>30199420/10</t>
  </si>
  <si>
    <t>30199430/16</t>
  </si>
  <si>
    <t>30234630/6</t>
  </si>
  <si>
    <t>30234640/7</t>
  </si>
  <si>
    <t>30237310/32</t>
  </si>
  <si>
    <t>30237310/33</t>
  </si>
  <si>
    <t>30237310/34</t>
  </si>
  <si>
    <t>30237310/35</t>
  </si>
  <si>
    <t>39241141/7</t>
  </si>
  <si>
    <t>39241210/9</t>
  </si>
  <si>
    <t>39263100/8</t>
  </si>
  <si>
    <t>գրասենյակային լրակազմ</t>
  </si>
  <si>
    <t>39263510/6</t>
  </si>
  <si>
    <t>սեղմակ, փոքր</t>
  </si>
  <si>
    <t>39263520/10</t>
  </si>
  <si>
    <t>սեղմակ, միջին</t>
  </si>
  <si>
    <t>39263530/9</t>
  </si>
  <si>
    <t>սեղմակ, մեծ</t>
  </si>
  <si>
    <t>39292510/6</t>
  </si>
  <si>
    <t>45461100/15</t>
  </si>
  <si>
    <t>50111260/11</t>
  </si>
  <si>
    <t>50111260/12</t>
  </si>
  <si>
    <t>50111260/13</t>
  </si>
  <si>
    <t>71351540/403</t>
  </si>
  <si>
    <t>45231176/502</t>
  </si>
  <si>
    <t>ճանապարհների պահպանման աշխատանքներ</t>
  </si>
  <si>
    <t>45231176/1</t>
  </si>
  <si>
    <t>42121190/4</t>
  </si>
  <si>
    <t>ջրի պոմպեր</t>
  </si>
  <si>
    <t>30192910/3</t>
  </si>
  <si>
    <t>ուղղիչ երիզներ կամ ժապավեններ</t>
  </si>
  <si>
    <t>31512210/2</t>
  </si>
  <si>
    <t>մետաղյա հալոգենային լամպ 150Վտ</t>
  </si>
  <si>
    <t>31531100/11</t>
  </si>
  <si>
    <t>31531100/12</t>
  </si>
  <si>
    <t>31685000/13</t>
  </si>
  <si>
    <t>էլեկտրական երկարացման լար</t>
  </si>
  <si>
    <t>33761100/20</t>
  </si>
  <si>
    <t>35821400/6</t>
  </si>
  <si>
    <t>դրոշներ</t>
  </si>
  <si>
    <t>35821400/7</t>
  </si>
  <si>
    <t>39513200/13</t>
  </si>
  <si>
    <t>39531800/2</t>
  </si>
  <si>
    <t>գորգեր</t>
  </si>
  <si>
    <t>39812410/11</t>
  </si>
  <si>
    <t>39831240/9</t>
  </si>
  <si>
    <t>մաքրող նյութեր</t>
  </si>
  <si>
    <t>39831240/10</t>
  </si>
  <si>
    <t>39831273/4</t>
  </si>
  <si>
    <t>հատակի մաքրման նյութեր</t>
  </si>
  <si>
    <t>39835000/11</t>
  </si>
  <si>
    <t>հատակ մաքրելու ձող, պլաստմասե, փայտյա</t>
  </si>
  <si>
    <t>39836000/13</t>
  </si>
  <si>
    <t>ավել, սովորական</t>
  </si>
  <si>
    <t>44192900/4</t>
  </si>
  <si>
    <t>չափիչ քանոն, շինարարական</t>
  </si>
  <si>
    <t>44192900/5</t>
  </si>
  <si>
    <t>44511240/5</t>
  </si>
  <si>
    <t>աքցաններ</t>
  </si>
  <si>
    <t>44511240/6</t>
  </si>
  <si>
    <t>44511330/4</t>
  </si>
  <si>
    <t>պտուտակահաններ</t>
  </si>
  <si>
    <t>44511340/4</t>
  </si>
  <si>
    <t>գայլիկոնի սայրեր</t>
  </si>
  <si>
    <t>44521120/9</t>
  </si>
  <si>
    <t>դռան փականներ</t>
  </si>
  <si>
    <t>44521121/8</t>
  </si>
  <si>
    <t>71241200/946</t>
  </si>
  <si>
    <t>71241200/945</t>
  </si>
  <si>
    <t>71241200/944</t>
  </si>
  <si>
    <t>30211200/7</t>
  </si>
  <si>
    <t>32324900/9</t>
  </si>
  <si>
    <t>39141260/9</t>
  </si>
  <si>
    <t>39711140/9</t>
  </si>
  <si>
    <t>39713100/1</t>
  </si>
  <si>
    <t>սպասք լվացող սարքեր</t>
  </si>
  <si>
    <t>42711170/5</t>
  </si>
  <si>
    <t>71351540/405</t>
  </si>
  <si>
    <t>71351540/404</t>
  </si>
  <si>
    <t>71351540/907</t>
  </si>
  <si>
    <t xml:space="preserve">71351540/398 </t>
  </si>
  <si>
    <t>39141170/7</t>
  </si>
  <si>
    <t>39141170/9</t>
  </si>
  <si>
    <t>71911100/1</t>
  </si>
  <si>
    <t>լաբորատորիական ծառայություններ</t>
  </si>
  <si>
    <t>բաժին 10, խումբ 7, դաս 1, Բնակիչների կենսամակարդակի բարելավմանն ուղղղված նպատակային ծրագրեր</t>
  </si>
  <si>
    <t>30192700/14</t>
  </si>
  <si>
    <t>ուղևորափոխադրող ավտոմեքենաների վարձակալություն` վարորդի հետ միասին</t>
  </si>
  <si>
    <t>98111140/220</t>
  </si>
  <si>
    <t>45221142/600</t>
  </si>
  <si>
    <t>39111180/18</t>
  </si>
  <si>
    <t>30239120/8</t>
  </si>
  <si>
    <t>39711110/3</t>
  </si>
  <si>
    <t>30239110/5</t>
  </si>
  <si>
    <t>39141250/1</t>
  </si>
  <si>
    <t>զինվորական մահճակալ</t>
  </si>
  <si>
    <t>31521430/17</t>
  </si>
  <si>
    <t>32324900/10</t>
  </si>
  <si>
    <t>39714200/12</t>
  </si>
  <si>
    <t>31521420/6</t>
  </si>
  <si>
    <t>98111140/216</t>
  </si>
  <si>
    <t>98111140/219</t>
  </si>
  <si>
    <t>98111140/217</t>
  </si>
  <si>
    <t>98111140/218</t>
  </si>
  <si>
    <t>45221142/99</t>
  </si>
  <si>
    <t>98111140/215</t>
  </si>
  <si>
    <t>15897200/24</t>
  </si>
  <si>
    <t>79531100/1</t>
  </si>
  <si>
    <t>գրավոր թարգմանության ծառայություններ</t>
  </si>
  <si>
    <t>45231200/506</t>
  </si>
  <si>
    <t>42711170/6</t>
  </si>
  <si>
    <t>39711140/10</t>
  </si>
  <si>
    <t>39141240/6</t>
  </si>
  <si>
    <t>39111180/17</t>
  </si>
  <si>
    <t>39111220/11</t>
  </si>
  <si>
    <t>39111220/12</t>
  </si>
  <si>
    <t>39281100/30</t>
  </si>
  <si>
    <t>35811180/2</t>
  </si>
  <si>
    <t>հատուկ հանդերձանք ― պարագաներ</t>
  </si>
  <si>
    <t>79951110/231</t>
  </si>
  <si>
    <t>բաժին 04, խումբ 5, դաս 1, Ճանապարհային երթևեկության անվտանգության ապահովում</t>
  </si>
  <si>
    <t>31521160/506</t>
  </si>
  <si>
    <t>լուսային ազդանշաններ</t>
  </si>
  <si>
    <t>31521160/507</t>
  </si>
  <si>
    <t>34921410/512</t>
  </si>
  <si>
    <t>ճանապարհային նշաններ</t>
  </si>
  <si>
    <t>45211211/501</t>
  </si>
  <si>
    <t>ավտոբուսային կանգառների կանգառների աշխատանքներ</t>
  </si>
  <si>
    <t>51121200/1</t>
  </si>
  <si>
    <t>դրոշակաձողերի տեղադրման ծառայություններ</t>
  </si>
  <si>
    <t>51121200/2</t>
  </si>
  <si>
    <t>71241200/1033</t>
  </si>
  <si>
    <t>71241200/1034</t>
  </si>
  <si>
    <t>98111140/221</t>
  </si>
  <si>
    <t>45221142/101</t>
  </si>
  <si>
    <t>50531110/3</t>
  </si>
  <si>
    <t>37531210/50</t>
  </si>
  <si>
    <t>37531210/51</t>
  </si>
  <si>
    <t>37531210/52</t>
  </si>
  <si>
    <t>37531210/53</t>
  </si>
  <si>
    <t>37531230/2</t>
  </si>
  <si>
    <t>մանկական խաղահրապարակների կարուսելներ</t>
  </si>
  <si>
    <t>30211230/3</t>
  </si>
  <si>
    <t>անձնական համակարգիչների կենտրոնական պրոցեսորներ</t>
  </si>
  <si>
    <t>39714220/8</t>
  </si>
  <si>
    <t>64211280/3</t>
  </si>
  <si>
    <t>71351540/410</t>
  </si>
  <si>
    <t>71351540/408</t>
  </si>
  <si>
    <t>71351540/409</t>
  </si>
  <si>
    <t>98111140/103</t>
  </si>
  <si>
    <t>50531140/74</t>
  </si>
  <si>
    <t>71241200/1091</t>
  </si>
  <si>
    <t>45461100/518</t>
  </si>
  <si>
    <t>42414700/504</t>
  </si>
  <si>
    <t>45221142/603</t>
  </si>
  <si>
    <t>71241200/1080</t>
  </si>
  <si>
    <t>71241200/1075</t>
  </si>
  <si>
    <t>71241200/1082</t>
  </si>
  <si>
    <t>71241200/1072</t>
  </si>
  <si>
    <t>71241200/1083</t>
  </si>
  <si>
    <t>71241200/1086</t>
  </si>
  <si>
    <t>71241200/1076</t>
  </si>
  <si>
    <t>71241200/1087</t>
  </si>
  <si>
    <t>71241200/1089</t>
  </si>
  <si>
    <t>71241200/1084</t>
  </si>
  <si>
    <t>71241200/1088</t>
  </si>
  <si>
    <t>71241200/1085</t>
  </si>
  <si>
    <t>71241200/1073</t>
  </si>
  <si>
    <t>71241200/1081</t>
  </si>
  <si>
    <t>71241200/1074</t>
  </si>
  <si>
    <t>71241200/1078</t>
  </si>
  <si>
    <t>71241200/1077</t>
  </si>
  <si>
    <t>71241200/1079</t>
  </si>
  <si>
    <t>71241200/1092</t>
  </si>
  <si>
    <t>45221142/602</t>
  </si>
  <si>
    <t>71241200/1035</t>
  </si>
  <si>
    <t>71241200/1039</t>
  </si>
  <si>
    <t>71241200/1040</t>
  </si>
  <si>
    <t>71241200/1041</t>
  </si>
  <si>
    <t>71241200/1042</t>
  </si>
  <si>
    <t>71241200/1059</t>
  </si>
  <si>
    <t>71241200/1060</t>
  </si>
  <si>
    <t>71241200/1061</t>
  </si>
  <si>
    <t>71241200/1062</t>
  </si>
  <si>
    <t>71241200/1063</t>
  </si>
  <si>
    <t>71241200/1064</t>
  </si>
  <si>
    <t>71241200/1065</t>
  </si>
  <si>
    <t>71241200/1066</t>
  </si>
  <si>
    <t>71241200/1067</t>
  </si>
  <si>
    <t>71241200/1068</t>
  </si>
  <si>
    <t>71241200/1069</t>
  </si>
  <si>
    <t>71241200/1070</t>
  </si>
  <si>
    <t>71241200/1109</t>
  </si>
  <si>
    <t>38651110/6</t>
  </si>
  <si>
    <t>38651110/504</t>
  </si>
  <si>
    <t>38651110/505</t>
  </si>
  <si>
    <t>71241200/1110</t>
  </si>
  <si>
    <t>71241200/1111</t>
  </si>
  <si>
    <t>50531140/77</t>
  </si>
  <si>
    <t>71241200/1106</t>
  </si>
  <si>
    <t>71241200/1108</t>
  </si>
  <si>
    <t>71241200/1097</t>
  </si>
  <si>
    <t>71241200/1096</t>
  </si>
  <si>
    <t>71241200/1095</t>
  </si>
  <si>
    <t>71241200/1094</t>
  </si>
  <si>
    <t>71241200/1093</t>
  </si>
  <si>
    <t>45211143/501</t>
  </si>
  <si>
    <t>մարզական օբյեկտների վերանորոգման ― սպասարկման աշխատանքներ</t>
  </si>
  <si>
    <t>բաժին 10, խումբ 7, դաս 1, Բնակիչների կենսամակարդակի բարելավման ուղղված նպատակային ծրագրեր</t>
  </si>
  <si>
    <t>79951100/55</t>
  </si>
  <si>
    <t>79951100/56</t>
  </si>
  <si>
    <t>42961290/1</t>
  </si>
  <si>
    <t>ըմպելիքների դիսպենսերներ</t>
  </si>
  <si>
    <t>71241200/1113</t>
  </si>
  <si>
    <t>բաժին 10, խումբ 07, դաս 1 Հայրենադարձ և փախստական ընտանիքներին աջակցություն</t>
  </si>
  <si>
    <t>բաժին 08, խումբ 2, դաս 2, Թանգարանների նորոգում</t>
  </si>
  <si>
    <t>45211148/501</t>
  </si>
  <si>
    <t>թանգարանների շինարարական աշխատանքներ</t>
  </si>
  <si>
    <t>45221142/106</t>
  </si>
  <si>
    <t>45221142/107</t>
  </si>
  <si>
    <t>39511120/3</t>
  </si>
  <si>
    <t>98111140/222</t>
  </si>
  <si>
    <t>98111140/223</t>
  </si>
  <si>
    <t>98111140/224</t>
  </si>
  <si>
    <t>45611300/140</t>
  </si>
  <si>
    <t>45611300/146</t>
  </si>
  <si>
    <t>45611300/147</t>
  </si>
  <si>
    <t>71241200/1099</t>
  </si>
  <si>
    <t>71241200/1100</t>
  </si>
  <si>
    <t>71241200/1101</t>
  </si>
  <si>
    <t>71241200/1102</t>
  </si>
  <si>
    <t>71241200/1103</t>
  </si>
  <si>
    <t>71241200/1105</t>
  </si>
  <si>
    <t>50531140/75</t>
  </si>
  <si>
    <t>71241200/1112</t>
  </si>
  <si>
    <t>39111320/16</t>
  </si>
  <si>
    <t>30192700/16</t>
  </si>
  <si>
    <t>բաժին 04, խումբ 9, դաս 1, Հրատապ լուծում պահանջող ընթացիկ աշխատանքների իրականացում</t>
  </si>
  <si>
    <t>45221142/110</t>
  </si>
  <si>
    <t>71241200/1114</t>
  </si>
  <si>
    <t>34621500/502</t>
  </si>
  <si>
    <t>տրոլեյբուսներ</t>
  </si>
  <si>
    <t>60411200/11</t>
  </si>
  <si>
    <t>45221142/608</t>
  </si>
  <si>
    <t>45221142/609</t>
  </si>
  <si>
    <t>42941110/3</t>
  </si>
  <si>
    <t>վառարաններ ― դրանց պարագաներ</t>
  </si>
  <si>
    <t>39711140/11</t>
  </si>
  <si>
    <t>39711270/2</t>
  </si>
  <si>
    <t>ջեռոցներ</t>
  </si>
  <si>
    <t>39721410/4</t>
  </si>
  <si>
    <t>39138120/5</t>
  </si>
  <si>
    <t>աթոռ փայտյա</t>
  </si>
  <si>
    <t>39141170/2</t>
  </si>
  <si>
    <t>39141170/3</t>
  </si>
  <si>
    <t>39141300/1</t>
  </si>
  <si>
    <t>ճաշասեղաններ</t>
  </si>
  <si>
    <t>98111140/227</t>
  </si>
  <si>
    <t>98111140/226</t>
  </si>
  <si>
    <t>98111140/225</t>
  </si>
  <si>
    <t>ռենտգեն սարքեր</t>
  </si>
  <si>
    <t>33111100/2</t>
  </si>
  <si>
    <t>33111100/3</t>
  </si>
  <si>
    <t>33191110/3</t>
  </si>
  <si>
    <t>ավտոկլավներ</t>
  </si>
  <si>
    <t>ուլտրաձայնային սարքավորումներ</t>
  </si>
  <si>
    <t>33191110/4</t>
  </si>
  <si>
    <t>66511170/17</t>
  </si>
  <si>
    <t>4215</t>
  </si>
  <si>
    <t>79951150/2</t>
  </si>
  <si>
    <t>80521200/1</t>
  </si>
  <si>
    <t>ուսուցողական սեմինարներ</t>
  </si>
  <si>
    <t>30192700/15</t>
  </si>
  <si>
    <t>45221142/111</t>
  </si>
  <si>
    <t>45221142/112</t>
  </si>
  <si>
    <t>45221142/113</t>
  </si>
  <si>
    <t>45221142/114</t>
  </si>
  <si>
    <t>37531200/57</t>
  </si>
  <si>
    <t>45611300/148</t>
  </si>
  <si>
    <t>71241200/1115</t>
  </si>
  <si>
    <t>90511150/505</t>
  </si>
  <si>
    <t>աղբի փոխադրման ծառայություններ</t>
  </si>
  <si>
    <t>71241200/1178</t>
  </si>
  <si>
    <t>39831246/3</t>
  </si>
  <si>
    <t>օճառ հեղուկ</t>
  </si>
  <si>
    <t>39831281/3</t>
  </si>
  <si>
    <t>ռետինե խողովակ 2, 3/4'</t>
  </si>
  <si>
    <t>39221490/5</t>
  </si>
  <si>
    <t>սպունգներ</t>
  </si>
  <si>
    <t>18221100/1</t>
  </si>
  <si>
    <t>անջրանցիկ հագուստ</t>
  </si>
  <si>
    <t>24951130/6</t>
  </si>
  <si>
    <t>31531100/13</t>
  </si>
  <si>
    <t>39221420/1</t>
  </si>
  <si>
    <t>խոզանակներ</t>
  </si>
  <si>
    <t>18811210/1</t>
  </si>
  <si>
    <t>ճտքավոր կոշիկներ</t>
  </si>
  <si>
    <t>բաժին 10, խումբ 07, դաս 1. Բազմազավակ, երիտասարդ և այլ խմբերին պատկանող ընտանիքներին աջակցություն</t>
  </si>
  <si>
    <t>39141170/11</t>
  </si>
  <si>
    <t>39715100/1</t>
  </si>
  <si>
    <t>հոսող կամ կուտակած ջրի տաքացուցիչներ ― եռոցներ</t>
  </si>
  <si>
    <t>42711170/7</t>
  </si>
  <si>
    <t>71241200/1177</t>
  </si>
  <si>
    <t>45211148/502</t>
  </si>
  <si>
    <t>45221142/615</t>
  </si>
  <si>
    <t>98111140/228</t>
  </si>
  <si>
    <t>98111140/230</t>
  </si>
  <si>
    <t>98111140/229</t>
  </si>
  <si>
    <t>71241200/1176</t>
  </si>
  <si>
    <t>71241200/1146</t>
  </si>
  <si>
    <t>71241200/1138</t>
  </si>
  <si>
    <t>71241200/1122</t>
  </si>
  <si>
    <t>71241200/1174</t>
  </si>
  <si>
    <t>71241200/1144</t>
  </si>
  <si>
    <t>71241200/1118</t>
  </si>
  <si>
    <t>71241200/1130</t>
  </si>
  <si>
    <t>71241200/1142</t>
  </si>
  <si>
    <t>71241200/1164</t>
  </si>
  <si>
    <t>71241200/1167</t>
  </si>
  <si>
    <t>71241200/1117</t>
  </si>
  <si>
    <t>71241200/1127</t>
  </si>
  <si>
    <t>71241200/1165</t>
  </si>
  <si>
    <t>71241200/1170</t>
  </si>
  <si>
    <t>71241200/1134</t>
  </si>
  <si>
    <t>71241200/1141</t>
  </si>
  <si>
    <t>71241200/1158</t>
  </si>
  <si>
    <t>71241200/1131</t>
  </si>
  <si>
    <t>71241200/1166</t>
  </si>
  <si>
    <t>71241200/1140</t>
  </si>
  <si>
    <t>71241200/1172</t>
  </si>
  <si>
    <t>71241200/1163</t>
  </si>
  <si>
    <t>71241200/1149</t>
  </si>
  <si>
    <t>71241200/1148</t>
  </si>
  <si>
    <t>71241200/1154</t>
  </si>
  <si>
    <t>71241200/1157</t>
  </si>
  <si>
    <t>71241200/1119</t>
  </si>
  <si>
    <t>71241200/1171</t>
  </si>
  <si>
    <t>71241200/1151</t>
  </si>
  <si>
    <t>71241200/1160</t>
  </si>
  <si>
    <t>71241200/1135</t>
  </si>
  <si>
    <t>71241200/1133</t>
  </si>
  <si>
    <t>71241200/1153</t>
  </si>
  <si>
    <t>71241200/1147</t>
  </si>
  <si>
    <t>71241200/1129</t>
  </si>
  <si>
    <t>71241200/1132</t>
  </si>
  <si>
    <t>71241200/1143</t>
  </si>
  <si>
    <t>71241200/1116</t>
  </si>
  <si>
    <t>71241200/1159</t>
  </si>
  <si>
    <t>71241200/1175</t>
  </si>
  <si>
    <t>71241200/1145</t>
  </si>
  <si>
    <t>71241200/1152</t>
  </si>
  <si>
    <t>71241200/1168</t>
  </si>
  <si>
    <t>71241200/1173</t>
  </si>
  <si>
    <t>71241200/1156</t>
  </si>
  <si>
    <t>71241200/1120</t>
  </si>
  <si>
    <t>71241200/1136</t>
  </si>
  <si>
    <t>71241200/1139</t>
  </si>
  <si>
    <t>71241200/1162</t>
  </si>
  <si>
    <t>71241200/1169</t>
  </si>
  <si>
    <t>71241200/1155</t>
  </si>
  <si>
    <t>71241200/1161</t>
  </si>
  <si>
    <t>71241200/1150</t>
  </si>
  <si>
    <t>30211220/21</t>
  </si>
  <si>
    <t>30239120/9</t>
  </si>
  <si>
    <t>71351540/415</t>
  </si>
  <si>
    <t>71351540/413</t>
  </si>
  <si>
    <t>71351540/414</t>
  </si>
  <si>
    <t>71351540/412</t>
  </si>
  <si>
    <t>45221142/117</t>
  </si>
  <si>
    <t>39141170/15</t>
  </si>
  <si>
    <t>30211220/24</t>
  </si>
  <si>
    <t>30232231/8</t>
  </si>
  <si>
    <t>30211220/23</t>
  </si>
  <si>
    <t>30239110/6</t>
  </si>
  <si>
    <t>45611300/686</t>
  </si>
  <si>
    <t>98111140/234</t>
  </si>
  <si>
    <t>45421112/3</t>
  </si>
  <si>
    <t>39111320/17</t>
  </si>
  <si>
    <t>34921440/30</t>
  </si>
  <si>
    <t>դասական խաղեր</t>
  </si>
  <si>
    <t>39714200/13</t>
  </si>
  <si>
    <t>45611300/168</t>
  </si>
  <si>
    <t>45611300/169</t>
  </si>
  <si>
    <t>45611300/170</t>
  </si>
  <si>
    <t>45611300/171</t>
  </si>
  <si>
    <t>39721510/7</t>
  </si>
  <si>
    <t>39221290/3</t>
  </si>
  <si>
    <t>թեյնիկ</t>
  </si>
  <si>
    <t>39711110/5</t>
  </si>
  <si>
    <t>34921210/502</t>
  </si>
  <si>
    <t>ճանապարհային կահույք</t>
  </si>
  <si>
    <t>45211140/4</t>
  </si>
  <si>
    <t>98111140/233</t>
  </si>
  <si>
    <t>79971120/7</t>
  </si>
  <si>
    <t>գրքի կազմման ծառայություններ</t>
  </si>
  <si>
    <t>4231</t>
  </si>
  <si>
    <t>45261170/9</t>
  </si>
  <si>
    <t>50311250/1</t>
  </si>
  <si>
    <t>պատճենահանող սարքերի պահպանման ծառայություններ</t>
  </si>
  <si>
    <t>50311250/2</t>
  </si>
  <si>
    <t>39281100/34</t>
  </si>
  <si>
    <t>39281100/35</t>
  </si>
  <si>
    <t>42711140/1</t>
  </si>
  <si>
    <t>կարի մեքենաներ</t>
  </si>
  <si>
    <t>30211220/22</t>
  </si>
  <si>
    <t>32324900/11</t>
  </si>
  <si>
    <t>39141170/14</t>
  </si>
  <si>
    <t>39141240/7</t>
  </si>
  <si>
    <t>39711140/12</t>
  </si>
  <si>
    <t>42711170/8</t>
  </si>
  <si>
    <t>64111200/2</t>
  </si>
  <si>
    <t>4214</t>
  </si>
  <si>
    <t>39714210/3</t>
  </si>
  <si>
    <t>օդորակիչ, 9000 BTU</t>
  </si>
  <si>
    <t>66511170/18</t>
  </si>
  <si>
    <t>45611300/149</t>
  </si>
  <si>
    <t>98111140/232</t>
  </si>
  <si>
    <t>39281100/31</t>
  </si>
  <si>
    <t>39281100/32</t>
  </si>
  <si>
    <t>39281100/33</t>
  </si>
  <si>
    <t>45231126/504</t>
  </si>
  <si>
    <t>ոռոգման խողովակաշարերի կառուցման աշխատանքներ</t>
  </si>
  <si>
    <t>45231126/3</t>
  </si>
  <si>
    <t>66511170/13</t>
  </si>
  <si>
    <t>66511170/14</t>
  </si>
  <si>
    <t>66511170/15</t>
  </si>
  <si>
    <t>66511170/16</t>
  </si>
  <si>
    <t>71351540/416</t>
  </si>
  <si>
    <t>31711160/5</t>
  </si>
  <si>
    <t>էլեկտրոդներ</t>
  </si>
  <si>
    <t>44118400/13</t>
  </si>
  <si>
    <t>44118400/14</t>
  </si>
  <si>
    <t>44161250/3</t>
  </si>
  <si>
    <t>44531130/9</t>
  </si>
  <si>
    <t>պտուտակագամ</t>
  </si>
  <si>
    <t>45421119/1</t>
  </si>
  <si>
    <t>ներկառուցված կահույքի պատրաստման ― տեղադրման աշխատանքներ</t>
  </si>
  <si>
    <t>98111140/236</t>
  </si>
  <si>
    <t>71241200/1186</t>
  </si>
  <si>
    <t>71241200/1188</t>
  </si>
  <si>
    <t>71241200/1189</t>
  </si>
  <si>
    <t>71241200/1193</t>
  </si>
  <si>
    <t>71241200/1185</t>
  </si>
  <si>
    <t>71241200/1183</t>
  </si>
  <si>
    <t>71241200/1191</t>
  </si>
  <si>
    <t>71241200/1187</t>
  </si>
  <si>
    <t>71241200/1181</t>
  </si>
  <si>
    <t>71241200/1190</t>
  </si>
  <si>
    <t>71241200/1184</t>
  </si>
  <si>
    <t>71241200/1179</t>
  </si>
  <si>
    <t>71241200/1182</t>
  </si>
  <si>
    <t>71241200/1180</t>
  </si>
  <si>
    <t>71241200/1192</t>
  </si>
  <si>
    <t>98111140/239</t>
  </si>
  <si>
    <t>98111140/237</t>
  </si>
  <si>
    <t>98111140/241</t>
  </si>
  <si>
    <t>98111140/238</t>
  </si>
  <si>
    <t>98111140/240</t>
  </si>
  <si>
    <t>71351540/925</t>
  </si>
  <si>
    <t>71351540/924</t>
  </si>
  <si>
    <t>71351540/926</t>
  </si>
  <si>
    <t>71351540/930</t>
  </si>
  <si>
    <t>71351540/927</t>
  </si>
  <si>
    <t>71351540/928</t>
  </si>
  <si>
    <t>71241200/1194</t>
  </si>
  <si>
    <t>50531140/78</t>
  </si>
  <si>
    <t>60 000</t>
  </si>
  <si>
    <t>71351540/920</t>
  </si>
  <si>
    <t>71351540/922</t>
  </si>
  <si>
    <t>71351540/421</t>
  </si>
  <si>
    <t>71351540/419</t>
  </si>
  <si>
    <t>71351540/918</t>
  </si>
  <si>
    <t>71351540/417</t>
  </si>
  <si>
    <t>98111140/235</t>
  </si>
  <si>
    <t>45221142/618</t>
  </si>
  <si>
    <t>50341500/2</t>
  </si>
  <si>
    <t>վարժասարքեր</t>
  </si>
  <si>
    <t>մարզման ցատկացանցեր (բատուտներ)</t>
  </si>
  <si>
    <t>45611300/209</t>
  </si>
  <si>
    <t>45611300/208</t>
  </si>
  <si>
    <t>45611300/697</t>
  </si>
  <si>
    <t>45611300/698</t>
  </si>
  <si>
    <t>45611300/699</t>
  </si>
  <si>
    <t>45611300/694</t>
  </si>
  <si>
    <t>45611300/696</t>
  </si>
  <si>
    <t>45611300/695</t>
  </si>
  <si>
    <t>45611300/205</t>
  </si>
  <si>
    <t>45611300/204</t>
  </si>
  <si>
    <t>45611300/203</t>
  </si>
  <si>
    <t>45611300/207</t>
  </si>
  <si>
    <t>45611300/200</t>
  </si>
  <si>
    <t>45611300/202</t>
  </si>
  <si>
    <t>45611300/206</t>
  </si>
  <si>
    <t>45611300/201</t>
  </si>
  <si>
    <t>45221142/119</t>
  </si>
  <si>
    <t>39541170/14</t>
  </si>
  <si>
    <t>ճոպաններ</t>
  </si>
  <si>
    <t>39541170/15</t>
  </si>
  <si>
    <t xml:space="preserve">բաժին 04, խումբ 2, դաս 4 Ոռոգման ցանցի կառուցում և վերանորոգում </t>
  </si>
  <si>
    <t>45231126/505</t>
  </si>
  <si>
    <t>բաժին 04, խումբ 5, դաս 1  Փողոցների, հրապարակների, այգիների կահավորում</t>
  </si>
  <si>
    <t>34921210/503</t>
  </si>
  <si>
    <t>71241200/1703</t>
  </si>
  <si>
    <t>71241200/1202</t>
  </si>
  <si>
    <t>ս</t>
  </si>
  <si>
    <t>71351540/467</t>
  </si>
  <si>
    <t>71351540/468</t>
  </si>
  <si>
    <t>71351540/470</t>
  </si>
  <si>
    <t>71351540/471</t>
  </si>
  <si>
    <t>71351540/469</t>
  </si>
  <si>
    <t>71351540/437</t>
  </si>
  <si>
    <t>բաժին 06, խումբ 6, դաս 1, . բազմաբնակարան շենքերի մուտքերի դռների պտրաստման և տեղադրման աշխատանքներ :</t>
  </si>
  <si>
    <t>71241200/1197</t>
  </si>
  <si>
    <t>71241200/1199</t>
  </si>
  <si>
    <t>71351540/964</t>
  </si>
  <si>
    <t>71351540/963</t>
  </si>
  <si>
    <t>71351540/962</t>
  </si>
  <si>
    <t>71351540/966</t>
  </si>
  <si>
    <t>71351540/952</t>
  </si>
  <si>
    <t>71351540/965</t>
  </si>
  <si>
    <t>բաժին 10, խումբ 7, դաս 1, 8. Բազմազավակ, երիտասարդ և այլ խմբերին պատկանող ընտանիքներին աջակցություն</t>
  </si>
  <si>
    <t>32324900/12</t>
  </si>
  <si>
    <t>39141170/16</t>
  </si>
  <si>
    <t>39141200/2</t>
  </si>
  <si>
    <t>ներքնակներ</t>
  </si>
  <si>
    <t>39141340/5</t>
  </si>
  <si>
    <t>հյուրասենյակի կահույք</t>
  </si>
  <si>
    <t>39721410/5</t>
  </si>
  <si>
    <t>42711170/9</t>
  </si>
  <si>
    <t>71351540/490</t>
  </si>
  <si>
    <t>71351540/489</t>
  </si>
  <si>
    <t>71351540/483</t>
  </si>
  <si>
    <t>71351540/486</t>
  </si>
  <si>
    <t>71351540/485</t>
  </si>
  <si>
    <t>71351540/484</t>
  </si>
  <si>
    <t>71351540/473</t>
  </si>
  <si>
    <t>71351540/478</t>
  </si>
  <si>
    <t>71351540/472</t>
  </si>
  <si>
    <t>71351540/476</t>
  </si>
  <si>
    <t>71351540/475</t>
  </si>
  <si>
    <t>71351540/474</t>
  </si>
  <si>
    <t>71351540/479</t>
  </si>
  <si>
    <t>71351540/477</t>
  </si>
  <si>
    <t>71351540/988</t>
  </si>
  <si>
    <t>71241200/1205</t>
  </si>
  <si>
    <t>71241200/1204</t>
  </si>
  <si>
    <t>71351540/929</t>
  </si>
  <si>
    <t>45221142/124</t>
  </si>
  <si>
    <t>71351540/493</t>
  </si>
  <si>
    <t>71351540/495</t>
  </si>
  <si>
    <t>71351540/996</t>
  </si>
  <si>
    <t>71351540/994</t>
  </si>
  <si>
    <t>71351540/492</t>
  </si>
  <si>
    <t>71351540/491</t>
  </si>
  <si>
    <t>98111140/242</t>
  </si>
  <si>
    <t>45461100/20</t>
  </si>
  <si>
    <t>45461100/21</t>
  </si>
  <si>
    <t>45461100/22</t>
  </si>
  <si>
    <t>45461100/23</t>
  </si>
  <si>
    <t>45461100/24</t>
  </si>
  <si>
    <t>44163172/2</t>
  </si>
  <si>
    <t>33761600/7</t>
  </si>
  <si>
    <t>37521160/47</t>
  </si>
  <si>
    <t>37521160/46</t>
  </si>
  <si>
    <t>37521160/55</t>
  </si>
  <si>
    <t>37521160/54</t>
  </si>
  <si>
    <t>37521160/48</t>
  </si>
  <si>
    <t>37521160/45</t>
  </si>
  <si>
    <t>37521160/43</t>
  </si>
  <si>
    <t>37521160/49</t>
  </si>
  <si>
    <t>37521160/51</t>
  </si>
  <si>
    <t>37521160/44</t>
  </si>
  <si>
    <t>37521160/53</t>
  </si>
  <si>
    <t>37521160/52</t>
  </si>
  <si>
    <t>37521160/50</t>
  </si>
  <si>
    <t>37421210/50</t>
  </si>
  <si>
    <t>37421210/46</t>
  </si>
  <si>
    <t>37431220/4</t>
  </si>
  <si>
    <t>37421210/51</t>
  </si>
  <si>
    <t>37421210/49</t>
  </si>
  <si>
    <t>37421210/48</t>
  </si>
  <si>
    <t>37421210/45</t>
  </si>
  <si>
    <t>37421210/47</t>
  </si>
  <si>
    <t>37521160/566</t>
  </si>
  <si>
    <t>37521160/567</t>
  </si>
  <si>
    <t>37521160/568</t>
  </si>
  <si>
    <t>37521160/563</t>
  </si>
  <si>
    <t>37521160/569</t>
  </si>
  <si>
    <t>37521160/564</t>
  </si>
  <si>
    <t>37521160/565</t>
  </si>
  <si>
    <t>71241200/1208</t>
  </si>
  <si>
    <t>34921440/31</t>
  </si>
  <si>
    <t>45221143/507</t>
  </si>
  <si>
    <t>մետաղական կրող կոնստրուկցիաներ</t>
  </si>
  <si>
    <t>45221143/506</t>
  </si>
  <si>
    <t>39121100/12</t>
  </si>
  <si>
    <t>39141170/19</t>
  </si>
  <si>
    <t>39141260/10</t>
  </si>
  <si>
    <t>98111140/243</t>
  </si>
  <si>
    <t>32324900/13</t>
  </si>
  <si>
    <t>39141170/17</t>
  </si>
  <si>
    <t>39141170/18</t>
  </si>
  <si>
    <t>39711140/13</t>
  </si>
  <si>
    <t>39711310/4</t>
  </si>
  <si>
    <t>42711170/10</t>
  </si>
  <si>
    <t>45611300/210</t>
  </si>
  <si>
    <t>45611300/211</t>
  </si>
  <si>
    <t>45611300/212</t>
  </si>
  <si>
    <t>45611300/213</t>
  </si>
  <si>
    <t>71241200/1217</t>
  </si>
  <si>
    <t>55111100/2</t>
  </si>
  <si>
    <t>45221142/627</t>
  </si>
  <si>
    <t>30197643/6</t>
  </si>
  <si>
    <t>45461100/525</t>
  </si>
  <si>
    <t>45611300/145</t>
  </si>
  <si>
    <t>բաժին 04, խումբ 3, դաս 2խողովակաշարերի կառուցում  եւ վերակառուցում</t>
  </si>
  <si>
    <t>45231116/501</t>
  </si>
  <si>
    <t>գազի մատակարարման մագիստրալային խողովակների կառուցման աշխատանքներ</t>
  </si>
  <si>
    <t>98111140/746</t>
  </si>
  <si>
    <t>71241200/1218</t>
  </si>
  <si>
    <t>45221142/628</t>
  </si>
  <si>
    <t>39281100/36</t>
  </si>
  <si>
    <t>55311100/5</t>
  </si>
  <si>
    <t>որոշակի հաճախորդների համար նախատեսված ռեստորաններում սպասարկման ծառայություններ</t>
  </si>
  <si>
    <t>45211140/5</t>
  </si>
  <si>
    <t>շտրիխ կոդի կիրառման համակարգչային ծրագրային փաթեթներ</t>
  </si>
  <si>
    <t>71241200/1216</t>
  </si>
  <si>
    <t>71351540/498</t>
  </si>
  <si>
    <t>71351540/499</t>
  </si>
  <si>
    <t>հԲՄ</t>
  </si>
  <si>
    <t>71351540/500</t>
  </si>
  <si>
    <t>34141230/501</t>
  </si>
  <si>
    <t>շարժական կամուրջներ</t>
  </si>
  <si>
    <t>71241200/1215</t>
  </si>
  <si>
    <t>71241200/1214</t>
  </si>
  <si>
    <t>45221142/626</t>
  </si>
  <si>
    <t>98111140/244</t>
  </si>
  <si>
    <t>39511100/1</t>
  </si>
  <si>
    <t>վերմակներ</t>
  </si>
  <si>
    <t>39511190/1</t>
  </si>
  <si>
    <t>բարձ` բամբակյա</t>
  </si>
  <si>
    <t>50531140/79</t>
  </si>
  <si>
    <t>71241200/1209</t>
  </si>
  <si>
    <t>71241200/1210</t>
  </si>
  <si>
    <t>71241200/1211</t>
  </si>
  <si>
    <t>71241200/1212</t>
  </si>
  <si>
    <t>71241200/1213</t>
  </si>
  <si>
    <t>71351540/497</t>
  </si>
  <si>
    <t>71241200/1229</t>
  </si>
  <si>
    <t>79811100/34</t>
  </si>
  <si>
    <t>71241200/1231</t>
  </si>
  <si>
    <t>71241200/1230</t>
  </si>
  <si>
    <t>45461100/28</t>
  </si>
  <si>
    <t>98111140/248</t>
  </si>
  <si>
    <t>71241200/1221</t>
  </si>
  <si>
    <t>71351540/513</t>
  </si>
  <si>
    <t>98111140/245</t>
  </si>
  <si>
    <t>45441140/502</t>
  </si>
  <si>
    <t>վերաներկման աշխատանքներ</t>
  </si>
  <si>
    <t>45221142/633</t>
  </si>
  <si>
    <t>45221142/631</t>
  </si>
  <si>
    <t>45221142/632</t>
  </si>
  <si>
    <t>բաժին 06, խումբ 4, դաս 1, Արտաքին լուսավորության ցանցի արդիականացում</t>
  </si>
  <si>
    <t>45221142/629</t>
  </si>
  <si>
    <t>45221142/630</t>
  </si>
  <si>
    <t>71241200/1220</t>
  </si>
  <si>
    <t>79951110/232</t>
  </si>
  <si>
    <t>79951110/233</t>
  </si>
  <si>
    <t>79711110/8</t>
  </si>
  <si>
    <t>39715200/2</t>
  </si>
  <si>
    <t>39715200/3</t>
  </si>
  <si>
    <t>45221142/135</t>
  </si>
  <si>
    <t>45461100/26</t>
  </si>
  <si>
    <t>45221142/134</t>
  </si>
  <si>
    <t>30 249 650</t>
  </si>
  <si>
    <t>71351540/519</t>
  </si>
  <si>
    <t>98111140/247</t>
  </si>
  <si>
    <t>71351540/1008</t>
  </si>
  <si>
    <t>45221142/640</t>
  </si>
  <si>
    <t>45221142/636</t>
  </si>
  <si>
    <t>45221142/637</t>
  </si>
  <si>
    <t>45221142/639</t>
  </si>
  <si>
    <t>92621110/149</t>
  </si>
  <si>
    <t>92621110/150</t>
  </si>
  <si>
    <t>30211280/10</t>
  </si>
  <si>
    <t>30216110/15</t>
  </si>
  <si>
    <t>66511180/2</t>
  </si>
  <si>
    <t>շարժիչներով փոխադրամիջոցների ապահովագրման ծառայություններ</t>
  </si>
  <si>
    <t>66511180/3</t>
  </si>
  <si>
    <t>71351540/1004</t>
  </si>
  <si>
    <t>71241200/1228</t>
  </si>
  <si>
    <t>45231143/521</t>
  </si>
  <si>
    <t>71241200/1232</t>
  </si>
  <si>
    <t>71351540/1025</t>
  </si>
  <si>
    <t>79951100/59</t>
  </si>
  <si>
    <t>45461100/29</t>
  </si>
  <si>
    <t>98111140/251</t>
  </si>
  <si>
    <t>45221142/643</t>
  </si>
  <si>
    <t>32321200/3</t>
  </si>
  <si>
    <t>35121320/4</t>
  </si>
  <si>
    <t>35121320/5</t>
  </si>
  <si>
    <t>71241200/1233</t>
  </si>
  <si>
    <t>45221142/141</t>
  </si>
  <si>
    <t>45221142/642</t>
  </si>
  <si>
    <t>39281100/47</t>
  </si>
  <si>
    <t>39281100/45</t>
  </si>
  <si>
    <t>39281100/44</t>
  </si>
  <si>
    <t>39281100/46</t>
  </si>
  <si>
    <t>39281100/42</t>
  </si>
  <si>
    <t>39281100/43</t>
  </si>
  <si>
    <t>39281100/41</t>
  </si>
  <si>
    <t>39281100/40</t>
  </si>
  <si>
    <t>39281100/39</t>
  </si>
  <si>
    <t>39281100/38</t>
  </si>
  <si>
    <t>39281100/37</t>
  </si>
  <si>
    <t>63711180/504</t>
  </si>
  <si>
    <t>կամուրջների շահագործման ծառայություններ</t>
  </si>
  <si>
    <t>15897200/28</t>
  </si>
  <si>
    <t>18411200/1</t>
  </si>
  <si>
    <t>սպորտային հագուստ</t>
  </si>
  <si>
    <t>71241200/1236</t>
  </si>
  <si>
    <t>79951110/234</t>
  </si>
  <si>
    <t>79951110/235</t>
  </si>
  <si>
    <t>79951110/236</t>
  </si>
  <si>
    <t>45231187/504</t>
  </si>
  <si>
    <t>սալահատակման ― ասֆալտապատման աշխատանքներ</t>
  </si>
  <si>
    <t>32324900/14</t>
  </si>
  <si>
    <t>39711290/1</t>
  </si>
  <si>
    <t>միկրոալիքային վառարաններ</t>
  </si>
  <si>
    <t>39141240/10</t>
  </si>
  <si>
    <t>39141240/8</t>
  </si>
  <si>
    <t>39141240/9</t>
  </si>
  <si>
    <t>42711170/11</t>
  </si>
  <si>
    <t>39711310/5</t>
  </si>
  <si>
    <t>39711140/14</t>
  </si>
  <si>
    <t>39141260/11</t>
  </si>
  <si>
    <t>50531140/80</t>
  </si>
  <si>
    <t>Փորձաքննության ծառայություններ
/Նուբարաշենի խճուղի հ.5/2 և Խաղաղ Դոնի հ. 31  շենքերին հարակից ֆուտբոլի դաշտեր/</t>
  </si>
  <si>
    <t>50531140/81</t>
  </si>
  <si>
    <t>Փորձաքննության ծառայություններ
/Խաղաղ Դոնի  հ․27  և Ավանեսովի   հ.4 շենքերին հարակից մինի ֆուտբոլի դաշտեր/</t>
  </si>
  <si>
    <t>50531140/82</t>
  </si>
  <si>
    <t>Փորձաքննության ծառայություններ
/Խաղաղ Դոնի հ.1 շենքի 1-ին և 12-րդ մուտքերի դիմացի բակեր (խաղահրապարակներ), Խաղաղ Դոնի հ.1/1 շենքի  բակ (խաղահրապարակ)/</t>
  </si>
  <si>
    <t>50531140/83</t>
  </si>
  <si>
    <t>Փորձաքննության ծառայություններ
/Ավանեսովի հ.2/1, հ.7, հ.20, հ.26 շենքերի բակեր (խաղահրապարակներ)/</t>
  </si>
  <si>
    <t>50531140/84</t>
  </si>
  <si>
    <t>Փորձաքննության ծառայություններ
/Նուբարաշենի հ. 5/1 շենքի բակային տարածք)/</t>
  </si>
  <si>
    <t>50531140/85</t>
  </si>
  <si>
    <t>Փորձաքննության ծառայություններ
/Խաղաղ Դոնի հ. 23 և հ. 35 շենքերի բակեր (խաղահրապարակներ)/</t>
  </si>
  <si>
    <t>71241200/1234</t>
  </si>
  <si>
    <t>71241200/1235</t>
  </si>
  <si>
    <t>98111140/250</t>
  </si>
  <si>
    <t>98111140/249</t>
  </si>
  <si>
    <t>37531200/58</t>
  </si>
  <si>
    <t>45221142/644</t>
  </si>
  <si>
    <t>71351540/527</t>
  </si>
  <si>
    <t>60411200/12</t>
  </si>
  <si>
    <t>71241200/1237</t>
  </si>
  <si>
    <t>60411200/13</t>
  </si>
  <si>
    <t>45221142/645</t>
  </si>
  <si>
    <t>39715200/504</t>
  </si>
  <si>
    <t>42911150/501</t>
  </si>
  <si>
    <t>օդափոխման սարքավորումներ</t>
  </si>
  <si>
    <t>39141240/11</t>
  </si>
  <si>
    <t>39711140/15</t>
  </si>
  <si>
    <t>39711140/16</t>
  </si>
  <si>
    <t>39721410/6</t>
  </si>
  <si>
    <t>42711170/12</t>
  </si>
  <si>
    <t>50111170/1</t>
  </si>
  <si>
    <t>ավտոմեքենաների պահպանման ծառայություններ</t>
  </si>
  <si>
    <t>15897200/29</t>
  </si>
  <si>
    <t>30192700/17</t>
  </si>
  <si>
    <t>31521100/1</t>
  </si>
  <si>
    <t>սեղանի լամպեր</t>
  </si>
  <si>
    <t>37521140/1</t>
  </si>
  <si>
    <t>կրթական խաղեր</t>
  </si>
  <si>
    <t>77311300/501</t>
  </si>
  <si>
    <t>մոլախոտերի ոչնչացման ծառայություններ</t>
  </si>
  <si>
    <t>4213</t>
  </si>
  <si>
    <t>70311200/1</t>
  </si>
  <si>
    <t>տարածքների վարձակալության ծառայություններ</t>
  </si>
  <si>
    <t>79991110/5</t>
  </si>
  <si>
    <t>71241200/1241</t>
  </si>
  <si>
    <t>71241200/1242</t>
  </si>
  <si>
    <t>71241200/1243</t>
  </si>
  <si>
    <t>71241200/1244</t>
  </si>
  <si>
    <t>71241200/1245</t>
  </si>
  <si>
    <t>71241200/1246</t>
  </si>
  <si>
    <t>15897200/530</t>
  </si>
  <si>
    <t>39511120/504</t>
  </si>
  <si>
    <t>71351540/530</t>
  </si>
  <si>
    <t>71351540/531</t>
  </si>
  <si>
    <t>71241200/1240</t>
  </si>
  <si>
    <t>45611300/214</t>
  </si>
  <si>
    <t>45611300/715</t>
  </si>
  <si>
    <t>98111140/253</t>
  </si>
  <si>
    <t>45221142/148</t>
  </si>
  <si>
    <t>79951110/237</t>
  </si>
  <si>
    <t>79951110/238</t>
  </si>
  <si>
    <t>60411200/15</t>
  </si>
  <si>
    <t>39111320/18</t>
  </si>
  <si>
    <t>71241200/1238</t>
  </si>
  <si>
    <t>60411200/14</t>
  </si>
  <si>
    <t>45261124/26</t>
  </si>
  <si>
    <t>98111140/252</t>
  </si>
  <si>
    <t>66511170/19</t>
  </si>
  <si>
    <t>66511170/20</t>
  </si>
  <si>
    <t>71241200/1239</t>
  </si>
  <si>
    <t>45221142/146</t>
  </si>
  <si>
    <t>71351540/528</t>
  </si>
  <si>
    <t>64211110/1</t>
  </si>
  <si>
    <t>71351540/529</t>
  </si>
  <si>
    <t>71241200/1248</t>
  </si>
  <si>
    <r>
      <t>նախագծերի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պատրաստում</t>
    </r>
    <r>
      <rPr>
        <sz val="7"/>
        <color theme="1"/>
        <rFont val="Arial"/>
        <family val="2"/>
      </rPr>
      <t xml:space="preserve">, </t>
    </r>
    <r>
      <rPr>
        <sz val="7"/>
        <color theme="1"/>
        <rFont val="Sylfaen"/>
        <family val="1"/>
      </rPr>
      <t>ծախսերի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գնահատում</t>
    </r>
  </si>
  <si>
    <t>71241200/1249</t>
  </si>
  <si>
    <t>71241200/1250</t>
  </si>
  <si>
    <t>71241200/1251</t>
  </si>
  <si>
    <t>71241200/1252</t>
  </si>
  <si>
    <t>50531140/93</t>
  </si>
  <si>
    <r>
      <t>փորձաքննության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</si>
  <si>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300 000</t>
  </si>
  <si>
    <t>92621110/151</t>
  </si>
  <si>
    <t>92621110/152</t>
  </si>
  <si>
    <t>92621110/153</t>
  </si>
  <si>
    <t>92621110/154</t>
  </si>
  <si>
    <t>92621110/155</t>
  </si>
  <si>
    <t>92621110/156</t>
  </si>
  <si>
    <t>92621110/157</t>
  </si>
  <si>
    <t>92621110/158</t>
  </si>
  <si>
    <t>92621110/159</t>
  </si>
  <si>
    <t>92621110/160</t>
  </si>
  <si>
    <t>92621110/161</t>
  </si>
  <si>
    <t>92621110/162</t>
  </si>
  <si>
    <t>92621110/163</t>
  </si>
  <si>
    <t>92621110/164</t>
  </si>
  <si>
    <t>բաժին 10, խումբ 3, դաս 1,Հարազատ չունեցող անձանց հուղարկավորության կազմակերպում</t>
  </si>
  <si>
    <t>71241200/1256</t>
  </si>
  <si>
    <t>71241200/1257</t>
  </si>
  <si>
    <t>71241200/1258</t>
  </si>
  <si>
    <t>71241200/1259</t>
  </si>
  <si>
    <t>71241200/1260</t>
  </si>
  <si>
    <t>71241200/1261</t>
  </si>
  <si>
    <t>98111140/266</t>
  </si>
  <si>
    <t>71241200/1255</t>
  </si>
  <si>
    <t>45611300/223</t>
  </si>
  <si>
    <t>98111140/260</t>
  </si>
  <si>
    <t>98111140/261</t>
  </si>
  <si>
    <t>98111140/262</t>
  </si>
  <si>
    <t>98111140/263</t>
  </si>
  <si>
    <t>98111140/264</t>
  </si>
  <si>
    <t>98111140/265</t>
  </si>
  <si>
    <t>71351540/1048</t>
  </si>
  <si>
    <t>71351540/532</t>
  </si>
  <si>
    <t>71241200/1253</t>
  </si>
  <si>
    <t>71241200/1254</t>
  </si>
  <si>
    <t>45221142/149</t>
  </si>
  <si>
    <t>44482300/1</t>
  </si>
  <si>
    <t>կրակմարիչ</t>
  </si>
  <si>
    <t>կրակմարիչ, փոշային</t>
  </si>
  <si>
    <t>92151100/4</t>
  </si>
  <si>
    <t>45411100/4</t>
  </si>
  <si>
    <t>սվաղման աշխատանք</t>
  </si>
  <si>
    <t>45411100/5</t>
  </si>
  <si>
    <t>45411100/6</t>
  </si>
  <si>
    <t>98111140/257</t>
  </si>
  <si>
    <t>98111140/258</t>
  </si>
  <si>
    <t>98111140/259</t>
  </si>
  <si>
    <t>բաժին 08, խումբ 1, դաս 1, Հանգստի գոտիների և զբոսայգիների կառուցում ու պահպանում</t>
  </si>
  <si>
    <t>45611300/722</t>
  </si>
  <si>
    <t>45611300/720</t>
  </si>
  <si>
    <t>45611300/216</t>
  </si>
  <si>
    <t>45611300/217</t>
  </si>
  <si>
    <t>45611300/218</t>
  </si>
  <si>
    <t>45611300/219</t>
  </si>
  <si>
    <t>31221230/5</t>
  </si>
  <si>
    <t>32421100/7</t>
  </si>
  <si>
    <t>50531140/94</t>
  </si>
  <si>
    <t>փորձաքննության ծառայություններ /վարչական շենքի վերելակի փորձաքննություն/</t>
  </si>
  <si>
    <t>71241200/1264</t>
  </si>
  <si>
    <t>31711420/1</t>
  </si>
  <si>
    <t>sim քարտեր</t>
  </si>
  <si>
    <t>71241200/1263</t>
  </si>
  <si>
    <t>71241200/1262</t>
  </si>
  <si>
    <t>98111140/268</t>
  </si>
  <si>
    <t>66511170/23</t>
  </si>
  <si>
    <r>
      <t>փոխադրամիջոցների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հետ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կապված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ապահովագրական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</si>
  <si>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66511170/22</t>
  </si>
  <si>
    <t>66511170/21</t>
  </si>
  <si>
    <t>111 000</t>
  </si>
  <si>
    <t>128 000</t>
  </si>
  <si>
    <t>150 000</t>
  </si>
  <si>
    <t>71351540/549</t>
  </si>
  <si>
    <t>բաժին 10, խումբ 07, դաս 1Արտակարգ իրավիճակների և նմանատիպ այլ դեպքերում կյանքի դժվարին իրավիճակում հայտնված անձանց և ընտանիքներին աջակցության ծրագրերի մշակում և իրականացում»</t>
  </si>
  <si>
    <t>33751100/14</t>
  </si>
  <si>
    <t>39221400/13</t>
  </si>
  <si>
    <t>15897200/33</t>
  </si>
  <si>
    <t>45211140/6</t>
  </si>
  <si>
    <t>31211340/2</t>
  </si>
  <si>
    <t>էլեկտրաէներգիայի հոսանքափոխարկիչ</t>
  </si>
  <si>
    <t>31211340/3</t>
  </si>
  <si>
    <t>31221230/6</t>
  </si>
  <si>
    <t>31221230/7</t>
  </si>
  <si>
    <t>31531660/1</t>
  </si>
  <si>
    <t>գնդաձ― լամպեր</t>
  </si>
  <si>
    <t>31711620/1</t>
  </si>
  <si>
    <t>լուսային դիոդներ</t>
  </si>
  <si>
    <t>31711620/2</t>
  </si>
  <si>
    <t>31711620/3</t>
  </si>
  <si>
    <t>31711620/4</t>
  </si>
  <si>
    <t>31711620/5</t>
  </si>
  <si>
    <t>31711620/6</t>
  </si>
  <si>
    <t>31711620/7</t>
  </si>
  <si>
    <t>44141200/1</t>
  </si>
  <si>
    <t>շրջանակներ</t>
  </si>
  <si>
    <t>44141200/10</t>
  </si>
  <si>
    <t>44141200/11</t>
  </si>
  <si>
    <t>44141200/12</t>
  </si>
  <si>
    <t>44141200/13</t>
  </si>
  <si>
    <t>44141200/14</t>
  </si>
  <si>
    <t>44141200/15</t>
  </si>
  <si>
    <t>44141200/2</t>
  </si>
  <si>
    <t>44141200/3</t>
  </si>
  <si>
    <t>44141200/4</t>
  </si>
  <si>
    <t>44141200/5</t>
  </si>
  <si>
    <t>44141200/6</t>
  </si>
  <si>
    <t>44141200/7</t>
  </si>
  <si>
    <t>44141200/8</t>
  </si>
  <si>
    <t>44141200/9</t>
  </si>
  <si>
    <t>Մեկ անձ</t>
  </si>
  <si>
    <t>բաժին 04, խումբ 9, դաս 1, 1.Տոնական ձ―ավորում</t>
  </si>
  <si>
    <t>48721100/2</t>
  </si>
  <si>
    <t>79951100/60</t>
  </si>
  <si>
    <t>45231143/23</t>
  </si>
  <si>
    <t>98111140/282</t>
  </si>
  <si>
    <t>71241200/1266</t>
  </si>
  <si>
    <t>71241200/1267</t>
  </si>
  <si>
    <t>71241200/1268</t>
  </si>
  <si>
    <t>71241200/1269</t>
  </si>
  <si>
    <t>31685000/14</t>
  </si>
  <si>
    <t>19431700/1</t>
  </si>
  <si>
    <t>71351540/572</t>
  </si>
  <si>
    <t>71351540/573</t>
  </si>
  <si>
    <t>98111140/280</t>
  </si>
  <si>
    <r>
      <t>հեղինակային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հսկողության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</si>
  <si>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181 500</t>
  </si>
  <si>
    <t>76131100/2</t>
  </si>
  <si>
    <r>
      <t>գազասպառման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համակարգի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տեխնիկական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սպասարկման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</si>
  <si>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65 000</t>
  </si>
  <si>
    <t>75251200/2</t>
  </si>
  <si>
    <r>
      <t>հակահրդեհային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</si>
  <si>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35 000</t>
  </si>
  <si>
    <t>71351540/1055</t>
  </si>
  <si>
    <t>71351540/1058</t>
  </si>
  <si>
    <t>71351540/1057</t>
  </si>
  <si>
    <t>71351540/1054</t>
  </si>
  <si>
    <t>71351540/1056</t>
  </si>
  <si>
    <t>71241200/1265</t>
  </si>
  <si>
    <t>71351540/565</t>
  </si>
  <si>
    <t>71351540/563</t>
  </si>
  <si>
    <t>71351540/564</t>
  </si>
  <si>
    <t>71351540/562</t>
  </si>
  <si>
    <t>71351540/560</t>
  </si>
  <si>
    <t>71351540/571</t>
  </si>
  <si>
    <t>71351540/570</t>
  </si>
  <si>
    <t>71351540/568</t>
  </si>
  <si>
    <t>71351540/569</t>
  </si>
  <si>
    <t>71351540/1067</t>
  </si>
  <si>
    <t>71351540/566</t>
  </si>
  <si>
    <t>98111140/272</t>
  </si>
  <si>
    <t>98111140/273</t>
  </si>
  <si>
    <t>98111140/274</t>
  </si>
  <si>
    <t>98111140/275</t>
  </si>
  <si>
    <t>45221142/650</t>
  </si>
  <si>
    <t>45231143/522</t>
  </si>
  <si>
    <t>45221142/651</t>
  </si>
  <si>
    <t>98111140/278</t>
  </si>
  <si>
    <t>03121210/5</t>
  </si>
  <si>
    <t>ծաղկային կոմպոզիցիաներ</t>
  </si>
  <si>
    <t>ՀՄԱ</t>
  </si>
  <si>
    <t>98111140/271</t>
  </si>
  <si>
    <t>98111140/270</t>
  </si>
  <si>
    <t>45611300/226</t>
  </si>
  <si>
    <t>45611300/225</t>
  </si>
  <si>
    <t>98111140/269</t>
  </si>
  <si>
    <t>37531240/18</t>
  </si>
  <si>
    <t>37531240/19</t>
  </si>
  <si>
    <t>37531240/20</t>
  </si>
  <si>
    <t>37531240/21</t>
  </si>
  <si>
    <t>98111140/276</t>
  </si>
  <si>
    <t>98111140/277</t>
  </si>
  <si>
    <t>45611300/227</t>
  </si>
  <si>
    <t>45611300/228</t>
  </si>
  <si>
    <t>98111140/283</t>
  </si>
  <si>
    <t>98111140/284</t>
  </si>
  <si>
    <t>33681200/503</t>
  </si>
  <si>
    <t>ռետինե սալիկներ</t>
  </si>
  <si>
    <t>39111320/520</t>
  </si>
  <si>
    <t>39293300/503</t>
  </si>
  <si>
    <t>արհեստական խոտ</t>
  </si>
  <si>
    <t>15897200/37</t>
  </si>
  <si>
    <t>45221142/152</t>
  </si>
  <si>
    <t>18931210/2</t>
  </si>
  <si>
    <t>թղթյա տոպրակներ</t>
  </si>
  <si>
    <t>19642000/1</t>
  </si>
  <si>
    <t>պոլիէթիլենային պարկ, սննդային</t>
  </si>
  <si>
    <t>79711110/9</t>
  </si>
  <si>
    <t>66511170/27</t>
  </si>
  <si>
    <t>71241200/1286</t>
  </si>
  <si>
    <t>71241200/1284</t>
  </si>
  <si>
    <t>71241200/1281</t>
  </si>
  <si>
    <t>71241200/1285</t>
  </si>
  <si>
    <t>71241200/1282</t>
  </si>
  <si>
    <t>71241200/1280</t>
  </si>
  <si>
    <t>71241200/1283</t>
  </si>
  <si>
    <t>15897200/34</t>
  </si>
  <si>
    <t>98111140/285</t>
  </si>
  <si>
    <t>39711140/17</t>
  </si>
  <si>
    <t>39721410/7</t>
  </si>
  <si>
    <t>42711170/13</t>
  </si>
  <si>
    <t>39141240/12</t>
  </si>
  <si>
    <t>15897200/38</t>
  </si>
  <si>
    <t>Գհ</t>
  </si>
  <si>
    <t>32324900/15</t>
  </si>
  <si>
    <t>39111230/4</t>
  </si>
  <si>
    <t>փոքր բազմոցներ</t>
  </si>
  <si>
    <t>39711110/6</t>
  </si>
  <si>
    <t>39711310/6</t>
  </si>
  <si>
    <t>42711140/2</t>
  </si>
  <si>
    <t>42711170/14</t>
  </si>
  <si>
    <t>92621110/166</t>
  </si>
  <si>
    <t>15897200/35</t>
  </si>
  <si>
    <t>50531140/95</t>
  </si>
  <si>
    <t>71351540/581</t>
  </si>
  <si>
    <t>71351540/1080</t>
  </si>
  <si>
    <t>71351540/1077</t>
  </si>
  <si>
    <t>71351540/1078</t>
  </si>
  <si>
    <t>71351540/1079</t>
  </si>
  <si>
    <t>30197622/22</t>
  </si>
  <si>
    <t>71351540/574</t>
  </si>
  <si>
    <t>60411200/16</t>
  </si>
  <si>
    <t>44221100/1</t>
  </si>
  <si>
    <t>պատուհաններ</t>
  </si>
  <si>
    <t>71241200/1272</t>
  </si>
  <si>
    <t>71241200/1273</t>
  </si>
  <si>
    <t>71241200/1274</t>
  </si>
  <si>
    <t>71241200/1275</t>
  </si>
  <si>
    <t>71241200/1276</t>
  </si>
  <si>
    <t>71241200/1277</t>
  </si>
  <si>
    <t>71241200/1278</t>
  </si>
  <si>
    <t>66511180/4</t>
  </si>
  <si>
    <t>66511180/5</t>
  </si>
  <si>
    <t>66511180/6</t>
  </si>
  <si>
    <t>66511180/7</t>
  </si>
  <si>
    <t>71351540/575</t>
  </si>
  <si>
    <t>71351540/576</t>
  </si>
  <si>
    <t>66511170/26</t>
  </si>
  <si>
    <t>66511170/25</t>
  </si>
  <si>
    <t>66511170/24</t>
  </si>
  <si>
    <t>39138310/10</t>
  </si>
  <si>
    <t>50111170/2</t>
  </si>
  <si>
    <t>50111170/3</t>
  </si>
  <si>
    <t>50111170/4</t>
  </si>
  <si>
    <t>39515440/11</t>
  </si>
  <si>
    <t>30211220/26</t>
  </si>
  <si>
    <t>30239110/7</t>
  </si>
  <si>
    <t>30236170/7</t>
  </si>
  <si>
    <t>30236170/6</t>
  </si>
  <si>
    <t>42121420/1</t>
  </si>
  <si>
    <t>ճնշակներ (կոմպրեսորներ)</t>
  </si>
  <si>
    <t>30211220/25</t>
  </si>
  <si>
    <t>30232231/11</t>
  </si>
  <si>
    <t>34631140/9</t>
  </si>
  <si>
    <t>լոկոմոտիվների կամ շարժակազմի անիվների սռնիներ, անվադողեր ― այլ մասեր</t>
  </si>
  <si>
    <t>34631140/10</t>
  </si>
  <si>
    <t>4264</t>
  </si>
  <si>
    <t>30232231/9</t>
  </si>
  <si>
    <t>30232231/10</t>
  </si>
  <si>
    <t>35121320/7</t>
  </si>
  <si>
    <t>45231187/506</t>
  </si>
  <si>
    <t>71351540/1089</t>
  </si>
  <si>
    <t>71351540/588</t>
  </si>
  <si>
    <t>79951110/239</t>
  </si>
  <si>
    <t>79951110/240</t>
  </si>
  <si>
    <t>79951110/241</t>
  </si>
  <si>
    <t>71351540/585</t>
  </si>
  <si>
    <t>71351540/586</t>
  </si>
  <si>
    <t>71351540/587</t>
  </si>
  <si>
    <t>45611300/729</t>
  </si>
  <si>
    <t>98111140/786</t>
  </si>
  <si>
    <t>64211280/4</t>
  </si>
  <si>
    <t>64211280/5</t>
  </si>
  <si>
    <t>71351540/584</t>
  </si>
  <si>
    <t>71241200/1289</t>
  </si>
  <si>
    <t>71241200/1290</t>
  </si>
  <si>
    <t>71241200/1291</t>
  </si>
  <si>
    <t>71241200/1292</t>
  </si>
  <si>
    <t>71241200/1293</t>
  </si>
  <si>
    <t>71241200/1294</t>
  </si>
  <si>
    <t>71241200/1295</t>
  </si>
  <si>
    <t>50531140/98</t>
  </si>
  <si>
    <t>45221142/153</t>
  </si>
  <si>
    <t>45221142/654</t>
  </si>
  <si>
    <t>98111140/287</t>
  </si>
  <si>
    <t>71241200/1296</t>
  </si>
  <si>
    <t>03211300/1</t>
  </si>
  <si>
    <t>բրինձ</t>
  </si>
  <si>
    <t>15131631/1</t>
  </si>
  <si>
    <t>մսի պահածո</t>
  </si>
  <si>
    <t>15331153/2</t>
  </si>
  <si>
    <t>ոսպ</t>
  </si>
  <si>
    <t>15421100/1</t>
  </si>
  <si>
    <t>ար―ածաղկի ձեթ, ռաֆինացված, (զտած)</t>
  </si>
  <si>
    <t>15511600/2</t>
  </si>
  <si>
    <t>խտացրած կաթ</t>
  </si>
  <si>
    <t>15612180/2</t>
  </si>
  <si>
    <t>բարձր տեսակի ցորենի ալյուր</t>
  </si>
  <si>
    <t>15616000/3</t>
  </si>
  <si>
    <t>հնդկաձավար</t>
  </si>
  <si>
    <t>15831000/5</t>
  </si>
  <si>
    <t>շաքարավազ սպիտակ</t>
  </si>
  <si>
    <t>15851100/3</t>
  </si>
  <si>
    <t>մակարոն</t>
  </si>
  <si>
    <t>15861100/3</t>
  </si>
  <si>
    <t>15863200/5</t>
  </si>
  <si>
    <t>19642100/2</t>
  </si>
  <si>
    <t>պոլիէթիլենային այլ արտադրանք</t>
  </si>
  <si>
    <t>33761000/2</t>
  </si>
  <si>
    <t>զուգարանի թուղթ, ռուլոնով</t>
  </si>
  <si>
    <t>39513200/14</t>
  </si>
  <si>
    <t>39831240/11</t>
  </si>
  <si>
    <t>39831241/3</t>
  </si>
  <si>
    <t>օճառ, ձեռքի</t>
  </si>
  <si>
    <t>39831243/1</t>
  </si>
  <si>
    <t>լվացքի փոշի ավտոմատ</t>
  </si>
  <si>
    <t>45221142/551</t>
  </si>
  <si>
    <t>35331100/1</t>
  </si>
  <si>
    <t>գնդակներ</t>
  </si>
  <si>
    <t>37421141/1</t>
  </si>
  <si>
    <t>պտտաձող</t>
  </si>
  <si>
    <t>37421240/1</t>
  </si>
  <si>
    <t>սպորտային մարմնամարզության նժույգ թափեր (մարզումային)</t>
  </si>
  <si>
    <t>37431210/1</t>
  </si>
  <si>
    <t>ցատկապարան</t>
  </si>
  <si>
    <t>37431270/1</t>
  </si>
  <si>
    <t>մարզագունդ (հանտել)</t>
  </si>
  <si>
    <t>37451540/1</t>
  </si>
  <si>
    <t>թենիսի ձեռնաթիակներ</t>
  </si>
  <si>
    <t>37451640/1</t>
  </si>
  <si>
    <t>սկավառակներ</t>
  </si>
  <si>
    <t>37451640/2</t>
  </si>
  <si>
    <t>37451640/3</t>
  </si>
  <si>
    <t>37451650/1</t>
  </si>
  <si>
    <t>գնդեր (հրման համար)</t>
  </si>
  <si>
    <t>37451650/2</t>
  </si>
  <si>
    <t>33141129/1</t>
  </si>
  <si>
    <t>33141129/2</t>
  </si>
  <si>
    <t>37421120/1</t>
  </si>
  <si>
    <t>ըմբշամարտի խրտվիլակ</t>
  </si>
  <si>
    <t>37421151/2</t>
  </si>
  <si>
    <t>մարմնամարզական պատ</t>
  </si>
  <si>
    <t>37421152/1</t>
  </si>
  <si>
    <t>մարմնամարզական կամրջակ</t>
  </si>
  <si>
    <t>37421153/2</t>
  </si>
  <si>
    <t>մարմնամարզական նստարան</t>
  </si>
  <si>
    <t>37421160/1</t>
  </si>
  <si>
    <t>մարմնամարզական պարաններ</t>
  </si>
  <si>
    <t>37421161/1</t>
  </si>
  <si>
    <t>մարմնամարզության ժապավեն</t>
  </si>
  <si>
    <t>37421170/1</t>
  </si>
  <si>
    <t>մարմնամարզական օղակներ</t>
  </si>
  <si>
    <t>37421171/1</t>
  </si>
  <si>
    <t>մարմնամարզական գնդակ</t>
  </si>
  <si>
    <t>37421181/1</t>
  </si>
  <si>
    <t>մարմնամարզական պարան` մագլցման համար</t>
  </si>
  <si>
    <t>37421210/52</t>
  </si>
  <si>
    <t>37421300/1</t>
  </si>
  <si>
    <t>մարմնամարզական ներքնակներ</t>
  </si>
  <si>
    <t>37421300/2</t>
  </si>
  <si>
    <t>37421300/3</t>
  </si>
  <si>
    <t>37421300/4</t>
  </si>
  <si>
    <t>բռնցքամարտի տանձեր</t>
  </si>
  <si>
    <t>37431110/2</t>
  </si>
  <si>
    <t>37431110/3</t>
  </si>
  <si>
    <t>37431280/1</t>
  </si>
  <si>
    <t>ծանրաձողեր</t>
  </si>
  <si>
    <t>37431280/2</t>
  </si>
  <si>
    <t>37431312/1</t>
  </si>
  <si>
    <t>ծանրամարտի ձող</t>
  </si>
  <si>
    <t>37451290/1</t>
  </si>
  <si>
    <t>ֆուտբոլի գնդակներ</t>
  </si>
  <si>
    <t>37451290/2</t>
  </si>
  <si>
    <t>37451360/1</t>
  </si>
  <si>
    <t>հանդբոլի գնդակներ</t>
  </si>
  <si>
    <t>37451360/2</t>
  </si>
  <si>
    <t>37451360/3</t>
  </si>
  <si>
    <t>37451380/1</t>
  </si>
  <si>
    <t>բադմինտոնի սարքեր</t>
  </si>
  <si>
    <t>37451400/1</t>
  </si>
  <si>
    <t>բադմինտոնի ձեռնաթիակներ</t>
  </si>
  <si>
    <t>37451410/1</t>
  </si>
  <si>
    <t>բասկետբոլի գնդակներ</t>
  </si>
  <si>
    <t>37451520/1</t>
  </si>
  <si>
    <t>թենիսի գնդակներ</t>
  </si>
  <si>
    <t>37451580/1</t>
  </si>
  <si>
    <t>վոլեյբոլի գնդակներ</t>
  </si>
  <si>
    <t>37451620/1</t>
  </si>
  <si>
    <t>նիզակներ նետման համար</t>
  </si>
  <si>
    <t>37451620/2</t>
  </si>
  <si>
    <t>37451700/1</t>
  </si>
  <si>
    <t>սեղանի թենիսի ցանց</t>
  </si>
  <si>
    <t>37451710/1</t>
  </si>
  <si>
    <t>թենիսի ցանց</t>
  </si>
  <si>
    <t>37451840/1</t>
  </si>
  <si>
    <t>գիր</t>
  </si>
  <si>
    <t>37451840/2</t>
  </si>
  <si>
    <t>37451840/3</t>
  </si>
  <si>
    <t>37451860/1</t>
  </si>
  <si>
    <t>դարպասի ցանց</t>
  </si>
  <si>
    <t>37461160/3</t>
  </si>
  <si>
    <t>սեղանի թենիսի սեղաններ</t>
  </si>
  <si>
    <t>37461170/1</t>
  </si>
  <si>
    <t>սեղանի թենիսի գնդակներ</t>
  </si>
  <si>
    <t>37461180/1</t>
  </si>
  <si>
    <t>սեղանի թենիսի ձեռնաթիակներ</t>
  </si>
  <si>
    <t>37471200/1</t>
  </si>
  <si>
    <t>բուլավա</t>
  </si>
  <si>
    <t>44211280/3</t>
  </si>
  <si>
    <t>ձողեր</t>
  </si>
  <si>
    <t>44511270/5</t>
  </si>
  <si>
    <t>մուրճեր</t>
  </si>
  <si>
    <t>ծրագրերի կառավարման համակարգչային ծրագրային փաթեթներ</t>
  </si>
  <si>
    <t>41111100/8</t>
  </si>
  <si>
    <t>45231177/27</t>
  </si>
  <si>
    <t>71351540/1059</t>
  </si>
  <si>
    <t>66511170/36</t>
  </si>
  <si>
    <t>71241200/1287</t>
  </si>
  <si>
    <t>50111130/12</t>
  </si>
  <si>
    <t>50111130/13</t>
  </si>
  <si>
    <t>34351200/15</t>
  </si>
  <si>
    <t>34351200/16</t>
  </si>
  <si>
    <t>39111320/21</t>
  </si>
  <si>
    <t>66511170/38</t>
  </si>
  <si>
    <t>66511170/39</t>
  </si>
  <si>
    <t>66511170/37</t>
  </si>
  <si>
    <t>50531140/97</t>
  </si>
  <si>
    <t>71351540/583</t>
  </si>
  <si>
    <t>71351540/582</t>
  </si>
  <si>
    <t>71241200/1279</t>
  </si>
  <si>
    <t>33681200/504</t>
  </si>
  <si>
    <t>34921440/532</t>
  </si>
  <si>
    <t>37521160/570</t>
  </si>
  <si>
    <t>37521160/571</t>
  </si>
  <si>
    <t>37521160/572</t>
  </si>
  <si>
    <t>37521160/573</t>
  </si>
  <si>
    <t>37521160/574</t>
  </si>
  <si>
    <t>37521160/575</t>
  </si>
  <si>
    <t>37521160/576</t>
  </si>
  <si>
    <t>37521160/577</t>
  </si>
  <si>
    <t>37521160/578</t>
  </si>
  <si>
    <t>39111320/522</t>
  </si>
  <si>
    <t>71241200/1271</t>
  </si>
  <si>
    <t>45231266/501</t>
  </si>
  <si>
    <t>երեխաների խաղահրապարակների տարածքների հարթեցման աշխատանքներ</t>
  </si>
  <si>
    <t>33111100/7</t>
  </si>
  <si>
    <t>33111100/6</t>
  </si>
  <si>
    <t>33111360/8</t>
  </si>
  <si>
    <t>33111100/5</t>
  </si>
  <si>
    <t>33111360/7</t>
  </si>
  <si>
    <t>42161400/1</t>
  </si>
  <si>
    <t>կաթսաների հետ օգտագործվող օժանդակ սարքեր</t>
  </si>
  <si>
    <t>42511129/1</t>
  </si>
  <si>
    <t>տարածքի կենտրոնացված ջեռուցման կաթսաներ</t>
  </si>
  <si>
    <t>42511129/2</t>
  </si>
  <si>
    <t>42941200/1</t>
  </si>
  <si>
    <t>բարձր ջերմաստիճանով աշխատող շրջանառու պոմպեր</t>
  </si>
  <si>
    <t>71241200/1270</t>
  </si>
  <si>
    <t>71241200/1288</t>
  </si>
  <si>
    <t>71241200/1363</t>
  </si>
  <si>
    <t>71241200/1362</t>
  </si>
  <si>
    <t>71241200/1361</t>
  </si>
  <si>
    <t>71241200/1364</t>
  </si>
  <si>
    <t>45221142/656</t>
  </si>
  <si>
    <t>71241200/1368</t>
  </si>
  <si>
    <t>71241200/1369</t>
  </si>
  <si>
    <t>71241200/1370</t>
  </si>
  <si>
    <t>71241200/1371</t>
  </si>
  <si>
    <t>71241200/1372</t>
  </si>
  <si>
    <t>71241200/1373</t>
  </si>
  <si>
    <t>71241200/1374</t>
  </si>
  <si>
    <t>44482300/2</t>
  </si>
  <si>
    <t>15897200/43</t>
  </si>
  <si>
    <t>71241200/1367</t>
  </si>
  <si>
    <t>71351540/1093</t>
  </si>
  <si>
    <t>45611100/539</t>
  </si>
  <si>
    <t>45221141/501</t>
  </si>
  <si>
    <t>մետաղական կառույցների տեղադրում</t>
  </si>
  <si>
    <t>60411200/17</t>
  </si>
  <si>
    <t>45231143/524</t>
  </si>
  <si>
    <t>98111140/288</t>
  </si>
  <si>
    <t>98111140/289</t>
  </si>
  <si>
    <t>71241200/1365</t>
  </si>
  <si>
    <t>71241200/1366</t>
  </si>
  <si>
    <t>71351540/1091</t>
  </si>
  <si>
    <t>45221142/655</t>
  </si>
  <si>
    <t>71241200/1358</t>
  </si>
  <si>
    <t>71241200/1359</t>
  </si>
  <si>
    <t>71241200/1360</t>
  </si>
  <si>
    <t>45461100/30</t>
  </si>
  <si>
    <t>45461100/31</t>
  </si>
  <si>
    <t>45461100/32</t>
  </si>
  <si>
    <t>45461100/33</t>
  </si>
  <si>
    <t>45461100/34</t>
  </si>
  <si>
    <t>45461100/35</t>
  </si>
  <si>
    <t>45461100/36</t>
  </si>
  <si>
    <t>45461100/37</t>
  </si>
  <si>
    <t>45461100/38</t>
  </si>
  <si>
    <t>48331100/5</t>
  </si>
  <si>
    <t>79711110/10</t>
  </si>
  <si>
    <t>50311120/19</t>
  </si>
  <si>
    <t>79711110/11</t>
  </si>
  <si>
    <t>15897200/42</t>
  </si>
  <si>
    <t>45231126/506</t>
  </si>
  <si>
    <t>45611300/230</t>
  </si>
  <si>
    <t>98111140/290</t>
  </si>
  <si>
    <t xml:space="preserve">Երևան քաղաքի 2023 թվականի բյուջեի միջոցներով նախատեսվող </t>
  </si>
  <si>
    <t>բաժին 09, խումբ 6, դաս 1, նախադպրոցական հաստատությունների կառուցում և վերանորոգում</t>
  </si>
  <si>
    <t>Երևան քաղաքի 2023 թվականի բյուջեի միջոցներով նախատեսվող Ավան վարչական շրջանի</t>
  </si>
  <si>
    <t>45231270/509</t>
  </si>
  <si>
    <r>
      <t>հանգստի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տարածքների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վերանորոգման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աշխատանքներ</t>
    </r>
  </si>
  <si>
    <t>45231270/511</t>
  </si>
  <si>
    <t>45231270/512</t>
  </si>
  <si>
    <t>45231270/513</t>
  </si>
  <si>
    <t xml:space="preserve">բաժին 04, խումբ 5, դաս 1, ասֆալտբետոնյա ծածկի վերանորոգում և պահպանում   </t>
  </si>
  <si>
    <t>45231187/508</t>
  </si>
  <si>
    <t>45231187/511</t>
  </si>
  <si>
    <t>45231187/509</t>
  </si>
  <si>
    <t>45231187/512</t>
  </si>
  <si>
    <t>45231187/510</t>
  </si>
  <si>
    <t>45231187/507</t>
  </si>
  <si>
    <t>48761100/1</t>
  </si>
  <si>
    <t>հակավիրուսային համակարգչային ծրագրային փաթեթներ</t>
  </si>
  <si>
    <t>48761100/2</t>
  </si>
  <si>
    <t>50531140/100</t>
  </si>
  <si>
    <t>71351540/1090</t>
  </si>
  <si>
    <t>37431110/4</t>
  </si>
  <si>
    <t>71351540/594</t>
  </si>
  <si>
    <t>66511170/41</t>
  </si>
  <si>
    <t>66511170/42</t>
  </si>
  <si>
    <t>66511170/43</t>
  </si>
  <si>
    <t>66511170/44</t>
  </si>
  <si>
    <t>66511170/45</t>
  </si>
  <si>
    <t>98111140/291</t>
  </si>
  <si>
    <t>բաժին 06, խումբ 6, դաս 1, տիպային բակային մարզահրապարակների կառուցման աշխատանքներ</t>
  </si>
  <si>
    <t>45221142/667</t>
  </si>
  <si>
    <t>45221142/668</t>
  </si>
  <si>
    <t>45221142/669</t>
  </si>
  <si>
    <t>45221142/670</t>
  </si>
  <si>
    <t>45221142/671</t>
  </si>
  <si>
    <t>50531140/601</t>
  </si>
  <si>
    <t>63711180/505</t>
  </si>
  <si>
    <t>71351390/504</t>
  </si>
  <si>
    <t>սեյսմոգրաֆիկ հետազոտության ծառայություններ</t>
  </si>
  <si>
    <t>71241200/1875</t>
  </si>
  <si>
    <t>71241200/1876</t>
  </si>
  <si>
    <t>45221142/666</t>
  </si>
  <si>
    <t>71351540/595</t>
  </si>
  <si>
    <t>79631200/2</t>
  </si>
  <si>
    <t>աշխատակիցների վերապատրաստման ծառայություններ</t>
  </si>
  <si>
    <t>15897200/44</t>
  </si>
  <si>
    <t>15897200/41</t>
  </si>
  <si>
    <r>
      <t>սննդի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ծանրոցներ</t>
    </r>
  </si>
  <si>
    <t>1 200,00</t>
  </si>
  <si>
    <t>1 833,00</t>
  </si>
  <si>
    <t>2 199,600</t>
  </si>
  <si>
    <t>39141170/20</t>
  </si>
  <si>
    <r>
      <t>ննջասենյակի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կահույք</t>
    </r>
  </si>
  <si>
    <t>39711140/18</t>
  </si>
  <si>
    <r>
      <t>կենցաղային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սառնարաններ</t>
    </r>
  </si>
  <si>
    <t>39711290/2</t>
  </si>
  <si>
    <r>
      <t>միկրոալիքային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վառարաններ</t>
    </r>
  </si>
  <si>
    <t>39711310/7</t>
  </si>
  <si>
    <r>
      <t>գազօջախի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սալիկներ</t>
    </r>
  </si>
  <si>
    <t>39721510/8</t>
  </si>
  <si>
    <t>42711170/15</t>
  </si>
  <si>
    <r>
      <t>լվացքի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մեքենաներ</t>
    </r>
  </si>
  <si>
    <t>150 000,00</t>
  </si>
  <si>
    <t>5,00</t>
  </si>
  <si>
    <t>2,00</t>
  </si>
  <si>
    <t>1,00</t>
  </si>
  <si>
    <t>15897200/45</t>
  </si>
  <si>
    <t>71241200/1377</t>
  </si>
  <si>
    <t>71241200/1378</t>
  </si>
  <si>
    <t>71241200/1379</t>
  </si>
  <si>
    <t>71241200/1380</t>
  </si>
  <si>
    <t>71241200/1381</t>
  </si>
  <si>
    <t>71241200/1382</t>
  </si>
  <si>
    <t>71241200/1383</t>
  </si>
  <si>
    <t>71241200/1384</t>
  </si>
  <si>
    <t>71241200/1385</t>
  </si>
  <si>
    <t>71241200/1386</t>
  </si>
  <si>
    <t>71241200/1387</t>
  </si>
  <si>
    <t>71241200/1388</t>
  </si>
  <si>
    <t>71241200/1389</t>
  </si>
  <si>
    <t>71241200/1390</t>
  </si>
  <si>
    <t>71241200/1391</t>
  </si>
  <si>
    <t>71241200/1392</t>
  </si>
  <si>
    <t>71241200/1393</t>
  </si>
  <si>
    <t>71241200/1394</t>
  </si>
  <si>
    <t>71241200/1395</t>
  </si>
  <si>
    <t>71241200/1396</t>
  </si>
  <si>
    <t>71241200/1397</t>
  </si>
  <si>
    <t>71241200/1398</t>
  </si>
  <si>
    <t>71241200/1399</t>
  </si>
  <si>
    <t>71241200/1400</t>
  </si>
  <si>
    <t>71241200/1401</t>
  </si>
  <si>
    <t>71241200/1402</t>
  </si>
  <si>
    <t>71241200/1403</t>
  </si>
  <si>
    <t>71241200/1404</t>
  </si>
  <si>
    <t>71241200/1405</t>
  </si>
  <si>
    <t>71241200/1406</t>
  </si>
  <si>
    <t>71241200/1407</t>
  </si>
  <si>
    <t>71241200/1408</t>
  </si>
  <si>
    <t>71241200/1409</t>
  </si>
  <si>
    <t>71241200/1410</t>
  </si>
  <si>
    <t>71241200/1411</t>
  </si>
  <si>
    <t>71241200/1412</t>
  </si>
  <si>
    <t>71241200/1413</t>
  </si>
  <si>
    <t>71241200/1414</t>
  </si>
  <si>
    <t>71241200/1415</t>
  </si>
  <si>
    <t>71241200/1416</t>
  </si>
  <si>
    <t>71241200/1417</t>
  </si>
  <si>
    <t>71241200/1418</t>
  </si>
  <si>
    <t>71241200/1419</t>
  </si>
  <si>
    <t>71241200/1420</t>
  </si>
  <si>
    <t>71241200/1421</t>
  </si>
  <si>
    <t>71241200/1422</t>
  </si>
  <si>
    <t>71241200/1423</t>
  </si>
  <si>
    <t>71241200/1424</t>
  </si>
  <si>
    <t>71241200/1425</t>
  </si>
  <si>
    <t>71241200/1426</t>
  </si>
  <si>
    <t>71241200/1427</t>
  </si>
  <si>
    <t>71241200/1428</t>
  </si>
  <si>
    <t>71241200/1429</t>
  </si>
  <si>
    <t>71241200/1430</t>
  </si>
  <si>
    <t>71241200/1431</t>
  </si>
  <si>
    <t>71241200/1432</t>
  </si>
  <si>
    <t>71241200/1433</t>
  </si>
  <si>
    <t>71241200/1434</t>
  </si>
  <si>
    <t>15897200/46</t>
  </si>
  <si>
    <t>բաժին 05, խումբ 6, դաս 1կանաչ տարածքների հիմնում և պահպանում</t>
  </si>
  <si>
    <t>34111180/502</t>
  </si>
  <si>
    <t>հատուկ մասնագիտացված մեքենաներ</t>
  </si>
  <si>
    <t>42961100/503</t>
  </si>
  <si>
    <t>կառավարման ― հսկման համակարգ</t>
  </si>
  <si>
    <t>15897200/50</t>
  </si>
  <si>
    <t>15897200/47</t>
  </si>
  <si>
    <t>15897200/48</t>
  </si>
  <si>
    <t>15897200/49</t>
  </si>
  <si>
    <t>բաժին 04, խումբ 9, դաս 1Հրատապ լուծում պահանջող ընթացիկ աշխատանքների իրականացում</t>
  </si>
  <si>
    <t>60181100/1</t>
  </si>
  <si>
    <t>բեռնատարների վարձակալություն` վարորդի հետ միասին</t>
  </si>
  <si>
    <t>79541100/1</t>
  </si>
  <si>
    <t>բանավոր թարգմանության ծառայություններ</t>
  </si>
  <si>
    <t>30211220/527</t>
  </si>
  <si>
    <t>45211173/503</t>
  </si>
  <si>
    <t>բաժին 04, խումբ 4 դաս 1, Իրավախախտ շրջիկ առևտրի կետը կամ տրանսպորտային միջոցը հատուկ տարածք տեղափոխման և պահպանման ծառայություն</t>
  </si>
  <si>
    <t>45111240/508</t>
  </si>
  <si>
    <t>ապամոնտաժման աշխատանքներ</t>
  </si>
  <si>
    <t>50111420/506</t>
  </si>
  <si>
    <t>փոխադրամիջոցների տարահանման ծառայություններ</t>
  </si>
  <si>
    <t>48731200/1</t>
  </si>
  <si>
    <t>տվյալների անվտանգության համակարգչային ծրագրային փաթեթներ</t>
  </si>
  <si>
    <t>48761100/4</t>
  </si>
  <si>
    <t>76131100/3</t>
  </si>
  <si>
    <t>03451400/501</t>
  </si>
  <si>
    <t>թփեր</t>
  </si>
  <si>
    <t>03451400/502</t>
  </si>
  <si>
    <t>03451400/503</t>
  </si>
  <si>
    <t>03451400/504</t>
  </si>
  <si>
    <t>03451400/505</t>
  </si>
  <si>
    <t>03451400/506</t>
  </si>
  <si>
    <t>03451400/507</t>
  </si>
  <si>
    <t>03451600/501</t>
  </si>
  <si>
    <t>ծառեր</t>
  </si>
  <si>
    <t>03451600/502</t>
  </si>
  <si>
    <t>03451600/503</t>
  </si>
  <si>
    <t>03451600/504</t>
  </si>
  <si>
    <t>03451600/505</t>
  </si>
  <si>
    <t>03451600/506</t>
  </si>
  <si>
    <t>03451600/507</t>
  </si>
  <si>
    <t>03451600/508</t>
  </si>
  <si>
    <t>03451600/509</t>
  </si>
  <si>
    <t>03451600/510</t>
  </si>
  <si>
    <t>03451600/511</t>
  </si>
  <si>
    <t>03451600/512</t>
  </si>
  <si>
    <t>03451600/513</t>
  </si>
  <si>
    <t>03451600/514</t>
  </si>
  <si>
    <t>03451600/515</t>
  </si>
  <si>
    <t>03451600/516</t>
  </si>
  <si>
    <t>03451600/517</t>
  </si>
  <si>
    <t>03451600/518</t>
  </si>
  <si>
    <t>03451600/519</t>
  </si>
  <si>
    <t>03451600/520</t>
  </si>
  <si>
    <t>03451600/521</t>
  </si>
  <si>
    <t>03451600/522</t>
  </si>
  <si>
    <t>03451600/523</t>
  </si>
  <si>
    <t>03451600/524</t>
  </si>
  <si>
    <t>79951100/61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</si>
</sst>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_(* #,##0_);_(* \(#,##0\);_(* &quot;-&quot;??_);_(@_)"/>
    <numFmt numFmtId="165" formatCode="##,##0.00"/>
    <numFmt numFmtId="166" formatCode="##,##0.000"/>
    <numFmt numFmtId="167" formatCode="_(* #,##0.000_);_(* \(#,##0.000\);_(* &quot;-&quot;??_);_(@_)"/>
    <numFmt numFmtId="168" formatCode="#,###"/>
    <numFmt numFmtId="169" formatCode="_(* #,##0.0_);_(* \(#,##0.0\);_(* &quot;-&quot;??_);_(@_)"/>
    <numFmt numFmtId="170" formatCode="#,##0.000"/>
    <numFmt numFmtId="171" formatCode="\+##,##0.000;\-##,##0.000"/>
    <numFmt numFmtId="172" formatCode="##,##0"/>
  </numFmts>
  <fonts count="8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04"/>
    </font>
    <font>
      <b/>
      <sz val="11"/>
      <name val="Calibri"/>
      <family val="2"/>
      <charset val="204"/>
    </font>
    <font>
      <sz val="11"/>
      <color rgb="FFFF0000"/>
      <name val="Calibri"/>
      <family val="2"/>
      <charset val="204"/>
    </font>
    <font>
      <sz val="11"/>
      <name val="Calibri"/>
      <family val="2"/>
      <charset val="204"/>
    </font>
    <font>
      <b/>
      <sz val="11"/>
      <color rgb="FFFF0000"/>
      <name val="Calibri"/>
      <family val="2"/>
      <charset val="204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color rgb="FFFF0000"/>
      <name val="Arial"/>
      <family val="2"/>
    </font>
    <font>
      <b/>
      <sz val="11"/>
      <color rgb="FFFF0000"/>
      <name val="Calibri"/>
      <family val="2"/>
    </font>
    <font>
      <sz val="11"/>
      <color rgb="FFFF0000"/>
      <name val="Calibri"/>
      <family val="2"/>
      <charset val="204"/>
      <scheme val="minor"/>
    </font>
    <font>
      <b/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11"/>
      <name val="Calibri"/>
      <family val="2"/>
      <charset val="1"/>
      <scheme val="minor"/>
    </font>
    <font>
      <sz val="11"/>
      <color rgb="FF403931"/>
      <name val="Arial"/>
      <family val="2"/>
    </font>
    <font>
      <sz val="9"/>
      <color indexed="8"/>
      <name val="Arial AMU"/>
      <family val="2"/>
    </font>
    <font>
      <sz val="10"/>
      <color indexed="8"/>
      <name val="GHEA Grapalat"/>
      <family val="3"/>
    </font>
    <font>
      <sz val="10"/>
      <color rgb="FF000000"/>
      <name val="GHEA Grapalat"/>
      <family val="3"/>
    </font>
    <font>
      <sz val="11"/>
      <color indexed="8"/>
      <name val="Calibri"/>
      <family val="2"/>
      <charset val="1"/>
    </font>
    <font>
      <sz val="7"/>
      <name val="Arial"/>
      <family val="2"/>
    </font>
    <font>
      <sz val="11"/>
      <color theme="1"/>
      <name val="Calibri"/>
      <family val="2"/>
      <charset val="204"/>
    </font>
    <font>
      <sz val="11"/>
      <name val="Arial"/>
      <family val="2"/>
    </font>
    <font>
      <sz val="10"/>
      <name val="Arial"/>
      <family val="2"/>
    </font>
    <font>
      <sz val="10"/>
      <color indexed="8"/>
      <name val="Calibri"/>
      <family val="2"/>
    </font>
    <font>
      <sz val="10"/>
      <color rgb="FF403931"/>
      <name val="Arial"/>
      <family val="2"/>
    </font>
    <font>
      <sz val="10"/>
      <name val="Calibri"/>
      <family val="2"/>
    </font>
    <font>
      <sz val="11"/>
      <color theme="1"/>
      <name val="Arial"/>
      <family val="2"/>
    </font>
    <font>
      <sz val="10"/>
      <color indexed="8"/>
      <name val="Calibri"/>
      <family val="2"/>
      <charset val="204"/>
    </font>
    <font>
      <sz val="10"/>
      <color rgb="FFFF0000"/>
      <name val="Calibri"/>
      <family val="2"/>
    </font>
    <font>
      <b/>
      <sz val="11"/>
      <color rgb="FF403931"/>
      <name val="Arial"/>
      <family val="2"/>
    </font>
    <font>
      <sz val="7"/>
      <name val="Arial"/>
      <family val="2"/>
    </font>
    <font>
      <sz val="11"/>
      <color theme="1"/>
      <name val="Sylfaen"/>
      <family val="1"/>
    </font>
    <font>
      <sz val="7"/>
      <color theme="1"/>
      <name val="Arial"/>
      <family val="2"/>
    </font>
    <font>
      <sz val="7"/>
      <color theme="1"/>
      <name val="Sylfaen"/>
      <family val="1"/>
    </font>
    <font>
      <sz val="10"/>
      <color theme="1"/>
      <name val="Arial"/>
      <family val="2"/>
    </font>
    <font>
      <sz val="9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sz val="10"/>
      <name val="Arial"/>
      <family val="2"/>
      <charset val="204"/>
    </font>
    <font>
      <sz val="12"/>
      <name val="Arial"/>
      <family val="2"/>
    </font>
    <font>
      <sz val="9"/>
      <color indexed="8"/>
      <name val="Arial Armenian"/>
      <family val="2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name val="GHEA Grapalat"/>
      <family val="3"/>
    </font>
    <font>
      <sz val="10"/>
      <color theme="1"/>
      <name val="GHEA Grapalat"/>
      <family val="3"/>
    </font>
    <font>
      <sz val="7"/>
      <name val="Arial"/>
      <family val="2"/>
    </font>
    <font>
      <sz val="9"/>
      <name val="Arial"/>
      <family val="2"/>
      <charset val="204"/>
    </font>
    <font>
      <sz val="7"/>
      <name val="Arial"/>
      <family val="2"/>
      <charset val="204"/>
    </font>
    <font>
      <sz val="8"/>
      <name val="Arial"/>
      <family val="2"/>
      <charset val="204"/>
    </font>
    <font>
      <sz val="8"/>
      <name val="Calibri"/>
      <family val="2"/>
    </font>
    <font>
      <sz val="7"/>
      <name val="Arial"/>
      <family val="2"/>
    </font>
    <font>
      <b/>
      <sz val="11"/>
      <color theme="0"/>
      <name val="Calibri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GHEA Grapalat"/>
      <family val="3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8"/>
      <name val="GHEA Grapalat"/>
      <family val="3"/>
    </font>
    <font>
      <sz val="7"/>
      <name val="Arial"/>
      <family val="2"/>
    </font>
    <font>
      <sz val="9"/>
      <name val="Arial"/>
      <family val="2"/>
      <charset val="1"/>
    </font>
    <font>
      <sz val="11"/>
      <color theme="1"/>
      <name val="Arial LatArm"/>
      <family val="2"/>
    </font>
    <font>
      <b/>
      <sz val="12"/>
      <color indexed="8"/>
      <name val="Arial LatArm"/>
      <family val="2"/>
    </font>
    <font>
      <sz val="12"/>
      <color theme="1"/>
      <name val="Arial LatArm"/>
      <family val="2"/>
    </font>
    <font>
      <sz val="16"/>
      <color theme="1"/>
      <name val="Arial LatArm"/>
      <family val="2"/>
    </font>
    <font>
      <b/>
      <sz val="11"/>
      <color indexed="8"/>
      <name val="Arial LatArm"/>
      <family val="2"/>
    </font>
    <font>
      <b/>
      <sz val="14"/>
      <color indexed="8"/>
      <name val="Calibri"/>
      <family val="2"/>
    </font>
    <font>
      <sz val="7"/>
      <name val="Arial"/>
    </font>
    <font>
      <b/>
      <sz val="11"/>
      <color theme="1"/>
      <name val="Arial LatArm"/>
      <family val="2"/>
    </font>
  </fonts>
  <fills count="11">
    <fill>
      <patternFill patternType="none"/>
    </fill>
    <fill>
      <patternFill patternType="gray125"/>
    </fill>
    <fill>
      <patternFill patternType="solid">
        <fgColor indexed="10"/>
        <bgColor indexed="8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8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theme="0" tint="-0.14999847407452621"/>
        <bgColor indexed="8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5F5F5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4" fillId="0" borderId="0" applyFill="0" applyAlignment="0" applyProtection="0">
      <alignment horizontal="center" vertical="center" wrapText="1"/>
    </xf>
    <xf numFmtId="0" fontId="22" fillId="0" borderId="0"/>
    <xf numFmtId="0" fontId="29" fillId="0" borderId="0"/>
  </cellStyleXfs>
  <cellXfs count="1296">
    <xf numFmtId="0" fontId="0" fillId="0" borderId="0" xfId="0"/>
    <xf numFmtId="0" fontId="0" fillId="0" borderId="1" xfId="0" applyFill="1" applyBorder="1" applyAlignment="1" applyProtection="1">
      <alignment horizontal="left" vertical="center" wrapText="1"/>
    </xf>
    <xf numFmtId="164" fontId="2" fillId="2" borderId="1" xfId="1" applyNumberFormat="1" applyFont="1" applyFill="1" applyBorder="1" applyAlignment="1" applyProtection="1">
      <alignment horizontal="center" vertical="center" wrapText="1"/>
    </xf>
    <xf numFmtId="164" fontId="0" fillId="0" borderId="1" xfId="1" applyNumberFormat="1" applyFont="1" applyFill="1" applyBorder="1" applyAlignment="1" applyProtection="1">
      <alignment horizontal="center" vertical="center" wrapText="1"/>
    </xf>
    <xf numFmtId="164" fontId="3" fillId="0" borderId="1" xfId="1" applyNumberFormat="1" applyFont="1" applyFill="1" applyBorder="1" applyAlignment="1" applyProtection="1">
      <alignment horizontal="center" vertical="center" wrapText="1"/>
    </xf>
    <xf numFmtId="164" fontId="0" fillId="0" borderId="0" xfId="1" applyNumberFormat="1" applyFont="1"/>
    <xf numFmtId="0" fontId="14" fillId="0" borderId="1" xfId="0" applyFont="1" applyFill="1" applyBorder="1" applyAlignment="1" applyProtection="1">
      <alignment horizontal="center" vertical="center" wrapText="1"/>
    </xf>
    <xf numFmtId="164" fontId="14" fillId="0" borderId="1" xfId="1" applyNumberFormat="1" applyFont="1" applyFill="1" applyBorder="1" applyAlignment="1" applyProtection="1">
      <alignment horizontal="center" vertical="center" wrapText="1"/>
    </xf>
    <xf numFmtId="0" fontId="14" fillId="0" borderId="0" xfId="0" applyFont="1"/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18" fillId="0" borderId="0" xfId="0" applyFont="1"/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4" fillId="0" borderId="1" xfId="1" applyNumberFormat="1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164" fontId="15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0" fillId="0" borderId="1" xfId="2" applyFont="1" applyFill="1" applyBorder="1" applyAlignment="1" applyProtection="1">
      <alignment horizontal="center" vertical="center" wrapText="1"/>
    </xf>
    <xf numFmtId="0" fontId="19" fillId="0" borderId="1" xfId="2" applyFont="1" applyFill="1" applyBorder="1" applyAlignment="1" applyProtection="1">
      <alignment horizontal="center" vertical="center" wrapText="1"/>
    </xf>
    <xf numFmtId="0" fontId="0" fillId="0" borderId="1" xfId="0" applyBorder="1"/>
    <xf numFmtId="164" fontId="0" fillId="0" borderId="1" xfId="1" applyNumberFormat="1" applyFont="1" applyBorder="1"/>
    <xf numFmtId="0" fontId="5" fillId="4" borderId="1" xfId="2" applyFont="1" applyFill="1" applyBorder="1" applyAlignment="1" applyProtection="1">
      <alignment horizontal="center" vertical="center" wrapText="1"/>
    </xf>
    <xf numFmtId="0" fontId="5" fillId="4" borderId="1" xfId="2" applyFont="1" applyFill="1" applyBorder="1" applyAlignment="1" applyProtection="1">
      <alignment horizontal="left" vertical="center" wrapText="1"/>
    </xf>
    <xf numFmtId="164" fontId="5" fillId="4" borderId="1" xfId="1" applyNumberFormat="1" applyFont="1" applyFill="1" applyBorder="1" applyAlignment="1" applyProtection="1">
      <alignment horizontal="center" vertical="center" wrapText="1"/>
    </xf>
    <xf numFmtId="164" fontId="16" fillId="0" borderId="1" xfId="1" applyNumberFormat="1" applyFont="1" applyBorder="1" applyAlignment="1">
      <alignment horizontal="center" vertical="center" wrapText="1"/>
    </xf>
    <xf numFmtId="164" fontId="17" fillId="0" borderId="1" xfId="1" applyNumberFormat="1" applyFont="1" applyFill="1" applyBorder="1" applyAlignment="1" applyProtection="1">
      <alignment horizontal="center" vertical="center" wrapText="1"/>
    </xf>
    <xf numFmtId="0" fontId="3" fillId="0" borderId="1" xfId="2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164" fontId="8" fillId="2" borderId="1" xfId="1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64" fontId="7" fillId="0" borderId="1" xfId="1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164" fontId="10" fillId="2" borderId="1" xfId="1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164" fontId="12" fillId="0" borderId="1" xfId="1" applyNumberFormat="1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164" fontId="11" fillId="0" borderId="1" xfId="1" applyNumberFormat="1" applyFont="1" applyFill="1" applyBorder="1" applyAlignment="1" applyProtection="1">
      <alignment horizontal="center" vertical="center" wrapText="1"/>
    </xf>
    <xf numFmtId="164" fontId="13" fillId="2" borderId="1" xfId="1" applyNumberFormat="1" applyFont="1" applyFill="1" applyBorder="1" applyAlignment="1" applyProtection="1">
      <alignment horizontal="center" vertical="center" wrapText="1"/>
    </xf>
    <xf numFmtId="164" fontId="13" fillId="0" borderId="1" xfId="1" applyNumberFormat="1" applyFont="1" applyFill="1" applyBorder="1" applyAlignment="1" applyProtection="1">
      <alignment horizontal="center" vertical="center" wrapText="1"/>
    </xf>
    <xf numFmtId="0" fontId="2" fillId="0" borderId="0" xfId="3" applyFont="1" applyFill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2" fillId="0" borderId="4" xfId="3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6" xfId="3" applyFill="1" applyBorder="1" applyAlignment="1" applyProtection="1">
      <alignment horizontal="center" vertical="center" wrapText="1"/>
    </xf>
    <xf numFmtId="0" fontId="23" fillId="0" borderId="0" xfId="3" applyFont="1" applyFill="1" applyAlignment="1" applyProtection="1">
      <alignment horizontal="center" vertical="center" wrapText="1"/>
    </xf>
    <xf numFmtId="0" fontId="24" fillId="0" borderId="1" xfId="3" applyFont="1" applyFill="1" applyBorder="1" applyAlignment="1" applyProtection="1">
      <alignment horizontal="center" vertical="center" wrapText="1"/>
    </xf>
    <xf numFmtId="0" fontId="1" fillId="0" borderId="1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top" wrapText="1"/>
    </xf>
    <xf numFmtId="0" fontId="23" fillId="0" borderId="1" xfId="3" applyFont="1" applyFill="1" applyBorder="1" applyAlignment="1" applyProtection="1">
      <alignment horizontal="center" vertical="center" wrapText="1"/>
    </xf>
    <xf numFmtId="0" fontId="23" fillId="0" borderId="0" xfId="0" applyFont="1"/>
    <xf numFmtId="164" fontId="5" fillId="0" borderId="1" xfId="1" applyNumberFormat="1" applyFont="1" applyFill="1" applyBorder="1" applyAlignment="1" applyProtection="1">
      <alignment horizontal="center" vertical="center" wrapText="1"/>
    </xf>
    <xf numFmtId="164" fontId="20" fillId="0" borderId="1" xfId="1" applyNumberFormat="1" applyFont="1" applyFill="1" applyBorder="1" applyAlignment="1" applyProtection="1">
      <alignment horizontal="center" vertical="center" wrapText="1"/>
    </xf>
    <xf numFmtId="164" fontId="2" fillId="0" borderId="0" xfId="1" applyNumberFormat="1" applyFont="1" applyFill="1" applyAlignment="1" applyProtection="1">
      <alignment horizontal="center" vertical="center" wrapText="1"/>
    </xf>
    <xf numFmtId="164" fontId="23" fillId="0" borderId="1" xfId="1" applyNumberFormat="1" applyFont="1" applyFill="1" applyBorder="1" applyAlignment="1" applyProtection="1">
      <alignment horizontal="center" vertical="center" wrapText="1"/>
    </xf>
    <xf numFmtId="164" fontId="22" fillId="0" borderId="1" xfId="1" applyNumberFormat="1" applyFont="1" applyFill="1" applyBorder="1" applyAlignment="1" applyProtection="1">
      <alignment horizontal="center" vertical="center" wrapText="1"/>
    </xf>
    <xf numFmtId="164" fontId="24" fillId="0" borderId="1" xfId="1" applyNumberFormat="1" applyFont="1" applyFill="1" applyBorder="1" applyAlignment="1" applyProtection="1">
      <alignment horizontal="center" vertical="center" wrapText="1"/>
    </xf>
    <xf numFmtId="164" fontId="22" fillId="0" borderId="4" xfId="1" applyNumberFormat="1" applyFont="1" applyFill="1" applyBorder="1" applyAlignment="1" applyProtection="1">
      <alignment horizontal="center" vertical="center" wrapText="1"/>
    </xf>
    <xf numFmtId="164" fontId="22" fillId="0" borderId="6" xfId="1" applyNumberFormat="1" applyFont="1" applyFill="1" applyBorder="1" applyAlignment="1" applyProtection="1">
      <alignment horizontal="center" vertical="center" wrapText="1"/>
    </xf>
    <xf numFmtId="164" fontId="1" fillId="0" borderId="1" xfId="1" applyNumberFormat="1" applyFont="1" applyFill="1" applyBorder="1" applyAlignment="1" applyProtection="1">
      <alignment horizontal="center" vertical="center" wrapText="1"/>
    </xf>
    <xf numFmtId="164" fontId="4" fillId="0" borderId="1" xfId="1" applyNumberFormat="1" applyFont="1" applyFill="1" applyBorder="1" applyAlignment="1" applyProtection="1">
      <alignment horizontal="center" vertical="top" wrapText="1"/>
    </xf>
    <xf numFmtId="0" fontId="23" fillId="0" borderId="6" xfId="3" applyFont="1" applyFill="1" applyBorder="1" applyAlignment="1" applyProtection="1">
      <alignment horizontal="center" vertical="center" wrapText="1"/>
    </xf>
    <xf numFmtId="0" fontId="15" fillId="0" borderId="1" xfId="3" applyFont="1" applyFill="1" applyBorder="1" applyAlignment="1" applyProtection="1">
      <alignment horizontal="center" vertical="center" wrapText="1"/>
    </xf>
    <xf numFmtId="0" fontId="14" fillId="0" borderId="1" xfId="3" applyFont="1" applyFill="1" applyBorder="1" applyAlignment="1" applyProtection="1">
      <alignment horizontal="center" vertical="center" wrapText="1"/>
    </xf>
    <xf numFmtId="0" fontId="23" fillId="0" borderId="11" xfId="3" applyFont="1" applyFill="1" applyBorder="1" applyAlignment="1" applyProtection="1">
      <alignment horizontal="center" vertical="center" wrapText="1"/>
    </xf>
    <xf numFmtId="0" fontId="23" fillId="0" borderId="9" xfId="3" applyFont="1" applyFill="1" applyBorder="1" applyAlignment="1" applyProtection="1">
      <alignment horizontal="center" vertical="center" wrapText="1"/>
    </xf>
    <xf numFmtId="0" fontId="14" fillId="0" borderId="6" xfId="3" applyFont="1" applyFill="1" applyBorder="1" applyAlignment="1" applyProtection="1">
      <alignment horizontal="center" vertical="center" wrapText="1"/>
    </xf>
    <xf numFmtId="164" fontId="14" fillId="0" borderId="6" xfId="1" applyNumberFormat="1" applyFont="1" applyFill="1" applyBorder="1" applyAlignment="1" applyProtection="1">
      <alignment horizontal="center" vertical="center" wrapText="1"/>
    </xf>
    <xf numFmtId="0" fontId="14" fillId="0" borderId="4" xfId="3" applyFont="1" applyFill="1" applyBorder="1" applyAlignment="1" applyProtection="1">
      <alignment horizontal="center" vertical="center" wrapText="1"/>
    </xf>
    <xf numFmtId="164" fontId="14" fillId="0" borderId="4" xfId="1" applyNumberFormat="1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10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5" fillId="0" borderId="0" xfId="0" applyFont="1" applyFill="1" applyAlignment="1" applyProtection="1">
      <alignment horizontal="center" vertical="center" wrapText="1"/>
    </xf>
    <xf numFmtId="0" fontId="15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164" fontId="0" fillId="0" borderId="0" xfId="1" applyNumberFormat="1" applyFont="1" applyFill="1" applyAlignment="1" applyProtection="1">
      <alignment horizontal="center" vertical="center" wrapText="1"/>
    </xf>
    <xf numFmtId="164" fontId="27" fillId="0" borderId="1" xfId="1" applyNumberFormat="1" applyFont="1" applyFill="1" applyBorder="1" applyAlignment="1" applyProtection="1">
      <alignment horizontal="center" vertical="center" wrapText="1"/>
    </xf>
    <xf numFmtId="0" fontId="14" fillId="0" borderId="0" xfId="0" applyFont="1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center" vertical="center" wrapText="1"/>
    </xf>
    <xf numFmtId="0" fontId="0" fillId="6" borderId="0" xfId="0" applyFill="1" applyAlignment="1" applyProtection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Fill="1" applyAlignment="1" applyProtection="1">
      <alignment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" fillId="0" borderId="0" xfId="0" applyFont="1"/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5" fontId="30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31" fillId="0" borderId="1" xfId="0" applyFont="1" applyFill="1" applyBorder="1" applyAlignment="1" applyProtection="1">
      <alignment horizontal="center" vertical="center" wrapText="1"/>
    </xf>
    <xf numFmtId="164" fontId="31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vertical="center" wrapText="1"/>
    </xf>
    <xf numFmtId="0" fontId="0" fillId="0" borderId="1" xfId="0" applyFill="1" applyBorder="1" applyAlignment="1" applyProtection="1">
      <alignment horizontal="right" vertical="center" wrapText="1"/>
    </xf>
    <xf numFmtId="0" fontId="0" fillId="0" borderId="6" xfId="0" applyFill="1" applyBorder="1" applyAlignment="1" applyProtection="1">
      <alignment vertical="center" wrapText="1"/>
    </xf>
    <xf numFmtId="164" fontId="0" fillId="0" borderId="1" xfId="1" applyNumberFormat="1" applyFont="1" applyFill="1" applyBorder="1" applyAlignment="1" applyProtection="1">
      <alignment vertical="center" wrapText="1"/>
    </xf>
    <xf numFmtId="167" fontId="0" fillId="0" borderId="1" xfId="1" applyNumberFormat="1" applyFont="1" applyFill="1" applyBorder="1" applyAlignment="1" applyProtection="1">
      <alignment vertical="center" wrapText="1"/>
    </xf>
    <xf numFmtId="166" fontId="32" fillId="0" borderId="16" xfId="0" applyNumberFormat="1" applyFont="1" applyBorder="1" applyAlignment="1">
      <alignment horizontal="center" vertical="center" wrapText="1"/>
    </xf>
    <xf numFmtId="168" fontId="32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4" borderId="0" xfId="0" applyFill="1" applyAlignment="1" applyProtection="1">
      <alignment horizontal="center" vertical="center" wrapText="1"/>
    </xf>
    <xf numFmtId="0" fontId="2" fillId="4" borderId="0" xfId="0" applyFont="1" applyFill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0" fillId="4" borderId="1" xfId="0" applyFill="1" applyBorder="1" applyAlignment="1" applyProtection="1">
      <alignment horizontal="center" vertical="center" wrapText="1"/>
    </xf>
    <xf numFmtId="0" fontId="0" fillId="4" borderId="1" xfId="0" applyFill="1" applyBorder="1" applyAlignment="1" applyProtection="1">
      <alignment horizontal="left" vertical="center" wrapText="1"/>
    </xf>
    <xf numFmtId="0" fontId="0" fillId="4" borderId="1" xfId="0" applyFill="1" applyBorder="1" applyAlignment="1">
      <alignment horizontal="center"/>
    </xf>
    <xf numFmtId="0" fontId="4" fillId="4" borderId="1" xfId="0" applyFont="1" applyFill="1" applyBorder="1" applyAlignment="1" applyProtection="1">
      <alignment horizontal="center" vertical="center" wrapText="1"/>
    </xf>
    <xf numFmtId="0" fontId="4" fillId="4" borderId="1" xfId="0" applyFont="1" applyFill="1" applyBorder="1" applyAlignment="1" applyProtection="1">
      <alignment horizontal="left" vertical="center" wrapText="1"/>
    </xf>
    <xf numFmtId="0" fontId="14" fillId="4" borderId="1" xfId="0" applyFont="1" applyFill="1" applyBorder="1" applyAlignment="1" applyProtection="1">
      <alignment horizontal="center" vertical="center" wrapText="1"/>
    </xf>
    <xf numFmtId="0" fontId="15" fillId="4" borderId="1" xfId="0" applyFont="1" applyFill="1" applyBorder="1" applyAlignment="1" applyProtection="1">
      <alignment horizontal="left" vertical="center" wrapText="1"/>
    </xf>
    <xf numFmtId="0" fontId="15" fillId="4" borderId="1" xfId="0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left" vertical="center" wrapText="1"/>
    </xf>
    <xf numFmtId="0" fontId="14" fillId="4" borderId="1" xfId="0" applyFont="1" applyFill="1" applyBorder="1" applyAlignment="1" applyProtection="1">
      <alignment horizontal="left" vertical="center" wrapText="1"/>
    </xf>
    <xf numFmtId="0" fontId="26" fillId="4" borderId="1" xfId="0" applyFont="1" applyFill="1" applyBorder="1" applyAlignment="1" applyProtection="1">
      <alignment horizontal="center" vertical="center" wrapText="1"/>
    </xf>
    <xf numFmtId="0" fontId="27" fillId="4" borderId="1" xfId="0" applyFont="1" applyFill="1" applyBorder="1" applyAlignment="1" applyProtection="1">
      <alignment horizontal="center" vertical="center" wrapText="1"/>
    </xf>
    <xf numFmtId="0" fontId="32" fillId="4" borderId="16" xfId="0" applyFont="1" applyFill="1" applyBorder="1" applyAlignment="1">
      <alignment horizontal="center" vertical="center" wrapText="1"/>
    </xf>
    <xf numFmtId="0" fontId="28" fillId="4" borderId="1" xfId="0" applyFont="1" applyFill="1" applyBorder="1" applyAlignment="1" applyProtection="1">
      <alignment horizontal="center" vertical="center" wrapText="1"/>
    </xf>
    <xf numFmtId="0" fontId="28" fillId="4" borderId="1" xfId="0" applyFont="1" applyFill="1" applyBorder="1" applyAlignment="1" applyProtection="1">
      <alignment horizontal="center" vertical="center"/>
    </xf>
    <xf numFmtId="0" fontId="3" fillId="4" borderId="1" xfId="0" applyFont="1" applyFill="1" applyBorder="1" applyAlignment="1" applyProtection="1">
      <alignment horizontal="center" vertical="center" wrapText="1"/>
    </xf>
    <xf numFmtId="0" fontId="3" fillId="4" borderId="1" xfId="0" applyFont="1" applyFill="1" applyBorder="1" applyAlignment="1" applyProtection="1">
      <alignment horizontal="left" vertical="center" wrapText="1"/>
    </xf>
    <xf numFmtId="0" fontId="0" fillId="4" borderId="1" xfId="0" applyFill="1" applyBorder="1"/>
    <xf numFmtId="0" fontId="2" fillId="4" borderId="1" xfId="2" applyFont="1" applyFill="1" applyBorder="1" applyAlignment="1" applyProtection="1">
      <alignment horizontal="center" vertical="center" wrapText="1"/>
    </xf>
    <xf numFmtId="0" fontId="15" fillId="4" borderId="1" xfId="2" applyFont="1" applyFill="1" applyBorder="1" applyAlignment="1" applyProtection="1">
      <alignment horizontal="center" vertical="center" wrapText="1"/>
    </xf>
    <xf numFmtId="0" fontId="15" fillId="4" borderId="1" xfId="2" applyFont="1" applyFill="1" applyBorder="1" applyAlignment="1" applyProtection="1">
      <alignment horizontal="left" vertical="center" wrapText="1"/>
    </xf>
    <xf numFmtId="0" fontId="4" fillId="4" borderId="1" xfId="2" applyFill="1" applyBorder="1" applyAlignment="1" applyProtection="1">
      <alignment horizontal="center" vertical="center" wrapText="1"/>
    </xf>
    <xf numFmtId="0" fontId="4" fillId="4" borderId="1" xfId="2" applyFill="1" applyBorder="1" applyAlignment="1" applyProtection="1">
      <alignment horizontal="left" vertical="center" wrapText="1"/>
    </xf>
    <xf numFmtId="0" fontId="6" fillId="4" borderId="1" xfId="2" applyFont="1" applyFill="1" applyBorder="1" applyAlignment="1" applyProtection="1">
      <alignment horizontal="center" vertical="center" wrapText="1"/>
    </xf>
    <xf numFmtId="0" fontId="6" fillId="4" borderId="1" xfId="2" applyFont="1" applyFill="1" applyBorder="1" applyAlignment="1" applyProtection="1">
      <alignment horizontal="left" vertical="center" wrapText="1"/>
    </xf>
    <xf numFmtId="0" fontId="3" fillId="4" borderId="1" xfId="2" applyFont="1" applyFill="1" applyBorder="1" applyAlignment="1" applyProtection="1">
      <alignment horizontal="center" vertical="center" wrapText="1"/>
    </xf>
    <xf numFmtId="0" fontId="3" fillId="4" borderId="1" xfId="2" applyFont="1" applyFill="1" applyBorder="1" applyAlignment="1" applyProtection="1">
      <alignment horizontal="left" vertical="center" wrapText="1"/>
    </xf>
    <xf numFmtId="0" fontId="8" fillId="4" borderId="1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left" vertical="center" wrapText="1"/>
    </xf>
    <xf numFmtId="0" fontId="10" fillId="4" borderId="1" xfId="0" applyFont="1" applyFill="1" applyBorder="1" applyAlignment="1" applyProtection="1">
      <alignment horizontal="center" vertical="center" wrapText="1"/>
    </xf>
    <xf numFmtId="0" fontId="12" fillId="4" borderId="1" xfId="0" applyFont="1" applyFill="1" applyBorder="1" applyAlignment="1" applyProtection="1">
      <alignment horizontal="center" vertical="center" wrapText="1"/>
    </xf>
    <xf numFmtId="0" fontId="12" fillId="4" borderId="1" xfId="0" applyFont="1" applyFill="1" applyBorder="1" applyAlignment="1" applyProtection="1">
      <alignment horizontal="left" vertical="center" wrapText="1"/>
    </xf>
    <xf numFmtId="0" fontId="11" fillId="4" borderId="1" xfId="0" applyFont="1" applyFill="1" applyBorder="1" applyAlignment="1" applyProtection="1">
      <alignment horizontal="center" vertical="center" wrapText="1"/>
    </xf>
    <xf numFmtId="0" fontId="11" fillId="4" borderId="1" xfId="0" applyFont="1" applyFill="1" applyBorder="1" applyAlignment="1" applyProtection="1">
      <alignment horizontal="left" vertical="center" wrapText="1"/>
    </xf>
    <xf numFmtId="0" fontId="31" fillId="4" borderId="1" xfId="0" applyFont="1" applyFill="1" applyBorder="1" applyAlignment="1" applyProtection="1">
      <alignment horizontal="center" vertical="center" wrapText="1"/>
    </xf>
    <xf numFmtId="0" fontId="31" fillId="4" borderId="1" xfId="0" applyFont="1" applyFill="1" applyBorder="1" applyAlignment="1" applyProtection="1">
      <alignment horizontal="left" vertical="center" wrapText="1"/>
    </xf>
    <xf numFmtId="0" fontId="4" fillId="4" borderId="1" xfId="2" applyFont="1" applyFill="1" applyBorder="1" applyAlignment="1" applyProtection="1">
      <alignment horizontal="center" vertical="center" wrapText="1"/>
    </xf>
    <xf numFmtId="0" fontId="20" fillId="4" borderId="1" xfId="2" applyFont="1" applyFill="1" applyBorder="1" applyAlignment="1" applyProtection="1">
      <alignment horizontal="left" vertical="center" wrapText="1"/>
    </xf>
    <xf numFmtId="0" fontId="20" fillId="4" borderId="1" xfId="2" applyFont="1" applyFill="1" applyBorder="1" applyAlignment="1" applyProtection="1">
      <alignment horizontal="center" vertical="center" wrapText="1"/>
    </xf>
    <xf numFmtId="0" fontId="2" fillId="4" borderId="0" xfId="3" applyFont="1" applyFill="1" applyAlignment="1" applyProtection="1">
      <alignment horizontal="center" vertical="center" wrapText="1"/>
    </xf>
    <xf numFmtId="0" fontId="2" fillId="4" borderId="1" xfId="3" applyFont="1" applyFill="1" applyBorder="1" applyAlignment="1" applyProtection="1">
      <alignment horizontal="center" vertical="center" wrapText="1"/>
    </xf>
    <xf numFmtId="0" fontId="23" fillId="4" borderId="1" xfId="3" applyFont="1" applyFill="1" applyBorder="1" applyAlignment="1" applyProtection="1">
      <alignment horizontal="center" vertical="center" wrapText="1"/>
    </xf>
    <xf numFmtId="0" fontId="23" fillId="4" borderId="1" xfId="3" applyFont="1" applyFill="1" applyBorder="1" applyAlignment="1" applyProtection="1">
      <alignment horizontal="left" vertical="center" wrapText="1"/>
    </xf>
    <xf numFmtId="0" fontId="22" fillId="4" borderId="1" xfId="3" applyFill="1" applyBorder="1" applyAlignment="1" applyProtection="1">
      <alignment horizontal="center" vertical="center" wrapText="1"/>
    </xf>
    <xf numFmtId="0" fontId="22" fillId="4" borderId="1" xfId="3" applyFill="1" applyBorder="1" applyAlignment="1" applyProtection="1">
      <alignment horizontal="left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left" vertical="center" wrapText="1"/>
    </xf>
    <xf numFmtId="0" fontId="22" fillId="4" borderId="6" xfId="3" applyFill="1" applyBorder="1" applyAlignment="1" applyProtection="1">
      <alignment horizontal="center" vertical="center" wrapText="1"/>
    </xf>
    <xf numFmtId="0" fontId="22" fillId="4" borderId="6" xfId="3" applyFill="1" applyBorder="1" applyAlignment="1" applyProtection="1">
      <alignment horizontal="left" vertical="center" wrapText="1"/>
    </xf>
    <xf numFmtId="0" fontId="14" fillId="4" borderId="1" xfId="3" applyFont="1" applyFill="1" applyBorder="1" applyAlignment="1" applyProtection="1">
      <alignment horizontal="center" vertical="center" wrapText="1"/>
    </xf>
    <xf numFmtId="0" fontId="14" fillId="4" borderId="1" xfId="3" applyFont="1" applyFill="1" applyBorder="1" applyAlignment="1" applyProtection="1">
      <alignment horizontal="left" vertical="center" wrapText="1"/>
    </xf>
    <xf numFmtId="0" fontId="25" fillId="4" borderId="6" xfId="3" applyFont="1" applyFill="1" applyBorder="1" applyAlignment="1">
      <alignment horizontal="center" vertical="center"/>
    </xf>
    <xf numFmtId="0" fontId="22" fillId="4" borderId="9" xfId="3" applyFill="1" applyBorder="1" applyAlignment="1" applyProtection="1">
      <alignment horizontal="left" vertical="center" wrapText="1"/>
    </xf>
    <xf numFmtId="0" fontId="25" fillId="4" borderId="1" xfId="3" applyFont="1" applyFill="1" applyBorder="1" applyAlignment="1">
      <alignment horizontal="center" vertical="center"/>
    </xf>
    <xf numFmtId="0" fontId="22" fillId="4" borderId="3" xfId="3" applyFill="1" applyBorder="1" applyAlignment="1" applyProtection="1">
      <alignment horizontal="left" vertical="center" wrapText="1"/>
    </xf>
    <xf numFmtId="0" fontId="25" fillId="4" borderId="1" xfId="3" applyFont="1" applyFill="1" applyBorder="1" applyAlignment="1">
      <alignment horizontal="center" vertical="center" wrapText="1"/>
    </xf>
    <xf numFmtId="0" fontId="25" fillId="4" borderId="1" xfId="3" applyFont="1" applyFill="1" applyBorder="1" applyAlignment="1">
      <alignment horizontal="center" vertical="top" wrapText="1"/>
    </xf>
    <xf numFmtId="0" fontId="14" fillId="4" borderId="6" xfId="3" applyFont="1" applyFill="1" applyBorder="1" applyAlignment="1" applyProtection="1">
      <alignment horizontal="center" vertical="center" wrapText="1"/>
    </xf>
    <xf numFmtId="0" fontId="14" fillId="4" borderId="6" xfId="3" applyFont="1" applyFill="1" applyBorder="1" applyAlignment="1" applyProtection="1">
      <alignment horizontal="left" vertical="center" wrapText="1"/>
    </xf>
    <xf numFmtId="0" fontId="14" fillId="4" borderId="4" xfId="3" applyFont="1" applyFill="1" applyBorder="1" applyAlignment="1" applyProtection="1">
      <alignment horizontal="center" vertical="center" wrapText="1"/>
    </xf>
    <xf numFmtId="0" fontId="14" fillId="4" borderId="4" xfId="3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horizontal="center" vertical="center" wrapText="1"/>
    </xf>
    <xf numFmtId="0" fontId="4" fillId="4" borderId="1" xfId="3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vertical="top" wrapText="1"/>
    </xf>
    <xf numFmtId="0" fontId="0" fillId="4" borderId="0" xfId="0" applyFill="1"/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0" xfId="2" applyFill="1" applyBorder="1" applyAlignment="1" applyProtection="1">
      <alignment horizontal="center" vertical="center" wrapText="1"/>
    </xf>
    <xf numFmtId="164" fontId="4" fillId="0" borderId="0" xfId="1" applyNumberFormat="1" applyFont="1" applyFill="1" applyBorder="1" applyAlignment="1" applyProtection="1">
      <alignment horizontal="center" vertical="center" wrapText="1"/>
    </xf>
    <xf numFmtId="0" fontId="0" fillId="0" borderId="0" xfId="0" applyAlignment="1"/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vertical="center" wrapText="1"/>
    </xf>
    <xf numFmtId="0" fontId="5" fillId="0" borderId="1" xfId="2" applyFont="1" applyFill="1" applyBorder="1" applyAlignment="1" applyProtection="1">
      <alignment horizontal="left" vertical="center" wrapText="1"/>
    </xf>
    <xf numFmtId="0" fontId="7" fillId="0" borderId="1" xfId="0" applyFont="1" applyFill="1" applyBorder="1" applyAlignment="1" applyProtection="1">
      <alignment horizontal="left" vertical="center" wrapText="1"/>
    </xf>
    <xf numFmtId="0" fontId="4" fillId="0" borderId="1" xfId="0" applyFont="1" applyFill="1" applyBorder="1" applyAlignment="1" applyProtection="1">
      <alignment horizontal="left" vertical="center" wrapText="1"/>
    </xf>
    <xf numFmtId="0" fontId="32" fillId="0" borderId="16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 applyProtection="1">
      <alignment horizontal="center" vertical="center" wrapText="1"/>
    </xf>
    <xf numFmtId="0" fontId="32" fillId="0" borderId="16" xfId="0" applyFont="1" applyFill="1" applyBorder="1" applyAlignment="1">
      <alignment horizontal="center" vertical="center" wrapText="1"/>
    </xf>
    <xf numFmtId="0" fontId="14" fillId="0" borderId="0" xfId="0" applyFont="1" applyFill="1"/>
    <xf numFmtId="4" fontId="4" fillId="0" borderId="1" xfId="2" applyNumberFormat="1" applyFont="1" applyFill="1" applyBorder="1" applyAlignment="1" applyProtection="1">
      <alignment horizontal="center" vertical="center" wrapText="1"/>
    </xf>
    <xf numFmtId="4" fontId="4" fillId="0" borderId="1" xfId="2" applyNumberFormat="1" applyFont="1" applyFill="1" applyBorder="1" applyAlignment="1" applyProtection="1">
      <alignment vertical="center" wrapText="1"/>
    </xf>
    <xf numFmtId="0" fontId="4" fillId="0" borderId="1" xfId="2" applyFont="1" applyFill="1" applyBorder="1" applyAlignment="1" applyProtection="1">
      <alignment vertical="center" wrapText="1"/>
    </xf>
    <xf numFmtId="0" fontId="33" fillId="0" borderId="16" xfId="0" applyFont="1" applyFill="1" applyBorder="1" applyAlignment="1">
      <alignment horizontal="center" vertical="center" wrapText="1"/>
    </xf>
    <xf numFmtId="0" fontId="33" fillId="0" borderId="16" xfId="0" applyFont="1" applyFill="1" applyBorder="1" applyAlignment="1">
      <alignment horizontal="left" vertical="center" wrapText="1"/>
    </xf>
    <xf numFmtId="0" fontId="34" fillId="0" borderId="1" xfId="2" applyFont="1" applyFill="1" applyBorder="1" applyAlignment="1" applyProtection="1">
      <alignment horizontal="center" vertical="center" wrapText="1"/>
    </xf>
    <xf numFmtId="165" fontId="33" fillId="0" borderId="16" xfId="0" applyNumberFormat="1" applyFont="1" applyFill="1" applyBorder="1" applyAlignment="1">
      <alignment horizontal="right" vertical="center" wrapText="1"/>
    </xf>
    <xf numFmtId="166" fontId="33" fillId="0" borderId="16" xfId="0" applyNumberFormat="1" applyFont="1" applyFill="1" applyBorder="1" applyAlignment="1">
      <alignment horizontal="right" vertical="center" wrapText="1"/>
    </xf>
    <xf numFmtId="0" fontId="4" fillId="0" borderId="1" xfId="3" applyFont="1" applyFill="1" applyBorder="1" applyAlignment="1" applyProtection="1">
      <alignment vertical="top" wrapText="1"/>
    </xf>
    <xf numFmtId="4" fontId="4" fillId="0" borderId="1" xfId="3" applyNumberFormat="1" applyFont="1" applyFill="1" applyBorder="1" applyAlignment="1" applyProtection="1">
      <alignment vertical="center" wrapText="1"/>
    </xf>
    <xf numFmtId="0" fontId="4" fillId="0" borderId="1" xfId="3" applyFont="1" applyFill="1" applyBorder="1" applyAlignment="1" applyProtection="1">
      <alignment vertical="center" wrapText="1"/>
    </xf>
    <xf numFmtId="0" fontId="0" fillId="0" borderId="0" xfId="0" applyFill="1" applyAlignment="1" applyProtection="1">
      <alignment horizontal="center" vertical="center" wrapText="1"/>
    </xf>
    <xf numFmtId="167" fontId="0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15" fillId="6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32" fillId="0" borderId="1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/>
    </xf>
    <xf numFmtId="4" fontId="37" fillId="0" borderId="1" xfId="0" applyNumberFormat="1" applyFont="1" applyFill="1" applyBorder="1" applyAlignment="1">
      <alignment horizontal="center" vertical="center"/>
    </xf>
    <xf numFmtId="4" fontId="35" fillId="0" borderId="1" xfId="0" applyNumberFormat="1" applyFont="1" applyFill="1" applyBorder="1"/>
    <xf numFmtId="0" fontId="35" fillId="0" borderId="1" xfId="0" applyFont="1" applyFill="1" applyBorder="1"/>
    <xf numFmtId="0" fontId="34" fillId="0" borderId="1" xfId="0" applyFont="1" applyFill="1" applyBorder="1" applyAlignment="1" applyProtection="1">
      <alignment horizontal="center" vertical="center" wrapText="1"/>
    </xf>
    <xf numFmtId="4" fontId="25" fillId="0" borderId="1" xfId="0" applyNumberFormat="1" applyFont="1" applyFill="1" applyBorder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32" fillId="0" borderId="1" xfId="0" applyFont="1" applyFill="1" applyBorder="1" applyAlignment="1">
      <alignment vertical="center"/>
    </xf>
    <xf numFmtId="4" fontId="33" fillId="0" borderId="1" xfId="0" applyNumberFormat="1" applyFont="1" applyFill="1" applyBorder="1" applyAlignment="1">
      <alignment horizontal="right" vertical="center"/>
    </xf>
    <xf numFmtId="0" fontId="36" fillId="0" borderId="1" xfId="2" applyFont="1" applyFill="1" applyBorder="1" applyAlignment="1" applyProtection="1">
      <alignment horizontal="center" vertical="center" wrapText="1"/>
    </xf>
    <xf numFmtId="4" fontId="33" fillId="0" borderId="1" xfId="0" applyNumberFormat="1" applyFont="1" applyFill="1" applyBorder="1" applyAlignment="1">
      <alignment horizontal="center" vertical="center"/>
    </xf>
    <xf numFmtId="164" fontId="36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left" vertical="center" wrapText="1"/>
    </xf>
    <xf numFmtId="169" fontId="4" fillId="0" borderId="1" xfId="1" applyNumberFormat="1" applyFont="1" applyFill="1" applyBorder="1" applyAlignment="1" applyProtection="1">
      <alignment horizontal="center" vertical="center" wrapText="1"/>
    </xf>
    <xf numFmtId="43" fontId="7" fillId="0" borderId="1" xfId="1" applyNumberFormat="1" applyFont="1" applyFill="1" applyBorder="1" applyAlignment="1" applyProtection="1">
      <alignment horizontal="center" vertical="center" wrapText="1"/>
    </xf>
    <xf numFmtId="169" fontId="7" fillId="0" borderId="1" xfId="1" applyNumberFormat="1" applyFont="1" applyFill="1" applyBorder="1" applyAlignment="1" applyProtection="1">
      <alignment horizontal="center" vertical="center" wrapText="1"/>
    </xf>
    <xf numFmtId="4" fontId="32" fillId="0" borderId="0" xfId="0" applyNumberFormat="1" applyFont="1" applyFill="1" applyAlignment="1">
      <alignment vertical="center"/>
    </xf>
    <xf numFmtId="0" fontId="25" fillId="0" borderId="1" xfId="0" applyFont="1" applyFill="1" applyBorder="1" applyAlignment="1">
      <alignment horizontal="center" vertical="center"/>
    </xf>
    <xf numFmtId="169" fontId="5" fillId="0" borderId="1" xfId="1" applyNumberFormat="1" applyFont="1" applyFill="1" applyBorder="1" applyAlignment="1" applyProtection="1">
      <alignment horizontal="right" vertical="center" wrapText="1"/>
    </xf>
    <xf numFmtId="164" fontId="5" fillId="0" borderId="1" xfId="1" applyNumberFormat="1" applyFont="1" applyFill="1" applyBorder="1" applyAlignment="1" applyProtection="1">
      <alignment horizontal="right" vertical="center" wrapText="1"/>
    </xf>
    <xf numFmtId="169" fontId="5" fillId="0" borderId="1" xfId="1" applyNumberFormat="1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left" vertical="center" wrapText="1"/>
    </xf>
    <xf numFmtId="0" fontId="4" fillId="0" borderId="6" xfId="2" applyFill="1" applyBorder="1" applyAlignment="1" applyProtection="1">
      <alignment horizontal="center" vertical="center" wrapText="1"/>
    </xf>
    <xf numFmtId="0" fontId="25" fillId="3" borderId="1" xfId="0" applyFont="1" applyFill="1" applyBorder="1" applyAlignment="1">
      <alignment horizontal="center" vertical="center"/>
    </xf>
    <xf numFmtId="0" fontId="4" fillId="3" borderId="1" xfId="2" applyFill="1" applyBorder="1" applyAlignment="1" applyProtection="1">
      <alignment horizontal="center" vertical="center" wrapText="1"/>
    </xf>
    <xf numFmtId="4" fontId="25" fillId="3" borderId="1" xfId="0" applyNumberFormat="1" applyFont="1" applyFill="1" applyBorder="1" applyAlignment="1">
      <alignment horizontal="center" vertical="center"/>
    </xf>
    <xf numFmtId="164" fontId="4" fillId="3" borderId="1" xfId="1" applyNumberFormat="1" applyFont="1" applyFill="1" applyBorder="1" applyAlignment="1" applyProtection="1">
      <alignment horizontal="center" vertical="center" wrapText="1"/>
    </xf>
    <xf numFmtId="0" fontId="5" fillId="3" borderId="1" xfId="2" applyFont="1" applyFill="1" applyBorder="1" applyAlignment="1" applyProtection="1">
      <alignment horizontal="center" vertical="center" wrapText="1"/>
    </xf>
    <xf numFmtId="0" fontId="3" fillId="3" borderId="1" xfId="2" applyFont="1" applyFill="1" applyBorder="1" applyAlignment="1" applyProtection="1">
      <alignment horizontal="center" vertical="center" wrapText="1"/>
    </xf>
    <xf numFmtId="0" fontId="36" fillId="3" borderId="1" xfId="2" applyFont="1" applyFill="1" applyBorder="1" applyAlignment="1" applyProtection="1">
      <alignment horizontal="center" vertical="center" wrapText="1"/>
    </xf>
    <xf numFmtId="0" fontId="33" fillId="3" borderId="1" xfId="0" applyFont="1" applyFill="1" applyBorder="1" applyAlignment="1">
      <alignment horizontal="center" vertical="center"/>
    </xf>
    <xf numFmtId="0" fontId="35" fillId="3" borderId="1" xfId="0" applyFont="1" applyFill="1" applyBorder="1" applyAlignment="1">
      <alignment horizontal="center" vertical="center"/>
    </xf>
    <xf numFmtId="0" fontId="38" fillId="3" borderId="1" xfId="2" applyFont="1" applyFill="1" applyBorder="1" applyAlignment="1" applyProtection="1">
      <alignment horizontal="center" vertical="center" wrapText="1"/>
    </xf>
    <xf numFmtId="4" fontId="35" fillId="3" borderId="1" xfId="0" applyNumberFormat="1" applyFont="1" applyFill="1" applyBorder="1" applyAlignment="1">
      <alignment horizontal="center" vertical="center"/>
    </xf>
    <xf numFmtId="164" fontId="39" fillId="3" borderId="1" xfId="1" applyNumberFormat="1" applyFont="1" applyFill="1" applyBorder="1" applyAlignment="1" applyProtection="1">
      <alignment horizontal="center" vertical="center" wrapText="1"/>
    </xf>
    <xf numFmtId="164" fontId="2" fillId="7" borderId="1" xfId="1" applyNumberFormat="1" applyFont="1" applyFill="1" applyBorder="1" applyAlignment="1" applyProtection="1">
      <alignment horizontal="center" vertical="center" wrapText="1"/>
    </xf>
    <xf numFmtId="4" fontId="35" fillId="4" borderId="4" xfId="0" applyNumberFormat="1" applyFont="1" applyFill="1" applyBorder="1" applyAlignment="1">
      <alignment horizontal="center" vertical="center"/>
    </xf>
    <xf numFmtId="164" fontId="34" fillId="7" borderId="4" xfId="1" applyNumberFormat="1" applyFont="1" applyFill="1" applyBorder="1" applyAlignment="1" applyProtection="1">
      <alignment horizontal="center" vertical="center" wrapText="1"/>
    </xf>
    <xf numFmtId="164" fontId="2" fillId="0" borderId="6" xfId="1" applyNumberFormat="1" applyFont="1" applyFill="1" applyBorder="1" applyAlignment="1" applyProtection="1">
      <alignment horizontal="center" vertical="center" wrapText="1"/>
    </xf>
    <xf numFmtId="164" fontId="15" fillId="0" borderId="4" xfId="1" applyNumberFormat="1" applyFont="1" applyFill="1" applyBorder="1" applyAlignment="1" applyProtection="1">
      <alignment horizontal="center" vertical="center" wrapText="1"/>
    </xf>
    <xf numFmtId="2" fontId="25" fillId="3" borderId="1" xfId="0" applyNumberFormat="1" applyFont="1" applyFill="1" applyBorder="1" applyAlignment="1">
      <alignment horizontal="center" vertical="center"/>
    </xf>
    <xf numFmtId="0" fontId="4" fillId="3" borderId="1" xfId="2" applyFill="1" applyBorder="1" applyAlignment="1" applyProtection="1">
      <alignment horizontal="left" vertical="center" wrapText="1"/>
    </xf>
    <xf numFmtId="164" fontId="5" fillId="3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5" xfId="3" applyFont="1" applyFill="1" applyBorder="1" applyAlignment="1" applyProtection="1">
      <alignment horizontal="center" vertical="center" wrapText="1"/>
    </xf>
    <xf numFmtId="0" fontId="2" fillId="0" borderId="11" xfId="3" applyFont="1" applyFill="1" applyBorder="1" applyAlignment="1" applyProtection="1">
      <alignment horizontal="center" vertical="center" wrapText="1"/>
    </xf>
    <xf numFmtId="0" fontId="2" fillId="0" borderId="9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0" xfId="3" applyFont="1" applyFill="1" applyBorder="1" applyAlignment="1" applyProtection="1">
      <alignment horizontal="center" vertical="center" wrapText="1"/>
    </xf>
    <xf numFmtId="0" fontId="32" fillId="0" borderId="1" xfId="0" applyFont="1" applyFill="1" applyBorder="1" applyAlignment="1">
      <alignment horizontal="left" vertical="center"/>
    </xf>
    <xf numFmtId="0" fontId="32" fillId="0" borderId="1" xfId="0" applyFont="1" applyFill="1" applyBorder="1" applyAlignment="1">
      <alignment horizontal="right" vertical="center"/>
    </xf>
    <xf numFmtId="0" fontId="41" fillId="0" borderId="16" xfId="0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vertical="center" wrapText="1"/>
    </xf>
    <xf numFmtId="0" fontId="4" fillId="0" borderId="1" xfId="2" applyFill="1" applyBorder="1" applyAlignment="1" applyProtection="1">
      <alignment horizontal="right" vertical="center" wrapText="1"/>
    </xf>
    <xf numFmtId="164" fontId="4" fillId="4" borderId="1" xfId="2" applyNumberFormat="1" applyFill="1" applyBorder="1" applyAlignment="1" applyProtection="1">
      <alignment horizontal="left" vertical="center" wrapText="1"/>
    </xf>
    <xf numFmtId="0" fontId="0" fillId="4" borderId="1" xfId="0" applyFill="1" applyBorder="1" applyAlignment="1" applyProtection="1">
      <alignment vertical="center" wrapText="1"/>
    </xf>
    <xf numFmtId="0" fontId="23" fillId="4" borderId="13" xfId="3" applyFont="1" applyFill="1" applyBorder="1" applyAlignment="1" applyProtection="1">
      <alignment horizontal="center" vertical="center" wrapText="1"/>
    </xf>
    <xf numFmtId="0" fontId="32" fillId="4" borderId="1" xfId="3" applyFont="1" applyFill="1" applyBorder="1" applyAlignment="1">
      <alignment horizontal="center" vertical="top" wrapText="1"/>
    </xf>
    <xf numFmtId="0" fontId="32" fillId="4" borderId="1" xfId="3" applyFont="1" applyFill="1" applyBorder="1" applyAlignment="1">
      <alignment horizontal="left" vertical="top" wrapText="1"/>
    </xf>
    <xf numFmtId="0" fontId="4" fillId="4" borderId="12" xfId="3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0" borderId="6" xfId="3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2" fillId="4" borderId="1" xfId="3" applyFill="1" applyBorder="1" applyAlignment="1" applyProtection="1">
      <alignment horizontal="right" vertical="center" wrapText="1"/>
    </xf>
    <xf numFmtId="0" fontId="0" fillId="4" borderId="1" xfId="0" applyFont="1" applyFill="1" applyBorder="1" applyAlignment="1" applyProtection="1">
      <alignment horizontal="left" vertical="center" wrapText="1"/>
    </xf>
    <xf numFmtId="3" fontId="37" fillId="0" borderId="0" xfId="0" applyNumberFormat="1" applyFont="1"/>
    <xf numFmtId="165" fontId="32" fillId="0" borderId="16" xfId="0" applyNumberFormat="1" applyFont="1" applyBorder="1" applyAlignment="1">
      <alignment horizontal="right" vertical="center" wrapText="1"/>
    </xf>
    <xf numFmtId="166" fontId="32" fillId="0" borderId="16" xfId="0" applyNumberFormat="1" applyFont="1" applyBorder="1" applyAlignment="1">
      <alignment horizontal="right" vertical="center" wrapText="1"/>
    </xf>
    <xf numFmtId="164" fontId="4" fillId="0" borderId="1" xfId="1" applyNumberFormat="1" applyFont="1" applyFill="1" applyBorder="1" applyAlignment="1" applyProtection="1">
      <alignment horizontal="right" vertical="center" wrapText="1"/>
    </xf>
    <xf numFmtId="164" fontId="15" fillId="0" borderId="1" xfId="1" applyNumberFormat="1" applyFont="1" applyFill="1" applyBorder="1" applyAlignment="1" applyProtection="1">
      <alignment horizontal="right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10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4" fontId="32" fillId="0" borderId="1" xfId="0" applyNumberFormat="1" applyFont="1" applyFill="1" applyBorder="1" applyAlignment="1">
      <alignment horizontal="center" vertical="center"/>
    </xf>
    <xf numFmtId="0" fontId="0" fillId="0" borderId="0" xfId="0" applyFill="1" applyAlignment="1" applyProtection="1">
      <alignment horizontal="center" vertical="center" wrapText="1"/>
    </xf>
    <xf numFmtId="0" fontId="4" fillId="4" borderId="1" xfId="2" applyFill="1" applyBorder="1" applyAlignment="1" applyProtection="1">
      <alignment horizontal="right" vertical="center" wrapText="1"/>
    </xf>
    <xf numFmtId="0" fontId="4" fillId="4" borderId="1" xfId="3" applyFont="1" applyFill="1" applyBorder="1" applyAlignment="1" applyProtection="1">
      <alignment horizontal="right" vertical="center" wrapText="1"/>
    </xf>
    <xf numFmtId="164" fontId="15" fillId="0" borderId="0" xfId="1" applyNumberFormat="1" applyFont="1" applyFill="1" applyBorder="1" applyAlignment="1" applyProtection="1">
      <alignment horizontal="center" vertical="center" wrapText="1"/>
    </xf>
    <xf numFmtId="166" fontId="33" fillId="0" borderId="16" xfId="0" applyNumberFormat="1" applyFont="1" applyBorder="1" applyAlignment="1">
      <alignment horizontal="center" vertical="center" wrapText="1"/>
    </xf>
    <xf numFmtId="0" fontId="5" fillId="0" borderId="1" xfId="2" applyFont="1" applyFill="1" applyBorder="1" applyAlignment="1" applyProtection="1">
      <alignment vertical="center" wrapText="1"/>
    </xf>
    <xf numFmtId="164" fontId="34" fillId="0" borderId="1" xfId="1" applyNumberFormat="1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right" vertical="center" wrapText="1"/>
    </xf>
    <xf numFmtId="0" fontId="4" fillId="0" borderId="4" xfId="2" applyFill="1" applyBorder="1" applyAlignment="1" applyProtection="1">
      <alignment horizontal="center" vertical="center" wrapText="1"/>
    </xf>
    <xf numFmtId="0" fontId="4" fillId="0" borderId="6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5" xfId="2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" fillId="0" borderId="2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45" fillId="0" borderId="20" xfId="0" applyFont="1" applyFill="1" applyBorder="1" applyAlignment="1">
      <alignment horizontal="center" vertical="center" wrapText="1"/>
    </xf>
    <xf numFmtId="4" fontId="45" fillId="0" borderId="20" xfId="0" applyNumberFormat="1" applyFont="1" applyFill="1" applyBorder="1" applyAlignment="1">
      <alignment horizontal="center" vertical="center" wrapText="1"/>
    </xf>
    <xf numFmtId="166" fontId="46" fillId="0" borderId="16" xfId="0" applyNumberFormat="1" applyFont="1" applyBorder="1" applyAlignment="1">
      <alignment horizontal="center" vertical="center" wrapText="1"/>
    </xf>
    <xf numFmtId="165" fontId="33" fillId="0" borderId="16" xfId="0" applyNumberFormat="1" applyFont="1" applyBorder="1" applyAlignment="1">
      <alignment horizontal="center" vertical="center" wrapText="1"/>
    </xf>
    <xf numFmtId="0" fontId="34" fillId="0" borderId="1" xfId="3" applyFont="1" applyFill="1" applyBorder="1" applyAlignment="1" applyProtection="1">
      <alignment vertical="center" wrapText="1"/>
    </xf>
    <xf numFmtId="164" fontId="48" fillId="0" borderId="1" xfId="1" applyNumberFormat="1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4" fillId="4" borderId="1" xfId="2" applyFill="1" applyBorder="1" applyAlignment="1" applyProtection="1">
      <alignment vertical="center" wrapText="1"/>
    </xf>
    <xf numFmtId="165" fontId="33" fillId="0" borderId="16" xfId="0" applyNumberFormat="1" applyFont="1" applyBorder="1" applyAlignment="1">
      <alignment horizontal="right" vertical="center" wrapText="1"/>
    </xf>
    <xf numFmtId="166" fontId="33" fillId="0" borderId="16" xfId="0" applyNumberFormat="1" applyFont="1" applyBorder="1" applyAlignment="1">
      <alignment horizontal="right" vertical="center" wrapText="1"/>
    </xf>
    <xf numFmtId="164" fontId="39" fillId="0" borderId="1" xfId="1" applyNumberFormat="1" applyFont="1" applyFill="1" applyBorder="1" applyAlignment="1" applyProtection="1">
      <alignment horizontal="right" vertical="center" wrapText="1"/>
    </xf>
    <xf numFmtId="164" fontId="0" fillId="0" borderId="1" xfId="1" applyNumberFormat="1" applyFont="1" applyFill="1" applyBorder="1" applyAlignment="1" applyProtection="1">
      <alignment horizontal="right" vertical="center" wrapText="1"/>
    </xf>
    <xf numFmtId="168" fontId="33" fillId="0" borderId="16" xfId="0" applyNumberFormat="1" applyFont="1" applyBorder="1" applyAlignment="1">
      <alignment horizontal="center" vertical="center" wrapText="1"/>
    </xf>
    <xf numFmtId="168" fontId="33" fillId="0" borderId="16" xfId="0" applyNumberFormat="1" applyFont="1" applyBorder="1" applyAlignment="1">
      <alignment horizontal="right" vertical="center" wrapText="1"/>
    </xf>
    <xf numFmtId="165" fontId="46" fillId="0" borderId="16" xfId="0" applyNumberFormat="1" applyFont="1" applyBorder="1" applyAlignment="1">
      <alignment horizontal="right" vertical="center" wrapText="1"/>
    </xf>
    <xf numFmtId="166" fontId="46" fillId="0" borderId="16" xfId="0" applyNumberFormat="1" applyFont="1" applyBorder="1" applyAlignment="1">
      <alignment horizontal="right" vertical="center" wrapText="1"/>
    </xf>
    <xf numFmtId="164" fontId="0" fillId="0" borderId="0" xfId="1" applyNumberFormat="1" applyFont="1" applyFill="1" applyBorder="1" applyAlignment="1" applyProtection="1">
      <alignment horizontal="center" vertical="center" wrapText="1"/>
    </xf>
    <xf numFmtId="164" fontId="47" fillId="0" borderId="1" xfId="1" applyNumberFormat="1" applyFont="1" applyFill="1" applyBorder="1" applyAlignment="1" applyProtection="1">
      <alignment horizontal="right" vertical="center" wrapText="1"/>
    </xf>
    <xf numFmtId="164" fontId="4" fillId="0" borderId="1" xfId="1" applyNumberFormat="1" applyFont="1" applyFill="1" applyBorder="1" applyAlignment="1" applyProtection="1">
      <alignment horizontal="left" vertical="center" wrapText="1"/>
    </xf>
    <xf numFmtId="3" fontId="51" fillId="4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0" fillId="0" borderId="1" xfId="1" applyNumberFormat="1" applyFont="1" applyFill="1" applyBorder="1" applyAlignment="1" applyProtection="1">
      <alignment horizontal="left" vertical="center" wrapText="1"/>
    </xf>
    <xf numFmtId="0" fontId="4" fillId="4" borderId="1" xfId="0" applyFont="1" applyFill="1" applyBorder="1" applyAlignment="1" applyProtection="1">
      <alignment horizontal="right" vertical="center" wrapText="1"/>
    </xf>
    <xf numFmtId="168" fontId="46" fillId="0" borderId="16" xfId="0" applyNumberFormat="1" applyFont="1" applyBorder="1" applyAlignment="1">
      <alignment horizontal="righ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52" fillId="0" borderId="1" xfId="1" applyNumberFormat="1" applyFont="1" applyFill="1" applyBorder="1" applyAlignment="1" applyProtection="1">
      <alignment horizontal="right" vertical="center" wrapText="1"/>
    </xf>
    <xf numFmtId="0" fontId="33" fillId="0" borderId="16" xfId="0" applyFont="1" applyBorder="1" applyAlignment="1">
      <alignment horizontal="center" vertical="center" wrapText="1"/>
    </xf>
    <xf numFmtId="0" fontId="52" fillId="0" borderId="1" xfId="0" applyFont="1" applyFill="1" applyBorder="1" applyAlignment="1" applyProtection="1">
      <alignment horizontal="center" vertical="center" wrapText="1"/>
    </xf>
    <xf numFmtId="0" fontId="21" fillId="4" borderId="1" xfId="0" applyFont="1" applyFill="1" applyBorder="1" applyAlignment="1" applyProtection="1">
      <alignment horizontal="left" vertical="center" wrapText="1"/>
    </xf>
    <xf numFmtId="164" fontId="5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46" fillId="0" borderId="16" xfId="0" applyNumberFormat="1" applyFont="1" applyBorder="1" applyAlignment="1">
      <alignment horizontal="center" vertical="center" wrapText="1"/>
    </xf>
    <xf numFmtId="165" fontId="54" fillId="0" borderId="16" xfId="0" applyNumberFormat="1" applyFont="1" applyBorder="1" applyAlignment="1">
      <alignment horizontal="right" vertical="center" wrapText="1"/>
    </xf>
    <xf numFmtId="166" fontId="54" fillId="0" borderId="16" xfId="0" applyNumberFormat="1" applyFont="1" applyBorder="1" applyAlignment="1">
      <alignment horizontal="right" vertical="center" wrapText="1"/>
    </xf>
    <xf numFmtId="0" fontId="4" fillId="4" borderId="1" xfId="2" applyFont="1" applyFill="1" applyBorder="1" applyAlignment="1" applyProtection="1">
      <alignment horizontal="left" vertical="center" wrapText="1"/>
    </xf>
    <xf numFmtId="166" fontId="30" fillId="0" borderId="16" xfId="0" applyNumberFormat="1" applyFont="1" applyBorder="1" applyAlignment="1">
      <alignment horizontal="center" vertical="center" wrapText="1"/>
    </xf>
    <xf numFmtId="164" fontId="47" fillId="0" borderId="1" xfId="1" applyNumberFormat="1" applyFont="1" applyFill="1" applyBorder="1" applyAlignment="1" applyProtection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0" fillId="0" borderId="0" xfId="0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70" fontId="51" fillId="4" borderId="1" xfId="0" applyNumberFormat="1" applyFont="1" applyFill="1" applyBorder="1" applyAlignment="1">
      <alignment horizontal="center" vertical="center"/>
    </xf>
    <xf numFmtId="0" fontId="0" fillId="0" borderId="0" xfId="0" applyFill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55" fillId="0" borderId="0" xfId="0" applyFont="1"/>
    <xf numFmtId="43" fontId="0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ont="1" applyFill="1" applyBorder="1" applyAlignment="1" applyProtection="1">
      <alignment horizontal="center" vertical="center" wrapText="1"/>
    </xf>
    <xf numFmtId="0" fontId="37" fillId="0" borderId="0" xfId="0" applyFont="1" applyFill="1" applyBorder="1" applyAlignment="1">
      <alignment horizontal="center" vertical="center"/>
    </xf>
    <xf numFmtId="4" fontId="37" fillId="0" borderId="0" xfId="0" applyNumberFormat="1" applyFont="1" applyFill="1" applyBorder="1" applyAlignment="1">
      <alignment horizontal="center" vertical="center"/>
    </xf>
    <xf numFmtId="164" fontId="8" fillId="2" borderId="0" xfId="1" applyNumberFormat="1" applyFont="1" applyFill="1" applyBorder="1" applyAlignment="1" applyProtection="1">
      <alignment horizontal="center" vertical="center" wrapText="1"/>
    </xf>
    <xf numFmtId="168" fontId="46" fillId="0" borderId="16" xfId="0" applyNumberFormat="1" applyFont="1" applyBorder="1" applyAlignment="1">
      <alignment horizontal="center" vertical="center" wrapText="1"/>
    </xf>
    <xf numFmtId="0" fontId="45" fillId="0" borderId="0" xfId="0" applyFont="1" applyAlignment="1">
      <alignment horizontal="center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15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1" fillId="0" borderId="1" xfId="3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7" fillId="4" borderId="1" xfId="3" applyFont="1" applyFill="1" applyBorder="1" applyAlignment="1" applyProtection="1">
      <alignment horizontal="center" vertical="center" wrapText="1"/>
    </xf>
    <xf numFmtId="0" fontId="7" fillId="4" borderId="1" xfId="3" applyFont="1" applyFill="1" applyBorder="1" applyAlignment="1" applyProtection="1">
      <alignment horizontal="left" vertical="center" wrapText="1"/>
    </xf>
    <xf numFmtId="0" fontId="7" fillId="0" borderId="1" xfId="3" applyFont="1" applyFill="1" applyBorder="1" applyAlignment="1" applyProtection="1">
      <alignment horizontal="center" vertical="center" wrapText="1"/>
    </xf>
    <xf numFmtId="164" fontId="7" fillId="0" borderId="1" xfId="1" applyNumberFormat="1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horizontal="center" vertical="top" wrapText="1"/>
    </xf>
    <xf numFmtId="0" fontId="22" fillId="0" borderId="1" xfId="3" applyFill="1" applyBorder="1" applyAlignment="1" applyProtection="1">
      <alignment horizontal="right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left" vertical="top" wrapText="1"/>
    </xf>
    <xf numFmtId="0" fontId="2" fillId="0" borderId="1" xfId="2" applyFont="1" applyFill="1" applyBorder="1" applyAlignment="1" applyProtection="1">
      <alignment horizontal="left" vertical="top" wrapText="1"/>
    </xf>
    <xf numFmtId="0" fontId="2" fillId="0" borderId="1" xfId="2" applyFont="1" applyFill="1" applyBorder="1" applyAlignment="1" applyProtection="1">
      <alignment horizontal="center" vertical="top" wrapText="1"/>
    </xf>
    <xf numFmtId="0" fontId="2" fillId="0" borderId="15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49" fillId="0" borderId="23" xfId="0" applyNumberFormat="1" applyFont="1" applyBorder="1" applyAlignment="1">
      <alignment horizontal="center" vertical="center" wrapText="1"/>
    </xf>
    <xf numFmtId="164" fontId="0" fillId="0" borderId="6" xfId="1" applyNumberFormat="1" applyFont="1" applyFill="1" applyBorder="1" applyAlignment="1" applyProtection="1">
      <alignment horizontal="center" vertical="center" wrapText="1"/>
    </xf>
    <xf numFmtId="0" fontId="30" fillId="0" borderId="16" xfId="0" applyFont="1" applyBorder="1" applyAlignment="1">
      <alignment horizontal="center" vertical="center" wrapText="1"/>
    </xf>
    <xf numFmtId="168" fontId="30" fillId="0" borderId="16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171" fontId="46" fillId="0" borderId="16" xfId="0" applyNumberFormat="1" applyFont="1" applyBorder="1" applyAlignment="1">
      <alignment horizontal="center" vertical="center" wrapText="1"/>
    </xf>
    <xf numFmtId="166" fontId="46" fillId="0" borderId="0" xfId="0" applyNumberFormat="1" applyFont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/>
    </xf>
    <xf numFmtId="0" fontId="8" fillId="0" borderId="0" xfId="0" applyFont="1" applyFill="1" applyBorder="1" applyAlignment="1" applyProtection="1">
      <alignment horizontal="center" vertical="center" wrapText="1"/>
    </xf>
    <xf numFmtId="164" fontId="8" fillId="0" borderId="0" xfId="1" applyNumberFormat="1" applyFont="1" applyFill="1" applyBorder="1" applyAlignment="1" applyProtection="1">
      <alignment horizontal="center" vertical="center" wrapText="1"/>
    </xf>
    <xf numFmtId="0" fontId="2" fillId="8" borderId="2" xfId="2" applyFont="1" applyFill="1" applyBorder="1" applyAlignment="1" applyProtection="1">
      <alignment horizontal="center" vertical="top" wrapText="1"/>
    </xf>
    <xf numFmtId="164" fontId="2" fillId="8" borderId="1" xfId="1" applyNumberFormat="1" applyFont="1" applyFill="1" applyBorder="1" applyAlignment="1" applyProtection="1">
      <alignment horizontal="center" vertical="center" wrapText="1"/>
    </xf>
    <xf numFmtId="164" fontId="2" fillId="0" borderId="0" xfId="1" applyNumberFormat="1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6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71" fontId="30" fillId="0" borderId="16" xfId="0" applyNumberFormat="1" applyFont="1" applyBorder="1" applyAlignment="1">
      <alignment horizontal="center" vertical="center" wrapText="1"/>
    </xf>
    <xf numFmtId="166" fontId="58" fillId="0" borderId="16" xfId="0" applyNumberFormat="1" applyFont="1" applyBorder="1" applyAlignment="1">
      <alignment horizontal="center" vertical="center" wrapText="1"/>
    </xf>
    <xf numFmtId="166" fontId="59" fillId="0" borderId="16" xfId="0" applyNumberFormat="1" applyFont="1" applyBorder="1" applyAlignment="1">
      <alignment horizontal="center" vertical="center" wrapText="1"/>
    </xf>
    <xf numFmtId="164" fontId="60" fillId="0" borderId="1" xfId="1" applyNumberFormat="1" applyFont="1" applyFill="1" applyBorder="1" applyAlignment="1" applyProtection="1">
      <alignment horizontal="center" vertical="center" wrapText="1"/>
    </xf>
    <xf numFmtId="0" fontId="5" fillId="0" borderId="4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4" fillId="0" borderId="2" xfId="3" applyFont="1" applyFill="1" applyBorder="1" applyAlignment="1" applyProtection="1">
      <alignment horizontal="center" vertical="center" wrapText="1"/>
    </xf>
    <xf numFmtId="0" fontId="14" fillId="4" borderId="13" xfId="3" applyFont="1" applyFill="1" applyBorder="1" applyAlignment="1" applyProtection="1">
      <alignment horizontal="center" vertical="center" wrapText="1"/>
    </xf>
    <xf numFmtId="0" fontId="14" fillId="4" borderId="13" xfId="3" applyFont="1" applyFill="1" applyBorder="1" applyAlignment="1" applyProtection="1">
      <alignment horizontal="left" vertical="center" wrapText="1"/>
    </xf>
    <xf numFmtId="0" fontId="14" fillId="0" borderId="13" xfId="3" applyFont="1" applyFill="1" applyBorder="1" applyAlignment="1" applyProtection="1">
      <alignment horizontal="center" vertical="center" wrapText="1"/>
    </xf>
    <xf numFmtId="164" fontId="14" fillId="0" borderId="13" xfId="1" applyNumberFormat="1" applyFont="1" applyFill="1" applyBorder="1" applyAlignment="1" applyProtection="1">
      <alignment horizontal="center" vertical="center" wrapText="1"/>
    </xf>
    <xf numFmtId="164" fontId="14" fillId="0" borderId="3" xfId="1" applyNumberFormat="1" applyFont="1" applyFill="1" applyBorder="1" applyAlignment="1" applyProtection="1">
      <alignment horizontal="center" vertical="center" wrapText="1"/>
    </xf>
    <xf numFmtId="166" fontId="61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4" borderId="1" xfId="0" applyFont="1" applyFill="1" applyBorder="1" applyAlignment="1" applyProtection="1">
      <alignment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61" fillId="0" borderId="16" xfId="0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4" xfId="2" applyFont="1" applyFill="1" applyBorder="1" applyAlignment="1" applyProtection="1">
      <alignment vertical="center" wrapText="1"/>
    </xf>
    <xf numFmtId="0" fontId="15" fillId="0" borderId="6" xfId="2" applyFont="1" applyFill="1" applyBorder="1" applyAlignment="1" applyProtection="1">
      <alignment vertical="center" wrapText="1"/>
    </xf>
    <xf numFmtId="165" fontId="49" fillId="0" borderId="16" xfId="0" applyNumberFormat="1" applyFont="1" applyBorder="1" applyAlignment="1">
      <alignment horizontal="right" vertical="center" wrapText="1"/>
    </xf>
    <xf numFmtId="166" fontId="49" fillId="0" borderId="16" xfId="0" applyNumberFormat="1" applyFont="1" applyBorder="1" applyAlignment="1">
      <alignment horizontal="right" vertical="center" wrapText="1"/>
    </xf>
    <xf numFmtId="165" fontId="57" fillId="0" borderId="16" xfId="0" applyNumberFormat="1" applyFont="1" applyBorder="1" applyAlignment="1">
      <alignment horizontal="right" vertical="center" wrapText="1"/>
    </xf>
    <xf numFmtId="166" fontId="57" fillId="0" borderId="16" xfId="0" applyNumberFormat="1" applyFont="1" applyBorder="1" applyAlignment="1">
      <alignment horizontal="right" vertical="center" wrapText="1"/>
    </xf>
    <xf numFmtId="0" fontId="3" fillId="4" borderId="1" xfId="2" applyFont="1" applyFill="1" applyBorder="1" applyAlignment="1" applyProtection="1">
      <alignment vertical="center" wrapText="1"/>
    </xf>
    <xf numFmtId="0" fontId="4" fillId="4" borderId="1" xfId="2" applyFill="1" applyBorder="1" applyAlignment="1" applyProtection="1">
      <alignment vertical="top" wrapText="1"/>
    </xf>
    <xf numFmtId="0" fontId="3" fillId="4" borderId="1" xfId="2" applyFont="1" applyFill="1" applyBorder="1" applyAlignment="1" applyProtection="1">
      <alignment vertical="top" wrapText="1"/>
    </xf>
    <xf numFmtId="168" fontId="57" fillId="0" borderId="16" xfId="0" applyNumberFormat="1" applyFont="1" applyBorder="1" applyAlignment="1">
      <alignment horizontal="center" vertical="center" wrapText="1"/>
    </xf>
    <xf numFmtId="164" fontId="62" fillId="0" borderId="0" xfId="1" applyNumberFormat="1" applyFont="1" applyFill="1" applyBorder="1" applyAlignment="1" applyProtection="1">
      <alignment horizontal="center" vertical="center" wrapText="1"/>
    </xf>
    <xf numFmtId="164" fontId="19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58" fillId="0" borderId="16" xfId="0" applyNumberFormat="1" applyFont="1" applyBorder="1" applyAlignment="1">
      <alignment horizontal="center" vertical="center" wrapText="1"/>
    </xf>
    <xf numFmtId="0" fontId="43" fillId="0" borderId="20" xfId="0" applyFont="1" applyBorder="1" applyAlignment="1">
      <alignment horizontal="center" vertical="center" wrapText="1"/>
    </xf>
    <xf numFmtId="3" fontId="43" fillId="0" borderId="20" xfId="0" applyNumberFormat="1" applyFont="1" applyBorder="1" applyAlignment="1">
      <alignment horizontal="center" vertical="center" wrapText="1"/>
    </xf>
    <xf numFmtId="0" fontId="4" fillId="4" borderId="0" xfId="0" applyFont="1" applyFill="1" applyBorder="1" applyAlignment="1" applyProtection="1">
      <alignment horizontal="center" vertical="center" wrapText="1"/>
    </xf>
    <xf numFmtId="166" fontId="53" fillId="0" borderId="16" xfId="0" applyNumberFormat="1" applyFont="1" applyBorder="1" applyAlignment="1">
      <alignment horizontal="center" vertical="center" wrapText="1"/>
    </xf>
    <xf numFmtId="166" fontId="30" fillId="0" borderId="16" xfId="0" applyNumberFormat="1" applyFont="1" applyBorder="1" applyAlignment="1">
      <alignment horizontal="right" vertical="center" wrapText="1"/>
    </xf>
    <xf numFmtId="0" fontId="0" fillId="4" borderId="1" xfId="0" applyFill="1" applyBorder="1" applyAlignment="1" applyProtection="1">
      <alignment horizontal="righ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63" fillId="0" borderId="16" xfId="0" applyFont="1" applyBorder="1" applyAlignment="1">
      <alignment horizontal="center" vertical="center" wrapText="1"/>
    </xf>
    <xf numFmtId="166" fontId="63" fillId="0" borderId="16" xfId="0" applyNumberFormat="1" applyFont="1" applyBorder="1" applyAlignment="1">
      <alignment horizontal="center" vertical="center" wrapText="1"/>
    </xf>
    <xf numFmtId="0" fontId="2" fillId="0" borderId="0" xfId="2" applyFont="1" applyFill="1" applyBorder="1" applyAlignment="1" applyProtection="1">
      <alignment horizontal="center" vertical="center" wrapText="1"/>
    </xf>
    <xf numFmtId="0" fontId="5" fillId="4" borderId="0" xfId="0" applyFont="1" applyFill="1" applyBorder="1" applyAlignment="1" applyProtection="1">
      <alignment horizontal="left" vertical="center" wrapText="1"/>
    </xf>
    <xf numFmtId="0" fontId="25" fillId="0" borderId="0" xfId="0" applyFont="1"/>
    <xf numFmtId="0" fontId="0" fillId="0" borderId="6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4" fillId="0" borderId="16" xfId="0" applyFont="1" applyBorder="1" applyAlignment="1">
      <alignment horizontal="center" vertical="center" wrapText="1"/>
    </xf>
    <xf numFmtId="166" fontId="64" fillId="0" borderId="16" xfId="0" applyNumberFormat="1" applyFont="1" applyBorder="1" applyAlignment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168" fontId="64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65" fillId="0" borderId="16" xfId="0" applyNumberFormat="1" applyFont="1" applyBorder="1" applyAlignment="1">
      <alignment horizontal="center" vertical="center" wrapText="1"/>
    </xf>
    <xf numFmtId="0" fontId="4" fillId="4" borderId="1" xfId="2" applyFill="1" applyBorder="1" applyAlignment="1" applyProtection="1">
      <alignment horizontal="left" vertical="top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66" fillId="0" borderId="16" xfId="0" applyNumberFormat="1" applyFont="1" applyBorder="1" applyAlignment="1">
      <alignment horizontal="center" vertical="center" wrapText="1"/>
    </xf>
    <xf numFmtId="164" fontId="7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66" fillId="0" borderId="16" xfId="0" applyNumberFormat="1" applyFont="1" applyBorder="1" applyAlignment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6" fillId="0" borderId="16" xfId="0" applyFont="1" applyBorder="1" applyAlignment="1">
      <alignment horizontal="center" vertical="center" wrapText="1"/>
    </xf>
    <xf numFmtId="0" fontId="0" fillId="4" borderId="1" xfId="0" applyFill="1" applyBorder="1" applyAlignment="1" applyProtection="1">
      <alignment horizontal="center" vertical="top" wrapText="1"/>
    </xf>
    <xf numFmtId="0" fontId="14" fillId="0" borderId="2" xfId="0" applyFont="1" applyFill="1" applyBorder="1" applyAlignment="1" applyProtection="1">
      <alignment horizontal="center" vertical="center" wrapText="1"/>
    </xf>
    <xf numFmtId="0" fontId="14" fillId="4" borderId="13" xfId="0" applyFont="1" applyFill="1" applyBorder="1" applyAlignment="1" applyProtection="1">
      <alignment horizontal="center" vertical="center" wrapText="1"/>
    </xf>
    <xf numFmtId="0" fontId="14" fillId="4" borderId="13" xfId="0" applyFont="1" applyFill="1" applyBorder="1" applyAlignment="1" applyProtection="1">
      <alignment horizontal="left" vertical="center" wrapText="1"/>
    </xf>
    <xf numFmtId="0" fontId="14" fillId="0" borderId="13" xfId="0" applyFont="1" applyFill="1" applyBorder="1" applyAlignment="1" applyProtection="1">
      <alignment horizontal="center" vertical="center" wrapText="1"/>
    </xf>
    <xf numFmtId="0" fontId="4" fillId="0" borderId="14" xfId="3" applyFont="1" applyFill="1" applyBorder="1" applyAlignment="1" applyProtection="1">
      <alignment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66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32" fillId="4" borderId="16" xfId="0" applyFont="1" applyFill="1" applyBorder="1" applyAlignment="1">
      <alignment horizontal="left" vertical="center" wrapText="1"/>
    </xf>
    <xf numFmtId="0" fontId="57" fillId="0" borderId="16" xfId="0" applyFont="1" applyBorder="1" applyAlignment="1">
      <alignment horizontal="center" vertical="center" wrapText="1"/>
    </xf>
    <xf numFmtId="0" fontId="66" fillId="0" borderId="16" xfId="4" applyFont="1" applyBorder="1" applyAlignment="1">
      <alignment horizontal="center" vertical="center" wrapText="1"/>
    </xf>
    <xf numFmtId="168" fontId="53" fillId="0" borderId="16" xfId="0" applyNumberFormat="1" applyFont="1" applyBorder="1" applyAlignment="1">
      <alignment horizontal="center" vertical="center" wrapText="1"/>
    </xf>
    <xf numFmtId="0" fontId="0" fillId="4" borderId="0" xfId="0" applyFill="1" applyBorder="1" applyAlignment="1" applyProtection="1">
      <alignment horizontal="left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4" xfId="0" applyFill="1" applyBorder="1" applyAlignment="1" applyProtection="1">
      <alignment vertical="center" wrapText="1"/>
    </xf>
    <xf numFmtId="0" fontId="0" fillId="0" borderId="5" xfId="0" applyFill="1" applyBorder="1" applyAlignment="1" applyProtection="1">
      <alignment vertical="center" wrapText="1"/>
    </xf>
    <xf numFmtId="0" fontId="0" fillId="0" borderId="10" xfId="0" applyFill="1" applyBorder="1" applyAlignment="1" applyProtection="1">
      <alignment vertical="center" wrapText="1"/>
    </xf>
    <xf numFmtId="0" fontId="0" fillId="0" borderId="15" xfId="0" applyFill="1" applyBorder="1" applyAlignment="1" applyProtection="1">
      <alignment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22" fillId="0" borderId="0" xfId="1" applyNumberFormat="1" applyFont="1" applyFill="1" applyBorder="1" applyAlignment="1" applyProtection="1">
      <alignment horizontal="center" vertical="center" wrapText="1"/>
    </xf>
    <xf numFmtId="166" fontId="57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66" fillId="0" borderId="16" xfId="4" applyNumberFormat="1" applyFont="1" applyBorder="1" applyAlignment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33" fillId="0" borderId="15" xfId="0" applyFont="1" applyBorder="1" applyAlignment="1">
      <alignment horizontal="center" vertical="center" wrapText="1"/>
    </xf>
    <xf numFmtId="166" fontId="33" fillId="0" borderId="0" xfId="0" applyNumberFormat="1" applyFont="1" applyBorder="1" applyAlignment="1">
      <alignment horizontal="center" vertical="center" wrapText="1"/>
    </xf>
    <xf numFmtId="171" fontId="66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2" fillId="0" borderId="0" xfId="3" applyFont="1" applyFill="1" applyBorder="1" applyAlignment="1" applyProtection="1">
      <alignment horizontal="center" vertical="center" wrapText="1"/>
    </xf>
    <xf numFmtId="0" fontId="2" fillId="0" borderId="8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5" fillId="0" borderId="15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67" fillId="0" borderId="16" xfId="0" applyFont="1" applyBorder="1" applyAlignment="1">
      <alignment horizontal="center" vertical="center" wrapText="1"/>
    </xf>
    <xf numFmtId="168" fontId="67" fillId="0" borderId="16" xfId="0" applyNumberFormat="1" applyFont="1" applyBorder="1" applyAlignment="1">
      <alignment horizontal="center" vertical="center" wrapText="1"/>
    </xf>
    <xf numFmtId="172" fontId="67" fillId="0" borderId="16" xfId="2" applyNumberFormat="1" applyFont="1" applyBorder="1" applyAlignment="1">
      <alignment horizontal="center" vertical="center" wrapText="1"/>
    </xf>
    <xf numFmtId="166" fontId="67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31" fillId="0" borderId="1" xfId="0" applyFont="1" applyFill="1" applyBorder="1" applyAlignment="1" applyProtection="1">
      <alignment horizontal="center" vertical="center" wrapText="1"/>
    </xf>
    <xf numFmtId="0" fontId="67" fillId="0" borderId="0" xfId="0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4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8" fillId="0" borderId="16" xfId="0" applyFont="1" applyBorder="1" applyAlignment="1">
      <alignment horizontal="center" vertical="center" wrapText="1"/>
    </xf>
    <xf numFmtId="168" fontId="68" fillId="0" borderId="16" xfId="0" applyNumberFormat="1" applyFont="1" applyBorder="1" applyAlignment="1">
      <alignment horizontal="center" vertical="center" wrapText="1"/>
    </xf>
    <xf numFmtId="166" fontId="68" fillId="0" borderId="16" xfId="0" applyNumberFormat="1" applyFont="1" applyBorder="1" applyAlignment="1">
      <alignment horizontal="center" vertical="center" wrapText="1"/>
    </xf>
    <xf numFmtId="0" fontId="0" fillId="4" borderId="0" xfId="0" applyFill="1" applyBorder="1" applyAlignment="1" applyProtection="1">
      <alignment horizontal="center" vertical="center" wrapText="1"/>
    </xf>
    <xf numFmtId="165" fontId="68" fillId="0" borderId="16" xfId="0" applyNumberFormat="1" applyFont="1" applyBorder="1" applyAlignment="1">
      <alignment horizontal="center" vertical="center" wrapText="1"/>
    </xf>
    <xf numFmtId="166" fontId="68" fillId="0" borderId="0" xfId="0" applyNumberFormat="1" applyFont="1" applyBorder="1" applyAlignment="1">
      <alignment horizontal="center" vertical="center" wrapText="1"/>
    </xf>
    <xf numFmtId="166" fontId="69" fillId="0" borderId="16" xfId="0" applyNumberFormat="1" applyFont="1" applyBorder="1" applyAlignment="1">
      <alignment horizontal="center" vertical="center" wrapText="1"/>
    </xf>
    <xf numFmtId="0" fontId="25" fillId="10" borderId="27" xfId="0" applyFont="1" applyFill="1" applyBorder="1" applyAlignment="1">
      <alignment horizontal="center" vertical="top" wrapText="1"/>
    </xf>
    <xf numFmtId="0" fontId="30" fillId="0" borderId="16" xfId="4" applyFont="1" applyBorder="1" applyAlignment="1">
      <alignment horizontal="center" vertical="center" wrapText="1"/>
    </xf>
    <xf numFmtId="168" fontId="30" fillId="0" borderId="16" xfId="4" applyNumberFormat="1" applyFont="1" applyBorder="1" applyAlignment="1">
      <alignment horizontal="center" vertical="center" wrapText="1"/>
    </xf>
    <xf numFmtId="168" fontId="30" fillId="0" borderId="16" xfId="4" applyNumberFormat="1" applyFont="1" applyBorder="1" applyAlignment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70" fillId="0" borderId="16" xfId="0" applyFont="1" applyBorder="1" applyAlignment="1">
      <alignment horizontal="center" vertical="center" wrapText="1"/>
    </xf>
    <xf numFmtId="166" fontId="70" fillId="0" borderId="16" xfId="0" applyNumberFormat="1" applyFont="1" applyBorder="1" applyAlignment="1">
      <alignment horizontal="center" vertical="center" wrapText="1"/>
    </xf>
    <xf numFmtId="168" fontId="70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46" fillId="0" borderId="0" xfId="0" applyNumberFormat="1" applyFont="1" applyBorder="1" applyAlignment="1">
      <alignment horizontal="right" vertical="center" wrapText="1"/>
    </xf>
    <xf numFmtId="165" fontId="70" fillId="0" borderId="16" xfId="0" applyNumberFormat="1" applyFont="1" applyBorder="1" applyAlignment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71" fillId="0" borderId="16" xfId="0" applyNumberFormat="1" applyFont="1" applyBorder="1" applyAlignment="1">
      <alignment horizontal="center" vertical="center" wrapText="1"/>
    </xf>
    <xf numFmtId="4" fontId="35" fillId="0" borderId="1" xfId="0" applyNumberFormat="1" applyFont="1" applyFill="1" applyBorder="1" applyAlignment="1">
      <alignment horizontal="center" vertical="center"/>
    </xf>
    <xf numFmtId="0" fontId="14" fillId="0" borderId="12" xfId="3" applyFont="1" applyFill="1" applyBorder="1" applyAlignment="1" applyProtection="1">
      <alignment horizontal="center" vertical="center" wrapText="1"/>
    </xf>
    <xf numFmtId="0" fontId="22" fillId="4" borderId="13" xfId="3" applyFill="1" applyBorder="1" applyAlignment="1" applyProtection="1">
      <alignment horizontal="left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72" fillId="0" borderId="16" xfId="0" applyFont="1" applyBorder="1" applyAlignment="1">
      <alignment horizontal="center" vertical="center" wrapText="1"/>
    </xf>
    <xf numFmtId="165" fontId="72" fillId="0" borderId="16" xfId="0" applyNumberFormat="1" applyFont="1" applyBorder="1" applyAlignment="1">
      <alignment horizontal="center" vertical="center" wrapText="1"/>
    </xf>
    <xf numFmtId="166" fontId="72" fillId="0" borderId="16" xfId="0" applyNumberFormat="1" applyFont="1" applyBorder="1" applyAlignment="1">
      <alignment horizontal="center" vertical="center" wrapText="1"/>
    </xf>
    <xf numFmtId="168" fontId="72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3" fillId="0" borderId="7" xfId="3" applyFont="1" applyFill="1" applyBorder="1" applyAlignment="1" applyProtection="1">
      <alignment vertical="center" wrapText="1"/>
    </xf>
    <xf numFmtId="0" fontId="23" fillId="0" borderId="8" xfId="3" applyFont="1" applyFill="1" applyBorder="1" applyAlignment="1" applyProtection="1">
      <alignment vertical="center" wrapText="1"/>
    </xf>
    <xf numFmtId="0" fontId="24" fillId="0" borderId="8" xfId="3" applyFont="1" applyFill="1" applyBorder="1" applyAlignment="1" applyProtection="1">
      <alignment vertical="center" wrapText="1"/>
    </xf>
    <xf numFmtId="0" fontId="24" fillId="0" borderId="0" xfId="3" applyFont="1" applyFill="1" applyBorder="1" applyAlignment="1" applyProtection="1">
      <alignment horizontal="center" vertical="center" wrapText="1"/>
    </xf>
    <xf numFmtId="0" fontId="24" fillId="4" borderId="1" xfId="3" applyFont="1" applyFill="1" applyBorder="1" applyAlignment="1" applyProtection="1">
      <alignment horizontal="lef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2" xfId="2" applyFont="1" applyFill="1" applyBorder="1" applyAlignment="1" applyProtection="1">
      <alignment horizontal="center" vertical="center" wrapText="1"/>
    </xf>
    <xf numFmtId="0" fontId="2" fillId="0" borderId="7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3" fillId="0" borderId="16" xfId="0" applyFont="1" applyBorder="1" applyAlignment="1">
      <alignment horizontal="center" vertical="center" wrapText="1"/>
    </xf>
    <xf numFmtId="0" fontId="73" fillId="0" borderId="16" xfId="4" applyFont="1" applyBorder="1" applyAlignment="1">
      <alignment horizontal="center" vertical="center" wrapText="1"/>
    </xf>
    <xf numFmtId="166" fontId="73" fillId="0" borderId="16" xfId="4" applyNumberFormat="1" applyFont="1" applyBorder="1" applyAlignment="1">
      <alignment horizontal="center" vertical="center" wrapText="1"/>
    </xf>
    <xf numFmtId="166" fontId="73" fillId="0" borderId="16" xfId="4" applyNumberFormat="1" applyFont="1" applyBorder="1" applyAlignment="1">
      <alignment horizontal="center" vertical="center" wrapText="1"/>
    </xf>
    <xf numFmtId="168" fontId="73" fillId="0" borderId="16" xfId="0" applyNumberFormat="1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5" fontId="73" fillId="0" borderId="16" xfId="0" applyNumberFormat="1" applyFont="1" applyBorder="1" applyAlignment="1">
      <alignment horizontal="center" vertical="center" wrapText="1"/>
    </xf>
    <xf numFmtId="166" fontId="70" fillId="0" borderId="0" xfId="0" applyNumberFormat="1" applyFont="1" applyBorder="1" applyAlignment="1">
      <alignment horizontal="center" vertical="center" wrapText="1"/>
    </xf>
    <xf numFmtId="166" fontId="73" fillId="0" borderId="16" xfId="0" applyNumberFormat="1" applyFont="1" applyBorder="1" applyAlignment="1">
      <alignment horizontal="center" vertical="center" wrapText="1"/>
    </xf>
    <xf numFmtId="165" fontId="30" fillId="0" borderId="0" xfId="0" applyNumberFormat="1" applyFont="1" applyBorder="1" applyAlignment="1">
      <alignment horizontal="center" vertical="center" wrapText="1"/>
    </xf>
    <xf numFmtId="0" fontId="4" fillId="4" borderId="0" xfId="2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4" fillId="0" borderId="16" xfId="0" applyFont="1" applyBorder="1" applyAlignment="1">
      <alignment horizontal="center" vertical="center" wrapText="1"/>
    </xf>
    <xf numFmtId="165" fontId="74" fillId="0" borderId="16" xfId="0" applyNumberFormat="1" applyFont="1" applyBorder="1" applyAlignment="1">
      <alignment horizontal="center" vertical="center" wrapText="1"/>
    </xf>
    <xf numFmtId="166" fontId="74" fillId="0" borderId="16" xfId="0" applyNumberFormat="1" applyFont="1" applyBorder="1" applyAlignment="1">
      <alignment horizontal="center" vertical="center" wrapText="1"/>
    </xf>
    <xf numFmtId="168" fontId="74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4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49" fontId="22" fillId="0" borderId="1" xfId="1" applyNumberFormat="1" applyFont="1" applyFill="1" applyBorder="1" applyAlignment="1" applyProtection="1">
      <alignment horizontal="center" vertical="center" wrapText="1"/>
    </xf>
    <xf numFmtId="164" fontId="14" fillId="0" borderId="0" xfId="1" applyNumberFormat="1" applyFont="1" applyFill="1" applyBorder="1" applyAlignment="1" applyProtection="1">
      <alignment horizontal="center" vertical="center" wrapText="1"/>
    </xf>
    <xf numFmtId="0" fontId="21" fillId="0" borderId="4" xfId="3" applyFont="1" applyFill="1" applyBorder="1" applyAlignment="1" applyProtection="1">
      <alignment horizontal="center" vertical="center" wrapText="1"/>
    </xf>
    <xf numFmtId="0" fontId="74" fillId="0" borderId="16" xfId="4" applyFont="1" applyBorder="1" applyAlignment="1">
      <alignment horizontal="center" vertical="center" wrapText="1"/>
    </xf>
    <xf numFmtId="168" fontId="74" fillId="0" borderId="16" xfId="4" applyNumberFormat="1" applyFont="1" applyBorder="1" applyAlignment="1">
      <alignment horizontal="center" vertical="center" wrapText="1"/>
    </xf>
    <xf numFmtId="168" fontId="74" fillId="0" borderId="16" xfId="4" applyNumberFormat="1" applyFont="1" applyBorder="1" applyAlignment="1">
      <alignment horizontal="center" vertical="center" wrapText="1"/>
    </xf>
    <xf numFmtId="0" fontId="74" fillId="0" borderId="16" xfId="4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30" fillId="0" borderId="0" xfId="0" applyNumberFormat="1" applyFont="1" applyBorder="1" applyAlignment="1">
      <alignment horizontal="center" vertical="center" wrapText="1"/>
    </xf>
    <xf numFmtId="0" fontId="22" fillId="0" borderId="0" xfId="3" applyFill="1" applyBorder="1" applyAlignment="1" applyProtection="1">
      <alignment horizontal="center" vertical="center" wrapText="1"/>
    </xf>
    <xf numFmtId="0" fontId="44" fillId="0" borderId="20" xfId="0" applyFont="1" applyBorder="1" applyAlignment="1">
      <alignment horizontal="center" vertical="center" wrapText="1"/>
    </xf>
    <xf numFmtId="0" fontId="43" fillId="0" borderId="0" xfId="0" applyFont="1"/>
    <xf numFmtId="0" fontId="0" fillId="0" borderId="1" xfId="0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4" fillId="0" borderId="0" xfId="0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9" fillId="0" borderId="16" xfId="0" applyFont="1" applyBorder="1" applyAlignment="1">
      <alignment horizontal="center" vertical="center" wrapText="1"/>
    </xf>
    <xf numFmtId="0" fontId="75" fillId="0" borderId="16" xfId="0" applyFont="1" applyBorder="1" applyAlignment="1">
      <alignment horizontal="center" vertical="center" wrapText="1"/>
    </xf>
    <xf numFmtId="168" fontId="69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6" fillId="0" borderId="16" xfId="0" applyFont="1" applyBorder="1" applyAlignment="1">
      <alignment horizontal="center" vertical="center" wrapText="1"/>
    </xf>
    <xf numFmtId="168" fontId="76" fillId="0" borderId="16" xfId="0" applyNumberFormat="1" applyFont="1" applyBorder="1" applyAlignment="1">
      <alignment horizontal="center" vertical="center" wrapText="1"/>
    </xf>
    <xf numFmtId="166" fontId="76" fillId="0" borderId="16" xfId="0" applyNumberFormat="1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165" fontId="76" fillId="0" borderId="16" xfId="0" applyNumberFormat="1" applyFont="1" applyBorder="1" applyAlignment="1">
      <alignment horizontal="center" vertical="center" wrapText="1"/>
    </xf>
    <xf numFmtId="171" fontId="76" fillId="0" borderId="16" xfId="0" applyNumberFormat="1" applyFont="1" applyBorder="1" applyAlignment="1">
      <alignment horizontal="center" vertical="center" wrapText="1"/>
    </xf>
    <xf numFmtId="0" fontId="11" fillId="0" borderId="14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58" fillId="0" borderId="16" xfId="0" applyFont="1" applyBorder="1" applyAlignment="1">
      <alignment horizontal="center" vertical="center" wrapText="1"/>
    </xf>
    <xf numFmtId="165" fontId="58" fillId="0" borderId="16" xfId="0" applyNumberFormat="1" applyFont="1" applyBorder="1" applyAlignment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0" fillId="0" borderId="0" xfId="0" applyNumberFormat="1" applyFill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30" fillId="4" borderId="16" xfId="0" applyFont="1" applyFill="1" applyBorder="1" applyAlignment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1" fillId="0" borderId="0" xfId="3" applyFont="1" applyFill="1" applyBorder="1" applyAlignment="1" applyProtection="1">
      <alignment horizontal="center" vertical="center" wrapText="1"/>
    </xf>
    <xf numFmtId="165" fontId="57" fillId="0" borderId="16" xfId="0" applyNumberFormat="1" applyFont="1" applyBorder="1" applyAlignment="1">
      <alignment horizontal="center" vertical="center" wrapText="1"/>
    </xf>
    <xf numFmtId="0" fontId="76" fillId="0" borderId="0" xfId="0" applyFont="1" applyBorder="1" applyAlignment="1">
      <alignment horizontal="center" vertical="center" wrapText="1"/>
    </xf>
    <xf numFmtId="166" fontId="76" fillId="0" borderId="0" xfId="0" applyNumberFormat="1" applyFont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 wrapText="1"/>
    </xf>
    <xf numFmtId="165" fontId="69" fillId="0" borderId="16" xfId="0" applyNumberFormat="1" applyFont="1" applyBorder="1" applyAlignment="1">
      <alignment horizontal="center" vertical="center" wrapText="1"/>
    </xf>
    <xf numFmtId="0" fontId="72" fillId="0" borderId="0" xfId="0" applyFont="1" applyBorder="1" applyAlignment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" fillId="0" borderId="2" xfId="2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" fillId="0" borderId="9" xfId="3" applyFont="1" applyFill="1" applyBorder="1" applyAlignment="1" applyProtection="1">
      <alignment horizontal="center" vertical="center" wrapText="1"/>
    </xf>
    <xf numFmtId="0" fontId="2" fillId="0" borderId="15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168" fontId="76" fillId="0" borderId="0" xfId="0" applyNumberFormat="1" applyFont="1" applyBorder="1" applyAlignment="1">
      <alignment horizontal="center" vertical="center" wrapText="1"/>
    </xf>
    <xf numFmtId="0" fontId="2" fillId="2" borderId="14" xfId="0" applyFont="1" applyFill="1" applyBorder="1" applyAlignment="1" applyProtection="1">
      <alignment horizontal="left" vertical="top" wrapText="1"/>
    </xf>
    <xf numFmtId="0" fontId="2" fillId="2" borderId="12" xfId="0" applyFont="1" applyFill="1" applyBorder="1" applyAlignment="1" applyProtection="1">
      <alignment horizontal="left" vertical="top" wrapText="1"/>
    </xf>
    <xf numFmtId="0" fontId="77" fillId="0" borderId="16" xfId="0" applyFont="1" applyBorder="1" applyAlignment="1">
      <alignment horizontal="center" vertical="center" wrapText="1"/>
    </xf>
    <xf numFmtId="165" fontId="77" fillId="0" borderId="16" xfId="0" applyNumberFormat="1" applyFont="1" applyBorder="1" applyAlignment="1">
      <alignment horizontal="center" vertical="center" wrapText="1"/>
    </xf>
    <xf numFmtId="166" fontId="77" fillId="0" borderId="16" xfId="0" applyNumberFormat="1" applyFont="1" applyBorder="1" applyAlignment="1">
      <alignment horizontal="center" vertical="center" wrapText="1"/>
    </xf>
    <xf numFmtId="0" fontId="0" fillId="0" borderId="0" xfId="0" applyFill="1" applyBorder="1" applyAlignment="1" applyProtection="1">
      <alignment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3" fillId="0" borderId="0" xfId="0" applyFont="1" applyBorder="1" applyAlignment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8" fillId="0" borderId="0" xfId="0" applyFont="1" applyFill="1" applyAlignment="1" applyProtection="1">
      <alignment horizontal="center" vertical="center" wrapText="1"/>
    </xf>
    <xf numFmtId="0" fontId="78" fillId="4" borderId="0" xfId="0" applyFont="1" applyFill="1" applyAlignment="1" applyProtection="1">
      <alignment horizontal="center" vertical="center" wrapText="1"/>
    </xf>
    <xf numFmtId="164" fontId="78" fillId="0" borderId="0" xfId="1" applyNumberFormat="1" applyFont="1" applyFill="1" applyAlignment="1" applyProtection="1">
      <alignment horizontal="center" vertical="center" wrapText="1"/>
    </xf>
    <xf numFmtId="164" fontId="81" fillId="0" borderId="0" xfId="1" applyNumberFormat="1" applyFont="1" applyFill="1" applyAlignment="1" applyProtection="1">
      <alignment horizontal="center" vertical="center" wrapText="1"/>
    </xf>
    <xf numFmtId="0" fontId="82" fillId="0" borderId="0" xfId="0" applyFont="1" applyFill="1" applyAlignment="1" applyProtection="1">
      <alignment horizontal="center" vertical="center" wrapText="1"/>
    </xf>
    <xf numFmtId="0" fontId="82" fillId="4" borderId="0" xfId="0" applyFont="1" applyFill="1" applyAlignment="1" applyProtection="1">
      <alignment horizontal="center" vertical="center" wrapText="1"/>
    </xf>
    <xf numFmtId="164" fontId="82" fillId="0" borderId="0" xfId="1" applyNumberFormat="1" applyFont="1" applyFill="1" applyAlignment="1" applyProtection="1">
      <alignment horizontal="center" vertical="center" wrapText="1"/>
    </xf>
    <xf numFmtId="0" fontId="79" fillId="0" borderId="0" xfId="0" applyFont="1" applyFill="1" applyAlignment="1" applyProtection="1">
      <alignment horizontal="center" vertical="center" wrapText="1"/>
    </xf>
    <xf numFmtId="0" fontId="79" fillId="4" borderId="0" xfId="0" applyFont="1" applyFill="1" applyAlignment="1" applyProtection="1">
      <alignment horizontal="center" vertical="center" wrapText="1"/>
    </xf>
    <xf numFmtId="164" fontId="79" fillId="0" borderId="0" xfId="1" applyNumberFormat="1" applyFont="1" applyFill="1" applyAlignment="1" applyProtection="1">
      <alignment horizontal="center" vertical="center" wrapText="1"/>
    </xf>
    <xf numFmtId="0" fontId="79" fillId="4" borderId="1" xfId="0" applyFont="1" applyFill="1" applyBorder="1" applyAlignment="1" applyProtection="1">
      <alignment horizontal="center" vertical="center" wrapText="1"/>
    </xf>
    <xf numFmtId="0" fontId="79" fillId="0" borderId="1" xfId="0" applyFont="1" applyFill="1" applyBorder="1" applyAlignment="1" applyProtection="1">
      <alignment horizontal="center" vertical="center" wrapText="1"/>
    </xf>
    <xf numFmtId="164" fontId="79" fillId="0" borderId="1" xfId="1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4" fillId="0" borderId="4" xfId="2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5" fontId="84" fillId="0" borderId="16" xfId="0" applyNumberFormat="1" applyFont="1" applyBorder="1" applyAlignment="1">
      <alignment horizontal="center" vertical="center" wrapText="1"/>
    </xf>
    <xf numFmtId="166" fontId="84" fillId="0" borderId="16" xfId="0" applyNumberFormat="1" applyFont="1" applyBorder="1" applyAlignment="1">
      <alignment horizontal="center" vertical="center" wrapText="1"/>
    </xf>
    <xf numFmtId="0" fontId="84" fillId="0" borderId="16" xfId="0" applyFont="1" applyBorder="1" applyAlignment="1">
      <alignment horizontal="center" vertical="center" wrapText="1"/>
    </xf>
    <xf numFmtId="165" fontId="30" fillId="0" borderId="1" xfId="0" applyNumberFormat="1" applyFont="1" applyBorder="1" applyAlignment="1">
      <alignment horizontal="center" vertical="center" wrapText="1"/>
    </xf>
    <xf numFmtId="166" fontId="30" fillId="0" borderId="1" xfId="0" applyNumberFormat="1" applyFont="1" applyBorder="1" applyAlignment="1">
      <alignment horizontal="center" vertical="center" wrapText="1"/>
    </xf>
    <xf numFmtId="0" fontId="30" fillId="0" borderId="28" xfId="0" applyFont="1" applyBorder="1" applyAlignment="1">
      <alignment horizontal="center" vertical="center" wrapText="1"/>
    </xf>
    <xf numFmtId="168" fontId="76" fillId="0" borderId="28" xfId="0" applyNumberFormat="1" applyFont="1" applyBorder="1" applyAlignment="1">
      <alignment horizontal="center" vertical="center" wrapText="1"/>
    </xf>
    <xf numFmtId="0" fontId="76" fillId="0" borderId="23" xfId="0" applyFont="1" applyBorder="1" applyAlignment="1">
      <alignment horizontal="center" vertical="center" wrapText="1"/>
    </xf>
    <xf numFmtId="0" fontId="7" fillId="0" borderId="6" xfId="0" applyFont="1" applyFill="1" applyBorder="1" applyAlignment="1" applyProtection="1">
      <alignment horizontal="left" vertical="center" wrapText="1"/>
    </xf>
    <xf numFmtId="168" fontId="76" fillId="0" borderId="23" xfId="0" applyNumberFormat="1" applyFont="1" applyBorder="1" applyAlignment="1">
      <alignment horizontal="center" vertical="center" wrapText="1"/>
    </xf>
    <xf numFmtId="168" fontId="84" fillId="0" borderId="16" xfId="0" applyNumberFormat="1" applyFont="1" applyBorder="1" applyAlignment="1">
      <alignment horizontal="center" vertical="center" wrapText="1"/>
    </xf>
    <xf numFmtId="0" fontId="0" fillId="0" borderId="2" xfId="0" applyFill="1" applyBorder="1" applyAlignment="1" applyProtection="1">
      <alignment horizontal="center" vertical="center" wrapText="1"/>
    </xf>
    <xf numFmtId="0" fontId="0" fillId="0" borderId="13" xfId="0" applyFill="1" applyBorder="1" applyAlignment="1" applyProtection="1">
      <alignment horizontal="center" vertical="center" wrapText="1"/>
    </xf>
    <xf numFmtId="0" fontId="85" fillId="0" borderId="0" xfId="0" applyFont="1"/>
    <xf numFmtId="0" fontId="4" fillId="0" borderId="1" xfId="2" applyFill="1" applyBorder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76" fillId="0" borderId="16" xfId="0" applyNumberFormat="1" applyFont="1" applyBorder="1" applyAlignment="1">
      <alignment horizontal="righ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4" borderId="2" xfId="0" applyFont="1" applyFill="1" applyBorder="1" applyAlignment="1" applyProtection="1">
      <alignment horizontal="center" vertical="center" wrapText="1"/>
    </xf>
    <xf numFmtId="0" fontId="4" fillId="4" borderId="13" xfId="0" applyFont="1" applyFill="1" applyBorder="1" applyAlignment="1" applyProtection="1">
      <alignment horizontal="center" vertical="center" wrapText="1"/>
    </xf>
    <xf numFmtId="0" fontId="4" fillId="4" borderId="3" xfId="0" applyFont="1" applyFill="1" applyBorder="1" applyAlignment="1" applyProtection="1">
      <alignment horizontal="center" vertical="center" wrapText="1"/>
    </xf>
    <xf numFmtId="165" fontId="75" fillId="0" borderId="16" xfId="0" applyNumberFormat="1" applyFont="1" applyBorder="1" applyAlignment="1">
      <alignment horizontal="center" vertical="center" wrapText="1"/>
    </xf>
    <xf numFmtId="0" fontId="84" fillId="0" borderId="22" xfId="0" applyFont="1" applyFill="1" applyBorder="1" applyAlignment="1">
      <alignment horizontal="center" vertical="center" wrapText="1"/>
    </xf>
    <xf numFmtId="0" fontId="0" fillId="0" borderId="2" xfId="0" applyFill="1" applyBorder="1" applyAlignment="1" applyProtection="1">
      <alignment vertical="center" wrapText="1"/>
    </xf>
    <xf numFmtId="3" fontId="0" fillId="0" borderId="3" xfId="0" applyNumberFormat="1" applyFill="1" applyBorder="1" applyAlignment="1" applyProtection="1">
      <alignment horizontal="center" vertical="center" wrapText="1"/>
    </xf>
    <xf numFmtId="0" fontId="2" fillId="2" borderId="2" xfId="2" applyFont="1" applyFill="1" applyBorder="1" applyAlignment="1" applyProtection="1">
      <alignment horizontal="left" vertical="top" wrapText="1"/>
    </xf>
    <xf numFmtId="0" fontId="2" fillId="2" borderId="13" xfId="2" applyFont="1" applyFill="1" applyBorder="1" applyAlignment="1" applyProtection="1">
      <alignment horizontal="left" vertical="top" wrapText="1"/>
    </xf>
    <xf numFmtId="0" fontId="2" fillId="2" borderId="3" xfId="2" applyFont="1" applyFill="1" applyBorder="1" applyAlignment="1" applyProtection="1">
      <alignment horizontal="left" vertical="top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4" borderId="1" xfId="2" applyFont="1" applyFill="1" applyBorder="1" applyAlignment="1" applyProtection="1">
      <alignment horizontal="center" vertical="center" wrapText="1"/>
    </xf>
    <xf numFmtId="0" fontId="0" fillId="4" borderId="4" xfId="0" applyFill="1" applyBorder="1" applyAlignment="1" applyProtection="1">
      <alignment horizontal="center" vertical="center" wrapText="1"/>
    </xf>
    <xf numFmtId="0" fontId="0" fillId="4" borderId="6" xfId="0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8" fillId="2" borderId="1" xfId="0" applyFont="1" applyFill="1" applyBorder="1" applyAlignment="1" applyProtection="1">
      <alignment horizontal="left" vertical="top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0" borderId="2" xfId="2" applyFont="1" applyFill="1" applyBorder="1" applyAlignment="1" applyProtection="1">
      <alignment horizontal="center" vertical="center" wrapText="1"/>
    </xf>
    <xf numFmtId="0" fontId="2" fillId="0" borderId="13" xfId="2" applyFont="1" applyFill="1" applyBorder="1" applyAlignment="1" applyProtection="1">
      <alignment horizontal="center" vertical="center" wrapText="1"/>
    </xf>
    <xf numFmtId="0" fontId="2" fillId="0" borderId="3" xfId="2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left" vertical="top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8" fillId="2" borderId="2" xfId="0" applyFont="1" applyFill="1" applyBorder="1" applyAlignment="1" applyProtection="1">
      <alignment horizontal="left" vertical="top" wrapText="1"/>
    </xf>
    <xf numFmtId="0" fontId="8" fillId="2" borderId="13" xfId="0" applyFont="1" applyFill="1" applyBorder="1" applyAlignment="1" applyProtection="1">
      <alignment horizontal="left" vertical="top" wrapText="1"/>
    </xf>
    <xf numFmtId="0" fontId="8" fillId="2" borderId="3" xfId="0" applyFont="1" applyFill="1" applyBorder="1" applyAlignment="1" applyProtection="1">
      <alignment horizontal="left" vertical="top" wrapText="1"/>
    </xf>
    <xf numFmtId="0" fontId="2" fillId="0" borderId="15" xfId="2" applyFont="1" applyFill="1" applyBorder="1" applyAlignment="1" applyProtection="1">
      <alignment horizontal="center" vertical="center" wrapText="1"/>
    </xf>
    <xf numFmtId="0" fontId="2" fillId="0" borderId="11" xfId="2" applyFont="1" applyFill="1" applyBorder="1" applyAlignment="1" applyProtection="1">
      <alignment horizontal="center" vertical="center" wrapText="1"/>
    </xf>
    <xf numFmtId="0" fontId="2" fillId="0" borderId="9" xfId="2" applyFont="1" applyFill="1" applyBorder="1" applyAlignment="1" applyProtection="1">
      <alignment horizontal="center" vertical="center" wrapText="1"/>
    </xf>
    <xf numFmtId="0" fontId="2" fillId="2" borderId="1" xfId="2" applyFont="1" applyFill="1" applyBorder="1" applyAlignment="1" applyProtection="1">
      <alignment horizontal="left" vertical="top" wrapText="1"/>
    </xf>
    <xf numFmtId="0" fontId="4" fillId="0" borderId="4" xfId="2" applyFill="1" applyBorder="1" applyAlignment="1" applyProtection="1">
      <alignment horizontal="center" vertical="center" wrapText="1"/>
    </xf>
    <xf numFmtId="0" fontId="4" fillId="0" borderId="6" xfId="2" applyFill="1" applyBorder="1" applyAlignment="1" applyProtection="1">
      <alignment horizontal="center" vertical="center" wrapText="1"/>
    </xf>
    <xf numFmtId="0" fontId="30" fillId="0" borderId="4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0" fontId="30" fillId="0" borderId="6" xfId="0" applyFont="1" applyBorder="1" applyAlignment="1">
      <alignment horizontal="center" vertical="center" wrapText="1"/>
    </xf>
    <xf numFmtId="0" fontId="0" fillId="0" borderId="4" xfId="0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4" xfId="2" applyFill="1" applyBorder="1" applyAlignment="1" applyProtection="1">
      <alignment horizontal="center" vertical="center" wrapText="1"/>
    </xf>
    <xf numFmtId="0" fontId="4" fillId="0" borderId="15" xfId="2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4" fillId="0" borderId="10" xfId="2" applyFill="1" applyBorder="1" applyAlignment="1" applyProtection="1">
      <alignment horizontal="center" vertical="center" wrapText="1"/>
    </xf>
    <xf numFmtId="0" fontId="5" fillId="0" borderId="14" xfId="2" applyFont="1" applyFill="1" applyBorder="1" applyAlignment="1" applyProtection="1">
      <alignment horizontal="center" vertical="center" wrapText="1"/>
    </xf>
    <xf numFmtId="0" fontId="5" fillId="0" borderId="15" xfId="2" applyFont="1" applyFill="1" applyBorder="1" applyAlignment="1" applyProtection="1">
      <alignment horizontal="center" vertical="center" wrapText="1"/>
    </xf>
    <xf numFmtId="0" fontId="4" fillId="4" borderId="4" xfId="2" applyFill="1" applyBorder="1" applyAlignment="1" applyProtection="1">
      <alignment horizontal="center" vertical="center" wrapText="1"/>
    </xf>
    <xf numFmtId="0" fontId="4" fillId="4" borderId="5" xfId="2" applyFill="1" applyBorder="1" applyAlignment="1" applyProtection="1">
      <alignment horizontal="center" vertical="center" wrapText="1"/>
    </xf>
    <xf numFmtId="0" fontId="4" fillId="4" borderId="6" xfId="2" applyFill="1" applyBorder="1" applyAlignment="1" applyProtection="1">
      <alignment horizontal="center" vertical="center" wrapText="1"/>
    </xf>
    <xf numFmtId="0" fontId="2" fillId="2" borderId="2" xfId="2" applyFont="1" applyFill="1" applyBorder="1" applyAlignment="1" applyProtection="1">
      <alignment horizontal="center" vertical="top" wrapText="1"/>
    </xf>
    <xf numFmtId="0" fontId="2" fillId="2" borderId="13" xfId="2" applyFont="1" applyFill="1" applyBorder="1" applyAlignment="1" applyProtection="1">
      <alignment horizontal="center" vertical="top" wrapText="1"/>
    </xf>
    <xf numFmtId="0" fontId="2" fillId="2" borderId="3" xfId="2" applyFont="1" applyFill="1" applyBorder="1" applyAlignment="1" applyProtection="1">
      <alignment horizontal="center" vertical="top" wrapText="1"/>
    </xf>
    <xf numFmtId="0" fontId="14" fillId="0" borderId="4" xfId="0" applyFont="1" applyFill="1" applyBorder="1" applyAlignment="1" applyProtection="1">
      <alignment horizontal="center" vertical="center" wrapText="1"/>
    </xf>
    <xf numFmtId="0" fontId="14" fillId="0" borderId="6" xfId="0" applyFont="1" applyFill="1" applyBorder="1" applyAlignment="1" applyProtection="1">
      <alignment horizontal="center" vertical="center" wrapText="1"/>
    </xf>
    <xf numFmtId="0" fontId="2" fillId="0" borderId="4" xfId="2" applyFont="1" applyFill="1" applyBorder="1" applyAlignment="1" applyProtection="1">
      <alignment horizontal="center" vertical="center" wrapText="1"/>
    </xf>
    <xf numFmtId="0" fontId="2" fillId="0" borderId="5" xfId="2" applyFont="1" applyFill="1" applyBorder="1" applyAlignment="1" applyProtection="1">
      <alignment horizontal="center" vertical="center" wrapText="1"/>
    </xf>
    <xf numFmtId="0" fontId="2" fillId="0" borderId="6" xfId="2" applyFont="1" applyFill="1" applyBorder="1" applyAlignment="1" applyProtection="1">
      <alignment horizontal="center" vertical="center" wrapText="1"/>
    </xf>
    <xf numFmtId="0" fontId="8" fillId="4" borderId="1" xfId="0" applyFont="1" applyFill="1" applyBorder="1" applyAlignment="1" applyProtection="1">
      <alignment horizontal="center" vertical="center" wrapText="1"/>
    </xf>
    <xf numFmtId="0" fontId="0" fillId="0" borderId="8" xfId="0" applyBorder="1" applyAlignment="1">
      <alignment vertical="center"/>
    </xf>
    <xf numFmtId="0" fontId="30" fillId="0" borderId="17" xfId="0" applyFont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 wrapText="1"/>
    </xf>
    <xf numFmtId="0" fontId="8" fillId="0" borderId="14" xfId="0" applyFont="1" applyFill="1" applyBorder="1" applyAlignment="1" applyProtection="1">
      <alignment horizontal="center" vertical="center" wrapText="1"/>
    </xf>
    <xf numFmtId="0" fontId="8" fillId="0" borderId="12" xfId="0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center" vertical="center" wrapText="1"/>
    </xf>
    <xf numFmtId="0" fontId="10" fillId="2" borderId="1" xfId="0" applyFont="1" applyFill="1" applyBorder="1" applyAlignment="1" applyProtection="1">
      <alignment horizontal="left" vertical="top" wrapText="1"/>
    </xf>
    <xf numFmtId="0" fontId="3" fillId="0" borderId="14" xfId="2" applyFont="1" applyFill="1" applyBorder="1" applyAlignment="1" applyProtection="1">
      <alignment horizontal="center" vertical="center" wrapText="1"/>
    </xf>
    <xf numFmtId="0" fontId="3" fillId="0" borderId="15" xfId="2" applyFont="1" applyFill="1" applyBorder="1" applyAlignment="1" applyProtection="1">
      <alignment horizontal="center" vertical="center" wrapText="1"/>
    </xf>
    <xf numFmtId="0" fontId="2" fillId="2" borderId="1" xfId="2" applyFont="1" applyFill="1" applyBorder="1" applyAlignment="1" applyProtection="1">
      <alignment horizontal="center" vertical="center" wrapText="1"/>
    </xf>
    <xf numFmtId="0" fontId="13" fillId="2" borderId="1" xfId="0" applyFont="1" applyFill="1" applyBorder="1" applyAlignment="1" applyProtection="1">
      <alignment horizontal="left" vertical="top" wrapText="1"/>
    </xf>
    <xf numFmtId="0" fontId="9" fillId="2" borderId="1" xfId="2" applyFont="1" applyFill="1" applyBorder="1" applyAlignment="1" applyProtection="1">
      <alignment horizontal="left" vertical="top" wrapText="1"/>
    </xf>
    <xf numFmtId="0" fontId="2" fillId="2" borderId="15" xfId="2" applyFont="1" applyFill="1" applyBorder="1" applyAlignment="1" applyProtection="1">
      <alignment horizontal="left" vertical="top" wrapText="1"/>
    </xf>
    <xf numFmtId="0" fontId="2" fillId="2" borderId="11" xfId="2" applyFont="1" applyFill="1" applyBorder="1" applyAlignment="1" applyProtection="1">
      <alignment horizontal="left" vertical="top" wrapText="1"/>
    </xf>
    <xf numFmtId="0" fontId="2" fillId="2" borderId="9" xfId="2" applyFont="1" applyFill="1" applyBorder="1" applyAlignment="1" applyProtection="1">
      <alignment horizontal="left" vertical="top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horizontal="center" vertical="center" wrapText="1"/>
    </xf>
    <xf numFmtId="0" fontId="0" fillId="0" borderId="8" xfId="0" applyFill="1" applyBorder="1" applyAlignment="1" applyProtection="1">
      <alignment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5" xfId="2" applyFill="1" applyBorder="1" applyAlignment="1" applyProtection="1">
      <alignment horizontal="center" vertical="center" wrapText="1"/>
    </xf>
    <xf numFmtId="0" fontId="15" fillId="0" borderId="14" xfId="2" applyFont="1" applyFill="1" applyBorder="1" applyAlignment="1" applyProtection="1">
      <alignment horizontal="center" vertical="center" wrapText="1"/>
    </xf>
    <xf numFmtId="0" fontId="15" fillId="0" borderId="10" xfId="2" applyFont="1" applyFill="1" applyBorder="1" applyAlignment="1" applyProtection="1">
      <alignment horizontal="center" vertical="center" wrapText="1"/>
    </xf>
    <xf numFmtId="0" fontId="15" fillId="0" borderId="15" xfId="2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center" vertical="center" wrapText="1"/>
    </xf>
    <xf numFmtId="0" fontId="2" fillId="0" borderId="12" xfId="2" applyFont="1" applyFill="1" applyBorder="1" applyAlignment="1" applyProtection="1">
      <alignment horizontal="center" vertical="center" wrapText="1"/>
    </xf>
    <xf numFmtId="0" fontId="2" fillId="0" borderId="7" xfId="2" applyFont="1" applyFill="1" applyBorder="1" applyAlignment="1" applyProtection="1">
      <alignment horizontal="center" vertical="center" wrapText="1"/>
    </xf>
    <xf numFmtId="0" fontId="0" fillId="0" borderId="0" xfId="0" applyAlignment="1">
      <alignment vertical="center"/>
    </xf>
    <xf numFmtId="0" fontId="22" fillId="0" borderId="4" xfId="3" applyFill="1" applyBorder="1" applyAlignment="1" applyProtection="1">
      <alignment horizontal="center" vertical="center" wrapText="1"/>
    </xf>
    <xf numFmtId="0" fontId="22" fillId="0" borderId="5" xfId="3" applyFill="1" applyBorder="1" applyAlignment="1" applyProtection="1">
      <alignment horizontal="center" vertical="center" wrapText="1"/>
    </xf>
    <xf numFmtId="0" fontId="2" fillId="2" borderId="2" xfId="3" applyFont="1" applyFill="1" applyBorder="1" applyAlignment="1" applyProtection="1">
      <alignment horizontal="left" vertical="top" wrapText="1"/>
    </xf>
    <xf numFmtId="0" fontId="2" fillId="2" borderId="13" xfId="3" applyFont="1" applyFill="1" applyBorder="1" applyAlignment="1" applyProtection="1">
      <alignment horizontal="left" vertical="top" wrapText="1"/>
    </xf>
    <xf numFmtId="0" fontId="2" fillId="2" borderId="3" xfId="3" applyFont="1" applyFill="1" applyBorder="1" applyAlignment="1" applyProtection="1">
      <alignment horizontal="left" vertical="top" wrapText="1"/>
    </xf>
    <xf numFmtId="0" fontId="61" fillId="0" borderId="7" xfId="0" applyFont="1" applyBorder="1" applyAlignment="1">
      <alignment horizontal="center" vertical="center" wrapText="1"/>
    </xf>
    <xf numFmtId="0" fontId="61" fillId="0" borderId="9" xfId="0" applyFont="1" applyBorder="1" applyAlignment="1">
      <alignment horizontal="center" vertical="center" wrapText="1"/>
    </xf>
    <xf numFmtId="0" fontId="2" fillId="4" borderId="1" xfId="3" applyFont="1" applyFill="1" applyBorder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center" wrapText="1"/>
    </xf>
    <xf numFmtId="0" fontId="22" fillId="0" borderId="7" xfId="3" applyFill="1" applyBorder="1" applyAlignment="1" applyProtection="1">
      <alignment horizontal="center" vertical="center" wrapText="1"/>
    </xf>
    <xf numFmtId="0" fontId="22" fillId="0" borderId="8" xfId="3" applyFill="1" applyBorder="1" applyAlignment="1" applyProtection="1">
      <alignment horizontal="center" vertical="center" wrapText="1"/>
    </xf>
    <xf numFmtId="0" fontId="22" fillId="0" borderId="9" xfId="3" applyFill="1" applyBorder="1" applyAlignment="1" applyProtection="1">
      <alignment horizontal="center" vertical="center" wrapText="1"/>
    </xf>
    <xf numFmtId="0" fontId="23" fillId="0" borderId="1" xfId="3" applyFont="1" applyFill="1" applyBorder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15" fillId="0" borderId="4" xfId="2" applyFont="1" applyFill="1" applyBorder="1" applyAlignment="1" applyProtection="1">
      <alignment horizontal="center" vertical="center" wrapText="1"/>
    </xf>
    <xf numFmtId="0" fontId="15" fillId="0" borderId="5" xfId="2" applyFont="1" applyFill="1" applyBorder="1" applyAlignment="1" applyProtection="1">
      <alignment horizontal="center" vertical="center" wrapText="1"/>
    </xf>
    <xf numFmtId="0" fontId="15" fillId="0" borderId="6" xfId="2" applyFont="1" applyFill="1" applyBorder="1" applyAlignment="1" applyProtection="1">
      <alignment horizontal="center" vertical="center" wrapText="1"/>
    </xf>
    <xf numFmtId="0" fontId="2" fillId="0" borderId="11" xfId="3" applyFont="1" applyFill="1" applyBorder="1" applyAlignment="1" applyProtection="1">
      <alignment horizontal="center" vertical="center" wrapText="1"/>
    </xf>
    <xf numFmtId="0" fontId="2" fillId="0" borderId="9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" fillId="0" borderId="2" xfId="3" applyFont="1" applyFill="1" applyBorder="1" applyAlignment="1" applyProtection="1">
      <alignment horizontal="center" vertical="center" wrapText="1"/>
    </xf>
    <xf numFmtId="0" fontId="2" fillId="0" borderId="13" xfId="3" applyFont="1" applyFill="1" applyBorder="1" applyAlignment="1" applyProtection="1">
      <alignment horizontal="center" vertical="center" wrapText="1"/>
    </xf>
    <xf numFmtId="0" fontId="2" fillId="0" borderId="3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" fillId="5" borderId="1" xfId="3" applyFont="1" applyFill="1" applyBorder="1" applyAlignment="1" applyProtection="1">
      <alignment horizontal="left" vertical="top" wrapText="1"/>
    </xf>
    <xf numFmtId="0" fontId="22" fillId="0" borderId="6" xfId="3" applyFill="1" applyBorder="1" applyAlignment="1" applyProtection="1">
      <alignment horizontal="center" vertical="center" wrapText="1"/>
    </xf>
    <xf numFmtId="0" fontId="2" fillId="2" borderId="1" xfId="3" applyFont="1" applyFill="1" applyBorder="1" applyAlignment="1" applyProtection="1">
      <alignment horizontal="left" vertical="top" wrapText="1"/>
    </xf>
    <xf numFmtId="0" fontId="21" fillId="0" borderId="2" xfId="3" applyFont="1" applyFill="1" applyBorder="1" applyAlignment="1" applyProtection="1">
      <alignment horizontal="center" vertical="center" wrapText="1"/>
    </xf>
    <xf numFmtId="0" fontId="21" fillId="0" borderId="13" xfId="3" applyFont="1" applyFill="1" applyBorder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10" fillId="2" borderId="1" xfId="0" applyFont="1" applyFill="1" applyBorder="1" applyAlignment="1" applyProtection="1">
      <alignment horizontal="center" vertical="center" wrapText="1"/>
    </xf>
    <xf numFmtId="0" fontId="14" fillId="0" borderId="5" xfId="0" applyFont="1" applyFill="1" applyBorder="1" applyAlignment="1" applyProtection="1">
      <alignment horizontal="center" vertical="center" wrapText="1"/>
    </xf>
    <xf numFmtId="0" fontId="2" fillId="2" borderId="12" xfId="3" applyFont="1" applyFill="1" applyBorder="1" applyAlignment="1" applyProtection="1">
      <alignment horizontal="left" vertical="top" wrapText="1"/>
    </xf>
    <xf numFmtId="0" fontId="2" fillId="2" borderId="7" xfId="3" applyFont="1" applyFill="1" applyBorder="1" applyAlignment="1" applyProtection="1">
      <alignment horizontal="left" vertical="top" wrapText="1"/>
    </xf>
    <xf numFmtId="0" fontId="2" fillId="2" borderId="14" xfId="3" applyFont="1" applyFill="1" applyBorder="1" applyAlignment="1" applyProtection="1">
      <alignment horizontal="left" vertical="top" wrapText="1"/>
    </xf>
    <xf numFmtId="0" fontId="21" fillId="0" borderId="1" xfId="3" applyFont="1" applyFill="1" applyBorder="1" applyAlignment="1" applyProtection="1">
      <alignment horizontal="center" vertical="center" wrapText="1"/>
    </xf>
    <xf numFmtId="0" fontId="4" fillId="0" borderId="14" xfId="2" applyFont="1" applyFill="1" applyBorder="1" applyAlignment="1" applyProtection="1">
      <alignment horizontal="center" vertical="center" wrapText="1"/>
    </xf>
    <xf numFmtId="0" fontId="4" fillId="0" borderId="10" xfId="2" applyFont="1" applyFill="1" applyBorder="1" applyAlignment="1" applyProtection="1">
      <alignment horizontal="center" vertical="center" wrapText="1"/>
    </xf>
    <xf numFmtId="0" fontId="4" fillId="0" borderId="15" xfId="2" applyFont="1" applyFill="1" applyBorder="1" applyAlignment="1" applyProtection="1">
      <alignment horizontal="center" vertical="center" wrapText="1"/>
    </xf>
    <xf numFmtId="0" fontId="5" fillId="0" borderId="7" xfId="3" applyFont="1" applyFill="1" applyBorder="1" applyAlignment="1" applyProtection="1">
      <alignment horizontal="center" vertical="center" wrapText="1"/>
    </xf>
    <xf numFmtId="0" fontId="5" fillId="0" borderId="8" xfId="3" applyFont="1" applyFill="1" applyBorder="1" applyAlignment="1" applyProtection="1">
      <alignment horizontal="center" vertical="center" wrapText="1"/>
    </xf>
    <xf numFmtId="0" fontId="5" fillId="0" borderId="9" xfId="3" applyFont="1" applyFill="1" applyBorder="1" applyAlignment="1" applyProtection="1">
      <alignment horizontal="center" vertical="center" wrapText="1"/>
    </xf>
    <xf numFmtId="0" fontId="2" fillId="0" borderId="15" xfId="3" applyFont="1" applyFill="1" applyBorder="1" applyAlignment="1" applyProtection="1">
      <alignment horizontal="center" vertical="center" wrapText="1"/>
    </xf>
    <xf numFmtId="0" fontId="4" fillId="0" borderId="7" xfId="3" applyFont="1" applyFill="1" applyBorder="1" applyAlignment="1" applyProtection="1">
      <alignment horizontal="center" vertical="center" wrapText="1"/>
    </xf>
    <xf numFmtId="0" fontId="4" fillId="0" borderId="8" xfId="3" applyFont="1" applyFill="1" applyBorder="1" applyAlignment="1" applyProtection="1">
      <alignment horizontal="center" vertical="center" wrapText="1"/>
    </xf>
    <xf numFmtId="0" fontId="2" fillId="2" borderId="0" xfId="3" applyFont="1" applyFill="1" applyBorder="1" applyAlignment="1" applyProtection="1">
      <alignment horizontal="left" vertical="top" wrapText="1"/>
    </xf>
    <xf numFmtId="0" fontId="2" fillId="2" borderId="8" xfId="3" applyFont="1" applyFill="1" applyBorder="1" applyAlignment="1" applyProtection="1">
      <alignment horizontal="left" vertical="top" wrapText="1"/>
    </xf>
    <xf numFmtId="0" fontId="15" fillId="0" borderId="7" xfId="3" applyFont="1" applyFill="1" applyBorder="1" applyAlignment="1" applyProtection="1">
      <alignment horizontal="center" vertical="center" wrapText="1"/>
    </xf>
    <xf numFmtId="0" fontId="15" fillId="0" borderId="9" xfId="3" applyFont="1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1" fillId="0" borderId="7" xfId="3" applyFont="1" applyFill="1" applyBorder="1" applyAlignment="1" applyProtection="1">
      <alignment horizontal="center" vertical="center" wrapText="1"/>
    </xf>
    <xf numFmtId="0" fontId="1" fillId="0" borderId="8" xfId="3" applyFont="1" applyFill="1" applyBorder="1" applyAlignment="1" applyProtection="1">
      <alignment horizontal="center" vertical="center" wrapText="1"/>
    </xf>
    <xf numFmtId="0" fontId="2" fillId="2" borderId="11" xfId="3" applyFont="1" applyFill="1" applyBorder="1" applyAlignment="1" applyProtection="1">
      <alignment horizontal="left" vertical="top" wrapText="1"/>
    </xf>
    <xf numFmtId="0" fontId="2" fillId="2" borderId="9" xfId="3" applyFont="1" applyFill="1" applyBorder="1" applyAlignment="1" applyProtection="1">
      <alignment horizontal="left" vertical="top" wrapText="1"/>
    </xf>
    <xf numFmtId="0" fontId="23" fillId="0" borderId="4" xfId="3" applyFont="1" applyFill="1" applyBorder="1" applyAlignment="1" applyProtection="1">
      <alignment horizontal="center" vertical="center" wrapText="1"/>
    </xf>
    <xf numFmtId="0" fontId="23" fillId="0" borderId="6" xfId="3" applyFont="1" applyFill="1" applyBorder="1" applyAlignment="1" applyProtection="1">
      <alignment horizontal="center" vertical="center" wrapText="1"/>
    </xf>
    <xf numFmtId="0" fontId="2" fillId="0" borderId="0" xfId="3" applyFont="1" applyFill="1" applyBorder="1" applyAlignment="1" applyProtection="1">
      <alignment horizontal="center" vertical="center" wrapText="1"/>
    </xf>
    <xf numFmtId="0" fontId="2" fillId="0" borderId="8" xfId="3" applyFont="1" applyFill="1" applyBorder="1" applyAlignment="1" applyProtection="1">
      <alignment horizontal="center" vertical="center" wrapText="1"/>
    </xf>
    <xf numFmtId="0" fontId="2" fillId="0" borderId="12" xfId="3" applyFont="1" applyFill="1" applyBorder="1" applyAlignment="1" applyProtection="1">
      <alignment horizontal="center" vertical="center" wrapText="1"/>
    </xf>
    <xf numFmtId="0" fontId="2" fillId="0" borderId="7" xfId="3" applyFont="1" applyFill="1" applyBorder="1" applyAlignment="1" applyProtection="1">
      <alignment horizontal="center" vertical="center" wrapText="1"/>
    </xf>
    <xf numFmtId="0" fontId="2" fillId="0" borderId="2" xfId="3" applyFont="1" applyFill="1" applyBorder="1" applyAlignment="1" applyProtection="1">
      <alignment horizontal="center" vertical="top" wrapText="1"/>
    </xf>
    <xf numFmtId="0" fontId="2" fillId="0" borderId="13" xfId="3" applyFont="1" applyFill="1" applyBorder="1" applyAlignment="1" applyProtection="1">
      <alignment horizontal="center" vertical="top" wrapText="1"/>
    </xf>
    <xf numFmtId="0" fontId="2" fillId="0" borderId="3" xfId="3" applyFont="1" applyFill="1" applyBorder="1" applyAlignment="1" applyProtection="1">
      <alignment horizontal="center" vertical="top" wrapText="1"/>
    </xf>
    <xf numFmtId="0" fontId="1" fillId="0" borderId="1" xfId="3" applyFont="1" applyFill="1" applyBorder="1" applyAlignment="1" applyProtection="1">
      <alignment horizontal="center" vertical="center" wrapText="1"/>
    </xf>
    <xf numFmtId="0" fontId="23" fillId="0" borderId="12" xfId="3" applyFont="1" applyFill="1" applyBorder="1" applyAlignment="1" applyProtection="1">
      <alignment horizontal="center" vertical="center" wrapText="1"/>
    </xf>
    <xf numFmtId="0" fontId="23" fillId="0" borderId="11" xfId="3" applyFont="1" applyFill="1" applyBorder="1" applyAlignment="1" applyProtection="1">
      <alignment horizontal="center" vertical="center" wrapText="1"/>
    </xf>
    <xf numFmtId="0" fontId="58" fillId="0" borderId="14" xfId="0" applyFont="1" applyBorder="1" applyAlignment="1">
      <alignment horizontal="center" vertical="center" wrapText="1"/>
    </xf>
    <xf numFmtId="0" fontId="58" fillId="0" borderId="15" xfId="0" applyFont="1" applyBorder="1" applyAlignment="1">
      <alignment horizontal="center" vertical="center" wrapText="1"/>
    </xf>
    <xf numFmtId="0" fontId="22" fillId="4" borderId="17" xfId="3" applyFill="1" applyBorder="1" applyAlignment="1" applyProtection="1">
      <alignment horizontal="center" vertical="center" wrapText="1"/>
    </xf>
    <xf numFmtId="0" fontId="22" fillId="4" borderId="18" xfId="3" applyFill="1" applyBorder="1" applyAlignment="1" applyProtection="1">
      <alignment horizontal="center" vertical="center" wrapText="1"/>
    </xf>
    <xf numFmtId="0" fontId="22" fillId="4" borderId="19" xfId="3" applyFill="1" applyBorder="1" applyAlignment="1" applyProtection="1">
      <alignment horizontal="center" vertical="center" wrapText="1"/>
    </xf>
    <xf numFmtId="0" fontId="5" fillId="0" borderId="2" xfId="2" applyFont="1" applyFill="1" applyBorder="1" applyAlignment="1" applyProtection="1">
      <alignment horizontal="center" vertical="center" wrapText="1"/>
    </xf>
    <xf numFmtId="0" fontId="5" fillId="0" borderId="13" xfId="2" applyFont="1" applyFill="1" applyBorder="1" applyAlignment="1" applyProtection="1">
      <alignment horizontal="center" vertical="center" wrapText="1"/>
    </xf>
    <xf numFmtId="0" fontId="5" fillId="0" borderId="3" xfId="2" applyFont="1" applyFill="1" applyBorder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top" wrapText="1"/>
    </xf>
    <xf numFmtId="0" fontId="56" fillId="0" borderId="4" xfId="4" applyFont="1" applyBorder="1" applyAlignment="1">
      <alignment horizontal="center" vertical="center" wrapText="1"/>
    </xf>
    <xf numFmtId="0" fontId="56" fillId="0" borderId="5" xfId="4" applyFont="1" applyBorder="1" applyAlignment="1">
      <alignment horizontal="center" vertical="center" wrapText="1"/>
    </xf>
    <xf numFmtId="0" fontId="56" fillId="0" borderId="6" xfId="4" applyFont="1" applyBorder="1" applyAlignment="1">
      <alignment horizontal="center" vertical="center" wrapText="1"/>
    </xf>
    <xf numFmtId="0" fontId="1" fillId="0" borderId="9" xfId="3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" fillId="2" borderId="2" xfId="3" applyFont="1" applyFill="1" applyBorder="1" applyAlignment="1" applyProtection="1">
      <alignment horizontal="center" vertical="top" wrapText="1"/>
    </xf>
    <xf numFmtId="0" fontId="2" fillId="2" borderId="13" xfId="3" applyFont="1" applyFill="1" applyBorder="1" applyAlignment="1" applyProtection="1">
      <alignment horizontal="center" vertical="top" wrapText="1"/>
    </xf>
    <xf numFmtId="0" fontId="2" fillId="2" borderId="3" xfId="3" applyFont="1" applyFill="1" applyBorder="1" applyAlignment="1" applyProtection="1">
      <alignment horizontal="center" vertical="top" wrapText="1"/>
    </xf>
    <xf numFmtId="0" fontId="4" fillId="0" borderId="14" xfId="3" applyFont="1" applyFill="1" applyBorder="1" applyAlignment="1" applyProtection="1">
      <alignment horizontal="center" vertical="center" wrapText="1"/>
    </xf>
    <xf numFmtId="0" fontId="4" fillId="0" borderId="10" xfId="3" applyFont="1" applyFill="1" applyBorder="1" applyAlignment="1" applyProtection="1">
      <alignment horizontal="center" vertical="center" wrapText="1"/>
    </xf>
    <xf numFmtId="0" fontId="4" fillId="0" borderId="15" xfId="3" applyFont="1" applyFill="1" applyBorder="1" applyAlignment="1" applyProtection="1">
      <alignment horizontal="center" vertical="center" wrapText="1"/>
    </xf>
    <xf numFmtId="0" fontId="22" fillId="0" borderId="14" xfId="3" applyFill="1" applyBorder="1" applyAlignment="1" applyProtection="1">
      <alignment horizontal="center" vertical="center" wrapText="1"/>
    </xf>
    <xf numFmtId="0" fontId="22" fillId="0" borderId="10" xfId="3" applyFill="1" applyBorder="1" applyAlignment="1" applyProtection="1">
      <alignment horizontal="center" vertical="center" wrapText="1"/>
    </xf>
    <xf numFmtId="0" fontId="22" fillId="0" borderId="15" xfId="3" applyFill="1" applyBorder="1" applyAlignment="1" applyProtection="1">
      <alignment horizontal="center" vertical="center" wrapText="1"/>
    </xf>
    <xf numFmtId="0" fontId="30" fillId="0" borderId="21" xfId="0" applyFont="1" applyBorder="1" applyAlignment="1">
      <alignment horizontal="center" vertical="center" wrapText="1"/>
    </xf>
    <xf numFmtId="0" fontId="30" fillId="0" borderId="22" xfId="0" applyFont="1" applyBorder="1" applyAlignment="1">
      <alignment horizontal="center" vertical="center" wrapText="1"/>
    </xf>
    <xf numFmtId="0" fontId="30" fillId="0" borderId="25" xfId="0" applyFont="1" applyBorder="1" applyAlignment="1">
      <alignment horizontal="center" vertical="center" wrapText="1"/>
    </xf>
    <xf numFmtId="164" fontId="10" fillId="0" borderId="1" xfId="1" applyNumberFormat="1" applyFont="1" applyFill="1" applyBorder="1" applyAlignment="1" applyProtection="1">
      <alignment horizontal="center" vertical="center" wrapText="1"/>
    </xf>
    <xf numFmtId="0" fontId="40" fillId="4" borderId="14" xfId="0" applyFont="1" applyFill="1" applyBorder="1" applyAlignment="1">
      <alignment horizontal="center" vertical="center"/>
    </xf>
    <xf numFmtId="0" fontId="40" fillId="4" borderId="12" xfId="0" applyFont="1" applyFill="1" applyBorder="1" applyAlignment="1">
      <alignment horizontal="center" vertical="center"/>
    </xf>
    <xf numFmtId="0" fontId="40" fillId="4" borderId="7" xfId="0" applyFont="1" applyFill="1" applyBorder="1" applyAlignment="1">
      <alignment horizontal="center" vertical="center"/>
    </xf>
    <xf numFmtId="0" fontId="3" fillId="0" borderId="4" xfId="2" applyFont="1" applyFill="1" applyBorder="1" applyAlignment="1" applyProtection="1">
      <alignment horizontal="center" vertical="center" wrapText="1"/>
    </xf>
    <xf numFmtId="0" fontId="3" fillId="0" borderId="6" xfId="2" applyFont="1" applyFill="1" applyBorder="1" applyAlignment="1" applyProtection="1">
      <alignment horizontal="center" vertical="center" wrapText="1"/>
    </xf>
    <xf numFmtId="0" fontId="10" fillId="4" borderId="1" xfId="0" applyFont="1" applyFill="1" applyBorder="1" applyAlignment="1" applyProtection="1">
      <alignment horizontal="center" vertical="center" wrapText="1"/>
    </xf>
    <xf numFmtId="0" fontId="2" fillId="7" borderId="2" xfId="2" applyFont="1" applyFill="1" applyBorder="1" applyAlignment="1" applyProtection="1">
      <alignment horizontal="center" vertical="top" wrapText="1"/>
    </xf>
    <xf numFmtId="0" fontId="2" fillId="7" borderId="13" xfId="2" applyFont="1" applyFill="1" applyBorder="1" applyAlignment="1" applyProtection="1">
      <alignment horizontal="center" vertical="top" wrapText="1"/>
    </xf>
    <xf numFmtId="0" fontId="2" fillId="7" borderId="3" xfId="2" applyFont="1" applyFill="1" applyBorder="1" applyAlignment="1" applyProtection="1">
      <alignment horizontal="center" vertical="top" wrapText="1"/>
    </xf>
    <xf numFmtId="0" fontId="32" fillId="0" borderId="14" xfId="0" applyFont="1" applyFill="1" applyBorder="1" applyAlignment="1">
      <alignment horizontal="center" vertical="center"/>
    </xf>
    <xf numFmtId="0" fontId="32" fillId="0" borderId="15" xfId="0" applyFont="1" applyFill="1" applyBorder="1" applyAlignment="1">
      <alignment horizontal="center" vertical="center"/>
    </xf>
    <xf numFmtId="0" fontId="0" fillId="0" borderId="10" xfId="0" applyFill="1" applyBorder="1" applyAlignment="1" applyProtection="1">
      <alignment horizontal="center" vertical="center" wrapText="1"/>
    </xf>
    <xf numFmtId="0" fontId="0" fillId="0" borderId="15" xfId="0" applyFill="1" applyBorder="1" applyAlignment="1" applyProtection="1">
      <alignment horizontal="center" vertical="center" wrapText="1"/>
    </xf>
    <xf numFmtId="0" fontId="5" fillId="0" borderId="4" xfId="2" applyFont="1" applyFill="1" applyBorder="1" applyAlignment="1" applyProtection="1">
      <alignment horizontal="center" vertical="center" wrapText="1"/>
    </xf>
    <xf numFmtId="0" fontId="5" fillId="0" borderId="6" xfId="2" applyFont="1" applyFill="1" applyBorder="1" applyAlignment="1" applyProtection="1">
      <alignment horizontal="center" vertical="center" wrapText="1"/>
    </xf>
    <xf numFmtId="0" fontId="2" fillId="2" borderId="1" xfId="2" applyFont="1" applyFill="1" applyBorder="1" applyAlignment="1" applyProtection="1">
      <alignment horizontal="center" vertical="top" wrapText="1"/>
    </xf>
    <xf numFmtId="0" fontId="2" fillId="9" borderId="2" xfId="2" applyFont="1" applyFill="1" applyBorder="1" applyAlignment="1" applyProtection="1">
      <alignment horizontal="center" vertical="center" wrapText="1"/>
    </xf>
    <xf numFmtId="0" fontId="2" fillId="9" borderId="13" xfId="2" applyFont="1" applyFill="1" applyBorder="1" applyAlignment="1" applyProtection="1">
      <alignment horizontal="center" vertical="center" wrapText="1"/>
    </xf>
    <xf numFmtId="0" fontId="2" fillId="9" borderId="3" xfId="2" applyFont="1" applyFill="1" applyBorder="1" applyAlignment="1" applyProtection="1">
      <alignment horizontal="center" vertical="center" wrapText="1"/>
    </xf>
    <xf numFmtId="0" fontId="33" fillId="0" borderId="17" xfId="0" applyFont="1" applyBorder="1" applyAlignment="1">
      <alignment horizontal="center" vertical="center" wrapText="1"/>
    </xf>
    <xf numFmtId="0" fontId="33" fillId="0" borderId="18" xfId="0" applyFont="1" applyBorder="1" applyAlignment="1">
      <alignment horizontal="center" vertical="center" wrapText="1"/>
    </xf>
    <xf numFmtId="0" fontId="33" fillId="0" borderId="19" xfId="0" applyFont="1" applyBorder="1" applyAlignment="1">
      <alignment horizontal="center" vertical="center" wrapText="1"/>
    </xf>
    <xf numFmtId="0" fontId="2" fillId="0" borderId="10" xfId="2" applyFont="1" applyFill="1" applyBorder="1" applyAlignment="1" applyProtection="1">
      <alignment horizontal="center" vertical="center" wrapText="1"/>
    </xf>
    <xf numFmtId="0" fontId="30" fillId="0" borderId="14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5" fillId="0" borderId="5" xfId="2" applyFont="1" applyFill="1" applyBorder="1" applyAlignment="1" applyProtection="1">
      <alignment horizontal="center" vertical="center" wrapText="1"/>
    </xf>
    <xf numFmtId="0" fontId="46" fillId="0" borderId="17" xfId="0" applyFont="1" applyBorder="1" applyAlignment="1">
      <alignment horizontal="center" vertical="center" wrapText="1"/>
    </xf>
    <xf numFmtId="0" fontId="46" fillId="0" borderId="19" xfId="0" applyFont="1" applyBorder="1" applyAlignment="1">
      <alignment horizontal="center" vertical="center" wrapText="1"/>
    </xf>
    <xf numFmtId="0" fontId="4" fillId="4" borderId="4" xfId="0" applyFont="1" applyFill="1" applyBorder="1" applyAlignment="1" applyProtection="1">
      <alignment horizontal="center" vertical="center" wrapText="1"/>
    </xf>
    <xf numFmtId="0" fontId="4" fillId="4" borderId="5" xfId="0" applyFont="1" applyFill="1" applyBorder="1" applyAlignment="1" applyProtection="1">
      <alignment horizontal="center" vertical="center" wrapText="1"/>
    </xf>
    <xf numFmtId="0" fontId="4" fillId="4" borderId="6" xfId="0" applyFont="1" applyFill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left" vertical="top" wrapText="1"/>
    </xf>
    <xf numFmtId="0" fontId="2" fillId="2" borderId="13" xfId="0" applyFont="1" applyFill="1" applyBorder="1" applyAlignment="1" applyProtection="1">
      <alignment horizontal="left" vertical="top" wrapText="1"/>
    </xf>
    <xf numFmtId="0" fontId="2" fillId="2" borderId="3" xfId="0" applyFont="1" applyFill="1" applyBorder="1" applyAlignment="1" applyProtection="1">
      <alignment horizontal="left" vertical="top" wrapText="1"/>
    </xf>
    <xf numFmtId="0" fontId="0" fillId="0" borderId="0" xfId="0" applyFill="1" applyAlignment="1" applyProtection="1">
      <alignment horizontal="center" vertical="center" wrapText="1"/>
    </xf>
    <xf numFmtId="0" fontId="66" fillId="0" borderId="4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" xfId="0" applyFont="1" applyBorder="1" applyAlignment="1">
      <alignment horizontal="center" vertical="center" wrapText="1"/>
    </xf>
    <xf numFmtId="0" fontId="0" fillId="4" borderId="5" xfId="0" applyFill="1" applyBorder="1" applyAlignment="1" applyProtection="1">
      <alignment horizontal="center" vertical="center" wrapText="1"/>
    </xf>
    <xf numFmtId="0" fontId="0" fillId="0" borderId="24" xfId="0" applyFill="1" applyBorder="1" applyAlignment="1" applyProtection="1">
      <alignment horizontal="center" vertical="center" wrapText="1"/>
    </xf>
    <xf numFmtId="0" fontId="2" fillId="0" borderId="15" xfId="0" applyFont="1" applyFill="1" applyBorder="1" applyAlignment="1" applyProtection="1">
      <alignment horizontal="center" vertical="center" wrapText="1"/>
    </xf>
    <xf numFmtId="0" fontId="2" fillId="0" borderId="11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top" wrapText="1"/>
    </xf>
    <xf numFmtId="0" fontId="2" fillId="0" borderId="13" xfId="0" applyFont="1" applyFill="1" applyBorder="1" applyAlignment="1" applyProtection="1">
      <alignment horizontal="center" vertical="top" wrapText="1"/>
    </xf>
    <xf numFmtId="0" fontId="2" fillId="0" borderId="3" xfId="0" applyFont="1" applyFill="1" applyBorder="1" applyAlignment="1" applyProtection="1">
      <alignment horizontal="center" vertical="top" wrapText="1"/>
    </xf>
    <xf numFmtId="0" fontId="4" fillId="0" borderId="4" xfId="0" applyFont="1" applyFill="1" applyBorder="1" applyAlignment="1" applyProtection="1">
      <alignment horizontal="center" vertical="center" wrapText="1"/>
    </xf>
    <xf numFmtId="0" fontId="4" fillId="0" borderId="5" xfId="0" applyFont="1" applyFill="1" applyBorder="1" applyAlignment="1" applyProtection="1">
      <alignment horizontal="center" vertical="center" wrapText="1"/>
    </xf>
    <xf numFmtId="0" fontId="4" fillId="0" borderId="6" xfId="0" applyFont="1" applyFill="1" applyBorder="1" applyAlignment="1" applyProtection="1">
      <alignment horizontal="center" vertical="center" wrapText="1"/>
    </xf>
    <xf numFmtId="0" fontId="46" fillId="0" borderId="4" xfId="0" applyFont="1" applyBorder="1" applyAlignment="1">
      <alignment horizontal="center" vertical="center" wrapText="1"/>
    </xf>
    <xf numFmtId="0" fontId="46" fillId="0" borderId="5" xfId="0" applyFont="1" applyBorder="1" applyAlignment="1">
      <alignment horizontal="center" vertical="center" wrapText="1"/>
    </xf>
    <xf numFmtId="0" fontId="46" fillId="0" borderId="6" xfId="0" applyFont="1" applyBorder="1" applyAlignment="1">
      <alignment horizontal="center" vertical="center" wrapText="1"/>
    </xf>
    <xf numFmtId="0" fontId="0" fillId="0" borderId="14" xfId="0" applyFill="1" applyBorder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0" fillId="0" borderId="17" xfId="0" applyFill="1" applyBorder="1" applyAlignment="1" applyProtection="1">
      <alignment horizontal="center" vertical="center" wrapText="1"/>
    </xf>
    <xf numFmtId="0" fontId="0" fillId="0" borderId="18" xfId="0" applyFill="1" applyBorder="1" applyAlignment="1" applyProtection="1">
      <alignment horizontal="center" vertical="center" wrapText="1"/>
    </xf>
    <xf numFmtId="0" fontId="0" fillId="0" borderId="19" xfId="0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5" xfId="0" applyFont="1" applyFill="1" applyBorder="1" applyAlignment="1" applyProtection="1">
      <alignment horizontal="center" vertical="center" wrapText="1"/>
    </xf>
    <xf numFmtId="0" fontId="2" fillId="0" borderId="6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top" wrapText="1"/>
    </xf>
    <xf numFmtId="0" fontId="2" fillId="2" borderId="13" xfId="0" applyFont="1" applyFill="1" applyBorder="1" applyAlignment="1" applyProtection="1">
      <alignment horizontal="center" vertical="top" wrapText="1"/>
    </xf>
    <xf numFmtId="0" fontId="2" fillId="2" borderId="3" xfId="0" applyFont="1" applyFill="1" applyBorder="1" applyAlignment="1" applyProtection="1">
      <alignment horizontal="center" vertical="top" wrapText="1"/>
    </xf>
    <xf numFmtId="0" fontId="2" fillId="2" borderId="15" xfId="0" applyFont="1" applyFill="1" applyBorder="1" applyAlignment="1" applyProtection="1">
      <alignment horizontal="left" vertical="top" wrapText="1"/>
    </xf>
    <xf numFmtId="0" fontId="2" fillId="2" borderId="11" xfId="0" applyFont="1" applyFill="1" applyBorder="1" applyAlignment="1" applyProtection="1">
      <alignment horizontal="left" vertical="top" wrapText="1"/>
    </xf>
    <xf numFmtId="0" fontId="2" fillId="2" borderId="9" xfId="0" applyFont="1" applyFill="1" applyBorder="1" applyAlignment="1" applyProtection="1">
      <alignment horizontal="left" vertical="top" wrapText="1"/>
    </xf>
    <xf numFmtId="0" fontId="22" fillId="4" borderId="4" xfId="3" applyFill="1" applyBorder="1" applyAlignment="1" applyProtection="1">
      <alignment horizontal="center" vertical="center" wrapText="1"/>
    </xf>
    <xf numFmtId="0" fontId="22" fillId="4" borderId="5" xfId="3" applyFill="1" applyBorder="1" applyAlignment="1" applyProtection="1">
      <alignment horizontal="center" vertical="center" wrapText="1"/>
    </xf>
    <xf numFmtId="0" fontId="22" fillId="4" borderId="6" xfId="3" applyFill="1" applyBorder="1" applyAlignment="1" applyProtection="1">
      <alignment horizontal="center" vertical="center" wrapText="1"/>
    </xf>
    <xf numFmtId="0" fontId="8" fillId="2" borderId="1" xfId="0" applyFont="1" applyFill="1" applyBorder="1" applyAlignment="1" applyProtection="1">
      <alignment horizontal="center" vertical="center" wrapText="1"/>
    </xf>
    <xf numFmtId="0" fontId="17" fillId="0" borderId="1" xfId="2" applyFont="1" applyFill="1" applyBorder="1" applyAlignment="1" applyProtection="1">
      <alignment horizontal="center" vertical="center" wrapText="1"/>
    </xf>
    <xf numFmtId="0" fontId="2" fillId="0" borderId="17" xfId="2" applyFont="1" applyFill="1" applyBorder="1" applyAlignment="1" applyProtection="1">
      <alignment horizontal="center" vertical="center" wrapText="1"/>
    </xf>
    <xf numFmtId="0" fontId="2" fillId="0" borderId="18" xfId="2" applyFont="1" applyFill="1" applyBorder="1" applyAlignment="1" applyProtection="1">
      <alignment horizontal="center" vertical="center" wrapText="1"/>
    </xf>
    <xf numFmtId="0" fontId="2" fillId="0" borderId="19" xfId="2" applyFont="1" applyFill="1" applyBorder="1" applyAlignment="1" applyProtection="1">
      <alignment horizontal="center" vertical="center" wrapText="1"/>
    </xf>
    <xf numFmtId="0" fontId="58" fillId="0" borderId="17" xfId="0" applyFont="1" applyBorder="1" applyAlignment="1">
      <alignment horizontal="center" vertical="center" wrapText="1"/>
    </xf>
    <xf numFmtId="0" fontId="58" fillId="0" borderId="18" xfId="0" applyFont="1" applyBorder="1" applyAlignment="1">
      <alignment horizontal="center" vertical="center" wrapText="1"/>
    </xf>
    <xf numFmtId="0" fontId="58" fillId="0" borderId="19" xfId="0" applyFont="1" applyBorder="1" applyAlignment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/>
    </xf>
    <xf numFmtId="0" fontId="50" fillId="0" borderId="26" xfId="0" applyFont="1" applyBorder="1" applyAlignment="1">
      <alignment horizontal="center" vertical="center" wrapText="1"/>
    </xf>
    <xf numFmtId="0" fontId="50" fillId="0" borderId="0" xfId="0" applyFont="1" applyBorder="1" applyAlignment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4" fillId="0" borderId="4" xfId="2" applyFont="1" applyFill="1" applyBorder="1" applyAlignment="1" applyProtection="1">
      <alignment horizontal="center" vertical="center" wrapText="1"/>
    </xf>
    <xf numFmtId="0" fontId="4" fillId="0" borderId="5" xfId="2" applyFont="1" applyFill="1" applyBorder="1" applyAlignment="1" applyProtection="1">
      <alignment horizontal="center" vertical="center" wrapText="1"/>
    </xf>
    <xf numFmtId="0" fontId="4" fillId="0" borderId="6" xfId="2" applyFont="1" applyFill="1" applyBorder="1" applyAlignment="1" applyProtection="1">
      <alignment horizontal="center" vertical="center" wrapText="1"/>
    </xf>
    <xf numFmtId="0" fontId="25" fillId="0" borderId="4" xfId="0" applyFont="1" applyFill="1" applyBorder="1" applyAlignment="1">
      <alignment horizontal="center" vertical="center"/>
    </xf>
    <xf numFmtId="0" fontId="25" fillId="0" borderId="5" xfId="0" applyFont="1" applyFill="1" applyBorder="1" applyAlignment="1">
      <alignment horizontal="center" vertical="center"/>
    </xf>
    <xf numFmtId="0" fontId="25" fillId="0" borderId="6" xfId="0" applyFont="1" applyFill="1" applyBorder="1" applyAlignment="1">
      <alignment horizontal="center" vertical="center"/>
    </xf>
    <xf numFmtId="0" fontId="8" fillId="0" borderId="4" xfId="0" applyFont="1" applyFill="1" applyBorder="1" applyAlignment="1" applyProtection="1">
      <alignment horizontal="center" vertical="center" wrapText="1"/>
    </xf>
    <xf numFmtId="0" fontId="8" fillId="0" borderId="5" xfId="0" applyFont="1" applyFill="1" applyBorder="1" applyAlignment="1" applyProtection="1">
      <alignment horizontal="center" vertical="center" wrapText="1"/>
    </xf>
    <xf numFmtId="0" fontId="8" fillId="0" borderId="6" xfId="0" applyFont="1" applyFill="1" applyBorder="1" applyAlignment="1" applyProtection="1">
      <alignment horizontal="center" vertical="center" wrapText="1"/>
    </xf>
    <xf numFmtId="0" fontId="30" fillId="0" borderId="19" xfId="0" applyFont="1" applyBorder="1" applyAlignment="1">
      <alignment horizontal="center" vertical="center" wrapText="1"/>
    </xf>
    <xf numFmtId="0" fontId="43" fillId="0" borderId="14" xfId="0" applyFont="1" applyBorder="1" applyAlignment="1">
      <alignment horizontal="center" vertical="center" wrapText="1"/>
    </xf>
    <xf numFmtId="0" fontId="43" fillId="0" borderId="10" xfId="0" applyFont="1" applyBorder="1" applyAlignment="1">
      <alignment horizontal="center" vertical="center" wrapText="1"/>
    </xf>
    <xf numFmtId="0" fontId="43" fillId="0" borderId="15" xfId="0" applyFont="1" applyBorder="1" applyAlignment="1">
      <alignment horizontal="center" vertical="center" wrapText="1"/>
    </xf>
    <xf numFmtId="0" fontId="2" fillId="0" borderId="14" xfId="2" applyFont="1" applyFill="1" applyBorder="1" applyAlignment="1" applyProtection="1">
      <alignment horizontal="center" vertical="top" wrapText="1"/>
    </xf>
    <xf numFmtId="0" fontId="2" fillId="0" borderId="12" xfId="2" applyFont="1" applyFill="1" applyBorder="1" applyAlignment="1" applyProtection="1">
      <alignment horizontal="center" vertical="top" wrapText="1"/>
    </xf>
    <xf numFmtId="0" fontId="2" fillId="0" borderId="7" xfId="2" applyFont="1" applyFill="1" applyBorder="1" applyAlignment="1" applyProtection="1">
      <alignment horizontal="center" vertical="top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13" xfId="0" applyFont="1" applyFill="1" applyBorder="1" applyAlignment="1" applyProtection="1">
      <alignment horizontal="center" vertical="center" wrapText="1"/>
    </xf>
    <xf numFmtId="0" fontId="2" fillId="3" borderId="3" xfId="0" applyFont="1" applyFill="1" applyBorder="1" applyAlignment="1" applyProtection="1">
      <alignment horizontal="center" vertical="center" wrapText="1"/>
    </xf>
    <xf numFmtId="0" fontId="83" fillId="2" borderId="1" xfId="0" applyFont="1" applyFill="1" applyBorder="1" applyAlignment="1" applyProtection="1">
      <alignment horizontal="left" vertical="top" wrapText="1"/>
    </xf>
    <xf numFmtId="0" fontId="79" fillId="0" borderId="0" xfId="0" applyFont="1" applyFill="1" applyAlignment="1" applyProtection="1">
      <alignment horizontal="center" vertical="center" wrapText="1"/>
    </xf>
    <xf numFmtId="0" fontId="80" fillId="0" borderId="0" xfId="0" applyFont="1" applyFill="1" applyAlignment="1" applyProtection="1">
      <alignment horizontal="center" vertical="center" wrapText="1"/>
    </xf>
    <xf numFmtId="0" fontId="79" fillId="0" borderId="1" xfId="0" applyFont="1" applyFill="1" applyBorder="1" applyAlignment="1" applyProtection="1">
      <alignment horizontal="center" vertical="center" wrapText="1"/>
    </xf>
    <xf numFmtId="0" fontId="79" fillId="4" borderId="1" xfId="0" applyFont="1" applyFill="1" applyBorder="1" applyAlignment="1" applyProtection="1">
      <alignment horizontal="center" vertical="center" wrapText="1"/>
    </xf>
    <xf numFmtId="164" fontId="79" fillId="0" borderId="1" xfId="1" applyNumberFormat="1" applyFont="1" applyFill="1" applyBorder="1" applyAlignment="1" applyProtection="1">
      <alignment horizontal="center" vertical="center" wrapText="1"/>
    </xf>
  </cellXfs>
  <cellStyles count="5">
    <cellStyle name="Comma" xfId="1" builtinId="3"/>
    <cellStyle name="Normal" xfId="0" builtinId="0"/>
    <cellStyle name="Normal 2" xfId="2"/>
    <cellStyle name="Normal 3" xfId="3"/>
    <cellStyle name="Normal 4" xfId="4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D7437"/>
  <sheetViews>
    <sheetView tabSelected="1" zoomScale="130" zoomScaleNormal="130" zoomScaleSheetLayoutView="100" workbookViewId="0">
      <selection activeCell="E3" sqref="E3"/>
    </sheetView>
  </sheetViews>
  <sheetFormatPr defaultRowHeight="15"/>
  <cols>
    <col min="1" max="1" width="21.42578125" style="88" customWidth="1"/>
    <col min="2" max="2" width="11.7109375" customWidth="1"/>
    <col min="3" max="3" width="15.7109375" style="185" customWidth="1"/>
    <col min="4" max="4" width="39.140625" style="185" customWidth="1"/>
    <col min="7" max="7" width="17" style="5" customWidth="1"/>
    <col min="8" max="8" width="17.42578125" style="5" bestFit="1" customWidth="1"/>
    <col min="9" max="9" width="12.28515625" style="5" customWidth="1"/>
    <col min="16" max="16" width="12.28515625" customWidth="1"/>
  </cols>
  <sheetData>
    <row r="1" spans="1:9" s="77" customFormat="1" ht="6" customHeight="1">
      <c r="A1" s="89"/>
      <c r="C1" s="116"/>
      <c r="D1" s="116"/>
      <c r="G1" s="82"/>
      <c r="H1" s="82"/>
      <c r="I1" s="82"/>
    </row>
    <row r="2" spans="1:9" s="77" customFormat="1" ht="27" customHeight="1">
      <c r="A2" s="89"/>
      <c r="C2" s="116"/>
      <c r="D2" s="116"/>
      <c r="E2" s="1218" t="s">
        <v>4073</v>
      </c>
      <c r="F2" s="1218"/>
      <c r="G2" s="1218"/>
      <c r="H2" s="1218"/>
      <c r="I2" s="82"/>
    </row>
    <row r="3" spans="1:9" s="77" customFormat="1" ht="15" customHeight="1">
      <c r="A3" s="89"/>
      <c r="B3" s="1222" t="s">
        <v>4074</v>
      </c>
      <c r="C3" s="1222"/>
      <c r="D3" s="1222"/>
      <c r="G3" s="82"/>
      <c r="H3" s="82"/>
      <c r="I3" s="82"/>
    </row>
    <row r="4" spans="1:9" s="77" customFormat="1">
      <c r="A4" s="89"/>
      <c r="B4" s="1222"/>
      <c r="C4" s="1222"/>
      <c r="D4" s="1222"/>
      <c r="G4" s="82"/>
      <c r="H4" s="82" t="s">
        <v>5262</v>
      </c>
      <c r="I4" s="82"/>
    </row>
    <row r="5" spans="1:9" s="77" customFormat="1">
      <c r="A5" s="89"/>
      <c r="B5" s="1222"/>
      <c r="C5" s="1222"/>
      <c r="D5" s="1222"/>
      <c r="G5" s="82"/>
      <c r="H5" s="82"/>
      <c r="I5" s="82"/>
    </row>
    <row r="6" spans="1:9" s="77" customFormat="1">
      <c r="A6" s="89"/>
      <c r="B6" s="1222"/>
      <c r="C6" s="1222"/>
      <c r="D6" s="1222"/>
      <c r="G6" s="82"/>
      <c r="H6" s="82"/>
      <c r="I6" s="82"/>
    </row>
    <row r="7" spans="1:9" s="77" customFormat="1">
      <c r="A7" s="89"/>
      <c r="C7" s="116"/>
      <c r="D7" s="116"/>
      <c r="G7" s="82"/>
      <c r="H7" s="82"/>
      <c r="I7" s="82"/>
    </row>
    <row r="8" spans="1:9" s="77" customFormat="1">
      <c r="A8" s="89"/>
      <c r="B8" s="86"/>
      <c r="C8" s="117"/>
      <c r="D8" s="117"/>
      <c r="E8" s="86"/>
      <c r="F8" s="86"/>
      <c r="G8" s="55"/>
      <c r="H8" s="55"/>
      <c r="I8" s="55"/>
    </row>
    <row r="9" spans="1:9" s="77" customFormat="1" ht="24.75" customHeight="1">
      <c r="A9" s="89"/>
      <c r="B9" s="1218" t="s">
        <v>4075</v>
      </c>
      <c r="C9" s="1218"/>
      <c r="D9" s="1218"/>
      <c r="E9" s="1218"/>
      <c r="F9" s="1218"/>
      <c r="G9" s="1218"/>
      <c r="H9" s="1218"/>
      <c r="I9" s="1218"/>
    </row>
    <row r="10" spans="1:9" s="77" customFormat="1">
      <c r="A10" s="89"/>
      <c r="B10" s="1218" t="s">
        <v>4076</v>
      </c>
      <c r="C10" s="1218"/>
      <c r="D10" s="1218"/>
      <c r="E10" s="1218"/>
      <c r="F10" s="1218"/>
      <c r="G10" s="1218"/>
      <c r="H10" s="1218"/>
      <c r="I10" s="1218"/>
    </row>
    <row r="11" spans="1:9" s="77" customFormat="1">
      <c r="A11" s="89"/>
      <c r="B11" s="86"/>
      <c r="C11" s="117"/>
      <c r="D11" s="117"/>
      <c r="E11" s="86"/>
      <c r="F11" s="86"/>
      <c r="G11" s="55"/>
      <c r="H11" s="55"/>
      <c r="I11" s="55"/>
    </row>
    <row r="12" spans="1:9" s="77" customFormat="1">
      <c r="A12" s="1082" t="s">
        <v>6135</v>
      </c>
      <c r="B12" s="1012" t="s">
        <v>1</v>
      </c>
      <c r="C12" s="1106" t="s">
        <v>2</v>
      </c>
      <c r="D12" s="1106"/>
      <c r="E12" s="1012" t="s">
        <v>3</v>
      </c>
      <c r="F12" s="1012" t="s">
        <v>4</v>
      </c>
      <c r="G12" s="1030" t="s">
        <v>5</v>
      </c>
      <c r="H12" s="1030" t="s">
        <v>6</v>
      </c>
      <c r="I12" s="1030" t="s">
        <v>7</v>
      </c>
    </row>
    <row r="13" spans="1:9" s="77" customFormat="1" ht="64.5" customHeight="1">
      <c r="A13" s="1082"/>
      <c r="B13" s="1012"/>
      <c r="C13" s="118" t="s">
        <v>8</v>
      </c>
      <c r="D13" s="118" t="s">
        <v>9</v>
      </c>
      <c r="E13" s="1012"/>
      <c r="F13" s="1012"/>
      <c r="G13" s="1030"/>
      <c r="H13" s="1030"/>
      <c r="I13" s="1030"/>
    </row>
    <row r="14" spans="1:9" s="77" customFormat="1">
      <c r="A14" s="1082"/>
      <c r="B14" s="76"/>
      <c r="C14" s="118">
        <v>1</v>
      </c>
      <c r="D14" s="118">
        <v>2</v>
      </c>
      <c r="E14" s="76">
        <v>3</v>
      </c>
      <c r="F14" s="76">
        <v>4</v>
      </c>
      <c r="G14" s="72">
        <v>5</v>
      </c>
      <c r="H14" s="72">
        <v>6</v>
      </c>
      <c r="I14" s="72">
        <v>7</v>
      </c>
    </row>
    <row r="15" spans="1:9" s="77" customFormat="1" ht="29.25" customHeight="1">
      <c r="A15" s="1082"/>
      <c r="B15" s="1029" t="s">
        <v>10</v>
      </c>
      <c r="C15" s="1029"/>
      <c r="D15" s="1029"/>
      <c r="E15" s="1029"/>
      <c r="F15" s="1029"/>
      <c r="G15" s="1029"/>
      <c r="H15" s="2">
        <f>SUM(H16+H391+H413)</f>
        <v>883470661.41003001</v>
      </c>
      <c r="I15" s="2"/>
    </row>
    <row r="16" spans="1:9" s="77" customFormat="1">
      <c r="A16" s="1082"/>
      <c r="B16" s="1012" t="s">
        <v>11</v>
      </c>
      <c r="C16" s="1012"/>
      <c r="D16" s="1012"/>
      <c r="E16" s="1012"/>
      <c r="F16" s="1012"/>
      <c r="G16" s="1012"/>
      <c r="H16" s="72">
        <f>SUM(H17:H388)</f>
        <v>171230731.00003001</v>
      </c>
      <c r="I16" s="72"/>
    </row>
    <row r="17" spans="1:9" s="77" customFormat="1">
      <c r="A17" s="1082"/>
      <c r="B17" s="1044">
        <v>4237</v>
      </c>
      <c r="C17" s="119" t="s">
        <v>4077</v>
      </c>
      <c r="D17" s="120" t="s">
        <v>4078</v>
      </c>
      <c r="E17" s="271" t="s">
        <v>14</v>
      </c>
      <c r="F17" s="271" t="s">
        <v>49</v>
      </c>
      <c r="G17" s="3">
        <v>11000</v>
      </c>
      <c r="H17" s="3">
        <f t="shared" ref="H17:H29" si="0">G17*I17</f>
        <v>275000</v>
      </c>
      <c r="I17" s="3">
        <v>25</v>
      </c>
    </row>
    <row r="18" spans="1:9" s="77" customFormat="1">
      <c r="A18" s="1082"/>
      <c r="B18" s="1045"/>
      <c r="C18" s="121" t="s">
        <v>4079</v>
      </c>
      <c r="D18" s="120" t="s">
        <v>4080</v>
      </c>
      <c r="E18" s="271" t="s">
        <v>14</v>
      </c>
      <c r="F18" s="271" t="s">
        <v>49</v>
      </c>
      <c r="G18" s="3">
        <v>9000</v>
      </c>
      <c r="H18" s="3">
        <f t="shared" si="0"/>
        <v>180000</v>
      </c>
      <c r="I18" s="3">
        <v>20</v>
      </c>
    </row>
    <row r="19" spans="1:9" s="77" customFormat="1">
      <c r="A19" s="1082"/>
      <c r="B19" s="1045"/>
      <c r="C19" s="122" t="s">
        <v>4081</v>
      </c>
      <c r="D19" s="120" t="s">
        <v>4082</v>
      </c>
      <c r="E19" s="271" t="s">
        <v>14</v>
      </c>
      <c r="F19" s="271" t="s">
        <v>49</v>
      </c>
      <c r="G19" s="3">
        <v>500</v>
      </c>
      <c r="H19" s="3">
        <f t="shared" si="0"/>
        <v>5000</v>
      </c>
      <c r="I19" s="3">
        <v>10</v>
      </c>
    </row>
    <row r="20" spans="1:9" s="77" customFormat="1">
      <c r="A20" s="1082"/>
      <c r="B20" s="1045"/>
      <c r="C20" s="122" t="s">
        <v>4083</v>
      </c>
      <c r="D20" s="120" t="s">
        <v>4084</v>
      </c>
      <c r="E20" s="271" t="s">
        <v>14</v>
      </c>
      <c r="F20" s="271" t="s">
        <v>49</v>
      </c>
      <c r="G20" s="3">
        <v>1000</v>
      </c>
      <c r="H20" s="3">
        <f t="shared" si="0"/>
        <v>5000</v>
      </c>
      <c r="I20" s="3">
        <v>5</v>
      </c>
    </row>
    <row r="21" spans="1:9" s="77" customFormat="1">
      <c r="A21" s="1082"/>
      <c r="B21" s="1045"/>
      <c r="C21" s="122" t="s">
        <v>4085</v>
      </c>
      <c r="D21" s="120" t="s">
        <v>4086</v>
      </c>
      <c r="E21" s="271" t="s">
        <v>14</v>
      </c>
      <c r="F21" s="271" t="s">
        <v>49</v>
      </c>
      <c r="G21" s="3">
        <v>10000</v>
      </c>
      <c r="H21" s="3">
        <f t="shared" si="0"/>
        <v>150000</v>
      </c>
      <c r="I21" s="3">
        <v>15</v>
      </c>
    </row>
    <row r="22" spans="1:9" s="77" customFormat="1">
      <c r="A22" s="1082"/>
      <c r="B22" s="1045"/>
      <c r="C22" s="122" t="s">
        <v>4087</v>
      </c>
      <c r="D22" s="120" t="s">
        <v>4088</v>
      </c>
      <c r="E22" s="271" t="s">
        <v>14</v>
      </c>
      <c r="F22" s="271" t="s">
        <v>49</v>
      </c>
      <c r="G22" s="3">
        <v>9000</v>
      </c>
      <c r="H22" s="3">
        <f t="shared" si="0"/>
        <v>90000</v>
      </c>
      <c r="I22" s="3">
        <v>10</v>
      </c>
    </row>
    <row r="23" spans="1:9" s="77" customFormat="1">
      <c r="A23" s="1082"/>
      <c r="B23" s="1045"/>
      <c r="C23" s="122" t="s">
        <v>4089</v>
      </c>
      <c r="D23" s="120" t="s">
        <v>4090</v>
      </c>
      <c r="E23" s="271" t="s">
        <v>14</v>
      </c>
      <c r="F23" s="271" t="s">
        <v>66</v>
      </c>
      <c r="G23" s="3">
        <v>40000</v>
      </c>
      <c r="H23" s="3">
        <f t="shared" si="0"/>
        <v>40000</v>
      </c>
      <c r="I23" s="3">
        <v>1</v>
      </c>
    </row>
    <row r="24" spans="1:9" s="77" customFormat="1">
      <c r="A24" s="1082"/>
      <c r="B24" s="1045"/>
      <c r="C24" s="122" t="s">
        <v>4091</v>
      </c>
      <c r="D24" s="120" t="s">
        <v>4092</v>
      </c>
      <c r="E24" s="271" t="s">
        <v>14</v>
      </c>
      <c r="F24" s="271" t="s">
        <v>49</v>
      </c>
      <c r="G24" s="3">
        <v>18000</v>
      </c>
      <c r="H24" s="3">
        <f t="shared" si="0"/>
        <v>18000</v>
      </c>
      <c r="I24" s="3">
        <v>1</v>
      </c>
    </row>
    <row r="25" spans="1:9" s="77" customFormat="1">
      <c r="A25" s="1082"/>
      <c r="B25" s="1045"/>
      <c r="C25" s="122" t="s">
        <v>4093</v>
      </c>
      <c r="D25" s="120" t="s">
        <v>4094</v>
      </c>
      <c r="E25" s="271" t="s">
        <v>14</v>
      </c>
      <c r="F25" s="271" t="s">
        <v>49</v>
      </c>
      <c r="G25" s="3">
        <v>18000</v>
      </c>
      <c r="H25" s="3">
        <f t="shared" si="0"/>
        <v>18000</v>
      </c>
      <c r="I25" s="3">
        <v>1</v>
      </c>
    </row>
    <row r="26" spans="1:9" s="77" customFormat="1">
      <c r="A26" s="1082"/>
      <c r="B26" s="1045"/>
      <c r="C26" s="119" t="s">
        <v>4095</v>
      </c>
      <c r="D26" s="120" t="s">
        <v>4096</v>
      </c>
      <c r="E26" s="271" t="s">
        <v>126</v>
      </c>
      <c r="F26" s="271" t="s">
        <v>15</v>
      </c>
      <c r="G26" s="3">
        <v>500</v>
      </c>
      <c r="H26" s="3">
        <f t="shared" si="0"/>
        <v>200000</v>
      </c>
      <c r="I26" s="3">
        <v>400</v>
      </c>
    </row>
    <row r="27" spans="1:9" s="77" customFormat="1">
      <c r="A27" s="1082"/>
      <c r="B27" s="1045"/>
      <c r="C27" s="119" t="s">
        <v>4097</v>
      </c>
      <c r="D27" s="120" t="s">
        <v>4098</v>
      </c>
      <c r="E27" s="271" t="s">
        <v>126</v>
      </c>
      <c r="F27" s="271" t="s">
        <v>15</v>
      </c>
      <c r="G27" s="3">
        <v>500</v>
      </c>
      <c r="H27" s="3">
        <f t="shared" si="0"/>
        <v>300000</v>
      </c>
      <c r="I27" s="3">
        <v>600</v>
      </c>
    </row>
    <row r="28" spans="1:9" s="77" customFormat="1">
      <c r="A28" s="1082"/>
      <c r="B28" s="1045"/>
      <c r="C28" s="122" t="s">
        <v>4099</v>
      </c>
      <c r="D28" s="120" t="s">
        <v>4100</v>
      </c>
      <c r="E28" s="271" t="s">
        <v>120</v>
      </c>
      <c r="F28" s="271" t="s">
        <v>15</v>
      </c>
      <c r="G28" s="3">
        <v>12500</v>
      </c>
      <c r="H28" s="3">
        <f t="shared" si="0"/>
        <v>37500</v>
      </c>
      <c r="I28" s="3">
        <v>3</v>
      </c>
    </row>
    <row r="29" spans="1:9" s="77" customFormat="1">
      <c r="A29" s="1082"/>
      <c r="B29" s="1045"/>
      <c r="C29" s="122" t="s">
        <v>4101</v>
      </c>
      <c r="D29" s="120" t="s">
        <v>4102</v>
      </c>
      <c r="E29" s="271" t="s">
        <v>120</v>
      </c>
      <c r="F29" s="271" t="s">
        <v>15</v>
      </c>
      <c r="G29" s="3">
        <v>25000</v>
      </c>
      <c r="H29" s="3">
        <f t="shared" si="0"/>
        <v>25000</v>
      </c>
      <c r="I29" s="3">
        <v>1</v>
      </c>
    </row>
    <row r="30" spans="1:9" s="551" customFormat="1">
      <c r="A30" s="1082"/>
      <c r="B30" s="1045"/>
      <c r="C30" s="120" t="s">
        <v>6758</v>
      </c>
      <c r="D30" s="120" t="s">
        <v>6759</v>
      </c>
      <c r="E30" s="550" t="s">
        <v>14</v>
      </c>
      <c r="F30" s="550" t="s">
        <v>49</v>
      </c>
      <c r="G30" s="3">
        <v>11000</v>
      </c>
      <c r="H30" s="399">
        <v>275</v>
      </c>
      <c r="I30" s="3">
        <v>25</v>
      </c>
    </row>
    <row r="31" spans="1:9" s="551" customFormat="1">
      <c r="A31" s="1082"/>
      <c r="B31" s="1045"/>
      <c r="C31" s="120" t="s">
        <v>6760</v>
      </c>
      <c r="D31" s="120" t="s">
        <v>6761</v>
      </c>
      <c r="E31" s="550" t="s">
        <v>14</v>
      </c>
      <c r="F31" s="550" t="s">
        <v>49</v>
      </c>
      <c r="G31" s="3">
        <v>9000</v>
      </c>
      <c r="H31" s="399">
        <v>180</v>
      </c>
      <c r="I31" s="3">
        <v>20</v>
      </c>
    </row>
    <row r="32" spans="1:9" s="551" customFormat="1">
      <c r="A32" s="1082"/>
      <c r="B32" s="1045"/>
      <c r="C32" s="120" t="s">
        <v>6762</v>
      </c>
      <c r="D32" s="120" t="s">
        <v>6763</v>
      </c>
      <c r="E32" s="550" t="s">
        <v>14</v>
      </c>
      <c r="F32" s="550" t="s">
        <v>49</v>
      </c>
      <c r="G32" s="3">
        <v>10000</v>
      </c>
      <c r="H32" s="399">
        <v>150</v>
      </c>
      <c r="I32" s="3">
        <v>15</v>
      </c>
    </row>
    <row r="33" spans="1:9" s="551" customFormat="1">
      <c r="A33" s="1082"/>
      <c r="B33" s="1045"/>
      <c r="C33" s="120" t="s">
        <v>6764</v>
      </c>
      <c r="D33" s="120" t="s">
        <v>6765</v>
      </c>
      <c r="E33" s="550" t="s">
        <v>14</v>
      </c>
      <c r="F33" s="550" t="s">
        <v>49</v>
      </c>
      <c r="G33" s="3">
        <v>9000</v>
      </c>
      <c r="H33" s="399">
        <v>90</v>
      </c>
      <c r="I33" s="3">
        <v>10</v>
      </c>
    </row>
    <row r="34" spans="1:9" s="551" customFormat="1">
      <c r="A34" s="1082"/>
      <c r="B34" s="1045"/>
      <c r="C34" s="120" t="s">
        <v>6766</v>
      </c>
      <c r="D34" s="120" t="s">
        <v>6767</v>
      </c>
      <c r="E34" s="550" t="s">
        <v>14</v>
      </c>
      <c r="F34" s="550" t="s">
        <v>49</v>
      </c>
      <c r="G34" s="3">
        <v>40000</v>
      </c>
      <c r="H34" s="399">
        <v>40</v>
      </c>
      <c r="I34" s="3">
        <v>1</v>
      </c>
    </row>
    <row r="35" spans="1:9" s="551" customFormat="1">
      <c r="A35" s="1082"/>
      <c r="B35" s="1045"/>
      <c r="C35" s="120" t="s">
        <v>6768</v>
      </c>
      <c r="D35" s="120" t="s">
        <v>6769</v>
      </c>
      <c r="E35" s="550" t="s">
        <v>14</v>
      </c>
      <c r="F35" s="550" t="s">
        <v>49</v>
      </c>
      <c r="G35" s="3">
        <v>10000</v>
      </c>
      <c r="H35" s="399">
        <v>20</v>
      </c>
      <c r="I35" s="3">
        <v>2</v>
      </c>
    </row>
    <row r="36" spans="1:9" s="551" customFormat="1">
      <c r="A36" s="1082"/>
      <c r="B36" s="1045"/>
      <c r="C36" s="120" t="s">
        <v>6770</v>
      </c>
      <c r="D36" s="120" t="s">
        <v>4094</v>
      </c>
      <c r="E36" s="550" t="s">
        <v>14</v>
      </c>
      <c r="F36" s="550" t="s">
        <v>49</v>
      </c>
      <c r="G36" s="3">
        <v>10000</v>
      </c>
      <c r="H36" s="399">
        <v>20</v>
      </c>
      <c r="I36" s="3">
        <v>2</v>
      </c>
    </row>
    <row r="37" spans="1:9" s="77" customFormat="1">
      <c r="A37" s="1082"/>
      <c r="B37" s="1045"/>
      <c r="C37" s="120" t="s">
        <v>4103</v>
      </c>
      <c r="D37" s="120" t="s">
        <v>4104</v>
      </c>
      <c r="E37" s="119" t="s">
        <v>120</v>
      </c>
      <c r="F37" s="119" t="s">
        <v>15</v>
      </c>
      <c r="G37" s="3">
        <v>10000</v>
      </c>
      <c r="H37" s="119">
        <f>G37*I37</f>
        <v>10000</v>
      </c>
      <c r="I37" s="3">
        <v>1</v>
      </c>
    </row>
    <row r="38" spans="1:9" s="77" customFormat="1">
      <c r="A38" s="1082"/>
      <c r="B38" s="1045"/>
      <c r="C38" s="120">
        <v>39281100</v>
      </c>
      <c r="D38" s="120" t="s">
        <v>4105</v>
      </c>
      <c r="E38" s="119" t="s">
        <v>120</v>
      </c>
      <c r="F38" s="119" t="s">
        <v>15</v>
      </c>
      <c r="G38" s="119">
        <v>7000</v>
      </c>
      <c r="H38" s="119">
        <f>G38*I38</f>
        <v>14000</v>
      </c>
      <c r="I38" s="119">
        <v>2</v>
      </c>
    </row>
    <row r="39" spans="1:9" s="533" customFormat="1">
      <c r="A39" s="1082"/>
      <c r="B39" s="1045"/>
      <c r="C39" s="120" t="s">
        <v>6706</v>
      </c>
      <c r="D39" s="120" t="s">
        <v>4108</v>
      </c>
      <c r="E39" s="119" t="s">
        <v>120</v>
      </c>
      <c r="F39" s="119" t="s">
        <v>15</v>
      </c>
      <c r="G39" s="119">
        <v>40000</v>
      </c>
      <c r="H39" s="119">
        <v>40000</v>
      </c>
      <c r="I39" s="119">
        <v>1</v>
      </c>
    </row>
    <row r="40" spans="1:9" s="533" customFormat="1">
      <c r="A40" s="1082"/>
      <c r="B40" s="1045"/>
      <c r="C40" s="120" t="s">
        <v>6707</v>
      </c>
      <c r="D40" s="120" t="s">
        <v>4108</v>
      </c>
      <c r="E40" s="119" t="s">
        <v>120</v>
      </c>
      <c r="F40" s="119" t="s">
        <v>15</v>
      </c>
      <c r="G40" s="119">
        <v>73000</v>
      </c>
      <c r="H40" s="119">
        <v>146000</v>
      </c>
      <c r="I40" s="119">
        <v>2</v>
      </c>
    </row>
    <row r="41" spans="1:9" s="788" customFormat="1">
      <c r="A41" s="1082"/>
      <c r="B41" s="1045"/>
      <c r="C41" s="120" t="s">
        <v>7652</v>
      </c>
      <c r="D41" s="120" t="s">
        <v>4108</v>
      </c>
      <c r="E41" s="119" t="s">
        <v>120</v>
      </c>
      <c r="F41" s="119" t="s">
        <v>15</v>
      </c>
      <c r="G41" s="780">
        <v>73000</v>
      </c>
      <c r="H41" s="780">
        <v>73000</v>
      </c>
      <c r="I41" s="686">
        <v>1</v>
      </c>
    </row>
    <row r="42" spans="1:9" s="533" customFormat="1">
      <c r="A42" s="1082"/>
      <c r="B42" s="1045"/>
      <c r="C42" s="120" t="s">
        <v>6708</v>
      </c>
      <c r="D42" s="120" t="s">
        <v>4108</v>
      </c>
      <c r="E42" s="119" t="s">
        <v>120</v>
      </c>
      <c r="F42" s="119" t="s">
        <v>15</v>
      </c>
      <c r="G42" s="119">
        <v>10000</v>
      </c>
      <c r="H42" s="119">
        <v>20000</v>
      </c>
      <c r="I42" s="119">
        <v>2</v>
      </c>
    </row>
    <row r="43" spans="1:9" s="518" customFormat="1">
      <c r="A43" s="1082"/>
      <c r="B43" s="1045"/>
      <c r="C43" s="119" t="s">
        <v>6683</v>
      </c>
      <c r="D43" s="120" t="s">
        <v>4108</v>
      </c>
      <c r="E43" s="119" t="s">
        <v>120</v>
      </c>
      <c r="F43" s="119" t="s">
        <v>15</v>
      </c>
      <c r="G43" s="530">
        <v>25000</v>
      </c>
      <c r="H43" s="529">
        <v>50</v>
      </c>
      <c r="I43" s="119">
        <v>2</v>
      </c>
    </row>
    <row r="44" spans="1:9" s="518" customFormat="1">
      <c r="A44" s="1082"/>
      <c r="B44" s="1045"/>
      <c r="C44" s="119" t="s">
        <v>6684</v>
      </c>
      <c r="D44" s="120" t="s">
        <v>4108</v>
      </c>
      <c r="E44" s="119" t="s">
        <v>120</v>
      </c>
      <c r="F44" s="119" t="s">
        <v>15</v>
      </c>
      <c r="G44" s="530">
        <v>25000</v>
      </c>
      <c r="H44" s="529">
        <v>50</v>
      </c>
      <c r="I44" s="119">
        <v>2</v>
      </c>
    </row>
    <row r="45" spans="1:9" s="518" customFormat="1">
      <c r="A45" s="1082"/>
      <c r="B45" s="1045"/>
      <c r="C45" s="119" t="s">
        <v>6685</v>
      </c>
      <c r="D45" s="120" t="s">
        <v>4108</v>
      </c>
      <c r="E45" s="119" t="s">
        <v>120</v>
      </c>
      <c r="F45" s="119" t="s">
        <v>15</v>
      </c>
      <c r="G45" s="530">
        <v>25000</v>
      </c>
      <c r="H45" s="529">
        <v>75</v>
      </c>
      <c r="I45" s="119">
        <v>3</v>
      </c>
    </row>
    <row r="46" spans="1:9" s="518" customFormat="1">
      <c r="A46" s="1082"/>
      <c r="B46" s="1045"/>
      <c r="C46" s="119" t="s">
        <v>6686</v>
      </c>
      <c r="D46" s="120" t="s">
        <v>4108</v>
      </c>
      <c r="E46" s="119" t="s">
        <v>120</v>
      </c>
      <c r="F46" s="119" t="s">
        <v>15</v>
      </c>
      <c r="G46" s="530">
        <v>25000</v>
      </c>
      <c r="H46" s="529">
        <v>50</v>
      </c>
      <c r="I46" s="119">
        <v>2</v>
      </c>
    </row>
    <row r="47" spans="1:9" s="518" customFormat="1">
      <c r="A47" s="1082"/>
      <c r="B47" s="1045"/>
      <c r="C47" s="119" t="s">
        <v>6687</v>
      </c>
      <c r="D47" s="120" t="s">
        <v>4108</v>
      </c>
      <c r="E47" s="119" t="s">
        <v>120</v>
      </c>
      <c r="F47" s="119" t="s">
        <v>15</v>
      </c>
      <c r="G47" s="530">
        <v>25000</v>
      </c>
      <c r="H47" s="529">
        <v>75</v>
      </c>
      <c r="I47" s="530">
        <v>3</v>
      </c>
    </row>
    <row r="48" spans="1:9" s="77" customFormat="1">
      <c r="A48" s="1082"/>
      <c r="B48" s="1045"/>
      <c r="C48" s="122" t="s">
        <v>4106</v>
      </c>
      <c r="D48" s="123" t="s">
        <v>4105</v>
      </c>
      <c r="E48" s="271" t="s">
        <v>120</v>
      </c>
      <c r="F48" s="271" t="s">
        <v>15</v>
      </c>
      <c r="G48" s="3">
        <v>4000</v>
      </c>
      <c r="H48" s="3">
        <f>G48*I48</f>
        <v>8000</v>
      </c>
      <c r="I48" s="530">
        <v>2</v>
      </c>
    </row>
    <row r="49" spans="1:9" s="721" customFormat="1">
      <c r="A49" s="1082"/>
      <c r="B49" s="1045"/>
      <c r="C49" s="120" t="s">
        <v>7431</v>
      </c>
      <c r="D49" s="120" t="s">
        <v>4108</v>
      </c>
      <c r="E49" s="119" t="s">
        <v>120</v>
      </c>
      <c r="F49" s="119" t="s">
        <v>15</v>
      </c>
      <c r="G49" s="3">
        <v>40000</v>
      </c>
      <c r="H49" s="3">
        <v>40000</v>
      </c>
      <c r="I49" s="530">
        <v>1</v>
      </c>
    </row>
    <row r="50" spans="1:9" s="721" customFormat="1">
      <c r="A50" s="1082"/>
      <c r="B50" s="1045"/>
      <c r="C50" s="120" t="s">
        <v>7432</v>
      </c>
      <c r="D50" s="120" t="s">
        <v>4108</v>
      </c>
      <c r="E50" s="119" t="s">
        <v>120</v>
      </c>
      <c r="F50" s="119" t="s">
        <v>15</v>
      </c>
      <c r="G50" s="3">
        <v>40000</v>
      </c>
      <c r="H50" s="3">
        <v>40000</v>
      </c>
      <c r="I50" s="530">
        <v>1</v>
      </c>
    </row>
    <row r="51" spans="1:9" s="77" customFormat="1">
      <c r="A51" s="1082"/>
      <c r="B51" s="1045"/>
      <c r="C51" s="120" t="s">
        <v>4107</v>
      </c>
      <c r="D51" s="120" t="s">
        <v>4108</v>
      </c>
      <c r="E51" s="119" t="s">
        <v>120</v>
      </c>
      <c r="F51" s="119" t="s">
        <v>15</v>
      </c>
      <c r="G51" s="3">
        <v>33500</v>
      </c>
      <c r="H51" s="3">
        <f>G51*I51</f>
        <v>33500</v>
      </c>
      <c r="I51" s="530">
        <v>1</v>
      </c>
    </row>
    <row r="52" spans="1:9" s="77" customFormat="1">
      <c r="A52" s="1082"/>
      <c r="B52" s="1045"/>
      <c r="C52" s="122" t="s">
        <v>4109</v>
      </c>
      <c r="D52" s="120" t="s">
        <v>4108</v>
      </c>
      <c r="E52" s="816" t="s">
        <v>120</v>
      </c>
      <c r="F52" s="816" t="s">
        <v>15</v>
      </c>
      <c r="G52" s="3">
        <v>10000</v>
      </c>
      <c r="H52" s="3">
        <f>G52*I52</f>
        <v>20000</v>
      </c>
      <c r="I52" s="3">
        <v>2</v>
      </c>
    </row>
    <row r="53" spans="1:9" s="77" customFormat="1">
      <c r="A53" s="1082"/>
      <c r="B53" s="1045"/>
      <c r="C53" s="122" t="s">
        <v>4110</v>
      </c>
      <c r="D53" s="120" t="s">
        <v>4108</v>
      </c>
      <c r="E53" s="816" t="s">
        <v>120</v>
      </c>
      <c r="F53" s="816" t="s">
        <v>15</v>
      </c>
      <c r="G53" s="3">
        <v>20000</v>
      </c>
      <c r="H53" s="3">
        <f>G53*I53</f>
        <v>40000</v>
      </c>
      <c r="I53" s="3">
        <v>2</v>
      </c>
    </row>
    <row r="54" spans="1:9" s="77" customFormat="1">
      <c r="A54" s="1082"/>
      <c r="B54" s="1045"/>
      <c r="C54" s="122" t="s">
        <v>4111</v>
      </c>
      <c r="D54" s="120" t="s">
        <v>4108</v>
      </c>
      <c r="E54" s="816" t="s">
        <v>120</v>
      </c>
      <c r="F54" s="816" t="s">
        <v>15</v>
      </c>
      <c r="G54" s="3">
        <v>10000</v>
      </c>
      <c r="H54" s="3">
        <f>G54*I54</f>
        <v>10000</v>
      </c>
      <c r="I54" s="3">
        <v>1</v>
      </c>
    </row>
    <row r="55" spans="1:9" s="220" customFormat="1">
      <c r="A55" s="1082"/>
      <c r="B55" s="1045"/>
      <c r="C55" s="105" t="s">
        <v>5490</v>
      </c>
      <c r="D55" s="1" t="s">
        <v>4108</v>
      </c>
      <c r="E55" s="816" t="s">
        <v>120</v>
      </c>
      <c r="F55" s="816" t="s">
        <v>15</v>
      </c>
      <c r="G55" s="229">
        <v>20000</v>
      </c>
      <c r="H55" s="229">
        <v>20000</v>
      </c>
      <c r="I55" s="230">
        <v>1</v>
      </c>
    </row>
    <row r="56" spans="1:9" s="220" customFormat="1">
      <c r="A56" s="1082"/>
      <c r="B56" s="1045"/>
      <c r="C56" s="105" t="s">
        <v>5491</v>
      </c>
      <c r="D56" s="1" t="s">
        <v>4108</v>
      </c>
      <c r="E56" s="816" t="s">
        <v>120</v>
      </c>
      <c r="F56" s="816" t="s">
        <v>15</v>
      </c>
      <c r="G56" s="229">
        <v>30000</v>
      </c>
      <c r="H56" s="229">
        <v>30000</v>
      </c>
      <c r="I56" s="3">
        <v>1</v>
      </c>
    </row>
    <row r="57" spans="1:9" s="721" customFormat="1">
      <c r="A57" s="1082"/>
      <c r="B57" s="1045"/>
      <c r="C57" s="1" t="s">
        <v>7448</v>
      </c>
      <c r="D57" s="1" t="s">
        <v>4108</v>
      </c>
      <c r="E57" s="816" t="s">
        <v>120</v>
      </c>
      <c r="F57" s="816" t="s">
        <v>15</v>
      </c>
      <c r="G57" s="1">
        <v>12500</v>
      </c>
      <c r="H57" s="399">
        <v>25</v>
      </c>
      <c r="I57" s="1">
        <v>2</v>
      </c>
    </row>
    <row r="58" spans="1:9" s="721" customFormat="1">
      <c r="A58" s="1082"/>
      <c r="B58" s="1045"/>
      <c r="C58" s="1" t="s">
        <v>7449</v>
      </c>
      <c r="D58" s="1" t="s">
        <v>4108</v>
      </c>
      <c r="E58" s="816" t="s">
        <v>120</v>
      </c>
      <c r="F58" s="816" t="s">
        <v>15</v>
      </c>
      <c r="G58" s="1">
        <v>25000</v>
      </c>
      <c r="H58" s="399">
        <v>50</v>
      </c>
      <c r="I58" s="1">
        <v>2</v>
      </c>
    </row>
    <row r="59" spans="1:9" s="721" customFormat="1">
      <c r="A59" s="1082"/>
      <c r="B59" s="1045"/>
      <c r="C59" s="1" t="s">
        <v>7450</v>
      </c>
      <c r="D59" s="1" t="s">
        <v>4108</v>
      </c>
      <c r="E59" s="816" t="s">
        <v>120</v>
      </c>
      <c r="F59" s="816" t="s">
        <v>15</v>
      </c>
      <c r="G59" s="1">
        <v>3000</v>
      </c>
      <c r="H59" s="399">
        <v>6</v>
      </c>
      <c r="I59" s="1">
        <v>2</v>
      </c>
    </row>
    <row r="60" spans="1:9" s="220" customFormat="1">
      <c r="A60" s="1082"/>
      <c r="B60" s="1045"/>
      <c r="C60" s="105" t="s">
        <v>5492</v>
      </c>
      <c r="D60" s="1" t="s">
        <v>4108</v>
      </c>
      <c r="E60" s="816" t="s">
        <v>120</v>
      </c>
      <c r="F60" s="816" t="s">
        <v>15</v>
      </c>
      <c r="G60" s="1">
        <v>12500</v>
      </c>
      <c r="H60" s="229">
        <v>25000</v>
      </c>
      <c r="I60" s="1">
        <v>2</v>
      </c>
    </row>
    <row r="61" spans="1:9" s="820" customFormat="1">
      <c r="A61" s="1082"/>
      <c r="B61" s="1045"/>
      <c r="C61" s="1" t="s">
        <v>7736</v>
      </c>
      <c r="D61" s="1" t="s">
        <v>4108</v>
      </c>
      <c r="E61" s="816" t="s">
        <v>120</v>
      </c>
      <c r="F61" s="816" t="s">
        <v>15</v>
      </c>
      <c r="G61" s="1">
        <v>33500</v>
      </c>
      <c r="H61" s="399">
        <v>67</v>
      </c>
      <c r="I61" s="1">
        <v>2</v>
      </c>
    </row>
    <row r="62" spans="1:9" s="820" customFormat="1">
      <c r="A62" s="1082"/>
      <c r="B62" s="1045"/>
      <c r="C62" s="1" t="s">
        <v>7737</v>
      </c>
      <c r="D62" s="1" t="s">
        <v>4108</v>
      </c>
      <c r="E62" s="816" t="s">
        <v>120</v>
      </c>
      <c r="F62" s="816" t="s">
        <v>15</v>
      </c>
      <c r="G62" s="1">
        <v>10000</v>
      </c>
      <c r="H62" s="399">
        <v>20</v>
      </c>
      <c r="I62" s="1">
        <v>2</v>
      </c>
    </row>
    <row r="63" spans="1:9" s="820" customFormat="1">
      <c r="A63" s="1082"/>
      <c r="B63" s="1045"/>
      <c r="C63" s="1" t="s">
        <v>7738</v>
      </c>
      <c r="D63" s="1" t="s">
        <v>4108</v>
      </c>
      <c r="E63" s="816" t="s">
        <v>120</v>
      </c>
      <c r="F63" s="816" t="s">
        <v>15</v>
      </c>
      <c r="G63" s="1">
        <v>40000</v>
      </c>
      <c r="H63" s="399">
        <v>80</v>
      </c>
      <c r="I63" s="1">
        <v>2</v>
      </c>
    </row>
    <row r="64" spans="1:9" s="820" customFormat="1">
      <c r="A64" s="1082"/>
      <c r="B64" s="1045"/>
      <c r="C64" s="1" t="s">
        <v>7739</v>
      </c>
      <c r="D64" s="1" t="s">
        <v>4108</v>
      </c>
      <c r="E64" s="1" t="s">
        <v>120</v>
      </c>
      <c r="F64" s="1" t="s">
        <v>15</v>
      </c>
      <c r="G64" s="1">
        <v>25000</v>
      </c>
      <c r="H64" s="399">
        <v>75</v>
      </c>
      <c r="I64" s="1">
        <v>3</v>
      </c>
    </row>
    <row r="65" spans="1:9" s="820" customFormat="1">
      <c r="A65" s="1082"/>
      <c r="B65" s="1045"/>
      <c r="C65" s="1" t="s">
        <v>7740</v>
      </c>
      <c r="D65" s="1" t="s">
        <v>4108</v>
      </c>
      <c r="E65" s="1" t="s">
        <v>120</v>
      </c>
      <c r="F65" s="1" t="s">
        <v>15</v>
      </c>
      <c r="G65" s="1">
        <v>25000</v>
      </c>
      <c r="H65" s="399">
        <v>75</v>
      </c>
      <c r="I65" s="1">
        <v>3</v>
      </c>
    </row>
    <row r="66" spans="1:9" s="820" customFormat="1">
      <c r="A66" s="1082"/>
      <c r="B66" s="1045"/>
      <c r="C66" s="1" t="s">
        <v>7743</v>
      </c>
      <c r="D66" s="1" t="s">
        <v>4108</v>
      </c>
      <c r="E66" s="1" t="s">
        <v>120</v>
      </c>
      <c r="F66" s="1" t="s">
        <v>15</v>
      </c>
      <c r="G66" s="1">
        <v>25000</v>
      </c>
      <c r="H66" s="399">
        <v>25</v>
      </c>
      <c r="I66" s="1">
        <v>1</v>
      </c>
    </row>
    <row r="67" spans="1:9" s="820" customFormat="1">
      <c r="A67" s="1082"/>
      <c r="B67" s="1045"/>
      <c r="C67" s="1" t="s">
        <v>7744</v>
      </c>
      <c r="D67" s="1" t="s">
        <v>4108</v>
      </c>
      <c r="E67" s="1" t="s">
        <v>120</v>
      </c>
      <c r="F67" s="1" t="s">
        <v>15</v>
      </c>
      <c r="G67" s="1">
        <v>4000</v>
      </c>
      <c r="H67" s="399">
        <v>16</v>
      </c>
      <c r="I67" s="1">
        <v>4</v>
      </c>
    </row>
    <row r="68" spans="1:9" s="820" customFormat="1">
      <c r="A68" s="1082"/>
      <c r="B68" s="1045"/>
      <c r="C68" s="1" t="s">
        <v>7745</v>
      </c>
      <c r="D68" s="1" t="s">
        <v>4108</v>
      </c>
      <c r="E68" s="1" t="s">
        <v>120</v>
      </c>
      <c r="F68" s="1" t="s">
        <v>15</v>
      </c>
      <c r="G68" s="1">
        <v>12500</v>
      </c>
      <c r="H68" s="399">
        <v>125</v>
      </c>
      <c r="I68" s="1">
        <v>10</v>
      </c>
    </row>
    <row r="69" spans="1:9" s="820" customFormat="1">
      <c r="A69" s="1082"/>
      <c r="B69" s="1045"/>
      <c r="C69" s="1" t="s">
        <v>7741</v>
      </c>
      <c r="D69" s="1" t="s">
        <v>4108</v>
      </c>
      <c r="E69" s="1" t="s">
        <v>120</v>
      </c>
      <c r="F69" s="1" t="s">
        <v>15</v>
      </c>
      <c r="G69" s="1">
        <v>25000</v>
      </c>
      <c r="H69" s="399">
        <v>150</v>
      </c>
      <c r="I69" s="1">
        <v>6</v>
      </c>
    </row>
    <row r="70" spans="1:9" s="820" customFormat="1">
      <c r="A70" s="1082"/>
      <c r="B70" s="1045"/>
      <c r="C70" s="1" t="s">
        <v>7742</v>
      </c>
      <c r="D70" s="1" t="s">
        <v>4108</v>
      </c>
      <c r="E70" s="1" t="s">
        <v>120</v>
      </c>
      <c r="F70" s="1" t="s">
        <v>15</v>
      </c>
      <c r="G70" s="1">
        <v>25000</v>
      </c>
      <c r="H70" s="399">
        <v>150</v>
      </c>
      <c r="I70" s="1">
        <v>6</v>
      </c>
    </row>
    <row r="71" spans="1:9" s="220" customFormat="1">
      <c r="A71" s="1082"/>
      <c r="B71" s="1045"/>
      <c r="C71" s="1" t="s">
        <v>5493</v>
      </c>
      <c r="D71" s="1" t="s">
        <v>4108</v>
      </c>
      <c r="E71" s="1" t="s">
        <v>120</v>
      </c>
      <c r="F71" s="1" t="s">
        <v>15</v>
      </c>
      <c r="G71" s="1">
        <v>25000</v>
      </c>
      <c r="H71" s="229">
        <v>25000</v>
      </c>
      <c r="I71" s="1">
        <v>1</v>
      </c>
    </row>
    <row r="72" spans="1:9" s="220" customFormat="1">
      <c r="A72" s="1082"/>
      <c r="B72" s="1045"/>
      <c r="C72" s="105" t="s">
        <v>5494</v>
      </c>
      <c r="D72" s="1" t="s">
        <v>4108</v>
      </c>
      <c r="E72" s="271" t="s">
        <v>120</v>
      </c>
      <c r="F72" s="271" t="s">
        <v>15</v>
      </c>
      <c r="G72" s="1">
        <v>10000</v>
      </c>
      <c r="H72" s="229">
        <v>20000</v>
      </c>
      <c r="I72" s="1">
        <v>2</v>
      </c>
    </row>
    <row r="73" spans="1:9" s="220" customFormat="1">
      <c r="A73" s="1082"/>
      <c r="B73" s="1045"/>
      <c r="C73" s="1" t="s">
        <v>5495</v>
      </c>
      <c r="D73" s="1" t="s">
        <v>4108</v>
      </c>
      <c r="E73" s="271" t="s">
        <v>120</v>
      </c>
      <c r="F73" s="271" t="s">
        <v>15</v>
      </c>
      <c r="G73" s="1">
        <v>4000</v>
      </c>
      <c r="H73" s="229">
        <v>12000</v>
      </c>
      <c r="I73" s="1">
        <v>3</v>
      </c>
    </row>
    <row r="74" spans="1:9" s="220" customFormat="1">
      <c r="A74" s="1082"/>
      <c r="B74" s="1045"/>
      <c r="C74" s="1" t="s">
        <v>5496</v>
      </c>
      <c r="D74" s="1" t="s">
        <v>4108</v>
      </c>
      <c r="E74" s="271" t="s">
        <v>120</v>
      </c>
      <c r="F74" s="271" t="s">
        <v>15</v>
      </c>
      <c r="G74" s="1">
        <v>10000</v>
      </c>
      <c r="H74" s="229">
        <v>10000</v>
      </c>
      <c r="I74" s="1">
        <v>1</v>
      </c>
    </row>
    <row r="75" spans="1:9" s="820" customFormat="1">
      <c r="A75" s="1082"/>
      <c r="B75" s="1045"/>
      <c r="C75" s="1" t="s">
        <v>7735</v>
      </c>
      <c r="D75" s="1" t="s">
        <v>4108</v>
      </c>
      <c r="E75" s="816" t="s">
        <v>120</v>
      </c>
      <c r="F75" s="816" t="s">
        <v>15</v>
      </c>
      <c r="G75" s="1">
        <v>73000</v>
      </c>
      <c r="H75" s="399">
        <v>219</v>
      </c>
      <c r="I75" s="1">
        <v>3</v>
      </c>
    </row>
    <row r="76" spans="1:9" s="77" customFormat="1">
      <c r="A76" s="1082"/>
      <c r="B76" s="1046"/>
      <c r="C76" s="1" t="s">
        <v>6688</v>
      </c>
      <c r="D76" s="1" t="s">
        <v>4112</v>
      </c>
      <c r="E76" s="271" t="s">
        <v>14</v>
      </c>
      <c r="F76" s="271" t="s">
        <v>66</v>
      </c>
      <c r="G76" s="100">
        <v>400</v>
      </c>
      <c r="H76" s="3">
        <f t="shared" ref="H76:H114" si="1">G76*I76</f>
        <v>50000</v>
      </c>
      <c r="I76" s="100">
        <v>125</v>
      </c>
    </row>
    <row r="77" spans="1:9" s="77" customFormat="1">
      <c r="A77" s="1082"/>
      <c r="B77" s="1044">
        <v>4261</v>
      </c>
      <c r="C77" s="122" t="s">
        <v>4113</v>
      </c>
      <c r="D77" s="120" t="s">
        <v>4114</v>
      </c>
      <c r="E77" s="271" t="s">
        <v>14</v>
      </c>
      <c r="F77" s="271" t="s">
        <v>15</v>
      </c>
      <c r="G77" s="3">
        <v>500</v>
      </c>
      <c r="H77" s="3">
        <f t="shared" si="1"/>
        <v>50000</v>
      </c>
      <c r="I77" s="3">
        <v>100</v>
      </c>
    </row>
    <row r="78" spans="1:9" s="77" customFormat="1">
      <c r="A78" s="1082"/>
      <c r="B78" s="1045"/>
      <c r="C78" s="122" t="s">
        <v>4115</v>
      </c>
      <c r="D78" s="120" t="s">
        <v>307</v>
      </c>
      <c r="E78" s="271" t="s">
        <v>14</v>
      </c>
      <c r="F78" s="271" t="s">
        <v>15</v>
      </c>
      <c r="G78" s="3">
        <v>250</v>
      </c>
      <c r="H78" s="3">
        <f t="shared" si="1"/>
        <v>100000</v>
      </c>
      <c r="I78" s="3">
        <v>400</v>
      </c>
    </row>
    <row r="79" spans="1:9" s="77" customFormat="1">
      <c r="A79" s="1082"/>
      <c r="B79" s="1045"/>
      <c r="C79" s="122" t="s">
        <v>4116</v>
      </c>
      <c r="D79" s="120" t="s">
        <v>4117</v>
      </c>
      <c r="E79" s="271" t="s">
        <v>14</v>
      </c>
      <c r="F79" s="271" t="s">
        <v>15</v>
      </c>
      <c r="G79" s="3">
        <v>1000</v>
      </c>
      <c r="H79" s="3">
        <f t="shared" si="1"/>
        <v>100000</v>
      </c>
      <c r="I79" s="3">
        <v>100</v>
      </c>
    </row>
    <row r="80" spans="1:9" s="77" customFormat="1" ht="30">
      <c r="A80" s="1082"/>
      <c r="B80" s="1045"/>
      <c r="C80" s="122" t="s">
        <v>4118</v>
      </c>
      <c r="D80" s="120" t="s">
        <v>4119</v>
      </c>
      <c r="E80" s="271" t="s">
        <v>14</v>
      </c>
      <c r="F80" s="271" t="s">
        <v>15</v>
      </c>
      <c r="G80" s="3">
        <v>28000</v>
      </c>
      <c r="H80" s="3">
        <f t="shared" si="1"/>
        <v>4200000</v>
      </c>
      <c r="I80" s="3">
        <v>150</v>
      </c>
    </row>
    <row r="81" spans="1:9" s="77" customFormat="1" ht="30">
      <c r="A81" s="1082"/>
      <c r="B81" s="1045"/>
      <c r="C81" s="122" t="s">
        <v>4120</v>
      </c>
      <c r="D81" s="120" t="s">
        <v>1002</v>
      </c>
      <c r="E81" s="271" t="s">
        <v>14</v>
      </c>
      <c r="F81" s="271" t="s">
        <v>15</v>
      </c>
      <c r="G81" s="3">
        <v>1500</v>
      </c>
      <c r="H81" s="3">
        <f t="shared" si="1"/>
        <v>300000</v>
      </c>
      <c r="I81" s="3">
        <v>200</v>
      </c>
    </row>
    <row r="82" spans="1:9" s="77" customFormat="1">
      <c r="A82" s="1082"/>
      <c r="B82" s="1045"/>
      <c r="C82" s="122" t="s">
        <v>4121</v>
      </c>
      <c r="D82" s="120" t="s">
        <v>1669</v>
      </c>
      <c r="E82" s="271" t="s">
        <v>14</v>
      </c>
      <c r="F82" s="271" t="s">
        <v>15</v>
      </c>
      <c r="G82" s="3">
        <v>3000</v>
      </c>
      <c r="H82" s="3">
        <f t="shared" si="1"/>
        <v>360000</v>
      </c>
      <c r="I82" s="3">
        <v>120</v>
      </c>
    </row>
    <row r="83" spans="1:9" s="77" customFormat="1">
      <c r="A83" s="1082"/>
      <c r="B83" s="1045"/>
      <c r="C83" s="122" t="s">
        <v>4122</v>
      </c>
      <c r="D83" s="120" t="s">
        <v>309</v>
      </c>
      <c r="E83" s="271" t="s">
        <v>14</v>
      </c>
      <c r="F83" s="271" t="s">
        <v>15</v>
      </c>
      <c r="G83" s="3">
        <v>150</v>
      </c>
      <c r="H83" s="3">
        <f t="shared" si="1"/>
        <v>30000</v>
      </c>
      <c r="I83" s="3">
        <v>200</v>
      </c>
    </row>
    <row r="84" spans="1:9" s="77" customFormat="1" ht="60">
      <c r="A84" s="1082"/>
      <c r="B84" s="1045"/>
      <c r="C84" s="122" t="s">
        <v>4123</v>
      </c>
      <c r="D84" s="120" t="s">
        <v>4124</v>
      </c>
      <c r="E84" s="271" t="s">
        <v>14</v>
      </c>
      <c r="F84" s="271" t="s">
        <v>15</v>
      </c>
      <c r="G84" s="3">
        <v>3000</v>
      </c>
      <c r="H84" s="3">
        <f t="shared" si="1"/>
        <v>72000</v>
      </c>
      <c r="I84" s="3">
        <v>24</v>
      </c>
    </row>
    <row r="85" spans="1:9" s="77" customFormat="1" ht="60">
      <c r="A85" s="1082"/>
      <c r="B85" s="1045"/>
      <c r="C85" s="122" t="s">
        <v>4125</v>
      </c>
      <c r="D85" s="120" t="s">
        <v>4126</v>
      </c>
      <c r="E85" s="271" t="s">
        <v>14</v>
      </c>
      <c r="F85" s="271" t="s">
        <v>15</v>
      </c>
      <c r="G85" s="3">
        <v>3000</v>
      </c>
      <c r="H85" s="3">
        <f t="shared" si="1"/>
        <v>36000</v>
      </c>
      <c r="I85" s="3">
        <v>12</v>
      </c>
    </row>
    <row r="86" spans="1:9" s="77" customFormat="1" ht="45">
      <c r="A86" s="1082"/>
      <c r="B86" s="1045"/>
      <c r="C86" s="122" t="s">
        <v>4127</v>
      </c>
      <c r="D86" s="120" t="s">
        <v>4128</v>
      </c>
      <c r="E86" s="271" t="s">
        <v>14</v>
      </c>
      <c r="F86" s="271" t="s">
        <v>15</v>
      </c>
      <c r="G86" s="3">
        <v>81000</v>
      </c>
      <c r="H86" s="3">
        <f t="shared" si="1"/>
        <v>81000</v>
      </c>
      <c r="I86" s="3">
        <v>1</v>
      </c>
    </row>
    <row r="87" spans="1:9" s="77" customFormat="1" ht="45">
      <c r="A87" s="1082"/>
      <c r="B87" s="1045"/>
      <c r="C87" s="122" t="s">
        <v>4129</v>
      </c>
      <c r="D87" s="120" t="s">
        <v>4130</v>
      </c>
      <c r="E87" s="271" t="s">
        <v>14</v>
      </c>
      <c r="F87" s="271" t="s">
        <v>15</v>
      </c>
      <c r="G87" s="3">
        <v>81000</v>
      </c>
      <c r="H87" s="3">
        <f t="shared" si="1"/>
        <v>81000</v>
      </c>
      <c r="I87" s="3">
        <v>1</v>
      </c>
    </row>
    <row r="88" spans="1:9" s="77" customFormat="1" ht="45">
      <c r="A88" s="1082"/>
      <c r="B88" s="1045"/>
      <c r="C88" s="122" t="s">
        <v>4131</v>
      </c>
      <c r="D88" s="120" t="s">
        <v>4132</v>
      </c>
      <c r="E88" s="271" t="s">
        <v>14</v>
      </c>
      <c r="F88" s="271" t="s">
        <v>15</v>
      </c>
      <c r="G88" s="3">
        <v>30000</v>
      </c>
      <c r="H88" s="3">
        <f t="shared" si="1"/>
        <v>60000</v>
      </c>
      <c r="I88" s="3">
        <v>2</v>
      </c>
    </row>
    <row r="89" spans="1:9" s="77" customFormat="1" ht="45">
      <c r="A89" s="1082"/>
      <c r="B89" s="1045"/>
      <c r="C89" s="122" t="s">
        <v>4133</v>
      </c>
      <c r="D89" s="120" t="s">
        <v>4134</v>
      </c>
      <c r="E89" s="271" t="s">
        <v>14</v>
      </c>
      <c r="F89" s="271" t="s">
        <v>15</v>
      </c>
      <c r="G89" s="3">
        <v>74000</v>
      </c>
      <c r="H89" s="3">
        <f t="shared" si="1"/>
        <v>148000</v>
      </c>
      <c r="I89" s="3">
        <v>2</v>
      </c>
    </row>
    <row r="90" spans="1:9" s="77" customFormat="1" ht="45">
      <c r="A90" s="1082"/>
      <c r="B90" s="1045"/>
      <c r="C90" s="122" t="s">
        <v>4135</v>
      </c>
      <c r="D90" s="120" t="s">
        <v>4136</v>
      </c>
      <c r="E90" s="271" t="s">
        <v>14</v>
      </c>
      <c r="F90" s="271" t="s">
        <v>15</v>
      </c>
      <c r="G90" s="3">
        <v>30000</v>
      </c>
      <c r="H90" s="3">
        <f t="shared" si="1"/>
        <v>30000</v>
      </c>
      <c r="I90" s="3">
        <v>1</v>
      </c>
    </row>
    <row r="91" spans="1:9" s="77" customFormat="1" ht="45">
      <c r="A91" s="1082"/>
      <c r="B91" s="1045"/>
      <c r="C91" s="122" t="s">
        <v>4137</v>
      </c>
      <c r="D91" s="120" t="s">
        <v>4138</v>
      </c>
      <c r="E91" s="271" t="s">
        <v>14</v>
      </c>
      <c r="F91" s="271" t="s">
        <v>15</v>
      </c>
      <c r="G91" s="3">
        <v>120000</v>
      </c>
      <c r="H91" s="3">
        <f t="shared" si="1"/>
        <v>120000</v>
      </c>
      <c r="I91" s="3">
        <v>1</v>
      </c>
    </row>
    <row r="92" spans="1:9" s="77" customFormat="1" ht="60">
      <c r="A92" s="1082"/>
      <c r="B92" s="1045"/>
      <c r="C92" s="122" t="s">
        <v>4139</v>
      </c>
      <c r="D92" s="120" t="s">
        <v>4140</v>
      </c>
      <c r="E92" s="271" t="s">
        <v>14</v>
      </c>
      <c r="F92" s="271" t="s">
        <v>15</v>
      </c>
      <c r="G92" s="3">
        <v>80000</v>
      </c>
      <c r="H92" s="3">
        <f t="shared" si="1"/>
        <v>80000</v>
      </c>
      <c r="I92" s="3">
        <v>1</v>
      </c>
    </row>
    <row r="93" spans="1:9" s="77" customFormat="1" ht="45">
      <c r="A93" s="1082"/>
      <c r="B93" s="1045"/>
      <c r="C93" s="122" t="s">
        <v>4141</v>
      </c>
      <c r="D93" s="120" t="s">
        <v>4142</v>
      </c>
      <c r="E93" s="271" t="s">
        <v>14</v>
      </c>
      <c r="F93" s="271" t="s">
        <v>15</v>
      </c>
      <c r="G93" s="3">
        <v>65000</v>
      </c>
      <c r="H93" s="3">
        <f t="shared" si="1"/>
        <v>65000</v>
      </c>
      <c r="I93" s="3">
        <v>1</v>
      </c>
    </row>
    <row r="94" spans="1:9" s="77" customFormat="1" ht="30">
      <c r="A94" s="1082"/>
      <c r="B94" s="1045"/>
      <c r="C94" s="122" t="s">
        <v>4143</v>
      </c>
      <c r="D94" s="123" t="s">
        <v>4144</v>
      </c>
      <c r="E94" s="271" t="s">
        <v>14</v>
      </c>
      <c r="F94" s="271" t="s">
        <v>15</v>
      </c>
      <c r="G94" s="3">
        <v>42000</v>
      </c>
      <c r="H94" s="3">
        <f t="shared" si="1"/>
        <v>420000</v>
      </c>
      <c r="I94" s="3">
        <v>10</v>
      </c>
    </row>
    <row r="95" spans="1:9" s="84" customFormat="1" ht="30">
      <c r="A95" s="1082"/>
      <c r="B95" s="1045"/>
      <c r="C95" s="124">
        <v>30121460</v>
      </c>
      <c r="D95" s="125" t="s">
        <v>4145</v>
      </c>
      <c r="E95" s="276" t="s">
        <v>14</v>
      </c>
      <c r="F95" s="276" t="s">
        <v>15</v>
      </c>
      <c r="G95" s="7">
        <v>50000</v>
      </c>
      <c r="H95" s="7">
        <f t="shared" si="1"/>
        <v>150000</v>
      </c>
      <c r="I95" s="7">
        <v>3</v>
      </c>
    </row>
    <row r="96" spans="1:9" s="77" customFormat="1">
      <c r="A96" s="1082"/>
      <c r="B96" s="1045"/>
      <c r="C96" s="122" t="s">
        <v>4146</v>
      </c>
      <c r="D96" s="120" t="s">
        <v>4147</v>
      </c>
      <c r="E96" s="271" t="s">
        <v>14</v>
      </c>
      <c r="F96" s="271" t="s">
        <v>15</v>
      </c>
      <c r="G96" s="3">
        <v>50000</v>
      </c>
      <c r="H96" s="3">
        <f t="shared" si="1"/>
        <v>850000</v>
      </c>
      <c r="I96" s="3">
        <v>17</v>
      </c>
    </row>
    <row r="97" spans="1:9" s="77" customFormat="1" ht="60">
      <c r="A97" s="1082"/>
      <c r="B97" s="1045"/>
      <c r="C97" s="122" t="s">
        <v>4148</v>
      </c>
      <c r="D97" s="120" t="s">
        <v>4149</v>
      </c>
      <c r="E97" s="271" t="s">
        <v>14</v>
      </c>
      <c r="F97" s="271" t="s">
        <v>15</v>
      </c>
      <c r="G97" s="3">
        <v>30000</v>
      </c>
      <c r="H97" s="3">
        <f t="shared" si="1"/>
        <v>300000</v>
      </c>
      <c r="I97" s="3">
        <v>10</v>
      </c>
    </row>
    <row r="98" spans="1:9" s="77" customFormat="1" ht="60">
      <c r="A98" s="1082"/>
      <c r="B98" s="1045"/>
      <c r="C98" s="122" t="s">
        <v>4150</v>
      </c>
      <c r="D98" s="120" t="s">
        <v>4151</v>
      </c>
      <c r="E98" s="271" t="s">
        <v>14</v>
      </c>
      <c r="F98" s="271" t="s">
        <v>15</v>
      </c>
      <c r="G98" s="3">
        <v>40000</v>
      </c>
      <c r="H98" s="3">
        <f t="shared" si="1"/>
        <v>480000</v>
      </c>
      <c r="I98" s="3">
        <v>12</v>
      </c>
    </row>
    <row r="99" spans="1:9" s="77" customFormat="1">
      <c r="A99" s="1082"/>
      <c r="B99" s="1045"/>
      <c r="C99" s="122" t="s">
        <v>4152</v>
      </c>
      <c r="D99" s="120" t="s">
        <v>13</v>
      </c>
      <c r="E99" s="271" t="s">
        <v>14</v>
      </c>
      <c r="F99" s="271" t="s">
        <v>15</v>
      </c>
      <c r="G99" s="3">
        <v>10000</v>
      </c>
      <c r="H99" s="3">
        <f t="shared" si="1"/>
        <v>200000</v>
      </c>
      <c r="I99" s="3">
        <v>20</v>
      </c>
    </row>
    <row r="100" spans="1:9" s="77" customFormat="1">
      <c r="A100" s="1082"/>
      <c r="B100" s="1045"/>
      <c r="C100" s="122" t="s">
        <v>4153</v>
      </c>
      <c r="D100" s="120" t="s">
        <v>4154</v>
      </c>
      <c r="E100" s="271" t="s">
        <v>14</v>
      </c>
      <c r="F100" s="271" t="s">
        <v>15</v>
      </c>
      <c r="G100" s="3">
        <v>1000</v>
      </c>
      <c r="H100" s="3">
        <f t="shared" si="1"/>
        <v>50000</v>
      </c>
      <c r="I100" s="3">
        <v>50</v>
      </c>
    </row>
    <row r="101" spans="1:9" s="77" customFormat="1">
      <c r="A101" s="1082"/>
      <c r="B101" s="1045"/>
      <c r="C101" s="122" t="s">
        <v>4155</v>
      </c>
      <c r="D101" s="120" t="s">
        <v>312</v>
      </c>
      <c r="E101" s="271" t="s">
        <v>14</v>
      </c>
      <c r="F101" s="271" t="s">
        <v>15</v>
      </c>
      <c r="G101" s="3">
        <v>70</v>
      </c>
      <c r="H101" s="3">
        <f t="shared" si="1"/>
        <v>14000</v>
      </c>
      <c r="I101" s="3">
        <v>200</v>
      </c>
    </row>
    <row r="102" spans="1:9" s="77" customFormat="1" ht="30">
      <c r="A102" s="1082"/>
      <c r="B102" s="1045"/>
      <c r="C102" s="122" t="s">
        <v>4156</v>
      </c>
      <c r="D102" s="120" t="s">
        <v>4157</v>
      </c>
      <c r="E102" s="271" t="s">
        <v>14</v>
      </c>
      <c r="F102" s="271" t="s">
        <v>15</v>
      </c>
      <c r="G102" s="3">
        <v>8000</v>
      </c>
      <c r="H102" s="3">
        <f t="shared" si="1"/>
        <v>288000</v>
      </c>
      <c r="I102" s="3">
        <v>36</v>
      </c>
    </row>
    <row r="103" spans="1:9" s="77" customFormat="1" ht="30">
      <c r="A103" s="1082"/>
      <c r="B103" s="1045"/>
      <c r="C103" s="122" t="s">
        <v>4158</v>
      </c>
      <c r="D103" s="120" t="s">
        <v>4159</v>
      </c>
      <c r="E103" s="271" t="s">
        <v>14</v>
      </c>
      <c r="F103" s="271" t="s">
        <v>15</v>
      </c>
      <c r="G103" s="3">
        <v>7000</v>
      </c>
      <c r="H103" s="3">
        <f t="shared" si="1"/>
        <v>168000</v>
      </c>
      <c r="I103" s="3">
        <v>24</v>
      </c>
    </row>
    <row r="104" spans="1:9" s="77" customFormat="1">
      <c r="A104" s="1082"/>
      <c r="B104" s="1045"/>
      <c r="C104" s="122" t="s">
        <v>4160</v>
      </c>
      <c r="D104" s="120" t="s">
        <v>316</v>
      </c>
      <c r="E104" s="271" t="s">
        <v>14</v>
      </c>
      <c r="F104" s="271" t="s">
        <v>15</v>
      </c>
      <c r="G104" s="3">
        <v>200</v>
      </c>
      <c r="H104" s="3">
        <f t="shared" si="1"/>
        <v>16000</v>
      </c>
      <c r="I104" s="3">
        <v>80</v>
      </c>
    </row>
    <row r="105" spans="1:9" s="77" customFormat="1">
      <c r="A105" s="1082"/>
      <c r="B105" s="1045"/>
      <c r="C105" s="122" t="s">
        <v>4161</v>
      </c>
      <c r="D105" s="120" t="s">
        <v>17</v>
      </c>
      <c r="E105" s="271" t="s">
        <v>14</v>
      </c>
      <c r="F105" s="271" t="s">
        <v>15</v>
      </c>
      <c r="G105" s="3">
        <v>100</v>
      </c>
      <c r="H105" s="3">
        <f t="shared" si="1"/>
        <v>500000</v>
      </c>
      <c r="I105" s="3">
        <v>5000</v>
      </c>
    </row>
    <row r="106" spans="1:9" s="77" customFormat="1">
      <c r="A106" s="1082"/>
      <c r="B106" s="1045"/>
      <c r="C106" s="122" t="s">
        <v>4162</v>
      </c>
      <c r="D106" s="120" t="s">
        <v>19</v>
      </c>
      <c r="E106" s="271" t="s">
        <v>14</v>
      </c>
      <c r="F106" s="271" t="s">
        <v>15</v>
      </c>
      <c r="G106" s="3">
        <v>100</v>
      </c>
      <c r="H106" s="3">
        <f t="shared" si="1"/>
        <v>100000</v>
      </c>
      <c r="I106" s="3">
        <v>1000</v>
      </c>
    </row>
    <row r="107" spans="1:9" s="77" customFormat="1">
      <c r="A107" s="1082"/>
      <c r="B107" s="1045"/>
      <c r="C107" s="122" t="s">
        <v>4163</v>
      </c>
      <c r="D107" s="120" t="s">
        <v>21</v>
      </c>
      <c r="E107" s="271" t="s">
        <v>14</v>
      </c>
      <c r="F107" s="271" t="s">
        <v>15</v>
      </c>
      <c r="G107" s="3">
        <v>30</v>
      </c>
      <c r="H107" s="3">
        <f t="shared" si="1"/>
        <v>30000</v>
      </c>
      <c r="I107" s="3">
        <v>1000</v>
      </c>
    </row>
    <row r="108" spans="1:9" s="77" customFormat="1">
      <c r="A108" s="1082"/>
      <c r="B108" s="1045"/>
      <c r="C108" s="122" t="s">
        <v>4164</v>
      </c>
      <c r="D108" s="120" t="s">
        <v>319</v>
      </c>
      <c r="E108" s="271" t="s">
        <v>14</v>
      </c>
      <c r="F108" s="271" t="s">
        <v>15</v>
      </c>
      <c r="G108" s="3">
        <v>50</v>
      </c>
      <c r="H108" s="3">
        <f t="shared" si="1"/>
        <v>5000</v>
      </c>
      <c r="I108" s="3">
        <v>100</v>
      </c>
    </row>
    <row r="109" spans="1:9" s="77" customFormat="1">
      <c r="A109" s="1082"/>
      <c r="B109" s="1045"/>
      <c r="C109" s="122" t="s">
        <v>4165</v>
      </c>
      <c r="D109" s="120" t="s">
        <v>4166</v>
      </c>
      <c r="E109" s="271" t="s">
        <v>14</v>
      </c>
      <c r="F109" s="271" t="s">
        <v>15</v>
      </c>
      <c r="G109" s="3">
        <v>10000</v>
      </c>
      <c r="H109" s="3">
        <f t="shared" si="1"/>
        <v>100000</v>
      </c>
      <c r="I109" s="3">
        <v>10</v>
      </c>
    </row>
    <row r="110" spans="1:9" s="77" customFormat="1">
      <c r="A110" s="1082"/>
      <c r="B110" s="1045"/>
      <c r="C110" s="122" t="s">
        <v>4167</v>
      </c>
      <c r="D110" s="120" t="s">
        <v>4168</v>
      </c>
      <c r="E110" s="271" t="s">
        <v>14</v>
      </c>
      <c r="F110" s="271" t="s">
        <v>15</v>
      </c>
      <c r="G110" s="3">
        <v>10000</v>
      </c>
      <c r="H110" s="3">
        <f t="shared" si="1"/>
        <v>100000</v>
      </c>
      <c r="I110" s="3">
        <v>10</v>
      </c>
    </row>
    <row r="111" spans="1:9" s="77" customFormat="1">
      <c r="A111" s="1082"/>
      <c r="B111" s="1045"/>
      <c r="C111" s="122" t="s">
        <v>4169</v>
      </c>
      <c r="D111" s="120" t="s">
        <v>27</v>
      </c>
      <c r="E111" s="271" t="s">
        <v>14</v>
      </c>
      <c r="F111" s="271" t="s">
        <v>15</v>
      </c>
      <c r="G111" s="3">
        <v>150</v>
      </c>
      <c r="H111" s="3">
        <f t="shared" si="1"/>
        <v>150000</v>
      </c>
      <c r="I111" s="3">
        <v>1000</v>
      </c>
    </row>
    <row r="112" spans="1:9" s="77" customFormat="1">
      <c r="A112" s="1082"/>
      <c r="B112" s="1045"/>
      <c r="C112" s="122" t="s">
        <v>4170</v>
      </c>
      <c r="D112" s="120" t="s">
        <v>4171</v>
      </c>
      <c r="E112" s="271" t="s">
        <v>14</v>
      </c>
      <c r="F112" s="271" t="s">
        <v>15</v>
      </c>
      <c r="G112" s="3">
        <v>200</v>
      </c>
      <c r="H112" s="3">
        <f t="shared" si="1"/>
        <v>140000</v>
      </c>
      <c r="I112" s="3">
        <v>700</v>
      </c>
    </row>
    <row r="113" spans="1:9" s="77" customFormat="1">
      <c r="A113" s="1082"/>
      <c r="B113" s="1045"/>
      <c r="C113" s="122" t="s">
        <v>4172</v>
      </c>
      <c r="D113" s="120" t="s">
        <v>4173</v>
      </c>
      <c r="E113" s="271" t="s">
        <v>14</v>
      </c>
      <c r="F113" s="271" t="s">
        <v>15</v>
      </c>
      <c r="G113" s="3">
        <v>200</v>
      </c>
      <c r="H113" s="3">
        <f t="shared" si="1"/>
        <v>60000</v>
      </c>
      <c r="I113" s="3">
        <v>300</v>
      </c>
    </row>
    <row r="114" spans="1:9" s="77" customFormat="1">
      <c r="A114" s="1082"/>
      <c r="B114" s="1045"/>
      <c r="C114" s="122" t="s">
        <v>4174</v>
      </c>
      <c r="D114" s="120" t="s">
        <v>4175</v>
      </c>
      <c r="E114" s="271" t="s">
        <v>14</v>
      </c>
      <c r="F114" s="271" t="s">
        <v>15</v>
      </c>
      <c r="G114" s="3">
        <v>200</v>
      </c>
      <c r="H114" s="3">
        <f t="shared" si="1"/>
        <v>10000</v>
      </c>
      <c r="I114" s="3">
        <v>50</v>
      </c>
    </row>
    <row r="115" spans="1:9" s="788" customFormat="1">
      <c r="A115" s="1082"/>
      <c r="B115" s="1045"/>
      <c r="C115" s="122"/>
      <c r="D115" s="120"/>
      <c r="E115" s="783"/>
      <c r="F115" s="783"/>
      <c r="G115" s="3"/>
      <c r="H115" s="3"/>
      <c r="I115" s="3"/>
    </row>
    <row r="116" spans="1:9" s="77" customFormat="1">
      <c r="A116" s="1082"/>
      <c r="B116" s="1045"/>
      <c r="C116" s="122" t="s">
        <v>4176</v>
      </c>
      <c r="D116" s="120" t="s">
        <v>1695</v>
      </c>
      <c r="E116" s="271" t="s">
        <v>14</v>
      </c>
      <c r="F116" s="271" t="s">
        <v>15</v>
      </c>
      <c r="G116" s="3">
        <v>3000</v>
      </c>
      <c r="H116" s="3">
        <f t="shared" ref="H116:H126" si="2">G116*I116</f>
        <v>150000</v>
      </c>
      <c r="I116" s="3">
        <v>50</v>
      </c>
    </row>
    <row r="117" spans="1:9" s="77" customFormat="1">
      <c r="A117" s="1082"/>
      <c r="B117" s="1045"/>
      <c r="C117" s="122" t="s">
        <v>4177</v>
      </c>
      <c r="D117" s="120" t="s">
        <v>328</v>
      </c>
      <c r="E117" s="271" t="s">
        <v>14</v>
      </c>
      <c r="F117" s="271" t="s">
        <v>30</v>
      </c>
      <c r="G117" s="3">
        <v>200</v>
      </c>
      <c r="H117" s="3">
        <f t="shared" si="2"/>
        <v>100000</v>
      </c>
      <c r="I117" s="3">
        <v>500</v>
      </c>
    </row>
    <row r="118" spans="1:9" s="77" customFormat="1">
      <c r="A118" s="1082"/>
      <c r="B118" s="1045"/>
      <c r="C118" s="122" t="s">
        <v>4178</v>
      </c>
      <c r="D118" s="120" t="s">
        <v>34</v>
      </c>
      <c r="E118" s="271" t="s">
        <v>14</v>
      </c>
      <c r="F118" s="271" t="s">
        <v>30</v>
      </c>
      <c r="G118" s="3">
        <v>200</v>
      </c>
      <c r="H118" s="3">
        <f t="shared" si="2"/>
        <v>100000</v>
      </c>
      <c r="I118" s="3">
        <v>500</v>
      </c>
    </row>
    <row r="119" spans="1:9" s="77" customFormat="1">
      <c r="A119" s="1082"/>
      <c r="B119" s="1045"/>
      <c r="C119" s="122" t="s">
        <v>4179</v>
      </c>
      <c r="D119" s="120" t="s">
        <v>4180</v>
      </c>
      <c r="E119" s="271" t="s">
        <v>14</v>
      </c>
      <c r="F119" s="271" t="s">
        <v>15</v>
      </c>
      <c r="G119" s="3">
        <v>400</v>
      </c>
      <c r="H119" s="3">
        <f t="shared" si="2"/>
        <v>80000</v>
      </c>
      <c r="I119" s="3">
        <v>200</v>
      </c>
    </row>
    <row r="120" spans="1:9" s="77" customFormat="1">
      <c r="A120" s="1082"/>
      <c r="B120" s="1045"/>
      <c r="C120" s="122" t="s">
        <v>4181</v>
      </c>
      <c r="D120" s="120" t="s">
        <v>4180</v>
      </c>
      <c r="E120" s="271" t="s">
        <v>14</v>
      </c>
      <c r="F120" s="271" t="s">
        <v>15</v>
      </c>
      <c r="G120" s="3">
        <v>600</v>
      </c>
      <c r="H120" s="3">
        <f t="shared" si="2"/>
        <v>1200000</v>
      </c>
      <c r="I120" s="3">
        <v>2000</v>
      </c>
    </row>
    <row r="121" spans="1:9" s="77" customFormat="1">
      <c r="A121" s="1082"/>
      <c r="B121" s="1045"/>
      <c r="C121" s="122" t="s">
        <v>4182</v>
      </c>
      <c r="D121" s="123" t="s">
        <v>4183</v>
      </c>
      <c r="E121" s="271" t="s">
        <v>14</v>
      </c>
      <c r="F121" s="271" t="s">
        <v>15</v>
      </c>
      <c r="G121" s="3">
        <v>80</v>
      </c>
      <c r="H121" s="3">
        <f t="shared" si="2"/>
        <v>160000</v>
      </c>
      <c r="I121" s="3">
        <v>2000</v>
      </c>
    </row>
    <row r="122" spans="1:9" s="77" customFormat="1" ht="30">
      <c r="A122" s="1082"/>
      <c r="B122" s="1045"/>
      <c r="C122" s="122" t="s">
        <v>4184</v>
      </c>
      <c r="D122" s="120" t="s">
        <v>36</v>
      </c>
      <c r="E122" s="271" t="s">
        <v>14</v>
      </c>
      <c r="F122" s="271" t="s">
        <v>15</v>
      </c>
      <c r="G122" s="3">
        <v>8</v>
      </c>
      <c r="H122" s="3">
        <f t="shared" si="2"/>
        <v>400000</v>
      </c>
      <c r="I122" s="3">
        <v>50000</v>
      </c>
    </row>
    <row r="123" spans="1:9" s="77" customFormat="1" ht="30">
      <c r="A123" s="1082"/>
      <c r="B123" s="1045"/>
      <c r="C123" s="122" t="s">
        <v>4185</v>
      </c>
      <c r="D123" s="120" t="s">
        <v>36</v>
      </c>
      <c r="E123" s="271" t="s">
        <v>14</v>
      </c>
      <c r="F123" s="271" t="s">
        <v>15</v>
      </c>
      <c r="G123" s="3">
        <v>20</v>
      </c>
      <c r="H123" s="3">
        <f t="shared" si="2"/>
        <v>20000</v>
      </c>
      <c r="I123" s="3">
        <v>1000</v>
      </c>
    </row>
    <row r="124" spans="1:9" s="77" customFormat="1">
      <c r="A124" s="1082"/>
      <c r="B124" s="1045"/>
      <c r="C124" s="122" t="s">
        <v>4186</v>
      </c>
      <c r="D124" s="120" t="s">
        <v>38</v>
      </c>
      <c r="E124" s="271" t="s">
        <v>14</v>
      </c>
      <c r="F124" s="271" t="s">
        <v>15</v>
      </c>
      <c r="G124" s="3">
        <v>70</v>
      </c>
      <c r="H124" s="3">
        <f t="shared" si="2"/>
        <v>350000</v>
      </c>
      <c r="I124" s="3">
        <v>5000</v>
      </c>
    </row>
    <row r="125" spans="1:9" s="77" customFormat="1" ht="30">
      <c r="A125" s="1082"/>
      <c r="B125" s="1045"/>
      <c r="C125" s="122" t="s">
        <v>4187</v>
      </c>
      <c r="D125" s="120" t="s">
        <v>4188</v>
      </c>
      <c r="E125" s="271" t="s">
        <v>14</v>
      </c>
      <c r="F125" s="271" t="s">
        <v>15</v>
      </c>
      <c r="G125" s="3">
        <v>700</v>
      </c>
      <c r="H125" s="3">
        <f t="shared" si="2"/>
        <v>1400000</v>
      </c>
      <c r="I125" s="3">
        <v>2000</v>
      </c>
    </row>
    <row r="126" spans="1:9" s="77" customFormat="1">
      <c r="A126" s="1082"/>
      <c r="B126" s="1045"/>
      <c r="C126" s="122" t="s">
        <v>4189</v>
      </c>
      <c r="D126" s="120" t="s">
        <v>42</v>
      </c>
      <c r="E126" s="271" t="s">
        <v>14</v>
      </c>
      <c r="F126" s="271" t="s">
        <v>15</v>
      </c>
      <c r="G126" s="3">
        <v>600</v>
      </c>
      <c r="H126" s="3">
        <f t="shared" si="2"/>
        <v>1200000</v>
      </c>
      <c r="I126" s="3">
        <v>2000</v>
      </c>
    </row>
    <row r="127" spans="1:9" s="77" customFormat="1">
      <c r="A127" s="1082"/>
      <c r="B127" s="1045"/>
      <c r="C127" s="122" t="s">
        <v>4190</v>
      </c>
      <c r="D127" s="120" t="s">
        <v>1707</v>
      </c>
      <c r="E127" s="271" t="s">
        <v>14</v>
      </c>
      <c r="F127" s="271" t="s">
        <v>15</v>
      </c>
      <c r="G127" s="3">
        <v>800</v>
      </c>
      <c r="H127" s="3">
        <f t="shared" ref="H127:H194" si="3">G127*I127</f>
        <v>80000</v>
      </c>
      <c r="I127" s="3">
        <v>100</v>
      </c>
    </row>
    <row r="128" spans="1:9" s="77" customFormat="1">
      <c r="A128" s="1082"/>
      <c r="B128" s="1045"/>
      <c r="C128" s="122" t="s">
        <v>4191</v>
      </c>
      <c r="D128" s="120" t="s">
        <v>4192</v>
      </c>
      <c r="E128" s="271" t="s">
        <v>14</v>
      </c>
      <c r="F128" s="271" t="s">
        <v>15</v>
      </c>
      <c r="G128" s="3">
        <v>1500</v>
      </c>
      <c r="H128" s="3">
        <f t="shared" si="3"/>
        <v>300000</v>
      </c>
      <c r="I128" s="3">
        <v>200</v>
      </c>
    </row>
    <row r="129" spans="1:9" s="77" customFormat="1" ht="30">
      <c r="A129" s="1082"/>
      <c r="B129" s="1045"/>
      <c r="C129" s="122" t="s">
        <v>4193</v>
      </c>
      <c r="D129" s="120" t="s">
        <v>4194</v>
      </c>
      <c r="E129" s="271" t="s">
        <v>14</v>
      </c>
      <c r="F129" s="271" t="s">
        <v>15</v>
      </c>
      <c r="G129" s="3">
        <v>200</v>
      </c>
      <c r="H129" s="3">
        <f t="shared" si="3"/>
        <v>20000</v>
      </c>
      <c r="I129" s="3">
        <v>100</v>
      </c>
    </row>
    <row r="130" spans="1:9" s="77" customFormat="1">
      <c r="A130" s="1082"/>
      <c r="B130" s="1045"/>
      <c r="C130" s="122" t="s">
        <v>4195</v>
      </c>
      <c r="D130" s="120" t="s">
        <v>336</v>
      </c>
      <c r="E130" s="271" t="s">
        <v>14</v>
      </c>
      <c r="F130" s="271" t="s">
        <v>15</v>
      </c>
      <c r="G130" s="3">
        <v>1500</v>
      </c>
      <c r="H130" s="3">
        <f t="shared" si="3"/>
        <v>75000</v>
      </c>
      <c r="I130" s="3">
        <v>50</v>
      </c>
    </row>
    <row r="131" spans="1:9" s="77" customFormat="1">
      <c r="A131" s="1082"/>
      <c r="B131" s="1045"/>
      <c r="C131" s="122" t="s">
        <v>4196</v>
      </c>
      <c r="D131" s="120" t="s">
        <v>48</v>
      </c>
      <c r="E131" s="271" t="s">
        <v>14</v>
      </c>
      <c r="F131" s="271" t="s">
        <v>49</v>
      </c>
      <c r="G131" s="3">
        <v>700</v>
      </c>
      <c r="H131" s="3">
        <f t="shared" si="3"/>
        <v>11200000</v>
      </c>
      <c r="I131" s="3">
        <v>16000</v>
      </c>
    </row>
    <row r="132" spans="1:9" s="77" customFormat="1">
      <c r="A132" s="1082"/>
      <c r="B132" s="1045"/>
      <c r="C132" s="122" t="s">
        <v>4197</v>
      </c>
      <c r="D132" s="120" t="s">
        <v>3789</v>
      </c>
      <c r="E132" s="271" t="s">
        <v>14</v>
      </c>
      <c r="F132" s="271" t="s">
        <v>49</v>
      </c>
      <c r="G132" s="3">
        <v>7000</v>
      </c>
      <c r="H132" s="3">
        <f t="shared" si="3"/>
        <v>35000</v>
      </c>
      <c r="I132" s="3">
        <v>5</v>
      </c>
    </row>
    <row r="133" spans="1:9" s="883" customFormat="1">
      <c r="A133" s="1082"/>
      <c r="B133" s="1045"/>
      <c r="C133" s="122"/>
      <c r="D133" s="120"/>
      <c r="E133" s="878"/>
      <c r="F133" s="878"/>
      <c r="G133" s="3"/>
      <c r="H133" s="3"/>
      <c r="I133" s="3"/>
    </row>
    <row r="134" spans="1:9" s="77" customFormat="1">
      <c r="A134" s="1082"/>
      <c r="B134" s="1045"/>
      <c r="C134" s="122" t="s">
        <v>4198</v>
      </c>
      <c r="D134" s="120" t="s">
        <v>51</v>
      </c>
      <c r="E134" s="271" t="s">
        <v>14</v>
      </c>
      <c r="F134" s="271" t="s">
        <v>49</v>
      </c>
      <c r="G134" s="3">
        <v>900</v>
      </c>
      <c r="H134" s="3">
        <f t="shared" si="3"/>
        <v>360000</v>
      </c>
      <c r="I134" s="3">
        <v>400</v>
      </c>
    </row>
    <row r="135" spans="1:9" s="77" customFormat="1">
      <c r="A135" s="1082"/>
      <c r="B135" s="1045"/>
      <c r="C135" s="122" t="s">
        <v>4199</v>
      </c>
      <c r="D135" s="120" t="s">
        <v>4200</v>
      </c>
      <c r="E135" s="271" t="s">
        <v>14</v>
      </c>
      <c r="F135" s="271" t="s">
        <v>15</v>
      </c>
      <c r="G135" s="3">
        <v>20</v>
      </c>
      <c r="H135" s="3">
        <f t="shared" si="3"/>
        <v>20000</v>
      </c>
      <c r="I135" s="3">
        <v>1000</v>
      </c>
    </row>
    <row r="136" spans="1:9" s="77" customFormat="1">
      <c r="A136" s="1082"/>
      <c r="B136" s="1045"/>
      <c r="C136" s="122" t="s">
        <v>4201</v>
      </c>
      <c r="D136" s="120" t="s">
        <v>4202</v>
      </c>
      <c r="E136" s="271" t="s">
        <v>14</v>
      </c>
      <c r="F136" s="271" t="s">
        <v>15</v>
      </c>
      <c r="G136" s="3">
        <v>40</v>
      </c>
      <c r="H136" s="3">
        <f t="shared" si="3"/>
        <v>80000</v>
      </c>
      <c r="I136" s="3">
        <v>2000</v>
      </c>
    </row>
    <row r="137" spans="1:9" s="77" customFormat="1" ht="30">
      <c r="A137" s="1082"/>
      <c r="B137" s="1045"/>
      <c r="C137" s="122" t="s">
        <v>4203</v>
      </c>
      <c r="D137" s="120" t="s">
        <v>4204</v>
      </c>
      <c r="E137" s="271" t="s">
        <v>14</v>
      </c>
      <c r="F137" s="271" t="s">
        <v>15</v>
      </c>
      <c r="G137" s="3">
        <v>60</v>
      </c>
      <c r="H137" s="3">
        <f t="shared" si="3"/>
        <v>60000</v>
      </c>
      <c r="I137" s="3">
        <v>1000</v>
      </c>
    </row>
    <row r="138" spans="1:9" s="351" customFormat="1">
      <c r="A138" s="1082"/>
      <c r="B138" s="1045"/>
      <c r="C138" s="122" t="s">
        <v>5809</v>
      </c>
      <c r="D138" s="123" t="s">
        <v>4180</v>
      </c>
      <c r="E138" s="342" t="s">
        <v>14</v>
      </c>
      <c r="F138" s="342" t="s">
        <v>15</v>
      </c>
      <c r="G138" s="317">
        <v>2000</v>
      </c>
      <c r="H138" s="365">
        <v>1000000</v>
      </c>
      <c r="I138" s="317">
        <v>500</v>
      </c>
    </row>
    <row r="139" spans="1:9" s="77" customFormat="1">
      <c r="A139" s="1082"/>
      <c r="B139" s="1045"/>
      <c r="C139" s="122" t="s">
        <v>4205</v>
      </c>
      <c r="D139" s="120" t="s">
        <v>4206</v>
      </c>
      <c r="E139" s="271" t="s">
        <v>14</v>
      </c>
      <c r="F139" s="271" t="s">
        <v>15</v>
      </c>
      <c r="G139" s="3">
        <v>15</v>
      </c>
      <c r="H139" s="3">
        <f t="shared" si="3"/>
        <v>1500000</v>
      </c>
      <c r="I139" s="3">
        <v>100000</v>
      </c>
    </row>
    <row r="140" spans="1:9" s="77" customFormat="1">
      <c r="A140" s="1082"/>
      <c r="B140" s="1045"/>
      <c r="C140" s="122" t="s">
        <v>4207</v>
      </c>
      <c r="D140" s="120" t="s">
        <v>4208</v>
      </c>
      <c r="E140" s="271" t="s">
        <v>14</v>
      </c>
      <c r="F140" s="271" t="s">
        <v>15</v>
      </c>
      <c r="G140" s="3">
        <v>60</v>
      </c>
      <c r="H140" s="3">
        <f t="shared" si="3"/>
        <v>6000</v>
      </c>
      <c r="I140" s="3">
        <v>100</v>
      </c>
    </row>
    <row r="141" spans="1:9" s="473" customFormat="1" ht="30">
      <c r="A141" s="1082"/>
      <c r="B141" s="1045"/>
      <c r="C141" s="122" t="s">
        <v>6520</v>
      </c>
      <c r="D141" s="122" t="s">
        <v>6521</v>
      </c>
      <c r="E141" s="122" t="s">
        <v>14</v>
      </c>
      <c r="F141" s="472" t="s">
        <v>15</v>
      </c>
      <c r="G141" s="100">
        <v>9000</v>
      </c>
      <c r="H141" s="475">
        <v>324</v>
      </c>
      <c r="I141" s="100">
        <v>36</v>
      </c>
    </row>
    <row r="142" spans="1:9" s="473" customFormat="1" ht="30">
      <c r="A142" s="1082"/>
      <c r="B142" s="1045"/>
      <c r="C142" s="122" t="s">
        <v>6522</v>
      </c>
      <c r="D142" s="122" t="s">
        <v>6523</v>
      </c>
      <c r="E142" s="122" t="s">
        <v>14</v>
      </c>
      <c r="F142" s="472" t="s">
        <v>15</v>
      </c>
      <c r="G142" s="100">
        <v>350</v>
      </c>
      <c r="H142" s="475">
        <v>70</v>
      </c>
      <c r="I142" s="100">
        <v>200</v>
      </c>
    </row>
    <row r="143" spans="1:9" s="77" customFormat="1">
      <c r="A143" s="1082"/>
      <c r="B143" s="1045"/>
      <c r="C143" s="122" t="s">
        <v>4209</v>
      </c>
      <c r="D143" s="120" t="s">
        <v>4210</v>
      </c>
      <c r="E143" s="271" t="s">
        <v>14</v>
      </c>
      <c r="F143" s="271" t="s">
        <v>15</v>
      </c>
      <c r="G143" s="3">
        <v>20</v>
      </c>
      <c r="H143" s="3">
        <f t="shared" si="3"/>
        <v>10000</v>
      </c>
      <c r="I143" s="3">
        <v>500</v>
      </c>
    </row>
    <row r="144" spans="1:9" s="77" customFormat="1" ht="30">
      <c r="A144" s="1082"/>
      <c r="B144" s="1045"/>
      <c r="C144" s="122" t="s">
        <v>4211</v>
      </c>
      <c r="D144" s="120" t="s">
        <v>4212</v>
      </c>
      <c r="E144" s="271" t="s">
        <v>14</v>
      </c>
      <c r="F144" s="271" t="s">
        <v>15</v>
      </c>
      <c r="G144" s="3">
        <v>120</v>
      </c>
      <c r="H144" s="3">
        <f t="shared" si="3"/>
        <v>180000</v>
      </c>
      <c r="I144" s="3">
        <v>1500</v>
      </c>
    </row>
    <row r="145" spans="1:9" s="77" customFormat="1">
      <c r="A145" s="1082"/>
      <c r="B145" s="1045"/>
      <c r="C145" s="122" t="s">
        <v>4213</v>
      </c>
      <c r="D145" s="120" t="s">
        <v>341</v>
      </c>
      <c r="E145" s="271" t="s">
        <v>14</v>
      </c>
      <c r="F145" s="271" t="s">
        <v>15</v>
      </c>
      <c r="G145" s="3">
        <v>1000</v>
      </c>
      <c r="H145" s="3">
        <f t="shared" si="3"/>
        <v>100000</v>
      </c>
      <c r="I145" s="3">
        <v>100</v>
      </c>
    </row>
    <row r="146" spans="1:9" s="77" customFormat="1" ht="30">
      <c r="A146" s="1082"/>
      <c r="B146" s="1045"/>
      <c r="C146" s="122" t="s">
        <v>4214</v>
      </c>
      <c r="D146" s="120" t="s">
        <v>4215</v>
      </c>
      <c r="E146" s="271" t="s">
        <v>14</v>
      </c>
      <c r="F146" s="271" t="s">
        <v>15</v>
      </c>
      <c r="G146" s="3">
        <v>100</v>
      </c>
      <c r="H146" s="3">
        <f t="shared" si="3"/>
        <v>300000</v>
      </c>
      <c r="I146" s="3">
        <v>3000</v>
      </c>
    </row>
    <row r="147" spans="1:9" s="77" customFormat="1" ht="30">
      <c r="A147" s="1082"/>
      <c r="B147" s="1045"/>
      <c r="C147" s="122" t="s">
        <v>4216</v>
      </c>
      <c r="D147" s="120" t="s">
        <v>4217</v>
      </c>
      <c r="E147" s="271" t="s">
        <v>14</v>
      </c>
      <c r="F147" s="271" t="s">
        <v>15</v>
      </c>
      <c r="G147" s="3">
        <v>150</v>
      </c>
      <c r="H147" s="3">
        <f t="shared" si="3"/>
        <v>30000</v>
      </c>
      <c r="I147" s="3">
        <v>200</v>
      </c>
    </row>
    <row r="148" spans="1:9" s="77" customFormat="1" ht="30">
      <c r="A148" s="1082"/>
      <c r="B148" s="1045"/>
      <c r="C148" s="122" t="s">
        <v>4218</v>
      </c>
      <c r="D148" s="120" t="s">
        <v>4219</v>
      </c>
      <c r="E148" s="271" t="s">
        <v>14</v>
      </c>
      <c r="F148" s="271" t="s">
        <v>15</v>
      </c>
      <c r="G148" s="3">
        <v>2500</v>
      </c>
      <c r="H148" s="3">
        <f t="shared" si="3"/>
        <v>50000</v>
      </c>
      <c r="I148" s="3">
        <v>20</v>
      </c>
    </row>
    <row r="149" spans="1:9" s="77" customFormat="1" ht="30">
      <c r="A149" s="1082"/>
      <c r="B149" s="1045"/>
      <c r="C149" s="122" t="s">
        <v>4220</v>
      </c>
      <c r="D149" s="120" t="s">
        <v>4221</v>
      </c>
      <c r="E149" s="271" t="s">
        <v>14</v>
      </c>
      <c r="F149" s="271" t="s">
        <v>15</v>
      </c>
      <c r="G149" s="3">
        <v>3000</v>
      </c>
      <c r="H149" s="3">
        <f t="shared" si="3"/>
        <v>60000</v>
      </c>
      <c r="I149" s="3">
        <v>20</v>
      </c>
    </row>
    <row r="150" spans="1:9" s="77" customFormat="1" ht="30">
      <c r="A150" s="1082"/>
      <c r="B150" s="1045"/>
      <c r="C150" s="122" t="s">
        <v>4222</v>
      </c>
      <c r="D150" s="120" t="s">
        <v>4223</v>
      </c>
      <c r="E150" s="271" t="s">
        <v>14</v>
      </c>
      <c r="F150" s="271" t="s">
        <v>15</v>
      </c>
      <c r="G150" s="3">
        <v>3000</v>
      </c>
      <c r="H150" s="3">
        <f t="shared" si="3"/>
        <v>60000</v>
      </c>
      <c r="I150" s="3">
        <v>20</v>
      </c>
    </row>
    <row r="151" spans="1:9" s="77" customFormat="1" ht="30">
      <c r="A151" s="1082"/>
      <c r="B151" s="1045"/>
      <c r="C151" s="122" t="s">
        <v>4224</v>
      </c>
      <c r="D151" s="120" t="s">
        <v>4225</v>
      </c>
      <c r="E151" s="271" t="s">
        <v>14</v>
      </c>
      <c r="F151" s="271" t="s">
        <v>15</v>
      </c>
      <c r="G151" s="3">
        <v>5000</v>
      </c>
      <c r="H151" s="3">
        <f t="shared" si="3"/>
        <v>100000</v>
      </c>
      <c r="I151" s="3">
        <v>20</v>
      </c>
    </row>
    <row r="152" spans="1:9" s="77" customFormat="1" ht="30">
      <c r="A152" s="1082"/>
      <c r="B152" s="1045"/>
      <c r="C152" s="122" t="s">
        <v>4226</v>
      </c>
      <c r="D152" s="120" t="s">
        <v>4227</v>
      </c>
      <c r="E152" s="271" t="s">
        <v>14</v>
      </c>
      <c r="F152" s="271" t="s">
        <v>15</v>
      </c>
      <c r="G152" s="3">
        <v>3000</v>
      </c>
      <c r="H152" s="3">
        <f t="shared" si="3"/>
        <v>120000</v>
      </c>
      <c r="I152" s="3">
        <v>40</v>
      </c>
    </row>
    <row r="153" spans="1:9" s="77" customFormat="1" ht="30">
      <c r="A153" s="1082"/>
      <c r="B153" s="1045"/>
      <c r="C153" s="122" t="s">
        <v>4228</v>
      </c>
      <c r="D153" s="120" t="s">
        <v>4229</v>
      </c>
      <c r="E153" s="271" t="s">
        <v>14</v>
      </c>
      <c r="F153" s="271" t="s">
        <v>15</v>
      </c>
      <c r="G153" s="3">
        <v>2500</v>
      </c>
      <c r="H153" s="3">
        <f t="shared" si="3"/>
        <v>37500</v>
      </c>
      <c r="I153" s="3">
        <v>15</v>
      </c>
    </row>
    <row r="154" spans="1:9" s="77" customFormat="1" ht="30">
      <c r="A154" s="1082"/>
      <c r="B154" s="1045"/>
      <c r="C154" s="122" t="s">
        <v>4230</v>
      </c>
      <c r="D154" s="120" t="s">
        <v>4231</v>
      </c>
      <c r="E154" s="271" t="s">
        <v>14</v>
      </c>
      <c r="F154" s="271" t="s">
        <v>15</v>
      </c>
      <c r="G154" s="3">
        <v>2000</v>
      </c>
      <c r="H154" s="3">
        <f t="shared" si="3"/>
        <v>20000</v>
      </c>
      <c r="I154" s="3">
        <v>10</v>
      </c>
    </row>
    <row r="155" spans="1:9" s="77" customFormat="1" ht="30">
      <c r="A155" s="1082"/>
      <c r="B155" s="1045"/>
      <c r="C155" s="122" t="s">
        <v>4232</v>
      </c>
      <c r="D155" s="120" t="s">
        <v>4233</v>
      </c>
      <c r="E155" s="271" t="s">
        <v>14</v>
      </c>
      <c r="F155" s="271" t="s">
        <v>15</v>
      </c>
      <c r="G155" s="3">
        <v>3500</v>
      </c>
      <c r="H155" s="3">
        <f t="shared" si="3"/>
        <v>35000</v>
      </c>
      <c r="I155" s="3">
        <v>10</v>
      </c>
    </row>
    <row r="156" spans="1:9" s="77" customFormat="1" ht="30">
      <c r="A156" s="1082"/>
      <c r="B156" s="1045"/>
      <c r="C156" s="122" t="s">
        <v>4234</v>
      </c>
      <c r="D156" s="120" t="s">
        <v>4235</v>
      </c>
      <c r="E156" s="271" t="s">
        <v>14</v>
      </c>
      <c r="F156" s="271" t="s">
        <v>15</v>
      </c>
      <c r="G156" s="3">
        <v>7000</v>
      </c>
      <c r="H156" s="3">
        <f t="shared" si="3"/>
        <v>35000</v>
      </c>
      <c r="I156" s="3">
        <v>5</v>
      </c>
    </row>
    <row r="157" spans="1:9" s="77" customFormat="1">
      <c r="A157" s="1082"/>
      <c r="B157" s="1045"/>
      <c r="C157" s="122" t="s">
        <v>4236</v>
      </c>
      <c r="D157" s="120" t="s">
        <v>4237</v>
      </c>
      <c r="E157" s="271" t="s">
        <v>14</v>
      </c>
      <c r="F157" s="271" t="s">
        <v>15</v>
      </c>
      <c r="G157" s="3">
        <v>500</v>
      </c>
      <c r="H157" s="3">
        <f t="shared" si="3"/>
        <v>25000</v>
      </c>
      <c r="I157" s="3">
        <v>50</v>
      </c>
    </row>
    <row r="158" spans="1:9" s="77" customFormat="1">
      <c r="A158" s="1082"/>
      <c r="B158" s="1045"/>
      <c r="C158" s="122" t="s">
        <v>4238</v>
      </c>
      <c r="D158" s="120" t="s">
        <v>1776</v>
      </c>
      <c r="E158" s="271" t="s">
        <v>14</v>
      </c>
      <c r="F158" s="271" t="s">
        <v>15</v>
      </c>
      <c r="G158" s="3">
        <v>500</v>
      </c>
      <c r="H158" s="3">
        <f t="shared" si="3"/>
        <v>20000</v>
      </c>
      <c r="I158" s="3">
        <v>40</v>
      </c>
    </row>
    <row r="159" spans="1:9" s="77" customFormat="1">
      <c r="A159" s="1082"/>
      <c r="B159" s="1045"/>
      <c r="C159" s="122" t="s">
        <v>4239</v>
      </c>
      <c r="D159" s="120" t="s">
        <v>1776</v>
      </c>
      <c r="E159" s="271" t="s">
        <v>14</v>
      </c>
      <c r="F159" s="271" t="s">
        <v>15</v>
      </c>
      <c r="G159" s="3">
        <v>500</v>
      </c>
      <c r="H159" s="3">
        <f t="shared" si="3"/>
        <v>30000</v>
      </c>
      <c r="I159" s="3">
        <v>60</v>
      </c>
    </row>
    <row r="160" spans="1:9" s="77" customFormat="1" ht="45">
      <c r="A160" s="1082"/>
      <c r="B160" s="1045"/>
      <c r="C160" s="122" t="s">
        <v>4240</v>
      </c>
      <c r="D160" s="120" t="s">
        <v>4241</v>
      </c>
      <c r="E160" s="271" t="s">
        <v>14</v>
      </c>
      <c r="F160" s="271" t="s">
        <v>15</v>
      </c>
      <c r="G160" s="3">
        <v>250</v>
      </c>
      <c r="H160" s="3">
        <f t="shared" si="3"/>
        <v>17500</v>
      </c>
      <c r="I160" s="3">
        <v>70</v>
      </c>
    </row>
    <row r="161" spans="1:9" s="77" customFormat="1" ht="30">
      <c r="A161" s="1082"/>
      <c r="B161" s="1045"/>
      <c r="C161" s="122" t="s">
        <v>4242</v>
      </c>
      <c r="D161" s="120" t="s">
        <v>4243</v>
      </c>
      <c r="E161" s="271" t="s">
        <v>14</v>
      </c>
      <c r="F161" s="271" t="s">
        <v>15</v>
      </c>
      <c r="G161" s="3">
        <v>9000</v>
      </c>
      <c r="H161" s="3">
        <f t="shared" si="3"/>
        <v>90000</v>
      </c>
      <c r="I161" s="3">
        <v>10</v>
      </c>
    </row>
    <row r="162" spans="1:9" s="77" customFormat="1" ht="30">
      <c r="A162" s="1082"/>
      <c r="B162" s="1045"/>
      <c r="C162" s="122" t="s">
        <v>4244</v>
      </c>
      <c r="D162" s="120" t="s">
        <v>4245</v>
      </c>
      <c r="E162" s="271" t="s">
        <v>14</v>
      </c>
      <c r="F162" s="271" t="s">
        <v>15</v>
      </c>
      <c r="G162" s="3">
        <v>50</v>
      </c>
      <c r="H162" s="3">
        <f t="shared" si="3"/>
        <v>10000</v>
      </c>
      <c r="I162" s="3">
        <v>200</v>
      </c>
    </row>
    <row r="163" spans="1:9" s="77" customFormat="1" ht="30">
      <c r="A163" s="1082"/>
      <c r="B163" s="1045"/>
      <c r="C163" s="122" t="s">
        <v>4246</v>
      </c>
      <c r="D163" s="120" t="s">
        <v>4247</v>
      </c>
      <c r="E163" s="271" t="s">
        <v>14</v>
      </c>
      <c r="F163" s="271" t="s">
        <v>15</v>
      </c>
      <c r="G163" s="3">
        <v>50</v>
      </c>
      <c r="H163" s="3">
        <f t="shared" si="3"/>
        <v>10000</v>
      </c>
      <c r="I163" s="3">
        <v>200</v>
      </c>
    </row>
    <row r="164" spans="1:9" s="77" customFormat="1" ht="30">
      <c r="A164" s="1082"/>
      <c r="B164" s="1045"/>
      <c r="C164" s="122" t="s">
        <v>4248</v>
      </c>
      <c r="D164" s="120" t="s">
        <v>4249</v>
      </c>
      <c r="E164" s="271" t="s">
        <v>14</v>
      </c>
      <c r="F164" s="271" t="s">
        <v>15</v>
      </c>
      <c r="G164" s="3">
        <v>250</v>
      </c>
      <c r="H164" s="3">
        <f t="shared" si="3"/>
        <v>12500</v>
      </c>
      <c r="I164" s="3">
        <v>50</v>
      </c>
    </row>
    <row r="165" spans="1:9" s="77" customFormat="1" ht="30">
      <c r="A165" s="1082"/>
      <c r="B165" s="1045"/>
      <c r="C165" s="122" t="s">
        <v>4250</v>
      </c>
      <c r="D165" s="120" t="s">
        <v>4251</v>
      </c>
      <c r="E165" s="271" t="s">
        <v>14</v>
      </c>
      <c r="F165" s="271" t="s">
        <v>15</v>
      </c>
      <c r="G165" s="3">
        <v>500</v>
      </c>
      <c r="H165" s="3">
        <f t="shared" si="3"/>
        <v>5000</v>
      </c>
      <c r="I165" s="3">
        <v>10</v>
      </c>
    </row>
    <row r="166" spans="1:9" s="77" customFormat="1" ht="45">
      <c r="A166" s="1082"/>
      <c r="B166" s="1045"/>
      <c r="C166" s="122" t="s">
        <v>4252</v>
      </c>
      <c r="D166" s="120" t="s">
        <v>4253</v>
      </c>
      <c r="E166" s="271" t="s">
        <v>14</v>
      </c>
      <c r="F166" s="271" t="s">
        <v>15</v>
      </c>
      <c r="G166" s="3">
        <v>43000</v>
      </c>
      <c r="H166" s="3">
        <f t="shared" si="3"/>
        <v>43000</v>
      </c>
      <c r="I166" s="3">
        <v>1</v>
      </c>
    </row>
    <row r="167" spans="1:9" s="77" customFormat="1" ht="45">
      <c r="A167" s="1082"/>
      <c r="B167" s="1045"/>
      <c r="C167" s="122" t="s">
        <v>4254</v>
      </c>
      <c r="D167" s="120" t="s">
        <v>4255</v>
      </c>
      <c r="E167" s="271" t="s">
        <v>14</v>
      </c>
      <c r="F167" s="271" t="s">
        <v>15</v>
      </c>
      <c r="G167" s="3">
        <v>700</v>
      </c>
      <c r="H167" s="3">
        <f t="shared" si="3"/>
        <v>280000</v>
      </c>
      <c r="I167" s="3">
        <v>400</v>
      </c>
    </row>
    <row r="168" spans="1:9" s="77" customFormat="1" ht="45">
      <c r="A168" s="1082"/>
      <c r="B168" s="1045"/>
      <c r="C168" s="122" t="s">
        <v>4256</v>
      </c>
      <c r="D168" s="120" t="s">
        <v>4257</v>
      </c>
      <c r="E168" s="271" t="s">
        <v>14</v>
      </c>
      <c r="F168" s="271" t="s">
        <v>15</v>
      </c>
      <c r="G168" s="3">
        <v>1100</v>
      </c>
      <c r="H168" s="3">
        <f t="shared" si="3"/>
        <v>110000</v>
      </c>
      <c r="I168" s="3">
        <v>100</v>
      </c>
    </row>
    <row r="169" spans="1:9" s="77" customFormat="1" ht="30">
      <c r="A169" s="1082"/>
      <c r="B169" s="1045"/>
      <c r="C169" s="122" t="s">
        <v>4258</v>
      </c>
      <c r="D169" s="120" t="s">
        <v>345</v>
      </c>
      <c r="E169" s="271" t="s">
        <v>14</v>
      </c>
      <c r="F169" s="271" t="s">
        <v>15</v>
      </c>
      <c r="G169" s="3">
        <v>200</v>
      </c>
      <c r="H169" s="3">
        <f t="shared" si="3"/>
        <v>20000</v>
      </c>
      <c r="I169" s="3">
        <v>100</v>
      </c>
    </row>
    <row r="170" spans="1:9" s="77" customFormat="1">
      <c r="A170" s="1082"/>
      <c r="B170" s="1045"/>
      <c r="C170" s="122" t="s">
        <v>4259</v>
      </c>
      <c r="D170" s="120" t="s">
        <v>347</v>
      </c>
      <c r="E170" s="271" t="s">
        <v>14</v>
      </c>
      <c r="F170" s="271" t="s">
        <v>15</v>
      </c>
      <c r="G170" s="3">
        <v>500</v>
      </c>
      <c r="H170" s="3">
        <f t="shared" si="3"/>
        <v>25000</v>
      </c>
      <c r="I170" s="3">
        <v>50</v>
      </c>
    </row>
    <row r="171" spans="1:9" s="77" customFormat="1">
      <c r="A171" s="1082"/>
      <c r="B171" s="1045"/>
      <c r="C171" s="122" t="s">
        <v>4260</v>
      </c>
      <c r="D171" s="120" t="s">
        <v>1729</v>
      </c>
      <c r="E171" s="271" t="s">
        <v>14</v>
      </c>
      <c r="F171" s="271" t="s">
        <v>15</v>
      </c>
      <c r="G171" s="3">
        <v>2000</v>
      </c>
      <c r="H171" s="3">
        <f t="shared" si="3"/>
        <v>200000</v>
      </c>
      <c r="I171" s="3">
        <v>100</v>
      </c>
    </row>
    <row r="172" spans="1:9" s="77" customFormat="1" ht="30">
      <c r="A172" s="1082"/>
      <c r="B172" s="1045"/>
      <c r="C172" s="122" t="s">
        <v>4261</v>
      </c>
      <c r="D172" s="120" t="s">
        <v>57</v>
      </c>
      <c r="E172" s="271" t="s">
        <v>14</v>
      </c>
      <c r="F172" s="271" t="s">
        <v>15</v>
      </c>
      <c r="G172" s="3">
        <v>2000</v>
      </c>
      <c r="H172" s="3">
        <f t="shared" si="3"/>
        <v>100000</v>
      </c>
      <c r="I172" s="3">
        <v>50</v>
      </c>
    </row>
    <row r="173" spans="1:9" s="77" customFormat="1" ht="30">
      <c r="A173" s="1082"/>
      <c r="B173" s="1045"/>
      <c r="C173" s="122" t="s">
        <v>4262</v>
      </c>
      <c r="D173" s="120" t="s">
        <v>4263</v>
      </c>
      <c r="E173" s="271" t="s">
        <v>14</v>
      </c>
      <c r="F173" s="271" t="s">
        <v>15</v>
      </c>
      <c r="G173" s="3">
        <v>100</v>
      </c>
      <c r="H173" s="3">
        <f t="shared" si="3"/>
        <v>80000</v>
      </c>
      <c r="I173" s="3">
        <v>800</v>
      </c>
    </row>
    <row r="174" spans="1:9" s="77" customFormat="1">
      <c r="A174" s="1082"/>
      <c r="B174" s="1045"/>
      <c r="C174" s="122" t="s">
        <v>4264</v>
      </c>
      <c r="D174" s="120" t="s">
        <v>351</v>
      </c>
      <c r="E174" s="271" t="s">
        <v>14</v>
      </c>
      <c r="F174" s="271" t="s">
        <v>15</v>
      </c>
      <c r="G174" s="3">
        <v>200</v>
      </c>
      <c r="H174" s="3">
        <f t="shared" si="3"/>
        <v>60000</v>
      </c>
      <c r="I174" s="3">
        <v>300</v>
      </c>
    </row>
    <row r="175" spans="1:9" s="77" customFormat="1">
      <c r="A175" s="1082"/>
      <c r="B175" s="1045"/>
      <c r="C175" s="122" t="s">
        <v>4265</v>
      </c>
      <c r="D175" s="120" t="s">
        <v>4266</v>
      </c>
      <c r="E175" s="271" t="s">
        <v>14</v>
      </c>
      <c r="F175" s="271" t="s">
        <v>15</v>
      </c>
      <c r="G175" s="3">
        <v>9</v>
      </c>
      <c r="H175" s="3">
        <f t="shared" si="3"/>
        <v>18000</v>
      </c>
      <c r="I175" s="3">
        <v>2000</v>
      </c>
    </row>
    <row r="176" spans="1:9" s="77" customFormat="1">
      <c r="A176" s="1082"/>
      <c r="B176" s="1045"/>
      <c r="C176" s="122" t="s">
        <v>4267</v>
      </c>
      <c r="D176" s="120" t="s">
        <v>4268</v>
      </c>
      <c r="E176" s="271" t="s">
        <v>14</v>
      </c>
      <c r="F176" s="271" t="s">
        <v>15</v>
      </c>
      <c r="G176" s="3">
        <v>10</v>
      </c>
      <c r="H176" s="3">
        <f t="shared" si="3"/>
        <v>25000</v>
      </c>
      <c r="I176" s="3">
        <v>2500</v>
      </c>
    </row>
    <row r="177" spans="1:9" s="77" customFormat="1">
      <c r="A177" s="1082"/>
      <c r="B177" s="1045"/>
      <c r="C177" s="122" t="s">
        <v>4269</v>
      </c>
      <c r="D177" s="120" t="s">
        <v>4270</v>
      </c>
      <c r="E177" s="271" t="s">
        <v>14</v>
      </c>
      <c r="F177" s="271" t="s">
        <v>15</v>
      </c>
      <c r="G177" s="3">
        <v>15</v>
      </c>
      <c r="H177" s="3">
        <f t="shared" si="3"/>
        <v>52500</v>
      </c>
      <c r="I177" s="3">
        <v>3500</v>
      </c>
    </row>
    <row r="178" spans="1:9" s="77" customFormat="1">
      <c r="A178" s="1082"/>
      <c r="B178" s="1045"/>
      <c r="C178" s="122" t="s">
        <v>4271</v>
      </c>
      <c r="D178" s="120" t="s">
        <v>4272</v>
      </c>
      <c r="E178" s="271" t="s">
        <v>14</v>
      </c>
      <c r="F178" s="271" t="s">
        <v>15</v>
      </c>
      <c r="G178" s="3">
        <v>22</v>
      </c>
      <c r="H178" s="3">
        <f t="shared" si="3"/>
        <v>66000</v>
      </c>
      <c r="I178" s="3">
        <v>3000</v>
      </c>
    </row>
    <row r="179" spans="1:9" s="77" customFormat="1">
      <c r="A179" s="1082"/>
      <c r="B179" s="1045"/>
      <c r="C179" s="122" t="s">
        <v>4273</v>
      </c>
      <c r="D179" s="120" t="s">
        <v>4274</v>
      </c>
      <c r="E179" s="271" t="s">
        <v>14</v>
      </c>
      <c r="F179" s="271" t="s">
        <v>15</v>
      </c>
      <c r="G179" s="3">
        <v>60</v>
      </c>
      <c r="H179" s="3">
        <f t="shared" si="3"/>
        <v>120000</v>
      </c>
      <c r="I179" s="3">
        <v>2000</v>
      </c>
    </row>
    <row r="180" spans="1:9" s="77" customFormat="1">
      <c r="A180" s="1082"/>
      <c r="B180" s="1045"/>
      <c r="C180" s="122" t="s">
        <v>4275</v>
      </c>
      <c r="D180" s="120" t="s">
        <v>357</v>
      </c>
      <c r="E180" s="271" t="s">
        <v>14</v>
      </c>
      <c r="F180" s="271" t="s">
        <v>15</v>
      </c>
      <c r="G180" s="3">
        <v>120</v>
      </c>
      <c r="H180" s="3">
        <f t="shared" si="3"/>
        <v>24000</v>
      </c>
      <c r="I180" s="3">
        <v>200</v>
      </c>
    </row>
    <row r="181" spans="1:9" s="77" customFormat="1" ht="30">
      <c r="A181" s="1082"/>
      <c r="B181" s="1045"/>
      <c r="C181" s="122" t="s">
        <v>4276</v>
      </c>
      <c r="D181" s="120" t="s">
        <v>4277</v>
      </c>
      <c r="E181" s="271" t="s">
        <v>14</v>
      </c>
      <c r="F181" s="271" t="s">
        <v>15</v>
      </c>
      <c r="G181" s="3">
        <v>2500</v>
      </c>
      <c r="H181" s="3">
        <f t="shared" si="3"/>
        <v>125000</v>
      </c>
      <c r="I181" s="3">
        <v>50</v>
      </c>
    </row>
    <row r="182" spans="1:9" s="77" customFormat="1">
      <c r="A182" s="1082"/>
      <c r="B182" s="1045"/>
      <c r="C182" s="122" t="s">
        <v>4278</v>
      </c>
      <c r="D182" s="120" t="s">
        <v>4279</v>
      </c>
      <c r="E182" s="271" t="s">
        <v>14</v>
      </c>
      <c r="F182" s="271" t="s">
        <v>15</v>
      </c>
      <c r="G182" s="3">
        <v>42000</v>
      </c>
      <c r="H182" s="3">
        <f t="shared" si="3"/>
        <v>84000</v>
      </c>
      <c r="I182" s="3">
        <v>2</v>
      </c>
    </row>
    <row r="183" spans="1:9" s="77" customFormat="1" ht="30">
      <c r="A183" s="1082"/>
      <c r="B183" s="1045"/>
      <c r="C183" s="122" t="s">
        <v>4280</v>
      </c>
      <c r="D183" s="120" t="s">
        <v>4281</v>
      </c>
      <c r="E183" s="271" t="s">
        <v>14</v>
      </c>
      <c r="F183" s="271" t="s">
        <v>15</v>
      </c>
      <c r="G183" s="3">
        <v>47000</v>
      </c>
      <c r="H183" s="3">
        <f t="shared" si="3"/>
        <v>94000</v>
      </c>
      <c r="I183" s="3">
        <v>2</v>
      </c>
    </row>
    <row r="184" spans="1:9" s="77" customFormat="1" ht="30">
      <c r="A184" s="1082"/>
      <c r="B184" s="1045"/>
      <c r="C184" s="122" t="s">
        <v>4282</v>
      </c>
      <c r="D184" s="120" t="s">
        <v>4283</v>
      </c>
      <c r="E184" s="271" t="s">
        <v>14</v>
      </c>
      <c r="F184" s="271" t="s">
        <v>15</v>
      </c>
      <c r="G184" s="3">
        <v>47000</v>
      </c>
      <c r="H184" s="3">
        <f t="shared" si="3"/>
        <v>94000</v>
      </c>
      <c r="I184" s="3">
        <v>2</v>
      </c>
    </row>
    <row r="185" spans="1:9" s="77" customFormat="1" ht="30">
      <c r="A185" s="1082"/>
      <c r="B185" s="1045"/>
      <c r="C185" s="122" t="s">
        <v>4284</v>
      </c>
      <c r="D185" s="120" t="s">
        <v>4285</v>
      </c>
      <c r="E185" s="271" t="s">
        <v>14</v>
      </c>
      <c r="F185" s="271" t="s">
        <v>15</v>
      </c>
      <c r="G185" s="3">
        <v>47000</v>
      </c>
      <c r="H185" s="3">
        <f t="shared" si="3"/>
        <v>94000</v>
      </c>
      <c r="I185" s="3">
        <v>2</v>
      </c>
    </row>
    <row r="186" spans="1:9" s="77" customFormat="1">
      <c r="A186" s="1082"/>
      <c r="B186" s="1045"/>
      <c r="C186" s="122" t="s">
        <v>4286</v>
      </c>
      <c r="D186" s="123" t="s">
        <v>4287</v>
      </c>
      <c r="E186" s="271" t="s">
        <v>14</v>
      </c>
      <c r="F186" s="271" t="s">
        <v>15</v>
      </c>
      <c r="G186" s="3">
        <v>35000</v>
      </c>
      <c r="H186" s="3">
        <f t="shared" si="3"/>
        <v>105000</v>
      </c>
      <c r="I186" s="3">
        <v>3</v>
      </c>
    </row>
    <row r="187" spans="1:9" s="77" customFormat="1">
      <c r="A187" s="1082"/>
      <c r="B187" s="1045"/>
      <c r="C187" s="122" t="s">
        <v>4288</v>
      </c>
      <c r="D187" s="120" t="s">
        <v>4289</v>
      </c>
      <c r="E187" s="271" t="s">
        <v>14</v>
      </c>
      <c r="F187" s="271" t="s">
        <v>15</v>
      </c>
      <c r="G187" s="3">
        <v>13000</v>
      </c>
      <c r="H187" s="3">
        <f t="shared" si="3"/>
        <v>13000</v>
      </c>
      <c r="I187" s="3">
        <v>1</v>
      </c>
    </row>
    <row r="188" spans="1:9" s="77" customFormat="1">
      <c r="A188" s="1082"/>
      <c r="B188" s="1045"/>
      <c r="C188" s="122" t="s">
        <v>4290</v>
      </c>
      <c r="D188" s="120" t="s">
        <v>4291</v>
      </c>
      <c r="E188" s="271" t="s">
        <v>14</v>
      </c>
      <c r="F188" s="271" t="s">
        <v>15</v>
      </c>
      <c r="G188" s="3">
        <v>13000</v>
      </c>
      <c r="H188" s="3">
        <f t="shared" si="3"/>
        <v>13000</v>
      </c>
      <c r="I188" s="3">
        <v>1</v>
      </c>
    </row>
    <row r="189" spans="1:9" s="77" customFormat="1">
      <c r="A189" s="1082"/>
      <c r="B189" s="1045"/>
      <c r="C189" s="122" t="s">
        <v>4292</v>
      </c>
      <c r="D189" s="120" t="s">
        <v>4293</v>
      </c>
      <c r="E189" s="271" t="s">
        <v>14</v>
      </c>
      <c r="F189" s="271" t="s">
        <v>15</v>
      </c>
      <c r="G189" s="3">
        <v>13000</v>
      </c>
      <c r="H189" s="3">
        <f t="shared" si="3"/>
        <v>13000</v>
      </c>
      <c r="I189" s="3">
        <v>1</v>
      </c>
    </row>
    <row r="190" spans="1:9" s="77" customFormat="1">
      <c r="A190" s="1082"/>
      <c r="B190" s="1045"/>
      <c r="C190" s="122" t="s">
        <v>4294</v>
      </c>
      <c r="D190" s="120" t="s">
        <v>4295</v>
      </c>
      <c r="E190" s="271" t="s">
        <v>14</v>
      </c>
      <c r="F190" s="271" t="s">
        <v>15</v>
      </c>
      <c r="G190" s="3">
        <v>20000</v>
      </c>
      <c r="H190" s="3">
        <f t="shared" si="3"/>
        <v>20000</v>
      </c>
      <c r="I190" s="3">
        <v>1</v>
      </c>
    </row>
    <row r="191" spans="1:9" s="77" customFormat="1">
      <c r="A191" s="1082"/>
      <c r="B191" s="1045"/>
      <c r="C191" s="122" t="s">
        <v>4296</v>
      </c>
      <c r="D191" s="120" t="s">
        <v>4297</v>
      </c>
      <c r="E191" s="271" t="s">
        <v>14</v>
      </c>
      <c r="F191" s="271" t="s">
        <v>15</v>
      </c>
      <c r="G191" s="3">
        <v>20000</v>
      </c>
      <c r="H191" s="3">
        <f t="shared" si="3"/>
        <v>60000</v>
      </c>
      <c r="I191" s="3">
        <v>3</v>
      </c>
    </row>
    <row r="192" spans="1:9" s="77" customFormat="1">
      <c r="A192" s="1082"/>
      <c r="B192" s="1045"/>
      <c r="C192" s="122" t="s">
        <v>4298</v>
      </c>
      <c r="D192" s="120" t="s">
        <v>4299</v>
      </c>
      <c r="E192" s="271" t="s">
        <v>14</v>
      </c>
      <c r="F192" s="271" t="s">
        <v>15</v>
      </c>
      <c r="G192" s="3">
        <v>22000</v>
      </c>
      <c r="H192" s="3">
        <f t="shared" si="3"/>
        <v>66000</v>
      </c>
      <c r="I192" s="3">
        <v>3</v>
      </c>
    </row>
    <row r="193" spans="1:9" s="77" customFormat="1">
      <c r="A193" s="1082"/>
      <c r="B193" s="1045"/>
      <c r="C193" s="122" t="s">
        <v>4300</v>
      </c>
      <c r="D193" s="120" t="s">
        <v>4301</v>
      </c>
      <c r="E193" s="271" t="s">
        <v>14</v>
      </c>
      <c r="F193" s="271" t="s">
        <v>15</v>
      </c>
      <c r="G193" s="3">
        <v>20000</v>
      </c>
      <c r="H193" s="3">
        <f t="shared" si="3"/>
        <v>40000</v>
      </c>
      <c r="I193" s="3">
        <v>2</v>
      </c>
    </row>
    <row r="194" spans="1:9" s="77" customFormat="1">
      <c r="A194" s="1082"/>
      <c r="B194" s="1045"/>
      <c r="C194" s="122" t="s">
        <v>4302</v>
      </c>
      <c r="D194" s="120" t="s">
        <v>4303</v>
      </c>
      <c r="E194" s="271" t="s">
        <v>14</v>
      </c>
      <c r="F194" s="271" t="s">
        <v>15</v>
      </c>
      <c r="G194" s="3">
        <v>21000</v>
      </c>
      <c r="H194" s="3">
        <f t="shared" si="3"/>
        <v>42000</v>
      </c>
      <c r="I194" s="3">
        <v>2</v>
      </c>
    </row>
    <row r="195" spans="1:9" s="77" customFormat="1">
      <c r="A195" s="1082"/>
      <c r="B195" s="1045"/>
      <c r="C195" s="122" t="s">
        <v>4304</v>
      </c>
      <c r="D195" s="120" t="s">
        <v>4305</v>
      </c>
      <c r="E195" s="271" t="s">
        <v>14</v>
      </c>
      <c r="F195" s="271" t="s">
        <v>15</v>
      </c>
      <c r="G195" s="3">
        <v>27000</v>
      </c>
      <c r="H195" s="3">
        <f t="shared" ref="H195:H277" si="4">G195*I195</f>
        <v>81000</v>
      </c>
      <c r="I195" s="3">
        <v>3</v>
      </c>
    </row>
    <row r="196" spans="1:9" s="77" customFormat="1">
      <c r="A196" s="1082"/>
      <c r="B196" s="1045"/>
      <c r="C196" s="122" t="s">
        <v>4306</v>
      </c>
      <c r="D196" s="120" t="s">
        <v>4307</v>
      </c>
      <c r="E196" s="271" t="s">
        <v>14</v>
      </c>
      <c r="F196" s="271" t="s">
        <v>15</v>
      </c>
      <c r="G196" s="3">
        <v>38000</v>
      </c>
      <c r="H196" s="3">
        <f t="shared" si="4"/>
        <v>76000</v>
      </c>
      <c r="I196" s="3">
        <v>2</v>
      </c>
    </row>
    <row r="197" spans="1:9" s="77" customFormat="1">
      <c r="A197" s="1082"/>
      <c r="B197" s="1045"/>
      <c r="C197" s="122" t="s">
        <v>4308</v>
      </c>
      <c r="D197" s="120" t="s">
        <v>4309</v>
      </c>
      <c r="E197" s="271" t="s">
        <v>14</v>
      </c>
      <c r="F197" s="271" t="s">
        <v>15</v>
      </c>
      <c r="G197" s="3">
        <v>40000</v>
      </c>
      <c r="H197" s="3">
        <f t="shared" si="4"/>
        <v>80000</v>
      </c>
      <c r="I197" s="3">
        <v>2</v>
      </c>
    </row>
    <row r="198" spans="1:9" s="77" customFormat="1">
      <c r="A198" s="1082"/>
      <c r="B198" s="1045"/>
      <c r="C198" s="122" t="s">
        <v>4310</v>
      </c>
      <c r="D198" s="120" t="s">
        <v>4311</v>
      </c>
      <c r="E198" s="271" t="s">
        <v>14</v>
      </c>
      <c r="F198" s="271" t="s">
        <v>15</v>
      </c>
      <c r="G198" s="3">
        <v>40000</v>
      </c>
      <c r="H198" s="3">
        <f t="shared" si="4"/>
        <v>80000</v>
      </c>
      <c r="I198" s="3">
        <v>2</v>
      </c>
    </row>
    <row r="199" spans="1:9" s="77" customFormat="1">
      <c r="A199" s="1082"/>
      <c r="B199" s="1045"/>
      <c r="C199" s="122" t="s">
        <v>4312</v>
      </c>
      <c r="D199" s="120" t="s">
        <v>4313</v>
      </c>
      <c r="E199" s="271" t="s">
        <v>14</v>
      </c>
      <c r="F199" s="271" t="s">
        <v>15</v>
      </c>
      <c r="G199" s="3">
        <v>40000</v>
      </c>
      <c r="H199" s="3">
        <f t="shared" si="4"/>
        <v>80000</v>
      </c>
      <c r="I199" s="3">
        <v>2</v>
      </c>
    </row>
    <row r="200" spans="1:9" s="77" customFormat="1">
      <c r="A200" s="1082"/>
      <c r="B200" s="1045"/>
      <c r="C200" s="122" t="s">
        <v>4314</v>
      </c>
      <c r="D200" s="120" t="s">
        <v>4315</v>
      </c>
      <c r="E200" s="271" t="s">
        <v>14</v>
      </c>
      <c r="F200" s="271" t="s">
        <v>15</v>
      </c>
      <c r="G200" s="3">
        <v>55000</v>
      </c>
      <c r="H200" s="3">
        <f t="shared" si="4"/>
        <v>110000</v>
      </c>
      <c r="I200" s="3">
        <v>2</v>
      </c>
    </row>
    <row r="201" spans="1:9" s="77" customFormat="1">
      <c r="A201" s="1082"/>
      <c r="B201" s="1045"/>
      <c r="C201" s="122" t="s">
        <v>4316</v>
      </c>
      <c r="D201" s="120" t="s">
        <v>4317</v>
      </c>
      <c r="E201" s="271" t="s">
        <v>14</v>
      </c>
      <c r="F201" s="271" t="s">
        <v>15</v>
      </c>
      <c r="G201" s="3">
        <v>65000</v>
      </c>
      <c r="H201" s="3">
        <f t="shared" si="4"/>
        <v>130000</v>
      </c>
      <c r="I201" s="3">
        <v>2</v>
      </c>
    </row>
    <row r="202" spans="1:9" s="77" customFormat="1">
      <c r="A202" s="1082"/>
      <c r="B202" s="1045"/>
      <c r="C202" s="122" t="s">
        <v>4318</v>
      </c>
      <c r="D202" s="120" t="s">
        <v>4319</v>
      </c>
      <c r="E202" s="271" t="s">
        <v>14</v>
      </c>
      <c r="F202" s="271" t="s">
        <v>15</v>
      </c>
      <c r="G202" s="3">
        <v>65000</v>
      </c>
      <c r="H202" s="3">
        <f t="shared" si="4"/>
        <v>130000</v>
      </c>
      <c r="I202" s="3">
        <v>2</v>
      </c>
    </row>
    <row r="203" spans="1:9" s="77" customFormat="1">
      <c r="A203" s="1082"/>
      <c r="B203" s="1045"/>
      <c r="C203" s="122" t="s">
        <v>4320</v>
      </c>
      <c r="D203" s="120" t="s">
        <v>4321</v>
      </c>
      <c r="E203" s="271" t="s">
        <v>14</v>
      </c>
      <c r="F203" s="271" t="s">
        <v>15</v>
      </c>
      <c r="G203" s="3">
        <v>65000</v>
      </c>
      <c r="H203" s="3">
        <f t="shared" si="4"/>
        <v>130000</v>
      </c>
      <c r="I203" s="3">
        <v>2</v>
      </c>
    </row>
    <row r="204" spans="1:9" s="77" customFormat="1">
      <c r="A204" s="1082"/>
      <c r="B204" s="1046"/>
      <c r="C204" s="122" t="s">
        <v>4322</v>
      </c>
      <c r="D204" s="120" t="s">
        <v>4323</v>
      </c>
      <c r="E204" s="271" t="s">
        <v>14</v>
      </c>
      <c r="F204" s="271" t="s">
        <v>15</v>
      </c>
      <c r="G204" s="3">
        <v>30000</v>
      </c>
      <c r="H204" s="3">
        <f t="shared" si="4"/>
        <v>210000</v>
      </c>
      <c r="I204" s="3">
        <v>7</v>
      </c>
    </row>
    <row r="205" spans="1:9" s="873" customFormat="1">
      <c r="A205" s="1082"/>
      <c r="B205" s="833" t="s">
        <v>7442</v>
      </c>
      <c r="C205" s="833" t="s">
        <v>7909</v>
      </c>
      <c r="D205" s="833" t="s">
        <v>7910</v>
      </c>
      <c r="E205" s="872" t="s">
        <v>14</v>
      </c>
      <c r="F205" s="872" t="s">
        <v>15</v>
      </c>
      <c r="G205" s="852">
        <v>200</v>
      </c>
      <c r="H205" s="3">
        <f>G205*I205</f>
        <v>50000</v>
      </c>
      <c r="I205" s="852">
        <v>250</v>
      </c>
    </row>
    <row r="206" spans="1:9" s="560" customFormat="1" ht="30">
      <c r="A206" s="1082"/>
      <c r="B206" s="779" t="s">
        <v>5728</v>
      </c>
      <c r="C206" s="120" t="s">
        <v>7680</v>
      </c>
      <c r="D206" s="120" t="s">
        <v>6428</v>
      </c>
      <c r="E206" s="120" t="s">
        <v>14</v>
      </c>
      <c r="F206" s="120" t="s">
        <v>15</v>
      </c>
      <c r="G206" s="120">
        <v>320000</v>
      </c>
      <c r="H206" s="120">
        <v>320000</v>
      </c>
      <c r="I206" s="3">
        <v>1</v>
      </c>
    </row>
    <row r="207" spans="1:9" s="560" customFormat="1" ht="30">
      <c r="A207" s="1082"/>
      <c r="B207" s="109"/>
      <c r="C207" s="120" t="s">
        <v>7314</v>
      </c>
      <c r="D207" s="120" t="s">
        <v>7315</v>
      </c>
      <c r="E207" s="120" t="s">
        <v>14</v>
      </c>
      <c r="F207" s="120" t="s">
        <v>6209</v>
      </c>
      <c r="G207" s="120">
        <v>10000</v>
      </c>
      <c r="H207" s="699">
        <v>300</v>
      </c>
      <c r="I207" s="120">
        <v>30</v>
      </c>
    </row>
    <row r="208" spans="1:9" s="707" customFormat="1">
      <c r="A208" s="1082"/>
      <c r="B208" s="1044">
        <v>4267</v>
      </c>
      <c r="C208" s="120" t="s">
        <v>7316</v>
      </c>
      <c r="D208" s="120" t="s">
        <v>1031</v>
      </c>
      <c r="E208" s="120" t="s">
        <v>14</v>
      </c>
      <c r="F208" s="120" t="s">
        <v>15</v>
      </c>
      <c r="G208" s="120">
        <v>2500</v>
      </c>
      <c r="H208" s="699">
        <v>50</v>
      </c>
      <c r="I208" s="120">
        <v>20</v>
      </c>
    </row>
    <row r="209" spans="1:9" s="707" customFormat="1">
      <c r="A209" s="1082"/>
      <c r="B209" s="1045"/>
      <c r="C209" s="120" t="s">
        <v>7318</v>
      </c>
      <c r="D209" s="120" t="s">
        <v>7319</v>
      </c>
      <c r="E209" s="120" t="s">
        <v>14</v>
      </c>
      <c r="F209" s="120" t="s">
        <v>15</v>
      </c>
      <c r="G209" s="120">
        <v>500</v>
      </c>
      <c r="H209" s="699">
        <v>10</v>
      </c>
      <c r="I209" s="120">
        <v>20</v>
      </c>
    </row>
    <row r="210" spans="1:9" s="707" customFormat="1">
      <c r="A210" s="1082"/>
      <c r="B210" s="1045"/>
      <c r="C210" s="120" t="s">
        <v>7320</v>
      </c>
      <c r="D210" s="120" t="s">
        <v>7321</v>
      </c>
      <c r="E210" s="120" t="s">
        <v>14</v>
      </c>
      <c r="F210" s="120" t="s">
        <v>15</v>
      </c>
      <c r="G210" s="120">
        <v>20000</v>
      </c>
      <c r="H210" s="699">
        <v>40</v>
      </c>
      <c r="I210" s="120">
        <v>2</v>
      </c>
    </row>
    <row r="211" spans="1:9" s="707" customFormat="1" ht="30">
      <c r="A211" s="1082"/>
      <c r="B211" s="1045"/>
      <c r="C211" s="120" t="s">
        <v>7322</v>
      </c>
      <c r="D211" s="120" t="s">
        <v>5856</v>
      </c>
      <c r="E211" s="120" t="s">
        <v>14</v>
      </c>
      <c r="F211" s="120" t="s">
        <v>6209</v>
      </c>
      <c r="G211" s="120">
        <v>5000</v>
      </c>
      <c r="H211" s="699">
        <v>100</v>
      </c>
      <c r="I211" s="120">
        <v>20</v>
      </c>
    </row>
    <row r="212" spans="1:9" s="883" customFormat="1">
      <c r="A212" s="1082"/>
      <c r="B212" s="1045"/>
      <c r="C212" s="833" t="s">
        <v>7968</v>
      </c>
      <c r="D212" s="833" t="s">
        <v>7067</v>
      </c>
      <c r="E212" s="120" t="s">
        <v>14</v>
      </c>
      <c r="F212" s="852" t="s">
        <v>15</v>
      </c>
      <c r="G212" s="852">
        <v>2200</v>
      </c>
      <c r="H212" s="835">
        <v>220</v>
      </c>
      <c r="I212" s="852">
        <v>100</v>
      </c>
    </row>
    <row r="213" spans="1:9" s="883" customFormat="1">
      <c r="A213" s="1082"/>
      <c r="B213" s="1045"/>
      <c r="C213" s="833" t="s">
        <v>7969</v>
      </c>
      <c r="D213" s="833" t="s">
        <v>4325</v>
      </c>
      <c r="E213" s="120" t="s">
        <v>14</v>
      </c>
      <c r="F213" s="852" t="s">
        <v>6209</v>
      </c>
      <c r="G213" s="852">
        <v>2000</v>
      </c>
      <c r="H213" s="835">
        <v>20</v>
      </c>
      <c r="I213" s="852">
        <v>10</v>
      </c>
    </row>
    <row r="214" spans="1:9" s="707" customFormat="1">
      <c r="A214" s="1082"/>
      <c r="B214" s="1045"/>
      <c r="C214" s="120" t="s">
        <v>7323</v>
      </c>
      <c r="D214" s="120" t="s">
        <v>6250</v>
      </c>
      <c r="E214" s="120" t="s">
        <v>14</v>
      </c>
      <c r="F214" s="120" t="s">
        <v>15</v>
      </c>
      <c r="G214" s="120">
        <v>5000</v>
      </c>
      <c r="H214" s="699">
        <v>50</v>
      </c>
      <c r="I214" s="120">
        <v>10</v>
      </c>
    </row>
    <row r="215" spans="1:9" s="707" customFormat="1">
      <c r="A215" s="1082"/>
      <c r="B215" s="1045"/>
      <c r="C215" s="120" t="s">
        <v>7324</v>
      </c>
      <c r="D215" s="120" t="s">
        <v>7325</v>
      </c>
      <c r="E215" s="120" t="s">
        <v>14</v>
      </c>
      <c r="F215" s="120" t="s">
        <v>15</v>
      </c>
      <c r="G215" s="120">
        <v>500</v>
      </c>
      <c r="H215" s="699">
        <v>10</v>
      </c>
      <c r="I215" s="120">
        <v>20</v>
      </c>
    </row>
    <row r="216" spans="1:9" s="707" customFormat="1">
      <c r="A216" s="1082"/>
      <c r="B216" s="1045"/>
      <c r="C216" s="120" t="s">
        <v>7326</v>
      </c>
      <c r="D216" s="120" t="s">
        <v>7327</v>
      </c>
      <c r="E216" s="120" t="s">
        <v>14</v>
      </c>
      <c r="F216" s="120" t="s">
        <v>365</v>
      </c>
      <c r="G216" s="120">
        <v>10000</v>
      </c>
      <c r="H216" s="699">
        <v>20</v>
      </c>
      <c r="I216" s="120">
        <v>2</v>
      </c>
    </row>
    <row r="217" spans="1:9" s="771" customFormat="1">
      <c r="A217" s="1082"/>
      <c r="B217" s="1045"/>
      <c r="C217" s="120" t="s">
        <v>7591</v>
      </c>
      <c r="D217" s="120" t="s">
        <v>7317</v>
      </c>
      <c r="E217" s="120" t="s">
        <v>14</v>
      </c>
      <c r="F217" s="120" t="s">
        <v>401</v>
      </c>
      <c r="G217" s="120">
        <v>500</v>
      </c>
      <c r="H217" s="775">
        <v>5</v>
      </c>
      <c r="I217" s="120">
        <v>10</v>
      </c>
    </row>
    <row r="218" spans="1:9" s="913" customFormat="1">
      <c r="A218" s="1082"/>
      <c r="B218" s="1045"/>
      <c r="C218" s="833" t="s">
        <v>8261</v>
      </c>
      <c r="D218" s="833" t="s">
        <v>5669</v>
      </c>
      <c r="E218" s="120" t="s">
        <v>14</v>
      </c>
      <c r="F218" s="120" t="s">
        <v>66</v>
      </c>
      <c r="G218" s="852">
        <v>60</v>
      </c>
      <c r="H218" s="835">
        <v>999</v>
      </c>
      <c r="I218" s="852">
        <v>16650</v>
      </c>
    </row>
    <row r="219" spans="1:9" s="707" customFormat="1">
      <c r="A219" s="1082"/>
      <c r="B219" s="1045"/>
      <c r="C219" s="120" t="s">
        <v>7592</v>
      </c>
      <c r="D219" s="120" t="s">
        <v>684</v>
      </c>
      <c r="E219" s="120" t="s">
        <v>14</v>
      </c>
      <c r="F219" s="120" t="s">
        <v>15</v>
      </c>
      <c r="G219" s="120">
        <v>500</v>
      </c>
      <c r="H219" s="775">
        <v>5</v>
      </c>
      <c r="I219" s="120">
        <v>10</v>
      </c>
    </row>
    <row r="220" spans="1:9" s="77" customFormat="1">
      <c r="A220" s="1082"/>
      <c r="B220" s="1045"/>
      <c r="C220" s="122" t="s">
        <v>4324</v>
      </c>
      <c r="D220" s="120" t="s">
        <v>4325</v>
      </c>
      <c r="E220" s="271" t="s">
        <v>14</v>
      </c>
      <c r="F220" s="271" t="s">
        <v>49</v>
      </c>
      <c r="G220" s="3">
        <v>2000</v>
      </c>
      <c r="H220" s="3">
        <f t="shared" si="4"/>
        <v>10000</v>
      </c>
      <c r="I220" s="120">
        <v>5</v>
      </c>
    </row>
    <row r="221" spans="1:9" s="77" customFormat="1" ht="30">
      <c r="A221" s="1082"/>
      <c r="B221" s="1045"/>
      <c r="C221" s="122" t="s">
        <v>4326</v>
      </c>
      <c r="D221" s="120" t="s">
        <v>681</v>
      </c>
      <c r="E221" s="271" t="s">
        <v>14</v>
      </c>
      <c r="F221" s="271" t="s">
        <v>15</v>
      </c>
      <c r="G221" s="3">
        <v>600</v>
      </c>
      <c r="H221" s="3">
        <f t="shared" si="4"/>
        <v>60000</v>
      </c>
      <c r="I221" s="3">
        <v>100</v>
      </c>
    </row>
    <row r="222" spans="1:9" s="77" customFormat="1">
      <c r="A222" s="1082"/>
      <c r="B222" s="1045"/>
      <c r="C222" s="122" t="s">
        <v>4327</v>
      </c>
      <c r="D222" s="120" t="s">
        <v>78</v>
      </c>
      <c r="E222" s="271" t="s">
        <v>14</v>
      </c>
      <c r="F222" s="271" t="s">
        <v>15</v>
      </c>
      <c r="G222" s="3">
        <v>1500</v>
      </c>
      <c r="H222" s="3">
        <f t="shared" si="4"/>
        <v>195000</v>
      </c>
      <c r="I222" s="3">
        <v>130</v>
      </c>
    </row>
    <row r="223" spans="1:9" s="77" customFormat="1" ht="30">
      <c r="A223" s="1082"/>
      <c r="B223" s="1045"/>
      <c r="C223" s="122" t="s">
        <v>4328</v>
      </c>
      <c r="D223" s="120" t="s">
        <v>685</v>
      </c>
      <c r="E223" s="271" t="s">
        <v>14</v>
      </c>
      <c r="F223" s="271" t="s">
        <v>15</v>
      </c>
      <c r="G223" s="3">
        <v>10</v>
      </c>
      <c r="H223" s="3">
        <f t="shared" si="4"/>
        <v>1800000</v>
      </c>
      <c r="I223" s="3">
        <v>180000</v>
      </c>
    </row>
    <row r="224" spans="1:9" s="77" customFormat="1">
      <c r="A224" s="1082"/>
      <c r="B224" s="1045"/>
      <c r="C224" s="122" t="s">
        <v>4329</v>
      </c>
      <c r="D224" s="120" t="s">
        <v>415</v>
      </c>
      <c r="E224" s="271" t="s">
        <v>14</v>
      </c>
      <c r="F224" s="271" t="s">
        <v>15</v>
      </c>
      <c r="G224" s="3">
        <v>450</v>
      </c>
      <c r="H224" s="3">
        <f t="shared" si="4"/>
        <v>135000</v>
      </c>
      <c r="I224" s="3">
        <v>300</v>
      </c>
    </row>
    <row r="225" spans="1:9" s="77" customFormat="1">
      <c r="A225" s="1082"/>
      <c r="B225" s="1045"/>
      <c r="C225" s="122" t="s">
        <v>4330</v>
      </c>
      <c r="D225" s="120" t="s">
        <v>436</v>
      </c>
      <c r="E225" s="271" t="s">
        <v>14</v>
      </c>
      <c r="F225" s="271" t="s">
        <v>66</v>
      </c>
      <c r="G225" s="100">
        <v>54.5</v>
      </c>
      <c r="H225" s="3">
        <f t="shared" si="4"/>
        <v>4196500</v>
      </c>
      <c r="I225" s="100">
        <v>77000</v>
      </c>
    </row>
    <row r="226" spans="1:9" s="77" customFormat="1">
      <c r="A226" s="1082"/>
      <c r="B226" s="1046"/>
      <c r="C226" s="122" t="s">
        <v>4331</v>
      </c>
      <c r="D226" s="120" t="s">
        <v>4332</v>
      </c>
      <c r="E226" s="271" t="s">
        <v>14</v>
      </c>
      <c r="F226" s="271" t="s">
        <v>15</v>
      </c>
      <c r="G226" s="3">
        <v>200</v>
      </c>
      <c r="H226" s="3">
        <f t="shared" si="4"/>
        <v>20000</v>
      </c>
      <c r="I226" s="3">
        <v>100</v>
      </c>
    </row>
    <row r="227" spans="1:9" s="77" customFormat="1">
      <c r="A227" s="1082"/>
      <c r="B227" s="1044">
        <v>4269</v>
      </c>
      <c r="C227" s="122" t="s">
        <v>4333</v>
      </c>
      <c r="D227" s="120" t="s">
        <v>4334</v>
      </c>
      <c r="E227" s="271" t="s">
        <v>14</v>
      </c>
      <c r="F227" s="271" t="s">
        <v>15</v>
      </c>
      <c r="G227" s="3">
        <v>100</v>
      </c>
      <c r="H227" s="3">
        <f t="shared" si="4"/>
        <v>100000</v>
      </c>
      <c r="I227" s="3">
        <v>1000</v>
      </c>
    </row>
    <row r="228" spans="1:9" s="77" customFormat="1">
      <c r="A228" s="1082"/>
      <c r="B228" s="1045"/>
      <c r="C228" s="122" t="s">
        <v>4335</v>
      </c>
      <c r="D228" s="120" t="s">
        <v>4336</v>
      </c>
      <c r="E228" s="271" t="s">
        <v>14</v>
      </c>
      <c r="F228" s="271" t="s">
        <v>15</v>
      </c>
      <c r="G228" s="3">
        <v>50000</v>
      </c>
      <c r="H228" s="3">
        <f t="shared" si="4"/>
        <v>4500000</v>
      </c>
      <c r="I228" s="3">
        <v>90</v>
      </c>
    </row>
    <row r="229" spans="1:9" s="77" customFormat="1">
      <c r="A229" s="1082"/>
      <c r="B229" s="1045"/>
      <c r="C229" s="122" t="s">
        <v>4337</v>
      </c>
      <c r="D229" s="120" t="s">
        <v>4338</v>
      </c>
      <c r="E229" s="271" t="s">
        <v>14</v>
      </c>
      <c r="F229" s="271" t="s">
        <v>15</v>
      </c>
      <c r="G229" s="3">
        <v>30000</v>
      </c>
      <c r="H229" s="3">
        <f t="shared" si="4"/>
        <v>1800000</v>
      </c>
      <c r="I229" s="3">
        <v>60</v>
      </c>
    </row>
    <row r="230" spans="1:9" s="77" customFormat="1">
      <c r="A230" s="1082"/>
      <c r="B230" s="1045"/>
      <c r="C230" s="122" t="s">
        <v>4339</v>
      </c>
      <c r="D230" s="120" t="s">
        <v>4340</v>
      </c>
      <c r="E230" s="271" t="s">
        <v>14</v>
      </c>
      <c r="F230" s="271" t="s">
        <v>15</v>
      </c>
      <c r="G230" s="3">
        <v>10000</v>
      </c>
      <c r="H230" s="3">
        <f t="shared" si="4"/>
        <v>1600000</v>
      </c>
      <c r="I230" s="3">
        <v>160</v>
      </c>
    </row>
    <row r="231" spans="1:9" s="77" customFormat="1" ht="45">
      <c r="A231" s="1082"/>
      <c r="B231" s="1045"/>
      <c r="C231" s="122" t="s">
        <v>4341</v>
      </c>
      <c r="D231" s="120" t="s">
        <v>4342</v>
      </c>
      <c r="E231" s="271" t="s">
        <v>126</v>
      </c>
      <c r="F231" s="271" t="s">
        <v>15</v>
      </c>
      <c r="G231" s="3">
        <v>0</v>
      </c>
      <c r="H231" s="3">
        <f t="shared" si="4"/>
        <v>0</v>
      </c>
      <c r="I231" s="3">
        <v>10</v>
      </c>
    </row>
    <row r="232" spans="1:9" s="77" customFormat="1" ht="45">
      <c r="A232" s="1082"/>
      <c r="B232" s="1045"/>
      <c r="C232" s="126">
        <v>18511180</v>
      </c>
      <c r="D232" s="125" t="s">
        <v>4343</v>
      </c>
      <c r="E232" s="79" t="s">
        <v>126</v>
      </c>
      <c r="F232" s="79" t="s">
        <v>15</v>
      </c>
      <c r="G232" s="16">
        <v>0</v>
      </c>
      <c r="H232" s="16">
        <f t="shared" si="4"/>
        <v>0</v>
      </c>
      <c r="I232" s="16">
        <v>2</v>
      </c>
    </row>
    <row r="233" spans="1:9" s="77" customFormat="1" ht="45">
      <c r="A233" s="1082"/>
      <c r="B233" s="1045"/>
      <c r="C233" s="126">
        <v>18511180</v>
      </c>
      <c r="D233" s="125" t="s">
        <v>4344</v>
      </c>
      <c r="E233" s="79" t="s">
        <v>126</v>
      </c>
      <c r="F233" s="79" t="s">
        <v>15</v>
      </c>
      <c r="G233" s="16">
        <v>0</v>
      </c>
      <c r="H233" s="16">
        <f t="shared" si="4"/>
        <v>0</v>
      </c>
      <c r="I233" s="16">
        <v>6</v>
      </c>
    </row>
    <row r="234" spans="1:9" s="77" customFormat="1" ht="45">
      <c r="A234" s="1082"/>
      <c r="B234" s="1045"/>
      <c r="C234" s="126">
        <v>18511180</v>
      </c>
      <c r="D234" s="125" t="s">
        <v>4345</v>
      </c>
      <c r="E234" s="79" t="s">
        <v>126</v>
      </c>
      <c r="F234" s="79" t="s">
        <v>15</v>
      </c>
      <c r="G234" s="16">
        <v>0</v>
      </c>
      <c r="H234" s="16">
        <f t="shared" si="4"/>
        <v>0</v>
      </c>
      <c r="I234" s="16">
        <v>7</v>
      </c>
    </row>
    <row r="235" spans="1:9" s="77" customFormat="1" ht="45">
      <c r="A235" s="1082"/>
      <c r="B235" s="1045"/>
      <c r="C235" s="126">
        <v>18511180</v>
      </c>
      <c r="D235" s="125" t="s">
        <v>4345</v>
      </c>
      <c r="E235" s="79" t="s">
        <v>126</v>
      </c>
      <c r="F235" s="79" t="s">
        <v>15</v>
      </c>
      <c r="G235" s="16">
        <v>0</v>
      </c>
      <c r="H235" s="16">
        <f t="shared" si="4"/>
        <v>0</v>
      </c>
      <c r="I235" s="16">
        <v>7</v>
      </c>
    </row>
    <row r="236" spans="1:9" s="883" customFormat="1">
      <c r="A236" s="1082"/>
      <c r="B236" s="1045"/>
      <c r="C236" s="122" t="s">
        <v>8006</v>
      </c>
      <c r="D236" s="122" t="s">
        <v>8007</v>
      </c>
      <c r="E236" s="122" t="s">
        <v>8008</v>
      </c>
      <c r="F236" s="122" t="s">
        <v>15</v>
      </c>
      <c r="G236" s="122">
        <v>50000</v>
      </c>
      <c r="H236" s="399">
        <v>4000</v>
      </c>
      <c r="I236" s="100">
        <v>80</v>
      </c>
    </row>
    <row r="237" spans="1:9" s="77" customFormat="1" ht="45">
      <c r="A237" s="1082"/>
      <c r="B237" s="1045"/>
      <c r="C237" s="126">
        <v>18511180</v>
      </c>
      <c r="D237" s="125" t="s">
        <v>4346</v>
      </c>
      <c r="E237" s="79" t="s">
        <v>126</v>
      </c>
      <c r="F237" s="79" t="s">
        <v>15</v>
      </c>
      <c r="G237" s="16">
        <v>0</v>
      </c>
      <c r="H237" s="16">
        <f t="shared" si="4"/>
        <v>0</v>
      </c>
      <c r="I237" s="16">
        <v>8</v>
      </c>
    </row>
    <row r="238" spans="1:9" s="77" customFormat="1" ht="45">
      <c r="A238" s="1082"/>
      <c r="B238" s="1045"/>
      <c r="C238" s="126">
        <v>18511180</v>
      </c>
      <c r="D238" s="125" t="s">
        <v>4347</v>
      </c>
      <c r="E238" s="79" t="s">
        <v>126</v>
      </c>
      <c r="F238" s="79" t="s">
        <v>15</v>
      </c>
      <c r="G238" s="16">
        <v>0</v>
      </c>
      <c r="H238" s="16">
        <f t="shared" si="4"/>
        <v>0</v>
      </c>
      <c r="I238" s="16">
        <v>5</v>
      </c>
    </row>
    <row r="239" spans="1:9" s="77" customFormat="1" ht="30">
      <c r="A239" s="1082"/>
      <c r="B239" s="1045"/>
      <c r="C239" s="122" t="s">
        <v>4341</v>
      </c>
      <c r="D239" s="120" t="s">
        <v>4348</v>
      </c>
      <c r="E239" s="271" t="s">
        <v>14</v>
      </c>
      <c r="F239" s="271" t="s">
        <v>15</v>
      </c>
      <c r="G239" s="3">
        <v>145000</v>
      </c>
      <c r="H239" s="3">
        <f t="shared" si="4"/>
        <v>1450000</v>
      </c>
      <c r="I239" s="3">
        <v>10</v>
      </c>
    </row>
    <row r="240" spans="1:9" s="77" customFormat="1" ht="30">
      <c r="A240" s="1082"/>
      <c r="B240" s="1045"/>
      <c r="C240" s="122" t="s">
        <v>4349</v>
      </c>
      <c r="D240" s="120" t="s">
        <v>4350</v>
      </c>
      <c r="E240" s="271" t="s">
        <v>14</v>
      </c>
      <c r="F240" s="271" t="s">
        <v>15</v>
      </c>
      <c r="G240" s="3">
        <v>42000</v>
      </c>
      <c r="H240" s="3">
        <f t="shared" si="4"/>
        <v>420000</v>
      </c>
      <c r="I240" s="3">
        <v>10</v>
      </c>
    </row>
    <row r="241" spans="1:9" s="77" customFormat="1" ht="30">
      <c r="A241" s="1082"/>
      <c r="B241" s="1045"/>
      <c r="C241" s="122" t="s">
        <v>4351</v>
      </c>
      <c r="D241" s="120" t="s">
        <v>4352</v>
      </c>
      <c r="E241" s="271" t="s">
        <v>14</v>
      </c>
      <c r="F241" s="271" t="s">
        <v>15</v>
      </c>
      <c r="G241" s="3">
        <v>55000</v>
      </c>
      <c r="H241" s="3">
        <f t="shared" si="4"/>
        <v>110000</v>
      </c>
      <c r="I241" s="3">
        <v>2</v>
      </c>
    </row>
    <row r="242" spans="1:9" s="77" customFormat="1" ht="30">
      <c r="A242" s="1082"/>
      <c r="B242" s="1045"/>
      <c r="C242" s="122" t="s">
        <v>4353</v>
      </c>
      <c r="D242" s="120" t="s">
        <v>4354</v>
      </c>
      <c r="E242" s="271" t="s">
        <v>14</v>
      </c>
      <c r="F242" s="271" t="s">
        <v>15</v>
      </c>
      <c r="G242" s="3">
        <v>55000</v>
      </c>
      <c r="H242" s="3">
        <f t="shared" si="4"/>
        <v>220000</v>
      </c>
      <c r="I242" s="3">
        <v>4</v>
      </c>
    </row>
    <row r="243" spans="1:9" s="77" customFormat="1" ht="30">
      <c r="A243" s="1082"/>
      <c r="B243" s="1045"/>
      <c r="C243" s="122" t="s">
        <v>4355</v>
      </c>
      <c r="D243" s="120" t="s">
        <v>4356</v>
      </c>
      <c r="E243" s="271" t="s">
        <v>14</v>
      </c>
      <c r="F243" s="271" t="s">
        <v>15</v>
      </c>
      <c r="G243" s="3">
        <v>55000</v>
      </c>
      <c r="H243" s="3">
        <f t="shared" si="4"/>
        <v>220000</v>
      </c>
      <c r="I243" s="3">
        <v>4</v>
      </c>
    </row>
    <row r="244" spans="1:9" s="77" customFormat="1" ht="45">
      <c r="A244" s="1082"/>
      <c r="B244" s="1045"/>
      <c r="C244" s="122" t="s">
        <v>4357</v>
      </c>
      <c r="D244" s="120" t="s">
        <v>4358</v>
      </c>
      <c r="E244" s="271" t="s">
        <v>14</v>
      </c>
      <c r="F244" s="271" t="s">
        <v>15</v>
      </c>
      <c r="G244" s="3">
        <v>55000</v>
      </c>
      <c r="H244" s="3">
        <f t="shared" si="4"/>
        <v>220000</v>
      </c>
      <c r="I244" s="3">
        <v>4</v>
      </c>
    </row>
    <row r="245" spans="1:9" s="77" customFormat="1" ht="30">
      <c r="A245" s="1082"/>
      <c r="B245" s="1045"/>
      <c r="C245" s="122" t="s">
        <v>4359</v>
      </c>
      <c r="D245" s="120" t="s">
        <v>4360</v>
      </c>
      <c r="E245" s="271" t="s">
        <v>14</v>
      </c>
      <c r="F245" s="271" t="s">
        <v>15</v>
      </c>
      <c r="G245" s="3">
        <v>55000</v>
      </c>
      <c r="H245" s="3">
        <f t="shared" si="4"/>
        <v>220000</v>
      </c>
      <c r="I245" s="3">
        <v>4</v>
      </c>
    </row>
    <row r="246" spans="1:9" s="77" customFormat="1" ht="30">
      <c r="A246" s="1082"/>
      <c r="B246" s="1046"/>
      <c r="C246" s="122" t="s">
        <v>4361</v>
      </c>
      <c r="D246" s="120" t="s">
        <v>4362</v>
      </c>
      <c r="E246" s="271" t="s">
        <v>14</v>
      </c>
      <c r="F246" s="271" t="s">
        <v>15</v>
      </c>
      <c r="G246" s="3">
        <v>55000</v>
      </c>
      <c r="H246" s="3">
        <f t="shared" si="4"/>
        <v>220000</v>
      </c>
      <c r="I246" s="3">
        <v>4</v>
      </c>
    </row>
    <row r="247" spans="1:9" s="575" customFormat="1">
      <c r="A247" s="1082"/>
      <c r="B247" s="569"/>
      <c r="C247" s="120" t="s">
        <v>6855</v>
      </c>
      <c r="D247" s="120" t="s">
        <v>4047</v>
      </c>
      <c r="E247" s="570" t="s">
        <v>14</v>
      </c>
      <c r="F247" s="570" t="s">
        <v>15</v>
      </c>
      <c r="G247" s="3">
        <v>500000</v>
      </c>
      <c r="H247" s="3">
        <v>500000</v>
      </c>
      <c r="I247" s="3">
        <v>1</v>
      </c>
    </row>
    <row r="248" spans="1:9" s="77" customFormat="1" ht="45">
      <c r="A248" s="1082"/>
      <c r="B248" s="1044">
        <v>5122</v>
      </c>
      <c r="C248" s="119" t="s">
        <v>5321</v>
      </c>
      <c r="D248" s="120" t="s">
        <v>4363</v>
      </c>
      <c r="E248" s="271" t="s">
        <v>14</v>
      </c>
      <c r="F248" s="271" t="s">
        <v>15</v>
      </c>
      <c r="G248" s="3">
        <v>235000</v>
      </c>
      <c r="H248" s="3">
        <f t="shared" si="4"/>
        <v>235000</v>
      </c>
      <c r="I248" s="3">
        <v>1</v>
      </c>
    </row>
    <row r="249" spans="1:9" s="77" customFormat="1" ht="45">
      <c r="A249" s="1082"/>
      <c r="B249" s="1045"/>
      <c r="C249" s="119" t="s">
        <v>5322</v>
      </c>
      <c r="D249" s="120" t="s">
        <v>4364</v>
      </c>
      <c r="E249" s="271" t="s">
        <v>14</v>
      </c>
      <c r="F249" s="271" t="s">
        <v>15</v>
      </c>
      <c r="G249" s="3">
        <v>235000</v>
      </c>
      <c r="H249" s="3">
        <f t="shared" si="4"/>
        <v>235000</v>
      </c>
      <c r="I249" s="3">
        <v>1</v>
      </c>
    </row>
    <row r="250" spans="1:9" s="77" customFormat="1">
      <c r="A250" s="1082"/>
      <c r="B250" s="1045"/>
      <c r="C250" s="119">
        <v>30191400</v>
      </c>
      <c r="D250" s="120" t="s">
        <v>4365</v>
      </c>
      <c r="E250" s="271" t="s">
        <v>14</v>
      </c>
      <c r="F250" s="271" t="s">
        <v>15</v>
      </c>
      <c r="G250" s="3">
        <v>45000</v>
      </c>
      <c r="H250" s="3">
        <f t="shared" si="4"/>
        <v>135000</v>
      </c>
      <c r="I250" s="3">
        <v>3</v>
      </c>
    </row>
    <row r="251" spans="1:9" s="77" customFormat="1" ht="30">
      <c r="A251" s="1082"/>
      <c r="B251" s="1045"/>
      <c r="C251" s="122" t="s">
        <v>4366</v>
      </c>
      <c r="D251" s="120" t="s">
        <v>4367</v>
      </c>
      <c r="E251" s="271" t="s">
        <v>14</v>
      </c>
      <c r="F251" s="271" t="s">
        <v>15</v>
      </c>
      <c r="G251" s="3">
        <v>350000</v>
      </c>
      <c r="H251" s="3">
        <f t="shared" si="4"/>
        <v>3500000</v>
      </c>
      <c r="I251" s="3">
        <v>10</v>
      </c>
    </row>
    <row r="252" spans="1:9" s="77" customFormat="1" ht="30">
      <c r="A252" s="1082"/>
      <c r="B252" s="1045"/>
      <c r="C252" s="122" t="s">
        <v>4368</v>
      </c>
      <c r="D252" s="120" t="s">
        <v>4369</v>
      </c>
      <c r="E252" s="271" t="s">
        <v>14</v>
      </c>
      <c r="F252" s="271" t="s">
        <v>15</v>
      </c>
      <c r="G252" s="3">
        <v>240000</v>
      </c>
      <c r="H252" s="3">
        <f t="shared" si="4"/>
        <v>8400000</v>
      </c>
      <c r="I252" s="3">
        <v>35</v>
      </c>
    </row>
    <row r="253" spans="1:9" s="995" customFormat="1">
      <c r="A253" s="1082"/>
      <c r="B253" s="1045"/>
      <c r="C253" s="976" t="s">
        <v>8493</v>
      </c>
      <c r="D253" s="976" t="s">
        <v>115</v>
      </c>
      <c r="E253" s="992" t="s">
        <v>14</v>
      </c>
      <c r="F253" s="992" t="s">
        <v>15</v>
      </c>
      <c r="G253" s="3">
        <v>0</v>
      </c>
      <c r="H253" s="3">
        <v>0</v>
      </c>
      <c r="I253" s="974">
        <v>400</v>
      </c>
    </row>
    <row r="254" spans="1:9" s="77" customFormat="1" ht="30">
      <c r="A254" s="1082"/>
      <c r="B254" s="1045"/>
      <c r="C254" s="122" t="s">
        <v>4370</v>
      </c>
      <c r="D254" s="120" t="s">
        <v>4371</v>
      </c>
      <c r="E254" s="271" t="s">
        <v>14</v>
      </c>
      <c r="F254" s="271" t="s">
        <v>15</v>
      </c>
      <c r="G254" s="3">
        <v>430000</v>
      </c>
      <c r="H254" s="3">
        <f t="shared" si="4"/>
        <v>4300000</v>
      </c>
      <c r="I254" s="3">
        <v>10</v>
      </c>
    </row>
    <row r="255" spans="1:9" s="77" customFormat="1">
      <c r="A255" s="1082"/>
      <c r="B255" s="1045"/>
      <c r="C255" s="122" t="s">
        <v>4372</v>
      </c>
      <c r="D255" s="120" t="s">
        <v>115</v>
      </c>
      <c r="E255" s="271" t="s">
        <v>14</v>
      </c>
      <c r="F255" s="271" t="s">
        <v>15</v>
      </c>
      <c r="G255" s="3">
        <v>280000</v>
      </c>
      <c r="H255" s="3">
        <f t="shared" si="4"/>
        <v>3360000</v>
      </c>
      <c r="I255" s="3">
        <v>12</v>
      </c>
    </row>
    <row r="256" spans="1:9" s="77" customFormat="1" ht="30">
      <c r="A256" s="1082"/>
      <c r="B256" s="1045"/>
      <c r="C256" s="122" t="s">
        <v>4373</v>
      </c>
      <c r="D256" s="120" t="s">
        <v>4374</v>
      </c>
      <c r="E256" s="271" t="s">
        <v>14</v>
      </c>
      <c r="F256" s="271" t="s">
        <v>15</v>
      </c>
      <c r="G256" s="3">
        <v>520000</v>
      </c>
      <c r="H256" s="3">
        <f t="shared" si="4"/>
        <v>5200000</v>
      </c>
      <c r="I256" s="3">
        <v>10</v>
      </c>
    </row>
    <row r="257" spans="1:9" s="77" customFormat="1">
      <c r="A257" s="1082"/>
      <c r="B257" s="1045"/>
      <c r="C257" s="122" t="s">
        <v>4375</v>
      </c>
      <c r="D257" s="120" t="s">
        <v>705</v>
      </c>
      <c r="E257" s="271" t="s">
        <v>14</v>
      </c>
      <c r="F257" s="271" t="s">
        <v>15</v>
      </c>
      <c r="G257" s="3">
        <v>200000</v>
      </c>
      <c r="H257" s="3">
        <f t="shared" si="4"/>
        <v>3000000</v>
      </c>
      <c r="I257" s="3">
        <v>15</v>
      </c>
    </row>
    <row r="258" spans="1:9" s="77" customFormat="1">
      <c r="A258" s="1082"/>
      <c r="B258" s="1045"/>
      <c r="C258" s="122" t="s">
        <v>4376</v>
      </c>
      <c r="D258" s="120" t="s">
        <v>4377</v>
      </c>
      <c r="E258" s="271" t="s">
        <v>14</v>
      </c>
      <c r="F258" s="271" t="s">
        <v>15</v>
      </c>
      <c r="G258" s="3">
        <v>220000</v>
      </c>
      <c r="H258" s="3">
        <f t="shared" si="4"/>
        <v>2200000</v>
      </c>
      <c r="I258" s="3">
        <v>10</v>
      </c>
    </row>
    <row r="259" spans="1:9" s="77" customFormat="1" ht="30">
      <c r="A259" s="1082"/>
      <c r="B259" s="1045"/>
      <c r="C259" s="122" t="s">
        <v>4378</v>
      </c>
      <c r="D259" s="120" t="s">
        <v>4379</v>
      </c>
      <c r="E259" s="271" t="s">
        <v>14</v>
      </c>
      <c r="F259" s="271" t="s">
        <v>15</v>
      </c>
      <c r="G259" s="3">
        <v>220000</v>
      </c>
      <c r="H259" s="3">
        <f t="shared" si="4"/>
        <v>1100000</v>
      </c>
      <c r="I259" s="3">
        <v>5</v>
      </c>
    </row>
    <row r="260" spans="1:9" s="77" customFormat="1">
      <c r="A260" s="1082"/>
      <c r="B260" s="1045"/>
      <c r="C260" s="122" t="s">
        <v>4380</v>
      </c>
      <c r="D260" s="120" t="s">
        <v>4381</v>
      </c>
      <c r="E260" s="271" t="s">
        <v>14</v>
      </c>
      <c r="F260" s="271" t="s">
        <v>15</v>
      </c>
      <c r="G260" s="3">
        <v>14700000</v>
      </c>
      <c r="H260" s="3">
        <f t="shared" si="4"/>
        <v>14700000</v>
      </c>
      <c r="I260" s="3">
        <v>1</v>
      </c>
    </row>
    <row r="261" spans="1:9" s="98" customFormat="1">
      <c r="A261" s="1082"/>
      <c r="B261" s="1045"/>
      <c r="C261" s="120" t="s">
        <v>5309</v>
      </c>
      <c r="D261" s="120" t="s">
        <v>5310</v>
      </c>
      <c r="E261" s="271" t="s">
        <v>14</v>
      </c>
      <c r="F261" s="100" t="s">
        <v>15</v>
      </c>
      <c r="G261" s="3">
        <v>5000</v>
      </c>
      <c r="H261" s="3">
        <f t="shared" si="4"/>
        <v>500000</v>
      </c>
      <c r="I261" s="3">
        <v>100</v>
      </c>
    </row>
    <row r="262" spans="1:9" s="77" customFormat="1" ht="30">
      <c r="A262" s="1082"/>
      <c r="B262" s="1045"/>
      <c r="C262" s="127" t="s">
        <v>5315</v>
      </c>
      <c r="D262" s="128" t="s">
        <v>4382</v>
      </c>
      <c r="E262" s="80" t="s">
        <v>14</v>
      </c>
      <c r="F262" s="80" t="s">
        <v>15</v>
      </c>
      <c r="G262" s="53">
        <v>27000</v>
      </c>
      <c r="H262" s="53">
        <f t="shared" si="4"/>
        <v>135000</v>
      </c>
      <c r="I262" s="53">
        <v>5</v>
      </c>
    </row>
    <row r="263" spans="1:9" s="77" customFormat="1" ht="30">
      <c r="A263" s="1082"/>
      <c r="B263" s="1045"/>
      <c r="C263" s="126" t="s">
        <v>5316</v>
      </c>
      <c r="D263" s="125" t="s">
        <v>4383</v>
      </c>
      <c r="E263" s="79" t="s">
        <v>14</v>
      </c>
      <c r="F263" s="79" t="s">
        <v>15</v>
      </c>
      <c r="G263" s="16">
        <v>25000</v>
      </c>
      <c r="H263" s="16">
        <f t="shared" si="4"/>
        <v>500000</v>
      </c>
      <c r="I263" s="16">
        <v>20</v>
      </c>
    </row>
    <row r="264" spans="1:9" s="77" customFormat="1" ht="30">
      <c r="A264" s="1082"/>
      <c r="B264" s="1045"/>
      <c r="C264" s="127" t="s">
        <v>5318</v>
      </c>
      <c r="D264" s="128" t="s">
        <v>4384</v>
      </c>
      <c r="E264" s="80" t="s">
        <v>14</v>
      </c>
      <c r="F264" s="80" t="s">
        <v>15</v>
      </c>
      <c r="G264" s="53">
        <v>30000</v>
      </c>
      <c r="H264" s="53">
        <f t="shared" si="4"/>
        <v>90000</v>
      </c>
      <c r="I264" s="53">
        <v>3</v>
      </c>
    </row>
    <row r="265" spans="1:9" s="77" customFormat="1" ht="30">
      <c r="A265" s="1082"/>
      <c r="B265" s="1045"/>
      <c r="C265" s="126">
        <v>30232480</v>
      </c>
      <c r="D265" s="125" t="s">
        <v>4385</v>
      </c>
      <c r="E265" s="79" t="s">
        <v>14</v>
      </c>
      <c r="F265" s="79" t="s">
        <v>15</v>
      </c>
      <c r="G265" s="16">
        <v>20000</v>
      </c>
      <c r="H265" s="16">
        <f t="shared" si="4"/>
        <v>100000</v>
      </c>
      <c r="I265" s="16">
        <v>5</v>
      </c>
    </row>
    <row r="266" spans="1:9" s="77" customFormat="1" ht="30">
      <c r="A266" s="1082"/>
      <c r="B266" s="1045"/>
      <c r="C266" s="126">
        <v>30232480</v>
      </c>
      <c r="D266" s="125" t="s">
        <v>4385</v>
      </c>
      <c r="E266" s="79" t="s">
        <v>14</v>
      </c>
      <c r="F266" s="79" t="s">
        <v>15</v>
      </c>
      <c r="G266" s="16">
        <v>12000</v>
      </c>
      <c r="H266" s="16">
        <f t="shared" si="4"/>
        <v>72000</v>
      </c>
      <c r="I266" s="16">
        <v>6</v>
      </c>
    </row>
    <row r="267" spans="1:9" s="77" customFormat="1">
      <c r="A267" s="1082"/>
      <c r="B267" s="1045"/>
      <c r="C267" s="127" t="s">
        <v>5317</v>
      </c>
      <c r="D267" s="128" t="s">
        <v>4386</v>
      </c>
      <c r="E267" s="80" t="s">
        <v>14</v>
      </c>
      <c r="F267" s="80" t="s">
        <v>15</v>
      </c>
      <c r="G267" s="53">
        <v>35000</v>
      </c>
      <c r="H267" s="53">
        <f t="shared" si="4"/>
        <v>105000</v>
      </c>
      <c r="I267" s="53">
        <v>3</v>
      </c>
    </row>
    <row r="268" spans="1:9" s="77" customFormat="1">
      <c r="A268" s="1082"/>
      <c r="B268" s="1045"/>
      <c r="C268" s="127" t="s">
        <v>5319</v>
      </c>
      <c r="D268" s="128" t="s">
        <v>5320</v>
      </c>
      <c r="E268" s="80" t="s">
        <v>14</v>
      </c>
      <c r="F268" s="80" t="s">
        <v>15</v>
      </c>
      <c r="G268" s="53">
        <v>50000</v>
      </c>
      <c r="H268" s="53">
        <f t="shared" si="4"/>
        <v>150000</v>
      </c>
      <c r="I268" s="53">
        <v>3</v>
      </c>
    </row>
    <row r="269" spans="1:9" s="77" customFormat="1">
      <c r="A269" s="1082"/>
      <c r="B269" s="1045"/>
      <c r="C269" s="126">
        <v>30237240</v>
      </c>
      <c r="D269" s="125" t="s">
        <v>4387</v>
      </c>
      <c r="E269" s="79" t="s">
        <v>14</v>
      </c>
      <c r="F269" s="79" t="s">
        <v>15</v>
      </c>
      <c r="G269" s="16">
        <v>100000</v>
      </c>
      <c r="H269" s="16">
        <f t="shared" si="4"/>
        <v>2000000</v>
      </c>
      <c r="I269" s="16">
        <v>20</v>
      </c>
    </row>
    <row r="270" spans="1:9" s="77" customFormat="1">
      <c r="A270" s="1082"/>
      <c r="B270" s="1045"/>
      <c r="C270" s="127" t="s">
        <v>5324</v>
      </c>
      <c r="D270" s="128" t="s">
        <v>55</v>
      </c>
      <c r="E270" s="80" t="s">
        <v>14</v>
      </c>
      <c r="F270" s="80" t="s">
        <v>15</v>
      </c>
      <c r="G270" s="53">
        <v>3500</v>
      </c>
      <c r="H270" s="53">
        <f t="shared" si="4"/>
        <v>525000</v>
      </c>
      <c r="I270" s="53">
        <v>150</v>
      </c>
    </row>
    <row r="271" spans="1:9" s="77" customFormat="1">
      <c r="A271" s="1082"/>
      <c r="B271" s="1045"/>
      <c r="C271" s="127" t="s">
        <v>5325</v>
      </c>
      <c r="D271" s="128" t="s">
        <v>4388</v>
      </c>
      <c r="E271" s="80" t="s">
        <v>14</v>
      </c>
      <c r="F271" s="80" t="s">
        <v>15</v>
      </c>
      <c r="G271" s="53">
        <v>8000</v>
      </c>
      <c r="H271" s="53">
        <f t="shared" si="4"/>
        <v>80000</v>
      </c>
      <c r="I271" s="53">
        <v>10</v>
      </c>
    </row>
    <row r="272" spans="1:9" s="77" customFormat="1">
      <c r="A272" s="1082"/>
      <c r="B272" s="1045"/>
      <c r="C272" s="127" t="s">
        <v>5323</v>
      </c>
      <c r="D272" s="128" t="s">
        <v>1857</v>
      </c>
      <c r="E272" s="80" t="s">
        <v>14</v>
      </c>
      <c r="F272" s="80" t="s">
        <v>15</v>
      </c>
      <c r="G272" s="53">
        <v>4000</v>
      </c>
      <c r="H272" s="53">
        <f t="shared" si="4"/>
        <v>400000</v>
      </c>
      <c r="I272" s="53">
        <v>100</v>
      </c>
    </row>
    <row r="273" spans="1:9" s="77" customFormat="1" ht="30">
      <c r="A273" s="1082"/>
      <c r="B273" s="1045"/>
      <c r="C273" s="122" t="s">
        <v>4389</v>
      </c>
      <c r="D273" s="120" t="s">
        <v>1195</v>
      </c>
      <c r="E273" s="271" t="s">
        <v>14</v>
      </c>
      <c r="F273" s="271" t="s">
        <v>15</v>
      </c>
      <c r="G273" s="3">
        <v>75000</v>
      </c>
      <c r="H273" s="3">
        <f t="shared" si="4"/>
        <v>675000</v>
      </c>
      <c r="I273" s="3">
        <v>9</v>
      </c>
    </row>
    <row r="274" spans="1:9" s="77" customFormat="1" ht="30">
      <c r="A274" s="1082"/>
      <c r="B274" s="1045"/>
      <c r="C274" s="122" t="s">
        <v>4390</v>
      </c>
      <c r="D274" s="120" t="s">
        <v>3576</v>
      </c>
      <c r="E274" s="271" t="s">
        <v>14</v>
      </c>
      <c r="F274" s="271" t="s">
        <v>15</v>
      </c>
      <c r="G274" s="3">
        <v>112200</v>
      </c>
      <c r="H274" s="3">
        <f t="shared" si="4"/>
        <v>1122000</v>
      </c>
      <c r="I274" s="3">
        <v>10</v>
      </c>
    </row>
    <row r="275" spans="1:9" s="77" customFormat="1" ht="30">
      <c r="A275" s="1082"/>
      <c r="B275" s="1045"/>
      <c r="C275" s="126">
        <v>31151120</v>
      </c>
      <c r="D275" s="125" t="s">
        <v>4391</v>
      </c>
      <c r="E275" s="79" t="s">
        <v>14</v>
      </c>
      <c r="F275" s="79" t="s">
        <v>15</v>
      </c>
      <c r="G275" s="16">
        <v>25000</v>
      </c>
      <c r="H275" s="16">
        <f t="shared" si="4"/>
        <v>500000</v>
      </c>
      <c r="I275" s="16">
        <v>20</v>
      </c>
    </row>
    <row r="276" spans="1:9" s="77" customFormat="1">
      <c r="A276" s="1082"/>
      <c r="B276" s="1045"/>
      <c r="C276" s="122" t="s">
        <v>4392</v>
      </c>
      <c r="D276" s="120" t="s">
        <v>377</v>
      </c>
      <c r="E276" s="271" t="s">
        <v>14</v>
      </c>
      <c r="F276" s="271" t="s">
        <v>15</v>
      </c>
      <c r="G276" s="3">
        <v>9400</v>
      </c>
      <c r="H276" s="3">
        <f t="shared" si="4"/>
        <v>940000</v>
      </c>
      <c r="I276" s="3">
        <v>100</v>
      </c>
    </row>
    <row r="277" spans="1:9" s="77" customFormat="1">
      <c r="A277" s="1082"/>
      <c r="B277" s="1045"/>
      <c r="C277" s="122" t="s">
        <v>4393</v>
      </c>
      <c r="D277" s="120" t="s">
        <v>377</v>
      </c>
      <c r="E277" s="271" t="s">
        <v>14</v>
      </c>
      <c r="F277" s="271" t="s">
        <v>15</v>
      </c>
      <c r="G277" s="3">
        <v>6600</v>
      </c>
      <c r="H277" s="3">
        <f t="shared" si="4"/>
        <v>594000</v>
      </c>
      <c r="I277" s="3">
        <v>90</v>
      </c>
    </row>
    <row r="278" spans="1:9" s="77" customFormat="1">
      <c r="A278" s="1082"/>
      <c r="B278" s="1045"/>
      <c r="C278" s="126">
        <v>32324900</v>
      </c>
      <c r="D278" s="125" t="s">
        <v>4394</v>
      </c>
      <c r="E278" s="79" t="s">
        <v>14</v>
      </c>
      <c r="F278" s="79" t="s">
        <v>15</v>
      </c>
      <c r="G278" s="16">
        <v>400000</v>
      </c>
      <c r="H278" s="16">
        <f t="shared" ref="H278:H388" si="5">G278*I278</f>
        <v>400000</v>
      </c>
      <c r="I278" s="16">
        <v>1</v>
      </c>
    </row>
    <row r="279" spans="1:9" s="77" customFormat="1">
      <c r="A279" s="1082"/>
      <c r="B279" s="1045"/>
      <c r="C279" s="126">
        <v>32324900</v>
      </c>
      <c r="D279" s="125" t="s">
        <v>4395</v>
      </c>
      <c r="E279" s="79" t="s">
        <v>14</v>
      </c>
      <c r="F279" s="79" t="s">
        <v>15</v>
      </c>
      <c r="G279" s="16">
        <v>400000</v>
      </c>
      <c r="H279" s="16">
        <f t="shared" si="5"/>
        <v>2000000</v>
      </c>
      <c r="I279" s="16">
        <v>5</v>
      </c>
    </row>
    <row r="280" spans="1:9" s="560" customFormat="1">
      <c r="A280" s="1082"/>
      <c r="B280" s="1045"/>
      <c r="C280" s="558" t="s">
        <v>6780</v>
      </c>
      <c r="D280" s="1" t="s">
        <v>6781</v>
      </c>
      <c r="E280" s="558" t="s">
        <v>126</v>
      </c>
      <c r="F280" s="558" t="s">
        <v>15</v>
      </c>
      <c r="G280" s="558">
        <v>0</v>
      </c>
      <c r="H280" s="558">
        <v>0</v>
      </c>
      <c r="I280" s="558">
        <v>1</v>
      </c>
    </row>
    <row r="281" spans="1:9" s="560" customFormat="1">
      <c r="A281" s="1082"/>
      <c r="B281" s="1045"/>
      <c r="C281" s="558" t="s">
        <v>6782</v>
      </c>
      <c r="D281" s="1" t="s">
        <v>115</v>
      </c>
      <c r="E281" s="558" t="s">
        <v>14</v>
      </c>
      <c r="F281" s="558" t="s">
        <v>15</v>
      </c>
      <c r="G281" s="558">
        <v>0</v>
      </c>
      <c r="H281" s="558">
        <v>0</v>
      </c>
      <c r="I281" s="558">
        <v>2</v>
      </c>
    </row>
    <row r="282" spans="1:9" s="560" customFormat="1">
      <c r="A282" s="1082"/>
      <c r="B282" s="1045"/>
      <c r="C282" s="558" t="s">
        <v>6783</v>
      </c>
      <c r="D282" s="1" t="s">
        <v>6784</v>
      </c>
      <c r="E282" s="558" t="s">
        <v>14</v>
      </c>
      <c r="F282" s="558" t="s">
        <v>15</v>
      </c>
      <c r="G282" s="558">
        <v>0</v>
      </c>
      <c r="H282" s="558">
        <v>0</v>
      </c>
      <c r="I282" s="558">
        <v>1</v>
      </c>
    </row>
    <row r="283" spans="1:9" s="560" customFormat="1">
      <c r="A283" s="1082"/>
      <c r="B283" s="1045"/>
      <c r="C283" s="558" t="s">
        <v>6785</v>
      </c>
      <c r="D283" s="1" t="s">
        <v>6786</v>
      </c>
      <c r="E283" s="558" t="s">
        <v>14</v>
      </c>
      <c r="F283" s="558" t="s">
        <v>15</v>
      </c>
      <c r="G283" s="558">
        <v>75000</v>
      </c>
      <c r="H283" s="558">
        <v>150000</v>
      </c>
      <c r="I283" s="558">
        <v>2</v>
      </c>
    </row>
    <row r="284" spans="1:9" s="560" customFormat="1">
      <c r="A284" s="1082"/>
      <c r="B284" s="1045"/>
      <c r="C284" s="558" t="s">
        <v>6787</v>
      </c>
      <c r="D284" s="1" t="s">
        <v>4446</v>
      </c>
      <c r="E284" s="558" t="s">
        <v>14</v>
      </c>
      <c r="F284" s="558" t="s">
        <v>15</v>
      </c>
      <c r="G284" s="558">
        <v>0</v>
      </c>
      <c r="H284" s="558">
        <v>0</v>
      </c>
      <c r="I284" s="558">
        <v>1</v>
      </c>
    </row>
    <row r="285" spans="1:9" s="560" customFormat="1">
      <c r="A285" s="1082"/>
      <c r="B285" s="1045"/>
      <c r="C285" s="558" t="s">
        <v>6788</v>
      </c>
      <c r="D285" s="1" t="s">
        <v>6789</v>
      </c>
      <c r="E285" s="558" t="s">
        <v>126</v>
      </c>
      <c r="F285" s="558" t="s">
        <v>15</v>
      </c>
      <c r="G285" s="558">
        <v>0</v>
      </c>
      <c r="H285" s="558">
        <v>0</v>
      </c>
      <c r="I285" s="558">
        <v>1</v>
      </c>
    </row>
    <row r="286" spans="1:9" s="560" customFormat="1">
      <c r="A286" s="1082"/>
      <c r="B286" s="1045"/>
      <c r="C286" s="558" t="s">
        <v>6790</v>
      </c>
      <c r="D286" s="1" t="s">
        <v>4446</v>
      </c>
      <c r="E286" s="558" t="s">
        <v>14</v>
      </c>
      <c r="F286" s="558" t="s">
        <v>15</v>
      </c>
      <c r="G286" s="558">
        <v>0</v>
      </c>
      <c r="H286" s="558">
        <v>0</v>
      </c>
      <c r="I286" s="558">
        <v>1</v>
      </c>
    </row>
    <row r="287" spans="1:9" s="560" customFormat="1" ht="30">
      <c r="A287" s="1082"/>
      <c r="B287" s="1045"/>
      <c r="C287" s="558" t="s">
        <v>6791</v>
      </c>
      <c r="D287" s="1" t="s">
        <v>4448</v>
      </c>
      <c r="E287" s="558" t="s">
        <v>126</v>
      </c>
      <c r="F287" s="558" t="s">
        <v>15</v>
      </c>
      <c r="G287" s="558">
        <v>0</v>
      </c>
      <c r="H287" s="558">
        <v>0</v>
      </c>
      <c r="I287" s="558">
        <v>1</v>
      </c>
    </row>
    <row r="288" spans="1:9" s="560" customFormat="1" ht="45">
      <c r="A288" s="1082"/>
      <c r="B288" s="1045"/>
      <c r="C288" s="558" t="s">
        <v>6792</v>
      </c>
      <c r="D288" s="1" t="s">
        <v>6793</v>
      </c>
      <c r="E288" s="558" t="s">
        <v>126</v>
      </c>
      <c r="F288" s="558" t="s">
        <v>15</v>
      </c>
      <c r="G288" s="558">
        <v>0</v>
      </c>
      <c r="H288" s="558">
        <v>0</v>
      </c>
      <c r="I288" s="558">
        <v>1</v>
      </c>
    </row>
    <row r="289" spans="1:9" s="560" customFormat="1">
      <c r="A289" s="1082"/>
      <c r="B289" s="1045"/>
      <c r="C289" s="558" t="s">
        <v>6794</v>
      </c>
      <c r="D289" s="1" t="s">
        <v>4046</v>
      </c>
      <c r="E289" s="558" t="s">
        <v>14</v>
      </c>
      <c r="F289" s="558" t="s">
        <v>15</v>
      </c>
      <c r="G289" s="558">
        <v>0</v>
      </c>
      <c r="H289" s="558">
        <v>0</v>
      </c>
      <c r="I289" s="558">
        <v>1</v>
      </c>
    </row>
    <row r="290" spans="1:9" s="560" customFormat="1">
      <c r="A290" s="1082"/>
      <c r="B290" s="1045"/>
      <c r="C290" s="558" t="s">
        <v>6795</v>
      </c>
      <c r="D290" s="1" t="s">
        <v>6796</v>
      </c>
      <c r="E290" s="558" t="s">
        <v>14</v>
      </c>
      <c r="F290" s="558" t="s">
        <v>15</v>
      </c>
      <c r="G290" s="558">
        <v>0</v>
      </c>
      <c r="H290" s="558">
        <v>0</v>
      </c>
      <c r="I290" s="558">
        <v>2</v>
      </c>
    </row>
    <row r="291" spans="1:9" s="560" customFormat="1">
      <c r="A291" s="1082"/>
      <c r="B291" s="1045"/>
      <c r="C291" s="558" t="s">
        <v>6797</v>
      </c>
      <c r="D291" s="1" t="s">
        <v>6798</v>
      </c>
      <c r="E291" s="558" t="s">
        <v>14</v>
      </c>
      <c r="F291" s="558" t="s">
        <v>15</v>
      </c>
      <c r="G291" s="558">
        <v>0</v>
      </c>
      <c r="H291" s="558">
        <v>0</v>
      </c>
      <c r="I291" s="558">
        <v>1</v>
      </c>
    </row>
    <row r="292" spans="1:9" s="560" customFormat="1">
      <c r="A292" s="1082"/>
      <c r="B292" s="1045"/>
      <c r="C292" s="558" t="s">
        <v>6799</v>
      </c>
      <c r="D292" s="1" t="s">
        <v>6800</v>
      </c>
      <c r="E292" s="558" t="s">
        <v>14</v>
      </c>
      <c r="F292" s="558" t="s">
        <v>15</v>
      </c>
      <c r="G292" s="558">
        <v>0</v>
      </c>
      <c r="H292" s="558">
        <v>0</v>
      </c>
      <c r="I292" s="558">
        <v>50</v>
      </c>
    </row>
    <row r="293" spans="1:9" s="566" customFormat="1">
      <c r="A293" s="1082"/>
      <c r="B293" s="1045"/>
      <c r="C293" s="564" t="s">
        <v>6831</v>
      </c>
      <c r="D293" s="1" t="s">
        <v>6321</v>
      </c>
      <c r="E293" s="564" t="s">
        <v>14</v>
      </c>
      <c r="F293" s="564" t="s">
        <v>15</v>
      </c>
      <c r="G293" s="564">
        <v>12500</v>
      </c>
      <c r="H293" s="568">
        <v>500</v>
      </c>
      <c r="I293" s="564">
        <v>40</v>
      </c>
    </row>
    <row r="294" spans="1:9" s="656" customFormat="1" ht="30">
      <c r="A294" s="1082"/>
      <c r="B294" s="1045"/>
      <c r="C294" s="655" t="s">
        <v>7225</v>
      </c>
      <c r="D294" s="1" t="s">
        <v>4448</v>
      </c>
      <c r="E294" s="655" t="s">
        <v>14</v>
      </c>
      <c r="F294" s="655" t="s">
        <v>15</v>
      </c>
      <c r="G294" s="655">
        <v>0</v>
      </c>
      <c r="H294" s="655">
        <v>0</v>
      </c>
      <c r="I294" s="402">
        <v>1</v>
      </c>
    </row>
    <row r="295" spans="1:9" s="656" customFormat="1" ht="30">
      <c r="A295" s="1082"/>
      <c r="B295" s="1045"/>
      <c r="C295" s="655" t="s">
        <v>7226</v>
      </c>
      <c r="D295" s="1" t="s">
        <v>4448</v>
      </c>
      <c r="E295" s="655" t="s">
        <v>14</v>
      </c>
      <c r="F295" s="655" t="s">
        <v>15</v>
      </c>
      <c r="G295" s="655">
        <v>0</v>
      </c>
      <c r="H295" s="655">
        <v>0</v>
      </c>
      <c r="I295" s="402">
        <v>1</v>
      </c>
    </row>
    <row r="296" spans="1:9" s="656" customFormat="1" ht="30">
      <c r="A296" s="1082"/>
      <c r="B296" s="1045"/>
      <c r="C296" s="655" t="s">
        <v>7224</v>
      </c>
      <c r="D296" s="1" t="s">
        <v>4448</v>
      </c>
      <c r="E296" s="655" t="s">
        <v>14</v>
      </c>
      <c r="F296" s="655" t="s">
        <v>15</v>
      </c>
      <c r="G296" s="655">
        <v>1500000</v>
      </c>
      <c r="H296" s="655">
        <v>1500000</v>
      </c>
      <c r="I296" s="402">
        <v>1</v>
      </c>
    </row>
    <row r="297" spans="1:9" s="560" customFormat="1" ht="30">
      <c r="A297" s="1082"/>
      <c r="B297" s="1045"/>
      <c r="C297" s="558" t="s">
        <v>6801</v>
      </c>
      <c r="D297" s="1" t="s">
        <v>4448</v>
      </c>
      <c r="E297" s="558" t="s">
        <v>126</v>
      </c>
      <c r="F297" s="558" t="s">
        <v>15</v>
      </c>
      <c r="G297" s="558">
        <v>0</v>
      </c>
      <c r="H297" s="558">
        <v>0</v>
      </c>
      <c r="I297" s="564">
        <v>1</v>
      </c>
    </row>
    <row r="298" spans="1:9" s="560" customFormat="1">
      <c r="A298" s="1082"/>
      <c r="B298" s="1045"/>
      <c r="C298" s="558" t="s">
        <v>6802</v>
      </c>
      <c r="D298" s="1" t="s">
        <v>6803</v>
      </c>
      <c r="E298" s="558" t="s">
        <v>14</v>
      </c>
      <c r="F298" s="558" t="s">
        <v>15</v>
      </c>
      <c r="G298" s="558">
        <v>0</v>
      </c>
      <c r="H298" s="558">
        <v>0</v>
      </c>
      <c r="I298" s="558">
        <v>2</v>
      </c>
    </row>
    <row r="299" spans="1:9" s="560" customFormat="1">
      <c r="A299" s="1082"/>
      <c r="B299" s="1045"/>
      <c r="C299" s="558" t="s">
        <v>6804</v>
      </c>
      <c r="D299" s="1" t="s">
        <v>6805</v>
      </c>
      <c r="E299" s="558" t="s">
        <v>14</v>
      </c>
      <c r="F299" s="558" t="s">
        <v>15</v>
      </c>
      <c r="G299" s="558">
        <v>0</v>
      </c>
      <c r="H299" s="558">
        <v>0</v>
      </c>
      <c r="I299" s="558">
        <v>1</v>
      </c>
    </row>
    <row r="300" spans="1:9" s="560" customFormat="1">
      <c r="A300" s="1082"/>
      <c r="B300" s="1045"/>
      <c r="C300" s="558" t="s">
        <v>6806</v>
      </c>
      <c r="D300" s="1" t="s">
        <v>6796</v>
      </c>
      <c r="E300" s="558" t="s">
        <v>14</v>
      </c>
      <c r="F300" s="558" t="s">
        <v>15</v>
      </c>
      <c r="G300" s="558">
        <v>0</v>
      </c>
      <c r="H300" s="558">
        <v>0</v>
      </c>
      <c r="I300" s="558">
        <v>2</v>
      </c>
    </row>
    <row r="301" spans="1:9" s="560" customFormat="1">
      <c r="A301" s="1082"/>
      <c r="B301" s="1045"/>
      <c r="C301" s="558" t="s">
        <v>6807</v>
      </c>
      <c r="D301" s="1" t="s">
        <v>6808</v>
      </c>
      <c r="E301" s="558" t="s">
        <v>14</v>
      </c>
      <c r="F301" s="558" t="s">
        <v>15</v>
      </c>
      <c r="G301" s="558">
        <v>0</v>
      </c>
      <c r="H301" s="711">
        <v>0</v>
      </c>
      <c r="I301" s="558">
        <v>2</v>
      </c>
    </row>
    <row r="302" spans="1:9" s="913" customFormat="1">
      <c r="A302" s="1082"/>
      <c r="B302" s="1045"/>
      <c r="C302" s="833" t="s">
        <v>8119</v>
      </c>
      <c r="D302" s="833" t="s">
        <v>5829</v>
      </c>
      <c r="E302" s="908" t="s">
        <v>14</v>
      </c>
      <c r="F302" s="908" t="s">
        <v>15</v>
      </c>
      <c r="G302" s="852">
        <v>160000</v>
      </c>
      <c r="H302" s="835">
        <v>640</v>
      </c>
      <c r="I302" s="852">
        <v>4</v>
      </c>
    </row>
    <row r="303" spans="1:9" s="913" customFormat="1">
      <c r="A303" s="1082"/>
      <c r="B303" s="1045"/>
      <c r="C303" s="833" t="s">
        <v>8120</v>
      </c>
      <c r="D303" s="833" t="s">
        <v>5829</v>
      </c>
      <c r="E303" s="908" t="s">
        <v>14</v>
      </c>
      <c r="F303" s="908" t="s">
        <v>15</v>
      </c>
      <c r="G303" s="852">
        <v>46000</v>
      </c>
      <c r="H303" s="835">
        <v>460</v>
      </c>
      <c r="I303" s="852">
        <v>10</v>
      </c>
    </row>
    <row r="304" spans="1:9" s="714" customFormat="1">
      <c r="A304" s="1082"/>
      <c r="B304" s="1045"/>
      <c r="C304" s="1" t="s">
        <v>7411</v>
      </c>
      <c r="D304" s="1" t="s">
        <v>5282</v>
      </c>
      <c r="E304" s="711" t="s">
        <v>14</v>
      </c>
      <c r="F304" s="711" t="s">
        <v>15</v>
      </c>
      <c r="G304" s="711">
        <v>200000</v>
      </c>
      <c r="H304" s="711">
        <v>200000</v>
      </c>
      <c r="I304" s="711">
        <v>1</v>
      </c>
    </row>
    <row r="305" spans="1:9" s="77" customFormat="1">
      <c r="A305" s="1082"/>
      <c r="B305" s="1045"/>
      <c r="C305" s="122" t="s">
        <v>4396</v>
      </c>
      <c r="D305" s="120" t="s">
        <v>3205</v>
      </c>
      <c r="E305" s="271" t="s">
        <v>14</v>
      </c>
      <c r="F305" s="271" t="s">
        <v>15</v>
      </c>
      <c r="G305" s="3">
        <v>368000</v>
      </c>
      <c r="H305" s="3">
        <f t="shared" si="5"/>
        <v>368000</v>
      </c>
      <c r="I305" s="3">
        <v>1</v>
      </c>
    </row>
    <row r="306" spans="1:9" s="77" customFormat="1">
      <c r="A306" s="1082"/>
      <c r="B306" s="1045"/>
      <c r="C306" s="127" t="s">
        <v>5326</v>
      </c>
      <c r="D306" s="128" t="s">
        <v>3076</v>
      </c>
      <c r="E306" s="80" t="s">
        <v>14</v>
      </c>
      <c r="F306" s="80" t="s">
        <v>15</v>
      </c>
      <c r="G306" s="53">
        <v>8000</v>
      </c>
      <c r="H306" s="53">
        <f t="shared" si="5"/>
        <v>160000</v>
      </c>
      <c r="I306" s="53">
        <v>20</v>
      </c>
    </row>
    <row r="307" spans="1:9" s="861" customFormat="1">
      <c r="A307" s="1082"/>
      <c r="B307" s="1045"/>
      <c r="C307" s="833" t="s">
        <v>7904</v>
      </c>
      <c r="D307" s="833" t="s">
        <v>6178</v>
      </c>
      <c r="E307" s="80" t="s">
        <v>14</v>
      </c>
      <c r="F307" s="80" t="s">
        <v>15</v>
      </c>
      <c r="G307" s="852">
        <v>30000</v>
      </c>
      <c r="H307" s="835">
        <v>30</v>
      </c>
      <c r="I307" s="852">
        <v>1</v>
      </c>
    </row>
    <row r="308" spans="1:9" s="861" customFormat="1">
      <c r="A308" s="1082"/>
      <c r="B308" s="1045"/>
      <c r="C308" s="833" t="s">
        <v>7905</v>
      </c>
      <c r="D308" s="833" t="s">
        <v>5278</v>
      </c>
      <c r="E308" s="80" t="s">
        <v>14</v>
      </c>
      <c r="F308" s="80" t="s">
        <v>401</v>
      </c>
      <c r="G308" s="852">
        <v>150</v>
      </c>
      <c r="H308" s="835">
        <v>150</v>
      </c>
      <c r="I308" s="852">
        <v>1000</v>
      </c>
    </row>
    <row r="309" spans="1:9" s="77" customFormat="1" ht="30">
      <c r="A309" s="1082"/>
      <c r="B309" s="1045"/>
      <c r="C309" s="128" t="s">
        <v>5330</v>
      </c>
      <c r="D309" s="128" t="s">
        <v>4397</v>
      </c>
      <c r="E309" s="128" t="s">
        <v>14</v>
      </c>
      <c r="F309" s="80" t="s">
        <v>15</v>
      </c>
      <c r="G309" s="53">
        <v>150</v>
      </c>
      <c r="H309" s="53">
        <f t="shared" si="5"/>
        <v>180000</v>
      </c>
      <c r="I309" s="53">
        <v>1200</v>
      </c>
    </row>
    <row r="310" spans="1:9" s="406" customFormat="1">
      <c r="A310" s="1082"/>
      <c r="B310" s="1045"/>
      <c r="C310" s="128" t="s">
        <v>6273</v>
      </c>
      <c r="D310" s="128" t="s">
        <v>6274</v>
      </c>
      <c r="E310" s="128" t="s">
        <v>14</v>
      </c>
      <c r="F310" s="80" t="s">
        <v>15</v>
      </c>
      <c r="G310" s="357">
        <v>55000</v>
      </c>
      <c r="H310" s="336">
        <v>4400</v>
      </c>
      <c r="I310" s="357">
        <v>80</v>
      </c>
    </row>
    <row r="311" spans="1:9" s="77" customFormat="1">
      <c r="A311" s="1082"/>
      <c r="B311" s="1045"/>
      <c r="C311" s="127" t="s">
        <v>5313</v>
      </c>
      <c r="D311" s="128" t="s">
        <v>4398</v>
      </c>
      <c r="E311" s="80" t="s">
        <v>14</v>
      </c>
      <c r="F311" s="80" t="s">
        <v>15</v>
      </c>
      <c r="G311" s="53">
        <v>8000</v>
      </c>
      <c r="H311" s="53">
        <f t="shared" si="5"/>
        <v>160000</v>
      </c>
      <c r="I311" s="53">
        <v>20</v>
      </c>
    </row>
    <row r="312" spans="1:9" s="98" customFormat="1">
      <c r="A312" s="1082"/>
      <c r="B312" s="1045"/>
      <c r="C312" s="127" t="s">
        <v>5327</v>
      </c>
      <c r="D312" s="128" t="s">
        <v>5328</v>
      </c>
      <c r="E312" s="80" t="s">
        <v>14</v>
      </c>
      <c r="F312" s="80" t="s">
        <v>15</v>
      </c>
      <c r="G312" s="53">
        <v>20000</v>
      </c>
      <c r="H312" s="53">
        <v>100000</v>
      </c>
      <c r="I312" s="53">
        <v>5</v>
      </c>
    </row>
    <row r="313" spans="1:9" s="98" customFormat="1">
      <c r="A313" s="1082"/>
      <c r="B313" s="1045"/>
      <c r="C313" s="127" t="s">
        <v>5329</v>
      </c>
      <c r="D313" s="128" t="s">
        <v>5328</v>
      </c>
      <c r="E313" s="80" t="s">
        <v>14</v>
      </c>
      <c r="F313" s="80" t="s">
        <v>15</v>
      </c>
      <c r="G313" s="53">
        <v>12000</v>
      </c>
      <c r="H313" s="53">
        <v>72000</v>
      </c>
      <c r="I313" s="53">
        <v>6</v>
      </c>
    </row>
    <row r="314" spans="1:9" s="533" customFormat="1">
      <c r="A314" s="1082"/>
      <c r="B314" s="1045"/>
      <c r="C314" s="539" t="s">
        <v>6728</v>
      </c>
      <c r="D314" s="538" t="s">
        <v>6703</v>
      </c>
      <c r="E314" s="80" t="s">
        <v>126</v>
      </c>
      <c r="F314" s="80" t="s">
        <v>121</v>
      </c>
      <c r="G314" s="391">
        <v>0</v>
      </c>
      <c r="H314" s="391">
        <v>0</v>
      </c>
      <c r="I314" s="391">
        <v>1</v>
      </c>
    </row>
    <row r="315" spans="1:9" s="98" customFormat="1">
      <c r="A315" s="1082"/>
      <c r="B315" s="1045"/>
      <c r="C315" s="127" t="s">
        <v>6700</v>
      </c>
      <c r="D315" s="127" t="s">
        <v>5806</v>
      </c>
      <c r="E315" s="80" t="s">
        <v>14</v>
      </c>
      <c r="F315" s="80" t="s">
        <v>15</v>
      </c>
      <c r="G315" s="100">
        <v>20000</v>
      </c>
      <c r="H315" s="399">
        <v>160</v>
      </c>
      <c r="I315" s="100">
        <v>8</v>
      </c>
    </row>
    <row r="316" spans="1:9" s="77" customFormat="1">
      <c r="A316" s="1082"/>
      <c r="B316" s="1045"/>
      <c r="C316" s="127" t="s">
        <v>5314</v>
      </c>
      <c r="D316" s="128" t="s">
        <v>4399</v>
      </c>
      <c r="E316" s="80" t="s">
        <v>14</v>
      </c>
      <c r="F316" s="80" t="s">
        <v>15</v>
      </c>
      <c r="G316" s="53">
        <v>20000</v>
      </c>
      <c r="H316" s="53">
        <f t="shared" si="5"/>
        <v>80000</v>
      </c>
      <c r="I316" s="53">
        <v>4</v>
      </c>
    </row>
    <row r="317" spans="1:9" s="636" customFormat="1">
      <c r="A317" s="1082"/>
      <c r="B317" s="1045"/>
      <c r="C317" s="128" t="s">
        <v>7176</v>
      </c>
      <c r="D317" s="128" t="s">
        <v>5829</v>
      </c>
      <c r="E317" s="80" t="s">
        <v>14</v>
      </c>
      <c r="F317" s="80" t="s">
        <v>15</v>
      </c>
      <c r="G317" s="128">
        <v>30000</v>
      </c>
      <c r="H317" s="646">
        <v>750</v>
      </c>
      <c r="I317" s="391">
        <v>25</v>
      </c>
    </row>
    <row r="318" spans="1:9" s="77" customFormat="1">
      <c r="A318" s="1082"/>
      <c r="B318" s="1045"/>
      <c r="C318" s="122" t="s">
        <v>4400</v>
      </c>
      <c r="D318" s="120" t="s">
        <v>1198</v>
      </c>
      <c r="E318" s="271" t="s">
        <v>14</v>
      </c>
      <c r="F318" s="271" t="s">
        <v>15</v>
      </c>
      <c r="G318" s="3">
        <v>40000</v>
      </c>
      <c r="H318" s="3">
        <f t="shared" si="5"/>
        <v>1000000</v>
      </c>
      <c r="I318" s="3">
        <v>25</v>
      </c>
    </row>
    <row r="319" spans="1:9" s="77" customFormat="1">
      <c r="A319" s="1082"/>
      <c r="B319" s="1045"/>
      <c r="C319" s="122" t="s">
        <v>4401</v>
      </c>
      <c r="D319" s="120" t="s">
        <v>1198</v>
      </c>
      <c r="E319" s="271" t="s">
        <v>14</v>
      </c>
      <c r="F319" s="271" t="s">
        <v>15</v>
      </c>
      <c r="G319" s="3">
        <v>70000</v>
      </c>
      <c r="H319" s="3">
        <f t="shared" si="5"/>
        <v>350000</v>
      </c>
      <c r="I319" s="3">
        <v>5</v>
      </c>
    </row>
    <row r="320" spans="1:9" s="77" customFormat="1" ht="30">
      <c r="A320" s="1082"/>
      <c r="B320" s="1045"/>
      <c r="C320" s="122" t="s">
        <v>4402</v>
      </c>
      <c r="D320" s="120" t="s">
        <v>464</v>
      </c>
      <c r="E320" s="271" t="s">
        <v>14</v>
      </c>
      <c r="F320" s="271" t="s">
        <v>15</v>
      </c>
      <c r="G320" s="3">
        <v>8000</v>
      </c>
      <c r="H320" s="3">
        <f>G320*I320</f>
        <v>160000</v>
      </c>
      <c r="I320" s="3">
        <v>20</v>
      </c>
    </row>
    <row r="321" spans="1:13" s="470" customFormat="1">
      <c r="A321" s="1082"/>
      <c r="B321" s="1045"/>
      <c r="C321" s="122" t="s">
        <v>6777</v>
      </c>
      <c r="D321" s="123" t="s">
        <v>5653</v>
      </c>
      <c r="E321" s="122" t="s">
        <v>14</v>
      </c>
      <c r="F321" s="122" t="s">
        <v>15</v>
      </c>
      <c r="G321" s="3">
        <v>70000</v>
      </c>
      <c r="H321" s="336">
        <v>140</v>
      </c>
      <c r="I321" s="3">
        <v>2</v>
      </c>
    </row>
    <row r="322" spans="1:13" s="470" customFormat="1">
      <c r="A322" s="1082"/>
      <c r="B322" s="1045"/>
      <c r="C322" s="122" t="s">
        <v>6440</v>
      </c>
      <c r="D322" s="123" t="s">
        <v>6441</v>
      </c>
      <c r="E322" s="122" t="s">
        <v>14</v>
      </c>
      <c r="F322" s="122" t="s">
        <v>15</v>
      </c>
      <c r="G322" s="3">
        <v>25000</v>
      </c>
      <c r="H322" s="336">
        <v>150</v>
      </c>
      <c r="I322" s="3">
        <v>6</v>
      </c>
    </row>
    <row r="323" spans="1:13" s="470" customFormat="1">
      <c r="A323" s="1082"/>
      <c r="B323" s="1045"/>
      <c r="C323" s="122" t="s">
        <v>6442</v>
      </c>
      <c r="D323" s="123" t="s">
        <v>55</v>
      </c>
      <c r="E323" s="122" t="s">
        <v>14</v>
      </c>
      <c r="F323" s="122" t="s">
        <v>15</v>
      </c>
      <c r="G323" s="3">
        <v>3500</v>
      </c>
      <c r="H323" s="336">
        <v>525</v>
      </c>
      <c r="I323" s="3">
        <v>150</v>
      </c>
    </row>
    <row r="324" spans="1:13" s="470" customFormat="1">
      <c r="A324" s="1082"/>
      <c r="B324" s="1045"/>
      <c r="C324" s="122" t="s">
        <v>6443</v>
      </c>
      <c r="D324" s="123" t="s">
        <v>4388</v>
      </c>
      <c r="E324" s="122" t="s">
        <v>14</v>
      </c>
      <c r="F324" s="122" t="s">
        <v>15</v>
      </c>
      <c r="G324" s="3">
        <v>10000</v>
      </c>
      <c r="H324" s="336">
        <v>100</v>
      </c>
      <c r="I324" s="3">
        <v>10</v>
      </c>
    </row>
    <row r="325" spans="1:13" s="470" customFormat="1">
      <c r="A325" s="1082"/>
      <c r="B325" s="1045"/>
      <c r="C325" s="122" t="s">
        <v>6444</v>
      </c>
      <c r="D325" s="123" t="s">
        <v>1857</v>
      </c>
      <c r="E325" s="122" t="s">
        <v>14</v>
      </c>
      <c r="F325" s="122" t="s">
        <v>15</v>
      </c>
      <c r="G325" s="3">
        <v>6500</v>
      </c>
      <c r="H325" s="336">
        <v>650</v>
      </c>
      <c r="I325" s="3">
        <v>100</v>
      </c>
    </row>
    <row r="326" spans="1:13" s="77" customFormat="1" ht="30">
      <c r="A326" s="1082"/>
      <c r="B326" s="1045"/>
      <c r="C326" s="122" t="s">
        <v>6700</v>
      </c>
      <c r="D326" s="120" t="s">
        <v>464</v>
      </c>
      <c r="E326" s="271" t="s">
        <v>14</v>
      </c>
      <c r="F326" s="271" t="s">
        <v>15</v>
      </c>
      <c r="G326" s="3">
        <v>8000</v>
      </c>
      <c r="H326" s="3">
        <f t="shared" si="5"/>
        <v>160000</v>
      </c>
      <c r="I326" s="3">
        <v>20</v>
      </c>
      <c r="M326" s="98"/>
    </row>
    <row r="327" spans="1:13" s="281" customFormat="1">
      <c r="A327" s="1082"/>
      <c r="B327" s="1045"/>
      <c r="C327" s="122" t="s">
        <v>5592</v>
      </c>
      <c r="D327" s="120" t="s">
        <v>5593</v>
      </c>
      <c r="E327" s="282" t="s">
        <v>14</v>
      </c>
      <c r="F327" s="282" t="s">
        <v>15</v>
      </c>
      <c r="G327" s="3">
        <v>45000</v>
      </c>
      <c r="H327" s="3">
        <f t="shared" ref="H327:H332" si="6">G327*I327</f>
        <v>135000</v>
      </c>
      <c r="I327" s="3">
        <v>3</v>
      </c>
    </row>
    <row r="328" spans="1:13" s="281" customFormat="1">
      <c r="A328" s="1082"/>
      <c r="B328" s="1045"/>
      <c r="C328" s="122" t="s">
        <v>5594</v>
      </c>
      <c r="D328" s="120" t="s">
        <v>4047</v>
      </c>
      <c r="E328" s="282" t="s">
        <v>14</v>
      </c>
      <c r="F328" s="282" t="s">
        <v>15</v>
      </c>
      <c r="G328" s="3">
        <v>400000</v>
      </c>
      <c r="H328" s="3">
        <f t="shared" si="6"/>
        <v>400000</v>
      </c>
      <c r="I328" s="3">
        <v>1</v>
      </c>
    </row>
    <row r="329" spans="1:13" s="281" customFormat="1">
      <c r="A329" s="1082"/>
      <c r="B329" s="1045"/>
      <c r="C329" s="122" t="s">
        <v>5595</v>
      </c>
      <c r="D329" s="120" t="s">
        <v>4047</v>
      </c>
      <c r="E329" s="282" t="s">
        <v>14</v>
      </c>
      <c r="F329" s="282" t="s">
        <v>15</v>
      </c>
      <c r="G329" s="3">
        <v>400000</v>
      </c>
      <c r="H329" s="3">
        <f t="shared" si="6"/>
        <v>2000000</v>
      </c>
      <c r="I329" s="3">
        <v>5</v>
      </c>
    </row>
    <row r="330" spans="1:13" s="281" customFormat="1">
      <c r="A330" s="1082"/>
      <c r="B330" s="1045"/>
      <c r="C330" s="122" t="s">
        <v>5596</v>
      </c>
      <c r="D330" s="120" t="s">
        <v>5597</v>
      </c>
      <c r="E330" s="282" t="s">
        <v>14</v>
      </c>
      <c r="F330" s="282" t="s">
        <v>15</v>
      </c>
      <c r="G330" s="3">
        <v>18000</v>
      </c>
      <c r="H330" s="3">
        <f t="shared" si="6"/>
        <v>360000</v>
      </c>
      <c r="I330" s="3">
        <v>20</v>
      </c>
    </row>
    <row r="331" spans="1:13" s="281" customFormat="1">
      <c r="A331" s="1082"/>
      <c r="B331" s="1045"/>
      <c r="C331" s="122" t="s">
        <v>5598</v>
      </c>
      <c r="D331" s="120" t="s">
        <v>5599</v>
      </c>
      <c r="E331" s="282" t="s">
        <v>14</v>
      </c>
      <c r="F331" s="282" t="s">
        <v>15</v>
      </c>
      <c r="G331" s="3">
        <v>70000</v>
      </c>
      <c r="H331" s="3">
        <f t="shared" si="6"/>
        <v>2100000</v>
      </c>
      <c r="I331" s="3">
        <v>30</v>
      </c>
    </row>
    <row r="332" spans="1:13" s="281" customFormat="1">
      <c r="A332" s="1082"/>
      <c r="B332" s="1045"/>
      <c r="C332" s="122" t="s">
        <v>5600</v>
      </c>
      <c r="D332" s="120" t="s">
        <v>4051</v>
      </c>
      <c r="E332" s="282" t="s">
        <v>14</v>
      </c>
      <c r="F332" s="282" t="s">
        <v>15</v>
      </c>
      <c r="G332" s="3">
        <v>80000</v>
      </c>
      <c r="H332" s="3">
        <f t="shared" si="6"/>
        <v>800000</v>
      </c>
      <c r="I332" s="3">
        <v>10</v>
      </c>
    </row>
    <row r="333" spans="1:13" s="77" customFormat="1">
      <c r="A333" s="1082"/>
      <c r="B333" s="1045"/>
      <c r="C333" s="122" t="s">
        <v>4403</v>
      </c>
      <c r="D333" s="120" t="s">
        <v>4404</v>
      </c>
      <c r="E333" s="271" t="s">
        <v>14</v>
      </c>
      <c r="F333" s="271" t="s">
        <v>15</v>
      </c>
      <c r="G333" s="3">
        <v>90000</v>
      </c>
      <c r="H333" s="3">
        <f t="shared" si="5"/>
        <v>900000</v>
      </c>
      <c r="I333" s="3">
        <v>10</v>
      </c>
    </row>
    <row r="334" spans="1:13" s="77" customFormat="1">
      <c r="A334" s="1082"/>
      <c r="B334" s="1045"/>
      <c r="C334" s="122" t="s">
        <v>4405</v>
      </c>
      <c r="D334" s="120" t="s">
        <v>465</v>
      </c>
      <c r="E334" s="271" t="s">
        <v>14</v>
      </c>
      <c r="F334" s="271" t="s">
        <v>15</v>
      </c>
      <c r="G334" s="3">
        <v>100000</v>
      </c>
      <c r="H334" s="3">
        <f t="shared" si="5"/>
        <v>1000000</v>
      </c>
      <c r="I334" s="3">
        <v>10</v>
      </c>
    </row>
    <row r="335" spans="1:13" s="77" customFormat="1">
      <c r="A335" s="1082"/>
      <c r="B335" s="1045"/>
      <c r="C335" s="122" t="s">
        <v>4406</v>
      </c>
      <c r="D335" s="120" t="s">
        <v>465</v>
      </c>
      <c r="E335" s="271" t="s">
        <v>14</v>
      </c>
      <c r="F335" s="271" t="s">
        <v>15</v>
      </c>
      <c r="G335" s="3">
        <v>100000</v>
      </c>
      <c r="H335" s="3">
        <f t="shared" si="5"/>
        <v>500000</v>
      </c>
      <c r="I335" s="3">
        <v>5</v>
      </c>
    </row>
    <row r="336" spans="1:13" s="77" customFormat="1">
      <c r="A336" s="1082"/>
      <c r="B336" s="1045"/>
      <c r="C336" s="122" t="s">
        <v>4407</v>
      </c>
      <c r="D336" s="120" t="s">
        <v>1863</v>
      </c>
      <c r="E336" s="271" t="s">
        <v>14</v>
      </c>
      <c r="F336" s="271" t="s">
        <v>15</v>
      </c>
      <c r="G336" s="3">
        <v>130000</v>
      </c>
      <c r="H336" s="3">
        <f t="shared" si="5"/>
        <v>390000</v>
      </c>
      <c r="I336" s="3">
        <v>3</v>
      </c>
    </row>
    <row r="337" spans="1:9" s="77" customFormat="1">
      <c r="A337" s="1082"/>
      <c r="B337" s="1045"/>
      <c r="C337" s="122" t="s">
        <v>4408</v>
      </c>
      <c r="D337" s="120" t="s">
        <v>1863</v>
      </c>
      <c r="E337" s="271" t="s">
        <v>14</v>
      </c>
      <c r="F337" s="271" t="s">
        <v>15</v>
      </c>
      <c r="G337" s="3">
        <v>180000</v>
      </c>
      <c r="H337" s="3">
        <f t="shared" si="5"/>
        <v>360000</v>
      </c>
      <c r="I337" s="3">
        <v>2</v>
      </c>
    </row>
    <row r="338" spans="1:9" s="77" customFormat="1">
      <c r="A338" s="1082"/>
      <c r="B338" s="1045"/>
      <c r="C338" s="122" t="s">
        <v>4409</v>
      </c>
      <c r="D338" s="120" t="s">
        <v>714</v>
      </c>
      <c r="E338" s="271" t="s">
        <v>14</v>
      </c>
      <c r="F338" s="271" t="s">
        <v>15</v>
      </c>
      <c r="G338" s="3">
        <v>41000</v>
      </c>
      <c r="H338" s="3">
        <f t="shared" si="5"/>
        <v>369000</v>
      </c>
      <c r="I338" s="3">
        <v>9</v>
      </c>
    </row>
    <row r="339" spans="1:9" s="77" customFormat="1">
      <c r="A339" s="1082"/>
      <c r="B339" s="1045"/>
      <c r="C339" s="122" t="s">
        <v>4410</v>
      </c>
      <c r="D339" s="120" t="s">
        <v>714</v>
      </c>
      <c r="E339" s="271" t="s">
        <v>14</v>
      </c>
      <c r="F339" s="271" t="s">
        <v>15</v>
      </c>
      <c r="G339" s="3">
        <v>53000</v>
      </c>
      <c r="H339" s="3">
        <f t="shared" si="5"/>
        <v>477000</v>
      </c>
      <c r="I339" s="3">
        <v>9</v>
      </c>
    </row>
    <row r="340" spans="1:9" s="77" customFormat="1">
      <c r="A340" s="1082"/>
      <c r="B340" s="1045"/>
      <c r="C340" s="122" t="s">
        <v>4411</v>
      </c>
      <c r="D340" s="123" t="s">
        <v>4412</v>
      </c>
      <c r="E340" s="271" t="s">
        <v>14</v>
      </c>
      <c r="F340" s="271" t="s">
        <v>15</v>
      </c>
      <c r="G340" s="3">
        <v>40000</v>
      </c>
      <c r="H340" s="3">
        <f t="shared" si="5"/>
        <v>1600000</v>
      </c>
      <c r="I340" s="3">
        <v>40</v>
      </c>
    </row>
    <row r="341" spans="1:9" s="77" customFormat="1">
      <c r="A341" s="1082"/>
      <c r="B341" s="1045"/>
      <c r="C341" s="122" t="s">
        <v>4413</v>
      </c>
      <c r="D341" s="120" t="s">
        <v>4414</v>
      </c>
      <c r="E341" s="271" t="s">
        <v>14</v>
      </c>
      <c r="F341" s="271" t="s">
        <v>15</v>
      </c>
      <c r="G341" s="3">
        <v>20000</v>
      </c>
      <c r="H341" s="3">
        <f t="shared" si="5"/>
        <v>200000</v>
      </c>
      <c r="I341" s="3">
        <v>10</v>
      </c>
    </row>
    <row r="342" spans="1:9" s="77" customFormat="1">
      <c r="A342" s="1082"/>
      <c r="B342" s="1045"/>
      <c r="C342" s="122" t="s">
        <v>4415</v>
      </c>
      <c r="D342" s="120" t="s">
        <v>1865</v>
      </c>
      <c r="E342" s="271" t="s">
        <v>14</v>
      </c>
      <c r="F342" s="271" t="s">
        <v>15</v>
      </c>
      <c r="G342" s="3">
        <v>30000</v>
      </c>
      <c r="H342" s="3">
        <f t="shared" si="5"/>
        <v>300000</v>
      </c>
      <c r="I342" s="3">
        <v>10</v>
      </c>
    </row>
    <row r="343" spans="1:9" s="77" customFormat="1">
      <c r="A343" s="1082"/>
      <c r="B343" s="1045"/>
      <c r="C343" s="122" t="s">
        <v>4416</v>
      </c>
      <c r="D343" s="120" t="s">
        <v>1866</v>
      </c>
      <c r="E343" s="271" t="s">
        <v>14</v>
      </c>
      <c r="F343" s="271" t="s">
        <v>15</v>
      </c>
      <c r="G343" s="3">
        <v>60000</v>
      </c>
      <c r="H343" s="3">
        <f t="shared" si="5"/>
        <v>1800000</v>
      </c>
      <c r="I343" s="3">
        <v>30</v>
      </c>
    </row>
    <row r="344" spans="1:9" s="77" customFormat="1">
      <c r="A344" s="1082"/>
      <c r="B344" s="1045"/>
      <c r="C344" s="122" t="s">
        <v>4417</v>
      </c>
      <c r="D344" s="120" t="s">
        <v>1866</v>
      </c>
      <c r="E344" s="271" t="s">
        <v>14</v>
      </c>
      <c r="F344" s="271" t="s">
        <v>15</v>
      </c>
      <c r="G344" s="3">
        <v>50000</v>
      </c>
      <c r="H344" s="3">
        <f t="shared" si="5"/>
        <v>450000</v>
      </c>
      <c r="I344" s="3">
        <v>9</v>
      </c>
    </row>
    <row r="345" spans="1:9" s="77" customFormat="1" ht="30">
      <c r="A345" s="1082"/>
      <c r="B345" s="1045"/>
      <c r="C345" s="122" t="s">
        <v>4418</v>
      </c>
      <c r="D345" s="120" t="s">
        <v>715</v>
      </c>
      <c r="E345" s="271" t="s">
        <v>14</v>
      </c>
      <c r="F345" s="271" t="s">
        <v>15</v>
      </c>
      <c r="G345" s="3">
        <v>50000</v>
      </c>
      <c r="H345" s="3">
        <f t="shared" si="5"/>
        <v>2500000</v>
      </c>
      <c r="I345" s="3">
        <v>50</v>
      </c>
    </row>
    <row r="346" spans="1:9" s="94" customFormat="1">
      <c r="A346" s="1082"/>
      <c r="B346" s="1045"/>
      <c r="C346" s="122" t="s">
        <v>5302</v>
      </c>
      <c r="D346" s="123" t="s">
        <v>456</v>
      </c>
      <c r="E346" s="271" t="s">
        <v>14</v>
      </c>
      <c r="F346" s="271" t="s">
        <v>15</v>
      </c>
      <c r="G346" s="3">
        <v>950000</v>
      </c>
      <c r="H346" s="3">
        <f t="shared" si="5"/>
        <v>950000</v>
      </c>
      <c r="I346" s="3">
        <v>1</v>
      </c>
    </row>
    <row r="347" spans="1:9" s="77" customFormat="1" ht="30">
      <c r="A347" s="1082"/>
      <c r="B347" s="1045"/>
      <c r="C347" s="126">
        <v>39132230</v>
      </c>
      <c r="D347" s="125" t="s">
        <v>4419</v>
      </c>
      <c r="E347" s="79" t="s">
        <v>14</v>
      </c>
      <c r="F347" s="79" t="s">
        <v>15</v>
      </c>
      <c r="G347" s="16">
        <v>70000</v>
      </c>
      <c r="H347" s="16">
        <f t="shared" si="5"/>
        <v>2100000</v>
      </c>
      <c r="I347" s="16">
        <v>30</v>
      </c>
    </row>
    <row r="348" spans="1:9" s="77" customFormat="1">
      <c r="A348" s="1082"/>
      <c r="B348" s="1045"/>
      <c r="C348" s="122" t="s">
        <v>4420</v>
      </c>
      <c r="D348" s="120" t="s">
        <v>2393</v>
      </c>
      <c r="E348" s="271" t="s">
        <v>14</v>
      </c>
      <c r="F348" s="271" t="s">
        <v>15</v>
      </c>
      <c r="G348" s="3">
        <v>60000</v>
      </c>
      <c r="H348" s="3">
        <f t="shared" si="5"/>
        <v>1200000</v>
      </c>
      <c r="I348" s="3">
        <v>20</v>
      </c>
    </row>
    <row r="349" spans="1:9" s="77" customFormat="1">
      <c r="A349" s="1082"/>
      <c r="B349" s="1045"/>
      <c r="C349" s="122" t="s">
        <v>4403</v>
      </c>
      <c r="D349" s="120" t="s">
        <v>2393</v>
      </c>
      <c r="E349" s="271" t="s">
        <v>14</v>
      </c>
      <c r="F349" s="271" t="s">
        <v>15</v>
      </c>
      <c r="G349" s="3">
        <v>25000</v>
      </c>
      <c r="H349" s="3">
        <f t="shared" si="5"/>
        <v>1000000</v>
      </c>
      <c r="I349" s="3">
        <v>40</v>
      </c>
    </row>
    <row r="350" spans="1:9" s="77" customFormat="1">
      <c r="A350" s="1082"/>
      <c r="B350" s="1045"/>
      <c r="C350" s="122" t="s">
        <v>4421</v>
      </c>
      <c r="D350" s="120" t="s">
        <v>4422</v>
      </c>
      <c r="E350" s="271" t="s">
        <v>14</v>
      </c>
      <c r="F350" s="271" t="s">
        <v>15</v>
      </c>
      <c r="G350" s="3">
        <v>30000</v>
      </c>
      <c r="H350" s="3">
        <f t="shared" si="5"/>
        <v>300000</v>
      </c>
      <c r="I350" s="3">
        <v>10</v>
      </c>
    </row>
    <row r="351" spans="1:9" s="77" customFormat="1">
      <c r="A351" s="1082"/>
      <c r="B351" s="1045"/>
      <c r="C351" s="122" t="s">
        <v>4423</v>
      </c>
      <c r="D351" s="120" t="s">
        <v>4422</v>
      </c>
      <c r="E351" s="271" t="s">
        <v>14</v>
      </c>
      <c r="F351" s="271" t="s">
        <v>15</v>
      </c>
      <c r="G351" s="3">
        <v>30000</v>
      </c>
      <c r="H351" s="3">
        <f t="shared" si="5"/>
        <v>600000</v>
      </c>
      <c r="I351" s="3">
        <v>20</v>
      </c>
    </row>
    <row r="352" spans="1:9" s="77" customFormat="1">
      <c r="A352" s="1082"/>
      <c r="B352" s="1045"/>
      <c r="C352" s="122" t="s">
        <v>4424</v>
      </c>
      <c r="D352" s="120" t="s">
        <v>4425</v>
      </c>
      <c r="E352" s="271" t="s">
        <v>14</v>
      </c>
      <c r="F352" s="271" t="s">
        <v>15</v>
      </c>
      <c r="G352" s="3">
        <v>15500</v>
      </c>
      <c r="H352" s="3">
        <f t="shared" si="5"/>
        <v>1550000</v>
      </c>
      <c r="I352" s="3">
        <v>100</v>
      </c>
    </row>
    <row r="353" spans="1:9" s="77" customFormat="1">
      <c r="A353" s="1082"/>
      <c r="B353" s="1045"/>
      <c r="C353" s="122" t="s">
        <v>4426</v>
      </c>
      <c r="D353" s="120" t="s">
        <v>1869</v>
      </c>
      <c r="E353" s="271" t="s">
        <v>14</v>
      </c>
      <c r="F353" s="271" t="s">
        <v>15</v>
      </c>
      <c r="G353" s="3">
        <v>60000</v>
      </c>
      <c r="H353" s="3">
        <f t="shared" si="5"/>
        <v>600000</v>
      </c>
      <c r="I353" s="3">
        <v>10</v>
      </c>
    </row>
    <row r="354" spans="1:9" s="77" customFormat="1">
      <c r="A354" s="1082"/>
      <c r="B354" s="1045"/>
      <c r="C354" s="122" t="s">
        <v>4427</v>
      </c>
      <c r="D354" s="120" t="s">
        <v>1869</v>
      </c>
      <c r="E354" s="271" t="s">
        <v>14</v>
      </c>
      <c r="F354" s="271" t="s">
        <v>15</v>
      </c>
      <c r="G354" s="3">
        <v>45000</v>
      </c>
      <c r="H354" s="3">
        <f t="shared" si="5"/>
        <v>405000</v>
      </c>
      <c r="I354" s="3">
        <v>9</v>
      </c>
    </row>
    <row r="355" spans="1:9" s="77" customFormat="1">
      <c r="A355" s="1082"/>
      <c r="B355" s="1045"/>
      <c r="C355" s="122" t="s">
        <v>4428</v>
      </c>
      <c r="D355" s="120" t="s">
        <v>3081</v>
      </c>
      <c r="E355" s="271" t="s">
        <v>14</v>
      </c>
      <c r="F355" s="271" t="s">
        <v>15</v>
      </c>
      <c r="G355" s="3">
        <v>295000</v>
      </c>
      <c r="H355" s="3">
        <f t="shared" si="5"/>
        <v>885000</v>
      </c>
      <c r="I355" s="3">
        <v>3</v>
      </c>
    </row>
    <row r="356" spans="1:9" s="77" customFormat="1">
      <c r="A356" s="1082"/>
      <c r="B356" s="1045"/>
      <c r="C356" s="119">
        <v>39711140</v>
      </c>
      <c r="D356" s="120" t="s">
        <v>1872</v>
      </c>
      <c r="E356" s="271" t="s">
        <v>14</v>
      </c>
      <c r="F356" s="271" t="s">
        <v>15</v>
      </c>
      <c r="G356" s="3">
        <v>80000</v>
      </c>
      <c r="H356" s="3">
        <f t="shared" si="5"/>
        <v>800000</v>
      </c>
      <c r="I356" s="3">
        <v>10</v>
      </c>
    </row>
    <row r="357" spans="1:9" s="77" customFormat="1">
      <c r="A357" s="1082"/>
      <c r="B357" s="1045"/>
      <c r="C357" s="120" t="s">
        <v>6832</v>
      </c>
      <c r="D357" s="120" t="s">
        <v>721</v>
      </c>
      <c r="E357" s="120" t="s">
        <v>14</v>
      </c>
      <c r="F357" s="120" t="s">
        <v>15</v>
      </c>
      <c r="G357" s="120">
        <v>800000</v>
      </c>
      <c r="H357" s="120">
        <f t="shared" si="5"/>
        <v>800000</v>
      </c>
      <c r="I357" s="120">
        <v>1</v>
      </c>
    </row>
    <row r="358" spans="1:9" s="77" customFormat="1">
      <c r="A358" s="1082"/>
      <c r="B358" s="1045"/>
      <c r="C358" s="122" t="s">
        <v>4429</v>
      </c>
      <c r="D358" s="120" t="s">
        <v>721</v>
      </c>
      <c r="E358" s="271" t="s">
        <v>14</v>
      </c>
      <c r="F358" s="271" t="s">
        <v>15</v>
      </c>
      <c r="G358" s="3">
        <v>255000</v>
      </c>
      <c r="H358" s="3">
        <f t="shared" si="5"/>
        <v>2295000</v>
      </c>
      <c r="I358" s="3">
        <v>9</v>
      </c>
    </row>
    <row r="359" spans="1:9" s="77" customFormat="1">
      <c r="A359" s="1082"/>
      <c r="B359" s="1045"/>
      <c r="C359" s="122" t="s">
        <v>4430</v>
      </c>
      <c r="D359" s="120" t="s">
        <v>4431</v>
      </c>
      <c r="E359" s="271" t="s">
        <v>14</v>
      </c>
      <c r="F359" s="271" t="s">
        <v>15</v>
      </c>
      <c r="G359" s="3">
        <v>5000</v>
      </c>
      <c r="H359" s="3">
        <f t="shared" si="5"/>
        <v>150000</v>
      </c>
      <c r="I359" s="3">
        <v>30</v>
      </c>
    </row>
    <row r="360" spans="1:9" s="77" customFormat="1">
      <c r="A360" s="1082"/>
      <c r="B360" s="1045"/>
      <c r="C360" s="126">
        <v>64211280</v>
      </c>
      <c r="D360" s="125" t="s">
        <v>4432</v>
      </c>
      <c r="E360" s="79" t="s">
        <v>14</v>
      </c>
      <c r="F360" s="79" t="s">
        <v>15</v>
      </c>
      <c r="G360" s="16">
        <v>20000</v>
      </c>
      <c r="H360" s="16">
        <f t="shared" si="5"/>
        <v>360000</v>
      </c>
      <c r="I360" s="16">
        <v>18</v>
      </c>
    </row>
    <row r="361" spans="1:9" s="77" customFormat="1">
      <c r="A361" s="1082"/>
      <c r="B361" s="1045"/>
      <c r="C361" s="122" t="s">
        <v>4433</v>
      </c>
      <c r="D361" s="120" t="s">
        <v>4434</v>
      </c>
      <c r="E361" s="271" t="s">
        <v>14</v>
      </c>
      <c r="F361" s="271" t="s">
        <v>15</v>
      </c>
      <c r="G361" s="3">
        <v>150000</v>
      </c>
      <c r="H361" s="3">
        <f t="shared" si="5"/>
        <v>900000</v>
      </c>
      <c r="I361" s="3">
        <v>6</v>
      </c>
    </row>
    <row r="362" spans="1:9" s="77" customFormat="1">
      <c r="A362" s="1082"/>
      <c r="B362" s="1045"/>
      <c r="C362" s="122" t="s">
        <v>4435</v>
      </c>
      <c r="D362" s="120" t="s">
        <v>4436</v>
      </c>
      <c r="E362" s="271" t="s">
        <v>14</v>
      </c>
      <c r="F362" s="271" t="s">
        <v>15</v>
      </c>
      <c r="G362" s="3">
        <v>350000</v>
      </c>
      <c r="H362" s="3">
        <f t="shared" si="5"/>
        <v>700000</v>
      </c>
      <c r="I362" s="3">
        <v>2</v>
      </c>
    </row>
    <row r="363" spans="1:9" s="77" customFormat="1">
      <c r="A363" s="1082"/>
      <c r="B363" s="1045"/>
      <c r="C363" s="122" t="s">
        <v>4437</v>
      </c>
      <c r="D363" s="120" t="s">
        <v>4438</v>
      </c>
      <c r="E363" s="271" t="s">
        <v>14</v>
      </c>
      <c r="F363" s="271" t="s">
        <v>15</v>
      </c>
      <c r="G363" s="3">
        <v>95000</v>
      </c>
      <c r="H363" s="3">
        <f t="shared" si="5"/>
        <v>3800000</v>
      </c>
      <c r="I363" s="3">
        <v>40</v>
      </c>
    </row>
    <row r="364" spans="1:9" s="77" customFormat="1">
      <c r="A364" s="1082"/>
      <c r="B364" s="1045"/>
      <c r="C364" s="122" t="s">
        <v>4439</v>
      </c>
      <c r="D364" s="123" t="s">
        <v>4440</v>
      </c>
      <c r="E364" s="271" t="s">
        <v>14</v>
      </c>
      <c r="F364" s="271" t="s">
        <v>15</v>
      </c>
      <c r="G364" s="3">
        <v>375000</v>
      </c>
      <c r="H364" s="3">
        <f t="shared" si="5"/>
        <v>750000</v>
      </c>
      <c r="I364" s="3">
        <v>2</v>
      </c>
    </row>
    <row r="365" spans="1:9" s="77" customFormat="1" ht="30">
      <c r="A365" s="1082"/>
      <c r="B365" s="1045"/>
      <c r="C365" s="122" t="s">
        <v>4441</v>
      </c>
      <c r="D365" s="123" t="s">
        <v>4442</v>
      </c>
      <c r="E365" s="271" t="s">
        <v>14</v>
      </c>
      <c r="F365" s="271" t="s">
        <v>15</v>
      </c>
      <c r="G365" s="3">
        <v>100000</v>
      </c>
      <c r="H365" s="3">
        <f t="shared" si="5"/>
        <v>100000</v>
      </c>
      <c r="I365" s="3">
        <v>1</v>
      </c>
    </row>
    <row r="366" spans="1:9" s="77" customFormat="1">
      <c r="A366" s="1082"/>
      <c r="B366" s="1045"/>
      <c r="C366" s="122" t="s">
        <v>4443</v>
      </c>
      <c r="D366" s="123" t="s">
        <v>4444</v>
      </c>
      <c r="E366" s="271" t="s">
        <v>14</v>
      </c>
      <c r="F366" s="271" t="s">
        <v>15</v>
      </c>
      <c r="G366" s="3">
        <v>350000</v>
      </c>
      <c r="H366" s="3">
        <f t="shared" si="5"/>
        <v>350000</v>
      </c>
      <c r="I366" s="3">
        <v>1</v>
      </c>
    </row>
    <row r="367" spans="1:9" s="77" customFormat="1">
      <c r="A367" s="1082"/>
      <c r="B367" s="1045"/>
      <c r="C367" s="122" t="s">
        <v>4445</v>
      </c>
      <c r="D367" s="123" t="s">
        <v>4446</v>
      </c>
      <c r="E367" s="271" t="s">
        <v>14</v>
      </c>
      <c r="F367" s="271" t="s">
        <v>15</v>
      </c>
      <c r="G367" s="3">
        <v>3000000</v>
      </c>
      <c r="H367" s="3">
        <f t="shared" si="5"/>
        <v>3000000</v>
      </c>
      <c r="I367" s="3">
        <v>1</v>
      </c>
    </row>
    <row r="368" spans="1:9" s="77" customFormat="1" ht="30">
      <c r="A368" s="1082"/>
      <c r="B368" s="1045"/>
      <c r="C368" s="122" t="s">
        <v>4447</v>
      </c>
      <c r="D368" s="123" t="s">
        <v>4448</v>
      </c>
      <c r="E368" s="271" t="s">
        <v>126</v>
      </c>
      <c r="F368" s="271" t="s">
        <v>15</v>
      </c>
      <c r="G368" s="3">
        <v>1500000</v>
      </c>
      <c r="H368" s="3">
        <f t="shared" si="5"/>
        <v>1500000</v>
      </c>
      <c r="I368" s="3">
        <v>1</v>
      </c>
    </row>
    <row r="369" spans="1:9" s="77" customFormat="1" ht="30">
      <c r="A369" s="1082"/>
      <c r="B369" s="1046"/>
      <c r="C369" s="126">
        <v>39138400</v>
      </c>
      <c r="D369" s="125" t="s">
        <v>4449</v>
      </c>
      <c r="E369" s="79" t="s">
        <v>14</v>
      </c>
      <c r="F369" s="79" t="s">
        <v>1844</v>
      </c>
      <c r="G369" s="16">
        <v>300000</v>
      </c>
      <c r="H369" s="16">
        <f t="shared" si="5"/>
        <v>1500000</v>
      </c>
      <c r="I369" s="16">
        <v>5</v>
      </c>
    </row>
    <row r="370" spans="1:9" s="77" customFormat="1" ht="30">
      <c r="A370" s="1082"/>
      <c r="B370" s="1044">
        <v>5129</v>
      </c>
      <c r="C370" s="122" t="s">
        <v>4450</v>
      </c>
      <c r="D370" s="120" t="s">
        <v>4451</v>
      </c>
      <c r="E370" s="271" t="s">
        <v>14</v>
      </c>
      <c r="F370" s="271" t="s">
        <v>15</v>
      </c>
      <c r="G370" s="3">
        <v>639000</v>
      </c>
      <c r="H370" s="3">
        <f t="shared" si="5"/>
        <v>7668000</v>
      </c>
      <c r="I370" s="3">
        <v>12</v>
      </c>
    </row>
    <row r="371" spans="1:9" s="93" customFormat="1">
      <c r="A371" s="1082"/>
      <c r="B371" s="1045"/>
      <c r="C371" s="120" t="s">
        <v>5272</v>
      </c>
      <c r="D371" s="120" t="s">
        <v>5273</v>
      </c>
      <c r="E371" s="271" t="s">
        <v>14</v>
      </c>
      <c r="F371" s="271" t="s">
        <v>15</v>
      </c>
      <c r="G371" s="3">
        <v>0</v>
      </c>
      <c r="H371" s="3">
        <v>0</v>
      </c>
      <c r="I371" s="3">
        <v>2</v>
      </c>
    </row>
    <row r="372" spans="1:9" s="93" customFormat="1">
      <c r="A372" s="1082"/>
      <c r="B372" s="1045"/>
      <c r="C372" s="120" t="s">
        <v>5274</v>
      </c>
      <c r="D372" s="120" t="s">
        <v>5273</v>
      </c>
      <c r="E372" s="271" t="s">
        <v>14</v>
      </c>
      <c r="F372" s="271" t="s">
        <v>15</v>
      </c>
      <c r="G372" s="3">
        <v>0</v>
      </c>
      <c r="H372" s="3">
        <v>0</v>
      </c>
      <c r="I372" s="3">
        <v>1</v>
      </c>
    </row>
    <row r="373" spans="1:9" s="93" customFormat="1">
      <c r="A373" s="1082"/>
      <c r="B373" s="1045"/>
      <c r="C373" s="120" t="s">
        <v>5275</v>
      </c>
      <c r="D373" s="120" t="s">
        <v>5276</v>
      </c>
      <c r="E373" s="271" t="s">
        <v>14</v>
      </c>
      <c r="F373" s="271" t="s">
        <v>15</v>
      </c>
      <c r="G373" s="3">
        <v>0</v>
      </c>
      <c r="H373" s="3">
        <v>0</v>
      </c>
      <c r="I373" s="3">
        <v>60</v>
      </c>
    </row>
    <row r="374" spans="1:9" s="93" customFormat="1">
      <c r="A374" s="1082"/>
      <c r="B374" s="1045"/>
      <c r="C374" s="120" t="s">
        <v>5277</v>
      </c>
      <c r="D374" s="120" t="s">
        <v>5278</v>
      </c>
      <c r="E374" s="271" t="s">
        <v>14</v>
      </c>
      <c r="F374" s="271" t="s">
        <v>401</v>
      </c>
      <c r="G374" s="3">
        <v>0</v>
      </c>
      <c r="H374" s="3">
        <v>0</v>
      </c>
      <c r="I374" s="3">
        <v>120</v>
      </c>
    </row>
    <row r="375" spans="1:9" s="93" customFormat="1" ht="45">
      <c r="A375" s="1082"/>
      <c r="B375" s="1045"/>
      <c r="C375" s="120" t="s">
        <v>5279</v>
      </c>
      <c r="D375" s="120" t="s">
        <v>5280</v>
      </c>
      <c r="E375" s="271" t="s">
        <v>14</v>
      </c>
      <c r="F375" s="271" t="s">
        <v>15</v>
      </c>
      <c r="G375" s="3">
        <v>0</v>
      </c>
      <c r="H375" s="3">
        <v>0</v>
      </c>
      <c r="I375" s="3">
        <v>1</v>
      </c>
    </row>
    <row r="376" spans="1:9" s="802" customFormat="1">
      <c r="A376" s="1082"/>
      <c r="B376" s="1045"/>
      <c r="C376" s="779" t="s">
        <v>7700</v>
      </c>
      <c r="D376" s="779" t="s">
        <v>6332</v>
      </c>
      <c r="E376" s="797" t="s">
        <v>14</v>
      </c>
      <c r="F376" s="797" t="s">
        <v>15</v>
      </c>
      <c r="G376" s="780">
        <v>275000</v>
      </c>
      <c r="H376" s="3">
        <f>G376*I376</f>
        <v>550000</v>
      </c>
      <c r="I376" s="780">
        <v>2</v>
      </c>
    </row>
    <row r="377" spans="1:9" s="802" customFormat="1">
      <c r="A377" s="1082"/>
      <c r="B377" s="1045"/>
      <c r="C377" s="779" t="s">
        <v>7701</v>
      </c>
      <c r="D377" s="779" t="s">
        <v>6332</v>
      </c>
      <c r="E377" s="797" t="s">
        <v>14</v>
      </c>
      <c r="F377" s="797" t="s">
        <v>15</v>
      </c>
      <c r="G377" s="780">
        <v>245000</v>
      </c>
      <c r="H377" s="3">
        <f>G377*I377</f>
        <v>1470000</v>
      </c>
      <c r="I377" s="780">
        <v>6</v>
      </c>
    </row>
    <row r="378" spans="1:9" s="93" customFormat="1">
      <c r="A378" s="1082"/>
      <c r="B378" s="1045"/>
      <c r="C378" s="120" t="s">
        <v>5281</v>
      </c>
      <c r="D378" s="120" t="s">
        <v>5282</v>
      </c>
      <c r="E378" s="271" t="s">
        <v>14</v>
      </c>
      <c r="F378" s="271" t="s">
        <v>15</v>
      </c>
      <c r="G378" s="3">
        <v>0</v>
      </c>
      <c r="H378" s="3">
        <v>0</v>
      </c>
      <c r="I378" s="3">
        <v>2</v>
      </c>
    </row>
    <row r="379" spans="1:9" s="93" customFormat="1">
      <c r="A379" s="1082"/>
      <c r="B379" s="1045"/>
      <c r="C379" s="120" t="s">
        <v>5283</v>
      </c>
      <c r="D379" s="120" t="s">
        <v>5284</v>
      </c>
      <c r="E379" s="271" t="s">
        <v>14</v>
      </c>
      <c r="F379" s="271" t="s">
        <v>15</v>
      </c>
      <c r="G379" s="3">
        <v>0</v>
      </c>
      <c r="H379" s="3">
        <v>0</v>
      </c>
      <c r="I379" s="3">
        <v>1</v>
      </c>
    </row>
    <row r="380" spans="1:9" s="93" customFormat="1">
      <c r="A380" s="1082"/>
      <c r="B380" s="1045"/>
      <c r="C380" s="120" t="s">
        <v>5285</v>
      </c>
      <c r="D380" s="120" t="s">
        <v>5286</v>
      </c>
      <c r="E380" s="271" t="s">
        <v>14</v>
      </c>
      <c r="F380" s="271" t="s">
        <v>469</v>
      </c>
      <c r="G380" s="3">
        <v>0</v>
      </c>
      <c r="H380" s="3">
        <v>0</v>
      </c>
      <c r="I380" s="3">
        <v>2.8</v>
      </c>
    </row>
    <row r="381" spans="1:9" s="824" customFormat="1">
      <c r="A381" s="1082"/>
      <c r="B381" s="1045"/>
      <c r="C381" s="833" t="s">
        <v>7790</v>
      </c>
      <c r="D381" s="833" t="s">
        <v>6332</v>
      </c>
      <c r="E381" s="822" t="s">
        <v>14</v>
      </c>
      <c r="F381" s="822" t="s">
        <v>15</v>
      </c>
      <c r="G381" s="3">
        <v>0</v>
      </c>
      <c r="H381" s="3">
        <v>0</v>
      </c>
      <c r="I381" s="3">
        <v>1</v>
      </c>
    </row>
    <row r="382" spans="1:9" s="832" customFormat="1">
      <c r="A382" s="1082"/>
      <c r="B382" s="1045"/>
      <c r="C382" s="833" t="s">
        <v>7791</v>
      </c>
      <c r="D382" s="833" t="s">
        <v>7792</v>
      </c>
      <c r="E382" s="828" t="s">
        <v>126</v>
      </c>
      <c r="F382" s="828" t="s">
        <v>15</v>
      </c>
      <c r="G382" s="3">
        <v>0</v>
      </c>
      <c r="H382" s="3">
        <v>0</v>
      </c>
      <c r="I382" s="3">
        <v>185</v>
      </c>
    </row>
    <row r="383" spans="1:9" s="93" customFormat="1" ht="30">
      <c r="A383" s="1082"/>
      <c r="B383" s="1045"/>
      <c r="C383" s="120" t="s">
        <v>5287</v>
      </c>
      <c r="D383" s="120" t="s">
        <v>5288</v>
      </c>
      <c r="E383" s="271" t="s">
        <v>14</v>
      </c>
      <c r="F383" s="271" t="s">
        <v>1844</v>
      </c>
      <c r="G383" s="3">
        <v>0</v>
      </c>
      <c r="H383" s="3">
        <v>0</v>
      </c>
      <c r="I383" s="3">
        <v>1</v>
      </c>
    </row>
    <row r="384" spans="1:9" s="413" customFormat="1">
      <c r="A384" s="1082"/>
      <c r="B384" s="1045"/>
      <c r="C384" s="120" t="s">
        <v>5287</v>
      </c>
      <c r="D384" s="120" t="s">
        <v>6288</v>
      </c>
      <c r="E384" s="411" t="s">
        <v>14</v>
      </c>
      <c r="F384" s="411" t="s">
        <v>15</v>
      </c>
      <c r="G384" s="852">
        <v>71279.06</v>
      </c>
      <c r="H384" s="853">
        <v>9195.0000300000011</v>
      </c>
      <c r="I384" s="370">
        <v>129</v>
      </c>
    </row>
    <row r="385" spans="1:9" s="312" customFormat="1" ht="30">
      <c r="A385" s="1082"/>
      <c r="B385" s="1045"/>
      <c r="C385" s="120" t="s">
        <v>5643</v>
      </c>
      <c r="D385" s="120" t="s">
        <v>5308</v>
      </c>
      <c r="E385" s="303" t="s">
        <v>14</v>
      </c>
      <c r="F385" s="303" t="s">
        <v>1844</v>
      </c>
      <c r="G385" s="3">
        <v>0</v>
      </c>
      <c r="H385" s="3">
        <v>0</v>
      </c>
      <c r="I385" s="3">
        <v>1</v>
      </c>
    </row>
    <row r="386" spans="1:9" s="93" customFormat="1" ht="45">
      <c r="A386" s="1082"/>
      <c r="B386" s="1045"/>
      <c r="C386" s="120" t="s">
        <v>5289</v>
      </c>
      <c r="D386" s="120" t="s">
        <v>5290</v>
      </c>
      <c r="E386" s="271" t="s">
        <v>14</v>
      </c>
      <c r="F386" s="271" t="s">
        <v>121</v>
      </c>
      <c r="G386" s="3">
        <v>0</v>
      </c>
      <c r="H386" s="3">
        <v>0</v>
      </c>
      <c r="I386" s="3" t="s">
        <v>5291</v>
      </c>
    </row>
    <row r="387" spans="1:9" s="98" customFormat="1" ht="30">
      <c r="A387" s="1082"/>
      <c r="B387" s="1045"/>
      <c r="C387" s="120" t="s">
        <v>5307</v>
      </c>
      <c r="D387" s="120" t="s">
        <v>5308</v>
      </c>
      <c r="E387" s="271" t="s">
        <v>14</v>
      </c>
      <c r="F387" s="271" t="s">
        <v>1844</v>
      </c>
      <c r="G387" s="3">
        <v>0</v>
      </c>
      <c r="H387" s="3">
        <v>0</v>
      </c>
      <c r="I387" s="3">
        <v>1</v>
      </c>
    </row>
    <row r="388" spans="1:9" s="77" customFormat="1">
      <c r="A388" s="1082"/>
      <c r="B388" s="1045"/>
      <c r="C388" s="123" t="s">
        <v>4452</v>
      </c>
      <c r="D388" s="120" t="s">
        <v>4453</v>
      </c>
      <c r="E388" s="271" t="s">
        <v>126</v>
      </c>
      <c r="F388" s="271" t="s">
        <v>15</v>
      </c>
      <c r="G388" s="100">
        <v>60000</v>
      </c>
      <c r="H388" s="3">
        <f t="shared" si="5"/>
        <v>1500000</v>
      </c>
      <c r="I388" s="3">
        <v>25</v>
      </c>
    </row>
    <row r="389" spans="1:9" s="101" customFormat="1">
      <c r="A389" s="1082"/>
      <c r="B389" s="1046"/>
      <c r="C389" s="200" t="s">
        <v>5726</v>
      </c>
      <c r="D389" s="201" t="s">
        <v>5427</v>
      </c>
      <c r="E389" s="202" t="s">
        <v>14</v>
      </c>
      <c r="F389" s="202" t="s">
        <v>469</v>
      </c>
      <c r="G389" s="624">
        <v>326667</v>
      </c>
      <c r="H389" s="3">
        <f>G389*I389</f>
        <v>3920004</v>
      </c>
      <c r="I389" s="3">
        <v>12</v>
      </c>
    </row>
    <row r="390" spans="1:9" s="114" customFormat="1">
      <c r="A390" s="1082"/>
      <c r="B390" s="109"/>
      <c r="C390" s="116"/>
      <c r="D390" s="116"/>
      <c r="E390" s="271"/>
      <c r="F390" s="271"/>
      <c r="G390" s="3"/>
      <c r="H390" s="3"/>
      <c r="I390" s="3"/>
    </row>
    <row r="391" spans="1:9" s="77" customFormat="1" ht="15" customHeight="1">
      <c r="A391" s="1082"/>
      <c r="B391" s="1013" t="s">
        <v>154</v>
      </c>
      <c r="C391" s="1014"/>
      <c r="D391" s="1014"/>
      <c r="E391" s="1014"/>
      <c r="F391" s="1014"/>
      <c r="G391" s="1015"/>
      <c r="H391" s="274">
        <f>SUM(H399:H410)</f>
        <v>98500010.409999996</v>
      </c>
      <c r="I391" s="274"/>
    </row>
    <row r="392" spans="1:9" s="824" customFormat="1" ht="15" customHeight="1">
      <c r="A392" s="1082"/>
      <c r="B392" s="833" t="s">
        <v>5294</v>
      </c>
      <c r="C392" s="833" t="s">
        <v>7789</v>
      </c>
      <c r="D392" s="833" t="s">
        <v>4060</v>
      </c>
      <c r="E392" s="822" t="s">
        <v>149</v>
      </c>
      <c r="F392" s="822" t="s">
        <v>121</v>
      </c>
      <c r="G392" s="835">
        <v>0</v>
      </c>
      <c r="H392" s="835">
        <v>0</v>
      </c>
      <c r="I392" s="823">
        <v>1</v>
      </c>
    </row>
    <row r="393" spans="1:9" s="820" customFormat="1" ht="15" customHeight="1">
      <c r="A393" s="1082"/>
      <c r="B393" s="455" t="s">
        <v>5661</v>
      </c>
      <c r="C393" s="455" t="s">
        <v>7746</v>
      </c>
      <c r="D393" s="455" t="s">
        <v>7747</v>
      </c>
      <c r="E393" s="120" t="s">
        <v>7660</v>
      </c>
      <c r="F393" s="120" t="s">
        <v>121</v>
      </c>
      <c r="G393" s="399">
        <v>0</v>
      </c>
      <c r="H393" s="399">
        <v>0</v>
      </c>
      <c r="I393" s="819">
        <v>1</v>
      </c>
    </row>
    <row r="394" spans="1:9" s="802" customFormat="1" ht="15" customHeight="1">
      <c r="A394" s="1082"/>
      <c r="B394" s="455">
        <v>5113</v>
      </c>
      <c r="C394" s="120" t="s">
        <v>7710</v>
      </c>
      <c r="D394" s="120" t="s">
        <v>4060</v>
      </c>
      <c r="E394" s="120" t="s">
        <v>7660</v>
      </c>
      <c r="F394" s="120" t="s">
        <v>121</v>
      </c>
      <c r="G394" s="399">
        <v>0</v>
      </c>
      <c r="H394" s="399">
        <v>0</v>
      </c>
      <c r="I394" s="801">
        <v>1</v>
      </c>
    </row>
    <row r="395" spans="1:9" s="802" customFormat="1" ht="15" customHeight="1">
      <c r="A395" s="1082"/>
      <c r="B395" s="455" t="s">
        <v>5264</v>
      </c>
      <c r="C395" s="120" t="s">
        <v>7711</v>
      </c>
      <c r="D395" s="120" t="s">
        <v>4060</v>
      </c>
      <c r="E395" s="120" t="s">
        <v>7660</v>
      </c>
      <c r="F395" s="120" t="s">
        <v>121</v>
      </c>
      <c r="G395" s="399">
        <v>0</v>
      </c>
      <c r="H395" s="399">
        <v>0</v>
      </c>
      <c r="I395" s="801">
        <v>1</v>
      </c>
    </row>
    <row r="396" spans="1:9" s="636" customFormat="1" ht="15" customHeight="1">
      <c r="A396" s="1082"/>
      <c r="B396" s="643" t="s">
        <v>5264</v>
      </c>
      <c r="C396" s="120" t="s">
        <v>7165</v>
      </c>
      <c r="D396" s="120" t="s">
        <v>4060</v>
      </c>
      <c r="E396" s="120" t="s">
        <v>126</v>
      </c>
      <c r="F396" s="120" t="s">
        <v>121</v>
      </c>
      <c r="G396" s="120">
        <v>2856800</v>
      </c>
      <c r="H396" s="120">
        <v>2856800</v>
      </c>
      <c r="I396" s="635">
        <v>1</v>
      </c>
    </row>
    <row r="397" spans="1:9" s="913" customFormat="1" ht="15" customHeight="1">
      <c r="A397" s="1082"/>
      <c r="B397" s="833" t="s">
        <v>5264</v>
      </c>
      <c r="C397" s="833" t="s">
        <v>8164</v>
      </c>
      <c r="D397" s="833" t="s">
        <v>4060</v>
      </c>
      <c r="E397" s="120" t="s">
        <v>7660</v>
      </c>
      <c r="F397" s="120" t="s">
        <v>121</v>
      </c>
      <c r="G397" s="834">
        <v>65240788</v>
      </c>
      <c r="H397" s="834">
        <v>65240788</v>
      </c>
      <c r="I397" s="910">
        <v>1</v>
      </c>
    </row>
    <row r="398" spans="1:9" s="802" customFormat="1" ht="15" customHeight="1">
      <c r="A398" s="1082"/>
      <c r="B398" s="651"/>
    </row>
    <row r="399" spans="1:9" s="77" customFormat="1" ht="75">
      <c r="A399" s="1082"/>
      <c r="B399" s="1044">
        <v>4234</v>
      </c>
      <c r="C399" s="122" t="s">
        <v>4454</v>
      </c>
      <c r="D399" s="120" t="s">
        <v>4455</v>
      </c>
      <c r="E399" s="271" t="s">
        <v>149</v>
      </c>
      <c r="F399" s="271" t="s">
        <v>121</v>
      </c>
      <c r="G399" s="3">
        <v>53000000</v>
      </c>
      <c r="H399" s="3">
        <f t="shared" ref="H399:H412" si="7">G399*I399</f>
        <v>53000000</v>
      </c>
      <c r="I399" s="3">
        <v>1</v>
      </c>
    </row>
    <row r="400" spans="1:9" s="77" customFormat="1" ht="75">
      <c r="A400" s="1082"/>
      <c r="B400" s="1046"/>
      <c r="C400" s="122" t="s">
        <v>4456</v>
      </c>
      <c r="D400" s="120" t="s">
        <v>4457</v>
      </c>
      <c r="E400" s="271" t="s">
        <v>149</v>
      </c>
      <c r="F400" s="271" t="s">
        <v>121</v>
      </c>
      <c r="G400" s="3">
        <v>0</v>
      </c>
      <c r="H400" s="3">
        <f t="shared" si="7"/>
        <v>0</v>
      </c>
      <c r="I400" s="3">
        <v>1</v>
      </c>
    </row>
    <row r="401" spans="1:9" s="788" customFormat="1">
      <c r="A401" s="1082"/>
      <c r="B401" s="455" t="s">
        <v>5264</v>
      </c>
      <c r="C401" s="455" t="s">
        <v>7666</v>
      </c>
      <c r="D401" s="455" t="s">
        <v>4060</v>
      </c>
      <c r="E401" s="783" t="s">
        <v>7660</v>
      </c>
      <c r="F401" s="783" t="s">
        <v>121</v>
      </c>
      <c r="G401" s="399">
        <v>0</v>
      </c>
      <c r="H401" s="399">
        <v>0</v>
      </c>
      <c r="I401" s="3">
        <v>1</v>
      </c>
    </row>
    <row r="402" spans="1:9" s="605" customFormat="1" ht="30">
      <c r="A402" s="1082"/>
      <c r="B402" s="402">
        <v>5129</v>
      </c>
      <c r="C402" s="122" t="s">
        <v>6976</v>
      </c>
      <c r="D402" s="122" t="s">
        <v>4060</v>
      </c>
      <c r="E402" s="122" t="s">
        <v>126</v>
      </c>
      <c r="F402" s="601" t="s">
        <v>121</v>
      </c>
      <c r="G402" s="3">
        <v>0</v>
      </c>
      <c r="H402" s="3">
        <f t="shared" si="7"/>
        <v>0</v>
      </c>
      <c r="I402" s="3">
        <v>1</v>
      </c>
    </row>
    <row r="403" spans="1:9" s="605" customFormat="1" ht="30">
      <c r="A403" s="1082"/>
      <c r="B403" s="402">
        <v>5129</v>
      </c>
      <c r="C403" s="122" t="s">
        <v>6975</v>
      </c>
      <c r="D403" s="122" t="s">
        <v>4060</v>
      </c>
      <c r="E403" s="122" t="s">
        <v>126</v>
      </c>
      <c r="F403" s="601" t="s">
        <v>121</v>
      </c>
      <c r="G403" s="3">
        <v>0</v>
      </c>
      <c r="H403" s="3">
        <f t="shared" ref="H403" si="8">G403*I403</f>
        <v>0</v>
      </c>
      <c r="I403" s="3">
        <v>1</v>
      </c>
    </row>
    <row r="404" spans="1:9" s="394" customFormat="1" ht="30">
      <c r="A404" s="1082"/>
      <c r="B404" s="402">
        <v>5129</v>
      </c>
      <c r="C404" s="122" t="s">
        <v>6269</v>
      </c>
      <c r="D404" s="122" t="s">
        <v>4060</v>
      </c>
      <c r="E404" s="393" t="s">
        <v>126</v>
      </c>
      <c r="F404" s="393" t="s">
        <v>121</v>
      </c>
      <c r="G404" s="356">
        <v>65374.41</v>
      </c>
      <c r="H404" s="356">
        <v>65374.41</v>
      </c>
      <c r="I404" s="370">
        <v>1</v>
      </c>
    </row>
    <row r="405" spans="1:9" s="593" customFormat="1" ht="30">
      <c r="A405" s="1082"/>
      <c r="B405" s="402">
        <v>5113</v>
      </c>
      <c r="C405" s="122" t="s">
        <v>6897</v>
      </c>
      <c r="D405" s="122" t="s">
        <v>4060</v>
      </c>
      <c r="E405" s="122" t="s">
        <v>126</v>
      </c>
      <c r="F405" s="590" t="s">
        <v>121</v>
      </c>
      <c r="G405" s="561">
        <v>880400</v>
      </c>
      <c r="H405" s="561">
        <v>880400</v>
      </c>
      <c r="I405" s="370">
        <v>1</v>
      </c>
    </row>
    <row r="406" spans="1:9" s="77" customFormat="1" ht="90">
      <c r="A406" s="1082"/>
      <c r="B406" s="1044">
        <v>5113</v>
      </c>
      <c r="C406" s="122" t="s">
        <v>4458</v>
      </c>
      <c r="D406" s="120" t="s">
        <v>4459</v>
      </c>
      <c r="E406" s="271" t="s">
        <v>126</v>
      </c>
      <c r="F406" s="271" t="s">
        <v>121</v>
      </c>
      <c r="G406" s="3">
        <v>0</v>
      </c>
      <c r="H406" s="3">
        <f t="shared" si="7"/>
        <v>0</v>
      </c>
      <c r="I406" s="3">
        <v>1</v>
      </c>
    </row>
    <row r="407" spans="1:9" s="452" customFormat="1" ht="30">
      <c r="A407" s="1082"/>
      <c r="B407" s="1045"/>
      <c r="C407" s="122" t="s">
        <v>6388</v>
      </c>
      <c r="D407" s="120" t="s">
        <v>171</v>
      </c>
      <c r="E407" s="448" t="s">
        <v>126</v>
      </c>
      <c r="F407" s="448" t="s">
        <v>121</v>
      </c>
      <c r="G407" s="3">
        <v>28989000</v>
      </c>
      <c r="H407" s="3">
        <v>28989000</v>
      </c>
      <c r="I407" s="3">
        <v>1</v>
      </c>
    </row>
    <row r="408" spans="1:9" s="452" customFormat="1" ht="30">
      <c r="A408" s="1082"/>
      <c r="B408" s="1045"/>
      <c r="C408" s="122" t="s">
        <v>6389</v>
      </c>
      <c r="D408" s="120" t="s">
        <v>171</v>
      </c>
      <c r="E408" s="448" t="s">
        <v>126</v>
      </c>
      <c r="F408" s="448" t="s">
        <v>121</v>
      </c>
      <c r="G408" s="3" t="s">
        <v>5731</v>
      </c>
      <c r="H408" s="3" t="s">
        <v>5731</v>
      </c>
      <c r="I408" s="3">
        <v>1</v>
      </c>
    </row>
    <row r="409" spans="1:9" s="77" customFormat="1" ht="105">
      <c r="A409" s="1082"/>
      <c r="B409" s="1045"/>
      <c r="C409" s="122" t="s">
        <v>4460</v>
      </c>
      <c r="D409" s="120" t="s">
        <v>4461</v>
      </c>
      <c r="E409" s="271" t="s">
        <v>126</v>
      </c>
      <c r="F409" s="446" t="s">
        <v>121</v>
      </c>
      <c r="G409" s="453">
        <v>27000</v>
      </c>
      <c r="H409" s="453">
        <v>27000</v>
      </c>
      <c r="I409" s="454">
        <v>1</v>
      </c>
    </row>
    <row r="410" spans="1:9" s="77" customFormat="1" ht="75">
      <c r="A410" s="1082"/>
      <c r="B410" s="1045"/>
      <c r="C410" s="122" t="s">
        <v>4462</v>
      </c>
      <c r="D410" s="120" t="s">
        <v>4463</v>
      </c>
      <c r="E410" s="271" t="s">
        <v>149</v>
      </c>
      <c r="F410" s="271" t="s">
        <v>121</v>
      </c>
      <c r="G410" s="3">
        <v>15538236</v>
      </c>
      <c r="H410" s="3">
        <f t="shared" si="7"/>
        <v>15538236</v>
      </c>
      <c r="I410" s="3">
        <v>1</v>
      </c>
    </row>
    <row r="411" spans="1:9" s="560" customFormat="1" ht="30.75" customHeight="1">
      <c r="A411" s="1082"/>
      <c r="B411" s="1045"/>
      <c r="C411" s="122" t="s">
        <v>6817</v>
      </c>
      <c r="D411" s="120" t="s">
        <v>4060</v>
      </c>
      <c r="E411" s="558" t="s">
        <v>126</v>
      </c>
      <c r="F411" s="556" t="s">
        <v>121</v>
      </c>
      <c r="G411" s="3">
        <v>64295290</v>
      </c>
      <c r="H411" s="3">
        <v>64295290</v>
      </c>
      <c r="I411" s="3">
        <v>1</v>
      </c>
    </row>
    <row r="412" spans="1:9" s="216" customFormat="1" ht="60">
      <c r="A412" s="1082"/>
      <c r="B412" s="1046"/>
      <c r="C412" s="105" t="s">
        <v>5478</v>
      </c>
      <c r="D412" s="1" t="s">
        <v>5479</v>
      </c>
      <c r="E412" s="271" t="s">
        <v>172</v>
      </c>
      <c r="F412" s="271" t="s">
        <v>121</v>
      </c>
      <c r="G412" s="3">
        <v>0</v>
      </c>
      <c r="H412" s="3">
        <f t="shared" si="7"/>
        <v>0</v>
      </c>
      <c r="I412" s="3">
        <v>1</v>
      </c>
    </row>
    <row r="413" spans="1:9" s="77" customFormat="1" ht="15" customHeight="1">
      <c r="A413" s="1082"/>
      <c r="B413" s="1013" t="s">
        <v>118</v>
      </c>
      <c r="C413" s="1014"/>
      <c r="D413" s="1014"/>
      <c r="E413" s="1014"/>
      <c r="F413" s="1014"/>
      <c r="G413" s="1015"/>
      <c r="H413" s="274">
        <f>SUM(H415:H570)</f>
        <v>613739920</v>
      </c>
      <c r="I413" s="274"/>
    </row>
    <row r="414" spans="1:9" s="995" customFormat="1" ht="15" customHeight="1">
      <c r="A414" s="1082"/>
      <c r="B414" s="989"/>
      <c r="C414" s="990"/>
      <c r="D414" s="990"/>
      <c r="E414" s="990"/>
      <c r="F414" s="990"/>
      <c r="G414" s="991"/>
      <c r="H414" s="994"/>
      <c r="I414" s="994"/>
    </row>
    <row r="415" spans="1:9" s="77" customFormat="1">
      <c r="A415" s="1082"/>
      <c r="B415" s="1044">
        <v>4212</v>
      </c>
      <c r="C415" s="122" t="s">
        <v>4464</v>
      </c>
      <c r="D415" s="120" t="s">
        <v>119</v>
      </c>
      <c r="E415" s="271" t="s">
        <v>120</v>
      </c>
      <c r="F415" s="271" t="s">
        <v>121</v>
      </c>
      <c r="G415" s="3">
        <v>24000000</v>
      </c>
      <c r="H415" s="3">
        <f t="shared" ref="H415:H521" si="9">G415*I415</f>
        <v>24000000</v>
      </c>
      <c r="I415" s="3">
        <v>1</v>
      </c>
    </row>
    <row r="416" spans="1:9" s="77" customFormat="1">
      <c r="A416" s="1082"/>
      <c r="B416" s="1046"/>
      <c r="C416" s="122" t="s">
        <v>4465</v>
      </c>
      <c r="D416" s="120" t="s">
        <v>122</v>
      </c>
      <c r="E416" s="271" t="s">
        <v>120</v>
      </c>
      <c r="F416" s="271" t="s">
        <v>121</v>
      </c>
      <c r="G416" s="3">
        <v>60785400</v>
      </c>
      <c r="H416" s="3">
        <f t="shared" si="9"/>
        <v>60785400</v>
      </c>
      <c r="I416" s="3">
        <v>1</v>
      </c>
    </row>
    <row r="417" spans="1:9" s="738" customFormat="1">
      <c r="A417" s="1082"/>
      <c r="B417" s="727"/>
      <c r="C417" s="455" t="s">
        <v>7504</v>
      </c>
      <c r="D417" s="455" t="s">
        <v>531</v>
      </c>
      <c r="E417" s="731" t="s">
        <v>120</v>
      </c>
      <c r="F417" s="731" t="s">
        <v>121</v>
      </c>
      <c r="G417" s="3">
        <v>200000</v>
      </c>
      <c r="H417" s="3">
        <v>200000</v>
      </c>
      <c r="I417" s="3">
        <v>1</v>
      </c>
    </row>
    <row r="418" spans="1:9" s="824" customFormat="1">
      <c r="A418" s="1082"/>
      <c r="B418" s="402"/>
      <c r="C418" s="833" t="s">
        <v>7788</v>
      </c>
      <c r="D418" s="833" t="s">
        <v>138</v>
      </c>
      <c r="E418" s="822" t="s">
        <v>120</v>
      </c>
      <c r="F418" s="822" t="s">
        <v>121</v>
      </c>
      <c r="G418" s="834">
        <v>1600000</v>
      </c>
      <c r="H418" s="834">
        <v>1600000</v>
      </c>
      <c r="I418" s="370">
        <v>1</v>
      </c>
    </row>
    <row r="419" spans="1:9" s="913" customFormat="1" ht="18">
      <c r="A419" s="1082"/>
      <c r="B419" s="402"/>
      <c r="C419" s="455" t="s">
        <v>8346</v>
      </c>
      <c r="D419" s="833" t="s">
        <v>8260</v>
      </c>
      <c r="E419" s="908" t="s">
        <v>120</v>
      </c>
      <c r="F419" s="908" t="s">
        <v>121</v>
      </c>
      <c r="G419" s="833">
        <v>12000000</v>
      </c>
      <c r="H419" s="833">
        <v>12000000</v>
      </c>
      <c r="I419" s="834">
        <v>1</v>
      </c>
    </row>
    <row r="420" spans="1:9" s="848" customFormat="1">
      <c r="A420" s="1082"/>
      <c r="B420" s="402"/>
      <c r="C420" s="833" t="s">
        <v>7832</v>
      </c>
      <c r="D420" s="833" t="s">
        <v>138</v>
      </c>
      <c r="E420" s="838" t="s">
        <v>120</v>
      </c>
      <c r="F420" s="838" t="s">
        <v>121</v>
      </c>
      <c r="G420" s="834">
        <v>1163000</v>
      </c>
      <c r="H420" s="834">
        <v>1163000</v>
      </c>
      <c r="I420" s="370">
        <v>1</v>
      </c>
    </row>
    <row r="421" spans="1:9" s="848" customFormat="1">
      <c r="A421" s="1082"/>
      <c r="B421" s="402"/>
      <c r="C421" s="833" t="s">
        <v>7829</v>
      </c>
      <c r="D421" s="833" t="s">
        <v>138</v>
      </c>
      <c r="E421" s="838" t="s">
        <v>120</v>
      </c>
      <c r="F421" s="838" t="s">
        <v>121</v>
      </c>
      <c r="G421" s="834">
        <v>1000000</v>
      </c>
      <c r="H421" s="834">
        <v>1000000</v>
      </c>
      <c r="I421" s="370">
        <v>1</v>
      </c>
    </row>
    <row r="422" spans="1:9" s="820" customFormat="1">
      <c r="A422" s="1082"/>
      <c r="B422" s="817"/>
      <c r="C422" s="455" t="s">
        <v>7786</v>
      </c>
      <c r="D422" s="455" t="s">
        <v>138</v>
      </c>
      <c r="E422" s="816" t="s">
        <v>120</v>
      </c>
      <c r="F422" s="816" t="s">
        <v>121</v>
      </c>
      <c r="G422" s="456">
        <v>2000000</v>
      </c>
      <c r="H422" s="456">
        <v>2000000</v>
      </c>
      <c r="I422" s="3">
        <v>1</v>
      </c>
    </row>
    <row r="423" spans="1:9" s="972" customFormat="1" ht="19.5">
      <c r="A423" s="1082"/>
      <c r="B423" s="971"/>
      <c r="C423" s="866" t="s">
        <v>8376</v>
      </c>
      <c r="D423" s="866" t="s">
        <v>6895</v>
      </c>
      <c r="E423" s="967" t="s">
        <v>120</v>
      </c>
      <c r="F423" s="967" t="s">
        <v>121</v>
      </c>
      <c r="G423" s="524">
        <v>2300000</v>
      </c>
      <c r="H423" s="524">
        <v>2300000</v>
      </c>
      <c r="I423" s="3">
        <v>1</v>
      </c>
    </row>
    <row r="424" spans="1:9" s="972" customFormat="1" ht="19.5">
      <c r="A424" s="1082"/>
      <c r="B424" s="971"/>
      <c r="C424" s="866" t="s">
        <v>8377</v>
      </c>
      <c r="D424" s="866" t="s">
        <v>6895</v>
      </c>
      <c r="E424" s="967" t="s">
        <v>120</v>
      </c>
      <c r="F424" s="967" t="s">
        <v>121</v>
      </c>
      <c r="G424" s="524">
        <v>1207000</v>
      </c>
      <c r="H424" s="524">
        <v>1207000</v>
      </c>
      <c r="I424" s="3">
        <v>1</v>
      </c>
    </row>
    <row r="425" spans="1:9" s="972" customFormat="1" ht="19.5">
      <c r="A425" s="1082"/>
      <c r="B425" s="971"/>
      <c r="C425" s="866" t="s">
        <v>8378</v>
      </c>
      <c r="D425" s="866" t="s">
        <v>6895</v>
      </c>
      <c r="E425" s="967" t="s">
        <v>120</v>
      </c>
      <c r="F425" s="967" t="s">
        <v>121</v>
      </c>
      <c r="G425" s="524">
        <v>1377000</v>
      </c>
      <c r="H425" s="524">
        <v>1377000</v>
      </c>
      <c r="I425" s="3">
        <v>1</v>
      </c>
    </row>
    <row r="426" spans="1:9" s="972" customFormat="1" ht="19.5">
      <c r="A426" s="1082"/>
      <c r="B426" s="971"/>
      <c r="C426" s="866" t="s">
        <v>8379</v>
      </c>
      <c r="D426" s="866" t="s">
        <v>6895</v>
      </c>
      <c r="E426" s="967" t="s">
        <v>120</v>
      </c>
      <c r="F426" s="967" t="s">
        <v>121</v>
      </c>
      <c r="G426" s="524">
        <v>1315000</v>
      </c>
      <c r="H426" s="524">
        <v>1315000</v>
      </c>
      <c r="I426" s="3">
        <v>1</v>
      </c>
    </row>
    <row r="427" spans="1:9" s="972" customFormat="1" ht="19.5">
      <c r="A427" s="1082"/>
      <c r="B427" s="971"/>
      <c r="C427" s="866" t="s">
        <v>8380</v>
      </c>
      <c r="D427" s="866" t="s">
        <v>6895</v>
      </c>
      <c r="E427" s="967" t="s">
        <v>120</v>
      </c>
      <c r="F427" s="967" t="s">
        <v>121</v>
      </c>
      <c r="G427" s="524">
        <v>1465000</v>
      </c>
      <c r="H427" s="524">
        <v>1465000</v>
      </c>
      <c r="I427" s="3">
        <v>1</v>
      </c>
    </row>
    <row r="428" spans="1:9" s="77" customFormat="1" ht="30">
      <c r="A428" s="1082"/>
      <c r="B428" s="1044">
        <v>4214</v>
      </c>
      <c r="C428" s="122" t="s">
        <v>4466</v>
      </c>
      <c r="D428" s="120" t="s">
        <v>128</v>
      </c>
      <c r="E428" s="271" t="s">
        <v>120</v>
      </c>
      <c r="F428" s="271" t="s">
        <v>121</v>
      </c>
      <c r="G428" s="3">
        <v>60000000</v>
      </c>
      <c r="H428" s="3">
        <f t="shared" si="9"/>
        <v>60000000</v>
      </c>
      <c r="I428" s="3">
        <v>1</v>
      </c>
    </row>
    <row r="429" spans="1:9" s="738" customFormat="1">
      <c r="A429" s="1082"/>
      <c r="B429" s="1045"/>
      <c r="C429" s="740" t="s">
        <v>7489</v>
      </c>
      <c r="D429" s="740" t="s">
        <v>5260</v>
      </c>
      <c r="E429" s="731" t="s">
        <v>172</v>
      </c>
      <c r="F429" s="731" t="s">
        <v>121</v>
      </c>
      <c r="G429" s="742">
        <v>0</v>
      </c>
      <c r="H429" s="742">
        <v>0</v>
      </c>
      <c r="I429" s="3">
        <v>1</v>
      </c>
    </row>
    <row r="430" spans="1:9" s="738" customFormat="1">
      <c r="A430" s="1082"/>
      <c r="B430" s="1045"/>
      <c r="C430" s="740" t="s">
        <v>7490</v>
      </c>
      <c r="D430" s="740" t="s">
        <v>5260</v>
      </c>
      <c r="E430" s="731" t="s">
        <v>172</v>
      </c>
      <c r="F430" s="731" t="s">
        <v>121</v>
      </c>
      <c r="G430" s="742">
        <v>0</v>
      </c>
      <c r="H430" s="742">
        <v>0</v>
      </c>
      <c r="I430" s="3">
        <v>1</v>
      </c>
    </row>
    <row r="431" spans="1:9" s="77" customFormat="1" ht="30">
      <c r="A431" s="1082"/>
      <c r="B431" s="1045"/>
      <c r="C431" s="122" t="s">
        <v>4467</v>
      </c>
      <c r="D431" s="120" t="s">
        <v>3085</v>
      </c>
      <c r="E431" s="271" t="s">
        <v>14</v>
      </c>
      <c r="F431" s="271" t="s">
        <v>121</v>
      </c>
      <c r="G431" s="3">
        <v>15000000</v>
      </c>
      <c r="H431" s="3">
        <f t="shared" si="9"/>
        <v>15000000</v>
      </c>
      <c r="I431" s="3">
        <v>1</v>
      </c>
    </row>
    <row r="432" spans="1:9" s="77" customFormat="1" ht="30">
      <c r="A432" s="1082"/>
      <c r="B432" s="1045"/>
      <c r="C432" s="119" t="s">
        <v>4468</v>
      </c>
      <c r="D432" s="120" t="s">
        <v>4469</v>
      </c>
      <c r="E432" s="271" t="s">
        <v>126</v>
      </c>
      <c r="F432" s="271" t="s">
        <v>121</v>
      </c>
      <c r="G432" s="3">
        <v>3994600</v>
      </c>
      <c r="H432" s="3">
        <f t="shared" si="9"/>
        <v>3994600</v>
      </c>
      <c r="I432" s="3">
        <v>1</v>
      </c>
    </row>
    <row r="433" spans="1:9" s="77" customFormat="1" ht="30">
      <c r="A433" s="1082"/>
      <c r="B433" s="1045"/>
      <c r="C433" s="119" t="s">
        <v>4470</v>
      </c>
      <c r="D433" s="120" t="s">
        <v>4471</v>
      </c>
      <c r="E433" s="271" t="s">
        <v>126</v>
      </c>
      <c r="F433" s="271" t="s">
        <v>121</v>
      </c>
      <c r="G433" s="3">
        <v>2500000</v>
      </c>
      <c r="H433" s="3">
        <f t="shared" si="9"/>
        <v>2500000</v>
      </c>
      <c r="I433" s="3">
        <v>1</v>
      </c>
    </row>
    <row r="434" spans="1:9" s="77" customFormat="1" ht="30">
      <c r="A434" s="1082"/>
      <c r="B434" s="1045"/>
      <c r="C434" s="119" t="s">
        <v>4472</v>
      </c>
      <c r="D434" s="120" t="s">
        <v>4473</v>
      </c>
      <c r="E434" s="271" t="s">
        <v>126</v>
      </c>
      <c r="F434" s="271" t="s">
        <v>121</v>
      </c>
      <c r="G434" s="3">
        <v>720000</v>
      </c>
      <c r="H434" s="3">
        <f t="shared" si="9"/>
        <v>720000</v>
      </c>
      <c r="I434" s="3">
        <v>1</v>
      </c>
    </row>
    <row r="435" spans="1:9" s="77" customFormat="1" ht="30">
      <c r="A435" s="1082"/>
      <c r="B435" s="1046"/>
      <c r="C435" s="119" t="s">
        <v>4474</v>
      </c>
      <c r="D435" s="120" t="s">
        <v>4475</v>
      </c>
      <c r="E435" s="271" t="s">
        <v>126</v>
      </c>
      <c r="F435" s="271" t="s">
        <v>121</v>
      </c>
      <c r="G435" s="3">
        <v>720000</v>
      </c>
      <c r="H435" s="3">
        <f t="shared" si="9"/>
        <v>720000</v>
      </c>
      <c r="I435" s="3">
        <v>1</v>
      </c>
    </row>
    <row r="436" spans="1:9" s="788" customFormat="1" ht="18">
      <c r="A436" s="1082"/>
      <c r="B436" s="779" t="s">
        <v>6681</v>
      </c>
      <c r="C436" s="779" t="s">
        <v>7653</v>
      </c>
      <c r="D436" s="779" t="s">
        <v>7654</v>
      </c>
      <c r="E436" s="120" t="s">
        <v>120</v>
      </c>
      <c r="F436" s="120" t="s">
        <v>121</v>
      </c>
      <c r="G436" s="782">
        <v>1100000</v>
      </c>
      <c r="H436" s="3">
        <f t="shared" si="9"/>
        <v>1100000</v>
      </c>
      <c r="I436" s="3">
        <v>1</v>
      </c>
    </row>
    <row r="437" spans="1:9" s="77" customFormat="1" ht="45">
      <c r="A437" s="1082"/>
      <c r="B437" s="1044">
        <v>4216</v>
      </c>
      <c r="C437" s="122" t="s">
        <v>4476</v>
      </c>
      <c r="D437" s="120" t="s">
        <v>524</v>
      </c>
      <c r="E437" s="271" t="s">
        <v>126</v>
      </c>
      <c r="F437" s="271" t="s">
        <v>121</v>
      </c>
      <c r="G437" s="3">
        <v>12408000</v>
      </c>
      <c r="H437" s="3">
        <f t="shared" si="9"/>
        <v>12408000</v>
      </c>
      <c r="I437" s="3">
        <v>1</v>
      </c>
    </row>
    <row r="438" spans="1:9" s="893" customFormat="1">
      <c r="A438" s="1082"/>
      <c r="B438" s="1045"/>
      <c r="C438" s="833" t="s">
        <v>8069</v>
      </c>
      <c r="D438" s="833" t="s">
        <v>138</v>
      </c>
      <c r="E438" s="120" t="s">
        <v>120</v>
      </c>
      <c r="F438" s="120" t="s">
        <v>121</v>
      </c>
      <c r="G438" s="834">
        <v>1000000</v>
      </c>
      <c r="H438" s="834">
        <v>1000000</v>
      </c>
      <c r="I438" s="3">
        <v>1</v>
      </c>
    </row>
    <row r="439" spans="1:9" s="778" customFormat="1">
      <c r="A439" s="1082"/>
      <c r="B439" s="1045"/>
      <c r="C439" s="779" t="s">
        <v>7629</v>
      </c>
      <c r="D439" s="779" t="s">
        <v>531</v>
      </c>
      <c r="E439" s="120" t="s">
        <v>120</v>
      </c>
      <c r="F439" s="120" t="s">
        <v>121</v>
      </c>
      <c r="G439" s="782">
        <v>135000</v>
      </c>
      <c r="H439" s="782">
        <v>135000</v>
      </c>
      <c r="I439" s="3">
        <v>1</v>
      </c>
    </row>
    <row r="440" spans="1:9" s="77" customFormat="1" ht="30">
      <c r="A440" s="1082"/>
      <c r="B440" s="1046"/>
      <c r="C440" s="122" t="s">
        <v>4477</v>
      </c>
      <c r="D440" s="120" t="s">
        <v>4478</v>
      </c>
      <c r="E440" s="271" t="s">
        <v>126</v>
      </c>
      <c r="F440" s="271" t="s">
        <v>121</v>
      </c>
      <c r="G440" s="3">
        <v>25152000</v>
      </c>
      <c r="H440" s="3">
        <f t="shared" si="9"/>
        <v>25152000</v>
      </c>
      <c r="I440" s="3">
        <v>1</v>
      </c>
    </row>
    <row r="441" spans="1:9" s="682" customFormat="1" ht="30">
      <c r="A441" s="1082"/>
      <c r="B441" s="675"/>
      <c r="C441" s="683" t="s">
        <v>7273</v>
      </c>
      <c r="D441" s="122" t="s">
        <v>138</v>
      </c>
      <c r="E441" s="120" t="s">
        <v>120</v>
      </c>
      <c r="F441" s="120" t="s">
        <v>121</v>
      </c>
      <c r="G441" s="684">
        <v>1800000</v>
      </c>
      <c r="H441" s="684">
        <v>1800000</v>
      </c>
      <c r="I441" s="3">
        <v>1</v>
      </c>
    </row>
    <row r="442" spans="1:9" s="533" customFormat="1" ht="30">
      <c r="A442" s="1082"/>
      <c r="B442" s="1019" t="s">
        <v>6696</v>
      </c>
      <c r="C442" s="122" t="s">
        <v>6709</v>
      </c>
      <c r="D442" s="122" t="s">
        <v>138</v>
      </c>
      <c r="E442" s="120" t="s">
        <v>120</v>
      </c>
      <c r="F442" s="120" t="s">
        <v>121</v>
      </c>
      <c r="G442" s="536">
        <v>1234</v>
      </c>
      <c r="H442" s="536">
        <v>1234</v>
      </c>
      <c r="I442" s="3">
        <v>1</v>
      </c>
    </row>
    <row r="443" spans="1:9" s="533" customFormat="1" ht="30">
      <c r="A443" s="1082"/>
      <c r="B443" s="1226"/>
      <c r="C443" s="122" t="s">
        <v>6714</v>
      </c>
      <c r="D443" s="122" t="s">
        <v>138</v>
      </c>
      <c r="E443" s="120" t="s">
        <v>120</v>
      </c>
      <c r="F443" s="120" t="s">
        <v>121</v>
      </c>
      <c r="G443" s="456">
        <v>2407000</v>
      </c>
      <c r="H443" s="456">
        <v>2407000</v>
      </c>
      <c r="I443" s="370">
        <v>1</v>
      </c>
    </row>
    <row r="444" spans="1:9" s="523" customFormat="1" ht="30">
      <c r="A444" s="1082"/>
      <c r="B444" s="1020"/>
      <c r="C444" s="119" t="s">
        <v>6695</v>
      </c>
      <c r="D444" s="120" t="s">
        <v>138</v>
      </c>
      <c r="E444" s="120" t="s">
        <v>120</v>
      </c>
      <c r="F444" s="120" t="s">
        <v>121</v>
      </c>
      <c r="G444" s="120">
        <v>2500000</v>
      </c>
      <c r="H444" s="120">
        <v>2500000</v>
      </c>
      <c r="I444" s="3">
        <v>1</v>
      </c>
    </row>
    <row r="445" spans="1:9" s="470" customFormat="1" ht="30">
      <c r="A445" s="1082"/>
      <c r="B445" s="1059">
        <v>4222</v>
      </c>
      <c r="C445" s="120" t="s">
        <v>6465</v>
      </c>
      <c r="D445" s="120" t="s">
        <v>138</v>
      </c>
      <c r="E445" s="120" t="s">
        <v>120</v>
      </c>
      <c r="F445" s="120" t="s">
        <v>121</v>
      </c>
      <c r="G445" s="421">
        <v>1000000</v>
      </c>
      <c r="H445" s="421">
        <v>1000000</v>
      </c>
      <c r="I445" s="3">
        <v>1</v>
      </c>
    </row>
    <row r="446" spans="1:9" s="518" customFormat="1" ht="30">
      <c r="A446" s="1082"/>
      <c r="B446" s="1124"/>
      <c r="C446" s="120" t="s">
        <v>6624</v>
      </c>
      <c r="D446" s="120" t="s">
        <v>138</v>
      </c>
      <c r="E446" s="120" t="s">
        <v>120</v>
      </c>
      <c r="F446" s="120" t="s">
        <v>121</v>
      </c>
      <c r="G446" s="120">
        <v>3462486</v>
      </c>
      <c r="H446" s="120">
        <v>3462486</v>
      </c>
      <c r="I446" s="3">
        <v>1</v>
      </c>
    </row>
    <row r="447" spans="1:9" s="518" customFormat="1" ht="30">
      <c r="A447" s="1082"/>
      <c r="B447" s="1124"/>
      <c r="C447" s="120" t="s">
        <v>6625</v>
      </c>
      <c r="D447" s="120" t="s">
        <v>138</v>
      </c>
      <c r="E447" s="120" t="s">
        <v>120</v>
      </c>
      <c r="F447" s="120" t="s">
        <v>121</v>
      </c>
      <c r="G447" s="120">
        <v>1300000</v>
      </c>
      <c r="H447" s="120">
        <v>1300000</v>
      </c>
      <c r="I447" s="3">
        <v>1</v>
      </c>
    </row>
    <row r="448" spans="1:9" s="518" customFormat="1" ht="30">
      <c r="A448" s="1082"/>
      <c r="B448" s="1124"/>
      <c r="C448" s="120" t="s">
        <v>6626</v>
      </c>
      <c r="D448" s="120" t="s">
        <v>138</v>
      </c>
      <c r="E448" s="120" t="s">
        <v>120</v>
      </c>
      <c r="F448" s="120" t="s">
        <v>121</v>
      </c>
      <c r="G448" s="120">
        <v>1000000</v>
      </c>
      <c r="H448" s="120">
        <v>1000000</v>
      </c>
      <c r="I448" s="3">
        <v>1</v>
      </c>
    </row>
    <row r="449" spans="1:9" s="518" customFormat="1" ht="30">
      <c r="A449" s="1082"/>
      <c r="B449" s="1124"/>
      <c r="C449" s="120" t="s">
        <v>6627</v>
      </c>
      <c r="D449" s="120" t="s">
        <v>138</v>
      </c>
      <c r="E449" s="120" t="s">
        <v>120</v>
      </c>
      <c r="F449" s="120" t="s">
        <v>121</v>
      </c>
      <c r="G449" s="120">
        <v>700000</v>
      </c>
      <c r="H449" s="120">
        <v>700000</v>
      </c>
      <c r="I449" s="3">
        <v>1</v>
      </c>
    </row>
    <row r="450" spans="1:9" s="518" customFormat="1" ht="30">
      <c r="A450" s="1082"/>
      <c r="B450" s="1124"/>
      <c r="C450" s="120" t="s">
        <v>6628</v>
      </c>
      <c r="D450" s="120" t="s">
        <v>138</v>
      </c>
      <c r="E450" s="120" t="s">
        <v>120</v>
      </c>
      <c r="F450" s="120" t="s">
        <v>121</v>
      </c>
      <c r="G450" s="120">
        <v>1400000</v>
      </c>
      <c r="H450" s="120">
        <v>1400000</v>
      </c>
      <c r="I450" s="3">
        <v>1</v>
      </c>
    </row>
    <row r="451" spans="1:9" s="84" customFormat="1" ht="75">
      <c r="A451" s="1082"/>
      <c r="B451" s="1060"/>
      <c r="C451" s="124">
        <v>98391200</v>
      </c>
      <c r="D451" s="129" t="s">
        <v>4479</v>
      </c>
      <c r="E451" s="276" t="s">
        <v>120</v>
      </c>
      <c r="F451" s="276" t="s">
        <v>121</v>
      </c>
      <c r="G451" s="7">
        <v>500000</v>
      </c>
      <c r="H451" s="7">
        <f t="shared" si="9"/>
        <v>500000</v>
      </c>
      <c r="I451" s="7">
        <v>1</v>
      </c>
    </row>
    <row r="452" spans="1:9" s="84" customFormat="1" ht="18">
      <c r="A452" s="1082"/>
      <c r="B452" s="779" t="s">
        <v>5695</v>
      </c>
      <c r="C452" s="455" t="s">
        <v>7960</v>
      </c>
      <c r="D452" s="779" t="s">
        <v>7656</v>
      </c>
      <c r="E452" s="783" t="s">
        <v>126</v>
      </c>
      <c r="F452" s="783" t="s">
        <v>121</v>
      </c>
      <c r="G452" s="782">
        <v>10000000</v>
      </c>
      <c r="H452" s="782">
        <v>10000000</v>
      </c>
      <c r="I452" s="791">
        <v>1</v>
      </c>
    </row>
    <row r="453" spans="1:9" s="84" customFormat="1">
      <c r="A453" s="1082"/>
      <c r="B453" s="821"/>
      <c r="C453" s="833" t="s">
        <v>7811</v>
      </c>
      <c r="D453" s="833" t="s">
        <v>5871</v>
      </c>
      <c r="E453" s="120" t="s">
        <v>120</v>
      </c>
      <c r="F453" s="120" t="s">
        <v>121</v>
      </c>
      <c r="G453" s="834">
        <v>3500000</v>
      </c>
      <c r="H453" s="834">
        <v>3500000</v>
      </c>
      <c r="I453" s="791">
        <v>1</v>
      </c>
    </row>
    <row r="454" spans="1:9" s="77" customFormat="1" ht="30">
      <c r="A454" s="1082"/>
      <c r="B454" s="1044">
        <v>4231</v>
      </c>
      <c r="C454" s="119" t="s">
        <v>4480</v>
      </c>
      <c r="D454" s="120" t="s">
        <v>4481</v>
      </c>
      <c r="E454" s="271" t="s">
        <v>14</v>
      </c>
      <c r="F454" s="271" t="s">
        <v>121</v>
      </c>
      <c r="G454" s="3">
        <v>3090000</v>
      </c>
      <c r="H454" s="3">
        <f t="shared" si="9"/>
        <v>3090000</v>
      </c>
      <c r="I454" s="3">
        <v>1</v>
      </c>
    </row>
    <row r="455" spans="1:9" s="77" customFormat="1" ht="105">
      <c r="A455" s="1082"/>
      <c r="B455" s="1045"/>
      <c r="C455" s="119" t="s">
        <v>4482</v>
      </c>
      <c r="D455" s="120" t="s">
        <v>4483</v>
      </c>
      <c r="E455" s="271" t="s">
        <v>14</v>
      </c>
      <c r="F455" s="271" t="s">
        <v>121</v>
      </c>
      <c r="G455" s="3">
        <v>1296900</v>
      </c>
      <c r="H455" s="3">
        <f t="shared" si="9"/>
        <v>1296900</v>
      </c>
      <c r="I455" s="3">
        <v>1</v>
      </c>
    </row>
    <row r="456" spans="1:9" s="631" customFormat="1" ht="30">
      <c r="A456" s="1082"/>
      <c r="B456" s="1045"/>
      <c r="C456" s="120" t="s">
        <v>7138</v>
      </c>
      <c r="D456" s="120" t="s">
        <v>7139</v>
      </c>
      <c r="E456" s="629" t="s">
        <v>14</v>
      </c>
      <c r="F456" s="629" t="s">
        <v>121</v>
      </c>
      <c r="G456" s="456">
        <v>2500000</v>
      </c>
      <c r="H456" s="456">
        <v>2500000</v>
      </c>
      <c r="I456" s="3">
        <v>1</v>
      </c>
    </row>
    <row r="457" spans="1:9" s="77" customFormat="1" ht="60">
      <c r="A457" s="1082"/>
      <c r="B457" s="1045"/>
      <c r="C457" s="126">
        <v>79531100</v>
      </c>
      <c r="D457" s="125" t="s">
        <v>4484</v>
      </c>
      <c r="E457" s="79" t="s">
        <v>14</v>
      </c>
      <c r="F457" s="79" t="s">
        <v>121</v>
      </c>
      <c r="G457" s="16">
        <v>0</v>
      </c>
      <c r="H457" s="16">
        <f t="shared" si="9"/>
        <v>0</v>
      </c>
      <c r="I457" s="16">
        <v>1</v>
      </c>
    </row>
    <row r="458" spans="1:9" s="995" customFormat="1">
      <c r="A458" s="1082"/>
      <c r="B458" s="1045"/>
      <c r="C458" s="976" t="s">
        <v>8491</v>
      </c>
      <c r="D458" s="976" t="s">
        <v>8492</v>
      </c>
      <c r="E458" s="992" t="s">
        <v>14</v>
      </c>
      <c r="F458" s="992" t="s">
        <v>121</v>
      </c>
      <c r="G458" s="975">
        <v>2500</v>
      </c>
      <c r="H458" s="975">
        <v>2500</v>
      </c>
      <c r="I458" s="335">
        <v>1</v>
      </c>
    </row>
    <row r="459" spans="1:9" s="77" customFormat="1" ht="45">
      <c r="A459" s="1082"/>
      <c r="B459" s="1045"/>
      <c r="C459" s="119" t="s">
        <v>4485</v>
      </c>
      <c r="D459" s="120" t="s">
        <v>4486</v>
      </c>
      <c r="E459" s="271" t="s">
        <v>14</v>
      </c>
      <c r="F459" s="271" t="s">
        <v>121</v>
      </c>
      <c r="G459" s="3">
        <v>2000000</v>
      </c>
      <c r="H459" s="3">
        <f t="shared" si="9"/>
        <v>2000000</v>
      </c>
      <c r="I459" s="3">
        <v>1</v>
      </c>
    </row>
    <row r="460" spans="1:9" s="77" customFormat="1">
      <c r="A460" s="1082"/>
      <c r="B460" s="1045"/>
      <c r="C460" s="126">
        <v>79971120</v>
      </c>
      <c r="D460" s="125" t="s">
        <v>484</v>
      </c>
      <c r="E460" s="79" t="s">
        <v>14</v>
      </c>
      <c r="F460" s="79" t="s">
        <v>121</v>
      </c>
      <c r="G460" s="16">
        <v>2000000</v>
      </c>
      <c r="H460" s="16">
        <f t="shared" si="9"/>
        <v>2000000</v>
      </c>
      <c r="I460" s="16">
        <v>1</v>
      </c>
    </row>
    <row r="461" spans="1:9" s="77" customFormat="1" ht="30">
      <c r="A461" s="1082"/>
      <c r="B461" s="1046"/>
      <c r="C461" s="122" t="s">
        <v>4487</v>
      </c>
      <c r="D461" s="120" t="s">
        <v>2399</v>
      </c>
      <c r="E461" s="271" t="s">
        <v>126</v>
      </c>
      <c r="F461" s="271" t="s">
        <v>121</v>
      </c>
      <c r="G461" s="3">
        <v>800000</v>
      </c>
      <c r="H461" s="3">
        <f t="shared" si="9"/>
        <v>800000</v>
      </c>
      <c r="I461" s="3">
        <v>1</v>
      </c>
    </row>
    <row r="462" spans="1:9" s="77" customFormat="1" ht="45">
      <c r="A462" s="1082"/>
      <c r="B462" s="1044">
        <v>4232</v>
      </c>
      <c r="C462" s="122" t="s">
        <v>4488</v>
      </c>
      <c r="D462" s="120" t="s">
        <v>4489</v>
      </c>
      <c r="E462" s="271" t="s">
        <v>120</v>
      </c>
      <c r="F462" s="271" t="s">
        <v>121</v>
      </c>
      <c r="G462" s="3">
        <v>3310000</v>
      </c>
      <c r="H462" s="3">
        <f t="shared" si="9"/>
        <v>3310000</v>
      </c>
      <c r="I462" s="3">
        <v>1</v>
      </c>
    </row>
    <row r="463" spans="1:9" s="77" customFormat="1" ht="45">
      <c r="A463" s="1082"/>
      <c r="B463" s="1045"/>
      <c r="C463" s="122" t="s">
        <v>4490</v>
      </c>
      <c r="D463" s="120" t="s">
        <v>4491</v>
      </c>
      <c r="E463" s="271" t="s">
        <v>120</v>
      </c>
      <c r="F463" s="271" t="s">
        <v>121</v>
      </c>
      <c r="G463" s="3">
        <v>14160000</v>
      </c>
      <c r="H463" s="3">
        <f t="shared" si="9"/>
        <v>14160000</v>
      </c>
      <c r="I463" s="3">
        <v>1</v>
      </c>
    </row>
    <row r="464" spans="1:9" s="77" customFormat="1" ht="45">
      <c r="A464" s="1082"/>
      <c r="B464" s="1045"/>
      <c r="C464" s="122" t="s">
        <v>4492</v>
      </c>
      <c r="D464" s="120" t="s">
        <v>4493</v>
      </c>
      <c r="E464" s="271" t="s">
        <v>120</v>
      </c>
      <c r="F464" s="271" t="s">
        <v>121</v>
      </c>
      <c r="G464" s="3">
        <v>680000</v>
      </c>
      <c r="H464" s="3">
        <f t="shared" si="9"/>
        <v>680000</v>
      </c>
      <c r="I464" s="3">
        <v>1</v>
      </c>
    </row>
    <row r="465" spans="1:9" s="77" customFormat="1" ht="75">
      <c r="A465" s="1082"/>
      <c r="B465" s="1045"/>
      <c r="C465" s="122" t="s">
        <v>4494</v>
      </c>
      <c r="D465" s="120" t="s">
        <v>4495</v>
      </c>
      <c r="E465" s="271" t="s">
        <v>120</v>
      </c>
      <c r="F465" s="271" t="s">
        <v>121</v>
      </c>
      <c r="G465" s="3">
        <v>1250000</v>
      </c>
      <c r="H465" s="3">
        <f t="shared" si="9"/>
        <v>1250000</v>
      </c>
      <c r="I465" s="3">
        <v>1</v>
      </c>
    </row>
    <row r="466" spans="1:9" s="77" customFormat="1" ht="45">
      <c r="A466" s="1082"/>
      <c r="B466" s="1045"/>
      <c r="C466" s="122" t="s">
        <v>4496</v>
      </c>
      <c r="D466" s="120" t="s">
        <v>4497</v>
      </c>
      <c r="E466" s="271" t="s">
        <v>120</v>
      </c>
      <c r="F466" s="271" t="s">
        <v>121</v>
      </c>
      <c r="G466" s="3">
        <v>600000</v>
      </c>
      <c r="H466" s="3">
        <f t="shared" si="9"/>
        <v>600000</v>
      </c>
      <c r="I466" s="3">
        <v>1</v>
      </c>
    </row>
    <row r="467" spans="1:9" s="77" customFormat="1" ht="45">
      <c r="A467" s="1082"/>
      <c r="B467" s="1045"/>
      <c r="C467" s="122" t="s">
        <v>4498</v>
      </c>
      <c r="D467" s="120" t="s">
        <v>4499</v>
      </c>
      <c r="E467" s="271" t="s">
        <v>120</v>
      </c>
      <c r="F467" s="271" t="s">
        <v>121</v>
      </c>
      <c r="G467" s="3">
        <v>3200000</v>
      </c>
      <c r="H467" s="3">
        <f t="shared" si="9"/>
        <v>3200000</v>
      </c>
      <c r="I467" s="3">
        <v>1</v>
      </c>
    </row>
    <row r="468" spans="1:9" s="77" customFormat="1" ht="60">
      <c r="A468" s="1082"/>
      <c r="B468" s="1045"/>
      <c r="C468" s="122" t="s">
        <v>4500</v>
      </c>
      <c r="D468" s="120" t="s">
        <v>4501</v>
      </c>
      <c r="E468" s="271" t="s">
        <v>120</v>
      </c>
      <c r="F468" s="271" t="s">
        <v>121</v>
      </c>
      <c r="G468" s="3">
        <v>1600000</v>
      </c>
      <c r="H468" s="3">
        <f t="shared" si="9"/>
        <v>1600000</v>
      </c>
      <c r="I468" s="3">
        <v>1</v>
      </c>
    </row>
    <row r="469" spans="1:9" s="77" customFormat="1" ht="45">
      <c r="A469" s="1082"/>
      <c r="B469" s="1045"/>
      <c r="C469" s="122" t="s">
        <v>4502</v>
      </c>
      <c r="D469" s="120" t="s">
        <v>4503</v>
      </c>
      <c r="E469" s="271" t="s">
        <v>120</v>
      </c>
      <c r="F469" s="271" t="s">
        <v>121</v>
      </c>
      <c r="G469" s="3">
        <v>1500000</v>
      </c>
      <c r="H469" s="3">
        <f t="shared" si="9"/>
        <v>1500000</v>
      </c>
      <c r="I469" s="3">
        <v>1</v>
      </c>
    </row>
    <row r="470" spans="1:9" s="77" customFormat="1" ht="60">
      <c r="A470" s="1082"/>
      <c r="B470" s="1045"/>
      <c r="C470" s="122" t="s">
        <v>4504</v>
      </c>
      <c r="D470" s="120" t="s">
        <v>4505</v>
      </c>
      <c r="E470" s="271" t="s">
        <v>120</v>
      </c>
      <c r="F470" s="271" t="s">
        <v>121</v>
      </c>
      <c r="G470" s="3">
        <v>3493800</v>
      </c>
      <c r="H470" s="3">
        <f t="shared" si="9"/>
        <v>3493800</v>
      </c>
      <c r="I470" s="3">
        <v>1</v>
      </c>
    </row>
    <row r="471" spans="1:9" s="77" customFormat="1" ht="60">
      <c r="A471" s="1082"/>
      <c r="B471" s="1045"/>
      <c r="C471" s="122" t="s">
        <v>4506</v>
      </c>
      <c r="D471" s="120" t="s">
        <v>4507</v>
      </c>
      <c r="E471" s="271" t="s">
        <v>120</v>
      </c>
      <c r="F471" s="271" t="s">
        <v>121</v>
      </c>
      <c r="G471" s="3">
        <v>702000</v>
      </c>
      <c r="H471" s="3">
        <f t="shared" si="9"/>
        <v>702000</v>
      </c>
      <c r="I471" s="3">
        <v>1</v>
      </c>
    </row>
    <row r="472" spans="1:9" s="939" customFormat="1" ht="18">
      <c r="A472" s="1082"/>
      <c r="B472" s="1045"/>
      <c r="C472" s="455" t="s">
        <v>8346</v>
      </c>
      <c r="D472" s="455" t="s">
        <v>8260</v>
      </c>
      <c r="E472" s="936" t="s">
        <v>120</v>
      </c>
      <c r="F472" s="936" t="s">
        <v>121</v>
      </c>
      <c r="G472" s="456">
        <v>12000000</v>
      </c>
      <c r="H472" s="456">
        <v>12000000</v>
      </c>
      <c r="I472" s="3">
        <v>1</v>
      </c>
    </row>
    <row r="473" spans="1:9" s="77" customFormat="1" ht="45">
      <c r="A473" s="1082"/>
      <c r="B473" s="1045"/>
      <c r="C473" s="122" t="s">
        <v>4508</v>
      </c>
      <c r="D473" s="120" t="s">
        <v>4509</v>
      </c>
      <c r="E473" s="271" t="s">
        <v>120</v>
      </c>
      <c r="F473" s="271" t="s">
        <v>121</v>
      </c>
      <c r="G473" s="3">
        <v>702000</v>
      </c>
      <c r="H473" s="3">
        <f t="shared" si="9"/>
        <v>702000</v>
      </c>
      <c r="I473" s="3">
        <v>1</v>
      </c>
    </row>
    <row r="474" spans="1:9" s="77" customFormat="1" ht="60">
      <c r="A474" s="1082"/>
      <c r="B474" s="1045"/>
      <c r="C474" s="122" t="s">
        <v>4510</v>
      </c>
      <c r="D474" s="120" t="s">
        <v>4511</v>
      </c>
      <c r="E474" s="271" t="s">
        <v>120</v>
      </c>
      <c r="F474" s="271" t="s">
        <v>121</v>
      </c>
      <c r="G474" s="3">
        <v>702000</v>
      </c>
      <c r="H474" s="3">
        <f t="shared" si="9"/>
        <v>702000</v>
      </c>
      <c r="I474" s="3">
        <v>1</v>
      </c>
    </row>
    <row r="475" spans="1:9" s="77" customFormat="1" ht="60">
      <c r="A475" s="1082"/>
      <c r="B475" s="1045"/>
      <c r="C475" s="122" t="s">
        <v>4512</v>
      </c>
      <c r="D475" s="120" t="s">
        <v>4513</v>
      </c>
      <c r="E475" s="271" t="s">
        <v>120</v>
      </c>
      <c r="F475" s="271" t="s">
        <v>121</v>
      </c>
      <c r="G475" s="3">
        <v>702000</v>
      </c>
      <c r="H475" s="3">
        <f t="shared" si="9"/>
        <v>702000</v>
      </c>
      <c r="I475" s="3">
        <v>1</v>
      </c>
    </row>
    <row r="476" spans="1:9" s="444" customFormat="1" ht="45">
      <c r="A476" s="1082"/>
      <c r="B476" s="1045"/>
      <c r="C476" s="122" t="s">
        <v>6382</v>
      </c>
      <c r="D476" s="122" t="s">
        <v>6383</v>
      </c>
      <c r="E476" s="443" t="s">
        <v>120</v>
      </c>
      <c r="F476" s="443" t="s">
        <v>121</v>
      </c>
      <c r="G476" s="356">
        <v>3000</v>
      </c>
      <c r="H476" s="356">
        <v>3000</v>
      </c>
      <c r="I476" s="3">
        <v>1</v>
      </c>
    </row>
    <row r="477" spans="1:9" s="77" customFormat="1" ht="60">
      <c r="A477" s="1082"/>
      <c r="B477" s="1045"/>
      <c r="C477" s="122" t="s">
        <v>4514</v>
      </c>
      <c r="D477" s="120" t="s">
        <v>4515</v>
      </c>
      <c r="E477" s="271" t="s">
        <v>120</v>
      </c>
      <c r="F477" s="271" t="s">
        <v>121</v>
      </c>
      <c r="G477" s="3">
        <v>702000</v>
      </c>
      <c r="H477" s="3">
        <f t="shared" si="9"/>
        <v>702000</v>
      </c>
      <c r="I477" s="3">
        <v>1</v>
      </c>
    </row>
    <row r="478" spans="1:9" s="77" customFormat="1" ht="60">
      <c r="A478" s="1082"/>
      <c r="B478" s="1045"/>
      <c r="C478" s="122" t="s">
        <v>4516</v>
      </c>
      <c r="D478" s="120" t="s">
        <v>4517</v>
      </c>
      <c r="E478" s="271" t="s">
        <v>120</v>
      </c>
      <c r="F478" s="271" t="s">
        <v>121</v>
      </c>
      <c r="G478" s="3">
        <v>702000</v>
      </c>
      <c r="H478" s="3">
        <f t="shared" si="9"/>
        <v>702000</v>
      </c>
      <c r="I478" s="3">
        <v>1</v>
      </c>
    </row>
    <row r="479" spans="1:9" s="77" customFormat="1" ht="60">
      <c r="A479" s="1082"/>
      <c r="B479" s="1045"/>
      <c r="C479" s="122" t="s">
        <v>4518</v>
      </c>
      <c r="D479" s="120" t="s">
        <v>4519</v>
      </c>
      <c r="E479" s="271" t="s">
        <v>120</v>
      </c>
      <c r="F479" s="271" t="s">
        <v>121</v>
      </c>
      <c r="G479" s="3">
        <v>702000</v>
      </c>
      <c r="H479" s="3">
        <f t="shared" si="9"/>
        <v>702000</v>
      </c>
      <c r="I479" s="3">
        <v>1</v>
      </c>
    </row>
    <row r="480" spans="1:9" s="77" customFormat="1" ht="60">
      <c r="A480" s="1082"/>
      <c r="B480" s="1045"/>
      <c r="C480" s="122" t="s">
        <v>4520</v>
      </c>
      <c r="D480" s="120" t="s">
        <v>4521</v>
      </c>
      <c r="E480" s="271" t="s">
        <v>120</v>
      </c>
      <c r="F480" s="271" t="s">
        <v>121</v>
      </c>
      <c r="G480" s="3">
        <v>702000</v>
      </c>
      <c r="H480" s="3">
        <f t="shared" si="9"/>
        <v>702000</v>
      </c>
      <c r="I480" s="3">
        <v>1</v>
      </c>
    </row>
    <row r="481" spans="1:9" s="77" customFormat="1" ht="60">
      <c r="A481" s="1082"/>
      <c r="B481" s="1045"/>
      <c r="C481" s="122" t="s">
        <v>4522</v>
      </c>
      <c r="D481" s="120" t="s">
        <v>4523</v>
      </c>
      <c r="E481" s="271" t="s">
        <v>120</v>
      </c>
      <c r="F481" s="271" t="s">
        <v>121</v>
      </c>
      <c r="G481" s="3">
        <v>702000</v>
      </c>
      <c r="H481" s="3">
        <f t="shared" si="9"/>
        <v>702000</v>
      </c>
      <c r="I481" s="3">
        <v>1</v>
      </c>
    </row>
    <row r="482" spans="1:9" s="77" customFormat="1" ht="60">
      <c r="A482" s="1082"/>
      <c r="B482" s="1045"/>
      <c r="C482" s="122" t="s">
        <v>4524</v>
      </c>
      <c r="D482" s="120" t="s">
        <v>4525</v>
      </c>
      <c r="E482" s="271" t="s">
        <v>120</v>
      </c>
      <c r="F482" s="271" t="s">
        <v>121</v>
      </c>
      <c r="G482" s="3">
        <v>702000</v>
      </c>
      <c r="H482" s="3">
        <f t="shared" si="9"/>
        <v>702000</v>
      </c>
      <c r="I482" s="3">
        <v>1</v>
      </c>
    </row>
    <row r="483" spans="1:9" s="77" customFormat="1" ht="60">
      <c r="A483" s="1082"/>
      <c r="B483" s="1045"/>
      <c r="C483" s="122" t="s">
        <v>4526</v>
      </c>
      <c r="D483" s="120" t="s">
        <v>4527</v>
      </c>
      <c r="E483" s="271" t="s">
        <v>120</v>
      </c>
      <c r="F483" s="271" t="s">
        <v>121</v>
      </c>
      <c r="G483" s="3">
        <v>702000</v>
      </c>
      <c r="H483" s="3">
        <f t="shared" si="9"/>
        <v>702000</v>
      </c>
      <c r="I483" s="3">
        <v>1</v>
      </c>
    </row>
    <row r="484" spans="1:9" s="77" customFormat="1" ht="60">
      <c r="A484" s="1082"/>
      <c r="B484" s="1045"/>
      <c r="C484" s="122" t="s">
        <v>4528</v>
      </c>
      <c r="D484" s="120" t="s">
        <v>4529</v>
      </c>
      <c r="E484" s="271" t="s">
        <v>120</v>
      </c>
      <c r="F484" s="271" t="s">
        <v>121</v>
      </c>
      <c r="G484" s="3">
        <v>702000</v>
      </c>
      <c r="H484" s="3">
        <f t="shared" si="9"/>
        <v>702000</v>
      </c>
      <c r="I484" s="3">
        <v>1</v>
      </c>
    </row>
    <row r="485" spans="1:9" s="77" customFormat="1" ht="60">
      <c r="A485" s="1082"/>
      <c r="B485" s="1045"/>
      <c r="C485" s="122" t="s">
        <v>4530</v>
      </c>
      <c r="D485" s="120" t="s">
        <v>4531</v>
      </c>
      <c r="E485" s="271" t="s">
        <v>120</v>
      </c>
      <c r="F485" s="271" t="s">
        <v>121</v>
      </c>
      <c r="G485" s="3">
        <v>6000000</v>
      </c>
      <c r="H485" s="3">
        <f t="shared" si="9"/>
        <v>6000000</v>
      </c>
      <c r="I485" s="3">
        <v>1</v>
      </c>
    </row>
    <row r="486" spans="1:9" s="77" customFormat="1" ht="30">
      <c r="A486" s="1082"/>
      <c r="B486" s="1046"/>
      <c r="C486" s="130" t="s">
        <v>4532</v>
      </c>
      <c r="D486" s="120" t="s">
        <v>4533</v>
      </c>
      <c r="E486" s="271" t="s">
        <v>149</v>
      </c>
      <c r="F486" s="271" t="s">
        <v>121</v>
      </c>
      <c r="G486" s="83">
        <v>6070000</v>
      </c>
      <c r="H486" s="3">
        <f t="shared" si="9"/>
        <v>6070000</v>
      </c>
      <c r="I486" s="3">
        <v>1</v>
      </c>
    </row>
    <row r="487" spans="1:9" s="77" customFormat="1">
      <c r="A487" s="1082"/>
      <c r="B487" s="1044">
        <v>4234</v>
      </c>
      <c r="C487" s="126">
        <v>22211200</v>
      </c>
      <c r="D487" s="125" t="s">
        <v>4534</v>
      </c>
      <c r="E487" s="79" t="s">
        <v>120</v>
      </c>
      <c r="F487" s="79" t="s">
        <v>121</v>
      </c>
      <c r="G487" s="16">
        <v>1260000</v>
      </c>
      <c r="H487" s="16">
        <f t="shared" si="9"/>
        <v>1260000</v>
      </c>
      <c r="I487" s="16">
        <v>1</v>
      </c>
    </row>
    <row r="488" spans="1:9" s="77" customFormat="1" ht="30">
      <c r="A488" s="1082"/>
      <c r="B488" s="1045"/>
      <c r="C488" s="122" t="s">
        <v>4535</v>
      </c>
      <c r="D488" s="120" t="s">
        <v>4536</v>
      </c>
      <c r="E488" s="271" t="s">
        <v>14</v>
      </c>
      <c r="F488" s="271" t="s">
        <v>121</v>
      </c>
      <c r="G488" s="3">
        <v>1600000</v>
      </c>
      <c r="H488" s="3">
        <f t="shared" si="9"/>
        <v>1600000</v>
      </c>
      <c r="I488" s="3">
        <v>1</v>
      </c>
    </row>
    <row r="489" spans="1:9" s="77" customFormat="1" ht="45">
      <c r="A489" s="1082"/>
      <c r="B489" s="1045"/>
      <c r="C489" s="122" t="s">
        <v>4537</v>
      </c>
      <c r="D489" s="120" t="s">
        <v>4538</v>
      </c>
      <c r="E489" s="271" t="s">
        <v>14</v>
      </c>
      <c r="F489" s="271" t="s">
        <v>121</v>
      </c>
      <c r="G489" s="3">
        <v>150000</v>
      </c>
      <c r="H489" s="3">
        <f t="shared" si="9"/>
        <v>150000</v>
      </c>
      <c r="I489" s="3">
        <v>1</v>
      </c>
    </row>
    <row r="490" spans="1:9" s="77" customFormat="1" ht="45">
      <c r="A490" s="1082"/>
      <c r="B490" s="1045"/>
      <c r="C490" s="122" t="s">
        <v>4539</v>
      </c>
      <c r="D490" s="120" t="s">
        <v>4540</v>
      </c>
      <c r="E490" s="271" t="s">
        <v>14</v>
      </c>
      <c r="F490" s="271" t="s">
        <v>121</v>
      </c>
      <c r="G490" s="3">
        <v>590000</v>
      </c>
      <c r="H490" s="3">
        <f t="shared" si="9"/>
        <v>590000</v>
      </c>
      <c r="I490" s="3">
        <v>1</v>
      </c>
    </row>
    <row r="491" spans="1:9" s="77" customFormat="1" ht="30">
      <c r="A491" s="1082"/>
      <c r="B491" s="1045"/>
      <c r="C491" s="122" t="s">
        <v>4541</v>
      </c>
      <c r="D491" s="120" t="s">
        <v>4542</v>
      </c>
      <c r="E491" s="271" t="s">
        <v>14</v>
      </c>
      <c r="F491" s="271" t="s">
        <v>121</v>
      </c>
      <c r="G491" s="3">
        <v>1000000</v>
      </c>
      <c r="H491" s="3">
        <f t="shared" si="9"/>
        <v>1000000</v>
      </c>
      <c r="I491" s="3">
        <v>1</v>
      </c>
    </row>
    <row r="492" spans="1:9" s="77" customFormat="1" ht="30">
      <c r="A492" s="1082"/>
      <c r="B492" s="1045"/>
      <c r="C492" s="122" t="s">
        <v>4543</v>
      </c>
      <c r="D492" s="120" t="s">
        <v>4544</v>
      </c>
      <c r="E492" s="271" t="s">
        <v>14</v>
      </c>
      <c r="F492" s="271" t="s">
        <v>121</v>
      </c>
      <c r="G492" s="3">
        <v>200000</v>
      </c>
      <c r="H492" s="3">
        <f t="shared" si="9"/>
        <v>200000</v>
      </c>
      <c r="I492" s="3">
        <v>1</v>
      </c>
    </row>
    <row r="493" spans="1:9" s="77" customFormat="1" ht="45">
      <c r="A493" s="1082"/>
      <c r="B493" s="1045"/>
      <c r="C493" s="122" t="s">
        <v>4545</v>
      </c>
      <c r="D493" s="120" t="s">
        <v>4546</v>
      </c>
      <c r="E493" s="271" t="s">
        <v>14</v>
      </c>
      <c r="F493" s="271" t="s">
        <v>121</v>
      </c>
      <c r="G493" s="3">
        <v>240000</v>
      </c>
      <c r="H493" s="3">
        <f t="shared" si="9"/>
        <v>240000</v>
      </c>
      <c r="I493" s="3">
        <v>1</v>
      </c>
    </row>
    <row r="494" spans="1:9" s="77" customFormat="1" ht="45">
      <c r="A494" s="1082"/>
      <c r="B494" s="1045"/>
      <c r="C494" s="122" t="s">
        <v>5622</v>
      </c>
      <c r="D494" s="120" t="s">
        <v>4547</v>
      </c>
      <c r="E494" s="271" t="s">
        <v>14</v>
      </c>
      <c r="F494" s="271" t="s">
        <v>121</v>
      </c>
      <c r="G494" s="3">
        <v>50000</v>
      </c>
      <c r="H494" s="3">
        <f t="shared" si="9"/>
        <v>50000</v>
      </c>
      <c r="I494" s="3">
        <v>1</v>
      </c>
    </row>
    <row r="495" spans="1:9" s="77" customFormat="1" ht="30">
      <c r="A495" s="1082"/>
      <c r="B495" s="1045"/>
      <c r="C495" s="122" t="s">
        <v>5621</v>
      </c>
      <c r="D495" s="120" t="s">
        <v>4548</v>
      </c>
      <c r="E495" s="271" t="s">
        <v>14</v>
      </c>
      <c r="F495" s="271" t="s">
        <v>121</v>
      </c>
      <c r="G495" s="3">
        <v>80000</v>
      </c>
      <c r="H495" s="3">
        <f t="shared" si="9"/>
        <v>80000</v>
      </c>
      <c r="I495" s="3">
        <v>1</v>
      </c>
    </row>
    <row r="496" spans="1:9" s="77" customFormat="1" ht="45">
      <c r="A496" s="1082"/>
      <c r="B496" s="1045"/>
      <c r="C496" s="122" t="s">
        <v>4549</v>
      </c>
      <c r="D496" s="120" t="s">
        <v>743</v>
      </c>
      <c r="E496" s="271" t="s">
        <v>14</v>
      </c>
      <c r="F496" s="271" t="s">
        <v>121</v>
      </c>
      <c r="G496" s="3">
        <v>300000</v>
      </c>
      <c r="H496" s="3">
        <f t="shared" si="9"/>
        <v>300000</v>
      </c>
      <c r="I496" s="3">
        <v>1</v>
      </c>
    </row>
    <row r="497" spans="1:9" s="77" customFormat="1" ht="45">
      <c r="A497" s="1082"/>
      <c r="B497" s="1045"/>
      <c r="C497" s="122" t="s">
        <v>4550</v>
      </c>
      <c r="D497" s="120" t="s">
        <v>4551</v>
      </c>
      <c r="E497" s="271" t="s">
        <v>14</v>
      </c>
      <c r="F497" s="271" t="s">
        <v>121</v>
      </c>
      <c r="G497" s="3">
        <v>300000</v>
      </c>
      <c r="H497" s="3">
        <f t="shared" si="9"/>
        <v>300000</v>
      </c>
      <c r="I497" s="3">
        <v>1</v>
      </c>
    </row>
    <row r="498" spans="1:9" s="77" customFormat="1" ht="30">
      <c r="A498" s="1082"/>
      <c r="B498" s="1045"/>
      <c r="C498" s="122" t="s">
        <v>4552</v>
      </c>
      <c r="D498" s="120" t="s">
        <v>4553</v>
      </c>
      <c r="E498" s="271" t="s">
        <v>14</v>
      </c>
      <c r="F498" s="271" t="s">
        <v>121</v>
      </c>
      <c r="G498" s="3">
        <v>40000</v>
      </c>
      <c r="H498" s="3">
        <f t="shared" si="9"/>
        <v>40000</v>
      </c>
      <c r="I498" s="3">
        <v>1</v>
      </c>
    </row>
    <row r="499" spans="1:9" s="77" customFormat="1" ht="30">
      <c r="A499" s="1082"/>
      <c r="B499" s="1045"/>
      <c r="C499" s="122" t="s">
        <v>4554</v>
      </c>
      <c r="D499" s="120" t="s">
        <v>4555</v>
      </c>
      <c r="E499" s="271" t="s">
        <v>14</v>
      </c>
      <c r="F499" s="271" t="s">
        <v>121</v>
      </c>
      <c r="G499" s="3">
        <v>270000</v>
      </c>
      <c r="H499" s="3">
        <f t="shared" si="9"/>
        <v>270000</v>
      </c>
      <c r="I499" s="3">
        <v>1</v>
      </c>
    </row>
    <row r="500" spans="1:9" s="77" customFormat="1" ht="45">
      <c r="A500" s="1082"/>
      <c r="B500" s="1045"/>
      <c r="C500" s="122" t="s">
        <v>4556</v>
      </c>
      <c r="D500" s="120" t="s">
        <v>4557</v>
      </c>
      <c r="E500" s="271" t="s">
        <v>14</v>
      </c>
      <c r="F500" s="271" t="s">
        <v>121</v>
      </c>
      <c r="G500" s="3">
        <v>2500000</v>
      </c>
      <c r="H500" s="3">
        <f t="shared" si="9"/>
        <v>2500000</v>
      </c>
      <c r="I500" s="3">
        <v>1</v>
      </c>
    </row>
    <row r="501" spans="1:9" s="77" customFormat="1" ht="30">
      <c r="A501" s="1082"/>
      <c r="B501" s="1045"/>
      <c r="C501" s="122" t="s">
        <v>4558</v>
      </c>
      <c r="D501" s="120" t="s">
        <v>4559</v>
      </c>
      <c r="E501" s="271" t="s">
        <v>14</v>
      </c>
      <c r="F501" s="271" t="s">
        <v>121</v>
      </c>
      <c r="G501" s="3">
        <v>175000</v>
      </c>
      <c r="H501" s="3">
        <f t="shared" si="9"/>
        <v>175000</v>
      </c>
      <c r="I501" s="3">
        <v>1</v>
      </c>
    </row>
    <row r="502" spans="1:9" s="77" customFormat="1" ht="30">
      <c r="A502" s="1082"/>
      <c r="B502" s="1045"/>
      <c r="C502" s="122" t="s">
        <v>4560</v>
      </c>
      <c r="D502" s="120" t="s">
        <v>4561</v>
      </c>
      <c r="E502" s="271" t="s">
        <v>14</v>
      </c>
      <c r="F502" s="271" t="s">
        <v>121</v>
      </c>
      <c r="G502" s="3">
        <v>150000</v>
      </c>
      <c r="H502" s="3">
        <f t="shared" si="9"/>
        <v>150000</v>
      </c>
      <c r="I502" s="3">
        <v>1</v>
      </c>
    </row>
    <row r="503" spans="1:9" s="77" customFormat="1" ht="45">
      <c r="A503" s="1082"/>
      <c r="B503" s="1045"/>
      <c r="C503" s="122" t="s">
        <v>4562</v>
      </c>
      <c r="D503" s="120" t="s">
        <v>4563</v>
      </c>
      <c r="E503" s="271" t="s">
        <v>14</v>
      </c>
      <c r="F503" s="271" t="s">
        <v>121</v>
      </c>
      <c r="G503" s="3">
        <v>200000</v>
      </c>
      <c r="H503" s="3">
        <f t="shared" si="9"/>
        <v>200000</v>
      </c>
      <c r="I503" s="3">
        <v>1</v>
      </c>
    </row>
    <row r="504" spans="1:9" s="77" customFormat="1" ht="45">
      <c r="A504" s="1082"/>
      <c r="B504" s="1045"/>
      <c r="C504" s="122" t="s">
        <v>4564</v>
      </c>
      <c r="D504" s="120" t="s">
        <v>4565</v>
      </c>
      <c r="E504" s="271" t="s">
        <v>14</v>
      </c>
      <c r="F504" s="271" t="s">
        <v>121</v>
      </c>
      <c r="G504" s="3">
        <v>240000</v>
      </c>
      <c r="H504" s="3">
        <f t="shared" si="9"/>
        <v>240000</v>
      </c>
      <c r="I504" s="3">
        <v>1</v>
      </c>
    </row>
    <row r="505" spans="1:9" s="77" customFormat="1" ht="30">
      <c r="A505" s="1082"/>
      <c r="B505" s="1045"/>
      <c r="C505" s="122" t="s">
        <v>4566</v>
      </c>
      <c r="D505" s="123" t="s">
        <v>4567</v>
      </c>
      <c r="E505" s="271" t="s">
        <v>14</v>
      </c>
      <c r="F505" s="271" t="s">
        <v>121</v>
      </c>
      <c r="G505" s="3">
        <v>2000000</v>
      </c>
      <c r="H505" s="3">
        <f t="shared" si="9"/>
        <v>2000000</v>
      </c>
      <c r="I505" s="3">
        <v>1</v>
      </c>
    </row>
    <row r="506" spans="1:9" s="77" customFormat="1" ht="30">
      <c r="A506" s="1082"/>
      <c r="B506" s="1046"/>
      <c r="C506" s="122" t="s">
        <v>4568</v>
      </c>
      <c r="D506" s="120" t="s">
        <v>4569</v>
      </c>
      <c r="E506" s="271" t="s">
        <v>14</v>
      </c>
      <c r="F506" s="271" t="s">
        <v>121</v>
      </c>
      <c r="G506" s="3">
        <v>3000000</v>
      </c>
      <c r="H506" s="3">
        <f t="shared" si="9"/>
        <v>3000000</v>
      </c>
      <c r="I506" s="3">
        <v>1</v>
      </c>
    </row>
    <row r="507" spans="1:9" s="605" customFormat="1" ht="30">
      <c r="A507" s="1082"/>
      <c r="B507" s="455" t="s">
        <v>5695</v>
      </c>
      <c r="C507" s="120" t="s">
        <v>6970</v>
      </c>
      <c r="D507" s="120" t="s">
        <v>531</v>
      </c>
      <c r="E507" s="120" t="s">
        <v>120</v>
      </c>
      <c r="F507" s="120" t="s">
        <v>121</v>
      </c>
      <c r="G507" s="120">
        <v>213000</v>
      </c>
      <c r="H507" s="120">
        <v>213000</v>
      </c>
      <c r="I507" s="120">
        <v>1</v>
      </c>
    </row>
    <row r="508" spans="1:9" s="995" customFormat="1" ht="18">
      <c r="A508" s="1082"/>
      <c r="B508" s="455"/>
      <c r="C508" s="976" t="s">
        <v>8500</v>
      </c>
      <c r="D508" s="976" t="s">
        <v>8501</v>
      </c>
      <c r="E508" s="992" t="s">
        <v>14</v>
      </c>
      <c r="F508" s="992" t="s">
        <v>15</v>
      </c>
      <c r="G508" s="974">
        <v>9300000</v>
      </c>
      <c r="H508" s="974">
        <v>9300000</v>
      </c>
      <c r="I508" s="120">
        <v>1</v>
      </c>
    </row>
    <row r="509" spans="1:9" s="995" customFormat="1">
      <c r="A509" s="1082"/>
      <c r="B509" s="455"/>
      <c r="C509" s="976" t="s">
        <v>8502</v>
      </c>
      <c r="D509" s="976" t="s">
        <v>8370</v>
      </c>
      <c r="E509" s="992" t="s">
        <v>14</v>
      </c>
      <c r="F509" s="992" t="s">
        <v>15</v>
      </c>
      <c r="G509" s="974">
        <v>13700000</v>
      </c>
      <c r="H509" s="974">
        <v>13700000</v>
      </c>
      <c r="I509" s="120">
        <v>1</v>
      </c>
    </row>
    <row r="510" spans="1:9" s="605" customFormat="1" ht="30">
      <c r="A510" s="1082"/>
      <c r="B510" s="600">
        <v>5113</v>
      </c>
      <c r="C510" s="120" t="s">
        <v>6971</v>
      </c>
      <c r="D510" s="120" t="s">
        <v>531</v>
      </c>
      <c r="E510" s="120" t="s">
        <v>120</v>
      </c>
      <c r="F510" s="120" t="s">
        <v>121</v>
      </c>
      <c r="G510" s="120">
        <v>10000</v>
      </c>
      <c r="H510" s="120">
        <v>10000</v>
      </c>
      <c r="I510" s="3">
        <v>1</v>
      </c>
    </row>
    <row r="511" spans="1:9" s="623" customFormat="1">
      <c r="A511" s="1082"/>
      <c r="B511" s="622"/>
      <c r="C511" s="120" t="s">
        <v>7114</v>
      </c>
      <c r="D511" s="120" t="s">
        <v>7115</v>
      </c>
      <c r="E511" s="122" t="s">
        <v>120</v>
      </c>
      <c r="F511" s="122" t="s">
        <v>121</v>
      </c>
      <c r="G511" s="120">
        <v>80000</v>
      </c>
      <c r="H511" s="120">
        <v>80000</v>
      </c>
      <c r="I511" s="3">
        <v>1</v>
      </c>
    </row>
    <row r="512" spans="1:9" s="77" customFormat="1" ht="30">
      <c r="A512" s="1082"/>
      <c r="B512" s="1044">
        <v>4235</v>
      </c>
      <c r="C512" s="122" t="s">
        <v>4570</v>
      </c>
      <c r="D512" s="120" t="s">
        <v>4571</v>
      </c>
      <c r="E512" s="271" t="s">
        <v>126</v>
      </c>
      <c r="F512" s="271" t="s">
        <v>121</v>
      </c>
      <c r="G512" s="3">
        <v>10000000</v>
      </c>
      <c r="H512" s="3">
        <f t="shared" si="9"/>
        <v>10000000</v>
      </c>
      <c r="I512" s="3">
        <v>1</v>
      </c>
    </row>
    <row r="513" spans="1:16384" s="77" customFormat="1">
      <c r="A513" s="1082"/>
      <c r="B513" s="1046"/>
      <c r="C513" s="122" t="s">
        <v>4572</v>
      </c>
      <c r="D513" s="120" t="s">
        <v>4573</v>
      </c>
      <c r="E513" s="271" t="s">
        <v>149</v>
      </c>
      <c r="F513" s="271" t="s">
        <v>121</v>
      </c>
      <c r="G513" s="3">
        <v>10000000</v>
      </c>
      <c r="H513" s="3">
        <f t="shared" si="9"/>
        <v>10000000</v>
      </c>
      <c r="I513" s="3">
        <v>1</v>
      </c>
    </row>
    <row r="514" spans="1:16384" s="788" customFormat="1" ht="30">
      <c r="A514" s="1082"/>
      <c r="B514" s="455" t="s">
        <v>6681</v>
      </c>
      <c r="C514" s="120" t="s">
        <v>7641</v>
      </c>
      <c r="D514" s="120" t="s">
        <v>6834</v>
      </c>
      <c r="E514" s="120" t="s">
        <v>120</v>
      </c>
      <c r="F514" s="120" t="s">
        <v>121</v>
      </c>
      <c r="G514" s="120">
        <v>3000000</v>
      </c>
      <c r="H514" s="120">
        <v>3000000</v>
      </c>
      <c r="I514" s="3">
        <v>1</v>
      </c>
    </row>
    <row r="515" spans="1:16384" s="518" customFormat="1">
      <c r="A515" s="1082"/>
      <c r="B515" s="455" t="s">
        <v>6681</v>
      </c>
      <c r="C515" s="122" t="s">
        <v>6735</v>
      </c>
      <c r="D515" s="122" t="s">
        <v>517</v>
      </c>
      <c r="E515" s="122" t="s">
        <v>120</v>
      </c>
      <c r="F515" s="122" t="s">
        <v>121</v>
      </c>
      <c r="G515" s="122">
        <v>1000000</v>
      </c>
      <c r="H515" s="122">
        <v>1000000</v>
      </c>
      <c r="I515" s="122">
        <v>1</v>
      </c>
    </row>
    <row r="516" spans="1:16384" s="567" customFormat="1" ht="30">
      <c r="A516" s="1082"/>
      <c r="B516" s="1227">
        <v>4237</v>
      </c>
      <c r="C516" s="120" t="s">
        <v>6833</v>
      </c>
      <c r="D516" s="120" t="s">
        <v>6834</v>
      </c>
      <c r="E516" s="119" t="s">
        <v>120</v>
      </c>
      <c r="F516" s="119" t="s">
        <v>121</v>
      </c>
      <c r="G516" s="120">
        <v>128000</v>
      </c>
      <c r="H516" s="120">
        <v>128000</v>
      </c>
      <c r="I516" s="120">
        <v>1</v>
      </c>
    </row>
    <row r="517" spans="1:16384" s="964" customFormat="1">
      <c r="A517" s="1082"/>
      <c r="B517" s="1045"/>
      <c r="C517" s="833" t="s">
        <v>8369</v>
      </c>
      <c r="D517" s="833" t="s">
        <v>8370</v>
      </c>
      <c r="E517" s="119" t="s">
        <v>14</v>
      </c>
      <c r="F517" s="119" t="s">
        <v>121</v>
      </c>
      <c r="G517" s="835">
        <v>13700</v>
      </c>
      <c r="H517" s="835">
        <v>13700</v>
      </c>
      <c r="I517" s="120">
        <v>1</v>
      </c>
    </row>
    <row r="518" spans="1:16384" s="964" customFormat="1">
      <c r="A518" s="1082"/>
      <c r="B518" s="1045"/>
      <c r="C518" s="833" t="s">
        <v>8371</v>
      </c>
      <c r="D518" s="833" t="s">
        <v>8370</v>
      </c>
      <c r="E518" s="119" t="s">
        <v>14</v>
      </c>
      <c r="F518" s="119" t="s">
        <v>121</v>
      </c>
      <c r="G518" s="835">
        <v>9300</v>
      </c>
      <c r="H518" s="835">
        <v>9300</v>
      </c>
      <c r="I518" s="120">
        <v>1</v>
      </c>
    </row>
    <row r="519" spans="1:16384" s="77" customFormat="1" ht="45">
      <c r="A519" s="1082"/>
      <c r="B519" s="1045"/>
      <c r="C519" s="122" t="s">
        <v>4574</v>
      </c>
      <c r="D519" s="120" t="s">
        <v>4575</v>
      </c>
      <c r="E519" s="271" t="s">
        <v>120</v>
      </c>
      <c r="F519" s="271" t="s">
        <v>121</v>
      </c>
      <c r="G519" s="3">
        <v>150000</v>
      </c>
      <c r="H519" s="3">
        <f t="shared" si="9"/>
        <v>150000</v>
      </c>
      <c r="I519" s="3">
        <v>1</v>
      </c>
    </row>
    <row r="520" spans="1:16384" s="280" customFormat="1" ht="45">
      <c r="A520" s="1082"/>
      <c r="B520" s="1045"/>
      <c r="C520" s="122" t="s">
        <v>5589</v>
      </c>
      <c r="D520" s="120" t="s">
        <v>4575</v>
      </c>
      <c r="E520" s="277" t="s">
        <v>120</v>
      </c>
      <c r="F520" s="277" t="s">
        <v>121</v>
      </c>
      <c r="G520" s="3">
        <v>300000</v>
      </c>
      <c r="H520" s="3">
        <v>300000</v>
      </c>
      <c r="I520" s="3">
        <v>1</v>
      </c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 t="s">
        <v>5589</v>
      </c>
      <c r="CD520" s="292" t="s">
        <v>5589</v>
      </c>
      <c r="CE520" s="292" t="s">
        <v>5589</v>
      </c>
      <c r="CF520" s="292" t="s">
        <v>5589</v>
      </c>
      <c r="CG520" s="292" t="s">
        <v>5589</v>
      </c>
      <c r="CH520" s="292" t="s">
        <v>5589</v>
      </c>
      <c r="CI520" s="292" t="s">
        <v>5589</v>
      </c>
      <c r="CJ520" s="292" t="s">
        <v>5589</v>
      </c>
      <c r="CK520" s="292" t="s">
        <v>5589</v>
      </c>
      <c r="CL520" s="292" t="s">
        <v>5589</v>
      </c>
      <c r="CM520" s="292" t="s">
        <v>5589</v>
      </c>
      <c r="CN520" s="292" t="s">
        <v>5589</v>
      </c>
      <c r="CO520" s="292" t="s">
        <v>5589</v>
      </c>
      <c r="CP520" s="292" t="s">
        <v>5589</v>
      </c>
      <c r="CQ520" s="292" t="s">
        <v>5589</v>
      </c>
      <c r="CR520" s="292" t="s">
        <v>5589</v>
      </c>
      <c r="CS520" s="292" t="s">
        <v>5589</v>
      </c>
      <c r="CT520" s="292" t="s">
        <v>5589</v>
      </c>
      <c r="CU520" s="292" t="s">
        <v>5589</v>
      </c>
      <c r="CV520" s="292" t="s">
        <v>5589</v>
      </c>
      <c r="CW520" s="292" t="s">
        <v>5589</v>
      </c>
      <c r="CX520" s="292" t="s">
        <v>5589</v>
      </c>
      <c r="CY520" s="292" t="s">
        <v>5589</v>
      </c>
      <c r="CZ520" s="292" t="s">
        <v>5589</v>
      </c>
      <c r="DA520" s="292" t="s">
        <v>5589</v>
      </c>
      <c r="DB520" s="292" t="s">
        <v>5589</v>
      </c>
      <c r="DC520" s="292" t="s">
        <v>5589</v>
      </c>
      <c r="DD520" s="292" t="s">
        <v>5589</v>
      </c>
      <c r="DE520" s="292" t="s">
        <v>5589</v>
      </c>
      <c r="DF520" s="292" t="s">
        <v>5589</v>
      </c>
      <c r="DG520" s="292" t="s">
        <v>5589</v>
      </c>
      <c r="DH520" s="292" t="s">
        <v>5589</v>
      </c>
      <c r="DI520" s="292" t="s">
        <v>5589</v>
      </c>
      <c r="DJ520" s="292" t="s">
        <v>5589</v>
      </c>
      <c r="DK520" s="292" t="s">
        <v>5589</v>
      </c>
      <c r="DL520" s="292" t="s">
        <v>5589</v>
      </c>
      <c r="DM520" s="292" t="s">
        <v>5589</v>
      </c>
      <c r="DN520" s="292" t="s">
        <v>5589</v>
      </c>
      <c r="DO520" s="292" t="s">
        <v>5589</v>
      </c>
      <c r="DP520" s="292" t="s">
        <v>5589</v>
      </c>
      <c r="DQ520" s="292" t="s">
        <v>5589</v>
      </c>
      <c r="DR520" s="292" t="s">
        <v>5589</v>
      </c>
      <c r="DS520" s="292" t="s">
        <v>5589</v>
      </c>
      <c r="DT520" s="292" t="s">
        <v>5589</v>
      </c>
      <c r="DU520" s="292" t="s">
        <v>5589</v>
      </c>
      <c r="DV520" s="292" t="s">
        <v>5589</v>
      </c>
      <c r="DW520" s="292" t="s">
        <v>5589</v>
      </c>
      <c r="DX520" s="292" t="s">
        <v>5589</v>
      </c>
      <c r="DY520" s="292" t="s">
        <v>5589</v>
      </c>
      <c r="DZ520" s="292" t="s">
        <v>5589</v>
      </c>
      <c r="EA520" s="292" t="s">
        <v>5589</v>
      </c>
      <c r="EB520" s="292" t="s">
        <v>5589</v>
      </c>
      <c r="EC520" s="292" t="s">
        <v>5589</v>
      </c>
      <c r="ED520" s="292" t="s">
        <v>5589</v>
      </c>
      <c r="EE520" s="292" t="s">
        <v>5589</v>
      </c>
      <c r="EF520" s="292" t="s">
        <v>5589</v>
      </c>
      <c r="EG520" s="292" t="s">
        <v>5589</v>
      </c>
      <c r="EH520" s="292" t="s">
        <v>5589</v>
      </c>
      <c r="EI520" s="292" t="s">
        <v>5589</v>
      </c>
      <c r="EJ520" s="292" t="s">
        <v>5589</v>
      </c>
      <c r="EK520" s="292" t="s">
        <v>5589</v>
      </c>
      <c r="EL520" s="292" t="s">
        <v>5589</v>
      </c>
      <c r="EM520" s="292" t="s">
        <v>5589</v>
      </c>
      <c r="EN520" s="292" t="s">
        <v>5589</v>
      </c>
      <c r="EO520" s="292" t="s">
        <v>5589</v>
      </c>
      <c r="EP520" s="292" t="s">
        <v>5589</v>
      </c>
      <c r="EQ520" s="292" t="s">
        <v>5589</v>
      </c>
      <c r="ER520" s="292" t="s">
        <v>5589</v>
      </c>
      <c r="ES520" s="292" t="s">
        <v>5589</v>
      </c>
      <c r="ET520" s="292" t="s">
        <v>5589</v>
      </c>
      <c r="EU520" s="292" t="s">
        <v>5589</v>
      </c>
      <c r="EV520" s="292" t="s">
        <v>5589</v>
      </c>
      <c r="EW520" s="292" t="s">
        <v>5589</v>
      </c>
      <c r="EX520" s="292" t="s">
        <v>5589</v>
      </c>
      <c r="EY520" s="292" t="s">
        <v>5589</v>
      </c>
      <c r="EZ520" s="292" t="s">
        <v>5589</v>
      </c>
      <c r="FA520" s="292" t="s">
        <v>5589</v>
      </c>
      <c r="FB520" s="292" t="s">
        <v>5589</v>
      </c>
      <c r="FC520" s="292" t="s">
        <v>5589</v>
      </c>
      <c r="FD520" s="292" t="s">
        <v>5589</v>
      </c>
      <c r="FE520" s="292" t="s">
        <v>5589</v>
      </c>
      <c r="FF520" s="292" t="s">
        <v>5589</v>
      </c>
      <c r="FG520" s="292" t="s">
        <v>5589</v>
      </c>
      <c r="FH520" s="292" t="s">
        <v>5589</v>
      </c>
      <c r="FI520" s="292" t="s">
        <v>5589</v>
      </c>
      <c r="FJ520" s="292" t="s">
        <v>5589</v>
      </c>
      <c r="FK520" s="292" t="s">
        <v>5589</v>
      </c>
      <c r="FL520" s="292" t="s">
        <v>5589</v>
      </c>
      <c r="FM520" s="292" t="s">
        <v>5589</v>
      </c>
      <c r="FN520" s="292" t="s">
        <v>5589</v>
      </c>
      <c r="FO520" s="292" t="s">
        <v>5589</v>
      </c>
      <c r="FP520" s="292" t="s">
        <v>5589</v>
      </c>
      <c r="FQ520" s="292" t="s">
        <v>5589</v>
      </c>
      <c r="FR520" s="292" t="s">
        <v>5589</v>
      </c>
      <c r="FS520" s="292" t="s">
        <v>5589</v>
      </c>
      <c r="FT520" s="292" t="s">
        <v>5589</v>
      </c>
      <c r="FU520" s="292" t="s">
        <v>5589</v>
      </c>
      <c r="FV520" s="292" t="s">
        <v>5589</v>
      </c>
      <c r="FW520" s="292" t="s">
        <v>5589</v>
      </c>
      <c r="FX520" s="292" t="s">
        <v>5589</v>
      </c>
      <c r="FY520" s="292" t="s">
        <v>5589</v>
      </c>
      <c r="FZ520" s="292" t="s">
        <v>5589</v>
      </c>
      <c r="GA520" s="292" t="s">
        <v>5589</v>
      </c>
      <c r="GB520" s="292" t="s">
        <v>5589</v>
      </c>
      <c r="GC520" s="292" t="s">
        <v>5589</v>
      </c>
      <c r="GD520" s="292" t="s">
        <v>5589</v>
      </c>
      <c r="GE520" s="292" t="s">
        <v>5589</v>
      </c>
      <c r="GF520" s="292" t="s">
        <v>5589</v>
      </c>
      <c r="GG520" s="292" t="s">
        <v>5589</v>
      </c>
      <c r="GH520" s="292" t="s">
        <v>5589</v>
      </c>
      <c r="GI520" s="292" t="s">
        <v>5589</v>
      </c>
      <c r="GJ520" s="292" t="s">
        <v>5589</v>
      </c>
      <c r="GK520" s="292" t="s">
        <v>5589</v>
      </c>
      <c r="GL520" s="292" t="s">
        <v>5589</v>
      </c>
      <c r="GM520" s="292" t="s">
        <v>5589</v>
      </c>
      <c r="GN520" s="292" t="s">
        <v>5589</v>
      </c>
      <c r="GO520" s="292" t="s">
        <v>5589</v>
      </c>
      <c r="GP520" s="292" t="s">
        <v>5589</v>
      </c>
      <c r="GQ520" s="292" t="s">
        <v>5589</v>
      </c>
      <c r="GR520" s="292" t="s">
        <v>5589</v>
      </c>
      <c r="GS520" s="292" t="s">
        <v>5589</v>
      </c>
      <c r="GT520" s="292" t="s">
        <v>5589</v>
      </c>
      <c r="GU520" s="292" t="s">
        <v>5589</v>
      </c>
      <c r="GV520" s="292" t="s">
        <v>5589</v>
      </c>
      <c r="GW520" s="292" t="s">
        <v>5589</v>
      </c>
      <c r="GX520" s="292" t="s">
        <v>5589</v>
      </c>
      <c r="GY520" s="292" t="s">
        <v>5589</v>
      </c>
      <c r="GZ520" s="292" t="s">
        <v>5589</v>
      </c>
      <c r="HA520" s="292" t="s">
        <v>5589</v>
      </c>
      <c r="HB520" s="292" t="s">
        <v>5589</v>
      </c>
      <c r="HC520" s="292" t="s">
        <v>5589</v>
      </c>
      <c r="HD520" s="292" t="s">
        <v>5589</v>
      </c>
      <c r="HE520" s="292" t="s">
        <v>5589</v>
      </c>
      <c r="HF520" s="292" t="s">
        <v>5589</v>
      </c>
      <c r="HG520" s="292" t="s">
        <v>5589</v>
      </c>
      <c r="HH520" s="292" t="s">
        <v>5589</v>
      </c>
      <c r="HI520" s="292" t="s">
        <v>5589</v>
      </c>
      <c r="HJ520" s="292" t="s">
        <v>5589</v>
      </c>
      <c r="HK520" s="292" t="s">
        <v>5589</v>
      </c>
      <c r="HL520" s="292" t="s">
        <v>5589</v>
      </c>
      <c r="HM520" s="292" t="s">
        <v>5589</v>
      </c>
      <c r="HN520" s="292" t="s">
        <v>5589</v>
      </c>
      <c r="HO520" s="292" t="s">
        <v>5589</v>
      </c>
      <c r="HP520" s="292" t="s">
        <v>5589</v>
      </c>
      <c r="HQ520" s="292" t="s">
        <v>5589</v>
      </c>
      <c r="HR520" s="292" t="s">
        <v>5589</v>
      </c>
      <c r="HS520" s="292" t="s">
        <v>5589</v>
      </c>
      <c r="HT520" s="292" t="s">
        <v>5589</v>
      </c>
      <c r="HU520" s="292" t="s">
        <v>5589</v>
      </c>
      <c r="HV520" s="292" t="s">
        <v>5589</v>
      </c>
      <c r="HW520" s="292" t="s">
        <v>5589</v>
      </c>
      <c r="HX520" s="292" t="s">
        <v>5589</v>
      </c>
      <c r="HY520" s="292" t="s">
        <v>5589</v>
      </c>
      <c r="HZ520" s="292" t="s">
        <v>5589</v>
      </c>
      <c r="IA520" s="292" t="s">
        <v>5589</v>
      </c>
      <c r="IB520" s="292" t="s">
        <v>5589</v>
      </c>
      <c r="IC520" s="292" t="s">
        <v>5589</v>
      </c>
      <c r="ID520" s="292" t="s">
        <v>5589</v>
      </c>
      <c r="IE520" s="292" t="s">
        <v>5589</v>
      </c>
      <c r="IF520" s="292" t="s">
        <v>5589</v>
      </c>
      <c r="IG520" s="292" t="s">
        <v>5589</v>
      </c>
      <c r="IH520" s="292" t="s">
        <v>5589</v>
      </c>
      <c r="II520" s="292" t="s">
        <v>5589</v>
      </c>
      <c r="IJ520" s="292" t="s">
        <v>5589</v>
      </c>
      <c r="IK520" s="292" t="s">
        <v>5589</v>
      </c>
      <c r="IL520" s="292" t="s">
        <v>5589</v>
      </c>
      <c r="IM520" s="292" t="s">
        <v>5589</v>
      </c>
      <c r="IN520" s="292" t="s">
        <v>5589</v>
      </c>
      <c r="IO520" s="292" t="s">
        <v>5589</v>
      </c>
      <c r="IP520" s="292" t="s">
        <v>5589</v>
      </c>
      <c r="IQ520" s="292" t="s">
        <v>5589</v>
      </c>
      <c r="IR520" s="292" t="s">
        <v>5589</v>
      </c>
      <c r="IS520" s="292" t="s">
        <v>5589</v>
      </c>
      <c r="IT520" s="292" t="s">
        <v>5589</v>
      </c>
      <c r="IU520" s="292" t="s">
        <v>5589</v>
      </c>
      <c r="IV520" s="292" t="s">
        <v>5589</v>
      </c>
      <c r="IW520" s="292" t="s">
        <v>5589</v>
      </c>
      <c r="IX520" s="292" t="s">
        <v>5589</v>
      </c>
      <c r="IY520" s="292" t="s">
        <v>5589</v>
      </c>
      <c r="IZ520" s="292" t="s">
        <v>5589</v>
      </c>
      <c r="JA520" s="292" t="s">
        <v>5589</v>
      </c>
      <c r="JB520" s="292" t="s">
        <v>5589</v>
      </c>
      <c r="JC520" s="292" t="s">
        <v>5589</v>
      </c>
      <c r="JD520" s="292" t="s">
        <v>5589</v>
      </c>
      <c r="JE520" s="292" t="s">
        <v>5589</v>
      </c>
      <c r="JF520" s="292" t="s">
        <v>5589</v>
      </c>
      <c r="JG520" s="292" t="s">
        <v>5589</v>
      </c>
      <c r="JH520" s="292" t="s">
        <v>5589</v>
      </c>
      <c r="JI520" s="292" t="s">
        <v>5589</v>
      </c>
      <c r="JJ520" s="292" t="s">
        <v>5589</v>
      </c>
      <c r="JK520" s="292" t="s">
        <v>5589</v>
      </c>
      <c r="JL520" s="292" t="s">
        <v>5589</v>
      </c>
      <c r="JM520" s="292" t="s">
        <v>5589</v>
      </c>
      <c r="JN520" s="292" t="s">
        <v>5589</v>
      </c>
      <c r="JO520" s="292" t="s">
        <v>5589</v>
      </c>
      <c r="JP520" s="292" t="s">
        <v>5589</v>
      </c>
      <c r="JQ520" s="292" t="s">
        <v>5589</v>
      </c>
      <c r="JR520" s="292" t="s">
        <v>5589</v>
      </c>
      <c r="JS520" s="292" t="s">
        <v>5589</v>
      </c>
      <c r="JT520" s="292" t="s">
        <v>5589</v>
      </c>
      <c r="JU520" s="292" t="s">
        <v>5589</v>
      </c>
      <c r="JV520" s="292" t="s">
        <v>5589</v>
      </c>
      <c r="JW520" s="292" t="s">
        <v>5589</v>
      </c>
      <c r="JX520" s="292" t="s">
        <v>5589</v>
      </c>
      <c r="JY520" s="292" t="s">
        <v>5589</v>
      </c>
      <c r="JZ520" s="292" t="s">
        <v>5589</v>
      </c>
      <c r="KA520" s="292" t="s">
        <v>5589</v>
      </c>
      <c r="KB520" s="292" t="s">
        <v>5589</v>
      </c>
      <c r="KC520" s="292" t="s">
        <v>5589</v>
      </c>
      <c r="KD520" s="292" t="s">
        <v>5589</v>
      </c>
      <c r="KE520" s="292" t="s">
        <v>5589</v>
      </c>
      <c r="KF520" s="292" t="s">
        <v>5589</v>
      </c>
      <c r="KG520" s="292" t="s">
        <v>5589</v>
      </c>
      <c r="KH520" s="292" t="s">
        <v>5589</v>
      </c>
      <c r="KI520" s="292" t="s">
        <v>5589</v>
      </c>
      <c r="KJ520" s="292" t="s">
        <v>5589</v>
      </c>
      <c r="KK520" s="292" t="s">
        <v>5589</v>
      </c>
      <c r="KL520" s="292" t="s">
        <v>5589</v>
      </c>
      <c r="KM520" s="292" t="s">
        <v>5589</v>
      </c>
      <c r="KN520" s="292" t="s">
        <v>5589</v>
      </c>
      <c r="KO520" s="292" t="s">
        <v>5589</v>
      </c>
      <c r="KP520" s="292" t="s">
        <v>5589</v>
      </c>
      <c r="KQ520" s="292" t="s">
        <v>5589</v>
      </c>
      <c r="KR520" s="292" t="s">
        <v>5589</v>
      </c>
      <c r="KS520" s="292" t="s">
        <v>5589</v>
      </c>
      <c r="KT520" s="292" t="s">
        <v>5589</v>
      </c>
      <c r="KU520" s="292" t="s">
        <v>5589</v>
      </c>
      <c r="KV520" s="292" t="s">
        <v>5589</v>
      </c>
      <c r="KW520" s="292" t="s">
        <v>5589</v>
      </c>
      <c r="KX520" s="292" t="s">
        <v>5589</v>
      </c>
      <c r="KY520" s="292" t="s">
        <v>5589</v>
      </c>
      <c r="KZ520" s="292" t="s">
        <v>5589</v>
      </c>
      <c r="LA520" s="292" t="s">
        <v>5589</v>
      </c>
      <c r="LB520" s="292" t="s">
        <v>5589</v>
      </c>
      <c r="LC520" s="292" t="s">
        <v>5589</v>
      </c>
      <c r="LD520" s="292" t="s">
        <v>5589</v>
      </c>
      <c r="LE520" s="292" t="s">
        <v>5589</v>
      </c>
      <c r="LF520" s="292" t="s">
        <v>5589</v>
      </c>
      <c r="LG520" s="292" t="s">
        <v>5589</v>
      </c>
      <c r="LH520" s="292" t="s">
        <v>5589</v>
      </c>
      <c r="LI520" s="292" t="s">
        <v>5589</v>
      </c>
      <c r="LJ520" s="292" t="s">
        <v>5589</v>
      </c>
      <c r="LK520" s="292" t="s">
        <v>5589</v>
      </c>
      <c r="LL520" s="292" t="s">
        <v>5589</v>
      </c>
      <c r="LM520" s="292" t="s">
        <v>5589</v>
      </c>
      <c r="LN520" s="292" t="s">
        <v>5589</v>
      </c>
      <c r="LO520" s="292" t="s">
        <v>5589</v>
      </c>
      <c r="LP520" s="292" t="s">
        <v>5589</v>
      </c>
      <c r="LQ520" s="292" t="s">
        <v>5589</v>
      </c>
      <c r="LR520" s="292" t="s">
        <v>5589</v>
      </c>
      <c r="LS520" s="292" t="s">
        <v>5589</v>
      </c>
      <c r="LT520" s="292" t="s">
        <v>5589</v>
      </c>
      <c r="LU520" s="292" t="s">
        <v>5589</v>
      </c>
      <c r="LV520" s="292" t="s">
        <v>5589</v>
      </c>
      <c r="LW520" s="292" t="s">
        <v>5589</v>
      </c>
      <c r="LX520" s="292" t="s">
        <v>5589</v>
      </c>
      <c r="LY520" s="292" t="s">
        <v>5589</v>
      </c>
      <c r="LZ520" s="292" t="s">
        <v>5589</v>
      </c>
      <c r="MA520" s="292" t="s">
        <v>5589</v>
      </c>
      <c r="MB520" s="292" t="s">
        <v>5589</v>
      </c>
      <c r="MC520" s="292" t="s">
        <v>5589</v>
      </c>
      <c r="MD520" s="292" t="s">
        <v>5589</v>
      </c>
      <c r="ME520" s="292" t="s">
        <v>5589</v>
      </c>
      <c r="MF520" s="292" t="s">
        <v>5589</v>
      </c>
      <c r="MG520" s="292" t="s">
        <v>5589</v>
      </c>
      <c r="MH520" s="292" t="s">
        <v>5589</v>
      </c>
      <c r="MI520" s="292" t="s">
        <v>5589</v>
      </c>
      <c r="MJ520" s="292" t="s">
        <v>5589</v>
      </c>
      <c r="MK520" s="292" t="s">
        <v>5589</v>
      </c>
      <c r="ML520" s="292" t="s">
        <v>5589</v>
      </c>
      <c r="MM520" s="292" t="s">
        <v>5589</v>
      </c>
      <c r="MN520" s="292" t="s">
        <v>5589</v>
      </c>
      <c r="MO520" s="292" t="s">
        <v>5589</v>
      </c>
      <c r="MP520" s="292" t="s">
        <v>5589</v>
      </c>
      <c r="MQ520" s="292" t="s">
        <v>5589</v>
      </c>
      <c r="MR520" s="292" t="s">
        <v>5589</v>
      </c>
      <c r="MS520" s="292" t="s">
        <v>5589</v>
      </c>
      <c r="MT520" s="292" t="s">
        <v>5589</v>
      </c>
      <c r="MU520" s="292" t="s">
        <v>5589</v>
      </c>
      <c r="MV520" s="292" t="s">
        <v>5589</v>
      </c>
      <c r="MW520" s="292" t="s">
        <v>5589</v>
      </c>
      <c r="MX520" s="292" t="s">
        <v>5589</v>
      </c>
      <c r="MY520" s="292" t="s">
        <v>5589</v>
      </c>
      <c r="MZ520" s="292" t="s">
        <v>5589</v>
      </c>
      <c r="NA520" s="292" t="s">
        <v>5589</v>
      </c>
      <c r="NB520" s="292" t="s">
        <v>5589</v>
      </c>
      <c r="NC520" s="292" t="s">
        <v>5589</v>
      </c>
      <c r="ND520" s="292" t="s">
        <v>5589</v>
      </c>
      <c r="NE520" s="292" t="s">
        <v>5589</v>
      </c>
      <c r="NF520" s="292" t="s">
        <v>5589</v>
      </c>
      <c r="NG520" s="292" t="s">
        <v>5589</v>
      </c>
      <c r="NH520" s="292" t="s">
        <v>5589</v>
      </c>
      <c r="NI520" s="292" t="s">
        <v>5589</v>
      </c>
      <c r="NJ520" s="292" t="s">
        <v>5589</v>
      </c>
      <c r="NK520" s="292" t="s">
        <v>5589</v>
      </c>
      <c r="NL520" s="292" t="s">
        <v>5589</v>
      </c>
      <c r="NM520" s="292" t="s">
        <v>5589</v>
      </c>
      <c r="NN520" s="292" t="s">
        <v>5589</v>
      </c>
      <c r="NO520" s="292" t="s">
        <v>5589</v>
      </c>
      <c r="NP520" s="292" t="s">
        <v>5589</v>
      </c>
      <c r="NQ520" s="292" t="s">
        <v>5589</v>
      </c>
      <c r="NR520" s="292" t="s">
        <v>5589</v>
      </c>
      <c r="NS520" s="292" t="s">
        <v>5589</v>
      </c>
      <c r="NT520" s="292" t="s">
        <v>5589</v>
      </c>
      <c r="NU520" s="292" t="s">
        <v>5589</v>
      </c>
      <c r="NV520" s="292" t="s">
        <v>5589</v>
      </c>
      <c r="NW520" s="292" t="s">
        <v>5589</v>
      </c>
      <c r="NX520" s="292" t="s">
        <v>5589</v>
      </c>
      <c r="NY520" s="292" t="s">
        <v>5589</v>
      </c>
      <c r="NZ520" s="292" t="s">
        <v>5589</v>
      </c>
      <c r="OA520" s="292" t="s">
        <v>5589</v>
      </c>
      <c r="OB520" s="292" t="s">
        <v>5589</v>
      </c>
      <c r="OC520" s="292" t="s">
        <v>5589</v>
      </c>
      <c r="OD520" s="292" t="s">
        <v>5589</v>
      </c>
      <c r="OE520" s="292" t="s">
        <v>5589</v>
      </c>
      <c r="OF520" s="292" t="s">
        <v>5589</v>
      </c>
      <c r="OG520" s="292" t="s">
        <v>5589</v>
      </c>
      <c r="OH520" s="292" t="s">
        <v>5589</v>
      </c>
      <c r="OI520" s="292" t="s">
        <v>5589</v>
      </c>
      <c r="OJ520" s="292" t="s">
        <v>5589</v>
      </c>
      <c r="OK520" s="292" t="s">
        <v>5589</v>
      </c>
      <c r="OL520" s="292" t="s">
        <v>5589</v>
      </c>
      <c r="OM520" s="292" t="s">
        <v>5589</v>
      </c>
      <c r="ON520" s="292" t="s">
        <v>5589</v>
      </c>
      <c r="OO520" s="292" t="s">
        <v>5589</v>
      </c>
      <c r="OP520" s="292" t="s">
        <v>5589</v>
      </c>
      <c r="OQ520" s="292" t="s">
        <v>5589</v>
      </c>
      <c r="OR520" s="292" t="s">
        <v>5589</v>
      </c>
      <c r="OS520" s="292" t="s">
        <v>5589</v>
      </c>
      <c r="OT520" s="292" t="s">
        <v>5589</v>
      </c>
      <c r="OU520" s="292" t="s">
        <v>5589</v>
      </c>
      <c r="OV520" s="292" t="s">
        <v>5589</v>
      </c>
      <c r="OW520" s="292" t="s">
        <v>5589</v>
      </c>
      <c r="OX520" s="292" t="s">
        <v>5589</v>
      </c>
      <c r="OY520" s="292" t="s">
        <v>5589</v>
      </c>
      <c r="OZ520" s="292" t="s">
        <v>5589</v>
      </c>
      <c r="PA520" s="292" t="s">
        <v>5589</v>
      </c>
      <c r="PB520" s="292" t="s">
        <v>5589</v>
      </c>
      <c r="PC520" s="292" t="s">
        <v>5589</v>
      </c>
      <c r="PD520" s="292" t="s">
        <v>5589</v>
      </c>
      <c r="PE520" s="292" t="s">
        <v>5589</v>
      </c>
      <c r="PF520" s="292" t="s">
        <v>5589</v>
      </c>
      <c r="PG520" s="292" t="s">
        <v>5589</v>
      </c>
      <c r="PH520" s="292" t="s">
        <v>5589</v>
      </c>
      <c r="PI520" s="292" t="s">
        <v>5589</v>
      </c>
      <c r="PJ520" s="292" t="s">
        <v>5589</v>
      </c>
      <c r="PK520" s="292" t="s">
        <v>5589</v>
      </c>
      <c r="PL520" s="292" t="s">
        <v>5589</v>
      </c>
      <c r="PM520" s="292" t="s">
        <v>5589</v>
      </c>
      <c r="PN520" s="292" t="s">
        <v>5589</v>
      </c>
      <c r="PO520" s="292" t="s">
        <v>5589</v>
      </c>
      <c r="PP520" s="292" t="s">
        <v>5589</v>
      </c>
      <c r="PQ520" s="292" t="s">
        <v>5589</v>
      </c>
      <c r="PR520" s="292" t="s">
        <v>5589</v>
      </c>
      <c r="PS520" s="292" t="s">
        <v>5589</v>
      </c>
      <c r="PT520" s="292" t="s">
        <v>5589</v>
      </c>
      <c r="PU520" s="292" t="s">
        <v>5589</v>
      </c>
      <c r="PV520" s="292" t="s">
        <v>5589</v>
      </c>
      <c r="PW520" s="292" t="s">
        <v>5589</v>
      </c>
      <c r="PX520" s="292" t="s">
        <v>5589</v>
      </c>
      <c r="PY520" s="292" t="s">
        <v>5589</v>
      </c>
      <c r="PZ520" s="292" t="s">
        <v>5589</v>
      </c>
      <c r="QA520" s="292" t="s">
        <v>5589</v>
      </c>
      <c r="QB520" s="292" t="s">
        <v>5589</v>
      </c>
      <c r="QC520" s="292" t="s">
        <v>5589</v>
      </c>
      <c r="QD520" s="292" t="s">
        <v>5589</v>
      </c>
      <c r="QE520" s="292" t="s">
        <v>5589</v>
      </c>
      <c r="QF520" s="292" t="s">
        <v>5589</v>
      </c>
      <c r="QG520" s="292" t="s">
        <v>5589</v>
      </c>
      <c r="QH520" s="292" t="s">
        <v>5589</v>
      </c>
      <c r="QI520" s="292" t="s">
        <v>5589</v>
      </c>
      <c r="QJ520" s="292" t="s">
        <v>5589</v>
      </c>
      <c r="QK520" s="292" t="s">
        <v>5589</v>
      </c>
      <c r="QL520" s="292" t="s">
        <v>5589</v>
      </c>
      <c r="QM520" s="292" t="s">
        <v>5589</v>
      </c>
      <c r="QN520" s="292" t="s">
        <v>5589</v>
      </c>
      <c r="QO520" s="292" t="s">
        <v>5589</v>
      </c>
      <c r="QP520" s="292" t="s">
        <v>5589</v>
      </c>
      <c r="QQ520" s="292" t="s">
        <v>5589</v>
      </c>
      <c r="QR520" s="292" t="s">
        <v>5589</v>
      </c>
      <c r="QS520" s="292" t="s">
        <v>5589</v>
      </c>
      <c r="QT520" s="292" t="s">
        <v>5589</v>
      </c>
      <c r="QU520" s="292" t="s">
        <v>5589</v>
      </c>
      <c r="QV520" s="292" t="s">
        <v>5589</v>
      </c>
      <c r="QW520" s="292" t="s">
        <v>5589</v>
      </c>
      <c r="QX520" s="292" t="s">
        <v>5589</v>
      </c>
      <c r="QY520" s="292" t="s">
        <v>5589</v>
      </c>
      <c r="QZ520" s="292" t="s">
        <v>5589</v>
      </c>
      <c r="RA520" s="292" t="s">
        <v>5589</v>
      </c>
      <c r="RB520" s="292" t="s">
        <v>5589</v>
      </c>
      <c r="RC520" s="292" t="s">
        <v>5589</v>
      </c>
      <c r="RD520" s="292" t="s">
        <v>5589</v>
      </c>
      <c r="RE520" s="292" t="s">
        <v>5589</v>
      </c>
      <c r="RF520" s="292" t="s">
        <v>5589</v>
      </c>
      <c r="RG520" s="292" t="s">
        <v>5589</v>
      </c>
      <c r="RH520" s="292" t="s">
        <v>5589</v>
      </c>
      <c r="RI520" s="292" t="s">
        <v>5589</v>
      </c>
      <c r="RJ520" s="292" t="s">
        <v>5589</v>
      </c>
      <c r="RK520" s="292" t="s">
        <v>5589</v>
      </c>
      <c r="RL520" s="292" t="s">
        <v>5589</v>
      </c>
      <c r="RM520" s="292" t="s">
        <v>5589</v>
      </c>
      <c r="RN520" s="292" t="s">
        <v>5589</v>
      </c>
      <c r="RO520" s="292" t="s">
        <v>5589</v>
      </c>
      <c r="RP520" s="292" t="s">
        <v>5589</v>
      </c>
      <c r="RQ520" s="292" t="s">
        <v>5589</v>
      </c>
      <c r="RR520" s="292" t="s">
        <v>5589</v>
      </c>
      <c r="RS520" s="292" t="s">
        <v>5589</v>
      </c>
      <c r="RT520" s="292" t="s">
        <v>5589</v>
      </c>
      <c r="RU520" s="292" t="s">
        <v>5589</v>
      </c>
      <c r="RV520" s="292" t="s">
        <v>5589</v>
      </c>
      <c r="RW520" s="292" t="s">
        <v>5589</v>
      </c>
      <c r="RX520" s="292" t="s">
        <v>5589</v>
      </c>
      <c r="RY520" s="292" t="s">
        <v>5589</v>
      </c>
      <c r="RZ520" s="292" t="s">
        <v>5589</v>
      </c>
      <c r="SA520" s="292" t="s">
        <v>5589</v>
      </c>
      <c r="SB520" s="292" t="s">
        <v>5589</v>
      </c>
      <c r="SC520" s="292" t="s">
        <v>5589</v>
      </c>
      <c r="SD520" s="292" t="s">
        <v>5589</v>
      </c>
      <c r="SE520" s="292" t="s">
        <v>5589</v>
      </c>
      <c r="SF520" s="292" t="s">
        <v>5589</v>
      </c>
      <c r="SG520" s="292" t="s">
        <v>5589</v>
      </c>
      <c r="SH520" s="292" t="s">
        <v>5589</v>
      </c>
      <c r="SI520" s="292" t="s">
        <v>5589</v>
      </c>
      <c r="SJ520" s="292" t="s">
        <v>5589</v>
      </c>
      <c r="SK520" s="292" t="s">
        <v>5589</v>
      </c>
      <c r="SL520" s="292" t="s">
        <v>5589</v>
      </c>
      <c r="SM520" s="292" t="s">
        <v>5589</v>
      </c>
      <c r="SN520" s="292" t="s">
        <v>5589</v>
      </c>
      <c r="SO520" s="292" t="s">
        <v>5589</v>
      </c>
      <c r="SP520" s="292" t="s">
        <v>5589</v>
      </c>
      <c r="SQ520" s="292" t="s">
        <v>5589</v>
      </c>
      <c r="SR520" s="292" t="s">
        <v>5589</v>
      </c>
      <c r="SS520" s="292" t="s">
        <v>5589</v>
      </c>
      <c r="ST520" s="292" t="s">
        <v>5589</v>
      </c>
      <c r="SU520" s="292" t="s">
        <v>5589</v>
      </c>
      <c r="SV520" s="292" t="s">
        <v>5589</v>
      </c>
      <c r="SW520" s="292" t="s">
        <v>5589</v>
      </c>
      <c r="SX520" s="292" t="s">
        <v>5589</v>
      </c>
      <c r="SY520" s="292" t="s">
        <v>5589</v>
      </c>
      <c r="SZ520" s="292" t="s">
        <v>5589</v>
      </c>
      <c r="TA520" s="292" t="s">
        <v>5589</v>
      </c>
      <c r="TB520" s="292" t="s">
        <v>5589</v>
      </c>
      <c r="TC520" s="292" t="s">
        <v>5589</v>
      </c>
      <c r="TD520" s="292" t="s">
        <v>5589</v>
      </c>
      <c r="TE520" s="292" t="s">
        <v>5589</v>
      </c>
      <c r="TF520" s="292" t="s">
        <v>5589</v>
      </c>
      <c r="TG520" s="292" t="s">
        <v>5589</v>
      </c>
      <c r="TH520" s="292" t="s">
        <v>5589</v>
      </c>
      <c r="TI520" s="292" t="s">
        <v>5589</v>
      </c>
      <c r="TJ520" s="292" t="s">
        <v>5589</v>
      </c>
      <c r="TK520" s="292" t="s">
        <v>5589</v>
      </c>
      <c r="TL520" s="292" t="s">
        <v>5589</v>
      </c>
      <c r="TM520" s="292" t="s">
        <v>5589</v>
      </c>
      <c r="TN520" s="292" t="s">
        <v>5589</v>
      </c>
      <c r="TO520" s="292" t="s">
        <v>5589</v>
      </c>
      <c r="TP520" s="292" t="s">
        <v>5589</v>
      </c>
      <c r="TQ520" s="292" t="s">
        <v>5589</v>
      </c>
      <c r="TR520" s="292" t="s">
        <v>5589</v>
      </c>
      <c r="TS520" s="292" t="s">
        <v>5589</v>
      </c>
      <c r="TT520" s="292" t="s">
        <v>5589</v>
      </c>
      <c r="TU520" s="292" t="s">
        <v>5589</v>
      </c>
      <c r="TV520" s="292" t="s">
        <v>5589</v>
      </c>
      <c r="TW520" s="292" t="s">
        <v>5589</v>
      </c>
      <c r="TX520" s="292" t="s">
        <v>5589</v>
      </c>
      <c r="TY520" s="292" t="s">
        <v>5589</v>
      </c>
      <c r="TZ520" s="292" t="s">
        <v>5589</v>
      </c>
      <c r="UA520" s="292" t="s">
        <v>5589</v>
      </c>
      <c r="UB520" s="292" t="s">
        <v>5589</v>
      </c>
      <c r="UC520" s="292" t="s">
        <v>5589</v>
      </c>
      <c r="UD520" s="292" t="s">
        <v>5589</v>
      </c>
      <c r="UE520" s="292" t="s">
        <v>5589</v>
      </c>
      <c r="UF520" s="292" t="s">
        <v>5589</v>
      </c>
      <c r="UG520" s="292" t="s">
        <v>5589</v>
      </c>
      <c r="UH520" s="292" t="s">
        <v>5589</v>
      </c>
      <c r="UI520" s="292" t="s">
        <v>5589</v>
      </c>
      <c r="UJ520" s="292" t="s">
        <v>5589</v>
      </c>
      <c r="UK520" s="292" t="s">
        <v>5589</v>
      </c>
      <c r="UL520" s="292" t="s">
        <v>5589</v>
      </c>
      <c r="UM520" s="292" t="s">
        <v>5589</v>
      </c>
      <c r="UN520" s="292" t="s">
        <v>5589</v>
      </c>
      <c r="UO520" s="292" t="s">
        <v>5589</v>
      </c>
      <c r="UP520" s="292" t="s">
        <v>5589</v>
      </c>
      <c r="UQ520" s="292" t="s">
        <v>5589</v>
      </c>
      <c r="UR520" s="292" t="s">
        <v>5589</v>
      </c>
      <c r="US520" s="292" t="s">
        <v>5589</v>
      </c>
      <c r="UT520" s="292" t="s">
        <v>5589</v>
      </c>
      <c r="UU520" s="292" t="s">
        <v>5589</v>
      </c>
      <c r="UV520" s="292" t="s">
        <v>5589</v>
      </c>
      <c r="UW520" s="292" t="s">
        <v>5589</v>
      </c>
      <c r="UX520" s="292" t="s">
        <v>5589</v>
      </c>
      <c r="UY520" s="292" t="s">
        <v>5589</v>
      </c>
      <c r="UZ520" s="292" t="s">
        <v>5589</v>
      </c>
      <c r="VA520" s="292" t="s">
        <v>5589</v>
      </c>
      <c r="VB520" s="292" t="s">
        <v>5589</v>
      </c>
      <c r="VC520" s="292" t="s">
        <v>5589</v>
      </c>
      <c r="VD520" s="292" t="s">
        <v>5589</v>
      </c>
      <c r="VE520" s="292" t="s">
        <v>5589</v>
      </c>
      <c r="VF520" s="292" t="s">
        <v>5589</v>
      </c>
      <c r="VG520" s="292" t="s">
        <v>5589</v>
      </c>
      <c r="VH520" s="292" t="s">
        <v>5589</v>
      </c>
      <c r="VI520" s="292" t="s">
        <v>5589</v>
      </c>
      <c r="VJ520" s="292" t="s">
        <v>5589</v>
      </c>
      <c r="VK520" s="292" t="s">
        <v>5589</v>
      </c>
      <c r="VL520" s="292" t="s">
        <v>5589</v>
      </c>
      <c r="VM520" s="292" t="s">
        <v>5589</v>
      </c>
      <c r="VN520" s="292" t="s">
        <v>5589</v>
      </c>
      <c r="VO520" s="292" t="s">
        <v>5589</v>
      </c>
      <c r="VP520" s="292" t="s">
        <v>5589</v>
      </c>
      <c r="VQ520" s="292" t="s">
        <v>5589</v>
      </c>
      <c r="VR520" s="292" t="s">
        <v>5589</v>
      </c>
      <c r="VS520" s="292" t="s">
        <v>5589</v>
      </c>
      <c r="VT520" s="292" t="s">
        <v>5589</v>
      </c>
      <c r="VU520" s="292" t="s">
        <v>5589</v>
      </c>
      <c r="VV520" s="292" t="s">
        <v>5589</v>
      </c>
      <c r="VW520" s="292" t="s">
        <v>5589</v>
      </c>
      <c r="VX520" s="292" t="s">
        <v>5589</v>
      </c>
      <c r="VY520" s="292" t="s">
        <v>5589</v>
      </c>
      <c r="VZ520" s="292" t="s">
        <v>5589</v>
      </c>
      <c r="WA520" s="292" t="s">
        <v>5589</v>
      </c>
      <c r="WB520" s="292" t="s">
        <v>5589</v>
      </c>
      <c r="WC520" s="292" t="s">
        <v>5589</v>
      </c>
      <c r="WD520" s="292" t="s">
        <v>5589</v>
      </c>
      <c r="WE520" s="292" t="s">
        <v>5589</v>
      </c>
      <c r="WF520" s="292" t="s">
        <v>5589</v>
      </c>
      <c r="WG520" s="292" t="s">
        <v>5589</v>
      </c>
      <c r="WH520" s="292" t="s">
        <v>5589</v>
      </c>
      <c r="WI520" s="292" t="s">
        <v>5589</v>
      </c>
      <c r="WJ520" s="292" t="s">
        <v>5589</v>
      </c>
      <c r="WK520" s="292" t="s">
        <v>5589</v>
      </c>
      <c r="WL520" s="292" t="s">
        <v>5589</v>
      </c>
      <c r="WM520" s="292" t="s">
        <v>5589</v>
      </c>
      <c r="WN520" s="292" t="s">
        <v>5589</v>
      </c>
      <c r="WO520" s="292" t="s">
        <v>5589</v>
      </c>
      <c r="WP520" s="292" t="s">
        <v>5589</v>
      </c>
      <c r="WQ520" s="292" t="s">
        <v>5589</v>
      </c>
      <c r="WR520" s="292" t="s">
        <v>5589</v>
      </c>
      <c r="WS520" s="292" t="s">
        <v>5589</v>
      </c>
      <c r="WT520" s="292" t="s">
        <v>5589</v>
      </c>
      <c r="WU520" s="292" t="s">
        <v>5589</v>
      </c>
      <c r="WV520" s="292" t="s">
        <v>5589</v>
      </c>
      <c r="WW520" s="292" t="s">
        <v>5589</v>
      </c>
      <c r="WX520" s="292" t="s">
        <v>5589</v>
      </c>
      <c r="WY520" s="292" t="s">
        <v>5589</v>
      </c>
      <c r="WZ520" s="292" t="s">
        <v>5589</v>
      </c>
      <c r="XA520" s="292" t="s">
        <v>5589</v>
      </c>
      <c r="XB520" s="292" t="s">
        <v>5589</v>
      </c>
      <c r="XC520" s="292" t="s">
        <v>5589</v>
      </c>
      <c r="XD520" s="292" t="s">
        <v>5589</v>
      </c>
      <c r="XE520" s="292" t="s">
        <v>5589</v>
      </c>
      <c r="XF520" s="292" t="s">
        <v>5589</v>
      </c>
      <c r="XG520" s="292" t="s">
        <v>5589</v>
      </c>
      <c r="XH520" s="292" t="s">
        <v>5589</v>
      </c>
      <c r="XI520" s="292" t="s">
        <v>5589</v>
      </c>
      <c r="XJ520" s="292" t="s">
        <v>5589</v>
      </c>
      <c r="XK520" s="292" t="s">
        <v>5589</v>
      </c>
      <c r="XL520" s="292" t="s">
        <v>5589</v>
      </c>
      <c r="XM520" s="292" t="s">
        <v>5589</v>
      </c>
      <c r="XN520" s="292" t="s">
        <v>5589</v>
      </c>
      <c r="XO520" s="292" t="s">
        <v>5589</v>
      </c>
      <c r="XP520" s="292" t="s">
        <v>5589</v>
      </c>
      <c r="XQ520" s="292" t="s">
        <v>5589</v>
      </c>
      <c r="XR520" s="292" t="s">
        <v>5589</v>
      </c>
      <c r="XS520" s="292" t="s">
        <v>5589</v>
      </c>
      <c r="XT520" s="292" t="s">
        <v>5589</v>
      </c>
      <c r="XU520" s="292" t="s">
        <v>5589</v>
      </c>
      <c r="XV520" s="292" t="s">
        <v>5589</v>
      </c>
      <c r="XW520" s="292" t="s">
        <v>5589</v>
      </c>
      <c r="XX520" s="292" t="s">
        <v>5589</v>
      </c>
      <c r="XY520" s="292" t="s">
        <v>5589</v>
      </c>
      <c r="XZ520" s="292" t="s">
        <v>5589</v>
      </c>
      <c r="YA520" s="292" t="s">
        <v>5589</v>
      </c>
      <c r="YB520" s="292" t="s">
        <v>5589</v>
      </c>
      <c r="YC520" s="292" t="s">
        <v>5589</v>
      </c>
      <c r="YD520" s="292" t="s">
        <v>5589</v>
      </c>
      <c r="YE520" s="292" t="s">
        <v>5589</v>
      </c>
      <c r="YF520" s="292" t="s">
        <v>5589</v>
      </c>
      <c r="YG520" s="292" t="s">
        <v>5589</v>
      </c>
      <c r="YH520" s="292" t="s">
        <v>5589</v>
      </c>
      <c r="YI520" s="292" t="s">
        <v>5589</v>
      </c>
      <c r="YJ520" s="292" t="s">
        <v>5589</v>
      </c>
      <c r="YK520" s="292" t="s">
        <v>5589</v>
      </c>
      <c r="YL520" s="292" t="s">
        <v>5589</v>
      </c>
      <c r="YM520" s="292" t="s">
        <v>5589</v>
      </c>
      <c r="YN520" s="292" t="s">
        <v>5589</v>
      </c>
      <c r="YO520" s="292" t="s">
        <v>5589</v>
      </c>
      <c r="YP520" s="292" t="s">
        <v>5589</v>
      </c>
      <c r="YQ520" s="292" t="s">
        <v>5589</v>
      </c>
      <c r="YR520" s="292" t="s">
        <v>5589</v>
      </c>
      <c r="YS520" s="292" t="s">
        <v>5589</v>
      </c>
      <c r="YT520" s="292" t="s">
        <v>5589</v>
      </c>
      <c r="YU520" s="292" t="s">
        <v>5589</v>
      </c>
      <c r="YV520" s="292" t="s">
        <v>5589</v>
      </c>
      <c r="YW520" s="292" t="s">
        <v>5589</v>
      </c>
      <c r="YX520" s="292" t="s">
        <v>5589</v>
      </c>
      <c r="YY520" s="292" t="s">
        <v>5589</v>
      </c>
      <c r="YZ520" s="292" t="s">
        <v>5589</v>
      </c>
      <c r="ZA520" s="292" t="s">
        <v>5589</v>
      </c>
      <c r="ZB520" s="292" t="s">
        <v>5589</v>
      </c>
      <c r="ZC520" s="292" t="s">
        <v>5589</v>
      </c>
      <c r="ZD520" s="292" t="s">
        <v>5589</v>
      </c>
      <c r="ZE520" s="292" t="s">
        <v>5589</v>
      </c>
      <c r="ZF520" s="292" t="s">
        <v>5589</v>
      </c>
      <c r="ZG520" s="292" t="s">
        <v>5589</v>
      </c>
      <c r="ZH520" s="292" t="s">
        <v>5589</v>
      </c>
      <c r="ZI520" s="292" t="s">
        <v>5589</v>
      </c>
      <c r="ZJ520" s="292" t="s">
        <v>5589</v>
      </c>
      <c r="ZK520" s="292" t="s">
        <v>5589</v>
      </c>
      <c r="ZL520" s="292" t="s">
        <v>5589</v>
      </c>
      <c r="ZM520" s="292" t="s">
        <v>5589</v>
      </c>
      <c r="ZN520" s="292" t="s">
        <v>5589</v>
      </c>
      <c r="ZO520" s="292" t="s">
        <v>5589</v>
      </c>
      <c r="ZP520" s="292" t="s">
        <v>5589</v>
      </c>
      <c r="ZQ520" s="292" t="s">
        <v>5589</v>
      </c>
      <c r="ZR520" s="292" t="s">
        <v>5589</v>
      </c>
      <c r="ZS520" s="292" t="s">
        <v>5589</v>
      </c>
      <c r="ZT520" s="292" t="s">
        <v>5589</v>
      </c>
      <c r="ZU520" s="292" t="s">
        <v>5589</v>
      </c>
      <c r="ZV520" s="292" t="s">
        <v>5589</v>
      </c>
      <c r="ZW520" s="292" t="s">
        <v>5589</v>
      </c>
      <c r="ZX520" s="292" t="s">
        <v>5589</v>
      </c>
      <c r="ZY520" s="292" t="s">
        <v>5589</v>
      </c>
      <c r="ZZ520" s="292" t="s">
        <v>5589</v>
      </c>
      <c r="AAA520" s="292" t="s">
        <v>5589</v>
      </c>
      <c r="AAB520" s="292" t="s">
        <v>5589</v>
      </c>
      <c r="AAC520" s="292" t="s">
        <v>5589</v>
      </c>
      <c r="AAD520" s="292" t="s">
        <v>5589</v>
      </c>
      <c r="AAE520" s="292" t="s">
        <v>5589</v>
      </c>
      <c r="AAF520" s="292" t="s">
        <v>5589</v>
      </c>
      <c r="AAG520" s="292" t="s">
        <v>5589</v>
      </c>
      <c r="AAH520" s="292" t="s">
        <v>5589</v>
      </c>
      <c r="AAI520" s="292" t="s">
        <v>5589</v>
      </c>
      <c r="AAJ520" s="292" t="s">
        <v>5589</v>
      </c>
      <c r="AAK520" s="292" t="s">
        <v>5589</v>
      </c>
      <c r="AAL520" s="292" t="s">
        <v>5589</v>
      </c>
      <c r="AAM520" s="292" t="s">
        <v>5589</v>
      </c>
      <c r="AAN520" s="292" t="s">
        <v>5589</v>
      </c>
      <c r="AAO520" s="292" t="s">
        <v>5589</v>
      </c>
      <c r="AAP520" s="292" t="s">
        <v>5589</v>
      </c>
      <c r="AAQ520" s="292" t="s">
        <v>5589</v>
      </c>
      <c r="AAR520" s="292" t="s">
        <v>5589</v>
      </c>
      <c r="AAS520" s="292" t="s">
        <v>5589</v>
      </c>
      <c r="AAT520" s="292" t="s">
        <v>5589</v>
      </c>
      <c r="AAU520" s="292" t="s">
        <v>5589</v>
      </c>
      <c r="AAV520" s="292" t="s">
        <v>5589</v>
      </c>
      <c r="AAW520" s="292" t="s">
        <v>5589</v>
      </c>
      <c r="AAX520" s="292" t="s">
        <v>5589</v>
      </c>
      <c r="AAY520" s="292" t="s">
        <v>5589</v>
      </c>
      <c r="AAZ520" s="292" t="s">
        <v>5589</v>
      </c>
      <c r="ABA520" s="292" t="s">
        <v>5589</v>
      </c>
      <c r="ABB520" s="292" t="s">
        <v>5589</v>
      </c>
      <c r="ABC520" s="292" t="s">
        <v>5589</v>
      </c>
      <c r="ABD520" s="292" t="s">
        <v>5589</v>
      </c>
      <c r="ABE520" s="292" t="s">
        <v>5589</v>
      </c>
      <c r="ABF520" s="292" t="s">
        <v>5589</v>
      </c>
      <c r="ABG520" s="292" t="s">
        <v>5589</v>
      </c>
      <c r="ABH520" s="292" t="s">
        <v>5589</v>
      </c>
      <c r="ABI520" s="292" t="s">
        <v>5589</v>
      </c>
      <c r="ABJ520" s="292" t="s">
        <v>5589</v>
      </c>
      <c r="ABK520" s="292" t="s">
        <v>5589</v>
      </c>
      <c r="ABL520" s="292" t="s">
        <v>5589</v>
      </c>
      <c r="ABM520" s="292" t="s">
        <v>5589</v>
      </c>
      <c r="ABN520" s="292" t="s">
        <v>5589</v>
      </c>
      <c r="ABO520" s="292" t="s">
        <v>5589</v>
      </c>
      <c r="ABP520" s="292" t="s">
        <v>5589</v>
      </c>
      <c r="ABQ520" s="292" t="s">
        <v>5589</v>
      </c>
      <c r="ABR520" s="292" t="s">
        <v>5589</v>
      </c>
      <c r="ABS520" s="292" t="s">
        <v>5589</v>
      </c>
      <c r="ABT520" s="292" t="s">
        <v>5589</v>
      </c>
      <c r="ABU520" s="292" t="s">
        <v>5589</v>
      </c>
      <c r="ABV520" s="292" t="s">
        <v>5589</v>
      </c>
      <c r="ABW520" s="292" t="s">
        <v>5589</v>
      </c>
      <c r="ABX520" s="292" t="s">
        <v>5589</v>
      </c>
      <c r="ABY520" s="292" t="s">
        <v>5589</v>
      </c>
      <c r="ABZ520" s="292" t="s">
        <v>5589</v>
      </c>
      <c r="ACA520" s="292" t="s">
        <v>5589</v>
      </c>
      <c r="ACB520" s="292" t="s">
        <v>5589</v>
      </c>
      <c r="ACC520" s="292" t="s">
        <v>5589</v>
      </c>
      <c r="ACD520" s="292" t="s">
        <v>5589</v>
      </c>
      <c r="ACE520" s="292" t="s">
        <v>5589</v>
      </c>
      <c r="ACF520" s="292" t="s">
        <v>5589</v>
      </c>
      <c r="ACG520" s="292" t="s">
        <v>5589</v>
      </c>
      <c r="ACH520" s="292" t="s">
        <v>5589</v>
      </c>
      <c r="ACI520" s="292" t="s">
        <v>5589</v>
      </c>
      <c r="ACJ520" s="292" t="s">
        <v>5589</v>
      </c>
      <c r="ACK520" s="292" t="s">
        <v>5589</v>
      </c>
      <c r="ACL520" s="292" t="s">
        <v>5589</v>
      </c>
      <c r="ACM520" s="292" t="s">
        <v>5589</v>
      </c>
      <c r="ACN520" s="292" t="s">
        <v>5589</v>
      </c>
      <c r="ACO520" s="292" t="s">
        <v>5589</v>
      </c>
      <c r="ACP520" s="292" t="s">
        <v>5589</v>
      </c>
      <c r="ACQ520" s="292" t="s">
        <v>5589</v>
      </c>
      <c r="ACR520" s="292" t="s">
        <v>5589</v>
      </c>
      <c r="ACS520" s="292" t="s">
        <v>5589</v>
      </c>
      <c r="ACT520" s="292" t="s">
        <v>5589</v>
      </c>
      <c r="ACU520" s="292" t="s">
        <v>5589</v>
      </c>
      <c r="ACV520" s="292" t="s">
        <v>5589</v>
      </c>
      <c r="ACW520" s="292" t="s">
        <v>5589</v>
      </c>
      <c r="ACX520" s="292" t="s">
        <v>5589</v>
      </c>
      <c r="ACY520" s="292" t="s">
        <v>5589</v>
      </c>
      <c r="ACZ520" s="292" t="s">
        <v>5589</v>
      </c>
      <c r="ADA520" s="292" t="s">
        <v>5589</v>
      </c>
      <c r="ADB520" s="292" t="s">
        <v>5589</v>
      </c>
      <c r="ADC520" s="292" t="s">
        <v>5589</v>
      </c>
      <c r="ADD520" s="292" t="s">
        <v>5589</v>
      </c>
      <c r="ADE520" s="292" t="s">
        <v>5589</v>
      </c>
      <c r="ADF520" s="292" t="s">
        <v>5589</v>
      </c>
      <c r="ADG520" s="292" t="s">
        <v>5589</v>
      </c>
      <c r="ADH520" s="292" t="s">
        <v>5589</v>
      </c>
      <c r="ADI520" s="292" t="s">
        <v>5589</v>
      </c>
      <c r="ADJ520" s="292" t="s">
        <v>5589</v>
      </c>
      <c r="ADK520" s="292" t="s">
        <v>5589</v>
      </c>
      <c r="ADL520" s="292" t="s">
        <v>5589</v>
      </c>
      <c r="ADM520" s="292" t="s">
        <v>5589</v>
      </c>
      <c r="ADN520" s="292" t="s">
        <v>5589</v>
      </c>
      <c r="ADO520" s="292" t="s">
        <v>5589</v>
      </c>
      <c r="ADP520" s="292" t="s">
        <v>5589</v>
      </c>
      <c r="ADQ520" s="292" t="s">
        <v>5589</v>
      </c>
      <c r="ADR520" s="292" t="s">
        <v>5589</v>
      </c>
      <c r="ADS520" s="292" t="s">
        <v>5589</v>
      </c>
      <c r="ADT520" s="292" t="s">
        <v>5589</v>
      </c>
      <c r="ADU520" s="292" t="s">
        <v>5589</v>
      </c>
      <c r="ADV520" s="292" t="s">
        <v>5589</v>
      </c>
      <c r="ADW520" s="292" t="s">
        <v>5589</v>
      </c>
      <c r="ADX520" s="292" t="s">
        <v>5589</v>
      </c>
      <c r="ADY520" s="292" t="s">
        <v>5589</v>
      </c>
      <c r="ADZ520" s="292" t="s">
        <v>5589</v>
      </c>
      <c r="AEA520" s="292" t="s">
        <v>5589</v>
      </c>
      <c r="AEB520" s="292" t="s">
        <v>5589</v>
      </c>
      <c r="AEC520" s="292" t="s">
        <v>5589</v>
      </c>
      <c r="AED520" s="292" t="s">
        <v>5589</v>
      </c>
      <c r="AEE520" s="292" t="s">
        <v>5589</v>
      </c>
      <c r="AEF520" s="292" t="s">
        <v>5589</v>
      </c>
      <c r="AEG520" s="292" t="s">
        <v>5589</v>
      </c>
      <c r="AEH520" s="292" t="s">
        <v>5589</v>
      </c>
      <c r="AEI520" s="292" t="s">
        <v>5589</v>
      </c>
      <c r="AEJ520" s="292" t="s">
        <v>5589</v>
      </c>
      <c r="AEK520" s="292" t="s">
        <v>5589</v>
      </c>
      <c r="AEL520" s="292" t="s">
        <v>5589</v>
      </c>
      <c r="AEM520" s="292" t="s">
        <v>5589</v>
      </c>
      <c r="AEN520" s="292" t="s">
        <v>5589</v>
      </c>
      <c r="AEO520" s="292" t="s">
        <v>5589</v>
      </c>
      <c r="AEP520" s="292" t="s">
        <v>5589</v>
      </c>
      <c r="AEQ520" s="292" t="s">
        <v>5589</v>
      </c>
      <c r="AER520" s="292" t="s">
        <v>5589</v>
      </c>
      <c r="AES520" s="292" t="s">
        <v>5589</v>
      </c>
      <c r="AET520" s="292" t="s">
        <v>5589</v>
      </c>
      <c r="AEU520" s="292" t="s">
        <v>5589</v>
      </c>
      <c r="AEV520" s="292" t="s">
        <v>5589</v>
      </c>
      <c r="AEW520" s="292" t="s">
        <v>5589</v>
      </c>
      <c r="AEX520" s="292" t="s">
        <v>5589</v>
      </c>
      <c r="AEY520" s="292" t="s">
        <v>5589</v>
      </c>
      <c r="AEZ520" s="292" t="s">
        <v>5589</v>
      </c>
      <c r="AFA520" s="292" t="s">
        <v>5589</v>
      </c>
      <c r="AFB520" s="292" t="s">
        <v>5589</v>
      </c>
      <c r="AFC520" s="292" t="s">
        <v>5589</v>
      </c>
      <c r="AFD520" s="292" t="s">
        <v>5589</v>
      </c>
      <c r="AFE520" s="292" t="s">
        <v>5589</v>
      </c>
      <c r="AFF520" s="292" t="s">
        <v>5589</v>
      </c>
      <c r="AFG520" s="292" t="s">
        <v>5589</v>
      </c>
      <c r="AFH520" s="292" t="s">
        <v>5589</v>
      </c>
      <c r="AFI520" s="292" t="s">
        <v>5589</v>
      </c>
      <c r="AFJ520" s="292" t="s">
        <v>5589</v>
      </c>
      <c r="AFK520" s="292" t="s">
        <v>5589</v>
      </c>
      <c r="AFL520" s="292" t="s">
        <v>5589</v>
      </c>
      <c r="AFM520" s="292" t="s">
        <v>5589</v>
      </c>
      <c r="AFN520" s="292" t="s">
        <v>5589</v>
      </c>
      <c r="AFO520" s="292" t="s">
        <v>5589</v>
      </c>
      <c r="AFP520" s="292" t="s">
        <v>5589</v>
      </c>
      <c r="AFQ520" s="292" t="s">
        <v>5589</v>
      </c>
      <c r="AFR520" s="292" t="s">
        <v>5589</v>
      </c>
      <c r="AFS520" s="292" t="s">
        <v>5589</v>
      </c>
      <c r="AFT520" s="292" t="s">
        <v>5589</v>
      </c>
      <c r="AFU520" s="292" t="s">
        <v>5589</v>
      </c>
      <c r="AFV520" s="292" t="s">
        <v>5589</v>
      </c>
      <c r="AFW520" s="292" t="s">
        <v>5589</v>
      </c>
      <c r="AFX520" s="292" t="s">
        <v>5589</v>
      </c>
      <c r="AFY520" s="292" t="s">
        <v>5589</v>
      </c>
      <c r="AFZ520" s="292" t="s">
        <v>5589</v>
      </c>
      <c r="AGA520" s="292" t="s">
        <v>5589</v>
      </c>
      <c r="AGB520" s="292" t="s">
        <v>5589</v>
      </c>
      <c r="AGC520" s="292" t="s">
        <v>5589</v>
      </c>
      <c r="AGD520" s="292" t="s">
        <v>5589</v>
      </c>
      <c r="AGE520" s="292" t="s">
        <v>5589</v>
      </c>
      <c r="AGF520" s="292" t="s">
        <v>5589</v>
      </c>
      <c r="AGG520" s="292" t="s">
        <v>5589</v>
      </c>
      <c r="AGH520" s="292" t="s">
        <v>5589</v>
      </c>
      <c r="AGI520" s="292" t="s">
        <v>5589</v>
      </c>
      <c r="AGJ520" s="292" t="s">
        <v>5589</v>
      </c>
      <c r="AGK520" s="292" t="s">
        <v>5589</v>
      </c>
      <c r="AGL520" s="292" t="s">
        <v>5589</v>
      </c>
      <c r="AGM520" s="292" t="s">
        <v>5589</v>
      </c>
      <c r="AGN520" s="292" t="s">
        <v>5589</v>
      </c>
      <c r="AGO520" s="292" t="s">
        <v>5589</v>
      </c>
      <c r="AGP520" s="292" t="s">
        <v>5589</v>
      </c>
      <c r="AGQ520" s="292" t="s">
        <v>5589</v>
      </c>
      <c r="AGR520" s="292" t="s">
        <v>5589</v>
      </c>
      <c r="AGS520" s="292" t="s">
        <v>5589</v>
      </c>
      <c r="AGT520" s="292" t="s">
        <v>5589</v>
      </c>
      <c r="AGU520" s="292" t="s">
        <v>5589</v>
      </c>
      <c r="AGV520" s="292" t="s">
        <v>5589</v>
      </c>
      <c r="AGW520" s="292" t="s">
        <v>5589</v>
      </c>
      <c r="AGX520" s="292" t="s">
        <v>5589</v>
      </c>
      <c r="AGY520" s="292" t="s">
        <v>5589</v>
      </c>
      <c r="AGZ520" s="292" t="s">
        <v>5589</v>
      </c>
      <c r="AHA520" s="292" t="s">
        <v>5589</v>
      </c>
      <c r="AHB520" s="292" t="s">
        <v>5589</v>
      </c>
      <c r="AHC520" s="292" t="s">
        <v>5589</v>
      </c>
      <c r="AHD520" s="292" t="s">
        <v>5589</v>
      </c>
      <c r="AHE520" s="292" t="s">
        <v>5589</v>
      </c>
      <c r="AHF520" s="292" t="s">
        <v>5589</v>
      </c>
      <c r="AHG520" s="292" t="s">
        <v>5589</v>
      </c>
      <c r="AHH520" s="292" t="s">
        <v>5589</v>
      </c>
      <c r="AHI520" s="292" t="s">
        <v>5589</v>
      </c>
      <c r="AHJ520" s="292" t="s">
        <v>5589</v>
      </c>
      <c r="AHK520" s="292" t="s">
        <v>5589</v>
      </c>
      <c r="AHL520" s="292" t="s">
        <v>5589</v>
      </c>
      <c r="AHM520" s="292" t="s">
        <v>5589</v>
      </c>
      <c r="AHN520" s="292" t="s">
        <v>5589</v>
      </c>
      <c r="AHO520" s="292" t="s">
        <v>5589</v>
      </c>
      <c r="AHP520" s="292" t="s">
        <v>5589</v>
      </c>
      <c r="AHQ520" s="292" t="s">
        <v>5589</v>
      </c>
      <c r="AHR520" s="292" t="s">
        <v>5589</v>
      </c>
      <c r="AHS520" s="292" t="s">
        <v>5589</v>
      </c>
      <c r="AHT520" s="292" t="s">
        <v>5589</v>
      </c>
      <c r="AHU520" s="292" t="s">
        <v>5589</v>
      </c>
      <c r="AHV520" s="292" t="s">
        <v>5589</v>
      </c>
      <c r="AHW520" s="292" t="s">
        <v>5589</v>
      </c>
      <c r="AHX520" s="292" t="s">
        <v>5589</v>
      </c>
      <c r="AHY520" s="292" t="s">
        <v>5589</v>
      </c>
      <c r="AHZ520" s="292" t="s">
        <v>5589</v>
      </c>
      <c r="AIA520" s="292" t="s">
        <v>5589</v>
      </c>
      <c r="AIB520" s="292" t="s">
        <v>5589</v>
      </c>
      <c r="AIC520" s="292" t="s">
        <v>5589</v>
      </c>
      <c r="AID520" s="292" t="s">
        <v>5589</v>
      </c>
      <c r="AIE520" s="292" t="s">
        <v>5589</v>
      </c>
      <c r="AIF520" s="292" t="s">
        <v>5589</v>
      </c>
      <c r="AIG520" s="292" t="s">
        <v>5589</v>
      </c>
      <c r="AIH520" s="292" t="s">
        <v>5589</v>
      </c>
      <c r="AII520" s="292" t="s">
        <v>5589</v>
      </c>
      <c r="AIJ520" s="292" t="s">
        <v>5589</v>
      </c>
      <c r="AIK520" s="292" t="s">
        <v>5589</v>
      </c>
      <c r="AIL520" s="292" t="s">
        <v>5589</v>
      </c>
      <c r="AIM520" s="292" t="s">
        <v>5589</v>
      </c>
      <c r="AIN520" s="292" t="s">
        <v>5589</v>
      </c>
      <c r="AIO520" s="292" t="s">
        <v>5589</v>
      </c>
      <c r="AIP520" s="292" t="s">
        <v>5589</v>
      </c>
      <c r="AIQ520" s="292" t="s">
        <v>5589</v>
      </c>
      <c r="AIR520" s="292" t="s">
        <v>5589</v>
      </c>
      <c r="AIS520" s="292" t="s">
        <v>5589</v>
      </c>
      <c r="AIT520" s="292" t="s">
        <v>5589</v>
      </c>
      <c r="AIU520" s="292" t="s">
        <v>5589</v>
      </c>
      <c r="AIV520" s="292" t="s">
        <v>5589</v>
      </c>
      <c r="AIW520" s="292" t="s">
        <v>5589</v>
      </c>
      <c r="AIX520" s="292" t="s">
        <v>5589</v>
      </c>
      <c r="AIY520" s="292" t="s">
        <v>5589</v>
      </c>
      <c r="AIZ520" s="292" t="s">
        <v>5589</v>
      </c>
      <c r="AJA520" s="292" t="s">
        <v>5589</v>
      </c>
      <c r="AJB520" s="292" t="s">
        <v>5589</v>
      </c>
      <c r="AJC520" s="292" t="s">
        <v>5589</v>
      </c>
      <c r="AJD520" s="292" t="s">
        <v>5589</v>
      </c>
      <c r="AJE520" s="292" t="s">
        <v>5589</v>
      </c>
      <c r="AJF520" s="292" t="s">
        <v>5589</v>
      </c>
      <c r="AJG520" s="292" t="s">
        <v>5589</v>
      </c>
      <c r="AJH520" s="292" t="s">
        <v>5589</v>
      </c>
      <c r="AJI520" s="292" t="s">
        <v>5589</v>
      </c>
      <c r="AJJ520" s="292" t="s">
        <v>5589</v>
      </c>
      <c r="AJK520" s="292" t="s">
        <v>5589</v>
      </c>
      <c r="AJL520" s="292" t="s">
        <v>5589</v>
      </c>
      <c r="AJM520" s="292" t="s">
        <v>5589</v>
      </c>
      <c r="AJN520" s="292" t="s">
        <v>5589</v>
      </c>
      <c r="AJO520" s="292" t="s">
        <v>5589</v>
      </c>
      <c r="AJP520" s="292" t="s">
        <v>5589</v>
      </c>
      <c r="AJQ520" s="292" t="s">
        <v>5589</v>
      </c>
      <c r="AJR520" s="292" t="s">
        <v>5589</v>
      </c>
      <c r="AJS520" s="292" t="s">
        <v>5589</v>
      </c>
      <c r="AJT520" s="292" t="s">
        <v>5589</v>
      </c>
      <c r="AJU520" s="292" t="s">
        <v>5589</v>
      </c>
      <c r="AJV520" s="292" t="s">
        <v>5589</v>
      </c>
      <c r="AJW520" s="292" t="s">
        <v>5589</v>
      </c>
      <c r="AJX520" s="292" t="s">
        <v>5589</v>
      </c>
      <c r="AJY520" s="292" t="s">
        <v>5589</v>
      </c>
      <c r="AJZ520" s="292" t="s">
        <v>5589</v>
      </c>
      <c r="AKA520" s="292" t="s">
        <v>5589</v>
      </c>
      <c r="AKB520" s="292" t="s">
        <v>5589</v>
      </c>
      <c r="AKC520" s="292" t="s">
        <v>5589</v>
      </c>
      <c r="AKD520" s="292" t="s">
        <v>5589</v>
      </c>
      <c r="AKE520" s="292" t="s">
        <v>5589</v>
      </c>
      <c r="AKF520" s="292" t="s">
        <v>5589</v>
      </c>
      <c r="AKG520" s="292" t="s">
        <v>5589</v>
      </c>
      <c r="AKH520" s="292" t="s">
        <v>5589</v>
      </c>
      <c r="AKI520" s="292" t="s">
        <v>5589</v>
      </c>
      <c r="AKJ520" s="292" t="s">
        <v>5589</v>
      </c>
      <c r="AKK520" s="292" t="s">
        <v>5589</v>
      </c>
      <c r="AKL520" s="292" t="s">
        <v>5589</v>
      </c>
      <c r="AKM520" s="292" t="s">
        <v>5589</v>
      </c>
      <c r="AKN520" s="292" t="s">
        <v>5589</v>
      </c>
      <c r="AKO520" s="292" t="s">
        <v>5589</v>
      </c>
      <c r="AKP520" s="292" t="s">
        <v>5589</v>
      </c>
      <c r="AKQ520" s="292" t="s">
        <v>5589</v>
      </c>
      <c r="AKR520" s="292" t="s">
        <v>5589</v>
      </c>
      <c r="AKS520" s="292" t="s">
        <v>5589</v>
      </c>
      <c r="AKT520" s="292" t="s">
        <v>5589</v>
      </c>
      <c r="AKU520" s="292" t="s">
        <v>5589</v>
      </c>
      <c r="AKV520" s="292" t="s">
        <v>5589</v>
      </c>
      <c r="AKW520" s="292" t="s">
        <v>5589</v>
      </c>
      <c r="AKX520" s="292" t="s">
        <v>5589</v>
      </c>
      <c r="AKY520" s="292" t="s">
        <v>5589</v>
      </c>
      <c r="AKZ520" s="292" t="s">
        <v>5589</v>
      </c>
      <c r="ALA520" s="292" t="s">
        <v>5589</v>
      </c>
      <c r="ALB520" s="292" t="s">
        <v>5589</v>
      </c>
      <c r="ALC520" s="292" t="s">
        <v>5589</v>
      </c>
      <c r="ALD520" s="292" t="s">
        <v>5589</v>
      </c>
      <c r="ALE520" s="292" t="s">
        <v>5589</v>
      </c>
      <c r="ALF520" s="292" t="s">
        <v>5589</v>
      </c>
      <c r="ALG520" s="292" t="s">
        <v>5589</v>
      </c>
      <c r="ALH520" s="292" t="s">
        <v>5589</v>
      </c>
      <c r="ALI520" s="292" t="s">
        <v>5589</v>
      </c>
      <c r="ALJ520" s="292" t="s">
        <v>5589</v>
      </c>
      <c r="ALK520" s="292" t="s">
        <v>5589</v>
      </c>
      <c r="ALL520" s="292" t="s">
        <v>5589</v>
      </c>
      <c r="ALM520" s="292" t="s">
        <v>5589</v>
      </c>
      <c r="ALN520" s="292" t="s">
        <v>5589</v>
      </c>
      <c r="ALO520" s="292" t="s">
        <v>5589</v>
      </c>
      <c r="ALP520" s="292" t="s">
        <v>5589</v>
      </c>
      <c r="ALQ520" s="292" t="s">
        <v>5589</v>
      </c>
      <c r="ALR520" s="292" t="s">
        <v>5589</v>
      </c>
      <c r="ALS520" s="292" t="s">
        <v>5589</v>
      </c>
      <c r="ALT520" s="292" t="s">
        <v>5589</v>
      </c>
      <c r="ALU520" s="292" t="s">
        <v>5589</v>
      </c>
      <c r="ALV520" s="292" t="s">
        <v>5589</v>
      </c>
      <c r="ALW520" s="292" t="s">
        <v>5589</v>
      </c>
      <c r="ALX520" s="292" t="s">
        <v>5589</v>
      </c>
      <c r="ALY520" s="292" t="s">
        <v>5589</v>
      </c>
      <c r="ALZ520" s="292" t="s">
        <v>5589</v>
      </c>
      <c r="AMA520" s="292" t="s">
        <v>5589</v>
      </c>
      <c r="AMB520" s="292" t="s">
        <v>5589</v>
      </c>
      <c r="AMC520" s="292" t="s">
        <v>5589</v>
      </c>
      <c r="AMD520" s="292" t="s">
        <v>5589</v>
      </c>
      <c r="AME520" s="292" t="s">
        <v>5589</v>
      </c>
      <c r="AMF520" s="292" t="s">
        <v>5589</v>
      </c>
      <c r="AMG520" s="292" t="s">
        <v>5589</v>
      </c>
      <c r="AMH520" s="292" t="s">
        <v>5589</v>
      </c>
      <c r="AMI520" s="292" t="s">
        <v>5589</v>
      </c>
      <c r="AMJ520" s="292" t="s">
        <v>5589</v>
      </c>
      <c r="AMK520" s="292" t="s">
        <v>5589</v>
      </c>
      <c r="AML520" s="292" t="s">
        <v>5589</v>
      </c>
      <c r="AMM520" s="292" t="s">
        <v>5589</v>
      </c>
      <c r="AMN520" s="292" t="s">
        <v>5589</v>
      </c>
      <c r="AMO520" s="292" t="s">
        <v>5589</v>
      </c>
      <c r="AMP520" s="292" t="s">
        <v>5589</v>
      </c>
      <c r="AMQ520" s="292" t="s">
        <v>5589</v>
      </c>
      <c r="AMR520" s="292" t="s">
        <v>5589</v>
      </c>
      <c r="AMS520" s="292" t="s">
        <v>5589</v>
      </c>
      <c r="AMT520" s="292" t="s">
        <v>5589</v>
      </c>
      <c r="AMU520" s="292" t="s">
        <v>5589</v>
      </c>
      <c r="AMV520" s="292" t="s">
        <v>5589</v>
      </c>
      <c r="AMW520" s="292" t="s">
        <v>5589</v>
      </c>
      <c r="AMX520" s="292" t="s">
        <v>5589</v>
      </c>
      <c r="AMY520" s="292" t="s">
        <v>5589</v>
      </c>
      <c r="AMZ520" s="292" t="s">
        <v>5589</v>
      </c>
      <c r="ANA520" s="292" t="s">
        <v>5589</v>
      </c>
      <c r="ANB520" s="292" t="s">
        <v>5589</v>
      </c>
      <c r="ANC520" s="292" t="s">
        <v>5589</v>
      </c>
      <c r="AND520" s="292" t="s">
        <v>5589</v>
      </c>
      <c r="ANE520" s="292" t="s">
        <v>5589</v>
      </c>
      <c r="ANF520" s="292" t="s">
        <v>5589</v>
      </c>
      <c r="ANG520" s="292" t="s">
        <v>5589</v>
      </c>
      <c r="ANH520" s="292" t="s">
        <v>5589</v>
      </c>
      <c r="ANI520" s="292" t="s">
        <v>5589</v>
      </c>
      <c r="ANJ520" s="292" t="s">
        <v>5589</v>
      </c>
      <c r="ANK520" s="292" t="s">
        <v>5589</v>
      </c>
      <c r="ANL520" s="292" t="s">
        <v>5589</v>
      </c>
      <c r="ANM520" s="292" t="s">
        <v>5589</v>
      </c>
      <c r="ANN520" s="292" t="s">
        <v>5589</v>
      </c>
      <c r="ANO520" s="292" t="s">
        <v>5589</v>
      </c>
      <c r="ANP520" s="292" t="s">
        <v>5589</v>
      </c>
      <c r="ANQ520" s="292" t="s">
        <v>5589</v>
      </c>
      <c r="ANR520" s="292" t="s">
        <v>5589</v>
      </c>
      <c r="ANS520" s="292" t="s">
        <v>5589</v>
      </c>
      <c r="ANT520" s="292" t="s">
        <v>5589</v>
      </c>
      <c r="ANU520" s="292" t="s">
        <v>5589</v>
      </c>
      <c r="ANV520" s="292" t="s">
        <v>5589</v>
      </c>
      <c r="ANW520" s="292" t="s">
        <v>5589</v>
      </c>
      <c r="ANX520" s="292" t="s">
        <v>5589</v>
      </c>
      <c r="ANY520" s="292" t="s">
        <v>5589</v>
      </c>
      <c r="ANZ520" s="292" t="s">
        <v>5589</v>
      </c>
      <c r="AOA520" s="292" t="s">
        <v>5589</v>
      </c>
      <c r="AOB520" s="292" t="s">
        <v>5589</v>
      </c>
      <c r="AOC520" s="292" t="s">
        <v>5589</v>
      </c>
      <c r="AOD520" s="292" t="s">
        <v>5589</v>
      </c>
      <c r="AOE520" s="292" t="s">
        <v>5589</v>
      </c>
      <c r="AOF520" s="292" t="s">
        <v>5589</v>
      </c>
      <c r="AOG520" s="292" t="s">
        <v>5589</v>
      </c>
      <c r="AOH520" s="292" t="s">
        <v>5589</v>
      </c>
      <c r="AOI520" s="292" t="s">
        <v>5589</v>
      </c>
      <c r="AOJ520" s="292" t="s">
        <v>5589</v>
      </c>
      <c r="AOK520" s="292" t="s">
        <v>5589</v>
      </c>
      <c r="AOL520" s="292" t="s">
        <v>5589</v>
      </c>
      <c r="AOM520" s="292" t="s">
        <v>5589</v>
      </c>
      <c r="AON520" s="292" t="s">
        <v>5589</v>
      </c>
      <c r="AOO520" s="292" t="s">
        <v>5589</v>
      </c>
      <c r="AOP520" s="292" t="s">
        <v>5589</v>
      </c>
      <c r="AOQ520" s="292" t="s">
        <v>5589</v>
      </c>
      <c r="AOR520" s="292" t="s">
        <v>5589</v>
      </c>
      <c r="AOS520" s="292" t="s">
        <v>5589</v>
      </c>
      <c r="AOT520" s="292" t="s">
        <v>5589</v>
      </c>
      <c r="AOU520" s="292" t="s">
        <v>5589</v>
      </c>
      <c r="AOV520" s="292" t="s">
        <v>5589</v>
      </c>
      <c r="AOW520" s="292" t="s">
        <v>5589</v>
      </c>
      <c r="AOX520" s="292" t="s">
        <v>5589</v>
      </c>
      <c r="AOY520" s="292" t="s">
        <v>5589</v>
      </c>
      <c r="AOZ520" s="292" t="s">
        <v>5589</v>
      </c>
      <c r="APA520" s="292" t="s">
        <v>5589</v>
      </c>
      <c r="APB520" s="292" t="s">
        <v>5589</v>
      </c>
      <c r="APC520" s="292" t="s">
        <v>5589</v>
      </c>
      <c r="APD520" s="292" t="s">
        <v>5589</v>
      </c>
      <c r="APE520" s="292" t="s">
        <v>5589</v>
      </c>
      <c r="APF520" s="292" t="s">
        <v>5589</v>
      </c>
      <c r="APG520" s="292" t="s">
        <v>5589</v>
      </c>
      <c r="APH520" s="292" t="s">
        <v>5589</v>
      </c>
      <c r="API520" s="292" t="s">
        <v>5589</v>
      </c>
      <c r="APJ520" s="292" t="s">
        <v>5589</v>
      </c>
      <c r="APK520" s="292" t="s">
        <v>5589</v>
      </c>
      <c r="APL520" s="292" t="s">
        <v>5589</v>
      </c>
      <c r="APM520" s="292" t="s">
        <v>5589</v>
      </c>
      <c r="APN520" s="292" t="s">
        <v>5589</v>
      </c>
      <c r="APO520" s="292" t="s">
        <v>5589</v>
      </c>
      <c r="APP520" s="292" t="s">
        <v>5589</v>
      </c>
      <c r="APQ520" s="292" t="s">
        <v>5589</v>
      </c>
      <c r="APR520" s="292" t="s">
        <v>5589</v>
      </c>
      <c r="APS520" s="292" t="s">
        <v>5589</v>
      </c>
      <c r="APT520" s="292" t="s">
        <v>5589</v>
      </c>
      <c r="APU520" s="292" t="s">
        <v>5589</v>
      </c>
      <c r="APV520" s="292" t="s">
        <v>5589</v>
      </c>
      <c r="APW520" s="292" t="s">
        <v>5589</v>
      </c>
      <c r="APX520" s="292" t="s">
        <v>5589</v>
      </c>
      <c r="APY520" s="292" t="s">
        <v>5589</v>
      </c>
      <c r="APZ520" s="292" t="s">
        <v>5589</v>
      </c>
      <c r="AQA520" s="292" t="s">
        <v>5589</v>
      </c>
      <c r="AQB520" s="292" t="s">
        <v>5589</v>
      </c>
      <c r="AQC520" s="292" t="s">
        <v>5589</v>
      </c>
      <c r="AQD520" s="292" t="s">
        <v>5589</v>
      </c>
      <c r="AQE520" s="292" t="s">
        <v>5589</v>
      </c>
      <c r="AQF520" s="292" t="s">
        <v>5589</v>
      </c>
      <c r="AQG520" s="292" t="s">
        <v>5589</v>
      </c>
      <c r="AQH520" s="292" t="s">
        <v>5589</v>
      </c>
      <c r="AQI520" s="292" t="s">
        <v>5589</v>
      </c>
      <c r="AQJ520" s="292" t="s">
        <v>5589</v>
      </c>
      <c r="AQK520" s="292" t="s">
        <v>5589</v>
      </c>
      <c r="AQL520" s="292" t="s">
        <v>5589</v>
      </c>
      <c r="AQM520" s="292" t="s">
        <v>5589</v>
      </c>
      <c r="AQN520" s="292" t="s">
        <v>5589</v>
      </c>
      <c r="AQO520" s="292" t="s">
        <v>5589</v>
      </c>
      <c r="AQP520" s="292" t="s">
        <v>5589</v>
      </c>
      <c r="AQQ520" s="292" t="s">
        <v>5589</v>
      </c>
      <c r="AQR520" s="292" t="s">
        <v>5589</v>
      </c>
      <c r="AQS520" s="292" t="s">
        <v>5589</v>
      </c>
      <c r="AQT520" s="292" t="s">
        <v>5589</v>
      </c>
      <c r="AQU520" s="292" t="s">
        <v>5589</v>
      </c>
      <c r="AQV520" s="292" t="s">
        <v>5589</v>
      </c>
      <c r="AQW520" s="292" t="s">
        <v>5589</v>
      </c>
      <c r="AQX520" s="292" t="s">
        <v>5589</v>
      </c>
      <c r="AQY520" s="292" t="s">
        <v>5589</v>
      </c>
      <c r="AQZ520" s="292" t="s">
        <v>5589</v>
      </c>
      <c r="ARA520" s="292" t="s">
        <v>5589</v>
      </c>
      <c r="ARB520" s="292" t="s">
        <v>5589</v>
      </c>
      <c r="ARC520" s="292" t="s">
        <v>5589</v>
      </c>
      <c r="ARD520" s="292" t="s">
        <v>5589</v>
      </c>
      <c r="ARE520" s="292" t="s">
        <v>5589</v>
      </c>
      <c r="ARF520" s="292" t="s">
        <v>5589</v>
      </c>
      <c r="ARG520" s="292" t="s">
        <v>5589</v>
      </c>
      <c r="ARH520" s="292" t="s">
        <v>5589</v>
      </c>
      <c r="ARI520" s="292" t="s">
        <v>5589</v>
      </c>
      <c r="ARJ520" s="292" t="s">
        <v>5589</v>
      </c>
      <c r="ARK520" s="292" t="s">
        <v>5589</v>
      </c>
      <c r="ARL520" s="292" t="s">
        <v>5589</v>
      </c>
      <c r="ARM520" s="292" t="s">
        <v>5589</v>
      </c>
      <c r="ARN520" s="292" t="s">
        <v>5589</v>
      </c>
      <c r="ARO520" s="292" t="s">
        <v>5589</v>
      </c>
      <c r="ARP520" s="292" t="s">
        <v>5589</v>
      </c>
      <c r="ARQ520" s="292" t="s">
        <v>5589</v>
      </c>
      <c r="ARR520" s="292" t="s">
        <v>5589</v>
      </c>
      <c r="ARS520" s="292" t="s">
        <v>5589</v>
      </c>
      <c r="ART520" s="292" t="s">
        <v>5589</v>
      </c>
      <c r="ARU520" s="292" t="s">
        <v>5589</v>
      </c>
      <c r="ARV520" s="292" t="s">
        <v>5589</v>
      </c>
      <c r="ARW520" s="292" t="s">
        <v>5589</v>
      </c>
      <c r="ARX520" s="292" t="s">
        <v>5589</v>
      </c>
      <c r="ARY520" s="292" t="s">
        <v>5589</v>
      </c>
      <c r="ARZ520" s="292" t="s">
        <v>5589</v>
      </c>
      <c r="ASA520" s="292" t="s">
        <v>5589</v>
      </c>
      <c r="ASB520" s="292" t="s">
        <v>5589</v>
      </c>
      <c r="ASC520" s="292" t="s">
        <v>5589</v>
      </c>
      <c r="ASD520" s="292" t="s">
        <v>5589</v>
      </c>
      <c r="ASE520" s="292" t="s">
        <v>5589</v>
      </c>
      <c r="ASF520" s="292" t="s">
        <v>5589</v>
      </c>
      <c r="ASG520" s="292" t="s">
        <v>5589</v>
      </c>
      <c r="ASH520" s="292" t="s">
        <v>5589</v>
      </c>
      <c r="ASI520" s="292" t="s">
        <v>5589</v>
      </c>
      <c r="ASJ520" s="292" t="s">
        <v>5589</v>
      </c>
      <c r="ASK520" s="292" t="s">
        <v>5589</v>
      </c>
      <c r="ASL520" s="292" t="s">
        <v>5589</v>
      </c>
      <c r="ASM520" s="292" t="s">
        <v>5589</v>
      </c>
      <c r="ASN520" s="292" t="s">
        <v>5589</v>
      </c>
      <c r="ASO520" s="292" t="s">
        <v>5589</v>
      </c>
      <c r="ASP520" s="292" t="s">
        <v>5589</v>
      </c>
      <c r="ASQ520" s="292" t="s">
        <v>5589</v>
      </c>
      <c r="ASR520" s="292" t="s">
        <v>5589</v>
      </c>
      <c r="ASS520" s="292" t="s">
        <v>5589</v>
      </c>
      <c r="AST520" s="292" t="s">
        <v>5589</v>
      </c>
      <c r="ASU520" s="292" t="s">
        <v>5589</v>
      </c>
      <c r="ASV520" s="292" t="s">
        <v>5589</v>
      </c>
      <c r="ASW520" s="292" t="s">
        <v>5589</v>
      </c>
      <c r="ASX520" s="292" t="s">
        <v>5589</v>
      </c>
      <c r="ASY520" s="292" t="s">
        <v>5589</v>
      </c>
      <c r="ASZ520" s="292" t="s">
        <v>5589</v>
      </c>
      <c r="ATA520" s="292" t="s">
        <v>5589</v>
      </c>
      <c r="ATB520" s="292" t="s">
        <v>5589</v>
      </c>
      <c r="ATC520" s="292" t="s">
        <v>5589</v>
      </c>
      <c r="ATD520" s="292" t="s">
        <v>5589</v>
      </c>
      <c r="ATE520" s="292" t="s">
        <v>5589</v>
      </c>
      <c r="ATF520" s="292" t="s">
        <v>5589</v>
      </c>
      <c r="ATG520" s="292" t="s">
        <v>5589</v>
      </c>
      <c r="ATH520" s="292" t="s">
        <v>5589</v>
      </c>
      <c r="ATI520" s="292" t="s">
        <v>5589</v>
      </c>
      <c r="ATJ520" s="292" t="s">
        <v>5589</v>
      </c>
      <c r="ATK520" s="292" t="s">
        <v>5589</v>
      </c>
      <c r="ATL520" s="292" t="s">
        <v>5589</v>
      </c>
      <c r="ATM520" s="292" t="s">
        <v>5589</v>
      </c>
      <c r="ATN520" s="292" t="s">
        <v>5589</v>
      </c>
      <c r="ATO520" s="292" t="s">
        <v>5589</v>
      </c>
      <c r="ATP520" s="292" t="s">
        <v>5589</v>
      </c>
      <c r="ATQ520" s="292" t="s">
        <v>5589</v>
      </c>
      <c r="ATR520" s="292" t="s">
        <v>5589</v>
      </c>
      <c r="ATS520" s="292" t="s">
        <v>5589</v>
      </c>
      <c r="ATT520" s="292" t="s">
        <v>5589</v>
      </c>
      <c r="ATU520" s="292" t="s">
        <v>5589</v>
      </c>
      <c r="ATV520" s="292" t="s">
        <v>5589</v>
      </c>
      <c r="ATW520" s="292" t="s">
        <v>5589</v>
      </c>
      <c r="ATX520" s="292" t="s">
        <v>5589</v>
      </c>
      <c r="ATY520" s="292" t="s">
        <v>5589</v>
      </c>
      <c r="ATZ520" s="292" t="s">
        <v>5589</v>
      </c>
      <c r="AUA520" s="292" t="s">
        <v>5589</v>
      </c>
      <c r="AUB520" s="292" t="s">
        <v>5589</v>
      </c>
      <c r="AUC520" s="292" t="s">
        <v>5589</v>
      </c>
      <c r="AUD520" s="292" t="s">
        <v>5589</v>
      </c>
      <c r="AUE520" s="292" t="s">
        <v>5589</v>
      </c>
      <c r="AUF520" s="292" t="s">
        <v>5589</v>
      </c>
      <c r="AUG520" s="292" t="s">
        <v>5589</v>
      </c>
      <c r="AUH520" s="292" t="s">
        <v>5589</v>
      </c>
      <c r="AUI520" s="292" t="s">
        <v>5589</v>
      </c>
      <c r="AUJ520" s="292" t="s">
        <v>5589</v>
      </c>
      <c r="AUK520" s="292" t="s">
        <v>5589</v>
      </c>
      <c r="AUL520" s="292" t="s">
        <v>5589</v>
      </c>
      <c r="AUM520" s="292" t="s">
        <v>5589</v>
      </c>
      <c r="AUN520" s="292" t="s">
        <v>5589</v>
      </c>
      <c r="AUO520" s="292" t="s">
        <v>5589</v>
      </c>
      <c r="AUP520" s="292" t="s">
        <v>5589</v>
      </c>
      <c r="AUQ520" s="292" t="s">
        <v>5589</v>
      </c>
      <c r="AUR520" s="292" t="s">
        <v>5589</v>
      </c>
      <c r="AUS520" s="292" t="s">
        <v>5589</v>
      </c>
      <c r="AUT520" s="292" t="s">
        <v>5589</v>
      </c>
      <c r="AUU520" s="292" t="s">
        <v>5589</v>
      </c>
      <c r="AUV520" s="292" t="s">
        <v>5589</v>
      </c>
      <c r="AUW520" s="292" t="s">
        <v>5589</v>
      </c>
      <c r="AUX520" s="292" t="s">
        <v>5589</v>
      </c>
      <c r="AUY520" s="292" t="s">
        <v>5589</v>
      </c>
      <c r="AUZ520" s="292" t="s">
        <v>5589</v>
      </c>
      <c r="AVA520" s="292" t="s">
        <v>5589</v>
      </c>
      <c r="AVB520" s="292" t="s">
        <v>5589</v>
      </c>
      <c r="AVC520" s="292" t="s">
        <v>5589</v>
      </c>
      <c r="AVD520" s="292" t="s">
        <v>5589</v>
      </c>
      <c r="AVE520" s="292" t="s">
        <v>5589</v>
      </c>
      <c r="AVF520" s="292" t="s">
        <v>5589</v>
      </c>
      <c r="AVG520" s="292" t="s">
        <v>5589</v>
      </c>
      <c r="AVH520" s="292" t="s">
        <v>5589</v>
      </c>
      <c r="AVI520" s="292" t="s">
        <v>5589</v>
      </c>
      <c r="AVJ520" s="292" t="s">
        <v>5589</v>
      </c>
      <c r="AVK520" s="292" t="s">
        <v>5589</v>
      </c>
      <c r="AVL520" s="292" t="s">
        <v>5589</v>
      </c>
      <c r="AVM520" s="292" t="s">
        <v>5589</v>
      </c>
      <c r="AVN520" s="292" t="s">
        <v>5589</v>
      </c>
      <c r="AVO520" s="292" t="s">
        <v>5589</v>
      </c>
      <c r="AVP520" s="292" t="s">
        <v>5589</v>
      </c>
      <c r="AVQ520" s="292" t="s">
        <v>5589</v>
      </c>
      <c r="AVR520" s="292" t="s">
        <v>5589</v>
      </c>
      <c r="AVS520" s="292" t="s">
        <v>5589</v>
      </c>
      <c r="AVT520" s="292" t="s">
        <v>5589</v>
      </c>
      <c r="AVU520" s="292" t="s">
        <v>5589</v>
      </c>
      <c r="AVV520" s="292" t="s">
        <v>5589</v>
      </c>
      <c r="AVW520" s="292" t="s">
        <v>5589</v>
      </c>
      <c r="AVX520" s="292" t="s">
        <v>5589</v>
      </c>
      <c r="AVY520" s="292" t="s">
        <v>5589</v>
      </c>
      <c r="AVZ520" s="292" t="s">
        <v>5589</v>
      </c>
      <c r="AWA520" s="292" t="s">
        <v>5589</v>
      </c>
      <c r="AWB520" s="292" t="s">
        <v>5589</v>
      </c>
      <c r="AWC520" s="292" t="s">
        <v>5589</v>
      </c>
      <c r="AWD520" s="292" t="s">
        <v>5589</v>
      </c>
      <c r="AWE520" s="292" t="s">
        <v>5589</v>
      </c>
      <c r="AWF520" s="292" t="s">
        <v>5589</v>
      </c>
      <c r="AWG520" s="292" t="s">
        <v>5589</v>
      </c>
      <c r="AWH520" s="292" t="s">
        <v>5589</v>
      </c>
      <c r="AWI520" s="292" t="s">
        <v>5589</v>
      </c>
      <c r="AWJ520" s="292" t="s">
        <v>5589</v>
      </c>
      <c r="AWK520" s="292" t="s">
        <v>5589</v>
      </c>
      <c r="AWL520" s="292" t="s">
        <v>5589</v>
      </c>
      <c r="AWM520" s="292" t="s">
        <v>5589</v>
      </c>
      <c r="AWN520" s="292" t="s">
        <v>5589</v>
      </c>
      <c r="AWO520" s="292" t="s">
        <v>5589</v>
      </c>
      <c r="AWP520" s="292" t="s">
        <v>5589</v>
      </c>
      <c r="AWQ520" s="292" t="s">
        <v>5589</v>
      </c>
      <c r="AWR520" s="292" t="s">
        <v>5589</v>
      </c>
      <c r="AWS520" s="292" t="s">
        <v>5589</v>
      </c>
      <c r="AWT520" s="292" t="s">
        <v>5589</v>
      </c>
      <c r="AWU520" s="292" t="s">
        <v>5589</v>
      </c>
      <c r="AWV520" s="292" t="s">
        <v>5589</v>
      </c>
      <c r="AWW520" s="292" t="s">
        <v>5589</v>
      </c>
      <c r="AWX520" s="292" t="s">
        <v>5589</v>
      </c>
      <c r="AWY520" s="292" t="s">
        <v>5589</v>
      </c>
      <c r="AWZ520" s="292" t="s">
        <v>5589</v>
      </c>
      <c r="AXA520" s="292" t="s">
        <v>5589</v>
      </c>
      <c r="AXB520" s="292" t="s">
        <v>5589</v>
      </c>
      <c r="AXC520" s="292" t="s">
        <v>5589</v>
      </c>
      <c r="AXD520" s="292" t="s">
        <v>5589</v>
      </c>
      <c r="AXE520" s="292" t="s">
        <v>5589</v>
      </c>
      <c r="AXF520" s="292" t="s">
        <v>5589</v>
      </c>
      <c r="AXG520" s="292" t="s">
        <v>5589</v>
      </c>
      <c r="AXH520" s="292" t="s">
        <v>5589</v>
      </c>
      <c r="AXI520" s="292" t="s">
        <v>5589</v>
      </c>
      <c r="AXJ520" s="292" t="s">
        <v>5589</v>
      </c>
      <c r="AXK520" s="292" t="s">
        <v>5589</v>
      </c>
      <c r="AXL520" s="292" t="s">
        <v>5589</v>
      </c>
      <c r="AXM520" s="292" t="s">
        <v>5589</v>
      </c>
      <c r="AXN520" s="292" t="s">
        <v>5589</v>
      </c>
      <c r="AXO520" s="292" t="s">
        <v>5589</v>
      </c>
      <c r="AXP520" s="292" t="s">
        <v>5589</v>
      </c>
      <c r="AXQ520" s="292" t="s">
        <v>5589</v>
      </c>
      <c r="AXR520" s="292" t="s">
        <v>5589</v>
      </c>
      <c r="AXS520" s="292" t="s">
        <v>5589</v>
      </c>
      <c r="AXT520" s="292" t="s">
        <v>5589</v>
      </c>
      <c r="AXU520" s="292" t="s">
        <v>5589</v>
      </c>
      <c r="AXV520" s="292" t="s">
        <v>5589</v>
      </c>
      <c r="AXW520" s="292" t="s">
        <v>5589</v>
      </c>
      <c r="AXX520" s="292" t="s">
        <v>5589</v>
      </c>
      <c r="AXY520" s="292" t="s">
        <v>5589</v>
      </c>
      <c r="AXZ520" s="292" t="s">
        <v>5589</v>
      </c>
      <c r="AYA520" s="292" t="s">
        <v>5589</v>
      </c>
      <c r="AYB520" s="292" t="s">
        <v>5589</v>
      </c>
      <c r="AYC520" s="292" t="s">
        <v>5589</v>
      </c>
      <c r="AYD520" s="292" t="s">
        <v>5589</v>
      </c>
      <c r="AYE520" s="292" t="s">
        <v>5589</v>
      </c>
      <c r="AYF520" s="292" t="s">
        <v>5589</v>
      </c>
      <c r="AYG520" s="292" t="s">
        <v>5589</v>
      </c>
      <c r="AYH520" s="292" t="s">
        <v>5589</v>
      </c>
      <c r="AYI520" s="292" t="s">
        <v>5589</v>
      </c>
      <c r="AYJ520" s="292" t="s">
        <v>5589</v>
      </c>
      <c r="AYK520" s="292" t="s">
        <v>5589</v>
      </c>
      <c r="AYL520" s="292" t="s">
        <v>5589</v>
      </c>
      <c r="AYM520" s="292" t="s">
        <v>5589</v>
      </c>
      <c r="AYN520" s="292" t="s">
        <v>5589</v>
      </c>
      <c r="AYO520" s="292" t="s">
        <v>5589</v>
      </c>
      <c r="AYP520" s="292" t="s">
        <v>5589</v>
      </c>
      <c r="AYQ520" s="292" t="s">
        <v>5589</v>
      </c>
      <c r="AYR520" s="292" t="s">
        <v>5589</v>
      </c>
      <c r="AYS520" s="292" t="s">
        <v>5589</v>
      </c>
      <c r="AYT520" s="292" t="s">
        <v>5589</v>
      </c>
      <c r="AYU520" s="292" t="s">
        <v>5589</v>
      </c>
      <c r="AYV520" s="292" t="s">
        <v>5589</v>
      </c>
      <c r="AYW520" s="292" t="s">
        <v>5589</v>
      </c>
      <c r="AYX520" s="292" t="s">
        <v>5589</v>
      </c>
      <c r="AYY520" s="292" t="s">
        <v>5589</v>
      </c>
      <c r="AYZ520" s="292" t="s">
        <v>5589</v>
      </c>
      <c r="AZA520" s="292" t="s">
        <v>5589</v>
      </c>
      <c r="AZB520" s="292" t="s">
        <v>5589</v>
      </c>
      <c r="AZC520" s="292" t="s">
        <v>5589</v>
      </c>
      <c r="AZD520" s="292" t="s">
        <v>5589</v>
      </c>
      <c r="AZE520" s="292" t="s">
        <v>5589</v>
      </c>
      <c r="AZF520" s="292" t="s">
        <v>5589</v>
      </c>
      <c r="AZG520" s="292" t="s">
        <v>5589</v>
      </c>
      <c r="AZH520" s="292" t="s">
        <v>5589</v>
      </c>
      <c r="AZI520" s="292" t="s">
        <v>5589</v>
      </c>
      <c r="AZJ520" s="292" t="s">
        <v>5589</v>
      </c>
      <c r="AZK520" s="292" t="s">
        <v>5589</v>
      </c>
      <c r="AZL520" s="292" t="s">
        <v>5589</v>
      </c>
      <c r="AZM520" s="292" t="s">
        <v>5589</v>
      </c>
      <c r="AZN520" s="292" t="s">
        <v>5589</v>
      </c>
      <c r="AZO520" s="292" t="s">
        <v>5589</v>
      </c>
      <c r="AZP520" s="292" t="s">
        <v>5589</v>
      </c>
      <c r="AZQ520" s="292" t="s">
        <v>5589</v>
      </c>
      <c r="AZR520" s="292" t="s">
        <v>5589</v>
      </c>
      <c r="AZS520" s="292" t="s">
        <v>5589</v>
      </c>
      <c r="AZT520" s="292" t="s">
        <v>5589</v>
      </c>
      <c r="AZU520" s="292" t="s">
        <v>5589</v>
      </c>
      <c r="AZV520" s="292" t="s">
        <v>5589</v>
      </c>
      <c r="AZW520" s="292" t="s">
        <v>5589</v>
      </c>
      <c r="AZX520" s="292" t="s">
        <v>5589</v>
      </c>
      <c r="AZY520" s="292" t="s">
        <v>5589</v>
      </c>
      <c r="AZZ520" s="292" t="s">
        <v>5589</v>
      </c>
      <c r="BAA520" s="292" t="s">
        <v>5589</v>
      </c>
      <c r="BAB520" s="292" t="s">
        <v>5589</v>
      </c>
      <c r="BAC520" s="292" t="s">
        <v>5589</v>
      </c>
      <c r="BAD520" s="292" t="s">
        <v>5589</v>
      </c>
      <c r="BAE520" s="292" t="s">
        <v>5589</v>
      </c>
      <c r="BAF520" s="292" t="s">
        <v>5589</v>
      </c>
      <c r="BAG520" s="292" t="s">
        <v>5589</v>
      </c>
      <c r="BAH520" s="292" t="s">
        <v>5589</v>
      </c>
      <c r="BAI520" s="292" t="s">
        <v>5589</v>
      </c>
      <c r="BAJ520" s="292" t="s">
        <v>5589</v>
      </c>
      <c r="BAK520" s="292" t="s">
        <v>5589</v>
      </c>
      <c r="BAL520" s="292" t="s">
        <v>5589</v>
      </c>
      <c r="BAM520" s="292" t="s">
        <v>5589</v>
      </c>
      <c r="BAN520" s="292" t="s">
        <v>5589</v>
      </c>
      <c r="BAO520" s="292" t="s">
        <v>5589</v>
      </c>
      <c r="BAP520" s="292" t="s">
        <v>5589</v>
      </c>
      <c r="BAQ520" s="292" t="s">
        <v>5589</v>
      </c>
      <c r="BAR520" s="292" t="s">
        <v>5589</v>
      </c>
      <c r="BAS520" s="292" t="s">
        <v>5589</v>
      </c>
      <c r="BAT520" s="292" t="s">
        <v>5589</v>
      </c>
      <c r="BAU520" s="292" t="s">
        <v>5589</v>
      </c>
      <c r="BAV520" s="292" t="s">
        <v>5589</v>
      </c>
      <c r="BAW520" s="292" t="s">
        <v>5589</v>
      </c>
      <c r="BAX520" s="292" t="s">
        <v>5589</v>
      </c>
      <c r="BAY520" s="292" t="s">
        <v>5589</v>
      </c>
      <c r="BAZ520" s="292" t="s">
        <v>5589</v>
      </c>
      <c r="BBA520" s="292" t="s">
        <v>5589</v>
      </c>
      <c r="BBB520" s="292" t="s">
        <v>5589</v>
      </c>
      <c r="BBC520" s="292" t="s">
        <v>5589</v>
      </c>
      <c r="BBD520" s="292" t="s">
        <v>5589</v>
      </c>
      <c r="BBE520" s="292" t="s">
        <v>5589</v>
      </c>
      <c r="BBF520" s="292" t="s">
        <v>5589</v>
      </c>
      <c r="BBG520" s="292" t="s">
        <v>5589</v>
      </c>
      <c r="BBH520" s="292" t="s">
        <v>5589</v>
      </c>
      <c r="BBI520" s="292" t="s">
        <v>5589</v>
      </c>
      <c r="BBJ520" s="292" t="s">
        <v>5589</v>
      </c>
      <c r="BBK520" s="292" t="s">
        <v>5589</v>
      </c>
      <c r="BBL520" s="292" t="s">
        <v>5589</v>
      </c>
      <c r="BBM520" s="292" t="s">
        <v>5589</v>
      </c>
      <c r="BBN520" s="292" t="s">
        <v>5589</v>
      </c>
      <c r="BBO520" s="292" t="s">
        <v>5589</v>
      </c>
      <c r="BBP520" s="292" t="s">
        <v>5589</v>
      </c>
      <c r="BBQ520" s="292" t="s">
        <v>5589</v>
      </c>
      <c r="BBR520" s="292" t="s">
        <v>5589</v>
      </c>
      <c r="BBS520" s="292" t="s">
        <v>5589</v>
      </c>
      <c r="BBT520" s="292" t="s">
        <v>5589</v>
      </c>
      <c r="BBU520" s="292" t="s">
        <v>5589</v>
      </c>
      <c r="BBV520" s="292" t="s">
        <v>5589</v>
      </c>
      <c r="BBW520" s="292" t="s">
        <v>5589</v>
      </c>
      <c r="BBX520" s="292" t="s">
        <v>5589</v>
      </c>
      <c r="BBY520" s="292" t="s">
        <v>5589</v>
      </c>
      <c r="BBZ520" s="292" t="s">
        <v>5589</v>
      </c>
      <c r="BCA520" s="292" t="s">
        <v>5589</v>
      </c>
      <c r="BCB520" s="292" t="s">
        <v>5589</v>
      </c>
      <c r="BCC520" s="292" t="s">
        <v>5589</v>
      </c>
      <c r="BCD520" s="292" t="s">
        <v>5589</v>
      </c>
      <c r="BCE520" s="292" t="s">
        <v>5589</v>
      </c>
      <c r="BCF520" s="292" t="s">
        <v>5589</v>
      </c>
      <c r="BCG520" s="292" t="s">
        <v>5589</v>
      </c>
      <c r="BCH520" s="292" t="s">
        <v>5589</v>
      </c>
      <c r="BCI520" s="292" t="s">
        <v>5589</v>
      </c>
      <c r="BCJ520" s="292" t="s">
        <v>5589</v>
      </c>
      <c r="BCK520" s="292" t="s">
        <v>5589</v>
      </c>
      <c r="BCL520" s="292" t="s">
        <v>5589</v>
      </c>
      <c r="BCM520" s="292" t="s">
        <v>5589</v>
      </c>
      <c r="BCN520" s="292" t="s">
        <v>5589</v>
      </c>
      <c r="BCO520" s="292" t="s">
        <v>5589</v>
      </c>
      <c r="BCP520" s="292" t="s">
        <v>5589</v>
      </c>
      <c r="BCQ520" s="292" t="s">
        <v>5589</v>
      </c>
      <c r="BCR520" s="292" t="s">
        <v>5589</v>
      </c>
      <c r="BCS520" s="292" t="s">
        <v>5589</v>
      </c>
      <c r="BCT520" s="292" t="s">
        <v>5589</v>
      </c>
      <c r="BCU520" s="292" t="s">
        <v>5589</v>
      </c>
      <c r="BCV520" s="292" t="s">
        <v>5589</v>
      </c>
      <c r="BCW520" s="292" t="s">
        <v>5589</v>
      </c>
      <c r="BCX520" s="292" t="s">
        <v>5589</v>
      </c>
      <c r="BCY520" s="292" t="s">
        <v>5589</v>
      </c>
      <c r="BCZ520" s="292" t="s">
        <v>5589</v>
      </c>
      <c r="BDA520" s="292" t="s">
        <v>5589</v>
      </c>
      <c r="BDB520" s="292" t="s">
        <v>5589</v>
      </c>
      <c r="BDC520" s="292" t="s">
        <v>5589</v>
      </c>
      <c r="BDD520" s="292" t="s">
        <v>5589</v>
      </c>
      <c r="BDE520" s="292" t="s">
        <v>5589</v>
      </c>
      <c r="BDF520" s="292" t="s">
        <v>5589</v>
      </c>
      <c r="BDG520" s="292" t="s">
        <v>5589</v>
      </c>
      <c r="BDH520" s="292" t="s">
        <v>5589</v>
      </c>
      <c r="BDI520" s="292" t="s">
        <v>5589</v>
      </c>
      <c r="BDJ520" s="292" t="s">
        <v>5589</v>
      </c>
      <c r="BDK520" s="292" t="s">
        <v>5589</v>
      </c>
      <c r="BDL520" s="292" t="s">
        <v>5589</v>
      </c>
      <c r="BDM520" s="292" t="s">
        <v>5589</v>
      </c>
      <c r="BDN520" s="292" t="s">
        <v>5589</v>
      </c>
      <c r="BDO520" s="292" t="s">
        <v>5589</v>
      </c>
      <c r="BDP520" s="292" t="s">
        <v>5589</v>
      </c>
      <c r="BDQ520" s="292" t="s">
        <v>5589</v>
      </c>
      <c r="BDR520" s="292" t="s">
        <v>5589</v>
      </c>
      <c r="BDS520" s="292" t="s">
        <v>5589</v>
      </c>
      <c r="BDT520" s="292" t="s">
        <v>5589</v>
      </c>
      <c r="BDU520" s="292" t="s">
        <v>5589</v>
      </c>
      <c r="BDV520" s="292" t="s">
        <v>5589</v>
      </c>
      <c r="BDW520" s="292" t="s">
        <v>5589</v>
      </c>
      <c r="BDX520" s="292" t="s">
        <v>5589</v>
      </c>
      <c r="BDY520" s="292" t="s">
        <v>5589</v>
      </c>
      <c r="BDZ520" s="292" t="s">
        <v>5589</v>
      </c>
      <c r="BEA520" s="292" t="s">
        <v>5589</v>
      </c>
      <c r="BEB520" s="292" t="s">
        <v>5589</v>
      </c>
      <c r="BEC520" s="292" t="s">
        <v>5589</v>
      </c>
      <c r="BED520" s="292" t="s">
        <v>5589</v>
      </c>
      <c r="BEE520" s="292" t="s">
        <v>5589</v>
      </c>
      <c r="BEF520" s="292" t="s">
        <v>5589</v>
      </c>
      <c r="BEG520" s="292" t="s">
        <v>5589</v>
      </c>
      <c r="BEH520" s="292" t="s">
        <v>5589</v>
      </c>
      <c r="BEI520" s="292" t="s">
        <v>5589</v>
      </c>
      <c r="BEJ520" s="292" t="s">
        <v>5589</v>
      </c>
      <c r="BEK520" s="292" t="s">
        <v>5589</v>
      </c>
      <c r="BEL520" s="292" t="s">
        <v>5589</v>
      </c>
      <c r="BEM520" s="292" t="s">
        <v>5589</v>
      </c>
      <c r="BEN520" s="292" t="s">
        <v>5589</v>
      </c>
      <c r="BEO520" s="292" t="s">
        <v>5589</v>
      </c>
      <c r="BEP520" s="292" t="s">
        <v>5589</v>
      </c>
      <c r="BEQ520" s="292" t="s">
        <v>5589</v>
      </c>
      <c r="BER520" s="292" t="s">
        <v>5589</v>
      </c>
      <c r="BES520" s="292" t="s">
        <v>5589</v>
      </c>
      <c r="BET520" s="292" t="s">
        <v>5589</v>
      </c>
      <c r="BEU520" s="292" t="s">
        <v>5589</v>
      </c>
      <c r="BEV520" s="292" t="s">
        <v>5589</v>
      </c>
      <c r="BEW520" s="292" t="s">
        <v>5589</v>
      </c>
      <c r="BEX520" s="292" t="s">
        <v>5589</v>
      </c>
      <c r="BEY520" s="292" t="s">
        <v>5589</v>
      </c>
      <c r="BEZ520" s="292" t="s">
        <v>5589</v>
      </c>
      <c r="BFA520" s="292" t="s">
        <v>5589</v>
      </c>
      <c r="BFB520" s="292" t="s">
        <v>5589</v>
      </c>
      <c r="BFC520" s="292" t="s">
        <v>5589</v>
      </c>
      <c r="BFD520" s="292" t="s">
        <v>5589</v>
      </c>
      <c r="BFE520" s="292" t="s">
        <v>5589</v>
      </c>
      <c r="BFF520" s="292" t="s">
        <v>5589</v>
      </c>
      <c r="BFG520" s="292" t="s">
        <v>5589</v>
      </c>
      <c r="BFH520" s="292" t="s">
        <v>5589</v>
      </c>
      <c r="BFI520" s="292" t="s">
        <v>5589</v>
      </c>
      <c r="BFJ520" s="292" t="s">
        <v>5589</v>
      </c>
      <c r="BFK520" s="292" t="s">
        <v>5589</v>
      </c>
      <c r="BFL520" s="292" t="s">
        <v>5589</v>
      </c>
      <c r="BFM520" s="292" t="s">
        <v>5589</v>
      </c>
      <c r="BFN520" s="292" t="s">
        <v>5589</v>
      </c>
      <c r="BFO520" s="292" t="s">
        <v>5589</v>
      </c>
      <c r="BFP520" s="292" t="s">
        <v>5589</v>
      </c>
      <c r="BFQ520" s="292" t="s">
        <v>5589</v>
      </c>
      <c r="BFR520" s="292" t="s">
        <v>5589</v>
      </c>
      <c r="BFS520" s="292" t="s">
        <v>5589</v>
      </c>
      <c r="BFT520" s="292" t="s">
        <v>5589</v>
      </c>
      <c r="BFU520" s="292" t="s">
        <v>5589</v>
      </c>
      <c r="BFV520" s="292" t="s">
        <v>5589</v>
      </c>
      <c r="BFW520" s="292" t="s">
        <v>5589</v>
      </c>
      <c r="BFX520" s="292" t="s">
        <v>5589</v>
      </c>
      <c r="BFY520" s="292" t="s">
        <v>5589</v>
      </c>
      <c r="BFZ520" s="292" t="s">
        <v>5589</v>
      </c>
      <c r="BGA520" s="292" t="s">
        <v>5589</v>
      </c>
      <c r="BGB520" s="292" t="s">
        <v>5589</v>
      </c>
      <c r="BGC520" s="292" t="s">
        <v>5589</v>
      </c>
      <c r="BGD520" s="292" t="s">
        <v>5589</v>
      </c>
      <c r="BGE520" s="292" t="s">
        <v>5589</v>
      </c>
      <c r="BGF520" s="292" t="s">
        <v>5589</v>
      </c>
      <c r="BGG520" s="292" t="s">
        <v>5589</v>
      </c>
      <c r="BGH520" s="292" t="s">
        <v>5589</v>
      </c>
      <c r="BGI520" s="292" t="s">
        <v>5589</v>
      </c>
      <c r="BGJ520" s="292" t="s">
        <v>5589</v>
      </c>
      <c r="BGK520" s="292" t="s">
        <v>5589</v>
      </c>
      <c r="BGL520" s="292" t="s">
        <v>5589</v>
      </c>
      <c r="BGM520" s="292" t="s">
        <v>5589</v>
      </c>
      <c r="BGN520" s="292" t="s">
        <v>5589</v>
      </c>
      <c r="BGO520" s="292" t="s">
        <v>5589</v>
      </c>
      <c r="BGP520" s="292" t="s">
        <v>5589</v>
      </c>
      <c r="BGQ520" s="292" t="s">
        <v>5589</v>
      </c>
      <c r="BGR520" s="292" t="s">
        <v>5589</v>
      </c>
      <c r="BGS520" s="292" t="s">
        <v>5589</v>
      </c>
      <c r="BGT520" s="292" t="s">
        <v>5589</v>
      </c>
      <c r="BGU520" s="292" t="s">
        <v>5589</v>
      </c>
      <c r="BGV520" s="292" t="s">
        <v>5589</v>
      </c>
      <c r="BGW520" s="292" t="s">
        <v>5589</v>
      </c>
      <c r="BGX520" s="292" t="s">
        <v>5589</v>
      </c>
      <c r="BGY520" s="292" t="s">
        <v>5589</v>
      </c>
      <c r="BGZ520" s="292" t="s">
        <v>5589</v>
      </c>
      <c r="BHA520" s="292" t="s">
        <v>5589</v>
      </c>
      <c r="BHB520" s="292" t="s">
        <v>5589</v>
      </c>
      <c r="BHC520" s="292" t="s">
        <v>5589</v>
      </c>
      <c r="BHD520" s="292" t="s">
        <v>5589</v>
      </c>
      <c r="BHE520" s="292" t="s">
        <v>5589</v>
      </c>
      <c r="BHF520" s="292" t="s">
        <v>5589</v>
      </c>
      <c r="BHG520" s="292" t="s">
        <v>5589</v>
      </c>
      <c r="BHH520" s="292" t="s">
        <v>5589</v>
      </c>
      <c r="BHI520" s="292" t="s">
        <v>5589</v>
      </c>
      <c r="BHJ520" s="292" t="s">
        <v>5589</v>
      </c>
      <c r="BHK520" s="292" t="s">
        <v>5589</v>
      </c>
      <c r="BHL520" s="292" t="s">
        <v>5589</v>
      </c>
      <c r="BHM520" s="292" t="s">
        <v>5589</v>
      </c>
      <c r="BHN520" s="292" t="s">
        <v>5589</v>
      </c>
      <c r="BHO520" s="292" t="s">
        <v>5589</v>
      </c>
      <c r="BHP520" s="292" t="s">
        <v>5589</v>
      </c>
      <c r="BHQ520" s="292" t="s">
        <v>5589</v>
      </c>
      <c r="BHR520" s="292" t="s">
        <v>5589</v>
      </c>
      <c r="BHS520" s="292" t="s">
        <v>5589</v>
      </c>
      <c r="BHT520" s="292" t="s">
        <v>5589</v>
      </c>
      <c r="BHU520" s="292" t="s">
        <v>5589</v>
      </c>
      <c r="BHV520" s="292" t="s">
        <v>5589</v>
      </c>
      <c r="BHW520" s="292" t="s">
        <v>5589</v>
      </c>
      <c r="BHX520" s="292" t="s">
        <v>5589</v>
      </c>
      <c r="BHY520" s="292" t="s">
        <v>5589</v>
      </c>
      <c r="BHZ520" s="292" t="s">
        <v>5589</v>
      </c>
      <c r="BIA520" s="292" t="s">
        <v>5589</v>
      </c>
      <c r="BIB520" s="292" t="s">
        <v>5589</v>
      </c>
      <c r="BIC520" s="292" t="s">
        <v>5589</v>
      </c>
      <c r="BID520" s="292" t="s">
        <v>5589</v>
      </c>
      <c r="BIE520" s="292" t="s">
        <v>5589</v>
      </c>
      <c r="BIF520" s="292" t="s">
        <v>5589</v>
      </c>
      <c r="BIG520" s="292" t="s">
        <v>5589</v>
      </c>
      <c r="BIH520" s="292" t="s">
        <v>5589</v>
      </c>
      <c r="BII520" s="292" t="s">
        <v>5589</v>
      </c>
      <c r="BIJ520" s="292" t="s">
        <v>5589</v>
      </c>
      <c r="BIK520" s="292" t="s">
        <v>5589</v>
      </c>
      <c r="BIL520" s="292" t="s">
        <v>5589</v>
      </c>
      <c r="BIM520" s="292" t="s">
        <v>5589</v>
      </c>
      <c r="BIN520" s="292" t="s">
        <v>5589</v>
      </c>
      <c r="BIO520" s="292" t="s">
        <v>5589</v>
      </c>
      <c r="BIP520" s="292" t="s">
        <v>5589</v>
      </c>
      <c r="BIQ520" s="292" t="s">
        <v>5589</v>
      </c>
      <c r="BIR520" s="292" t="s">
        <v>5589</v>
      </c>
      <c r="BIS520" s="292" t="s">
        <v>5589</v>
      </c>
      <c r="BIT520" s="292" t="s">
        <v>5589</v>
      </c>
      <c r="BIU520" s="292" t="s">
        <v>5589</v>
      </c>
      <c r="BIV520" s="292" t="s">
        <v>5589</v>
      </c>
      <c r="BIW520" s="292" t="s">
        <v>5589</v>
      </c>
      <c r="BIX520" s="292" t="s">
        <v>5589</v>
      </c>
      <c r="BIY520" s="292" t="s">
        <v>5589</v>
      </c>
      <c r="BIZ520" s="292" t="s">
        <v>5589</v>
      </c>
      <c r="BJA520" s="292" t="s">
        <v>5589</v>
      </c>
      <c r="BJB520" s="292" t="s">
        <v>5589</v>
      </c>
      <c r="BJC520" s="292" t="s">
        <v>5589</v>
      </c>
      <c r="BJD520" s="292" t="s">
        <v>5589</v>
      </c>
      <c r="BJE520" s="292" t="s">
        <v>5589</v>
      </c>
      <c r="BJF520" s="292" t="s">
        <v>5589</v>
      </c>
      <c r="BJG520" s="292" t="s">
        <v>5589</v>
      </c>
      <c r="BJH520" s="292" t="s">
        <v>5589</v>
      </c>
      <c r="BJI520" s="292" t="s">
        <v>5589</v>
      </c>
      <c r="BJJ520" s="292" t="s">
        <v>5589</v>
      </c>
      <c r="BJK520" s="292" t="s">
        <v>5589</v>
      </c>
      <c r="BJL520" s="292" t="s">
        <v>5589</v>
      </c>
      <c r="BJM520" s="292" t="s">
        <v>5589</v>
      </c>
      <c r="BJN520" s="292" t="s">
        <v>5589</v>
      </c>
      <c r="BJO520" s="292" t="s">
        <v>5589</v>
      </c>
      <c r="BJP520" s="292" t="s">
        <v>5589</v>
      </c>
      <c r="BJQ520" s="292" t="s">
        <v>5589</v>
      </c>
      <c r="BJR520" s="292" t="s">
        <v>5589</v>
      </c>
      <c r="BJS520" s="292" t="s">
        <v>5589</v>
      </c>
      <c r="BJT520" s="292" t="s">
        <v>5589</v>
      </c>
      <c r="BJU520" s="292" t="s">
        <v>5589</v>
      </c>
      <c r="BJV520" s="292" t="s">
        <v>5589</v>
      </c>
      <c r="BJW520" s="292" t="s">
        <v>5589</v>
      </c>
      <c r="BJX520" s="292" t="s">
        <v>5589</v>
      </c>
      <c r="BJY520" s="292" t="s">
        <v>5589</v>
      </c>
      <c r="BJZ520" s="292" t="s">
        <v>5589</v>
      </c>
      <c r="BKA520" s="292" t="s">
        <v>5589</v>
      </c>
      <c r="BKB520" s="292" t="s">
        <v>5589</v>
      </c>
      <c r="BKC520" s="292" t="s">
        <v>5589</v>
      </c>
      <c r="BKD520" s="292" t="s">
        <v>5589</v>
      </c>
      <c r="BKE520" s="292" t="s">
        <v>5589</v>
      </c>
      <c r="BKF520" s="292" t="s">
        <v>5589</v>
      </c>
      <c r="BKG520" s="292" t="s">
        <v>5589</v>
      </c>
      <c r="BKH520" s="292" t="s">
        <v>5589</v>
      </c>
      <c r="BKI520" s="292" t="s">
        <v>5589</v>
      </c>
      <c r="BKJ520" s="292" t="s">
        <v>5589</v>
      </c>
      <c r="BKK520" s="292" t="s">
        <v>5589</v>
      </c>
      <c r="BKL520" s="292" t="s">
        <v>5589</v>
      </c>
      <c r="BKM520" s="292" t="s">
        <v>5589</v>
      </c>
      <c r="BKN520" s="292" t="s">
        <v>5589</v>
      </c>
      <c r="BKO520" s="292" t="s">
        <v>5589</v>
      </c>
      <c r="BKP520" s="292" t="s">
        <v>5589</v>
      </c>
      <c r="BKQ520" s="292" t="s">
        <v>5589</v>
      </c>
      <c r="BKR520" s="292" t="s">
        <v>5589</v>
      </c>
      <c r="BKS520" s="292" t="s">
        <v>5589</v>
      </c>
      <c r="BKT520" s="292" t="s">
        <v>5589</v>
      </c>
      <c r="BKU520" s="292" t="s">
        <v>5589</v>
      </c>
      <c r="BKV520" s="292" t="s">
        <v>5589</v>
      </c>
      <c r="BKW520" s="292" t="s">
        <v>5589</v>
      </c>
      <c r="BKX520" s="292" t="s">
        <v>5589</v>
      </c>
      <c r="BKY520" s="292" t="s">
        <v>5589</v>
      </c>
      <c r="BKZ520" s="292" t="s">
        <v>5589</v>
      </c>
      <c r="BLA520" s="292" t="s">
        <v>5589</v>
      </c>
      <c r="BLB520" s="292" t="s">
        <v>5589</v>
      </c>
      <c r="BLC520" s="292" t="s">
        <v>5589</v>
      </c>
      <c r="BLD520" s="292" t="s">
        <v>5589</v>
      </c>
      <c r="BLE520" s="292" t="s">
        <v>5589</v>
      </c>
      <c r="BLF520" s="292" t="s">
        <v>5589</v>
      </c>
      <c r="BLG520" s="292" t="s">
        <v>5589</v>
      </c>
      <c r="BLH520" s="292" t="s">
        <v>5589</v>
      </c>
      <c r="BLI520" s="292" t="s">
        <v>5589</v>
      </c>
      <c r="BLJ520" s="292" t="s">
        <v>5589</v>
      </c>
      <c r="BLK520" s="292" t="s">
        <v>5589</v>
      </c>
      <c r="BLL520" s="292" t="s">
        <v>5589</v>
      </c>
      <c r="BLM520" s="292" t="s">
        <v>5589</v>
      </c>
      <c r="BLN520" s="292" t="s">
        <v>5589</v>
      </c>
      <c r="BLO520" s="292" t="s">
        <v>5589</v>
      </c>
      <c r="BLP520" s="292" t="s">
        <v>5589</v>
      </c>
      <c r="BLQ520" s="292" t="s">
        <v>5589</v>
      </c>
      <c r="BLR520" s="292" t="s">
        <v>5589</v>
      </c>
      <c r="BLS520" s="292" t="s">
        <v>5589</v>
      </c>
      <c r="BLT520" s="292" t="s">
        <v>5589</v>
      </c>
      <c r="BLU520" s="292" t="s">
        <v>5589</v>
      </c>
      <c r="BLV520" s="292" t="s">
        <v>5589</v>
      </c>
      <c r="BLW520" s="292" t="s">
        <v>5589</v>
      </c>
      <c r="BLX520" s="292" t="s">
        <v>5589</v>
      </c>
      <c r="BLY520" s="292" t="s">
        <v>5589</v>
      </c>
      <c r="BLZ520" s="292" t="s">
        <v>5589</v>
      </c>
      <c r="BMA520" s="292" t="s">
        <v>5589</v>
      </c>
      <c r="BMB520" s="292" t="s">
        <v>5589</v>
      </c>
      <c r="BMC520" s="292" t="s">
        <v>5589</v>
      </c>
      <c r="BMD520" s="292" t="s">
        <v>5589</v>
      </c>
      <c r="BME520" s="292" t="s">
        <v>5589</v>
      </c>
      <c r="BMF520" s="292" t="s">
        <v>5589</v>
      </c>
      <c r="BMG520" s="292" t="s">
        <v>5589</v>
      </c>
      <c r="BMH520" s="292" t="s">
        <v>5589</v>
      </c>
      <c r="BMI520" s="292" t="s">
        <v>5589</v>
      </c>
      <c r="BMJ520" s="292" t="s">
        <v>5589</v>
      </c>
      <c r="BMK520" s="292" t="s">
        <v>5589</v>
      </c>
      <c r="BML520" s="292" t="s">
        <v>5589</v>
      </c>
      <c r="BMM520" s="292" t="s">
        <v>5589</v>
      </c>
      <c r="BMN520" s="292" t="s">
        <v>5589</v>
      </c>
      <c r="BMO520" s="292" t="s">
        <v>5589</v>
      </c>
      <c r="BMP520" s="292" t="s">
        <v>5589</v>
      </c>
      <c r="BMQ520" s="292" t="s">
        <v>5589</v>
      </c>
      <c r="BMR520" s="292" t="s">
        <v>5589</v>
      </c>
      <c r="BMS520" s="292" t="s">
        <v>5589</v>
      </c>
      <c r="BMT520" s="292" t="s">
        <v>5589</v>
      </c>
      <c r="BMU520" s="292" t="s">
        <v>5589</v>
      </c>
      <c r="BMV520" s="292" t="s">
        <v>5589</v>
      </c>
      <c r="BMW520" s="292" t="s">
        <v>5589</v>
      </c>
      <c r="BMX520" s="292" t="s">
        <v>5589</v>
      </c>
      <c r="BMY520" s="292" t="s">
        <v>5589</v>
      </c>
      <c r="BMZ520" s="292" t="s">
        <v>5589</v>
      </c>
      <c r="BNA520" s="292" t="s">
        <v>5589</v>
      </c>
      <c r="BNB520" s="292" t="s">
        <v>5589</v>
      </c>
      <c r="BNC520" s="292" t="s">
        <v>5589</v>
      </c>
      <c r="BND520" s="292" t="s">
        <v>5589</v>
      </c>
      <c r="BNE520" s="292" t="s">
        <v>5589</v>
      </c>
      <c r="BNF520" s="292" t="s">
        <v>5589</v>
      </c>
      <c r="BNG520" s="292" t="s">
        <v>5589</v>
      </c>
      <c r="BNH520" s="292" t="s">
        <v>5589</v>
      </c>
      <c r="BNI520" s="292" t="s">
        <v>5589</v>
      </c>
      <c r="BNJ520" s="292" t="s">
        <v>5589</v>
      </c>
      <c r="BNK520" s="292" t="s">
        <v>5589</v>
      </c>
      <c r="BNL520" s="292" t="s">
        <v>5589</v>
      </c>
      <c r="BNM520" s="292" t="s">
        <v>5589</v>
      </c>
      <c r="BNN520" s="292" t="s">
        <v>5589</v>
      </c>
      <c r="BNO520" s="292" t="s">
        <v>5589</v>
      </c>
      <c r="BNP520" s="292" t="s">
        <v>5589</v>
      </c>
      <c r="BNQ520" s="292" t="s">
        <v>5589</v>
      </c>
      <c r="BNR520" s="292" t="s">
        <v>5589</v>
      </c>
      <c r="BNS520" s="292" t="s">
        <v>5589</v>
      </c>
      <c r="BNT520" s="292" t="s">
        <v>5589</v>
      </c>
      <c r="BNU520" s="292" t="s">
        <v>5589</v>
      </c>
      <c r="BNV520" s="292" t="s">
        <v>5589</v>
      </c>
      <c r="BNW520" s="292" t="s">
        <v>5589</v>
      </c>
      <c r="BNX520" s="292" t="s">
        <v>5589</v>
      </c>
      <c r="BNY520" s="292" t="s">
        <v>5589</v>
      </c>
      <c r="BNZ520" s="292" t="s">
        <v>5589</v>
      </c>
      <c r="BOA520" s="292" t="s">
        <v>5589</v>
      </c>
      <c r="BOB520" s="292" t="s">
        <v>5589</v>
      </c>
      <c r="BOC520" s="292" t="s">
        <v>5589</v>
      </c>
      <c r="BOD520" s="292" t="s">
        <v>5589</v>
      </c>
      <c r="BOE520" s="292" t="s">
        <v>5589</v>
      </c>
      <c r="BOF520" s="292" t="s">
        <v>5589</v>
      </c>
      <c r="BOG520" s="292" t="s">
        <v>5589</v>
      </c>
      <c r="BOH520" s="292" t="s">
        <v>5589</v>
      </c>
      <c r="BOI520" s="292" t="s">
        <v>5589</v>
      </c>
      <c r="BOJ520" s="292" t="s">
        <v>5589</v>
      </c>
      <c r="BOK520" s="292" t="s">
        <v>5589</v>
      </c>
      <c r="BOL520" s="292" t="s">
        <v>5589</v>
      </c>
      <c r="BOM520" s="292" t="s">
        <v>5589</v>
      </c>
      <c r="BON520" s="292" t="s">
        <v>5589</v>
      </c>
      <c r="BOO520" s="292" t="s">
        <v>5589</v>
      </c>
      <c r="BOP520" s="292" t="s">
        <v>5589</v>
      </c>
      <c r="BOQ520" s="292" t="s">
        <v>5589</v>
      </c>
      <c r="BOR520" s="292" t="s">
        <v>5589</v>
      </c>
      <c r="BOS520" s="292" t="s">
        <v>5589</v>
      </c>
      <c r="BOT520" s="292" t="s">
        <v>5589</v>
      </c>
      <c r="BOU520" s="292" t="s">
        <v>5589</v>
      </c>
      <c r="BOV520" s="292" t="s">
        <v>5589</v>
      </c>
      <c r="BOW520" s="292" t="s">
        <v>5589</v>
      </c>
      <c r="BOX520" s="292" t="s">
        <v>5589</v>
      </c>
      <c r="BOY520" s="292" t="s">
        <v>5589</v>
      </c>
      <c r="BOZ520" s="292" t="s">
        <v>5589</v>
      </c>
      <c r="BPA520" s="292" t="s">
        <v>5589</v>
      </c>
      <c r="BPB520" s="292" t="s">
        <v>5589</v>
      </c>
      <c r="BPC520" s="292" t="s">
        <v>5589</v>
      </c>
      <c r="BPD520" s="292" t="s">
        <v>5589</v>
      </c>
      <c r="BPE520" s="292" t="s">
        <v>5589</v>
      </c>
      <c r="BPF520" s="292" t="s">
        <v>5589</v>
      </c>
      <c r="BPG520" s="292" t="s">
        <v>5589</v>
      </c>
      <c r="BPH520" s="292" t="s">
        <v>5589</v>
      </c>
      <c r="BPI520" s="292" t="s">
        <v>5589</v>
      </c>
      <c r="BPJ520" s="292" t="s">
        <v>5589</v>
      </c>
      <c r="BPK520" s="292" t="s">
        <v>5589</v>
      </c>
      <c r="BPL520" s="292" t="s">
        <v>5589</v>
      </c>
      <c r="BPM520" s="292" t="s">
        <v>5589</v>
      </c>
      <c r="BPN520" s="292" t="s">
        <v>5589</v>
      </c>
      <c r="BPO520" s="292" t="s">
        <v>5589</v>
      </c>
      <c r="BPP520" s="292" t="s">
        <v>5589</v>
      </c>
      <c r="BPQ520" s="292" t="s">
        <v>5589</v>
      </c>
      <c r="BPR520" s="292" t="s">
        <v>5589</v>
      </c>
      <c r="BPS520" s="292" t="s">
        <v>5589</v>
      </c>
      <c r="BPT520" s="292" t="s">
        <v>5589</v>
      </c>
      <c r="BPU520" s="292" t="s">
        <v>5589</v>
      </c>
      <c r="BPV520" s="292" t="s">
        <v>5589</v>
      </c>
      <c r="BPW520" s="292" t="s">
        <v>5589</v>
      </c>
      <c r="BPX520" s="292" t="s">
        <v>5589</v>
      </c>
      <c r="BPY520" s="292" t="s">
        <v>5589</v>
      </c>
      <c r="BPZ520" s="292" t="s">
        <v>5589</v>
      </c>
      <c r="BQA520" s="292" t="s">
        <v>5589</v>
      </c>
      <c r="BQB520" s="292" t="s">
        <v>5589</v>
      </c>
      <c r="BQC520" s="292" t="s">
        <v>5589</v>
      </c>
      <c r="BQD520" s="292" t="s">
        <v>5589</v>
      </c>
      <c r="BQE520" s="292" t="s">
        <v>5589</v>
      </c>
      <c r="BQF520" s="292" t="s">
        <v>5589</v>
      </c>
      <c r="BQG520" s="292" t="s">
        <v>5589</v>
      </c>
      <c r="BQH520" s="292" t="s">
        <v>5589</v>
      </c>
      <c r="BQI520" s="292" t="s">
        <v>5589</v>
      </c>
      <c r="BQJ520" s="292" t="s">
        <v>5589</v>
      </c>
      <c r="BQK520" s="292" t="s">
        <v>5589</v>
      </c>
      <c r="BQL520" s="292" t="s">
        <v>5589</v>
      </c>
      <c r="BQM520" s="292" t="s">
        <v>5589</v>
      </c>
      <c r="BQN520" s="292" t="s">
        <v>5589</v>
      </c>
      <c r="BQO520" s="292" t="s">
        <v>5589</v>
      </c>
      <c r="BQP520" s="292" t="s">
        <v>5589</v>
      </c>
      <c r="BQQ520" s="292" t="s">
        <v>5589</v>
      </c>
      <c r="BQR520" s="292" t="s">
        <v>5589</v>
      </c>
      <c r="BQS520" s="292" t="s">
        <v>5589</v>
      </c>
      <c r="BQT520" s="292" t="s">
        <v>5589</v>
      </c>
      <c r="BQU520" s="292" t="s">
        <v>5589</v>
      </c>
      <c r="BQV520" s="292" t="s">
        <v>5589</v>
      </c>
      <c r="BQW520" s="292" t="s">
        <v>5589</v>
      </c>
      <c r="BQX520" s="292" t="s">
        <v>5589</v>
      </c>
      <c r="BQY520" s="292" t="s">
        <v>5589</v>
      </c>
      <c r="BQZ520" s="292" t="s">
        <v>5589</v>
      </c>
      <c r="BRA520" s="292" t="s">
        <v>5589</v>
      </c>
      <c r="BRB520" s="292" t="s">
        <v>5589</v>
      </c>
      <c r="BRC520" s="292" t="s">
        <v>5589</v>
      </c>
      <c r="BRD520" s="292" t="s">
        <v>5589</v>
      </c>
      <c r="BRE520" s="292" t="s">
        <v>5589</v>
      </c>
      <c r="BRF520" s="292" t="s">
        <v>5589</v>
      </c>
      <c r="BRG520" s="292" t="s">
        <v>5589</v>
      </c>
      <c r="BRH520" s="292" t="s">
        <v>5589</v>
      </c>
      <c r="BRI520" s="292" t="s">
        <v>5589</v>
      </c>
      <c r="BRJ520" s="292" t="s">
        <v>5589</v>
      </c>
      <c r="BRK520" s="292" t="s">
        <v>5589</v>
      </c>
      <c r="BRL520" s="292" t="s">
        <v>5589</v>
      </c>
      <c r="BRM520" s="292" t="s">
        <v>5589</v>
      </c>
      <c r="BRN520" s="292" t="s">
        <v>5589</v>
      </c>
      <c r="BRO520" s="292" t="s">
        <v>5589</v>
      </c>
      <c r="BRP520" s="292" t="s">
        <v>5589</v>
      </c>
      <c r="BRQ520" s="292" t="s">
        <v>5589</v>
      </c>
      <c r="BRR520" s="292" t="s">
        <v>5589</v>
      </c>
      <c r="BRS520" s="292" t="s">
        <v>5589</v>
      </c>
      <c r="BRT520" s="292" t="s">
        <v>5589</v>
      </c>
      <c r="BRU520" s="292" t="s">
        <v>5589</v>
      </c>
      <c r="BRV520" s="292" t="s">
        <v>5589</v>
      </c>
      <c r="BRW520" s="292" t="s">
        <v>5589</v>
      </c>
      <c r="BRX520" s="292" t="s">
        <v>5589</v>
      </c>
      <c r="BRY520" s="292" t="s">
        <v>5589</v>
      </c>
      <c r="BRZ520" s="292" t="s">
        <v>5589</v>
      </c>
      <c r="BSA520" s="292" t="s">
        <v>5589</v>
      </c>
      <c r="BSB520" s="292" t="s">
        <v>5589</v>
      </c>
      <c r="BSC520" s="292" t="s">
        <v>5589</v>
      </c>
      <c r="BSD520" s="292" t="s">
        <v>5589</v>
      </c>
      <c r="BSE520" s="292" t="s">
        <v>5589</v>
      </c>
      <c r="BSF520" s="292" t="s">
        <v>5589</v>
      </c>
      <c r="BSG520" s="292" t="s">
        <v>5589</v>
      </c>
      <c r="BSH520" s="292" t="s">
        <v>5589</v>
      </c>
      <c r="BSI520" s="292" t="s">
        <v>5589</v>
      </c>
      <c r="BSJ520" s="292" t="s">
        <v>5589</v>
      </c>
      <c r="BSK520" s="292" t="s">
        <v>5589</v>
      </c>
      <c r="BSL520" s="292" t="s">
        <v>5589</v>
      </c>
      <c r="BSM520" s="292" t="s">
        <v>5589</v>
      </c>
      <c r="BSN520" s="292" t="s">
        <v>5589</v>
      </c>
      <c r="BSO520" s="292" t="s">
        <v>5589</v>
      </c>
      <c r="BSP520" s="292" t="s">
        <v>5589</v>
      </c>
      <c r="BSQ520" s="292" t="s">
        <v>5589</v>
      </c>
      <c r="BSR520" s="292" t="s">
        <v>5589</v>
      </c>
      <c r="BSS520" s="292" t="s">
        <v>5589</v>
      </c>
      <c r="BST520" s="292" t="s">
        <v>5589</v>
      </c>
      <c r="BSU520" s="292" t="s">
        <v>5589</v>
      </c>
      <c r="BSV520" s="292" t="s">
        <v>5589</v>
      </c>
      <c r="BSW520" s="292" t="s">
        <v>5589</v>
      </c>
      <c r="BSX520" s="292" t="s">
        <v>5589</v>
      </c>
      <c r="BSY520" s="292" t="s">
        <v>5589</v>
      </c>
      <c r="BSZ520" s="292" t="s">
        <v>5589</v>
      </c>
      <c r="BTA520" s="292" t="s">
        <v>5589</v>
      </c>
      <c r="BTB520" s="292" t="s">
        <v>5589</v>
      </c>
      <c r="BTC520" s="292" t="s">
        <v>5589</v>
      </c>
      <c r="BTD520" s="292" t="s">
        <v>5589</v>
      </c>
      <c r="BTE520" s="292" t="s">
        <v>5589</v>
      </c>
      <c r="BTF520" s="292" t="s">
        <v>5589</v>
      </c>
      <c r="BTG520" s="292" t="s">
        <v>5589</v>
      </c>
      <c r="BTH520" s="292" t="s">
        <v>5589</v>
      </c>
      <c r="BTI520" s="292" t="s">
        <v>5589</v>
      </c>
      <c r="BTJ520" s="292" t="s">
        <v>5589</v>
      </c>
      <c r="BTK520" s="292" t="s">
        <v>5589</v>
      </c>
      <c r="BTL520" s="292" t="s">
        <v>5589</v>
      </c>
      <c r="BTM520" s="292" t="s">
        <v>5589</v>
      </c>
      <c r="BTN520" s="292" t="s">
        <v>5589</v>
      </c>
      <c r="BTO520" s="292" t="s">
        <v>5589</v>
      </c>
      <c r="BTP520" s="292" t="s">
        <v>5589</v>
      </c>
      <c r="BTQ520" s="292" t="s">
        <v>5589</v>
      </c>
      <c r="BTR520" s="292" t="s">
        <v>5589</v>
      </c>
      <c r="BTS520" s="292" t="s">
        <v>5589</v>
      </c>
      <c r="BTT520" s="292" t="s">
        <v>5589</v>
      </c>
      <c r="BTU520" s="292" t="s">
        <v>5589</v>
      </c>
      <c r="BTV520" s="292" t="s">
        <v>5589</v>
      </c>
      <c r="BTW520" s="292" t="s">
        <v>5589</v>
      </c>
      <c r="BTX520" s="292" t="s">
        <v>5589</v>
      </c>
      <c r="BTY520" s="292" t="s">
        <v>5589</v>
      </c>
      <c r="BTZ520" s="292" t="s">
        <v>5589</v>
      </c>
      <c r="BUA520" s="292" t="s">
        <v>5589</v>
      </c>
      <c r="BUB520" s="292" t="s">
        <v>5589</v>
      </c>
      <c r="BUC520" s="292" t="s">
        <v>5589</v>
      </c>
      <c r="BUD520" s="292" t="s">
        <v>5589</v>
      </c>
      <c r="BUE520" s="292" t="s">
        <v>5589</v>
      </c>
      <c r="BUF520" s="292" t="s">
        <v>5589</v>
      </c>
      <c r="BUG520" s="292" t="s">
        <v>5589</v>
      </c>
      <c r="BUH520" s="292" t="s">
        <v>5589</v>
      </c>
      <c r="BUI520" s="292" t="s">
        <v>5589</v>
      </c>
      <c r="BUJ520" s="292" t="s">
        <v>5589</v>
      </c>
      <c r="BUK520" s="292" t="s">
        <v>5589</v>
      </c>
      <c r="BUL520" s="292" t="s">
        <v>5589</v>
      </c>
      <c r="BUM520" s="292" t="s">
        <v>5589</v>
      </c>
      <c r="BUN520" s="292" t="s">
        <v>5589</v>
      </c>
      <c r="BUO520" s="292" t="s">
        <v>5589</v>
      </c>
      <c r="BUP520" s="292" t="s">
        <v>5589</v>
      </c>
      <c r="BUQ520" s="292" t="s">
        <v>5589</v>
      </c>
      <c r="BUR520" s="292" t="s">
        <v>5589</v>
      </c>
      <c r="BUS520" s="292" t="s">
        <v>5589</v>
      </c>
      <c r="BUT520" s="292" t="s">
        <v>5589</v>
      </c>
      <c r="BUU520" s="292" t="s">
        <v>5589</v>
      </c>
      <c r="BUV520" s="292" t="s">
        <v>5589</v>
      </c>
      <c r="BUW520" s="292" t="s">
        <v>5589</v>
      </c>
      <c r="BUX520" s="292" t="s">
        <v>5589</v>
      </c>
      <c r="BUY520" s="292" t="s">
        <v>5589</v>
      </c>
      <c r="BUZ520" s="292" t="s">
        <v>5589</v>
      </c>
      <c r="BVA520" s="292" t="s">
        <v>5589</v>
      </c>
      <c r="BVB520" s="292" t="s">
        <v>5589</v>
      </c>
      <c r="BVC520" s="292" t="s">
        <v>5589</v>
      </c>
      <c r="BVD520" s="292" t="s">
        <v>5589</v>
      </c>
      <c r="BVE520" s="292" t="s">
        <v>5589</v>
      </c>
      <c r="BVF520" s="292" t="s">
        <v>5589</v>
      </c>
      <c r="BVG520" s="292" t="s">
        <v>5589</v>
      </c>
      <c r="BVH520" s="292" t="s">
        <v>5589</v>
      </c>
      <c r="BVI520" s="292" t="s">
        <v>5589</v>
      </c>
      <c r="BVJ520" s="292" t="s">
        <v>5589</v>
      </c>
      <c r="BVK520" s="292" t="s">
        <v>5589</v>
      </c>
      <c r="BVL520" s="292" t="s">
        <v>5589</v>
      </c>
      <c r="BVM520" s="292" t="s">
        <v>5589</v>
      </c>
      <c r="BVN520" s="292" t="s">
        <v>5589</v>
      </c>
      <c r="BVO520" s="292" t="s">
        <v>5589</v>
      </c>
      <c r="BVP520" s="292" t="s">
        <v>5589</v>
      </c>
      <c r="BVQ520" s="292" t="s">
        <v>5589</v>
      </c>
      <c r="BVR520" s="292" t="s">
        <v>5589</v>
      </c>
      <c r="BVS520" s="292" t="s">
        <v>5589</v>
      </c>
      <c r="BVT520" s="292" t="s">
        <v>5589</v>
      </c>
      <c r="BVU520" s="292" t="s">
        <v>5589</v>
      </c>
      <c r="BVV520" s="292" t="s">
        <v>5589</v>
      </c>
      <c r="BVW520" s="292" t="s">
        <v>5589</v>
      </c>
      <c r="BVX520" s="292" t="s">
        <v>5589</v>
      </c>
      <c r="BVY520" s="292" t="s">
        <v>5589</v>
      </c>
      <c r="BVZ520" s="292" t="s">
        <v>5589</v>
      </c>
      <c r="BWA520" s="292" t="s">
        <v>5589</v>
      </c>
      <c r="BWB520" s="292" t="s">
        <v>5589</v>
      </c>
      <c r="BWC520" s="292" t="s">
        <v>5589</v>
      </c>
      <c r="BWD520" s="292" t="s">
        <v>5589</v>
      </c>
      <c r="BWE520" s="292" t="s">
        <v>5589</v>
      </c>
      <c r="BWF520" s="292" t="s">
        <v>5589</v>
      </c>
      <c r="BWG520" s="292" t="s">
        <v>5589</v>
      </c>
      <c r="BWH520" s="292" t="s">
        <v>5589</v>
      </c>
      <c r="BWI520" s="292" t="s">
        <v>5589</v>
      </c>
      <c r="BWJ520" s="292" t="s">
        <v>5589</v>
      </c>
      <c r="BWK520" s="292" t="s">
        <v>5589</v>
      </c>
      <c r="BWL520" s="292" t="s">
        <v>5589</v>
      </c>
      <c r="BWM520" s="292" t="s">
        <v>5589</v>
      </c>
      <c r="BWN520" s="292" t="s">
        <v>5589</v>
      </c>
      <c r="BWO520" s="292" t="s">
        <v>5589</v>
      </c>
      <c r="BWP520" s="292" t="s">
        <v>5589</v>
      </c>
      <c r="BWQ520" s="292" t="s">
        <v>5589</v>
      </c>
      <c r="BWR520" s="292" t="s">
        <v>5589</v>
      </c>
      <c r="BWS520" s="292" t="s">
        <v>5589</v>
      </c>
      <c r="BWT520" s="292" t="s">
        <v>5589</v>
      </c>
      <c r="BWU520" s="292" t="s">
        <v>5589</v>
      </c>
      <c r="BWV520" s="292" t="s">
        <v>5589</v>
      </c>
      <c r="BWW520" s="292" t="s">
        <v>5589</v>
      </c>
      <c r="BWX520" s="292" t="s">
        <v>5589</v>
      </c>
      <c r="BWY520" s="292" t="s">
        <v>5589</v>
      </c>
      <c r="BWZ520" s="292" t="s">
        <v>5589</v>
      </c>
      <c r="BXA520" s="292" t="s">
        <v>5589</v>
      </c>
      <c r="BXB520" s="292" t="s">
        <v>5589</v>
      </c>
      <c r="BXC520" s="292" t="s">
        <v>5589</v>
      </c>
      <c r="BXD520" s="292" t="s">
        <v>5589</v>
      </c>
      <c r="BXE520" s="292" t="s">
        <v>5589</v>
      </c>
      <c r="BXF520" s="292" t="s">
        <v>5589</v>
      </c>
      <c r="BXG520" s="292" t="s">
        <v>5589</v>
      </c>
      <c r="BXH520" s="292" t="s">
        <v>5589</v>
      </c>
      <c r="BXI520" s="292" t="s">
        <v>5589</v>
      </c>
      <c r="BXJ520" s="292" t="s">
        <v>5589</v>
      </c>
      <c r="BXK520" s="292" t="s">
        <v>5589</v>
      </c>
      <c r="BXL520" s="292" t="s">
        <v>5589</v>
      </c>
      <c r="BXM520" s="292" t="s">
        <v>5589</v>
      </c>
      <c r="BXN520" s="292" t="s">
        <v>5589</v>
      </c>
      <c r="BXO520" s="292" t="s">
        <v>5589</v>
      </c>
      <c r="BXP520" s="292" t="s">
        <v>5589</v>
      </c>
      <c r="BXQ520" s="292" t="s">
        <v>5589</v>
      </c>
      <c r="BXR520" s="292" t="s">
        <v>5589</v>
      </c>
      <c r="BXS520" s="292" t="s">
        <v>5589</v>
      </c>
      <c r="BXT520" s="292" t="s">
        <v>5589</v>
      </c>
      <c r="BXU520" s="292" t="s">
        <v>5589</v>
      </c>
      <c r="BXV520" s="292" t="s">
        <v>5589</v>
      </c>
      <c r="BXW520" s="292" t="s">
        <v>5589</v>
      </c>
      <c r="BXX520" s="292" t="s">
        <v>5589</v>
      </c>
      <c r="BXY520" s="292" t="s">
        <v>5589</v>
      </c>
      <c r="BXZ520" s="292" t="s">
        <v>5589</v>
      </c>
      <c r="BYA520" s="292" t="s">
        <v>5589</v>
      </c>
      <c r="BYB520" s="292" t="s">
        <v>5589</v>
      </c>
      <c r="BYC520" s="292" t="s">
        <v>5589</v>
      </c>
      <c r="BYD520" s="292" t="s">
        <v>5589</v>
      </c>
      <c r="BYE520" s="292" t="s">
        <v>5589</v>
      </c>
      <c r="BYF520" s="292" t="s">
        <v>5589</v>
      </c>
      <c r="BYG520" s="292" t="s">
        <v>5589</v>
      </c>
      <c r="BYH520" s="292" t="s">
        <v>5589</v>
      </c>
      <c r="BYI520" s="292" t="s">
        <v>5589</v>
      </c>
      <c r="BYJ520" s="292" t="s">
        <v>5589</v>
      </c>
      <c r="BYK520" s="292" t="s">
        <v>5589</v>
      </c>
      <c r="BYL520" s="292" t="s">
        <v>5589</v>
      </c>
      <c r="BYM520" s="292" t="s">
        <v>5589</v>
      </c>
      <c r="BYN520" s="292" t="s">
        <v>5589</v>
      </c>
      <c r="BYO520" s="292" t="s">
        <v>5589</v>
      </c>
      <c r="BYP520" s="292" t="s">
        <v>5589</v>
      </c>
      <c r="BYQ520" s="292" t="s">
        <v>5589</v>
      </c>
      <c r="BYR520" s="292" t="s">
        <v>5589</v>
      </c>
      <c r="BYS520" s="292" t="s">
        <v>5589</v>
      </c>
      <c r="BYT520" s="292" t="s">
        <v>5589</v>
      </c>
      <c r="BYU520" s="292" t="s">
        <v>5589</v>
      </c>
      <c r="BYV520" s="292" t="s">
        <v>5589</v>
      </c>
      <c r="BYW520" s="292" t="s">
        <v>5589</v>
      </c>
      <c r="BYX520" s="292" t="s">
        <v>5589</v>
      </c>
      <c r="BYY520" s="292" t="s">
        <v>5589</v>
      </c>
      <c r="BYZ520" s="292" t="s">
        <v>5589</v>
      </c>
      <c r="BZA520" s="292" t="s">
        <v>5589</v>
      </c>
      <c r="BZB520" s="292" t="s">
        <v>5589</v>
      </c>
      <c r="BZC520" s="292" t="s">
        <v>5589</v>
      </c>
      <c r="BZD520" s="292" t="s">
        <v>5589</v>
      </c>
      <c r="BZE520" s="292" t="s">
        <v>5589</v>
      </c>
      <c r="BZF520" s="292" t="s">
        <v>5589</v>
      </c>
      <c r="BZG520" s="292" t="s">
        <v>5589</v>
      </c>
      <c r="BZH520" s="292" t="s">
        <v>5589</v>
      </c>
      <c r="BZI520" s="292" t="s">
        <v>5589</v>
      </c>
      <c r="BZJ520" s="292" t="s">
        <v>5589</v>
      </c>
      <c r="BZK520" s="292" t="s">
        <v>5589</v>
      </c>
      <c r="BZL520" s="292" t="s">
        <v>5589</v>
      </c>
      <c r="BZM520" s="292" t="s">
        <v>5589</v>
      </c>
      <c r="BZN520" s="292" t="s">
        <v>5589</v>
      </c>
      <c r="BZO520" s="292" t="s">
        <v>5589</v>
      </c>
      <c r="BZP520" s="292" t="s">
        <v>5589</v>
      </c>
      <c r="BZQ520" s="292" t="s">
        <v>5589</v>
      </c>
      <c r="BZR520" s="292" t="s">
        <v>5589</v>
      </c>
      <c r="BZS520" s="292" t="s">
        <v>5589</v>
      </c>
      <c r="BZT520" s="292" t="s">
        <v>5589</v>
      </c>
      <c r="BZU520" s="292" t="s">
        <v>5589</v>
      </c>
      <c r="BZV520" s="292" t="s">
        <v>5589</v>
      </c>
      <c r="BZW520" s="292" t="s">
        <v>5589</v>
      </c>
      <c r="BZX520" s="292" t="s">
        <v>5589</v>
      </c>
      <c r="BZY520" s="292" t="s">
        <v>5589</v>
      </c>
      <c r="BZZ520" s="292" t="s">
        <v>5589</v>
      </c>
      <c r="CAA520" s="292" t="s">
        <v>5589</v>
      </c>
      <c r="CAB520" s="292" t="s">
        <v>5589</v>
      </c>
      <c r="CAC520" s="292" t="s">
        <v>5589</v>
      </c>
      <c r="CAD520" s="292" t="s">
        <v>5589</v>
      </c>
      <c r="CAE520" s="292" t="s">
        <v>5589</v>
      </c>
      <c r="CAF520" s="292" t="s">
        <v>5589</v>
      </c>
      <c r="CAG520" s="292" t="s">
        <v>5589</v>
      </c>
      <c r="CAH520" s="292" t="s">
        <v>5589</v>
      </c>
      <c r="CAI520" s="292" t="s">
        <v>5589</v>
      </c>
      <c r="CAJ520" s="292" t="s">
        <v>5589</v>
      </c>
      <c r="CAK520" s="292" t="s">
        <v>5589</v>
      </c>
      <c r="CAL520" s="292" t="s">
        <v>5589</v>
      </c>
      <c r="CAM520" s="292" t="s">
        <v>5589</v>
      </c>
      <c r="CAN520" s="292" t="s">
        <v>5589</v>
      </c>
      <c r="CAO520" s="292" t="s">
        <v>5589</v>
      </c>
      <c r="CAP520" s="292" t="s">
        <v>5589</v>
      </c>
      <c r="CAQ520" s="292" t="s">
        <v>5589</v>
      </c>
      <c r="CAR520" s="292" t="s">
        <v>5589</v>
      </c>
      <c r="CAS520" s="292" t="s">
        <v>5589</v>
      </c>
      <c r="CAT520" s="292" t="s">
        <v>5589</v>
      </c>
      <c r="CAU520" s="292" t="s">
        <v>5589</v>
      </c>
      <c r="CAV520" s="292" t="s">
        <v>5589</v>
      </c>
      <c r="CAW520" s="292" t="s">
        <v>5589</v>
      </c>
      <c r="CAX520" s="292" t="s">
        <v>5589</v>
      </c>
      <c r="CAY520" s="292" t="s">
        <v>5589</v>
      </c>
      <c r="CAZ520" s="292" t="s">
        <v>5589</v>
      </c>
      <c r="CBA520" s="292" t="s">
        <v>5589</v>
      </c>
      <c r="CBB520" s="292" t="s">
        <v>5589</v>
      </c>
      <c r="CBC520" s="292" t="s">
        <v>5589</v>
      </c>
      <c r="CBD520" s="292" t="s">
        <v>5589</v>
      </c>
      <c r="CBE520" s="292" t="s">
        <v>5589</v>
      </c>
      <c r="CBF520" s="292" t="s">
        <v>5589</v>
      </c>
      <c r="CBG520" s="292" t="s">
        <v>5589</v>
      </c>
      <c r="CBH520" s="292" t="s">
        <v>5589</v>
      </c>
      <c r="CBI520" s="292" t="s">
        <v>5589</v>
      </c>
      <c r="CBJ520" s="292" t="s">
        <v>5589</v>
      </c>
      <c r="CBK520" s="292" t="s">
        <v>5589</v>
      </c>
      <c r="CBL520" s="292" t="s">
        <v>5589</v>
      </c>
      <c r="CBM520" s="292" t="s">
        <v>5589</v>
      </c>
      <c r="CBN520" s="292" t="s">
        <v>5589</v>
      </c>
      <c r="CBO520" s="292" t="s">
        <v>5589</v>
      </c>
      <c r="CBP520" s="292" t="s">
        <v>5589</v>
      </c>
      <c r="CBQ520" s="292" t="s">
        <v>5589</v>
      </c>
      <c r="CBR520" s="292" t="s">
        <v>5589</v>
      </c>
      <c r="CBS520" s="292" t="s">
        <v>5589</v>
      </c>
      <c r="CBT520" s="292" t="s">
        <v>5589</v>
      </c>
      <c r="CBU520" s="292" t="s">
        <v>5589</v>
      </c>
      <c r="CBV520" s="292" t="s">
        <v>5589</v>
      </c>
      <c r="CBW520" s="292" t="s">
        <v>5589</v>
      </c>
      <c r="CBX520" s="292" t="s">
        <v>5589</v>
      </c>
      <c r="CBY520" s="292" t="s">
        <v>5589</v>
      </c>
      <c r="CBZ520" s="292" t="s">
        <v>5589</v>
      </c>
      <c r="CCA520" s="292" t="s">
        <v>5589</v>
      </c>
      <c r="CCB520" s="292" t="s">
        <v>5589</v>
      </c>
      <c r="CCC520" s="292" t="s">
        <v>5589</v>
      </c>
      <c r="CCD520" s="292" t="s">
        <v>5589</v>
      </c>
      <c r="CCE520" s="292" t="s">
        <v>5589</v>
      </c>
      <c r="CCF520" s="292" t="s">
        <v>5589</v>
      </c>
      <c r="CCG520" s="292" t="s">
        <v>5589</v>
      </c>
      <c r="CCH520" s="292" t="s">
        <v>5589</v>
      </c>
      <c r="CCI520" s="292" t="s">
        <v>5589</v>
      </c>
      <c r="CCJ520" s="292" t="s">
        <v>5589</v>
      </c>
      <c r="CCK520" s="292" t="s">
        <v>5589</v>
      </c>
      <c r="CCL520" s="292" t="s">
        <v>5589</v>
      </c>
      <c r="CCM520" s="292" t="s">
        <v>5589</v>
      </c>
      <c r="CCN520" s="292" t="s">
        <v>5589</v>
      </c>
      <c r="CCO520" s="292" t="s">
        <v>5589</v>
      </c>
      <c r="CCP520" s="292" t="s">
        <v>5589</v>
      </c>
      <c r="CCQ520" s="292" t="s">
        <v>5589</v>
      </c>
      <c r="CCR520" s="292" t="s">
        <v>5589</v>
      </c>
      <c r="CCS520" s="292" t="s">
        <v>5589</v>
      </c>
      <c r="CCT520" s="292" t="s">
        <v>5589</v>
      </c>
      <c r="CCU520" s="292" t="s">
        <v>5589</v>
      </c>
      <c r="CCV520" s="292" t="s">
        <v>5589</v>
      </c>
      <c r="CCW520" s="292" t="s">
        <v>5589</v>
      </c>
      <c r="CCX520" s="292" t="s">
        <v>5589</v>
      </c>
      <c r="CCY520" s="292" t="s">
        <v>5589</v>
      </c>
      <c r="CCZ520" s="292" t="s">
        <v>5589</v>
      </c>
      <c r="CDA520" s="292" t="s">
        <v>5589</v>
      </c>
      <c r="CDB520" s="292" t="s">
        <v>5589</v>
      </c>
      <c r="CDC520" s="292" t="s">
        <v>5589</v>
      </c>
      <c r="CDD520" s="292" t="s">
        <v>5589</v>
      </c>
      <c r="CDE520" s="292" t="s">
        <v>5589</v>
      </c>
      <c r="CDF520" s="292" t="s">
        <v>5589</v>
      </c>
      <c r="CDG520" s="292" t="s">
        <v>5589</v>
      </c>
      <c r="CDH520" s="292" t="s">
        <v>5589</v>
      </c>
      <c r="CDI520" s="292" t="s">
        <v>5589</v>
      </c>
      <c r="CDJ520" s="292" t="s">
        <v>5589</v>
      </c>
      <c r="CDK520" s="292" t="s">
        <v>5589</v>
      </c>
      <c r="CDL520" s="292" t="s">
        <v>5589</v>
      </c>
      <c r="CDM520" s="292" t="s">
        <v>5589</v>
      </c>
      <c r="CDN520" s="292" t="s">
        <v>5589</v>
      </c>
      <c r="CDO520" s="292" t="s">
        <v>5589</v>
      </c>
      <c r="CDP520" s="292" t="s">
        <v>5589</v>
      </c>
      <c r="CDQ520" s="292" t="s">
        <v>5589</v>
      </c>
      <c r="CDR520" s="292" t="s">
        <v>5589</v>
      </c>
      <c r="CDS520" s="292" t="s">
        <v>5589</v>
      </c>
      <c r="CDT520" s="292" t="s">
        <v>5589</v>
      </c>
      <c r="CDU520" s="292" t="s">
        <v>5589</v>
      </c>
      <c r="CDV520" s="292" t="s">
        <v>5589</v>
      </c>
      <c r="CDW520" s="292" t="s">
        <v>5589</v>
      </c>
      <c r="CDX520" s="292" t="s">
        <v>5589</v>
      </c>
      <c r="CDY520" s="292" t="s">
        <v>5589</v>
      </c>
      <c r="CDZ520" s="292" t="s">
        <v>5589</v>
      </c>
      <c r="CEA520" s="292" t="s">
        <v>5589</v>
      </c>
      <c r="CEB520" s="292" t="s">
        <v>5589</v>
      </c>
      <c r="CEC520" s="292" t="s">
        <v>5589</v>
      </c>
      <c r="CED520" s="292" t="s">
        <v>5589</v>
      </c>
      <c r="CEE520" s="292" t="s">
        <v>5589</v>
      </c>
      <c r="CEF520" s="292" t="s">
        <v>5589</v>
      </c>
      <c r="CEG520" s="292" t="s">
        <v>5589</v>
      </c>
      <c r="CEH520" s="292" t="s">
        <v>5589</v>
      </c>
      <c r="CEI520" s="292" t="s">
        <v>5589</v>
      </c>
      <c r="CEJ520" s="292" t="s">
        <v>5589</v>
      </c>
      <c r="CEK520" s="292" t="s">
        <v>5589</v>
      </c>
      <c r="CEL520" s="292" t="s">
        <v>5589</v>
      </c>
      <c r="CEM520" s="292" t="s">
        <v>5589</v>
      </c>
      <c r="CEN520" s="292" t="s">
        <v>5589</v>
      </c>
      <c r="CEO520" s="292" t="s">
        <v>5589</v>
      </c>
      <c r="CEP520" s="292" t="s">
        <v>5589</v>
      </c>
      <c r="CEQ520" s="292" t="s">
        <v>5589</v>
      </c>
      <c r="CER520" s="292" t="s">
        <v>5589</v>
      </c>
      <c r="CES520" s="292" t="s">
        <v>5589</v>
      </c>
      <c r="CET520" s="292" t="s">
        <v>5589</v>
      </c>
      <c r="CEU520" s="292" t="s">
        <v>5589</v>
      </c>
      <c r="CEV520" s="292" t="s">
        <v>5589</v>
      </c>
      <c r="CEW520" s="292" t="s">
        <v>5589</v>
      </c>
      <c r="CEX520" s="292" t="s">
        <v>5589</v>
      </c>
      <c r="CEY520" s="292" t="s">
        <v>5589</v>
      </c>
      <c r="CEZ520" s="292" t="s">
        <v>5589</v>
      </c>
      <c r="CFA520" s="292" t="s">
        <v>5589</v>
      </c>
      <c r="CFB520" s="292" t="s">
        <v>5589</v>
      </c>
      <c r="CFC520" s="292" t="s">
        <v>5589</v>
      </c>
      <c r="CFD520" s="292" t="s">
        <v>5589</v>
      </c>
      <c r="CFE520" s="292" t="s">
        <v>5589</v>
      </c>
      <c r="CFF520" s="292" t="s">
        <v>5589</v>
      </c>
      <c r="CFG520" s="292" t="s">
        <v>5589</v>
      </c>
      <c r="CFH520" s="292" t="s">
        <v>5589</v>
      </c>
      <c r="CFI520" s="292" t="s">
        <v>5589</v>
      </c>
      <c r="CFJ520" s="292" t="s">
        <v>5589</v>
      </c>
      <c r="CFK520" s="292" t="s">
        <v>5589</v>
      </c>
      <c r="CFL520" s="292" t="s">
        <v>5589</v>
      </c>
      <c r="CFM520" s="292" t="s">
        <v>5589</v>
      </c>
      <c r="CFN520" s="292" t="s">
        <v>5589</v>
      </c>
      <c r="CFO520" s="292" t="s">
        <v>5589</v>
      </c>
      <c r="CFP520" s="292" t="s">
        <v>5589</v>
      </c>
      <c r="CFQ520" s="292" t="s">
        <v>5589</v>
      </c>
      <c r="CFR520" s="292" t="s">
        <v>5589</v>
      </c>
      <c r="CFS520" s="292" t="s">
        <v>5589</v>
      </c>
      <c r="CFT520" s="292" t="s">
        <v>5589</v>
      </c>
      <c r="CFU520" s="292" t="s">
        <v>5589</v>
      </c>
      <c r="CFV520" s="292" t="s">
        <v>5589</v>
      </c>
      <c r="CFW520" s="292" t="s">
        <v>5589</v>
      </c>
      <c r="CFX520" s="292" t="s">
        <v>5589</v>
      </c>
      <c r="CFY520" s="292" t="s">
        <v>5589</v>
      </c>
      <c r="CFZ520" s="292" t="s">
        <v>5589</v>
      </c>
      <c r="CGA520" s="292" t="s">
        <v>5589</v>
      </c>
      <c r="CGB520" s="292" t="s">
        <v>5589</v>
      </c>
      <c r="CGC520" s="292" t="s">
        <v>5589</v>
      </c>
      <c r="CGD520" s="292" t="s">
        <v>5589</v>
      </c>
      <c r="CGE520" s="292" t="s">
        <v>5589</v>
      </c>
      <c r="CGF520" s="292" t="s">
        <v>5589</v>
      </c>
      <c r="CGG520" s="292" t="s">
        <v>5589</v>
      </c>
      <c r="CGH520" s="292" t="s">
        <v>5589</v>
      </c>
      <c r="CGI520" s="292" t="s">
        <v>5589</v>
      </c>
      <c r="CGJ520" s="292" t="s">
        <v>5589</v>
      </c>
      <c r="CGK520" s="292" t="s">
        <v>5589</v>
      </c>
      <c r="CGL520" s="292" t="s">
        <v>5589</v>
      </c>
      <c r="CGM520" s="292" t="s">
        <v>5589</v>
      </c>
      <c r="CGN520" s="292" t="s">
        <v>5589</v>
      </c>
      <c r="CGO520" s="292" t="s">
        <v>5589</v>
      </c>
      <c r="CGP520" s="292" t="s">
        <v>5589</v>
      </c>
      <c r="CGQ520" s="292" t="s">
        <v>5589</v>
      </c>
      <c r="CGR520" s="292" t="s">
        <v>5589</v>
      </c>
      <c r="CGS520" s="292" t="s">
        <v>5589</v>
      </c>
      <c r="CGT520" s="292" t="s">
        <v>5589</v>
      </c>
      <c r="CGU520" s="292" t="s">
        <v>5589</v>
      </c>
      <c r="CGV520" s="292" t="s">
        <v>5589</v>
      </c>
      <c r="CGW520" s="292" t="s">
        <v>5589</v>
      </c>
      <c r="CGX520" s="292" t="s">
        <v>5589</v>
      </c>
      <c r="CGY520" s="292" t="s">
        <v>5589</v>
      </c>
      <c r="CGZ520" s="292" t="s">
        <v>5589</v>
      </c>
      <c r="CHA520" s="292" t="s">
        <v>5589</v>
      </c>
      <c r="CHB520" s="292" t="s">
        <v>5589</v>
      </c>
      <c r="CHC520" s="292" t="s">
        <v>5589</v>
      </c>
      <c r="CHD520" s="292" t="s">
        <v>5589</v>
      </c>
      <c r="CHE520" s="292" t="s">
        <v>5589</v>
      </c>
      <c r="CHF520" s="292" t="s">
        <v>5589</v>
      </c>
      <c r="CHG520" s="292" t="s">
        <v>5589</v>
      </c>
      <c r="CHH520" s="292" t="s">
        <v>5589</v>
      </c>
      <c r="CHI520" s="292" t="s">
        <v>5589</v>
      </c>
      <c r="CHJ520" s="292" t="s">
        <v>5589</v>
      </c>
      <c r="CHK520" s="292" t="s">
        <v>5589</v>
      </c>
      <c r="CHL520" s="292" t="s">
        <v>5589</v>
      </c>
      <c r="CHM520" s="292" t="s">
        <v>5589</v>
      </c>
      <c r="CHN520" s="292" t="s">
        <v>5589</v>
      </c>
      <c r="CHO520" s="292" t="s">
        <v>5589</v>
      </c>
      <c r="CHP520" s="292" t="s">
        <v>5589</v>
      </c>
      <c r="CHQ520" s="292" t="s">
        <v>5589</v>
      </c>
      <c r="CHR520" s="292" t="s">
        <v>5589</v>
      </c>
      <c r="CHS520" s="292" t="s">
        <v>5589</v>
      </c>
      <c r="CHT520" s="292" t="s">
        <v>5589</v>
      </c>
      <c r="CHU520" s="292" t="s">
        <v>5589</v>
      </c>
      <c r="CHV520" s="292" t="s">
        <v>5589</v>
      </c>
      <c r="CHW520" s="292" t="s">
        <v>5589</v>
      </c>
      <c r="CHX520" s="292" t="s">
        <v>5589</v>
      </c>
      <c r="CHY520" s="292" t="s">
        <v>5589</v>
      </c>
      <c r="CHZ520" s="292" t="s">
        <v>5589</v>
      </c>
      <c r="CIA520" s="292" t="s">
        <v>5589</v>
      </c>
      <c r="CIB520" s="292" t="s">
        <v>5589</v>
      </c>
      <c r="CIC520" s="292" t="s">
        <v>5589</v>
      </c>
      <c r="CID520" s="292" t="s">
        <v>5589</v>
      </c>
      <c r="CIE520" s="292" t="s">
        <v>5589</v>
      </c>
      <c r="CIF520" s="292" t="s">
        <v>5589</v>
      </c>
      <c r="CIG520" s="292" t="s">
        <v>5589</v>
      </c>
      <c r="CIH520" s="292" t="s">
        <v>5589</v>
      </c>
      <c r="CII520" s="292" t="s">
        <v>5589</v>
      </c>
      <c r="CIJ520" s="292" t="s">
        <v>5589</v>
      </c>
      <c r="CIK520" s="292" t="s">
        <v>5589</v>
      </c>
      <c r="CIL520" s="292" t="s">
        <v>5589</v>
      </c>
      <c r="CIM520" s="292" t="s">
        <v>5589</v>
      </c>
      <c r="CIN520" s="292" t="s">
        <v>5589</v>
      </c>
      <c r="CIO520" s="292" t="s">
        <v>5589</v>
      </c>
      <c r="CIP520" s="292" t="s">
        <v>5589</v>
      </c>
      <c r="CIQ520" s="292" t="s">
        <v>5589</v>
      </c>
      <c r="CIR520" s="292" t="s">
        <v>5589</v>
      </c>
      <c r="CIS520" s="292" t="s">
        <v>5589</v>
      </c>
      <c r="CIT520" s="292" t="s">
        <v>5589</v>
      </c>
      <c r="CIU520" s="292" t="s">
        <v>5589</v>
      </c>
      <c r="CIV520" s="292" t="s">
        <v>5589</v>
      </c>
      <c r="CIW520" s="292" t="s">
        <v>5589</v>
      </c>
      <c r="CIX520" s="292" t="s">
        <v>5589</v>
      </c>
      <c r="CIY520" s="292" t="s">
        <v>5589</v>
      </c>
      <c r="CIZ520" s="292" t="s">
        <v>5589</v>
      </c>
      <c r="CJA520" s="292" t="s">
        <v>5589</v>
      </c>
      <c r="CJB520" s="292" t="s">
        <v>5589</v>
      </c>
      <c r="CJC520" s="292" t="s">
        <v>5589</v>
      </c>
      <c r="CJD520" s="292" t="s">
        <v>5589</v>
      </c>
      <c r="CJE520" s="292" t="s">
        <v>5589</v>
      </c>
      <c r="CJF520" s="292" t="s">
        <v>5589</v>
      </c>
      <c r="CJG520" s="292" t="s">
        <v>5589</v>
      </c>
      <c r="CJH520" s="292" t="s">
        <v>5589</v>
      </c>
      <c r="CJI520" s="292" t="s">
        <v>5589</v>
      </c>
      <c r="CJJ520" s="292" t="s">
        <v>5589</v>
      </c>
      <c r="CJK520" s="292" t="s">
        <v>5589</v>
      </c>
      <c r="CJL520" s="292" t="s">
        <v>5589</v>
      </c>
      <c r="CJM520" s="292" t="s">
        <v>5589</v>
      </c>
      <c r="CJN520" s="292" t="s">
        <v>5589</v>
      </c>
      <c r="CJO520" s="292" t="s">
        <v>5589</v>
      </c>
      <c r="CJP520" s="292" t="s">
        <v>5589</v>
      </c>
      <c r="CJQ520" s="292" t="s">
        <v>5589</v>
      </c>
      <c r="CJR520" s="292" t="s">
        <v>5589</v>
      </c>
      <c r="CJS520" s="292" t="s">
        <v>5589</v>
      </c>
      <c r="CJT520" s="292" t="s">
        <v>5589</v>
      </c>
      <c r="CJU520" s="292" t="s">
        <v>5589</v>
      </c>
      <c r="CJV520" s="292" t="s">
        <v>5589</v>
      </c>
      <c r="CJW520" s="292" t="s">
        <v>5589</v>
      </c>
      <c r="CJX520" s="292" t="s">
        <v>5589</v>
      </c>
      <c r="CJY520" s="292" t="s">
        <v>5589</v>
      </c>
      <c r="CJZ520" s="292" t="s">
        <v>5589</v>
      </c>
      <c r="CKA520" s="292" t="s">
        <v>5589</v>
      </c>
      <c r="CKB520" s="292" t="s">
        <v>5589</v>
      </c>
      <c r="CKC520" s="292" t="s">
        <v>5589</v>
      </c>
      <c r="CKD520" s="292" t="s">
        <v>5589</v>
      </c>
      <c r="CKE520" s="292" t="s">
        <v>5589</v>
      </c>
      <c r="CKF520" s="292" t="s">
        <v>5589</v>
      </c>
      <c r="CKG520" s="292" t="s">
        <v>5589</v>
      </c>
      <c r="CKH520" s="292" t="s">
        <v>5589</v>
      </c>
      <c r="CKI520" s="292" t="s">
        <v>5589</v>
      </c>
      <c r="CKJ520" s="292" t="s">
        <v>5589</v>
      </c>
      <c r="CKK520" s="292" t="s">
        <v>5589</v>
      </c>
      <c r="CKL520" s="292" t="s">
        <v>5589</v>
      </c>
      <c r="CKM520" s="292" t="s">
        <v>5589</v>
      </c>
      <c r="CKN520" s="292" t="s">
        <v>5589</v>
      </c>
      <c r="CKO520" s="292" t="s">
        <v>5589</v>
      </c>
      <c r="CKP520" s="292" t="s">
        <v>5589</v>
      </c>
      <c r="CKQ520" s="292" t="s">
        <v>5589</v>
      </c>
      <c r="CKR520" s="292" t="s">
        <v>5589</v>
      </c>
      <c r="CKS520" s="292" t="s">
        <v>5589</v>
      </c>
      <c r="CKT520" s="292" t="s">
        <v>5589</v>
      </c>
      <c r="CKU520" s="292" t="s">
        <v>5589</v>
      </c>
      <c r="CKV520" s="292" t="s">
        <v>5589</v>
      </c>
      <c r="CKW520" s="292" t="s">
        <v>5589</v>
      </c>
      <c r="CKX520" s="292" t="s">
        <v>5589</v>
      </c>
      <c r="CKY520" s="292" t="s">
        <v>5589</v>
      </c>
      <c r="CKZ520" s="292" t="s">
        <v>5589</v>
      </c>
      <c r="CLA520" s="292" t="s">
        <v>5589</v>
      </c>
      <c r="CLB520" s="292" t="s">
        <v>5589</v>
      </c>
      <c r="CLC520" s="292" t="s">
        <v>5589</v>
      </c>
      <c r="CLD520" s="292" t="s">
        <v>5589</v>
      </c>
      <c r="CLE520" s="292" t="s">
        <v>5589</v>
      </c>
      <c r="CLF520" s="292" t="s">
        <v>5589</v>
      </c>
      <c r="CLG520" s="292" t="s">
        <v>5589</v>
      </c>
      <c r="CLH520" s="292" t="s">
        <v>5589</v>
      </c>
      <c r="CLI520" s="292" t="s">
        <v>5589</v>
      </c>
      <c r="CLJ520" s="292" t="s">
        <v>5589</v>
      </c>
      <c r="CLK520" s="292" t="s">
        <v>5589</v>
      </c>
      <c r="CLL520" s="292" t="s">
        <v>5589</v>
      </c>
      <c r="CLM520" s="292" t="s">
        <v>5589</v>
      </c>
      <c r="CLN520" s="292" t="s">
        <v>5589</v>
      </c>
      <c r="CLO520" s="292" t="s">
        <v>5589</v>
      </c>
      <c r="CLP520" s="292" t="s">
        <v>5589</v>
      </c>
      <c r="CLQ520" s="292" t="s">
        <v>5589</v>
      </c>
      <c r="CLR520" s="292" t="s">
        <v>5589</v>
      </c>
      <c r="CLS520" s="292" t="s">
        <v>5589</v>
      </c>
      <c r="CLT520" s="292" t="s">
        <v>5589</v>
      </c>
      <c r="CLU520" s="292" t="s">
        <v>5589</v>
      </c>
      <c r="CLV520" s="292" t="s">
        <v>5589</v>
      </c>
      <c r="CLW520" s="292" t="s">
        <v>5589</v>
      </c>
      <c r="CLX520" s="292" t="s">
        <v>5589</v>
      </c>
      <c r="CLY520" s="292" t="s">
        <v>5589</v>
      </c>
      <c r="CLZ520" s="292" t="s">
        <v>5589</v>
      </c>
      <c r="CMA520" s="292" t="s">
        <v>5589</v>
      </c>
      <c r="CMB520" s="292" t="s">
        <v>5589</v>
      </c>
      <c r="CMC520" s="292" t="s">
        <v>5589</v>
      </c>
      <c r="CMD520" s="292" t="s">
        <v>5589</v>
      </c>
      <c r="CME520" s="292" t="s">
        <v>5589</v>
      </c>
      <c r="CMF520" s="292" t="s">
        <v>5589</v>
      </c>
      <c r="CMG520" s="292" t="s">
        <v>5589</v>
      </c>
      <c r="CMH520" s="292" t="s">
        <v>5589</v>
      </c>
      <c r="CMI520" s="292" t="s">
        <v>5589</v>
      </c>
      <c r="CMJ520" s="292" t="s">
        <v>5589</v>
      </c>
      <c r="CMK520" s="292" t="s">
        <v>5589</v>
      </c>
      <c r="CML520" s="292" t="s">
        <v>5589</v>
      </c>
      <c r="CMM520" s="292" t="s">
        <v>5589</v>
      </c>
      <c r="CMN520" s="292" t="s">
        <v>5589</v>
      </c>
      <c r="CMO520" s="292" t="s">
        <v>5589</v>
      </c>
      <c r="CMP520" s="292" t="s">
        <v>5589</v>
      </c>
      <c r="CMQ520" s="292" t="s">
        <v>5589</v>
      </c>
      <c r="CMR520" s="292" t="s">
        <v>5589</v>
      </c>
      <c r="CMS520" s="292" t="s">
        <v>5589</v>
      </c>
      <c r="CMT520" s="292" t="s">
        <v>5589</v>
      </c>
      <c r="CMU520" s="292" t="s">
        <v>5589</v>
      </c>
      <c r="CMV520" s="292" t="s">
        <v>5589</v>
      </c>
      <c r="CMW520" s="292" t="s">
        <v>5589</v>
      </c>
      <c r="CMX520" s="292" t="s">
        <v>5589</v>
      </c>
      <c r="CMY520" s="292" t="s">
        <v>5589</v>
      </c>
      <c r="CMZ520" s="292" t="s">
        <v>5589</v>
      </c>
      <c r="CNA520" s="292" t="s">
        <v>5589</v>
      </c>
      <c r="CNB520" s="292" t="s">
        <v>5589</v>
      </c>
      <c r="CNC520" s="292" t="s">
        <v>5589</v>
      </c>
      <c r="CND520" s="292" t="s">
        <v>5589</v>
      </c>
      <c r="CNE520" s="292" t="s">
        <v>5589</v>
      </c>
      <c r="CNF520" s="292" t="s">
        <v>5589</v>
      </c>
      <c r="CNG520" s="292" t="s">
        <v>5589</v>
      </c>
      <c r="CNH520" s="292" t="s">
        <v>5589</v>
      </c>
      <c r="CNI520" s="292" t="s">
        <v>5589</v>
      </c>
      <c r="CNJ520" s="292" t="s">
        <v>5589</v>
      </c>
      <c r="CNK520" s="292" t="s">
        <v>5589</v>
      </c>
      <c r="CNL520" s="292" t="s">
        <v>5589</v>
      </c>
      <c r="CNM520" s="292" t="s">
        <v>5589</v>
      </c>
      <c r="CNN520" s="292" t="s">
        <v>5589</v>
      </c>
      <c r="CNO520" s="292" t="s">
        <v>5589</v>
      </c>
      <c r="CNP520" s="292" t="s">
        <v>5589</v>
      </c>
      <c r="CNQ520" s="292" t="s">
        <v>5589</v>
      </c>
      <c r="CNR520" s="292" t="s">
        <v>5589</v>
      </c>
      <c r="CNS520" s="292" t="s">
        <v>5589</v>
      </c>
      <c r="CNT520" s="292" t="s">
        <v>5589</v>
      </c>
      <c r="CNU520" s="292" t="s">
        <v>5589</v>
      </c>
      <c r="CNV520" s="292" t="s">
        <v>5589</v>
      </c>
      <c r="CNW520" s="292" t="s">
        <v>5589</v>
      </c>
      <c r="CNX520" s="292" t="s">
        <v>5589</v>
      </c>
      <c r="CNY520" s="292" t="s">
        <v>5589</v>
      </c>
      <c r="CNZ520" s="292" t="s">
        <v>5589</v>
      </c>
      <c r="COA520" s="292" t="s">
        <v>5589</v>
      </c>
      <c r="COB520" s="292" t="s">
        <v>5589</v>
      </c>
      <c r="COC520" s="292" t="s">
        <v>5589</v>
      </c>
      <c r="COD520" s="292" t="s">
        <v>5589</v>
      </c>
      <c r="COE520" s="292" t="s">
        <v>5589</v>
      </c>
      <c r="COF520" s="292" t="s">
        <v>5589</v>
      </c>
      <c r="COG520" s="292" t="s">
        <v>5589</v>
      </c>
      <c r="COH520" s="292" t="s">
        <v>5589</v>
      </c>
      <c r="COI520" s="292" t="s">
        <v>5589</v>
      </c>
      <c r="COJ520" s="292" t="s">
        <v>5589</v>
      </c>
      <c r="COK520" s="292" t="s">
        <v>5589</v>
      </c>
      <c r="COL520" s="292" t="s">
        <v>5589</v>
      </c>
      <c r="COM520" s="292" t="s">
        <v>5589</v>
      </c>
      <c r="CON520" s="292" t="s">
        <v>5589</v>
      </c>
      <c r="COO520" s="292" t="s">
        <v>5589</v>
      </c>
      <c r="COP520" s="292" t="s">
        <v>5589</v>
      </c>
      <c r="COQ520" s="292" t="s">
        <v>5589</v>
      </c>
      <c r="COR520" s="292" t="s">
        <v>5589</v>
      </c>
      <c r="COS520" s="292" t="s">
        <v>5589</v>
      </c>
      <c r="COT520" s="292" t="s">
        <v>5589</v>
      </c>
      <c r="COU520" s="292" t="s">
        <v>5589</v>
      </c>
      <c r="COV520" s="292" t="s">
        <v>5589</v>
      </c>
      <c r="COW520" s="292" t="s">
        <v>5589</v>
      </c>
      <c r="COX520" s="292" t="s">
        <v>5589</v>
      </c>
      <c r="COY520" s="292" t="s">
        <v>5589</v>
      </c>
      <c r="COZ520" s="292" t="s">
        <v>5589</v>
      </c>
      <c r="CPA520" s="292" t="s">
        <v>5589</v>
      </c>
      <c r="CPB520" s="292" t="s">
        <v>5589</v>
      </c>
      <c r="CPC520" s="292" t="s">
        <v>5589</v>
      </c>
      <c r="CPD520" s="292" t="s">
        <v>5589</v>
      </c>
      <c r="CPE520" s="292" t="s">
        <v>5589</v>
      </c>
      <c r="CPF520" s="292" t="s">
        <v>5589</v>
      </c>
      <c r="CPG520" s="292" t="s">
        <v>5589</v>
      </c>
      <c r="CPH520" s="292" t="s">
        <v>5589</v>
      </c>
      <c r="CPI520" s="292" t="s">
        <v>5589</v>
      </c>
      <c r="CPJ520" s="292" t="s">
        <v>5589</v>
      </c>
      <c r="CPK520" s="292" t="s">
        <v>5589</v>
      </c>
      <c r="CPL520" s="292" t="s">
        <v>5589</v>
      </c>
      <c r="CPM520" s="292" t="s">
        <v>5589</v>
      </c>
      <c r="CPN520" s="292" t="s">
        <v>5589</v>
      </c>
      <c r="CPO520" s="292" t="s">
        <v>5589</v>
      </c>
      <c r="CPP520" s="292" t="s">
        <v>5589</v>
      </c>
      <c r="CPQ520" s="292" t="s">
        <v>5589</v>
      </c>
      <c r="CPR520" s="292" t="s">
        <v>5589</v>
      </c>
      <c r="CPS520" s="292" t="s">
        <v>5589</v>
      </c>
      <c r="CPT520" s="292" t="s">
        <v>5589</v>
      </c>
      <c r="CPU520" s="292" t="s">
        <v>5589</v>
      </c>
      <c r="CPV520" s="292" t="s">
        <v>5589</v>
      </c>
      <c r="CPW520" s="292" t="s">
        <v>5589</v>
      </c>
      <c r="CPX520" s="292" t="s">
        <v>5589</v>
      </c>
      <c r="CPY520" s="292" t="s">
        <v>5589</v>
      </c>
      <c r="CPZ520" s="292" t="s">
        <v>5589</v>
      </c>
      <c r="CQA520" s="292" t="s">
        <v>5589</v>
      </c>
      <c r="CQB520" s="292" t="s">
        <v>5589</v>
      </c>
      <c r="CQC520" s="292" t="s">
        <v>5589</v>
      </c>
      <c r="CQD520" s="292" t="s">
        <v>5589</v>
      </c>
      <c r="CQE520" s="292" t="s">
        <v>5589</v>
      </c>
      <c r="CQF520" s="292" t="s">
        <v>5589</v>
      </c>
      <c r="CQG520" s="292" t="s">
        <v>5589</v>
      </c>
      <c r="CQH520" s="292" t="s">
        <v>5589</v>
      </c>
      <c r="CQI520" s="292" t="s">
        <v>5589</v>
      </c>
      <c r="CQJ520" s="292" t="s">
        <v>5589</v>
      </c>
      <c r="CQK520" s="292" t="s">
        <v>5589</v>
      </c>
      <c r="CQL520" s="292" t="s">
        <v>5589</v>
      </c>
      <c r="CQM520" s="292" t="s">
        <v>5589</v>
      </c>
      <c r="CQN520" s="292" t="s">
        <v>5589</v>
      </c>
      <c r="CQO520" s="292" t="s">
        <v>5589</v>
      </c>
      <c r="CQP520" s="292" t="s">
        <v>5589</v>
      </c>
      <c r="CQQ520" s="292" t="s">
        <v>5589</v>
      </c>
      <c r="CQR520" s="292" t="s">
        <v>5589</v>
      </c>
      <c r="CQS520" s="292" t="s">
        <v>5589</v>
      </c>
      <c r="CQT520" s="292" t="s">
        <v>5589</v>
      </c>
      <c r="CQU520" s="292" t="s">
        <v>5589</v>
      </c>
      <c r="CQV520" s="292" t="s">
        <v>5589</v>
      </c>
      <c r="CQW520" s="292" t="s">
        <v>5589</v>
      </c>
      <c r="CQX520" s="292" t="s">
        <v>5589</v>
      </c>
      <c r="CQY520" s="292" t="s">
        <v>5589</v>
      </c>
      <c r="CQZ520" s="292" t="s">
        <v>5589</v>
      </c>
      <c r="CRA520" s="292" t="s">
        <v>5589</v>
      </c>
      <c r="CRB520" s="292" t="s">
        <v>5589</v>
      </c>
      <c r="CRC520" s="292" t="s">
        <v>5589</v>
      </c>
      <c r="CRD520" s="292" t="s">
        <v>5589</v>
      </c>
      <c r="CRE520" s="292" t="s">
        <v>5589</v>
      </c>
      <c r="CRF520" s="292" t="s">
        <v>5589</v>
      </c>
      <c r="CRG520" s="292" t="s">
        <v>5589</v>
      </c>
      <c r="CRH520" s="292" t="s">
        <v>5589</v>
      </c>
      <c r="CRI520" s="292" t="s">
        <v>5589</v>
      </c>
      <c r="CRJ520" s="292" t="s">
        <v>5589</v>
      </c>
      <c r="CRK520" s="292" t="s">
        <v>5589</v>
      </c>
      <c r="CRL520" s="292" t="s">
        <v>5589</v>
      </c>
      <c r="CRM520" s="292" t="s">
        <v>5589</v>
      </c>
      <c r="CRN520" s="292" t="s">
        <v>5589</v>
      </c>
      <c r="CRO520" s="292" t="s">
        <v>5589</v>
      </c>
      <c r="CRP520" s="292" t="s">
        <v>5589</v>
      </c>
      <c r="CRQ520" s="292" t="s">
        <v>5589</v>
      </c>
      <c r="CRR520" s="292" t="s">
        <v>5589</v>
      </c>
      <c r="CRS520" s="292" t="s">
        <v>5589</v>
      </c>
      <c r="CRT520" s="292" t="s">
        <v>5589</v>
      </c>
      <c r="CRU520" s="292" t="s">
        <v>5589</v>
      </c>
      <c r="CRV520" s="292" t="s">
        <v>5589</v>
      </c>
      <c r="CRW520" s="292" t="s">
        <v>5589</v>
      </c>
      <c r="CRX520" s="292" t="s">
        <v>5589</v>
      </c>
      <c r="CRY520" s="292" t="s">
        <v>5589</v>
      </c>
      <c r="CRZ520" s="292" t="s">
        <v>5589</v>
      </c>
      <c r="CSA520" s="292" t="s">
        <v>5589</v>
      </c>
      <c r="CSB520" s="292" t="s">
        <v>5589</v>
      </c>
      <c r="CSC520" s="292" t="s">
        <v>5589</v>
      </c>
      <c r="CSD520" s="292" t="s">
        <v>5589</v>
      </c>
      <c r="CSE520" s="292" t="s">
        <v>5589</v>
      </c>
      <c r="CSF520" s="292" t="s">
        <v>5589</v>
      </c>
      <c r="CSG520" s="292" t="s">
        <v>5589</v>
      </c>
      <c r="CSH520" s="292" t="s">
        <v>5589</v>
      </c>
      <c r="CSI520" s="292" t="s">
        <v>5589</v>
      </c>
      <c r="CSJ520" s="292" t="s">
        <v>5589</v>
      </c>
      <c r="CSK520" s="292" t="s">
        <v>5589</v>
      </c>
      <c r="CSL520" s="292" t="s">
        <v>5589</v>
      </c>
      <c r="CSM520" s="292" t="s">
        <v>5589</v>
      </c>
      <c r="CSN520" s="292" t="s">
        <v>5589</v>
      </c>
      <c r="CSO520" s="292" t="s">
        <v>5589</v>
      </c>
      <c r="CSP520" s="292" t="s">
        <v>5589</v>
      </c>
      <c r="CSQ520" s="292" t="s">
        <v>5589</v>
      </c>
      <c r="CSR520" s="292" t="s">
        <v>5589</v>
      </c>
      <c r="CSS520" s="292" t="s">
        <v>5589</v>
      </c>
      <c r="CST520" s="292" t="s">
        <v>5589</v>
      </c>
      <c r="CSU520" s="292" t="s">
        <v>5589</v>
      </c>
      <c r="CSV520" s="292" t="s">
        <v>5589</v>
      </c>
      <c r="CSW520" s="292" t="s">
        <v>5589</v>
      </c>
      <c r="CSX520" s="292" t="s">
        <v>5589</v>
      </c>
      <c r="CSY520" s="292" t="s">
        <v>5589</v>
      </c>
      <c r="CSZ520" s="292" t="s">
        <v>5589</v>
      </c>
      <c r="CTA520" s="292" t="s">
        <v>5589</v>
      </c>
      <c r="CTB520" s="292" t="s">
        <v>5589</v>
      </c>
      <c r="CTC520" s="292" t="s">
        <v>5589</v>
      </c>
      <c r="CTD520" s="292" t="s">
        <v>5589</v>
      </c>
      <c r="CTE520" s="292" t="s">
        <v>5589</v>
      </c>
      <c r="CTF520" s="292" t="s">
        <v>5589</v>
      </c>
      <c r="CTG520" s="292" t="s">
        <v>5589</v>
      </c>
      <c r="CTH520" s="292" t="s">
        <v>5589</v>
      </c>
      <c r="CTI520" s="292" t="s">
        <v>5589</v>
      </c>
      <c r="CTJ520" s="292" t="s">
        <v>5589</v>
      </c>
      <c r="CTK520" s="292" t="s">
        <v>5589</v>
      </c>
      <c r="CTL520" s="292" t="s">
        <v>5589</v>
      </c>
      <c r="CTM520" s="292" t="s">
        <v>5589</v>
      </c>
      <c r="CTN520" s="292" t="s">
        <v>5589</v>
      </c>
      <c r="CTO520" s="292" t="s">
        <v>5589</v>
      </c>
      <c r="CTP520" s="292" t="s">
        <v>5589</v>
      </c>
      <c r="CTQ520" s="292" t="s">
        <v>5589</v>
      </c>
      <c r="CTR520" s="292" t="s">
        <v>5589</v>
      </c>
      <c r="CTS520" s="292" t="s">
        <v>5589</v>
      </c>
      <c r="CTT520" s="292" t="s">
        <v>5589</v>
      </c>
      <c r="CTU520" s="292" t="s">
        <v>5589</v>
      </c>
      <c r="CTV520" s="292" t="s">
        <v>5589</v>
      </c>
      <c r="CTW520" s="292" t="s">
        <v>5589</v>
      </c>
      <c r="CTX520" s="292" t="s">
        <v>5589</v>
      </c>
      <c r="CTY520" s="292" t="s">
        <v>5589</v>
      </c>
      <c r="CTZ520" s="292" t="s">
        <v>5589</v>
      </c>
      <c r="CUA520" s="292" t="s">
        <v>5589</v>
      </c>
      <c r="CUB520" s="292" t="s">
        <v>5589</v>
      </c>
      <c r="CUC520" s="292" t="s">
        <v>5589</v>
      </c>
      <c r="CUD520" s="292" t="s">
        <v>5589</v>
      </c>
      <c r="CUE520" s="292" t="s">
        <v>5589</v>
      </c>
      <c r="CUF520" s="292" t="s">
        <v>5589</v>
      </c>
      <c r="CUG520" s="292" t="s">
        <v>5589</v>
      </c>
      <c r="CUH520" s="292" t="s">
        <v>5589</v>
      </c>
      <c r="CUI520" s="292" t="s">
        <v>5589</v>
      </c>
      <c r="CUJ520" s="292" t="s">
        <v>5589</v>
      </c>
      <c r="CUK520" s="292" t="s">
        <v>5589</v>
      </c>
      <c r="CUL520" s="292" t="s">
        <v>5589</v>
      </c>
      <c r="CUM520" s="292" t="s">
        <v>5589</v>
      </c>
      <c r="CUN520" s="292" t="s">
        <v>5589</v>
      </c>
      <c r="CUO520" s="292" t="s">
        <v>5589</v>
      </c>
      <c r="CUP520" s="292" t="s">
        <v>5589</v>
      </c>
      <c r="CUQ520" s="292" t="s">
        <v>5589</v>
      </c>
      <c r="CUR520" s="292" t="s">
        <v>5589</v>
      </c>
      <c r="CUS520" s="292" t="s">
        <v>5589</v>
      </c>
      <c r="CUT520" s="292" t="s">
        <v>5589</v>
      </c>
      <c r="CUU520" s="292" t="s">
        <v>5589</v>
      </c>
      <c r="CUV520" s="292" t="s">
        <v>5589</v>
      </c>
      <c r="CUW520" s="292" t="s">
        <v>5589</v>
      </c>
      <c r="CUX520" s="292" t="s">
        <v>5589</v>
      </c>
      <c r="CUY520" s="292" t="s">
        <v>5589</v>
      </c>
      <c r="CUZ520" s="292" t="s">
        <v>5589</v>
      </c>
      <c r="CVA520" s="292" t="s">
        <v>5589</v>
      </c>
      <c r="CVB520" s="292" t="s">
        <v>5589</v>
      </c>
      <c r="CVC520" s="292" t="s">
        <v>5589</v>
      </c>
      <c r="CVD520" s="292" t="s">
        <v>5589</v>
      </c>
      <c r="CVE520" s="292" t="s">
        <v>5589</v>
      </c>
      <c r="CVF520" s="292" t="s">
        <v>5589</v>
      </c>
      <c r="CVG520" s="292" t="s">
        <v>5589</v>
      </c>
      <c r="CVH520" s="292" t="s">
        <v>5589</v>
      </c>
      <c r="CVI520" s="292" t="s">
        <v>5589</v>
      </c>
      <c r="CVJ520" s="292" t="s">
        <v>5589</v>
      </c>
      <c r="CVK520" s="292" t="s">
        <v>5589</v>
      </c>
      <c r="CVL520" s="292" t="s">
        <v>5589</v>
      </c>
      <c r="CVM520" s="292" t="s">
        <v>5589</v>
      </c>
      <c r="CVN520" s="292" t="s">
        <v>5589</v>
      </c>
      <c r="CVO520" s="292" t="s">
        <v>5589</v>
      </c>
      <c r="CVP520" s="292" t="s">
        <v>5589</v>
      </c>
      <c r="CVQ520" s="292" t="s">
        <v>5589</v>
      </c>
      <c r="CVR520" s="292" t="s">
        <v>5589</v>
      </c>
      <c r="CVS520" s="292" t="s">
        <v>5589</v>
      </c>
      <c r="CVT520" s="292" t="s">
        <v>5589</v>
      </c>
      <c r="CVU520" s="292" t="s">
        <v>5589</v>
      </c>
      <c r="CVV520" s="292" t="s">
        <v>5589</v>
      </c>
      <c r="CVW520" s="292" t="s">
        <v>5589</v>
      </c>
      <c r="CVX520" s="292" t="s">
        <v>5589</v>
      </c>
      <c r="CVY520" s="292" t="s">
        <v>5589</v>
      </c>
      <c r="CVZ520" s="292" t="s">
        <v>5589</v>
      </c>
      <c r="CWA520" s="292" t="s">
        <v>5589</v>
      </c>
      <c r="CWB520" s="292" t="s">
        <v>5589</v>
      </c>
      <c r="CWC520" s="292" t="s">
        <v>5589</v>
      </c>
      <c r="CWD520" s="292" t="s">
        <v>5589</v>
      </c>
      <c r="CWE520" s="292" t="s">
        <v>5589</v>
      </c>
      <c r="CWF520" s="292" t="s">
        <v>5589</v>
      </c>
      <c r="CWG520" s="292" t="s">
        <v>5589</v>
      </c>
      <c r="CWH520" s="292" t="s">
        <v>5589</v>
      </c>
      <c r="CWI520" s="292" t="s">
        <v>5589</v>
      </c>
      <c r="CWJ520" s="292" t="s">
        <v>5589</v>
      </c>
      <c r="CWK520" s="292" t="s">
        <v>5589</v>
      </c>
      <c r="CWL520" s="292" t="s">
        <v>5589</v>
      </c>
      <c r="CWM520" s="292" t="s">
        <v>5589</v>
      </c>
      <c r="CWN520" s="292" t="s">
        <v>5589</v>
      </c>
      <c r="CWO520" s="292" t="s">
        <v>5589</v>
      </c>
      <c r="CWP520" s="292" t="s">
        <v>5589</v>
      </c>
      <c r="CWQ520" s="292" t="s">
        <v>5589</v>
      </c>
      <c r="CWR520" s="292" t="s">
        <v>5589</v>
      </c>
      <c r="CWS520" s="292" t="s">
        <v>5589</v>
      </c>
      <c r="CWT520" s="292" t="s">
        <v>5589</v>
      </c>
      <c r="CWU520" s="292" t="s">
        <v>5589</v>
      </c>
      <c r="CWV520" s="292" t="s">
        <v>5589</v>
      </c>
      <c r="CWW520" s="292" t="s">
        <v>5589</v>
      </c>
      <c r="CWX520" s="292" t="s">
        <v>5589</v>
      </c>
      <c r="CWY520" s="292" t="s">
        <v>5589</v>
      </c>
      <c r="CWZ520" s="292" t="s">
        <v>5589</v>
      </c>
      <c r="CXA520" s="292" t="s">
        <v>5589</v>
      </c>
      <c r="CXB520" s="292" t="s">
        <v>5589</v>
      </c>
      <c r="CXC520" s="292" t="s">
        <v>5589</v>
      </c>
      <c r="CXD520" s="292" t="s">
        <v>5589</v>
      </c>
      <c r="CXE520" s="292" t="s">
        <v>5589</v>
      </c>
      <c r="CXF520" s="292" t="s">
        <v>5589</v>
      </c>
      <c r="CXG520" s="292" t="s">
        <v>5589</v>
      </c>
      <c r="CXH520" s="292" t="s">
        <v>5589</v>
      </c>
      <c r="CXI520" s="292" t="s">
        <v>5589</v>
      </c>
      <c r="CXJ520" s="292" t="s">
        <v>5589</v>
      </c>
      <c r="CXK520" s="292" t="s">
        <v>5589</v>
      </c>
      <c r="CXL520" s="292" t="s">
        <v>5589</v>
      </c>
      <c r="CXM520" s="292" t="s">
        <v>5589</v>
      </c>
      <c r="CXN520" s="292" t="s">
        <v>5589</v>
      </c>
      <c r="CXO520" s="292" t="s">
        <v>5589</v>
      </c>
      <c r="CXP520" s="292" t="s">
        <v>5589</v>
      </c>
      <c r="CXQ520" s="292" t="s">
        <v>5589</v>
      </c>
      <c r="CXR520" s="292" t="s">
        <v>5589</v>
      </c>
      <c r="CXS520" s="292" t="s">
        <v>5589</v>
      </c>
      <c r="CXT520" s="292" t="s">
        <v>5589</v>
      </c>
      <c r="CXU520" s="292" t="s">
        <v>5589</v>
      </c>
      <c r="CXV520" s="292" t="s">
        <v>5589</v>
      </c>
      <c r="CXW520" s="292" t="s">
        <v>5589</v>
      </c>
      <c r="CXX520" s="292" t="s">
        <v>5589</v>
      </c>
      <c r="CXY520" s="292" t="s">
        <v>5589</v>
      </c>
      <c r="CXZ520" s="292" t="s">
        <v>5589</v>
      </c>
      <c r="CYA520" s="292" t="s">
        <v>5589</v>
      </c>
      <c r="CYB520" s="292" t="s">
        <v>5589</v>
      </c>
      <c r="CYC520" s="292" t="s">
        <v>5589</v>
      </c>
      <c r="CYD520" s="292" t="s">
        <v>5589</v>
      </c>
      <c r="CYE520" s="292" t="s">
        <v>5589</v>
      </c>
      <c r="CYF520" s="292" t="s">
        <v>5589</v>
      </c>
      <c r="CYG520" s="292" t="s">
        <v>5589</v>
      </c>
      <c r="CYH520" s="292" t="s">
        <v>5589</v>
      </c>
      <c r="CYI520" s="292" t="s">
        <v>5589</v>
      </c>
      <c r="CYJ520" s="292" t="s">
        <v>5589</v>
      </c>
      <c r="CYK520" s="292" t="s">
        <v>5589</v>
      </c>
      <c r="CYL520" s="292" t="s">
        <v>5589</v>
      </c>
      <c r="CYM520" s="292" t="s">
        <v>5589</v>
      </c>
      <c r="CYN520" s="292" t="s">
        <v>5589</v>
      </c>
      <c r="CYO520" s="292" t="s">
        <v>5589</v>
      </c>
      <c r="CYP520" s="292" t="s">
        <v>5589</v>
      </c>
      <c r="CYQ520" s="292" t="s">
        <v>5589</v>
      </c>
      <c r="CYR520" s="292" t="s">
        <v>5589</v>
      </c>
      <c r="CYS520" s="292" t="s">
        <v>5589</v>
      </c>
      <c r="CYT520" s="292" t="s">
        <v>5589</v>
      </c>
      <c r="CYU520" s="292" t="s">
        <v>5589</v>
      </c>
      <c r="CYV520" s="292" t="s">
        <v>5589</v>
      </c>
      <c r="CYW520" s="292" t="s">
        <v>5589</v>
      </c>
      <c r="CYX520" s="292" t="s">
        <v>5589</v>
      </c>
      <c r="CYY520" s="292" t="s">
        <v>5589</v>
      </c>
      <c r="CYZ520" s="292" t="s">
        <v>5589</v>
      </c>
      <c r="CZA520" s="292" t="s">
        <v>5589</v>
      </c>
      <c r="CZB520" s="292" t="s">
        <v>5589</v>
      </c>
      <c r="CZC520" s="292" t="s">
        <v>5589</v>
      </c>
      <c r="CZD520" s="292" t="s">
        <v>5589</v>
      </c>
      <c r="CZE520" s="292" t="s">
        <v>5589</v>
      </c>
      <c r="CZF520" s="292" t="s">
        <v>5589</v>
      </c>
      <c r="CZG520" s="292" t="s">
        <v>5589</v>
      </c>
      <c r="CZH520" s="292" t="s">
        <v>5589</v>
      </c>
      <c r="CZI520" s="292" t="s">
        <v>5589</v>
      </c>
      <c r="CZJ520" s="292" t="s">
        <v>5589</v>
      </c>
      <c r="CZK520" s="292" t="s">
        <v>5589</v>
      </c>
      <c r="CZL520" s="292" t="s">
        <v>5589</v>
      </c>
      <c r="CZM520" s="292" t="s">
        <v>5589</v>
      </c>
      <c r="CZN520" s="292" t="s">
        <v>5589</v>
      </c>
      <c r="CZO520" s="292" t="s">
        <v>5589</v>
      </c>
      <c r="CZP520" s="292" t="s">
        <v>5589</v>
      </c>
      <c r="CZQ520" s="292" t="s">
        <v>5589</v>
      </c>
      <c r="CZR520" s="292" t="s">
        <v>5589</v>
      </c>
      <c r="CZS520" s="292" t="s">
        <v>5589</v>
      </c>
      <c r="CZT520" s="292" t="s">
        <v>5589</v>
      </c>
      <c r="CZU520" s="292" t="s">
        <v>5589</v>
      </c>
      <c r="CZV520" s="292" t="s">
        <v>5589</v>
      </c>
      <c r="CZW520" s="292" t="s">
        <v>5589</v>
      </c>
      <c r="CZX520" s="292" t="s">
        <v>5589</v>
      </c>
      <c r="CZY520" s="292" t="s">
        <v>5589</v>
      </c>
      <c r="CZZ520" s="292" t="s">
        <v>5589</v>
      </c>
      <c r="DAA520" s="292" t="s">
        <v>5589</v>
      </c>
      <c r="DAB520" s="292" t="s">
        <v>5589</v>
      </c>
      <c r="DAC520" s="292" t="s">
        <v>5589</v>
      </c>
      <c r="DAD520" s="292" t="s">
        <v>5589</v>
      </c>
      <c r="DAE520" s="292" t="s">
        <v>5589</v>
      </c>
      <c r="DAF520" s="292" t="s">
        <v>5589</v>
      </c>
      <c r="DAG520" s="292" t="s">
        <v>5589</v>
      </c>
      <c r="DAH520" s="292" t="s">
        <v>5589</v>
      </c>
      <c r="DAI520" s="292" t="s">
        <v>5589</v>
      </c>
      <c r="DAJ520" s="292" t="s">
        <v>5589</v>
      </c>
      <c r="DAK520" s="292" t="s">
        <v>5589</v>
      </c>
      <c r="DAL520" s="292" t="s">
        <v>5589</v>
      </c>
      <c r="DAM520" s="292" t="s">
        <v>5589</v>
      </c>
      <c r="DAN520" s="292" t="s">
        <v>5589</v>
      </c>
      <c r="DAO520" s="292" t="s">
        <v>5589</v>
      </c>
      <c r="DAP520" s="292" t="s">
        <v>5589</v>
      </c>
      <c r="DAQ520" s="292" t="s">
        <v>5589</v>
      </c>
      <c r="DAR520" s="292" t="s">
        <v>5589</v>
      </c>
      <c r="DAS520" s="292" t="s">
        <v>5589</v>
      </c>
      <c r="DAT520" s="292" t="s">
        <v>5589</v>
      </c>
      <c r="DAU520" s="292" t="s">
        <v>5589</v>
      </c>
      <c r="DAV520" s="292" t="s">
        <v>5589</v>
      </c>
      <c r="DAW520" s="292" t="s">
        <v>5589</v>
      </c>
      <c r="DAX520" s="292" t="s">
        <v>5589</v>
      </c>
      <c r="DAY520" s="292" t="s">
        <v>5589</v>
      </c>
      <c r="DAZ520" s="292" t="s">
        <v>5589</v>
      </c>
      <c r="DBA520" s="292" t="s">
        <v>5589</v>
      </c>
      <c r="DBB520" s="292" t="s">
        <v>5589</v>
      </c>
      <c r="DBC520" s="292" t="s">
        <v>5589</v>
      </c>
      <c r="DBD520" s="292" t="s">
        <v>5589</v>
      </c>
      <c r="DBE520" s="292" t="s">
        <v>5589</v>
      </c>
      <c r="DBF520" s="292" t="s">
        <v>5589</v>
      </c>
      <c r="DBG520" s="292" t="s">
        <v>5589</v>
      </c>
      <c r="DBH520" s="292" t="s">
        <v>5589</v>
      </c>
      <c r="DBI520" s="292" t="s">
        <v>5589</v>
      </c>
      <c r="DBJ520" s="292" t="s">
        <v>5589</v>
      </c>
      <c r="DBK520" s="292" t="s">
        <v>5589</v>
      </c>
      <c r="DBL520" s="292" t="s">
        <v>5589</v>
      </c>
      <c r="DBM520" s="292" t="s">
        <v>5589</v>
      </c>
      <c r="DBN520" s="292" t="s">
        <v>5589</v>
      </c>
      <c r="DBO520" s="292" t="s">
        <v>5589</v>
      </c>
      <c r="DBP520" s="292" t="s">
        <v>5589</v>
      </c>
      <c r="DBQ520" s="292" t="s">
        <v>5589</v>
      </c>
      <c r="DBR520" s="292" t="s">
        <v>5589</v>
      </c>
      <c r="DBS520" s="292" t="s">
        <v>5589</v>
      </c>
      <c r="DBT520" s="292" t="s">
        <v>5589</v>
      </c>
      <c r="DBU520" s="292" t="s">
        <v>5589</v>
      </c>
      <c r="DBV520" s="292" t="s">
        <v>5589</v>
      </c>
      <c r="DBW520" s="292" t="s">
        <v>5589</v>
      </c>
      <c r="DBX520" s="292" t="s">
        <v>5589</v>
      </c>
      <c r="DBY520" s="292" t="s">
        <v>5589</v>
      </c>
      <c r="DBZ520" s="292" t="s">
        <v>5589</v>
      </c>
      <c r="DCA520" s="292" t="s">
        <v>5589</v>
      </c>
      <c r="DCB520" s="292" t="s">
        <v>5589</v>
      </c>
      <c r="DCC520" s="292" t="s">
        <v>5589</v>
      </c>
      <c r="DCD520" s="292" t="s">
        <v>5589</v>
      </c>
      <c r="DCE520" s="292" t="s">
        <v>5589</v>
      </c>
      <c r="DCF520" s="292" t="s">
        <v>5589</v>
      </c>
      <c r="DCG520" s="292" t="s">
        <v>5589</v>
      </c>
      <c r="DCH520" s="292" t="s">
        <v>5589</v>
      </c>
      <c r="DCI520" s="292" t="s">
        <v>5589</v>
      </c>
      <c r="DCJ520" s="292" t="s">
        <v>5589</v>
      </c>
      <c r="DCK520" s="292" t="s">
        <v>5589</v>
      </c>
      <c r="DCL520" s="292" t="s">
        <v>5589</v>
      </c>
      <c r="DCM520" s="292" t="s">
        <v>5589</v>
      </c>
      <c r="DCN520" s="292" t="s">
        <v>5589</v>
      </c>
      <c r="DCO520" s="292" t="s">
        <v>5589</v>
      </c>
      <c r="DCP520" s="292" t="s">
        <v>5589</v>
      </c>
      <c r="DCQ520" s="292" t="s">
        <v>5589</v>
      </c>
      <c r="DCR520" s="292" t="s">
        <v>5589</v>
      </c>
      <c r="DCS520" s="292" t="s">
        <v>5589</v>
      </c>
      <c r="DCT520" s="292" t="s">
        <v>5589</v>
      </c>
      <c r="DCU520" s="292" t="s">
        <v>5589</v>
      </c>
      <c r="DCV520" s="292" t="s">
        <v>5589</v>
      </c>
      <c r="DCW520" s="292" t="s">
        <v>5589</v>
      </c>
      <c r="DCX520" s="292" t="s">
        <v>5589</v>
      </c>
      <c r="DCY520" s="292" t="s">
        <v>5589</v>
      </c>
      <c r="DCZ520" s="292" t="s">
        <v>5589</v>
      </c>
      <c r="DDA520" s="292" t="s">
        <v>5589</v>
      </c>
      <c r="DDB520" s="292" t="s">
        <v>5589</v>
      </c>
      <c r="DDC520" s="292" t="s">
        <v>5589</v>
      </c>
      <c r="DDD520" s="292" t="s">
        <v>5589</v>
      </c>
      <c r="DDE520" s="292" t="s">
        <v>5589</v>
      </c>
      <c r="DDF520" s="292" t="s">
        <v>5589</v>
      </c>
      <c r="DDG520" s="292" t="s">
        <v>5589</v>
      </c>
      <c r="DDH520" s="292" t="s">
        <v>5589</v>
      </c>
      <c r="DDI520" s="292" t="s">
        <v>5589</v>
      </c>
      <c r="DDJ520" s="292" t="s">
        <v>5589</v>
      </c>
      <c r="DDK520" s="292" t="s">
        <v>5589</v>
      </c>
      <c r="DDL520" s="292" t="s">
        <v>5589</v>
      </c>
      <c r="DDM520" s="292" t="s">
        <v>5589</v>
      </c>
      <c r="DDN520" s="292" t="s">
        <v>5589</v>
      </c>
      <c r="DDO520" s="292" t="s">
        <v>5589</v>
      </c>
      <c r="DDP520" s="292" t="s">
        <v>5589</v>
      </c>
      <c r="DDQ520" s="292" t="s">
        <v>5589</v>
      </c>
      <c r="DDR520" s="292" t="s">
        <v>5589</v>
      </c>
      <c r="DDS520" s="292" t="s">
        <v>5589</v>
      </c>
      <c r="DDT520" s="292" t="s">
        <v>5589</v>
      </c>
      <c r="DDU520" s="292" t="s">
        <v>5589</v>
      </c>
      <c r="DDV520" s="292" t="s">
        <v>5589</v>
      </c>
      <c r="DDW520" s="292" t="s">
        <v>5589</v>
      </c>
      <c r="DDX520" s="292" t="s">
        <v>5589</v>
      </c>
      <c r="DDY520" s="292" t="s">
        <v>5589</v>
      </c>
      <c r="DDZ520" s="292" t="s">
        <v>5589</v>
      </c>
      <c r="DEA520" s="292" t="s">
        <v>5589</v>
      </c>
      <c r="DEB520" s="292" t="s">
        <v>5589</v>
      </c>
      <c r="DEC520" s="292" t="s">
        <v>5589</v>
      </c>
      <c r="DED520" s="292" t="s">
        <v>5589</v>
      </c>
      <c r="DEE520" s="292" t="s">
        <v>5589</v>
      </c>
      <c r="DEF520" s="292" t="s">
        <v>5589</v>
      </c>
      <c r="DEG520" s="292" t="s">
        <v>5589</v>
      </c>
      <c r="DEH520" s="292" t="s">
        <v>5589</v>
      </c>
      <c r="DEI520" s="292" t="s">
        <v>5589</v>
      </c>
      <c r="DEJ520" s="292" t="s">
        <v>5589</v>
      </c>
      <c r="DEK520" s="292" t="s">
        <v>5589</v>
      </c>
      <c r="DEL520" s="292" t="s">
        <v>5589</v>
      </c>
      <c r="DEM520" s="292" t="s">
        <v>5589</v>
      </c>
      <c r="DEN520" s="292" t="s">
        <v>5589</v>
      </c>
      <c r="DEO520" s="292" t="s">
        <v>5589</v>
      </c>
      <c r="DEP520" s="292" t="s">
        <v>5589</v>
      </c>
      <c r="DEQ520" s="292" t="s">
        <v>5589</v>
      </c>
      <c r="DER520" s="292" t="s">
        <v>5589</v>
      </c>
      <c r="DES520" s="292" t="s">
        <v>5589</v>
      </c>
      <c r="DET520" s="292" t="s">
        <v>5589</v>
      </c>
      <c r="DEU520" s="292" t="s">
        <v>5589</v>
      </c>
      <c r="DEV520" s="292" t="s">
        <v>5589</v>
      </c>
      <c r="DEW520" s="292" t="s">
        <v>5589</v>
      </c>
      <c r="DEX520" s="292" t="s">
        <v>5589</v>
      </c>
      <c r="DEY520" s="292" t="s">
        <v>5589</v>
      </c>
      <c r="DEZ520" s="292" t="s">
        <v>5589</v>
      </c>
      <c r="DFA520" s="292" t="s">
        <v>5589</v>
      </c>
      <c r="DFB520" s="292" t="s">
        <v>5589</v>
      </c>
      <c r="DFC520" s="292" t="s">
        <v>5589</v>
      </c>
      <c r="DFD520" s="292" t="s">
        <v>5589</v>
      </c>
      <c r="DFE520" s="292" t="s">
        <v>5589</v>
      </c>
      <c r="DFF520" s="292" t="s">
        <v>5589</v>
      </c>
      <c r="DFG520" s="292" t="s">
        <v>5589</v>
      </c>
      <c r="DFH520" s="292" t="s">
        <v>5589</v>
      </c>
      <c r="DFI520" s="292" t="s">
        <v>5589</v>
      </c>
      <c r="DFJ520" s="292" t="s">
        <v>5589</v>
      </c>
      <c r="DFK520" s="292" t="s">
        <v>5589</v>
      </c>
      <c r="DFL520" s="292" t="s">
        <v>5589</v>
      </c>
      <c r="DFM520" s="292" t="s">
        <v>5589</v>
      </c>
      <c r="DFN520" s="292" t="s">
        <v>5589</v>
      </c>
      <c r="DFO520" s="292" t="s">
        <v>5589</v>
      </c>
      <c r="DFP520" s="292" t="s">
        <v>5589</v>
      </c>
      <c r="DFQ520" s="292" t="s">
        <v>5589</v>
      </c>
      <c r="DFR520" s="292" t="s">
        <v>5589</v>
      </c>
      <c r="DFS520" s="292" t="s">
        <v>5589</v>
      </c>
      <c r="DFT520" s="292" t="s">
        <v>5589</v>
      </c>
      <c r="DFU520" s="292" t="s">
        <v>5589</v>
      </c>
      <c r="DFV520" s="292" t="s">
        <v>5589</v>
      </c>
      <c r="DFW520" s="292" t="s">
        <v>5589</v>
      </c>
      <c r="DFX520" s="292" t="s">
        <v>5589</v>
      </c>
      <c r="DFY520" s="292" t="s">
        <v>5589</v>
      </c>
      <c r="DFZ520" s="292" t="s">
        <v>5589</v>
      </c>
      <c r="DGA520" s="292" t="s">
        <v>5589</v>
      </c>
      <c r="DGB520" s="292" t="s">
        <v>5589</v>
      </c>
      <c r="DGC520" s="292" t="s">
        <v>5589</v>
      </c>
      <c r="DGD520" s="292" t="s">
        <v>5589</v>
      </c>
      <c r="DGE520" s="292" t="s">
        <v>5589</v>
      </c>
      <c r="DGF520" s="292" t="s">
        <v>5589</v>
      </c>
      <c r="DGG520" s="292" t="s">
        <v>5589</v>
      </c>
      <c r="DGH520" s="292" t="s">
        <v>5589</v>
      </c>
      <c r="DGI520" s="292" t="s">
        <v>5589</v>
      </c>
      <c r="DGJ520" s="292" t="s">
        <v>5589</v>
      </c>
      <c r="DGK520" s="292" t="s">
        <v>5589</v>
      </c>
      <c r="DGL520" s="292" t="s">
        <v>5589</v>
      </c>
      <c r="DGM520" s="292" t="s">
        <v>5589</v>
      </c>
      <c r="DGN520" s="292" t="s">
        <v>5589</v>
      </c>
      <c r="DGO520" s="292" t="s">
        <v>5589</v>
      </c>
      <c r="DGP520" s="292" t="s">
        <v>5589</v>
      </c>
      <c r="DGQ520" s="292" t="s">
        <v>5589</v>
      </c>
      <c r="DGR520" s="292" t="s">
        <v>5589</v>
      </c>
      <c r="DGS520" s="292" t="s">
        <v>5589</v>
      </c>
      <c r="DGT520" s="292" t="s">
        <v>5589</v>
      </c>
      <c r="DGU520" s="292" t="s">
        <v>5589</v>
      </c>
      <c r="DGV520" s="292" t="s">
        <v>5589</v>
      </c>
      <c r="DGW520" s="292" t="s">
        <v>5589</v>
      </c>
      <c r="DGX520" s="292" t="s">
        <v>5589</v>
      </c>
      <c r="DGY520" s="292" t="s">
        <v>5589</v>
      </c>
      <c r="DGZ520" s="292" t="s">
        <v>5589</v>
      </c>
      <c r="DHA520" s="292" t="s">
        <v>5589</v>
      </c>
      <c r="DHB520" s="292" t="s">
        <v>5589</v>
      </c>
      <c r="DHC520" s="292" t="s">
        <v>5589</v>
      </c>
      <c r="DHD520" s="292" t="s">
        <v>5589</v>
      </c>
      <c r="DHE520" s="292" t="s">
        <v>5589</v>
      </c>
      <c r="DHF520" s="292" t="s">
        <v>5589</v>
      </c>
      <c r="DHG520" s="292" t="s">
        <v>5589</v>
      </c>
      <c r="DHH520" s="292" t="s">
        <v>5589</v>
      </c>
      <c r="DHI520" s="292" t="s">
        <v>5589</v>
      </c>
      <c r="DHJ520" s="292" t="s">
        <v>5589</v>
      </c>
      <c r="DHK520" s="292" t="s">
        <v>5589</v>
      </c>
      <c r="DHL520" s="292" t="s">
        <v>5589</v>
      </c>
      <c r="DHM520" s="292" t="s">
        <v>5589</v>
      </c>
      <c r="DHN520" s="292" t="s">
        <v>5589</v>
      </c>
      <c r="DHO520" s="292" t="s">
        <v>5589</v>
      </c>
      <c r="DHP520" s="292" t="s">
        <v>5589</v>
      </c>
      <c r="DHQ520" s="292" t="s">
        <v>5589</v>
      </c>
      <c r="DHR520" s="292" t="s">
        <v>5589</v>
      </c>
      <c r="DHS520" s="292" t="s">
        <v>5589</v>
      </c>
      <c r="DHT520" s="292" t="s">
        <v>5589</v>
      </c>
      <c r="DHU520" s="292" t="s">
        <v>5589</v>
      </c>
      <c r="DHV520" s="292" t="s">
        <v>5589</v>
      </c>
      <c r="DHW520" s="292" t="s">
        <v>5589</v>
      </c>
      <c r="DHX520" s="292" t="s">
        <v>5589</v>
      </c>
      <c r="DHY520" s="292" t="s">
        <v>5589</v>
      </c>
      <c r="DHZ520" s="292" t="s">
        <v>5589</v>
      </c>
      <c r="DIA520" s="292" t="s">
        <v>5589</v>
      </c>
      <c r="DIB520" s="292" t="s">
        <v>5589</v>
      </c>
      <c r="DIC520" s="292" t="s">
        <v>5589</v>
      </c>
      <c r="DID520" s="292" t="s">
        <v>5589</v>
      </c>
      <c r="DIE520" s="292" t="s">
        <v>5589</v>
      </c>
      <c r="DIF520" s="292" t="s">
        <v>5589</v>
      </c>
      <c r="DIG520" s="292" t="s">
        <v>5589</v>
      </c>
      <c r="DIH520" s="292" t="s">
        <v>5589</v>
      </c>
      <c r="DII520" s="292" t="s">
        <v>5589</v>
      </c>
      <c r="DIJ520" s="292" t="s">
        <v>5589</v>
      </c>
      <c r="DIK520" s="292" t="s">
        <v>5589</v>
      </c>
      <c r="DIL520" s="292" t="s">
        <v>5589</v>
      </c>
      <c r="DIM520" s="292" t="s">
        <v>5589</v>
      </c>
      <c r="DIN520" s="292" t="s">
        <v>5589</v>
      </c>
      <c r="DIO520" s="292" t="s">
        <v>5589</v>
      </c>
      <c r="DIP520" s="292" t="s">
        <v>5589</v>
      </c>
      <c r="DIQ520" s="292" t="s">
        <v>5589</v>
      </c>
      <c r="DIR520" s="292" t="s">
        <v>5589</v>
      </c>
      <c r="DIS520" s="292" t="s">
        <v>5589</v>
      </c>
      <c r="DIT520" s="292" t="s">
        <v>5589</v>
      </c>
      <c r="DIU520" s="292" t="s">
        <v>5589</v>
      </c>
      <c r="DIV520" s="292" t="s">
        <v>5589</v>
      </c>
      <c r="DIW520" s="292" t="s">
        <v>5589</v>
      </c>
      <c r="DIX520" s="292" t="s">
        <v>5589</v>
      </c>
      <c r="DIY520" s="292" t="s">
        <v>5589</v>
      </c>
      <c r="DIZ520" s="292" t="s">
        <v>5589</v>
      </c>
      <c r="DJA520" s="292" t="s">
        <v>5589</v>
      </c>
      <c r="DJB520" s="292" t="s">
        <v>5589</v>
      </c>
      <c r="DJC520" s="292" t="s">
        <v>5589</v>
      </c>
      <c r="DJD520" s="292" t="s">
        <v>5589</v>
      </c>
      <c r="DJE520" s="292" t="s">
        <v>5589</v>
      </c>
      <c r="DJF520" s="292" t="s">
        <v>5589</v>
      </c>
      <c r="DJG520" s="292" t="s">
        <v>5589</v>
      </c>
      <c r="DJH520" s="292" t="s">
        <v>5589</v>
      </c>
      <c r="DJI520" s="292" t="s">
        <v>5589</v>
      </c>
      <c r="DJJ520" s="292" t="s">
        <v>5589</v>
      </c>
      <c r="DJK520" s="292" t="s">
        <v>5589</v>
      </c>
      <c r="DJL520" s="292" t="s">
        <v>5589</v>
      </c>
      <c r="DJM520" s="292" t="s">
        <v>5589</v>
      </c>
      <c r="DJN520" s="292" t="s">
        <v>5589</v>
      </c>
      <c r="DJO520" s="292" t="s">
        <v>5589</v>
      </c>
      <c r="DJP520" s="292" t="s">
        <v>5589</v>
      </c>
      <c r="DJQ520" s="292" t="s">
        <v>5589</v>
      </c>
      <c r="DJR520" s="292" t="s">
        <v>5589</v>
      </c>
      <c r="DJS520" s="292" t="s">
        <v>5589</v>
      </c>
      <c r="DJT520" s="292" t="s">
        <v>5589</v>
      </c>
      <c r="DJU520" s="292" t="s">
        <v>5589</v>
      </c>
      <c r="DJV520" s="292" t="s">
        <v>5589</v>
      </c>
      <c r="DJW520" s="292" t="s">
        <v>5589</v>
      </c>
      <c r="DJX520" s="292" t="s">
        <v>5589</v>
      </c>
      <c r="DJY520" s="292" t="s">
        <v>5589</v>
      </c>
      <c r="DJZ520" s="292" t="s">
        <v>5589</v>
      </c>
      <c r="DKA520" s="292" t="s">
        <v>5589</v>
      </c>
      <c r="DKB520" s="292" t="s">
        <v>5589</v>
      </c>
      <c r="DKC520" s="292" t="s">
        <v>5589</v>
      </c>
      <c r="DKD520" s="292" t="s">
        <v>5589</v>
      </c>
      <c r="DKE520" s="292" t="s">
        <v>5589</v>
      </c>
      <c r="DKF520" s="292" t="s">
        <v>5589</v>
      </c>
      <c r="DKG520" s="292" t="s">
        <v>5589</v>
      </c>
      <c r="DKH520" s="292" t="s">
        <v>5589</v>
      </c>
      <c r="DKI520" s="292" t="s">
        <v>5589</v>
      </c>
      <c r="DKJ520" s="292" t="s">
        <v>5589</v>
      </c>
      <c r="DKK520" s="292" t="s">
        <v>5589</v>
      </c>
      <c r="DKL520" s="292" t="s">
        <v>5589</v>
      </c>
      <c r="DKM520" s="292" t="s">
        <v>5589</v>
      </c>
      <c r="DKN520" s="292" t="s">
        <v>5589</v>
      </c>
      <c r="DKO520" s="292" t="s">
        <v>5589</v>
      </c>
      <c r="DKP520" s="292" t="s">
        <v>5589</v>
      </c>
      <c r="DKQ520" s="292" t="s">
        <v>5589</v>
      </c>
      <c r="DKR520" s="292" t="s">
        <v>5589</v>
      </c>
      <c r="DKS520" s="292" t="s">
        <v>5589</v>
      </c>
      <c r="DKT520" s="292" t="s">
        <v>5589</v>
      </c>
      <c r="DKU520" s="292" t="s">
        <v>5589</v>
      </c>
      <c r="DKV520" s="292" t="s">
        <v>5589</v>
      </c>
      <c r="DKW520" s="292" t="s">
        <v>5589</v>
      </c>
      <c r="DKX520" s="292" t="s">
        <v>5589</v>
      </c>
      <c r="DKY520" s="292" t="s">
        <v>5589</v>
      </c>
      <c r="DKZ520" s="292" t="s">
        <v>5589</v>
      </c>
      <c r="DLA520" s="292" t="s">
        <v>5589</v>
      </c>
      <c r="DLB520" s="292" t="s">
        <v>5589</v>
      </c>
      <c r="DLC520" s="292" t="s">
        <v>5589</v>
      </c>
      <c r="DLD520" s="292" t="s">
        <v>5589</v>
      </c>
      <c r="DLE520" s="292" t="s">
        <v>5589</v>
      </c>
      <c r="DLF520" s="292" t="s">
        <v>5589</v>
      </c>
      <c r="DLG520" s="292" t="s">
        <v>5589</v>
      </c>
      <c r="DLH520" s="292" t="s">
        <v>5589</v>
      </c>
      <c r="DLI520" s="292" t="s">
        <v>5589</v>
      </c>
      <c r="DLJ520" s="292" t="s">
        <v>5589</v>
      </c>
      <c r="DLK520" s="292" t="s">
        <v>5589</v>
      </c>
      <c r="DLL520" s="292" t="s">
        <v>5589</v>
      </c>
      <c r="DLM520" s="292" t="s">
        <v>5589</v>
      </c>
      <c r="DLN520" s="292" t="s">
        <v>5589</v>
      </c>
      <c r="DLO520" s="292" t="s">
        <v>5589</v>
      </c>
      <c r="DLP520" s="292" t="s">
        <v>5589</v>
      </c>
      <c r="DLQ520" s="292" t="s">
        <v>5589</v>
      </c>
      <c r="DLR520" s="292" t="s">
        <v>5589</v>
      </c>
      <c r="DLS520" s="292" t="s">
        <v>5589</v>
      </c>
      <c r="DLT520" s="292" t="s">
        <v>5589</v>
      </c>
      <c r="DLU520" s="292" t="s">
        <v>5589</v>
      </c>
      <c r="DLV520" s="292" t="s">
        <v>5589</v>
      </c>
      <c r="DLW520" s="292" t="s">
        <v>5589</v>
      </c>
      <c r="DLX520" s="292" t="s">
        <v>5589</v>
      </c>
      <c r="DLY520" s="292" t="s">
        <v>5589</v>
      </c>
      <c r="DLZ520" s="292" t="s">
        <v>5589</v>
      </c>
      <c r="DMA520" s="292" t="s">
        <v>5589</v>
      </c>
      <c r="DMB520" s="292" t="s">
        <v>5589</v>
      </c>
      <c r="DMC520" s="292" t="s">
        <v>5589</v>
      </c>
      <c r="DMD520" s="292" t="s">
        <v>5589</v>
      </c>
      <c r="DME520" s="292" t="s">
        <v>5589</v>
      </c>
      <c r="DMF520" s="292" t="s">
        <v>5589</v>
      </c>
      <c r="DMG520" s="292" t="s">
        <v>5589</v>
      </c>
      <c r="DMH520" s="292" t="s">
        <v>5589</v>
      </c>
      <c r="DMI520" s="292" t="s">
        <v>5589</v>
      </c>
      <c r="DMJ520" s="292" t="s">
        <v>5589</v>
      </c>
      <c r="DMK520" s="292" t="s">
        <v>5589</v>
      </c>
      <c r="DML520" s="292" t="s">
        <v>5589</v>
      </c>
      <c r="DMM520" s="292" t="s">
        <v>5589</v>
      </c>
      <c r="DMN520" s="292" t="s">
        <v>5589</v>
      </c>
      <c r="DMO520" s="292" t="s">
        <v>5589</v>
      </c>
      <c r="DMP520" s="292" t="s">
        <v>5589</v>
      </c>
      <c r="DMQ520" s="292" t="s">
        <v>5589</v>
      </c>
      <c r="DMR520" s="292" t="s">
        <v>5589</v>
      </c>
      <c r="DMS520" s="292" t="s">
        <v>5589</v>
      </c>
      <c r="DMT520" s="292" t="s">
        <v>5589</v>
      </c>
      <c r="DMU520" s="292" t="s">
        <v>5589</v>
      </c>
      <c r="DMV520" s="292" t="s">
        <v>5589</v>
      </c>
      <c r="DMW520" s="292" t="s">
        <v>5589</v>
      </c>
      <c r="DMX520" s="292" t="s">
        <v>5589</v>
      </c>
      <c r="DMY520" s="292" t="s">
        <v>5589</v>
      </c>
      <c r="DMZ520" s="292" t="s">
        <v>5589</v>
      </c>
      <c r="DNA520" s="292" t="s">
        <v>5589</v>
      </c>
      <c r="DNB520" s="292" t="s">
        <v>5589</v>
      </c>
      <c r="DNC520" s="292" t="s">
        <v>5589</v>
      </c>
      <c r="DND520" s="292" t="s">
        <v>5589</v>
      </c>
      <c r="DNE520" s="292" t="s">
        <v>5589</v>
      </c>
      <c r="DNF520" s="292" t="s">
        <v>5589</v>
      </c>
      <c r="DNG520" s="292" t="s">
        <v>5589</v>
      </c>
      <c r="DNH520" s="292" t="s">
        <v>5589</v>
      </c>
      <c r="DNI520" s="292" t="s">
        <v>5589</v>
      </c>
      <c r="DNJ520" s="292" t="s">
        <v>5589</v>
      </c>
      <c r="DNK520" s="292" t="s">
        <v>5589</v>
      </c>
      <c r="DNL520" s="292" t="s">
        <v>5589</v>
      </c>
      <c r="DNM520" s="292" t="s">
        <v>5589</v>
      </c>
      <c r="DNN520" s="292" t="s">
        <v>5589</v>
      </c>
      <c r="DNO520" s="292" t="s">
        <v>5589</v>
      </c>
      <c r="DNP520" s="292" t="s">
        <v>5589</v>
      </c>
      <c r="DNQ520" s="292" t="s">
        <v>5589</v>
      </c>
      <c r="DNR520" s="292" t="s">
        <v>5589</v>
      </c>
      <c r="DNS520" s="292" t="s">
        <v>5589</v>
      </c>
      <c r="DNT520" s="292" t="s">
        <v>5589</v>
      </c>
      <c r="DNU520" s="292" t="s">
        <v>5589</v>
      </c>
      <c r="DNV520" s="292" t="s">
        <v>5589</v>
      </c>
      <c r="DNW520" s="292" t="s">
        <v>5589</v>
      </c>
      <c r="DNX520" s="292" t="s">
        <v>5589</v>
      </c>
      <c r="DNY520" s="292" t="s">
        <v>5589</v>
      </c>
      <c r="DNZ520" s="292" t="s">
        <v>5589</v>
      </c>
      <c r="DOA520" s="292" t="s">
        <v>5589</v>
      </c>
      <c r="DOB520" s="292" t="s">
        <v>5589</v>
      </c>
      <c r="DOC520" s="292" t="s">
        <v>5589</v>
      </c>
      <c r="DOD520" s="292" t="s">
        <v>5589</v>
      </c>
      <c r="DOE520" s="292" t="s">
        <v>5589</v>
      </c>
      <c r="DOF520" s="292" t="s">
        <v>5589</v>
      </c>
      <c r="DOG520" s="292" t="s">
        <v>5589</v>
      </c>
      <c r="DOH520" s="292" t="s">
        <v>5589</v>
      </c>
      <c r="DOI520" s="292" t="s">
        <v>5589</v>
      </c>
      <c r="DOJ520" s="292" t="s">
        <v>5589</v>
      </c>
      <c r="DOK520" s="292" t="s">
        <v>5589</v>
      </c>
      <c r="DOL520" s="292" t="s">
        <v>5589</v>
      </c>
      <c r="DOM520" s="292" t="s">
        <v>5589</v>
      </c>
      <c r="DON520" s="292" t="s">
        <v>5589</v>
      </c>
      <c r="DOO520" s="292" t="s">
        <v>5589</v>
      </c>
      <c r="DOP520" s="292" t="s">
        <v>5589</v>
      </c>
      <c r="DOQ520" s="292" t="s">
        <v>5589</v>
      </c>
      <c r="DOR520" s="292" t="s">
        <v>5589</v>
      </c>
      <c r="DOS520" s="292" t="s">
        <v>5589</v>
      </c>
      <c r="DOT520" s="292" t="s">
        <v>5589</v>
      </c>
      <c r="DOU520" s="292" t="s">
        <v>5589</v>
      </c>
      <c r="DOV520" s="292" t="s">
        <v>5589</v>
      </c>
      <c r="DOW520" s="292" t="s">
        <v>5589</v>
      </c>
      <c r="DOX520" s="292" t="s">
        <v>5589</v>
      </c>
      <c r="DOY520" s="292" t="s">
        <v>5589</v>
      </c>
      <c r="DOZ520" s="292" t="s">
        <v>5589</v>
      </c>
      <c r="DPA520" s="292" t="s">
        <v>5589</v>
      </c>
      <c r="DPB520" s="292" t="s">
        <v>5589</v>
      </c>
      <c r="DPC520" s="292" t="s">
        <v>5589</v>
      </c>
      <c r="DPD520" s="292" t="s">
        <v>5589</v>
      </c>
      <c r="DPE520" s="292" t="s">
        <v>5589</v>
      </c>
      <c r="DPF520" s="292" t="s">
        <v>5589</v>
      </c>
      <c r="DPG520" s="292" t="s">
        <v>5589</v>
      </c>
      <c r="DPH520" s="292" t="s">
        <v>5589</v>
      </c>
      <c r="DPI520" s="292" t="s">
        <v>5589</v>
      </c>
      <c r="DPJ520" s="292" t="s">
        <v>5589</v>
      </c>
      <c r="DPK520" s="292" t="s">
        <v>5589</v>
      </c>
      <c r="DPL520" s="292" t="s">
        <v>5589</v>
      </c>
      <c r="DPM520" s="292" t="s">
        <v>5589</v>
      </c>
      <c r="DPN520" s="292" t="s">
        <v>5589</v>
      </c>
      <c r="DPO520" s="292" t="s">
        <v>5589</v>
      </c>
      <c r="DPP520" s="292" t="s">
        <v>5589</v>
      </c>
      <c r="DPQ520" s="292" t="s">
        <v>5589</v>
      </c>
      <c r="DPR520" s="292" t="s">
        <v>5589</v>
      </c>
      <c r="DPS520" s="292" t="s">
        <v>5589</v>
      </c>
      <c r="DPT520" s="292" t="s">
        <v>5589</v>
      </c>
      <c r="DPU520" s="292" t="s">
        <v>5589</v>
      </c>
      <c r="DPV520" s="292" t="s">
        <v>5589</v>
      </c>
      <c r="DPW520" s="292" t="s">
        <v>5589</v>
      </c>
      <c r="DPX520" s="292" t="s">
        <v>5589</v>
      </c>
      <c r="DPY520" s="292" t="s">
        <v>5589</v>
      </c>
      <c r="DPZ520" s="292" t="s">
        <v>5589</v>
      </c>
      <c r="DQA520" s="292" t="s">
        <v>5589</v>
      </c>
      <c r="DQB520" s="292" t="s">
        <v>5589</v>
      </c>
      <c r="DQC520" s="292" t="s">
        <v>5589</v>
      </c>
      <c r="DQD520" s="292" t="s">
        <v>5589</v>
      </c>
      <c r="DQE520" s="292" t="s">
        <v>5589</v>
      </c>
      <c r="DQF520" s="292" t="s">
        <v>5589</v>
      </c>
      <c r="DQG520" s="292" t="s">
        <v>5589</v>
      </c>
      <c r="DQH520" s="292" t="s">
        <v>5589</v>
      </c>
      <c r="DQI520" s="292" t="s">
        <v>5589</v>
      </c>
      <c r="DQJ520" s="292" t="s">
        <v>5589</v>
      </c>
      <c r="DQK520" s="292" t="s">
        <v>5589</v>
      </c>
      <c r="DQL520" s="292" t="s">
        <v>5589</v>
      </c>
      <c r="DQM520" s="292" t="s">
        <v>5589</v>
      </c>
      <c r="DQN520" s="292" t="s">
        <v>5589</v>
      </c>
      <c r="DQO520" s="292" t="s">
        <v>5589</v>
      </c>
      <c r="DQP520" s="292" t="s">
        <v>5589</v>
      </c>
      <c r="DQQ520" s="292" t="s">
        <v>5589</v>
      </c>
      <c r="DQR520" s="292" t="s">
        <v>5589</v>
      </c>
      <c r="DQS520" s="292" t="s">
        <v>5589</v>
      </c>
      <c r="DQT520" s="292" t="s">
        <v>5589</v>
      </c>
      <c r="DQU520" s="292" t="s">
        <v>5589</v>
      </c>
      <c r="DQV520" s="292" t="s">
        <v>5589</v>
      </c>
      <c r="DQW520" s="292" t="s">
        <v>5589</v>
      </c>
      <c r="DQX520" s="292" t="s">
        <v>5589</v>
      </c>
      <c r="DQY520" s="292" t="s">
        <v>5589</v>
      </c>
      <c r="DQZ520" s="292" t="s">
        <v>5589</v>
      </c>
      <c r="DRA520" s="292" t="s">
        <v>5589</v>
      </c>
      <c r="DRB520" s="292" t="s">
        <v>5589</v>
      </c>
      <c r="DRC520" s="292" t="s">
        <v>5589</v>
      </c>
      <c r="DRD520" s="292" t="s">
        <v>5589</v>
      </c>
      <c r="DRE520" s="292" t="s">
        <v>5589</v>
      </c>
      <c r="DRF520" s="292" t="s">
        <v>5589</v>
      </c>
      <c r="DRG520" s="292" t="s">
        <v>5589</v>
      </c>
      <c r="DRH520" s="292" t="s">
        <v>5589</v>
      </c>
      <c r="DRI520" s="292" t="s">
        <v>5589</v>
      </c>
      <c r="DRJ520" s="292" t="s">
        <v>5589</v>
      </c>
      <c r="DRK520" s="292" t="s">
        <v>5589</v>
      </c>
      <c r="DRL520" s="292" t="s">
        <v>5589</v>
      </c>
      <c r="DRM520" s="292" t="s">
        <v>5589</v>
      </c>
      <c r="DRN520" s="292" t="s">
        <v>5589</v>
      </c>
      <c r="DRO520" s="292" t="s">
        <v>5589</v>
      </c>
      <c r="DRP520" s="292" t="s">
        <v>5589</v>
      </c>
      <c r="DRQ520" s="292" t="s">
        <v>5589</v>
      </c>
      <c r="DRR520" s="292" t="s">
        <v>5589</v>
      </c>
      <c r="DRS520" s="292" t="s">
        <v>5589</v>
      </c>
      <c r="DRT520" s="292" t="s">
        <v>5589</v>
      </c>
      <c r="DRU520" s="292" t="s">
        <v>5589</v>
      </c>
      <c r="DRV520" s="292" t="s">
        <v>5589</v>
      </c>
      <c r="DRW520" s="292" t="s">
        <v>5589</v>
      </c>
      <c r="DRX520" s="292" t="s">
        <v>5589</v>
      </c>
      <c r="DRY520" s="292" t="s">
        <v>5589</v>
      </c>
      <c r="DRZ520" s="292" t="s">
        <v>5589</v>
      </c>
      <c r="DSA520" s="292" t="s">
        <v>5589</v>
      </c>
      <c r="DSB520" s="292" t="s">
        <v>5589</v>
      </c>
      <c r="DSC520" s="292" t="s">
        <v>5589</v>
      </c>
      <c r="DSD520" s="292" t="s">
        <v>5589</v>
      </c>
      <c r="DSE520" s="292" t="s">
        <v>5589</v>
      </c>
      <c r="DSF520" s="292" t="s">
        <v>5589</v>
      </c>
      <c r="DSG520" s="292" t="s">
        <v>5589</v>
      </c>
      <c r="DSH520" s="292" t="s">
        <v>5589</v>
      </c>
      <c r="DSI520" s="292" t="s">
        <v>5589</v>
      </c>
      <c r="DSJ520" s="292" t="s">
        <v>5589</v>
      </c>
      <c r="DSK520" s="292" t="s">
        <v>5589</v>
      </c>
      <c r="DSL520" s="292" t="s">
        <v>5589</v>
      </c>
      <c r="DSM520" s="292" t="s">
        <v>5589</v>
      </c>
      <c r="DSN520" s="292" t="s">
        <v>5589</v>
      </c>
      <c r="DSO520" s="292" t="s">
        <v>5589</v>
      </c>
      <c r="DSP520" s="292" t="s">
        <v>5589</v>
      </c>
      <c r="DSQ520" s="292" t="s">
        <v>5589</v>
      </c>
      <c r="DSR520" s="292" t="s">
        <v>5589</v>
      </c>
      <c r="DSS520" s="292" t="s">
        <v>5589</v>
      </c>
      <c r="DST520" s="292" t="s">
        <v>5589</v>
      </c>
      <c r="DSU520" s="292" t="s">
        <v>5589</v>
      </c>
      <c r="DSV520" s="292" t="s">
        <v>5589</v>
      </c>
      <c r="DSW520" s="292" t="s">
        <v>5589</v>
      </c>
      <c r="DSX520" s="292" t="s">
        <v>5589</v>
      </c>
      <c r="DSY520" s="292" t="s">
        <v>5589</v>
      </c>
      <c r="DSZ520" s="292" t="s">
        <v>5589</v>
      </c>
      <c r="DTA520" s="292" t="s">
        <v>5589</v>
      </c>
      <c r="DTB520" s="292" t="s">
        <v>5589</v>
      </c>
      <c r="DTC520" s="292" t="s">
        <v>5589</v>
      </c>
      <c r="DTD520" s="292" t="s">
        <v>5589</v>
      </c>
      <c r="DTE520" s="292" t="s">
        <v>5589</v>
      </c>
      <c r="DTF520" s="292" t="s">
        <v>5589</v>
      </c>
      <c r="DTG520" s="292" t="s">
        <v>5589</v>
      </c>
      <c r="DTH520" s="292" t="s">
        <v>5589</v>
      </c>
      <c r="DTI520" s="292" t="s">
        <v>5589</v>
      </c>
      <c r="DTJ520" s="292" t="s">
        <v>5589</v>
      </c>
      <c r="DTK520" s="292" t="s">
        <v>5589</v>
      </c>
      <c r="DTL520" s="292" t="s">
        <v>5589</v>
      </c>
      <c r="DTM520" s="292" t="s">
        <v>5589</v>
      </c>
      <c r="DTN520" s="292" t="s">
        <v>5589</v>
      </c>
      <c r="DTO520" s="292" t="s">
        <v>5589</v>
      </c>
      <c r="DTP520" s="292" t="s">
        <v>5589</v>
      </c>
      <c r="DTQ520" s="292" t="s">
        <v>5589</v>
      </c>
      <c r="DTR520" s="292" t="s">
        <v>5589</v>
      </c>
      <c r="DTS520" s="292" t="s">
        <v>5589</v>
      </c>
      <c r="DTT520" s="292" t="s">
        <v>5589</v>
      </c>
      <c r="DTU520" s="292" t="s">
        <v>5589</v>
      </c>
      <c r="DTV520" s="292" t="s">
        <v>5589</v>
      </c>
      <c r="DTW520" s="292" t="s">
        <v>5589</v>
      </c>
      <c r="DTX520" s="292" t="s">
        <v>5589</v>
      </c>
      <c r="DTY520" s="292" t="s">
        <v>5589</v>
      </c>
      <c r="DTZ520" s="292" t="s">
        <v>5589</v>
      </c>
      <c r="DUA520" s="292" t="s">
        <v>5589</v>
      </c>
      <c r="DUB520" s="292" t="s">
        <v>5589</v>
      </c>
      <c r="DUC520" s="292" t="s">
        <v>5589</v>
      </c>
      <c r="DUD520" s="292" t="s">
        <v>5589</v>
      </c>
      <c r="DUE520" s="292" t="s">
        <v>5589</v>
      </c>
      <c r="DUF520" s="292" t="s">
        <v>5589</v>
      </c>
      <c r="DUG520" s="292" t="s">
        <v>5589</v>
      </c>
      <c r="DUH520" s="292" t="s">
        <v>5589</v>
      </c>
      <c r="DUI520" s="292" t="s">
        <v>5589</v>
      </c>
      <c r="DUJ520" s="292" t="s">
        <v>5589</v>
      </c>
      <c r="DUK520" s="292" t="s">
        <v>5589</v>
      </c>
      <c r="DUL520" s="292" t="s">
        <v>5589</v>
      </c>
      <c r="DUM520" s="292" t="s">
        <v>5589</v>
      </c>
      <c r="DUN520" s="292" t="s">
        <v>5589</v>
      </c>
      <c r="DUO520" s="292" t="s">
        <v>5589</v>
      </c>
      <c r="DUP520" s="292" t="s">
        <v>5589</v>
      </c>
      <c r="DUQ520" s="292" t="s">
        <v>5589</v>
      </c>
      <c r="DUR520" s="292" t="s">
        <v>5589</v>
      </c>
      <c r="DUS520" s="292" t="s">
        <v>5589</v>
      </c>
      <c r="DUT520" s="292" t="s">
        <v>5589</v>
      </c>
      <c r="DUU520" s="292" t="s">
        <v>5589</v>
      </c>
      <c r="DUV520" s="292" t="s">
        <v>5589</v>
      </c>
      <c r="DUW520" s="292" t="s">
        <v>5589</v>
      </c>
      <c r="DUX520" s="292" t="s">
        <v>5589</v>
      </c>
      <c r="DUY520" s="292" t="s">
        <v>5589</v>
      </c>
      <c r="DUZ520" s="292" t="s">
        <v>5589</v>
      </c>
      <c r="DVA520" s="292" t="s">
        <v>5589</v>
      </c>
      <c r="DVB520" s="292" t="s">
        <v>5589</v>
      </c>
      <c r="DVC520" s="292" t="s">
        <v>5589</v>
      </c>
      <c r="DVD520" s="292" t="s">
        <v>5589</v>
      </c>
      <c r="DVE520" s="292" t="s">
        <v>5589</v>
      </c>
      <c r="DVF520" s="292" t="s">
        <v>5589</v>
      </c>
      <c r="DVG520" s="292" t="s">
        <v>5589</v>
      </c>
      <c r="DVH520" s="292" t="s">
        <v>5589</v>
      </c>
      <c r="DVI520" s="292" t="s">
        <v>5589</v>
      </c>
      <c r="DVJ520" s="292" t="s">
        <v>5589</v>
      </c>
      <c r="DVK520" s="292" t="s">
        <v>5589</v>
      </c>
      <c r="DVL520" s="292" t="s">
        <v>5589</v>
      </c>
      <c r="DVM520" s="292" t="s">
        <v>5589</v>
      </c>
      <c r="DVN520" s="292" t="s">
        <v>5589</v>
      </c>
      <c r="DVO520" s="292" t="s">
        <v>5589</v>
      </c>
      <c r="DVP520" s="292" t="s">
        <v>5589</v>
      </c>
      <c r="DVQ520" s="292" t="s">
        <v>5589</v>
      </c>
      <c r="DVR520" s="292" t="s">
        <v>5589</v>
      </c>
      <c r="DVS520" s="292" t="s">
        <v>5589</v>
      </c>
      <c r="DVT520" s="292" t="s">
        <v>5589</v>
      </c>
      <c r="DVU520" s="292" t="s">
        <v>5589</v>
      </c>
      <c r="DVV520" s="292" t="s">
        <v>5589</v>
      </c>
      <c r="DVW520" s="292" t="s">
        <v>5589</v>
      </c>
      <c r="DVX520" s="292" t="s">
        <v>5589</v>
      </c>
      <c r="DVY520" s="292" t="s">
        <v>5589</v>
      </c>
      <c r="DVZ520" s="292" t="s">
        <v>5589</v>
      </c>
      <c r="DWA520" s="292" t="s">
        <v>5589</v>
      </c>
      <c r="DWB520" s="292" t="s">
        <v>5589</v>
      </c>
      <c r="DWC520" s="292" t="s">
        <v>5589</v>
      </c>
      <c r="DWD520" s="292" t="s">
        <v>5589</v>
      </c>
      <c r="DWE520" s="292" t="s">
        <v>5589</v>
      </c>
      <c r="DWF520" s="292" t="s">
        <v>5589</v>
      </c>
      <c r="DWG520" s="292" t="s">
        <v>5589</v>
      </c>
      <c r="DWH520" s="292" t="s">
        <v>5589</v>
      </c>
      <c r="DWI520" s="292" t="s">
        <v>5589</v>
      </c>
      <c r="DWJ520" s="292" t="s">
        <v>5589</v>
      </c>
      <c r="DWK520" s="292" t="s">
        <v>5589</v>
      </c>
      <c r="DWL520" s="292" t="s">
        <v>5589</v>
      </c>
      <c r="DWM520" s="292" t="s">
        <v>5589</v>
      </c>
      <c r="DWN520" s="292" t="s">
        <v>5589</v>
      </c>
      <c r="DWO520" s="292" t="s">
        <v>5589</v>
      </c>
      <c r="DWP520" s="292" t="s">
        <v>5589</v>
      </c>
      <c r="DWQ520" s="292" t="s">
        <v>5589</v>
      </c>
      <c r="DWR520" s="292" t="s">
        <v>5589</v>
      </c>
      <c r="DWS520" s="292" t="s">
        <v>5589</v>
      </c>
      <c r="DWT520" s="292" t="s">
        <v>5589</v>
      </c>
      <c r="DWU520" s="292" t="s">
        <v>5589</v>
      </c>
      <c r="DWV520" s="292" t="s">
        <v>5589</v>
      </c>
      <c r="DWW520" s="292" t="s">
        <v>5589</v>
      </c>
      <c r="DWX520" s="292" t="s">
        <v>5589</v>
      </c>
      <c r="DWY520" s="292" t="s">
        <v>5589</v>
      </c>
      <c r="DWZ520" s="292" t="s">
        <v>5589</v>
      </c>
      <c r="DXA520" s="292" t="s">
        <v>5589</v>
      </c>
      <c r="DXB520" s="292" t="s">
        <v>5589</v>
      </c>
      <c r="DXC520" s="292" t="s">
        <v>5589</v>
      </c>
      <c r="DXD520" s="292" t="s">
        <v>5589</v>
      </c>
      <c r="DXE520" s="292" t="s">
        <v>5589</v>
      </c>
      <c r="DXF520" s="292" t="s">
        <v>5589</v>
      </c>
      <c r="DXG520" s="292" t="s">
        <v>5589</v>
      </c>
      <c r="DXH520" s="292" t="s">
        <v>5589</v>
      </c>
      <c r="DXI520" s="292" t="s">
        <v>5589</v>
      </c>
      <c r="DXJ520" s="292" t="s">
        <v>5589</v>
      </c>
      <c r="DXK520" s="292" t="s">
        <v>5589</v>
      </c>
      <c r="DXL520" s="292" t="s">
        <v>5589</v>
      </c>
      <c r="DXM520" s="292" t="s">
        <v>5589</v>
      </c>
      <c r="DXN520" s="292" t="s">
        <v>5589</v>
      </c>
      <c r="DXO520" s="292" t="s">
        <v>5589</v>
      </c>
      <c r="DXP520" s="292" t="s">
        <v>5589</v>
      </c>
      <c r="DXQ520" s="292" t="s">
        <v>5589</v>
      </c>
      <c r="DXR520" s="292" t="s">
        <v>5589</v>
      </c>
      <c r="DXS520" s="292" t="s">
        <v>5589</v>
      </c>
      <c r="DXT520" s="292" t="s">
        <v>5589</v>
      </c>
      <c r="DXU520" s="292" t="s">
        <v>5589</v>
      </c>
      <c r="DXV520" s="292" t="s">
        <v>5589</v>
      </c>
      <c r="DXW520" s="292" t="s">
        <v>5589</v>
      </c>
      <c r="DXX520" s="292" t="s">
        <v>5589</v>
      </c>
      <c r="DXY520" s="292" t="s">
        <v>5589</v>
      </c>
      <c r="DXZ520" s="292" t="s">
        <v>5589</v>
      </c>
      <c r="DYA520" s="292" t="s">
        <v>5589</v>
      </c>
      <c r="DYB520" s="292" t="s">
        <v>5589</v>
      </c>
      <c r="DYC520" s="292" t="s">
        <v>5589</v>
      </c>
      <c r="DYD520" s="292" t="s">
        <v>5589</v>
      </c>
      <c r="DYE520" s="292" t="s">
        <v>5589</v>
      </c>
      <c r="DYF520" s="292" t="s">
        <v>5589</v>
      </c>
      <c r="DYG520" s="292" t="s">
        <v>5589</v>
      </c>
      <c r="DYH520" s="292" t="s">
        <v>5589</v>
      </c>
      <c r="DYI520" s="292" t="s">
        <v>5589</v>
      </c>
      <c r="DYJ520" s="292" t="s">
        <v>5589</v>
      </c>
      <c r="DYK520" s="292" t="s">
        <v>5589</v>
      </c>
      <c r="DYL520" s="292" t="s">
        <v>5589</v>
      </c>
      <c r="DYM520" s="292" t="s">
        <v>5589</v>
      </c>
      <c r="DYN520" s="292" t="s">
        <v>5589</v>
      </c>
      <c r="DYO520" s="292" t="s">
        <v>5589</v>
      </c>
      <c r="DYP520" s="292" t="s">
        <v>5589</v>
      </c>
      <c r="DYQ520" s="292" t="s">
        <v>5589</v>
      </c>
      <c r="DYR520" s="292" t="s">
        <v>5589</v>
      </c>
      <c r="DYS520" s="292" t="s">
        <v>5589</v>
      </c>
      <c r="DYT520" s="292" t="s">
        <v>5589</v>
      </c>
      <c r="DYU520" s="292" t="s">
        <v>5589</v>
      </c>
      <c r="DYV520" s="292" t="s">
        <v>5589</v>
      </c>
      <c r="DYW520" s="292" t="s">
        <v>5589</v>
      </c>
      <c r="DYX520" s="292" t="s">
        <v>5589</v>
      </c>
      <c r="DYY520" s="292" t="s">
        <v>5589</v>
      </c>
      <c r="DYZ520" s="292" t="s">
        <v>5589</v>
      </c>
      <c r="DZA520" s="292" t="s">
        <v>5589</v>
      </c>
      <c r="DZB520" s="292" t="s">
        <v>5589</v>
      </c>
      <c r="DZC520" s="292" t="s">
        <v>5589</v>
      </c>
      <c r="DZD520" s="292" t="s">
        <v>5589</v>
      </c>
      <c r="DZE520" s="292" t="s">
        <v>5589</v>
      </c>
      <c r="DZF520" s="292" t="s">
        <v>5589</v>
      </c>
      <c r="DZG520" s="292" t="s">
        <v>5589</v>
      </c>
      <c r="DZH520" s="292" t="s">
        <v>5589</v>
      </c>
      <c r="DZI520" s="292" t="s">
        <v>5589</v>
      </c>
      <c r="DZJ520" s="292" t="s">
        <v>5589</v>
      </c>
      <c r="DZK520" s="292" t="s">
        <v>5589</v>
      </c>
      <c r="DZL520" s="292" t="s">
        <v>5589</v>
      </c>
      <c r="DZM520" s="292" t="s">
        <v>5589</v>
      </c>
      <c r="DZN520" s="292" t="s">
        <v>5589</v>
      </c>
      <c r="DZO520" s="292" t="s">
        <v>5589</v>
      </c>
      <c r="DZP520" s="292" t="s">
        <v>5589</v>
      </c>
      <c r="DZQ520" s="292" t="s">
        <v>5589</v>
      </c>
      <c r="DZR520" s="292" t="s">
        <v>5589</v>
      </c>
      <c r="DZS520" s="292" t="s">
        <v>5589</v>
      </c>
      <c r="DZT520" s="292" t="s">
        <v>5589</v>
      </c>
      <c r="DZU520" s="292" t="s">
        <v>5589</v>
      </c>
      <c r="DZV520" s="292" t="s">
        <v>5589</v>
      </c>
      <c r="DZW520" s="292" t="s">
        <v>5589</v>
      </c>
      <c r="DZX520" s="292" t="s">
        <v>5589</v>
      </c>
      <c r="DZY520" s="292" t="s">
        <v>5589</v>
      </c>
      <c r="DZZ520" s="292" t="s">
        <v>5589</v>
      </c>
      <c r="EAA520" s="292" t="s">
        <v>5589</v>
      </c>
      <c r="EAB520" s="292" t="s">
        <v>5589</v>
      </c>
      <c r="EAC520" s="292" t="s">
        <v>5589</v>
      </c>
      <c r="EAD520" s="292" t="s">
        <v>5589</v>
      </c>
      <c r="EAE520" s="292" t="s">
        <v>5589</v>
      </c>
      <c r="EAF520" s="292" t="s">
        <v>5589</v>
      </c>
      <c r="EAG520" s="292" t="s">
        <v>5589</v>
      </c>
      <c r="EAH520" s="292" t="s">
        <v>5589</v>
      </c>
      <c r="EAI520" s="292" t="s">
        <v>5589</v>
      </c>
      <c r="EAJ520" s="292" t="s">
        <v>5589</v>
      </c>
      <c r="EAK520" s="292" t="s">
        <v>5589</v>
      </c>
      <c r="EAL520" s="292" t="s">
        <v>5589</v>
      </c>
      <c r="EAM520" s="292" t="s">
        <v>5589</v>
      </c>
      <c r="EAN520" s="292" t="s">
        <v>5589</v>
      </c>
      <c r="EAO520" s="292" t="s">
        <v>5589</v>
      </c>
      <c r="EAP520" s="292" t="s">
        <v>5589</v>
      </c>
      <c r="EAQ520" s="292" t="s">
        <v>5589</v>
      </c>
      <c r="EAR520" s="292" t="s">
        <v>5589</v>
      </c>
      <c r="EAS520" s="292" t="s">
        <v>5589</v>
      </c>
      <c r="EAT520" s="292" t="s">
        <v>5589</v>
      </c>
      <c r="EAU520" s="292" t="s">
        <v>5589</v>
      </c>
      <c r="EAV520" s="292" t="s">
        <v>5589</v>
      </c>
      <c r="EAW520" s="292" t="s">
        <v>5589</v>
      </c>
      <c r="EAX520" s="292" t="s">
        <v>5589</v>
      </c>
      <c r="EAY520" s="292" t="s">
        <v>5589</v>
      </c>
      <c r="EAZ520" s="292" t="s">
        <v>5589</v>
      </c>
      <c r="EBA520" s="292" t="s">
        <v>5589</v>
      </c>
      <c r="EBB520" s="292" t="s">
        <v>5589</v>
      </c>
      <c r="EBC520" s="292" t="s">
        <v>5589</v>
      </c>
      <c r="EBD520" s="292" t="s">
        <v>5589</v>
      </c>
      <c r="EBE520" s="292" t="s">
        <v>5589</v>
      </c>
      <c r="EBF520" s="292" t="s">
        <v>5589</v>
      </c>
      <c r="EBG520" s="292" t="s">
        <v>5589</v>
      </c>
      <c r="EBH520" s="292" t="s">
        <v>5589</v>
      </c>
      <c r="EBI520" s="292" t="s">
        <v>5589</v>
      </c>
      <c r="EBJ520" s="292" t="s">
        <v>5589</v>
      </c>
      <c r="EBK520" s="292" t="s">
        <v>5589</v>
      </c>
      <c r="EBL520" s="292" t="s">
        <v>5589</v>
      </c>
      <c r="EBM520" s="292" t="s">
        <v>5589</v>
      </c>
      <c r="EBN520" s="292" t="s">
        <v>5589</v>
      </c>
      <c r="EBO520" s="292" t="s">
        <v>5589</v>
      </c>
      <c r="EBP520" s="292" t="s">
        <v>5589</v>
      </c>
      <c r="EBQ520" s="292" t="s">
        <v>5589</v>
      </c>
      <c r="EBR520" s="292" t="s">
        <v>5589</v>
      </c>
      <c r="EBS520" s="292" t="s">
        <v>5589</v>
      </c>
      <c r="EBT520" s="292" t="s">
        <v>5589</v>
      </c>
      <c r="EBU520" s="292" t="s">
        <v>5589</v>
      </c>
      <c r="EBV520" s="292" t="s">
        <v>5589</v>
      </c>
      <c r="EBW520" s="292" t="s">
        <v>5589</v>
      </c>
      <c r="EBX520" s="292" t="s">
        <v>5589</v>
      </c>
      <c r="EBY520" s="292" t="s">
        <v>5589</v>
      </c>
      <c r="EBZ520" s="292" t="s">
        <v>5589</v>
      </c>
      <c r="ECA520" s="292" t="s">
        <v>5589</v>
      </c>
      <c r="ECB520" s="292" t="s">
        <v>5589</v>
      </c>
      <c r="ECC520" s="292" t="s">
        <v>5589</v>
      </c>
      <c r="ECD520" s="292" t="s">
        <v>5589</v>
      </c>
      <c r="ECE520" s="292" t="s">
        <v>5589</v>
      </c>
      <c r="ECF520" s="292" t="s">
        <v>5589</v>
      </c>
      <c r="ECG520" s="292" t="s">
        <v>5589</v>
      </c>
      <c r="ECH520" s="292" t="s">
        <v>5589</v>
      </c>
      <c r="ECI520" s="292" t="s">
        <v>5589</v>
      </c>
      <c r="ECJ520" s="292" t="s">
        <v>5589</v>
      </c>
      <c r="ECK520" s="292" t="s">
        <v>5589</v>
      </c>
      <c r="ECL520" s="292" t="s">
        <v>5589</v>
      </c>
      <c r="ECM520" s="292" t="s">
        <v>5589</v>
      </c>
      <c r="ECN520" s="292" t="s">
        <v>5589</v>
      </c>
      <c r="ECO520" s="292" t="s">
        <v>5589</v>
      </c>
      <c r="ECP520" s="292" t="s">
        <v>5589</v>
      </c>
      <c r="ECQ520" s="292" t="s">
        <v>5589</v>
      </c>
      <c r="ECR520" s="292" t="s">
        <v>5589</v>
      </c>
      <c r="ECS520" s="292" t="s">
        <v>5589</v>
      </c>
      <c r="ECT520" s="292" t="s">
        <v>5589</v>
      </c>
      <c r="ECU520" s="292" t="s">
        <v>5589</v>
      </c>
      <c r="ECV520" s="292" t="s">
        <v>5589</v>
      </c>
      <c r="ECW520" s="292" t="s">
        <v>5589</v>
      </c>
      <c r="ECX520" s="292" t="s">
        <v>5589</v>
      </c>
      <c r="ECY520" s="292" t="s">
        <v>5589</v>
      </c>
      <c r="ECZ520" s="292" t="s">
        <v>5589</v>
      </c>
      <c r="EDA520" s="292" t="s">
        <v>5589</v>
      </c>
      <c r="EDB520" s="292" t="s">
        <v>5589</v>
      </c>
      <c r="EDC520" s="292" t="s">
        <v>5589</v>
      </c>
      <c r="EDD520" s="292" t="s">
        <v>5589</v>
      </c>
      <c r="EDE520" s="292" t="s">
        <v>5589</v>
      </c>
      <c r="EDF520" s="292" t="s">
        <v>5589</v>
      </c>
      <c r="EDG520" s="292" t="s">
        <v>5589</v>
      </c>
      <c r="EDH520" s="292" t="s">
        <v>5589</v>
      </c>
      <c r="EDI520" s="292" t="s">
        <v>5589</v>
      </c>
      <c r="EDJ520" s="292" t="s">
        <v>5589</v>
      </c>
      <c r="EDK520" s="292" t="s">
        <v>5589</v>
      </c>
      <c r="EDL520" s="292" t="s">
        <v>5589</v>
      </c>
      <c r="EDM520" s="292" t="s">
        <v>5589</v>
      </c>
      <c r="EDN520" s="292" t="s">
        <v>5589</v>
      </c>
      <c r="EDO520" s="292" t="s">
        <v>5589</v>
      </c>
      <c r="EDP520" s="292" t="s">
        <v>5589</v>
      </c>
      <c r="EDQ520" s="292" t="s">
        <v>5589</v>
      </c>
      <c r="EDR520" s="292" t="s">
        <v>5589</v>
      </c>
      <c r="EDS520" s="292" t="s">
        <v>5589</v>
      </c>
      <c r="EDT520" s="292" t="s">
        <v>5589</v>
      </c>
      <c r="EDU520" s="292" t="s">
        <v>5589</v>
      </c>
      <c r="EDV520" s="292" t="s">
        <v>5589</v>
      </c>
      <c r="EDW520" s="292" t="s">
        <v>5589</v>
      </c>
      <c r="EDX520" s="292" t="s">
        <v>5589</v>
      </c>
      <c r="EDY520" s="292" t="s">
        <v>5589</v>
      </c>
      <c r="EDZ520" s="292" t="s">
        <v>5589</v>
      </c>
      <c r="EEA520" s="292" t="s">
        <v>5589</v>
      </c>
      <c r="EEB520" s="292" t="s">
        <v>5589</v>
      </c>
      <c r="EEC520" s="292" t="s">
        <v>5589</v>
      </c>
      <c r="EED520" s="292" t="s">
        <v>5589</v>
      </c>
      <c r="EEE520" s="292" t="s">
        <v>5589</v>
      </c>
      <c r="EEF520" s="292" t="s">
        <v>5589</v>
      </c>
      <c r="EEG520" s="292" t="s">
        <v>5589</v>
      </c>
      <c r="EEH520" s="292" t="s">
        <v>5589</v>
      </c>
      <c r="EEI520" s="292" t="s">
        <v>5589</v>
      </c>
      <c r="EEJ520" s="292" t="s">
        <v>5589</v>
      </c>
      <c r="EEK520" s="292" t="s">
        <v>5589</v>
      </c>
      <c r="EEL520" s="292" t="s">
        <v>5589</v>
      </c>
      <c r="EEM520" s="292" t="s">
        <v>5589</v>
      </c>
      <c r="EEN520" s="292" t="s">
        <v>5589</v>
      </c>
      <c r="EEO520" s="292" t="s">
        <v>5589</v>
      </c>
      <c r="EEP520" s="292" t="s">
        <v>5589</v>
      </c>
      <c r="EEQ520" s="292" t="s">
        <v>5589</v>
      </c>
      <c r="EER520" s="292" t="s">
        <v>5589</v>
      </c>
      <c r="EES520" s="292" t="s">
        <v>5589</v>
      </c>
      <c r="EET520" s="292" t="s">
        <v>5589</v>
      </c>
      <c r="EEU520" s="292" t="s">
        <v>5589</v>
      </c>
      <c r="EEV520" s="292" t="s">
        <v>5589</v>
      </c>
      <c r="EEW520" s="292" t="s">
        <v>5589</v>
      </c>
      <c r="EEX520" s="292" t="s">
        <v>5589</v>
      </c>
      <c r="EEY520" s="292" t="s">
        <v>5589</v>
      </c>
      <c r="EEZ520" s="292" t="s">
        <v>5589</v>
      </c>
      <c r="EFA520" s="292" t="s">
        <v>5589</v>
      </c>
      <c r="EFB520" s="292" t="s">
        <v>5589</v>
      </c>
      <c r="EFC520" s="292" t="s">
        <v>5589</v>
      </c>
      <c r="EFD520" s="292" t="s">
        <v>5589</v>
      </c>
      <c r="EFE520" s="292" t="s">
        <v>5589</v>
      </c>
      <c r="EFF520" s="292" t="s">
        <v>5589</v>
      </c>
      <c r="EFG520" s="292" t="s">
        <v>5589</v>
      </c>
      <c r="EFH520" s="292" t="s">
        <v>5589</v>
      </c>
      <c r="EFI520" s="292" t="s">
        <v>5589</v>
      </c>
      <c r="EFJ520" s="292" t="s">
        <v>5589</v>
      </c>
      <c r="EFK520" s="292" t="s">
        <v>5589</v>
      </c>
      <c r="EFL520" s="292" t="s">
        <v>5589</v>
      </c>
      <c r="EFM520" s="292" t="s">
        <v>5589</v>
      </c>
      <c r="EFN520" s="292" t="s">
        <v>5589</v>
      </c>
      <c r="EFO520" s="292" t="s">
        <v>5589</v>
      </c>
      <c r="EFP520" s="292" t="s">
        <v>5589</v>
      </c>
      <c r="EFQ520" s="292" t="s">
        <v>5589</v>
      </c>
      <c r="EFR520" s="292" t="s">
        <v>5589</v>
      </c>
      <c r="EFS520" s="292" t="s">
        <v>5589</v>
      </c>
      <c r="EFT520" s="292" t="s">
        <v>5589</v>
      </c>
      <c r="EFU520" s="292" t="s">
        <v>5589</v>
      </c>
      <c r="EFV520" s="292" t="s">
        <v>5589</v>
      </c>
      <c r="EFW520" s="292" t="s">
        <v>5589</v>
      </c>
      <c r="EFX520" s="292" t="s">
        <v>5589</v>
      </c>
      <c r="EFY520" s="292" t="s">
        <v>5589</v>
      </c>
      <c r="EFZ520" s="292" t="s">
        <v>5589</v>
      </c>
      <c r="EGA520" s="292" t="s">
        <v>5589</v>
      </c>
      <c r="EGB520" s="292" t="s">
        <v>5589</v>
      </c>
      <c r="EGC520" s="292" t="s">
        <v>5589</v>
      </c>
      <c r="EGD520" s="292" t="s">
        <v>5589</v>
      </c>
      <c r="EGE520" s="292" t="s">
        <v>5589</v>
      </c>
      <c r="EGF520" s="292" t="s">
        <v>5589</v>
      </c>
      <c r="EGG520" s="292" t="s">
        <v>5589</v>
      </c>
      <c r="EGH520" s="292" t="s">
        <v>5589</v>
      </c>
      <c r="EGI520" s="292" t="s">
        <v>5589</v>
      </c>
      <c r="EGJ520" s="292" t="s">
        <v>5589</v>
      </c>
      <c r="EGK520" s="292" t="s">
        <v>5589</v>
      </c>
      <c r="EGL520" s="292" t="s">
        <v>5589</v>
      </c>
      <c r="EGM520" s="292" t="s">
        <v>5589</v>
      </c>
      <c r="EGN520" s="292" t="s">
        <v>5589</v>
      </c>
      <c r="EGO520" s="292" t="s">
        <v>5589</v>
      </c>
      <c r="EGP520" s="292" t="s">
        <v>5589</v>
      </c>
      <c r="EGQ520" s="292" t="s">
        <v>5589</v>
      </c>
      <c r="EGR520" s="292" t="s">
        <v>5589</v>
      </c>
      <c r="EGS520" s="292" t="s">
        <v>5589</v>
      </c>
      <c r="EGT520" s="292" t="s">
        <v>5589</v>
      </c>
      <c r="EGU520" s="292" t="s">
        <v>5589</v>
      </c>
      <c r="EGV520" s="292" t="s">
        <v>5589</v>
      </c>
      <c r="EGW520" s="292" t="s">
        <v>5589</v>
      </c>
      <c r="EGX520" s="292" t="s">
        <v>5589</v>
      </c>
      <c r="EGY520" s="292" t="s">
        <v>5589</v>
      </c>
      <c r="EGZ520" s="292" t="s">
        <v>5589</v>
      </c>
      <c r="EHA520" s="292" t="s">
        <v>5589</v>
      </c>
      <c r="EHB520" s="292" t="s">
        <v>5589</v>
      </c>
      <c r="EHC520" s="292" t="s">
        <v>5589</v>
      </c>
      <c r="EHD520" s="292" t="s">
        <v>5589</v>
      </c>
      <c r="EHE520" s="292" t="s">
        <v>5589</v>
      </c>
      <c r="EHF520" s="292" t="s">
        <v>5589</v>
      </c>
      <c r="EHG520" s="292" t="s">
        <v>5589</v>
      </c>
      <c r="EHH520" s="292" t="s">
        <v>5589</v>
      </c>
      <c r="EHI520" s="292" t="s">
        <v>5589</v>
      </c>
      <c r="EHJ520" s="292" t="s">
        <v>5589</v>
      </c>
      <c r="EHK520" s="292" t="s">
        <v>5589</v>
      </c>
      <c r="EHL520" s="292" t="s">
        <v>5589</v>
      </c>
      <c r="EHM520" s="292" t="s">
        <v>5589</v>
      </c>
      <c r="EHN520" s="292" t="s">
        <v>5589</v>
      </c>
      <c r="EHO520" s="292" t="s">
        <v>5589</v>
      </c>
      <c r="EHP520" s="292" t="s">
        <v>5589</v>
      </c>
      <c r="EHQ520" s="292" t="s">
        <v>5589</v>
      </c>
      <c r="EHR520" s="292" t="s">
        <v>5589</v>
      </c>
      <c r="EHS520" s="292" t="s">
        <v>5589</v>
      </c>
      <c r="EHT520" s="292" t="s">
        <v>5589</v>
      </c>
      <c r="EHU520" s="292" t="s">
        <v>5589</v>
      </c>
      <c r="EHV520" s="292" t="s">
        <v>5589</v>
      </c>
      <c r="EHW520" s="292" t="s">
        <v>5589</v>
      </c>
      <c r="EHX520" s="292" t="s">
        <v>5589</v>
      </c>
      <c r="EHY520" s="292" t="s">
        <v>5589</v>
      </c>
      <c r="EHZ520" s="292" t="s">
        <v>5589</v>
      </c>
      <c r="EIA520" s="292" t="s">
        <v>5589</v>
      </c>
      <c r="EIB520" s="292" t="s">
        <v>5589</v>
      </c>
      <c r="EIC520" s="292" t="s">
        <v>5589</v>
      </c>
      <c r="EID520" s="292" t="s">
        <v>5589</v>
      </c>
      <c r="EIE520" s="292" t="s">
        <v>5589</v>
      </c>
      <c r="EIF520" s="292" t="s">
        <v>5589</v>
      </c>
      <c r="EIG520" s="292" t="s">
        <v>5589</v>
      </c>
      <c r="EIH520" s="292" t="s">
        <v>5589</v>
      </c>
      <c r="EII520" s="292" t="s">
        <v>5589</v>
      </c>
      <c r="EIJ520" s="292" t="s">
        <v>5589</v>
      </c>
      <c r="EIK520" s="292" t="s">
        <v>5589</v>
      </c>
      <c r="EIL520" s="292" t="s">
        <v>5589</v>
      </c>
      <c r="EIM520" s="292" t="s">
        <v>5589</v>
      </c>
      <c r="EIN520" s="292" t="s">
        <v>5589</v>
      </c>
      <c r="EIO520" s="292" t="s">
        <v>5589</v>
      </c>
      <c r="EIP520" s="292" t="s">
        <v>5589</v>
      </c>
      <c r="EIQ520" s="292" t="s">
        <v>5589</v>
      </c>
      <c r="EIR520" s="292" t="s">
        <v>5589</v>
      </c>
      <c r="EIS520" s="292" t="s">
        <v>5589</v>
      </c>
      <c r="EIT520" s="292" t="s">
        <v>5589</v>
      </c>
      <c r="EIU520" s="292" t="s">
        <v>5589</v>
      </c>
      <c r="EIV520" s="292" t="s">
        <v>5589</v>
      </c>
      <c r="EIW520" s="292" t="s">
        <v>5589</v>
      </c>
      <c r="EIX520" s="292" t="s">
        <v>5589</v>
      </c>
      <c r="EIY520" s="292" t="s">
        <v>5589</v>
      </c>
      <c r="EIZ520" s="292" t="s">
        <v>5589</v>
      </c>
      <c r="EJA520" s="292" t="s">
        <v>5589</v>
      </c>
      <c r="EJB520" s="292" t="s">
        <v>5589</v>
      </c>
      <c r="EJC520" s="292" t="s">
        <v>5589</v>
      </c>
      <c r="EJD520" s="292" t="s">
        <v>5589</v>
      </c>
      <c r="EJE520" s="292" t="s">
        <v>5589</v>
      </c>
      <c r="EJF520" s="292" t="s">
        <v>5589</v>
      </c>
      <c r="EJG520" s="292" t="s">
        <v>5589</v>
      </c>
      <c r="EJH520" s="292" t="s">
        <v>5589</v>
      </c>
      <c r="EJI520" s="292" t="s">
        <v>5589</v>
      </c>
      <c r="EJJ520" s="292" t="s">
        <v>5589</v>
      </c>
      <c r="EJK520" s="292" t="s">
        <v>5589</v>
      </c>
      <c r="EJL520" s="292" t="s">
        <v>5589</v>
      </c>
      <c r="EJM520" s="292" t="s">
        <v>5589</v>
      </c>
      <c r="EJN520" s="292" t="s">
        <v>5589</v>
      </c>
      <c r="EJO520" s="292" t="s">
        <v>5589</v>
      </c>
      <c r="EJP520" s="292" t="s">
        <v>5589</v>
      </c>
      <c r="EJQ520" s="292" t="s">
        <v>5589</v>
      </c>
      <c r="EJR520" s="292" t="s">
        <v>5589</v>
      </c>
      <c r="EJS520" s="292" t="s">
        <v>5589</v>
      </c>
      <c r="EJT520" s="292" t="s">
        <v>5589</v>
      </c>
      <c r="EJU520" s="292" t="s">
        <v>5589</v>
      </c>
      <c r="EJV520" s="292" t="s">
        <v>5589</v>
      </c>
      <c r="EJW520" s="292" t="s">
        <v>5589</v>
      </c>
      <c r="EJX520" s="292" t="s">
        <v>5589</v>
      </c>
      <c r="EJY520" s="292" t="s">
        <v>5589</v>
      </c>
      <c r="EJZ520" s="292" t="s">
        <v>5589</v>
      </c>
      <c r="EKA520" s="292" t="s">
        <v>5589</v>
      </c>
      <c r="EKB520" s="292" t="s">
        <v>5589</v>
      </c>
      <c r="EKC520" s="292" t="s">
        <v>5589</v>
      </c>
      <c r="EKD520" s="292" t="s">
        <v>5589</v>
      </c>
      <c r="EKE520" s="292" t="s">
        <v>5589</v>
      </c>
      <c r="EKF520" s="292" t="s">
        <v>5589</v>
      </c>
      <c r="EKG520" s="292" t="s">
        <v>5589</v>
      </c>
      <c r="EKH520" s="292" t="s">
        <v>5589</v>
      </c>
      <c r="EKI520" s="292" t="s">
        <v>5589</v>
      </c>
      <c r="EKJ520" s="292" t="s">
        <v>5589</v>
      </c>
      <c r="EKK520" s="292" t="s">
        <v>5589</v>
      </c>
      <c r="EKL520" s="292" t="s">
        <v>5589</v>
      </c>
      <c r="EKM520" s="292" t="s">
        <v>5589</v>
      </c>
      <c r="EKN520" s="292" t="s">
        <v>5589</v>
      </c>
      <c r="EKO520" s="292" t="s">
        <v>5589</v>
      </c>
      <c r="EKP520" s="292" t="s">
        <v>5589</v>
      </c>
      <c r="EKQ520" s="292" t="s">
        <v>5589</v>
      </c>
      <c r="EKR520" s="292" t="s">
        <v>5589</v>
      </c>
      <c r="EKS520" s="292" t="s">
        <v>5589</v>
      </c>
      <c r="EKT520" s="292" t="s">
        <v>5589</v>
      </c>
      <c r="EKU520" s="292" t="s">
        <v>5589</v>
      </c>
      <c r="EKV520" s="292" t="s">
        <v>5589</v>
      </c>
      <c r="EKW520" s="292" t="s">
        <v>5589</v>
      </c>
      <c r="EKX520" s="292" t="s">
        <v>5589</v>
      </c>
      <c r="EKY520" s="292" t="s">
        <v>5589</v>
      </c>
      <c r="EKZ520" s="292" t="s">
        <v>5589</v>
      </c>
      <c r="ELA520" s="292" t="s">
        <v>5589</v>
      </c>
      <c r="ELB520" s="292" t="s">
        <v>5589</v>
      </c>
      <c r="ELC520" s="292" t="s">
        <v>5589</v>
      </c>
      <c r="ELD520" s="292" t="s">
        <v>5589</v>
      </c>
      <c r="ELE520" s="292" t="s">
        <v>5589</v>
      </c>
      <c r="ELF520" s="292" t="s">
        <v>5589</v>
      </c>
      <c r="ELG520" s="292" t="s">
        <v>5589</v>
      </c>
      <c r="ELH520" s="292" t="s">
        <v>5589</v>
      </c>
      <c r="ELI520" s="292" t="s">
        <v>5589</v>
      </c>
      <c r="ELJ520" s="292" t="s">
        <v>5589</v>
      </c>
      <c r="ELK520" s="292" t="s">
        <v>5589</v>
      </c>
      <c r="ELL520" s="292" t="s">
        <v>5589</v>
      </c>
      <c r="ELM520" s="292" t="s">
        <v>5589</v>
      </c>
      <c r="ELN520" s="292" t="s">
        <v>5589</v>
      </c>
      <c r="ELO520" s="292" t="s">
        <v>5589</v>
      </c>
      <c r="ELP520" s="292" t="s">
        <v>5589</v>
      </c>
      <c r="ELQ520" s="292" t="s">
        <v>5589</v>
      </c>
      <c r="ELR520" s="292" t="s">
        <v>5589</v>
      </c>
      <c r="ELS520" s="292" t="s">
        <v>5589</v>
      </c>
      <c r="ELT520" s="292" t="s">
        <v>5589</v>
      </c>
      <c r="ELU520" s="292" t="s">
        <v>5589</v>
      </c>
      <c r="ELV520" s="292" t="s">
        <v>5589</v>
      </c>
      <c r="ELW520" s="292" t="s">
        <v>5589</v>
      </c>
      <c r="ELX520" s="292" t="s">
        <v>5589</v>
      </c>
      <c r="ELY520" s="292" t="s">
        <v>5589</v>
      </c>
      <c r="ELZ520" s="292" t="s">
        <v>5589</v>
      </c>
      <c r="EMA520" s="292" t="s">
        <v>5589</v>
      </c>
      <c r="EMB520" s="292" t="s">
        <v>5589</v>
      </c>
      <c r="EMC520" s="292" t="s">
        <v>5589</v>
      </c>
      <c r="EMD520" s="292" t="s">
        <v>5589</v>
      </c>
      <c r="EME520" s="292" t="s">
        <v>5589</v>
      </c>
      <c r="EMF520" s="292" t="s">
        <v>5589</v>
      </c>
      <c r="EMG520" s="292" t="s">
        <v>5589</v>
      </c>
      <c r="EMH520" s="292" t="s">
        <v>5589</v>
      </c>
      <c r="EMI520" s="292" t="s">
        <v>5589</v>
      </c>
      <c r="EMJ520" s="292" t="s">
        <v>5589</v>
      </c>
      <c r="EMK520" s="292" t="s">
        <v>5589</v>
      </c>
      <c r="EML520" s="292" t="s">
        <v>5589</v>
      </c>
      <c r="EMM520" s="292" t="s">
        <v>5589</v>
      </c>
      <c r="EMN520" s="292" t="s">
        <v>5589</v>
      </c>
      <c r="EMO520" s="292" t="s">
        <v>5589</v>
      </c>
      <c r="EMP520" s="292" t="s">
        <v>5589</v>
      </c>
      <c r="EMQ520" s="292" t="s">
        <v>5589</v>
      </c>
      <c r="EMR520" s="292" t="s">
        <v>5589</v>
      </c>
      <c r="EMS520" s="292" t="s">
        <v>5589</v>
      </c>
      <c r="EMT520" s="292" t="s">
        <v>5589</v>
      </c>
      <c r="EMU520" s="292" t="s">
        <v>5589</v>
      </c>
      <c r="EMV520" s="292" t="s">
        <v>5589</v>
      </c>
      <c r="EMW520" s="292" t="s">
        <v>5589</v>
      </c>
      <c r="EMX520" s="292" t="s">
        <v>5589</v>
      </c>
      <c r="EMY520" s="292" t="s">
        <v>5589</v>
      </c>
      <c r="EMZ520" s="292" t="s">
        <v>5589</v>
      </c>
      <c r="ENA520" s="292" t="s">
        <v>5589</v>
      </c>
      <c r="ENB520" s="292" t="s">
        <v>5589</v>
      </c>
      <c r="ENC520" s="292" t="s">
        <v>5589</v>
      </c>
      <c r="END520" s="292" t="s">
        <v>5589</v>
      </c>
      <c r="ENE520" s="292" t="s">
        <v>5589</v>
      </c>
      <c r="ENF520" s="292" t="s">
        <v>5589</v>
      </c>
      <c r="ENG520" s="292" t="s">
        <v>5589</v>
      </c>
      <c r="ENH520" s="292" t="s">
        <v>5589</v>
      </c>
      <c r="ENI520" s="292" t="s">
        <v>5589</v>
      </c>
      <c r="ENJ520" s="292" t="s">
        <v>5589</v>
      </c>
      <c r="ENK520" s="292" t="s">
        <v>5589</v>
      </c>
      <c r="ENL520" s="292" t="s">
        <v>5589</v>
      </c>
      <c r="ENM520" s="292" t="s">
        <v>5589</v>
      </c>
      <c r="ENN520" s="292" t="s">
        <v>5589</v>
      </c>
      <c r="ENO520" s="292" t="s">
        <v>5589</v>
      </c>
      <c r="ENP520" s="292" t="s">
        <v>5589</v>
      </c>
      <c r="ENQ520" s="292" t="s">
        <v>5589</v>
      </c>
      <c r="ENR520" s="292" t="s">
        <v>5589</v>
      </c>
      <c r="ENS520" s="292" t="s">
        <v>5589</v>
      </c>
      <c r="ENT520" s="292" t="s">
        <v>5589</v>
      </c>
      <c r="ENU520" s="292" t="s">
        <v>5589</v>
      </c>
      <c r="ENV520" s="292" t="s">
        <v>5589</v>
      </c>
      <c r="ENW520" s="292" t="s">
        <v>5589</v>
      </c>
      <c r="ENX520" s="292" t="s">
        <v>5589</v>
      </c>
      <c r="ENY520" s="292" t="s">
        <v>5589</v>
      </c>
      <c r="ENZ520" s="292" t="s">
        <v>5589</v>
      </c>
      <c r="EOA520" s="292" t="s">
        <v>5589</v>
      </c>
      <c r="EOB520" s="292" t="s">
        <v>5589</v>
      </c>
      <c r="EOC520" s="292" t="s">
        <v>5589</v>
      </c>
      <c r="EOD520" s="292" t="s">
        <v>5589</v>
      </c>
      <c r="EOE520" s="292" t="s">
        <v>5589</v>
      </c>
      <c r="EOF520" s="292" t="s">
        <v>5589</v>
      </c>
      <c r="EOG520" s="292" t="s">
        <v>5589</v>
      </c>
      <c r="EOH520" s="292" t="s">
        <v>5589</v>
      </c>
      <c r="EOI520" s="292" t="s">
        <v>5589</v>
      </c>
      <c r="EOJ520" s="292" t="s">
        <v>5589</v>
      </c>
      <c r="EOK520" s="292" t="s">
        <v>5589</v>
      </c>
      <c r="EOL520" s="292" t="s">
        <v>5589</v>
      </c>
      <c r="EOM520" s="292" t="s">
        <v>5589</v>
      </c>
      <c r="EON520" s="292" t="s">
        <v>5589</v>
      </c>
      <c r="EOO520" s="292" t="s">
        <v>5589</v>
      </c>
      <c r="EOP520" s="292" t="s">
        <v>5589</v>
      </c>
      <c r="EOQ520" s="292" t="s">
        <v>5589</v>
      </c>
      <c r="EOR520" s="292" t="s">
        <v>5589</v>
      </c>
      <c r="EOS520" s="292" t="s">
        <v>5589</v>
      </c>
      <c r="EOT520" s="292" t="s">
        <v>5589</v>
      </c>
      <c r="EOU520" s="292" t="s">
        <v>5589</v>
      </c>
      <c r="EOV520" s="292" t="s">
        <v>5589</v>
      </c>
      <c r="EOW520" s="292" t="s">
        <v>5589</v>
      </c>
      <c r="EOX520" s="292" t="s">
        <v>5589</v>
      </c>
      <c r="EOY520" s="292" t="s">
        <v>5589</v>
      </c>
      <c r="EOZ520" s="292" t="s">
        <v>5589</v>
      </c>
      <c r="EPA520" s="292" t="s">
        <v>5589</v>
      </c>
      <c r="EPB520" s="292" t="s">
        <v>5589</v>
      </c>
      <c r="EPC520" s="292" t="s">
        <v>5589</v>
      </c>
      <c r="EPD520" s="292" t="s">
        <v>5589</v>
      </c>
      <c r="EPE520" s="292" t="s">
        <v>5589</v>
      </c>
      <c r="EPF520" s="292" t="s">
        <v>5589</v>
      </c>
      <c r="EPG520" s="292" t="s">
        <v>5589</v>
      </c>
      <c r="EPH520" s="292" t="s">
        <v>5589</v>
      </c>
      <c r="EPI520" s="292" t="s">
        <v>5589</v>
      </c>
      <c r="EPJ520" s="292" t="s">
        <v>5589</v>
      </c>
      <c r="EPK520" s="292" t="s">
        <v>5589</v>
      </c>
      <c r="EPL520" s="292" t="s">
        <v>5589</v>
      </c>
      <c r="EPM520" s="292" t="s">
        <v>5589</v>
      </c>
      <c r="EPN520" s="292" t="s">
        <v>5589</v>
      </c>
      <c r="EPO520" s="292" t="s">
        <v>5589</v>
      </c>
      <c r="EPP520" s="292" t="s">
        <v>5589</v>
      </c>
      <c r="EPQ520" s="292" t="s">
        <v>5589</v>
      </c>
      <c r="EPR520" s="292" t="s">
        <v>5589</v>
      </c>
      <c r="EPS520" s="292" t="s">
        <v>5589</v>
      </c>
      <c r="EPT520" s="292" t="s">
        <v>5589</v>
      </c>
      <c r="EPU520" s="292" t="s">
        <v>5589</v>
      </c>
      <c r="EPV520" s="292" t="s">
        <v>5589</v>
      </c>
      <c r="EPW520" s="292" t="s">
        <v>5589</v>
      </c>
      <c r="EPX520" s="292" t="s">
        <v>5589</v>
      </c>
      <c r="EPY520" s="292" t="s">
        <v>5589</v>
      </c>
      <c r="EPZ520" s="292" t="s">
        <v>5589</v>
      </c>
      <c r="EQA520" s="292" t="s">
        <v>5589</v>
      </c>
      <c r="EQB520" s="292" t="s">
        <v>5589</v>
      </c>
      <c r="EQC520" s="292" t="s">
        <v>5589</v>
      </c>
      <c r="EQD520" s="292" t="s">
        <v>5589</v>
      </c>
      <c r="EQE520" s="292" t="s">
        <v>5589</v>
      </c>
      <c r="EQF520" s="292" t="s">
        <v>5589</v>
      </c>
      <c r="EQG520" s="292" t="s">
        <v>5589</v>
      </c>
      <c r="EQH520" s="292" t="s">
        <v>5589</v>
      </c>
      <c r="EQI520" s="292" t="s">
        <v>5589</v>
      </c>
      <c r="EQJ520" s="292" t="s">
        <v>5589</v>
      </c>
      <c r="EQK520" s="292" t="s">
        <v>5589</v>
      </c>
      <c r="EQL520" s="292" t="s">
        <v>5589</v>
      </c>
      <c r="EQM520" s="292" t="s">
        <v>5589</v>
      </c>
      <c r="EQN520" s="292" t="s">
        <v>5589</v>
      </c>
      <c r="EQO520" s="292" t="s">
        <v>5589</v>
      </c>
      <c r="EQP520" s="292" t="s">
        <v>5589</v>
      </c>
      <c r="EQQ520" s="292" t="s">
        <v>5589</v>
      </c>
      <c r="EQR520" s="292" t="s">
        <v>5589</v>
      </c>
      <c r="EQS520" s="292" t="s">
        <v>5589</v>
      </c>
      <c r="EQT520" s="292" t="s">
        <v>5589</v>
      </c>
      <c r="EQU520" s="292" t="s">
        <v>5589</v>
      </c>
      <c r="EQV520" s="292" t="s">
        <v>5589</v>
      </c>
      <c r="EQW520" s="292" t="s">
        <v>5589</v>
      </c>
      <c r="EQX520" s="292" t="s">
        <v>5589</v>
      </c>
      <c r="EQY520" s="292" t="s">
        <v>5589</v>
      </c>
      <c r="EQZ520" s="292" t="s">
        <v>5589</v>
      </c>
      <c r="ERA520" s="292" t="s">
        <v>5589</v>
      </c>
      <c r="ERB520" s="292" t="s">
        <v>5589</v>
      </c>
      <c r="ERC520" s="292" t="s">
        <v>5589</v>
      </c>
      <c r="ERD520" s="292" t="s">
        <v>5589</v>
      </c>
      <c r="ERE520" s="292" t="s">
        <v>5589</v>
      </c>
      <c r="ERF520" s="292" t="s">
        <v>5589</v>
      </c>
      <c r="ERG520" s="292" t="s">
        <v>5589</v>
      </c>
      <c r="ERH520" s="292" t="s">
        <v>5589</v>
      </c>
      <c r="ERI520" s="292" t="s">
        <v>5589</v>
      </c>
      <c r="ERJ520" s="292" t="s">
        <v>5589</v>
      </c>
      <c r="ERK520" s="292" t="s">
        <v>5589</v>
      </c>
      <c r="ERL520" s="292" t="s">
        <v>5589</v>
      </c>
      <c r="ERM520" s="292" t="s">
        <v>5589</v>
      </c>
      <c r="ERN520" s="292" t="s">
        <v>5589</v>
      </c>
      <c r="ERO520" s="292" t="s">
        <v>5589</v>
      </c>
      <c r="ERP520" s="292" t="s">
        <v>5589</v>
      </c>
      <c r="ERQ520" s="292" t="s">
        <v>5589</v>
      </c>
      <c r="ERR520" s="292" t="s">
        <v>5589</v>
      </c>
      <c r="ERS520" s="292" t="s">
        <v>5589</v>
      </c>
      <c r="ERT520" s="292" t="s">
        <v>5589</v>
      </c>
      <c r="ERU520" s="292" t="s">
        <v>5589</v>
      </c>
      <c r="ERV520" s="292" t="s">
        <v>5589</v>
      </c>
      <c r="ERW520" s="292" t="s">
        <v>5589</v>
      </c>
      <c r="ERX520" s="292" t="s">
        <v>5589</v>
      </c>
      <c r="ERY520" s="292" t="s">
        <v>5589</v>
      </c>
      <c r="ERZ520" s="292" t="s">
        <v>5589</v>
      </c>
      <c r="ESA520" s="292" t="s">
        <v>5589</v>
      </c>
      <c r="ESB520" s="292" t="s">
        <v>5589</v>
      </c>
      <c r="ESC520" s="292" t="s">
        <v>5589</v>
      </c>
      <c r="ESD520" s="292" t="s">
        <v>5589</v>
      </c>
      <c r="ESE520" s="292" t="s">
        <v>5589</v>
      </c>
      <c r="ESF520" s="292" t="s">
        <v>5589</v>
      </c>
      <c r="ESG520" s="292" t="s">
        <v>5589</v>
      </c>
      <c r="ESH520" s="292" t="s">
        <v>5589</v>
      </c>
      <c r="ESI520" s="292" t="s">
        <v>5589</v>
      </c>
      <c r="ESJ520" s="292" t="s">
        <v>5589</v>
      </c>
      <c r="ESK520" s="292" t="s">
        <v>5589</v>
      </c>
      <c r="ESL520" s="292" t="s">
        <v>5589</v>
      </c>
      <c r="ESM520" s="292" t="s">
        <v>5589</v>
      </c>
      <c r="ESN520" s="292" t="s">
        <v>5589</v>
      </c>
      <c r="ESO520" s="292" t="s">
        <v>5589</v>
      </c>
      <c r="ESP520" s="292" t="s">
        <v>5589</v>
      </c>
      <c r="ESQ520" s="292" t="s">
        <v>5589</v>
      </c>
      <c r="ESR520" s="292" t="s">
        <v>5589</v>
      </c>
      <c r="ESS520" s="292" t="s">
        <v>5589</v>
      </c>
      <c r="EST520" s="292" t="s">
        <v>5589</v>
      </c>
      <c r="ESU520" s="292" t="s">
        <v>5589</v>
      </c>
      <c r="ESV520" s="292" t="s">
        <v>5589</v>
      </c>
      <c r="ESW520" s="292" t="s">
        <v>5589</v>
      </c>
      <c r="ESX520" s="292" t="s">
        <v>5589</v>
      </c>
      <c r="ESY520" s="292" t="s">
        <v>5589</v>
      </c>
      <c r="ESZ520" s="292" t="s">
        <v>5589</v>
      </c>
      <c r="ETA520" s="292" t="s">
        <v>5589</v>
      </c>
      <c r="ETB520" s="292" t="s">
        <v>5589</v>
      </c>
      <c r="ETC520" s="292" t="s">
        <v>5589</v>
      </c>
      <c r="ETD520" s="292" t="s">
        <v>5589</v>
      </c>
      <c r="ETE520" s="292" t="s">
        <v>5589</v>
      </c>
      <c r="ETF520" s="292" t="s">
        <v>5589</v>
      </c>
      <c r="ETG520" s="292" t="s">
        <v>5589</v>
      </c>
      <c r="ETH520" s="292" t="s">
        <v>5589</v>
      </c>
      <c r="ETI520" s="292" t="s">
        <v>5589</v>
      </c>
      <c r="ETJ520" s="292" t="s">
        <v>5589</v>
      </c>
      <c r="ETK520" s="292" t="s">
        <v>5589</v>
      </c>
      <c r="ETL520" s="292" t="s">
        <v>5589</v>
      </c>
      <c r="ETM520" s="292" t="s">
        <v>5589</v>
      </c>
      <c r="ETN520" s="292" t="s">
        <v>5589</v>
      </c>
      <c r="ETO520" s="292" t="s">
        <v>5589</v>
      </c>
      <c r="ETP520" s="292" t="s">
        <v>5589</v>
      </c>
      <c r="ETQ520" s="292" t="s">
        <v>5589</v>
      </c>
      <c r="ETR520" s="292" t="s">
        <v>5589</v>
      </c>
      <c r="ETS520" s="292" t="s">
        <v>5589</v>
      </c>
      <c r="ETT520" s="292" t="s">
        <v>5589</v>
      </c>
      <c r="ETU520" s="292" t="s">
        <v>5589</v>
      </c>
      <c r="ETV520" s="292" t="s">
        <v>5589</v>
      </c>
      <c r="ETW520" s="292" t="s">
        <v>5589</v>
      </c>
      <c r="ETX520" s="292" t="s">
        <v>5589</v>
      </c>
      <c r="ETY520" s="292" t="s">
        <v>5589</v>
      </c>
      <c r="ETZ520" s="292" t="s">
        <v>5589</v>
      </c>
      <c r="EUA520" s="292" t="s">
        <v>5589</v>
      </c>
      <c r="EUB520" s="292" t="s">
        <v>5589</v>
      </c>
      <c r="EUC520" s="292" t="s">
        <v>5589</v>
      </c>
      <c r="EUD520" s="292" t="s">
        <v>5589</v>
      </c>
      <c r="EUE520" s="292" t="s">
        <v>5589</v>
      </c>
      <c r="EUF520" s="292" t="s">
        <v>5589</v>
      </c>
      <c r="EUG520" s="292" t="s">
        <v>5589</v>
      </c>
      <c r="EUH520" s="292" t="s">
        <v>5589</v>
      </c>
      <c r="EUI520" s="292" t="s">
        <v>5589</v>
      </c>
      <c r="EUJ520" s="292" t="s">
        <v>5589</v>
      </c>
      <c r="EUK520" s="292" t="s">
        <v>5589</v>
      </c>
      <c r="EUL520" s="292" t="s">
        <v>5589</v>
      </c>
      <c r="EUM520" s="292" t="s">
        <v>5589</v>
      </c>
      <c r="EUN520" s="292" t="s">
        <v>5589</v>
      </c>
      <c r="EUO520" s="292" t="s">
        <v>5589</v>
      </c>
      <c r="EUP520" s="292" t="s">
        <v>5589</v>
      </c>
      <c r="EUQ520" s="292" t="s">
        <v>5589</v>
      </c>
      <c r="EUR520" s="292" t="s">
        <v>5589</v>
      </c>
      <c r="EUS520" s="292" t="s">
        <v>5589</v>
      </c>
      <c r="EUT520" s="292" t="s">
        <v>5589</v>
      </c>
      <c r="EUU520" s="292" t="s">
        <v>5589</v>
      </c>
      <c r="EUV520" s="292" t="s">
        <v>5589</v>
      </c>
      <c r="EUW520" s="292" t="s">
        <v>5589</v>
      </c>
      <c r="EUX520" s="292" t="s">
        <v>5589</v>
      </c>
      <c r="EUY520" s="292" t="s">
        <v>5589</v>
      </c>
      <c r="EUZ520" s="292" t="s">
        <v>5589</v>
      </c>
      <c r="EVA520" s="292" t="s">
        <v>5589</v>
      </c>
      <c r="EVB520" s="292" t="s">
        <v>5589</v>
      </c>
      <c r="EVC520" s="292" t="s">
        <v>5589</v>
      </c>
      <c r="EVD520" s="292" t="s">
        <v>5589</v>
      </c>
      <c r="EVE520" s="292" t="s">
        <v>5589</v>
      </c>
      <c r="EVF520" s="292" t="s">
        <v>5589</v>
      </c>
      <c r="EVG520" s="292" t="s">
        <v>5589</v>
      </c>
      <c r="EVH520" s="292" t="s">
        <v>5589</v>
      </c>
      <c r="EVI520" s="292" t="s">
        <v>5589</v>
      </c>
      <c r="EVJ520" s="292" t="s">
        <v>5589</v>
      </c>
      <c r="EVK520" s="292" t="s">
        <v>5589</v>
      </c>
      <c r="EVL520" s="292" t="s">
        <v>5589</v>
      </c>
      <c r="EVM520" s="292" t="s">
        <v>5589</v>
      </c>
      <c r="EVN520" s="292" t="s">
        <v>5589</v>
      </c>
      <c r="EVO520" s="292" t="s">
        <v>5589</v>
      </c>
      <c r="EVP520" s="292" t="s">
        <v>5589</v>
      </c>
      <c r="EVQ520" s="292" t="s">
        <v>5589</v>
      </c>
      <c r="EVR520" s="292" t="s">
        <v>5589</v>
      </c>
      <c r="EVS520" s="292" t="s">
        <v>5589</v>
      </c>
      <c r="EVT520" s="292" t="s">
        <v>5589</v>
      </c>
      <c r="EVU520" s="292" t="s">
        <v>5589</v>
      </c>
      <c r="EVV520" s="292" t="s">
        <v>5589</v>
      </c>
      <c r="EVW520" s="292" t="s">
        <v>5589</v>
      </c>
      <c r="EVX520" s="292" t="s">
        <v>5589</v>
      </c>
      <c r="EVY520" s="292" t="s">
        <v>5589</v>
      </c>
      <c r="EVZ520" s="292" t="s">
        <v>5589</v>
      </c>
      <c r="EWA520" s="292" t="s">
        <v>5589</v>
      </c>
      <c r="EWB520" s="292" t="s">
        <v>5589</v>
      </c>
      <c r="EWC520" s="292" t="s">
        <v>5589</v>
      </c>
      <c r="EWD520" s="292" t="s">
        <v>5589</v>
      </c>
      <c r="EWE520" s="292" t="s">
        <v>5589</v>
      </c>
      <c r="EWF520" s="292" t="s">
        <v>5589</v>
      </c>
      <c r="EWG520" s="292" t="s">
        <v>5589</v>
      </c>
      <c r="EWH520" s="292" t="s">
        <v>5589</v>
      </c>
      <c r="EWI520" s="292" t="s">
        <v>5589</v>
      </c>
      <c r="EWJ520" s="292" t="s">
        <v>5589</v>
      </c>
      <c r="EWK520" s="292" t="s">
        <v>5589</v>
      </c>
      <c r="EWL520" s="292" t="s">
        <v>5589</v>
      </c>
      <c r="EWM520" s="292" t="s">
        <v>5589</v>
      </c>
      <c r="EWN520" s="292" t="s">
        <v>5589</v>
      </c>
      <c r="EWO520" s="292" t="s">
        <v>5589</v>
      </c>
      <c r="EWP520" s="292" t="s">
        <v>5589</v>
      </c>
      <c r="EWQ520" s="292" t="s">
        <v>5589</v>
      </c>
      <c r="EWR520" s="292" t="s">
        <v>5589</v>
      </c>
      <c r="EWS520" s="292" t="s">
        <v>5589</v>
      </c>
      <c r="EWT520" s="292" t="s">
        <v>5589</v>
      </c>
      <c r="EWU520" s="292" t="s">
        <v>5589</v>
      </c>
      <c r="EWV520" s="292" t="s">
        <v>5589</v>
      </c>
      <c r="EWW520" s="292" t="s">
        <v>5589</v>
      </c>
      <c r="EWX520" s="292" t="s">
        <v>5589</v>
      </c>
      <c r="EWY520" s="292" t="s">
        <v>5589</v>
      </c>
      <c r="EWZ520" s="292" t="s">
        <v>5589</v>
      </c>
      <c r="EXA520" s="292" t="s">
        <v>5589</v>
      </c>
      <c r="EXB520" s="292" t="s">
        <v>5589</v>
      </c>
      <c r="EXC520" s="292" t="s">
        <v>5589</v>
      </c>
      <c r="EXD520" s="292" t="s">
        <v>5589</v>
      </c>
      <c r="EXE520" s="292" t="s">
        <v>5589</v>
      </c>
      <c r="EXF520" s="292" t="s">
        <v>5589</v>
      </c>
      <c r="EXG520" s="292" t="s">
        <v>5589</v>
      </c>
      <c r="EXH520" s="292" t="s">
        <v>5589</v>
      </c>
      <c r="EXI520" s="292" t="s">
        <v>5589</v>
      </c>
      <c r="EXJ520" s="292" t="s">
        <v>5589</v>
      </c>
      <c r="EXK520" s="292" t="s">
        <v>5589</v>
      </c>
      <c r="EXL520" s="292" t="s">
        <v>5589</v>
      </c>
      <c r="EXM520" s="292" t="s">
        <v>5589</v>
      </c>
      <c r="EXN520" s="292" t="s">
        <v>5589</v>
      </c>
      <c r="EXO520" s="292" t="s">
        <v>5589</v>
      </c>
      <c r="EXP520" s="292" t="s">
        <v>5589</v>
      </c>
      <c r="EXQ520" s="292" t="s">
        <v>5589</v>
      </c>
      <c r="EXR520" s="292" t="s">
        <v>5589</v>
      </c>
      <c r="EXS520" s="292" t="s">
        <v>5589</v>
      </c>
      <c r="EXT520" s="292" t="s">
        <v>5589</v>
      </c>
      <c r="EXU520" s="292" t="s">
        <v>5589</v>
      </c>
      <c r="EXV520" s="292" t="s">
        <v>5589</v>
      </c>
      <c r="EXW520" s="292" t="s">
        <v>5589</v>
      </c>
      <c r="EXX520" s="292" t="s">
        <v>5589</v>
      </c>
      <c r="EXY520" s="292" t="s">
        <v>5589</v>
      </c>
      <c r="EXZ520" s="292" t="s">
        <v>5589</v>
      </c>
      <c r="EYA520" s="292" t="s">
        <v>5589</v>
      </c>
      <c r="EYB520" s="292" t="s">
        <v>5589</v>
      </c>
      <c r="EYC520" s="292" t="s">
        <v>5589</v>
      </c>
      <c r="EYD520" s="292" t="s">
        <v>5589</v>
      </c>
      <c r="EYE520" s="292" t="s">
        <v>5589</v>
      </c>
      <c r="EYF520" s="292" t="s">
        <v>5589</v>
      </c>
      <c r="EYG520" s="292" t="s">
        <v>5589</v>
      </c>
      <c r="EYH520" s="292" t="s">
        <v>5589</v>
      </c>
      <c r="EYI520" s="292" t="s">
        <v>5589</v>
      </c>
      <c r="EYJ520" s="292" t="s">
        <v>5589</v>
      </c>
      <c r="EYK520" s="292" t="s">
        <v>5589</v>
      </c>
      <c r="EYL520" s="292" t="s">
        <v>5589</v>
      </c>
      <c r="EYM520" s="292" t="s">
        <v>5589</v>
      </c>
      <c r="EYN520" s="292" t="s">
        <v>5589</v>
      </c>
      <c r="EYO520" s="292" t="s">
        <v>5589</v>
      </c>
      <c r="EYP520" s="292" t="s">
        <v>5589</v>
      </c>
      <c r="EYQ520" s="292" t="s">
        <v>5589</v>
      </c>
      <c r="EYR520" s="292" t="s">
        <v>5589</v>
      </c>
      <c r="EYS520" s="292" t="s">
        <v>5589</v>
      </c>
      <c r="EYT520" s="292" t="s">
        <v>5589</v>
      </c>
      <c r="EYU520" s="292" t="s">
        <v>5589</v>
      </c>
      <c r="EYV520" s="292" t="s">
        <v>5589</v>
      </c>
      <c r="EYW520" s="292" t="s">
        <v>5589</v>
      </c>
      <c r="EYX520" s="292" t="s">
        <v>5589</v>
      </c>
      <c r="EYY520" s="292" t="s">
        <v>5589</v>
      </c>
      <c r="EYZ520" s="292" t="s">
        <v>5589</v>
      </c>
      <c r="EZA520" s="292" t="s">
        <v>5589</v>
      </c>
      <c r="EZB520" s="292" t="s">
        <v>5589</v>
      </c>
      <c r="EZC520" s="292" t="s">
        <v>5589</v>
      </c>
      <c r="EZD520" s="292" t="s">
        <v>5589</v>
      </c>
      <c r="EZE520" s="292" t="s">
        <v>5589</v>
      </c>
      <c r="EZF520" s="292" t="s">
        <v>5589</v>
      </c>
      <c r="EZG520" s="292" t="s">
        <v>5589</v>
      </c>
      <c r="EZH520" s="292" t="s">
        <v>5589</v>
      </c>
      <c r="EZI520" s="292" t="s">
        <v>5589</v>
      </c>
      <c r="EZJ520" s="292" t="s">
        <v>5589</v>
      </c>
      <c r="EZK520" s="292" t="s">
        <v>5589</v>
      </c>
      <c r="EZL520" s="292" t="s">
        <v>5589</v>
      </c>
      <c r="EZM520" s="292" t="s">
        <v>5589</v>
      </c>
      <c r="EZN520" s="292" t="s">
        <v>5589</v>
      </c>
      <c r="EZO520" s="292" t="s">
        <v>5589</v>
      </c>
      <c r="EZP520" s="292" t="s">
        <v>5589</v>
      </c>
      <c r="EZQ520" s="292" t="s">
        <v>5589</v>
      </c>
      <c r="EZR520" s="292" t="s">
        <v>5589</v>
      </c>
      <c r="EZS520" s="292" t="s">
        <v>5589</v>
      </c>
      <c r="EZT520" s="292" t="s">
        <v>5589</v>
      </c>
      <c r="EZU520" s="292" t="s">
        <v>5589</v>
      </c>
      <c r="EZV520" s="292" t="s">
        <v>5589</v>
      </c>
      <c r="EZW520" s="292" t="s">
        <v>5589</v>
      </c>
      <c r="EZX520" s="292" t="s">
        <v>5589</v>
      </c>
      <c r="EZY520" s="292" t="s">
        <v>5589</v>
      </c>
      <c r="EZZ520" s="292" t="s">
        <v>5589</v>
      </c>
      <c r="FAA520" s="292" t="s">
        <v>5589</v>
      </c>
      <c r="FAB520" s="292" t="s">
        <v>5589</v>
      </c>
      <c r="FAC520" s="292" t="s">
        <v>5589</v>
      </c>
      <c r="FAD520" s="292" t="s">
        <v>5589</v>
      </c>
      <c r="FAE520" s="292" t="s">
        <v>5589</v>
      </c>
      <c r="FAF520" s="292" t="s">
        <v>5589</v>
      </c>
      <c r="FAG520" s="292" t="s">
        <v>5589</v>
      </c>
      <c r="FAH520" s="292" t="s">
        <v>5589</v>
      </c>
      <c r="FAI520" s="292" t="s">
        <v>5589</v>
      </c>
      <c r="FAJ520" s="292" t="s">
        <v>5589</v>
      </c>
      <c r="FAK520" s="292" t="s">
        <v>5589</v>
      </c>
      <c r="FAL520" s="292" t="s">
        <v>5589</v>
      </c>
      <c r="FAM520" s="292" t="s">
        <v>5589</v>
      </c>
      <c r="FAN520" s="292" t="s">
        <v>5589</v>
      </c>
      <c r="FAO520" s="292" t="s">
        <v>5589</v>
      </c>
      <c r="FAP520" s="292" t="s">
        <v>5589</v>
      </c>
      <c r="FAQ520" s="292" t="s">
        <v>5589</v>
      </c>
      <c r="FAR520" s="292" t="s">
        <v>5589</v>
      </c>
      <c r="FAS520" s="292" t="s">
        <v>5589</v>
      </c>
      <c r="FAT520" s="292" t="s">
        <v>5589</v>
      </c>
      <c r="FAU520" s="292" t="s">
        <v>5589</v>
      </c>
      <c r="FAV520" s="292" t="s">
        <v>5589</v>
      </c>
      <c r="FAW520" s="292" t="s">
        <v>5589</v>
      </c>
      <c r="FAX520" s="292" t="s">
        <v>5589</v>
      </c>
      <c r="FAY520" s="292" t="s">
        <v>5589</v>
      </c>
      <c r="FAZ520" s="292" t="s">
        <v>5589</v>
      </c>
      <c r="FBA520" s="292" t="s">
        <v>5589</v>
      </c>
      <c r="FBB520" s="292" t="s">
        <v>5589</v>
      </c>
      <c r="FBC520" s="292" t="s">
        <v>5589</v>
      </c>
      <c r="FBD520" s="292" t="s">
        <v>5589</v>
      </c>
      <c r="FBE520" s="292" t="s">
        <v>5589</v>
      </c>
      <c r="FBF520" s="292" t="s">
        <v>5589</v>
      </c>
      <c r="FBG520" s="292" t="s">
        <v>5589</v>
      </c>
      <c r="FBH520" s="292" t="s">
        <v>5589</v>
      </c>
      <c r="FBI520" s="292" t="s">
        <v>5589</v>
      </c>
      <c r="FBJ520" s="292" t="s">
        <v>5589</v>
      </c>
      <c r="FBK520" s="292" t="s">
        <v>5589</v>
      </c>
      <c r="FBL520" s="292" t="s">
        <v>5589</v>
      </c>
      <c r="FBM520" s="292" t="s">
        <v>5589</v>
      </c>
      <c r="FBN520" s="292" t="s">
        <v>5589</v>
      </c>
      <c r="FBO520" s="292" t="s">
        <v>5589</v>
      </c>
      <c r="FBP520" s="292" t="s">
        <v>5589</v>
      </c>
      <c r="FBQ520" s="292" t="s">
        <v>5589</v>
      </c>
      <c r="FBR520" s="292" t="s">
        <v>5589</v>
      </c>
      <c r="FBS520" s="292" t="s">
        <v>5589</v>
      </c>
      <c r="FBT520" s="292" t="s">
        <v>5589</v>
      </c>
      <c r="FBU520" s="292" t="s">
        <v>5589</v>
      </c>
      <c r="FBV520" s="292" t="s">
        <v>5589</v>
      </c>
      <c r="FBW520" s="292" t="s">
        <v>5589</v>
      </c>
      <c r="FBX520" s="292" t="s">
        <v>5589</v>
      </c>
      <c r="FBY520" s="292" t="s">
        <v>5589</v>
      </c>
      <c r="FBZ520" s="292" t="s">
        <v>5589</v>
      </c>
      <c r="FCA520" s="292" t="s">
        <v>5589</v>
      </c>
      <c r="FCB520" s="292" t="s">
        <v>5589</v>
      </c>
      <c r="FCC520" s="292" t="s">
        <v>5589</v>
      </c>
      <c r="FCD520" s="292" t="s">
        <v>5589</v>
      </c>
      <c r="FCE520" s="292" t="s">
        <v>5589</v>
      </c>
      <c r="FCF520" s="292" t="s">
        <v>5589</v>
      </c>
      <c r="FCG520" s="292" t="s">
        <v>5589</v>
      </c>
      <c r="FCH520" s="292" t="s">
        <v>5589</v>
      </c>
      <c r="FCI520" s="292" t="s">
        <v>5589</v>
      </c>
      <c r="FCJ520" s="292" t="s">
        <v>5589</v>
      </c>
      <c r="FCK520" s="292" t="s">
        <v>5589</v>
      </c>
      <c r="FCL520" s="292" t="s">
        <v>5589</v>
      </c>
      <c r="FCM520" s="292" t="s">
        <v>5589</v>
      </c>
      <c r="FCN520" s="292" t="s">
        <v>5589</v>
      </c>
      <c r="FCO520" s="292" t="s">
        <v>5589</v>
      </c>
      <c r="FCP520" s="292" t="s">
        <v>5589</v>
      </c>
      <c r="FCQ520" s="292" t="s">
        <v>5589</v>
      </c>
      <c r="FCR520" s="292" t="s">
        <v>5589</v>
      </c>
      <c r="FCS520" s="292" t="s">
        <v>5589</v>
      </c>
      <c r="FCT520" s="292" t="s">
        <v>5589</v>
      </c>
      <c r="FCU520" s="292" t="s">
        <v>5589</v>
      </c>
      <c r="FCV520" s="292" t="s">
        <v>5589</v>
      </c>
      <c r="FCW520" s="292" t="s">
        <v>5589</v>
      </c>
      <c r="FCX520" s="292" t="s">
        <v>5589</v>
      </c>
      <c r="FCY520" s="292" t="s">
        <v>5589</v>
      </c>
      <c r="FCZ520" s="292" t="s">
        <v>5589</v>
      </c>
      <c r="FDA520" s="292" t="s">
        <v>5589</v>
      </c>
      <c r="FDB520" s="292" t="s">
        <v>5589</v>
      </c>
      <c r="FDC520" s="292" t="s">
        <v>5589</v>
      </c>
      <c r="FDD520" s="292" t="s">
        <v>5589</v>
      </c>
      <c r="FDE520" s="292" t="s">
        <v>5589</v>
      </c>
      <c r="FDF520" s="292" t="s">
        <v>5589</v>
      </c>
      <c r="FDG520" s="292" t="s">
        <v>5589</v>
      </c>
      <c r="FDH520" s="292" t="s">
        <v>5589</v>
      </c>
      <c r="FDI520" s="292" t="s">
        <v>5589</v>
      </c>
      <c r="FDJ520" s="292" t="s">
        <v>5589</v>
      </c>
      <c r="FDK520" s="292" t="s">
        <v>5589</v>
      </c>
      <c r="FDL520" s="292" t="s">
        <v>5589</v>
      </c>
      <c r="FDM520" s="292" t="s">
        <v>5589</v>
      </c>
      <c r="FDN520" s="292" t="s">
        <v>5589</v>
      </c>
      <c r="FDO520" s="292" t="s">
        <v>5589</v>
      </c>
      <c r="FDP520" s="292" t="s">
        <v>5589</v>
      </c>
      <c r="FDQ520" s="292" t="s">
        <v>5589</v>
      </c>
      <c r="FDR520" s="292" t="s">
        <v>5589</v>
      </c>
      <c r="FDS520" s="292" t="s">
        <v>5589</v>
      </c>
      <c r="FDT520" s="292" t="s">
        <v>5589</v>
      </c>
      <c r="FDU520" s="292" t="s">
        <v>5589</v>
      </c>
      <c r="FDV520" s="292" t="s">
        <v>5589</v>
      </c>
      <c r="FDW520" s="292" t="s">
        <v>5589</v>
      </c>
      <c r="FDX520" s="292" t="s">
        <v>5589</v>
      </c>
      <c r="FDY520" s="292" t="s">
        <v>5589</v>
      </c>
      <c r="FDZ520" s="292" t="s">
        <v>5589</v>
      </c>
      <c r="FEA520" s="292" t="s">
        <v>5589</v>
      </c>
      <c r="FEB520" s="292" t="s">
        <v>5589</v>
      </c>
      <c r="FEC520" s="292" t="s">
        <v>5589</v>
      </c>
      <c r="FED520" s="292" t="s">
        <v>5589</v>
      </c>
      <c r="FEE520" s="292" t="s">
        <v>5589</v>
      </c>
      <c r="FEF520" s="292" t="s">
        <v>5589</v>
      </c>
      <c r="FEG520" s="292" t="s">
        <v>5589</v>
      </c>
      <c r="FEH520" s="292" t="s">
        <v>5589</v>
      </c>
      <c r="FEI520" s="292" t="s">
        <v>5589</v>
      </c>
      <c r="FEJ520" s="292" t="s">
        <v>5589</v>
      </c>
      <c r="FEK520" s="292" t="s">
        <v>5589</v>
      </c>
      <c r="FEL520" s="292" t="s">
        <v>5589</v>
      </c>
      <c r="FEM520" s="292" t="s">
        <v>5589</v>
      </c>
      <c r="FEN520" s="292" t="s">
        <v>5589</v>
      </c>
      <c r="FEO520" s="292" t="s">
        <v>5589</v>
      </c>
      <c r="FEP520" s="292" t="s">
        <v>5589</v>
      </c>
      <c r="FEQ520" s="292" t="s">
        <v>5589</v>
      </c>
      <c r="FER520" s="292" t="s">
        <v>5589</v>
      </c>
      <c r="FES520" s="292" t="s">
        <v>5589</v>
      </c>
      <c r="FET520" s="292" t="s">
        <v>5589</v>
      </c>
      <c r="FEU520" s="292" t="s">
        <v>5589</v>
      </c>
      <c r="FEV520" s="292" t="s">
        <v>5589</v>
      </c>
      <c r="FEW520" s="292" t="s">
        <v>5589</v>
      </c>
      <c r="FEX520" s="292" t="s">
        <v>5589</v>
      </c>
      <c r="FEY520" s="292" t="s">
        <v>5589</v>
      </c>
      <c r="FEZ520" s="292" t="s">
        <v>5589</v>
      </c>
      <c r="FFA520" s="292" t="s">
        <v>5589</v>
      </c>
      <c r="FFB520" s="292" t="s">
        <v>5589</v>
      </c>
      <c r="FFC520" s="292" t="s">
        <v>5589</v>
      </c>
      <c r="FFD520" s="292" t="s">
        <v>5589</v>
      </c>
      <c r="FFE520" s="292" t="s">
        <v>5589</v>
      </c>
      <c r="FFF520" s="292" t="s">
        <v>5589</v>
      </c>
      <c r="FFG520" s="292" t="s">
        <v>5589</v>
      </c>
      <c r="FFH520" s="292" t="s">
        <v>5589</v>
      </c>
      <c r="FFI520" s="292" t="s">
        <v>5589</v>
      </c>
      <c r="FFJ520" s="292" t="s">
        <v>5589</v>
      </c>
      <c r="FFK520" s="292" t="s">
        <v>5589</v>
      </c>
      <c r="FFL520" s="292" t="s">
        <v>5589</v>
      </c>
      <c r="FFM520" s="292" t="s">
        <v>5589</v>
      </c>
      <c r="FFN520" s="292" t="s">
        <v>5589</v>
      </c>
      <c r="FFO520" s="292" t="s">
        <v>5589</v>
      </c>
      <c r="FFP520" s="292" t="s">
        <v>5589</v>
      </c>
      <c r="FFQ520" s="292" t="s">
        <v>5589</v>
      </c>
      <c r="FFR520" s="292" t="s">
        <v>5589</v>
      </c>
      <c r="FFS520" s="292" t="s">
        <v>5589</v>
      </c>
      <c r="FFT520" s="292" t="s">
        <v>5589</v>
      </c>
      <c r="FFU520" s="292" t="s">
        <v>5589</v>
      </c>
      <c r="FFV520" s="292" t="s">
        <v>5589</v>
      </c>
      <c r="FFW520" s="292" t="s">
        <v>5589</v>
      </c>
      <c r="FFX520" s="292" t="s">
        <v>5589</v>
      </c>
      <c r="FFY520" s="292" t="s">
        <v>5589</v>
      </c>
      <c r="FFZ520" s="292" t="s">
        <v>5589</v>
      </c>
      <c r="FGA520" s="292" t="s">
        <v>5589</v>
      </c>
      <c r="FGB520" s="292" t="s">
        <v>5589</v>
      </c>
      <c r="FGC520" s="292" t="s">
        <v>5589</v>
      </c>
      <c r="FGD520" s="292" t="s">
        <v>5589</v>
      </c>
      <c r="FGE520" s="292" t="s">
        <v>5589</v>
      </c>
      <c r="FGF520" s="292" t="s">
        <v>5589</v>
      </c>
      <c r="FGG520" s="292" t="s">
        <v>5589</v>
      </c>
      <c r="FGH520" s="292" t="s">
        <v>5589</v>
      </c>
      <c r="FGI520" s="292" t="s">
        <v>5589</v>
      </c>
      <c r="FGJ520" s="292" t="s">
        <v>5589</v>
      </c>
      <c r="FGK520" s="292" t="s">
        <v>5589</v>
      </c>
      <c r="FGL520" s="292" t="s">
        <v>5589</v>
      </c>
      <c r="FGM520" s="292" t="s">
        <v>5589</v>
      </c>
      <c r="FGN520" s="292" t="s">
        <v>5589</v>
      </c>
      <c r="FGO520" s="292" t="s">
        <v>5589</v>
      </c>
      <c r="FGP520" s="292" t="s">
        <v>5589</v>
      </c>
      <c r="FGQ520" s="292" t="s">
        <v>5589</v>
      </c>
      <c r="FGR520" s="292" t="s">
        <v>5589</v>
      </c>
      <c r="FGS520" s="292" t="s">
        <v>5589</v>
      </c>
      <c r="FGT520" s="292" t="s">
        <v>5589</v>
      </c>
      <c r="FGU520" s="292" t="s">
        <v>5589</v>
      </c>
      <c r="FGV520" s="292" t="s">
        <v>5589</v>
      </c>
      <c r="FGW520" s="292" t="s">
        <v>5589</v>
      </c>
      <c r="FGX520" s="292" t="s">
        <v>5589</v>
      </c>
      <c r="FGY520" s="292" t="s">
        <v>5589</v>
      </c>
      <c r="FGZ520" s="292" t="s">
        <v>5589</v>
      </c>
      <c r="FHA520" s="292" t="s">
        <v>5589</v>
      </c>
      <c r="FHB520" s="292" t="s">
        <v>5589</v>
      </c>
      <c r="FHC520" s="292" t="s">
        <v>5589</v>
      </c>
      <c r="FHD520" s="292" t="s">
        <v>5589</v>
      </c>
      <c r="FHE520" s="292" t="s">
        <v>5589</v>
      </c>
      <c r="FHF520" s="292" t="s">
        <v>5589</v>
      </c>
      <c r="FHG520" s="292" t="s">
        <v>5589</v>
      </c>
      <c r="FHH520" s="292" t="s">
        <v>5589</v>
      </c>
      <c r="FHI520" s="292" t="s">
        <v>5589</v>
      </c>
      <c r="FHJ520" s="292" t="s">
        <v>5589</v>
      </c>
      <c r="FHK520" s="292" t="s">
        <v>5589</v>
      </c>
      <c r="FHL520" s="292" t="s">
        <v>5589</v>
      </c>
      <c r="FHM520" s="292" t="s">
        <v>5589</v>
      </c>
      <c r="FHN520" s="292" t="s">
        <v>5589</v>
      </c>
      <c r="FHO520" s="292" t="s">
        <v>5589</v>
      </c>
      <c r="FHP520" s="292" t="s">
        <v>5589</v>
      </c>
      <c r="FHQ520" s="292" t="s">
        <v>5589</v>
      </c>
      <c r="FHR520" s="292" t="s">
        <v>5589</v>
      </c>
      <c r="FHS520" s="292" t="s">
        <v>5589</v>
      </c>
      <c r="FHT520" s="292" t="s">
        <v>5589</v>
      </c>
      <c r="FHU520" s="292" t="s">
        <v>5589</v>
      </c>
      <c r="FHV520" s="292" t="s">
        <v>5589</v>
      </c>
      <c r="FHW520" s="292" t="s">
        <v>5589</v>
      </c>
      <c r="FHX520" s="292" t="s">
        <v>5589</v>
      </c>
      <c r="FHY520" s="292" t="s">
        <v>5589</v>
      </c>
      <c r="FHZ520" s="292" t="s">
        <v>5589</v>
      </c>
      <c r="FIA520" s="292" t="s">
        <v>5589</v>
      </c>
      <c r="FIB520" s="292" t="s">
        <v>5589</v>
      </c>
      <c r="FIC520" s="292" t="s">
        <v>5589</v>
      </c>
      <c r="FID520" s="292" t="s">
        <v>5589</v>
      </c>
      <c r="FIE520" s="292" t="s">
        <v>5589</v>
      </c>
      <c r="FIF520" s="292" t="s">
        <v>5589</v>
      </c>
      <c r="FIG520" s="292" t="s">
        <v>5589</v>
      </c>
      <c r="FIH520" s="292" t="s">
        <v>5589</v>
      </c>
      <c r="FII520" s="292" t="s">
        <v>5589</v>
      </c>
      <c r="FIJ520" s="292" t="s">
        <v>5589</v>
      </c>
      <c r="FIK520" s="292" t="s">
        <v>5589</v>
      </c>
      <c r="FIL520" s="292" t="s">
        <v>5589</v>
      </c>
      <c r="FIM520" s="292" t="s">
        <v>5589</v>
      </c>
      <c r="FIN520" s="292" t="s">
        <v>5589</v>
      </c>
      <c r="FIO520" s="292" t="s">
        <v>5589</v>
      </c>
      <c r="FIP520" s="292" t="s">
        <v>5589</v>
      </c>
      <c r="FIQ520" s="292" t="s">
        <v>5589</v>
      </c>
      <c r="FIR520" s="292" t="s">
        <v>5589</v>
      </c>
      <c r="FIS520" s="292" t="s">
        <v>5589</v>
      </c>
      <c r="FIT520" s="292" t="s">
        <v>5589</v>
      </c>
      <c r="FIU520" s="292" t="s">
        <v>5589</v>
      </c>
      <c r="FIV520" s="292" t="s">
        <v>5589</v>
      </c>
      <c r="FIW520" s="292" t="s">
        <v>5589</v>
      </c>
      <c r="FIX520" s="292" t="s">
        <v>5589</v>
      </c>
      <c r="FIY520" s="292" t="s">
        <v>5589</v>
      </c>
      <c r="FIZ520" s="292" t="s">
        <v>5589</v>
      </c>
      <c r="FJA520" s="292" t="s">
        <v>5589</v>
      </c>
      <c r="FJB520" s="292" t="s">
        <v>5589</v>
      </c>
      <c r="FJC520" s="292" t="s">
        <v>5589</v>
      </c>
      <c r="FJD520" s="292" t="s">
        <v>5589</v>
      </c>
      <c r="FJE520" s="292" t="s">
        <v>5589</v>
      </c>
      <c r="FJF520" s="292" t="s">
        <v>5589</v>
      </c>
      <c r="FJG520" s="292" t="s">
        <v>5589</v>
      </c>
      <c r="FJH520" s="292" t="s">
        <v>5589</v>
      </c>
      <c r="FJI520" s="292" t="s">
        <v>5589</v>
      </c>
      <c r="FJJ520" s="292" t="s">
        <v>5589</v>
      </c>
      <c r="FJK520" s="292" t="s">
        <v>5589</v>
      </c>
      <c r="FJL520" s="292" t="s">
        <v>5589</v>
      </c>
      <c r="FJM520" s="292" t="s">
        <v>5589</v>
      </c>
      <c r="FJN520" s="292" t="s">
        <v>5589</v>
      </c>
      <c r="FJO520" s="292" t="s">
        <v>5589</v>
      </c>
      <c r="FJP520" s="292" t="s">
        <v>5589</v>
      </c>
      <c r="FJQ520" s="292" t="s">
        <v>5589</v>
      </c>
      <c r="FJR520" s="292" t="s">
        <v>5589</v>
      </c>
      <c r="FJS520" s="292" t="s">
        <v>5589</v>
      </c>
      <c r="FJT520" s="292" t="s">
        <v>5589</v>
      </c>
      <c r="FJU520" s="292" t="s">
        <v>5589</v>
      </c>
      <c r="FJV520" s="292" t="s">
        <v>5589</v>
      </c>
      <c r="FJW520" s="292" t="s">
        <v>5589</v>
      </c>
      <c r="FJX520" s="292" t="s">
        <v>5589</v>
      </c>
      <c r="FJY520" s="292" t="s">
        <v>5589</v>
      </c>
      <c r="FJZ520" s="292" t="s">
        <v>5589</v>
      </c>
      <c r="FKA520" s="292" t="s">
        <v>5589</v>
      </c>
      <c r="FKB520" s="292" t="s">
        <v>5589</v>
      </c>
      <c r="FKC520" s="292" t="s">
        <v>5589</v>
      </c>
      <c r="FKD520" s="292" t="s">
        <v>5589</v>
      </c>
      <c r="FKE520" s="292" t="s">
        <v>5589</v>
      </c>
      <c r="FKF520" s="292" t="s">
        <v>5589</v>
      </c>
      <c r="FKG520" s="292" t="s">
        <v>5589</v>
      </c>
      <c r="FKH520" s="292" t="s">
        <v>5589</v>
      </c>
      <c r="FKI520" s="292" t="s">
        <v>5589</v>
      </c>
      <c r="FKJ520" s="292" t="s">
        <v>5589</v>
      </c>
      <c r="FKK520" s="292" t="s">
        <v>5589</v>
      </c>
      <c r="FKL520" s="292" t="s">
        <v>5589</v>
      </c>
      <c r="FKM520" s="292" t="s">
        <v>5589</v>
      </c>
      <c r="FKN520" s="292" t="s">
        <v>5589</v>
      </c>
      <c r="FKO520" s="292" t="s">
        <v>5589</v>
      </c>
      <c r="FKP520" s="292" t="s">
        <v>5589</v>
      </c>
      <c r="FKQ520" s="292" t="s">
        <v>5589</v>
      </c>
      <c r="FKR520" s="292" t="s">
        <v>5589</v>
      </c>
      <c r="FKS520" s="292" t="s">
        <v>5589</v>
      </c>
      <c r="FKT520" s="292" t="s">
        <v>5589</v>
      </c>
      <c r="FKU520" s="292" t="s">
        <v>5589</v>
      </c>
      <c r="FKV520" s="292" t="s">
        <v>5589</v>
      </c>
      <c r="FKW520" s="292" t="s">
        <v>5589</v>
      </c>
      <c r="FKX520" s="292" t="s">
        <v>5589</v>
      </c>
      <c r="FKY520" s="292" t="s">
        <v>5589</v>
      </c>
      <c r="FKZ520" s="292" t="s">
        <v>5589</v>
      </c>
      <c r="FLA520" s="292" t="s">
        <v>5589</v>
      </c>
      <c r="FLB520" s="292" t="s">
        <v>5589</v>
      </c>
      <c r="FLC520" s="292" t="s">
        <v>5589</v>
      </c>
      <c r="FLD520" s="292" t="s">
        <v>5589</v>
      </c>
      <c r="FLE520" s="292" t="s">
        <v>5589</v>
      </c>
      <c r="FLF520" s="292" t="s">
        <v>5589</v>
      </c>
      <c r="FLG520" s="292" t="s">
        <v>5589</v>
      </c>
      <c r="FLH520" s="292" t="s">
        <v>5589</v>
      </c>
      <c r="FLI520" s="292" t="s">
        <v>5589</v>
      </c>
      <c r="FLJ520" s="292" t="s">
        <v>5589</v>
      </c>
      <c r="FLK520" s="292" t="s">
        <v>5589</v>
      </c>
      <c r="FLL520" s="292" t="s">
        <v>5589</v>
      </c>
      <c r="FLM520" s="292" t="s">
        <v>5589</v>
      </c>
      <c r="FLN520" s="292" t="s">
        <v>5589</v>
      </c>
      <c r="FLO520" s="292" t="s">
        <v>5589</v>
      </c>
      <c r="FLP520" s="292" t="s">
        <v>5589</v>
      </c>
      <c r="FLQ520" s="292" t="s">
        <v>5589</v>
      </c>
      <c r="FLR520" s="292" t="s">
        <v>5589</v>
      </c>
      <c r="FLS520" s="292" t="s">
        <v>5589</v>
      </c>
      <c r="FLT520" s="292" t="s">
        <v>5589</v>
      </c>
      <c r="FLU520" s="292" t="s">
        <v>5589</v>
      </c>
      <c r="FLV520" s="292" t="s">
        <v>5589</v>
      </c>
      <c r="FLW520" s="292" t="s">
        <v>5589</v>
      </c>
      <c r="FLX520" s="292" t="s">
        <v>5589</v>
      </c>
      <c r="FLY520" s="292" t="s">
        <v>5589</v>
      </c>
      <c r="FLZ520" s="292" t="s">
        <v>5589</v>
      </c>
      <c r="FMA520" s="292" t="s">
        <v>5589</v>
      </c>
      <c r="FMB520" s="292" t="s">
        <v>5589</v>
      </c>
      <c r="FMC520" s="292" t="s">
        <v>5589</v>
      </c>
      <c r="FMD520" s="292" t="s">
        <v>5589</v>
      </c>
      <c r="FME520" s="292" t="s">
        <v>5589</v>
      </c>
      <c r="FMF520" s="292" t="s">
        <v>5589</v>
      </c>
      <c r="FMG520" s="292" t="s">
        <v>5589</v>
      </c>
      <c r="FMH520" s="292" t="s">
        <v>5589</v>
      </c>
      <c r="FMI520" s="292" t="s">
        <v>5589</v>
      </c>
      <c r="FMJ520" s="292" t="s">
        <v>5589</v>
      </c>
      <c r="FMK520" s="292" t="s">
        <v>5589</v>
      </c>
      <c r="FML520" s="292" t="s">
        <v>5589</v>
      </c>
      <c r="FMM520" s="292" t="s">
        <v>5589</v>
      </c>
      <c r="FMN520" s="292" t="s">
        <v>5589</v>
      </c>
      <c r="FMO520" s="292" t="s">
        <v>5589</v>
      </c>
      <c r="FMP520" s="292" t="s">
        <v>5589</v>
      </c>
      <c r="FMQ520" s="292" t="s">
        <v>5589</v>
      </c>
      <c r="FMR520" s="292" t="s">
        <v>5589</v>
      </c>
      <c r="FMS520" s="292" t="s">
        <v>5589</v>
      </c>
      <c r="FMT520" s="292" t="s">
        <v>5589</v>
      </c>
      <c r="FMU520" s="292" t="s">
        <v>5589</v>
      </c>
      <c r="FMV520" s="292" t="s">
        <v>5589</v>
      </c>
      <c r="FMW520" s="292" t="s">
        <v>5589</v>
      </c>
      <c r="FMX520" s="292" t="s">
        <v>5589</v>
      </c>
      <c r="FMY520" s="292" t="s">
        <v>5589</v>
      </c>
      <c r="FMZ520" s="292" t="s">
        <v>5589</v>
      </c>
      <c r="FNA520" s="292" t="s">
        <v>5589</v>
      </c>
      <c r="FNB520" s="292" t="s">
        <v>5589</v>
      </c>
      <c r="FNC520" s="292" t="s">
        <v>5589</v>
      </c>
      <c r="FND520" s="292" t="s">
        <v>5589</v>
      </c>
      <c r="FNE520" s="292" t="s">
        <v>5589</v>
      </c>
      <c r="FNF520" s="292" t="s">
        <v>5589</v>
      </c>
      <c r="FNG520" s="292" t="s">
        <v>5589</v>
      </c>
      <c r="FNH520" s="292" t="s">
        <v>5589</v>
      </c>
      <c r="FNI520" s="292" t="s">
        <v>5589</v>
      </c>
      <c r="FNJ520" s="292" t="s">
        <v>5589</v>
      </c>
      <c r="FNK520" s="292" t="s">
        <v>5589</v>
      </c>
      <c r="FNL520" s="292" t="s">
        <v>5589</v>
      </c>
      <c r="FNM520" s="292" t="s">
        <v>5589</v>
      </c>
      <c r="FNN520" s="292" t="s">
        <v>5589</v>
      </c>
      <c r="FNO520" s="292" t="s">
        <v>5589</v>
      </c>
      <c r="FNP520" s="292" t="s">
        <v>5589</v>
      </c>
      <c r="FNQ520" s="292" t="s">
        <v>5589</v>
      </c>
      <c r="FNR520" s="292" t="s">
        <v>5589</v>
      </c>
      <c r="FNS520" s="292" t="s">
        <v>5589</v>
      </c>
      <c r="FNT520" s="292" t="s">
        <v>5589</v>
      </c>
      <c r="FNU520" s="292" t="s">
        <v>5589</v>
      </c>
      <c r="FNV520" s="292" t="s">
        <v>5589</v>
      </c>
      <c r="FNW520" s="292" t="s">
        <v>5589</v>
      </c>
      <c r="FNX520" s="292" t="s">
        <v>5589</v>
      </c>
      <c r="FNY520" s="292" t="s">
        <v>5589</v>
      </c>
      <c r="FNZ520" s="292" t="s">
        <v>5589</v>
      </c>
      <c r="FOA520" s="292" t="s">
        <v>5589</v>
      </c>
      <c r="FOB520" s="292" t="s">
        <v>5589</v>
      </c>
      <c r="FOC520" s="292" t="s">
        <v>5589</v>
      </c>
      <c r="FOD520" s="292" t="s">
        <v>5589</v>
      </c>
      <c r="FOE520" s="292" t="s">
        <v>5589</v>
      </c>
      <c r="FOF520" s="292" t="s">
        <v>5589</v>
      </c>
      <c r="FOG520" s="292" t="s">
        <v>5589</v>
      </c>
      <c r="FOH520" s="292" t="s">
        <v>5589</v>
      </c>
      <c r="FOI520" s="292" t="s">
        <v>5589</v>
      </c>
      <c r="FOJ520" s="292" t="s">
        <v>5589</v>
      </c>
      <c r="FOK520" s="292" t="s">
        <v>5589</v>
      </c>
      <c r="FOL520" s="292" t="s">
        <v>5589</v>
      </c>
      <c r="FOM520" s="292" t="s">
        <v>5589</v>
      </c>
      <c r="FON520" s="292" t="s">
        <v>5589</v>
      </c>
      <c r="FOO520" s="292" t="s">
        <v>5589</v>
      </c>
      <c r="FOP520" s="292" t="s">
        <v>5589</v>
      </c>
      <c r="FOQ520" s="292" t="s">
        <v>5589</v>
      </c>
      <c r="FOR520" s="292" t="s">
        <v>5589</v>
      </c>
      <c r="FOS520" s="292" t="s">
        <v>5589</v>
      </c>
      <c r="FOT520" s="292" t="s">
        <v>5589</v>
      </c>
      <c r="FOU520" s="292" t="s">
        <v>5589</v>
      </c>
      <c r="FOV520" s="292" t="s">
        <v>5589</v>
      </c>
      <c r="FOW520" s="292" t="s">
        <v>5589</v>
      </c>
      <c r="FOX520" s="292" t="s">
        <v>5589</v>
      </c>
      <c r="FOY520" s="292" t="s">
        <v>5589</v>
      </c>
      <c r="FOZ520" s="292" t="s">
        <v>5589</v>
      </c>
      <c r="FPA520" s="292" t="s">
        <v>5589</v>
      </c>
      <c r="FPB520" s="292" t="s">
        <v>5589</v>
      </c>
      <c r="FPC520" s="292" t="s">
        <v>5589</v>
      </c>
      <c r="FPD520" s="292" t="s">
        <v>5589</v>
      </c>
      <c r="FPE520" s="292" t="s">
        <v>5589</v>
      </c>
      <c r="FPF520" s="292" t="s">
        <v>5589</v>
      </c>
      <c r="FPG520" s="292" t="s">
        <v>5589</v>
      </c>
      <c r="FPH520" s="292" t="s">
        <v>5589</v>
      </c>
      <c r="FPI520" s="292" t="s">
        <v>5589</v>
      </c>
      <c r="FPJ520" s="292" t="s">
        <v>5589</v>
      </c>
      <c r="FPK520" s="292" t="s">
        <v>5589</v>
      </c>
      <c r="FPL520" s="292" t="s">
        <v>5589</v>
      </c>
      <c r="FPM520" s="292" t="s">
        <v>5589</v>
      </c>
      <c r="FPN520" s="292" t="s">
        <v>5589</v>
      </c>
      <c r="FPO520" s="292" t="s">
        <v>5589</v>
      </c>
      <c r="FPP520" s="292" t="s">
        <v>5589</v>
      </c>
      <c r="FPQ520" s="292" t="s">
        <v>5589</v>
      </c>
      <c r="FPR520" s="292" t="s">
        <v>5589</v>
      </c>
      <c r="FPS520" s="292" t="s">
        <v>5589</v>
      </c>
      <c r="FPT520" s="292" t="s">
        <v>5589</v>
      </c>
      <c r="FPU520" s="292" t="s">
        <v>5589</v>
      </c>
      <c r="FPV520" s="292" t="s">
        <v>5589</v>
      </c>
      <c r="FPW520" s="292" t="s">
        <v>5589</v>
      </c>
      <c r="FPX520" s="292" t="s">
        <v>5589</v>
      </c>
      <c r="FPY520" s="292" t="s">
        <v>5589</v>
      </c>
      <c r="FPZ520" s="292" t="s">
        <v>5589</v>
      </c>
      <c r="FQA520" s="292" t="s">
        <v>5589</v>
      </c>
      <c r="FQB520" s="292" t="s">
        <v>5589</v>
      </c>
      <c r="FQC520" s="292" t="s">
        <v>5589</v>
      </c>
      <c r="FQD520" s="292" t="s">
        <v>5589</v>
      </c>
      <c r="FQE520" s="292" t="s">
        <v>5589</v>
      </c>
      <c r="FQF520" s="292" t="s">
        <v>5589</v>
      </c>
      <c r="FQG520" s="292" t="s">
        <v>5589</v>
      </c>
      <c r="FQH520" s="292" t="s">
        <v>5589</v>
      </c>
      <c r="FQI520" s="292" t="s">
        <v>5589</v>
      </c>
      <c r="FQJ520" s="292" t="s">
        <v>5589</v>
      </c>
      <c r="FQK520" s="292" t="s">
        <v>5589</v>
      </c>
      <c r="FQL520" s="292" t="s">
        <v>5589</v>
      </c>
      <c r="FQM520" s="292" t="s">
        <v>5589</v>
      </c>
      <c r="FQN520" s="292" t="s">
        <v>5589</v>
      </c>
      <c r="FQO520" s="292" t="s">
        <v>5589</v>
      </c>
      <c r="FQP520" s="292" t="s">
        <v>5589</v>
      </c>
      <c r="FQQ520" s="292" t="s">
        <v>5589</v>
      </c>
      <c r="FQR520" s="292" t="s">
        <v>5589</v>
      </c>
      <c r="FQS520" s="292" t="s">
        <v>5589</v>
      </c>
      <c r="FQT520" s="292" t="s">
        <v>5589</v>
      </c>
      <c r="FQU520" s="292" t="s">
        <v>5589</v>
      </c>
      <c r="FQV520" s="292" t="s">
        <v>5589</v>
      </c>
      <c r="FQW520" s="292" t="s">
        <v>5589</v>
      </c>
      <c r="FQX520" s="292" t="s">
        <v>5589</v>
      </c>
      <c r="FQY520" s="292" t="s">
        <v>5589</v>
      </c>
      <c r="FQZ520" s="292" t="s">
        <v>5589</v>
      </c>
      <c r="FRA520" s="292" t="s">
        <v>5589</v>
      </c>
      <c r="FRB520" s="292" t="s">
        <v>5589</v>
      </c>
      <c r="FRC520" s="292" t="s">
        <v>5589</v>
      </c>
      <c r="FRD520" s="292" t="s">
        <v>5589</v>
      </c>
      <c r="FRE520" s="292" t="s">
        <v>5589</v>
      </c>
      <c r="FRF520" s="292" t="s">
        <v>5589</v>
      </c>
      <c r="FRG520" s="292" t="s">
        <v>5589</v>
      </c>
      <c r="FRH520" s="292" t="s">
        <v>5589</v>
      </c>
      <c r="FRI520" s="292" t="s">
        <v>5589</v>
      </c>
      <c r="FRJ520" s="292" t="s">
        <v>5589</v>
      </c>
      <c r="FRK520" s="292" t="s">
        <v>5589</v>
      </c>
      <c r="FRL520" s="292" t="s">
        <v>5589</v>
      </c>
      <c r="FRM520" s="292" t="s">
        <v>5589</v>
      </c>
      <c r="FRN520" s="292" t="s">
        <v>5589</v>
      </c>
      <c r="FRO520" s="292" t="s">
        <v>5589</v>
      </c>
      <c r="FRP520" s="292" t="s">
        <v>5589</v>
      </c>
      <c r="FRQ520" s="292" t="s">
        <v>5589</v>
      </c>
      <c r="FRR520" s="292" t="s">
        <v>5589</v>
      </c>
      <c r="FRS520" s="292" t="s">
        <v>5589</v>
      </c>
      <c r="FRT520" s="292" t="s">
        <v>5589</v>
      </c>
      <c r="FRU520" s="292" t="s">
        <v>5589</v>
      </c>
      <c r="FRV520" s="292" t="s">
        <v>5589</v>
      </c>
      <c r="FRW520" s="292" t="s">
        <v>5589</v>
      </c>
      <c r="FRX520" s="292" t="s">
        <v>5589</v>
      </c>
      <c r="FRY520" s="292" t="s">
        <v>5589</v>
      </c>
      <c r="FRZ520" s="292" t="s">
        <v>5589</v>
      </c>
      <c r="FSA520" s="292" t="s">
        <v>5589</v>
      </c>
      <c r="FSB520" s="292" t="s">
        <v>5589</v>
      </c>
      <c r="FSC520" s="292" t="s">
        <v>5589</v>
      </c>
      <c r="FSD520" s="292" t="s">
        <v>5589</v>
      </c>
      <c r="FSE520" s="292" t="s">
        <v>5589</v>
      </c>
      <c r="FSF520" s="292" t="s">
        <v>5589</v>
      </c>
      <c r="FSG520" s="292" t="s">
        <v>5589</v>
      </c>
      <c r="FSH520" s="292" t="s">
        <v>5589</v>
      </c>
      <c r="FSI520" s="292" t="s">
        <v>5589</v>
      </c>
      <c r="FSJ520" s="292" t="s">
        <v>5589</v>
      </c>
      <c r="FSK520" s="292" t="s">
        <v>5589</v>
      </c>
      <c r="FSL520" s="292" t="s">
        <v>5589</v>
      </c>
      <c r="FSM520" s="292" t="s">
        <v>5589</v>
      </c>
      <c r="FSN520" s="292" t="s">
        <v>5589</v>
      </c>
      <c r="FSO520" s="292" t="s">
        <v>5589</v>
      </c>
      <c r="FSP520" s="292" t="s">
        <v>5589</v>
      </c>
      <c r="FSQ520" s="292" t="s">
        <v>5589</v>
      </c>
      <c r="FSR520" s="292" t="s">
        <v>5589</v>
      </c>
      <c r="FSS520" s="292" t="s">
        <v>5589</v>
      </c>
      <c r="FST520" s="292" t="s">
        <v>5589</v>
      </c>
      <c r="FSU520" s="292" t="s">
        <v>5589</v>
      </c>
      <c r="FSV520" s="292" t="s">
        <v>5589</v>
      </c>
      <c r="FSW520" s="292" t="s">
        <v>5589</v>
      </c>
      <c r="FSX520" s="292" t="s">
        <v>5589</v>
      </c>
      <c r="FSY520" s="292" t="s">
        <v>5589</v>
      </c>
      <c r="FSZ520" s="292" t="s">
        <v>5589</v>
      </c>
      <c r="FTA520" s="292" t="s">
        <v>5589</v>
      </c>
      <c r="FTB520" s="292" t="s">
        <v>5589</v>
      </c>
      <c r="FTC520" s="292" t="s">
        <v>5589</v>
      </c>
      <c r="FTD520" s="292" t="s">
        <v>5589</v>
      </c>
      <c r="FTE520" s="292" t="s">
        <v>5589</v>
      </c>
      <c r="FTF520" s="292" t="s">
        <v>5589</v>
      </c>
      <c r="FTG520" s="292" t="s">
        <v>5589</v>
      </c>
      <c r="FTH520" s="292" t="s">
        <v>5589</v>
      </c>
      <c r="FTI520" s="292" t="s">
        <v>5589</v>
      </c>
      <c r="FTJ520" s="292" t="s">
        <v>5589</v>
      </c>
      <c r="FTK520" s="292" t="s">
        <v>5589</v>
      </c>
      <c r="FTL520" s="292" t="s">
        <v>5589</v>
      </c>
      <c r="FTM520" s="292" t="s">
        <v>5589</v>
      </c>
      <c r="FTN520" s="292" t="s">
        <v>5589</v>
      </c>
      <c r="FTO520" s="292" t="s">
        <v>5589</v>
      </c>
      <c r="FTP520" s="292" t="s">
        <v>5589</v>
      </c>
      <c r="FTQ520" s="292" t="s">
        <v>5589</v>
      </c>
      <c r="FTR520" s="292" t="s">
        <v>5589</v>
      </c>
      <c r="FTS520" s="292" t="s">
        <v>5589</v>
      </c>
      <c r="FTT520" s="292" t="s">
        <v>5589</v>
      </c>
      <c r="FTU520" s="292" t="s">
        <v>5589</v>
      </c>
      <c r="FTV520" s="292" t="s">
        <v>5589</v>
      </c>
      <c r="FTW520" s="292" t="s">
        <v>5589</v>
      </c>
      <c r="FTX520" s="292" t="s">
        <v>5589</v>
      </c>
      <c r="FTY520" s="292" t="s">
        <v>5589</v>
      </c>
      <c r="FTZ520" s="292" t="s">
        <v>5589</v>
      </c>
      <c r="FUA520" s="292" t="s">
        <v>5589</v>
      </c>
      <c r="FUB520" s="292" t="s">
        <v>5589</v>
      </c>
      <c r="FUC520" s="292" t="s">
        <v>5589</v>
      </c>
      <c r="FUD520" s="292" t="s">
        <v>5589</v>
      </c>
      <c r="FUE520" s="292" t="s">
        <v>5589</v>
      </c>
      <c r="FUF520" s="292" t="s">
        <v>5589</v>
      </c>
      <c r="FUG520" s="292" t="s">
        <v>5589</v>
      </c>
      <c r="FUH520" s="292" t="s">
        <v>5589</v>
      </c>
      <c r="FUI520" s="292" t="s">
        <v>5589</v>
      </c>
      <c r="FUJ520" s="292" t="s">
        <v>5589</v>
      </c>
      <c r="FUK520" s="292" t="s">
        <v>5589</v>
      </c>
      <c r="FUL520" s="292" t="s">
        <v>5589</v>
      </c>
      <c r="FUM520" s="292" t="s">
        <v>5589</v>
      </c>
      <c r="FUN520" s="292" t="s">
        <v>5589</v>
      </c>
      <c r="FUO520" s="292" t="s">
        <v>5589</v>
      </c>
      <c r="FUP520" s="292" t="s">
        <v>5589</v>
      </c>
      <c r="FUQ520" s="292" t="s">
        <v>5589</v>
      </c>
      <c r="FUR520" s="292" t="s">
        <v>5589</v>
      </c>
      <c r="FUS520" s="292" t="s">
        <v>5589</v>
      </c>
      <c r="FUT520" s="292" t="s">
        <v>5589</v>
      </c>
      <c r="FUU520" s="292" t="s">
        <v>5589</v>
      </c>
      <c r="FUV520" s="292" t="s">
        <v>5589</v>
      </c>
      <c r="FUW520" s="292" t="s">
        <v>5589</v>
      </c>
      <c r="FUX520" s="292" t="s">
        <v>5589</v>
      </c>
      <c r="FUY520" s="292" t="s">
        <v>5589</v>
      </c>
      <c r="FUZ520" s="292" t="s">
        <v>5589</v>
      </c>
      <c r="FVA520" s="292" t="s">
        <v>5589</v>
      </c>
      <c r="FVB520" s="292" t="s">
        <v>5589</v>
      </c>
      <c r="FVC520" s="292" t="s">
        <v>5589</v>
      </c>
      <c r="FVD520" s="292" t="s">
        <v>5589</v>
      </c>
      <c r="FVE520" s="292" t="s">
        <v>5589</v>
      </c>
      <c r="FVF520" s="292" t="s">
        <v>5589</v>
      </c>
      <c r="FVG520" s="292" t="s">
        <v>5589</v>
      </c>
      <c r="FVH520" s="292" t="s">
        <v>5589</v>
      </c>
      <c r="FVI520" s="292" t="s">
        <v>5589</v>
      </c>
      <c r="FVJ520" s="292" t="s">
        <v>5589</v>
      </c>
      <c r="FVK520" s="292" t="s">
        <v>5589</v>
      </c>
      <c r="FVL520" s="292" t="s">
        <v>5589</v>
      </c>
      <c r="FVM520" s="292" t="s">
        <v>5589</v>
      </c>
      <c r="FVN520" s="292" t="s">
        <v>5589</v>
      </c>
      <c r="FVO520" s="292" t="s">
        <v>5589</v>
      </c>
      <c r="FVP520" s="292" t="s">
        <v>5589</v>
      </c>
      <c r="FVQ520" s="292" t="s">
        <v>5589</v>
      </c>
      <c r="FVR520" s="292" t="s">
        <v>5589</v>
      </c>
      <c r="FVS520" s="292" t="s">
        <v>5589</v>
      </c>
      <c r="FVT520" s="292" t="s">
        <v>5589</v>
      </c>
      <c r="FVU520" s="292" t="s">
        <v>5589</v>
      </c>
      <c r="FVV520" s="292" t="s">
        <v>5589</v>
      </c>
      <c r="FVW520" s="292" t="s">
        <v>5589</v>
      </c>
      <c r="FVX520" s="292" t="s">
        <v>5589</v>
      </c>
      <c r="FVY520" s="292" t="s">
        <v>5589</v>
      </c>
      <c r="FVZ520" s="292" t="s">
        <v>5589</v>
      </c>
      <c r="FWA520" s="292" t="s">
        <v>5589</v>
      </c>
      <c r="FWB520" s="292" t="s">
        <v>5589</v>
      </c>
      <c r="FWC520" s="292" t="s">
        <v>5589</v>
      </c>
      <c r="FWD520" s="292" t="s">
        <v>5589</v>
      </c>
      <c r="FWE520" s="292" t="s">
        <v>5589</v>
      </c>
      <c r="FWF520" s="292" t="s">
        <v>5589</v>
      </c>
      <c r="FWG520" s="292" t="s">
        <v>5589</v>
      </c>
      <c r="FWH520" s="292" t="s">
        <v>5589</v>
      </c>
      <c r="FWI520" s="292" t="s">
        <v>5589</v>
      </c>
      <c r="FWJ520" s="292" t="s">
        <v>5589</v>
      </c>
      <c r="FWK520" s="292" t="s">
        <v>5589</v>
      </c>
      <c r="FWL520" s="292" t="s">
        <v>5589</v>
      </c>
      <c r="FWM520" s="292" t="s">
        <v>5589</v>
      </c>
      <c r="FWN520" s="292" t="s">
        <v>5589</v>
      </c>
      <c r="FWO520" s="292" t="s">
        <v>5589</v>
      </c>
      <c r="FWP520" s="292" t="s">
        <v>5589</v>
      </c>
      <c r="FWQ520" s="292" t="s">
        <v>5589</v>
      </c>
      <c r="FWR520" s="292" t="s">
        <v>5589</v>
      </c>
      <c r="FWS520" s="292" t="s">
        <v>5589</v>
      </c>
      <c r="FWT520" s="292" t="s">
        <v>5589</v>
      </c>
      <c r="FWU520" s="292" t="s">
        <v>5589</v>
      </c>
      <c r="FWV520" s="292" t="s">
        <v>5589</v>
      </c>
      <c r="FWW520" s="292" t="s">
        <v>5589</v>
      </c>
      <c r="FWX520" s="292" t="s">
        <v>5589</v>
      </c>
      <c r="FWY520" s="292" t="s">
        <v>5589</v>
      </c>
      <c r="FWZ520" s="292" t="s">
        <v>5589</v>
      </c>
      <c r="FXA520" s="292" t="s">
        <v>5589</v>
      </c>
      <c r="FXB520" s="292" t="s">
        <v>5589</v>
      </c>
      <c r="FXC520" s="292" t="s">
        <v>5589</v>
      </c>
      <c r="FXD520" s="292" t="s">
        <v>5589</v>
      </c>
      <c r="FXE520" s="292" t="s">
        <v>5589</v>
      </c>
      <c r="FXF520" s="292" t="s">
        <v>5589</v>
      </c>
      <c r="FXG520" s="292" t="s">
        <v>5589</v>
      </c>
      <c r="FXH520" s="292" t="s">
        <v>5589</v>
      </c>
      <c r="FXI520" s="292" t="s">
        <v>5589</v>
      </c>
      <c r="FXJ520" s="292" t="s">
        <v>5589</v>
      </c>
      <c r="FXK520" s="292" t="s">
        <v>5589</v>
      </c>
      <c r="FXL520" s="292" t="s">
        <v>5589</v>
      </c>
      <c r="FXM520" s="292" t="s">
        <v>5589</v>
      </c>
      <c r="FXN520" s="292" t="s">
        <v>5589</v>
      </c>
      <c r="FXO520" s="292" t="s">
        <v>5589</v>
      </c>
      <c r="FXP520" s="292" t="s">
        <v>5589</v>
      </c>
      <c r="FXQ520" s="292" t="s">
        <v>5589</v>
      </c>
      <c r="FXR520" s="292" t="s">
        <v>5589</v>
      </c>
      <c r="FXS520" s="292" t="s">
        <v>5589</v>
      </c>
      <c r="FXT520" s="292" t="s">
        <v>5589</v>
      </c>
      <c r="FXU520" s="292" t="s">
        <v>5589</v>
      </c>
      <c r="FXV520" s="292" t="s">
        <v>5589</v>
      </c>
      <c r="FXW520" s="292" t="s">
        <v>5589</v>
      </c>
      <c r="FXX520" s="292" t="s">
        <v>5589</v>
      </c>
      <c r="FXY520" s="292" t="s">
        <v>5589</v>
      </c>
      <c r="FXZ520" s="292" t="s">
        <v>5589</v>
      </c>
      <c r="FYA520" s="292" t="s">
        <v>5589</v>
      </c>
      <c r="FYB520" s="292" t="s">
        <v>5589</v>
      </c>
      <c r="FYC520" s="292" t="s">
        <v>5589</v>
      </c>
      <c r="FYD520" s="292" t="s">
        <v>5589</v>
      </c>
      <c r="FYE520" s="292" t="s">
        <v>5589</v>
      </c>
      <c r="FYF520" s="292" t="s">
        <v>5589</v>
      </c>
      <c r="FYG520" s="292" t="s">
        <v>5589</v>
      </c>
      <c r="FYH520" s="292" t="s">
        <v>5589</v>
      </c>
      <c r="FYI520" s="292" t="s">
        <v>5589</v>
      </c>
      <c r="FYJ520" s="292" t="s">
        <v>5589</v>
      </c>
      <c r="FYK520" s="292" t="s">
        <v>5589</v>
      </c>
      <c r="FYL520" s="292" t="s">
        <v>5589</v>
      </c>
      <c r="FYM520" s="292" t="s">
        <v>5589</v>
      </c>
      <c r="FYN520" s="292" t="s">
        <v>5589</v>
      </c>
      <c r="FYO520" s="292" t="s">
        <v>5589</v>
      </c>
      <c r="FYP520" s="292" t="s">
        <v>5589</v>
      </c>
      <c r="FYQ520" s="292" t="s">
        <v>5589</v>
      </c>
      <c r="FYR520" s="292" t="s">
        <v>5589</v>
      </c>
      <c r="FYS520" s="292" t="s">
        <v>5589</v>
      </c>
      <c r="FYT520" s="292" t="s">
        <v>5589</v>
      </c>
      <c r="FYU520" s="292" t="s">
        <v>5589</v>
      </c>
      <c r="FYV520" s="292" t="s">
        <v>5589</v>
      </c>
      <c r="FYW520" s="292" t="s">
        <v>5589</v>
      </c>
      <c r="FYX520" s="292" t="s">
        <v>5589</v>
      </c>
      <c r="FYY520" s="292" t="s">
        <v>5589</v>
      </c>
      <c r="FYZ520" s="292" t="s">
        <v>5589</v>
      </c>
      <c r="FZA520" s="292" t="s">
        <v>5589</v>
      </c>
      <c r="FZB520" s="292" t="s">
        <v>5589</v>
      </c>
      <c r="FZC520" s="292" t="s">
        <v>5589</v>
      </c>
      <c r="FZD520" s="292" t="s">
        <v>5589</v>
      </c>
      <c r="FZE520" s="292" t="s">
        <v>5589</v>
      </c>
      <c r="FZF520" s="292" t="s">
        <v>5589</v>
      </c>
      <c r="FZG520" s="292" t="s">
        <v>5589</v>
      </c>
      <c r="FZH520" s="292" t="s">
        <v>5589</v>
      </c>
      <c r="FZI520" s="292" t="s">
        <v>5589</v>
      </c>
      <c r="FZJ520" s="292" t="s">
        <v>5589</v>
      </c>
      <c r="FZK520" s="292" t="s">
        <v>5589</v>
      </c>
      <c r="FZL520" s="292" t="s">
        <v>5589</v>
      </c>
      <c r="FZM520" s="292" t="s">
        <v>5589</v>
      </c>
      <c r="FZN520" s="292" t="s">
        <v>5589</v>
      </c>
      <c r="FZO520" s="292" t="s">
        <v>5589</v>
      </c>
      <c r="FZP520" s="292" t="s">
        <v>5589</v>
      </c>
      <c r="FZQ520" s="292" t="s">
        <v>5589</v>
      </c>
      <c r="FZR520" s="292" t="s">
        <v>5589</v>
      </c>
      <c r="FZS520" s="292" t="s">
        <v>5589</v>
      </c>
      <c r="FZT520" s="292" t="s">
        <v>5589</v>
      </c>
      <c r="FZU520" s="292" t="s">
        <v>5589</v>
      </c>
      <c r="FZV520" s="292" t="s">
        <v>5589</v>
      </c>
      <c r="FZW520" s="292" t="s">
        <v>5589</v>
      </c>
      <c r="FZX520" s="292" t="s">
        <v>5589</v>
      </c>
      <c r="FZY520" s="292" t="s">
        <v>5589</v>
      </c>
      <c r="FZZ520" s="292" t="s">
        <v>5589</v>
      </c>
      <c r="GAA520" s="292" t="s">
        <v>5589</v>
      </c>
      <c r="GAB520" s="292" t="s">
        <v>5589</v>
      </c>
      <c r="GAC520" s="292" t="s">
        <v>5589</v>
      </c>
      <c r="GAD520" s="292" t="s">
        <v>5589</v>
      </c>
      <c r="GAE520" s="292" t="s">
        <v>5589</v>
      </c>
      <c r="GAF520" s="292" t="s">
        <v>5589</v>
      </c>
      <c r="GAG520" s="292" t="s">
        <v>5589</v>
      </c>
      <c r="GAH520" s="292" t="s">
        <v>5589</v>
      </c>
      <c r="GAI520" s="292" t="s">
        <v>5589</v>
      </c>
      <c r="GAJ520" s="292" t="s">
        <v>5589</v>
      </c>
      <c r="GAK520" s="292" t="s">
        <v>5589</v>
      </c>
      <c r="GAL520" s="292" t="s">
        <v>5589</v>
      </c>
      <c r="GAM520" s="292" t="s">
        <v>5589</v>
      </c>
      <c r="GAN520" s="292" t="s">
        <v>5589</v>
      </c>
      <c r="GAO520" s="292" t="s">
        <v>5589</v>
      </c>
      <c r="GAP520" s="292" t="s">
        <v>5589</v>
      </c>
      <c r="GAQ520" s="292" t="s">
        <v>5589</v>
      </c>
      <c r="GAR520" s="292" t="s">
        <v>5589</v>
      </c>
      <c r="GAS520" s="292" t="s">
        <v>5589</v>
      </c>
      <c r="GAT520" s="292" t="s">
        <v>5589</v>
      </c>
      <c r="GAU520" s="292" t="s">
        <v>5589</v>
      </c>
      <c r="GAV520" s="292" t="s">
        <v>5589</v>
      </c>
      <c r="GAW520" s="292" t="s">
        <v>5589</v>
      </c>
      <c r="GAX520" s="292" t="s">
        <v>5589</v>
      </c>
      <c r="GAY520" s="292" t="s">
        <v>5589</v>
      </c>
      <c r="GAZ520" s="292" t="s">
        <v>5589</v>
      </c>
      <c r="GBA520" s="292" t="s">
        <v>5589</v>
      </c>
      <c r="GBB520" s="292" t="s">
        <v>5589</v>
      </c>
      <c r="GBC520" s="292" t="s">
        <v>5589</v>
      </c>
      <c r="GBD520" s="292" t="s">
        <v>5589</v>
      </c>
      <c r="GBE520" s="292" t="s">
        <v>5589</v>
      </c>
      <c r="GBF520" s="292" t="s">
        <v>5589</v>
      </c>
      <c r="GBG520" s="292" t="s">
        <v>5589</v>
      </c>
      <c r="GBH520" s="292" t="s">
        <v>5589</v>
      </c>
      <c r="GBI520" s="292" t="s">
        <v>5589</v>
      </c>
      <c r="GBJ520" s="292" t="s">
        <v>5589</v>
      </c>
      <c r="GBK520" s="292" t="s">
        <v>5589</v>
      </c>
      <c r="GBL520" s="292" t="s">
        <v>5589</v>
      </c>
      <c r="GBM520" s="292" t="s">
        <v>5589</v>
      </c>
      <c r="GBN520" s="292" t="s">
        <v>5589</v>
      </c>
      <c r="GBO520" s="292" t="s">
        <v>5589</v>
      </c>
      <c r="GBP520" s="292" t="s">
        <v>5589</v>
      </c>
      <c r="GBQ520" s="292" t="s">
        <v>5589</v>
      </c>
      <c r="GBR520" s="292" t="s">
        <v>5589</v>
      </c>
      <c r="GBS520" s="292" t="s">
        <v>5589</v>
      </c>
      <c r="GBT520" s="292" t="s">
        <v>5589</v>
      </c>
      <c r="GBU520" s="292" t="s">
        <v>5589</v>
      </c>
      <c r="GBV520" s="292" t="s">
        <v>5589</v>
      </c>
      <c r="GBW520" s="292" t="s">
        <v>5589</v>
      </c>
      <c r="GBX520" s="292" t="s">
        <v>5589</v>
      </c>
      <c r="GBY520" s="292" t="s">
        <v>5589</v>
      </c>
      <c r="GBZ520" s="292" t="s">
        <v>5589</v>
      </c>
      <c r="GCA520" s="292" t="s">
        <v>5589</v>
      </c>
      <c r="GCB520" s="292" t="s">
        <v>5589</v>
      </c>
      <c r="GCC520" s="292" t="s">
        <v>5589</v>
      </c>
      <c r="GCD520" s="292" t="s">
        <v>5589</v>
      </c>
      <c r="GCE520" s="292" t="s">
        <v>5589</v>
      </c>
      <c r="GCF520" s="292" t="s">
        <v>5589</v>
      </c>
      <c r="GCG520" s="292" t="s">
        <v>5589</v>
      </c>
      <c r="GCH520" s="292" t="s">
        <v>5589</v>
      </c>
      <c r="GCI520" s="292" t="s">
        <v>5589</v>
      </c>
      <c r="GCJ520" s="292" t="s">
        <v>5589</v>
      </c>
      <c r="GCK520" s="292" t="s">
        <v>5589</v>
      </c>
      <c r="GCL520" s="292" t="s">
        <v>5589</v>
      </c>
      <c r="GCM520" s="292" t="s">
        <v>5589</v>
      </c>
      <c r="GCN520" s="292" t="s">
        <v>5589</v>
      </c>
      <c r="GCO520" s="292" t="s">
        <v>5589</v>
      </c>
      <c r="GCP520" s="292" t="s">
        <v>5589</v>
      </c>
      <c r="GCQ520" s="292" t="s">
        <v>5589</v>
      </c>
      <c r="GCR520" s="292" t="s">
        <v>5589</v>
      </c>
      <c r="GCS520" s="292" t="s">
        <v>5589</v>
      </c>
      <c r="GCT520" s="292" t="s">
        <v>5589</v>
      </c>
      <c r="GCU520" s="292" t="s">
        <v>5589</v>
      </c>
      <c r="GCV520" s="292" t="s">
        <v>5589</v>
      </c>
      <c r="GCW520" s="292" t="s">
        <v>5589</v>
      </c>
      <c r="GCX520" s="292" t="s">
        <v>5589</v>
      </c>
      <c r="GCY520" s="292" t="s">
        <v>5589</v>
      </c>
      <c r="GCZ520" s="292" t="s">
        <v>5589</v>
      </c>
      <c r="GDA520" s="292" t="s">
        <v>5589</v>
      </c>
      <c r="GDB520" s="292" t="s">
        <v>5589</v>
      </c>
      <c r="GDC520" s="292" t="s">
        <v>5589</v>
      </c>
      <c r="GDD520" s="292" t="s">
        <v>5589</v>
      </c>
      <c r="GDE520" s="292" t="s">
        <v>5589</v>
      </c>
      <c r="GDF520" s="292" t="s">
        <v>5589</v>
      </c>
      <c r="GDG520" s="292" t="s">
        <v>5589</v>
      </c>
      <c r="GDH520" s="292" t="s">
        <v>5589</v>
      </c>
      <c r="GDI520" s="292" t="s">
        <v>5589</v>
      </c>
      <c r="GDJ520" s="292" t="s">
        <v>5589</v>
      </c>
      <c r="GDK520" s="292" t="s">
        <v>5589</v>
      </c>
      <c r="GDL520" s="292" t="s">
        <v>5589</v>
      </c>
      <c r="GDM520" s="292" t="s">
        <v>5589</v>
      </c>
      <c r="GDN520" s="292" t="s">
        <v>5589</v>
      </c>
      <c r="GDO520" s="292" t="s">
        <v>5589</v>
      </c>
      <c r="GDP520" s="292" t="s">
        <v>5589</v>
      </c>
      <c r="GDQ520" s="292" t="s">
        <v>5589</v>
      </c>
      <c r="GDR520" s="292" t="s">
        <v>5589</v>
      </c>
      <c r="GDS520" s="292" t="s">
        <v>5589</v>
      </c>
      <c r="GDT520" s="292" t="s">
        <v>5589</v>
      </c>
      <c r="GDU520" s="292" t="s">
        <v>5589</v>
      </c>
      <c r="GDV520" s="292" t="s">
        <v>5589</v>
      </c>
      <c r="GDW520" s="292" t="s">
        <v>5589</v>
      </c>
      <c r="GDX520" s="292" t="s">
        <v>5589</v>
      </c>
      <c r="GDY520" s="292" t="s">
        <v>5589</v>
      </c>
      <c r="GDZ520" s="292" t="s">
        <v>5589</v>
      </c>
      <c r="GEA520" s="292" t="s">
        <v>5589</v>
      </c>
      <c r="GEB520" s="292" t="s">
        <v>5589</v>
      </c>
      <c r="GEC520" s="292" t="s">
        <v>5589</v>
      </c>
      <c r="GED520" s="292" t="s">
        <v>5589</v>
      </c>
      <c r="GEE520" s="292" t="s">
        <v>5589</v>
      </c>
      <c r="GEF520" s="292" t="s">
        <v>5589</v>
      </c>
      <c r="GEG520" s="292" t="s">
        <v>5589</v>
      </c>
      <c r="GEH520" s="292" t="s">
        <v>5589</v>
      </c>
      <c r="GEI520" s="292" t="s">
        <v>5589</v>
      </c>
      <c r="GEJ520" s="292" t="s">
        <v>5589</v>
      </c>
      <c r="GEK520" s="292" t="s">
        <v>5589</v>
      </c>
      <c r="GEL520" s="292" t="s">
        <v>5589</v>
      </c>
      <c r="GEM520" s="292" t="s">
        <v>5589</v>
      </c>
      <c r="GEN520" s="292" t="s">
        <v>5589</v>
      </c>
      <c r="GEO520" s="292" t="s">
        <v>5589</v>
      </c>
      <c r="GEP520" s="292" t="s">
        <v>5589</v>
      </c>
      <c r="GEQ520" s="292" t="s">
        <v>5589</v>
      </c>
      <c r="GER520" s="292" t="s">
        <v>5589</v>
      </c>
      <c r="GES520" s="292" t="s">
        <v>5589</v>
      </c>
      <c r="GET520" s="292" t="s">
        <v>5589</v>
      </c>
      <c r="GEU520" s="292" t="s">
        <v>5589</v>
      </c>
      <c r="GEV520" s="292" t="s">
        <v>5589</v>
      </c>
      <c r="GEW520" s="292" t="s">
        <v>5589</v>
      </c>
      <c r="GEX520" s="292" t="s">
        <v>5589</v>
      </c>
      <c r="GEY520" s="292" t="s">
        <v>5589</v>
      </c>
      <c r="GEZ520" s="292" t="s">
        <v>5589</v>
      </c>
      <c r="GFA520" s="292" t="s">
        <v>5589</v>
      </c>
      <c r="GFB520" s="292" t="s">
        <v>5589</v>
      </c>
      <c r="GFC520" s="292" t="s">
        <v>5589</v>
      </c>
      <c r="GFD520" s="292" t="s">
        <v>5589</v>
      </c>
      <c r="GFE520" s="292" t="s">
        <v>5589</v>
      </c>
      <c r="GFF520" s="292" t="s">
        <v>5589</v>
      </c>
      <c r="GFG520" s="292" t="s">
        <v>5589</v>
      </c>
      <c r="GFH520" s="292" t="s">
        <v>5589</v>
      </c>
      <c r="GFI520" s="292" t="s">
        <v>5589</v>
      </c>
      <c r="GFJ520" s="292" t="s">
        <v>5589</v>
      </c>
      <c r="GFK520" s="292" t="s">
        <v>5589</v>
      </c>
      <c r="GFL520" s="292" t="s">
        <v>5589</v>
      </c>
      <c r="GFM520" s="292" t="s">
        <v>5589</v>
      </c>
      <c r="GFN520" s="292" t="s">
        <v>5589</v>
      </c>
      <c r="GFO520" s="292" t="s">
        <v>5589</v>
      </c>
      <c r="GFP520" s="292" t="s">
        <v>5589</v>
      </c>
      <c r="GFQ520" s="292" t="s">
        <v>5589</v>
      </c>
      <c r="GFR520" s="292" t="s">
        <v>5589</v>
      </c>
      <c r="GFS520" s="292" t="s">
        <v>5589</v>
      </c>
      <c r="GFT520" s="292" t="s">
        <v>5589</v>
      </c>
      <c r="GFU520" s="292" t="s">
        <v>5589</v>
      </c>
      <c r="GFV520" s="292" t="s">
        <v>5589</v>
      </c>
      <c r="GFW520" s="292" t="s">
        <v>5589</v>
      </c>
      <c r="GFX520" s="292" t="s">
        <v>5589</v>
      </c>
      <c r="GFY520" s="292" t="s">
        <v>5589</v>
      </c>
      <c r="GFZ520" s="292" t="s">
        <v>5589</v>
      </c>
      <c r="GGA520" s="292" t="s">
        <v>5589</v>
      </c>
      <c r="GGB520" s="292" t="s">
        <v>5589</v>
      </c>
      <c r="GGC520" s="292" t="s">
        <v>5589</v>
      </c>
      <c r="GGD520" s="292" t="s">
        <v>5589</v>
      </c>
      <c r="GGE520" s="292" t="s">
        <v>5589</v>
      </c>
      <c r="GGF520" s="292" t="s">
        <v>5589</v>
      </c>
      <c r="GGG520" s="292" t="s">
        <v>5589</v>
      </c>
      <c r="GGH520" s="292" t="s">
        <v>5589</v>
      </c>
      <c r="GGI520" s="292" t="s">
        <v>5589</v>
      </c>
      <c r="GGJ520" s="292" t="s">
        <v>5589</v>
      </c>
      <c r="GGK520" s="292" t="s">
        <v>5589</v>
      </c>
      <c r="GGL520" s="292" t="s">
        <v>5589</v>
      </c>
      <c r="GGM520" s="292" t="s">
        <v>5589</v>
      </c>
      <c r="GGN520" s="292" t="s">
        <v>5589</v>
      </c>
      <c r="GGO520" s="292" t="s">
        <v>5589</v>
      </c>
      <c r="GGP520" s="292" t="s">
        <v>5589</v>
      </c>
      <c r="GGQ520" s="292" t="s">
        <v>5589</v>
      </c>
      <c r="GGR520" s="292" t="s">
        <v>5589</v>
      </c>
      <c r="GGS520" s="292" t="s">
        <v>5589</v>
      </c>
      <c r="GGT520" s="292" t="s">
        <v>5589</v>
      </c>
      <c r="GGU520" s="292" t="s">
        <v>5589</v>
      </c>
      <c r="GGV520" s="292" t="s">
        <v>5589</v>
      </c>
      <c r="GGW520" s="292" t="s">
        <v>5589</v>
      </c>
      <c r="GGX520" s="292" t="s">
        <v>5589</v>
      </c>
      <c r="GGY520" s="292" t="s">
        <v>5589</v>
      </c>
      <c r="GGZ520" s="292" t="s">
        <v>5589</v>
      </c>
      <c r="GHA520" s="292" t="s">
        <v>5589</v>
      </c>
      <c r="GHB520" s="292" t="s">
        <v>5589</v>
      </c>
      <c r="GHC520" s="292" t="s">
        <v>5589</v>
      </c>
      <c r="GHD520" s="292" t="s">
        <v>5589</v>
      </c>
      <c r="GHE520" s="292" t="s">
        <v>5589</v>
      </c>
      <c r="GHF520" s="292" t="s">
        <v>5589</v>
      </c>
      <c r="GHG520" s="292" t="s">
        <v>5589</v>
      </c>
      <c r="GHH520" s="292" t="s">
        <v>5589</v>
      </c>
      <c r="GHI520" s="292" t="s">
        <v>5589</v>
      </c>
      <c r="GHJ520" s="292" t="s">
        <v>5589</v>
      </c>
      <c r="GHK520" s="292" t="s">
        <v>5589</v>
      </c>
      <c r="GHL520" s="292" t="s">
        <v>5589</v>
      </c>
      <c r="GHM520" s="292" t="s">
        <v>5589</v>
      </c>
      <c r="GHN520" s="292" t="s">
        <v>5589</v>
      </c>
      <c r="GHO520" s="292" t="s">
        <v>5589</v>
      </c>
      <c r="GHP520" s="292" t="s">
        <v>5589</v>
      </c>
      <c r="GHQ520" s="292" t="s">
        <v>5589</v>
      </c>
      <c r="GHR520" s="292" t="s">
        <v>5589</v>
      </c>
      <c r="GHS520" s="292" t="s">
        <v>5589</v>
      </c>
      <c r="GHT520" s="292" t="s">
        <v>5589</v>
      </c>
      <c r="GHU520" s="292" t="s">
        <v>5589</v>
      </c>
      <c r="GHV520" s="292" t="s">
        <v>5589</v>
      </c>
      <c r="GHW520" s="292" t="s">
        <v>5589</v>
      </c>
      <c r="GHX520" s="292" t="s">
        <v>5589</v>
      </c>
      <c r="GHY520" s="292" t="s">
        <v>5589</v>
      </c>
      <c r="GHZ520" s="292" t="s">
        <v>5589</v>
      </c>
      <c r="GIA520" s="292" t="s">
        <v>5589</v>
      </c>
      <c r="GIB520" s="292" t="s">
        <v>5589</v>
      </c>
      <c r="GIC520" s="292" t="s">
        <v>5589</v>
      </c>
      <c r="GID520" s="292" t="s">
        <v>5589</v>
      </c>
      <c r="GIE520" s="292" t="s">
        <v>5589</v>
      </c>
      <c r="GIF520" s="292" t="s">
        <v>5589</v>
      </c>
      <c r="GIG520" s="292" t="s">
        <v>5589</v>
      </c>
      <c r="GIH520" s="292" t="s">
        <v>5589</v>
      </c>
      <c r="GII520" s="292" t="s">
        <v>5589</v>
      </c>
      <c r="GIJ520" s="292" t="s">
        <v>5589</v>
      </c>
      <c r="GIK520" s="292" t="s">
        <v>5589</v>
      </c>
      <c r="GIL520" s="292" t="s">
        <v>5589</v>
      </c>
      <c r="GIM520" s="292" t="s">
        <v>5589</v>
      </c>
      <c r="GIN520" s="292" t="s">
        <v>5589</v>
      </c>
      <c r="GIO520" s="292" t="s">
        <v>5589</v>
      </c>
      <c r="GIP520" s="292" t="s">
        <v>5589</v>
      </c>
      <c r="GIQ520" s="292" t="s">
        <v>5589</v>
      </c>
      <c r="GIR520" s="292" t="s">
        <v>5589</v>
      </c>
      <c r="GIS520" s="292" t="s">
        <v>5589</v>
      </c>
      <c r="GIT520" s="292" t="s">
        <v>5589</v>
      </c>
      <c r="GIU520" s="292" t="s">
        <v>5589</v>
      </c>
      <c r="GIV520" s="292" t="s">
        <v>5589</v>
      </c>
      <c r="GIW520" s="292" t="s">
        <v>5589</v>
      </c>
      <c r="GIX520" s="292" t="s">
        <v>5589</v>
      </c>
      <c r="GIY520" s="292" t="s">
        <v>5589</v>
      </c>
      <c r="GIZ520" s="292" t="s">
        <v>5589</v>
      </c>
      <c r="GJA520" s="292" t="s">
        <v>5589</v>
      </c>
      <c r="GJB520" s="292" t="s">
        <v>5589</v>
      </c>
      <c r="GJC520" s="292" t="s">
        <v>5589</v>
      </c>
      <c r="GJD520" s="292" t="s">
        <v>5589</v>
      </c>
      <c r="GJE520" s="292" t="s">
        <v>5589</v>
      </c>
      <c r="GJF520" s="292" t="s">
        <v>5589</v>
      </c>
      <c r="GJG520" s="292" t="s">
        <v>5589</v>
      </c>
      <c r="GJH520" s="292" t="s">
        <v>5589</v>
      </c>
      <c r="GJI520" s="292" t="s">
        <v>5589</v>
      </c>
      <c r="GJJ520" s="292" t="s">
        <v>5589</v>
      </c>
      <c r="GJK520" s="292" t="s">
        <v>5589</v>
      </c>
      <c r="GJL520" s="292" t="s">
        <v>5589</v>
      </c>
      <c r="GJM520" s="292" t="s">
        <v>5589</v>
      </c>
      <c r="GJN520" s="292" t="s">
        <v>5589</v>
      </c>
      <c r="GJO520" s="292" t="s">
        <v>5589</v>
      </c>
      <c r="GJP520" s="292" t="s">
        <v>5589</v>
      </c>
      <c r="GJQ520" s="292" t="s">
        <v>5589</v>
      </c>
      <c r="GJR520" s="292" t="s">
        <v>5589</v>
      </c>
      <c r="GJS520" s="292" t="s">
        <v>5589</v>
      </c>
      <c r="GJT520" s="292" t="s">
        <v>5589</v>
      </c>
      <c r="GJU520" s="292" t="s">
        <v>5589</v>
      </c>
      <c r="GJV520" s="292" t="s">
        <v>5589</v>
      </c>
      <c r="GJW520" s="292" t="s">
        <v>5589</v>
      </c>
      <c r="GJX520" s="292" t="s">
        <v>5589</v>
      </c>
      <c r="GJY520" s="292" t="s">
        <v>5589</v>
      </c>
      <c r="GJZ520" s="292" t="s">
        <v>5589</v>
      </c>
      <c r="GKA520" s="292" t="s">
        <v>5589</v>
      </c>
      <c r="GKB520" s="292" t="s">
        <v>5589</v>
      </c>
      <c r="GKC520" s="292" t="s">
        <v>5589</v>
      </c>
      <c r="GKD520" s="292" t="s">
        <v>5589</v>
      </c>
      <c r="GKE520" s="292" t="s">
        <v>5589</v>
      </c>
      <c r="GKF520" s="292" t="s">
        <v>5589</v>
      </c>
      <c r="GKG520" s="292" t="s">
        <v>5589</v>
      </c>
      <c r="GKH520" s="292" t="s">
        <v>5589</v>
      </c>
      <c r="GKI520" s="292" t="s">
        <v>5589</v>
      </c>
      <c r="GKJ520" s="292" t="s">
        <v>5589</v>
      </c>
      <c r="GKK520" s="292" t="s">
        <v>5589</v>
      </c>
      <c r="GKL520" s="292" t="s">
        <v>5589</v>
      </c>
      <c r="GKM520" s="292" t="s">
        <v>5589</v>
      </c>
      <c r="GKN520" s="292" t="s">
        <v>5589</v>
      </c>
      <c r="GKO520" s="292" t="s">
        <v>5589</v>
      </c>
      <c r="GKP520" s="292" t="s">
        <v>5589</v>
      </c>
      <c r="GKQ520" s="292" t="s">
        <v>5589</v>
      </c>
      <c r="GKR520" s="292" t="s">
        <v>5589</v>
      </c>
      <c r="GKS520" s="292" t="s">
        <v>5589</v>
      </c>
      <c r="GKT520" s="292" t="s">
        <v>5589</v>
      </c>
      <c r="GKU520" s="292" t="s">
        <v>5589</v>
      </c>
      <c r="GKV520" s="292" t="s">
        <v>5589</v>
      </c>
      <c r="GKW520" s="292" t="s">
        <v>5589</v>
      </c>
      <c r="GKX520" s="292" t="s">
        <v>5589</v>
      </c>
      <c r="GKY520" s="292" t="s">
        <v>5589</v>
      </c>
      <c r="GKZ520" s="292" t="s">
        <v>5589</v>
      </c>
      <c r="GLA520" s="292" t="s">
        <v>5589</v>
      </c>
      <c r="GLB520" s="292" t="s">
        <v>5589</v>
      </c>
      <c r="GLC520" s="292" t="s">
        <v>5589</v>
      </c>
      <c r="GLD520" s="292" t="s">
        <v>5589</v>
      </c>
      <c r="GLE520" s="292" t="s">
        <v>5589</v>
      </c>
      <c r="GLF520" s="292" t="s">
        <v>5589</v>
      </c>
      <c r="GLG520" s="292" t="s">
        <v>5589</v>
      </c>
      <c r="GLH520" s="292" t="s">
        <v>5589</v>
      </c>
      <c r="GLI520" s="292" t="s">
        <v>5589</v>
      </c>
      <c r="GLJ520" s="292" t="s">
        <v>5589</v>
      </c>
      <c r="GLK520" s="292" t="s">
        <v>5589</v>
      </c>
      <c r="GLL520" s="292" t="s">
        <v>5589</v>
      </c>
      <c r="GLM520" s="292" t="s">
        <v>5589</v>
      </c>
      <c r="GLN520" s="292" t="s">
        <v>5589</v>
      </c>
      <c r="GLO520" s="292" t="s">
        <v>5589</v>
      </c>
      <c r="GLP520" s="292" t="s">
        <v>5589</v>
      </c>
      <c r="GLQ520" s="292" t="s">
        <v>5589</v>
      </c>
      <c r="GLR520" s="292" t="s">
        <v>5589</v>
      </c>
      <c r="GLS520" s="292" t="s">
        <v>5589</v>
      </c>
      <c r="GLT520" s="292" t="s">
        <v>5589</v>
      </c>
      <c r="GLU520" s="292" t="s">
        <v>5589</v>
      </c>
      <c r="GLV520" s="292" t="s">
        <v>5589</v>
      </c>
      <c r="GLW520" s="292" t="s">
        <v>5589</v>
      </c>
      <c r="GLX520" s="292" t="s">
        <v>5589</v>
      </c>
      <c r="GLY520" s="292" t="s">
        <v>5589</v>
      </c>
      <c r="GLZ520" s="292" t="s">
        <v>5589</v>
      </c>
      <c r="GMA520" s="292" t="s">
        <v>5589</v>
      </c>
      <c r="GMB520" s="292" t="s">
        <v>5589</v>
      </c>
      <c r="GMC520" s="292" t="s">
        <v>5589</v>
      </c>
      <c r="GMD520" s="292" t="s">
        <v>5589</v>
      </c>
      <c r="GME520" s="292" t="s">
        <v>5589</v>
      </c>
      <c r="GMF520" s="292" t="s">
        <v>5589</v>
      </c>
      <c r="GMG520" s="292" t="s">
        <v>5589</v>
      </c>
      <c r="GMH520" s="292" t="s">
        <v>5589</v>
      </c>
      <c r="GMI520" s="292" t="s">
        <v>5589</v>
      </c>
      <c r="GMJ520" s="292" t="s">
        <v>5589</v>
      </c>
      <c r="GMK520" s="292" t="s">
        <v>5589</v>
      </c>
      <c r="GML520" s="292" t="s">
        <v>5589</v>
      </c>
      <c r="GMM520" s="292" t="s">
        <v>5589</v>
      </c>
      <c r="GMN520" s="292" t="s">
        <v>5589</v>
      </c>
      <c r="GMO520" s="292" t="s">
        <v>5589</v>
      </c>
      <c r="GMP520" s="292" t="s">
        <v>5589</v>
      </c>
      <c r="GMQ520" s="292" t="s">
        <v>5589</v>
      </c>
      <c r="GMR520" s="292" t="s">
        <v>5589</v>
      </c>
      <c r="GMS520" s="292" t="s">
        <v>5589</v>
      </c>
      <c r="GMT520" s="292" t="s">
        <v>5589</v>
      </c>
      <c r="GMU520" s="292" t="s">
        <v>5589</v>
      </c>
      <c r="GMV520" s="292" t="s">
        <v>5589</v>
      </c>
      <c r="GMW520" s="292" t="s">
        <v>5589</v>
      </c>
      <c r="GMX520" s="292" t="s">
        <v>5589</v>
      </c>
      <c r="GMY520" s="292" t="s">
        <v>5589</v>
      </c>
      <c r="GMZ520" s="292" t="s">
        <v>5589</v>
      </c>
      <c r="GNA520" s="292" t="s">
        <v>5589</v>
      </c>
      <c r="GNB520" s="292" t="s">
        <v>5589</v>
      </c>
      <c r="GNC520" s="292" t="s">
        <v>5589</v>
      </c>
      <c r="GND520" s="292" t="s">
        <v>5589</v>
      </c>
      <c r="GNE520" s="292" t="s">
        <v>5589</v>
      </c>
      <c r="GNF520" s="292" t="s">
        <v>5589</v>
      </c>
      <c r="GNG520" s="292" t="s">
        <v>5589</v>
      </c>
      <c r="GNH520" s="292" t="s">
        <v>5589</v>
      </c>
      <c r="GNI520" s="292" t="s">
        <v>5589</v>
      </c>
      <c r="GNJ520" s="292" t="s">
        <v>5589</v>
      </c>
      <c r="GNK520" s="292" t="s">
        <v>5589</v>
      </c>
      <c r="GNL520" s="292" t="s">
        <v>5589</v>
      </c>
      <c r="GNM520" s="292" t="s">
        <v>5589</v>
      </c>
      <c r="GNN520" s="292" t="s">
        <v>5589</v>
      </c>
      <c r="GNO520" s="292" t="s">
        <v>5589</v>
      </c>
      <c r="GNP520" s="292" t="s">
        <v>5589</v>
      </c>
      <c r="GNQ520" s="292" t="s">
        <v>5589</v>
      </c>
      <c r="GNR520" s="292" t="s">
        <v>5589</v>
      </c>
      <c r="GNS520" s="292" t="s">
        <v>5589</v>
      </c>
      <c r="GNT520" s="292" t="s">
        <v>5589</v>
      </c>
      <c r="GNU520" s="292" t="s">
        <v>5589</v>
      </c>
      <c r="GNV520" s="292" t="s">
        <v>5589</v>
      </c>
      <c r="GNW520" s="292" t="s">
        <v>5589</v>
      </c>
      <c r="GNX520" s="292" t="s">
        <v>5589</v>
      </c>
      <c r="GNY520" s="292" t="s">
        <v>5589</v>
      </c>
      <c r="GNZ520" s="292" t="s">
        <v>5589</v>
      </c>
      <c r="GOA520" s="292" t="s">
        <v>5589</v>
      </c>
      <c r="GOB520" s="292" t="s">
        <v>5589</v>
      </c>
      <c r="GOC520" s="292" t="s">
        <v>5589</v>
      </c>
      <c r="GOD520" s="292" t="s">
        <v>5589</v>
      </c>
      <c r="GOE520" s="292" t="s">
        <v>5589</v>
      </c>
      <c r="GOF520" s="292" t="s">
        <v>5589</v>
      </c>
      <c r="GOG520" s="292" t="s">
        <v>5589</v>
      </c>
      <c r="GOH520" s="292" t="s">
        <v>5589</v>
      </c>
      <c r="GOI520" s="292" t="s">
        <v>5589</v>
      </c>
      <c r="GOJ520" s="292" t="s">
        <v>5589</v>
      </c>
      <c r="GOK520" s="292" t="s">
        <v>5589</v>
      </c>
      <c r="GOL520" s="292" t="s">
        <v>5589</v>
      </c>
      <c r="GOM520" s="292" t="s">
        <v>5589</v>
      </c>
      <c r="GON520" s="292" t="s">
        <v>5589</v>
      </c>
      <c r="GOO520" s="292" t="s">
        <v>5589</v>
      </c>
      <c r="GOP520" s="292" t="s">
        <v>5589</v>
      </c>
      <c r="GOQ520" s="292" t="s">
        <v>5589</v>
      </c>
      <c r="GOR520" s="292" t="s">
        <v>5589</v>
      </c>
      <c r="GOS520" s="292" t="s">
        <v>5589</v>
      </c>
      <c r="GOT520" s="292" t="s">
        <v>5589</v>
      </c>
      <c r="GOU520" s="292" t="s">
        <v>5589</v>
      </c>
      <c r="GOV520" s="292" t="s">
        <v>5589</v>
      </c>
      <c r="GOW520" s="292" t="s">
        <v>5589</v>
      </c>
      <c r="GOX520" s="292" t="s">
        <v>5589</v>
      </c>
      <c r="GOY520" s="292" t="s">
        <v>5589</v>
      </c>
      <c r="GOZ520" s="292" t="s">
        <v>5589</v>
      </c>
      <c r="GPA520" s="292" t="s">
        <v>5589</v>
      </c>
      <c r="GPB520" s="292" t="s">
        <v>5589</v>
      </c>
      <c r="GPC520" s="292" t="s">
        <v>5589</v>
      </c>
      <c r="GPD520" s="292" t="s">
        <v>5589</v>
      </c>
      <c r="GPE520" s="292" t="s">
        <v>5589</v>
      </c>
      <c r="GPF520" s="292" t="s">
        <v>5589</v>
      </c>
      <c r="GPG520" s="292" t="s">
        <v>5589</v>
      </c>
      <c r="GPH520" s="292" t="s">
        <v>5589</v>
      </c>
      <c r="GPI520" s="292" t="s">
        <v>5589</v>
      </c>
      <c r="GPJ520" s="292" t="s">
        <v>5589</v>
      </c>
      <c r="GPK520" s="292" t="s">
        <v>5589</v>
      </c>
      <c r="GPL520" s="292" t="s">
        <v>5589</v>
      </c>
      <c r="GPM520" s="292" t="s">
        <v>5589</v>
      </c>
      <c r="GPN520" s="292" t="s">
        <v>5589</v>
      </c>
      <c r="GPO520" s="292" t="s">
        <v>5589</v>
      </c>
      <c r="GPP520" s="292" t="s">
        <v>5589</v>
      </c>
      <c r="GPQ520" s="292" t="s">
        <v>5589</v>
      </c>
      <c r="GPR520" s="292" t="s">
        <v>5589</v>
      </c>
      <c r="GPS520" s="292" t="s">
        <v>5589</v>
      </c>
      <c r="GPT520" s="292" t="s">
        <v>5589</v>
      </c>
      <c r="GPU520" s="292" t="s">
        <v>5589</v>
      </c>
      <c r="GPV520" s="292" t="s">
        <v>5589</v>
      </c>
      <c r="GPW520" s="292" t="s">
        <v>5589</v>
      </c>
      <c r="GPX520" s="292" t="s">
        <v>5589</v>
      </c>
      <c r="GPY520" s="292" t="s">
        <v>5589</v>
      </c>
      <c r="GPZ520" s="292" t="s">
        <v>5589</v>
      </c>
      <c r="GQA520" s="292" t="s">
        <v>5589</v>
      </c>
      <c r="GQB520" s="292" t="s">
        <v>5589</v>
      </c>
      <c r="GQC520" s="292" t="s">
        <v>5589</v>
      </c>
      <c r="GQD520" s="292" t="s">
        <v>5589</v>
      </c>
      <c r="GQE520" s="292" t="s">
        <v>5589</v>
      </c>
      <c r="GQF520" s="292" t="s">
        <v>5589</v>
      </c>
      <c r="GQG520" s="292" t="s">
        <v>5589</v>
      </c>
      <c r="GQH520" s="292" t="s">
        <v>5589</v>
      </c>
      <c r="GQI520" s="292" t="s">
        <v>5589</v>
      </c>
      <c r="GQJ520" s="292" t="s">
        <v>5589</v>
      </c>
      <c r="GQK520" s="292" t="s">
        <v>5589</v>
      </c>
      <c r="GQL520" s="292" t="s">
        <v>5589</v>
      </c>
      <c r="GQM520" s="292" t="s">
        <v>5589</v>
      </c>
      <c r="GQN520" s="292" t="s">
        <v>5589</v>
      </c>
      <c r="GQO520" s="292" t="s">
        <v>5589</v>
      </c>
      <c r="GQP520" s="292" t="s">
        <v>5589</v>
      </c>
      <c r="GQQ520" s="292" t="s">
        <v>5589</v>
      </c>
      <c r="GQR520" s="292" t="s">
        <v>5589</v>
      </c>
      <c r="GQS520" s="292" t="s">
        <v>5589</v>
      </c>
      <c r="GQT520" s="292" t="s">
        <v>5589</v>
      </c>
      <c r="GQU520" s="292" t="s">
        <v>5589</v>
      </c>
      <c r="GQV520" s="292" t="s">
        <v>5589</v>
      </c>
      <c r="GQW520" s="292" t="s">
        <v>5589</v>
      </c>
      <c r="GQX520" s="292" t="s">
        <v>5589</v>
      </c>
      <c r="GQY520" s="292" t="s">
        <v>5589</v>
      </c>
      <c r="GQZ520" s="292" t="s">
        <v>5589</v>
      </c>
      <c r="GRA520" s="292" t="s">
        <v>5589</v>
      </c>
      <c r="GRB520" s="292" t="s">
        <v>5589</v>
      </c>
      <c r="GRC520" s="292" t="s">
        <v>5589</v>
      </c>
      <c r="GRD520" s="292" t="s">
        <v>5589</v>
      </c>
      <c r="GRE520" s="292" t="s">
        <v>5589</v>
      </c>
      <c r="GRF520" s="292" t="s">
        <v>5589</v>
      </c>
      <c r="GRG520" s="292" t="s">
        <v>5589</v>
      </c>
      <c r="GRH520" s="292" t="s">
        <v>5589</v>
      </c>
      <c r="GRI520" s="292" t="s">
        <v>5589</v>
      </c>
      <c r="GRJ520" s="292" t="s">
        <v>5589</v>
      </c>
      <c r="GRK520" s="292" t="s">
        <v>5589</v>
      </c>
      <c r="GRL520" s="292" t="s">
        <v>5589</v>
      </c>
      <c r="GRM520" s="292" t="s">
        <v>5589</v>
      </c>
      <c r="GRN520" s="292" t="s">
        <v>5589</v>
      </c>
      <c r="GRO520" s="292" t="s">
        <v>5589</v>
      </c>
      <c r="GRP520" s="292" t="s">
        <v>5589</v>
      </c>
      <c r="GRQ520" s="292" t="s">
        <v>5589</v>
      </c>
      <c r="GRR520" s="292" t="s">
        <v>5589</v>
      </c>
      <c r="GRS520" s="292" t="s">
        <v>5589</v>
      </c>
      <c r="GRT520" s="292" t="s">
        <v>5589</v>
      </c>
      <c r="GRU520" s="292" t="s">
        <v>5589</v>
      </c>
      <c r="GRV520" s="292" t="s">
        <v>5589</v>
      </c>
      <c r="GRW520" s="292" t="s">
        <v>5589</v>
      </c>
      <c r="GRX520" s="292" t="s">
        <v>5589</v>
      </c>
      <c r="GRY520" s="292" t="s">
        <v>5589</v>
      </c>
      <c r="GRZ520" s="292" t="s">
        <v>5589</v>
      </c>
      <c r="GSA520" s="292" t="s">
        <v>5589</v>
      </c>
      <c r="GSB520" s="292" t="s">
        <v>5589</v>
      </c>
      <c r="GSC520" s="292" t="s">
        <v>5589</v>
      </c>
      <c r="GSD520" s="292" t="s">
        <v>5589</v>
      </c>
      <c r="GSE520" s="292" t="s">
        <v>5589</v>
      </c>
      <c r="GSF520" s="292" t="s">
        <v>5589</v>
      </c>
      <c r="GSG520" s="292" t="s">
        <v>5589</v>
      </c>
      <c r="GSH520" s="292" t="s">
        <v>5589</v>
      </c>
      <c r="GSI520" s="292" t="s">
        <v>5589</v>
      </c>
      <c r="GSJ520" s="292" t="s">
        <v>5589</v>
      </c>
      <c r="GSK520" s="292" t="s">
        <v>5589</v>
      </c>
      <c r="GSL520" s="292" t="s">
        <v>5589</v>
      </c>
      <c r="GSM520" s="292" t="s">
        <v>5589</v>
      </c>
      <c r="GSN520" s="292" t="s">
        <v>5589</v>
      </c>
      <c r="GSO520" s="292" t="s">
        <v>5589</v>
      </c>
      <c r="GSP520" s="292" t="s">
        <v>5589</v>
      </c>
      <c r="GSQ520" s="292" t="s">
        <v>5589</v>
      </c>
      <c r="GSR520" s="292" t="s">
        <v>5589</v>
      </c>
      <c r="GSS520" s="292" t="s">
        <v>5589</v>
      </c>
      <c r="GST520" s="292" t="s">
        <v>5589</v>
      </c>
      <c r="GSU520" s="292" t="s">
        <v>5589</v>
      </c>
      <c r="GSV520" s="292" t="s">
        <v>5589</v>
      </c>
      <c r="GSW520" s="292" t="s">
        <v>5589</v>
      </c>
      <c r="GSX520" s="292" t="s">
        <v>5589</v>
      </c>
      <c r="GSY520" s="292" t="s">
        <v>5589</v>
      </c>
      <c r="GSZ520" s="292" t="s">
        <v>5589</v>
      </c>
      <c r="GTA520" s="292" t="s">
        <v>5589</v>
      </c>
      <c r="GTB520" s="292" t="s">
        <v>5589</v>
      </c>
      <c r="GTC520" s="292" t="s">
        <v>5589</v>
      </c>
      <c r="GTD520" s="292" t="s">
        <v>5589</v>
      </c>
      <c r="GTE520" s="292" t="s">
        <v>5589</v>
      </c>
      <c r="GTF520" s="292" t="s">
        <v>5589</v>
      </c>
      <c r="GTG520" s="292" t="s">
        <v>5589</v>
      </c>
      <c r="GTH520" s="292" t="s">
        <v>5589</v>
      </c>
      <c r="GTI520" s="292" t="s">
        <v>5589</v>
      </c>
      <c r="GTJ520" s="292" t="s">
        <v>5589</v>
      </c>
      <c r="GTK520" s="292" t="s">
        <v>5589</v>
      </c>
      <c r="GTL520" s="292" t="s">
        <v>5589</v>
      </c>
      <c r="GTM520" s="292" t="s">
        <v>5589</v>
      </c>
      <c r="GTN520" s="292" t="s">
        <v>5589</v>
      </c>
      <c r="GTO520" s="292" t="s">
        <v>5589</v>
      </c>
      <c r="GTP520" s="292" t="s">
        <v>5589</v>
      </c>
      <c r="GTQ520" s="292" t="s">
        <v>5589</v>
      </c>
      <c r="GTR520" s="292" t="s">
        <v>5589</v>
      </c>
      <c r="GTS520" s="292" t="s">
        <v>5589</v>
      </c>
      <c r="GTT520" s="292" t="s">
        <v>5589</v>
      </c>
      <c r="GTU520" s="292" t="s">
        <v>5589</v>
      </c>
      <c r="GTV520" s="292" t="s">
        <v>5589</v>
      </c>
      <c r="GTW520" s="292" t="s">
        <v>5589</v>
      </c>
      <c r="GTX520" s="292" t="s">
        <v>5589</v>
      </c>
      <c r="GTY520" s="292" t="s">
        <v>5589</v>
      </c>
      <c r="GTZ520" s="292" t="s">
        <v>5589</v>
      </c>
      <c r="GUA520" s="292" t="s">
        <v>5589</v>
      </c>
      <c r="GUB520" s="292" t="s">
        <v>5589</v>
      </c>
      <c r="GUC520" s="292" t="s">
        <v>5589</v>
      </c>
      <c r="GUD520" s="292" t="s">
        <v>5589</v>
      </c>
      <c r="GUE520" s="292" t="s">
        <v>5589</v>
      </c>
      <c r="GUF520" s="292" t="s">
        <v>5589</v>
      </c>
      <c r="GUG520" s="292" t="s">
        <v>5589</v>
      </c>
      <c r="GUH520" s="292" t="s">
        <v>5589</v>
      </c>
      <c r="GUI520" s="292" t="s">
        <v>5589</v>
      </c>
      <c r="GUJ520" s="292" t="s">
        <v>5589</v>
      </c>
      <c r="GUK520" s="292" t="s">
        <v>5589</v>
      </c>
      <c r="GUL520" s="292" t="s">
        <v>5589</v>
      </c>
      <c r="GUM520" s="292" t="s">
        <v>5589</v>
      </c>
      <c r="GUN520" s="292" t="s">
        <v>5589</v>
      </c>
      <c r="GUO520" s="292" t="s">
        <v>5589</v>
      </c>
      <c r="GUP520" s="292" t="s">
        <v>5589</v>
      </c>
      <c r="GUQ520" s="292" t="s">
        <v>5589</v>
      </c>
      <c r="GUR520" s="292" t="s">
        <v>5589</v>
      </c>
      <c r="GUS520" s="292" t="s">
        <v>5589</v>
      </c>
      <c r="GUT520" s="292" t="s">
        <v>5589</v>
      </c>
      <c r="GUU520" s="292" t="s">
        <v>5589</v>
      </c>
      <c r="GUV520" s="292" t="s">
        <v>5589</v>
      </c>
      <c r="GUW520" s="292" t="s">
        <v>5589</v>
      </c>
      <c r="GUX520" s="292" t="s">
        <v>5589</v>
      </c>
      <c r="GUY520" s="292" t="s">
        <v>5589</v>
      </c>
      <c r="GUZ520" s="292" t="s">
        <v>5589</v>
      </c>
      <c r="GVA520" s="292" t="s">
        <v>5589</v>
      </c>
      <c r="GVB520" s="292" t="s">
        <v>5589</v>
      </c>
      <c r="GVC520" s="292" t="s">
        <v>5589</v>
      </c>
      <c r="GVD520" s="292" t="s">
        <v>5589</v>
      </c>
      <c r="GVE520" s="292" t="s">
        <v>5589</v>
      </c>
      <c r="GVF520" s="292" t="s">
        <v>5589</v>
      </c>
      <c r="GVG520" s="292" t="s">
        <v>5589</v>
      </c>
      <c r="GVH520" s="292" t="s">
        <v>5589</v>
      </c>
      <c r="GVI520" s="292" t="s">
        <v>5589</v>
      </c>
      <c r="GVJ520" s="292" t="s">
        <v>5589</v>
      </c>
      <c r="GVK520" s="292" t="s">
        <v>5589</v>
      </c>
      <c r="GVL520" s="292" t="s">
        <v>5589</v>
      </c>
      <c r="GVM520" s="292" t="s">
        <v>5589</v>
      </c>
      <c r="GVN520" s="292" t="s">
        <v>5589</v>
      </c>
      <c r="GVO520" s="292" t="s">
        <v>5589</v>
      </c>
      <c r="GVP520" s="292" t="s">
        <v>5589</v>
      </c>
      <c r="GVQ520" s="292" t="s">
        <v>5589</v>
      </c>
      <c r="GVR520" s="292" t="s">
        <v>5589</v>
      </c>
      <c r="GVS520" s="292" t="s">
        <v>5589</v>
      </c>
      <c r="GVT520" s="292" t="s">
        <v>5589</v>
      </c>
      <c r="GVU520" s="292" t="s">
        <v>5589</v>
      </c>
      <c r="GVV520" s="292" t="s">
        <v>5589</v>
      </c>
      <c r="GVW520" s="292" t="s">
        <v>5589</v>
      </c>
      <c r="GVX520" s="292" t="s">
        <v>5589</v>
      </c>
      <c r="GVY520" s="292" t="s">
        <v>5589</v>
      </c>
      <c r="GVZ520" s="292" t="s">
        <v>5589</v>
      </c>
      <c r="GWA520" s="292" t="s">
        <v>5589</v>
      </c>
      <c r="GWB520" s="292" t="s">
        <v>5589</v>
      </c>
      <c r="GWC520" s="292" t="s">
        <v>5589</v>
      </c>
      <c r="GWD520" s="292" t="s">
        <v>5589</v>
      </c>
      <c r="GWE520" s="292" t="s">
        <v>5589</v>
      </c>
      <c r="GWF520" s="292" t="s">
        <v>5589</v>
      </c>
      <c r="GWG520" s="292" t="s">
        <v>5589</v>
      </c>
      <c r="GWH520" s="292" t="s">
        <v>5589</v>
      </c>
      <c r="GWI520" s="292" t="s">
        <v>5589</v>
      </c>
      <c r="GWJ520" s="292" t="s">
        <v>5589</v>
      </c>
      <c r="GWK520" s="292" t="s">
        <v>5589</v>
      </c>
      <c r="GWL520" s="292" t="s">
        <v>5589</v>
      </c>
      <c r="GWM520" s="292" t="s">
        <v>5589</v>
      </c>
      <c r="GWN520" s="292" t="s">
        <v>5589</v>
      </c>
      <c r="GWO520" s="292" t="s">
        <v>5589</v>
      </c>
      <c r="GWP520" s="292" t="s">
        <v>5589</v>
      </c>
      <c r="GWQ520" s="292" t="s">
        <v>5589</v>
      </c>
      <c r="GWR520" s="292" t="s">
        <v>5589</v>
      </c>
      <c r="GWS520" s="292" t="s">
        <v>5589</v>
      </c>
      <c r="GWT520" s="292" t="s">
        <v>5589</v>
      </c>
      <c r="GWU520" s="292" t="s">
        <v>5589</v>
      </c>
      <c r="GWV520" s="292" t="s">
        <v>5589</v>
      </c>
      <c r="GWW520" s="292" t="s">
        <v>5589</v>
      </c>
      <c r="GWX520" s="292" t="s">
        <v>5589</v>
      </c>
      <c r="GWY520" s="292" t="s">
        <v>5589</v>
      </c>
      <c r="GWZ520" s="292" t="s">
        <v>5589</v>
      </c>
      <c r="GXA520" s="292" t="s">
        <v>5589</v>
      </c>
      <c r="GXB520" s="292" t="s">
        <v>5589</v>
      </c>
      <c r="GXC520" s="292" t="s">
        <v>5589</v>
      </c>
      <c r="GXD520" s="292" t="s">
        <v>5589</v>
      </c>
      <c r="GXE520" s="292" t="s">
        <v>5589</v>
      </c>
      <c r="GXF520" s="292" t="s">
        <v>5589</v>
      </c>
      <c r="GXG520" s="292" t="s">
        <v>5589</v>
      </c>
      <c r="GXH520" s="292" t="s">
        <v>5589</v>
      </c>
      <c r="GXI520" s="292" t="s">
        <v>5589</v>
      </c>
      <c r="GXJ520" s="292" t="s">
        <v>5589</v>
      </c>
      <c r="GXK520" s="292" t="s">
        <v>5589</v>
      </c>
      <c r="GXL520" s="292" t="s">
        <v>5589</v>
      </c>
      <c r="GXM520" s="292" t="s">
        <v>5589</v>
      </c>
      <c r="GXN520" s="292" t="s">
        <v>5589</v>
      </c>
      <c r="GXO520" s="292" t="s">
        <v>5589</v>
      </c>
      <c r="GXP520" s="292" t="s">
        <v>5589</v>
      </c>
      <c r="GXQ520" s="292" t="s">
        <v>5589</v>
      </c>
      <c r="GXR520" s="292" t="s">
        <v>5589</v>
      </c>
      <c r="GXS520" s="292" t="s">
        <v>5589</v>
      </c>
      <c r="GXT520" s="292" t="s">
        <v>5589</v>
      </c>
      <c r="GXU520" s="292" t="s">
        <v>5589</v>
      </c>
      <c r="GXV520" s="292" t="s">
        <v>5589</v>
      </c>
      <c r="GXW520" s="292" t="s">
        <v>5589</v>
      </c>
      <c r="GXX520" s="292" t="s">
        <v>5589</v>
      </c>
      <c r="GXY520" s="292" t="s">
        <v>5589</v>
      </c>
      <c r="GXZ520" s="292" t="s">
        <v>5589</v>
      </c>
      <c r="GYA520" s="292" t="s">
        <v>5589</v>
      </c>
      <c r="GYB520" s="292" t="s">
        <v>5589</v>
      </c>
      <c r="GYC520" s="292" t="s">
        <v>5589</v>
      </c>
      <c r="GYD520" s="292" t="s">
        <v>5589</v>
      </c>
      <c r="GYE520" s="292" t="s">
        <v>5589</v>
      </c>
      <c r="GYF520" s="292" t="s">
        <v>5589</v>
      </c>
      <c r="GYG520" s="292" t="s">
        <v>5589</v>
      </c>
      <c r="GYH520" s="292" t="s">
        <v>5589</v>
      </c>
      <c r="GYI520" s="292" t="s">
        <v>5589</v>
      </c>
      <c r="GYJ520" s="292" t="s">
        <v>5589</v>
      </c>
      <c r="GYK520" s="292" t="s">
        <v>5589</v>
      </c>
      <c r="GYL520" s="292" t="s">
        <v>5589</v>
      </c>
      <c r="GYM520" s="292" t="s">
        <v>5589</v>
      </c>
      <c r="GYN520" s="292" t="s">
        <v>5589</v>
      </c>
      <c r="GYO520" s="292" t="s">
        <v>5589</v>
      </c>
      <c r="GYP520" s="292" t="s">
        <v>5589</v>
      </c>
      <c r="GYQ520" s="292" t="s">
        <v>5589</v>
      </c>
      <c r="GYR520" s="292" t="s">
        <v>5589</v>
      </c>
      <c r="GYS520" s="292" t="s">
        <v>5589</v>
      </c>
      <c r="GYT520" s="292" t="s">
        <v>5589</v>
      </c>
      <c r="GYU520" s="292" t="s">
        <v>5589</v>
      </c>
      <c r="GYV520" s="292" t="s">
        <v>5589</v>
      </c>
      <c r="GYW520" s="292" t="s">
        <v>5589</v>
      </c>
      <c r="GYX520" s="292" t="s">
        <v>5589</v>
      </c>
      <c r="GYY520" s="292" t="s">
        <v>5589</v>
      </c>
      <c r="GYZ520" s="292" t="s">
        <v>5589</v>
      </c>
      <c r="GZA520" s="292" t="s">
        <v>5589</v>
      </c>
      <c r="GZB520" s="292" t="s">
        <v>5589</v>
      </c>
      <c r="GZC520" s="292" t="s">
        <v>5589</v>
      </c>
      <c r="GZD520" s="292" t="s">
        <v>5589</v>
      </c>
      <c r="GZE520" s="292" t="s">
        <v>5589</v>
      </c>
      <c r="GZF520" s="292" t="s">
        <v>5589</v>
      </c>
      <c r="GZG520" s="292" t="s">
        <v>5589</v>
      </c>
      <c r="GZH520" s="292" t="s">
        <v>5589</v>
      </c>
      <c r="GZI520" s="292" t="s">
        <v>5589</v>
      </c>
      <c r="GZJ520" s="292" t="s">
        <v>5589</v>
      </c>
      <c r="GZK520" s="292" t="s">
        <v>5589</v>
      </c>
      <c r="GZL520" s="292" t="s">
        <v>5589</v>
      </c>
      <c r="GZM520" s="292" t="s">
        <v>5589</v>
      </c>
      <c r="GZN520" s="292" t="s">
        <v>5589</v>
      </c>
      <c r="GZO520" s="292" t="s">
        <v>5589</v>
      </c>
      <c r="GZP520" s="292" t="s">
        <v>5589</v>
      </c>
      <c r="GZQ520" s="292" t="s">
        <v>5589</v>
      </c>
      <c r="GZR520" s="292" t="s">
        <v>5589</v>
      </c>
      <c r="GZS520" s="292" t="s">
        <v>5589</v>
      </c>
      <c r="GZT520" s="292" t="s">
        <v>5589</v>
      </c>
      <c r="GZU520" s="292" t="s">
        <v>5589</v>
      </c>
      <c r="GZV520" s="292" t="s">
        <v>5589</v>
      </c>
      <c r="GZW520" s="292" t="s">
        <v>5589</v>
      </c>
      <c r="GZX520" s="292" t="s">
        <v>5589</v>
      </c>
      <c r="GZY520" s="292" t="s">
        <v>5589</v>
      </c>
      <c r="GZZ520" s="292" t="s">
        <v>5589</v>
      </c>
      <c r="HAA520" s="292" t="s">
        <v>5589</v>
      </c>
      <c r="HAB520" s="292" t="s">
        <v>5589</v>
      </c>
      <c r="HAC520" s="292" t="s">
        <v>5589</v>
      </c>
      <c r="HAD520" s="292" t="s">
        <v>5589</v>
      </c>
      <c r="HAE520" s="292" t="s">
        <v>5589</v>
      </c>
      <c r="HAF520" s="292" t="s">
        <v>5589</v>
      </c>
      <c r="HAG520" s="292" t="s">
        <v>5589</v>
      </c>
      <c r="HAH520" s="292" t="s">
        <v>5589</v>
      </c>
      <c r="HAI520" s="292" t="s">
        <v>5589</v>
      </c>
      <c r="HAJ520" s="292" t="s">
        <v>5589</v>
      </c>
      <c r="HAK520" s="292" t="s">
        <v>5589</v>
      </c>
      <c r="HAL520" s="292" t="s">
        <v>5589</v>
      </c>
      <c r="HAM520" s="292" t="s">
        <v>5589</v>
      </c>
      <c r="HAN520" s="292" t="s">
        <v>5589</v>
      </c>
      <c r="HAO520" s="292" t="s">
        <v>5589</v>
      </c>
      <c r="HAP520" s="292" t="s">
        <v>5589</v>
      </c>
      <c r="HAQ520" s="292" t="s">
        <v>5589</v>
      </c>
      <c r="HAR520" s="292" t="s">
        <v>5589</v>
      </c>
      <c r="HAS520" s="292" t="s">
        <v>5589</v>
      </c>
      <c r="HAT520" s="292" t="s">
        <v>5589</v>
      </c>
      <c r="HAU520" s="292" t="s">
        <v>5589</v>
      </c>
      <c r="HAV520" s="292" t="s">
        <v>5589</v>
      </c>
      <c r="HAW520" s="292" t="s">
        <v>5589</v>
      </c>
      <c r="HAX520" s="292" t="s">
        <v>5589</v>
      </c>
      <c r="HAY520" s="292" t="s">
        <v>5589</v>
      </c>
      <c r="HAZ520" s="292" t="s">
        <v>5589</v>
      </c>
      <c r="HBA520" s="292" t="s">
        <v>5589</v>
      </c>
      <c r="HBB520" s="292" t="s">
        <v>5589</v>
      </c>
      <c r="HBC520" s="292" t="s">
        <v>5589</v>
      </c>
      <c r="HBD520" s="292" t="s">
        <v>5589</v>
      </c>
      <c r="HBE520" s="292" t="s">
        <v>5589</v>
      </c>
      <c r="HBF520" s="292" t="s">
        <v>5589</v>
      </c>
      <c r="HBG520" s="292" t="s">
        <v>5589</v>
      </c>
      <c r="HBH520" s="292" t="s">
        <v>5589</v>
      </c>
      <c r="HBI520" s="292" t="s">
        <v>5589</v>
      </c>
      <c r="HBJ520" s="292" t="s">
        <v>5589</v>
      </c>
      <c r="HBK520" s="292" t="s">
        <v>5589</v>
      </c>
      <c r="HBL520" s="292" t="s">
        <v>5589</v>
      </c>
      <c r="HBM520" s="292" t="s">
        <v>5589</v>
      </c>
      <c r="HBN520" s="292" t="s">
        <v>5589</v>
      </c>
      <c r="HBO520" s="292" t="s">
        <v>5589</v>
      </c>
      <c r="HBP520" s="292" t="s">
        <v>5589</v>
      </c>
      <c r="HBQ520" s="292" t="s">
        <v>5589</v>
      </c>
      <c r="HBR520" s="292" t="s">
        <v>5589</v>
      </c>
      <c r="HBS520" s="292" t="s">
        <v>5589</v>
      </c>
      <c r="HBT520" s="292" t="s">
        <v>5589</v>
      </c>
      <c r="HBU520" s="292" t="s">
        <v>5589</v>
      </c>
      <c r="HBV520" s="292" t="s">
        <v>5589</v>
      </c>
      <c r="HBW520" s="292" t="s">
        <v>5589</v>
      </c>
      <c r="HBX520" s="292" t="s">
        <v>5589</v>
      </c>
      <c r="HBY520" s="292" t="s">
        <v>5589</v>
      </c>
      <c r="HBZ520" s="292" t="s">
        <v>5589</v>
      </c>
      <c r="HCA520" s="292" t="s">
        <v>5589</v>
      </c>
      <c r="HCB520" s="292" t="s">
        <v>5589</v>
      </c>
      <c r="HCC520" s="292" t="s">
        <v>5589</v>
      </c>
      <c r="HCD520" s="292" t="s">
        <v>5589</v>
      </c>
      <c r="HCE520" s="292" t="s">
        <v>5589</v>
      </c>
      <c r="HCF520" s="292" t="s">
        <v>5589</v>
      </c>
      <c r="HCG520" s="292" t="s">
        <v>5589</v>
      </c>
      <c r="HCH520" s="292" t="s">
        <v>5589</v>
      </c>
      <c r="HCI520" s="292" t="s">
        <v>5589</v>
      </c>
      <c r="HCJ520" s="292" t="s">
        <v>5589</v>
      </c>
      <c r="HCK520" s="292" t="s">
        <v>5589</v>
      </c>
      <c r="HCL520" s="292" t="s">
        <v>5589</v>
      </c>
      <c r="HCM520" s="292" t="s">
        <v>5589</v>
      </c>
      <c r="HCN520" s="292" t="s">
        <v>5589</v>
      </c>
      <c r="HCO520" s="292" t="s">
        <v>5589</v>
      </c>
      <c r="HCP520" s="292" t="s">
        <v>5589</v>
      </c>
      <c r="HCQ520" s="292" t="s">
        <v>5589</v>
      </c>
      <c r="HCR520" s="292" t="s">
        <v>5589</v>
      </c>
      <c r="HCS520" s="292" t="s">
        <v>5589</v>
      </c>
      <c r="HCT520" s="292" t="s">
        <v>5589</v>
      </c>
      <c r="HCU520" s="292" t="s">
        <v>5589</v>
      </c>
      <c r="HCV520" s="292" t="s">
        <v>5589</v>
      </c>
      <c r="HCW520" s="292" t="s">
        <v>5589</v>
      </c>
      <c r="HCX520" s="292" t="s">
        <v>5589</v>
      </c>
      <c r="HCY520" s="292" t="s">
        <v>5589</v>
      </c>
      <c r="HCZ520" s="292" t="s">
        <v>5589</v>
      </c>
      <c r="HDA520" s="292" t="s">
        <v>5589</v>
      </c>
      <c r="HDB520" s="292" t="s">
        <v>5589</v>
      </c>
      <c r="HDC520" s="292" t="s">
        <v>5589</v>
      </c>
      <c r="HDD520" s="292" t="s">
        <v>5589</v>
      </c>
      <c r="HDE520" s="292" t="s">
        <v>5589</v>
      </c>
      <c r="HDF520" s="292" t="s">
        <v>5589</v>
      </c>
      <c r="HDG520" s="292" t="s">
        <v>5589</v>
      </c>
      <c r="HDH520" s="292" t="s">
        <v>5589</v>
      </c>
      <c r="HDI520" s="292" t="s">
        <v>5589</v>
      </c>
      <c r="HDJ520" s="292" t="s">
        <v>5589</v>
      </c>
      <c r="HDK520" s="292" t="s">
        <v>5589</v>
      </c>
      <c r="HDL520" s="292" t="s">
        <v>5589</v>
      </c>
      <c r="HDM520" s="292" t="s">
        <v>5589</v>
      </c>
      <c r="HDN520" s="292" t="s">
        <v>5589</v>
      </c>
      <c r="HDO520" s="292" t="s">
        <v>5589</v>
      </c>
      <c r="HDP520" s="292" t="s">
        <v>5589</v>
      </c>
      <c r="HDQ520" s="292" t="s">
        <v>5589</v>
      </c>
      <c r="HDR520" s="292" t="s">
        <v>5589</v>
      </c>
      <c r="HDS520" s="292" t="s">
        <v>5589</v>
      </c>
      <c r="HDT520" s="292" t="s">
        <v>5589</v>
      </c>
      <c r="HDU520" s="292" t="s">
        <v>5589</v>
      </c>
      <c r="HDV520" s="292" t="s">
        <v>5589</v>
      </c>
      <c r="HDW520" s="292" t="s">
        <v>5589</v>
      </c>
      <c r="HDX520" s="292" t="s">
        <v>5589</v>
      </c>
      <c r="HDY520" s="292" t="s">
        <v>5589</v>
      </c>
      <c r="HDZ520" s="292" t="s">
        <v>5589</v>
      </c>
      <c r="HEA520" s="292" t="s">
        <v>5589</v>
      </c>
      <c r="HEB520" s="292" t="s">
        <v>5589</v>
      </c>
      <c r="HEC520" s="292" t="s">
        <v>5589</v>
      </c>
      <c r="HED520" s="292" t="s">
        <v>5589</v>
      </c>
      <c r="HEE520" s="292" t="s">
        <v>5589</v>
      </c>
      <c r="HEF520" s="292" t="s">
        <v>5589</v>
      </c>
      <c r="HEG520" s="292" t="s">
        <v>5589</v>
      </c>
      <c r="HEH520" s="292" t="s">
        <v>5589</v>
      </c>
      <c r="HEI520" s="292" t="s">
        <v>5589</v>
      </c>
      <c r="HEJ520" s="292" t="s">
        <v>5589</v>
      </c>
      <c r="HEK520" s="292" t="s">
        <v>5589</v>
      </c>
      <c r="HEL520" s="292" t="s">
        <v>5589</v>
      </c>
      <c r="HEM520" s="292" t="s">
        <v>5589</v>
      </c>
      <c r="HEN520" s="292" t="s">
        <v>5589</v>
      </c>
      <c r="HEO520" s="292" t="s">
        <v>5589</v>
      </c>
      <c r="HEP520" s="292" t="s">
        <v>5589</v>
      </c>
      <c r="HEQ520" s="292" t="s">
        <v>5589</v>
      </c>
      <c r="HER520" s="292" t="s">
        <v>5589</v>
      </c>
      <c r="HES520" s="292" t="s">
        <v>5589</v>
      </c>
      <c r="HET520" s="292" t="s">
        <v>5589</v>
      </c>
      <c r="HEU520" s="292" t="s">
        <v>5589</v>
      </c>
      <c r="HEV520" s="292" t="s">
        <v>5589</v>
      </c>
      <c r="HEW520" s="292" t="s">
        <v>5589</v>
      </c>
      <c r="HEX520" s="292" t="s">
        <v>5589</v>
      </c>
      <c r="HEY520" s="292" t="s">
        <v>5589</v>
      </c>
      <c r="HEZ520" s="292" t="s">
        <v>5589</v>
      </c>
      <c r="HFA520" s="292" t="s">
        <v>5589</v>
      </c>
      <c r="HFB520" s="292" t="s">
        <v>5589</v>
      </c>
      <c r="HFC520" s="292" t="s">
        <v>5589</v>
      </c>
      <c r="HFD520" s="292" t="s">
        <v>5589</v>
      </c>
      <c r="HFE520" s="292" t="s">
        <v>5589</v>
      </c>
      <c r="HFF520" s="292" t="s">
        <v>5589</v>
      </c>
      <c r="HFG520" s="292" t="s">
        <v>5589</v>
      </c>
      <c r="HFH520" s="292" t="s">
        <v>5589</v>
      </c>
      <c r="HFI520" s="292" t="s">
        <v>5589</v>
      </c>
      <c r="HFJ520" s="292" t="s">
        <v>5589</v>
      </c>
      <c r="HFK520" s="292" t="s">
        <v>5589</v>
      </c>
      <c r="HFL520" s="292" t="s">
        <v>5589</v>
      </c>
      <c r="HFM520" s="292" t="s">
        <v>5589</v>
      </c>
      <c r="HFN520" s="292" t="s">
        <v>5589</v>
      </c>
      <c r="HFO520" s="292" t="s">
        <v>5589</v>
      </c>
      <c r="HFP520" s="292" t="s">
        <v>5589</v>
      </c>
      <c r="HFQ520" s="292" t="s">
        <v>5589</v>
      </c>
      <c r="HFR520" s="292" t="s">
        <v>5589</v>
      </c>
      <c r="HFS520" s="292" t="s">
        <v>5589</v>
      </c>
      <c r="HFT520" s="292" t="s">
        <v>5589</v>
      </c>
      <c r="HFU520" s="292" t="s">
        <v>5589</v>
      </c>
      <c r="HFV520" s="292" t="s">
        <v>5589</v>
      </c>
      <c r="HFW520" s="292" t="s">
        <v>5589</v>
      </c>
      <c r="HFX520" s="292" t="s">
        <v>5589</v>
      </c>
      <c r="HFY520" s="292" t="s">
        <v>5589</v>
      </c>
      <c r="HFZ520" s="292" t="s">
        <v>5589</v>
      </c>
      <c r="HGA520" s="292" t="s">
        <v>5589</v>
      </c>
      <c r="HGB520" s="292" t="s">
        <v>5589</v>
      </c>
      <c r="HGC520" s="292" t="s">
        <v>5589</v>
      </c>
      <c r="HGD520" s="292" t="s">
        <v>5589</v>
      </c>
      <c r="HGE520" s="292" t="s">
        <v>5589</v>
      </c>
      <c r="HGF520" s="292" t="s">
        <v>5589</v>
      </c>
      <c r="HGG520" s="292" t="s">
        <v>5589</v>
      </c>
      <c r="HGH520" s="292" t="s">
        <v>5589</v>
      </c>
      <c r="HGI520" s="292" t="s">
        <v>5589</v>
      </c>
      <c r="HGJ520" s="292" t="s">
        <v>5589</v>
      </c>
      <c r="HGK520" s="292" t="s">
        <v>5589</v>
      </c>
      <c r="HGL520" s="292" t="s">
        <v>5589</v>
      </c>
      <c r="HGM520" s="292" t="s">
        <v>5589</v>
      </c>
      <c r="HGN520" s="292" t="s">
        <v>5589</v>
      </c>
      <c r="HGO520" s="292" t="s">
        <v>5589</v>
      </c>
      <c r="HGP520" s="292" t="s">
        <v>5589</v>
      </c>
      <c r="HGQ520" s="292" t="s">
        <v>5589</v>
      </c>
      <c r="HGR520" s="292" t="s">
        <v>5589</v>
      </c>
      <c r="HGS520" s="292" t="s">
        <v>5589</v>
      </c>
      <c r="HGT520" s="292" t="s">
        <v>5589</v>
      </c>
      <c r="HGU520" s="292" t="s">
        <v>5589</v>
      </c>
      <c r="HGV520" s="292" t="s">
        <v>5589</v>
      </c>
      <c r="HGW520" s="292" t="s">
        <v>5589</v>
      </c>
      <c r="HGX520" s="292" t="s">
        <v>5589</v>
      </c>
      <c r="HGY520" s="292" t="s">
        <v>5589</v>
      </c>
      <c r="HGZ520" s="292" t="s">
        <v>5589</v>
      </c>
      <c r="HHA520" s="292" t="s">
        <v>5589</v>
      </c>
      <c r="HHB520" s="292" t="s">
        <v>5589</v>
      </c>
      <c r="HHC520" s="292" t="s">
        <v>5589</v>
      </c>
      <c r="HHD520" s="292" t="s">
        <v>5589</v>
      </c>
      <c r="HHE520" s="292" t="s">
        <v>5589</v>
      </c>
      <c r="HHF520" s="292" t="s">
        <v>5589</v>
      </c>
      <c r="HHG520" s="292" t="s">
        <v>5589</v>
      </c>
      <c r="HHH520" s="292" t="s">
        <v>5589</v>
      </c>
      <c r="HHI520" s="292" t="s">
        <v>5589</v>
      </c>
      <c r="HHJ520" s="292" t="s">
        <v>5589</v>
      </c>
      <c r="HHK520" s="292" t="s">
        <v>5589</v>
      </c>
      <c r="HHL520" s="292" t="s">
        <v>5589</v>
      </c>
      <c r="HHM520" s="292" t="s">
        <v>5589</v>
      </c>
      <c r="HHN520" s="292" t="s">
        <v>5589</v>
      </c>
      <c r="HHO520" s="292" t="s">
        <v>5589</v>
      </c>
      <c r="HHP520" s="292" t="s">
        <v>5589</v>
      </c>
      <c r="HHQ520" s="292" t="s">
        <v>5589</v>
      </c>
      <c r="HHR520" s="292" t="s">
        <v>5589</v>
      </c>
      <c r="HHS520" s="292" t="s">
        <v>5589</v>
      </c>
      <c r="HHT520" s="292" t="s">
        <v>5589</v>
      </c>
      <c r="HHU520" s="292" t="s">
        <v>5589</v>
      </c>
      <c r="HHV520" s="292" t="s">
        <v>5589</v>
      </c>
      <c r="HHW520" s="292" t="s">
        <v>5589</v>
      </c>
      <c r="HHX520" s="292" t="s">
        <v>5589</v>
      </c>
      <c r="HHY520" s="292" t="s">
        <v>5589</v>
      </c>
      <c r="HHZ520" s="292" t="s">
        <v>5589</v>
      </c>
      <c r="HIA520" s="292" t="s">
        <v>5589</v>
      </c>
      <c r="HIB520" s="292" t="s">
        <v>5589</v>
      </c>
      <c r="HIC520" s="292" t="s">
        <v>5589</v>
      </c>
      <c r="HID520" s="292" t="s">
        <v>5589</v>
      </c>
      <c r="HIE520" s="292" t="s">
        <v>5589</v>
      </c>
      <c r="HIF520" s="292" t="s">
        <v>5589</v>
      </c>
      <c r="HIG520" s="292" t="s">
        <v>5589</v>
      </c>
      <c r="HIH520" s="292" t="s">
        <v>5589</v>
      </c>
      <c r="HII520" s="292" t="s">
        <v>5589</v>
      </c>
      <c r="HIJ520" s="292" t="s">
        <v>5589</v>
      </c>
      <c r="HIK520" s="292" t="s">
        <v>5589</v>
      </c>
      <c r="HIL520" s="292" t="s">
        <v>5589</v>
      </c>
      <c r="HIM520" s="292" t="s">
        <v>5589</v>
      </c>
      <c r="HIN520" s="292" t="s">
        <v>5589</v>
      </c>
      <c r="HIO520" s="292" t="s">
        <v>5589</v>
      </c>
      <c r="HIP520" s="292" t="s">
        <v>5589</v>
      </c>
      <c r="HIQ520" s="292" t="s">
        <v>5589</v>
      </c>
      <c r="HIR520" s="292" t="s">
        <v>5589</v>
      </c>
      <c r="HIS520" s="292" t="s">
        <v>5589</v>
      </c>
      <c r="HIT520" s="292" t="s">
        <v>5589</v>
      </c>
      <c r="HIU520" s="292" t="s">
        <v>5589</v>
      </c>
      <c r="HIV520" s="292" t="s">
        <v>5589</v>
      </c>
      <c r="HIW520" s="292" t="s">
        <v>5589</v>
      </c>
      <c r="HIX520" s="292" t="s">
        <v>5589</v>
      </c>
      <c r="HIY520" s="292" t="s">
        <v>5589</v>
      </c>
      <c r="HIZ520" s="292" t="s">
        <v>5589</v>
      </c>
      <c r="HJA520" s="292" t="s">
        <v>5589</v>
      </c>
      <c r="HJB520" s="292" t="s">
        <v>5589</v>
      </c>
      <c r="HJC520" s="292" t="s">
        <v>5589</v>
      </c>
      <c r="HJD520" s="292" t="s">
        <v>5589</v>
      </c>
      <c r="HJE520" s="292" t="s">
        <v>5589</v>
      </c>
      <c r="HJF520" s="292" t="s">
        <v>5589</v>
      </c>
      <c r="HJG520" s="292" t="s">
        <v>5589</v>
      </c>
      <c r="HJH520" s="292" t="s">
        <v>5589</v>
      </c>
      <c r="HJI520" s="292" t="s">
        <v>5589</v>
      </c>
      <c r="HJJ520" s="292" t="s">
        <v>5589</v>
      </c>
      <c r="HJK520" s="292" t="s">
        <v>5589</v>
      </c>
      <c r="HJL520" s="292" t="s">
        <v>5589</v>
      </c>
      <c r="HJM520" s="292" t="s">
        <v>5589</v>
      </c>
      <c r="HJN520" s="292" t="s">
        <v>5589</v>
      </c>
      <c r="HJO520" s="292" t="s">
        <v>5589</v>
      </c>
      <c r="HJP520" s="292" t="s">
        <v>5589</v>
      </c>
      <c r="HJQ520" s="292" t="s">
        <v>5589</v>
      </c>
      <c r="HJR520" s="292" t="s">
        <v>5589</v>
      </c>
      <c r="HJS520" s="292" t="s">
        <v>5589</v>
      </c>
      <c r="HJT520" s="292" t="s">
        <v>5589</v>
      </c>
      <c r="HJU520" s="292" t="s">
        <v>5589</v>
      </c>
      <c r="HJV520" s="292" t="s">
        <v>5589</v>
      </c>
      <c r="HJW520" s="292" t="s">
        <v>5589</v>
      </c>
      <c r="HJX520" s="292" t="s">
        <v>5589</v>
      </c>
      <c r="HJY520" s="292" t="s">
        <v>5589</v>
      </c>
      <c r="HJZ520" s="292" t="s">
        <v>5589</v>
      </c>
      <c r="HKA520" s="292" t="s">
        <v>5589</v>
      </c>
      <c r="HKB520" s="292" t="s">
        <v>5589</v>
      </c>
      <c r="HKC520" s="292" t="s">
        <v>5589</v>
      </c>
      <c r="HKD520" s="292" t="s">
        <v>5589</v>
      </c>
      <c r="HKE520" s="292" t="s">
        <v>5589</v>
      </c>
      <c r="HKF520" s="292" t="s">
        <v>5589</v>
      </c>
      <c r="HKG520" s="292" t="s">
        <v>5589</v>
      </c>
      <c r="HKH520" s="292" t="s">
        <v>5589</v>
      </c>
      <c r="HKI520" s="292" t="s">
        <v>5589</v>
      </c>
      <c r="HKJ520" s="292" t="s">
        <v>5589</v>
      </c>
      <c r="HKK520" s="292" t="s">
        <v>5589</v>
      </c>
      <c r="HKL520" s="292" t="s">
        <v>5589</v>
      </c>
      <c r="HKM520" s="292" t="s">
        <v>5589</v>
      </c>
      <c r="HKN520" s="292" t="s">
        <v>5589</v>
      </c>
      <c r="HKO520" s="292" t="s">
        <v>5589</v>
      </c>
      <c r="HKP520" s="292" t="s">
        <v>5589</v>
      </c>
      <c r="HKQ520" s="292" t="s">
        <v>5589</v>
      </c>
      <c r="HKR520" s="292" t="s">
        <v>5589</v>
      </c>
      <c r="HKS520" s="292" t="s">
        <v>5589</v>
      </c>
      <c r="HKT520" s="292" t="s">
        <v>5589</v>
      </c>
      <c r="HKU520" s="292" t="s">
        <v>5589</v>
      </c>
      <c r="HKV520" s="292" t="s">
        <v>5589</v>
      </c>
      <c r="HKW520" s="292" t="s">
        <v>5589</v>
      </c>
      <c r="HKX520" s="292" t="s">
        <v>5589</v>
      </c>
      <c r="HKY520" s="292" t="s">
        <v>5589</v>
      </c>
      <c r="HKZ520" s="292" t="s">
        <v>5589</v>
      </c>
      <c r="HLA520" s="292" t="s">
        <v>5589</v>
      </c>
      <c r="HLB520" s="292" t="s">
        <v>5589</v>
      </c>
      <c r="HLC520" s="292" t="s">
        <v>5589</v>
      </c>
      <c r="HLD520" s="292" t="s">
        <v>5589</v>
      </c>
      <c r="HLE520" s="292" t="s">
        <v>5589</v>
      </c>
      <c r="HLF520" s="292" t="s">
        <v>5589</v>
      </c>
      <c r="HLG520" s="292" t="s">
        <v>5589</v>
      </c>
      <c r="HLH520" s="292" t="s">
        <v>5589</v>
      </c>
      <c r="HLI520" s="292" t="s">
        <v>5589</v>
      </c>
      <c r="HLJ520" s="292" t="s">
        <v>5589</v>
      </c>
      <c r="HLK520" s="292" t="s">
        <v>5589</v>
      </c>
      <c r="HLL520" s="292" t="s">
        <v>5589</v>
      </c>
      <c r="HLM520" s="292" t="s">
        <v>5589</v>
      </c>
      <c r="HLN520" s="292" t="s">
        <v>5589</v>
      </c>
      <c r="HLO520" s="292" t="s">
        <v>5589</v>
      </c>
      <c r="HLP520" s="292" t="s">
        <v>5589</v>
      </c>
      <c r="HLQ520" s="292" t="s">
        <v>5589</v>
      </c>
      <c r="HLR520" s="292" t="s">
        <v>5589</v>
      </c>
      <c r="HLS520" s="292" t="s">
        <v>5589</v>
      </c>
      <c r="HLT520" s="292" t="s">
        <v>5589</v>
      </c>
      <c r="HLU520" s="292" t="s">
        <v>5589</v>
      </c>
      <c r="HLV520" s="292" t="s">
        <v>5589</v>
      </c>
      <c r="HLW520" s="292" t="s">
        <v>5589</v>
      </c>
      <c r="HLX520" s="292" t="s">
        <v>5589</v>
      </c>
      <c r="HLY520" s="292" t="s">
        <v>5589</v>
      </c>
      <c r="HLZ520" s="292" t="s">
        <v>5589</v>
      </c>
      <c r="HMA520" s="292" t="s">
        <v>5589</v>
      </c>
      <c r="HMB520" s="292" t="s">
        <v>5589</v>
      </c>
      <c r="HMC520" s="292" t="s">
        <v>5589</v>
      </c>
      <c r="HMD520" s="292" t="s">
        <v>5589</v>
      </c>
      <c r="HME520" s="292" t="s">
        <v>5589</v>
      </c>
      <c r="HMF520" s="292" t="s">
        <v>5589</v>
      </c>
      <c r="HMG520" s="292" t="s">
        <v>5589</v>
      </c>
      <c r="HMH520" s="292" t="s">
        <v>5589</v>
      </c>
      <c r="HMI520" s="292" t="s">
        <v>5589</v>
      </c>
      <c r="HMJ520" s="292" t="s">
        <v>5589</v>
      </c>
      <c r="HMK520" s="292" t="s">
        <v>5589</v>
      </c>
      <c r="HML520" s="292" t="s">
        <v>5589</v>
      </c>
      <c r="HMM520" s="292" t="s">
        <v>5589</v>
      </c>
      <c r="HMN520" s="292" t="s">
        <v>5589</v>
      </c>
      <c r="HMO520" s="292" t="s">
        <v>5589</v>
      </c>
      <c r="HMP520" s="292" t="s">
        <v>5589</v>
      </c>
      <c r="HMQ520" s="292" t="s">
        <v>5589</v>
      </c>
      <c r="HMR520" s="292" t="s">
        <v>5589</v>
      </c>
      <c r="HMS520" s="292" t="s">
        <v>5589</v>
      </c>
      <c r="HMT520" s="292" t="s">
        <v>5589</v>
      </c>
      <c r="HMU520" s="292" t="s">
        <v>5589</v>
      </c>
      <c r="HMV520" s="292" t="s">
        <v>5589</v>
      </c>
      <c r="HMW520" s="292" t="s">
        <v>5589</v>
      </c>
      <c r="HMX520" s="292" t="s">
        <v>5589</v>
      </c>
      <c r="HMY520" s="292" t="s">
        <v>5589</v>
      </c>
      <c r="HMZ520" s="292" t="s">
        <v>5589</v>
      </c>
      <c r="HNA520" s="292" t="s">
        <v>5589</v>
      </c>
      <c r="HNB520" s="292" t="s">
        <v>5589</v>
      </c>
      <c r="HNC520" s="292" t="s">
        <v>5589</v>
      </c>
      <c r="HND520" s="292" t="s">
        <v>5589</v>
      </c>
      <c r="HNE520" s="292" t="s">
        <v>5589</v>
      </c>
      <c r="HNF520" s="292" t="s">
        <v>5589</v>
      </c>
      <c r="HNG520" s="292" t="s">
        <v>5589</v>
      </c>
      <c r="HNH520" s="292" t="s">
        <v>5589</v>
      </c>
      <c r="HNI520" s="292" t="s">
        <v>5589</v>
      </c>
      <c r="HNJ520" s="292" t="s">
        <v>5589</v>
      </c>
      <c r="HNK520" s="292" t="s">
        <v>5589</v>
      </c>
      <c r="HNL520" s="292" t="s">
        <v>5589</v>
      </c>
      <c r="HNM520" s="292" t="s">
        <v>5589</v>
      </c>
      <c r="HNN520" s="292" t="s">
        <v>5589</v>
      </c>
      <c r="HNO520" s="292" t="s">
        <v>5589</v>
      </c>
      <c r="HNP520" s="292" t="s">
        <v>5589</v>
      </c>
      <c r="HNQ520" s="292" t="s">
        <v>5589</v>
      </c>
      <c r="HNR520" s="292" t="s">
        <v>5589</v>
      </c>
      <c r="HNS520" s="292" t="s">
        <v>5589</v>
      </c>
      <c r="HNT520" s="292" t="s">
        <v>5589</v>
      </c>
      <c r="HNU520" s="292" t="s">
        <v>5589</v>
      </c>
      <c r="HNV520" s="292" t="s">
        <v>5589</v>
      </c>
      <c r="HNW520" s="292" t="s">
        <v>5589</v>
      </c>
      <c r="HNX520" s="292" t="s">
        <v>5589</v>
      </c>
      <c r="HNY520" s="292" t="s">
        <v>5589</v>
      </c>
      <c r="HNZ520" s="292" t="s">
        <v>5589</v>
      </c>
      <c r="HOA520" s="292" t="s">
        <v>5589</v>
      </c>
      <c r="HOB520" s="292" t="s">
        <v>5589</v>
      </c>
      <c r="HOC520" s="292" t="s">
        <v>5589</v>
      </c>
      <c r="HOD520" s="292" t="s">
        <v>5589</v>
      </c>
      <c r="HOE520" s="292" t="s">
        <v>5589</v>
      </c>
      <c r="HOF520" s="292" t="s">
        <v>5589</v>
      </c>
      <c r="HOG520" s="292" t="s">
        <v>5589</v>
      </c>
      <c r="HOH520" s="292" t="s">
        <v>5589</v>
      </c>
      <c r="HOI520" s="292" t="s">
        <v>5589</v>
      </c>
      <c r="HOJ520" s="292" t="s">
        <v>5589</v>
      </c>
      <c r="HOK520" s="292" t="s">
        <v>5589</v>
      </c>
      <c r="HOL520" s="292" t="s">
        <v>5589</v>
      </c>
      <c r="HOM520" s="292" t="s">
        <v>5589</v>
      </c>
      <c r="HON520" s="292" t="s">
        <v>5589</v>
      </c>
      <c r="HOO520" s="292" t="s">
        <v>5589</v>
      </c>
      <c r="HOP520" s="292" t="s">
        <v>5589</v>
      </c>
      <c r="HOQ520" s="292" t="s">
        <v>5589</v>
      </c>
      <c r="HOR520" s="292" t="s">
        <v>5589</v>
      </c>
      <c r="HOS520" s="292" t="s">
        <v>5589</v>
      </c>
      <c r="HOT520" s="292" t="s">
        <v>5589</v>
      </c>
      <c r="HOU520" s="292" t="s">
        <v>5589</v>
      </c>
      <c r="HOV520" s="292" t="s">
        <v>5589</v>
      </c>
      <c r="HOW520" s="292" t="s">
        <v>5589</v>
      </c>
      <c r="HOX520" s="292" t="s">
        <v>5589</v>
      </c>
      <c r="HOY520" s="292" t="s">
        <v>5589</v>
      </c>
      <c r="HOZ520" s="292" t="s">
        <v>5589</v>
      </c>
      <c r="HPA520" s="292" t="s">
        <v>5589</v>
      </c>
      <c r="HPB520" s="292" t="s">
        <v>5589</v>
      </c>
      <c r="HPC520" s="292" t="s">
        <v>5589</v>
      </c>
      <c r="HPD520" s="292" t="s">
        <v>5589</v>
      </c>
      <c r="HPE520" s="292" t="s">
        <v>5589</v>
      </c>
      <c r="HPF520" s="292" t="s">
        <v>5589</v>
      </c>
      <c r="HPG520" s="292" t="s">
        <v>5589</v>
      </c>
      <c r="HPH520" s="292" t="s">
        <v>5589</v>
      </c>
      <c r="HPI520" s="292" t="s">
        <v>5589</v>
      </c>
      <c r="HPJ520" s="292" t="s">
        <v>5589</v>
      </c>
      <c r="HPK520" s="292" t="s">
        <v>5589</v>
      </c>
      <c r="HPL520" s="292" t="s">
        <v>5589</v>
      </c>
      <c r="HPM520" s="292" t="s">
        <v>5589</v>
      </c>
      <c r="HPN520" s="292" t="s">
        <v>5589</v>
      </c>
      <c r="HPO520" s="292" t="s">
        <v>5589</v>
      </c>
      <c r="HPP520" s="292" t="s">
        <v>5589</v>
      </c>
      <c r="HPQ520" s="292" t="s">
        <v>5589</v>
      </c>
      <c r="HPR520" s="292" t="s">
        <v>5589</v>
      </c>
      <c r="HPS520" s="292" t="s">
        <v>5589</v>
      </c>
      <c r="HPT520" s="292" t="s">
        <v>5589</v>
      </c>
      <c r="HPU520" s="292" t="s">
        <v>5589</v>
      </c>
      <c r="HPV520" s="292" t="s">
        <v>5589</v>
      </c>
      <c r="HPW520" s="292" t="s">
        <v>5589</v>
      </c>
      <c r="HPX520" s="292" t="s">
        <v>5589</v>
      </c>
      <c r="HPY520" s="292" t="s">
        <v>5589</v>
      </c>
      <c r="HPZ520" s="292" t="s">
        <v>5589</v>
      </c>
      <c r="HQA520" s="292" t="s">
        <v>5589</v>
      </c>
      <c r="HQB520" s="292" t="s">
        <v>5589</v>
      </c>
      <c r="HQC520" s="292" t="s">
        <v>5589</v>
      </c>
      <c r="HQD520" s="292" t="s">
        <v>5589</v>
      </c>
      <c r="HQE520" s="292" t="s">
        <v>5589</v>
      </c>
      <c r="HQF520" s="292" t="s">
        <v>5589</v>
      </c>
      <c r="HQG520" s="292" t="s">
        <v>5589</v>
      </c>
      <c r="HQH520" s="292" t="s">
        <v>5589</v>
      </c>
      <c r="HQI520" s="292" t="s">
        <v>5589</v>
      </c>
      <c r="HQJ520" s="292" t="s">
        <v>5589</v>
      </c>
      <c r="HQK520" s="292" t="s">
        <v>5589</v>
      </c>
      <c r="HQL520" s="292" t="s">
        <v>5589</v>
      </c>
      <c r="HQM520" s="292" t="s">
        <v>5589</v>
      </c>
      <c r="HQN520" s="292" t="s">
        <v>5589</v>
      </c>
      <c r="HQO520" s="292" t="s">
        <v>5589</v>
      </c>
      <c r="HQP520" s="292" t="s">
        <v>5589</v>
      </c>
      <c r="HQQ520" s="292" t="s">
        <v>5589</v>
      </c>
      <c r="HQR520" s="292" t="s">
        <v>5589</v>
      </c>
      <c r="HQS520" s="292" t="s">
        <v>5589</v>
      </c>
      <c r="HQT520" s="292" t="s">
        <v>5589</v>
      </c>
      <c r="HQU520" s="292" t="s">
        <v>5589</v>
      </c>
      <c r="HQV520" s="292" t="s">
        <v>5589</v>
      </c>
      <c r="HQW520" s="292" t="s">
        <v>5589</v>
      </c>
      <c r="HQX520" s="292" t="s">
        <v>5589</v>
      </c>
      <c r="HQY520" s="292" t="s">
        <v>5589</v>
      </c>
      <c r="HQZ520" s="292" t="s">
        <v>5589</v>
      </c>
      <c r="HRA520" s="292" t="s">
        <v>5589</v>
      </c>
      <c r="HRB520" s="292" t="s">
        <v>5589</v>
      </c>
      <c r="HRC520" s="292" t="s">
        <v>5589</v>
      </c>
      <c r="HRD520" s="292" t="s">
        <v>5589</v>
      </c>
      <c r="HRE520" s="292" t="s">
        <v>5589</v>
      </c>
      <c r="HRF520" s="292" t="s">
        <v>5589</v>
      </c>
      <c r="HRG520" s="292" t="s">
        <v>5589</v>
      </c>
      <c r="HRH520" s="292" t="s">
        <v>5589</v>
      </c>
      <c r="HRI520" s="292" t="s">
        <v>5589</v>
      </c>
      <c r="HRJ520" s="292" t="s">
        <v>5589</v>
      </c>
      <c r="HRK520" s="292" t="s">
        <v>5589</v>
      </c>
      <c r="HRL520" s="292" t="s">
        <v>5589</v>
      </c>
      <c r="HRM520" s="292" t="s">
        <v>5589</v>
      </c>
      <c r="HRN520" s="292" t="s">
        <v>5589</v>
      </c>
      <c r="HRO520" s="292" t="s">
        <v>5589</v>
      </c>
      <c r="HRP520" s="292" t="s">
        <v>5589</v>
      </c>
      <c r="HRQ520" s="292" t="s">
        <v>5589</v>
      </c>
      <c r="HRR520" s="292" t="s">
        <v>5589</v>
      </c>
      <c r="HRS520" s="292" t="s">
        <v>5589</v>
      </c>
      <c r="HRT520" s="292" t="s">
        <v>5589</v>
      </c>
      <c r="HRU520" s="292" t="s">
        <v>5589</v>
      </c>
      <c r="HRV520" s="292" t="s">
        <v>5589</v>
      </c>
      <c r="HRW520" s="292" t="s">
        <v>5589</v>
      </c>
      <c r="HRX520" s="292" t="s">
        <v>5589</v>
      </c>
      <c r="HRY520" s="292" t="s">
        <v>5589</v>
      </c>
      <c r="HRZ520" s="292" t="s">
        <v>5589</v>
      </c>
      <c r="HSA520" s="292" t="s">
        <v>5589</v>
      </c>
      <c r="HSB520" s="292" t="s">
        <v>5589</v>
      </c>
      <c r="HSC520" s="292" t="s">
        <v>5589</v>
      </c>
      <c r="HSD520" s="292" t="s">
        <v>5589</v>
      </c>
      <c r="HSE520" s="292" t="s">
        <v>5589</v>
      </c>
      <c r="HSF520" s="292" t="s">
        <v>5589</v>
      </c>
      <c r="HSG520" s="292" t="s">
        <v>5589</v>
      </c>
      <c r="HSH520" s="292" t="s">
        <v>5589</v>
      </c>
      <c r="HSI520" s="292" t="s">
        <v>5589</v>
      </c>
      <c r="HSJ520" s="292" t="s">
        <v>5589</v>
      </c>
      <c r="HSK520" s="292" t="s">
        <v>5589</v>
      </c>
      <c r="HSL520" s="292" t="s">
        <v>5589</v>
      </c>
      <c r="HSM520" s="292" t="s">
        <v>5589</v>
      </c>
      <c r="HSN520" s="292" t="s">
        <v>5589</v>
      </c>
      <c r="HSO520" s="292" t="s">
        <v>5589</v>
      </c>
      <c r="HSP520" s="292" t="s">
        <v>5589</v>
      </c>
      <c r="HSQ520" s="292" t="s">
        <v>5589</v>
      </c>
      <c r="HSR520" s="292" t="s">
        <v>5589</v>
      </c>
      <c r="HSS520" s="292" t="s">
        <v>5589</v>
      </c>
      <c r="HST520" s="292" t="s">
        <v>5589</v>
      </c>
      <c r="HSU520" s="292" t="s">
        <v>5589</v>
      </c>
      <c r="HSV520" s="292" t="s">
        <v>5589</v>
      </c>
      <c r="HSW520" s="292" t="s">
        <v>5589</v>
      </c>
      <c r="HSX520" s="292" t="s">
        <v>5589</v>
      </c>
      <c r="HSY520" s="292" t="s">
        <v>5589</v>
      </c>
      <c r="HSZ520" s="292" t="s">
        <v>5589</v>
      </c>
      <c r="HTA520" s="292" t="s">
        <v>5589</v>
      </c>
      <c r="HTB520" s="292" t="s">
        <v>5589</v>
      </c>
      <c r="HTC520" s="292" t="s">
        <v>5589</v>
      </c>
      <c r="HTD520" s="292" t="s">
        <v>5589</v>
      </c>
      <c r="HTE520" s="292" t="s">
        <v>5589</v>
      </c>
      <c r="HTF520" s="292" t="s">
        <v>5589</v>
      </c>
      <c r="HTG520" s="292" t="s">
        <v>5589</v>
      </c>
      <c r="HTH520" s="292" t="s">
        <v>5589</v>
      </c>
      <c r="HTI520" s="292" t="s">
        <v>5589</v>
      </c>
      <c r="HTJ520" s="292" t="s">
        <v>5589</v>
      </c>
      <c r="HTK520" s="292" t="s">
        <v>5589</v>
      </c>
      <c r="HTL520" s="292" t="s">
        <v>5589</v>
      </c>
      <c r="HTM520" s="292" t="s">
        <v>5589</v>
      </c>
      <c r="HTN520" s="292" t="s">
        <v>5589</v>
      </c>
      <c r="HTO520" s="292" t="s">
        <v>5589</v>
      </c>
      <c r="HTP520" s="292" t="s">
        <v>5589</v>
      </c>
      <c r="HTQ520" s="292" t="s">
        <v>5589</v>
      </c>
      <c r="HTR520" s="292" t="s">
        <v>5589</v>
      </c>
      <c r="HTS520" s="292" t="s">
        <v>5589</v>
      </c>
      <c r="HTT520" s="292" t="s">
        <v>5589</v>
      </c>
      <c r="HTU520" s="292" t="s">
        <v>5589</v>
      </c>
      <c r="HTV520" s="292" t="s">
        <v>5589</v>
      </c>
      <c r="HTW520" s="292" t="s">
        <v>5589</v>
      </c>
      <c r="HTX520" s="292" t="s">
        <v>5589</v>
      </c>
      <c r="HTY520" s="292" t="s">
        <v>5589</v>
      </c>
      <c r="HTZ520" s="292" t="s">
        <v>5589</v>
      </c>
      <c r="HUA520" s="292" t="s">
        <v>5589</v>
      </c>
      <c r="HUB520" s="292" t="s">
        <v>5589</v>
      </c>
      <c r="HUC520" s="292" t="s">
        <v>5589</v>
      </c>
      <c r="HUD520" s="292" t="s">
        <v>5589</v>
      </c>
      <c r="HUE520" s="292" t="s">
        <v>5589</v>
      </c>
      <c r="HUF520" s="292" t="s">
        <v>5589</v>
      </c>
      <c r="HUG520" s="292" t="s">
        <v>5589</v>
      </c>
      <c r="HUH520" s="292" t="s">
        <v>5589</v>
      </c>
      <c r="HUI520" s="292" t="s">
        <v>5589</v>
      </c>
      <c r="HUJ520" s="292" t="s">
        <v>5589</v>
      </c>
      <c r="HUK520" s="292" t="s">
        <v>5589</v>
      </c>
      <c r="HUL520" s="292" t="s">
        <v>5589</v>
      </c>
      <c r="HUM520" s="292" t="s">
        <v>5589</v>
      </c>
      <c r="HUN520" s="292" t="s">
        <v>5589</v>
      </c>
      <c r="HUO520" s="292" t="s">
        <v>5589</v>
      </c>
      <c r="HUP520" s="292" t="s">
        <v>5589</v>
      </c>
      <c r="HUQ520" s="292" t="s">
        <v>5589</v>
      </c>
      <c r="HUR520" s="292" t="s">
        <v>5589</v>
      </c>
      <c r="HUS520" s="292" t="s">
        <v>5589</v>
      </c>
      <c r="HUT520" s="292" t="s">
        <v>5589</v>
      </c>
      <c r="HUU520" s="292" t="s">
        <v>5589</v>
      </c>
      <c r="HUV520" s="292" t="s">
        <v>5589</v>
      </c>
      <c r="HUW520" s="292" t="s">
        <v>5589</v>
      </c>
      <c r="HUX520" s="292" t="s">
        <v>5589</v>
      </c>
      <c r="HUY520" s="292" t="s">
        <v>5589</v>
      </c>
      <c r="HUZ520" s="292" t="s">
        <v>5589</v>
      </c>
      <c r="HVA520" s="292" t="s">
        <v>5589</v>
      </c>
      <c r="HVB520" s="292" t="s">
        <v>5589</v>
      </c>
      <c r="HVC520" s="292" t="s">
        <v>5589</v>
      </c>
      <c r="HVD520" s="292" t="s">
        <v>5589</v>
      </c>
      <c r="HVE520" s="292" t="s">
        <v>5589</v>
      </c>
      <c r="HVF520" s="292" t="s">
        <v>5589</v>
      </c>
      <c r="HVG520" s="292" t="s">
        <v>5589</v>
      </c>
      <c r="HVH520" s="292" t="s">
        <v>5589</v>
      </c>
      <c r="HVI520" s="292" t="s">
        <v>5589</v>
      </c>
      <c r="HVJ520" s="292" t="s">
        <v>5589</v>
      </c>
      <c r="HVK520" s="292" t="s">
        <v>5589</v>
      </c>
      <c r="HVL520" s="292" t="s">
        <v>5589</v>
      </c>
      <c r="HVM520" s="292" t="s">
        <v>5589</v>
      </c>
      <c r="HVN520" s="292" t="s">
        <v>5589</v>
      </c>
      <c r="HVO520" s="292" t="s">
        <v>5589</v>
      </c>
      <c r="HVP520" s="292" t="s">
        <v>5589</v>
      </c>
      <c r="HVQ520" s="292" t="s">
        <v>5589</v>
      </c>
      <c r="HVR520" s="292" t="s">
        <v>5589</v>
      </c>
      <c r="HVS520" s="292" t="s">
        <v>5589</v>
      </c>
      <c r="HVT520" s="292" t="s">
        <v>5589</v>
      </c>
      <c r="HVU520" s="292" t="s">
        <v>5589</v>
      </c>
      <c r="HVV520" s="292" t="s">
        <v>5589</v>
      </c>
      <c r="HVW520" s="292" t="s">
        <v>5589</v>
      </c>
      <c r="HVX520" s="292" t="s">
        <v>5589</v>
      </c>
      <c r="HVY520" s="292" t="s">
        <v>5589</v>
      </c>
      <c r="HVZ520" s="292" t="s">
        <v>5589</v>
      </c>
      <c r="HWA520" s="292" t="s">
        <v>5589</v>
      </c>
      <c r="HWB520" s="292" t="s">
        <v>5589</v>
      </c>
      <c r="HWC520" s="292" t="s">
        <v>5589</v>
      </c>
      <c r="HWD520" s="292" t="s">
        <v>5589</v>
      </c>
      <c r="HWE520" s="292" t="s">
        <v>5589</v>
      </c>
      <c r="HWF520" s="292" t="s">
        <v>5589</v>
      </c>
      <c r="HWG520" s="292" t="s">
        <v>5589</v>
      </c>
      <c r="HWH520" s="292" t="s">
        <v>5589</v>
      </c>
      <c r="HWI520" s="292" t="s">
        <v>5589</v>
      </c>
      <c r="HWJ520" s="292" t="s">
        <v>5589</v>
      </c>
      <c r="HWK520" s="292" t="s">
        <v>5589</v>
      </c>
      <c r="HWL520" s="292" t="s">
        <v>5589</v>
      </c>
      <c r="HWM520" s="292" t="s">
        <v>5589</v>
      </c>
      <c r="HWN520" s="292" t="s">
        <v>5589</v>
      </c>
      <c r="HWO520" s="292" t="s">
        <v>5589</v>
      </c>
      <c r="HWP520" s="292" t="s">
        <v>5589</v>
      </c>
      <c r="HWQ520" s="292" t="s">
        <v>5589</v>
      </c>
      <c r="HWR520" s="292" t="s">
        <v>5589</v>
      </c>
      <c r="HWS520" s="292" t="s">
        <v>5589</v>
      </c>
      <c r="HWT520" s="292" t="s">
        <v>5589</v>
      </c>
      <c r="HWU520" s="292" t="s">
        <v>5589</v>
      </c>
      <c r="HWV520" s="292" t="s">
        <v>5589</v>
      </c>
      <c r="HWW520" s="292" t="s">
        <v>5589</v>
      </c>
      <c r="HWX520" s="292" t="s">
        <v>5589</v>
      </c>
      <c r="HWY520" s="292" t="s">
        <v>5589</v>
      </c>
      <c r="HWZ520" s="292" t="s">
        <v>5589</v>
      </c>
      <c r="HXA520" s="292" t="s">
        <v>5589</v>
      </c>
      <c r="HXB520" s="292" t="s">
        <v>5589</v>
      </c>
      <c r="HXC520" s="292" t="s">
        <v>5589</v>
      </c>
      <c r="HXD520" s="292" t="s">
        <v>5589</v>
      </c>
      <c r="HXE520" s="292" t="s">
        <v>5589</v>
      </c>
      <c r="HXF520" s="292" t="s">
        <v>5589</v>
      </c>
      <c r="HXG520" s="292" t="s">
        <v>5589</v>
      </c>
      <c r="HXH520" s="292" t="s">
        <v>5589</v>
      </c>
      <c r="HXI520" s="292" t="s">
        <v>5589</v>
      </c>
      <c r="HXJ520" s="292" t="s">
        <v>5589</v>
      </c>
      <c r="HXK520" s="292" t="s">
        <v>5589</v>
      </c>
      <c r="HXL520" s="292" t="s">
        <v>5589</v>
      </c>
      <c r="HXM520" s="292" t="s">
        <v>5589</v>
      </c>
      <c r="HXN520" s="292" t="s">
        <v>5589</v>
      </c>
      <c r="HXO520" s="292" t="s">
        <v>5589</v>
      </c>
      <c r="HXP520" s="292" t="s">
        <v>5589</v>
      </c>
      <c r="HXQ520" s="292" t="s">
        <v>5589</v>
      </c>
      <c r="HXR520" s="292" t="s">
        <v>5589</v>
      </c>
      <c r="HXS520" s="292" t="s">
        <v>5589</v>
      </c>
      <c r="HXT520" s="292" t="s">
        <v>5589</v>
      </c>
      <c r="HXU520" s="292" t="s">
        <v>5589</v>
      </c>
      <c r="HXV520" s="292" t="s">
        <v>5589</v>
      </c>
      <c r="HXW520" s="292" t="s">
        <v>5589</v>
      </c>
      <c r="HXX520" s="292" t="s">
        <v>5589</v>
      </c>
      <c r="HXY520" s="292" t="s">
        <v>5589</v>
      </c>
      <c r="HXZ520" s="292" t="s">
        <v>5589</v>
      </c>
      <c r="HYA520" s="292" t="s">
        <v>5589</v>
      </c>
      <c r="HYB520" s="292" t="s">
        <v>5589</v>
      </c>
      <c r="HYC520" s="292" t="s">
        <v>5589</v>
      </c>
      <c r="HYD520" s="292" t="s">
        <v>5589</v>
      </c>
      <c r="HYE520" s="292" t="s">
        <v>5589</v>
      </c>
      <c r="HYF520" s="292" t="s">
        <v>5589</v>
      </c>
      <c r="HYG520" s="292" t="s">
        <v>5589</v>
      </c>
      <c r="HYH520" s="292" t="s">
        <v>5589</v>
      </c>
      <c r="HYI520" s="292" t="s">
        <v>5589</v>
      </c>
      <c r="HYJ520" s="292" t="s">
        <v>5589</v>
      </c>
      <c r="HYK520" s="292" t="s">
        <v>5589</v>
      </c>
      <c r="HYL520" s="292" t="s">
        <v>5589</v>
      </c>
      <c r="HYM520" s="292" t="s">
        <v>5589</v>
      </c>
      <c r="HYN520" s="292" t="s">
        <v>5589</v>
      </c>
      <c r="HYO520" s="292" t="s">
        <v>5589</v>
      </c>
      <c r="HYP520" s="292" t="s">
        <v>5589</v>
      </c>
      <c r="HYQ520" s="292" t="s">
        <v>5589</v>
      </c>
      <c r="HYR520" s="292" t="s">
        <v>5589</v>
      </c>
      <c r="HYS520" s="292" t="s">
        <v>5589</v>
      </c>
      <c r="HYT520" s="292" t="s">
        <v>5589</v>
      </c>
      <c r="HYU520" s="292" t="s">
        <v>5589</v>
      </c>
      <c r="HYV520" s="292" t="s">
        <v>5589</v>
      </c>
      <c r="HYW520" s="292" t="s">
        <v>5589</v>
      </c>
      <c r="HYX520" s="292" t="s">
        <v>5589</v>
      </c>
      <c r="HYY520" s="292" t="s">
        <v>5589</v>
      </c>
      <c r="HYZ520" s="292" t="s">
        <v>5589</v>
      </c>
      <c r="HZA520" s="292" t="s">
        <v>5589</v>
      </c>
      <c r="HZB520" s="292" t="s">
        <v>5589</v>
      </c>
      <c r="HZC520" s="292" t="s">
        <v>5589</v>
      </c>
      <c r="HZD520" s="292" t="s">
        <v>5589</v>
      </c>
      <c r="HZE520" s="292" t="s">
        <v>5589</v>
      </c>
      <c r="HZF520" s="292" t="s">
        <v>5589</v>
      </c>
      <c r="HZG520" s="292" t="s">
        <v>5589</v>
      </c>
      <c r="HZH520" s="292" t="s">
        <v>5589</v>
      </c>
      <c r="HZI520" s="292" t="s">
        <v>5589</v>
      </c>
      <c r="HZJ520" s="292" t="s">
        <v>5589</v>
      </c>
      <c r="HZK520" s="292" t="s">
        <v>5589</v>
      </c>
      <c r="HZL520" s="292" t="s">
        <v>5589</v>
      </c>
      <c r="HZM520" s="292" t="s">
        <v>5589</v>
      </c>
      <c r="HZN520" s="292" t="s">
        <v>5589</v>
      </c>
      <c r="HZO520" s="292" t="s">
        <v>5589</v>
      </c>
      <c r="HZP520" s="292" t="s">
        <v>5589</v>
      </c>
      <c r="HZQ520" s="292" t="s">
        <v>5589</v>
      </c>
      <c r="HZR520" s="292" t="s">
        <v>5589</v>
      </c>
      <c r="HZS520" s="292" t="s">
        <v>5589</v>
      </c>
      <c r="HZT520" s="292" t="s">
        <v>5589</v>
      </c>
      <c r="HZU520" s="292" t="s">
        <v>5589</v>
      </c>
      <c r="HZV520" s="292" t="s">
        <v>5589</v>
      </c>
      <c r="HZW520" s="292" t="s">
        <v>5589</v>
      </c>
      <c r="HZX520" s="292" t="s">
        <v>5589</v>
      </c>
      <c r="HZY520" s="292" t="s">
        <v>5589</v>
      </c>
      <c r="HZZ520" s="292" t="s">
        <v>5589</v>
      </c>
      <c r="IAA520" s="292" t="s">
        <v>5589</v>
      </c>
      <c r="IAB520" s="292" t="s">
        <v>5589</v>
      </c>
      <c r="IAC520" s="292" t="s">
        <v>5589</v>
      </c>
      <c r="IAD520" s="292" t="s">
        <v>5589</v>
      </c>
      <c r="IAE520" s="292" t="s">
        <v>5589</v>
      </c>
      <c r="IAF520" s="292" t="s">
        <v>5589</v>
      </c>
      <c r="IAG520" s="292" t="s">
        <v>5589</v>
      </c>
      <c r="IAH520" s="292" t="s">
        <v>5589</v>
      </c>
      <c r="IAI520" s="292" t="s">
        <v>5589</v>
      </c>
      <c r="IAJ520" s="292" t="s">
        <v>5589</v>
      </c>
      <c r="IAK520" s="292" t="s">
        <v>5589</v>
      </c>
      <c r="IAL520" s="292" t="s">
        <v>5589</v>
      </c>
      <c r="IAM520" s="292" t="s">
        <v>5589</v>
      </c>
      <c r="IAN520" s="292" t="s">
        <v>5589</v>
      </c>
      <c r="IAO520" s="292" t="s">
        <v>5589</v>
      </c>
      <c r="IAP520" s="292" t="s">
        <v>5589</v>
      </c>
      <c r="IAQ520" s="292" t="s">
        <v>5589</v>
      </c>
      <c r="IAR520" s="292" t="s">
        <v>5589</v>
      </c>
      <c r="IAS520" s="292" t="s">
        <v>5589</v>
      </c>
      <c r="IAT520" s="292" t="s">
        <v>5589</v>
      </c>
      <c r="IAU520" s="292" t="s">
        <v>5589</v>
      </c>
      <c r="IAV520" s="292" t="s">
        <v>5589</v>
      </c>
      <c r="IAW520" s="292" t="s">
        <v>5589</v>
      </c>
      <c r="IAX520" s="292" t="s">
        <v>5589</v>
      </c>
      <c r="IAY520" s="292" t="s">
        <v>5589</v>
      </c>
      <c r="IAZ520" s="292" t="s">
        <v>5589</v>
      </c>
      <c r="IBA520" s="292" t="s">
        <v>5589</v>
      </c>
      <c r="IBB520" s="292" t="s">
        <v>5589</v>
      </c>
      <c r="IBC520" s="292" t="s">
        <v>5589</v>
      </c>
      <c r="IBD520" s="292" t="s">
        <v>5589</v>
      </c>
      <c r="IBE520" s="292" t="s">
        <v>5589</v>
      </c>
      <c r="IBF520" s="292" t="s">
        <v>5589</v>
      </c>
      <c r="IBG520" s="292" t="s">
        <v>5589</v>
      </c>
      <c r="IBH520" s="292" t="s">
        <v>5589</v>
      </c>
      <c r="IBI520" s="292" t="s">
        <v>5589</v>
      </c>
      <c r="IBJ520" s="292" t="s">
        <v>5589</v>
      </c>
      <c r="IBK520" s="292" t="s">
        <v>5589</v>
      </c>
      <c r="IBL520" s="292" t="s">
        <v>5589</v>
      </c>
      <c r="IBM520" s="292" t="s">
        <v>5589</v>
      </c>
      <c r="IBN520" s="292" t="s">
        <v>5589</v>
      </c>
      <c r="IBO520" s="292" t="s">
        <v>5589</v>
      </c>
      <c r="IBP520" s="292" t="s">
        <v>5589</v>
      </c>
      <c r="IBQ520" s="292" t="s">
        <v>5589</v>
      </c>
      <c r="IBR520" s="292" t="s">
        <v>5589</v>
      </c>
      <c r="IBS520" s="292" t="s">
        <v>5589</v>
      </c>
      <c r="IBT520" s="292" t="s">
        <v>5589</v>
      </c>
      <c r="IBU520" s="292" t="s">
        <v>5589</v>
      </c>
      <c r="IBV520" s="292" t="s">
        <v>5589</v>
      </c>
      <c r="IBW520" s="292" t="s">
        <v>5589</v>
      </c>
      <c r="IBX520" s="292" t="s">
        <v>5589</v>
      </c>
      <c r="IBY520" s="292" t="s">
        <v>5589</v>
      </c>
      <c r="IBZ520" s="292" t="s">
        <v>5589</v>
      </c>
      <c r="ICA520" s="292" t="s">
        <v>5589</v>
      </c>
      <c r="ICB520" s="292" t="s">
        <v>5589</v>
      </c>
      <c r="ICC520" s="292" t="s">
        <v>5589</v>
      </c>
      <c r="ICD520" s="292" t="s">
        <v>5589</v>
      </c>
      <c r="ICE520" s="292" t="s">
        <v>5589</v>
      </c>
      <c r="ICF520" s="292" t="s">
        <v>5589</v>
      </c>
      <c r="ICG520" s="292" t="s">
        <v>5589</v>
      </c>
      <c r="ICH520" s="292" t="s">
        <v>5589</v>
      </c>
      <c r="ICI520" s="292" t="s">
        <v>5589</v>
      </c>
      <c r="ICJ520" s="292" t="s">
        <v>5589</v>
      </c>
      <c r="ICK520" s="292" t="s">
        <v>5589</v>
      </c>
      <c r="ICL520" s="292" t="s">
        <v>5589</v>
      </c>
      <c r="ICM520" s="292" t="s">
        <v>5589</v>
      </c>
      <c r="ICN520" s="292" t="s">
        <v>5589</v>
      </c>
      <c r="ICO520" s="292" t="s">
        <v>5589</v>
      </c>
      <c r="ICP520" s="292" t="s">
        <v>5589</v>
      </c>
      <c r="ICQ520" s="292" t="s">
        <v>5589</v>
      </c>
      <c r="ICR520" s="292" t="s">
        <v>5589</v>
      </c>
      <c r="ICS520" s="292" t="s">
        <v>5589</v>
      </c>
      <c r="ICT520" s="292" t="s">
        <v>5589</v>
      </c>
      <c r="ICU520" s="292" t="s">
        <v>5589</v>
      </c>
      <c r="ICV520" s="292" t="s">
        <v>5589</v>
      </c>
      <c r="ICW520" s="292" t="s">
        <v>5589</v>
      </c>
      <c r="ICX520" s="292" t="s">
        <v>5589</v>
      </c>
      <c r="ICY520" s="292" t="s">
        <v>5589</v>
      </c>
      <c r="ICZ520" s="292" t="s">
        <v>5589</v>
      </c>
      <c r="IDA520" s="292" t="s">
        <v>5589</v>
      </c>
      <c r="IDB520" s="292" t="s">
        <v>5589</v>
      </c>
      <c r="IDC520" s="292" t="s">
        <v>5589</v>
      </c>
      <c r="IDD520" s="292" t="s">
        <v>5589</v>
      </c>
      <c r="IDE520" s="292" t="s">
        <v>5589</v>
      </c>
      <c r="IDF520" s="292" t="s">
        <v>5589</v>
      </c>
      <c r="IDG520" s="292" t="s">
        <v>5589</v>
      </c>
      <c r="IDH520" s="292" t="s">
        <v>5589</v>
      </c>
      <c r="IDI520" s="292" t="s">
        <v>5589</v>
      </c>
      <c r="IDJ520" s="292" t="s">
        <v>5589</v>
      </c>
      <c r="IDK520" s="292" t="s">
        <v>5589</v>
      </c>
      <c r="IDL520" s="292" t="s">
        <v>5589</v>
      </c>
      <c r="IDM520" s="292" t="s">
        <v>5589</v>
      </c>
      <c r="IDN520" s="292" t="s">
        <v>5589</v>
      </c>
      <c r="IDO520" s="292" t="s">
        <v>5589</v>
      </c>
      <c r="IDP520" s="292" t="s">
        <v>5589</v>
      </c>
      <c r="IDQ520" s="292" t="s">
        <v>5589</v>
      </c>
      <c r="IDR520" s="292" t="s">
        <v>5589</v>
      </c>
      <c r="IDS520" s="292" t="s">
        <v>5589</v>
      </c>
      <c r="IDT520" s="292" t="s">
        <v>5589</v>
      </c>
      <c r="IDU520" s="292" t="s">
        <v>5589</v>
      </c>
      <c r="IDV520" s="292" t="s">
        <v>5589</v>
      </c>
      <c r="IDW520" s="292" t="s">
        <v>5589</v>
      </c>
      <c r="IDX520" s="292" t="s">
        <v>5589</v>
      </c>
      <c r="IDY520" s="292" t="s">
        <v>5589</v>
      </c>
      <c r="IDZ520" s="292" t="s">
        <v>5589</v>
      </c>
      <c r="IEA520" s="292" t="s">
        <v>5589</v>
      </c>
      <c r="IEB520" s="292" t="s">
        <v>5589</v>
      </c>
      <c r="IEC520" s="292" t="s">
        <v>5589</v>
      </c>
      <c r="IED520" s="292" t="s">
        <v>5589</v>
      </c>
      <c r="IEE520" s="292" t="s">
        <v>5589</v>
      </c>
      <c r="IEF520" s="292" t="s">
        <v>5589</v>
      </c>
      <c r="IEG520" s="292" t="s">
        <v>5589</v>
      </c>
      <c r="IEH520" s="292" t="s">
        <v>5589</v>
      </c>
      <c r="IEI520" s="292" t="s">
        <v>5589</v>
      </c>
      <c r="IEJ520" s="292" t="s">
        <v>5589</v>
      </c>
      <c r="IEK520" s="292" t="s">
        <v>5589</v>
      </c>
      <c r="IEL520" s="292" t="s">
        <v>5589</v>
      </c>
      <c r="IEM520" s="292" t="s">
        <v>5589</v>
      </c>
      <c r="IEN520" s="292" t="s">
        <v>5589</v>
      </c>
      <c r="IEO520" s="292" t="s">
        <v>5589</v>
      </c>
      <c r="IEP520" s="292" t="s">
        <v>5589</v>
      </c>
      <c r="IEQ520" s="292" t="s">
        <v>5589</v>
      </c>
      <c r="IER520" s="292" t="s">
        <v>5589</v>
      </c>
      <c r="IES520" s="292" t="s">
        <v>5589</v>
      </c>
      <c r="IET520" s="292" t="s">
        <v>5589</v>
      </c>
      <c r="IEU520" s="292" t="s">
        <v>5589</v>
      </c>
      <c r="IEV520" s="292" t="s">
        <v>5589</v>
      </c>
      <c r="IEW520" s="292" t="s">
        <v>5589</v>
      </c>
      <c r="IEX520" s="292" t="s">
        <v>5589</v>
      </c>
      <c r="IEY520" s="292" t="s">
        <v>5589</v>
      </c>
      <c r="IEZ520" s="292" t="s">
        <v>5589</v>
      </c>
      <c r="IFA520" s="292" t="s">
        <v>5589</v>
      </c>
      <c r="IFB520" s="292" t="s">
        <v>5589</v>
      </c>
      <c r="IFC520" s="292" t="s">
        <v>5589</v>
      </c>
      <c r="IFD520" s="292" t="s">
        <v>5589</v>
      </c>
      <c r="IFE520" s="292" t="s">
        <v>5589</v>
      </c>
      <c r="IFF520" s="292" t="s">
        <v>5589</v>
      </c>
      <c r="IFG520" s="292" t="s">
        <v>5589</v>
      </c>
      <c r="IFH520" s="292" t="s">
        <v>5589</v>
      </c>
      <c r="IFI520" s="292" t="s">
        <v>5589</v>
      </c>
      <c r="IFJ520" s="292" t="s">
        <v>5589</v>
      </c>
      <c r="IFK520" s="292" t="s">
        <v>5589</v>
      </c>
      <c r="IFL520" s="292" t="s">
        <v>5589</v>
      </c>
      <c r="IFM520" s="292" t="s">
        <v>5589</v>
      </c>
      <c r="IFN520" s="292" t="s">
        <v>5589</v>
      </c>
      <c r="IFO520" s="292" t="s">
        <v>5589</v>
      </c>
      <c r="IFP520" s="292" t="s">
        <v>5589</v>
      </c>
      <c r="IFQ520" s="292" t="s">
        <v>5589</v>
      </c>
      <c r="IFR520" s="292" t="s">
        <v>5589</v>
      </c>
      <c r="IFS520" s="292" t="s">
        <v>5589</v>
      </c>
      <c r="IFT520" s="292" t="s">
        <v>5589</v>
      </c>
      <c r="IFU520" s="292" t="s">
        <v>5589</v>
      </c>
      <c r="IFV520" s="292" t="s">
        <v>5589</v>
      </c>
      <c r="IFW520" s="292" t="s">
        <v>5589</v>
      </c>
      <c r="IFX520" s="292" t="s">
        <v>5589</v>
      </c>
      <c r="IFY520" s="292" t="s">
        <v>5589</v>
      </c>
      <c r="IFZ520" s="292" t="s">
        <v>5589</v>
      </c>
      <c r="IGA520" s="292" t="s">
        <v>5589</v>
      </c>
      <c r="IGB520" s="292" t="s">
        <v>5589</v>
      </c>
      <c r="IGC520" s="292" t="s">
        <v>5589</v>
      </c>
      <c r="IGD520" s="292" t="s">
        <v>5589</v>
      </c>
      <c r="IGE520" s="292" t="s">
        <v>5589</v>
      </c>
      <c r="IGF520" s="292" t="s">
        <v>5589</v>
      </c>
      <c r="IGG520" s="292" t="s">
        <v>5589</v>
      </c>
      <c r="IGH520" s="292" t="s">
        <v>5589</v>
      </c>
      <c r="IGI520" s="292" t="s">
        <v>5589</v>
      </c>
      <c r="IGJ520" s="292" t="s">
        <v>5589</v>
      </c>
      <c r="IGK520" s="292" t="s">
        <v>5589</v>
      </c>
      <c r="IGL520" s="292" t="s">
        <v>5589</v>
      </c>
      <c r="IGM520" s="292" t="s">
        <v>5589</v>
      </c>
      <c r="IGN520" s="292" t="s">
        <v>5589</v>
      </c>
      <c r="IGO520" s="292" t="s">
        <v>5589</v>
      </c>
      <c r="IGP520" s="292" t="s">
        <v>5589</v>
      </c>
      <c r="IGQ520" s="292" t="s">
        <v>5589</v>
      </c>
      <c r="IGR520" s="292" t="s">
        <v>5589</v>
      </c>
      <c r="IGS520" s="292" t="s">
        <v>5589</v>
      </c>
      <c r="IGT520" s="292" t="s">
        <v>5589</v>
      </c>
      <c r="IGU520" s="292" t="s">
        <v>5589</v>
      </c>
      <c r="IGV520" s="292" t="s">
        <v>5589</v>
      </c>
      <c r="IGW520" s="292" t="s">
        <v>5589</v>
      </c>
      <c r="IGX520" s="292" t="s">
        <v>5589</v>
      </c>
      <c r="IGY520" s="292" t="s">
        <v>5589</v>
      </c>
      <c r="IGZ520" s="292" t="s">
        <v>5589</v>
      </c>
      <c r="IHA520" s="292" t="s">
        <v>5589</v>
      </c>
      <c r="IHB520" s="292" t="s">
        <v>5589</v>
      </c>
      <c r="IHC520" s="292" t="s">
        <v>5589</v>
      </c>
      <c r="IHD520" s="292" t="s">
        <v>5589</v>
      </c>
      <c r="IHE520" s="292" t="s">
        <v>5589</v>
      </c>
      <c r="IHF520" s="292" t="s">
        <v>5589</v>
      </c>
      <c r="IHG520" s="292" t="s">
        <v>5589</v>
      </c>
      <c r="IHH520" s="292" t="s">
        <v>5589</v>
      </c>
      <c r="IHI520" s="292" t="s">
        <v>5589</v>
      </c>
      <c r="IHJ520" s="292" t="s">
        <v>5589</v>
      </c>
      <c r="IHK520" s="292" t="s">
        <v>5589</v>
      </c>
      <c r="IHL520" s="292" t="s">
        <v>5589</v>
      </c>
      <c r="IHM520" s="292" t="s">
        <v>5589</v>
      </c>
      <c r="IHN520" s="292" t="s">
        <v>5589</v>
      </c>
      <c r="IHO520" s="292" t="s">
        <v>5589</v>
      </c>
      <c r="IHP520" s="292" t="s">
        <v>5589</v>
      </c>
      <c r="IHQ520" s="292" t="s">
        <v>5589</v>
      </c>
      <c r="IHR520" s="292" t="s">
        <v>5589</v>
      </c>
      <c r="IHS520" s="292" t="s">
        <v>5589</v>
      </c>
      <c r="IHT520" s="292" t="s">
        <v>5589</v>
      </c>
      <c r="IHU520" s="292" t="s">
        <v>5589</v>
      </c>
      <c r="IHV520" s="292" t="s">
        <v>5589</v>
      </c>
      <c r="IHW520" s="292" t="s">
        <v>5589</v>
      </c>
      <c r="IHX520" s="292" t="s">
        <v>5589</v>
      </c>
      <c r="IHY520" s="292" t="s">
        <v>5589</v>
      </c>
      <c r="IHZ520" s="292" t="s">
        <v>5589</v>
      </c>
      <c r="IIA520" s="292" t="s">
        <v>5589</v>
      </c>
      <c r="IIB520" s="292" t="s">
        <v>5589</v>
      </c>
      <c r="IIC520" s="292" t="s">
        <v>5589</v>
      </c>
      <c r="IID520" s="292" t="s">
        <v>5589</v>
      </c>
      <c r="IIE520" s="292" t="s">
        <v>5589</v>
      </c>
      <c r="IIF520" s="292" t="s">
        <v>5589</v>
      </c>
      <c r="IIG520" s="292" t="s">
        <v>5589</v>
      </c>
      <c r="IIH520" s="292" t="s">
        <v>5589</v>
      </c>
      <c r="III520" s="292" t="s">
        <v>5589</v>
      </c>
      <c r="IIJ520" s="292" t="s">
        <v>5589</v>
      </c>
      <c r="IIK520" s="292" t="s">
        <v>5589</v>
      </c>
      <c r="IIL520" s="292" t="s">
        <v>5589</v>
      </c>
      <c r="IIM520" s="292" t="s">
        <v>5589</v>
      </c>
      <c r="IIN520" s="292" t="s">
        <v>5589</v>
      </c>
      <c r="IIO520" s="292" t="s">
        <v>5589</v>
      </c>
      <c r="IIP520" s="292" t="s">
        <v>5589</v>
      </c>
      <c r="IIQ520" s="292" t="s">
        <v>5589</v>
      </c>
      <c r="IIR520" s="292" t="s">
        <v>5589</v>
      </c>
      <c r="IIS520" s="292" t="s">
        <v>5589</v>
      </c>
      <c r="IIT520" s="292" t="s">
        <v>5589</v>
      </c>
      <c r="IIU520" s="292" t="s">
        <v>5589</v>
      </c>
      <c r="IIV520" s="292" t="s">
        <v>5589</v>
      </c>
      <c r="IIW520" s="292" t="s">
        <v>5589</v>
      </c>
      <c r="IIX520" s="292" t="s">
        <v>5589</v>
      </c>
      <c r="IIY520" s="292" t="s">
        <v>5589</v>
      </c>
      <c r="IIZ520" s="292" t="s">
        <v>5589</v>
      </c>
      <c r="IJA520" s="292" t="s">
        <v>5589</v>
      </c>
      <c r="IJB520" s="292" t="s">
        <v>5589</v>
      </c>
      <c r="IJC520" s="292" t="s">
        <v>5589</v>
      </c>
      <c r="IJD520" s="292" t="s">
        <v>5589</v>
      </c>
      <c r="IJE520" s="292" t="s">
        <v>5589</v>
      </c>
      <c r="IJF520" s="292" t="s">
        <v>5589</v>
      </c>
      <c r="IJG520" s="292" t="s">
        <v>5589</v>
      </c>
      <c r="IJH520" s="292" t="s">
        <v>5589</v>
      </c>
      <c r="IJI520" s="292" t="s">
        <v>5589</v>
      </c>
      <c r="IJJ520" s="292" t="s">
        <v>5589</v>
      </c>
      <c r="IJK520" s="292" t="s">
        <v>5589</v>
      </c>
      <c r="IJL520" s="292" t="s">
        <v>5589</v>
      </c>
      <c r="IJM520" s="292" t="s">
        <v>5589</v>
      </c>
      <c r="IJN520" s="292" t="s">
        <v>5589</v>
      </c>
      <c r="IJO520" s="292" t="s">
        <v>5589</v>
      </c>
      <c r="IJP520" s="292" t="s">
        <v>5589</v>
      </c>
      <c r="IJQ520" s="292" t="s">
        <v>5589</v>
      </c>
      <c r="IJR520" s="292" t="s">
        <v>5589</v>
      </c>
      <c r="IJS520" s="292" t="s">
        <v>5589</v>
      </c>
      <c r="IJT520" s="292" t="s">
        <v>5589</v>
      </c>
      <c r="IJU520" s="292" t="s">
        <v>5589</v>
      </c>
      <c r="IJV520" s="292" t="s">
        <v>5589</v>
      </c>
      <c r="IJW520" s="292" t="s">
        <v>5589</v>
      </c>
      <c r="IJX520" s="292" t="s">
        <v>5589</v>
      </c>
      <c r="IJY520" s="292" t="s">
        <v>5589</v>
      </c>
      <c r="IJZ520" s="292" t="s">
        <v>5589</v>
      </c>
      <c r="IKA520" s="292" t="s">
        <v>5589</v>
      </c>
      <c r="IKB520" s="292" t="s">
        <v>5589</v>
      </c>
      <c r="IKC520" s="292" t="s">
        <v>5589</v>
      </c>
      <c r="IKD520" s="292" t="s">
        <v>5589</v>
      </c>
      <c r="IKE520" s="292" t="s">
        <v>5589</v>
      </c>
      <c r="IKF520" s="292" t="s">
        <v>5589</v>
      </c>
      <c r="IKG520" s="292" t="s">
        <v>5589</v>
      </c>
      <c r="IKH520" s="292" t="s">
        <v>5589</v>
      </c>
      <c r="IKI520" s="292" t="s">
        <v>5589</v>
      </c>
      <c r="IKJ520" s="292" t="s">
        <v>5589</v>
      </c>
      <c r="IKK520" s="292" t="s">
        <v>5589</v>
      </c>
      <c r="IKL520" s="292" t="s">
        <v>5589</v>
      </c>
      <c r="IKM520" s="292" t="s">
        <v>5589</v>
      </c>
      <c r="IKN520" s="292" t="s">
        <v>5589</v>
      </c>
      <c r="IKO520" s="292" t="s">
        <v>5589</v>
      </c>
      <c r="IKP520" s="292" t="s">
        <v>5589</v>
      </c>
      <c r="IKQ520" s="292" t="s">
        <v>5589</v>
      </c>
      <c r="IKR520" s="292" t="s">
        <v>5589</v>
      </c>
      <c r="IKS520" s="292" t="s">
        <v>5589</v>
      </c>
      <c r="IKT520" s="292" t="s">
        <v>5589</v>
      </c>
      <c r="IKU520" s="292" t="s">
        <v>5589</v>
      </c>
      <c r="IKV520" s="292" t="s">
        <v>5589</v>
      </c>
      <c r="IKW520" s="292" t="s">
        <v>5589</v>
      </c>
      <c r="IKX520" s="292" t="s">
        <v>5589</v>
      </c>
      <c r="IKY520" s="292" t="s">
        <v>5589</v>
      </c>
      <c r="IKZ520" s="292" t="s">
        <v>5589</v>
      </c>
      <c r="ILA520" s="292" t="s">
        <v>5589</v>
      </c>
      <c r="ILB520" s="292" t="s">
        <v>5589</v>
      </c>
      <c r="ILC520" s="292" t="s">
        <v>5589</v>
      </c>
      <c r="ILD520" s="292" t="s">
        <v>5589</v>
      </c>
      <c r="ILE520" s="292" t="s">
        <v>5589</v>
      </c>
      <c r="ILF520" s="292" t="s">
        <v>5589</v>
      </c>
      <c r="ILG520" s="292" t="s">
        <v>5589</v>
      </c>
      <c r="ILH520" s="292" t="s">
        <v>5589</v>
      </c>
      <c r="ILI520" s="292" t="s">
        <v>5589</v>
      </c>
      <c r="ILJ520" s="292" t="s">
        <v>5589</v>
      </c>
      <c r="ILK520" s="292" t="s">
        <v>5589</v>
      </c>
      <c r="ILL520" s="292" t="s">
        <v>5589</v>
      </c>
      <c r="ILM520" s="292" t="s">
        <v>5589</v>
      </c>
      <c r="ILN520" s="292" t="s">
        <v>5589</v>
      </c>
      <c r="ILO520" s="292" t="s">
        <v>5589</v>
      </c>
      <c r="ILP520" s="292" t="s">
        <v>5589</v>
      </c>
      <c r="ILQ520" s="292" t="s">
        <v>5589</v>
      </c>
      <c r="ILR520" s="292" t="s">
        <v>5589</v>
      </c>
      <c r="ILS520" s="292" t="s">
        <v>5589</v>
      </c>
      <c r="ILT520" s="292" t="s">
        <v>5589</v>
      </c>
      <c r="ILU520" s="292" t="s">
        <v>5589</v>
      </c>
      <c r="ILV520" s="292" t="s">
        <v>5589</v>
      </c>
      <c r="ILW520" s="292" t="s">
        <v>5589</v>
      </c>
      <c r="ILX520" s="292" t="s">
        <v>5589</v>
      </c>
      <c r="ILY520" s="292" t="s">
        <v>5589</v>
      </c>
      <c r="ILZ520" s="292" t="s">
        <v>5589</v>
      </c>
      <c r="IMA520" s="292" t="s">
        <v>5589</v>
      </c>
      <c r="IMB520" s="292" t="s">
        <v>5589</v>
      </c>
      <c r="IMC520" s="292" t="s">
        <v>5589</v>
      </c>
      <c r="IMD520" s="292" t="s">
        <v>5589</v>
      </c>
      <c r="IME520" s="292" t="s">
        <v>5589</v>
      </c>
      <c r="IMF520" s="292" t="s">
        <v>5589</v>
      </c>
      <c r="IMG520" s="292" t="s">
        <v>5589</v>
      </c>
      <c r="IMH520" s="292" t="s">
        <v>5589</v>
      </c>
      <c r="IMI520" s="292" t="s">
        <v>5589</v>
      </c>
      <c r="IMJ520" s="292" t="s">
        <v>5589</v>
      </c>
      <c r="IMK520" s="292" t="s">
        <v>5589</v>
      </c>
      <c r="IML520" s="292" t="s">
        <v>5589</v>
      </c>
      <c r="IMM520" s="292" t="s">
        <v>5589</v>
      </c>
      <c r="IMN520" s="292" t="s">
        <v>5589</v>
      </c>
      <c r="IMO520" s="292" t="s">
        <v>5589</v>
      </c>
      <c r="IMP520" s="292" t="s">
        <v>5589</v>
      </c>
      <c r="IMQ520" s="292" t="s">
        <v>5589</v>
      </c>
      <c r="IMR520" s="292" t="s">
        <v>5589</v>
      </c>
      <c r="IMS520" s="292" t="s">
        <v>5589</v>
      </c>
      <c r="IMT520" s="292" t="s">
        <v>5589</v>
      </c>
      <c r="IMU520" s="292" t="s">
        <v>5589</v>
      </c>
      <c r="IMV520" s="292" t="s">
        <v>5589</v>
      </c>
      <c r="IMW520" s="292" t="s">
        <v>5589</v>
      </c>
      <c r="IMX520" s="292" t="s">
        <v>5589</v>
      </c>
      <c r="IMY520" s="292" t="s">
        <v>5589</v>
      </c>
      <c r="IMZ520" s="292" t="s">
        <v>5589</v>
      </c>
      <c r="INA520" s="292" t="s">
        <v>5589</v>
      </c>
      <c r="INB520" s="292" t="s">
        <v>5589</v>
      </c>
      <c r="INC520" s="292" t="s">
        <v>5589</v>
      </c>
      <c r="IND520" s="292" t="s">
        <v>5589</v>
      </c>
      <c r="INE520" s="292" t="s">
        <v>5589</v>
      </c>
      <c r="INF520" s="292" t="s">
        <v>5589</v>
      </c>
      <c r="ING520" s="292" t="s">
        <v>5589</v>
      </c>
      <c r="INH520" s="292" t="s">
        <v>5589</v>
      </c>
      <c r="INI520" s="292" t="s">
        <v>5589</v>
      </c>
      <c r="INJ520" s="292" t="s">
        <v>5589</v>
      </c>
      <c r="INK520" s="292" t="s">
        <v>5589</v>
      </c>
      <c r="INL520" s="292" t="s">
        <v>5589</v>
      </c>
      <c r="INM520" s="292" t="s">
        <v>5589</v>
      </c>
      <c r="INN520" s="292" t="s">
        <v>5589</v>
      </c>
      <c r="INO520" s="292" t="s">
        <v>5589</v>
      </c>
      <c r="INP520" s="292" t="s">
        <v>5589</v>
      </c>
      <c r="INQ520" s="292" t="s">
        <v>5589</v>
      </c>
      <c r="INR520" s="292" t="s">
        <v>5589</v>
      </c>
      <c r="INS520" s="292" t="s">
        <v>5589</v>
      </c>
      <c r="INT520" s="292" t="s">
        <v>5589</v>
      </c>
      <c r="INU520" s="292" t="s">
        <v>5589</v>
      </c>
      <c r="INV520" s="292" t="s">
        <v>5589</v>
      </c>
      <c r="INW520" s="292" t="s">
        <v>5589</v>
      </c>
      <c r="INX520" s="292" t="s">
        <v>5589</v>
      </c>
      <c r="INY520" s="292" t="s">
        <v>5589</v>
      </c>
      <c r="INZ520" s="292" t="s">
        <v>5589</v>
      </c>
      <c r="IOA520" s="292" t="s">
        <v>5589</v>
      </c>
      <c r="IOB520" s="292" t="s">
        <v>5589</v>
      </c>
      <c r="IOC520" s="292" t="s">
        <v>5589</v>
      </c>
      <c r="IOD520" s="292" t="s">
        <v>5589</v>
      </c>
      <c r="IOE520" s="292" t="s">
        <v>5589</v>
      </c>
      <c r="IOF520" s="292" t="s">
        <v>5589</v>
      </c>
      <c r="IOG520" s="292" t="s">
        <v>5589</v>
      </c>
      <c r="IOH520" s="292" t="s">
        <v>5589</v>
      </c>
      <c r="IOI520" s="292" t="s">
        <v>5589</v>
      </c>
      <c r="IOJ520" s="292" t="s">
        <v>5589</v>
      </c>
      <c r="IOK520" s="292" t="s">
        <v>5589</v>
      </c>
      <c r="IOL520" s="292" t="s">
        <v>5589</v>
      </c>
      <c r="IOM520" s="292" t="s">
        <v>5589</v>
      </c>
      <c r="ION520" s="292" t="s">
        <v>5589</v>
      </c>
      <c r="IOO520" s="292" t="s">
        <v>5589</v>
      </c>
      <c r="IOP520" s="292" t="s">
        <v>5589</v>
      </c>
      <c r="IOQ520" s="292" t="s">
        <v>5589</v>
      </c>
      <c r="IOR520" s="292" t="s">
        <v>5589</v>
      </c>
      <c r="IOS520" s="292" t="s">
        <v>5589</v>
      </c>
      <c r="IOT520" s="292" t="s">
        <v>5589</v>
      </c>
      <c r="IOU520" s="292" t="s">
        <v>5589</v>
      </c>
      <c r="IOV520" s="292" t="s">
        <v>5589</v>
      </c>
      <c r="IOW520" s="292" t="s">
        <v>5589</v>
      </c>
      <c r="IOX520" s="292" t="s">
        <v>5589</v>
      </c>
      <c r="IOY520" s="292" t="s">
        <v>5589</v>
      </c>
      <c r="IOZ520" s="292" t="s">
        <v>5589</v>
      </c>
      <c r="IPA520" s="292" t="s">
        <v>5589</v>
      </c>
      <c r="IPB520" s="292" t="s">
        <v>5589</v>
      </c>
      <c r="IPC520" s="292" t="s">
        <v>5589</v>
      </c>
      <c r="IPD520" s="292" t="s">
        <v>5589</v>
      </c>
      <c r="IPE520" s="292" t="s">
        <v>5589</v>
      </c>
      <c r="IPF520" s="292" t="s">
        <v>5589</v>
      </c>
      <c r="IPG520" s="292" t="s">
        <v>5589</v>
      </c>
      <c r="IPH520" s="292" t="s">
        <v>5589</v>
      </c>
      <c r="IPI520" s="292" t="s">
        <v>5589</v>
      </c>
      <c r="IPJ520" s="292" t="s">
        <v>5589</v>
      </c>
      <c r="IPK520" s="292" t="s">
        <v>5589</v>
      </c>
      <c r="IPL520" s="292" t="s">
        <v>5589</v>
      </c>
      <c r="IPM520" s="292" t="s">
        <v>5589</v>
      </c>
      <c r="IPN520" s="292" t="s">
        <v>5589</v>
      </c>
      <c r="IPO520" s="292" t="s">
        <v>5589</v>
      </c>
      <c r="IPP520" s="292" t="s">
        <v>5589</v>
      </c>
      <c r="IPQ520" s="292" t="s">
        <v>5589</v>
      </c>
      <c r="IPR520" s="292" t="s">
        <v>5589</v>
      </c>
      <c r="IPS520" s="292" t="s">
        <v>5589</v>
      </c>
      <c r="IPT520" s="292" t="s">
        <v>5589</v>
      </c>
      <c r="IPU520" s="292" t="s">
        <v>5589</v>
      </c>
      <c r="IPV520" s="292" t="s">
        <v>5589</v>
      </c>
      <c r="IPW520" s="292" t="s">
        <v>5589</v>
      </c>
      <c r="IPX520" s="292" t="s">
        <v>5589</v>
      </c>
      <c r="IPY520" s="292" t="s">
        <v>5589</v>
      </c>
      <c r="IPZ520" s="292" t="s">
        <v>5589</v>
      </c>
      <c r="IQA520" s="292" t="s">
        <v>5589</v>
      </c>
      <c r="IQB520" s="292" t="s">
        <v>5589</v>
      </c>
      <c r="IQC520" s="292" t="s">
        <v>5589</v>
      </c>
      <c r="IQD520" s="292" t="s">
        <v>5589</v>
      </c>
      <c r="IQE520" s="292" t="s">
        <v>5589</v>
      </c>
      <c r="IQF520" s="292" t="s">
        <v>5589</v>
      </c>
      <c r="IQG520" s="292" t="s">
        <v>5589</v>
      </c>
      <c r="IQH520" s="292" t="s">
        <v>5589</v>
      </c>
      <c r="IQI520" s="292" t="s">
        <v>5589</v>
      </c>
      <c r="IQJ520" s="292" t="s">
        <v>5589</v>
      </c>
      <c r="IQK520" s="292" t="s">
        <v>5589</v>
      </c>
      <c r="IQL520" s="292" t="s">
        <v>5589</v>
      </c>
      <c r="IQM520" s="292" t="s">
        <v>5589</v>
      </c>
      <c r="IQN520" s="292" t="s">
        <v>5589</v>
      </c>
      <c r="IQO520" s="292" t="s">
        <v>5589</v>
      </c>
      <c r="IQP520" s="292" t="s">
        <v>5589</v>
      </c>
      <c r="IQQ520" s="292" t="s">
        <v>5589</v>
      </c>
      <c r="IQR520" s="292" t="s">
        <v>5589</v>
      </c>
      <c r="IQS520" s="292" t="s">
        <v>5589</v>
      </c>
      <c r="IQT520" s="292" t="s">
        <v>5589</v>
      </c>
      <c r="IQU520" s="292" t="s">
        <v>5589</v>
      </c>
      <c r="IQV520" s="292" t="s">
        <v>5589</v>
      </c>
      <c r="IQW520" s="292" t="s">
        <v>5589</v>
      </c>
      <c r="IQX520" s="292" t="s">
        <v>5589</v>
      </c>
      <c r="IQY520" s="292" t="s">
        <v>5589</v>
      </c>
      <c r="IQZ520" s="292" t="s">
        <v>5589</v>
      </c>
      <c r="IRA520" s="292" t="s">
        <v>5589</v>
      </c>
      <c r="IRB520" s="292" t="s">
        <v>5589</v>
      </c>
      <c r="IRC520" s="292" t="s">
        <v>5589</v>
      </c>
      <c r="IRD520" s="292" t="s">
        <v>5589</v>
      </c>
      <c r="IRE520" s="292" t="s">
        <v>5589</v>
      </c>
      <c r="IRF520" s="292" t="s">
        <v>5589</v>
      </c>
      <c r="IRG520" s="292" t="s">
        <v>5589</v>
      </c>
      <c r="IRH520" s="292" t="s">
        <v>5589</v>
      </c>
      <c r="IRI520" s="292" t="s">
        <v>5589</v>
      </c>
      <c r="IRJ520" s="292" t="s">
        <v>5589</v>
      </c>
      <c r="IRK520" s="292" t="s">
        <v>5589</v>
      </c>
      <c r="IRL520" s="292" t="s">
        <v>5589</v>
      </c>
      <c r="IRM520" s="292" t="s">
        <v>5589</v>
      </c>
      <c r="IRN520" s="292" t="s">
        <v>5589</v>
      </c>
      <c r="IRO520" s="292" t="s">
        <v>5589</v>
      </c>
      <c r="IRP520" s="292" t="s">
        <v>5589</v>
      </c>
      <c r="IRQ520" s="292" t="s">
        <v>5589</v>
      </c>
      <c r="IRR520" s="292" t="s">
        <v>5589</v>
      </c>
      <c r="IRS520" s="292" t="s">
        <v>5589</v>
      </c>
      <c r="IRT520" s="292" t="s">
        <v>5589</v>
      </c>
      <c r="IRU520" s="292" t="s">
        <v>5589</v>
      </c>
      <c r="IRV520" s="292" t="s">
        <v>5589</v>
      </c>
      <c r="IRW520" s="292" t="s">
        <v>5589</v>
      </c>
      <c r="IRX520" s="292" t="s">
        <v>5589</v>
      </c>
      <c r="IRY520" s="292" t="s">
        <v>5589</v>
      </c>
      <c r="IRZ520" s="292" t="s">
        <v>5589</v>
      </c>
      <c r="ISA520" s="292" t="s">
        <v>5589</v>
      </c>
      <c r="ISB520" s="292" t="s">
        <v>5589</v>
      </c>
      <c r="ISC520" s="292" t="s">
        <v>5589</v>
      </c>
      <c r="ISD520" s="292" t="s">
        <v>5589</v>
      </c>
      <c r="ISE520" s="292" t="s">
        <v>5589</v>
      </c>
      <c r="ISF520" s="292" t="s">
        <v>5589</v>
      </c>
      <c r="ISG520" s="292" t="s">
        <v>5589</v>
      </c>
      <c r="ISH520" s="292" t="s">
        <v>5589</v>
      </c>
      <c r="ISI520" s="292" t="s">
        <v>5589</v>
      </c>
      <c r="ISJ520" s="292" t="s">
        <v>5589</v>
      </c>
      <c r="ISK520" s="292" t="s">
        <v>5589</v>
      </c>
      <c r="ISL520" s="292" t="s">
        <v>5589</v>
      </c>
      <c r="ISM520" s="292" t="s">
        <v>5589</v>
      </c>
      <c r="ISN520" s="292" t="s">
        <v>5589</v>
      </c>
      <c r="ISO520" s="292" t="s">
        <v>5589</v>
      </c>
      <c r="ISP520" s="292" t="s">
        <v>5589</v>
      </c>
      <c r="ISQ520" s="292" t="s">
        <v>5589</v>
      </c>
      <c r="ISR520" s="292" t="s">
        <v>5589</v>
      </c>
      <c r="ISS520" s="292" t="s">
        <v>5589</v>
      </c>
      <c r="IST520" s="292" t="s">
        <v>5589</v>
      </c>
      <c r="ISU520" s="292" t="s">
        <v>5589</v>
      </c>
      <c r="ISV520" s="292" t="s">
        <v>5589</v>
      </c>
      <c r="ISW520" s="292" t="s">
        <v>5589</v>
      </c>
      <c r="ISX520" s="292" t="s">
        <v>5589</v>
      </c>
      <c r="ISY520" s="292" t="s">
        <v>5589</v>
      </c>
      <c r="ISZ520" s="292" t="s">
        <v>5589</v>
      </c>
      <c r="ITA520" s="292" t="s">
        <v>5589</v>
      </c>
      <c r="ITB520" s="292" t="s">
        <v>5589</v>
      </c>
      <c r="ITC520" s="292" t="s">
        <v>5589</v>
      </c>
      <c r="ITD520" s="292" t="s">
        <v>5589</v>
      </c>
      <c r="ITE520" s="292" t="s">
        <v>5589</v>
      </c>
      <c r="ITF520" s="292" t="s">
        <v>5589</v>
      </c>
      <c r="ITG520" s="292" t="s">
        <v>5589</v>
      </c>
      <c r="ITH520" s="292" t="s">
        <v>5589</v>
      </c>
      <c r="ITI520" s="292" t="s">
        <v>5589</v>
      </c>
      <c r="ITJ520" s="292" t="s">
        <v>5589</v>
      </c>
      <c r="ITK520" s="292" t="s">
        <v>5589</v>
      </c>
      <c r="ITL520" s="292" t="s">
        <v>5589</v>
      </c>
      <c r="ITM520" s="292" t="s">
        <v>5589</v>
      </c>
      <c r="ITN520" s="292" t="s">
        <v>5589</v>
      </c>
      <c r="ITO520" s="292" t="s">
        <v>5589</v>
      </c>
      <c r="ITP520" s="292" t="s">
        <v>5589</v>
      </c>
      <c r="ITQ520" s="292" t="s">
        <v>5589</v>
      </c>
      <c r="ITR520" s="292" t="s">
        <v>5589</v>
      </c>
      <c r="ITS520" s="292" t="s">
        <v>5589</v>
      </c>
      <c r="ITT520" s="292" t="s">
        <v>5589</v>
      </c>
      <c r="ITU520" s="292" t="s">
        <v>5589</v>
      </c>
      <c r="ITV520" s="292" t="s">
        <v>5589</v>
      </c>
      <c r="ITW520" s="292" t="s">
        <v>5589</v>
      </c>
      <c r="ITX520" s="292" t="s">
        <v>5589</v>
      </c>
      <c r="ITY520" s="292" t="s">
        <v>5589</v>
      </c>
      <c r="ITZ520" s="292" t="s">
        <v>5589</v>
      </c>
      <c r="IUA520" s="292" t="s">
        <v>5589</v>
      </c>
      <c r="IUB520" s="292" t="s">
        <v>5589</v>
      </c>
      <c r="IUC520" s="292" t="s">
        <v>5589</v>
      </c>
      <c r="IUD520" s="292" t="s">
        <v>5589</v>
      </c>
      <c r="IUE520" s="292" t="s">
        <v>5589</v>
      </c>
      <c r="IUF520" s="292" t="s">
        <v>5589</v>
      </c>
      <c r="IUG520" s="292" t="s">
        <v>5589</v>
      </c>
      <c r="IUH520" s="292" t="s">
        <v>5589</v>
      </c>
      <c r="IUI520" s="292" t="s">
        <v>5589</v>
      </c>
      <c r="IUJ520" s="292" t="s">
        <v>5589</v>
      </c>
      <c r="IUK520" s="292" t="s">
        <v>5589</v>
      </c>
      <c r="IUL520" s="292" t="s">
        <v>5589</v>
      </c>
      <c r="IUM520" s="292" t="s">
        <v>5589</v>
      </c>
      <c r="IUN520" s="292" t="s">
        <v>5589</v>
      </c>
      <c r="IUO520" s="292" t="s">
        <v>5589</v>
      </c>
      <c r="IUP520" s="292" t="s">
        <v>5589</v>
      </c>
      <c r="IUQ520" s="292" t="s">
        <v>5589</v>
      </c>
      <c r="IUR520" s="292" t="s">
        <v>5589</v>
      </c>
      <c r="IUS520" s="292" t="s">
        <v>5589</v>
      </c>
      <c r="IUT520" s="292" t="s">
        <v>5589</v>
      </c>
      <c r="IUU520" s="292" t="s">
        <v>5589</v>
      </c>
      <c r="IUV520" s="292" t="s">
        <v>5589</v>
      </c>
      <c r="IUW520" s="292" t="s">
        <v>5589</v>
      </c>
      <c r="IUX520" s="292" t="s">
        <v>5589</v>
      </c>
      <c r="IUY520" s="292" t="s">
        <v>5589</v>
      </c>
      <c r="IUZ520" s="292" t="s">
        <v>5589</v>
      </c>
      <c r="IVA520" s="292" t="s">
        <v>5589</v>
      </c>
      <c r="IVB520" s="292" t="s">
        <v>5589</v>
      </c>
      <c r="IVC520" s="292" t="s">
        <v>5589</v>
      </c>
      <c r="IVD520" s="292" t="s">
        <v>5589</v>
      </c>
      <c r="IVE520" s="292" t="s">
        <v>5589</v>
      </c>
      <c r="IVF520" s="292" t="s">
        <v>5589</v>
      </c>
      <c r="IVG520" s="292" t="s">
        <v>5589</v>
      </c>
      <c r="IVH520" s="292" t="s">
        <v>5589</v>
      </c>
      <c r="IVI520" s="292" t="s">
        <v>5589</v>
      </c>
      <c r="IVJ520" s="292" t="s">
        <v>5589</v>
      </c>
      <c r="IVK520" s="292" t="s">
        <v>5589</v>
      </c>
      <c r="IVL520" s="292" t="s">
        <v>5589</v>
      </c>
      <c r="IVM520" s="292" t="s">
        <v>5589</v>
      </c>
      <c r="IVN520" s="292" t="s">
        <v>5589</v>
      </c>
      <c r="IVO520" s="292" t="s">
        <v>5589</v>
      </c>
      <c r="IVP520" s="292" t="s">
        <v>5589</v>
      </c>
      <c r="IVQ520" s="292" t="s">
        <v>5589</v>
      </c>
      <c r="IVR520" s="292" t="s">
        <v>5589</v>
      </c>
      <c r="IVS520" s="292" t="s">
        <v>5589</v>
      </c>
      <c r="IVT520" s="292" t="s">
        <v>5589</v>
      </c>
      <c r="IVU520" s="292" t="s">
        <v>5589</v>
      </c>
      <c r="IVV520" s="292" t="s">
        <v>5589</v>
      </c>
      <c r="IVW520" s="292" t="s">
        <v>5589</v>
      </c>
      <c r="IVX520" s="292" t="s">
        <v>5589</v>
      </c>
      <c r="IVY520" s="292" t="s">
        <v>5589</v>
      </c>
      <c r="IVZ520" s="292" t="s">
        <v>5589</v>
      </c>
      <c r="IWA520" s="292" t="s">
        <v>5589</v>
      </c>
      <c r="IWB520" s="292" t="s">
        <v>5589</v>
      </c>
      <c r="IWC520" s="292" t="s">
        <v>5589</v>
      </c>
      <c r="IWD520" s="292" t="s">
        <v>5589</v>
      </c>
      <c r="IWE520" s="292" t="s">
        <v>5589</v>
      </c>
      <c r="IWF520" s="292" t="s">
        <v>5589</v>
      </c>
      <c r="IWG520" s="292" t="s">
        <v>5589</v>
      </c>
      <c r="IWH520" s="292" t="s">
        <v>5589</v>
      </c>
      <c r="IWI520" s="292" t="s">
        <v>5589</v>
      </c>
      <c r="IWJ520" s="292" t="s">
        <v>5589</v>
      </c>
      <c r="IWK520" s="292" t="s">
        <v>5589</v>
      </c>
      <c r="IWL520" s="292" t="s">
        <v>5589</v>
      </c>
      <c r="IWM520" s="292" t="s">
        <v>5589</v>
      </c>
      <c r="IWN520" s="292" t="s">
        <v>5589</v>
      </c>
      <c r="IWO520" s="292" t="s">
        <v>5589</v>
      </c>
      <c r="IWP520" s="292" t="s">
        <v>5589</v>
      </c>
      <c r="IWQ520" s="292" t="s">
        <v>5589</v>
      </c>
      <c r="IWR520" s="292" t="s">
        <v>5589</v>
      </c>
      <c r="IWS520" s="292" t="s">
        <v>5589</v>
      </c>
      <c r="IWT520" s="292" t="s">
        <v>5589</v>
      </c>
      <c r="IWU520" s="292" t="s">
        <v>5589</v>
      </c>
      <c r="IWV520" s="292" t="s">
        <v>5589</v>
      </c>
      <c r="IWW520" s="292" t="s">
        <v>5589</v>
      </c>
      <c r="IWX520" s="292" t="s">
        <v>5589</v>
      </c>
      <c r="IWY520" s="292" t="s">
        <v>5589</v>
      </c>
      <c r="IWZ520" s="292" t="s">
        <v>5589</v>
      </c>
      <c r="IXA520" s="292" t="s">
        <v>5589</v>
      </c>
      <c r="IXB520" s="292" t="s">
        <v>5589</v>
      </c>
      <c r="IXC520" s="292" t="s">
        <v>5589</v>
      </c>
      <c r="IXD520" s="292" t="s">
        <v>5589</v>
      </c>
      <c r="IXE520" s="292" t="s">
        <v>5589</v>
      </c>
      <c r="IXF520" s="292" t="s">
        <v>5589</v>
      </c>
      <c r="IXG520" s="292" t="s">
        <v>5589</v>
      </c>
      <c r="IXH520" s="292" t="s">
        <v>5589</v>
      </c>
      <c r="IXI520" s="292" t="s">
        <v>5589</v>
      </c>
      <c r="IXJ520" s="292" t="s">
        <v>5589</v>
      </c>
      <c r="IXK520" s="292" t="s">
        <v>5589</v>
      </c>
      <c r="IXL520" s="292" t="s">
        <v>5589</v>
      </c>
      <c r="IXM520" s="292" t="s">
        <v>5589</v>
      </c>
      <c r="IXN520" s="292" t="s">
        <v>5589</v>
      </c>
      <c r="IXO520" s="292" t="s">
        <v>5589</v>
      </c>
      <c r="IXP520" s="292" t="s">
        <v>5589</v>
      </c>
      <c r="IXQ520" s="292" t="s">
        <v>5589</v>
      </c>
      <c r="IXR520" s="292" t="s">
        <v>5589</v>
      </c>
      <c r="IXS520" s="292" t="s">
        <v>5589</v>
      </c>
      <c r="IXT520" s="292" t="s">
        <v>5589</v>
      </c>
      <c r="IXU520" s="292" t="s">
        <v>5589</v>
      </c>
      <c r="IXV520" s="292" t="s">
        <v>5589</v>
      </c>
      <c r="IXW520" s="292" t="s">
        <v>5589</v>
      </c>
      <c r="IXX520" s="292" t="s">
        <v>5589</v>
      </c>
      <c r="IXY520" s="292" t="s">
        <v>5589</v>
      </c>
      <c r="IXZ520" s="292" t="s">
        <v>5589</v>
      </c>
      <c r="IYA520" s="292" t="s">
        <v>5589</v>
      </c>
      <c r="IYB520" s="292" t="s">
        <v>5589</v>
      </c>
      <c r="IYC520" s="292" t="s">
        <v>5589</v>
      </c>
      <c r="IYD520" s="292" t="s">
        <v>5589</v>
      </c>
      <c r="IYE520" s="292" t="s">
        <v>5589</v>
      </c>
      <c r="IYF520" s="292" t="s">
        <v>5589</v>
      </c>
      <c r="IYG520" s="292" t="s">
        <v>5589</v>
      </c>
      <c r="IYH520" s="292" t="s">
        <v>5589</v>
      </c>
      <c r="IYI520" s="292" t="s">
        <v>5589</v>
      </c>
      <c r="IYJ520" s="292" t="s">
        <v>5589</v>
      </c>
      <c r="IYK520" s="292" t="s">
        <v>5589</v>
      </c>
      <c r="IYL520" s="292" t="s">
        <v>5589</v>
      </c>
      <c r="IYM520" s="292" t="s">
        <v>5589</v>
      </c>
      <c r="IYN520" s="292" t="s">
        <v>5589</v>
      </c>
      <c r="IYO520" s="292" t="s">
        <v>5589</v>
      </c>
      <c r="IYP520" s="292" t="s">
        <v>5589</v>
      </c>
      <c r="IYQ520" s="292" t="s">
        <v>5589</v>
      </c>
      <c r="IYR520" s="292" t="s">
        <v>5589</v>
      </c>
      <c r="IYS520" s="292" t="s">
        <v>5589</v>
      </c>
      <c r="IYT520" s="292" t="s">
        <v>5589</v>
      </c>
      <c r="IYU520" s="292" t="s">
        <v>5589</v>
      </c>
      <c r="IYV520" s="292" t="s">
        <v>5589</v>
      </c>
      <c r="IYW520" s="292" t="s">
        <v>5589</v>
      </c>
      <c r="IYX520" s="292" t="s">
        <v>5589</v>
      </c>
      <c r="IYY520" s="292" t="s">
        <v>5589</v>
      </c>
      <c r="IYZ520" s="292" t="s">
        <v>5589</v>
      </c>
      <c r="IZA520" s="292" t="s">
        <v>5589</v>
      </c>
      <c r="IZB520" s="292" t="s">
        <v>5589</v>
      </c>
      <c r="IZC520" s="292" t="s">
        <v>5589</v>
      </c>
      <c r="IZD520" s="292" t="s">
        <v>5589</v>
      </c>
      <c r="IZE520" s="292" t="s">
        <v>5589</v>
      </c>
      <c r="IZF520" s="292" t="s">
        <v>5589</v>
      </c>
      <c r="IZG520" s="292" t="s">
        <v>5589</v>
      </c>
      <c r="IZH520" s="292" t="s">
        <v>5589</v>
      </c>
      <c r="IZI520" s="292" t="s">
        <v>5589</v>
      </c>
      <c r="IZJ520" s="292" t="s">
        <v>5589</v>
      </c>
      <c r="IZK520" s="292" t="s">
        <v>5589</v>
      </c>
      <c r="IZL520" s="292" t="s">
        <v>5589</v>
      </c>
      <c r="IZM520" s="292" t="s">
        <v>5589</v>
      </c>
      <c r="IZN520" s="292" t="s">
        <v>5589</v>
      </c>
      <c r="IZO520" s="292" t="s">
        <v>5589</v>
      </c>
      <c r="IZP520" s="292" t="s">
        <v>5589</v>
      </c>
      <c r="IZQ520" s="292" t="s">
        <v>5589</v>
      </c>
      <c r="IZR520" s="292" t="s">
        <v>5589</v>
      </c>
      <c r="IZS520" s="292" t="s">
        <v>5589</v>
      </c>
      <c r="IZT520" s="292" t="s">
        <v>5589</v>
      </c>
      <c r="IZU520" s="292" t="s">
        <v>5589</v>
      </c>
      <c r="IZV520" s="292" t="s">
        <v>5589</v>
      </c>
      <c r="IZW520" s="292" t="s">
        <v>5589</v>
      </c>
      <c r="IZX520" s="292" t="s">
        <v>5589</v>
      </c>
      <c r="IZY520" s="292" t="s">
        <v>5589</v>
      </c>
      <c r="IZZ520" s="292" t="s">
        <v>5589</v>
      </c>
      <c r="JAA520" s="292" t="s">
        <v>5589</v>
      </c>
      <c r="JAB520" s="292" t="s">
        <v>5589</v>
      </c>
      <c r="JAC520" s="292" t="s">
        <v>5589</v>
      </c>
      <c r="JAD520" s="292" t="s">
        <v>5589</v>
      </c>
      <c r="JAE520" s="292" t="s">
        <v>5589</v>
      </c>
      <c r="JAF520" s="292" t="s">
        <v>5589</v>
      </c>
      <c r="JAG520" s="292" t="s">
        <v>5589</v>
      </c>
      <c r="JAH520" s="292" t="s">
        <v>5589</v>
      </c>
      <c r="JAI520" s="292" t="s">
        <v>5589</v>
      </c>
      <c r="JAJ520" s="292" t="s">
        <v>5589</v>
      </c>
      <c r="JAK520" s="292" t="s">
        <v>5589</v>
      </c>
      <c r="JAL520" s="292" t="s">
        <v>5589</v>
      </c>
      <c r="JAM520" s="292" t="s">
        <v>5589</v>
      </c>
      <c r="JAN520" s="292" t="s">
        <v>5589</v>
      </c>
      <c r="JAO520" s="292" t="s">
        <v>5589</v>
      </c>
      <c r="JAP520" s="292" t="s">
        <v>5589</v>
      </c>
      <c r="JAQ520" s="292" t="s">
        <v>5589</v>
      </c>
      <c r="JAR520" s="292" t="s">
        <v>5589</v>
      </c>
      <c r="JAS520" s="292" t="s">
        <v>5589</v>
      </c>
      <c r="JAT520" s="292" t="s">
        <v>5589</v>
      </c>
      <c r="JAU520" s="292" t="s">
        <v>5589</v>
      </c>
      <c r="JAV520" s="292" t="s">
        <v>5589</v>
      </c>
      <c r="JAW520" s="292" t="s">
        <v>5589</v>
      </c>
      <c r="JAX520" s="292" t="s">
        <v>5589</v>
      </c>
      <c r="JAY520" s="292" t="s">
        <v>5589</v>
      </c>
      <c r="JAZ520" s="292" t="s">
        <v>5589</v>
      </c>
      <c r="JBA520" s="292" t="s">
        <v>5589</v>
      </c>
      <c r="JBB520" s="292" t="s">
        <v>5589</v>
      </c>
      <c r="JBC520" s="292" t="s">
        <v>5589</v>
      </c>
      <c r="JBD520" s="292" t="s">
        <v>5589</v>
      </c>
      <c r="JBE520" s="292" t="s">
        <v>5589</v>
      </c>
      <c r="JBF520" s="292" t="s">
        <v>5589</v>
      </c>
      <c r="JBG520" s="292" t="s">
        <v>5589</v>
      </c>
      <c r="JBH520" s="292" t="s">
        <v>5589</v>
      </c>
      <c r="JBI520" s="292" t="s">
        <v>5589</v>
      </c>
      <c r="JBJ520" s="292" t="s">
        <v>5589</v>
      </c>
      <c r="JBK520" s="292" t="s">
        <v>5589</v>
      </c>
      <c r="JBL520" s="292" t="s">
        <v>5589</v>
      </c>
      <c r="JBM520" s="292" t="s">
        <v>5589</v>
      </c>
      <c r="JBN520" s="292" t="s">
        <v>5589</v>
      </c>
      <c r="JBO520" s="292" t="s">
        <v>5589</v>
      </c>
      <c r="JBP520" s="292" t="s">
        <v>5589</v>
      </c>
      <c r="JBQ520" s="292" t="s">
        <v>5589</v>
      </c>
      <c r="JBR520" s="292" t="s">
        <v>5589</v>
      </c>
      <c r="JBS520" s="292" t="s">
        <v>5589</v>
      </c>
      <c r="JBT520" s="292" t="s">
        <v>5589</v>
      </c>
      <c r="JBU520" s="292" t="s">
        <v>5589</v>
      </c>
      <c r="JBV520" s="292" t="s">
        <v>5589</v>
      </c>
      <c r="JBW520" s="292" t="s">
        <v>5589</v>
      </c>
      <c r="JBX520" s="292" t="s">
        <v>5589</v>
      </c>
      <c r="JBY520" s="292" t="s">
        <v>5589</v>
      </c>
      <c r="JBZ520" s="292" t="s">
        <v>5589</v>
      </c>
      <c r="JCA520" s="292" t="s">
        <v>5589</v>
      </c>
      <c r="JCB520" s="292" t="s">
        <v>5589</v>
      </c>
      <c r="JCC520" s="292" t="s">
        <v>5589</v>
      </c>
      <c r="JCD520" s="292" t="s">
        <v>5589</v>
      </c>
      <c r="JCE520" s="292" t="s">
        <v>5589</v>
      </c>
      <c r="JCF520" s="292" t="s">
        <v>5589</v>
      </c>
      <c r="JCG520" s="292" t="s">
        <v>5589</v>
      </c>
      <c r="JCH520" s="292" t="s">
        <v>5589</v>
      </c>
      <c r="JCI520" s="292" t="s">
        <v>5589</v>
      </c>
      <c r="JCJ520" s="292" t="s">
        <v>5589</v>
      </c>
      <c r="JCK520" s="292" t="s">
        <v>5589</v>
      </c>
      <c r="JCL520" s="292" t="s">
        <v>5589</v>
      </c>
      <c r="JCM520" s="292" t="s">
        <v>5589</v>
      </c>
      <c r="JCN520" s="292" t="s">
        <v>5589</v>
      </c>
      <c r="JCO520" s="292" t="s">
        <v>5589</v>
      </c>
      <c r="JCP520" s="292" t="s">
        <v>5589</v>
      </c>
      <c r="JCQ520" s="292" t="s">
        <v>5589</v>
      </c>
      <c r="JCR520" s="292" t="s">
        <v>5589</v>
      </c>
      <c r="JCS520" s="292" t="s">
        <v>5589</v>
      </c>
      <c r="JCT520" s="292" t="s">
        <v>5589</v>
      </c>
      <c r="JCU520" s="292" t="s">
        <v>5589</v>
      </c>
      <c r="JCV520" s="292" t="s">
        <v>5589</v>
      </c>
      <c r="JCW520" s="292" t="s">
        <v>5589</v>
      </c>
      <c r="JCX520" s="292" t="s">
        <v>5589</v>
      </c>
      <c r="JCY520" s="292" t="s">
        <v>5589</v>
      </c>
      <c r="JCZ520" s="292" t="s">
        <v>5589</v>
      </c>
      <c r="JDA520" s="292" t="s">
        <v>5589</v>
      </c>
      <c r="JDB520" s="292" t="s">
        <v>5589</v>
      </c>
      <c r="JDC520" s="292" t="s">
        <v>5589</v>
      </c>
      <c r="JDD520" s="292" t="s">
        <v>5589</v>
      </c>
      <c r="JDE520" s="292" t="s">
        <v>5589</v>
      </c>
      <c r="JDF520" s="292" t="s">
        <v>5589</v>
      </c>
      <c r="JDG520" s="292" t="s">
        <v>5589</v>
      </c>
      <c r="JDH520" s="292" t="s">
        <v>5589</v>
      </c>
      <c r="JDI520" s="292" t="s">
        <v>5589</v>
      </c>
      <c r="JDJ520" s="292" t="s">
        <v>5589</v>
      </c>
      <c r="JDK520" s="292" t="s">
        <v>5589</v>
      </c>
      <c r="JDL520" s="292" t="s">
        <v>5589</v>
      </c>
      <c r="JDM520" s="292" t="s">
        <v>5589</v>
      </c>
      <c r="JDN520" s="292" t="s">
        <v>5589</v>
      </c>
      <c r="JDO520" s="292" t="s">
        <v>5589</v>
      </c>
      <c r="JDP520" s="292" t="s">
        <v>5589</v>
      </c>
      <c r="JDQ520" s="292" t="s">
        <v>5589</v>
      </c>
      <c r="JDR520" s="292" t="s">
        <v>5589</v>
      </c>
      <c r="JDS520" s="292" t="s">
        <v>5589</v>
      </c>
      <c r="JDT520" s="292" t="s">
        <v>5589</v>
      </c>
      <c r="JDU520" s="292" t="s">
        <v>5589</v>
      </c>
      <c r="JDV520" s="292" t="s">
        <v>5589</v>
      </c>
      <c r="JDW520" s="292" t="s">
        <v>5589</v>
      </c>
      <c r="JDX520" s="292" t="s">
        <v>5589</v>
      </c>
      <c r="JDY520" s="292" t="s">
        <v>5589</v>
      </c>
      <c r="JDZ520" s="292" t="s">
        <v>5589</v>
      </c>
      <c r="JEA520" s="292" t="s">
        <v>5589</v>
      </c>
      <c r="JEB520" s="292" t="s">
        <v>5589</v>
      </c>
      <c r="JEC520" s="292" t="s">
        <v>5589</v>
      </c>
      <c r="JED520" s="292" t="s">
        <v>5589</v>
      </c>
      <c r="JEE520" s="292" t="s">
        <v>5589</v>
      </c>
      <c r="JEF520" s="292" t="s">
        <v>5589</v>
      </c>
      <c r="JEG520" s="292" t="s">
        <v>5589</v>
      </c>
      <c r="JEH520" s="292" t="s">
        <v>5589</v>
      </c>
      <c r="JEI520" s="292" t="s">
        <v>5589</v>
      </c>
      <c r="JEJ520" s="292" t="s">
        <v>5589</v>
      </c>
      <c r="JEK520" s="292" t="s">
        <v>5589</v>
      </c>
      <c r="JEL520" s="292" t="s">
        <v>5589</v>
      </c>
      <c r="JEM520" s="292" t="s">
        <v>5589</v>
      </c>
      <c r="JEN520" s="292" t="s">
        <v>5589</v>
      </c>
      <c r="JEO520" s="292" t="s">
        <v>5589</v>
      </c>
      <c r="JEP520" s="292" t="s">
        <v>5589</v>
      </c>
      <c r="JEQ520" s="292" t="s">
        <v>5589</v>
      </c>
      <c r="JER520" s="292" t="s">
        <v>5589</v>
      </c>
      <c r="JES520" s="292" t="s">
        <v>5589</v>
      </c>
      <c r="JET520" s="292" t="s">
        <v>5589</v>
      </c>
      <c r="JEU520" s="292" t="s">
        <v>5589</v>
      </c>
      <c r="JEV520" s="292" t="s">
        <v>5589</v>
      </c>
      <c r="JEW520" s="292" t="s">
        <v>5589</v>
      </c>
      <c r="JEX520" s="292" t="s">
        <v>5589</v>
      </c>
      <c r="JEY520" s="292" t="s">
        <v>5589</v>
      </c>
      <c r="JEZ520" s="292" t="s">
        <v>5589</v>
      </c>
      <c r="JFA520" s="292" t="s">
        <v>5589</v>
      </c>
      <c r="JFB520" s="292" t="s">
        <v>5589</v>
      </c>
      <c r="JFC520" s="292" t="s">
        <v>5589</v>
      </c>
      <c r="JFD520" s="292" t="s">
        <v>5589</v>
      </c>
      <c r="JFE520" s="292" t="s">
        <v>5589</v>
      </c>
      <c r="JFF520" s="292" t="s">
        <v>5589</v>
      </c>
      <c r="JFG520" s="292" t="s">
        <v>5589</v>
      </c>
      <c r="JFH520" s="292" t="s">
        <v>5589</v>
      </c>
      <c r="JFI520" s="292" t="s">
        <v>5589</v>
      </c>
      <c r="JFJ520" s="292" t="s">
        <v>5589</v>
      </c>
      <c r="JFK520" s="292" t="s">
        <v>5589</v>
      </c>
      <c r="JFL520" s="292" t="s">
        <v>5589</v>
      </c>
      <c r="JFM520" s="292" t="s">
        <v>5589</v>
      </c>
      <c r="JFN520" s="292" t="s">
        <v>5589</v>
      </c>
      <c r="JFO520" s="292" t="s">
        <v>5589</v>
      </c>
      <c r="JFP520" s="292" t="s">
        <v>5589</v>
      </c>
      <c r="JFQ520" s="292" t="s">
        <v>5589</v>
      </c>
      <c r="JFR520" s="292" t="s">
        <v>5589</v>
      </c>
      <c r="JFS520" s="292" t="s">
        <v>5589</v>
      </c>
      <c r="JFT520" s="292" t="s">
        <v>5589</v>
      </c>
      <c r="JFU520" s="292" t="s">
        <v>5589</v>
      </c>
      <c r="JFV520" s="292" t="s">
        <v>5589</v>
      </c>
      <c r="JFW520" s="292" t="s">
        <v>5589</v>
      </c>
      <c r="JFX520" s="292" t="s">
        <v>5589</v>
      </c>
      <c r="JFY520" s="292" t="s">
        <v>5589</v>
      </c>
      <c r="JFZ520" s="292" t="s">
        <v>5589</v>
      </c>
      <c r="JGA520" s="292" t="s">
        <v>5589</v>
      </c>
      <c r="JGB520" s="292" t="s">
        <v>5589</v>
      </c>
      <c r="JGC520" s="292" t="s">
        <v>5589</v>
      </c>
      <c r="JGD520" s="292" t="s">
        <v>5589</v>
      </c>
      <c r="JGE520" s="292" t="s">
        <v>5589</v>
      </c>
      <c r="JGF520" s="292" t="s">
        <v>5589</v>
      </c>
      <c r="JGG520" s="292" t="s">
        <v>5589</v>
      </c>
      <c r="JGH520" s="292" t="s">
        <v>5589</v>
      </c>
      <c r="JGI520" s="292" t="s">
        <v>5589</v>
      </c>
      <c r="JGJ520" s="292" t="s">
        <v>5589</v>
      </c>
      <c r="JGK520" s="292" t="s">
        <v>5589</v>
      </c>
      <c r="JGL520" s="292" t="s">
        <v>5589</v>
      </c>
      <c r="JGM520" s="292" t="s">
        <v>5589</v>
      </c>
      <c r="JGN520" s="292" t="s">
        <v>5589</v>
      </c>
      <c r="JGO520" s="292" t="s">
        <v>5589</v>
      </c>
      <c r="JGP520" s="292" t="s">
        <v>5589</v>
      </c>
      <c r="JGQ520" s="292" t="s">
        <v>5589</v>
      </c>
      <c r="JGR520" s="292" t="s">
        <v>5589</v>
      </c>
      <c r="JGS520" s="292" t="s">
        <v>5589</v>
      </c>
      <c r="JGT520" s="292" t="s">
        <v>5589</v>
      </c>
      <c r="JGU520" s="292" t="s">
        <v>5589</v>
      </c>
      <c r="JGV520" s="292" t="s">
        <v>5589</v>
      </c>
      <c r="JGW520" s="292" t="s">
        <v>5589</v>
      </c>
      <c r="JGX520" s="292" t="s">
        <v>5589</v>
      </c>
      <c r="JGY520" s="292" t="s">
        <v>5589</v>
      </c>
      <c r="JGZ520" s="292" t="s">
        <v>5589</v>
      </c>
      <c r="JHA520" s="292" t="s">
        <v>5589</v>
      </c>
      <c r="JHB520" s="292" t="s">
        <v>5589</v>
      </c>
      <c r="JHC520" s="292" t="s">
        <v>5589</v>
      </c>
      <c r="JHD520" s="292" t="s">
        <v>5589</v>
      </c>
      <c r="JHE520" s="292" t="s">
        <v>5589</v>
      </c>
      <c r="JHF520" s="292" t="s">
        <v>5589</v>
      </c>
      <c r="JHG520" s="292" t="s">
        <v>5589</v>
      </c>
      <c r="JHH520" s="292" t="s">
        <v>5589</v>
      </c>
      <c r="JHI520" s="292" t="s">
        <v>5589</v>
      </c>
      <c r="JHJ520" s="292" t="s">
        <v>5589</v>
      </c>
      <c r="JHK520" s="292" t="s">
        <v>5589</v>
      </c>
      <c r="JHL520" s="292" t="s">
        <v>5589</v>
      </c>
      <c r="JHM520" s="292" t="s">
        <v>5589</v>
      </c>
      <c r="JHN520" s="292" t="s">
        <v>5589</v>
      </c>
      <c r="JHO520" s="292" t="s">
        <v>5589</v>
      </c>
      <c r="JHP520" s="292" t="s">
        <v>5589</v>
      </c>
      <c r="JHQ520" s="292" t="s">
        <v>5589</v>
      </c>
      <c r="JHR520" s="292" t="s">
        <v>5589</v>
      </c>
      <c r="JHS520" s="292" t="s">
        <v>5589</v>
      </c>
      <c r="JHT520" s="292" t="s">
        <v>5589</v>
      </c>
      <c r="JHU520" s="292" t="s">
        <v>5589</v>
      </c>
      <c r="JHV520" s="292" t="s">
        <v>5589</v>
      </c>
      <c r="JHW520" s="292" t="s">
        <v>5589</v>
      </c>
      <c r="JHX520" s="292" t="s">
        <v>5589</v>
      </c>
      <c r="JHY520" s="292" t="s">
        <v>5589</v>
      </c>
      <c r="JHZ520" s="292" t="s">
        <v>5589</v>
      </c>
      <c r="JIA520" s="292" t="s">
        <v>5589</v>
      </c>
      <c r="JIB520" s="292" t="s">
        <v>5589</v>
      </c>
      <c r="JIC520" s="292" t="s">
        <v>5589</v>
      </c>
      <c r="JID520" s="292" t="s">
        <v>5589</v>
      </c>
      <c r="JIE520" s="292" t="s">
        <v>5589</v>
      </c>
      <c r="JIF520" s="292" t="s">
        <v>5589</v>
      </c>
      <c r="JIG520" s="292" t="s">
        <v>5589</v>
      </c>
      <c r="JIH520" s="292" t="s">
        <v>5589</v>
      </c>
      <c r="JII520" s="292" t="s">
        <v>5589</v>
      </c>
      <c r="JIJ520" s="292" t="s">
        <v>5589</v>
      </c>
      <c r="JIK520" s="292" t="s">
        <v>5589</v>
      </c>
      <c r="JIL520" s="292" t="s">
        <v>5589</v>
      </c>
      <c r="JIM520" s="292" t="s">
        <v>5589</v>
      </c>
      <c r="JIN520" s="292" t="s">
        <v>5589</v>
      </c>
      <c r="JIO520" s="292" t="s">
        <v>5589</v>
      </c>
      <c r="JIP520" s="292" t="s">
        <v>5589</v>
      </c>
      <c r="JIQ520" s="292" t="s">
        <v>5589</v>
      </c>
      <c r="JIR520" s="292" t="s">
        <v>5589</v>
      </c>
      <c r="JIS520" s="292" t="s">
        <v>5589</v>
      </c>
      <c r="JIT520" s="292" t="s">
        <v>5589</v>
      </c>
      <c r="JIU520" s="292" t="s">
        <v>5589</v>
      </c>
      <c r="JIV520" s="292" t="s">
        <v>5589</v>
      </c>
      <c r="JIW520" s="292" t="s">
        <v>5589</v>
      </c>
      <c r="JIX520" s="292" t="s">
        <v>5589</v>
      </c>
      <c r="JIY520" s="292" t="s">
        <v>5589</v>
      </c>
      <c r="JIZ520" s="292" t="s">
        <v>5589</v>
      </c>
      <c r="JJA520" s="292" t="s">
        <v>5589</v>
      </c>
      <c r="JJB520" s="292" t="s">
        <v>5589</v>
      </c>
      <c r="JJC520" s="292" t="s">
        <v>5589</v>
      </c>
      <c r="JJD520" s="292" t="s">
        <v>5589</v>
      </c>
      <c r="JJE520" s="292" t="s">
        <v>5589</v>
      </c>
      <c r="JJF520" s="292" t="s">
        <v>5589</v>
      </c>
      <c r="JJG520" s="292" t="s">
        <v>5589</v>
      </c>
      <c r="JJH520" s="292" t="s">
        <v>5589</v>
      </c>
      <c r="JJI520" s="292" t="s">
        <v>5589</v>
      </c>
      <c r="JJJ520" s="292" t="s">
        <v>5589</v>
      </c>
      <c r="JJK520" s="292" t="s">
        <v>5589</v>
      </c>
      <c r="JJL520" s="292" t="s">
        <v>5589</v>
      </c>
      <c r="JJM520" s="292" t="s">
        <v>5589</v>
      </c>
      <c r="JJN520" s="292" t="s">
        <v>5589</v>
      </c>
      <c r="JJO520" s="292" t="s">
        <v>5589</v>
      </c>
      <c r="JJP520" s="292" t="s">
        <v>5589</v>
      </c>
      <c r="JJQ520" s="292" t="s">
        <v>5589</v>
      </c>
      <c r="JJR520" s="292" t="s">
        <v>5589</v>
      </c>
      <c r="JJS520" s="292" t="s">
        <v>5589</v>
      </c>
      <c r="JJT520" s="292" t="s">
        <v>5589</v>
      </c>
      <c r="JJU520" s="292" t="s">
        <v>5589</v>
      </c>
      <c r="JJV520" s="292" t="s">
        <v>5589</v>
      </c>
      <c r="JJW520" s="292" t="s">
        <v>5589</v>
      </c>
      <c r="JJX520" s="292" t="s">
        <v>5589</v>
      </c>
      <c r="JJY520" s="292" t="s">
        <v>5589</v>
      </c>
      <c r="JJZ520" s="292" t="s">
        <v>5589</v>
      </c>
      <c r="JKA520" s="292" t="s">
        <v>5589</v>
      </c>
      <c r="JKB520" s="292" t="s">
        <v>5589</v>
      </c>
      <c r="JKC520" s="292" t="s">
        <v>5589</v>
      </c>
      <c r="JKD520" s="292" t="s">
        <v>5589</v>
      </c>
      <c r="JKE520" s="292" t="s">
        <v>5589</v>
      </c>
      <c r="JKF520" s="292" t="s">
        <v>5589</v>
      </c>
      <c r="JKG520" s="292" t="s">
        <v>5589</v>
      </c>
      <c r="JKH520" s="292" t="s">
        <v>5589</v>
      </c>
      <c r="JKI520" s="292" t="s">
        <v>5589</v>
      </c>
      <c r="JKJ520" s="292" t="s">
        <v>5589</v>
      </c>
      <c r="JKK520" s="292" t="s">
        <v>5589</v>
      </c>
      <c r="JKL520" s="292" t="s">
        <v>5589</v>
      </c>
      <c r="JKM520" s="292" t="s">
        <v>5589</v>
      </c>
      <c r="JKN520" s="292" t="s">
        <v>5589</v>
      </c>
      <c r="JKO520" s="292" t="s">
        <v>5589</v>
      </c>
      <c r="JKP520" s="292" t="s">
        <v>5589</v>
      </c>
      <c r="JKQ520" s="292" t="s">
        <v>5589</v>
      </c>
      <c r="JKR520" s="292" t="s">
        <v>5589</v>
      </c>
      <c r="JKS520" s="292" t="s">
        <v>5589</v>
      </c>
      <c r="JKT520" s="292" t="s">
        <v>5589</v>
      </c>
      <c r="JKU520" s="292" t="s">
        <v>5589</v>
      </c>
      <c r="JKV520" s="292" t="s">
        <v>5589</v>
      </c>
      <c r="JKW520" s="292" t="s">
        <v>5589</v>
      </c>
      <c r="JKX520" s="292" t="s">
        <v>5589</v>
      </c>
      <c r="JKY520" s="292" t="s">
        <v>5589</v>
      </c>
      <c r="JKZ520" s="292" t="s">
        <v>5589</v>
      </c>
      <c r="JLA520" s="292" t="s">
        <v>5589</v>
      </c>
      <c r="JLB520" s="292" t="s">
        <v>5589</v>
      </c>
      <c r="JLC520" s="292" t="s">
        <v>5589</v>
      </c>
      <c r="JLD520" s="292" t="s">
        <v>5589</v>
      </c>
      <c r="JLE520" s="292" t="s">
        <v>5589</v>
      </c>
      <c r="JLF520" s="292" t="s">
        <v>5589</v>
      </c>
      <c r="JLG520" s="292" t="s">
        <v>5589</v>
      </c>
      <c r="JLH520" s="292" t="s">
        <v>5589</v>
      </c>
      <c r="JLI520" s="292" t="s">
        <v>5589</v>
      </c>
      <c r="JLJ520" s="292" t="s">
        <v>5589</v>
      </c>
      <c r="JLK520" s="292" t="s">
        <v>5589</v>
      </c>
      <c r="JLL520" s="292" t="s">
        <v>5589</v>
      </c>
      <c r="JLM520" s="292" t="s">
        <v>5589</v>
      </c>
      <c r="JLN520" s="292" t="s">
        <v>5589</v>
      </c>
      <c r="JLO520" s="292" t="s">
        <v>5589</v>
      </c>
      <c r="JLP520" s="292" t="s">
        <v>5589</v>
      </c>
      <c r="JLQ520" s="292" t="s">
        <v>5589</v>
      </c>
      <c r="JLR520" s="292" t="s">
        <v>5589</v>
      </c>
      <c r="JLS520" s="292" t="s">
        <v>5589</v>
      </c>
      <c r="JLT520" s="292" t="s">
        <v>5589</v>
      </c>
      <c r="JLU520" s="292" t="s">
        <v>5589</v>
      </c>
      <c r="JLV520" s="292" t="s">
        <v>5589</v>
      </c>
      <c r="JLW520" s="292" t="s">
        <v>5589</v>
      </c>
      <c r="JLX520" s="292" t="s">
        <v>5589</v>
      </c>
      <c r="JLY520" s="292" t="s">
        <v>5589</v>
      </c>
      <c r="JLZ520" s="292" t="s">
        <v>5589</v>
      </c>
      <c r="JMA520" s="292" t="s">
        <v>5589</v>
      </c>
      <c r="JMB520" s="292" t="s">
        <v>5589</v>
      </c>
      <c r="JMC520" s="292" t="s">
        <v>5589</v>
      </c>
      <c r="JMD520" s="292" t="s">
        <v>5589</v>
      </c>
      <c r="JME520" s="292" t="s">
        <v>5589</v>
      </c>
      <c r="JMF520" s="292" t="s">
        <v>5589</v>
      </c>
      <c r="JMG520" s="292" t="s">
        <v>5589</v>
      </c>
      <c r="JMH520" s="292" t="s">
        <v>5589</v>
      </c>
      <c r="JMI520" s="292" t="s">
        <v>5589</v>
      </c>
      <c r="JMJ520" s="292" t="s">
        <v>5589</v>
      </c>
      <c r="JMK520" s="292" t="s">
        <v>5589</v>
      </c>
      <c r="JML520" s="292" t="s">
        <v>5589</v>
      </c>
      <c r="JMM520" s="292" t="s">
        <v>5589</v>
      </c>
      <c r="JMN520" s="292" t="s">
        <v>5589</v>
      </c>
      <c r="JMO520" s="292" t="s">
        <v>5589</v>
      </c>
      <c r="JMP520" s="292" t="s">
        <v>5589</v>
      </c>
      <c r="JMQ520" s="292" t="s">
        <v>5589</v>
      </c>
      <c r="JMR520" s="292" t="s">
        <v>5589</v>
      </c>
      <c r="JMS520" s="292" t="s">
        <v>5589</v>
      </c>
      <c r="JMT520" s="292" t="s">
        <v>5589</v>
      </c>
      <c r="JMU520" s="292" t="s">
        <v>5589</v>
      </c>
      <c r="JMV520" s="292" t="s">
        <v>5589</v>
      </c>
      <c r="JMW520" s="292" t="s">
        <v>5589</v>
      </c>
      <c r="JMX520" s="292" t="s">
        <v>5589</v>
      </c>
      <c r="JMY520" s="292" t="s">
        <v>5589</v>
      </c>
      <c r="JMZ520" s="292" t="s">
        <v>5589</v>
      </c>
      <c r="JNA520" s="292" t="s">
        <v>5589</v>
      </c>
      <c r="JNB520" s="292" t="s">
        <v>5589</v>
      </c>
      <c r="JNC520" s="292" t="s">
        <v>5589</v>
      </c>
      <c r="JND520" s="292" t="s">
        <v>5589</v>
      </c>
      <c r="JNE520" s="292" t="s">
        <v>5589</v>
      </c>
      <c r="JNF520" s="292" t="s">
        <v>5589</v>
      </c>
      <c r="JNG520" s="292" t="s">
        <v>5589</v>
      </c>
      <c r="JNH520" s="292" t="s">
        <v>5589</v>
      </c>
      <c r="JNI520" s="292" t="s">
        <v>5589</v>
      </c>
      <c r="JNJ520" s="292" t="s">
        <v>5589</v>
      </c>
      <c r="JNK520" s="292" t="s">
        <v>5589</v>
      </c>
      <c r="JNL520" s="292" t="s">
        <v>5589</v>
      </c>
      <c r="JNM520" s="292" t="s">
        <v>5589</v>
      </c>
      <c r="JNN520" s="292" t="s">
        <v>5589</v>
      </c>
      <c r="JNO520" s="292" t="s">
        <v>5589</v>
      </c>
      <c r="JNP520" s="292" t="s">
        <v>5589</v>
      </c>
      <c r="JNQ520" s="292" t="s">
        <v>5589</v>
      </c>
      <c r="JNR520" s="292" t="s">
        <v>5589</v>
      </c>
      <c r="JNS520" s="292" t="s">
        <v>5589</v>
      </c>
      <c r="JNT520" s="292" t="s">
        <v>5589</v>
      </c>
      <c r="JNU520" s="292" t="s">
        <v>5589</v>
      </c>
      <c r="JNV520" s="292" t="s">
        <v>5589</v>
      </c>
      <c r="JNW520" s="292" t="s">
        <v>5589</v>
      </c>
      <c r="JNX520" s="292" t="s">
        <v>5589</v>
      </c>
      <c r="JNY520" s="292" t="s">
        <v>5589</v>
      </c>
      <c r="JNZ520" s="292" t="s">
        <v>5589</v>
      </c>
      <c r="JOA520" s="292" t="s">
        <v>5589</v>
      </c>
      <c r="JOB520" s="292" t="s">
        <v>5589</v>
      </c>
      <c r="JOC520" s="292" t="s">
        <v>5589</v>
      </c>
      <c r="JOD520" s="292" t="s">
        <v>5589</v>
      </c>
      <c r="JOE520" s="292" t="s">
        <v>5589</v>
      </c>
      <c r="JOF520" s="292" t="s">
        <v>5589</v>
      </c>
      <c r="JOG520" s="292" t="s">
        <v>5589</v>
      </c>
      <c r="JOH520" s="292" t="s">
        <v>5589</v>
      </c>
      <c r="JOI520" s="292" t="s">
        <v>5589</v>
      </c>
      <c r="JOJ520" s="292" t="s">
        <v>5589</v>
      </c>
      <c r="JOK520" s="292" t="s">
        <v>5589</v>
      </c>
      <c r="JOL520" s="292" t="s">
        <v>5589</v>
      </c>
      <c r="JOM520" s="292" t="s">
        <v>5589</v>
      </c>
      <c r="JON520" s="292" t="s">
        <v>5589</v>
      </c>
      <c r="JOO520" s="292" t="s">
        <v>5589</v>
      </c>
      <c r="JOP520" s="292" t="s">
        <v>5589</v>
      </c>
      <c r="JOQ520" s="292" t="s">
        <v>5589</v>
      </c>
      <c r="JOR520" s="292" t="s">
        <v>5589</v>
      </c>
      <c r="JOS520" s="292" t="s">
        <v>5589</v>
      </c>
      <c r="JOT520" s="292" t="s">
        <v>5589</v>
      </c>
      <c r="JOU520" s="292" t="s">
        <v>5589</v>
      </c>
      <c r="JOV520" s="292" t="s">
        <v>5589</v>
      </c>
      <c r="JOW520" s="292" t="s">
        <v>5589</v>
      </c>
      <c r="JOX520" s="292" t="s">
        <v>5589</v>
      </c>
      <c r="JOY520" s="292" t="s">
        <v>5589</v>
      </c>
      <c r="JOZ520" s="292" t="s">
        <v>5589</v>
      </c>
      <c r="JPA520" s="292" t="s">
        <v>5589</v>
      </c>
      <c r="JPB520" s="292" t="s">
        <v>5589</v>
      </c>
      <c r="JPC520" s="292" t="s">
        <v>5589</v>
      </c>
      <c r="JPD520" s="292" t="s">
        <v>5589</v>
      </c>
      <c r="JPE520" s="292" t="s">
        <v>5589</v>
      </c>
      <c r="JPF520" s="292" t="s">
        <v>5589</v>
      </c>
      <c r="JPG520" s="292" t="s">
        <v>5589</v>
      </c>
      <c r="JPH520" s="292" t="s">
        <v>5589</v>
      </c>
      <c r="JPI520" s="292" t="s">
        <v>5589</v>
      </c>
      <c r="JPJ520" s="292" t="s">
        <v>5589</v>
      </c>
      <c r="JPK520" s="292" t="s">
        <v>5589</v>
      </c>
      <c r="JPL520" s="292" t="s">
        <v>5589</v>
      </c>
      <c r="JPM520" s="292" t="s">
        <v>5589</v>
      </c>
      <c r="JPN520" s="292" t="s">
        <v>5589</v>
      </c>
      <c r="JPO520" s="292" t="s">
        <v>5589</v>
      </c>
      <c r="JPP520" s="292" t="s">
        <v>5589</v>
      </c>
      <c r="JPQ520" s="292" t="s">
        <v>5589</v>
      </c>
      <c r="JPR520" s="292" t="s">
        <v>5589</v>
      </c>
      <c r="JPS520" s="292" t="s">
        <v>5589</v>
      </c>
      <c r="JPT520" s="292" t="s">
        <v>5589</v>
      </c>
      <c r="JPU520" s="292" t="s">
        <v>5589</v>
      </c>
      <c r="JPV520" s="292" t="s">
        <v>5589</v>
      </c>
      <c r="JPW520" s="292" t="s">
        <v>5589</v>
      </c>
      <c r="JPX520" s="292" t="s">
        <v>5589</v>
      </c>
      <c r="JPY520" s="292" t="s">
        <v>5589</v>
      </c>
      <c r="JPZ520" s="292" t="s">
        <v>5589</v>
      </c>
      <c r="JQA520" s="292" t="s">
        <v>5589</v>
      </c>
      <c r="JQB520" s="292" t="s">
        <v>5589</v>
      </c>
      <c r="JQC520" s="292" t="s">
        <v>5589</v>
      </c>
      <c r="JQD520" s="292" t="s">
        <v>5589</v>
      </c>
      <c r="JQE520" s="292" t="s">
        <v>5589</v>
      </c>
      <c r="JQF520" s="292" t="s">
        <v>5589</v>
      </c>
      <c r="JQG520" s="292" t="s">
        <v>5589</v>
      </c>
      <c r="JQH520" s="292" t="s">
        <v>5589</v>
      </c>
      <c r="JQI520" s="292" t="s">
        <v>5589</v>
      </c>
      <c r="JQJ520" s="292" t="s">
        <v>5589</v>
      </c>
      <c r="JQK520" s="292" t="s">
        <v>5589</v>
      </c>
      <c r="JQL520" s="292" t="s">
        <v>5589</v>
      </c>
      <c r="JQM520" s="292" t="s">
        <v>5589</v>
      </c>
      <c r="JQN520" s="292" t="s">
        <v>5589</v>
      </c>
      <c r="JQO520" s="292" t="s">
        <v>5589</v>
      </c>
      <c r="JQP520" s="292" t="s">
        <v>5589</v>
      </c>
      <c r="JQQ520" s="292" t="s">
        <v>5589</v>
      </c>
      <c r="JQR520" s="292" t="s">
        <v>5589</v>
      </c>
      <c r="JQS520" s="292" t="s">
        <v>5589</v>
      </c>
      <c r="JQT520" s="292" t="s">
        <v>5589</v>
      </c>
      <c r="JQU520" s="292" t="s">
        <v>5589</v>
      </c>
      <c r="JQV520" s="292" t="s">
        <v>5589</v>
      </c>
      <c r="JQW520" s="292" t="s">
        <v>5589</v>
      </c>
      <c r="JQX520" s="292" t="s">
        <v>5589</v>
      </c>
      <c r="JQY520" s="292" t="s">
        <v>5589</v>
      </c>
      <c r="JQZ520" s="292" t="s">
        <v>5589</v>
      </c>
      <c r="JRA520" s="292" t="s">
        <v>5589</v>
      </c>
      <c r="JRB520" s="292" t="s">
        <v>5589</v>
      </c>
      <c r="JRC520" s="292" t="s">
        <v>5589</v>
      </c>
      <c r="JRD520" s="292" t="s">
        <v>5589</v>
      </c>
      <c r="JRE520" s="292" t="s">
        <v>5589</v>
      </c>
      <c r="JRF520" s="292" t="s">
        <v>5589</v>
      </c>
      <c r="JRG520" s="292" t="s">
        <v>5589</v>
      </c>
      <c r="JRH520" s="292" t="s">
        <v>5589</v>
      </c>
      <c r="JRI520" s="292" t="s">
        <v>5589</v>
      </c>
      <c r="JRJ520" s="292" t="s">
        <v>5589</v>
      </c>
      <c r="JRK520" s="292" t="s">
        <v>5589</v>
      </c>
      <c r="JRL520" s="292" t="s">
        <v>5589</v>
      </c>
      <c r="JRM520" s="292" t="s">
        <v>5589</v>
      </c>
      <c r="JRN520" s="292" t="s">
        <v>5589</v>
      </c>
      <c r="JRO520" s="292" t="s">
        <v>5589</v>
      </c>
      <c r="JRP520" s="292" t="s">
        <v>5589</v>
      </c>
      <c r="JRQ520" s="292" t="s">
        <v>5589</v>
      </c>
      <c r="JRR520" s="292" t="s">
        <v>5589</v>
      </c>
      <c r="JRS520" s="292" t="s">
        <v>5589</v>
      </c>
      <c r="JRT520" s="292" t="s">
        <v>5589</v>
      </c>
      <c r="JRU520" s="292" t="s">
        <v>5589</v>
      </c>
      <c r="JRV520" s="292" t="s">
        <v>5589</v>
      </c>
      <c r="JRW520" s="292" t="s">
        <v>5589</v>
      </c>
      <c r="JRX520" s="292" t="s">
        <v>5589</v>
      </c>
      <c r="JRY520" s="292" t="s">
        <v>5589</v>
      </c>
      <c r="JRZ520" s="292" t="s">
        <v>5589</v>
      </c>
      <c r="JSA520" s="292" t="s">
        <v>5589</v>
      </c>
      <c r="JSB520" s="292" t="s">
        <v>5589</v>
      </c>
      <c r="JSC520" s="292" t="s">
        <v>5589</v>
      </c>
      <c r="JSD520" s="292" t="s">
        <v>5589</v>
      </c>
      <c r="JSE520" s="292" t="s">
        <v>5589</v>
      </c>
      <c r="JSF520" s="292" t="s">
        <v>5589</v>
      </c>
      <c r="JSG520" s="292" t="s">
        <v>5589</v>
      </c>
      <c r="JSH520" s="292" t="s">
        <v>5589</v>
      </c>
      <c r="JSI520" s="292" t="s">
        <v>5589</v>
      </c>
      <c r="JSJ520" s="292" t="s">
        <v>5589</v>
      </c>
      <c r="JSK520" s="292" t="s">
        <v>5589</v>
      </c>
      <c r="JSL520" s="292" t="s">
        <v>5589</v>
      </c>
      <c r="JSM520" s="292" t="s">
        <v>5589</v>
      </c>
      <c r="JSN520" s="292" t="s">
        <v>5589</v>
      </c>
      <c r="JSO520" s="292" t="s">
        <v>5589</v>
      </c>
      <c r="JSP520" s="292" t="s">
        <v>5589</v>
      </c>
      <c r="JSQ520" s="292" t="s">
        <v>5589</v>
      </c>
      <c r="JSR520" s="292" t="s">
        <v>5589</v>
      </c>
      <c r="JSS520" s="292" t="s">
        <v>5589</v>
      </c>
      <c r="JST520" s="292" t="s">
        <v>5589</v>
      </c>
      <c r="JSU520" s="292" t="s">
        <v>5589</v>
      </c>
      <c r="JSV520" s="292" t="s">
        <v>5589</v>
      </c>
      <c r="JSW520" s="292" t="s">
        <v>5589</v>
      </c>
      <c r="JSX520" s="292" t="s">
        <v>5589</v>
      </c>
      <c r="JSY520" s="292" t="s">
        <v>5589</v>
      </c>
      <c r="JSZ520" s="292" t="s">
        <v>5589</v>
      </c>
      <c r="JTA520" s="292" t="s">
        <v>5589</v>
      </c>
      <c r="JTB520" s="292" t="s">
        <v>5589</v>
      </c>
      <c r="JTC520" s="292" t="s">
        <v>5589</v>
      </c>
      <c r="JTD520" s="292" t="s">
        <v>5589</v>
      </c>
      <c r="JTE520" s="292" t="s">
        <v>5589</v>
      </c>
      <c r="JTF520" s="292" t="s">
        <v>5589</v>
      </c>
      <c r="JTG520" s="292" t="s">
        <v>5589</v>
      </c>
      <c r="JTH520" s="292" t="s">
        <v>5589</v>
      </c>
      <c r="JTI520" s="292" t="s">
        <v>5589</v>
      </c>
      <c r="JTJ520" s="292" t="s">
        <v>5589</v>
      </c>
      <c r="JTK520" s="292" t="s">
        <v>5589</v>
      </c>
      <c r="JTL520" s="292" t="s">
        <v>5589</v>
      </c>
      <c r="JTM520" s="292" t="s">
        <v>5589</v>
      </c>
      <c r="JTN520" s="292" t="s">
        <v>5589</v>
      </c>
      <c r="JTO520" s="292" t="s">
        <v>5589</v>
      </c>
      <c r="JTP520" s="292" t="s">
        <v>5589</v>
      </c>
      <c r="JTQ520" s="292" t="s">
        <v>5589</v>
      </c>
      <c r="JTR520" s="292" t="s">
        <v>5589</v>
      </c>
      <c r="JTS520" s="292" t="s">
        <v>5589</v>
      </c>
      <c r="JTT520" s="292" t="s">
        <v>5589</v>
      </c>
      <c r="JTU520" s="292" t="s">
        <v>5589</v>
      </c>
      <c r="JTV520" s="292" t="s">
        <v>5589</v>
      </c>
      <c r="JTW520" s="292" t="s">
        <v>5589</v>
      </c>
      <c r="JTX520" s="292" t="s">
        <v>5589</v>
      </c>
      <c r="JTY520" s="292" t="s">
        <v>5589</v>
      </c>
      <c r="JTZ520" s="292" t="s">
        <v>5589</v>
      </c>
      <c r="JUA520" s="292" t="s">
        <v>5589</v>
      </c>
      <c r="JUB520" s="292" t="s">
        <v>5589</v>
      </c>
      <c r="JUC520" s="292" t="s">
        <v>5589</v>
      </c>
      <c r="JUD520" s="292" t="s">
        <v>5589</v>
      </c>
      <c r="JUE520" s="292" t="s">
        <v>5589</v>
      </c>
      <c r="JUF520" s="292" t="s">
        <v>5589</v>
      </c>
      <c r="JUG520" s="292" t="s">
        <v>5589</v>
      </c>
      <c r="JUH520" s="292" t="s">
        <v>5589</v>
      </c>
      <c r="JUI520" s="292" t="s">
        <v>5589</v>
      </c>
      <c r="JUJ520" s="292" t="s">
        <v>5589</v>
      </c>
      <c r="JUK520" s="292" t="s">
        <v>5589</v>
      </c>
      <c r="JUL520" s="292" t="s">
        <v>5589</v>
      </c>
      <c r="JUM520" s="292" t="s">
        <v>5589</v>
      </c>
      <c r="JUN520" s="292" t="s">
        <v>5589</v>
      </c>
      <c r="JUO520" s="292" t="s">
        <v>5589</v>
      </c>
      <c r="JUP520" s="292" t="s">
        <v>5589</v>
      </c>
      <c r="JUQ520" s="292" t="s">
        <v>5589</v>
      </c>
      <c r="JUR520" s="292" t="s">
        <v>5589</v>
      </c>
      <c r="JUS520" s="292" t="s">
        <v>5589</v>
      </c>
      <c r="JUT520" s="292" t="s">
        <v>5589</v>
      </c>
      <c r="JUU520" s="292" t="s">
        <v>5589</v>
      </c>
      <c r="JUV520" s="292" t="s">
        <v>5589</v>
      </c>
      <c r="JUW520" s="292" t="s">
        <v>5589</v>
      </c>
      <c r="JUX520" s="292" t="s">
        <v>5589</v>
      </c>
      <c r="JUY520" s="292" t="s">
        <v>5589</v>
      </c>
      <c r="JUZ520" s="292" t="s">
        <v>5589</v>
      </c>
      <c r="JVA520" s="292" t="s">
        <v>5589</v>
      </c>
      <c r="JVB520" s="292" t="s">
        <v>5589</v>
      </c>
      <c r="JVC520" s="292" t="s">
        <v>5589</v>
      </c>
      <c r="JVD520" s="292" t="s">
        <v>5589</v>
      </c>
      <c r="JVE520" s="292" t="s">
        <v>5589</v>
      </c>
      <c r="JVF520" s="292" t="s">
        <v>5589</v>
      </c>
      <c r="JVG520" s="292" t="s">
        <v>5589</v>
      </c>
      <c r="JVH520" s="292" t="s">
        <v>5589</v>
      </c>
      <c r="JVI520" s="292" t="s">
        <v>5589</v>
      </c>
      <c r="JVJ520" s="292" t="s">
        <v>5589</v>
      </c>
      <c r="JVK520" s="292" t="s">
        <v>5589</v>
      </c>
      <c r="JVL520" s="292" t="s">
        <v>5589</v>
      </c>
      <c r="JVM520" s="292" t="s">
        <v>5589</v>
      </c>
      <c r="JVN520" s="292" t="s">
        <v>5589</v>
      </c>
      <c r="JVO520" s="292" t="s">
        <v>5589</v>
      </c>
      <c r="JVP520" s="292" t="s">
        <v>5589</v>
      </c>
      <c r="JVQ520" s="292" t="s">
        <v>5589</v>
      </c>
      <c r="JVR520" s="292" t="s">
        <v>5589</v>
      </c>
      <c r="JVS520" s="292" t="s">
        <v>5589</v>
      </c>
      <c r="JVT520" s="292" t="s">
        <v>5589</v>
      </c>
      <c r="JVU520" s="292" t="s">
        <v>5589</v>
      </c>
      <c r="JVV520" s="292" t="s">
        <v>5589</v>
      </c>
      <c r="JVW520" s="292" t="s">
        <v>5589</v>
      </c>
      <c r="JVX520" s="292" t="s">
        <v>5589</v>
      </c>
      <c r="JVY520" s="292" t="s">
        <v>5589</v>
      </c>
      <c r="JVZ520" s="292" t="s">
        <v>5589</v>
      </c>
      <c r="JWA520" s="292" t="s">
        <v>5589</v>
      </c>
      <c r="JWB520" s="292" t="s">
        <v>5589</v>
      </c>
      <c r="JWC520" s="292" t="s">
        <v>5589</v>
      </c>
      <c r="JWD520" s="292" t="s">
        <v>5589</v>
      </c>
      <c r="JWE520" s="292" t="s">
        <v>5589</v>
      </c>
      <c r="JWF520" s="292" t="s">
        <v>5589</v>
      </c>
      <c r="JWG520" s="292" t="s">
        <v>5589</v>
      </c>
      <c r="JWH520" s="292" t="s">
        <v>5589</v>
      </c>
      <c r="JWI520" s="292" t="s">
        <v>5589</v>
      </c>
      <c r="JWJ520" s="292" t="s">
        <v>5589</v>
      </c>
      <c r="JWK520" s="292" t="s">
        <v>5589</v>
      </c>
      <c r="JWL520" s="292" t="s">
        <v>5589</v>
      </c>
      <c r="JWM520" s="292" t="s">
        <v>5589</v>
      </c>
      <c r="JWN520" s="292" t="s">
        <v>5589</v>
      </c>
      <c r="JWO520" s="292" t="s">
        <v>5589</v>
      </c>
      <c r="JWP520" s="292" t="s">
        <v>5589</v>
      </c>
      <c r="JWQ520" s="292" t="s">
        <v>5589</v>
      </c>
      <c r="JWR520" s="292" t="s">
        <v>5589</v>
      </c>
      <c r="JWS520" s="292" t="s">
        <v>5589</v>
      </c>
      <c r="JWT520" s="292" t="s">
        <v>5589</v>
      </c>
      <c r="JWU520" s="292" t="s">
        <v>5589</v>
      </c>
      <c r="JWV520" s="292" t="s">
        <v>5589</v>
      </c>
      <c r="JWW520" s="292" t="s">
        <v>5589</v>
      </c>
      <c r="JWX520" s="292" t="s">
        <v>5589</v>
      </c>
      <c r="JWY520" s="292" t="s">
        <v>5589</v>
      </c>
      <c r="JWZ520" s="292" t="s">
        <v>5589</v>
      </c>
      <c r="JXA520" s="292" t="s">
        <v>5589</v>
      </c>
      <c r="JXB520" s="292" t="s">
        <v>5589</v>
      </c>
      <c r="JXC520" s="292" t="s">
        <v>5589</v>
      </c>
      <c r="JXD520" s="292" t="s">
        <v>5589</v>
      </c>
      <c r="JXE520" s="292" t="s">
        <v>5589</v>
      </c>
      <c r="JXF520" s="292" t="s">
        <v>5589</v>
      </c>
      <c r="JXG520" s="292" t="s">
        <v>5589</v>
      </c>
      <c r="JXH520" s="292" t="s">
        <v>5589</v>
      </c>
      <c r="JXI520" s="292" t="s">
        <v>5589</v>
      </c>
      <c r="JXJ520" s="292" t="s">
        <v>5589</v>
      </c>
      <c r="JXK520" s="292" t="s">
        <v>5589</v>
      </c>
      <c r="JXL520" s="292" t="s">
        <v>5589</v>
      </c>
      <c r="JXM520" s="292" t="s">
        <v>5589</v>
      </c>
      <c r="JXN520" s="292" t="s">
        <v>5589</v>
      </c>
      <c r="JXO520" s="292" t="s">
        <v>5589</v>
      </c>
      <c r="JXP520" s="292" t="s">
        <v>5589</v>
      </c>
      <c r="JXQ520" s="292" t="s">
        <v>5589</v>
      </c>
      <c r="JXR520" s="292" t="s">
        <v>5589</v>
      </c>
      <c r="JXS520" s="292" t="s">
        <v>5589</v>
      </c>
      <c r="JXT520" s="292" t="s">
        <v>5589</v>
      </c>
      <c r="JXU520" s="292" t="s">
        <v>5589</v>
      </c>
      <c r="JXV520" s="292" t="s">
        <v>5589</v>
      </c>
      <c r="JXW520" s="292" t="s">
        <v>5589</v>
      </c>
      <c r="JXX520" s="292" t="s">
        <v>5589</v>
      </c>
      <c r="JXY520" s="292" t="s">
        <v>5589</v>
      </c>
      <c r="JXZ520" s="292" t="s">
        <v>5589</v>
      </c>
      <c r="JYA520" s="292" t="s">
        <v>5589</v>
      </c>
      <c r="JYB520" s="292" t="s">
        <v>5589</v>
      </c>
      <c r="JYC520" s="292" t="s">
        <v>5589</v>
      </c>
      <c r="JYD520" s="292" t="s">
        <v>5589</v>
      </c>
      <c r="JYE520" s="292" t="s">
        <v>5589</v>
      </c>
      <c r="JYF520" s="292" t="s">
        <v>5589</v>
      </c>
      <c r="JYG520" s="292" t="s">
        <v>5589</v>
      </c>
      <c r="JYH520" s="292" t="s">
        <v>5589</v>
      </c>
      <c r="JYI520" s="292" t="s">
        <v>5589</v>
      </c>
      <c r="JYJ520" s="292" t="s">
        <v>5589</v>
      </c>
      <c r="JYK520" s="292" t="s">
        <v>5589</v>
      </c>
      <c r="JYL520" s="292" t="s">
        <v>5589</v>
      </c>
      <c r="JYM520" s="292" t="s">
        <v>5589</v>
      </c>
      <c r="JYN520" s="292" t="s">
        <v>5589</v>
      </c>
      <c r="JYO520" s="292" t="s">
        <v>5589</v>
      </c>
      <c r="JYP520" s="292" t="s">
        <v>5589</v>
      </c>
      <c r="JYQ520" s="292" t="s">
        <v>5589</v>
      </c>
      <c r="JYR520" s="292" t="s">
        <v>5589</v>
      </c>
      <c r="JYS520" s="292" t="s">
        <v>5589</v>
      </c>
      <c r="JYT520" s="292" t="s">
        <v>5589</v>
      </c>
      <c r="JYU520" s="292" t="s">
        <v>5589</v>
      </c>
      <c r="JYV520" s="292" t="s">
        <v>5589</v>
      </c>
      <c r="JYW520" s="292" t="s">
        <v>5589</v>
      </c>
      <c r="JYX520" s="292" t="s">
        <v>5589</v>
      </c>
      <c r="JYY520" s="292" t="s">
        <v>5589</v>
      </c>
      <c r="JYZ520" s="292" t="s">
        <v>5589</v>
      </c>
      <c r="JZA520" s="292" t="s">
        <v>5589</v>
      </c>
      <c r="JZB520" s="292" t="s">
        <v>5589</v>
      </c>
      <c r="JZC520" s="292" t="s">
        <v>5589</v>
      </c>
      <c r="JZD520" s="292" t="s">
        <v>5589</v>
      </c>
      <c r="JZE520" s="292" t="s">
        <v>5589</v>
      </c>
      <c r="JZF520" s="292" t="s">
        <v>5589</v>
      </c>
      <c r="JZG520" s="292" t="s">
        <v>5589</v>
      </c>
      <c r="JZH520" s="292" t="s">
        <v>5589</v>
      </c>
      <c r="JZI520" s="292" t="s">
        <v>5589</v>
      </c>
      <c r="JZJ520" s="292" t="s">
        <v>5589</v>
      </c>
      <c r="JZK520" s="292" t="s">
        <v>5589</v>
      </c>
      <c r="JZL520" s="292" t="s">
        <v>5589</v>
      </c>
      <c r="JZM520" s="292" t="s">
        <v>5589</v>
      </c>
      <c r="JZN520" s="292" t="s">
        <v>5589</v>
      </c>
      <c r="JZO520" s="292" t="s">
        <v>5589</v>
      </c>
      <c r="JZP520" s="292" t="s">
        <v>5589</v>
      </c>
      <c r="JZQ520" s="292" t="s">
        <v>5589</v>
      </c>
      <c r="JZR520" s="292" t="s">
        <v>5589</v>
      </c>
      <c r="JZS520" s="292" t="s">
        <v>5589</v>
      </c>
      <c r="JZT520" s="292" t="s">
        <v>5589</v>
      </c>
      <c r="JZU520" s="292" t="s">
        <v>5589</v>
      </c>
      <c r="JZV520" s="292" t="s">
        <v>5589</v>
      </c>
      <c r="JZW520" s="292" t="s">
        <v>5589</v>
      </c>
      <c r="JZX520" s="292" t="s">
        <v>5589</v>
      </c>
      <c r="JZY520" s="292" t="s">
        <v>5589</v>
      </c>
      <c r="JZZ520" s="292" t="s">
        <v>5589</v>
      </c>
      <c r="KAA520" s="292" t="s">
        <v>5589</v>
      </c>
      <c r="KAB520" s="292" t="s">
        <v>5589</v>
      </c>
      <c r="KAC520" s="292" t="s">
        <v>5589</v>
      </c>
      <c r="KAD520" s="292" t="s">
        <v>5589</v>
      </c>
      <c r="KAE520" s="292" t="s">
        <v>5589</v>
      </c>
      <c r="KAF520" s="292" t="s">
        <v>5589</v>
      </c>
      <c r="KAG520" s="292" t="s">
        <v>5589</v>
      </c>
      <c r="KAH520" s="292" t="s">
        <v>5589</v>
      </c>
      <c r="KAI520" s="292" t="s">
        <v>5589</v>
      </c>
      <c r="KAJ520" s="292" t="s">
        <v>5589</v>
      </c>
      <c r="KAK520" s="292" t="s">
        <v>5589</v>
      </c>
      <c r="KAL520" s="292" t="s">
        <v>5589</v>
      </c>
      <c r="KAM520" s="292" t="s">
        <v>5589</v>
      </c>
      <c r="KAN520" s="292" t="s">
        <v>5589</v>
      </c>
      <c r="KAO520" s="292" t="s">
        <v>5589</v>
      </c>
      <c r="KAP520" s="292" t="s">
        <v>5589</v>
      </c>
      <c r="KAQ520" s="292" t="s">
        <v>5589</v>
      </c>
      <c r="KAR520" s="292" t="s">
        <v>5589</v>
      </c>
      <c r="KAS520" s="292" t="s">
        <v>5589</v>
      </c>
      <c r="KAT520" s="292" t="s">
        <v>5589</v>
      </c>
      <c r="KAU520" s="292" t="s">
        <v>5589</v>
      </c>
      <c r="KAV520" s="292" t="s">
        <v>5589</v>
      </c>
      <c r="KAW520" s="292" t="s">
        <v>5589</v>
      </c>
      <c r="KAX520" s="292" t="s">
        <v>5589</v>
      </c>
      <c r="KAY520" s="292" t="s">
        <v>5589</v>
      </c>
      <c r="KAZ520" s="292" t="s">
        <v>5589</v>
      </c>
      <c r="KBA520" s="292" t="s">
        <v>5589</v>
      </c>
      <c r="KBB520" s="292" t="s">
        <v>5589</v>
      </c>
      <c r="KBC520" s="292" t="s">
        <v>5589</v>
      </c>
      <c r="KBD520" s="292" t="s">
        <v>5589</v>
      </c>
      <c r="KBE520" s="292" t="s">
        <v>5589</v>
      </c>
      <c r="KBF520" s="292" t="s">
        <v>5589</v>
      </c>
      <c r="KBG520" s="292" t="s">
        <v>5589</v>
      </c>
      <c r="KBH520" s="292" t="s">
        <v>5589</v>
      </c>
      <c r="KBI520" s="292" t="s">
        <v>5589</v>
      </c>
      <c r="KBJ520" s="292" t="s">
        <v>5589</v>
      </c>
      <c r="KBK520" s="292" t="s">
        <v>5589</v>
      </c>
      <c r="KBL520" s="292" t="s">
        <v>5589</v>
      </c>
      <c r="KBM520" s="292" t="s">
        <v>5589</v>
      </c>
      <c r="KBN520" s="292" t="s">
        <v>5589</v>
      </c>
      <c r="KBO520" s="292" t="s">
        <v>5589</v>
      </c>
      <c r="KBP520" s="292" t="s">
        <v>5589</v>
      </c>
      <c r="KBQ520" s="292" t="s">
        <v>5589</v>
      </c>
      <c r="KBR520" s="292" t="s">
        <v>5589</v>
      </c>
      <c r="KBS520" s="292" t="s">
        <v>5589</v>
      </c>
      <c r="KBT520" s="292" t="s">
        <v>5589</v>
      </c>
      <c r="KBU520" s="292" t="s">
        <v>5589</v>
      </c>
      <c r="KBV520" s="292" t="s">
        <v>5589</v>
      </c>
      <c r="KBW520" s="292" t="s">
        <v>5589</v>
      </c>
      <c r="KBX520" s="292" t="s">
        <v>5589</v>
      </c>
      <c r="KBY520" s="292" t="s">
        <v>5589</v>
      </c>
      <c r="KBZ520" s="292" t="s">
        <v>5589</v>
      </c>
      <c r="KCA520" s="292" t="s">
        <v>5589</v>
      </c>
      <c r="KCB520" s="292" t="s">
        <v>5589</v>
      </c>
      <c r="KCC520" s="292" t="s">
        <v>5589</v>
      </c>
      <c r="KCD520" s="292" t="s">
        <v>5589</v>
      </c>
      <c r="KCE520" s="292" t="s">
        <v>5589</v>
      </c>
      <c r="KCF520" s="292" t="s">
        <v>5589</v>
      </c>
      <c r="KCG520" s="292" t="s">
        <v>5589</v>
      </c>
      <c r="KCH520" s="292" t="s">
        <v>5589</v>
      </c>
      <c r="KCI520" s="292" t="s">
        <v>5589</v>
      </c>
      <c r="KCJ520" s="292" t="s">
        <v>5589</v>
      </c>
      <c r="KCK520" s="292" t="s">
        <v>5589</v>
      </c>
      <c r="KCL520" s="292" t="s">
        <v>5589</v>
      </c>
      <c r="KCM520" s="292" t="s">
        <v>5589</v>
      </c>
      <c r="KCN520" s="292" t="s">
        <v>5589</v>
      </c>
      <c r="KCO520" s="292" t="s">
        <v>5589</v>
      </c>
      <c r="KCP520" s="292" t="s">
        <v>5589</v>
      </c>
      <c r="KCQ520" s="292" t="s">
        <v>5589</v>
      </c>
      <c r="KCR520" s="292" t="s">
        <v>5589</v>
      </c>
      <c r="KCS520" s="292" t="s">
        <v>5589</v>
      </c>
      <c r="KCT520" s="292" t="s">
        <v>5589</v>
      </c>
      <c r="KCU520" s="292" t="s">
        <v>5589</v>
      </c>
      <c r="KCV520" s="292" t="s">
        <v>5589</v>
      </c>
      <c r="KCW520" s="292" t="s">
        <v>5589</v>
      </c>
      <c r="KCX520" s="292" t="s">
        <v>5589</v>
      </c>
      <c r="KCY520" s="292" t="s">
        <v>5589</v>
      </c>
      <c r="KCZ520" s="292" t="s">
        <v>5589</v>
      </c>
      <c r="KDA520" s="292" t="s">
        <v>5589</v>
      </c>
      <c r="KDB520" s="292" t="s">
        <v>5589</v>
      </c>
      <c r="KDC520" s="292" t="s">
        <v>5589</v>
      </c>
      <c r="KDD520" s="292" t="s">
        <v>5589</v>
      </c>
      <c r="KDE520" s="292" t="s">
        <v>5589</v>
      </c>
      <c r="KDF520" s="292" t="s">
        <v>5589</v>
      </c>
      <c r="KDG520" s="292" t="s">
        <v>5589</v>
      </c>
      <c r="KDH520" s="292" t="s">
        <v>5589</v>
      </c>
      <c r="KDI520" s="292" t="s">
        <v>5589</v>
      </c>
      <c r="KDJ520" s="292" t="s">
        <v>5589</v>
      </c>
      <c r="KDK520" s="292" t="s">
        <v>5589</v>
      </c>
      <c r="KDL520" s="292" t="s">
        <v>5589</v>
      </c>
      <c r="KDM520" s="292" t="s">
        <v>5589</v>
      </c>
      <c r="KDN520" s="292" t="s">
        <v>5589</v>
      </c>
      <c r="KDO520" s="292" t="s">
        <v>5589</v>
      </c>
      <c r="KDP520" s="292" t="s">
        <v>5589</v>
      </c>
      <c r="KDQ520" s="292" t="s">
        <v>5589</v>
      </c>
      <c r="KDR520" s="292" t="s">
        <v>5589</v>
      </c>
      <c r="KDS520" s="292" t="s">
        <v>5589</v>
      </c>
      <c r="KDT520" s="292" t="s">
        <v>5589</v>
      </c>
      <c r="KDU520" s="292" t="s">
        <v>5589</v>
      </c>
      <c r="KDV520" s="292" t="s">
        <v>5589</v>
      </c>
      <c r="KDW520" s="292" t="s">
        <v>5589</v>
      </c>
      <c r="KDX520" s="292" t="s">
        <v>5589</v>
      </c>
      <c r="KDY520" s="292" t="s">
        <v>5589</v>
      </c>
      <c r="KDZ520" s="292" t="s">
        <v>5589</v>
      </c>
      <c r="KEA520" s="292" t="s">
        <v>5589</v>
      </c>
      <c r="KEB520" s="292" t="s">
        <v>5589</v>
      </c>
      <c r="KEC520" s="292" t="s">
        <v>5589</v>
      </c>
      <c r="KED520" s="292" t="s">
        <v>5589</v>
      </c>
      <c r="KEE520" s="292" t="s">
        <v>5589</v>
      </c>
      <c r="KEF520" s="292" t="s">
        <v>5589</v>
      </c>
      <c r="KEG520" s="292" t="s">
        <v>5589</v>
      </c>
      <c r="KEH520" s="292" t="s">
        <v>5589</v>
      </c>
      <c r="KEI520" s="292" t="s">
        <v>5589</v>
      </c>
      <c r="KEJ520" s="292" t="s">
        <v>5589</v>
      </c>
      <c r="KEK520" s="292" t="s">
        <v>5589</v>
      </c>
      <c r="KEL520" s="292" t="s">
        <v>5589</v>
      </c>
      <c r="KEM520" s="292" t="s">
        <v>5589</v>
      </c>
      <c r="KEN520" s="292" t="s">
        <v>5589</v>
      </c>
      <c r="KEO520" s="292" t="s">
        <v>5589</v>
      </c>
      <c r="KEP520" s="292" t="s">
        <v>5589</v>
      </c>
      <c r="KEQ520" s="292" t="s">
        <v>5589</v>
      </c>
      <c r="KER520" s="292" t="s">
        <v>5589</v>
      </c>
      <c r="KES520" s="292" t="s">
        <v>5589</v>
      </c>
      <c r="KET520" s="292" t="s">
        <v>5589</v>
      </c>
      <c r="KEU520" s="292" t="s">
        <v>5589</v>
      </c>
      <c r="KEV520" s="292" t="s">
        <v>5589</v>
      </c>
      <c r="KEW520" s="292" t="s">
        <v>5589</v>
      </c>
      <c r="KEX520" s="292" t="s">
        <v>5589</v>
      </c>
      <c r="KEY520" s="292" t="s">
        <v>5589</v>
      </c>
      <c r="KEZ520" s="292" t="s">
        <v>5589</v>
      </c>
      <c r="KFA520" s="292" t="s">
        <v>5589</v>
      </c>
      <c r="KFB520" s="292" t="s">
        <v>5589</v>
      </c>
      <c r="KFC520" s="292" t="s">
        <v>5589</v>
      </c>
      <c r="KFD520" s="292" t="s">
        <v>5589</v>
      </c>
      <c r="KFE520" s="292" t="s">
        <v>5589</v>
      </c>
      <c r="KFF520" s="292" t="s">
        <v>5589</v>
      </c>
      <c r="KFG520" s="292" t="s">
        <v>5589</v>
      </c>
      <c r="KFH520" s="292" t="s">
        <v>5589</v>
      </c>
      <c r="KFI520" s="292" t="s">
        <v>5589</v>
      </c>
      <c r="KFJ520" s="292" t="s">
        <v>5589</v>
      </c>
      <c r="KFK520" s="292" t="s">
        <v>5589</v>
      </c>
      <c r="KFL520" s="292" t="s">
        <v>5589</v>
      </c>
      <c r="KFM520" s="292" t="s">
        <v>5589</v>
      </c>
      <c r="KFN520" s="292" t="s">
        <v>5589</v>
      </c>
      <c r="KFO520" s="292" t="s">
        <v>5589</v>
      </c>
      <c r="KFP520" s="292" t="s">
        <v>5589</v>
      </c>
      <c r="KFQ520" s="292" t="s">
        <v>5589</v>
      </c>
      <c r="KFR520" s="292" t="s">
        <v>5589</v>
      </c>
      <c r="KFS520" s="292" t="s">
        <v>5589</v>
      </c>
      <c r="KFT520" s="292" t="s">
        <v>5589</v>
      </c>
      <c r="KFU520" s="292" t="s">
        <v>5589</v>
      </c>
      <c r="KFV520" s="292" t="s">
        <v>5589</v>
      </c>
      <c r="KFW520" s="292" t="s">
        <v>5589</v>
      </c>
      <c r="KFX520" s="292" t="s">
        <v>5589</v>
      </c>
      <c r="KFY520" s="292" t="s">
        <v>5589</v>
      </c>
      <c r="KFZ520" s="292" t="s">
        <v>5589</v>
      </c>
      <c r="KGA520" s="292" t="s">
        <v>5589</v>
      </c>
      <c r="KGB520" s="292" t="s">
        <v>5589</v>
      </c>
      <c r="KGC520" s="292" t="s">
        <v>5589</v>
      </c>
      <c r="KGD520" s="292" t="s">
        <v>5589</v>
      </c>
      <c r="KGE520" s="292" t="s">
        <v>5589</v>
      </c>
      <c r="KGF520" s="292" t="s">
        <v>5589</v>
      </c>
      <c r="KGG520" s="292" t="s">
        <v>5589</v>
      </c>
      <c r="KGH520" s="292" t="s">
        <v>5589</v>
      </c>
      <c r="KGI520" s="292" t="s">
        <v>5589</v>
      </c>
      <c r="KGJ520" s="292" t="s">
        <v>5589</v>
      </c>
      <c r="KGK520" s="292" t="s">
        <v>5589</v>
      </c>
      <c r="KGL520" s="292" t="s">
        <v>5589</v>
      </c>
      <c r="KGM520" s="292" t="s">
        <v>5589</v>
      </c>
      <c r="KGN520" s="292" t="s">
        <v>5589</v>
      </c>
      <c r="KGO520" s="292" t="s">
        <v>5589</v>
      </c>
      <c r="KGP520" s="292" t="s">
        <v>5589</v>
      </c>
      <c r="KGQ520" s="292" t="s">
        <v>5589</v>
      </c>
      <c r="KGR520" s="292" t="s">
        <v>5589</v>
      </c>
      <c r="KGS520" s="292" t="s">
        <v>5589</v>
      </c>
      <c r="KGT520" s="292" t="s">
        <v>5589</v>
      </c>
      <c r="KGU520" s="292" t="s">
        <v>5589</v>
      </c>
      <c r="KGV520" s="292" t="s">
        <v>5589</v>
      </c>
      <c r="KGW520" s="292" t="s">
        <v>5589</v>
      </c>
      <c r="KGX520" s="292" t="s">
        <v>5589</v>
      </c>
      <c r="KGY520" s="292" t="s">
        <v>5589</v>
      </c>
      <c r="KGZ520" s="292" t="s">
        <v>5589</v>
      </c>
      <c r="KHA520" s="292" t="s">
        <v>5589</v>
      </c>
      <c r="KHB520" s="292" t="s">
        <v>5589</v>
      </c>
      <c r="KHC520" s="292" t="s">
        <v>5589</v>
      </c>
      <c r="KHD520" s="292" t="s">
        <v>5589</v>
      </c>
      <c r="KHE520" s="292" t="s">
        <v>5589</v>
      </c>
      <c r="KHF520" s="292" t="s">
        <v>5589</v>
      </c>
      <c r="KHG520" s="292" t="s">
        <v>5589</v>
      </c>
      <c r="KHH520" s="292" t="s">
        <v>5589</v>
      </c>
      <c r="KHI520" s="292" t="s">
        <v>5589</v>
      </c>
      <c r="KHJ520" s="292" t="s">
        <v>5589</v>
      </c>
      <c r="KHK520" s="292" t="s">
        <v>5589</v>
      </c>
      <c r="KHL520" s="292" t="s">
        <v>5589</v>
      </c>
      <c r="KHM520" s="292" t="s">
        <v>5589</v>
      </c>
      <c r="KHN520" s="292" t="s">
        <v>5589</v>
      </c>
      <c r="KHO520" s="292" t="s">
        <v>5589</v>
      </c>
      <c r="KHP520" s="292" t="s">
        <v>5589</v>
      </c>
      <c r="KHQ520" s="292" t="s">
        <v>5589</v>
      </c>
      <c r="KHR520" s="292" t="s">
        <v>5589</v>
      </c>
      <c r="KHS520" s="292" t="s">
        <v>5589</v>
      </c>
      <c r="KHT520" s="292" t="s">
        <v>5589</v>
      </c>
      <c r="KHU520" s="292" t="s">
        <v>5589</v>
      </c>
      <c r="KHV520" s="292" t="s">
        <v>5589</v>
      </c>
      <c r="KHW520" s="292" t="s">
        <v>5589</v>
      </c>
      <c r="KHX520" s="292" t="s">
        <v>5589</v>
      </c>
      <c r="KHY520" s="292" t="s">
        <v>5589</v>
      </c>
      <c r="KHZ520" s="292" t="s">
        <v>5589</v>
      </c>
      <c r="KIA520" s="292" t="s">
        <v>5589</v>
      </c>
      <c r="KIB520" s="292" t="s">
        <v>5589</v>
      </c>
      <c r="KIC520" s="292" t="s">
        <v>5589</v>
      </c>
      <c r="KID520" s="292" t="s">
        <v>5589</v>
      </c>
      <c r="KIE520" s="292" t="s">
        <v>5589</v>
      </c>
      <c r="KIF520" s="292" t="s">
        <v>5589</v>
      </c>
      <c r="KIG520" s="292" t="s">
        <v>5589</v>
      </c>
      <c r="KIH520" s="292" t="s">
        <v>5589</v>
      </c>
      <c r="KII520" s="292" t="s">
        <v>5589</v>
      </c>
      <c r="KIJ520" s="292" t="s">
        <v>5589</v>
      </c>
      <c r="KIK520" s="292" t="s">
        <v>5589</v>
      </c>
      <c r="KIL520" s="292" t="s">
        <v>5589</v>
      </c>
      <c r="KIM520" s="292" t="s">
        <v>5589</v>
      </c>
      <c r="KIN520" s="292" t="s">
        <v>5589</v>
      </c>
      <c r="KIO520" s="292" t="s">
        <v>5589</v>
      </c>
      <c r="KIP520" s="292" t="s">
        <v>5589</v>
      </c>
      <c r="KIQ520" s="292" t="s">
        <v>5589</v>
      </c>
      <c r="KIR520" s="292" t="s">
        <v>5589</v>
      </c>
      <c r="KIS520" s="292" t="s">
        <v>5589</v>
      </c>
      <c r="KIT520" s="292" t="s">
        <v>5589</v>
      </c>
      <c r="KIU520" s="292" t="s">
        <v>5589</v>
      </c>
      <c r="KIV520" s="292" t="s">
        <v>5589</v>
      </c>
      <c r="KIW520" s="292" t="s">
        <v>5589</v>
      </c>
      <c r="KIX520" s="292" t="s">
        <v>5589</v>
      </c>
      <c r="KIY520" s="292" t="s">
        <v>5589</v>
      </c>
      <c r="KIZ520" s="292" t="s">
        <v>5589</v>
      </c>
      <c r="KJA520" s="292" t="s">
        <v>5589</v>
      </c>
      <c r="KJB520" s="292" t="s">
        <v>5589</v>
      </c>
      <c r="KJC520" s="292" t="s">
        <v>5589</v>
      </c>
      <c r="KJD520" s="292" t="s">
        <v>5589</v>
      </c>
      <c r="KJE520" s="292" t="s">
        <v>5589</v>
      </c>
      <c r="KJF520" s="292" t="s">
        <v>5589</v>
      </c>
      <c r="KJG520" s="292" t="s">
        <v>5589</v>
      </c>
      <c r="KJH520" s="292" t="s">
        <v>5589</v>
      </c>
      <c r="KJI520" s="292" t="s">
        <v>5589</v>
      </c>
      <c r="KJJ520" s="292" t="s">
        <v>5589</v>
      </c>
      <c r="KJK520" s="292" t="s">
        <v>5589</v>
      </c>
      <c r="KJL520" s="292" t="s">
        <v>5589</v>
      </c>
      <c r="KJM520" s="292" t="s">
        <v>5589</v>
      </c>
      <c r="KJN520" s="292" t="s">
        <v>5589</v>
      </c>
      <c r="KJO520" s="292" t="s">
        <v>5589</v>
      </c>
      <c r="KJP520" s="292" t="s">
        <v>5589</v>
      </c>
      <c r="KJQ520" s="292" t="s">
        <v>5589</v>
      </c>
      <c r="KJR520" s="292" t="s">
        <v>5589</v>
      </c>
      <c r="KJS520" s="292" t="s">
        <v>5589</v>
      </c>
      <c r="KJT520" s="292" t="s">
        <v>5589</v>
      </c>
      <c r="KJU520" s="292" t="s">
        <v>5589</v>
      </c>
      <c r="KJV520" s="292" t="s">
        <v>5589</v>
      </c>
      <c r="KJW520" s="292" t="s">
        <v>5589</v>
      </c>
      <c r="KJX520" s="292" t="s">
        <v>5589</v>
      </c>
      <c r="KJY520" s="292" t="s">
        <v>5589</v>
      </c>
      <c r="KJZ520" s="292" t="s">
        <v>5589</v>
      </c>
      <c r="KKA520" s="292" t="s">
        <v>5589</v>
      </c>
      <c r="KKB520" s="292" t="s">
        <v>5589</v>
      </c>
      <c r="KKC520" s="292" t="s">
        <v>5589</v>
      </c>
      <c r="KKD520" s="292" t="s">
        <v>5589</v>
      </c>
      <c r="KKE520" s="292" t="s">
        <v>5589</v>
      </c>
      <c r="KKF520" s="292" t="s">
        <v>5589</v>
      </c>
      <c r="KKG520" s="292" t="s">
        <v>5589</v>
      </c>
      <c r="KKH520" s="292" t="s">
        <v>5589</v>
      </c>
      <c r="KKI520" s="292" t="s">
        <v>5589</v>
      </c>
      <c r="KKJ520" s="292" t="s">
        <v>5589</v>
      </c>
      <c r="KKK520" s="292" t="s">
        <v>5589</v>
      </c>
      <c r="KKL520" s="292" t="s">
        <v>5589</v>
      </c>
      <c r="KKM520" s="292" t="s">
        <v>5589</v>
      </c>
      <c r="KKN520" s="292" t="s">
        <v>5589</v>
      </c>
      <c r="KKO520" s="292" t="s">
        <v>5589</v>
      </c>
      <c r="KKP520" s="292" t="s">
        <v>5589</v>
      </c>
      <c r="KKQ520" s="292" t="s">
        <v>5589</v>
      </c>
      <c r="KKR520" s="292" t="s">
        <v>5589</v>
      </c>
      <c r="KKS520" s="292" t="s">
        <v>5589</v>
      </c>
      <c r="KKT520" s="292" t="s">
        <v>5589</v>
      </c>
      <c r="KKU520" s="292" t="s">
        <v>5589</v>
      </c>
      <c r="KKV520" s="292" t="s">
        <v>5589</v>
      </c>
      <c r="KKW520" s="292" t="s">
        <v>5589</v>
      </c>
      <c r="KKX520" s="292" t="s">
        <v>5589</v>
      </c>
      <c r="KKY520" s="292" t="s">
        <v>5589</v>
      </c>
      <c r="KKZ520" s="292" t="s">
        <v>5589</v>
      </c>
      <c r="KLA520" s="292" t="s">
        <v>5589</v>
      </c>
      <c r="KLB520" s="292" t="s">
        <v>5589</v>
      </c>
      <c r="KLC520" s="292" t="s">
        <v>5589</v>
      </c>
      <c r="KLD520" s="292" t="s">
        <v>5589</v>
      </c>
      <c r="KLE520" s="292" t="s">
        <v>5589</v>
      </c>
      <c r="KLF520" s="292" t="s">
        <v>5589</v>
      </c>
      <c r="KLG520" s="292" t="s">
        <v>5589</v>
      </c>
      <c r="KLH520" s="292" t="s">
        <v>5589</v>
      </c>
      <c r="KLI520" s="292" t="s">
        <v>5589</v>
      </c>
      <c r="KLJ520" s="292" t="s">
        <v>5589</v>
      </c>
      <c r="KLK520" s="292" t="s">
        <v>5589</v>
      </c>
      <c r="KLL520" s="292" t="s">
        <v>5589</v>
      </c>
      <c r="KLM520" s="292" t="s">
        <v>5589</v>
      </c>
      <c r="KLN520" s="292" t="s">
        <v>5589</v>
      </c>
      <c r="KLO520" s="292" t="s">
        <v>5589</v>
      </c>
      <c r="KLP520" s="292" t="s">
        <v>5589</v>
      </c>
      <c r="KLQ520" s="292" t="s">
        <v>5589</v>
      </c>
      <c r="KLR520" s="292" t="s">
        <v>5589</v>
      </c>
      <c r="KLS520" s="292" t="s">
        <v>5589</v>
      </c>
      <c r="KLT520" s="292" t="s">
        <v>5589</v>
      </c>
      <c r="KLU520" s="292" t="s">
        <v>5589</v>
      </c>
      <c r="KLV520" s="292" t="s">
        <v>5589</v>
      </c>
      <c r="KLW520" s="292" t="s">
        <v>5589</v>
      </c>
      <c r="KLX520" s="292" t="s">
        <v>5589</v>
      </c>
      <c r="KLY520" s="292" t="s">
        <v>5589</v>
      </c>
      <c r="KLZ520" s="292" t="s">
        <v>5589</v>
      </c>
      <c r="KMA520" s="292" t="s">
        <v>5589</v>
      </c>
      <c r="KMB520" s="292" t="s">
        <v>5589</v>
      </c>
      <c r="KMC520" s="292" t="s">
        <v>5589</v>
      </c>
      <c r="KMD520" s="292" t="s">
        <v>5589</v>
      </c>
      <c r="KME520" s="292" t="s">
        <v>5589</v>
      </c>
      <c r="KMF520" s="292" t="s">
        <v>5589</v>
      </c>
      <c r="KMG520" s="292" t="s">
        <v>5589</v>
      </c>
      <c r="KMH520" s="292" t="s">
        <v>5589</v>
      </c>
      <c r="KMI520" s="292" t="s">
        <v>5589</v>
      </c>
      <c r="KMJ520" s="292" t="s">
        <v>5589</v>
      </c>
      <c r="KMK520" s="292" t="s">
        <v>5589</v>
      </c>
      <c r="KML520" s="292" t="s">
        <v>5589</v>
      </c>
      <c r="KMM520" s="292" t="s">
        <v>5589</v>
      </c>
      <c r="KMN520" s="292" t="s">
        <v>5589</v>
      </c>
      <c r="KMO520" s="292" t="s">
        <v>5589</v>
      </c>
      <c r="KMP520" s="292" t="s">
        <v>5589</v>
      </c>
      <c r="KMQ520" s="292" t="s">
        <v>5589</v>
      </c>
      <c r="KMR520" s="292" t="s">
        <v>5589</v>
      </c>
      <c r="KMS520" s="292" t="s">
        <v>5589</v>
      </c>
      <c r="KMT520" s="292" t="s">
        <v>5589</v>
      </c>
      <c r="KMU520" s="292" t="s">
        <v>5589</v>
      </c>
      <c r="KMV520" s="292" t="s">
        <v>5589</v>
      </c>
      <c r="KMW520" s="292" t="s">
        <v>5589</v>
      </c>
      <c r="KMX520" s="292" t="s">
        <v>5589</v>
      </c>
      <c r="KMY520" s="292" t="s">
        <v>5589</v>
      </c>
      <c r="KMZ520" s="292" t="s">
        <v>5589</v>
      </c>
      <c r="KNA520" s="292" t="s">
        <v>5589</v>
      </c>
      <c r="KNB520" s="292" t="s">
        <v>5589</v>
      </c>
      <c r="KNC520" s="292" t="s">
        <v>5589</v>
      </c>
      <c r="KND520" s="292" t="s">
        <v>5589</v>
      </c>
      <c r="KNE520" s="292" t="s">
        <v>5589</v>
      </c>
      <c r="KNF520" s="292" t="s">
        <v>5589</v>
      </c>
      <c r="KNG520" s="292" t="s">
        <v>5589</v>
      </c>
      <c r="KNH520" s="292" t="s">
        <v>5589</v>
      </c>
      <c r="KNI520" s="292" t="s">
        <v>5589</v>
      </c>
      <c r="KNJ520" s="292" t="s">
        <v>5589</v>
      </c>
      <c r="KNK520" s="292" t="s">
        <v>5589</v>
      </c>
      <c r="KNL520" s="292" t="s">
        <v>5589</v>
      </c>
      <c r="KNM520" s="292" t="s">
        <v>5589</v>
      </c>
      <c r="KNN520" s="292" t="s">
        <v>5589</v>
      </c>
      <c r="KNO520" s="292" t="s">
        <v>5589</v>
      </c>
      <c r="KNP520" s="292" t="s">
        <v>5589</v>
      </c>
      <c r="KNQ520" s="292" t="s">
        <v>5589</v>
      </c>
      <c r="KNR520" s="292" t="s">
        <v>5589</v>
      </c>
      <c r="KNS520" s="292" t="s">
        <v>5589</v>
      </c>
      <c r="KNT520" s="292" t="s">
        <v>5589</v>
      </c>
      <c r="KNU520" s="292" t="s">
        <v>5589</v>
      </c>
      <c r="KNV520" s="292" t="s">
        <v>5589</v>
      </c>
      <c r="KNW520" s="292" t="s">
        <v>5589</v>
      </c>
      <c r="KNX520" s="292" t="s">
        <v>5589</v>
      </c>
      <c r="KNY520" s="292" t="s">
        <v>5589</v>
      </c>
      <c r="KNZ520" s="292" t="s">
        <v>5589</v>
      </c>
      <c r="KOA520" s="292" t="s">
        <v>5589</v>
      </c>
      <c r="KOB520" s="292" t="s">
        <v>5589</v>
      </c>
      <c r="KOC520" s="292" t="s">
        <v>5589</v>
      </c>
      <c r="KOD520" s="292" t="s">
        <v>5589</v>
      </c>
      <c r="KOE520" s="292" t="s">
        <v>5589</v>
      </c>
      <c r="KOF520" s="292" t="s">
        <v>5589</v>
      </c>
      <c r="KOG520" s="292" t="s">
        <v>5589</v>
      </c>
      <c r="KOH520" s="292" t="s">
        <v>5589</v>
      </c>
      <c r="KOI520" s="292" t="s">
        <v>5589</v>
      </c>
      <c r="KOJ520" s="292" t="s">
        <v>5589</v>
      </c>
      <c r="KOK520" s="292" t="s">
        <v>5589</v>
      </c>
      <c r="KOL520" s="292" t="s">
        <v>5589</v>
      </c>
      <c r="KOM520" s="292" t="s">
        <v>5589</v>
      </c>
      <c r="KON520" s="292" t="s">
        <v>5589</v>
      </c>
      <c r="KOO520" s="292" t="s">
        <v>5589</v>
      </c>
      <c r="KOP520" s="292" t="s">
        <v>5589</v>
      </c>
      <c r="KOQ520" s="292" t="s">
        <v>5589</v>
      </c>
      <c r="KOR520" s="292" t="s">
        <v>5589</v>
      </c>
      <c r="KOS520" s="292" t="s">
        <v>5589</v>
      </c>
      <c r="KOT520" s="292" t="s">
        <v>5589</v>
      </c>
      <c r="KOU520" s="292" t="s">
        <v>5589</v>
      </c>
      <c r="KOV520" s="292" t="s">
        <v>5589</v>
      </c>
      <c r="KOW520" s="292" t="s">
        <v>5589</v>
      </c>
      <c r="KOX520" s="292" t="s">
        <v>5589</v>
      </c>
      <c r="KOY520" s="292" t="s">
        <v>5589</v>
      </c>
      <c r="KOZ520" s="292" t="s">
        <v>5589</v>
      </c>
      <c r="KPA520" s="292" t="s">
        <v>5589</v>
      </c>
      <c r="KPB520" s="292" t="s">
        <v>5589</v>
      </c>
      <c r="KPC520" s="292" t="s">
        <v>5589</v>
      </c>
      <c r="KPD520" s="292" t="s">
        <v>5589</v>
      </c>
      <c r="KPE520" s="292" t="s">
        <v>5589</v>
      </c>
      <c r="KPF520" s="292" t="s">
        <v>5589</v>
      </c>
      <c r="KPG520" s="292" t="s">
        <v>5589</v>
      </c>
      <c r="KPH520" s="292" t="s">
        <v>5589</v>
      </c>
      <c r="KPI520" s="292" t="s">
        <v>5589</v>
      </c>
      <c r="KPJ520" s="292" t="s">
        <v>5589</v>
      </c>
      <c r="KPK520" s="292" t="s">
        <v>5589</v>
      </c>
      <c r="KPL520" s="292" t="s">
        <v>5589</v>
      </c>
      <c r="KPM520" s="292" t="s">
        <v>5589</v>
      </c>
      <c r="KPN520" s="292" t="s">
        <v>5589</v>
      </c>
      <c r="KPO520" s="292" t="s">
        <v>5589</v>
      </c>
      <c r="KPP520" s="292" t="s">
        <v>5589</v>
      </c>
      <c r="KPQ520" s="292" t="s">
        <v>5589</v>
      </c>
      <c r="KPR520" s="292" t="s">
        <v>5589</v>
      </c>
      <c r="KPS520" s="292" t="s">
        <v>5589</v>
      </c>
      <c r="KPT520" s="292" t="s">
        <v>5589</v>
      </c>
      <c r="KPU520" s="292" t="s">
        <v>5589</v>
      </c>
      <c r="KPV520" s="292" t="s">
        <v>5589</v>
      </c>
      <c r="KPW520" s="292" t="s">
        <v>5589</v>
      </c>
      <c r="KPX520" s="292" t="s">
        <v>5589</v>
      </c>
      <c r="KPY520" s="292" t="s">
        <v>5589</v>
      </c>
      <c r="KPZ520" s="292" t="s">
        <v>5589</v>
      </c>
      <c r="KQA520" s="292" t="s">
        <v>5589</v>
      </c>
      <c r="KQB520" s="292" t="s">
        <v>5589</v>
      </c>
      <c r="KQC520" s="292" t="s">
        <v>5589</v>
      </c>
      <c r="KQD520" s="292" t="s">
        <v>5589</v>
      </c>
      <c r="KQE520" s="292" t="s">
        <v>5589</v>
      </c>
      <c r="KQF520" s="292" t="s">
        <v>5589</v>
      </c>
      <c r="KQG520" s="292" t="s">
        <v>5589</v>
      </c>
      <c r="KQH520" s="292" t="s">
        <v>5589</v>
      </c>
      <c r="KQI520" s="292" t="s">
        <v>5589</v>
      </c>
      <c r="KQJ520" s="292" t="s">
        <v>5589</v>
      </c>
      <c r="KQK520" s="292" t="s">
        <v>5589</v>
      </c>
      <c r="KQL520" s="292" t="s">
        <v>5589</v>
      </c>
      <c r="KQM520" s="292" t="s">
        <v>5589</v>
      </c>
      <c r="KQN520" s="292" t="s">
        <v>5589</v>
      </c>
      <c r="KQO520" s="292" t="s">
        <v>5589</v>
      </c>
      <c r="KQP520" s="292" t="s">
        <v>5589</v>
      </c>
      <c r="KQQ520" s="292" t="s">
        <v>5589</v>
      </c>
      <c r="KQR520" s="292" t="s">
        <v>5589</v>
      </c>
      <c r="KQS520" s="292" t="s">
        <v>5589</v>
      </c>
      <c r="KQT520" s="292" t="s">
        <v>5589</v>
      </c>
      <c r="KQU520" s="292" t="s">
        <v>5589</v>
      </c>
      <c r="KQV520" s="292" t="s">
        <v>5589</v>
      </c>
      <c r="KQW520" s="292" t="s">
        <v>5589</v>
      </c>
      <c r="KQX520" s="292" t="s">
        <v>5589</v>
      </c>
      <c r="KQY520" s="292" t="s">
        <v>5589</v>
      </c>
      <c r="KQZ520" s="292" t="s">
        <v>5589</v>
      </c>
      <c r="KRA520" s="292" t="s">
        <v>5589</v>
      </c>
      <c r="KRB520" s="292" t="s">
        <v>5589</v>
      </c>
      <c r="KRC520" s="292" t="s">
        <v>5589</v>
      </c>
      <c r="KRD520" s="292" t="s">
        <v>5589</v>
      </c>
      <c r="KRE520" s="292" t="s">
        <v>5589</v>
      </c>
      <c r="KRF520" s="292" t="s">
        <v>5589</v>
      </c>
      <c r="KRG520" s="292" t="s">
        <v>5589</v>
      </c>
      <c r="KRH520" s="292" t="s">
        <v>5589</v>
      </c>
      <c r="KRI520" s="292" t="s">
        <v>5589</v>
      </c>
      <c r="KRJ520" s="292" t="s">
        <v>5589</v>
      </c>
      <c r="KRK520" s="292" t="s">
        <v>5589</v>
      </c>
      <c r="KRL520" s="292" t="s">
        <v>5589</v>
      </c>
      <c r="KRM520" s="292" t="s">
        <v>5589</v>
      </c>
      <c r="KRN520" s="292" t="s">
        <v>5589</v>
      </c>
      <c r="KRO520" s="292" t="s">
        <v>5589</v>
      </c>
      <c r="KRP520" s="292" t="s">
        <v>5589</v>
      </c>
      <c r="KRQ520" s="292" t="s">
        <v>5589</v>
      </c>
      <c r="KRR520" s="292" t="s">
        <v>5589</v>
      </c>
      <c r="KRS520" s="292" t="s">
        <v>5589</v>
      </c>
      <c r="KRT520" s="292" t="s">
        <v>5589</v>
      </c>
      <c r="KRU520" s="292" t="s">
        <v>5589</v>
      </c>
      <c r="KRV520" s="292" t="s">
        <v>5589</v>
      </c>
      <c r="KRW520" s="292" t="s">
        <v>5589</v>
      </c>
      <c r="KRX520" s="292" t="s">
        <v>5589</v>
      </c>
      <c r="KRY520" s="292" t="s">
        <v>5589</v>
      </c>
      <c r="KRZ520" s="292" t="s">
        <v>5589</v>
      </c>
      <c r="KSA520" s="292" t="s">
        <v>5589</v>
      </c>
      <c r="KSB520" s="292" t="s">
        <v>5589</v>
      </c>
      <c r="KSC520" s="292" t="s">
        <v>5589</v>
      </c>
      <c r="KSD520" s="292" t="s">
        <v>5589</v>
      </c>
      <c r="KSE520" s="292" t="s">
        <v>5589</v>
      </c>
      <c r="KSF520" s="292" t="s">
        <v>5589</v>
      </c>
      <c r="KSG520" s="292" t="s">
        <v>5589</v>
      </c>
      <c r="KSH520" s="292" t="s">
        <v>5589</v>
      </c>
      <c r="KSI520" s="292" t="s">
        <v>5589</v>
      </c>
      <c r="KSJ520" s="292" t="s">
        <v>5589</v>
      </c>
      <c r="KSK520" s="292" t="s">
        <v>5589</v>
      </c>
      <c r="KSL520" s="292" t="s">
        <v>5589</v>
      </c>
      <c r="KSM520" s="292" t="s">
        <v>5589</v>
      </c>
      <c r="KSN520" s="292" t="s">
        <v>5589</v>
      </c>
      <c r="KSO520" s="292" t="s">
        <v>5589</v>
      </c>
      <c r="KSP520" s="292" t="s">
        <v>5589</v>
      </c>
      <c r="KSQ520" s="292" t="s">
        <v>5589</v>
      </c>
      <c r="KSR520" s="292" t="s">
        <v>5589</v>
      </c>
      <c r="KSS520" s="292" t="s">
        <v>5589</v>
      </c>
      <c r="KST520" s="292" t="s">
        <v>5589</v>
      </c>
      <c r="KSU520" s="292" t="s">
        <v>5589</v>
      </c>
      <c r="KSV520" s="292" t="s">
        <v>5589</v>
      </c>
      <c r="KSW520" s="292" t="s">
        <v>5589</v>
      </c>
      <c r="KSX520" s="292" t="s">
        <v>5589</v>
      </c>
      <c r="KSY520" s="292" t="s">
        <v>5589</v>
      </c>
      <c r="KSZ520" s="292" t="s">
        <v>5589</v>
      </c>
      <c r="KTA520" s="292" t="s">
        <v>5589</v>
      </c>
      <c r="KTB520" s="292" t="s">
        <v>5589</v>
      </c>
      <c r="KTC520" s="292" t="s">
        <v>5589</v>
      </c>
      <c r="KTD520" s="292" t="s">
        <v>5589</v>
      </c>
      <c r="KTE520" s="292" t="s">
        <v>5589</v>
      </c>
      <c r="KTF520" s="292" t="s">
        <v>5589</v>
      </c>
      <c r="KTG520" s="292" t="s">
        <v>5589</v>
      </c>
      <c r="KTH520" s="292" t="s">
        <v>5589</v>
      </c>
      <c r="KTI520" s="292" t="s">
        <v>5589</v>
      </c>
      <c r="KTJ520" s="292" t="s">
        <v>5589</v>
      </c>
      <c r="KTK520" s="292" t="s">
        <v>5589</v>
      </c>
      <c r="KTL520" s="292" t="s">
        <v>5589</v>
      </c>
      <c r="KTM520" s="292" t="s">
        <v>5589</v>
      </c>
      <c r="KTN520" s="292" t="s">
        <v>5589</v>
      </c>
      <c r="KTO520" s="292" t="s">
        <v>5589</v>
      </c>
      <c r="KTP520" s="292" t="s">
        <v>5589</v>
      </c>
      <c r="KTQ520" s="292" t="s">
        <v>5589</v>
      </c>
      <c r="KTR520" s="292" t="s">
        <v>5589</v>
      </c>
      <c r="KTS520" s="292" t="s">
        <v>5589</v>
      </c>
      <c r="KTT520" s="292" t="s">
        <v>5589</v>
      </c>
      <c r="KTU520" s="292" t="s">
        <v>5589</v>
      </c>
      <c r="KTV520" s="292" t="s">
        <v>5589</v>
      </c>
      <c r="KTW520" s="292" t="s">
        <v>5589</v>
      </c>
      <c r="KTX520" s="292" t="s">
        <v>5589</v>
      </c>
      <c r="KTY520" s="292" t="s">
        <v>5589</v>
      </c>
      <c r="KTZ520" s="292" t="s">
        <v>5589</v>
      </c>
      <c r="KUA520" s="292" t="s">
        <v>5589</v>
      </c>
      <c r="KUB520" s="292" t="s">
        <v>5589</v>
      </c>
      <c r="KUC520" s="292" t="s">
        <v>5589</v>
      </c>
      <c r="KUD520" s="292" t="s">
        <v>5589</v>
      </c>
      <c r="KUE520" s="292" t="s">
        <v>5589</v>
      </c>
      <c r="KUF520" s="292" t="s">
        <v>5589</v>
      </c>
      <c r="KUG520" s="292" t="s">
        <v>5589</v>
      </c>
      <c r="KUH520" s="292" t="s">
        <v>5589</v>
      </c>
      <c r="KUI520" s="292" t="s">
        <v>5589</v>
      </c>
      <c r="KUJ520" s="292" t="s">
        <v>5589</v>
      </c>
      <c r="KUK520" s="292" t="s">
        <v>5589</v>
      </c>
      <c r="KUL520" s="292" t="s">
        <v>5589</v>
      </c>
      <c r="KUM520" s="292" t="s">
        <v>5589</v>
      </c>
      <c r="KUN520" s="292" t="s">
        <v>5589</v>
      </c>
      <c r="KUO520" s="292" t="s">
        <v>5589</v>
      </c>
      <c r="KUP520" s="292" t="s">
        <v>5589</v>
      </c>
      <c r="KUQ520" s="292" t="s">
        <v>5589</v>
      </c>
      <c r="KUR520" s="292" t="s">
        <v>5589</v>
      </c>
      <c r="KUS520" s="292" t="s">
        <v>5589</v>
      </c>
      <c r="KUT520" s="292" t="s">
        <v>5589</v>
      </c>
      <c r="KUU520" s="292" t="s">
        <v>5589</v>
      </c>
      <c r="KUV520" s="292" t="s">
        <v>5589</v>
      </c>
      <c r="KUW520" s="292" t="s">
        <v>5589</v>
      </c>
      <c r="KUX520" s="292" t="s">
        <v>5589</v>
      </c>
      <c r="KUY520" s="292" t="s">
        <v>5589</v>
      </c>
      <c r="KUZ520" s="292" t="s">
        <v>5589</v>
      </c>
      <c r="KVA520" s="292" t="s">
        <v>5589</v>
      </c>
      <c r="KVB520" s="292" t="s">
        <v>5589</v>
      </c>
      <c r="KVC520" s="292" t="s">
        <v>5589</v>
      </c>
      <c r="KVD520" s="292" t="s">
        <v>5589</v>
      </c>
      <c r="KVE520" s="292" t="s">
        <v>5589</v>
      </c>
      <c r="KVF520" s="292" t="s">
        <v>5589</v>
      </c>
      <c r="KVG520" s="292" t="s">
        <v>5589</v>
      </c>
      <c r="KVH520" s="292" t="s">
        <v>5589</v>
      </c>
      <c r="KVI520" s="292" t="s">
        <v>5589</v>
      </c>
      <c r="KVJ520" s="292" t="s">
        <v>5589</v>
      </c>
      <c r="KVK520" s="292" t="s">
        <v>5589</v>
      </c>
      <c r="KVL520" s="292" t="s">
        <v>5589</v>
      </c>
      <c r="KVM520" s="292" t="s">
        <v>5589</v>
      </c>
      <c r="KVN520" s="292" t="s">
        <v>5589</v>
      </c>
      <c r="KVO520" s="292" t="s">
        <v>5589</v>
      </c>
      <c r="KVP520" s="292" t="s">
        <v>5589</v>
      </c>
      <c r="KVQ520" s="292" t="s">
        <v>5589</v>
      </c>
      <c r="KVR520" s="292" t="s">
        <v>5589</v>
      </c>
      <c r="KVS520" s="292" t="s">
        <v>5589</v>
      </c>
      <c r="KVT520" s="292" t="s">
        <v>5589</v>
      </c>
      <c r="KVU520" s="292" t="s">
        <v>5589</v>
      </c>
      <c r="KVV520" s="292" t="s">
        <v>5589</v>
      </c>
      <c r="KVW520" s="292" t="s">
        <v>5589</v>
      </c>
      <c r="KVX520" s="292" t="s">
        <v>5589</v>
      </c>
      <c r="KVY520" s="292" t="s">
        <v>5589</v>
      </c>
      <c r="KVZ520" s="292" t="s">
        <v>5589</v>
      </c>
      <c r="KWA520" s="292" t="s">
        <v>5589</v>
      </c>
      <c r="KWB520" s="292" t="s">
        <v>5589</v>
      </c>
      <c r="KWC520" s="292" t="s">
        <v>5589</v>
      </c>
      <c r="KWD520" s="292" t="s">
        <v>5589</v>
      </c>
      <c r="KWE520" s="292" t="s">
        <v>5589</v>
      </c>
      <c r="KWF520" s="292" t="s">
        <v>5589</v>
      </c>
      <c r="KWG520" s="292" t="s">
        <v>5589</v>
      </c>
      <c r="KWH520" s="292" t="s">
        <v>5589</v>
      </c>
      <c r="KWI520" s="292" t="s">
        <v>5589</v>
      </c>
      <c r="KWJ520" s="292" t="s">
        <v>5589</v>
      </c>
      <c r="KWK520" s="292" t="s">
        <v>5589</v>
      </c>
      <c r="KWL520" s="292" t="s">
        <v>5589</v>
      </c>
      <c r="KWM520" s="292" t="s">
        <v>5589</v>
      </c>
      <c r="KWN520" s="292" t="s">
        <v>5589</v>
      </c>
      <c r="KWO520" s="292" t="s">
        <v>5589</v>
      </c>
      <c r="KWP520" s="292" t="s">
        <v>5589</v>
      </c>
      <c r="KWQ520" s="292" t="s">
        <v>5589</v>
      </c>
      <c r="KWR520" s="292" t="s">
        <v>5589</v>
      </c>
      <c r="KWS520" s="292" t="s">
        <v>5589</v>
      </c>
      <c r="KWT520" s="292" t="s">
        <v>5589</v>
      </c>
      <c r="KWU520" s="292" t="s">
        <v>5589</v>
      </c>
      <c r="KWV520" s="292" t="s">
        <v>5589</v>
      </c>
      <c r="KWW520" s="292" t="s">
        <v>5589</v>
      </c>
      <c r="KWX520" s="292" t="s">
        <v>5589</v>
      </c>
      <c r="KWY520" s="292" t="s">
        <v>5589</v>
      </c>
      <c r="KWZ520" s="292" t="s">
        <v>5589</v>
      </c>
      <c r="KXA520" s="292" t="s">
        <v>5589</v>
      </c>
      <c r="KXB520" s="292" t="s">
        <v>5589</v>
      </c>
      <c r="KXC520" s="292" t="s">
        <v>5589</v>
      </c>
      <c r="KXD520" s="292" t="s">
        <v>5589</v>
      </c>
      <c r="KXE520" s="292" t="s">
        <v>5589</v>
      </c>
      <c r="KXF520" s="292" t="s">
        <v>5589</v>
      </c>
      <c r="KXG520" s="292" t="s">
        <v>5589</v>
      </c>
      <c r="KXH520" s="292" t="s">
        <v>5589</v>
      </c>
      <c r="KXI520" s="292" t="s">
        <v>5589</v>
      </c>
      <c r="KXJ520" s="292" t="s">
        <v>5589</v>
      </c>
      <c r="KXK520" s="292" t="s">
        <v>5589</v>
      </c>
      <c r="KXL520" s="292" t="s">
        <v>5589</v>
      </c>
      <c r="KXM520" s="292" t="s">
        <v>5589</v>
      </c>
      <c r="KXN520" s="292" t="s">
        <v>5589</v>
      </c>
      <c r="KXO520" s="292" t="s">
        <v>5589</v>
      </c>
      <c r="KXP520" s="292" t="s">
        <v>5589</v>
      </c>
      <c r="KXQ520" s="292" t="s">
        <v>5589</v>
      </c>
      <c r="KXR520" s="292" t="s">
        <v>5589</v>
      </c>
      <c r="KXS520" s="292" t="s">
        <v>5589</v>
      </c>
      <c r="KXT520" s="292" t="s">
        <v>5589</v>
      </c>
      <c r="KXU520" s="292" t="s">
        <v>5589</v>
      </c>
      <c r="KXV520" s="292" t="s">
        <v>5589</v>
      </c>
      <c r="KXW520" s="292" t="s">
        <v>5589</v>
      </c>
      <c r="KXX520" s="292" t="s">
        <v>5589</v>
      </c>
      <c r="KXY520" s="292" t="s">
        <v>5589</v>
      </c>
      <c r="KXZ520" s="292" t="s">
        <v>5589</v>
      </c>
      <c r="KYA520" s="292" t="s">
        <v>5589</v>
      </c>
      <c r="KYB520" s="292" t="s">
        <v>5589</v>
      </c>
      <c r="KYC520" s="292" t="s">
        <v>5589</v>
      </c>
      <c r="KYD520" s="292" t="s">
        <v>5589</v>
      </c>
      <c r="KYE520" s="292" t="s">
        <v>5589</v>
      </c>
      <c r="KYF520" s="292" t="s">
        <v>5589</v>
      </c>
      <c r="KYG520" s="292" t="s">
        <v>5589</v>
      </c>
      <c r="KYH520" s="292" t="s">
        <v>5589</v>
      </c>
      <c r="KYI520" s="292" t="s">
        <v>5589</v>
      </c>
      <c r="KYJ520" s="292" t="s">
        <v>5589</v>
      </c>
      <c r="KYK520" s="292" t="s">
        <v>5589</v>
      </c>
      <c r="KYL520" s="292" t="s">
        <v>5589</v>
      </c>
      <c r="KYM520" s="292" t="s">
        <v>5589</v>
      </c>
      <c r="KYN520" s="292" t="s">
        <v>5589</v>
      </c>
      <c r="KYO520" s="292" t="s">
        <v>5589</v>
      </c>
      <c r="KYP520" s="292" t="s">
        <v>5589</v>
      </c>
      <c r="KYQ520" s="292" t="s">
        <v>5589</v>
      </c>
      <c r="KYR520" s="292" t="s">
        <v>5589</v>
      </c>
      <c r="KYS520" s="292" t="s">
        <v>5589</v>
      </c>
      <c r="KYT520" s="292" t="s">
        <v>5589</v>
      </c>
      <c r="KYU520" s="292" t="s">
        <v>5589</v>
      </c>
      <c r="KYV520" s="292" t="s">
        <v>5589</v>
      </c>
      <c r="KYW520" s="292" t="s">
        <v>5589</v>
      </c>
      <c r="KYX520" s="292" t="s">
        <v>5589</v>
      </c>
      <c r="KYY520" s="292" t="s">
        <v>5589</v>
      </c>
      <c r="KYZ520" s="292" t="s">
        <v>5589</v>
      </c>
      <c r="KZA520" s="292" t="s">
        <v>5589</v>
      </c>
      <c r="KZB520" s="292" t="s">
        <v>5589</v>
      </c>
      <c r="KZC520" s="292" t="s">
        <v>5589</v>
      </c>
      <c r="KZD520" s="292" t="s">
        <v>5589</v>
      </c>
      <c r="KZE520" s="292" t="s">
        <v>5589</v>
      </c>
      <c r="KZF520" s="292" t="s">
        <v>5589</v>
      </c>
      <c r="KZG520" s="292" t="s">
        <v>5589</v>
      </c>
      <c r="KZH520" s="292" t="s">
        <v>5589</v>
      </c>
      <c r="KZI520" s="292" t="s">
        <v>5589</v>
      </c>
      <c r="KZJ520" s="292" t="s">
        <v>5589</v>
      </c>
      <c r="KZK520" s="292" t="s">
        <v>5589</v>
      </c>
      <c r="KZL520" s="292" t="s">
        <v>5589</v>
      </c>
      <c r="KZM520" s="292" t="s">
        <v>5589</v>
      </c>
      <c r="KZN520" s="292" t="s">
        <v>5589</v>
      </c>
      <c r="KZO520" s="292" t="s">
        <v>5589</v>
      </c>
      <c r="KZP520" s="292" t="s">
        <v>5589</v>
      </c>
      <c r="KZQ520" s="292" t="s">
        <v>5589</v>
      </c>
      <c r="KZR520" s="292" t="s">
        <v>5589</v>
      </c>
      <c r="KZS520" s="292" t="s">
        <v>5589</v>
      </c>
      <c r="KZT520" s="292" t="s">
        <v>5589</v>
      </c>
      <c r="KZU520" s="292" t="s">
        <v>5589</v>
      </c>
      <c r="KZV520" s="292" t="s">
        <v>5589</v>
      </c>
      <c r="KZW520" s="292" t="s">
        <v>5589</v>
      </c>
      <c r="KZX520" s="292" t="s">
        <v>5589</v>
      </c>
      <c r="KZY520" s="292" t="s">
        <v>5589</v>
      </c>
      <c r="KZZ520" s="292" t="s">
        <v>5589</v>
      </c>
      <c r="LAA520" s="292" t="s">
        <v>5589</v>
      </c>
      <c r="LAB520" s="292" t="s">
        <v>5589</v>
      </c>
      <c r="LAC520" s="292" t="s">
        <v>5589</v>
      </c>
      <c r="LAD520" s="292" t="s">
        <v>5589</v>
      </c>
      <c r="LAE520" s="292" t="s">
        <v>5589</v>
      </c>
      <c r="LAF520" s="292" t="s">
        <v>5589</v>
      </c>
      <c r="LAG520" s="292" t="s">
        <v>5589</v>
      </c>
      <c r="LAH520" s="292" t="s">
        <v>5589</v>
      </c>
      <c r="LAI520" s="292" t="s">
        <v>5589</v>
      </c>
      <c r="LAJ520" s="292" t="s">
        <v>5589</v>
      </c>
      <c r="LAK520" s="292" t="s">
        <v>5589</v>
      </c>
      <c r="LAL520" s="292" t="s">
        <v>5589</v>
      </c>
      <c r="LAM520" s="292" t="s">
        <v>5589</v>
      </c>
      <c r="LAN520" s="292" t="s">
        <v>5589</v>
      </c>
      <c r="LAO520" s="292" t="s">
        <v>5589</v>
      </c>
      <c r="LAP520" s="292" t="s">
        <v>5589</v>
      </c>
      <c r="LAQ520" s="292" t="s">
        <v>5589</v>
      </c>
      <c r="LAR520" s="292" t="s">
        <v>5589</v>
      </c>
      <c r="LAS520" s="292" t="s">
        <v>5589</v>
      </c>
      <c r="LAT520" s="292" t="s">
        <v>5589</v>
      </c>
      <c r="LAU520" s="292" t="s">
        <v>5589</v>
      </c>
      <c r="LAV520" s="292" t="s">
        <v>5589</v>
      </c>
      <c r="LAW520" s="292" t="s">
        <v>5589</v>
      </c>
      <c r="LAX520" s="292" t="s">
        <v>5589</v>
      </c>
      <c r="LAY520" s="292" t="s">
        <v>5589</v>
      </c>
      <c r="LAZ520" s="292" t="s">
        <v>5589</v>
      </c>
      <c r="LBA520" s="292" t="s">
        <v>5589</v>
      </c>
      <c r="LBB520" s="292" t="s">
        <v>5589</v>
      </c>
      <c r="LBC520" s="292" t="s">
        <v>5589</v>
      </c>
      <c r="LBD520" s="292" t="s">
        <v>5589</v>
      </c>
      <c r="LBE520" s="292" t="s">
        <v>5589</v>
      </c>
      <c r="LBF520" s="292" t="s">
        <v>5589</v>
      </c>
      <c r="LBG520" s="292" t="s">
        <v>5589</v>
      </c>
      <c r="LBH520" s="292" t="s">
        <v>5589</v>
      </c>
      <c r="LBI520" s="292" t="s">
        <v>5589</v>
      </c>
      <c r="LBJ520" s="292" t="s">
        <v>5589</v>
      </c>
      <c r="LBK520" s="292" t="s">
        <v>5589</v>
      </c>
      <c r="LBL520" s="292" t="s">
        <v>5589</v>
      </c>
      <c r="LBM520" s="292" t="s">
        <v>5589</v>
      </c>
      <c r="LBN520" s="292" t="s">
        <v>5589</v>
      </c>
      <c r="LBO520" s="292" t="s">
        <v>5589</v>
      </c>
      <c r="LBP520" s="292" t="s">
        <v>5589</v>
      </c>
      <c r="LBQ520" s="292" t="s">
        <v>5589</v>
      </c>
      <c r="LBR520" s="292" t="s">
        <v>5589</v>
      </c>
      <c r="LBS520" s="292" t="s">
        <v>5589</v>
      </c>
      <c r="LBT520" s="292" t="s">
        <v>5589</v>
      </c>
      <c r="LBU520" s="292" t="s">
        <v>5589</v>
      </c>
      <c r="LBV520" s="292" t="s">
        <v>5589</v>
      </c>
      <c r="LBW520" s="292" t="s">
        <v>5589</v>
      </c>
      <c r="LBX520" s="292" t="s">
        <v>5589</v>
      </c>
      <c r="LBY520" s="292" t="s">
        <v>5589</v>
      </c>
      <c r="LBZ520" s="292" t="s">
        <v>5589</v>
      </c>
      <c r="LCA520" s="292" t="s">
        <v>5589</v>
      </c>
      <c r="LCB520" s="292" t="s">
        <v>5589</v>
      </c>
      <c r="LCC520" s="292" t="s">
        <v>5589</v>
      </c>
      <c r="LCD520" s="292" t="s">
        <v>5589</v>
      </c>
      <c r="LCE520" s="292" t="s">
        <v>5589</v>
      </c>
      <c r="LCF520" s="292" t="s">
        <v>5589</v>
      </c>
      <c r="LCG520" s="292" t="s">
        <v>5589</v>
      </c>
      <c r="LCH520" s="292" t="s">
        <v>5589</v>
      </c>
      <c r="LCI520" s="292" t="s">
        <v>5589</v>
      </c>
      <c r="LCJ520" s="292" t="s">
        <v>5589</v>
      </c>
      <c r="LCK520" s="292" t="s">
        <v>5589</v>
      </c>
      <c r="LCL520" s="292" t="s">
        <v>5589</v>
      </c>
      <c r="LCM520" s="292" t="s">
        <v>5589</v>
      </c>
      <c r="LCN520" s="292" t="s">
        <v>5589</v>
      </c>
      <c r="LCO520" s="292" t="s">
        <v>5589</v>
      </c>
      <c r="LCP520" s="292" t="s">
        <v>5589</v>
      </c>
      <c r="LCQ520" s="292" t="s">
        <v>5589</v>
      </c>
      <c r="LCR520" s="292" t="s">
        <v>5589</v>
      </c>
      <c r="LCS520" s="292" t="s">
        <v>5589</v>
      </c>
      <c r="LCT520" s="292" t="s">
        <v>5589</v>
      </c>
      <c r="LCU520" s="292" t="s">
        <v>5589</v>
      </c>
      <c r="LCV520" s="292" t="s">
        <v>5589</v>
      </c>
      <c r="LCW520" s="292" t="s">
        <v>5589</v>
      </c>
      <c r="LCX520" s="292" t="s">
        <v>5589</v>
      </c>
      <c r="LCY520" s="292" t="s">
        <v>5589</v>
      </c>
      <c r="LCZ520" s="292" t="s">
        <v>5589</v>
      </c>
      <c r="LDA520" s="292" t="s">
        <v>5589</v>
      </c>
      <c r="LDB520" s="292" t="s">
        <v>5589</v>
      </c>
      <c r="LDC520" s="292" t="s">
        <v>5589</v>
      </c>
      <c r="LDD520" s="292" t="s">
        <v>5589</v>
      </c>
      <c r="LDE520" s="292" t="s">
        <v>5589</v>
      </c>
      <c r="LDF520" s="292" t="s">
        <v>5589</v>
      </c>
      <c r="LDG520" s="292" t="s">
        <v>5589</v>
      </c>
      <c r="LDH520" s="292" t="s">
        <v>5589</v>
      </c>
      <c r="LDI520" s="292" t="s">
        <v>5589</v>
      </c>
      <c r="LDJ520" s="292" t="s">
        <v>5589</v>
      </c>
      <c r="LDK520" s="292" t="s">
        <v>5589</v>
      </c>
      <c r="LDL520" s="292" t="s">
        <v>5589</v>
      </c>
      <c r="LDM520" s="292" t="s">
        <v>5589</v>
      </c>
      <c r="LDN520" s="292" t="s">
        <v>5589</v>
      </c>
      <c r="LDO520" s="292" t="s">
        <v>5589</v>
      </c>
      <c r="LDP520" s="292" t="s">
        <v>5589</v>
      </c>
      <c r="LDQ520" s="292" t="s">
        <v>5589</v>
      </c>
      <c r="LDR520" s="292" t="s">
        <v>5589</v>
      </c>
      <c r="LDS520" s="292" t="s">
        <v>5589</v>
      </c>
      <c r="LDT520" s="292" t="s">
        <v>5589</v>
      </c>
      <c r="LDU520" s="292" t="s">
        <v>5589</v>
      </c>
      <c r="LDV520" s="292" t="s">
        <v>5589</v>
      </c>
      <c r="LDW520" s="292" t="s">
        <v>5589</v>
      </c>
      <c r="LDX520" s="292" t="s">
        <v>5589</v>
      </c>
      <c r="LDY520" s="292" t="s">
        <v>5589</v>
      </c>
      <c r="LDZ520" s="292" t="s">
        <v>5589</v>
      </c>
      <c r="LEA520" s="292" t="s">
        <v>5589</v>
      </c>
      <c r="LEB520" s="292" t="s">
        <v>5589</v>
      </c>
      <c r="LEC520" s="292" t="s">
        <v>5589</v>
      </c>
      <c r="LED520" s="292" t="s">
        <v>5589</v>
      </c>
      <c r="LEE520" s="292" t="s">
        <v>5589</v>
      </c>
      <c r="LEF520" s="292" t="s">
        <v>5589</v>
      </c>
      <c r="LEG520" s="292" t="s">
        <v>5589</v>
      </c>
      <c r="LEH520" s="292" t="s">
        <v>5589</v>
      </c>
      <c r="LEI520" s="292" t="s">
        <v>5589</v>
      </c>
      <c r="LEJ520" s="292" t="s">
        <v>5589</v>
      </c>
      <c r="LEK520" s="292" t="s">
        <v>5589</v>
      </c>
      <c r="LEL520" s="292" t="s">
        <v>5589</v>
      </c>
      <c r="LEM520" s="292" t="s">
        <v>5589</v>
      </c>
      <c r="LEN520" s="292" t="s">
        <v>5589</v>
      </c>
      <c r="LEO520" s="292" t="s">
        <v>5589</v>
      </c>
      <c r="LEP520" s="292" t="s">
        <v>5589</v>
      </c>
      <c r="LEQ520" s="292" t="s">
        <v>5589</v>
      </c>
      <c r="LER520" s="292" t="s">
        <v>5589</v>
      </c>
      <c r="LES520" s="292" t="s">
        <v>5589</v>
      </c>
      <c r="LET520" s="292" t="s">
        <v>5589</v>
      </c>
      <c r="LEU520" s="292" t="s">
        <v>5589</v>
      </c>
      <c r="LEV520" s="292" t="s">
        <v>5589</v>
      </c>
      <c r="LEW520" s="292" t="s">
        <v>5589</v>
      </c>
      <c r="LEX520" s="292" t="s">
        <v>5589</v>
      </c>
      <c r="LEY520" s="292" t="s">
        <v>5589</v>
      </c>
      <c r="LEZ520" s="292" t="s">
        <v>5589</v>
      </c>
      <c r="LFA520" s="292" t="s">
        <v>5589</v>
      </c>
      <c r="LFB520" s="292" t="s">
        <v>5589</v>
      </c>
      <c r="LFC520" s="292" t="s">
        <v>5589</v>
      </c>
      <c r="LFD520" s="292" t="s">
        <v>5589</v>
      </c>
      <c r="LFE520" s="292" t="s">
        <v>5589</v>
      </c>
      <c r="LFF520" s="292" t="s">
        <v>5589</v>
      </c>
      <c r="LFG520" s="292" t="s">
        <v>5589</v>
      </c>
      <c r="LFH520" s="292" t="s">
        <v>5589</v>
      </c>
      <c r="LFI520" s="292" t="s">
        <v>5589</v>
      </c>
      <c r="LFJ520" s="292" t="s">
        <v>5589</v>
      </c>
      <c r="LFK520" s="292" t="s">
        <v>5589</v>
      </c>
      <c r="LFL520" s="292" t="s">
        <v>5589</v>
      </c>
      <c r="LFM520" s="292" t="s">
        <v>5589</v>
      </c>
      <c r="LFN520" s="292" t="s">
        <v>5589</v>
      </c>
      <c r="LFO520" s="292" t="s">
        <v>5589</v>
      </c>
      <c r="LFP520" s="292" t="s">
        <v>5589</v>
      </c>
      <c r="LFQ520" s="292" t="s">
        <v>5589</v>
      </c>
      <c r="LFR520" s="292" t="s">
        <v>5589</v>
      </c>
      <c r="LFS520" s="292" t="s">
        <v>5589</v>
      </c>
      <c r="LFT520" s="292" t="s">
        <v>5589</v>
      </c>
      <c r="LFU520" s="292" t="s">
        <v>5589</v>
      </c>
      <c r="LFV520" s="292" t="s">
        <v>5589</v>
      </c>
      <c r="LFW520" s="292" t="s">
        <v>5589</v>
      </c>
      <c r="LFX520" s="292" t="s">
        <v>5589</v>
      </c>
      <c r="LFY520" s="292" t="s">
        <v>5589</v>
      </c>
      <c r="LFZ520" s="292" t="s">
        <v>5589</v>
      </c>
      <c r="LGA520" s="292" t="s">
        <v>5589</v>
      </c>
      <c r="LGB520" s="292" t="s">
        <v>5589</v>
      </c>
      <c r="LGC520" s="292" t="s">
        <v>5589</v>
      </c>
      <c r="LGD520" s="292" t="s">
        <v>5589</v>
      </c>
      <c r="LGE520" s="292" t="s">
        <v>5589</v>
      </c>
      <c r="LGF520" s="292" t="s">
        <v>5589</v>
      </c>
      <c r="LGG520" s="292" t="s">
        <v>5589</v>
      </c>
      <c r="LGH520" s="292" t="s">
        <v>5589</v>
      </c>
      <c r="LGI520" s="292" t="s">
        <v>5589</v>
      </c>
      <c r="LGJ520" s="292" t="s">
        <v>5589</v>
      </c>
      <c r="LGK520" s="292" t="s">
        <v>5589</v>
      </c>
      <c r="LGL520" s="292" t="s">
        <v>5589</v>
      </c>
      <c r="LGM520" s="292" t="s">
        <v>5589</v>
      </c>
      <c r="LGN520" s="292" t="s">
        <v>5589</v>
      </c>
      <c r="LGO520" s="292" t="s">
        <v>5589</v>
      </c>
      <c r="LGP520" s="292" t="s">
        <v>5589</v>
      </c>
      <c r="LGQ520" s="292" t="s">
        <v>5589</v>
      </c>
      <c r="LGR520" s="292" t="s">
        <v>5589</v>
      </c>
      <c r="LGS520" s="292" t="s">
        <v>5589</v>
      </c>
      <c r="LGT520" s="292" t="s">
        <v>5589</v>
      </c>
      <c r="LGU520" s="292" t="s">
        <v>5589</v>
      </c>
      <c r="LGV520" s="292" t="s">
        <v>5589</v>
      </c>
      <c r="LGW520" s="292" t="s">
        <v>5589</v>
      </c>
      <c r="LGX520" s="292" t="s">
        <v>5589</v>
      </c>
      <c r="LGY520" s="292" t="s">
        <v>5589</v>
      </c>
      <c r="LGZ520" s="292" t="s">
        <v>5589</v>
      </c>
      <c r="LHA520" s="292" t="s">
        <v>5589</v>
      </c>
      <c r="LHB520" s="292" t="s">
        <v>5589</v>
      </c>
      <c r="LHC520" s="292" t="s">
        <v>5589</v>
      </c>
      <c r="LHD520" s="292" t="s">
        <v>5589</v>
      </c>
      <c r="LHE520" s="292" t="s">
        <v>5589</v>
      </c>
      <c r="LHF520" s="292" t="s">
        <v>5589</v>
      </c>
      <c r="LHG520" s="292" t="s">
        <v>5589</v>
      </c>
      <c r="LHH520" s="292" t="s">
        <v>5589</v>
      </c>
      <c r="LHI520" s="292" t="s">
        <v>5589</v>
      </c>
      <c r="LHJ520" s="292" t="s">
        <v>5589</v>
      </c>
      <c r="LHK520" s="292" t="s">
        <v>5589</v>
      </c>
      <c r="LHL520" s="292" t="s">
        <v>5589</v>
      </c>
      <c r="LHM520" s="292" t="s">
        <v>5589</v>
      </c>
      <c r="LHN520" s="292" t="s">
        <v>5589</v>
      </c>
      <c r="LHO520" s="292" t="s">
        <v>5589</v>
      </c>
      <c r="LHP520" s="292" t="s">
        <v>5589</v>
      </c>
      <c r="LHQ520" s="292" t="s">
        <v>5589</v>
      </c>
      <c r="LHR520" s="292" t="s">
        <v>5589</v>
      </c>
      <c r="LHS520" s="292" t="s">
        <v>5589</v>
      </c>
      <c r="LHT520" s="292" t="s">
        <v>5589</v>
      </c>
      <c r="LHU520" s="292" t="s">
        <v>5589</v>
      </c>
      <c r="LHV520" s="292" t="s">
        <v>5589</v>
      </c>
      <c r="LHW520" s="292" t="s">
        <v>5589</v>
      </c>
      <c r="LHX520" s="292" t="s">
        <v>5589</v>
      </c>
      <c r="LHY520" s="292" t="s">
        <v>5589</v>
      </c>
      <c r="LHZ520" s="292" t="s">
        <v>5589</v>
      </c>
      <c r="LIA520" s="292" t="s">
        <v>5589</v>
      </c>
      <c r="LIB520" s="292" t="s">
        <v>5589</v>
      </c>
      <c r="LIC520" s="292" t="s">
        <v>5589</v>
      </c>
      <c r="LID520" s="292" t="s">
        <v>5589</v>
      </c>
      <c r="LIE520" s="292" t="s">
        <v>5589</v>
      </c>
      <c r="LIF520" s="292" t="s">
        <v>5589</v>
      </c>
      <c r="LIG520" s="292" t="s">
        <v>5589</v>
      </c>
      <c r="LIH520" s="292" t="s">
        <v>5589</v>
      </c>
      <c r="LII520" s="292" t="s">
        <v>5589</v>
      </c>
      <c r="LIJ520" s="292" t="s">
        <v>5589</v>
      </c>
      <c r="LIK520" s="292" t="s">
        <v>5589</v>
      </c>
      <c r="LIL520" s="292" t="s">
        <v>5589</v>
      </c>
      <c r="LIM520" s="292" t="s">
        <v>5589</v>
      </c>
      <c r="LIN520" s="292" t="s">
        <v>5589</v>
      </c>
      <c r="LIO520" s="292" t="s">
        <v>5589</v>
      </c>
      <c r="LIP520" s="292" t="s">
        <v>5589</v>
      </c>
      <c r="LIQ520" s="292" t="s">
        <v>5589</v>
      </c>
      <c r="LIR520" s="292" t="s">
        <v>5589</v>
      </c>
      <c r="LIS520" s="292" t="s">
        <v>5589</v>
      </c>
      <c r="LIT520" s="292" t="s">
        <v>5589</v>
      </c>
      <c r="LIU520" s="292" t="s">
        <v>5589</v>
      </c>
      <c r="LIV520" s="292" t="s">
        <v>5589</v>
      </c>
      <c r="LIW520" s="292" t="s">
        <v>5589</v>
      </c>
      <c r="LIX520" s="292" t="s">
        <v>5589</v>
      </c>
      <c r="LIY520" s="292" t="s">
        <v>5589</v>
      </c>
      <c r="LIZ520" s="292" t="s">
        <v>5589</v>
      </c>
      <c r="LJA520" s="292" t="s">
        <v>5589</v>
      </c>
      <c r="LJB520" s="292" t="s">
        <v>5589</v>
      </c>
      <c r="LJC520" s="292" t="s">
        <v>5589</v>
      </c>
      <c r="LJD520" s="292" t="s">
        <v>5589</v>
      </c>
      <c r="LJE520" s="292" t="s">
        <v>5589</v>
      </c>
      <c r="LJF520" s="292" t="s">
        <v>5589</v>
      </c>
      <c r="LJG520" s="292" t="s">
        <v>5589</v>
      </c>
      <c r="LJH520" s="292" t="s">
        <v>5589</v>
      </c>
      <c r="LJI520" s="292" t="s">
        <v>5589</v>
      </c>
      <c r="LJJ520" s="292" t="s">
        <v>5589</v>
      </c>
      <c r="LJK520" s="292" t="s">
        <v>5589</v>
      </c>
      <c r="LJL520" s="292" t="s">
        <v>5589</v>
      </c>
      <c r="LJM520" s="292" t="s">
        <v>5589</v>
      </c>
      <c r="LJN520" s="292" t="s">
        <v>5589</v>
      </c>
      <c r="LJO520" s="292" t="s">
        <v>5589</v>
      </c>
      <c r="LJP520" s="292" t="s">
        <v>5589</v>
      </c>
      <c r="LJQ520" s="292" t="s">
        <v>5589</v>
      </c>
      <c r="LJR520" s="292" t="s">
        <v>5589</v>
      </c>
      <c r="LJS520" s="292" t="s">
        <v>5589</v>
      </c>
      <c r="LJT520" s="292" t="s">
        <v>5589</v>
      </c>
      <c r="LJU520" s="292" t="s">
        <v>5589</v>
      </c>
      <c r="LJV520" s="292" t="s">
        <v>5589</v>
      </c>
      <c r="LJW520" s="292" t="s">
        <v>5589</v>
      </c>
      <c r="LJX520" s="292" t="s">
        <v>5589</v>
      </c>
      <c r="LJY520" s="292" t="s">
        <v>5589</v>
      </c>
      <c r="LJZ520" s="292" t="s">
        <v>5589</v>
      </c>
      <c r="LKA520" s="292" t="s">
        <v>5589</v>
      </c>
      <c r="LKB520" s="292" t="s">
        <v>5589</v>
      </c>
      <c r="LKC520" s="292" t="s">
        <v>5589</v>
      </c>
      <c r="LKD520" s="292" t="s">
        <v>5589</v>
      </c>
      <c r="LKE520" s="292" t="s">
        <v>5589</v>
      </c>
      <c r="LKF520" s="292" t="s">
        <v>5589</v>
      </c>
      <c r="LKG520" s="292" t="s">
        <v>5589</v>
      </c>
      <c r="LKH520" s="292" t="s">
        <v>5589</v>
      </c>
      <c r="LKI520" s="292" t="s">
        <v>5589</v>
      </c>
      <c r="LKJ520" s="292" t="s">
        <v>5589</v>
      </c>
      <c r="LKK520" s="292" t="s">
        <v>5589</v>
      </c>
      <c r="LKL520" s="292" t="s">
        <v>5589</v>
      </c>
      <c r="LKM520" s="292" t="s">
        <v>5589</v>
      </c>
      <c r="LKN520" s="292" t="s">
        <v>5589</v>
      </c>
      <c r="LKO520" s="292" t="s">
        <v>5589</v>
      </c>
      <c r="LKP520" s="292" t="s">
        <v>5589</v>
      </c>
      <c r="LKQ520" s="292" t="s">
        <v>5589</v>
      </c>
      <c r="LKR520" s="292" t="s">
        <v>5589</v>
      </c>
      <c r="LKS520" s="292" t="s">
        <v>5589</v>
      </c>
      <c r="LKT520" s="292" t="s">
        <v>5589</v>
      </c>
      <c r="LKU520" s="292" t="s">
        <v>5589</v>
      </c>
      <c r="LKV520" s="292" t="s">
        <v>5589</v>
      </c>
      <c r="LKW520" s="292" t="s">
        <v>5589</v>
      </c>
      <c r="LKX520" s="292" t="s">
        <v>5589</v>
      </c>
      <c r="LKY520" s="292" t="s">
        <v>5589</v>
      </c>
      <c r="LKZ520" s="292" t="s">
        <v>5589</v>
      </c>
      <c r="LLA520" s="292" t="s">
        <v>5589</v>
      </c>
      <c r="LLB520" s="292" t="s">
        <v>5589</v>
      </c>
      <c r="LLC520" s="292" t="s">
        <v>5589</v>
      </c>
      <c r="LLD520" s="292" t="s">
        <v>5589</v>
      </c>
      <c r="LLE520" s="292" t="s">
        <v>5589</v>
      </c>
      <c r="LLF520" s="292" t="s">
        <v>5589</v>
      </c>
      <c r="LLG520" s="292" t="s">
        <v>5589</v>
      </c>
      <c r="LLH520" s="292" t="s">
        <v>5589</v>
      </c>
      <c r="LLI520" s="292" t="s">
        <v>5589</v>
      </c>
      <c r="LLJ520" s="292" t="s">
        <v>5589</v>
      </c>
      <c r="LLK520" s="292" t="s">
        <v>5589</v>
      </c>
      <c r="LLL520" s="292" t="s">
        <v>5589</v>
      </c>
      <c r="LLM520" s="292" t="s">
        <v>5589</v>
      </c>
      <c r="LLN520" s="292" t="s">
        <v>5589</v>
      </c>
      <c r="LLO520" s="292" t="s">
        <v>5589</v>
      </c>
      <c r="LLP520" s="292" t="s">
        <v>5589</v>
      </c>
      <c r="LLQ520" s="292" t="s">
        <v>5589</v>
      </c>
      <c r="LLR520" s="292" t="s">
        <v>5589</v>
      </c>
      <c r="LLS520" s="292" t="s">
        <v>5589</v>
      </c>
      <c r="LLT520" s="292" t="s">
        <v>5589</v>
      </c>
      <c r="LLU520" s="292" t="s">
        <v>5589</v>
      </c>
      <c r="LLV520" s="292" t="s">
        <v>5589</v>
      </c>
      <c r="LLW520" s="292" t="s">
        <v>5589</v>
      </c>
      <c r="LLX520" s="292" t="s">
        <v>5589</v>
      </c>
      <c r="LLY520" s="292" t="s">
        <v>5589</v>
      </c>
      <c r="LLZ520" s="292" t="s">
        <v>5589</v>
      </c>
      <c r="LMA520" s="292" t="s">
        <v>5589</v>
      </c>
      <c r="LMB520" s="292" t="s">
        <v>5589</v>
      </c>
      <c r="LMC520" s="292" t="s">
        <v>5589</v>
      </c>
      <c r="LMD520" s="292" t="s">
        <v>5589</v>
      </c>
      <c r="LME520" s="292" t="s">
        <v>5589</v>
      </c>
      <c r="LMF520" s="292" t="s">
        <v>5589</v>
      </c>
      <c r="LMG520" s="292" t="s">
        <v>5589</v>
      </c>
      <c r="LMH520" s="292" t="s">
        <v>5589</v>
      </c>
      <c r="LMI520" s="292" t="s">
        <v>5589</v>
      </c>
      <c r="LMJ520" s="292" t="s">
        <v>5589</v>
      </c>
      <c r="LMK520" s="292" t="s">
        <v>5589</v>
      </c>
      <c r="LML520" s="292" t="s">
        <v>5589</v>
      </c>
      <c r="LMM520" s="292" t="s">
        <v>5589</v>
      </c>
      <c r="LMN520" s="292" t="s">
        <v>5589</v>
      </c>
      <c r="LMO520" s="292" t="s">
        <v>5589</v>
      </c>
      <c r="LMP520" s="292" t="s">
        <v>5589</v>
      </c>
      <c r="LMQ520" s="292" t="s">
        <v>5589</v>
      </c>
      <c r="LMR520" s="292" t="s">
        <v>5589</v>
      </c>
      <c r="LMS520" s="292" t="s">
        <v>5589</v>
      </c>
      <c r="LMT520" s="292" t="s">
        <v>5589</v>
      </c>
      <c r="LMU520" s="292" t="s">
        <v>5589</v>
      </c>
      <c r="LMV520" s="292" t="s">
        <v>5589</v>
      </c>
      <c r="LMW520" s="292" t="s">
        <v>5589</v>
      </c>
      <c r="LMX520" s="292" t="s">
        <v>5589</v>
      </c>
      <c r="LMY520" s="292" t="s">
        <v>5589</v>
      </c>
      <c r="LMZ520" s="292" t="s">
        <v>5589</v>
      </c>
      <c r="LNA520" s="292" t="s">
        <v>5589</v>
      </c>
      <c r="LNB520" s="292" t="s">
        <v>5589</v>
      </c>
      <c r="LNC520" s="292" t="s">
        <v>5589</v>
      </c>
      <c r="LND520" s="292" t="s">
        <v>5589</v>
      </c>
      <c r="LNE520" s="292" t="s">
        <v>5589</v>
      </c>
      <c r="LNF520" s="292" t="s">
        <v>5589</v>
      </c>
      <c r="LNG520" s="292" t="s">
        <v>5589</v>
      </c>
      <c r="LNH520" s="292" t="s">
        <v>5589</v>
      </c>
      <c r="LNI520" s="292" t="s">
        <v>5589</v>
      </c>
      <c r="LNJ520" s="292" t="s">
        <v>5589</v>
      </c>
      <c r="LNK520" s="292" t="s">
        <v>5589</v>
      </c>
      <c r="LNL520" s="292" t="s">
        <v>5589</v>
      </c>
      <c r="LNM520" s="292" t="s">
        <v>5589</v>
      </c>
      <c r="LNN520" s="292" t="s">
        <v>5589</v>
      </c>
      <c r="LNO520" s="292" t="s">
        <v>5589</v>
      </c>
      <c r="LNP520" s="292" t="s">
        <v>5589</v>
      </c>
      <c r="LNQ520" s="292" t="s">
        <v>5589</v>
      </c>
      <c r="LNR520" s="292" t="s">
        <v>5589</v>
      </c>
      <c r="LNS520" s="292" t="s">
        <v>5589</v>
      </c>
      <c r="LNT520" s="292" t="s">
        <v>5589</v>
      </c>
      <c r="LNU520" s="292" t="s">
        <v>5589</v>
      </c>
      <c r="LNV520" s="292" t="s">
        <v>5589</v>
      </c>
      <c r="LNW520" s="292" t="s">
        <v>5589</v>
      </c>
      <c r="LNX520" s="292" t="s">
        <v>5589</v>
      </c>
      <c r="LNY520" s="292" t="s">
        <v>5589</v>
      </c>
      <c r="LNZ520" s="292" t="s">
        <v>5589</v>
      </c>
      <c r="LOA520" s="292" t="s">
        <v>5589</v>
      </c>
      <c r="LOB520" s="292" t="s">
        <v>5589</v>
      </c>
      <c r="LOC520" s="292" t="s">
        <v>5589</v>
      </c>
      <c r="LOD520" s="292" t="s">
        <v>5589</v>
      </c>
      <c r="LOE520" s="292" t="s">
        <v>5589</v>
      </c>
      <c r="LOF520" s="292" t="s">
        <v>5589</v>
      </c>
      <c r="LOG520" s="292" t="s">
        <v>5589</v>
      </c>
      <c r="LOH520" s="292" t="s">
        <v>5589</v>
      </c>
      <c r="LOI520" s="292" t="s">
        <v>5589</v>
      </c>
      <c r="LOJ520" s="292" t="s">
        <v>5589</v>
      </c>
      <c r="LOK520" s="292" t="s">
        <v>5589</v>
      </c>
      <c r="LOL520" s="292" t="s">
        <v>5589</v>
      </c>
      <c r="LOM520" s="292" t="s">
        <v>5589</v>
      </c>
      <c r="LON520" s="292" t="s">
        <v>5589</v>
      </c>
      <c r="LOO520" s="292" t="s">
        <v>5589</v>
      </c>
      <c r="LOP520" s="292" t="s">
        <v>5589</v>
      </c>
      <c r="LOQ520" s="292" t="s">
        <v>5589</v>
      </c>
      <c r="LOR520" s="292" t="s">
        <v>5589</v>
      </c>
      <c r="LOS520" s="292" t="s">
        <v>5589</v>
      </c>
      <c r="LOT520" s="292" t="s">
        <v>5589</v>
      </c>
      <c r="LOU520" s="292" t="s">
        <v>5589</v>
      </c>
      <c r="LOV520" s="292" t="s">
        <v>5589</v>
      </c>
      <c r="LOW520" s="292" t="s">
        <v>5589</v>
      </c>
      <c r="LOX520" s="292" t="s">
        <v>5589</v>
      </c>
      <c r="LOY520" s="292" t="s">
        <v>5589</v>
      </c>
      <c r="LOZ520" s="292" t="s">
        <v>5589</v>
      </c>
      <c r="LPA520" s="292" t="s">
        <v>5589</v>
      </c>
      <c r="LPB520" s="292" t="s">
        <v>5589</v>
      </c>
      <c r="LPC520" s="292" t="s">
        <v>5589</v>
      </c>
      <c r="LPD520" s="292" t="s">
        <v>5589</v>
      </c>
      <c r="LPE520" s="292" t="s">
        <v>5589</v>
      </c>
      <c r="LPF520" s="292" t="s">
        <v>5589</v>
      </c>
      <c r="LPG520" s="292" t="s">
        <v>5589</v>
      </c>
      <c r="LPH520" s="292" t="s">
        <v>5589</v>
      </c>
      <c r="LPI520" s="292" t="s">
        <v>5589</v>
      </c>
      <c r="LPJ520" s="292" t="s">
        <v>5589</v>
      </c>
      <c r="LPK520" s="292" t="s">
        <v>5589</v>
      </c>
      <c r="LPL520" s="292" t="s">
        <v>5589</v>
      </c>
      <c r="LPM520" s="292" t="s">
        <v>5589</v>
      </c>
      <c r="LPN520" s="292" t="s">
        <v>5589</v>
      </c>
      <c r="LPO520" s="292" t="s">
        <v>5589</v>
      </c>
      <c r="LPP520" s="292" t="s">
        <v>5589</v>
      </c>
      <c r="LPQ520" s="292" t="s">
        <v>5589</v>
      </c>
      <c r="LPR520" s="292" t="s">
        <v>5589</v>
      </c>
      <c r="LPS520" s="292" t="s">
        <v>5589</v>
      </c>
      <c r="LPT520" s="292" t="s">
        <v>5589</v>
      </c>
      <c r="LPU520" s="292" t="s">
        <v>5589</v>
      </c>
      <c r="LPV520" s="292" t="s">
        <v>5589</v>
      </c>
      <c r="LPW520" s="292" t="s">
        <v>5589</v>
      </c>
      <c r="LPX520" s="292" t="s">
        <v>5589</v>
      </c>
      <c r="LPY520" s="292" t="s">
        <v>5589</v>
      </c>
      <c r="LPZ520" s="292" t="s">
        <v>5589</v>
      </c>
      <c r="LQA520" s="292" t="s">
        <v>5589</v>
      </c>
      <c r="LQB520" s="292" t="s">
        <v>5589</v>
      </c>
      <c r="LQC520" s="292" t="s">
        <v>5589</v>
      </c>
      <c r="LQD520" s="292" t="s">
        <v>5589</v>
      </c>
      <c r="LQE520" s="292" t="s">
        <v>5589</v>
      </c>
      <c r="LQF520" s="292" t="s">
        <v>5589</v>
      </c>
      <c r="LQG520" s="292" t="s">
        <v>5589</v>
      </c>
      <c r="LQH520" s="292" t="s">
        <v>5589</v>
      </c>
      <c r="LQI520" s="292" t="s">
        <v>5589</v>
      </c>
      <c r="LQJ520" s="292" t="s">
        <v>5589</v>
      </c>
      <c r="LQK520" s="292" t="s">
        <v>5589</v>
      </c>
      <c r="LQL520" s="292" t="s">
        <v>5589</v>
      </c>
      <c r="LQM520" s="292" t="s">
        <v>5589</v>
      </c>
      <c r="LQN520" s="292" t="s">
        <v>5589</v>
      </c>
      <c r="LQO520" s="292" t="s">
        <v>5589</v>
      </c>
      <c r="LQP520" s="292" t="s">
        <v>5589</v>
      </c>
      <c r="LQQ520" s="292" t="s">
        <v>5589</v>
      </c>
      <c r="LQR520" s="292" t="s">
        <v>5589</v>
      </c>
      <c r="LQS520" s="292" t="s">
        <v>5589</v>
      </c>
      <c r="LQT520" s="292" t="s">
        <v>5589</v>
      </c>
      <c r="LQU520" s="292" t="s">
        <v>5589</v>
      </c>
      <c r="LQV520" s="292" t="s">
        <v>5589</v>
      </c>
      <c r="LQW520" s="292" t="s">
        <v>5589</v>
      </c>
      <c r="LQX520" s="292" t="s">
        <v>5589</v>
      </c>
      <c r="LQY520" s="292" t="s">
        <v>5589</v>
      </c>
      <c r="LQZ520" s="292" t="s">
        <v>5589</v>
      </c>
      <c r="LRA520" s="292" t="s">
        <v>5589</v>
      </c>
      <c r="LRB520" s="292" t="s">
        <v>5589</v>
      </c>
      <c r="LRC520" s="292" t="s">
        <v>5589</v>
      </c>
      <c r="LRD520" s="292" t="s">
        <v>5589</v>
      </c>
      <c r="LRE520" s="292" t="s">
        <v>5589</v>
      </c>
      <c r="LRF520" s="292" t="s">
        <v>5589</v>
      </c>
      <c r="LRG520" s="292" t="s">
        <v>5589</v>
      </c>
      <c r="LRH520" s="292" t="s">
        <v>5589</v>
      </c>
      <c r="LRI520" s="292" t="s">
        <v>5589</v>
      </c>
      <c r="LRJ520" s="292" t="s">
        <v>5589</v>
      </c>
      <c r="LRK520" s="292" t="s">
        <v>5589</v>
      </c>
      <c r="LRL520" s="292" t="s">
        <v>5589</v>
      </c>
      <c r="LRM520" s="292" t="s">
        <v>5589</v>
      </c>
      <c r="LRN520" s="292" t="s">
        <v>5589</v>
      </c>
      <c r="LRO520" s="292" t="s">
        <v>5589</v>
      </c>
      <c r="LRP520" s="292" t="s">
        <v>5589</v>
      </c>
      <c r="LRQ520" s="292" t="s">
        <v>5589</v>
      </c>
      <c r="LRR520" s="292" t="s">
        <v>5589</v>
      </c>
      <c r="LRS520" s="292" t="s">
        <v>5589</v>
      </c>
      <c r="LRT520" s="292" t="s">
        <v>5589</v>
      </c>
      <c r="LRU520" s="292" t="s">
        <v>5589</v>
      </c>
      <c r="LRV520" s="292" t="s">
        <v>5589</v>
      </c>
      <c r="LRW520" s="292" t="s">
        <v>5589</v>
      </c>
      <c r="LRX520" s="292" t="s">
        <v>5589</v>
      </c>
      <c r="LRY520" s="292" t="s">
        <v>5589</v>
      </c>
      <c r="LRZ520" s="292" t="s">
        <v>5589</v>
      </c>
      <c r="LSA520" s="292" t="s">
        <v>5589</v>
      </c>
      <c r="LSB520" s="292" t="s">
        <v>5589</v>
      </c>
      <c r="LSC520" s="292" t="s">
        <v>5589</v>
      </c>
      <c r="LSD520" s="292" t="s">
        <v>5589</v>
      </c>
      <c r="LSE520" s="292" t="s">
        <v>5589</v>
      </c>
      <c r="LSF520" s="292" t="s">
        <v>5589</v>
      </c>
      <c r="LSG520" s="292" t="s">
        <v>5589</v>
      </c>
      <c r="LSH520" s="292" t="s">
        <v>5589</v>
      </c>
      <c r="LSI520" s="292" t="s">
        <v>5589</v>
      </c>
      <c r="LSJ520" s="292" t="s">
        <v>5589</v>
      </c>
      <c r="LSK520" s="292" t="s">
        <v>5589</v>
      </c>
      <c r="LSL520" s="292" t="s">
        <v>5589</v>
      </c>
      <c r="LSM520" s="292" t="s">
        <v>5589</v>
      </c>
      <c r="LSN520" s="292" t="s">
        <v>5589</v>
      </c>
      <c r="LSO520" s="292" t="s">
        <v>5589</v>
      </c>
      <c r="LSP520" s="292" t="s">
        <v>5589</v>
      </c>
      <c r="LSQ520" s="292" t="s">
        <v>5589</v>
      </c>
      <c r="LSR520" s="292" t="s">
        <v>5589</v>
      </c>
      <c r="LSS520" s="292" t="s">
        <v>5589</v>
      </c>
      <c r="LST520" s="292" t="s">
        <v>5589</v>
      </c>
      <c r="LSU520" s="292" t="s">
        <v>5589</v>
      </c>
      <c r="LSV520" s="292" t="s">
        <v>5589</v>
      </c>
      <c r="LSW520" s="292" t="s">
        <v>5589</v>
      </c>
      <c r="LSX520" s="292" t="s">
        <v>5589</v>
      </c>
      <c r="LSY520" s="292" t="s">
        <v>5589</v>
      </c>
      <c r="LSZ520" s="292" t="s">
        <v>5589</v>
      </c>
      <c r="LTA520" s="292" t="s">
        <v>5589</v>
      </c>
      <c r="LTB520" s="292" t="s">
        <v>5589</v>
      </c>
      <c r="LTC520" s="292" t="s">
        <v>5589</v>
      </c>
      <c r="LTD520" s="292" t="s">
        <v>5589</v>
      </c>
      <c r="LTE520" s="292" t="s">
        <v>5589</v>
      </c>
      <c r="LTF520" s="292" t="s">
        <v>5589</v>
      </c>
      <c r="LTG520" s="292" t="s">
        <v>5589</v>
      </c>
      <c r="LTH520" s="292" t="s">
        <v>5589</v>
      </c>
      <c r="LTI520" s="292" t="s">
        <v>5589</v>
      </c>
      <c r="LTJ520" s="292" t="s">
        <v>5589</v>
      </c>
      <c r="LTK520" s="292" t="s">
        <v>5589</v>
      </c>
      <c r="LTL520" s="292" t="s">
        <v>5589</v>
      </c>
      <c r="LTM520" s="292" t="s">
        <v>5589</v>
      </c>
      <c r="LTN520" s="292" t="s">
        <v>5589</v>
      </c>
      <c r="LTO520" s="292" t="s">
        <v>5589</v>
      </c>
      <c r="LTP520" s="292" t="s">
        <v>5589</v>
      </c>
      <c r="LTQ520" s="292" t="s">
        <v>5589</v>
      </c>
      <c r="LTR520" s="292" t="s">
        <v>5589</v>
      </c>
      <c r="LTS520" s="292" t="s">
        <v>5589</v>
      </c>
      <c r="LTT520" s="292" t="s">
        <v>5589</v>
      </c>
      <c r="LTU520" s="292" t="s">
        <v>5589</v>
      </c>
      <c r="LTV520" s="292" t="s">
        <v>5589</v>
      </c>
      <c r="LTW520" s="292" t="s">
        <v>5589</v>
      </c>
      <c r="LTX520" s="292" t="s">
        <v>5589</v>
      </c>
      <c r="LTY520" s="292" t="s">
        <v>5589</v>
      </c>
      <c r="LTZ520" s="292" t="s">
        <v>5589</v>
      </c>
      <c r="LUA520" s="292" t="s">
        <v>5589</v>
      </c>
      <c r="LUB520" s="292" t="s">
        <v>5589</v>
      </c>
      <c r="LUC520" s="292" t="s">
        <v>5589</v>
      </c>
      <c r="LUD520" s="292" t="s">
        <v>5589</v>
      </c>
      <c r="LUE520" s="292" t="s">
        <v>5589</v>
      </c>
      <c r="LUF520" s="292" t="s">
        <v>5589</v>
      </c>
      <c r="LUG520" s="292" t="s">
        <v>5589</v>
      </c>
      <c r="LUH520" s="292" t="s">
        <v>5589</v>
      </c>
      <c r="LUI520" s="292" t="s">
        <v>5589</v>
      </c>
      <c r="LUJ520" s="292" t="s">
        <v>5589</v>
      </c>
      <c r="LUK520" s="292" t="s">
        <v>5589</v>
      </c>
      <c r="LUL520" s="292" t="s">
        <v>5589</v>
      </c>
      <c r="LUM520" s="292" t="s">
        <v>5589</v>
      </c>
      <c r="LUN520" s="292" t="s">
        <v>5589</v>
      </c>
      <c r="LUO520" s="292" t="s">
        <v>5589</v>
      </c>
      <c r="LUP520" s="292" t="s">
        <v>5589</v>
      </c>
      <c r="LUQ520" s="292" t="s">
        <v>5589</v>
      </c>
      <c r="LUR520" s="292" t="s">
        <v>5589</v>
      </c>
      <c r="LUS520" s="292" t="s">
        <v>5589</v>
      </c>
      <c r="LUT520" s="292" t="s">
        <v>5589</v>
      </c>
      <c r="LUU520" s="292" t="s">
        <v>5589</v>
      </c>
      <c r="LUV520" s="292" t="s">
        <v>5589</v>
      </c>
      <c r="LUW520" s="292" t="s">
        <v>5589</v>
      </c>
      <c r="LUX520" s="292" t="s">
        <v>5589</v>
      </c>
      <c r="LUY520" s="292" t="s">
        <v>5589</v>
      </c>
      <c r="LUZ520" s="292" t="s">
        <v>5589</v>
      </c>
      <c r="LVA520" s="292" t="s">
        <v>5589</v>
      </c>
      <c r="LVB520" s="292" t="s">
        <v>5589</v>
      </c>
      <c r="LVC520" s="292" t="s">
        <v>5589</v>
      </c>
      <c r="LVD520" s="292" t="s">
        <v>5589</v>
      </c>
      <c r="LVE520" s="292" t="s">
        <v>5589</v>
      </c>
      <c r="LVF520" s="292" t="s">
        <v>5589</v>
      </c>
      <c r="LVG520" s="292" t="s">
        <v>5589</v>
      </c>
      <c r="LVH520" s="292" t="s">
        <v>5589</v>
      </c>
      <c r="LVI520" s="292" t="s">
        <v>5589</v>
      </c>
      <c r="LVJ520" s="292" t="s">
        <v>5589</v>
      </c>
      <c r="LVK520" s="292" t="s">
        <v>5589</v>
      </c>
      <c r="LVL520" s="292" t="s">
        <v>5589</v>
      </c>
      <c r="LVM520" s="292" t="s">
        <v>5589</v>
      </c>
      <c r="LVN520" s="292" t="s">
        <v>5589</v>
      </c>
      <c r="LVO520" s="292" t="s">
        <v>5589</v>
      </c>
      <c r="LVP520" s="292" t="s">
        <v>5589</v>
      </c>
      <c r="LVQ520" s="292" t="s">
        <v>5589</v>
      </c>
      <c r="LVR520" s="292" t="s">
        <v>5589</v>
      </c>
      <c r="LVS520" s="292" t="s">
        <v>5589</v>
      </c>
      <c r="LVT520" s="292" t="s">
        <v>5589</v>
      </c>
      <c r="LVU520" s="292" t="s">
        <v>5589</v>
      </c>
      <c r="LVV520" s="292" t="s">
        <v>5589</v>
      </c>
      <c r="LVW520" s="292" t="s">
        <v>5589</v>
      </c>
      <c r="LVX520" s="292" t="s">
        <v>5589</v>
      </c>
      <c r="LVY520" s="292" t="s">
        <v>5589</v>
      </c>
      <c r="LVZ520" s="292" t="s">
        <v>5589</v>
      </c>
      <c r="LWA520" s="292" t="s">
        <v>5589</v>
      </c>
      <c r="LWB520" s="292" t="s">
        <v>5589</v>
      </c>
      <c r="LWC520" s="292" t="s">
        <v>5589</v>
      </c>
      <c r="LWD520" s="292" t="s">
        <v>5589</v>
      </c>
      <c r="LWE520" s="292" t="s">
        <v>5589</v>
      </c>
      <c r="LWF520" s="292" t="s">
        <v>5589</v>
      </c>
      <c r="LWG520" s="292" t="s">
        <v>5589</v>
      </c>
      <c r="LWH520" s="292" t="s">
        <v>5589</v>
      </c>
      <c r="LWI520" s="292" t="s">
        <v>5589</v>
      </c>
      <c r="LWJ520" s="292" t="s">
        <v>5589</v>
      </c>
      <c r="LWK520" s="292" t="s">
        <v>5589</v>
      </c>
      <c r="LWL520" s="292" t="s">
        <v>5589</v>
      </c>
      <c r="LWM520" s="292" t="s">
        <v>5589</v>
      </c>
      <c r="LWN520" s="292" t="s">
        <v>5589</v>
      </c>
      <c r="LWO520" s="292" t="s">
        <v>5589</v>
      </c>
      <c r="LWP520" s="292" t="s">
        <v>5589</v>
      </c>
      <c r="LWQ520" s="292" t="s">
        <v>5589</v>
      </c>
      <c r="LWR520" s="292" t="s">
        <v>5589</v>
      </c>
      <c r="LWS520" s="292" t="s">
        <v>5589</v>
      </c>
      <c r="LWT520" s="292" t="s">
        <v>5589</v>
      </c>
      <c r="LWU520" s="292" t="s">
        <v>5589</v>
      </c>
      <c r="LWV520" s="292" t="s">
        <v>5589</v>
      </c>
      <c r="LWW520" s="292" t="s">
        <v>5589</v>
      </c>
      <c r="LWX520" s="292" t="s">
        <v>5589</v>
      </c>
      <c r="LWY520" s="292" t="s">
        <v>5589</v>
      </c>
      <c r="LWZ520" s="292" t="s">
        <v>5589</v>
      </c>
      <c r="LXA520" s="292" t="s">
        <v>5589</v>
      </c>
      <c r="LXB520" s="292" t="s">
        <v>5589</v>
      </c>
      <c r="LXC520" s="292" t="s">
        <v>5589</v>
      </c>
      <c r="LXD520" s="292" t="s">
        <v>5589</v>
      </c>
      <c r="LXE520" s="292" t="s">
        <v>5589</v>
      </c>
      <c r="LXF520" s="292" t="s">
        <v>5589</v>
      </c>
      <c r="LXG520" s="292" t="s">
        <v>5589</v>
      </c>
      <c r="LXH520" s="292" t="s">
        <v>5589</v>
      </c>
      <c r="LXI520" s="292" t="s">
        <v>5589</v>
      </c>
      <c r="LXJ520" s="292" t="s">
        <v>5589</v>
      </c>
      <c r="LXK520" s="292" t="s">
        <v>5589</v>
      </c>
      <c r="LXL520" s="292" t="s">
        <v>5589</v>
      </c>
      <c r="LXM520" s="292" t="s">
        <v>5589</v>
      </c>
      <c r="LXN520" s="292" t="s">
        <v>5589</v>
      </c>
      <c r="LXO520" s="292" t="s">
        <v>5589</v>
      </c>
      <c r="LXP520" s="292" t="s">
        <v>5589</v>
      </c>
      <c r="LXQ520" s="292" t="s">
        <v>5589</v>
      </c>
      <c r="LXR520" s="292" t="s">
        <v>5589</v>
      </c>
      <c r="LXS520" s="292" t="s">
        <v>5589</v>
      </c>
      <c r="LXT520" s="292" t="s">
        <v>5589</v>
      </c>
      <c r="LXU520" s="292" t="s">
        <v>5589</v>
      </c>
      <c r="LXV520" s="292" t="s">
        <v>5589</v>
      </c>
      <c r="LXW520" s="292" t="s">
        <v>5589</v>
      </c>
      <c r="LXX520" s="292" t="s">
        <v>5589</v>
      </c>
      <c r="LXY520" s="292" t="s">
        <v>5589</v>
      </c>
      <c r="LXZ520" s="292" t="s">
        <v>5589</v>
      </c>
      <c r="LYA520" s="292" t="s">
        <v>5589</v>
      </c>
      <c r="LYB520" s="292" t="s">
        <v>5589</v>
      </c>
      <c r="LYC520" s="292" t="s">
        <v>5589</v>
      </c>
      <c r="LYD520" s="292" t="s">
        <v>5589</v>
      </c>
      <c r="LYE520" s="292" t="s">
        <v>5589</v>
      </c>
      <c r="LYF520" s="292" t="s">
        <v>5589</v>
      </c>
      <c r="LYG520" s="292" t="s">
        <v>5589</v>
      </c>
      <c r="LYH520" s="292" t="s">
        <v>5589</v>
      </c>
      <c r="LYI520" s="292" t="s">
        <v>5589</v>
      </c>
      <c r="LYJ520" s="292" t="s">
        <v>5589</v>
      </c>
      <c r="LYK520" s="292" t="s">
        <v>5589</v>
      </c>
      <c r="LYL520" s="292" t="s">
        <v>5589</v>
      </c>
      <c r="LYM520" s="292" t="s">
        <v>5589</v>
      </c>
      <c r="LYN520" s="292" t="s">
        <v>5589</v>
      </c>
      <c r="LYO520" s="292" t="s">
        <v>5589</v>
      </c>
      <c r="LYP520" s="292" t="s">
        <v>5589</v>
      </c>
      <c r="LYQ520" s="292" t="s">
        <v>5589</v>
      </c>
      <c r="LYR520" s="292" t="s">
        <v>5589</v>
      </c>
      <c r="LYS520" s="292" t="s">
        <v>5589</v>
      </c>
      <c r="LYT520" s="292" t="s">
        <v>5589</v>
      </c>
      <c r="LYU520" s="292" t="s">
        <v>5589</v>
      </c>
      <c r="LYV520" s="292" t="s">
        <v>5589</v>
      </c>
      <c r="LYW520" s="292" t="s">
        <v>5589</v>
      </c>
      <c r="LYX520" s="292" t="s">
        <v>5589</v>
      </c>
      <c r="LYY520" s="292" t="s">
        <v>5589</v>
      </c>
      <c r="LYZ520" s="292" t="s">
        <v>5589</v>
      </c>
      <c r="LZA520" s="292" t="s">
        <v>5589</v>
      </c>
      <c r="LZB520" s="292" t="s">
        <v>5589</v>
      </c>
      <c r="LZC520" s="292" t="s">
        <v>5589</v>
      </c>
      <c r="LZD520" s="292" t="s">
        <v>5589</v>
      </c>
      <c r="LZE520" s="292" t="s">
        <v>5589</v>
      </c>
      <c r="LZF520" s="292" t="s">
        <v>5589</v>
      </c>
      <c r="LZG520" s="292" t="s">
        <v>5589</v>
      </c>
      <c r="LZH520" s="292" t="s">
        <v>5589</v>
      </c>
      <c r="LZI520" s="292" t="s">
        <v>5589</v>
      </c>
      <c r="LZJ520" s="292" t="s">
        <v>5589</v>
      </c>
      <c r="LZK520" s="292" t="s">
        <v>5589</v>
      </c>
      <c r="LZL520" s="292" t="s">
        <v>5589</v>
      </c>
      <c r="LZM520" s="292" t="s">
        <v>5589</v>
      </c>
      <c r="LZN520" s="292" t="s">
        <v>5589</v>
      </c>
      <c r="LZO520" s="292" t="s">
        <v>5589</v>
      </c>
      <c r="LZP520" s="292" t="s">
        <v>5589</v>
      </c>
      <c r="LZQ520" s="292" t="s">
        <v>5589</v>
      </c>
      <c r="LZR520" s="292" t="s">
        <v>5589</v>
      </c>
      <c r="LZS520" s="292" t="s">
        <v>5589</v>
      </c>
      <c r="LZT520" s="292" t="s">
        <v>5589</v>
      </c>
      <c r="LZU520" s="292" t="s">
        <v>5589</v>
      </c>
      <c r="LZV520" s="292" t="s">
        <v>5589</v>
      </c>
      <c r="LZW520" s="292" t="s">
        <v>5589</v>
      </c>
      <c r="LZX520" s="292" t="s">
        <v>5589</v>
      </c>
      <c r="LZY520" s="292" t="s">
        <v>5589</v>
      </c>
      <c r="LZZ520" s="292" t="s">
        <v>5589</v>
      </c>
      <c r="MAA520" s="292" t="s">
        <v>5589</v>
      </c>
      <c r="MAB520" s="292" t="s">
        <v>5589</v>
      </c>
      <c r="MAC520" s="292" t="s">
        <v>5589</v>
      </c>
      <c r="MAD520" s="292" t="s">
        <v>5589</v>
      </c>
      <c r="MAE520" s="292" t="s">
        <v>5589</v>
      </c>
      <c r="MAF520" s="292" t="s">
        <v>5589</v>
      </c>
      <c r="MAG520" s="292" t="s">
        <v>5589</v>
      </c>
      <c r="MAH520" s="292" t="s">
        <v>5589</v>
      </c>
      <c r="MAI520" s="292" t="s">
        <v>5589</v>
      </c>
      <c r="MAJ520" s="292" t="s">
        <v>5589</v>
      </c>
      <c r="MAK520" s="292" t="s">
        <v>5589</v>
      </c>
      <c r="MAL520" s="292" t="s">
        <v>5589</v>
      </c>
      <c r="MAM520" s="292" t="s">
        <v>5589</v>
      </c>
      <c r="MAN520" s="292" t="s">
        <v>5589</v>
      </c>
      <c r="MAO520" s="292" t="s">
        <v>5589</v>
      </c>
      <c r="MAP520" s="292" t="s">
        <v>5589</v>
      </c>
      <c r="MAQ520" s="292" t="s">
        <v>5589</v>
      </c>
      <c r="MAR520" s="292" t="s">
        <v>5589</v>
      </c>
      <c r="MAS520" s="292" t="s">
        <v>5589</v>
      </c>
      <c r="MAT520" s="292" t="s">
        <v>5589</v>
      </c>
      <c r="MAU520" s="292" t="s">
        <v>5589</v>
      </c>
      <c r="MAV520" s="292" t="s">
        <v>5589</v>
      </c>
      <c r="MAW520" s="292" t="s">
        <v>5589</v>
      </c>
      <c r="MAX520" s="292" t="s">
        <v>5589</v>
      </c>
      <c r="MAY520" s="292" t="s">
        <v>5589</v>
      </c>
      <c r="MAZ520" s="292" t="s">
        <v>5589</v>
      </c>
      <c r="MBA520" s="292" t="s">
        <v>5589</v>
      </c>
      <c r="MBB520" s="292" t="s">
        <v>5589</v>
      </c>
      <c r="MBC520" s="292" t="s">
        <v>5589</v>
      </c>
      <c r="MBD520" s="292" t="s">
        <v>5589</v>
      </c>
      <c r="MBE520" s="292" t="s">
        <v>5589</v>
      </c>
      <c r="MBF520" s="292" t="s">
        <v>5589</v>
      </c>
      <c r="MBG520" s="292" t="s">
        <v>5589</v>
      </c>
      <c r="MBH520" s="292" t="s">
        <v>5589</v>
      </c>
      <c r="MBI520" s="292" t="s">
        <v>5589</v>
      </c>
      <c r="MBJ520" s="292" t="s">
        <v>5589</v>
      </c>
      <c r="MBK520" s="292" t="s">
        <v>5589</v>
      </c>
      <c r="MBL520" s="292" t="s">
        <v>5589</v>
      </c>
      <c r="MBM520" s="292" t="s">
        <v>5589</v>
      </c>
      <c r="MBN520" s="292" t="s">
        <v>5589</v>
      </c>
      <c r="MBO520" s="292" t="s">
        <v>5589</v>
      </c>
      <c r="MBP520" s="292" t="s">
        <v>5589</v>
      </c>
      <c r="MBQ520" s="292" t="s">
        <v>5589</v>
      </c>
      <c r="MBR520" s="292" t="s">
        <v>5589</v>
      </c>
      <c r="MBS520" s="292" t="s">
        <v>5589</v>
      </c>
      <c r="MBT520" s="292" t="s">
        <v>5589</v>
      </c>
      <c r="MBU520" s="292" t="s">
        <v>5589</v>
      </c>
      <c r="MBV520" s="292" t="s">
        <v>5589</v>
      </c>
      <c r="MBW520" s="292" t="s">
        <v>5589</v>
      </c>
      <c r="MBX520" s="292" t="s">
        <v>5589</v>
      </c>
      <c r="MBY520" s="292" t="s">
        <v>5589</v>
      </c>
      <c r="MBZ520" s="292" t="s">
        <v>5589</v>
      </c>
      <c r="MCA520" s="292" t="s">
        <v>5589</v>
      </c>
      <c r="MCB520" s="292" t="s">
        <v>5589</v>
      </c>
      <c r="MCC520" s="292" t="s">
        <v>5589</v>
      </c>
      <c r="MCD520" s="292" t="s">
        <v>5589</v>
      </c>
      <c r="MCE520" s="292" t="s">
        <v>5589</v>
      </c>
      <c r="MCF520" s="292" t="s">
        <v>5589</v>
      </c>
      <c r="MCG520" s="292" t="s">
        <v>5589</v>
      </c>
      <c r="MCH520" s="292" t="s">
        <v>5589</v>
      </c>
      <c r="MCI520" s="292" t="s">
        <v>5589</v>
      </c>
      <c r="MCJ520" s="292" t="s">
        <v>5589</v>
      </c>
      <c r="MCK520" s="292" t="s">
        <v>5589</v>
      </c>
      <c r="MCL520" s="292" t="s">
        <v>5589</v>
      </c>
      <c r="MCM520" s="292" t="s">
        <v>5589</v>
      </c>
      <c r="MCN520" s="292" t="s">
        <v>5589</v>
      </c>
      <c r="MCO520" s="292" t="s">
        <v>5589</v>
      </c>
      <c r="MCP520" s="292" t="s">
        <v>5589</v>
      </c>
      <c r="MCQ520" s="292" t="s">
        <v>5589</v>
      </c>
      <c r="MCR520" s="292" t="s">
        <v>5589</v>
      </c>
      <c r="MCS520" s="292" t="s">
        <v>5589</v>
      </c>
      <c r="MCT520" s="292" t="s">
        <v>5589</v>
      </c>
      <c r="MCU520" s="292" t="s">
        <v>5589</v>
      </c>
      <c r="MCV520" s="292" t="s">
        <v>5589</v>
      </c>
      <c r="MCW520" s="292" t="s">
        <v>5589</v>
      </c>
      <c r="MCX520" s="292" t="s">
        <v>5589</v>
      </c>
      <c r="MCY520" s="292" t="s">
        <v>5589</v>
      </c>
      <c r="MCZ520" s="292" t="s">
        <v>5589</v>
      </c>
      <c r="MDA520" s="292" t="s">
        <v>5589</v>
      </c>
      <c r="MDB520" s="292" t="s">
        <v>5589</v>
      </c>
      <c r="MDC520" s="292" t="s">
        <v>5589</v>
      </c>
      <c r="MDD520" s="292" t="s">
        <v>5589</v>
      </c>
      <c r="MDE520" s="292" t="s">
        <v>5589</v>
      </c>
      <c r="MDF520" s="292" t="s">
        <v>5589</v>
      </c>
      <c r="MDG520" s="292" t="s">
        <v>5589</v>
      </c>
      <c r="MDH520" s="292" t="s">
        <v>5589</v>
      </c>
      <c r="MDI520" s="292" t="s">
        <v>5589</v>
      </c>
      <c r="MDJ520" s="292" t="s">
        <v>5589</v>
      </c>
      <c r="MDK520" s="292" t="s">
        <v>5589</v>
      </c>
      <c r="MDL520" s="292" t="s">
        <v>5589</v>
      </c>
      <c r="MDM520" s="292" t="s">
        <v>5589</v>
      </c>
      <c r="MDN520" s="292" t="s">
        <v>5589</v>
      </c>
      <c r="MDO520" s="292" t="s">
        <v>5589</v>
      </c>
      <c r="MDP520" s="292" t="s">
        <v>5589</v>
      </c>
      <c r="MDQ520" s="292" t="s">
        <v>5589</v>
      </c>
      <c r="MDR520" s="292" t="s">
        <v>5589</v>
      </c>
      <c r="MDS520" s="292" t="s">
        <v>5589</v>
      </c>
      <c r="MDT520" s="292" t="s">
        <v>5589</v>
      </c>
      <c r="MDU520" s="292" t="s">
        <v>5589</v>
      </c>
      <c r="MDV520" s="292" t="s">
        <v>5589</v>
      </c>
      <c r="MDW520" s="292" t="s">
        <v>5589</v>
      </c>
      <c r="MDX520" s="292" t="s">
        <v>5589</v>
      </c>
      <c r="MDY520" s="292" t="s">
        <v>5589</v>
      </c>
      <c r="MDZ520" s="292" t="s">
        <v>5589</v>
      </c>
      <c r="MEA520" s="292" t="s">
        <v>5589</v>
      </c>
      <c r="MEB520" s="292" t="s">
        <v>5589</v>
      </c>
      <c r="MEC520" s="292" t="s">
        <v>5589</v>
      </c>
      <c r="MED520" s="292" t="s">
        <v>5589</v>
      </c>
      <c r="MEE520" s="292" t="s">
        <v>5589</v>
      </c>
      <c r="MEF520" s="292" t="s">
        <v>5589</v>
      </c>
      <c r="MEG520" s="292" t="s">
        <v>5589</v>
      </c>
      <c r="MEH520" s="292" t="s">
        <v>5589</v>
      </c>
      <c r="MEI520" s="292" t="s">
        <v>5589</v>
      </c>
      <c r="MEJ520" s="292" t="s">
        <v>5589</v>
      </c>
      <c r="MEK520" s="292" t="s">
        <v>5589</v>
      </c>
      <c r="MEL520" s="292" t="s">
        <v>5589</v>
      </c>
      <c r="MEM520" s="292" t="s">
        <v>5589</v>
      </c>
      <c r="MEN520" s="292" t="s">
        <v>5589</v>
      </c>
      <c r="MEO520" s="292" t="s">
        <v>5589</v>
      </c>
      <c r="MEP520" s="292" t="s">
        <v>5589</v>
      </c>
      <c r="MEQ520" s="292" t="s">
        <v>5589</v>
      </c>
      <c r="MER520" s="292" t="s">
        <v>5589</v>
      </c>
      <c r="MES520" s="292" t="s">
        <v>5589</v>
      </c>
      <c r="MET520" s="292" t="s">
        <v>5589</v>
      </c>
      <c r="MEU520" s="292" t="s">
        <v>5589</v>
      </c>
      <c r="MEV520" s="292" t="s">
        <v>5589</v>
      </c>
      <c r="MEW520" s="292" t="s">
        <v>5589</v>
      </c>
      <c r="MEX520" s="292" t="s">
        <v>5589</v>
      </c>
      <c r="MEY520" s="292" t="s">
        <v>5589</v>
      </c>
      <c r="MEZ520" s="292" t="s">
        <v>5589</v>
      </c>
      <c r="MFA520" s="292" t="s">
        <v>5589</v>
      </c>
      <c r="MFB520" s="292" t="s">
        <v>5589</v>
      </c>
      <c r="MFC520" s="292" t="s">
        <v>5589</v>
      </c>
      <c r="MFD520" s="292" t="s">
        <v>5589</v>
      </c>
      <c r="MFE520" s="292" t="s">
        <v>5589</v>
      </c>
      <c r="MFF520" s="292" t="s">
        <v>5589</v>
      </c>
      <c r="MFG520" s="292" t="s">
        <v>5589</v>
      </c>
      <c r="MFH520" s="292" t="s">
        <v>5589</v>
      </c>
      <c r="MFI520" s="292" t="s">
        <v>5589</v>
      </c>
      <c r="MFJ520" s="292" t="s">
        <v>5589</v>
      </c>
      <c r="MFK520" s="292" t="s">
        <v>5589</v>
      </c>
      <c r="MFL520" s="292" t="s">
        <v>5589</v>
      </c>
      <c r="MFM520" s="292" t="s">
        <v>5589</v>
      </c>
      <c r="MFN520" s="292" t="s">
        <v>5589</v>
      </c>
      <c r="MFO520" s="292" t="s">
        <v>5589</v>
      </c>
      <c r="MFP520" s="292" t="s">
        <v>5589</v>
      </c>
      <c r="MFQ520" s="292" t="s">
        <v>5589</v>
      </c>
      <c r="MFR520" s="292" t="s">
        <v>5589</v>
      </c>
      <c r="MFS520" s="292" t="s">
        <v>5589</v>
      </c>
      <c r="MFT520" s="292" t="s">
        <v>5589</v>
      </c>
      <c r="MFU520" s="292" t="s">
        <v>5589</v>
      </c>
      <c r="MFV520" s="292" t="s">
        <v>5589</v>
      </c>
      <c r="MFW520" s="292" t="s">
        <v>5589</v>
      </c>
      <c r="MFX520" s="292" t="s">
        <v>5589</v>
      </c>
      <c r="MFY520" s="292" t="s">
        <v>5589</v>
      </c>
      <c r="MFZ520" s="292" t="s">
        <v>5589</v>
      </c>
      <c r="MGA520" s="292" t="s">
        <v>5589</v>
      </c>
      <c r="MGB520" s="292" t="s">
        <v>5589</v>
      </c>
      <c r="MGC520" s="292" t="s">
        <v>5589</v>
      </c>
      <c r="MGD520" s="292" t="s">
        <v>5589</v>
      </c>
      <c r="MGE520" s="292" t="s">
        <v>5589</v>
      </c>
      <c r="MGF520" s="292" t="s">
        <v>5589</v>
      </c>
      <c r="MGG520" s="292" t="s">
        <v>5589</v>
      </c>
      <c r="MGH520" s="292" t="s">
        <v>5589</v>
      </c>
      <c r="MGI520" s="292" t="s">
        <v>5589</v>
      </c>
      <c r="MGJ520" s="292" t="s">
        <v>5589</v>
      </c>
      <c r="MGK520" s="292" t="s">
        <v>5589</v>
      </c>
      <c r="MGL520" s="292" t="s">
        <v>5589</v>
      </c>
      <c r="MGM520" s="292" t="s">
        <v>5589</v>
      </c>
      <c r="MGN520" s="292" t="s">
        <v>5589</v>
      </c>
      <c r="MGO520" s="292" t="s">
        <v>5589</v>
      </c>
      <c r="MGP520" s="292" t="s">
        <v>5589</v>
      </c>
      <c r="MGQ520" s="292" t="s">
        <v>5589</v>
      </c>
      <c r="MGR520" s="292" t="s">
        <v>5589</v>
      </c>
      <c r="MGS520" s="292" t="s">
        <v>5589</v>
      </c>
      <c r="MGT520" s="292" t="s">
        <v>5589</v>
      </c>
      <c r="MGU520" s="292" t="s">
        <v>5589</v>
      </c>
      <c r="MGV520" s="292" t="s">
        <v>5589</v>
      </c>
      <c r="MGW520" s="292" t="s">
        <v>5589</v>
      </c>
      <c r="MGX520" s="292" t="s">
        <v>5589</v>
      </c>
      <c r="MGY520" s="292" t="s">
        <v>5589</v>
      </c>
      <c r="MGZ520" s="292" t="s">
        <v>5589</v>
      </c>
      <c r="MHA520" s="292" t="s">
        <v>5589</v>
      </c>
      <c r="MHB520" s="292" t="s">
        <v>5589</v>
      </c>
      <c r="MHC520" s="292" t="s">
        <v>5589</v>
      </c>
      <c r="MHD520" s="292" t="s">
        <v>5589</v>
      </c>
      <c r="MHE520" s="292" t="s">
        <v>5589</v>
      </c>
      <c r="MHF520" s="292" t="s">
        <v>5589</v>
      </c>
      <c r="MHG520" s="292" t="s">
        <v>5589</v>
      </c>
      <c r="MHH520" s="292" t="s">
        <v>5589</v>
      </c>
      <c r="MHI520" s="292" t="s">
        <v>5589</v>
      </c>
      <c r="MHJ520" s="292" t="s">
        <v>5589</v>
      </c>
      <c r="MHK520" s="292" t="s">
        <v>5589</v>
      </c>
      <c r="MHL520" s="292" t="s">
        <v>5589</v>
      </c>
      <c r="MHM520" s="292" t="s">
        <v>5589</v>
      </c>
      <c r="MHN520" s="292" t="s">
        <v>5589</v>
      </c>
      <c r="MHO520" s="292" t="s">
        <v>5589</v>
      </c>
      <c r="MHP520" s="292" t="s">
        <v>5589</v>
      </c>
      <c r="MHQ520" s="292" t="s">
        <v>5589</v>
      </c>
      <c r="MHR520" s="292" t="s">
        <v>5589</v>
      </c>
      <c r="MHS520" s="292" t="s">
        <v>5589</v>
      </c>
      <c r="MHT520" s="292" t="s">
        <v>5589</v>
      </c>
      <c r="MHU520" s="292" t="s">
        <v>5589</v>
      </c>
      <c r="MHV520" s="292" t="s">
        <v>5589</v>
      </c>
      <c r="MHW520" s="292" t="s">
        <v>5589</v>
      </c>
      <c r="MHX520" s="292" t="s">
        <v>5589</v>
      </c>
      <c r="MHY520" s="292" t="s">
        <v>5589</v>
      </c>
      <c r="MHZ520" s="292" t="s">
        <v>5589</v>
      </c>
      <c r="MIA520" s="292" t="s">
        <v>5589</v>
      </c>
      <c r="MIB520" s="292" t="s">
        <v>5589</v>
      </c>
      <c r="MIC520" s="292" t="s">
        <v>5589</v>
      </c>
      <c r="MID520" s="292" t="s">
        <v>5589</v>
      </c>
      <c r="MIE520" s="292" t="s">
        <v>5589</v>
      </c>
      <c r="MIF520" s="292" t="s">
        <v>5589</v>
      </c>
      <c r="MIG520" s="292" t="s">
        <v>5589</v>
      </c>
      <c r="MIH520" s="292" t="s">
        <v>5589</v>
      </c>
      <c r="MII520" s="292" t="s">
        <v>5589</v>
      </c>
      <c r="MIJ520" s="292" t="s">
        <v>5589</v>
      </c>
      <c r="MIK520" s="292" t="s">
        <v>5589</v>
      </c>
      <c r="MIL520" s="292" t="s">
        <v>5589</v>
      </c>
      <c r="MIM520" s="292" t="s">
        <v>5589</v>
      </c>
      <c r="MIN520" s="292" t="s">
        <v>5589</v>
      </c>
      <c r="MIO520" s="292" t="s">
        <v>5589</v>
      </c>
      <c r="MIP520" s="292" t="s">
        <v>5589</v>
      </c>
      <c r="MIQ520" s="292" t="s">
        <v>5589</v>
      </c>
      <c r="MIR520" s="292" t="s">
        <v>5589</v>
      </c>
      <c r="MIS520" s="292" t="s">
        <v>5589</v>
      </c>
      <c r="MIT520" s="292" t="s">
        <v>5589</v>
      </c>
      <c r="MIU520" s="292" t="s">
        <v>5589</v>
      </c>
      <c r="MIV520" s="292" t="s">
        <v>5589</v>
      </c>
      <c r="MIW520" s="292" t="s">
        <v>5589</v>
      </c>
      <c r="MIX520" s="292" t="s">
        <v>5589</v>
      </c>
      <c r="MIY520" s="292" t="s">
        <v>5589</v>
      </c>
      <c r="MIZ520" s="292" t="s">
        <v>5589</v>
      </c>
      <c r="MJA520" s="292" t="s">
        <v>5589</v>
      </c>
      <c r="MJB520" s="292" t="s">
        <v>5589</v>
      </c>
      <c r="MJC520" s="292" t="s">
        <v>5589</v>
      </c>
      <c r="MJD520" s="292" t="s">
        <v>5589</v>
      </c>
      <c r="MJE520" s="292" t="s">
        <v>5589</v>
      </c>
      <c r="MJF520" s="292" t="s">
        <v>5589</v>
      </c>
      <c r="MJG520" s="292" t="s">
        <v>5589</v>
      </c>
      <c r="MJH520" s="292" t="s">
        <v>5589</v>
      </c>
      <c r="MJI520" s="292" t="s">
        <v>5589</v>
      </c>
      <c r="MJJ520" s="292" t="s">
        <v>5589</v>
      </c>
      <c r="MJK520" s="292" t="s">
        <v>5589</v>
      </c>
      <c r="MJL520" s="292" t="s">
        <v>5589</v>
      </c>
      <c r="MJM520" s="292" t="s">
        <v>5589</v>
      </c>
      <c r="MJN520" s="292" t="s">
        <v>5589</v>
      </c>
      <c r="MJO520" s="292" t="s">
        <v>5589</v>
      </c>
      <c r="MJP520" s="292" t="s">
        <v>5589</v>
      </c>
      <c r="MJQ520" s="292" t="s">
        <v>5589</v>
      </c>
      <c r="MJR520" s="292" t="s">
        <v>5589</v>
      </c>
      <c r="MJS520" s="292" t="s">
        <v>5589</v>
      </c>
      <c r="MJT520" s="292" t="s">
        <v>5589</v>
      </c>
      <c r="MJU520" s="292" t="s">
        <v>5589</v>
      </c>
      <c r="MJV520" s="292" t="s">
        <v>5589</v>
      </c>
      <c r="MJW520" s="292" t="s">
        <v>5589</v>
      </c>
      <c r="MJX520" s="292" t="s">
        <v>5589</v>
      </c>
      <c r="MJY520" s="292" t="s">
        <v>5589</v>
      </c>
      <c r="MJZ520" s="292" t="s">
        <v>5589</v>
      </c>
      <c r="MKA520" s="292" t="s">
        <v>5589</v>
      </c>
      <c r="MKB520" s="292" t="s">
        <v>5589</v>
      </c>
      <c r="MKC520" s="292" t="s">
        <v>5589</v>
      </c>
      <c r="MKD520" s="292" t="s">
        <v>5589</v>
      </c>
      <c r="MKE520" s="292" t="s">
        <v>5589</v>
      </c>
      <c r="MKF520" s="292" t="s">
        <v>5589</v>
      </c>
      <c r="MKG520" s="292" t="s">
        <v>5589</v>
      </c>
      <c r="MKH520" s="292" t="s">
        <v>5589</v>
      </c>
      <c r="MKI520" s="292" t="s">
        <v>5589</v>
      </c>
      <c r="MKJ520" s="292" t="s">
        <v>5589</v>
      </c>
      <c r="MKK520" s="292" t="s">
        <v>5589</v>
      </c>
      <c r="MKL520" s="292" t="s">
        <v>5589</v>
      </c>
      <c r="MKM520" s="292" t="s">
        <v>5589</v>
      </c>
      <c r="MKN520" s="292" t="s">
        <v>5589</v>
      </c>
      <c r="MKO520" s="292" t="s">
        <v>5589</v>
      </c>
      <c r="MKP520" s="292" t="s">
        <v>5589</v>
      </c>
      <c r="MKQ520" s="292" t="s">
        <v>5589</v>
      </c>
      <c r="MKR520" s="292" t="s">
        <v>5589</v>
      </c>
      <c r="MKS520" s="292" t="s">
        <v>5589</v>
      </c>
      <c r="MKT520" s="292" t="s">
        <v>5589</v>
      </c>
      <c r="MKU520" s="292" t="s">
        <v>5589</v>
      </c>
      <c r="MKV520" s="292" t="s">
        <v>5589</v>
      </c>
      <c r="MKW520" s="292" t="s">
        <v>5589</v>
      </c>
      <c r="MKX520" s="292" t="s">
        <v>5589</v>
      </c>
      <c r="MKY520" s="292" t="s">
        <v>5589</v>
      </c>
      <c r="MKZ520" s="292" t="s">
        <v>5589</v>
      </c>
      <c r="MLA520" s="292" t="s">
        <v>5589</v>
      </c>
      <c r="MLB520" s="292" t="s">
        <v>5589</v>
      </c>
      <c r="MLC520" s="292" t="s">
        <v>5589</v>
      </c>
      <c r="MLD520" s="292" t="s">
        <v>5589</v>
      </c>
      <c r="MLE520" s="292" t="s">
        <v>5589</v>
      </c>
      <c r="MLF520" s="292" t="s">
        <v>5589</v>
      </c>
      <c r="MLG520" s="292" t="s">
        <v>5589</v>
      </c>
      <c r="MLH520" s="292" t="s">
        <v>5589</v>
      </c>
      <c r="MLI520" s="292" t="s">
        <v>5589</v>
      </c>
      <c r="MLJ520" s="292" t="s">
        <v>5589</v>
      </c>
      <c r="MLK520" s="292" t="s">
        <v>5589</v>
      </c>
      <c r="MLL520" s="292" t="s">
        <v>5589</v>
      </c>
      <c r="MLM520" s="292" t="s">
        <v>5589</v>
      </c>
      <c r="MLN520" s="292" t="s">
        <v>5589</v>
      </c>
      <c r="MLO520" s="292" t="s">
        <v>5589</v>
      </c>
      <c r="MLP520" s="292" t="s">
        <v>5589</v>
      </c>
      <c r="MLQ520" s="292" t="s">
        <v>5589</v>
      </c>
      <c r="MLR520" s="292" t="s">
        <v>5589</v>
      </c>
      <c r="MLS520" s="292" t="s">
        <v>5589</v>
      </c>
      <c r="MLT520" s="292" t="s">
        <v>5589</v>
      </c>
      <c r="MLU520" s="292" t="s">
        <v>5589</v>
      </c>
      <c r="MLV520" s="292" t="s">
        <v>5589</v>
      </c>
      <c r="MLW520" s="292" t="s">
        <v>5589</v>
      </c>
      <c r="MLX520" s="292" t="s">
        <v>5589</v>
      </c>
      <c r="MLY520" s="292" t="s">
        <v>5589</v>
      </c>
      <c r="MLZ520" s="292" t="s">
        <v>5589</v>
      </c>
      <c r="MMA520" s="292" t="s">
        <v>5589</v>
      </c>
      <c r="MMB520" s="292" t="s">
        <v>5589</v>
      </c>
      <c r="MMC520" s="292" t="s">
        <v>5589</v>
      </c>
      <c r="MMD520" s="292" t="s">
        <v>5589</v>
      </c>
      <c r="MME520" s="292" t="s">
        <v>5589</v>
      </c>
      <c r="MMF520" s="292" t="s">
        <v>5589</v>
      </c>
      <c r="MMG520" s="292" t="s">
        <v>5589</v>
      </c>
      <c r="MMH520" s="292" t="s">
        <v>5589</v>
      </c>
      <c r="MMI520" s="292" t="s">
        <v>5589</v>
      </c>
      <c r="MMJ520" s="292" t="s">
        <v>5589</v>
      </c>
      <c r="MMK520" s="292" t="s">
        <v>5589</v>
      </c>
      <c r="MML520" s="292" t="s">
        <v>5589</v>
      </c>
      <c r="MMM520" s="292" t="s">
        <v>5589</v>
      </c>
      <c r="MMN520" s="292" t="s">
        <v>5589</v>
      </c>
      <c r="MMO520" s="292" t="s">
        <v>5589</v>
      </c>
      <c r="MMP520" s="292" t="s">
        <v>5589</v>
      </c>
      <c r="MMQ520" s="292" t="s">
        <v>5589</v>
      </c>
      <c r="MMR520" s="292" t="s">
        <v>5589</v>
      </c>
      <c r="MMS520" s="292" t="s">
        <v>5589</v>
      </c>
      <c r="MMT520" s="292" t="s">
        <v>5589</v>
      </c>
      <c r="MMU520" s="292" t="s">
        <v>5589</v>
      </c>
      <c r="MMV520" s="292" t="s">
        <v>5589</v>
      </c>
      <c r="MMW520" s="292" t="s">
        <v>5589</v>
      </c>
      <c r="MMX520" s="292" t="s">
        <v>5589</v>
      </c>
      <c r="MMY520" s="292" t="s">
        <v>5589</v>
      </c>
      <c r="MMZ520" s="292" t="s">
        <v>5589</v>
      </c>
      <c r="MNA520" s="292" t="s">
        <v>5589</v>
      </c>
      <c r="MNB520" s="292" t="s">
        <v>5589</v>
      </c>
      <c r="MNC520" s="292" t="s">
        <v>5589</v>
      </c>
      <c r="MND520" s="292" t="s">
        <v>5589</v>
      </c>
      <c r="MNE520" s="292" t="s">
        <v>5589</v>
      </c>
      <c r="MNF520" s="292" t="s">
        <v>5589</v>
      </c>
      <c r="MNG520" s="292" t="s">
        <v>5589</v>
      </c>
      <c r="MNH520" s="292" t="s">
        <v>5589</v>
      </c>
      <c r="MNI520" s="292" t="s">
        <v>5589</v>
      </c>
      <c r="MNJ520" s="292" t="s">
        <v>5589</v>
      </c>
      <c r="MNK520" s="292" t="s">
        <v>5589</v>
      </c>
      <c r="MNL520" s="292" t="s">
        <v>5589</v>
      </c>
      <c r="MNM520" s="292" t="s">
        <v>5589</v>
      </c>
      <c r="MNN520" s="292" t="s">
        <v>5589</v>
      </c>
      <c r="MNO520" s="292" t="s">
        <v>5589</v>
      </c>
      <c r="MNP520" s="292" t="s">
        <v>5589</v>
      </c>
      <c r="MNQ520" s="292" t="s">
        <v>5589</v>
      </c>
      <c r="MNR520" s="292" t="s">
        <v>5589</v>
      </c>
      <c r="MNS520" s="292" t="s">
        <v>5589</v>
      </c>
      <c r="MNT520" s="292" t="s">
        <v>5589</v>
      </c>
      <c r="MNU520" s="292" t="s">
        <v>5589</v>
      </c>
      <c r="MNV520" s="292" t="s">
        <v>5589</v>
      </c>
      <c r="MNW520" s="292" t="s">
        <v>5589</v>
      </c>
      <c r="MNX520" s="292" t="s">
        <v>5589</v>
      </c>
      <c r="MNY520" s="292" t="s">
        <v>5589</v>
      </c>
      <c r="MNZ520" s="292" t="s">
        <v>5589</v>
      </c>
      <c r="MOA520" s="292" t="s">
        <v>5589</v>
      </c>
      <c r="MOB520" s="292" t="s">
        <v>5589</v>
      </c>
      <c r="MOC520" s="292" t="s">
        <v>5589</v>
      </c>
      <c r="MOD520" s="292" t="s">
        <v>5589</v>
      </c>
      <c r="MOE520" s="292" t="s">
        <v>5589</v>
      </c>
      <c r="MOF520" s="292" t="s">
        <v>5589</v>
      </c>
      <c r="MOG520" s="292" t="s">
        <v>5589</v>
      </c>
      <c r="MOH520" s="292" t="s">
        <v>5589</v>
      </c>
      <c r="MOI520" s="292" t="s">
        <v>5589</v>
      </c>
      <c r="MOJ520" s="292" t="s">
        <v>5589</v>
      </c>
      <c r="MOK520" s="292" t="s">
        <v>5589</v>
      </c>
      <c r="MOL520" s="292" t="s">
        <v>5589</v>
      </c>
      <c r="MOM520" s="292" t="s">
        <v>5589</v>
      </c>
      <c r="MON520" s="292" t="s">
        <v>5589</v>
      </c>
      <c r="MOO520" s="292" t="s">
        <v>5589</v>
      </c>
      <c r="MOP520" s="292" t="s">
        <v>5589</v>
      </c>
      <c r="MOQ520" s="292" t="s">
        <v>5589</v>
      </c>
      <c r="MOR520" s="292" t="s">
        <v>5589</v>
      </c>
      <c r="MOS520" s="292" t="s">
        <v>5589</v>
      </c>
      <c r="MOT520" s="292" t="s">
        <v>5589</v>
      </c>
      <c r="MOU520" s="292" t="s">
        <v>5589</v>
      </c>
      <c r="MOV520" s="292" t="s">
        <v>5589</v>
      </c>
      <c r="MOW520" s="292" t="s">
        <v>5589</v>
      </c>
      <c r="MOX520" s="292" t="s">
        <v>5589</v>
      </c>
      <c r="MOY520" s="292" t="s">
        <v>5589</v>
      </c>
      <c r="MOZ520" s="292" t="s">
        <v>5589</v>
      </c>
      <c r="MPA520" s="292" t="s">
        <v>5589</v>
      </c>
      <c r="MPB520" s="292" t="s">
        <v>5589</v>
      </c>
      <c r="MPC520" s="292" t="s">
        <v>5589</v>
      </c>
      <c r="MPD520" s="292" t="s">
        <v>5589</v>
      </c>
      <c r="MPE520" s="292" t="s">
        <v>5589</v>
      </c>
      <c r="MPF520" s="292" t="s">
        <v>5589</v>
      </c>
      <c r="MPG520" s="292" t="s">
        <v>5589</v>
      </c>
      <c r="MPH520" s="292" t="s">
        <v>5589</v>
      </c>
      <c r="MPI520" s="292" t="s">
        <v>5589</v>
      </c>
      <c r="MPJ520" s="292" t="s">
        <v>5589</v>
      </c>
      <c r="MPK520" s="292" t="s">
        <v>5589</v>
      </c>
      <c r="MPL520" s="292" t="s">
        <v>5589</v>
      </c>
      <c r="MPM520" s="292" t="s">
        <v>5589</v>
      </c>
      <c r="MPN520" s="292" t="s">
        <v>5589</v>
      </c>
      <c r="MPO520" s="292" t="s">
        <v>5589</v>
      </c>
      <c r="MPP520" s="292" t="s">
        <v>5589</v>
      </c>
      <c r="MPQ520" s="292" t="s">
        <v>5589</v>
      </c>
      <c r="MPR520" s="292" t="s">
        <v>5589</v>
      </c>
      <c r="MPS520" s="292" t="s">
        <v>5589</v>
      </c>
      <c r="MPT520" s="292" t="s">
        <v>5589</v>
      </c>
      <c r="MPU520" s="292" t="s">
        <v>5589</v>
      </c>
      <c r="MPV520" s="292" t="s">
        <v>5589</v>
      </c>
      <c r="MPW520" s="292" t="s">
        <v>5589</v>
      </c>
      <c r="MPX520" s="292" t="s">
        <v>5589</v>
      </c>
      <c r="MPY520" s="292" t="s">
        <v>5589</v>
      </c>
      <c r="MPZ520" s="292" t="s">
        <v>5589</v>
      </c>
      <c r="MQA520" s="292" t="s">
        <v>5589</v>
      </c>
      <c r="MQB520" s="292" t="s">
        <v>5589</v>
      </c>
      <c r="MQC520" s="292" t="s">
        <v>5589</v>
      </c>
      <c r="MQD520" s="292" t="s">
        <v>5589</v>
      </c>
      <c r="MQE520" s="292" t="s">
        <v>5589</v>
      </c>
      <c r="MQF520" s="292" t="s">
        <v>5589</v>
      </c>
      <c r="MQG520" s="292" t="s">
        <v>5589</v>
      </c>
      <c r="MQH520" s="292" t="s">
        <v>5589</v>
      </c>
      <c r="MQI520" s="292" t="s">
        <v>5589</v>
      </c>
      <c r="MQJ520" s="292" t="s">
        <v>5589</v>
      </c>
      <c r="MQK520" s="292" t="s">
        <v>5589</v>
      </c>
      <c r="MQL520" s="292" t="s">
        <v>5589</v>
      </c>
      <c r="MQM520" s="292" t="s">
        <v>5589</v>
      </c>
      <c r="MQN520" s="292" t="s">
        <v>5589</v>
      </c>
      <c r="MQO520" s="292" t="s">
        <v>5589</v>
      </c>
      <c r="MQP520" s="292" t="s">
        <v>5589</v>
      </c>
      <c r="MQQ520" s="292" t="s">
        <v>5589</v>
      </c>
      <c r="MQR520" s="292" t="s">
        <v>5589</v>
      </c>
      <c r="MQS520" s="292" t="s">
        <v>5589</v>
      </c>
      <c r="MQT520" s="292" t="s">
        <v>5589</v>
      </c>
      <c r="MQU520" s="292" t="s">
        <v>5589</v>
      </c>
      <c r="MQV520" s="292" t="s">
        <v>5589</v>
      </c>
      <c r="MQW520" s="292" t="s">
        <v>5589</v>
      </c>
      <c r="MQX520" s="292" t="s">
        <v>5589</v>
      </c>
      <c r="MQY520" s="292" t="s">
        <v>5589</v>
      </c>
      <c r="MQZ520" s="292" t="s">
        <v>5589</v>
      </c>
      <c r="MRA520" s="292" t="s">
        <v>5589</v>
      </c>
      <c r="MRB520" s="292" t="s">
        <v>5589</v>
      </c>
      <c r="MRC520" s="292" t="s">
        <v>5589</v>
      </c>
      <c r="MRD520" s="292" t="s">
        <v>5589</v>
      </c>
      <c r="MRE520" s="292" t="s">
        <v>5589</v>
      </c>
      <c r="MRF520" s="292" t="s">
        <v>5589</v>
      </c>
      <c r="MRG520" s="292" t="s">
        <v>5589</v>
      </c>
      <c r="MRH520" s="292" t="s">
        <v>5589</v>
      </c>
      <c r="MRI520" s="292" t="s">
        <v>5589</v>
      </c>
      <c r="MRJ520" s="292" t="s">
        <v>5589</v>
      </c>
      <c r="MRK520" s="292" t="s">
        <v>5589</v>
      </c>
      <c r="MRL520" s="292" t="s">
        <v>5589</v>
      </c>
      <c r="MRM520" s="292" t="s">
        <v>5589</v>
      </c>
      <c r="MRN520" s="292" t="s">
        <v>5589</v>
      </c>
      <c r="MRO520" s="292" t="s">
        <v>5589</v>
      </c>
      <c r="MRP520" s="292" t="s">
        <v>5589</v>
      </c>
      <c r="MRQ520" s="292" t="s">
        <v>5589</v>
      </c>
      <c r="MRR520" s="292" t="s">
        <v>5589</v>
      </c>
      <c r="MRS520" s="292" t="s">
        <v>5589</v>
      </c>
      <c r="MRT520" s="292" t="s">
        <v>5589</v>
      </c>
      <c r="MRU520" s="292" t="s">
        <v>5589</v>
      </c>
      <c r="MRV520" s="292" t="s">
        <v>5589</v>
      </c>
      <c r="MRW520" s="292" t="s">
        <v>5589</v>
      </c>
      <c r="MRX520" s="292" t="s">
        <v>5589</v>
      </c>
      <c r="MRY520" s="292" t="s">
        <v>5589</v>
      </c>
      <c r="MRZ520" s="292" t="s">
        <v>5589</v>
      </c>
      <c r="MSA520" s="292" t="s">
        <v>5589</v>
      </c>
      <c r="MSB520" s="292" t="s">
        <v>5589</v>
      </c>
      <c r="MSC520" s="292" t="s">
        <v>5589</v>
      </c>
      <c r="MSD520" s="292" t="s">
        <v>5589</v>
      </c>
      <c r="MSE520" s="292" t="s">
        <v>5589</v>
      </c>
      <c r="MSF520" s="292" t="s">
        <v>5589</v>
      </c>
      <c r="MSG520" s="292" t="s">
        <v>5589</v>
      </c>
      <c r="MSH520" s="292" t="s">
        <v>5589</v>
      </c>
      <c r="MSI520" s="292" t="s">
        <v>5589</v>
      </c>
      <c r="MSJ520" s="292" t="s">
        <v>5589</v>
      </c>
      <c r="MSK520" s="292" t="s">
        <v>5589</v>
      </c>
      <c r="MSL520" s="292" t="s">
        <v>5589</v>
      </c>
      <c r="MSM520" s="292" t="s">
        <v>5589</v>
      </c>
      <c r="MSN520" s="292" t="s">
        <v>5589</v>
      </c>
      <c r="MSO520" s="292" t="s">
        <v>5589</v>
      </c>
      <c r="MSP520" s="292" t="s">
        <v>5589</v>
      </c>
      <c r="MSQ520" s="292" t="s">
        <v>5589</v>
      </c>
      <c r="MSR520" s="292" t="s">
        <v>5589</v>
      </c>
      <c r="MSS520" s="292" t="s">
        <v>5589</v>
      </c>
      <c r="MST520" s="292" t="s">
        <v>5589</v>
      </c>
      <c r="MSU520" s="292" t="s">
        <v>5589</v>
      </c>
      <c r="MSV520" s="292" t="s">
        <v>5589</v>
      </c>
      <c r="MSW520" s="292" t="s">
        <v>5589</v>
      </c>
      <c r="MSX520" s="292" t="s">
        <v>5589</v>
      </c>
      <c r="MSY520" s="292" t="s">
        <v>5589</v>
      </c>
      <c r="MSZ520" s="292" t="s">
        <v>5589</v>
      </c>
      <c r="MTA520" s="292" t="s">
        <v>5589</v>
      </c>
      <c r="MTB520" s="292" t="s">
        <v>5589</v>
      </c>
      <c r="MTC520" s="292" t="s">
        <v>5589</v>
      </c>
      <c r="MTD520" s="292" t="s">
        <v>5589</v>
      </c>
      <c r="MTE520" s="292" t="s">
        <v>5589</v>
      </c>
      <c r="MTF520" s="292" t="s">
        <v>5589</v>
      </c>
      <c r="MTG520" s="292" t="s">
        <v>5589</v>
      </c>
      <c r="MTH520" s="292" t="s">
        <v>5589</v>
      </c>
      <c r="MTI520" s="292" t="s">
        <v>5589</v>
      </c>
      <c r="MTJ520" s="292" t="s">
        <v>5589</v>
      </c>
      <c r="MTK520" s="292" t="s">
        <v>5589</v>
      </c>
      <c r="MTL520" s="292" t="s">
        <v>5589</v>
      </c>
      <c r="MTM520" s="292" t="s">
        <v>5589</v>
      </c>
      <c r="MTN520" s="292" t="s">
        <v>5589</v>
      </c>
      <c r="MTO520" s="292" t="s">
        <v>5589</v>
      </c>
      <c r="MTP520" s="292" t="s">
        <v>5589</v>
      </c>
      <c r="MTQ520" s="292" t="s">
        <v>5589</v>
      </c>
      <c r="MTR520" s="292" t="s">
        <v>5589</v>
      </c>
      <c r="MTS520" s="292" t="s">
        <v>5589</v>
      </c>
      <c r="MTT520" s="292" t="s">
        <v>5589</v>
      </c>
      <c r="MTU520" s="292" t="s">
        <v>5589</v>
      </c>
      <c r="MTV520" s="292" t="s">
        <v>5589</v>
      </c>
      <c r="MTW520" s="292" t="s">
        <v>5589</v>
      </c>
      <c r="MTX520" s="292" t="s">
        <v>5589</v>
      </c>
      <c r="MTY520" s="292" t="s">
        <v>5589</v>
      </c>
      <c r="MTZ520" s="292" t="s">
        <v>5589</v>
      </c>
      <c r="MUA520" s="292" t="s">
        <v>5589</v>
      </c>
      <c r="MUB520" s="292" t="s">
        <v>5589</v>
      </c>
      <c r="MUC520" s="292" t="s">
        <v>5589</v>
      </c>
      <c r="MUD520" s="292" t="s">
        <v>5589</v>
      </c>
      <c r="MUE520" s="292" t="s">
        <v>5589</v>
      </c>
      <c r="MUF520" s="292" t="s">
        <v>5589</v>
      </c>
      <c r="MUG520" s="292" t="s">
        <v>5589</v>
      </c>
      <c r="MUH520" s="292" t="s">
        <v>5589</v>
      </c>
      <c r="MUI520" s="292" t="s">
        <v>5589</v>
      </c>
      <c r="MUJ520" s="292" t="s">
        <v>5589</v>
      </c>
      <c r="MUK520" s="292" t="s">
        <v>5589</v>
      </c>
      <c r="MUL520" s="292" t="s">
        <v>5589</v>
      </c>
      <c r="MUM520" s="292" t="s">
        <v>5589</v>
      </c>
      <c r="MUN520" s="292" t="s">
        <v>5589</v>
      </c>
      <c r="MUO520" s="292" t="s">
        <v>5589</v>
      </c>
      <c r="MUP520" s="292" t="s">
        <v>5589</v>
      </c>
      <c r="MUQ520" s="292" t="s">
        <v>5589</v>
      </c>
      <c r="MUR520" s="292" t="s">
        <v>5589</v>
      </c>
      <c r="MUS520" s="292" t="s">
        <v>5589</v>
      </c>
      <c r="MUT520" s="292" t="s">
        <v>5589</v>
      </c>
      <c r="MUU520" s="292" t="s">
        <v>5589</v>
      </c>
      <c r="MUV520" s="292" t="s">
        <v>5589</v>
      </c>
      <c r="MUW520" s="292" t="s">
        <v>5589</v>
      </c>
      <c r="MUX520" s="292" t="s">
        <v>5589</v>
      </c>
      <c r="MUY520" s="292" t="s">
        <v>5589</v>
      </c>
      <c r="MUZ520" s="292" t="s">
        <v>5589</v>
      </c>
      <c r="MVA520" s="292" t="s">
        <v>5589</v>
      </c>
      <c r="MVB520" s="292" t="s">
        <v>5589</v>
      </c>
      <c r="MVC520" s="292" t="s">
        <v>5589</v>
      </c>
      <c r="MVD520" s="292" t="s">
        <v>5589</v>
      </c>
      <c r="MVE520" s="292" t="s">
        <v>5589</v>
      </c>
      <c r="MVF520" s="292" t="s">
        <v>5589</v>
      </c>
      <c r="MVG520" s="292" t="s">
        <v>5589</v>
      </c>
      <c r="MVH520" s="292" t="s">
        <v>5589</v>
      </c>
      <c r="MVI520" s="292" t="s">
        <v>5589</v>
      </c>
      <c r="MVJ520" s="292" t="s">
        <v>5589</v>
      </c>
      <c r="MVK520" s="292" t="s">
        <v>5589</v>
      </c>
      <c r="MVL520" s="292" t="s">
        <v>5589</v>
      </c>
      <c r="MVM520" s="292" t="s">
        <v>5589</v>
      </c>
      <c r="MVN520" s="292" t="s">
        <v>5589</v>
      </c>
      <c r="MVO520" s="292" t="s">
        <v>5589</v>
      </c>
      <c r="MVP520" s="292" t="s">
        <v>5589</v>
      </c>
      <c r="MVQ520" s="292" t="s">
        <v>5589</v>
      </c>
      <c r="MVR520" s="292" t="s">
        <v>5589</v>
      </c>
      <c r="MVS520" s="292" t="s">
        <v>5589</v>
      </c>
      <c r="MVT520" s="292" t="s">
        <v>5589</v>
      </c>
      <c r="MVU520" s="292" t="s">
        <v>5589</v>
      </c>
      <c r="MVV520" s="292" t="s">
        <v>5589</v>
      </c>
      <c r="MVW520" s="292" t="s">
        <v>5589</v>
      </c>
      <c r="MVX520" s="292" t="s">
        <v>5589</v>
      </c>
      <c r="MVY520" s="292" t="s">
        <v>5589</v>
      </c>
      <c r="MVZ520" s="292" t="s">
        <v>5589</v>
      </c>
      <c r="MWA520" s="292" t="s">
        <v>5589</v>
      </c>
      <c r="MWB520" s="292" t="s">
        <v>5589</v>
      </c>
      <c r="MWC520" s="292" t="s">
        <v>5589</v>
      </c>
      <c r="MWD520" s="292" t="s">
        <v>5589</v>
      </c>
      <c r="MWE520" s="292" t="s">
        <v>5589</v>
      </c>
      <c r="MWF520" s="292" t="s">
        <v>5589</v>
      </c>
      <c r="MWG520" s="292" t="s">
        <v>5589</v>
      </c>
      <c r="MWH520" s="292" t="s">
        <v>5589</v>
      </c>
      <c r="MWI520" s="292" t="s">
        <v>5589</v>
      </c>
      <c r="MWJ520" s="292" t="s">
        <v>5589</v>
      </c>
      <c r="MWK520" s="292" t="s">
        <v>5589</v>
      </c>
      <c r="MWL520" s="292" t="s">
        <v>5589</v>
      </c>
      <c r="MWM520" s="292" t="s">
        <v>5589</v>
      </c>
      <c r="MWN520" s="292" t="s">
        <v>5589</v>
      </c>
      <c r="MWO520" s="292" t="s">
        <v>5589</v>
      </c>
      <c r="MWP520" s="292" t="s">
        <v>5589</v>
      </c>
      <c r="MWQ520" s="292" t="s">
        <v>5589</v>
      </c>
      <c r="MWR520" s="292" t="s">
        <v>5589</v>
      </c>
      <c r="MWS520" s="292" t="s">
        <v>5589</v>
      </c>
      <c r="MWT520" s="292" t="s">
        <v>5589</v>
      </c>
      <c r="MWU520" s="292" t="s">
        <v>5589</v>
      </c>
      <c r="MWV520" s="292" t="s">
        <v>5589</v>
      </c>
      <c r="MWW520" s="292" t="s">
        <v>5589</v>
      </c>
      <c r="MWX520" s="292" t="s">
        <v>5589</v>
      </c>
      <c r="MWY520" s="292" t="s">
        <v>5589</v>
      </c>
      <c r="MWZ520" s="292" t="s">
        <v>5589</v>
      </c>
      <c r="MXA520" s="292" t="s">
        <v>5589</v>
      </c>
      <c r="MXB520" s="292" t="s">
        <v>5589</v>
      </c>
      <c r="MXC520" s="292" t="s">
        <v>5589</v>
      </c>
      <c r="MXD520" s="292" t="s">
        <v>5589</v>
      </c>
      <c r="MXE520" s="292" t="s">
        <v>5589</v>
      </c>
      <c r="MXF520" s="292" t="s">
        <v>5589</v>
      </c>
      <c r="MXG520" s="292" t="s">
        <v>5589</v>
      </c>
      <c r="MXH520" s="292" t="s">
        <v>5589</v>
      </c>
      <c r="MXI520" s="292" t="s">
        <v>5589</v>
      </c>
      <c r="MXJ520" s="292" t="s">
        <v>5589</v>
      </c>
      <c r="MXK520" s="292" t="s">
        <v>5589</v>
      </c>
      <c r="MXL520" s="292" t="s">
        <v>5589</v>
      </c>
      <c r="MXM520" s="292" t="s">
        <v>5589</v>
      </c>
      <c r="MXN520" s="292" t="s">
        <v>5589</v>
      </c>
      <c r="MXO520" s="292" t="s">
        <v>5589</v>
      </c>
      <c r="MXP520" s="292" t="s">
        <v>5589</v>
      </c>
      <c r="MXQ520" s="292" t="s">
        <v>5589</v>
      </c>
      <c r="MXR520" s="292" t="s">
        <v>5589</v>
      </c>
      <c r="MXS520" s="292" t="s">
        <v>5589</v>
      </c>
      <c r="MXT520" s="292" t="s">
        <v>5589</v>
      </c>
      <c r="MXU520" s="292" t="s">
        <v>5589</v>
      </c>
      <c r="MXV520" s="292" t="s">
        <v>5589</v>
      </c>
      <c r="MXW520" s="292" t="s">
        <v>5589</v>
      </c>
      <c r="MXX520" s="292" t="s">
        <v>5589</v>
      </c>
      <c r="MXY520" s="292" t="s">
        <v>5589</v>
      </c>
      <c r="MXZ520" s="292" t="s">
        <v>5589</v>
      </c>
      <c r="MYA520" s="292" t="s">
        <v>5589</v>
      </c>
      <c r="MYB520" s="292" t="s">
        <v>5589</v>
      </c>
      <c r="MYC520" s="292" t="s">
        <v>5589</v>
      </c>
      <c r="MYD520" s="292" t="s">
        <v>5589</v>
      </c>
      <c r="MYE520" s="292" t="s">
        <v>5589</v>
      </c>
      <c r="MYF520" s="292" t="s">
        <v>5589</v>
      </c>
      <c r="MYG520" s="292" t="s">
        <v>5589</v>
      </c>
      <c r="MYH520" s="292" t="s">
        <v>5589</v>
      </c>
      <c r="MYI520" s="292" t="s">
        <v>5589</v>
      </c>
      <c r="MYJ520" s="292" t="s">
        <v>5589</v>
      </c>
      <c r="MYK520" s="292" t="s">
        <v>5589</v>
      </c>
      <c r="MYL520" s="292" t="s">
        <v>5589</v>
      </c>
      <c r="MYM520" s="292" t="s">
        <v>5589</v>
      </c>
      <c r="MYN520" s="292" t="s">
        <v>5589</v>
      </c>
      <c r="MYO520" s="292" t="s">
        <v>5589</v>
      </c>
      <c r="MYP520" s="292" t="s">
        <v>5589</v>
      </c>
      <c r="MYQ520" s="292" t="s">
        <v>5589</v>
      </c>
      <c r="MYR520" s="292" t="s">
        <v>5589</v>
      </c>
      <c r="MYS520" s="292" t="s">
        <v>5589</v>
      </c>
      <c r="MYT520" s="292" t="s">
        <v>5589</v>
      </c>
      <c r="MYU520" s="292" t="s">
        <v>5589</v>
      </c>
      <c r="MYV520" s="292" t="s">
        <v>5589</v>
      </c>
      <c r="MYW520" s="292" t="s">
        <v>5589</v>
      </c>
      <c r="MYX520" s="292" t="s">
        <v>5589</v>
      </c>
      <c r="MYY520" s="292" t="s">
        <v>5589</v>
      </c>
      <c r="MYZ520" s="292" t="s">
        <v>5589</v>
      </c>
      <c r="MZA520" s="292" t="s">
        <v>5589</v>
      </c>
      <c r="MZB520" s="292" t="s">
        <v>5589</v>
      </c>
      <c r="MZC520" s="292" t="s">
        <v>5589</v>
      </c>
      <c r="MZD520" s="292" t="s">
        <v>5589</v>
      </c>
      <c r="MZE520" s="292" t="s">
        <v>5589</v>
      </c>
      <c r="MZF520" s="292" t="s">
        <v>5589</v>
      </c>
      <c r="MZG520" s="292" t="s">
        <v>5589</v>
      </c>
      <c r="MZH520" s="292" t="s">
        <v>5589</v>
      </c>
      <c r="MZI520" s="292" t="s">
        <v>5589</v>
      </c>
      <c r="MZJ520" s="292" t="s">
        <v>5589</v>
      </c>
      <c r="MZK520" s="292" t="s">
        <v>5589</v>
      </c>
      <c r="MZL520" s="292" t="s">
        <v>5589</v>
      </c>
      <c r="MZM520" s="292" t="s">
        <v>5589</v>
      </c>
      <c r="MZN520" s="292" t="s">
        <v>5589</v>
      </c>
      <c r="MZO520" s="292" t="s">
        <v>5589</v>
      </c>
      <c r="MZP520" s="292" t="s">
        <v>5589</v>
      </c>
      <c r="MZQ520" s="292" t="s">
        <v>5589</v>
      </c>
      <c r="MZR520" s="292" t="s">
        <v>5589</v>
      </c>
      <c r="MZS520" s="292" t="s">
        <v>5589</v>
      </c>
      <c r="MZT520" s="292" t="s">
        <v>5589</v>
      </c>
      <c r="MZU520" s="292" t="s">
        <v>5589</v>
      </c>
      <c r="MZV520" s="292" t="s">
        <v>5589</v>
      </c>
      <c r="MZW520" s="292" t="s">
        <v>5589</v>
      </c>
      <c r="MZX520" s="292" t="s">
        <v>5589</v>
      </c>
      <c r="MZY520" s="292" t="s">
        <v>5589</v>
      </c>
      <c r="MZZ520" s="292" t="s">
        <v>5589</v>
      </c>
      <c r="NAA520" s="292" t="s">
        <v>5589</v>
      </c>
      <c r="NAB520" s="292" t="s">
        <v>5589</v>
      </c>
      <c r="NAC520" s="292" t="s">
        <v>5589</v>
      </c>
      <c r="NAD520" s="292" t="s">
        <v>5589</v>
      </c>
      <c r="NAE520" s="292" t="s">
        <v>5589</v>
      </c>
      <c r="NAF520" s="292" t="s">
        <v>5589</v>
      </c>
      <c r="NAG520" s="292" t="s">
        <v>5589</v>
      </c>
      <c r="NAH520" s="292" t="s">
        <v>5589</v>
      </c>
      <c r="NAI520" s="292" t="s">
        <v>5589</v>
      </c>
      <c r="NAJ520" s="292" t="s">
        <v>5589</v>
      </c>
      <c r="NAK520" s="292" t="s">
        <v>5589</v>
      </c>
      <c r="NAL520" s="292" t="s">
        <v>5589</v>
      </c>
      <c r="NAM520" s="292" t="s">
        <v>5589</v>
      </c>
      <c r="NAN520" s="292" t="s">
        <v>5589</v>
      </c>
      <c r="NAO520" s="292" t="s">
        <v>5589</v>
      </c>
      <c r="NAP520" s="292" t="s">
        <v>5589</v>
      </c>
      <c r="NAQ520" s="292" t="s">
        <v>5589</v>
      </c>
      <c r="NAR520" s="292" t="s">
        <v>5589</v>
      </c>
      <c r="NAS520" s="292" t="s">
        <v>5589</v>
      </c>
      <c r="NAT520" s="292" t="s">
        <v>5589</v>
      </c>
      <c r="NAU520" s="292" t="s">
        <v>5589</v>
      </c>
      <c r="NAV520" s="292" t="s">
        <v>5589</v>
      </c>
      <c r="NAW520" s="292" t="s">
        <v>5589</v>
      </c>
      <c r="NAX520" s="292" t="s">
        <v>5589</v>
      </c>
      <c r="NAY520" s="292" t="s">
        <v>5589</v>
      </c>
      <c r="NAZ520" s="292" t="s">
        <v>5589</v>
      </c>
      <c r="NBA520" s="292" t="s">
        <v>5589</v>
      </c>
      <c r="NBB520" s="292" t="s">
        <v>5589</v>
      </c>
      <c r="NBC520" s="292" t="s">
        <v>5589</v>
      </c>
      <c r="NBD520" s="292" t="s">
        <v>5589</v>
      </c>
      <c r="NBE520" s="292" t="s">
        <v>5589</v>
      </c>
      <c r="NBF520" s="292" t="s">
        <v>5589</v>
      </c>
      <c r="NBG520" s="292" t="s">
        <v>5589</v>
      </c>
      <c r="NBH520" s="292" t="s">
        <v>5589</v>
      </c>
      <c r="NBI520" s="292" t="s">
        <v>5589</v>
      </c>
      <c r="NBJ520" s="292" t="s">
        <v>5589</v>
      </c>
      <c r="NBK520" s="292" t="s">
        <v>5589</v>
      </c>
      <c r="NBL520" s="292" t="s">
        <v>5589</v>
      </c>
      <c r="NBM520" s="292" t="s">
        <v>5589</v>
      </c>
      <c r="NBN520" s="292" t="s">
        <v>5589</v>
      </c>
      <c r="NBO520" s="292" t="s">
        <v>5589</v>
      </c>
      <c r="NBP520" s="292" t="s">
        <v>5589</v>
      </c>
      <c r="NBQ520" s="292" t="s">
        <v>5589</v>
      </c>
      <c r="NBR520" s="292" t="s">
        <v>5589</v>
      </c>
      <c r="NBS520" s="292" t="s">
        <v>5589</v>
      </c>
      <c r="NBT520" s="292" t="s">
        <v>5589</v>
      </c>
      <c r="NBU520" s="292" t="s">
        <v>5589</v>
      </c>
      <c r="NBV520" s="292" t="s">
        <v>5589</v>
      </c>
      <c r="NBW520" s="292" t="s">
        <v>5589</v>
      </c>
      <c r="NBX520" s="292" t="s">
        <v>5589</v>
      </c>
      <c r="NBY520" s="292" t="s">
        <v>5589</v>
      </c>
      <c r="NBZ520" s="292" t="s">
        <v>5589</v>
      </c>
      <c r="NCA520" s="292" t="s">
        <v>5589</v>
      </c>
      <c r="NCB520" s="292" t="s">
        <v>5589</v>
      </c>
      <c r="NCC520" s="292" t="s">
        <v>5589</v>
      </c>
      <c r="NCD520" s="292" t="s">
        <v>5589</v>
      </c>
      <c r="NCE520" s="292" t="s">
        <v>5589</v>
      </c>
      <c r="NCF520" s="292" t="s">
        <v>5589</v>
      </c>
      <c r="NCG520" s="292" t="s">
        <v>5589</v>
      </c>
      <c r="NCH520" s="292" t="s">
        <v>5589</v>
      </c>
      <c r="NCI520" s="292" t="s">
        <v>5589</v>
      </c>
      <c r="NCJ520" s="292" t="s">
        <v>5589</v>
      </c>
      <c r="NCK520" s="292" t="s">
        <v>5589</v>
      </c>
      <c r="NCL520" s="292" t="s">
        <v>5589</v>
      </c>
      <c r="NCM520" s="292" t="s">
        <v>5589</v>
      </c>
      <c r="NCN520" s="292" t="s">
        <v>5589</v>
      </c>
      <c r="NCO520" s="292" t="s">
        <v>5589</v>
      </c>
      <c r="NCP520" s="292" t="s">
        <v>5589</v>
      </c>
      <c r="NCQ520" s="292" t="s">
        <v>5589</v>
      </c>
      <c r="NCR520" s="292" t="s">
        <v>5589</v>
      </c>
      <c r="NCS520" s="292" t="s">
        <v>5589</v>
      </c>
      <c r="NCT520" s="292" t="s">
        <v>5589</v>
      </c>
      <c r="NCU520" s="292" t="s">
        <v>5589</v>
      </c>
      <c r="NCV520" s="292" t="s">
        <v>5589</v>
      </c>
      <c r="NCW520" s="292" t="s">
        <v>5589</v>
      </c>
      <c r="NCX520" s="292" t="s">
        <v>5589</v>
      </c>
      <c r="NCY520" s="292" t="s">
        <v>5589</v>
      </c>
      <c r="NCZ520" s="292" t="s">
        <v>5589</v>
      </c>
      <c r="NDA520" s="292" t="s">
        <v>5589</v>
      </c>
      <c r="NDB520" s="292" t="s">
        <v>5589</v>
      </c>
      <c r="NDC520" s="292" t="s">
        <v>5589</v>
      </c>
      <c r="NDD520" s="292" t="s">
        <v>5589</v>
      </c>
      <c r="NDE520" s="292" t="s">
        <v>5589</v>
      </c>
      <c r="NDF520" s="292" t="s">
        <v>5589</v>
      </c>
      <c r="NDG520" s="292" t="s">
        <v>5589</v>
      </c>
      <c r="NDH520" s="292" t="s">
        <v>5589</v>
      </c>
      <c r="NDI520" s="292" t="s">
        <v>5589</v>
      </c>
      <c r="NDJ520" s="292" t="s">
        <v>5589</v>
      </c>
      <c r="NDK520" s="292" t="s">
        <v>5589</v>
      </c>
      <c r="NDL520" s="292" t="s">
        <v>5589</v>
      </c>
      <c r="NDM520" s="292" t="s">
        <v>5589</v>
      </c>
      <c r="NDN520" s="292" t="s">
        <v>5589</v>
      </c>
      <c r="NDO520" s="292" t="s">
        <v>5589</v>
      </c>
      <c r="NDP520" s="292" t="s">
        <v>5589</v>
      </c>
      <c r="NDQ520" s="292" t="s">
        <v>5589</v>
      </c>
      <c r="NDR520" s="292" t="s">
        <v>5589</v>
      </c>
      <c r="NDS520" s="292" t="s">
        <v>5589</v>
      </c>
      <c r="NDT520" s="292" t="s">
        <v>5589</v>
      </c>
      <c r="NDU520" s="292" t="s">
        <v>5589</v>
      </c>
      <c r="NDV520" s="292" t="s">
        <v>5589</v>
      </c>
      <c r="NDW520" s="292" t="s">
        <v>5589</v>
      </c>
      <c r="NDX520" s="292" t="s">
        <v>5589</v>
      </c>
      <c r="NDY520" s="292" t="s">
        <v>5589</v>
      </c>
      <c r="NDZ520" s="292" t="s">
        <v>5589</v>
      </c>
      <c r="NEA520" s="292" t="s">
        <v>5589</v>
      </c>
      <c r="NEB520" s="292" t="s">
        <v>5589</v>
      </c>
      <c r="NEC520" s="292" t="s">
        <v>5589</v>
      </c>
      <c r="NED520" s="292" t="s">
        <v>5589</v>
      </c>
      <c r="NEE520" s="292" t="s">
        <v>5589</v>
      </c>
      <c r="NEF520" s="292" t="s">
        <v>5589</v>
      </c>
      <c r="NEG520" s="292" t="s">
        <v>5589</v>
      </c>
      <c r="NEH520" s="292" t="s">
        <v>5589</v>
      </c>
      <c r="NEI520" s="292" t="s">
        <v>5589</v>
      </c>
      <c r="NEJ520" s="292" t="s">
        <v>5589</v>
      </c>
      <c r="NEK520" s="292" t="s">
        <v>5589</v>
      </c>
      <c r="NEL520" s="292" t="s">
        <v>5589</v>
      </c>
      <c r="NEM520" s="292" t="s">
        <v>5589</v>
      </c>
      <c r="NEN520" s="292" t="s">
        <v>5589</v>
      </c>
      <c r="NEO520" s="292" t="s">
        <v>5589</v>
      </c>
      <c r="NEP520" s="292" t="s">
        <v>5589</v>
      </c>
      <c r="NEQ520" s="292" t="s">
        <v>5589</v>
      </c>
      <c r="NER520" s="292" t="s">
        <v>5589</v>
      </c>
      <c r="NES520" s="292" t="s">
        <v>5589</v>
      </c>
      <c r="NET520" s="292" t="s">
        <v>5589</v>
      </c>
      <c r="NEU520" s="292" t="s">
        <v>5589</v>
      </c>
      <c r="NEV520" s="292" t="s">
        <v>5589</v>
      </c>
      <c r="NEW520" s="292" t="s">
        <v>5589</v>
      </c>
      <c r="NEX520" s="292" t="s">
        <v>5589</v>
      </c>
      <c r="NEY520" s="292" t="s">
        <v>5589</v>
      </c>
      <c r="NEZ520" s="292" t="s">
        <v>5589</v>
      </c>
      <c r="NFA520" s="292" t="s">
        <v>5589</v>
      </c>
      <c r="NFB520" s="292" t="s">
        <v>5589</v>
      </c>
      <c r="NFC520" s="292" t="s">
        <v>5589</v>
      </c>
      <c r="NFD520" s="292" t="s">
        <v>5589</v>
      </c>
      <c r="NFE520" s="292" t="s">
        <v>5589</v>
      </c>
      <c r="NFF520" s="292" t="s">
        <v>5589</v>
      </c>
      <c r="NFG520" s="292" t="s">
        <v>5589</v>
      </c>
      <c r="NFH520" s="292" t="s">
        <v>5589</v>
      </c>
      <c r="NFI520" s="292" t="s">
        <v>5589</v>
      </c>
      <c r="NFJ520" s="292" t="s">
        <v>5589</v>
      </c>
      <c r="NFK520" s="292" t="s">
        <v>5589</v>
      </c>
      <c r="NFL520" s="292" t="s">
        <v>5589</v>
      </c>
      <c r="NFM520" s="292" t="s">
        <v>5589</v>
      </c>
      <c r="NFN520" s="292" t="s">
        <v>5589</v>
      </c>
      <c r="NFO520" s="292" t="s">
        <v>5589</v>
      </c>
      <c r="NFP520" s="292" t="s">
        <v>5589</v>
      </c>
      <c r="NFQ520" s="292" t="s">
        <v>5589</v>
      </c>
      <c r="NFR520" s="292" t="s">
        <v>5589</v>
      </c>
      <c r="NFS520" s="292" t="s">
        <v>5589</v>
      </c>
      <c r="NFT520" s="292" t="s">
        <v>5589</v>
      </c>
      <c r="NFU520" s="292" t="s">
        <v>5589</v>
      </c>
      <c r="NFV520" s="292" t="s">
        <v>5589</v>
      </c>
      <c r="NFW520" s="292" t="s">
        <v>5589</v>
      </c>
      <c r="NFX520" s="292" t="s">
        <v>5589</v>
      </c>
      <c r="NFY520" s="292" t="s">
        <v>5589</v>
      </c>
      <c r="NFZ520" s="292" t="s">
        <v>5589</v>
      </c>
      <c r="NGA520" s="292" t="s">
        <v>5589</v>
      </c>
      <c r="NGB520" s="292" t="s">
        <v>5589</v>
      </c>
      <c r="NGC520" s="292" t="s">
        <v>5589</v>
      </c>
      <c r="NGD520" s="292" t="s">
        <v>5589</v>
      </c>
      <c r="NGE520" s="292" t="s">
        <v>5589</v>
      </c>
      <c r="NGF520" s="292" t="s">
        <v>5589</v>
      </c>
      <c r="NGG520" s="292" t="s">
        <v>5589</v>
      </c>
      <c r="NGH520" s="292" t="s">
        <v>5589</v>
      </c>
      <c r="NGI520" s="292" t="s">
        <v>5589</v>
      </c>
      <c r="NGJ520" s="292" t="s">
        <v>5589</v>
      </c>
      <c r="NGK520" s="292" t="s">
        <v>5589</v>
      </c>
      <c r="NGL520" s="292" t="s">
        <v>5589</v>
      </c>
      <c r="NGM520" s="292" t="s">
        <v>5589</v>
      </c>
      <c r="NGN520" s="292" t="s">
        <v>5589</v>
      </c>
      <c r="NGO520" s="292" t="s">
        <v>5589</v>
      </c>
      <c r="NGP520" s="292" t="s">
        <v>5589</v>
      </c>
      <c r="NGQ520" s="292" t="s">
        <v>5589</v>
      </c>
      <c r="NGR520" s="292" t="s">
        <v>5589</v>
      </c>
      <c r="NGS520" s="292" t="s">
        <v>5589</v>
      </c>
      <c r="NGT520" s="292" t="s">
        <v>5589</v>
      </c>
      <c r="NGU520" s="292" t="s">
        <v>5589</v>
      </c>
      <c r="NGV520" s="292" t="s">
        <v>5589</v>
      </c>
      <c r="NGW520" s="292" t="s">
        <v>5589</v>
      </c>
      <c r="NGX520" s="292" t="s">
        <v>5589</v>
      </c>
      <c r="NGY520" s="292" t="s">
        <v>5589</v>
      </c>
      <c r="NGZ520" s="292" t="s">
        <v>5589</v>
      </c>
      <c r="NHA520" s="292" t="s">
        <v>5589</v>
      </c>
      <c r="NHB520" s="292" t="s">
        <v>5589</v>
      </c>
      <c r="NHC520" s="292" t="s">
        <v>5589</v>
      </c>
      <c r="NHD520" s="292" t="s">
        <v>5589</v>
      </c>
      <c r="NHE520" s="292" t="s">
        <v>5589</v>
      </c>
      <c r="NHF520" s="292" t="s">
        <v>5589</v>
      </c>
      <c r="NHG520" s="292" t="s">
        <v>5589</v>
      </c>
      <c r="NHH520" s="292" t="s">
        <v>5589</v>
      </c>
      <c r="NHI520" s="292" t="s">
        <v>5589</v>
      </c>
      <c r="NHJ520" s="292" t="s">
        <v>5589</v>
      </c>
      <c r="NHK520" s="292" t="s">
        <v>5589</v>
      </c>
      <c r="NHL520" s="292" t="s">
        <v>5589</v>
      </c>
      <c r="NHM520" s="292" t="s">
        <v>5589</v>
      </c>
      <c r="NHN520" s="292" t="s">
        <v>5589</v>
      </c>
      <c r="NHO520" s="292" t="s">
        <v>5589</v>
      </c>
      <c r="NHP520" s="292" t="s">
        <v>5589</v>
      </c>
      <c r="NHQ520" s="292" t="s">
        <v>5589</v>
      </c>
      <c r="NHR520" s="292" t="s">
        <v>5589</v>
      </c>
      <c r="NHS520" s="292" t="s">
        <v>5589</v>
      </c>
      <c r="NHT520" s="292" t="s">
        <v>5589</v>
      </c>
      <c r="NHU520" s="292" t="s">
        <v>5589</v>
      </c>
      <c r="NHV520" s="292" t="s">
        <v>5589</v>
      </c>
      <c r="NHW520" s="292" t="s">
        <v>5589</v>
      </c>
      <c r="NHX520" s="292" t="s">
        <v>5589</v>
      </c>
      <c r="NHY520" s="292" t="s">
        <v>5589</v>
      </c>
      <c r="NHZ520" s="292" t="s">
        <v>5589</v>
      </c>
      <c r="NIA520" s="292" t="s">
        <v>5589</v>
      </c>
      <c r="NIB520" s="292" t="s">
        <v>5589</v>
      </c>
      <c r="NIC520" s="292" t="s">
        <v>5589</v>
      </c>
      <c r="NID520" s="292" t="s">
        <v>5589</v>
      </c>
      <c r="NIE520" s="292" t="s">
        <v>5589</v>
      </c>
      <c r="NIF520" s="292" t="s">
        <v>5589</v>
      </c>
      <c r="NIG520" s="292" t="s">
        <v>5589</v>
      </c>
      <c r="NIH520" s="292" t="s">
        <v>5589</v>
      </c>
      <c r="NII520" s="292" t="s">
        <v>5589</v>
      </c>
      <c r="NIJ520" s="292" t="s">
        <v>5589</v>
      </c>
      <c r="NIK520" s="292" t="s">
        <v>5589</v>
      </c>
      <c r="NIL520" s="292" t="s">
        <v>5589</v>
      </c>
      <c r="NIM520" s="292" t="s">
        <v>5589</v>
      </c>
      <c r="NIN520" s="292" t="s">
        <v>5589</v>
      </c>
      <c r="NIO520" s="292" t="s">
        <v>5589</v>
      </c>
      <c r="NIP520" s="292" t="s">
        <v>5589</v>
      </c>
      <c r="NIQ520" s="292" t="s">
        <v>5589</v>
      </c>
      <c r="NIR520" s="292" t="s">
        <v>5589</v>
      </c>
      <c r="NIS520" s="292" t="s">
        <v>5589</v>
      </c>
      <c r="NIT520" s="292" t="s">
        <v>5589</v>
      </c>
      <c r="NIU520" s="292" t="s">
        <v>5589</v>
      </c>
      <c r="NIV520" s="292" t="s">
        <v>5589</v>
      </c>
      <c r="NIW520" s="292" t="s">
        <v>5589</v>
      </c>
      <c r="NIX520" s="292" t="s">
        <v>5589</v>
      </c>
      <c r="NIY520" s="292" t="s">
        <v>5589</v>
      </c>
      <c r="NIZ520" s="292" t="s">
        <v>5589</v>
      </c>
      <c r="NJA520" s="292" t="s">
        <v>5589</v>
      </c>
      <c r="NJB520" s="292" t="s">
        <v>5589</v>
      </c>
      <c r="NJC520" s="292" t="s">
        <v>5589</v>
      </c>
      <c r="NJD520" s="292" t="s">
        <v>5589</v>
      </c>
      <c r="NJE520" s="292" t="s">
        <v>5589</v>
      </c>
      <c r="NJF520" s="292" t="s">
        <v>5589</v>
      </c>
      <c r="NJG520" s="292" t="s">
        <v>5589</v>
      </c>
      <c r="NJH520" s="292" t="s">
        <v>5589</v>
      </c>
      <c r="NJI520" s="292" t="s">
        <v>5589</v>
      </c>
      <c r="NJJ520" s="292" t="s">
        <v>5589</v>
      </c>
      <c r="NJK520" s="292" t="s">
        <v>5589</v>
      </c>
      <c r="NJL520" s="292" t="s">
        <v>5589</v>
      </c>
      <c r="NJM520" s="292" t="s">
        <v>5589</v>
      </c>
      <c r="NJN520" s="292" t="s">
        <v>5589</v>
      </c>
      <c r="NJO520" s="292" t="s">
        <v>5589</v>
      </c>
      <c r="NJP520" s="292" t="s">
        <v>5589</v>
      </c>
      <c r="NJQ520" s="292" t="s">
        <v>5589</v>
      </c>
      <c r="NJR520" s="292" t="s">
        <v>5589</v>
      </c>
      <c r="NJS520" s="292" t="s">
        <v>5589</v>
      </c>
      <c r="NJT520" s="292" t="s">
        <v>5589</v>
      </c>
      <c r="NJU520" s="292" t="s">
        <v>5589</v>
      </c>
      <c r="NJV520" s="292" t="s">
        <v>5589</v>
      </c>
      <c r="NJW520" s="292" t="s">
        <v>5589</v>
      </c>
      <c r="NJX520" s="292" t="s">
        <v>5589</v>
      </c>
      <c r="NJY520" s="292" t="s">
        <v>5589</v>
      </c>
      <c r="NJZ520" s="292" t="s">
        <v>5589</v>
      </c>
      <c r="NKA520" s="292" t="s">
        <v>5589</v>
      </c>
      <c r="NKB520" s="292" t="s">
        <v>5589</v>
      </c>
      <c r="NKC520" s="292" t="s">
        <v>5589</v>
      </c>
      <c r="NKD520" s="292" t="s">
        <v>5589</v>
      </c>
      <c r="NKE520" s="292" t="s">
        <v>5589</v>
      </c>
      <c r="NKF520" s="292" t="s">
        <v>5589</v>
      </c>
      <c r="NKG520" s="292" t="s">
        <v>5589</v>
      </c>
      <c r="NKH520" s="292" t="s">
        <v>5589</v>
      </c>
      <c r="NKI520" s="292" t="s">
        <v>5589</v>
      </c>
      <c r="NKJ520" s="292" t="s">
        <v>5589</v>
      </c>
      <c r="NKK520" s="292" t="s">
        <v>5589</v>
      </c>
      <c r="NKL520" s="292" t="s">
        <v>5589</v>
      </c>
      <c r="NKM520" s="292" t="s">
        <v>5589</v>
      </c>
      <c r="NKN520" s="292" t="s">
        <v>5589</v>
      </c>
      <c r="NKO520" s="292" t="s">
        <v>5589</v>
      </c>
      <c r="NKP520" s="292" t="s">
        <v>5589</v>
      </c>
      <c r="NKQ520" s="292" t="s">
        <v>5589</v>
      </c>
      <c r="NKR520" s="292" t="s">
        <v>5589</v>
      </c>
      <c r="NKS520" s="292" t="s">
        <v>5589</v>
      </c>
      <c r="NKT520" s="292" t="s">
        <v>5589</v>
      </c>
      <c r="NKU520" s="292" t="s">
        <v>5589</v>
      </c>
      <c r="NKV520" s="292" t="s">
        <v>5589</v>
      </c>
      <c r="NKW520" s="292" t="s">
        <v>5589</v>
      </c>
      <c r="NKX520" s="292" t="s">
        <v>5589</v>
      </c>
      <c r="NKY520" s="292" t="s">
        <v>5589</v>
      </c>
      <c r="NKZ520" s="292" t="s">
        <v>5589</v>
      </c>
      <c r="NLA520" s="292" t="s">
        <v>5589</v>
      </c>
      <c r="NLB520" s="292" t="s">
        <v>5589</v>
      </c>
      <c r="NLC520" s="292" t="s">
        <v>5589</v>
      </c>
      <c r="NLD520" s="292" t="s">
        <v>5589</v>
      </c>
      <c r="NLE520" s="292" t="s">
        <v>5589</v>
      </c>
      <c r="NLF520" s="292" t="s">
        <v>5589</v>
      </c>
      <c r="NLG520" s="292" t="s">
        <v>5589</v>
      </c>
      <c r="NLH520" s="292" t="s">
        <v>5589</v>
      </c>
      <c r="NLI520" s="292" t="s">
        <v>5589</v>
      </c>
      <c r="NLJ520" s="292" t="s">
        <v>5589</v>
      </c>
      <c r="NLK520" s="292" t="s">
        <v>5589</v>
      </c>
      <c r="NLL520" s="292" t="s">
        <v>5589</v>
      </c>
      <c r="NLM520" s="292" t="s">
        <v>5589</v>
      </c>
      <c r="NLN520" s="292" t="s">
        <v>5589</v>
      </c>
      <c r="NLO520" s="292" t="s">
        <v>5589</v>
      </c>
      <c r="NLP520" s="292" t="s">
        <v>5589</v>
      </c>
      <c r="NLQ520" s="292" t="s">
        <v>5589</v>
      </c>
      <c r="NLR520" s="292" t="s">
        <v>5589</v>
      </c>
      <c r="NLS520" s="292" t="s">
        <v>5589</v>
      </c>
      <c r="NLT520" s="292" t="s">
        <v>5589</v>
      </c>
      <c r="NLU520" s="292" t="s">
        <v>5589</v>
      </c>
      <c r="NLV520" s="292" t="s">
        <v>5589</v>
      </c>
      <c r="NLW520" s="292" t="s">
        <v>5589</v>
      </c>
      <c r="NLX520" s="292" t="s">
        <v>5589</v>
      </c>
      <c r="NLY520" s="292" t="s">
        <v>5589</v>
      </c>
      <c r="NLZ520" s="292" t="s">
        <v>5589</v>
      </c>
      <c r="NMA520" s="292" t="s">
        <v>5589</v>
      </c>
      <c r="NMB520" s="292" t="s">
        <v>5589</v>
      </c>
      <c r="NMC520" s="292" t="s">
        <v>5589</v>
      </c>
      <c r="NMD520" s="292" t="s">
        <v>5589</v>
      </c>
      <c r="NME520" s="292" t="s">
        <v>5589</v>
      </c>
      <c r="NMF520" s="292" t="s">
        <v>5589</v>
      </c>
      <c r="NMG520" s="292" t="s">
        <v>5589</v>
      </c>
      <c r="NMH520" s="292" t="s">
        <v>5589</v>
      </c>
      <c r="NMI520" s="292" t="s">
        <v>5589</v>
      </c>
      <c r="NMJ520" s="292" t="s">
        <v>5589</v>
      </c>
      <c r="NMK520" s="292" t="s">
        <v>5589</v>
      </c>
      <c r="NML520" s="292" t="s">
        <v>5589</v>
      </c>
      <c r="NMM520" s="292" t="s">
        <v>5589</v>
      </c>
      <c r="NMN520" s="292" t="s">
        <v>5589</v>
      </c>
      <c r="NMO520" s="292" t="s">
        <v>5589</v>
      </c>
      <c r="NMP520" s="292" t="s">
        <v>5589</v>
      </c>
      <c r="NMQ520" s="292" t="s">
        <v>5589</v>
      </c>
      <c r="NMR520" s="292" t="s">
        <v>5589</v>
      </c>
      <c r="NMS520" s="292" t="s">
        <v>5589</v>
      </c>
      <c r="NMT520" s="292" t="s">
        <v>5589</v>
      </c>
      <c r="NMU520" s="292" t="s">
        <v>5589</v>
      </c>
      <c r="NMV520" s="292" t="s">
        <v>5589</v>
      </c>
      <c r="NMW520" s="292" t="s">
        <v>5589</v>
      </c>
      <c r="NMX520" s="292" t="s">
        <v>5589</v>
      </c>
      <c r="NMY520" s="292" t="s">
        <v>5589</v>
      </c>
      <c r="NMZ520" s="292" t="s">
        <v>5589</v>
      </c>
      <c r="NNA520" s="292" t="s">
        <v>5589</v>
      </c>
      <c r="NNB520" s="292" t="s">
        <v>5589</v>
      </c>
      <c r="NNC520" s="292" t="s">
        <v>5589</v>
      </c>
      <c r="NND520" s="292" t="s">
        <v>5589</v>
      </c>
      <c r="NNE520" s="292" t="s">
        <v>5589</v>
      </c>
      <c r="NNF520" s="292" t="s">
        <v>5589</v>
      </c>
      <c r="NNG520" s="292" t="s">
        <v>5589</v>
      </c>
      <c r="NNH520" s="292" t="s">
        <v>5589</v>
      </c>
      <c r="NNI520" s="292" t="s">
        <v>5589</v>
      </c>
      <c r="NNJ520" s="292" t="s">
        <v>5589</v>
      </c>
      <c r="NNK520" s="292" t="s">
        <v>5589</v>
      </c>
      <c r="NNL520" s="292" t="s">
        <v>5589</v>
      </c>
      <c r="NNM520" s="292" t="s">
        <v>5589</v>
      </c>
      <c r="NNN520" s="292" t="s">
        <v>5589</v>
      </c>
      <c r="NNO520" s="292" t="s">
        <v>5589</v>
      </c>
      <c r="NNP520" s="292" t="s">
        <v>5589</v>
      </c>
      <c r="NNQ520" s="292" t="s">
        <v>5589</v>
      </c>
      <c r="NNR520" s="292" t="s">
        <v>5589</v>
      </c>
      <c r="NNS520" s="292" t="s">
        <v>5589</v>
      </c>
      <c r="NNT520" s="292" t="s">
        <v>5589</v>
      </c>
      <c r="NNU520" s="292" t="s">
        <v>5589</v>
      </c>
      <c r="NNV520" s="292" t="s">
        <v>5589</v>
      </c>
      <c r="NNW520" s="292" t="s">
        <v>5589</v>
      </c>
      <c r="NNX520" s="292" t="s">
        <v>5589</v>
      </c>
      <c r="NNY520" s="292" t="s">
        <v>5589</v>
      </c>
      <c r="NNZ520" s="292" t="s">
        <v>5589</v>
      </c>
      <c r="NOA520" s="292" t="s">
        <v>5589</v>
      </c>
      <c r="NOB520" s="292" t="s">
        <v>5589</v>
      </c>
      <c r="NOC520" s="292" t="s">
        <v>5589</v>
      </c>
      <c r="NOD520" s="292" t="s">
        <v>5589</v>
      </c>
      <c r="NOE520" s="292" t="s">
        <v>5589</v>
      </c>
      <c r="NOF520" s="292" t="s">
        <v>5589</v>
      </c>
      <c r="NOG520" s="292" t="s">
        <v>5589</v>
      </c>
      <c r="NOH520" s="292" t="s">
        <v>5589</v>
      </c>
      <c r="NOI520" s="292" t="s">
        <v>5589</v>
      </c>
      <c r="NOJ520" s="292" t="s">
        <v>5589</v>
      </c>
      <c r="NOK520" s="292" t="s">
        <v>5589</v>
      </c>
      <c r="NOL520" s="292" t="s">
        <v>5589</v>
      </c>
      <c r="NOM520" s="292" t="s">
        <v>5589</v>
      </c>
      <c r="NON520" s="292" t="s">
        <v>5589</v>
      </c>
      <c r="NOO520" s="292" t="s">
        <v>5589</v>
      </c>
      <c r="NOP520" s="292" t="s">
        <v>5589</v>
      </c>
      <c r="NOQ520" s="292" t="s">
        <v>5589</v>
      </c>
      <c r="NOR520" s="292" t="s">
        <v>5589</v>
      </c>
      <c r="NOS520" s="292" t="s">
        <v>5589</v>
      </c>
      <c r="NOT520" s="292" t="s">
        <v>5589</v>
      </c>
      <c r="NOU520" s="292" t="s">
        <v>5589</v>
      </c>
      <c r="NOV520" s="292" t="s">
        <v>5589</v>
      </c>
      <c r="NOW520" s="292" t="s">
        <v>5589</v>
      </c>
      <c r="NOX520" s="292" t="s">
        <v>5589</v>
      </c>
      <c r="NOY520" s="292" t="s">
        <v>5589</v>
      </c>
      <c r="NOZ520" s="292" t="s">
        <v>5589</v>
      </c>
      <c r="NPA520" s="292" t="s">
        <v>5589</v>
      </c>
      <c r="NPB520" s="292" t="s">
        <v>5589</v>
      </c>
      <c r="NPC520" s="292" t="s">
        <v>5589</v>
      </c>
      <c r="NPD520" s="292" t="s">
        <v>5589</v>
      </c>
      <c r="NPE520" s="292" t="s">
        <v>5589</v>
      </c>
      <c r="NPF520" s="292" t="s">
        <v>5589</v>
      </c>
      <c r="NPG520" s="292" t="s">
        <v>5589</v>
      </c>
      <c r="NPH520" s="292" t="s">
        <v>5589</v>
      </c>
      <c r="NPI520" s="292" t="s">
        <v>5589</v>
      </c>
      <c r="NPJ520" s="292" t="s">
        <v>5589</v>
      </c>
      <c r="NPK520" s="292" t="s">
        <v>5589</v>
      </c>
      <c r="NPL520" s="292" t="s">
        <v>5589</v>
      </c>
      <c r="NPM520" s="292" t="s">
        <v>5589</v>
      </c>
      <c r="NPN520" s="292" t="s">
        <v>5589</v>
      </c>
      <c r="NPO520" s="292" t="s">
        <v>5589</v>
      </c>
      <c r="NPP520" s="292" t="s">
        <v>5589</v>
      </c>
      <c r="NPQ520" s="292" t="s">
        <v>5589</v>
      </c>
      <c r="NPR520" s="292" t="s">
        <v>5589</v>
      </c>
      <c r="NPS520" s="292" t="s">
        <v>5589</v>
      </c>
      <c r="NPT520" s="292" t="s">
        <v>5589</v>
      </c>
      <c r="NPU520" s="292" t="s">
        <v>5589</v>
      </c>
      <c r="NPV520" s="292" t="s">
        <v>5589</v>
      </c>
      <c r="NPW520" s="292" t="s">
        <v>5589</v>
      </c>
      <c r="NPX520" s="292" t="s">
        <v>5589</v>
      </c>
      <c r="NPY520" s="292" t="s">
        <v>5589</v>
      </c>
      <c r="NPZ520" s="292" t="s">
        <v>5589</v>
      </c>
      <c r="NQA520" s="292" t="s">
        <v>5589</v>
      </c>
      <c r="NQB520" s="292" t="s">
        <v>5589</v>
      </c>
      <c r="NQC520" s="292" t="s">
        <v>5589</v>
      </c>
      <c r="NQD520" s="292" t="s">
        <v>5589</v>
      </c>
      <c r="NQE520" s="292" t="s">
        <v>5589</v>
      </c>
      <c r="NQF520" s="292" t="s">
        <v>5589</v>
      </c>
      <c r="NQG520" s="292" t="s">
        <v>5589</v>
      </c>
      <c r="NQH520" s="292" t="s">
        <v>5589</v>
      </c>
      <c r="NQI520" s="292" t="s">
        <v>5589</v>
      </c>
      <c r="NQJ520" s="292" t="s">
        <v>5589</v>
      </c>
      <c r="NQK520" s="292" t="s">
        <v>5589</v>
      </c>
      <c r="NQL520" s="292" t="s">
        <v>5589</v>
      </c>
      <c r="NQM520" s="292" t="s">
        <v>5589</v>
      </c>
      <c r="NQN520" s="292" t="s">
        <v>5589</v>
      </c>
      <c r="NQO520" s="292" t="s">
        <v>5589</v>
      </c>
      <c r="NQP520" s="292" t="s">
        <v>5589</v>
      </c>
      <c r="NQQ520" s="292" t="s">
        <v>5589</v>
      </c>
      <c r="NQR520" s="292" t="s">
        <v>5589</v>
      </c>
      <c r="NQS520" s="292" t="s">
        <v>5589</v>
      </c>
      <c r="NQT520" s="292" t="s">
        <v>5589</v>
      </c>
      <c r="NQU520" s="292" t="s">
        <v>5589</v>
      </c>
      <c r="NQV520" s="292" t="s">
        <v>5589</v>
      </c>
      <c r="NQW520" s="292" t="s">
        <v>5589</v>
      </c>
      <c r="NQX520" s="292" t="s">
        <v>5589</v>
      </c>
      <c r="NQY520" s="292" t="s">
        <v>5589</v>
      </c>
      <c r="NQZ520" s="292" t="s">
        <v>5589</v>
      </c>
      <c r="NRA520" s="292" t="s">
        <v>5589</v>
      </c>
      <c r="NRB520" s="292" t="s">
        <v>5589</v>
      </c>
      <c r="NRC520" s="292" t="s">
        <v>5589</v>
      </c>
      <c r="NRD520" s="292" t="s">
        <v>5589</v>
      </c>
      <c r="NRE520" s="292" t="s">
        <v>5589</v>
      </c>
      <c r="NRF520" s="292" t="s">
        <v>5589</v>
      </c>
      <c r="NRG520" s="292" t="s">
        <v>5589</v>
      </c>
      <c r="NRH520" s="292" t="s">
        <v>5589</v>
      </c>
      <c r="NRI520" s="292" t="s">
        <v>5589</v>
      </c>
      <c r="NRJ520" s="292" t="s">
        <v>5589</v>
      </c>
      <c r="NRK520" s="292" t="s">
        <v>5589</v>
      </c>
      <c r="NRL520" s="292" t="s">
        <v>5589</v>
      </c>
      <c r="NRM520" s="292" t="s">
        <v>5589</v>
      </c>
      <c r="NRN520" s="292" t="s">
        <v>5589</v>
      </c>
      <c r="NRO520" s="292" t="s">
        <v>5589</v>
      </c>
      <c r="NRP520" s="292" t="s">
        <v>5589</v>
      </c>
      <c r="NRQ520" s="292" t="s">
        <v>5589</v>
      </c>
      <c r="NRR520" s="292" t="s">
        <v>5589</v>
      </c>
      <c r="NRS520" s="292" t="s">
        <v>5589</v>
      </c>
      <c r="NRT520" s="292" t="s">
        <v>5589</v>
      </c>
      <c r="NRU520" s="292" t="s">
        <v>5589</v>
      </c>
      <c r="NRV520" s="292" t="s">
        <v>5589</v>
      </c>
      <c r="NRW520" s="292" t="s">
        <v>5589</v>
      </c>
      <c r="NRX520" s="292" t="s">
        <v>5589</v>
      </c>
      <c r="NRY520" s="292" t="s">
        <v>5589</v>
      </c>
      <c r="NRZ520" s="292" t="s">
        <v>5589</v>
      </c>
      <c r="NSA520" s="292" t="s">
        <v>5589</v>
      </c>
      <c r="NSB520" s="292" t="s">
        <v>5589</v>
      </c>
      <c r="NSC520" s="292" t="s">
        <v>5589</v>
      </c>
      <c r="NSD520" s="292" t="s">
        <v>5589</v>
      </c>
      <c r="NSE520" s="292" t="s">
        <v>5589</v>
      </c>
      <c r="NSF520" s="292" t="s">
        <v>5589</v>
      </c>
      <c r="NSG520" s="292" t="s">
        <v>5589</v>
      </c>
      <c r="NSH520" s="292" t="s">
        <v>5589</v>
      </c>
      <c r="NSI520" s="292" t="s">
        <v>5589</v>
      </c>
      <c r="NSJ520" s="292" t="s">
        <v>5589</v>
      </c>
      <c r="NSK520" s="292" t="s">
        <v>5589</v>
      </c>
      <c r="NSL520" s="292" t="s">
        <v>5589</v>
      </c>
      <c r="NSM520" s="292" t="s">
        <v>5589</v>
      </c>
      <c r="NSN520" s="292" t="s">
        <v>5589</v>
      </c>
      <c r="NSO520" s="292" t="s">
        <v>5589</v>
      </c>
      <c r="NSP520" s="292" t="s">
        <v>5589</v>
      </c>
      <c r="NSQ520" s="292" t="s">
        <v>5589</v>
      </c>
      <c r="NSR520" s="292" t="s">
        <v>5589</v>
      </c>
      <c r="NSS520" s="292" t="s">
        <v>5589</v>
      </c>
      <c r="NST520" s="292" t="s">
        <v>5589</v>
      </c>
      <c r="NSU520" s="292" t="s">
        <v>5589</v>
      </c>
      <c r="NSV520" s="292" t="s">
        <v>5589</v>
      </c>
      <c r="NSW520" s="292" t="s">
        <v>5589</v>
      </c>
      <c r="NSX520" s="292" t="s">
        <v>5589</v>
      </c>
      <c r="NSY520" s="292" t="s">
        <v>5589</v>
      </c>
      <c r="NSZ520" s="292" t="s">
        <v>5589</v>
      </c>
      <c r="NTA520" s="292" t="s">
        <v>5589</v>
      </c>
      <c r="NTB520" s="292" t="s">
        <v>5589</v>
      </c>
      <c r="NTC520" s="292" t="s">
        <v>5589</v>
      </c>
      <c r="NTD520" s="292" t="s">
        <v>5589</v>
      </c>
      <c r="NTE520" s="292" t="s">
        <v>5589</v>
      </c>
      <c r="NTF520" s="292" t="s">
        <v>5589</v>
      </c>
      <c r="NTG520" s="292" t="s">
        <v>5589</v>
      </c>
      <c r="NTH520" s="292" t="s">
        <v>5589</v>
      </c>
      <c r="NTI520" s="292" t="s">
        <v>5589</v>
      </c>
      <c r="NTJ520" s="292" t="s">
        <v>5589</v>
      </c>
      <c r="NTK520" s="292" t="s">
        <v>5589</v>
      </c>
      <c r="NTL520" s="292" t="s">
        <v>5589</v>
      </c>
      <c r="NTM520" s="292" t="s">
        <v>5589</v>
      </c>
      <c r="NTN520" s="292" t="s">
        <v>5589</v>
      </c>
      <c r="NTO520" s="292" t="s">
        <v>5589</v>
      </c>
      <c r="NTP520" s="292" t="s">
        <v>5589</v>
      </c>
      <c r="NTQ520" s="292" t="s">
        <v>5589</v>
      </c>
      <c r="NTR520" s="292" t="s">
        <v>5589</v>
      </c>
      <c r="NTS520" s="292" t="s">
        <v>5589</v>
      </c>
      <c r="NTT520" s="292" t="s">
        <v>5589</v>
      </c>
      <c r="NTU520" s="292" t="s">
        <v>5589</v>
      </c>
      <c r="NTV520" s="292" t="s">
        <v>5589</v>
      </c>
      <c r="NTW520" s="292" t="s">
        <v>5589</v>
      </c>
      <c r="NTX520" s="292" t="s">
        <v>5589</v>
      </c>
      <c r="NTY520" s="292" t="s">
        <v>5589</v>
      </c>
      <c r="NTZ520" s="292" t="s">
        <v>5589</v>
      </c>
      <c r="NUA520" s="292" t="s">
        <v>5589</v>
      </c>
      <c r="NUB520" s="292" t="s">
        <v>5589</v>
      </c>
      <c r="NUC520" s="292" t="s">
        <v>5589</v>
      </c>
      <c r="NUD520" s="292" t="s">
        <v>5589</v>
      </c>
      <c r="NUE520" s="292" t="s">
        <v>5589</v>
      </c>
      <c r="NUF520" s="292" t="s">
        <v>5589</v>
      </c>
      <c r="NUG520" s="292" t="s">
        <v>5589</v>
      </c>
      <c r="NUH520" s="292" t="s">
        <v>5589</v>
      </c>
      <c r="NUI520" s="292" t="s">
        <v>5589</v>
      </c>
      <c r="NUJ520" s="292" t="s">
        <v>5589</v>
      </c>
      <c r="NUK520" s="292" t="s">
        <v>5589</v>
      </c>
      <c r="NUL520" s="292" t="s">
        <v>5589</v>
      </c>
      <c r="NUM520" s="292" t="s">
        <v>5589</v>
      </c>
      <c r="NUN520" s="292" t="s">
        <v>5589</v>
      </c>
      <c r="NUO520" s="292" t="s">
        <v>5589</v>
      </c>
      <c r="NUP520" s="292" t="s">
        <v>5589</v>
      </c>
      <c r="NUQ520" s="292" t="s">
        <v>5589</v>
      </c>
      <c r="NUR520" s="292" t="s">
        <v>5589</v>
      </c>
      <c r="NUS520" s="292" t="s">
        <v>5589</v>
      </c>
      <c r="NUT520" s="292" t="s">
        <v>5589</v>
      </c>
      <c r="NUU520" s="292" t="s">
        <v>5589</v>
      </c>
      <c r="NUV520" s="292" t="s">
        <v>5589</v>
      </c>
      <c r="NUW520" s="292" t="s">
        <v>5589</v>
      </c>
      <c r="NUX520" s="292" t="s">
        <v>5589</v>
      </c>
      <c r="NUY520" s="292" t="s">
        <v>5589</v>
      </c>
      <c r="NUZ520" s="292" t="s">
        <v>5589</v>
      </c>
      <c r="NVA520" s="292" t="s">
        <v>5589</v>
      </c>
      <c r="NVB520" s="292" t="s">
        <v>5589</v>
      </c>
      <c r="NVC520" s="292" t="s">
        <v>5589</v>
      </c>
      <c r="NVD520" s="292" t="s">
        <v>5589</v>
      </c>
      <c r="NVE520" s="292" t="s">
        <v>5589</v>
      </c>
      <c r="NVF520" s="292" t="s">
        <v>5589</v>
      </c>
      <c r="NVG520" s="292" t="s">
        <v>5589</v>
      </c>
      <c r="NVH520" s="292" t="s">
        <v>5589</v>
      </c>
      <c r="NVI520" s="292" t="s">
        <v>5589</v>
      </c>
      <c r="NVJ520" s="292" t="s">
        <v>5589</v>
      </c>
      <c r="NVK520" s="292" t="s">
        <v>5589</v>
      </c>
      <c r="NVL520" s="292" t="s">
        <v>5589</v>
      </c>
      <c r="NVM520" s="292" t="s">
        <v>5589</v>
      </c>
      <c r="NVN520" s="292" t="s">
        <v>5589</v>
      </c>
      <c r="NVO520" s="292" t="s">
        <v>5589</v>
      </c>
      <c r="NVP520" s="292" t="s">
        <v>5589</v>
      </c>
      <c r="NVQ520" s="292" t="s">
        <v>5589</v>
      </c>
      <c r="NVR520" s="292" t="s">
        <v>5589</v>
      </c>
      <c r="NVS520" s="292" t="s">
        <v>5589</v>
      </c>
      <c r="NVT520" s="292" t="s">
        <v>5589</v>
      </c>
      <c r="NVU520" s="292" t="s">
        <v>5589</v>
      </c>
      <c r="NVV520" s="292" t="s">
        <v>5589</v>
      </c>
      <c r="NVW520" s="292" t="s">
        <v>5589</v>
      </c>
      <c r="NVX520" s="292" t="s">
        <v>5589</v>
      </c>
      <c r="NVY520" s="292" t="s">
        <v>5589</v>
      </c>
      <c r="NVZ520" s="292" t="s">
        <v>5589</v>
      </c>
      <c r="NWA520" s="292" t="s">
        <v>5589</v>
      </c>
      <c r="NWB520" s="292" t="s">
        <v>5589</v>
      </c>
      <c r="NWC520" s="292" t="s">
        <v>5589</v>
      </c>
      <c r="NWD520" s="292" t="s">
        <v>5589</v>
      </c>
      <c r="NWE520" s="292" t="s">
        <v>5589</v>
      </c>
      <c r="NWF520" s="292" t="s">
        <v>5589</v>
      </c>
      <c r="NWG520" s="292" t="s">
        <v>5589</v>
      </c>
      <c r="NWH520" s="292" t="s">
        <v>5589</v>
      </c>
      <c r="NWI520" s="292" t="s">
        <v>5589</v>
      </c>
      <c r="NWJ520" s="292" t="s">
        <v>5589</v>
      </c>
      <c r="NWK520" s="292" t="s">
        <v>5589</v>
      </c>
      <c r="NWL520" s="292" t="s">
        <v>5589</v>
      </c>
      <c r="NWM520" s="292" t="s">
        <v>5589</v>
      </c>
      <c r="NWN520" s="292" t="s">
        <v>5589</v>
      </c>
      <c r="NWO520" s="292" t="s">
        <v>5589</v>
      </c>
      <c r="NWP520" s="292" t="s">
        <v>5589</v>
      </c>
      <c r="NWQ520" s="292" t="s">
        <v>5589</v>
      </c>
      <c r="NWR520" s="292" t="s">
        <v>5589</v>
      </c>
      <c r="NWS520" s="292" t="s">
        <v>5589</v>
      </c>
      <c r="NWT520" s="292" t="s">
        <v>5589</v>
      </c>
      <c r="NWU520" s="292" t="s">
        <v>5589</v>
      </c>
      <c r="NWV520" s="292" t="s">
        <v>5589</v>
      </c>
      <c r="NWW520" s="292" t="s">
        <v>5589</v>
      </c>
      <c r="NWX520" s="292" t="s">
        <v>5589</v>
      </c>
      <c r="NWY520" s="292" t="s">
        <v>5589</v>
      </c>
      <c r="NWZ520" s="292" t="s">
        <v>5589</v>
      </c>
      <c r="NXA520" s="292" t="s">
        <v>5589</v>
      </c>
      <c r="NXB520" s="292" t="s">
        <v>5589</v>
      </c>
      <c r="NXC520" s="292" t="s">
        <v>5589</v>
      </c>
      <c r="NXD520" s="292" t="s">
        <v>5589</v>
      </c>
      <c r="NXE520" s="292" t="s">
        <v>5589</v>
      </c>
      <c r="NXF520" s="292" t="s">
        <v>5589</v>
      </c>
      <c r="NXG520" s="292" t="s">
        <v>5589</v>
      </c>
      <c r="NXH520" s="292" t="s">
        <v>5589</v>
      </c>
      <c r="NXI520" s="292" t="s">
        <v>5589</v>
      </c>
      <c r="NXJ520" s="292" t="s">
        <v>5589</v>
      </c>
      <c r="NXK520" s="292" t="s">
        <v>5589</v>
      </c>
      <c r="NXL520" s="292" t="s">
        <v>5589</v>
      </c>
      <c r="NXM520" s="292" t="s">
        <v>5589</v>
      </c>
      <c r="NXN520" s="292" t="s">
        <v>5589</v>
      </c>
      <c r="NXO520" s="292" t="s">
        <v>5589</v>
      </c>
      <c r="NXP520" s="292" t="s">
        <v>5589</v>
      </c>
      <c r="NXQ520" s="292" t="s">
        <v>5589</v>
      </c>
      <c r="NXR520" s="292" t="s">
        <v>5589</v>
      </c>
      <c r="NXS520" s="292" t="s">
        <v>5589</v>
      </c>
      <c r="NXT520" s="292" t="s">
        <v>5589</v>
      </c>
      <c r="NXU520" s="292" t="s">
        <v>5589</v>
      </c>
      <c r="NXV520" s="292" t="s">
        <v>5589</v>
      </c>
      <c r="NXW520" s="292" t="s">
        <v>5589</v>
      </c>
      <c r="NXX520" s="292" t="s">
        <v>5589</v>
      </c>
      <c r="NXY520" s="292" t="s">
        <v>5589</v>
      </c>
      <c r="NXZ520" s="292" t="s">
        <v>5589</v>
      </c>
      <c r="NYA520" s="292" t="s">
        <v>5589</v>
      </c>
      <c r="NYB520" s="292" t="s">
        <v>5589</v>
      </c>
      <c r="NYC520" s="292" t="s">
        <v>5589</v>
      </c>
      <c r="NYD520" s="292" t="s">
        <v>5589</v>
      </c>
      <c r="NYE520" s="292" t="s">
        <v>5589</v>
      </c>
      <c r="NYF520" s="292" t="s">
        <v>5589</v>
      </c>
      <c r="NYG520" s="292" t="s">
        <v>5589</v>
      </c>
      <c r="NYH520" s="292" t="s">
        <v>5589</v>
      </c>
      <c r="NYI520" s="292" t="s">
        <v>5589</v>
      </c>
      <c r="NYJ520" s="292" t="s">
        <v>5589</v>
      </c>
      <c r="NYK520" s="292" t="s">
        <v>5589</v>
      </c>
      <c r="NYL520" s="292" t="s">
        <v>5589</v>
      </c>
      <c r="NYM520" s="292" t="s">
        <v>5589</v>
      </c>
      <c r="NYN520" s="292" t="s">
        <v>5589</v>
      </c>
      <c r="NYO520" s="292" t="s">
        <v>5589</v>
      </c>
      <c r="NYP520" s="292" t="s">
        <v>5589</v>
      </c>
      <c r="NYQ520" s="292" t="s">
        <v>5589</v>
      </c>
      <c r="NYR520" s="292" t="s">
        <v>5589</v>
      </c>
      <c r="NYS520" s="292" t="s">
        <v>5589</v>
      </c>
      <c r="NYT520" s="292" t="s">
        <v>5589</v>
      </c>
      <c r="NYU520" s="292" t="s">
        <v>5589</v>
      </c>
      <c r="NYV520" s="292" t="s">
        <v>5589</v>
      </c>
      <c r="NYW520" s="292" t="s">
        <v>5589</v>
      </c>
      <c r="NYX520" s="292" t="s">
        <v>5589</v>
      </c>
      <c r="NYY520" s="292" t="s">
        <v>5589</v>
      </c>
      <c r="NYZ520" s="292" t="s">
        <v>5589</v>
      </c>
      <c r="NZA520" s="292" t="s">
        <v>5589</v>
      </c>
      <c r="NZB520" s="292" t="s">
        <v>5589</v>
      </c>
      <c r="NZC520" s="292" t="s">
        <v>5589</v>
      </c>
      <c r="NZD520" s="292" t="s">
        <v>5589</v>
      </c>
      <c r="NZE520" s="292" t="s">
        <v>5589</v>
      </c>
      <c r="NZF520" s="292" t="s">
        <v>5589</v>
      </c>
      <c r="NZG520" s="292" t="s">
        <v>5589</v>
      </c>
      <c r="NZH520" s="292" t="s">
        <v>5589</v>
      </c>
      <c r="NZI520" s="292" t="s">
        <v>5589</v>
      </c>
      <c r="NZJ520" s="292" t="s">
        <v>5589</v>
      </c>
      <c r="NZK520" s="292" t="s">
        <v>5589</v>
      </c>
      <c r="NZL520" s="292" t="s">
        <v>5589</v>
      </c>
      <c r="NZM520" s="292" t="s">
        <v>5589</v>
      </c>
      <c r="NZN520" s="292" t="s">
        <v>5589</v>
      </c>
      <c r="NZO520" s="292" t="s">
        <v>5589</v>
      </c>
      <c r="NZP520" s="292" t="s">
        <v>5589</v>
      </c>
      <c r="NZQ520" s="292" t="s">
        <v>5589</v>
      </c>
      <c r="NZR520" s="292" t="s">
        <v>5589</v>
      </c>
      <c r="NZS520" s="292" t="s">
        <v>5589</v>
      </c>
      <c r="NZT520" s="292" t="s">
        <v>5589</v>
      </c>
      <c r="NZU520" s="292" t="s">
        <v>5589</v>
      </c>
      <c r="NZV520" s="292" t="s">
        <v>5589</v>
      </c>
      <c r="NZW520" s="292" t="s">
        <v>5589</v>
      </c>
      <c r="NZX520" s="292" t="s">
        <v>5589</v>
      </c>
      <c r="NZY520" s="292" t="s">
        <v>5589</v>
      </c>
      <c r="NZZ520" s="292" t="s">
        <v>5589</v>
      </c>
      <c r="OAA520" s="292" t="s">
        <v>5589</v>
      </c>
      <c r="OAB520" s="292" t="s">
        <v>5589</v>
      </c>
      <c r="OAC520" s="292" t="s">
        <v>5589</v>
      </c>
      <c r="OAD520" s="292" t="s">
        <v>5589</v>
      </c>
      <c r="OAE520" s="292" t="s">
        <v>5589</v>
      </c>
      <c r="OAF520" s="292" t="s">
        <v>5589</v>
      </c>
      <c r="OAG520" s="292" t="s">
        <v>5589</v>
      </c>
      <c r="OAH520" s="292" t="s">
        <v>5589</v>
      </c>
      <c r="OAI520" s="292" t="s">
        <v>5589</v>
      </c>
      <c r="OAJ520" s="292" t="s">
        <v>5589</v>
      </c>
      <c r="OAK520" s="292" t="s">
        <v>5589</v>
      </c>
      <c r="OAL520" s="292" t="s">
        <v>5589</v>
      </c>
      <c r="OAM520" s="292" t="s">
        <v>5589</v>
      </c>
      <c r="OAN520" s="292" t="s">
        <v>5589</v>
      </c>
      <c r="OAO520" s="292" t="s">
        <v>5589</v>
      </c>
      <c r="OAP520" s="292" t="s">
        <v>5589</v>
      </c>
      <c r="OAQ520" s="292" t="s">
        <v>5589</v>
      </c>
      <c r="OAR520" s="292" t="s">
        <v>5589</v>
      </c>
      <c r="OAS520" s="292" t="s">
        <v>5589</v>
      </c>
      <c r="OAT520" s="292" t="s">
        <v>5589</v>
      </c>
      <c r="OAU520" s="292" t="s">
        <v>5589</v>
      </c>
      <c r="OAV520" s="292" t="s">
        <v>5589</v>
      </c>
      <c r="OAW520" s="292" t="s">
        <v>5589</v>
      </c>
      <c r="OAX520" s="292" t="s">
        <v>5589</v>
      </c>
      <c r="OAY520" s="292" t="s">
        <v>5589</v>
      </c>
      <c r="OAZ520" s="292" t="s">
        <v>5589</v>
      </c>
      <c r="OBA520" s="292" t="s">
        <v>5589</v>
      </c>
      <c r="OBB520" s="292" t="s">
        <v>5589</v>
      </c>
      <c r="OBC520" s="292" t="s">
        <v>5589</v>
      </c>
      <c r="OBD520" s="292" t="s">
        <v>5589</v>
      </c>
      <c r="OBE520" s="292" t="s">
        <v>5589</v>
      </c>
      <c r="OBF520" s="292" t="s">
        <v>5589</v>
      </c>
      <c r="OBG520" s="292" t="s">
        <v>5589</v>
      </c>
      <c r="OBH520" s="292" t="s">
        <v>5589</v>
      </c>
      <c r="OBI520" s="292" t="s">
        <v>5589</v>
      </c>
      <c r="OBJ520" s="292" t="s">
        <v>5589</v>
      </c>
      <c r="OBK520" s="292" t="s">
        <v>5589</v>
      </c>
      <c r="OBL520" s="292" t="s">
        <v>5589</v>
      </c>
      <c r="OBM520" s="292" t="s">
        <v>5589</v>
      </c>
      <c r="OBN520" s="292" t="s">
        <v>5589</v>
      </c>
      <c r="OBO520" s="292" t="s">
        <v>5589</v>
      </c>
      <c r="OBP520" s="292" t="s">
        <v>5589</v>
      </c>
      <c r="OBQ520" s="292" t="s">
        <v>5589</v>
      </c>
      <c r="OBR520" s="292" t="s">
        <v>5589</v>
      </c>
      <c r="OBS520" s="292" t="s">
        <v>5589</v>
      </c>
      <c r="OBT520" s="292" t="s">
        <v>5589</v>
      </c>
      <c r="OBU520" s="292" t="s">
        <v>5589</v>
      </c>
      <c r="OBV520" s="292" t="s">
        <v>5589</v>
      </c>
      <c r="OBW520" s="292" t="s">
        <v>5589</v>
      </c>
      <c r="OBX520" s="292" t="s">
        <v>5589</v>
      </c>
      <c r="OBY520" s="292" t="s">
        <v>5589</v>
      </c>
      <c r="OBZ520" s="292" t="s">
        <v>5589</v>
      </c>
      <c r="OCA520" s="292" t="s">
        <v>5589</v>
      </c>
      <c r="OCB520" s="292" t="s">
        <v>5589</v>
      </c>
      <c r="OCC520" s="292" t="s">
        <v>5589</v>
      </c>
      <c r="OCD520" s="292" t="s">
        <v>5589</v>
      </c>
      <c r="OCE520" s="292" t="s">
        <v>5589</v>
      </c>
      <c r="OCF520" s="292" t="s">
        <v>5589</v>
      </c>
      <c r="OCG520" s="292" t="s">
        <v>5589</v>
      </c>
      <c r="OCH520" s="292" t="s">
        <v>5589</v>
      </c>
      <c r="OCI520" s="292" t="s">
        <v>5589</v>
      </c>
      <c r="OCJ520" s="292" t="s">
        <v>5589</v>
      </c>
      <c r="OCK520" s="292" t="s">
        <v>5589</v>
      </c>
      <c r="OCL520" s="292" t="s">
        <v>5589</v>
      </c>
      <c r="OCM520" s="292" t="s">
        <v>5589</v>
      </c>
      <c r="OCN520" s="292" t="s">
        <v>5589</v>
      </c>
      <c r="OCO520" s="292" t="s">
        <v>5589</v>
      </c>
      <c r="OCP520" s="292" t="s">
        <v>5589</v>
      </c>
      <c r="OCQ520" s="292" t="s">
        <v>5589</v>
      </c>
      <c r="OCR520" s="292" t="s">
        <v>5589</v>
      </c>
      <c r="OCS520" s="292" t="s">
        <v>5589</v>
      </c>
      <c r="OCT520" s="292" t="s">
        <v>5589</v>
      </c>
      <c r="OCU520" s="292" t="s">
        <v>5589</v>
      </c>
      <c r="OCV520" s="292" t="s">
        <v>5589</v>
      </c>
      <c r="OCW520" s="292" t="s">
        <v>5589</v>
      </c>
      <c r="OCX520" s="292" t="s">
        <v>5589</v>
      </c>
      <c r="OCY520" s="292" t="s">
        <v>5589</v>
      </c>
      <c r="OCZ520" s="292" t="s">
        <v>5589</v>
      </c>
      <c r="ODA520" s="292" t="s">
        <v>5589</v>
      </c>
      <c r="ODB520" s="292" t="s">
        <v>5589</v>
      </c>
      <c r="ODC520" s="292" t="s">
        <v>5589</v>
      </c>
      <c r="ODD520" s="292" t="s">
        <v>5589</v>
      </c>
      <c r="ODE520" s="292" t="s">
        <v>5589</v>
      </c>
      <c r="ODF520" s="292" t="s">
        <v>5589</v>
      </c>
      <c r="ODG520" s="292" t="s">
        <v>5589</v>
      </c>
      <c r="ODH520" s="292" t="s">
        <v>5589</v>
      </c>
      <c r="ODI520" s="292" t="s">
        <v>5589</v>
      </c>
      <c r="ODJ520" s="292" t="s">
        <v>5589</v>
      </c>
      <c r="ODK520" s="292" t="s">
        <v>5589</v>
      </c>
      <c r="ODL520" s="292" t="s">
        <v>5589</v>
      </c>
      <c r="ODM520" s="292" t="s">
        <v>5589</v>
      </c>
      <c r="ODN520" s="292" t="s">
        <v>5589</v>
      </c>
      <c r="ODO520" s="292" t="s">
        <v>5589</v>
      </c>
      <c r="ODP520" s="292" t="s">
        <v>5589</v>
      </c>
      <c r="ODQ520" s="292" t="s">
        <v>5589</v>
      </c>
      <c r="ODR520" s="292" t="s">
        <v>5589</v>
      </c>
      <c r="ODS520" s="292" t="s">
        <v>5589</v>
      </c>
      <c r="ODT520" s="292" t="s">
        <v>5589</v>
      </c>
      <c r="ODU520" s="292" t="s">
        <v>5589</v>
      </c>
      <c r="ODV520" s="292" t="s">
        <v>5589</v>
      </c>
      <c r="ODW520" s="292" t="s">
        <v>5589</v>
      </c>
      <c r="ODX520" s="292" t="s">
        <v>5589</v>
      </c>
      <c r="ODY520" s="292" t="s">
        <v>5589</v>
      </c>
      <c r="ODZ520" s="292" t="s">
        <v>5589</v>
      </c>
      <c r="OEA520" s="292" t="s">
        <v>5589</v>
      </c>
      <c r="OEB520" s="292" t="s">
        <v>5589</v>
      </c>
      <c r="OEC520" s="292" t="s">
        <v>5589</v>
      </c>
      <c r="OED520" s="292" t="s">
        <v>5589</v>
      </c>
      <c r="OEE520" s="292" t="s">
        <v>5589</v>
      </c>
      <c r="OEF520" s="292" t="s">
        <v>5589</v>
      </c>
      <c r="OEG520" s="292" t="s">
        <v>5589</v>
      </c>
      <c r="OEH520" s="292" t="s">
        <v>5589</v>
      </c>
      <c r="OEI520" s="292" t="s">
        <v>5589</v>
      </c>
      <c r="OEJ520" s="292" t="s">
        <v>5589</v>
      </c>
      <c r="OEK520" s="292" t="s">
        <v>5589</v>
      </c>
      <c r="OEL520" s="292" t="s">
        <v>5589</v>
      </c>
      <c r="OEM520" s="292" t="s">
        <v>5589</v>
      </c>
      <c r="OEN520" s="292" t="s">
        <v>5589</v>
      </c>
      <c r="OEO520" s="292" t="s">
        <v>5589</v>
      </c>
      <c r="OEP520" s="292" t="s">
        <v>5589</v>
      </c>
      <c r="OEQ520" s="292" t="s">
        <v>5589</v>
      </c>
      <c r="OER520" s="292" t="s">
        <v>5589</v>
      </c>
      <c r="OES520" s="292" t="s">
        <v>5589</v>
      </c>
      <c r="OET520" s="292" t="s">
        <v>5589</v>
      </c>
      <c r="OEU520" s="292" t="s">
        <v>5589</v>
      </c>
      <c r="OEV520" s="292" t="s">
        <v>5589</v>
      </c>
      <c r="OEW520" s="292" t="s">
        <v>5589</v>
      </c>
      <c r="OEX520" s="292" t="s">
        <v>5589</v>
      </c>
      <c r="OEY520" s="292" t="s">
        <v>5589</v>
      </c>
      <c r="OEZ520" s="292" t="s">
        <v>5589</v>
      </c>
      <c r="OFA520" s="292" t="s">
        <v>5589</v>
      </c>
      <c r="OFB520" s="292" t="s">
        <v>5589</v>
      </c>
      <c r="OFC520" s="292" t="s">
        <v>5589</v>
      </c>
      <c r="OFD520" s="292" t="s">
        <v>5589</v>
      </c>
      <c r="OFE520" s="292" t="s">
        <v>5589</v>
      </c>
      <c r="OFF520" s="292" t="s">
        <v>5589</v>
      </c>
      <c r="OFG520" s="292" t="s">
        <v>5589</v>
      </c>
      <c r="OFH520" s="292" t="s">
        <v>5589</v>
      </c>
      <c r="OFI520" s="292" t="s">
        <v>5589</v>
      </c>
      <c r="OFJ520" s="292" t="s">
        <v>5589</v>
      </c>
      <c r="OFK520" s="292" t="s">
        <v>5589</v>
      </c>
      <c r="OFL520" s="292" t="s">
        <v>5589</v>
      </c>
      <c r="OFM520" s="292" t="s">
        <v>5589</v>
      </c>
      <c r="OFN520" s="292" t="s">
        <v>5589</v>
      </c>
      <c r="OFO520" s="292" t="s">
        <v>5589</v>
      </c>
      <c r="OFP520" s="292" t="s">
        <v>5589</v>
      </c>
      <c r="OFQ520" s="292" t="s">
        <v>5589</v>
      </c>
      <c r="OFR520" s="292" t="s">
        <v>5589</v>
      </c>
      <c r="OFS520" s="292" t="s">
        <v>5589</v>
      </c>
      <c r="OFT520" s="292" t="s">
        <v>5589</v>
      </c>
      <c r="OFU520" s="292" t="s">
        <v>5589</v>
      </c>
      <c r="OFV520" s="292" t="s">
        <v>5589</v>
      </c>
      <c r="OFW520" s="292" t="s">
        <v>5589</v>
      </c>
      <c r="OFX520" s="292" t="s">
        <v>5589</v>
      </c>
      <c r="OFY520" s="292" t="s">
        <v>5589</v>
      </c>
      <c r="OFZ520" s="292" t="s">
        <v>5589</v>
      </c>
      <c r="OGA520" s="292" t="s">
        <v>5589</v>
      </c>
      <c r="OGB520" s="292" t="s">
        <v>5589</v>
      </c>
      <c r="OGC520" s="292" t="s">
        <v>5589</v>
      </c>
      <c r="OGD520" s="292" t="s">
        <v>5589</v>
      </c>
      <c r="OGE520" s="292" t="s">
        <v>5589</v>
      </c>
      <c r="OGF520" s="292" t="s">
        <v>5589</v>
      </c>
      <c r="OGG520" s="292" t="s">
        <v>5589</v>
      </c>
      <c r="OGH520" s="292" t="s">
        <v>5589</v>
      </c>
      <c r="OGI520" s="292" t="s">
        <v>5589</v>
      </c>
      <c r="OGJ520" s="292" t="s">
        <v>5589</v>
      </c>
      <c r="OGK520" s="292" t="s">
        <v>5589</v>
      </c>
      <c r="OGL520" s="292" t="s">
        <v>5589</v>
      </c>
      <c r="OGM520" s="292" t="s">
        <v>5589</v>
      </c>
      <c r="OGN520" s="292" t="s">
        <v>5589</v>
      </c>
      <c r="OGO520" s="292" t="s">
        <v>5589</v>
      </c>
      <c r="OGP520" s="292" t="s">
        <v>5589</v>
      </c>
      <c r="OGQ520" s="292" t="s">
        <v>5589</v>
      </c>
      <c r="OGR520" s="292" t="s">
        <v>5589</v>
      </c>
      <c r="OGS520" s="292" t="s">
        <v>5589</v>
      </c>
      <c r="OGT520" s="292" t="s">
        <v>5589</v>
      </c>
      <c r="OGU520" s="292" t="s">
        <v>5589</v>
      </c>
      <c r="OGV520" s="292" t="s">
        <v>5589</v>
      </c>
      <c r="OGW520" s="292" t="s">
        <v>5589</v>
      </c>
      <c r="OGX520" s="292" t="s">
        <v>5589</v>
      </c>
      <c r="OGY520" s="292" t="s">
        <v>5589</v>
      </c>
      <c r="OGZ520" s="292" t="s">
        <v>5589</v>
      </c>
      <c r="OHA520" s="292" t="s">
        <v>5589</v>
      </c>
      <c r="OHB520" s="292" t="s">
        <v>5589</v>
      </c>
      <c r="OHC520" s="292" t="s">
        <v>5589</v>
      </c>
      <c r="OHD520" s="292" t="s">
        <v>5589</v>
      </c>
      <c r="OHE520" s="292" t="s">
        <v>5589</v>
      </c>
      <c r="OHF520" s="292" t="s">
        <v>5589</v>
      </c>
      <c r="OHG520" s="292" t="s">
        <v>5589</v>
      </c>
      <c r="OHH520" s="292" t="s">
        <v>5589</v>
      </c>
      <c r="OHI520" s="292" t="s">
        <v>5589</v>
      </c>
      <c r="OHJ520" s="292" t="s">
        <v>5589</v>
      </c>
      <c r="OHK520" s="292" t="s">
        <v>5589</v>
      </c>
      <c r="OHL520" s="292" t="s">
        <v>5589</v>
      </c>
      <c r="OHM520" s="292" t="s">
        <v>5589</v>
      </c>
      <c r="OHN520" s="292" t="s">
        <v>5589</v>
      </c>
      <c r="OHO520" s="292" t="s">
        <v>5589</v>
      </c>
      <c r="OHP520" s="292" t="s">
        <v>5589</v>
      </c>
      <c r="OHQ520" s="292" t="s">
        <v>5589</v>
      </c>
      <c r="OHR520" s="292" t="s">
        <v>5589</v>
      </c>
      <c r="OHS520" s="292" t="s">
        <v>5589</v>
      </c>
      <c r="OHT520" s="292" t="s">
        <v>5589</v>
      </c>
      <c r="OHU520" s="292" t="s">
        <v>5589</v>
      </c>
      <c r="OHV520" s="292" t="s">
        <v>5589</v>
      </c>
      <c r="OHW520" s="292" t="s">
        <v>5589</v>
      </c>
      <c r="OHX520" s="292" t="s">
        <v>5589</v>
      </c>
      <c r="OHY520" s="292" t="s">
        <v>5589</v>
      </c>
      <c r="OHZ520" s="292" t="s">
        <v>5589</v>
      </c>
      <c r="OIA520" s="292" t="s">
        <v>5589</v>
      </c>
      <c r="OIB520" s="292" t="s">
        <v>5589</v>
      </c>
      <c r="OIC520" s="292" t="s">
        <v>5589</v>
      </c>
      <c r="OID520" s="292" t="s">
        <v>5589</v>
      </c>
      <c r="OIE520" s="292" t="s">
        <v>5589</v>
      </c>
      <c r="OIF520" s="292" t="s">
        <v>5589</v>
      </c>
      <c r="OIG520" s="292" t="s">
        <v>5589</v>
      </c>
      <c r="OIH520" s="292" t="s">
        <v>5589</v>
      </c>
      <c r="OII520" s="292" t="s">
        <v>5589</v>
      </c>
      <c r="OIJ520" s="292" t="s">
        <v>5589</v>
      </c>
      <c r="OIK520" s="292" t="s">
        <v>5589</v>
      </c>
      <c r="OIL520" s="292" t="s">
        <v>5589</v>
      </c>
      <c r="OIM520" s="292" t="s">
        <v>5589</v>
      </c>
      <c r="OIN520" s="292" t="s">
        <v>5589</v>
      </c>
      <c r="OIO520" s="292" t="s">
        <v>5589</v>
      </c>
      <c r="OIP520" s="292" t="s">
        <v>5589</v>
      </c>
      <c r="OIQ520" s="292" t="s">
        <v>5589</v>
      </c>
      <c r="OIR520" s="292" t="s">
        <v>5589</v>
      </c>
      <c r="OIS520" s="292" t="s">
        <v>5589</v>
      </c>
      <c r="OIT520" s="292" t="s">
        <v>5589</v>
      </c>
      <c r="OIU520" s="292" t="s">
        <v>5589</v>
      </c>
      <c r="OIV520" s="292" t="s">
        <v>5589</v>
      </c>
      <c r="OIW520" s="292" t="s">
        <v>5589</v>
      </c>
      <c r="OIX520" s="292" t="s">
        <v>5589</v>
      </c>
      <c r="OIY520" s="292" t="s">
        <v>5589</v>
      </c>
      <c r="OIZ520" s="292" t="s">
        <v>5589</v>
      </c>
      <c r="OJA520" s="292" t="s">
        <v>5589</v>
      </c>
      <c r="OJB520" s="292" t="s">
        <v>5589</v>
      </c>
      <c r="OJC520" s="292" t="s">
        <v>5589</v>
      </c>
      <c r="OJD520" s="292" t="s">
        <v>5589</v>
      </c>
      <c r="OJE520" s="292" t="s">
        <v>5589</v>
      </c>
      <c r="OJF520" s="292" t="s">
        <v>5589</v>
      </c>
      <c r="OJG520" s="292" t="s">
        <v>5589</v>
      </c>
      <c r="OJH520" s="292" t="s">
        <v>5589</v>
      </c>
      <c r="OJI520" s="292" t="s">
        <v>5589</v>
      </c>
      <c r="OJJ520" s="292" t="s">
        <v>5589</v>
      </c>
      <c r="OJK520" s="292" t="s">
        <v>5589</v>
      </c>
      <c r="OJL520" s="292" t="s">
        <v>5589</v>
      </c>
      <c r="OJM520" s="292" t="s">
        <v>5589</v>
      </c>
      <c r="OJN520" s="292" t="s">
        <v>5589</v>
      </c>
      <c r="OJO520" s="292" t="s">
        <v>5589</v>
      </c>
      <c r="OJP520" s="292" t="s">
        <v>5589</v>
      </c>
      <c r="OJQ520" s="292" t="s">
        <v>5589</v>
      </c>
      <c r="OJR520" s="292" t="s">
        <v>5589</v>
      </c>
      <c r="OJS520" s="292" t="s">
        <v>5589</v>
      </c>
      <c r="OJT520" s="292" t="s">
        <v>5589</v>
      </c>
      <c r="OJU520" s="292" t="s">
        <v>5589</v>
      </c>
      <c r="OJV520" s="292" t="s">
        <v>5589</v>
      </c>
      <c r="OJW520" s="292" t="s">
        <v>5589</v>
      </c>
      <c r="OJX520" s="292" t="s">
        <v>5589</v>
      </c>
      <c r="OJY520" s="292" t="s">
        <v>5589</v>
      </c>
      <c r="OJZ520" s="292" t="s">
        <v>5589</v>
      </c>
      <c r="OKA520" s="292" t="s">
        <v>5589</v>
      </c>
      <c r="OKB520" s="292" t="s">
        <v>5589</v>
      </c>
      <c r="OKC520" s="292" t="s">
        <v>5589</v>
      </c>
      <c r="OKD520" s="292" t="s">
        <v>5589</v>
      </c>
      <c r="OKE520" s="292" t="s">
        <v>5589</v>
      </c>
      <c r="OKF520" s="292" t="s">
        <v>5589</v>
      </c>
      <c r="OKG520" s="292" t="s">
        <v>5589</v>
      </c>
      <c r="OKH520" s="292" t="s">
        <v>5589</v>
      </c>
      <c r="OKI520" s="292" t="s">
        <v>5589</v>
      </c>
      <c r="OKJ520" s="292" t="s">
        <v>5589</v>
      </c>
      <c r="OKK520" s="292" t="s">
        <v>5589</v>
      </c>
      <c r="OKL520" s="292" t="s">
        <v>5589</v>
      </c>
      <c r="OKM520" s="292" t="s">
        <v>5589</v>
      </c>
      <c r="OKN520" s="292" t="s">
        <v>5589</v>
      </c>
      <c r="OKO520" s="292" t="s">
        <v>5589</v>
      </c>
      <c r="OKP520" s="292" t="s">
        <v>5589</v>
      </c>
      <c r="OKQ520" s="292" t="s">
        <v>5589</v>
      </c>
      <c r="OKR520" s="292" t="s">
        <v>5589</v>
      </c>
      <c r="OKS520" s="292" t="s">
        <v>5589</v>
      </c>
      <c r="OKT520" s="292" t="s">
        <v>5589</v>
      </c>
      <c r="OKU520" s="292" t="s">
        <v>5589</v>
      </c>
      <c r="OKV520" s="292" t="s">
        <v>5589</v>
      </c>
      <c r="OKW520" s="292" t="s">
        <v>5589</v>
      </c>
      <c r="OKX520" s="292" t="s">
        <v>5589</v>
      </c>
      <c r="OKY520" s="292" t="s">
        <v>5589</v>
      </c>
      <c r="OKZ520" s="292" t="s">
        <v>5589</v>
      </c>
      <c r="OLA520" s="292" t="s">
        <v>5589</v>
      </c>
      <c r="OLB520" s="292" t="s">
        <v>5589</v>
      </c>
      <c r="OLC520" s="292" t="s">
        <v>5589</v>
      </c>
      <c r="OLD520" s="292" t="s">
        <v>5589</v>
      </c>
      <c r="OLE520" s="292" t="s">
        <v>5589</v>
      </c>
      <c r="OLF520" s="292" t="s">
        <v>5589</v>
      </c>
      <c r="OLG520" s="292" t="s">
        <v>5589</v>
      </c>
      <c r="OLH520" s="292" t="s">
        <v>5589</v>
      </c>
      <c r="OLI520" s="292" t="s">
        <v>5589</v>
      </c>
      <c r="OLJ520" s="292" t="s">
        <v>5589</v>
      </c>
      <c r="OLK520" s="292" t="s">
        <v>5589</v>
      </c>
      <c r="OLL520" s="292" t="s">
        <v>5589</v>
      </c>
      <c r="OLM520" s="292" t="s">
        <v>5589</v>
      </c>
      <c r="OLN520" s="292" t="s">
        <v>5589</v>
      </c>
      <c r="OLO520" s="292" t="s">
        <v>5589</v>
      </c>
      <c r="OLP520" s="292" t="s">
        <v>5589</v>
      </c>
      <c r="OLQ520" s="292" t="s">
        <v>5589</v>
      </c>
      <c r="OLR520" s="292" t="s">
        <v>5589</v>
      </c>
      <c r="OLS520" s="292" t="s">
        <v>5589</v>
      </c>
      <c r="OLT520" s="292" t="s">
        <v>5589</v>
      </c>
      <c r="OLU520" s="292" t="s">
        <v>5589</v>
      </c>
      <c r="OLV520" s="292" t="s">
        <v>5589</v>
      </c>
      <c r="OLW520" s="292" t="s">
        <v>5589</v>
      </c>
      <c r="OLX520" s="292" t="s">
        <v>5589</v>
      </c>
      <c r="OLY520" s="292" t="s">
        <v>5589</v>
      </c>
      <c r="OLZ520" s="292" t="s">
        <v>5589</v>
      </c>
      <c r="OMA520" s="292" t="s">
        <v>5589</v>
      </c>
      <c r="OMB520" s="292" t="s">
        <v>5589</v>
      </c>
      <c r="OMC520" s="292" t="s">
        <v>5589</v>
      </c>
      <c r="OMD520" s="292" t="s">
        <v>5589</v>
      </c>
      <c r="OME520" s="292" t="s">
        <v>5589</v>
      </c>
      <c r="OMF520" s="292" t="s">
        <v>5589</v>
      </c>
      <c r="OMG520" s="292" t="s">
        <v>5589</v>
      </c>
      <c r="OMH520" s="292" t="s">
        <v>5589</v>
      </c>
      <c r="OMI520" s="292" t="s">
        <v>5589</v>
      </c>
      <c r="OMJ520" s="292" t="s">
        <v>5589</v>
      </c>
      <c r="OMK520" s="292" t="s">
        <v>5589</v>
      </c>
      <c r="OML520" s="292" t="s">
        <v>5589</v>
      </c>
      <c r="OMM520" s="292" t="s">
        <v>5589</v>
      </c>
      <c r="OMN520" s="292" t="s">
        <v>5589</v>
      </c>
      <c r="OMO520" s="292" t="s">
        <v>5589</v>
      </c>
      <c r="OMP520" s="292" t="s">
        <v>5589</v>
      </c>
      <c r="OMQ520" s="292" t="s">
        <v>5589</v>
      </c>
      <c r="OMR520" s="292" t="s">
        <v>5589</v>
      </c>
      <c r="OMS520" s="292" t="s">
        <v>5589</v>
      </c>
      <c r="OMT520" s="292" t="s">
        <v>5589</v>
      </c>
      <c r="OMU520" s="292" t="s">
        <v>5589</v>
      </c>
      <c r="OMV520" s="292" t="s">
        <v>5589</v>
      </c>
      <c r="OMW520" s="292" t="s">
        <v>5589</v>
      </c>
      <c r="OMX520" s="292" t="s">
        <v>5589</v>
      </c>
      <c r="OMY520" s="292" t="s">
        <v>5589</v>
      </c>
      <c r="OMZ520" s="292" t="s">
        <v>5589</v>
      </c>
      <c r="ONA520" s="292" t="s">
        <v>5589</v>
      </c>
      <c r="ONB520" s="292" t="s">
        <v>5589</v>
      </c>
      <c r="ONC520" s="292" t="s">
        <v>5589</v>
      </c>
      <c r="OND520" s="292" t="s">
        <v>5589</v>
      </c>
      <c r="ONE520" s="292" t="s">
        <v>5589</v>
      </c>
      <c r="ONF520" s="292" t="s">
        <v>5589</v>
      </c>
      <c r="ONG520" s="292" t="s">
        <v>5589</v>
      </c>
      <c r="ONH520" s="292" t="s">
        <v>5589</v>
      </c>
      <c r="ONI520" s="292" t="s">
        <v>5589</v>
      </c>
      <c r="ONJ520" s="292" t="s">
        <v>5589</v>
      </c>
      <c r="ONK520" s="292" t="s">
        <v>5589</v>
      </c>
      <c r="ONL520" s="292" t="s">
        <v>5589</v>
      </c>
      <c r="ONM520" s="292" t="s">
        <v>5589</v>
      </c>
      <c r="ONN520" s="292" t="s">
        <v>5589</v>
      </c>
      <c r="ONO520" s="292" t="s">
        <v>5589</v>
      </c>
      <c r="ONP520" s="292" t="s">
        <v>5589</v>
      </c>
      <c r="ONQ520" s="292" t="s">
        <v>5589</v>
      </c>
      <c r="ONR520" s="292" t="s">
        <v>5589</v>
      </c>
      <c r="ONS520" s="292" t="s">
        <v>5589</v>
      </c>
      <c r="ONT520" s="292" t="s">
        <v>5589</v>
      </c>
      <c r="ONU520" s="292" t="s">
        <v>5589</v>
      </c>
      <c r="ONV520" s="292" t="s">
        <v>5589</v>
      </c>
      <c r="ONW520" s="292" t="s">
        <v>5589</v>
      </c>
      <c r="ONX520" s="292" t="s">
        <v>5589</v>
      </c>
      <c r="ONY520" s="292" t="s">
        <v>5589</v>
      </c>
      <c r="ONZ520" s="292" t="s">
        <v>5589</v>
      </c>
      <c r="OOA520" s="292" t="s">
        <v>5589</v>
      </c>
      <c r="OOB520" s="292" t="s">
        <v>5589</v>
      </c>
      <c r="OOC520" s="292" t="s">
        <v>5589</v>
      </c>
      <c r="OOD520" s="292" t="s">
        <v>5589</v>
      </c>
      <c r="OOE520" s="292" t="s">
        <v>5589</v>
      </c>
      <c r="OOF520" s="292" t="s">
        <v>5589</v>
      </c>
      <c r="OOG520" s="292" t="s">
        <v>5589</v>
      </c>
      <c r="OOH520" s="292" t="s">
        <v>5589</v>
      </c>
      <c r="OOI520" s="292" t="s">
        <v>5589</v>
      </c>
      <c r="OOJ520" s="292" t="s">
        <v>5589</v>
      </c>
      <c r="OOK520" s="292" t="s">
        <v>5589</v>
      </c>
      <c r="OOL520" s="292" t="s">
        <v>5589</v>
      </c>
      <c r="OOM520" s="292" t="s">
        <v>5589</v>
      </c>
      <c r="OON520" s="292" t="s">
        <v>5589</v>
      </c>
      <c r="OOO520" s="292" t="s">
        <v>5589</v>
      </c>
      <c r="OOP520" s="292" t="s">
        <v>5589</v>
      </c>
      <c r="OOQ520" s="292" t="s">
        <v>5589</v>
      </c>
      <c r="OOR520" s="292" t="s">
        <v>5589</v>
      </c>
      <c r="OOS520" s="292" t="s">
        <v>5589</v>
      </c>
      <c r="OOT520" s="292" t="s">
        <v>5589</v>
      </c>
      <c r="OOU520" s="292" t="s">
        <v>5589</v>
      </c>
      <c r="OOV520" s="292" t="s">
        <v>5589</v>
      </c>
      <c r="OOW520" s="292" t="s">
        <v>5589</v>
      </c>
      <c r="OOX520" s="292" t="s">
        <v>5589</v>
      </c>
      <c r="OOY520" s="292" t="s">
        <v>5589</v>
      </c>
      <c r="OOZ520" s="292" t="s">
        <v>5589</v>
      </c>
      <c r="OPA520" s="292" t="s">
        <v>5589</v>
      </c>
      <c r="OPB520" s="292" t="s">
        <v>5589</v>
      </c>
      <c r="OPC520" s="292" t="s">
        <v>5589</v>
      </c>
      <c r="OPD520" s="292" t="s">
        <v>5589</v>
      </c>
      <c r="OPE520" s="292" t="s">
        <v>5589</v>
      </c>
      <c r="OPF520" s="292" t="s">
        <v>5589</v>
      </c>
      <c r="OPG520" s="292" t="s">
        <v>5589</v>
      </c>
      <c r="OPH520" s="292" t="s">
        <v>5589</v>
      </c>
      <c r="OPI520" s="292" t="s">
        <v>5589</v>
      </c>
      <c r="OPJ520" s="292" t="s">
        <v>5589</v>
      </c>
      <c r="OPK520" s="292" t="s">
        <v>5589</v>
      </c>
      <c r="OPL520" s="292" t="s">
        <v>5589</v>
      </c>
      <c r="OPM520" s="292" t="s">
        <v>5589</v>
      </c>
      <c r="OPN520" s="292" t="s">
        <v>5589</v>
      </c>
      <c r="OPO520" s="292" t="s">
        <v>5589</v>
      </c>
      <c r="OPP520" s="292" t="s">
        <v>5589</v>
      </c>
      <c r="OPQ520" s="292" t="s">
        <v>5589</v>
      </c>
      <c r="OPR520" s="292" t="s">
        <v>5589</v>
      </c>
      <c r="OPS520" s="292" t="s">
        <v>5589</v>
      </c>
      <c r="OPT520" s="292" t="s">
        <v>5589</v>
      </c>
      <c r="OPU520" s="292" t="s">
        <v>5589</v>
      </c>
      <c r="OPV520" s="292" t="s">
        <v>5589</v>
      </c>
      <c r="OPW520" s="292" t="s">
        <v>5589</v>
      </c>
      <c r="OPX520" s="292" t="s">
        <v>5589</v>
      </c>
      <c r="OPY520" s="292" t="s">
        <v>5589</v>
      </c>
      <c r="OPZ520" s="292" t="s">
        <v>5589</v>
      </c>
      <c r="OQA520" s="292" t="s">
        <v>5589</v>
      </c>
      <c r="OQB520" s="292" t="s">
        <v>5589</v>
      </c>
      <c r="OQC520" s="292" t="s">
        <v>5589</v>
      </c>
      <c r="OQD520" s="292" t="s">
        <v>5589</v>
      </c>
      <c r="OQE520" s="292" t="s">
        <v>5589</v>
      </c>
      <c r="OQF520" s="292" t="s">
        <v>5589</v>
      </c>
      <c r="OQG520" s="292" t="s">
        <v>5589</v>
      </c>
      <c r="OQH520" s="292" t="s">
        <v>5589</v>
      </c>
      <c r="OQI520" s="292" t="s">
        <v>5589</v>
      </c>
      <c r="OQJ520" s="292" t="s">
        <v>5589</v>
      </c>
      <c r="OQK520" s="292" t="s">
        <v>5589</v>
      </c>
      <c r="OQL520" s="292" t="s">
        <v>5589</v>
      </c>
      <c r="OQM520" s="292" t="s">
        <v>5589</v>
      </c>
      <c r="OQN520" s="292" t="s">
        <v>5589</v>
      </c>
      <c r="OQO520" s="292" t="s">
        <v>5589</v>
      </c>
      <c r="OQP520" s="292" t="s">
        <v>5589</v>
      </c>
      <c r="OQQ520" s="292" t="s">
        <v>5589</v>
      </c>
      <c r="OQR520" s="292" t="s">
        <v>5589</v>
      </c>
      <c r="OQS520" s="292" t="s">
        <v>5589</v>
      </c>
      <c r="OQT520" s="292" t="s">
        <v>5589</v>
      </c>
      <c r="OQU520" s="292" t="s">
        <v>5589</v>
      </c>
      <c r="OQV520" s="292" t="s">
        <v>5589</v>
      </c>
      <c r="OQW520" s="292" t="s">
        <v>5589</v>
      </c>
      <c r="OQX520" s="292" t="s">
        <v>5589</v>
      </c>
      <c r="OQY520" s="292" t="s">
        <v>5589</v>
      </c>
      <c r="OQZ520" s="292" t="s">
        <v>5589</v>
      </c>
      <c r="ORA520" s="292" t="s">
        <v>5589</v>
      </c>
      <c r="ORB520" s="292" t="s">
        <v>5589</v>
      </c>
      <c r="ORC520" s="292" t="s">
        <v>5589</v>
      </c>
      <c r="ORD520" s="292" t="s">
        <v>5589</v>
      </c>
      <c r="ORE520" s="292" t="s">
        <v>5589</v>
      </c>
      <c r="ORF520" s="292" t="s">
        <v>5589</v>
      </c>
      <c r="ORG520" s="292" t="s">
        <v>5589</v>
      </c>
      <c r="ORH520" s="292" t="s">
        <v>5589</v>
      </c>
      <c r="ORI520" s="292" t="s">
        <v>5589</v>
      </c>
      <c r="ORJ520" s="292" t="s">
        <v>5589</v>
      </c>
      <c r="ORK520" s="292" t="s">
        <v>5589</v>
      </c>
      <c r="ORL520" s="292" t="s">
        <v>5589</v>
      </c>
      <c r="ORM520" s="292" t="s">
        <v>5589</v>
      </c>
      <c r="ORN520" s="292" t="s">
        <v>5589</v>
      </c>
      <c r="ORO520" s="292" t="s">
        <v>5589</v>
      </c>
      <c r="ORP520" s="292" t="s">
        <v>5589</v>
      </c>
      <c r="ORQ520" s="292" t="s">
        <v>5589</v>
      </c>
      <c r="ORR520" s="292" t="s">
        <v>5589</v>
      </c>
      <c r="ORS520" s="292" t="s">
        <v>5589</v>
      </c>
      <c r="ORT520" s="292" t="s">
        <v>5589</v>
      </c>
      <c r="ORU520" s="292" t="s">
        <v>5589</v>
      </c>
      <c r="ORV520" s="292" t="s">
        <v>5589</v>
      </c>
      <c r="ORW520" s="292" t="s">
        <v>5589</v>
      </c>
      <c r="ORX520" s="292" t="s">
        <v>5589</v>
      </c>
      <c r="ORY520" s="292" t="s">
        <v>5589</v>
      </c>
      <c r="ORZ520" s="292" t="s">
        <v>5589</v>
      </c>
      <c r="OSA520" s="292" t="s">
        <v>5589</v>
      </c>
      <c r="OSB520" s="292" t="s">
        <v>5589</v>
      </c>
      <c r="OSC520" s="292" t="s">
        <v>5589</v>
      </c>
      <c r="OSD520" s="292" t="s">
        <v>5589</v>
      </c>
      <c r="OSE520" s="292" t="s">
        <v>5589</v>
      </c>
      <c r="OSF520" s="292" t="s">
        <v>5589</v>
      </c>
      <c r="OSG520" s="292" t="s">
        <v>5589</v>
      </c>
      <c r="OSH520" s="292" t="s">
        <v>5589</v>
      </c>
      <c r="OSI520" s="292" t="s">
        <v>5589</v>
      </c>
      <c r="OSJ520" s="292" t="s">
        <v>5589</v>
      </c>
      <c r="OSK520" s="292" t="s">
        <v>5589</v>
      </c>
      <c r="OSL520" s="292" t="s">
        <v>5589</v>
      </c>
      <c r="OSM520" s="292" t="s">
        <v>5589</v>
      </c>
      <c r="OSN520" s="292" t="s">
        <v>5589</v>
      </c>
      <c r="OSO520" s="292" t="s">
        <v>5589</v>
      </c>
      <c r="OSP520" s="292" t="s">
        <v>5589</v>
      </c>
      <c r="OSQ520" s="292" t="s">
        <v>5589</v>
      </c>
      <c r="OSR520" s="292" t="s">
        <v>5589</v>
      </c>
      <c r="OSS520" s="292" t="s">
        <v>5589</v>
      </c>
      <c r="OST520" s="292" t="s">
        <v>5589</v>
      </c>
      <c r="OSU520" s="292" t="s">
        <v>5589</v>
      </c>
      <c r="OSV520" s="292" t="s">
        <v>5589</v>
      </c>
      <c r="OSW520" s="292" t="s">
        <v>5589</v>
      </c>
      <c r="OSX520" s="292" t="s">
        <v>5589</v>
      </c>
      <c r="OSY520" s="292" t="s">
        <v>5589</v>
      </c>
      <c r="OSZ520" s="292" t="s">
        <v>5589</v>
      </c>
      <c r="OTA520" s="292" t="s">
        <v>5589</v>
      </c>
      <c r="OTB520" s="292" t="s">
        <v>5589</v>
      </c>
      <c r="OTC520" s="292" t="s">
        <v>5589</v>
      </c>
      <c r="OTD520" s="292" t="s">
        <v>5589</v>
      </c>
      <c r="OTE520" s="292" t="s">
        <v>5589</v>
      </c>
      <c r="OTF520" s="292" t="s">
        <v>5589</v>
      </c>
      <c r="OTG520" s="292" t="s">
        <v>5589</v>
      </c>
      <c r="OTH520" s="292" t="s">
        <v>5589</v>
      </c>
      <c r="OTI520" s="292" t="s">
        <v>5589</v>
      </c>
      <c r="OTJ520" s="292" t="s">
        <v>5589</v>
      </c>
      <c r="OTK520" s="292" t="s">
        <v>5589</v>
      </c>
      <c r="OTL520" s="292" t="s">
        <v>5589</v>
      </c>
      <c r="OTM520" s="292" t="s">
        <v>5589</v>
      </c>
      <c r="OTN520" s="292" t="s">
        <v>5589</v>
      </c>
      <c r="OTO520" s="292" t="s">
        <v>5589</v>
      </c>
      <c r="OTP520" s="292" t="s">
        <v>5589</v>
      </c>
      <c r="OTQ520" s="292" t="s">
        <v>5589</v>
      </c>
      <c r="OTR520" s="292" t="s">
        <v>5589</v>
      </c>
      <c r="OTS520" s="292" t="s">
        <v>5589</v>
      </c>
      <c r="OTT520" s="292" t="s">
        <v>5589</v>
      </c>
      <c r="OTU520" s="292" t="s">
        <v>5589</v>
      </c>
      <c r="OTV520" s="292" t="s">
        <v>5589</v>
      </c>
      <c r="OTW520" s="292" t="s">
        <v>5589</v>
      </c>
      <c r="OTX520" s="292" t="s">
        <v>5589</v>
      </c>
      <c r="OTY520" s="292" t="s">
        <v>5589</v>
      </c>
      <c r="OTZ520" s="292" t="s">
        <v>5589</v>
      </c>
      <c r="OUA520" s="292" t="s">
        <v>5589</v>
      </c>
      <c r="OUB520" s="292" t="s">
        <v>5589</v>
      </c>
      <c r="OUC520" s="292" t="s">
        <v>5589</v>
      </c>
      <c r="OUD520" s="292" t="s">
        <v>5589</v>
      </c>
      <c r="OUE520" s="292" t="s">
        <v>5589</v>
      </c>
      <c r="OUF520" s="292" t="s">
        <v>5589</v>
      </c>
      <c r="OUG520" s="292" t="s">
        <v>5589</v>
      </c>
      <c r="OUH520" s="292" t="s">
        <v>5589</v>
      </c>
      <c r="OUI520" s="292" t="s">
        <v>5589</v>
      </c>
      <c r="OUJ520" s="292" t="s">
        <v>5589</v>
      </c>
      <c r="OUK520" s="292" t="s">
        <v>5589</v>
      </c>
      <c r="OUL520" s="292" t="s">
        <v>5589</v>
      </c>
      <c r="OUM520" s="292" t="s">
        <v>5589</v>
      </c>
      <c r="OUN520" s="292" t="s">
        <v>5589</v>
      </c>
      <c r="OUO520" s="292" t="s">
        <v>5589</v>
      </c>
      <c r="OUP520" s="292" t="s">
        <v>5589</v>
      </c>
      <c r="OUQ520" s="292" t="s">
        <v>5589</v>
      </c>
      <c r="OUR520" s="292" t="s">
        <v>5589</v>
      </c>
      <c r="OUS520" s="292" t="s">
        <v>5589</v>
      </c>
      <c r="OUT520" s="292" t="s">
        <v>5589</v>
      </c>
      <c r="OUU520" s="292" t="s">
        <v>5589</v>
      </c>
      <c r="OUV520" s="292" t="s">
        <v>5589</v>
      </c>
      <c r="OUW520" s="292" t="s">
        <v>5589</v>
      </c>
      <c r="OUX520" s="292" t="s">
        <v>5589</v>
      </c>
      <c r="OUY520" s="292" t="s">
        <v>5589</v>
      </c>
      <c r="OUZ520" s="292" t="s">
        <v>5589</v>
      </c>
      <c r="OVA520" s="292" t="s">
        <v>5589</v>
      </c>
      <c r="OVB520" s="292" t="s">
        <v>5589</v>
      </c>
      <c r="OVC520" s="292" t="s">
        <v>5589</v>
      </c>
      <c r="OVD520" s="292" t="s">
        <v>5589</v>
      </c>
      <c r="OVE520" s="292" t="s">
        <v>5589</v>
      </c>
      <c r="OVF520" s="292" t="s">
        <v>5589</v>
      </c>
      <c r="OVG520" s="292" t="s">
        <v>5589</v>
      </c>
      <c r="OVH520" s="292" t="s">
        <v>5589</v>
      </c>
      <c r="OVI520" s="292" t="s">
        <v>5589</v>
      </c>
      <c r="OVJ520" s="292" t="s">
        <v>5589</v>
      </c>
      <c r="OVK520" s="292" t="s">
        <v>5589</v>
      </c>
      <c r="OVL520" s="292" t="s">
        <v>5589</v>
      </c>
      <c r="OVM520" s="292" t="s">
        <v>5589</v>
      </c>
      <c r="OVN520" s="292" t="s">
        <v>5589</v>
      </c>
      <c r="OVO520" s="292" t="s">
        <v>5589</v>
      </c>
      <c r="OVP520" s="292" t="s">
        <v>5589</v>
      </c>
      <c r="OVQ520" s="292" t="s">
        <v>5589</v>
      </c>
      <c r="OVR520" s="292" t="s">
        <v>5589</v>
      </c>
      <c r="OVS520" s="292" t="s">
        <v>5589</v>
      </c>
      <c r="OVT520" s="292" t="s">
        <v>5589</v>
      </c>
      <c r="OVU520" s="292" t="s">
        <v>5589</v>
      </c>
      <c r="OVV520" s="292" t="s">
        <v>5589</v>
      </c>
      <c r="OVW520" s="292" t="s">
        <v>5589</v>
      </c>
      <c r="OVX520" s="292" t="s">
        <v>5589</v>
      </c>
      <c r="OVY520" s="292" t="s">
        <v>5589</v>
      </c>
      <c r="OVZ520" s="292" t="s">
        <v>5589</v>
      </c>
      <c r="OWA520" s="292" t="s">
        <v>5589</v>
      </c>
      <c r="OWB520" s="292" t="s">
        <v>5589</v>
      </c>
      <c r="OWC520" s="292" t="s">
        <v>5589</v>
      </c>
      <c r="OWD520" s="292" t="s">
        <v>5589</v>
      </c>
      <c r="OWE520" s="292" t="s">
        <v>5589</v>
      </c>
      <c r="OWF520" s="292" t="s">
        <v>5589</v>
      </c>
      <c r="OWG520" s="292" t="s">
        <v>5589</v>
      </c>
      <c r="OWH520" s="292" t="s">
        <v>5589</v>
      </c>
      <c r="OWI520" s="292" t="s">
        <v>5589</v>
      </c>
      <c r="OWJ520" s="292" t="s">
        <v>5589</v>
      </c>
      <c r="OWK520" s="292" t="s">
        <v>5589</v>
      </c>
      <c r="OWL520" s="292" t="s">
        <v>5589</v>
      </c>
      <c r="OWM520" s="292" t="s">
        <v>5589</v>
      </c>
      <c r="OWN520" s="292" t="s">
        <v>5589</v>
      </c>
      <c r="OWO520" s="292" t="s">
        <v>5589</v>
      </c>
      <c r="OWP520" s="292" t="s">
        <v>5589</v>
      </c>
      <c r="OWQ520" s="292" t="s">
        <v>5589</v>
      </c>
      <c r="OWR520" s="292" t="s">
        <v>5589</v>
      </c>
      <c r="OWS520" s="292" t="s">
        <v>5589</v>
      </c>
      <c r="OWT520" s="292" t="s">
        <v>5589</v>
      </c>
      <c r="OWU520" s="292" t="s">
        <v>5589</v>
      </c>
      <c r="OWV520" s="292" t="s">
        <v>5589</v>
      </c>
      <c r="OWW520" s="292" t="s">
        <v>5589</v>
      </c>
      <c r="OWX520" s="292" t="s">
        <v>5589</v>
      </c>
      <c r="OWY520" s="292" t="s">
        <v>5589</v>
      </c>
      <c r="OWZ520" s="292" t="s">
        <v>5589</v>
      </c>
      <c r="OXA520" s="292" t="s">
        <v>5589</v>
      </c>
      <c r="OXB520" s="292" t="s">
        <v>5589</v>
      </c>
      <c r="OXC520" s="292" t="s">
        <v>5589</v>
      </c>
      <c r="OXD520" s="292" t="s">
        <v>5589</v>
      </c>
      <c r="OXE520" s="292" t="s">
        <v>5589</v>
      </c>
      <c r="OXF520" s="292" t="s">
        <v>5589</v>
      </c>
      <c r="OXG520" s="292" t="s">
        <v>5589</v>
      </c>
      <c r="OXH520" s="292" t="s">
        <v>5589</v>
      </c>
      <c r="OXI520" s="292" t="s">
        <v>5589</v>
      </c>
      <c r="OXJ520" s="292" t="s">
        <v>5589</v>
      </c>
      <c r="OXK520" s="292" t="s">
        <v>5589</v>
      </c>
      <c r="OXL520" s="292" t="s">
        <v>5589</v>
      </c>
      <c r="OXM520" s="292" t="s">
        <v>5589</v>
      </c>
      <c r="OXN520" s="292" t="s">
        <v>5589</v>
      </c>
      <c r="OXO520" s="292" t="s">
        <v>5589</v>
      </c>
      <c r="OXP520" s="292" t="s">
        <v>5589</v>
      </c>
      <c r="OXQ520" s="292" t="s">
        <v>5589</v>
      </c>
      <c r="OXR520" s="292" t="s">
        <v>5589</v>
      </c>
      <c r="OXS520" s="292" t="s">
        <v>5589</v>
      </c>
      <c r="OXT520" s="292" t="s">
        <v>5589</v>
      </c>
      <c r="OXU520" s="292" t="s">
        <v>5589</v>
      </c>
      <c r="OXV520" s="292" t="s">
        <v>5589</v>
      </c>
      <c r="OXW520" s="292" t="s">
        <v>5589</v>
      </c>
      <c r="OXX520" s="292" t="s">
        <v>5589</v>
      </c>
      <c r="OXY520" s="292" t="s">
        <v>5589</v>
      </c>
      <c r="OXZ520" s="292" t="s">
        <v>5589</v>
      </c>
      <c r="OYA520" s="292" t="s">
        <v>5589</v>
      </c>
      <c r="OYB520" s="292" t="s">
        <v>5589</v>
      </c>
      <c r="OYC520" s="292" t="s">
        <v>5589</v>
      </c>
      <c r="OYD520" s="292" t="s">
        <v>5589</v>
      </c>
      <c r="OYE520" s="292" t="s">
        <v>5589</v>
      </c>
      <c r="OYF520" s="292" t="s">
        <v>5589</v>
      </c>
      <c r="OYG520" s="292" t="s">
        <v>5589</v>
      </c>
      <c r="OYH520" s="292" t="s">
        <v>5589</v>
      </c>
      <c r="OYI520" s="292" t="s">
        <v>5589</v>
      </c>
      <c r="OYJ520" s="292" t="s">
        <v>5589</v>
      </c>
      <c r="OYK520" s="292" t="s">
        <v>5589</v>
      </c>
      <c r="OYL520" s="292" t="s">
        <v>5589</v>
      </c>
      <c r="OYM520" s="292" t="s">
        <v>5589</v>
      </c>
      <c r="OYN520" s="292" t="s">
        <v>5589</v>
      </c>
      <c r="OYO520" s="292" t="s">
        <v>5589</v>
      </c>
      <c r="OYP520" s="292" t="s">
        <v>5589</v>
      </c>
      <c r="OYQ520" s="292" t="s">
        <v>5589</v>
      </c>
      <c r="OYR520" s="292" t="s">
        <v>5589</v>
      </c>
      <c r="OYS520" s="292" t="s">
        <v>5589</v>
      </c>
      <c r="OYT520" s="292" t="s">
        <v>5589</v>
      </c>
      <c r="OYU520" s="292" t="s">
        <v>5589</v>
      </c>
      <c r="OYV520" s="292" t="s">
        <v>5589</v>
      </c>
      <c r="OYW520" s="292" t="s">
        <v>5589</v>
      </c>
      <c r="OYX520" s="292" t="s">
        <v>5589</v>
      </c>
      <c r="OYY520" s="292" t="s">
        <v>5589</v>
      </c>
      <c r="OYZ520" s="292" t="s">
        <v>5589</v>
      </c>
      <c r="OZA520" s="292" t="s">
        <v>5589</v>
      </c>
      <c r="OZB520" s="292" t="s">
        <v>5589</v>
      </c>
      <c r="OZC520" s="292" t="s">
        <v>5589</v>
      </c>
      <c r="OZD520" s="292" t="s">
        <v>5589</v>
      </c>
      <c r="OZE520" s="292" t="s">
        <v>5589</v>
      </c>
      <c r="OZF520" s="292" t="s">
        <v>5589</v>
      </c>
      <c r="OZG520" s="292" t="s">
        <v>5589</v>
      </c>
      <c r="OZH520" s="292" t="s">
        <v>5589</v>
      </c>
      <c r="OZI520" s="292" t="s">
        <v>5589</v>
      </c>
      <c r="OZJ520" s="292" t="s">
        <v>5589</v>
      </c>
      <c r="OZK520" s="292" t="s">
        <v>5589</v>
      </c>
      <c r="OZL520" s="292" t="s">
        <v>5589</v>
      </c>
      <c r="OZM520" s="292" t="s">
        <v>5589</v>
      </c>
      <c r="OZN520" s="292" t="s">
        <v>5589</v>
      </c>
      <c r="OZO520" s="292" t="s">
        <v>5589</v>
      </c>
      <c r="OZP520" s="292" t="s">
        <v>5589</v>
      </c>
      <c r="OZQ520" s="292" t="s">
        <v>5589</v>
      </c>
      <c r="OZR520" s="292" t="s">
        <v>5589</v>
      </c>
      <c r="OZS520" s="292" t="s">
        <v>5589</v>
      </c>
      <c r="OZT520" s="292" t="s">
        <v>5589</v>
      </c>
      <c r="OZU520" s="292" t="s">
        <v>5589</v>
      </c>
      <c r="OZV520" s="292" t="s">
        <v>5589</v>
      </c>
      <c r="OZW520" s="292" t="s">
        <v>5589</v>
      </c>
      <c r="OZX520" s="292" t="s">
        <v>5589</v>
      </c>
      <c r="OZY520" s="292" t="s">
        <v>5589</v>
      </c>
      <c r="OZZ520" s="292" t="s">
        <v>5589</v>
      </c>
      <c r="PAA520" s="292" t="s">
        <v>5589</v>
      </c>
      <c r="PAB520" s="292" t="s">
        <v>5589</v>
      </c>
      <c r="PAC520" s="292" t="s">
        <v>5589</v>
      </c>
      <c r="PAD520" s="292" t="s">
        <v>5589</v>
      </c>
      <c r="PAE520" s="292" t="s">
        <v>5589</v>
      </c>
      <c r="PAF520" s="292" t="s">
        <v>5589</v>
      </c>
      <c r="PAG520" s="292" t="s">
        <v>5589</v>
      </c>
      <c r="PAH520" s="292" t="s">
        <v>5589</v>
      </c>
      <c r="PAI520" s="292" t="s">
        <v>5589</v>
      </c>
      <c r="PAJ520" s="292" t="s">
        <v>5589</v>
      </c>
      <c r="PAK520" s="292" t="s">
        <v>5589</v>
      </c>
      <c r="PAL520" s="292" t="s">
        <v>5589</v>
      </c>
      <c r="PAM520" s="292" t="s">
        <v>5589</v>
      </c>
      <c r="PAN520" s="292" t="s">
        <v>5589</v>
      </c>
      <c r="PAO520" s="292" t="s">
        <v>5589</v>
      </c>
      <c r="PAP520" s="292" t="s">
        <v>5589</v>
      </c>
      <c r="PAQ520" s="292" t="s">
        <v>5589</v>
      </c>
      <c r="PAR520" s="292" t="s">
        <v>5589</v>
      </c>
      <c r="PAS520" s="292" t="s">
        <v>5589</v>
      </c>
      <c r="PAT520" s="292" t="s">
        <v>5589</v>
      </c>
      <c r="PAU520" s="292" t="s">
        <v>5589</v>
      </c>
      <c r="PAV520" s="292" t="s">
        <v>5589</v>
      </c>
      <c r="PAW520" s="292" t="s">
        <v>5589</v>
      </c>
      <c r="PAX520" s="292" t="s">
        <v>5589</v>
      </c>
      <c r="PAY520" s="292" t="s">
        <v>5589</v>
      </c>
      <c r="PAZ520" s="292" t="s">
        <v>5589</v>
      </c>
      <c r="PBA520" s="292" t="s">
        <v>5589</v>
      </c>
      <c r="PBB520" s="292" t="s">
        <v>5589</v>
      </c>
      <c r="PBC520" s="292" t="s">
        <v>5589</v>
      </c>
      <c r="PBD520" s="292" t="s">
        <v>5589</v>
      </c>
      <c r="PBE520" s="292" t="s">
        <v>5589</v>
      </c>
      <c r="PBF520" s="292" t="s">
        <v>5589</v>
      </c>
      <c r="PBG520" s="292" t="s">
        <v>5589</v>
      </c>
      <c r="PBH520" s="292" t="s">
        <v>5589</v>
      </c>
      <c r="PBI520" s="292" t="s">
        <v>5589</v>
      </c>
      <c r="PBJ520" s="292" t="s">
        <v>5589</v>
      </c>
      <c r="PBK520" s="292" t="s">
        <v>5589</v>
      </c>
      <c r="PBL520" s="292" t="s">
        <v>5589</v>
      </c>
      <c r="PBM520" s="292" t="s">
        <v>5589</v>
      </c>
      <c r="PBN520" s="292" t="s">
        <v>5589</v>
      </c>
      <c r="PBO520" s="292" t="s">
        <v>5589</v>
      </c>
      <c r="PBP520" s="292" t="s">
        <v>5589</v>
      </c>
      <c r="PBQ520" s="292" t="s">
        <v>5589</v>
      </c>
      <c r="PBR520" s="292" t="s">
        <v>5589</v>
      </c>
      <c r="PBS520" s="292" t="s">
        <v>5589</v>
      </c>
      <c r="PBT520" s="292" t="s">
        <v>5589</v>
      </c>
      <c r="PBU520" s="292" t="s">
        <v>5589</v>
      </c>
      <c r="PBV520" s="292" t="s">
        <v>5589</v>
      </c>
      <c r="PBW520" s="292" t="s">
        <v>5589</v>
      </c>
      <c r="PBX520" s="292" t="s">
        <v>5589</v>
      </c>
      <c r="PBY520" s="292" t="s">
        <v>5589</v>
      </c>
      <c r="PBZ520" s="292" t="s">
        <v>5589</v>
      </c>
      <c r="PCA520" s="292" t="s">
        <v>5589</v>
      </c>
      <c r="PCB520" s="292" t="s">
        <v>5589</v>
      </c>
      <c r="PCC520" s="292" t="s">
        <v>5589</v>
      </c>
      <c r="PCD520" s="292" t="s">
        <v>5589</v>
      </c>
      <c r="PCE520" s="292" t="s">
        <v>5589</v>
      </c>
      <c r="PCF520" s="292" t="s">
        <v>5589</v>
      </c>
      <c r="PCG520" s="292" t="s">
        <v>5589</v>
      </c>
      <c r="PCH520" s="292" t="s">
        <v>5589</v>
      </c>
      <c r="PCI520" s="292" t="s">
        <v>5589</v>
      </c>
      <c r="PCJ520" s="292" t="s">
        <v>5589</v>
      </c>
      <c r="PCK520" s="292" t="s">
        <v>5589</v>
      </c>
      <c r="PCL520" s="292" t="s">
        <v>5589</v>
      </c>
      <c r="PCM520" s="292" t="s">
        <v>5589</v>
      </c>
      <c r="PCN520" s="292" t="s">
        <v>5589</v>
      </c>
      <c r="PCO520" s="292" t="s">
        <v>5589</v>
      </c>
      <c r="PCP520" s="292" t="s">
        <v>5589</v>
      </c>
      <c r="PCQ520" s="292" t="s">
        <v>5589</v>
      </c>
      <c r="PCR520" s="292" t="s">
        <v>5589</v>
      </c>
      <c r="PCS520" s="292" t="s">
        <v>5589</v>
      </c>
      <c r="PCT520" s="292" t="s">
        <v>5589</v>
      </c>
      <c r="PCU520" s="292" t="s">
        <v>5589</v>
      </c>
      <c r="PCV520" s="292" t="s">
        <v>5589</v>
      </c>
      <c r="PCW520" s="292" t="s">
        <v>5589</v>
      </c>
      <c r="PCX520" s="292" t="s">
        <v>5589</v>
      </c>
      <c r="PCY520" s="292" t="s">
        <v>5589</v>
      </c>
      <c r="PCZ520" s="292" t="s">
        <v>5589</v>
      </c>
      <c r="PDA520" s="292" t="s">
        <v>5589</v>
      </c>
      <c r="PDB520" s="292" t="s">
        <v>5589</v>
      </c>
      <c r="PDC520" s="292" t="s">
        <v>5589</v>
      </c>
      <c r="PDD520" s="292" t="s">
        <v>5589</v>
      </c>
      <c r="PDE520" s="292" t="s">
        <v>5589</v>
      </c>
      <c r="PDF520" s="292" t="s">
        <v>5589</v>
      </c>
      <c r="PDG520" s="292" t="s">
        <v>5589</v>
      </c>
      <c r="PDH520" s="292" t="s">
        <v>5589</v>
      </c>
      <c r="PDI520" s="292" t="s">
        <v>5589</v>
      </c>
      <c r="PDJ520" s="292" t="s">
        <v>5589</v>
      </c>
      <c r="PDK520" s="292" t="s">
        <v>5589</v>
      </c>
      <c r="PDL520" s="292" t="s">
        <v>5589</v>
      </c>
      <c r="PDM520" s="292" t="s">
        <v>5589</v>
      </c>
      <c r="PDN520" s="292" t="s">
        <v>5589</v>
      </c>
      <c r="PDO520" s="292" t="s">
        <v>5589</v>
      </c>
      <c r="PDP520" s="292" t="s">
        <v>5589</v>
      </c>
      <c r="PDQ520" s="292" t="s">
        <v>5589</v>
      </c>
      <c r="PDR520" s="292" t="s">
        <v>5589</v>
      </c>
      <c r="PDS520" s="292" t="s">
        <v>5589</v>
      </c>
      <c r="PDT520" s="292" t="s">
        <v>5589</v>
      </c>
      <c r="PDU520" s="292" t="s">
        <v>5589</v>
      </c>
      <c r="PDV520" s="292" t="s">
        <v>5589</v>
      </c>
      <c r="PDW520" s="292" t="s">
        <v>5589</v>
      </c>
      <c r="PDX520" s="292" t="s">
        <v>5589</v>
      </c>
      <c r="PDY520" s="292" t="s">
        <v>5589</v>
      </c>
      <c r="PDZ520" s="292" t="s">
        <v>5589</v>
      </c>
      <c r="PEA520" s="292" t="s">
        <v>5589</v>
      </c>
      <c r="PEB520" s="292" t="s">
        <v>5589</v>
      </c>
      <c r="PEC520" s="292" t="s">
        <v>5589</v>
      </c>
      <c r="PED520" s="292" t="s">
        <v>5589</v>
      </c>
      <c r="PEE520" s="292" t="s">
        <v>5589</v>
      </c>
      <c r="PEF520" s="292" t="s">
        <v>5589</v>
      </c>
      <c r="PEG520" s="292" t="s">
        <v>5589</v>
      </c>
      <c r="PEH520" s="292" t="s">
        <v>5589</v>
      </c>
      <c r="PEI520" s="292" t="s">
        <v>5589</v>
      </c>
      <c r="PEJ520" s="292" t="s">
        <v>5589</v>
      </c>
      <c r="PEK520" s="292" t="s">
        <v>5589</v>
      </c>
      <c r="PEL520" s="292" t="s">
        <v>5589</v>
      </c>
      <c r="PEM520" s="292" t="s">
        <v>5589</v>
      </c>
      <c r="PEN520" s="292" t="s">
        <v>5589</v>
      </c>
      <c r="PEO520" s="292" t="s">
        <v>5589</v>
      </c>
      <c r="PEP520" s="292" t="s">
        <v>5589</v>
      </c>
      <c r="PEQ520" s="292" t="s">
        <v>5589</v>
      </c>
      <c r="PER520" s="292" t="s">
        <v>5589</v>
      </c>
      <c r="PES520" s="292" t="s">
        <v>5589</v>
      </c>
      <c r="PET520" s="292" t="s">
        <v>5589</v>
      </c>
      <c r="PEU520" s="292" t="s">
        <v>5589</v>
      </c>
      <c r="PEV520" s="292" t="s">
        <v>5589</v>
      </c>
      <c r="PEW520" s="292" t="s">
        <v>5589</v>
      </c>
      <c r="PEX520" s="292" t="s">
        <v>5589</v>
      </c>
      <c r="PEY520" s="292" t="s">
        <v>5589</v>
      </c>
      <c r="PEZ520" s="292" t="s">
        <v>5589</v>
      </c>
      <c r="PFA520" s="292" t="s">
        <v>5589</v>
      </c>
      <c r="PFB520" s="292" t="s">
        <v>5589</v>
      </c>
      <c r="PFC520" s="292" t="s">
        <v>5589</v>
      </c>
      <c r="PFD520" s="292" t="s">
        <v>5589</v>
      </c>
      <c r="PFE520" s="292" t="s">
        <v>5589</v>
      </c>
      <c r="PFF520" s="292" t="s">
        <v>5589</v>
      </c>
      <c r="PFG520" s="292" t="s">
        <v>5589</v>
      </c>
      <c r="PFH520" s="292" t="s">
        <v>5589</v>
      </c>
      <c r="PFI520" s="292" t="s">
        <v>5589</v>
      </c>
      <c r="PFJ520" s="292" t="s">
        <v>5589</v>
      </c>
      <c r="PFK520" s="292" t="s">
        <v>5589</v>
      </c>
      <c r="PFL520" s="292" t="s">
        <v>5589</v>
      </c>
      <c r="PFM520" s="292" t="s">
        <v>5589</v>
      </c>
      <c r="PFN520" s="292" t="s">
        <v>5589</v>
      </c>
      <c r="PFO520" s="292" t="s">
        <v>5589</v>
      </c>
      <c r="PFP520" s="292" t="s">
        <v>5589</v>
      </c>
      <c r="PFQ520" s="292" t="s">
        <v>5589</v>
      </c>
      <c r="PFR520" s="292" t="s">
        <v>5589</v>
      </c>
      <c r="PFS520" s="292" t="s">
        <v>5589</v>
      </c>
      <c r="PFT520" s="292" t="s">
        <v>5589</v>
      </c>
      <c r="PFU520" s="292" t="s">
        <v>5589</v>
      </c>
      <c r="PFV520" s="292" t="s">
        <v>5589</v>
      </c>
      <c r="PFW520" s="292" t="s">
        <v>5589</v>
      </c>
      <c r="PFX520" s="292" t="s">
        <v>5589</v>
      </c>
      <c r="PFY520" s="292" t="s">
        <v>5589</v>
      </c>
      <c r="PFZ520" s="292" t="s">
        <v>5589</v>
      </c>
      <c r="PGA520" s="292" t="s">
        <v>5589</v>
      </c>
      <c r="PGB520" s="292" t="s">
        <v>5589</v>
      </c>
      <c r="PGC520" s="292" t="s">
        <v>5589</v>
      </c>
      <c r="PGD520" s="292" t="s">
        <v>5589</v>
      </c>
      <c r="PGE520" s="292" t="s">
        <v>5589</v>
      </c>
      <c r="PGF520" s="292" t="s">
        <v>5589</v>
      </c>
      <c r="PGG520" s="292" t="s">
        <v>5589</v>
      </c>
      <c r="PGH520" s="292" t="s">
        <v>5589</v>
      </c>
      <c r="PGI520" s="292" t="s">
        <v>5589</v>
      </c>
      <c r="PGJ520" s="292" t="s">
        <v>5589</v>
      </c>
      <c r="PGK520" s="292" t="s">
        <v>5589</v>
      </c>
      <c r="PGL520" s="292" t="s">
        <v>5589</v>
      </c>
      <c r="PGM520" s="292" t="s">
        <v>5589</v>
      </c>
      <c r="PGN520" s="292" t="s">
        <v>5589</v>
      </c>
      <c r="PGO520" s="292" t="s">
        <v>5589</v>
      </c>
      <c r="PGP520" s="292" t="s">
        <v>5589</v>
      </c>
      <c r="PGQ520" s="292" t="s">
        <v>5589</v>
      </c>
      <c r="PGR520" s="292" t="s">
        <v>5589</v>
      </c>
      <c r="PGS520" s="292" t="s">
        <v>5589</v>
      </c>
      <c r="PGT520" s="292" t="s">
        <v>5589</v>
      </c>
      <c r="PGU520" s="292" t="s">
        <v>5589</v>
      </c>
      <c r="PGV520" s="292" t="s">
        <v>5589</v>
      </c>
      <c r="PGW520" s="292" t="s">
        <v>5589</v>
      </c>
      <c r="PGX520" s="292" t="s">
        <v>5589</v>
      </c>
      <c r="PGY520" s="292" t="s">
        <v>5589</v>
      </c>
      <c r="PGZ520" s="292" t="s">
        <v>5589</v>
      </c>
      <c r="PHA520" s="292" t="s">
        <v>5589</v>
      </c>
      <c r="PHB520" s="292" t="s">
        <v>5589</v>
      </c>
      <c r="PHC520" s="292" t="s">
        <v>5589</v>
      </c>
      <c r="PHD520" s="292" t="s">
        <v>5589</v>
      </c>
      <c r="PHE520" s="292" t="s">
        <v>5589</v>
      </c>
      <c r="PHF520" s="292" t="s">
        <v>5589</v>
      </c>
      <c r="PHG520" s="292" t="s">
        <v>5589</v>
      </c>
      <c r="PHH520" s="292" t="s">
        <v>5589</v>
      </c>
      <c r="PHI520" s="292" t="s">
        <v>5589</v>
      </c>
      <c r="PHJ520" s="292" t="s">
        <v>5589</v>
      </c>
      <c r="PHK520" s="292" t="s">
        <v>5589</v>
      </c>
      <c r="PHL520" s="292" t="s">
        <v>5589</v>
      </c>
      <c r="PHM520" s="292" t="s">
        <v>5589</v>
      </c>
      <c r="PHN520" s="292" t="s">
        <v>5589</v>
      </c>
      <c r="PHO520" s="292" t="s">
        <v>5589</v>
      </c>
      <c r="PHP520" s="292" t="s">
        <v>5589</v>
      </c>
      <c r="PHQ520" s="292" t="s">
        <v>5589</v>
      </c>
      <c r="PHR520" s="292" t="s">
        <v>5589</v>
      </c>
      <c r="PHS520" s="292" t="s">
        <v>5589</v>
      </c>
      <c r="PHT520" s="292" t="s">
        <v>5589</v>
      </c>
      <c r="PHU520" s="292" t="s">
        <v>5589</v>
      </c>
      <c r="PHV520" s="292" t="s">
        <v>5589</v>
      </c>
      <c r="PHW520" s="292" t="s">
        <v>5589</v>
      </c>
      <c r="PHX520" s="292" t="s">
        <v>5589</v>
      </c>
      <c r="PHY520" s="292" t="s">
        <v>5589</v>
      </c>
      <c r="PHZ520" s="292" t="s">
        <v>5589</v>
      </c>
      <c r="PIA520" s="292" t="s">
        <v>5589</v>
      </c>
      <c r="PIB520" s="292" t="s">
        <v>5589</v>
      </c>
      <c r="PIC520" s="292" t="s">
        <v>5589</v>
      </c>
      <c r="PID520" s="292" t="s">
        <v>5589</v>
      </c>
      <c r="PIE520" s="292" t="s">
        <v>5589</v>
      </c>
      <c r="PIF520" s="292" t="s">
        <v>5589</v>
      </c>
      <c r="PIG520" s="292" t="s">
        <v>5589</v>
      </c>
      <c r="PIH520" s="292" t="s">
        <v>5589</v>
      </c>
      <c r="PII520" s="292" t="s">
        <v>5589</v>
      </c>
      <c r="PIJ520" s="292" t="s">
        <v>5589</v>
      </c>
      <c r="PIK520" s="292" t="s">
        <v>5589</v>
      </c>
      <c r="PIL520" s="292" t="s">
        <v>5589</v>
      </c>
      <c r="PIM520" s="292" t="s">
        <v>5589</v>
      </c>
      <c r="PIN520" s="292" t="s">
        <v>5589</v>
      </c>
      <c r="PIO520" s="292" t="s">
        <v>5589</v>
      </c>
      <c r="PIP520" s="292" t="s">
        <v>5589</v>
      </c>
      <c r="PIQ520" s="292" t="s">
        <v>5589</v>
      </c>
      <c r="PIR520" s="292" t="s">
        <v>5589</v>
      </c>
      <c r="PIS520" s="292" t="s">
        <v>5589</v>
      </c>
      <c r="PIT520" s="292" t="s">
        <v>5589</v>
      </c>
      <c r="PIU520" s="292" t="s">
        <v>5589</v>
      </c>
      <c r="PIV520" s="292" t="s">
        <v>5589</v>
      </c>
      <c r="PIW520" s="292" t="s">
        <v>5589</v>
      </c>
      <c r="PIX520" s="292" t="s">
        <v>5589</v>
      </c>
      <c r="PIY520" s="292" t="s">
        <v>5589</v>
      </c>
      <c r="PIZ520" s="292" t="s">
        <v>5589</v>
      </c>
      <c r="PJA520" s="292" t="s">
        <v>5589</v>
      </c>
      <c r="PJB520" s="292" t="s">
        <v>5589</v>
      </c>
      <c r="PJC520" s="292" t="s">
        <v>5589</v>
      </c>
      <c r="PJD520" s="292" t="s">
        <v>5589</v>
      </c>
      <c r="PJE520" s="292" t="s">
        <v>5589</v>
      </c>
      <c r="PJF520" s="292" t="s">
        <v>5589</v>
      </c>
      <c r="PJG520" s="292" t="s">
        <v>5589</v>
      </c>
      <c r="PJH520" s="292" t="s">
        <v>5589</v>
      </c>
      <c r="PJI520" s="292" t="s">
        <v>5589</v>
      </c>
      <c r="PJJ520" s="292" t="s">
        <v>5589</v>
      </c>
      <c r="PJK520" s="292" t="s">
        <v>5589</v>
      </c>
      <c r="PJL520" s="292" t="s">
        <v>5589</v>
      </c>
      <c r="PJM520" s="292" t="s">
        <v>5589</v>
      </c>
      <c r="PJN520" s="292" t="s">
        <v>5589</v>
      </c>
      <c r="PJO520" s="292" t="s">
        <v>5589</v>
      </c>
      <c r="PJP520" s="292" t="s">
        <v>5589</v>
      </c>
      <c r="PJQ520" s="292" t="s">
        <v>5589</v>
      </c>
      <c r="PJR520" s="292" t="s">
        <v>5589</v>
      </c>
      <c r="PJS520" s="292" t="s">
        <v>5589</v>
      </c>
      <c r="PJT520" s="292" t="s">
        <v>5589</v>
      </c>
      <c r="PJU520" s="292" t="s">
        <v>5589</v>
      </c>
      <c r="PJV520" s="292" t="s">
        <v>5589</v>
      </c>
      <c r="PJW520" s="292" t="s">
        <v>5589</v>
      </c>
      <c r="PJX520" s="292" t="s">
        <v>5589</v>
      </c>
      <c r="PJY520" s="292" t="s">
        <v>5589</v>
      </c>
      <c r="PJZ520" s="292" t="s">
        <v>5589</v>
      </c>
      <c r="PKA520" s="292" t="s">
        <v>5589</v>
      </c>
      <c r="PKB520" s="292" t="s">
        <v>5589</v>
      </c>
      <c r="PKC520" s="292" t="s">
        <v>5589</v>
      </c>
      <c r="PKD520" s="292" t="s">
        <v>5589</v>
      </c>
      <c r="PKE520" s="292" t="s">
        <v>5589</v>
      </c>
      <c r="PKF520" s="292" t="s">
        <v>5589</v>
      </c>
      <c r="PKG520" s="292" t="s">
        <v>5589</v>
      </c>
      <c r="PKH520" s="292" t="s">
        <v>5589</v>
      </c>
      <c r="PKI520" s="292" t="s">
        <v>5589</v>
      </c>
      <c r="PKJ520" s="292" t="s">
        <v>5589</v>
      </c>
      <c r="PKK520" s="292" t="s">
        <v>5589</v>
      </c>
      <c r="PKL520" s="292" t="s">
        <v>5589</v>
      </c>
      <c r="PKM520" s="292" t="s">
        <v>5589</v>
      </c>
      <c r="PKN520" s="292" t="s">
        <v>5589</v>
      </c>
      <c r="PKO520" s="292" t="s">
        <v>5589</v>
      </c>
      <c r="PKP520" s="292" t="s">
        <v>5589</v>
      </c>
      <c r="PKQ520" s="292" t="s">
        <v>5589</v>
      </c>
      <c r="PKR520" s="292" t="s">
        <v>5589</v>
      </c>
      <c r="PKS520" s="292" t="s">
        <v>5589</v>
      </c>
      <c r="PKT520" s="292" t="s">
        <v>5589</v>
      </c>
      <c r="PKU520" s="292" t="s">
        <v>5589</v>
      </c>
      <c r="PKV520" s="292" t="s">
        <v>5589</v>
      </c>
      <c r="PKW520" s="292" t="s">
        <v>5589</v>
      </c>
      <c r="PKX520" s="292" t="s">
        <v>5589</v>
      </c>
      <c r="PKY520" s="292" t="s">
        <v>5589</v>
      </c>
      <c r="PKZ520" s="292" t="s">
        <v>5589</v>
      </c>
      <c r="PLA520" s="292" t="s">
        <v>5589</v>
      </c>
      <c r="PLB520" s="292" t="s">
        <v>5589</v>
      </c>
      <c r="PLC520" s="292" t="s">
        <v>5589</v>
      </c>
      <c r="PLD520" s="292" t="s">
        <v>5589</v>
      </c>
      <c r="PLE520" s="292" t="s">
        <v>5589</v>
      </c>
      <c r="PLF520" s="292" t="s">
        <v>5589</v>
      </c>
      <c r="PLG520" s="292" t="s">
        <v>5589</v>
      </c>
      <c r="PLH520" s="292" t="s">
        <v>5589</v>
      </c>
      <c r="PLI520" s="292" t="s">
        <v>5589</v>
      </c>
      <c r="PLJ520" s="292" t="s">
        <v>5589</v>
      </c>
      <c r="PLK520" s="292" t="s">
        <v>5589</v>
      </c>
      <c r="PLL520" s="292" t="s">
        <v>5589</v>
      </c>
      <c r="PLM520" s="292" t="s">
        <v>5589</v>
      </c>
      <c r="PLN520" s="292" t="s">
        <v>5589</v>
      </c>
      <c r="PLO520" s="292" t="s">
        <v>5589</v>
      </c>
      <c r="PLP520" s="292" t="s">
        <v>5589</v>
      </c>
      <c r="PLQ520" s="292" t="s">
        <v>5589</v>
      </c>
      <c r="PLR520" s="292" t="s">
        <v>5589</v>
      </c>
      <c r="PLS520" s="292" t="s">
        <v>5589</v>
      </c>
      <c r="PLT520" s="292" t="s">
        <v>5589</v>
      </c>
      <c r="PLU520" s="292" t="s">
        <v>5589</v>
      </c>
      <c r="PLV520" s="292" t="s">
        <v>5589</v>
      </c>
      <c r="PLW520" s="292" t="s">
        <v>5589</v>
      </c>
      <c r="PLX520" s="292" t="s">
        <v>5589</v>
      </c>
      <c r="PLY520" s="292" t="s">
        <v>5589</v>
      </c>
      <c r="PLZ520" s="292" t="s">
        <v>5589</v>
      </c>
      <c r="PMA520" s="292" t="s">
        <v>5589</v>
      </c>
      <c r="PMB520" s="292" t="s">
        <v>5589</v>
      </c>
      <c r="PMC520" s="292" t="s">
        <v>5589</v>
      </c>
      <c r="PMD520" s="292" t="s">
        <v>5589</v>
      </c>
      <c r="PME520" s="292" t="s">
        <v>5589</v>
      </c>
      <c r="PMF520" s="292" t="s">
        <v>5589</v>
      </c>
      <c r="PMG520" s="292" t="s">
        <v>5589</v>
      </c>
      <c r="PMH520" s="292" t="s">
        <v>5589</v>
      </c>
      <c r="PMI520" s="292" t="s">
        <v>5589</v>
      </c>
      <c r="PMJ520" s="292" t="s">
        <v>5589</v>
      </c>
      <c r="PMK520" s="292" t="s">
        <v>5589</v>
      </c>
      <c r="PML520" s="292" t="s">
        <v>5589</v>
      </c>
      <c r="PMM520" s="292" t="s">
        <v>5589</v>
      </c>
      <c r="PMN520" s="292" t="s">
        <v>5589</v>
      </c>
      <c r="PMO520" s="292" t="s">
        <v>5589</v>
      </c>
      <c r="PMP520" s="292" t="s">
        <v>5589</v>
      </c>
      <c r="PMQ520" s="292" t="s">
        <v>5589</v>
      </c>
      <c r="PMR520" s="292" t="s">
        <v>5589</v>
      </c>
      <c r="PMS520" s="292" t="s">
        <v>5589</v>
      </c>
      <c r="PMT520" s="292" t="s">
        <v>5589</v>
      </c>
      <c r="PMU520" s="292" t="s">
        <v>5589</v>
      </c>
      <c r="PMV520" s="292" t="s">
        <v>5589</v>
      </c>
      <c r="PMW520" s="292" t="s">
        <v>5589</v>
      </c>
      <c r="PMX520" s="292" t="s">
        <v>5589</v>
      </c>
      <c r="PMY520" s="292" t="s">
        <v>5589</v>
      </c>
      <c r="PMZ520" s="292" t="s">
        <v>5589</v>
      </c>
      <c r="PNA520" s="292" t="s">
        <v>5589</v>
      </c>
      <c r="PNB520" s="292" t="s">
        <v>5589</v>
      </c>
      <c r="PNC520" s="292" t="s">
        <v>5589</v>
      </c>
      <c r="PND520" s="292" t="s">
        <v>5589</v>
      </c>
      <c r="PNE520" s="292" t="s">
        <v>5589</v>
      </c>
      <c r="PNF520" s="292" t="s">
        <v>5589</v>
      </c>
      <c r="PNG520" s="292" t="s">
        <v>5589</v>
      </c>
      <c r="PNH520" s="292" t="s">
        <v>5589</v>
      </c>
      <c r="PNI520" s="292" t="s">
        <v>5589</v>
      </c>
      <c r="PNJ520" s="292" t="s">
        <v>5589</v>
      </c>
      <c r="PNK520" s="292" t="s">
        <v>5589</v>
      </c>
      <c r="PNL520" s="292" t="s">
        <v>5589</v>
      </c>
      <c r="PNM520" s="292" t="s">
        <v>5589</v>
      </c>
      <c r="PNN520" s="292" t="s">
        <v>5589</v>
      </c>
      <c r="PNO520" s="292" t="s">
        <v>5589</v>
      </c>
      <c r="PNP520" s="292" t="s">
        <v>5589</v>
      </c>
      <c r="PNQ520" s="292" t="s">
        <v>5589</v>
      </c>
      <c r="PNR520" s="292" t="s">
        <v>5589</v>
      </c>
      <c r="PNS520" s="292" t="s">
        <v>5589</v>
      </c>
      <c r="PNT520" s="292" t="s">
        <v>5589</v>
      </c>
      <c r="PNU520" s="292" t="s">
        <v>5589</v>
      </c>
      <c r="PNV520" s="292" t="s">
        <v>5589</v>
      </c>
      <c r="PNW520" s="292" t="s">
        <v>5589</v>
      </c>
      <c r="PNX520" s="292" t="s">
        <v>5589</v>
      </c>
      <c r="PNY520" s="292" t="s">
        <v>5589</v>
      </c>
      <c r="PNZ520" s="292" t="s">
        <v>5589</v>
      </c>
      <c r="POA520" s="292" t="s">
        <v>5589</v>
      </c>
      <c r="POB520" s="292" t="s">
        <v>5589</v>
      </c>
      <c r="POC520" s="292" t="s">
        <v>5589</v>
      </c>
      <c r="POD520" s="292" t="s">
        <v>5589</v>
      </c>
      <c r="POE520" s="292" t="s">
        <v>5589</v>
      </c>
      <c r="POF520" s="292" t="s">
        <v>5589</v>
      </c>
      <c r="POG520" s="292" t="s">
        <v>5589</v>
      </c>
      <c r="POH520" s="292" t="s">
        <v>5589</v>
      </c>
      <c r="POI520" s="292" t="s">
        <v>5589</v>
      </c>
      <c r="POJ520" s="292" t="s">
        <v>5589</v>
      </c>
      <c r="POK520" s="292" t="s">
        <v>5589</v>
      </c>
      <c r="POL520" s="292" t="s">
        <v>5589</v>
      </c>
      <c r="POM520" s="292" t="s">
        <v>5589</v>
      </c>
      <c r="PON520" s="292" t="s">
        <v>5589</v>
      </c>
      <c r="POO520" s="292" t="s">
        <v>5589</v>
      </c>
      <c r="POP520" s="292" t="s">
        <v>5589</v>
      </c>
      <c r="POQ520" s="292" t="s">
        <v>5589</v>
      </c>
      <c r="POR520" s="292" t="s">
        <v>5589</v>
      </c>
      <c r="POS520" s="292" t="s">
        <v>5589</v>
      </c>
      <c r="POT520" s="292" t="s">
        <v>5589</v>
      </c>
      <c r="POU520" s="292" t="s">
        <v>5589</v>
      </c>
      <c r="POV520" s="292" t="s">
        <v>5589</v>
      </c>
      <c r="POW520" s="292" t="s">
        <v>5589</v>
      </c>
      <c r="POX520" s="292" t="s">
        <v>5589</v>
      </c>
      <c r="POY520" s="292" t="s">
        <v>5589</v>
      </c>
      <c r="POZ520" s="292" t="s">
        <v>5589</v>
      </c>
      <c r="PPA520" s="292" t="s">
        <v>5589</v>
      </c>
      <c r="PPB520" s="292" t="s">
        <v>5589</v>
      </c>
      <c r="PPC520" s="292" t="s">
        <v>5589</v>
      </c>
      <c r="PPD520" s="292" t="s">
        <v>5589</v>
      </c>
      <c r="PPE520" s="292" t="s">
        <v>5589</v>
      </c>
      <c r="PPF520" s="292" t="s">
        <v>5589</v>
      </c>
      <c r="PPG520" s="292" t="s">
        <v>5589</v>
      </c>
      <c r="PPH520" s="292" t="s">
        <v>5589</v>
      </c>
      <c r="PPI520" s="292" t="s">
        <v>5589</v>
      </c>
      <c r="PPJ520" s="292" t="s">
        <v>5589</v>
      </c>
      <c r="PPK520" s="292" t="s">
        <v>5589</v>
      </c>
      <c r="PPL520" s="292" t="s">
        <v>5589</v>
      </c>
      <c r="PPM520" s="292" t="s">
        <v>5589</v>
      </c>
      <c r="PPN520" s="292" t="s">
        <v>5589</v>
      </c>
      <c r="PPO520" s="292" t="s">
        <v>5589</v>
      </c>
      <c r="PPP520" s="292" t="s">
        <v>5589</v>
      </c>
      <c r="PPQ520" s="292" t="s">
        <v>5589</v>
      </c>
      <c r="PPR520" s="292" t="s">
        <v>5589</v>
      </c>
      <c r="PPS520" s="292" t="s">
        <v>5589</v>
      </c>
      <c r="PPT520" s="292" t="s">
        <v>5589</v>
      </c>
      <c r="PPU520" s="292" t="s">
        <v>5589</v>
      </c>
      <c r="PPV520" s="292" t="s">
        <v>5589</v>
      </c>
      <c r="PPW520" s="292" t="s">
        <v>5589</v>
      </c>
      <c r="PPX520" s="292" t="s">
        <v>5589</v>
      </c>
      <c r="PPY520" s="292" t="s">
        <v>5589</v>
      </c>
      <c r="PPZ520" s="292" t="s">
        <v>5589</v>
      </c>
      <c r="PQA520" s="292" t="s">
        <v>5589</v>
      </c>
      <c r="PQB520" s="292" t="s">
        <v>5589</v>
      </c>
      <c r="PQC520" s="292" t="s">
        <v>5589</v>
      </c>
      <c r="PQD520" s="292" t="s">
        <v>5589</v>
      </c>
      <c r="PQE520" s="292" t="s">
        <v>5589</v>
      </c>
      <c r="PQF520" s="292" t="s">
        <v>5589</v>
      </c>
      <c r="PQG520" s="292" t="s">
        <v>5589</v>
      </c>
      <c r="PQH520" s="292" t="s">
        <v>5589</v>
      </c>
      <c r="PQI520" s="292" t="s">
        <v>5589</v>
      </c>
      <c r="PQJ520" s="292" t="s">
        <v>5589</v>
      </c>
      <c r="PQK520" s="292" t="s">
        <v>5589</v>
      </c>
      <c r="PQL520" s="292" t="s">
        <v>5589</v>
      </c>
      <c r="PQM520" s="292" t="s">
        <v>5589</v>
      </c>
      <c r="PQN520" s="292" t="s">
        <v>5589</v>
      </c>
      <c r="PQO520" s="292" t="s">
        <v>5589</v>
      </c>
      <c r="PQP520" s="292" t="s">
        <v>5589</v>
      </c>
      <c r="PQQ520" s="292" t="s">
        <v>5589</v>
      </c>
      <c r="PQR520" s="292" t="s">
        <v>5589</v>
      </c>
      <c r="PQS520" s="292" t="s">
        <v>5589</v>
      </c>
      <c r="PQT520" s="292" t="s">
        <v>5589</v>
      </c>
      <c r="PQU520" s="292" t="s">
        <v>5589</v>
      </c>
      <c r="PQV520" s="292" t="s">
        <v>5589</v>
      </c>
      <c r="PQW520" s="292" t="s">
        <v>5589</v>
      </c>
      <c r="PQX520" s="292" t="s">
        <v>5589</v>
      </c>
      <c r="PQY520" s="292" t="s">
        <v>5589</v>
      </c>
      <c r="PQZ520" s="292" t="s">
        <v>5589</v>
      </c>
      <c r="PRA520" s="292" t="s">
        <v>5589</v>
      </c>
      <c r="PRB520" s="292" t="s">
        <v>5589</v>
      </c>
      <c r="PRC520" s="292" t="s">
        <v>5589</v>
      </c>
      <c r="PRD520" s="292" t="s">
        <v>5589</v>
      </c>
      <c r="PRE520" s="292" t="s">
        <v>5589</v>
      </c>
      <c r="PRF520" s="292" t="s">
        <v>5589</v>
      </c>
      <c r="PRG520" s="292" t="s">
        <v>5589</v>
      </c>
      <c r="PRH520" s="292" t="s">
        <v>5589</v>
      </c>
      <c r="PRI520" s="292" t="s">
        <v>5589</v>
      </c>
      <c r="PRJ520" s="292" t="s">
        <v>5589</v>
      </c>
      <c r="PRK520" s="292" t="s">
        <v>5589</v>
      </c>
      <c r="PRL520" s="292" t="s">
        <v>5589</v>
      </c>
      <c r="PRM520" s="292" t="s">
        <v>5589</v>
      </c>
      <c r="PRN520" s="292" t="s">
        <v>5589</v>
      </c>
      <c r="PRO520" s="292" t="s">
        <v>5589</v>
      </c>
      <c r="PRP520" s="292" t="s">
        <v>5589</v>
      </c>
      <c r="PRQ520" s="292" t="s">
        <v>5589</v>
      </c>
      <c r="PRR520" s="292" t="s">
        <v>5589</v>
      </c>
      <c r="PRS520" s="292" t="s">
        <v>5589</v>
      </c>
      <c r="PRT520" s="292" t="s">
        <v>5589</v>
      </c>
      <c r="PRU520" s="292" t="s">
        <v>5589</v>
      </c>
      <c r="PRV520" s="292" t="s">
        <v>5589</v>
      </c>
      <c r="PRW520" s="292" t="s">
        <v>5589</v>
      </c>
      <c r="PRX520" s="292" t="s">
        <v>5589</v>
      </c>
      <c r="PRY520" s="292" t="s">
        <v>5589</v>
      </c>
      <c r="PRZ520" s="292" t="s">
        <v>5589</v>
      </c>
      <c r="PSA520" s="292" t="s">
        <v>5589</v>
      </c>
      <c r="PSB520" s="292" t="s">
        <v>5589</v>
      </c>
      <c r="PSC520" s="292" t="s">
        <v>5589</v>
      </c>
      <c r="PSD520" s="292" t="s">
        <v>5589</v>
      </c>
      <c r="PSE520" s="292" t="s">
        <v>5589</v>
      </c>
      <c r="PSF520" s="292" t="s">
        <v>5589</v>
      </c>
      <c r="PSG520" s="292" t="s">
        <v>5589</v>
      </c>
      <c r="PSH520" s="292" t="s">
        <v>5589</v>
      </c>
      <c r="PSI520" s="292" t="s">
        <v>5589</v>
      </c>
      <c r="PSJ520" s="292" t="s">
        <v>5589</v>
      </c>
      <c r="PSK520" s="292" t="s">
        <v>5589</v>
      </c>
      <c r="PSL520" s="292" t="s">
        <v>5589</v>
      </c>
      <c r="PSM520" s="292" t="s">
        <v>5589</v>
      </c>
      <c r="PSN520" s="292" t="s">
        <v>5589</v>
      </c>
      <c r="PSO520" s="292" t="s">
        <v>5589</v>
      </c>
      <c r="PSP520" s="292" t="s">
        <v>5589</v>
      </c>
      <c r="PSQ520" s="292" t="s">
        <v>5589</v>
      </c>
      <c r="PSR520" s="292" t="s">
        <v>5589</v>
      </c>
      <c r="PSS520" s="292" t="s">
        <v>5589</v>
      </c>
      <c r="PST520" s="292" t="s">
        <v>5589</v>
      </c>
      <c r="PSU520" s="292" t="s">
        <v>5589</v>
      </c>
      <c r="PSV520" s="292" t="s">
        <v>5589</v>
      </c>
      <c r="PSW520" s="292" t="s">
        <v>5589</v>
      </c>
      <c r="PSX520" s="292" t="s">
        <v>5589</v>
      </c>
      <c r="PSY520" s="292" t="s">
        <v>5589</v>
      </c>
      <c r="PSZ520" s="292" t="s">
        <v>5589</v>
      </c>
      <c r="PTA520" s="292" t="s">
        <v>5589</v>
      </c>
      <c r="PTB520" s="292" t="s">
        <v>5589</v>
      </c>
      <c r="PTC520" s="292" t="s">
        <v>5589</v>
      </c>
      <c r="PTD520" s="292" t="s">
        <v>5589</v>
      </c>
      <c r="PTE520" s="292" t="s">
        <v>5589</v>
      </c>
      <c r="PTF520" s="292" t="s">
        <v>5589</v>
      </c>
      <c r="PTG520" s="292" t="s">
        <v>5589</v>
      </c>
      <c r="PTH520" s="292" t="s">
        <v>5589</v>
      </c>
      <c r="PTI520" s="292" t="s">
        <v>5589</v>
      </c>
      <c r="PTJ520" s="292" t="s">
        <v>5589</v>
      </c>
      <c r="PTK520" s="292" t="s">
        <v>5589</v>
      </c>
      <c r="PTL520" s="292" t="s">
        <v>5589</v>
      </c>
      <c r="PTM520" s="292" t="s">
        <v>5589</v>
      </c>
      <c r="PTN520" s="292" t="s">
        <v>5589</v>
      </c>
      <c r="PTO520" s="292" t="s">
        <v>5589</v>
      </c>
      <c r="PTP520" s="292" t="s">
        <v>5589</v>
      </c>
      <c r="PTQ520" s="292" t="s">
        <v>5589</v>
      </c>
      <c r="PTR520" s="292" t="s">
        <v>5589</v>
      </c>
      <c r="PTS520" s="292" t="s">
        <v>5589</v>
      </c>
      <c r="PTT520" s="292" t="s">
        <v>5589</v>
      </c>
      <c r="PTU520" s="292" t="s">
        <v>5589</v>
      </c>
      <c r="PTV520" s="292" t="s">
        <v>5589</v>
      </c>
      <c r="PTW520" s="292" t="s">
        <v>5589</v>
      </c>
      <c r="PTX520" s="292" t="s">
        <v>5589</v>
      </c>
      <c r="PTY520" s="292" t="s">
        <v>5589</v>
      </c>
      <c r="PTZ520" s="292" t="s">
        <v>5589</v>
      </c>
      <c r="PUA520" s="292" t="s">
        <v>5589</v>
      </c>
      <c r="PUB520" s="292" t="s">
        <v>5589</v>
      </c>
      <c r="PUC520" s="292" t="s">
        <v>5589</v>
      </c>
      <c r="PUD520" s="292" t="s">
        <v>5589</v>
      </c>
      <c r="PUE520" s="292" t="s">
        <v>5589</v>
      </c>
      <c r="PUF520" s="292" t="s">
        <v>5589</v>
      </c>
      <c r="PUG520" s="292" t="s">
        <v>5589</v>
      </c>
      <c r="PUH520" s="292" t="s">
        <v>5589</v>
      </c>
      <c r="PUI520" s="292" t="s">
        <v>5589</v>
      </c>
      <c r="PUJ520" s="292" t="s">
        <v>5589</v>
      </c>
      <c r="PUK520" s="292" t="s">
        <v>5589</v>
      </c>
      <c r="PUL520" s="292" t="s">
        <v>5589</v>
      </c>
      <c r="PUM520" s="292" t="s">
        <v>5589</v>
      </c>
      <c r="PUN520" s="292" t="s">
        <v>5589</v>
      </c>
      <c r="PUO520" s="292" t="s">
        <v>5589</v>
      </c>
      <c r="PUP520" s="292" t="s">
        <v>5589</v>
      </c>
      <c r="PUQ520" s="292" t="s">
        <v>5589</v>
      </c>
      <c r="PUR520" s="292" t="s">
        <v>5589</v>
      </c>
      <c r="PUS520" s="292" t="s">
        <v>5589</v>
      </c>
      <c r="PUT520" s="292" t="s">
        <v>5589</v>
      </c>
      <c r="PUU520" s="292" t="s">
        <v>5589</v>
      </c>
      <c r="PUV520" s="292" t="s">
        <v>5589</v>
      </c>
      <c r="PUW520" s="292" t="s">
        <v>5589</v>
      </c>
      <c r="PUX520" s="292" t="s">
        <v>5589</v>
      </c>
      <c r="PUY520" s="292" t="s">
        <v>5589</v>
      </c>
      <c r="PUZ520" s="292" t="s">
        <v>5589</v>
      </c>
      <c r="PVA520" s="292" t="s">
        <v>5589</v>
      </c>
      <c r="PVB520" s="292" t="s">
        <v>5589</v>
      </c>
      <c r="PVC520" s="292" t="s">
        <v>5589</v>
      </c>
      <c r="PVD520" s="292" t="s">
        <v>5589</v>
      </c>
      <c r="PVE520" s="292" t="s">
        <v>5589</v>
      </c>
      <c r="PVF520" s="292" t="s">
        <v>5589</v>
      </c>
      <c r="PVG520" s="292" t="s">
        <v>5589</v>
      </c>
      <c r="PVH520" s="292" t="s">
        <v>5589</v>
      </c>
      <c r="PVI520" s="292" t="s">
        <v>5589</v>
      </c>
      <c r="PVJ520" s="292" t="s">
        <v>5589</v>
      </c>
      <c r="PVK520" s="292" t="s">
        <v>5589</v>
      </c>
      <c r="PVL520" s="292" t="s">
        <v>5589</v>
      </c>
      <c r="PVM520" s="292" t="s">
        <v>5589</v>
      </c>
      <c r="PVN520" s="292" t="s">
        <v>5589</v>
      </c>
      <c r="PVO520" s="292" t="s">
        <v>5589</v>
      </c>
      <c r="PVP520" s="292" t="s">
        <v>5589</v>
      </c>
      <c r="PVQ520" s="292" t="s">
        <v>5589</v>
      </c>
      <c r="PVR520" s="292" t="s">
        <v>5589</v>
      </c>
      <c r="PVS520" s="292" t="s">
        <v>5589</v>
      </c>
      <c r="PVT520" s="292" t="s">
        <v>5589</v>
      </c>
      <c r="PVU520" s="292" t="s">
        <v>5589</v>
      </c>
      <c r="PVV520" s="292" t="s">
        <v>5589</v>
      </c>
      <c r="PVW520" s="292" t="s">
        <v>5589</v>
      </c>
      <c r="PVX520" s="292" t="s">
        <v>5589</v>
      </c>
      <c r="PVY520" s="292" t="s">
        <v>5589</v>
      </c>
      <c r="PVZ520" s="292" t="s">
        <v>5589</v>
      </c>
      <c r="PWA520" s="292" t="s">
        <v>5589</v>
      </c>
      <c r="PWB520" s="292" t="s">
        <v>5589</v>
      </c>
      <c r="PWC520" s="292" t="s">
        <v>5589</v>
      </c>
      <c r="PWD520" s="292" t="s">
        <v>5589</v>
      </c>
      <c r="PWE520" s="292" t="s">
        <v>5589</v>
      </c>
      <c r="PWF520" s="292" t="s">
        <v>5589</v>
      </c>
      <c r="PWG520" s="292" t="s">
        <v>5589</v>
      </c>
      <c r="PWH520" s="292" t="s">
        <v>5589</v>
      </c>
      <c r="PWI520" s="292" t="s">
        <v>5589</v>
      </c>
      <c r="PWJ520" s="292" t="s">
        <v>5589</v>
      </c>
      <c r="PWK520" s="292" t="s">
        <v>5589</v>
      </c>
      <c r="PWL520" s="292" t="s">
        <v>5589</v>
      </c>
      <c r="PWM520" s="292" t="s">
        <v>5589</v>
      </c>
      <c r="PWN520" s="292" t="s">
        <v>5589</v>
      </c>
      <c r="PWO520" s="292" t="s">
        <v>5589</v>
      </c>
      <c r="PWP520" s="292" t="s">
        <v>5589</v>
      </c>
      <c r="PWQ520" s="292" t="s">
        <v>5589</v>
      </c>
      <c r="PWR520" s="292" t="s">
        <v>5589</v>
      </c>
      <c r="PWS520" s="292" t="s">
        <v>5589</v>
      </c>
      <c r="PWT520" s="292" t="s">
        <v>5589</v>
      </c>
      <c r="PWU520" s="292" t="s">
        <v>5589</v>
      </c>
      <c r="PWV520" s="292" t="s">
        <v>5589</v>
      </c>
      <c r="PWW520" s="292" t="s">
        <v>5589</v>
      </c>
      <c r="PWX520" s="292" t="s">
        <v>5589</v>
      </c>
      <c r="PWY520" s="292" t="s">
        <v>5589</v>
      </c>
      <c r="PWZ520" s="292" t="s">
        <v>5589</v>
      </c>
      <c r="PXA520" s="292" t="s">
        <v>5589</v>
      </c>
      <c r="PXB520" s="292" t="s">
        <v>5589</v>
      </c>
      <c r="PXC520" s="292" t="s">
        <v>5589</v>
      </c>
      <c r="PXD520" s="292" t="s">
        <v>5589</v>
      </c>
      <c r="PXE520" s="292" t="s">
        <v>5589</v>
      </c>
      <c r="PXF520" s="292" t="s">
        <v>5589</v>
      </c>
      <c r="PXG520" s="292" t="s">
        <v>5589</v>
      </c>
      <c r="PXH520" s="292" t="s">
        <v>5589</v>
      </c>
      <c r="PXI520" s="292" t="s">
        <v>5589</v>
      </c>
      <c r="PXJ520" s="292" t="s">
        <v>5589</v>
      </c>
      <c r="PXK520" s="292" t="s">
        <v>5589</v>
      </c>
      <c r="PXL520" s="292" t="s">
        <v>5589</v>
      </c>
      <c r="PXM520" s="292" t="s">
        <v>5589</v>
      </c>
      <c r="PXN520" s="292" t="s">
        <v>5589</v>
      </c>
      <c r="PXO520" s="292" t="s">
        <v>5589</v>
      </c>
      <c r="PXP520" s="292" t="s">
        <v>5589</v>
      </c>
      <c r="PXQ520" s="292" t="s">
        <v>5589</v>
      </c>
      <c r="PXR520" s="292" t="s">
        <v>5589</v>
      </c>
      <c r="PXS520" s="292" t="s">
        <v>5589</v>
      </c>
      <c r="PXT520" s="292" t="s">
        <v>5589</v>
      </c>
      <c r="PXU520" s="292" t="s">
        <v>5589</v>
      </c>
      <c r="PXV520" s="292" t="s">
        <v>5589</v>
      </c>
      <c r="PXW520" s="292" t="s">
        <v>5589</v>
      </c>
      <c r="PXX520" s="292" t="s">
        <v>5589</v>
      </c>
      <c r="PXY520" s="292" t="s">
        <v>5589</v>
      </c>
      <c r="PXZ520" s="292" t="s">
        <v>5589</v>
      </c>
      <c r="PYA520" s="292" t="s">
        <v>5589</v>
      </c>
      <c r="PYB520" s="292" t="s">
        <v>5589</v>
      </c>
      <c r="PYC520" s="292" t="s">
        <v>5589</v>
      </c>
      <c r="PYD520" s="292" t="s">
        <v>5589</v>
      </c>
      <c r="PYE520" s="292" t="s">
        <v>5589</v>
      </c>
      <c r="PYF520" s="292" t="s">
        <v>5589</v>
      </c>
      <c r="PYG520" s="292" t="s">
        <v>5589</v>
      </c>
      <c r="PYH520" s="292" t="s">
        <v>5589</v>
      </c>
      <c r="PYI520" s="292" t="s">
        <v>5589</v>
      </c>
      <c r="PYJ520" s="292" t="s">
        <v>5589</v>
      </c>
      <c r="PYK520" s="292" t="s">
        <v>5589</v>
      </c>
      <c r="PYL520" s="292" t="s">
        <v>5589</v>
      </c>
      <c r="PYM520" s="292" t="s">
        <v>5589</v>
      </c>
      <c r="PYN520" s="292" t="s">
        <v>5589</v>
      </c>
      <c r="PYO520" s="292" t="s">
        <v>5589</v>
      </c>
      <c r="PYP520" s="292" t="s">
        <v>5589</v>
      </c>
      <c r="PYQ520" s="292" t="s">
        <v>5589</v>
      </c>
      <c r="PYR520" s="292" t="s">
        <v>5589</v>
      </c>
      <c r="PYS520" s="292" t="s">
        <v>5589</v>
      </c>
      <c r="PYT520" s="292" t="s">
        <v>5589</v>
      </c>
      <c r="PYU520" s="292" t="s">
        <v>5589</v>
      </c>
      <c r="PYV520" s="292" t="s">
        <v>5589</v>
      </c>
      <c r="PYW520" s="292" t="s">
        <v>5589</v>
      </c>
      <c r="PYX520" s="292" t="s">
        <v>5589</v>
      </c>
      <c r="PYY520" s="292" t="s">
        <v>5589</v>
      </c>
      <c r="PYZ520" s="292" t="s">
        <v>5589</v>
      </c>
      <c r="PZA520" s="292" t="s">
        <v>5589</v>
      </c>
      <c r="PZB520" s="292" t="s">
        <v>5589</v>
      </c>
      <c r="PZC520" s="292" t="s">
        <v>5589</v>
      </c>
      <c r="PZD520" s="292" t="s">
        <v>5589</v>
      </c>
      <c r="PZE520" s="292" t="s">
        <v>5589</v>
      </c>
      <c r="PZF520" s="292" t="s">
        <v>5589</v>
      </c>
      <c r="PZG520" s="292" t="s">
        <v>5589</v>
      </c>
      <c r="PZH520" s="292" t="s">
        <v>5589</v>
      </c>
      <c r="PZI520" s="292" t="s">
        <v>5589</v>
      </c>
      <c r="PZJ520" s="292" t="s">
        <v>5589</v>
      </c>
      <c r="PZK520" s="292" t="s">
        <v>5589</v>
      </c>
      <c r="PZL520" s="292" t="s">
        <v>5589</v>
      </c>
      <c r="PZM520" s="292" t="s">
        <v>5589</v>
      </c>
      <c r="PZN520" s="292" t="s">
        <v>5589</v>
      </c>
      <c r="PZO520" s="292" t="s">
        <v>5589</v>
      </c>
      <c r="PZP520" s="292" t="s">
        <v>5589</v>
      </c>
      <c r="PZQ520" s="292" t="s">
        <v>5589</v>
      </c>
      <c r="PZR520" s="292" t="s">
        <v>5589</v>
      </c>
      <c r="PZS520" s="292" t="s">
        <v>5589</v>
      </c>
      <c r="PZT520" s="292" t="s">
        <v>5589</v>
      </c>
      <c r="PZU520" s="292" t="s">
        <v>5589</v>
      </c>
      <c r="PZV520" s="292" t="s">
        <v>5589</v>
      </c>
      <c r="PZW520" s="292" t="s">
        <v>5589</v>
      </c>
      <c r="PZX520" s="292" t="s">
        <v>5589</v>
      </c>
      <c r="PZY520" s="292" t="s">
        <v>5589</v>
      </c>
      <c r="PZZ520" s="292" t="s">
        <v>5589</v>
      </c>
      <c r="QAA520" s="292" t="s">
        <v>5589</v>
      </c>
      <c r="QAB520" s="292" t="s">
        <v>5589</v>
      </c>
      <c r="QAC520" s="292" t="s">
        <v>5589</v>
      </c>
      <c r="QAD520" s="292" t="s">
        <v>5589</v>
      </c>
      <c r="QAE520" s="292" t="s">
        <v>5589</v>
      </c>
      <c r="QAF520" s="292" t="s">
        <v>5589</v>
      </c>
      <c r="QAG520" s="292" t="s">
        <v>5589</v>
      </c>
      <c r="QAH520" s="292" t="s">
        <v>5589</v>
      </c>
      <c r="QAI520" s="292" t="s">
        <v>5589</v>
      </c>
      <c r="QAJ520" s="292" t="s">
        <v>5589</v>
      </c>
      <c r="QAK520" s="292" t="s">
        <v>5589</v>
      </c>
      <c r="QAL520" s="292" t="s">
        <v>5589</v>
      </c>
      <c r="QAM520" s="292" t="s">
        <v>5589</v>
      </c>
      <c r="QAN520" s="292" t="s">
        <v>5589</v>
      </c>
      <c r="QAO520" s="292" t="s">
        <v>5589</v>
      </c>
      <c r="QAP520" s="292" t="s">
        <v>5589</v>
      </c>
      <c r="QAQ520" s="292" t="s">
        <v>5589</v>
      </c>
      <c r="QAR520" s="292" t="s">
        <v>5589</v>
      </c>
      <c r="QAS520" s="292" t="s">
        <v>5589</v>
      </c>
      <c r="QAT520" s="292" t="s">
        <v>5589</v>
      </c>
      <c r="QAU520" s="292" t="s">
        <v>5589</v>
      </c>
      <c r="QAV520" s="292" t="s">
        <v>5589</v>
      </c>
      <c r="QAW520" s="292" t="s">
        <v>5589</v>
      </c>
      <c r="QAX520" s="292" t="s">
        <v>5589</v>
      </c>
      <c r="QAY520" s="292" t="s">
        <v>5589</v>
      </c>
      <c r="QAZ520" s="292" t="s">
        <v>5589</v>
      </c>
      <c r="QBA520" s="292" t="s">
        <v>5589</v>
      </c>
      <c r="QBB520" s="292" t="s">
        <v>5589</v>
      </c>
      <c r="QBC520" s="292" t="s">
        <v>5589</v>
      </c>
      <c r="QBD520" s="292" t="s">
        <v>5589</v>
      </c>
      <c r="QBE520" s="292" t="s">
        <v>5589</v>
      </c>
      <c r="QBF520" s="292" t="s">
        <v>5589</v>
      </c>
      <c r="QBG520" s="292" t="s">
        <v>5589</v>
      </c>
      <c r="QBH520" s="292" t="s">
        <v>5589</v>
      </c>
      <c r="QBI520" s="292" t="s">
        <v>5589</v>
      </c>
      <c r="QBJ520" s="292" t="s">
        <v>5589</v>
      </c>
      <c r="QBK520" s="292" t="s">
        <v>5589</v>
      </c>
      <c r="QBL520" s="292" t="s">
        <v>5589</v>
      </c>
      <c r="QBM520" s="292" t="s">
        <v>5589</v>
      </c>
      <c r="QBN520" s="292" t="s">
        <v>5589</v>
      </c>
      <c r="QBO520" s="292" t="s">
        <v>5589</v>
      </c>
      <c r="QBP520" s="292" t="s">
        <v>5589</v>
      </c>
      <c r="QBQ520" s="292" t="s">
        <v>5589</v>
      </c>
      <c r="QBR520" s="292" t="s">
        <v>5589</v>
      </c>
      <c r="QBS520" s="292" t="s">
        <v>5589</v>
      </c>
      <c r="QBT520" s="292" t="s">
        <v>5589</v>
      </c>
      <c r="QBU520" s="292" t="s">
        <v>5589</v>
      </c>
      <c r="QBV520" s="292" t="s">
        <v>5589</v>
      </c>
      <c r="QBW520" s="292" t="s">
        <v>5589</v>
      </c>
      <c r="QBX520" s="292" t="s">
        <v>5589</v>
      </c>
      <c r="QBY520" s="292" t="s">
        <v>5589</v>
      </c>
      <c r="QBZ520" s="292" t="s">
        <v>5589</v>
      </c>
      <c r="QCA520" s="292" t="s">
        <v>5589</v>
      </c>
      <c r="QCB520" s="292" t="s">
        <v>5589</v>
      </c>
      <c r="QCC520" s="292" t="s">
        <v>5589</v>
      </c>
      <c r="QCD520" s="292" t="s">
        <v>5589</v>
      </c>
      <c r="QCE520" s="292" t="s">
        <v>5589</v>
      </c>
      <c r="QCF520" s="292" t="s">
        <v>5589</v>
      </c>
      <c r="QCG520" s="292" t="s">
        <v>5589</v>
      </c>
      <c r="QCH520" s="292" t="s">
        <v>5589</v>
      </c>
      <c r="QCI520" s="292" t="s">
        <v>5589</v>
      </c>
      <c r="QCJ520" s="292" t="s">
        <v>5589</v>
      </c>
      <c r="QCK520" s="292" t="s">
        <v>5589</v>
      </c>
      <c r="QCL520" s="292" t="s">
        <v>5589</v>
      </c>
      <c r="QCM520" s="292" t="s">
        <v>5589</v>
      </c>
      <c r="QCN520" s="292" t="s">
        <v>5589</v>
      </c>
      <c r="QCO520" s="292" t="s">
        <v>5589</v>
      </c>
      <c r="QCP520" s="292" t="s">
        <v>5589</v>
      </c>
      <c r="QCQ520" s="292" t="s">
        <v>5589</v>
      </c>
      <c r="QCR520" s="292" t="s">
        <v>5589</v>
      </c>
      <c r="QCS520" s="292" t="s">
        <v>5589</v>
      </c>
      <c r="QCT520" s="292" t="s">
        <v>5589</v>
      </c>
      <c r="QCU520" s="292" t="s">
        <v>5589</v>
      </c>
      <c r="QCV520" s="292" t="s">
        <v>5589</v>
      </c>
      <c r="QCW520" s="292" t="s">
        <v>5589</v>
      </c>
      <c r="QCX520" s="292" t="s">
        <v>5589</v>
      </c>
      <c r="QCY520" s="292" t="s">
        <v>5589</v>
      </c>
      <c r="QCZ520" s="292" t="s">
        <v>5589</v>
      </c>
      <c r="QDA520" s="292" t="s">
        <v>5589</v>
      </c>
      <c r="QDB520" s="292" t="s">
        <v>5589</v>
      </c>
      <c r="QDC520" s="292" t="s">
        <v>5589</v>
      </c>
      <c r="QDD520" s="292" t="s">
        <v>5589</v>
      </c>
      <c r="QDE520" s="292" t="s">
        <v>5589</v>
      </c>
      <c r="QDF520" s="292" t="s">
        <v>5589</v>
      </c>
      <c r="QDG520" s="292" t="s">
        <v>5589</v>
      </c>
      <c r="QDH520" s="292" t="s">
        <v>5589</v>
      </c>
      <c r="QDI520" s="292" t="s">
        <v>5589</v>
      </c>
      <c r="QDJ520" s="292" t="s">
        <v>5589</v>
      </c>
      <c r="QDK520" s="292" t="s">
        <v>5589</v>
      </c>
      <c r="QDL520" s="292" t="s">
        <v>5589</v>
      </c>
      <c r="QDM520" s="292" t="s">
        <v>5589</v>
      </c>
      <c r="QDN520" s="292" t="s">
        <v>5589</v>
      </c>
      <c r="QDO520" s="292" t="s">
        <v>5589</v>
      </c>
      <c r="QDP520" s="292" t="s">
        <v>5589</v>
      </c>
      <c r="QDQ520" s="292" t="s">
        <v>5589</v>
      </c>
      <c r="QDR520" s="292" t="s">
        <v>5589</v>
      </c>
      <c r="QDS520" s="292" t="s">
        <v>5589</v>
      </c>
      <c r="QDT520" s="292" t="s">
        <v>5589</v>
      </c>
      <c r="QDU520" s="292" t="s">
        <v>5589</v>
      </c>
      <c r="QDV520" s="292" t="s">
        <v>5589</v>
      </c>
      <c r="QDW520" s="292" t="s">
        <v>5589</v>
      </c>
      <c r="QDX520" s="292" t="s">
        <v>5589</v>
      </c>
      <c r="QDY520" s="292" t="s">
        <v>5589</v>
      </c>
      <c r="QDZ520" s="292" t="s">
        <v>5589</v>
      </c>
      <c r="QEA520" s="292" t="s">
        <v>5589</v>
      </c>
      <c r="QEB520" s="292" t="s">
        <v>5589</v>
      </c>
      <c r="QEC520" s="292" t="s">
        <v>5589</v>
      </c>
      <c r="QED520" s="292" t="s">
        <v>5589</v>
      </c>
      <c r="QEE520" s="292" t="s">
        <v>5589</v>
      </c>
      <c r="QEF520" s="292" t="s">
        <v>5589</v>
      </c>
      <c r="QEG520" s="292" t="s">
        <v>5589</v>
      </c>
      <c r="QEH520" s="292" t="s">
        <v>5589</v>
      </c>
      <c r="QEI520" s="292" t="s">
        <v>5589</v>
      </c>
      <c r="QEJ520" s="292" t="s">
        <v>5589</v>
      </c>
      <c r="QEK520" s="292" t="s">
        <v>5589</v>
      </c>
      <c r="QEL520" s="292" t="s">
        <v>5589</v>
      </c>
      <c r="QEM520" s="292" t="s">
        <v>5589</v>
      </c>
      <c r="QEN520" s="292" t="s">
        <v>5589</v>
      </c>
      <c r="QEO520" s="292" t="s">
        <v>5589</v>
      </c>
      <c r="QEP520" s="292" t="s">
        <v>5589</v>
      </c>
      <c r="QEQ520" s="292" t="s">
        <v>5589</v>
      </c>
      <c r="QER520" s="292" t="s">
        <v>5589</v>
      </c>
      <c r="QES520" s="292" t="s">
        <v>5589</v>
      </c>
      <c r="QET520" s="292" t="s">
        <v>5589</v>
      </c>
      <c r="QEU520" s="292" t="s">
        <v>5589</v>
      </c>
      <c r="QEV520" s="292" t="s">
        <v>5589</v>
      </c>
      <c r="QEW520" s="292" t="s">
        <v>5589</v>
      </c>
      <c r="QEX520" s="292" t="s">
        <v>5589</v>
      </c>
      <c r="QEY520" s="292" t="s">
        <v>5589</v>
      </c>
      <c r="QEZ520" s="292" t="s">
        <v>5589</v>
      </c>
      <c r="QFA520" s="292" t="s">
        <v>5589</v>
      </c>
      <c r="QFB520" s="292" t="s">
        <v>5589</v>
      </c>
      <c r="QFC520" s="292" t="s">
        <v>5589</v>
      </c>
      <c r="QFD520" s="292" t="s">
        <v>5589</v>
      </c>
      <c r="QFE520" s="292" t="s">
        <v>5589</v>
      </c>
      <c r="QFF520" s="292" t="s">
        <v>5589</v>
      </c>
      <c r="QFG520" s="292" t="s">
        <v>5589</v>
      </c>
      <c r="QFH520" s="292" t="s">
        <v>5589</v>
      </c>
      <c r="QFI520" s="292" t="s">
        <v>5589</v>
      </c>
      <c r="QFJ520" s="292" t="s">
        <v>5589</v>
      </c>
      <c r="QFK520" s="292" t="s">
        <v>5589</v>
      </c>
      <c r="QFL520" s="292" t="s">
        <v>5589</v>
      </c>
      <c r="QFM520" s="292" t="s">
        <v>5589</v>
      </c>
      <c r="QFN520" s="292" t="s">
        <v>5589</v>
      </c>
      <c r="QFO520" s="292" t="s">
        <v>5589</v>
      </c>
      <c r="QFP520" s="292" t="s">
        <v>5589</v>
      </c>
      <c r="QFQ520" s="292" t="s">
        <v>5589</v>
      </c>
      <c r="QFR520" s="292" t="s">
        <v>5589</v>
      </c>
      <c r="QFS520" s="292" t="s">
        <v>5589</v>
      </c>
      <c r="QFT520" s="292" t="s">
        <v>5589</v>
      </c>
      <c r="QFU520" s="292" t="s">
        <v>5589</v>
      </c>
      <c r="QFV520" s="292" t="s">
        <v>5589</v>
      </c>
      <c r="QFW520" s="292" t="s">
        <v>5589</v>
      </c>
      <c r="QFX520" s="292" t="s">
        <v>5589</v>
      </c>
      <c r="QFY520" s="292" t="s">
        <v>5589</v>
      </c>
      <c r="QFZ520" s="292" t="s">
        <v>5589</v>
      </c>
      <c r="QGA520" s="292" t="s">
        <v>5589</v>
      </c>
      <c r="QGB520" s="292" t="s">
        <v>5589</v>
      </c>
      <c r="QGC520" s="292" t="s">
        <v>5589</v>
      </c>
      <c r="QGD520" s="292" t="s">
        <v>5589</v>
      </c>
      <c r="QGE520" s="292" t="s">
        <v>5589</v>
      </c>
      <c r="QGF520" s="292" t="s">
        <v>5589</v>
      </c>
      <c r="QGG520" s="292" t="s">
        <v>5589</v>
      </c>
      <c r="QGH520" s="292" t="s">
        <v>5589</v>
      </c>
      <c r="QGI520" s="292" t="s">
        <v>5589</v>
      </c>
      <c r="QGJ520" s="292" t="s">
        <v>5589</v>
      </c>
      <c r="QGK520" s="292" t="s">
        <v>5589</v>
      </c>
      <c r="QGL520" s="292" t="s">
        <v>5589</v>
      </c>
      <c r="QGM520" s="292" t="s">
        <v>5589</v>
      </c>
      <c r="QGN520" s="292" t="s">
        <v>5589</v>
      </c>
      <c r="QGO520" s="292" t="s">
        <v>5589</v>
      </c>
      <c r="QGP520" s="292" t="s">
        <v>5589</v>
      </c>
      <c r="QGQ520" s="292" t="s">
        <v>5589</v>
      </c>
      <c r="QGR520" s="292" t="s">
        <v>5589</v>
      </c>
      <c r="QGS520" s="292" t="s">
        <v>5589</v>
      </c>
      <c r="QGT520" s="292" t="s">
        <v>5589</v>
      </c>
      <c r="QGU520" s="292" t="s">
        <v>5589</v>
      </c>
      <c r="QGV520" s="292" t="s">
        <v>5589</v>
      </c>
      <c r="QGW520" s="292" t="s">
        <v>5589</v>
      </c>
      <c r="QGX520" s="292" t="s">
        <v>5589</v>
      </c>
      <c r="QGY520" s="292" t="s">
        <v>5589</v>
      </c>
      <c r="QGZ520" s="292" t="s">
        <v>5589</v>
      </c>
      <c r="QHA520" s="292" t="s">
        <v>5589</v>
      </c>
      <c r="QHB520" s="292" t="s">
        <v>5589</v>
      </c>
      <c r="QHC520" s="292" t="s">
        <v>5589</v>
      </c>
      <c r="QHD520" s="292" t="s">
        <v>5589</v>
      </c>
      <c r="QHE520" s="292" t="s">
        <v>5589</v>
      </c>
      <c r="QHF520" s="292" t="s">
        <v>5589</v>
      </c>
      <c r="QHG520" s="292" t="s">
        <v>5589</v>
      </c>
      <c r="QHH520" s="292" t="s">
        <v>5589</v>
      </c>
      <c r="QHI520" s="292" t="s">
        <v>5589</v>
      </c>
      <c r="QHJ520" s="292" t="s">
        <v>5589</v>
      </c>
      <c r="QHK520" s="292" t="s">
        <v>5589</v>
      </c>
      <c r="QHL520" s="292" t="s">
        <v>5589</v>
      </c>
      <c r="QHM520" s="292" t="s">
        <v>5589</v>
      </c>
      <c r="QHN520" s="292" t="s">
        <v>5589</v>
      </c>
      <c r="QHO520" s="292" t="s">
        <v>5589</v>
      </c>
      <c r="QHP520" s="292" t="s">
        <v>5589</v>
      </c>
      <c r="QHQ520" s="292" t="s">
        <v>5589</v>
      </c>
      <c r="QHR520" s="292" t="s">
        <v>5589</v>
      </c>
      <c r="QHS520" s="292" t="s">
        <v>5589</v>
      </c>
      <c r="QHT520" s="292" t="s">
        <v>5589</v>
      </c>
      <c r="QHU520" s="292" t="s">
        <v>5589</v>
      </c>
      <c r="QHV520" s="292" t="s">
        <v>5589</v>
      </c>
      <c r="QHW520" s="292" t="s">
        <v>5589</v>
      </c>
      <c r="QHX520" s="292" t="s">
        <v>5589</v>
      </c>
      <c r="QHY520" s="292" t="s">
        <v>5589</v>
      </c>
      <c r="QHZ520" s="292" t="s">
        <v>5589</v>
      </c>
      <c r="QIA520" s="292" t="s">
        <v>5589</v>
      </c>
      <c r="QIB520" s="292" t="s">
        <v>5589</v>
      </c>
      <c r="QIC520" s="292" t="s">
        <v>5589</v>
      </c>
      <c r="QID520" s="292" t="s">
        <v>5589</v>
      </c>
      <c r="QIE520" s="292" t="s">
        <v>5589</v>
      </c>
      <c r="QIF520" s="292" t="s">
        <v>5589</v>
      </c>
      <c r="QIG520" s="292" t="s">
        <v>5589</v>
      </c>
      <c r="QIH520" s="292" t="s">
        <v>5589</v>
      </c>
      <c r="QII520" s="292" t="s">
        <v>5589</v>
      </c>
      <c r="QIJ520" s="292" t="s">
        <v>5589</v>
      </c>
      <c r="QIK520" s="292" t="s">
        <v>5589</v>
      </c>
      <c r="QIL520" s="292" t="s">
        <v>5589</v>
      </c>
      <c r="QIM520" s="292" t="s">
        <v>5589</v>
      </c>
      <c r="QIN520" s="292" t="s">
        <v>5589</v>
      </c>
      <c r="QIO520" s="292" t="s">
        <v>5589</v>
      </c>
      <c r="QIP520" s="292" t="s">
        <v>5589</v>
      </c>
      <c r="QIQ520" s="292" t="s">
        <v>5589</v>
      </c>
      <c r="QIR520" s="292" t="s">
        <v>5589</v>
      </c>
      <c r="QIS520" s="292" t="s">
        <v>5589</v>
      </c>
      <c r="QIT520" s="292" t="s">
        <v>5589</v>
      </c>
      <c r="QIU520" s="292" t="s">
        <v>5589</v>
      </c>
      <c r="QIV520" s="292" t="s">
        <v>5589</v>
      </c>
      <c r="QIW520" s="292" t="s">
        <v>5589</v>
      </c>
      <c r="QIX520" s="292" t="s">
        <v>5589</v>
      </c>
      <c r="QIY520" s="292" t="s">
        <v>5589</v>
      </c>
      <c r="QIZ520" s="292" t="s">
        <v>5589</v>
      </c>
      <c r="QJA520" s="292" t="s">
        <v>5589</v>
      </c>
      <c r="QJB520" s="292" t="s">
        <v>5589</v>
      </c>
      <c r="QJC520" s="292" t="s">
        <v>5589</v>
      </c>
      <c r="QJD520" s="292" t="s">
        <v>5589</v>
      </c>
      <c r="QJE520" s="292" t="s">
        <v>5589</v>
      </c>
      <c r="QJF520" s="292" t="s">
        <v>5589</v>
      </c>
      <c r="QJG520" s="292" t="s">
        <v>5589</v>
      </c>
      <c r="QJH520" s="292" t="s">
        <v>5589</v>
      </c>
      <c r="QJI520" s="292" t="s">
        <v>5589</v>
      </c>
      <c r="QJJ520" s="292" t="s">
        <v>5589</v>
      </c>
      <c r="QJK520" s="292" t="s">
        <v>5589</v>
      </c>
      <c r="QJL520" s="292" t="s">
        <v>5589</v>
      </c>
      <c r="QJM520" s="292" t="s">
        <v>5589</v>
      </c>
      <c r="QJN520" s="292" t="s">
        <v>5589</v>
      </c>
      <c r="QJO520" s="292" t="s">
        <v>5589</v>
      </c>
      <c r="QJP520" s="292" t="s">
        <v>5589</v>
      </c>
      <c r="QJQ520" s="292" t="s">
        <v>5589</v>
      </c>
      <c r="QJR520" s="292" t="s">
        <v>5589</v>
      </c>
      <c r="QJS520" s="292" t="s">
        <v>5589</v>
      </c>
      <c r="QJT520" s="292" t="s">
        <v>5589</v>
      </c>
      <c r="QJU520" s="292" t="s">
        <v>5589</v>
      </c>
      <c r="QJV520" s="292" t="s">
        <v>5589</v>
      </c>
      <c r="QJW520" s="292" t="s">
        <v>5589</v>
      </c>
      <c r="QJX520" s="292" t="s">
        <v>5589</v>
      </c>
      <c r="QJY520" s="292" t="s">
        <v>5589</v>
      </c>
      <c r="QJZ520" s="292" t="s">
        <v>5589</v>
      </c>
      <c r="QKA520" s="292" t="s">
        <v>5589</v>
      </c>
      <c r="QKB520" s="292" t="s">
        <v>5589</v>
      </c>
      <c r="QKC520" s="292" t="s">
        <v>5589</v>
      </c>
      <c r="QKD520" s="292" t="s">
        <v>5589</v>
      </c>
      <c r="QKE520" s="292" t="s">
        <v>5589</v>
      </c>
      <c r="QKF520" s="292" t="s">
        <v>5589</v>
      </c>
      <c r="QKG520" s="292" t="s">
        <v>5589</v>
      </c>
      <c r="QKH520" s="292" t="s">
        <v>5589</v>
      </c>
      <c r="QKI520" s="292" t="s">
        <v>5589</v>
      </c>
      <c r="QKJ520" s="292" t="s">
        <v>5589</v>
      </c>
      <c r="QKK520" s="292" t="s">
        <v>5589</v>
      </c>
      <c r="QKL520" s="292" t="s">
        <v>5589</v>
      </c>
      <c r="QKM520" s="292" t="s">
        <v>5589</v>
      </c>
      <c r="QKN520" s="292" t="s">
        <v>5589</v>
      </c>
      <c r="QKO520" s="292" t="s">
        <v>5589</v>
      </c>
      <c r="QKP520" s="292" t="s">
        <v>5589</v>
      </c>
      <c r="QKQ520" s="292" t="s">
        <v>5589</v>
      </c>
      <c r="QKR520" s="292" t="s">
        <v>5589</v>
      </c>
      <c r="QKS520" s="292" t="s">
        <v>5589</v>
      </c>
      <c r="QKT520" s="292" t="s">
        <v>5589</v>
      </c>
      <c r="QKU520" s="292" t="s">
        <v>5589</v>
      </c>
      <c r="QKV520" s="292" t="s">
        <v>5589</v>
      </c>
      <c r="QKW520" s="292" t="s">
        <v>5589</v>
      </c>
      <c r="QKX520" s="292" t="s">
        <v>5589</v>
      </c>
      <c r="QKY520" s="292" t="s">
        <v>5589</v>
      </c>
      <c r="QKZ520" s="292" t="s">
        <v>5589</v>
      </c>
      <c r="QLA520" s="292" t="s">
        <v>5589</v>
      </c>
      <c r="QLB520" s="292" t="s">
        <v>5589</v>
      </c>
      <c r="QLC520" s="292" t="s">
        <v>5589</v>
      </c>
      <c r="QLD520" s="292" t="s">
        <v>5589</v>
      </c>
      <c r="QLE520" s="292" t="s">
        <v>5589</v>
      </c>
      <c r="QLF520" s="292" t="s">
        <v>5589</v>
      </c>
      <c r="QLG520" s="292" t="s">
        <v>5589</v>
      </c>
      <c r="QLH520" s="292" t="s">
        <v>5589</v>
      </c>
      <c r="QLI520" s="292" t="s">
        <v>5589</v>
      </c>
      <c r="QLJ520" s="292" t="s">
        <v>5589</v>
      </c>
      <c r="QLK520" s="292" t="s">
        <v>5589</v>
      </c>
      <c r="QLL520" s="292" t="s">
        <v>5589</v>
      </c>
      <c r="QLM520" s="292" t="s">
        <v>5589</v>
      </c>
      <c r="QLN520" s="292" t="s">
        <v>5589</v>
      </c>
      <c r="QLO520" s="292" t="s">
        <v>5589</v>
      </c>
      <c r="QLP520" s="292" t="s">
        <v>5589</v>
      </c>
      <c r="QLQ520" s="292" t="s">
        <v>5589</v>
      </c>
      <c r="QLR520" s="292" t="s">
        <v>5589</v>
      </c>
      <c r="QLS520" s="292" t="s">
        <v>5589</v>
      </c>
      <c r="QLT520" s="292" t="s">
        <v>5589</v>
      </c>
      <c r="QLU520" s="292" t="s">
        <v>5589</v>
      </c>
      <c r="QLV520" s="292" t="s">
        <v>5589</v>
      </c>
      <c r="QLW520" s="292" t="s">
        <v>5589</v>
      </c>
      <c r="QLX520" s="292" t="s">
        <v>5589</v>
      </c>
      <c r="QLY520" s="292" t="s">
        <v>5589</v>
      </c>
      <c r="QLZ520" s="292" t="s">
        <v>5589</v>
      </c>
      <c r="QMA520" s="292" t="s">
        <v>5589</v>
      </c>
      <c r="QMB520" s="292" t="s">
        <v>5589</v>
      </c>
      <c r="QMC520" s="292" t="s">
        <v>5589</v>
      </c>
      <c r="QMD520" s="292" t="s">
        <v>5589</v>
      </c>
      <c r="QME520" s="292" t="s">
        <v>5589</v>
      </c>
      <c r="QMF520" s="292" t="s">
        <v>5589</v>
      </c>
      <c r="QMG520" s="292" t="s">
        <v>5589</v>
      </c>
      <c r="QMH520" s="292" t="s">
        <v>5589</v>
      </c>
      <c r="QMI520" s="292" t="s">
        <v>5589</v>
      </c>
      <c r="QMJ520" s="292" t="s">
        <v>5589</v>
      </c>
      <c r="QMK520" s="292" t="s">
        <v>5589</v>
      </c>
      <c r="QML520" s="292" t="s">
        <v>5589</v>
      </c>
      <c r="QMM520" s="292" t="s">
        <v>5589</v>
      </c>
      <c r="QMN520" s="292" t="s">
        <v>5589</v>
      </c>
      <c r="QMO520" s="292" t="s">
        <v>5589</v>
      </c>
      <c r="QMP520" s="292" t="s">
        <v>5589</v>
      </c>
      <c r="QMQ520" s="292" t="s">
        <v>5589</v>
      </c>
      <c r="QMR520" s="292" t="s">
        <v>5589</v>
      </c>
      <c r="QMS520" s="292" t="s">
        <v>5589</v>
      </c>
      <c r="QMT520" s="292" t="s">
        <v>5589</v>
      </c>
      <c r="QMU520" s="292" t="s">
        <v>5589</v>
      </c>
      <c r="QMV520" s="292" t="s">
        <v>5589</v>
      </c>
      <c r="QMW520" s="292" t="s">
        <v>5589</v>
      </c>
      <c r="QMX520" s="292" t="s">
        <v>5589</v>
      </c>
      <c r="QMY520" s="292" t="s">
        <v>5589</v>
      </c>
      <c r="QMZ520" s="292" t="s">
        <v>5589</v>
      </c>
      <c r="QNA520" s="292" t="s">
        <v>5589</v>
      </c>
      <c r="QNB520" s="292" t="s">
        <v>5589</v>
      </c>
      <c r="QNC520" s="292" t="s">
        <v>5589</v>
      </c>
      <c r="QND520" s="292" t="s">
        <v>5589</v>
      </c>
      <c r="QNE520" s="292" t="s">
        <v>5589</v>
      </c>
      <c r="QNF520" s="292" t="s">
        <v>5589</v>
      </c>
      <c r="QNG520" s="292" t="s">
        <v>5589</v>
      </c>
      <c r="QNH520" s="292" t="s">
        <v>5589</v>
      </c>
      <c r="QNI520" s="292" t="s">
        <v>5589</v>
      </c>
      <c r="QNJ520" s="292" t="s">
        <v>5589</v>
      </c>
      <c r="QNK520" s="292" t="s">
        <v>5589</v>
      </c>
      <c r="QNL520" s="292" t="s">
        <v>5589</v>
      </c>
      <c r="QNM520" s="292" t="s">
        <v>5589</v>
      </c>
      <c r="QNN520" s="292" t="s">
        <v>5589</v>
      </c>
      <c r="QNO520" s="292" t="s">
        <v>5589</v>
      </c>
      <c r="QNP520" s="292" t="s">
        <v>5589</v>
      </c>
      <c r="QNQ520" s="292" t="s">
        <v>5589</v>
      </c>
      <c r="QNR520" s="292" t="s">
        <v>5589</v>
      </c>
      <c r="QNS520" s="292" t="s">
        <v>5589</v>
      </c>
      <c r="QNT520" s="292" t="s">
        <v>5589</v>
      </c>
      <c r="QNU520" s="292" t="s">
        <v>5589</v>
      </c>
      <c r="QNV520" s="292" t="s">
        <v>5589</v>
      </c>
      <c r="QNW520" s="292" t="s">
        <v>5589</v>
      </c>
      <c r="QNX520" s="292" t="s">
        <v>5589</v>
      </c>
      <c r="QNY520" s="292" t="s">
        <v>5589</v>
      </c>
      <c r="QNZ520" s="292" t="s">
        <v>5589</v>
      </c>
      <c r="QOA520" s="292" t="s">
        <v>5589</v>
      </c>
      <c r="QOB520" s="292" t="s">
        <v>5589</v>
      </c>
      <c r="QOC520" s="292" t="s">
        <v>5589</v>
      </c>
      <c r="QOD520" s="292" t="s">
        <v>5589</v>
      </c>
      <c r="QOE520" s="292" t="s">
        <v>5589</v>
      </c>
      <c r="QOF520" s="292" t="s">
        <v>5589</v>
      </c>
      <c r="QOG520" s="292" t="s">
        <v>5589</v>
      </c>
      <c r="QOH520" s="292" t="s">
        <v>5589</v>
      </c>
      <c r="QOI520" s="292" t="s">
        <v>5589</v>
      </c>
      <c r="QOJ520" s="292" t="s">
        <v>5589</v>
      </c>
      <c r="QOK520" s="292" t="s">
        <v>5589</v>
      </c>
      <c r="QOL520" s="292" t="s">
        <v>5589</v>
      </c>
      <c r="QOM520" s="292" t="s">
        <v>5589</v>
      </c>
      <c r="QON520" s="292" t="s">
        <v>5589</v>
      </c>
      <c r="QOO520" s="292" t="s">
        <v>5589</v>
      </c>
      <c r="QOP520" s="292" t="s">
        <v>5589</v>
      </c>
      <c r="QOQ520" s="292" t="s">
        <v>5589</v>
      </c>
      <c r="QOR520" s="292" t="s">
        <v>5589</v>
      </c>
      <c r="QOS520" s="292" t="s">
        <v>5589</v>
      </c>
      <c r="QOT520" s="292" t="s">
        <v>5589</v>
      </c>
      <c r="QOU520" s="292" t="s">
        <v>5589</v>
      </c>
      <c r="QOV520" s="292" t="s">
        <v>5589</v>
      </c>
      <c r="QOW520" s="292" t="s">
        <v>5589</v>
      </c>
      <c r="QOX520" s="292" t="s">
        <v>5589</v>
      </c>
      <c r="QOY520" s="292" t="s">
        <v>5589</v>
      </c>
      <c r="QOZ520" s="292" t="s">
        <v>5589</v>
      </c>
      <c r="QPA520" s="292" t="s">
        <v>5589</v>
      </c>
      <c r="QPB520" s="292" t="s">
        <v>5589</v>
      </c>
      <c r="QPC520" s="292" t="s">
        <v>5589</v>
      </c>
      <c r="QPD520" s="292" t="s">
        <v>5589</v>
      </c>
      <c r="QPE520" s="292" t="s">
        <v>5589</v>
      </c>
      <c r="QPF520" s="292" t="s">
        <v>5589</v>
      </c>
      <c r="QPG520" s="292" t="s">
        <v>5589</v>
      </c>
      <c r="QPH520" s="292" t="s">
        <v>5589</v>
      </c>
      <c r="QPI520" s="292" t="s">
        <v>5589</v>
      </c>
      <c r="QPJ520" s="292" t="s">
        <v>5589</v>
      </c>
      <c r="QPK520" s="292" t="s">
        <v>5589</v>
      </c>
      <c r="QPL520" s="292" t="s">
        <v>5589</v>
      </c>
      <c r="QPM520" s="292" t="s">
        <v>5589</v>
      </c>
      <c r="QPN520" s="292" t="s">
        <v>5589</v>
      </c>
      <c r="QPO520" s="292" t="s">
        <v>5589</v>
      </c>
      <c r="QPP520" s="292" t="s">
        <v>5589</v>
      </c>
      <c r="QPQ520" s="292" t="s">
        <v>5589</v>
      </c>
      <c r="QPR520" s="292" t="s">
        <v>5589</v>
      </c>
      <c r="QPS520" s="292" t="s">
        <v>5589</v>
      </c>
      <c r="QPT520" s="292" t="s">
        <v>5589</v>
      </c>
      <c r="QPU520" s="292" t="s">
        <v>5589</v>
      </c>
      <c r="QPV520" s="292" t="s">
        <v>5589</v>
      </c>
      <c r="QPW520" s="292" t="s">
        <v>5589</v>
      </c>
      <c r="QPX520" s="292" t="s">
        <v>5589</v>
      </c>
      <c r="QPY520" s="292" t="s">
        <v>5589</v>
      </c>
      <c r="QPZ520" s="292" t="s">
        <v>5589</v>
      </c>
      <c r="QQA520" s="292" t="s">
        <v>5589</v>
      </c>
      <c r="QQB520" s="292" t="s">
        <v>5589</v>
      </c>
      <c r="QQC520" s="292" t="s">
        <v>5589</v>
      </c>
      <c r="QQD520" s="292" t="s">
        <v>5589</v>
      </c>
      <c r="QQE520" s="292" t="s">
        <v>5589</v>
      </c>
      <c r="QQF520" s="292" t="s">
        <v>5589</v>
      </c>
      <c r="QQG520" s="292" t="s">
        <v>5589</v>
      </c>
      <c r="QQH520" s="292" t="s">
        <v>5589</v>
      </c>
      <c r="QQI520" s="292" t="s">
        <v>5589</v>
      </c>
      <c r="QQJ520" s="292" t="s">
        <v>5589</v>
      </c>
      <c r="QQK520" s="292" t="s">
        <v>5589</v>
      </c>
      <c r="QQL520" s="292" t="s">
        <v>5589</v>
      </c>
      <c r="QQM520" s="292" t="s">
        <v>5589</v>
      </c>
      <c r="QQN520" s="292" t="s">
        <v>5589</v>
      </c>
      <c r="QQO520" s="292" t="s">
        <v>5589</v>
      </c>
      <c r="QQP520" s="292" t="s">
        <v>5589</v>
      </c>
      <c r="QQQ520" s="292" t="s">
        <v>5589</v>
      </c>
      <c r="QQR520" s="292" t="s">
        <v>5589</v>
      </c>
      <c r="QQS520" s="292" t="s">
        <v>5589</v>
      </c>
      <c r="QQT520" s="292" t="s">
        <v>5589</v>
      </c>
      <c r="QQU520" s="292" t="s">
        <v>5589</v>
      </c>
      <c r="QQV520" s="292" t="s">
        <v>5589</v>
      </c>
      <c r="QQW520" s="292" t="s">
        <v>5589</v>
      </c>
      <c r="QQX520" s="292" t="s">
        <v>5589</v>
      </c>
      <c r="QQY520" s="292" t="s">
        <v>5589</v>
      </c>
      <c r="QQZ520" s="292" t="s">
        <v>5589</v>
      </c>
      <c r="QRA520" s="292" t="s">
        <v>5589</v>
      </c>
      <c r="QRB520" s="292" t="s">
        <v>5589</v>
      </c>
      <c r="QRC520" s="292" t="s">
        <v>5589</v>
      </c>
      <c r="QRD520" s="292" t="s">
        <v>5589</v>
      </c>
      <c r="QRE520" s="292" t="s">
        <v>5589</v>
      </c>
      <c r="QRF520" s="292" t="s">
        <v>5589</v>
      </c>
      <c r="QRG520" s="292" t="s">
        <v>5589</v>
      </c>
      <c r="QRH520" s="292" t="s">
        <v>5589</v>
      </c>
      <c r="QRI520" s="292" t="s">
        <v>5589</v>
      </c>
      <c r="QRJ520" s="292" t="s">
        <v>5589</v>
      </c>
      <c r="QRK520" s="292" t="s">
        <v>5589</v>
      </c>
      <c r="QRL520" s="292" t="s">
        <v>5589</v>
      </c>
      <c r="QRM520" s="292" t="s">
        <v>5589</v>
      </c>
      <c r="QRN520" s="292" t="s">
        <v>5589</v>
      </c>
      <c r="QRO520" s="292" t="s">
        <v>5589</v>
      </c>
      <c r="QRP520" s="292" t="s">
        <v>5589</v>
      </c>
      <c r="QRQ520" s="292" t="s">
        <v>5589</v>
      </c>
      <c r="QRR520" s="292" t="s">
        <v>5589</v>
      </c>
      <c r="QRS520" s="292" t="s">
        <v>5589</v>
      </c>
      <c r="QRT520" s="292" t="s">
        <v>5589</v>
      </c>
      <c r="QRU520" s="292" t="s">
        <v>5589</v>
      </c>
      <c r="QRV520" s="292" t="s">
        <v>5589</v>
      </c>
      <c r="QRW520" s="292" t="s">
        <v>5589</v>
      </c>
      <c r="QRX520" s="292" t="s">
        <v>5589</v>
      </c>
      <c r="QRY520" s="292" t="s">
        <v>5589</v>
      </c>
      <c r="QRZ520" s="292" t="s">
        <v>5589</v>
      </c>
      <c r="QSA520" s="292" t="s">
        <v>5589</v>
      </c>
      <c r="QSB520" s="292" t="s">
        <v>5589</v>
      </c>
      <c r="QSC520" s="292" t="s">
        <v>5589</v>
      </c>
      <c r="QSD520" s="292" t="s">
        <v>5589</v>
      </c>
      <c r="QSE520" s="292" t="s">
        <v>5589</v>
      </c>
      <c r="QSF520" s="292" t="s">
        <v>5589</v>
      </c>
      <c r="QSG520" s="292" t="s">
        <v>5589</v>
      </c>
      <c r="QSH520" s="292" t="s">
        <v>5589</v>
      </c>
      <c r="QSI520" s="292" t="s">
        <v>5589</v>
      </c>
      <c r="QSJ520" s="292" t="s">
        <v>5589</v>
      </c>
      <c r="QSK520" s="292" t="s">
        <v>5589</v>
      </c>
      <c r="QSL520" s="292" t="s">
        <v>5589</v>
      </c>
      <c r="QSM520" s="292" t="s">
        <v>5589</v>
      </c>
      <c r="QSN520" s="292" t="s">
        <v>5589</v>
      </c>
      <c r="QSO520" s="292" t="s">
        <v>5589</v>
      </c>
      <c r="QSP520" s="292" t="s">
        <v>5589</v>
      </c>
      <c r="QSQ520" s="292" t="s">
        <v>5589</v>
      </c>
      <c r="QSR520" s="292" t="s">
        <v>5589</v>
      </c>
      <c r="QSS520" s="292" t="s">
        <v>5589</v>
      </c>
      <c r="QST520" s="292" t="s">
        <v>5589</v>
      </c>
      <c r="QSU520" s="292" t="s">
        <v>5589</v>
      </c>
      <c r="QSV520" s="292" t="s">
        <v>5589</v>
      </c>
      <c r="QSW520" s="292" t="s">
        <v>5589</v>
      </c>
      <c r="QSX520" s="292" t="s">
        <v>5589</v>
      </c>
      <c r="QSY520" s="292" t="s">
        <v>5589</v>
      </c>
      <c r="QSZ520" s="292" t="s">
        <v>5589</v>
      </c>
      <c r="QTA520" s="292" t="s">
        <v>5589</v>
      </c>
      <c r="QTB520" s="292" t="s">
        <v>5589</v>
      </c>
      <c r="QTC520" s="292" t="s">
        <v>5589</v>
      </c>
      <c r="QTD520" s="292" t="s">
        <v>5589</v>
      </c>
      <c r="QTE520" s="292" t="s">
        <v>5589</v>
      </c>
      <c r="QTF520" s="292" t="s">
        <v>5589</v>
      </c>
      <c r="QTG520" s="292" t="s">
        <v>5589</v>
      </c>
      <c r="QTH520" s="292" t="s">
        <v>5589</v>
      </c>
      <c r="QTI520" s="292" t="s">
        <v>5589</v>
      </c>
      <c r="QTJ520" s="292" t="s">
        <v>5589</v>
      </c>
      <c r="QTK520" s="292" t="s">
        <v>5589</v>
      </c>
      <c r="QTL520" s="292" t="s">
        <v>5589</v>
      </c>
      <c r="QTM520" s="292" t="s">
        <v>5589</v>
      </c>
      <c r="QTN520" s="292" t="s">
        <v>5589</v>
      </c>
      <c r="QTO520" s="292" t="s">
        <v>5589</v>
      </c>
      <c r="QTP520" s="292" t="s">
        <v>5589</v>
      </c>
      <c r="QTQ520" s="292" t="s">
        <v>5589</v>
      </c>
      <c r="QTR520" s="292" t="s">
        <v>5589</v>
      </c>
      <c r="QTS520" s="292" t="s">
        <v>5589</v>
      </c>
      <c r="QTT520" s="292" t="s">
        <v>5589</v>
      </c>
      <c r="QTU520" s="292" t="s">
        <v>5589</v>
      </c>
      <c r="QTV520" s="292" t="s">
        <v>5589</v>
      </c>
      <c r="QTW520" s="292" t="s">
        <v>5589</v>
      </c>
      <c r="QTX520" s="292" t="s">
        <v>5589</v>
      </c>
      <c r="QTY520" s="292" t="s">
        <v>5589</v>
      </c>
      <c r="QTZ520" s="292" t="s">
        <v>5589</v>
      </c>
      <c r="QUA520" s="292" t="s">
        <v>5589</v>
      </c>
      <c r="QUB520" s="292" t="s">
        <v>5589</v>
      </c>
      <c r="QUC520" s="292" t="s">
        <v>5589</v>
      </c>
      <c r="QUD520" s="292" t="s">
        <v>5589</v>
      </c>
      <c r="QUE520" s="292" t="s">
        <v>5589</v>
      </c>
      <c r="QUF520" s="292" t="s">
        <v>5589</v>
      </c>
      <c r="QUG520" s="292" t="s">
        <v>5589</v>
      </c>
      <c r="QUH520" s="292" t="s">
        <v>5589</v>
      </c>
      <c r="QUI520" s="292" t="s">
        <v>5589</v>
      </c>
      <c r="QUJ520" s="292" t="s">
        <v>5589</v>
      </c>
      <c r="QUK520" s="292" t="s">
        <v>5589</v>
      </c>
      <c r="QUL520" s="292" t="s">
        <v>5589</v>
      </c>
      <c r="QUM520" s="292" t="s">
        <v>5589</v>
      </c>
      <c r="QUN520" s="292" t="s">
        <v>5589</v>
      </c>
      <c r="QUO520" s="292" t="s">
        <v>5589</v>
      </c>
      <c r="QUP520" s="292" t="s">
        <v>5589</v>
      </c>
      <c r="QUQ520" s="292" t="s">
        <v>5589</v>
      </c>
      <c r="QUR520" s="292" t="s">
        <v>5589</v>
      </c>
      <c r="QUS520" s="292" t="s">
        <v>5589</v>
      </c>
      <c r="QUT520" s="292" t="s">
        <v>5589</v>
      </c>
      <c r="QUU520" s="292" t="s">
        <v>5589</v>
      </c>
      <c r="QUV520" s="292" t="s">
        <v>5589</v>
      </c>
      <c r="QUW520" s="292" t="s">
        <v>5589</v>
      </c>
      <c r="QUX520" s="292" t="s">
        <v>5589</v>
      </c>
      <c r="QUY520" s="292" t="s">
        <v>5589</v>
      </c>
      <c r="QUZ520" s="292" t="s">
        <v>5589</v>
      </c>
      <c r="QVA520" s="292" t="s">
        <v>5589</v>
      </c>
      <c r="QVB520" s="292" t="s">
        <v>5589</v>
      </c>
      <c r="QVC520" s="292" t="s">
        <v>5589</v>
      </c>
      <c r="QVD520" s="292" t="s">
        <v>5589</v>
      </c>
      <c r="QVE520" s="292" t="s">
        <v>5589</v>
      </c>
      <c r="QVF520" s="292" t="s">
        <v>5589</v>
      </c>
      <c r="QVG520" s="292" t="s">
        <v>5589</v>
      </c>
      <c r="QVH520" s="292" t="s">
        <v>5589</v>
      </c>
      <c r="QVI520" s="292" t="s">
        <v>5589</v>
      </c>
      <c r="QVJ520" s="292" t="s">
        <v>5589</v>
      </c>
      <c r="QVK520" s="292" t="s">
        <v>5589</v>
      </c>
      <c r="QVL520" s="292" t="s">
        <v>5589</v>
      </c>
      <c r="QVM520" s="292" t="s">
        <v>5589</v>
      </c>
      <c r="QVN520" s="292" t="s">
        <v>5589</v>
      </c>
      <c r="QVO520" s="292" t="s">
        <v>5589</v>
      </c>
      <c r="QVP520" s="292" t="s">
        <v>5589</v>
      </c>
      <c r="QVQ520" s="292" t="s">
        <v>5589</v>
      </c>
      <c r="QVR520" s="292" t="s">
        <v>5589</v>
      </c>
      <c r="QVS520" s="292" t="s">
        <v>5589</v>
      </c>
      <c r="QVT520" s="292" t="s">
        <v>5589</v>
      </c>
      <c r="QVU520" s="292" t="s">
        <v>5589</v>
      </c>
      <c r="QVV520" s="292" t="s">
        <v>5589</v>
      </c>
      <c r="QVW520" s="292" t="s">
        <v>5589</v>
      </c>
      <c r="QVX520" s="292" t="s">
        <v>5589</v>
      </c>
      <c r="QVY520" s="292" t="s">
        <v>5589</v>
      </c>
      <c r="QVZ520" s="292" t="s">
        <v>5589</v>
      </c>
      <c r="QWA520" s="292" t="s">
        <v>5589</v>
      </c>
      <c r="QWB520" s="292" t="s">
        <v>5589</v>
      </c>
      <c r="QWC520" s="292" t="s">
        <v>5589</v>
      </c>
      <c r="QWD520" s="292" t="s">
        <v>5589</v>
      </c>
      <c r="QWE520" s="292" t="s">
        <v>5589</v>
      </c>
      <c r="QWF520" s="292" t="s">
        <v>5589</v>
      </c>
      <c r="QWG520" s="292" t="s">
        <v>5589</v>
      </c>
      <c r="QWH520" s="292" t="s">
        <v>5589</v>
      </c>
      <c r="QWI520" s="292" t="s">
        <v>5589</v>
      </c>
      <c r="QWJ520" s="292" t="s">
        <v>5589</v>
      </c>
      <c r="QWK520" s="292" t="s">
        <v>5589</v>
      </c>
      <c r="QWL520" s="292" t="s">
        <v>5589</v>
      </c>
      <c r="QWM520" s="292" t="s">
        <v>5589</v>
      </c>
      <c r="QWN520" s="292" t="s">
        <v>5589</v>
      </c>
      <c r="QWO520" s="292" t="s">
        <v>5589</v>
      </c>
      <c r="QWP520" s="292" t="s">
        <v>5589</v>
      </c>
      <c r="QWQ520" s="292" t="s">
        <v>5589</v>
      </c>
      <c r="QWR520" s="292" t="s">
        <v>5589</v>
      </c>
      <c r="QWS520" s="292" t="s">
        <v>5589</v>
      </c>
      <c r="QWT520" s="292" t="s">
        <v>5589</v>
      </c>
      <c r="QWU520" s="292" t="s">
        <v>5589</v>
      </c>
      <c r="QWV520" s="292" t="s">
        <v>5589</v>
      </c>
      <c r="QWW520" s="292" t="s">
        <v>5589</v>
      </c>
      <c r="QWX520" s="292" t="s">
        <v>5589</v>
      </c>
      <c r="QWY520" s="292" t="s">
        <v>5589</v>
      </c>
      <c r="QWZ520" s="292" t="s">
        <v>5589</v>
      </c>
      <c r="QXA520" s="292" t="s">
        <v>5589</v>
      </c>
      <c r="QXB520" s="292" t="s">
        <v>5589</v>
      </c>
      <c r="QXC520" s="292" t="s">
        <v>5589</v>
      </c>
      <c r="QXD520" s="292" t="s">
        <v>5589</v>
      </c>
      <c r="QXE520" s="292" t="s">
        <v>5589</v>
      </c>
      <c r="QXF520" s="292" t="s">
        <v>5589</v>
      </c>
      <c r="QXG520" s="292" t="s">
        <v>5589</v>
      </c>
      <c r="QXH520" s="292" t="s">
        <v>5589</v>
      </c>
      <c r="QXI520" s="292" t="s">
        <v>5589</v>
      </c>
      <c r="QXJ520" s="292" t="s">
        <v>5589</v>
      </c>
      <c r="QXK520" s="292" t="s">
        <v>5589</v>
      </c>
      <c r="QXL520" s="292" t="s">
        <v>5589</v>
      </c>
      <c r="QXM520" s="292" t="s">
        <v>5589</v>
      </c>
      <c r="QXN520" s="292" t="s">
        <v>5589</v>
      </c>
      <c r="QXO520" s="292" t="s">
        <v>5589</v>
      </c>
      <c r="QXP520" s="292" t="s">
        <v>5589</v>
      </c>
      <c r="QXQ520" s="292" t="s">
        <v>5589</v>
      </c>
      <c r="QXR520" s="292" t="s">
        <v>5589</v>
      </c>
      <c r="QXS520" s="292" t="s">
        <v>5589</v>
      </c>
      <c r="QXT520" s="292" t="s">
        <v>5589</v>
      </c>
      <c r="QXU520" s="292" t="s">
        <v>5589</v>
      </c>
      <c r="QXV520" s="292" t="s">
        <v>5589</v>
      </c>
      <c r="QXW520" s="292" t="s">
        <v>5589</v>
      </c>
      <c r="QXX520" s="292" t="s">
        <v>5589</v>
      </c>
      <c r="QXY520" s="292" t="s">
        <v>5589</v>
      </c>
      <c r="QXZ520" s="292" t="s">
        <v>5589</v>
      </c>
      <c r="QYA520" s="292" t="s">
        <v>5589</v>
      </c>
      <c r="QYB520" s="292" t="s">
        <v>5589</v>
      </c>
      <c r="QYC520" s="292" t="s">
        <v>5589</v>
      </c>
      <c r="QYD520" s="292" t="s">
        <v>5589</v>
      </c>
      <c r="QYE520" s="292" t="s">
        <v>5589</v>
      </c>
      <c r="QYF520" s="292" t="s">
        <v>5589</v>
      </c>
      <c r="QYG520" s="292" t="s">
        <v>5589</v>
      </c>
      <c r="QYH520" s="292" t="s">
        <v>5589</v>
      </c>
      <c r="QYI520" s="292" t="s">
        <v>5589</v>
      </c>
      <c r="QYJ520" s="292" t="s">
        <v>5589</v>
      </c>
      <c r="QYK520" s="292" t="s">
        <v>5589</v>
      </c>
      <c r="QYL520" s="292" t="s">
        <v>5589</v>
      </c>
      <c r="QYM520" s="292" t="s">
        <v>5589</v>
      </c>
      <c r="QYN520" s="292" t="s">
        <v>5589</v>
      </c>
      <c r="QYO520" s="292" t="s">
        <v>5589</v>
      </c>
      <c r="QYP520" s="292" t="s">
        <v>5589</v>
      </c>
      <c r="QYQ520" s="292" t="s">
        <v>5589</v>
      </c>
      <c r="QYR520" s="292" t="s">
        <v>5589</v>
      </c>
      <c r="QYS520" s="292" t="s">
        <v>5589</v>
      </c>
      <c r="QYT520" s="292" t="s">
        <v>5589</v>
      </c>
      <c r="QYU520" s="292" t="s">
        <v>5589</v>
      </c>
      <c r="QYV520" s="292" t="s">
        <v>5589</v>
      </c>
      <c r="QYW520" s="292" t="s">
        <v>5589</v>
      </c>
      <c r="QYX520" s="292" t="s">
        <v>5589</v>
      </c>
      <c r="QYY520" s="292" t="s">
        <v>5589</v>
      </c>
      <c r="QYZ520" s="292" t="s">
        <v>5589</v>
      </c>
      <c r="QZA520" s="292" t="s">
        <v>5589</v>
      </c>
      <c r="QZB520" s="292" t="s">
        <v>5589</v>
      </c>
      <c r="QZC520" s="292" t="s">
        <v>5589</v>
      </c>
      <c r="QZD520" s="292" t="s">
        <v>5589</v>
      </c>
      <c r="QZE520" s="292" t="s">
        <v>5589</v>
      </c>
      <c r="QZF520" s="292" t="s">
        <v>5589</v>
      </c>
      <c r="QZG520" s="292" t="s">
        <v>5589</v>
      </c>
      <c r="QZH520" s="292" t="s">
        <v>5589</v>
      </c>
      <c r="QZI520" s="292" t="s">
        <v>5589</v>
      </c>
      <c r="QZJ520" s="292" t="s">
        <v>5589</v>
      </c>
      <c r="QZK520" s="292" t="s">
        <v>5589</v>
      </c>
      <c r="QZL520" s="292" t="s">
        <v>5589</v>
      </c>
      <c r="QZM520" s="292" t="s">
        <v>5589</v>
      </c>
      <c r="QZN520" s="292" t="s">
        <v>5589</v>
      </c>
      <c r="QZO520" s="292" t="s">
        <v>5589</v>
      </c>
      <c r="QZP520" s="292" t="s">
        <v>5589</v>
      </c>
      <c r="QZQ520" s="292" t="s">
        <v>5589</v>
      </c>
      <c r="QZR520" s="292" t="s">
        <v>5589</v>
      </c>
      <c r="QZS520" s="292" t="s">
        <v>5589</v>
      </c>
      <c r="QZT520" s="292" t="s">
        <v>5589</v>
      </c>
      <c r="QZU520" s="292" t="s">
        <v>5589</v>
      </c>
      <c r="QZV520" s="292" t="s">
        <v>5589</v>
      </c>
      <c r="QZW520" s="292" t="s">
        <v>5589</v>
      </c>
      <c r="QZX520" s="292" t="s">
        <v>5589</v>
      </c>
      <c r="QZY520" s="292" t="s">
        <v>5589</v>
      </c>
      <c r="QZZ520" s="292" t="s">
        <v>5589</v>
      </c>
      <c r="RAA520" s="292" t="s">
        <v>5589</v>
      </c>
      <c r="RAB520" s="292" t="s">
        <v>5589</v>
      </c>
      <c r="RAC520" s="292" t="s">
        <v>5589</v>
      </c>
      <c r="RAD520" s="292" t="s">
        <v>5589</v>
      </c>
      <c r="RAE520" s="292" t="s">
        <v>5589</v>
      </c>
      <c r="RAF520" s="292" t="s">
        <v>5589</v>
      </c>
      <c r="RAG520" s="292" t="s">
        <v>5589</v>
      </c>
      <c r="RAH520" s="292" t="s">
        <v>5589</v>
      </c>
      <c r="RAI520" s="292" t="s">
        <v>5589</v>
      </c>
      <c r="RAJ520" s="292" t="s">
        <v>5589</v>
      </c>
      <c r="RAK520" s="292" t="s">
        <v>5589</v>
      </c>
      <c r="RAL520" s="292" t="s">
        <v>5589</v>
      </c>
      <c r="RAM520" s="292" t="s">
        <v>5589</v>
      </c>
      <c r="RAN520" s="292" t="s">
        <v>5589</v>
      </c>
      <c r="RAO520" s="292" t="s">
        <v>5589</v>
      </c>
      <c r="RAP520" s="292" t="s">
        <v>5589</v>
      </c>
      <c r="RAQ520" s="292" t="s">
        <v>5589</v>
      </c>
      <c r="RAR520" s="292" t="s">
        <v>5589</v>
      </c>
      <c r="RAS520" s="292" t="s">
        <v>5589</v>
      </c>
      <c r="RAT520" s="292" t="s">
        <v>5589</v>
      </c>
      <c r="RAU520" s="292" t="s">
        <v>5589</v>
      </c>
      <c r="RAV520" s="292" t="s">
        <v>5589</v>
      </c>
      <c r="RAW520" s="292" t="s">
        <v>5589</v>
      </c>
      <c r="RAX520" s="292" t="s">
        <v>5589</v>
      </c>
      <c r="RAY520" s="292" t="s">
        <v>5589</v>
      </c>
      <c r="RAZ520" s="292" t="s">
        <v>5589</v>
      </c>
      <c r="RBA520" s="292" t="s">
        <v>5589</v>
      </c>
      <c r="RBB520" s="292" t="s">
        <v>5589</v>
      </c>
      <c r="RBC520" s="292" t="s">
        <v>5589</v>
      </c>
      <c r="RBD520" s="292" t="s">
        <v>5589</v>
      </c>
      <c r="RBE520" s="292" t="s">
        <v>5589</v>
      </c>
      <c r="RBF520" s="292" t="s">
        <v>5589</v>
      </c>
      <c r="RBG520" s="292" t="s">
        <v>5589</v>
      </c>
      <c r="RBH520" s="292" t="s">
        <v>5589</v>
      </c>
      <c r="RBI520" s="292" t="s">
        <v>5589</v>
      </c>
      <c r="RBJ520" s="292" t="s">
        <v>5589</v>
      </c>
      <c r="RBK520" s="292" t="s">
        <v>5589</v>
      </c>
      <c r="RBL520" s="292" t="s">
        <v>5589</v>
      </c>
      <c r="RBM520" s="292" t="s">
        <v>5589</v>
      </c>
      <c r="RBN520" s="292" t="s">
        <v>5589</v>
      </c>
      <c r="RBO520" s="292" t="s">
        <v>5589</v>
      </c>
      <c r="RBP520" s="292" t="s">
        <v>5589</v>
      </c>
      <c r="RBQ520" s="292" t="s">
        <v>5589</v>
      </c>
      <c r="RBR520" s="292" t="s">
        <v>5589</v>
      </c>
      <c r="RBS520" s="292" t="s">
        <v>5589</v>
      </c>
      <c r="RBT520" s="292" t="s">
        <v>5589</v>
      </c>
      <c r="RBU520" s="292" t="s">
        <v>5589</v>
      </c>
      <c r="RBV520" s="292" t="s">
        <v>5589</v>
      </c>
      <c r="RBW520" s="292" t="s">
        <v>5589</v>
      </c>
      <c r="RBX520" s="292" t="s">
        <v>5589</v>
      </c>
      <c r="RBY520" s="292" t="s">
        <v>5589</v>
      </c>
      <c r="RBZ520" s="292" t="s">
        <v>5589</v>
      </c>
      <c r="RCA520" s="292" t="s">
        <v>5589</v>
      </c>
      <c r="RCB520" s="292" t="s">
        <v>5589</v>
      </c>
      <c r="RCC520" s="292" t="s">
        <v>5589</v>
      </c>
      <c r="RCD520" s="292" t="s">
        <v>5589</v>
      </c>
      <c r="RCE520" s="292" t="s">
        <v>5589</v>
      </c>
      <c r="RCF520" s="292" t="s">
        <v>5589</v>
      </c>
      <c r="RCG520" s="292" t="s">
        <v>5589</v>
      </c>
      <c r="RCH520" s="292" t="s">
        <v>5589</v>
      </c>
      <c r="RCI520" s="292" t="s">
        <v>5589</v>
      </c>
      <c r="RCJ520" s="292" t="s">
        <v>5589</v>
      </c>
      <c r="RCK520" s="292" t="s">
        <v>5589</v>
      </c>
      <c r="RCL520" s="292" t="s">
        <v>5589</v>
      </c>
      <c r="RCM520" s="292" t="s">
        <v>5589</v>
      </c>
      <c r="RCN520" s="292" t="s">
        <v>5589</v>
      </c>
      <c r="RCO520" s="292" t="s">
        <v>5589</v>
      </c>
      <c r="RCP520" s="292" t="s">
        <v>5589</v>
      </c>
      <c r="RCQ520" s="292" t="s">
        <v>5589</v>
      </c>
      <c r="RCR520" s="292" t="s">
        <v>5589</v>
      </c>
      <c r="RCS520" s="292" t="s">
        <v>5589</v>
      </c>
      <c r="RCT520" s="292" t="s">
        <v>5589</v>
      </c>
      <c r="RCU520" s="292" t="s">
        <v>5589</v>
      </c>
      <c r="RCV520" s="292" t="s">
        <v>5589</v>
      </c>
      <c r="RCW520" s="292" t="s">
        <v>5589</v>
      </c>
      <c r="RCX520" s="292" t="s">
        <v>5589</v>
      </c>
      <c r="RCY520" s="292" t="s">
        <v>5589</v>
      </c>
      <c r="RCZ520" s="292" t="s">
        <v>5589</v>
      </c>
      <c r="RDA520" s="292" t="s">
        <v>5589</v>
      </c>
      <c r="RDB520" s="292" t="s">
        <v>5589</v>
      </c>
      <c r="RDC520" s="292" t="s">
        <v>5589</v>
      </c>
      <c r="RDD520" s="292" t="s">
        <v>5589</v>
      </c>
      <c r="RDE520" s="292" t="s">
        <v>5589</v>
      </c>
      <c r="RDF520" s="292" t="s">
        <v>5589</v>
      </c>
      <c r="RDG520" s="292" t="s">
        <v>5589</v>
      </c>
      <c r="RDH520" s="292" t="s">
        <v>5589</v>
      </c>
      <c r="RDI520" s="292" t="s">
        <v>5589</v>
      </c>
      <c r="RDJ520" s="292" t="s">
        <v>5589</v>
      </c>
      <c r="RDK520" s="292" t="s">
        <v>5589</v>
      </c>
      <c r="RDL520" s="292" t="s">
        <v>5589</v>
      </c>
      <c r="RDM520" s="292" t="s">
        <v>5589</v>
      </c>
      <c r="RDN520" s="292" t="s">
        <v>5589</v>
      </c>
      <c r="RDO520" s="292" t="s">
        <v>5589</v>
      </c>
      <c r="RDP520" s="292" t="s">
        <v>5589</v>
      </c>
      <c r="RDQ520" s="292" t="s">
        <v>5589</v>
      </c>
      <c r="RDR520" s="292" t="s">
        <v>5589</v>
      </c>
      <c r="RDS520" s="292" t="s">
        <v>5589</v>
      </c>
      <c r="RDT520" s="292" t="s">
        <v>5589</v>
      </c>
      <c r="RDU520" s="292" t="s">
        <v>5589</v>
      </c>
      <c r="RDV520" s="292" t="s">
        <v>5589</v>
      </c>
      <c r="RDW520" s="292" t="s">
        <v>5589</v>
      </c>
      <c r="RDX520" s="292" t="s">
        <v>5589</v>
      </c>
      <c r="RDY520" s="292" t="s">
        <v>5589</v>
      </c>
      <c r="RDZ520" s="292" t="s">
        <v>5589</v>
      </c>
      <c r="REA520" s="292" t="s">
        <v>5589</v>
      </c>
      <c r="REB520" s="292" t="s">
        <v>5589</v>
      </c>
      <c r="REC520" s="292" t="s">
        <v>5589</v>
      </c>
      <c r="RED520" s="292" t="s">
        <v>5589</v>
      </c>
      <c r="REE520" s="292" t="s">
        <v>5589</v>
      </c>
      <c r="REF520" s="292" t="s">
        <v>5589</v>
      </c>
      <c r="REG520" s="292" t="s">
        <v>5589</v>
      </c>
      <c r="REH520" s="292" t="s">
        <v>5589</v>
      </c>
      <c r="REI520" s="292" t="s">
        <v>5589</v>
      </c>
      <c r="REJ520" s="292" t="s">
        <v>5589</v>
      </c>
      <c r="REK520" s="292" t="s">
        <v>5589</v>
      </c>
      <c r="REL520" s="292" t="s">
        <v>5589</v>
      </c>
      <c r="REM520" s="292" t="s">
        <v>5589</v>
      </c>
      <c r="REN520" s="292" t="s">
        <v>5589</v>
      </c>
      <c r="REO520" s="292" t="s">
        <v>5589</v>
      </c>
      <c r="REP520" s="292" t="s">
        <v>5589</v>
      </c>
      <c r="REQ520" s="292" t="s">
        <v>5589</v>
      </c>
      <c r="RER520" s="292" t="s">
        <v>5589</v>
      </c>
      <c r="RES520" s="292" t="s">
        <v>5589</v>
      </c>
      <c r="RET520" s="292" t="s">
        <v>5589</v>
      </c>
      <c r="REU520" s="292" t="s">
        <v>5589</v>
      </c>
      <c r="REV520" s="292" t="s">
        <v>5589</v>
      </c>
      <c r="REW520" s="292" t="s">
        <v>5589</v>
      </c>
      <c r="REX520" s="292" t="s">
        <v>5589</v>
      </c>
      <c r="REY520" s="292" t="s">
        <v>5589</v>
      </c>
      <c r="REZ520" s="292" t="s">
        <v>5589</v>
      </c>
      <c r="RFA520" s="292" t="s">
        <v>5589</v>
      </c>
      <c r="RFB520" s="292" t="s">
        <v>5589</v>
      </c>
      <c r="RFC520" s="292" t="s">
        <v>5589</v>
      </c>
      <c r="RFD520" s="292" t="s">
        <v>5589</v>
      </c>
      <c r="RFE520" s="292" t="s">
        <v>5589</v>
      </c>
      <c r="RFF520" s="292" t="s">
        <v>5589</v>
      </c>
      <c r="RFG520" s="292" t="s">
        <v>5589</v>
      </c>
      <c r="RFH520" s="292" t="s">
        <v>5589</v>
      </c>
      <c r="RFI520" s="292" t="s">
        <v>5589</v>
      </c>
      <c r="RFJ520" s="292" t="s">
        <v>5589</v>
      </c>
      <c r="RFK520" s="292" t="s">
        <v>5589</v>
      </c>
      <c r="RFL520" s="292" t="s">
        <v>5589</v>
      </c>
      <c r="RFM520" s="292" t="s">
        <v>5589</v>
      </c>
      <c r="RFN520" s="292" t="s">
        <v>5589</v>
      </c>
      <c r="RFO520" s="292" t="s">
        <v>5589</v>
      </c>
      <c r="RFP520" s="292" t="s">
        <v>5589</v>
      </c>
      <c r="RFQ520" s="292" t="s">
        <v>5589</v>
      </c>
      <c r="RFR520" s="292" t="s">
        <v>5589</v>
      </c>
      <c r="RFS520" s="292" t="s">
        <v>5589</v>
      </c>
      <c r="RFT520" s="292" t="s">
        <v>5589</v>
      </c>
      <c r="RFU520" s="292" t="s">
        <v>5589</v>
      </c>
      <c r="RFV520" s="292" t="s">
        <v>5589</v>
      </c>
      <c r="RFW520" s="292" t="s">
        <v>5589</v>
      </c>
      <c r="RFX520" s="292" t="s">
        <v>5589</v>
      </c>
      <c r="RFY520" s="292" t="s">
        <v>5589</v>
      </c>
      <c r="RFZ520" s="292" t="s">
        <v>5589</v>
      </c>
      <c r="RGA520" s="292" t="s">
        <v>5589</v>
      </c>
      <c r="RGB520" s="292" t="s">
        <v>5589</v>
      </c>
      <c r="RGC520" s="292" t="s">
        <v>5589</v>
      </c>
      <c r="RGD520" s="292" t="s">
        <v>5589</v>
      </c>
      <c r="RGE520" s="292" t="s">
        <v>5589</v>
      </c>
      <c r="RGF520" s="292" t="s">
        <v>5589</v>
      </c>
      <c r="RGG520" s="292" t="s">
        <v>5589</v>
      </c>
      <c r="RGH520" s="292" t="s">
        <v>5589</v>
      </c>
      <c r="RGI520" s="292" t="s">
        <v>5589</v>
      </c>
      <c r="RGJ520" s="292" t="s">
        <v>5589</v>
      </c>
      <c r="RGK520" s="292" t="s">
        <v>5589</v>
      </c>
      <c r="RGL520" s="292" t="s">
        <v>5589</v>
      </c>
      <c r="RGM520" s="292" t="s">
        <v>5589</v>
      </c>
      <c r="RGN520" s="292" t="s">
        <v>5589</v>
      </c>
      <c r="RGO520" s="292" t="s">
        <v>5589</v>
      </c>
      <c r="RGP520" s="292" t="s">
        <v>5589</v>
      </c>
      <c r="RGQ520" s="292" t="s">
        <v>5589</v>
      </c>
      <c r="RGR520" s="292" t="s">
        <v>5589</v>
      </c>
      <c r="RGS520" s="292" t="s">
        <v>5589</v>
      </c>
      <c r="RGT520" s="292" t="s">
        <v>5589</v>
      </c>
      <c r="RGU520" s="292" t="s">
        <v>5589</v>
      </c>
      <c r="RGV520" s="292" t="s">
        <v>5589</v>
      </c>
      <c r="RGW520" s="292" t="s">
        <v>5589</v>
      </c>
      <c r="RGX520" s="292" t="s">
        <v>5589</v>
      </c>
      <c r="RGY520" s="292" t="s">
        <v>5589</v>
      </c>
      <c r="RGZ520" s="292" t="s">
        <v>5589</v>
      </c>
      <c r="RHA520" s="292" t="s">
        <v>5589</v>
      </c>
      <c r="RHB520" s="292" t="s">
        <v>5589</v>
      </c>
      <c r="RHC520" s="292" t="s">
        <v>5589</v>
      </c>
      <c r="RHD520" s="292" t="s">
        <v>5589</v>
      </c>
      <c r="RHE520" s="292" t="s">
        <v>5589</v>
      </c>
      <c r="RHF520" s="292" t="s">
        <v>5589</v>
      </c>
      <c r="RHG520" s="292" t="s">
        <v>5589</v>
      </c>
      <c r="RHH520" s="292" t="s">
        <v>5589</v>
      </c>
      <c r="RHI520" s="292" t="s">
        <v>5589</v>
      </c>
      <c r="RHJ520" s="292" t="s">
        <v>5589</v>
      </c>
      <c r="RHK520" s="292" t="s">
        <v>5589</v>
      </c>
      <c r="RHL520" s="292" t="s">
        <v>5589</v>
      </c>
      <c r="RHM520" s="292" t="s">
        <v>5589</v>
      </c>
      <c r="RHN520" s="292" t="s">
        <v>5589</v>
      </c>
      <c r="RHO520" s="292" t="s">
        <v>5589</v>
      </c>
      <c r="RHP520" s="292" t="s">
        <v>5589</v>
      </c>
      <c r="RHQ520" s="292" t="s">
        <v>5589</v>
      </c>
      <c r="RHR520" s="292" t="s">
        <v>5589</v>
      </c>
      <c r="RHS520" s="292" t="s">
        <v>5589</v>
      </c>
      <c r="RHT520" s="292" t="s">
        <v>5589</v>
      </c>
      <c r="RHU520" s="292" t="s">
        <v>5589</v>
      </c>
      <c r="RHV520" s="292" t="s">
        <v>5589</v>
      </c>
      <c r="RHW520" s="292" t="s">
        <v>5589</v>
      </c>
      <c r="RHX520" s="292" t="s">
        <v>5589</v>
      </c>
      <c r="RHY520" s="292" t="s">
        <v>5589</v>
      </c>
      <c r="RHZ520" s="292" t="s">
        <v>5589</v>
      </c>
      <c r="RIA520" s="292" t="s">
        <v>5589</v>
      </c>
      <c r="RIB520" s="292" t="s">
        <v>5589</v>
      </c>
      <c r="RIC520" s="292" t="s">
        <v>5589</v>
      </c>
      <c r="RID520" s="292" t="s">
        <v>5589</v>
      </c>
      <c r="RIE520" s="292" t="s">
        <v>5589</v>
      </c>
      <c r="RIF520" s="292" t="s">
        <v>5589</v>
      </c>
      <c r="RIG520" s="292" t="s">
        <v>5589</v>
      </c>
      <c r="RIH520" s="292" t="s">
        <v>5589</v>
      </c>
      <c r="RII520" s="292" t="s">
        <v>5589</v>
      </c>
      <c r="RIJ520" s="292" t="s">
        <v>5589</v>
      </c>
      <c r="RIK520" s="292" t="s">
        <v>5589</v>
      </c>
      <c r="RIL520" s="292" t="s">
        <v>5589</v>
      </c>
      <c r="RIM520" s="292" t="s">
        <v>5589</v>
      </c>
      <c r="RIN520" s="292" t="s">
        <v>5589</v>
      </c>
      <c r="RIO520" s="292" t="s">
        <v>5589</v>
      </c>
      <c r="RIP520" s="292" t="s">
        <v>5589</v>
      </c>
      <c r="RIQ520" s="292" t="s">
        <v>5589</v>
      </c>
      <c r="RIR520" s="292" t="s">
        <v>5589</v>
      </c>
      <c r="RIS520" s="292" t="s">
        <v>5589</v>
      </c>
      <c r="RIT520" s="292" t="s">
        <v>5589</v>
      </c>
      <c r="RIU520" s="292" t="s">
        <v>5589</v>
      </c>
      <c r="RIV520" s="292" t="s">
        <v>5589</v>
      </c>
      <c r="RIW520" s="292" t="s">
        <v>5589</v>
      </c>
      <c r="RIX520" s="292" t="s">
        <v>5589</v>
      </c>
      <c r="RIY520" s="292" t="s">
        <v>5589</v>
      </c>
      <c r="RIZ520" s="292" t="s">
        <v>5589</v>
      </c>
      <c r="RJA520" s="292" t="s">
        <v>5589</v>
      </c>
      <c r="RJB520" s="292" t="s">
        <v>5589</v>
      </c>
      <c r="RJC520" s="292" t="s">
        <v>5589</v>
      </c>
      <c r="RJD520" s="292" t="s">
        <v>5589</v>
      </c>
      <c r="RJE520" s="292" t="s">
        <v>5589</v>
      </c>
      <c r="RJF520" s="292" t="s">
        <v>5589</v>
      </c>
      <c r="RJG520" s="292" t="s">
        <v>5589</v>
      </c>
      <c r="RJH520" s="292" t="s">
        <v>5589</v>
      </c>
      <c r="RJI520" s="292" t="s">
        <v>5589</v>
      </c>
      <c r="RJJ520" s="292" t="s">
        <v>5589</v>
      </c>
      <c r="RJK520" s="292" t="s">
        <v>5589</v>
      </c>
      <c r="RJL520" s="292" t="s">
        <v>5589</v>
      </c>
      <c r="RJM520" s="292" t="s">
        <v>5589</v>
      </c>
      <c r="RJN520" s="292" t="s">
        <v>5589</v>
      </c>
      <c r="RJO520" s="292" t="s">
        <v>5589</v>
      </c>
      <c r="RJP520" s="292" t="s">
        <v>5589</v>
      </c>
      <c r="RJQ520" s="292" t="s">
        <v>5589</v>
      </c>
      <c r="RJR520" s="292" t="s">
        <v>5589</v>
      </c>
      <c r="RJS520" s="292" t="s">
        <v>5589</v>
      </c>
      <c r="RJT520" s="292" t="s">
        <v>5589</v>
      </c>
      <c r="RJU520" s="292" t="s">
        <v>5589</v>
      </c>
      <c r="RJV520" s="292" t="s">
        <v>5589</v>
      </c>
      <c r="RJW520" s="292" t="s">
        <v>5589</v>
      </c>
      <c r="RJX520" s="292" t="s">
        <v>5589</v>
      </c>
      <c r="RJY520" s="292" t="s">
        <v>5589</v>
      </c>
      <c r="RJZ520" s="292" t="s">
        <v>5589</v>
      </c>
      <c r="RKA520" s="292" t="s">
        <v>5589</v>
      </c>
      <c r="RKB520" s="292" t="s">
        <v>5589</v>
      </c>
      <c r="RKC520" s="292" t="s">
        <v>5589</v>
      </c>
      <c r="RKD520" s="292" t="s">
        <v>5589</v>
      </c>
      <c r="RKE520" s="292" t="s">
        <v>5589</v>
      </c>
      <c r="RKF520" s="292" t="s">
        <v>5589</v>
      </c>
      <c r="RKG520" s="292" t="s">
        <v>5589</v>
      </c>
      <c r="RKH520" s="292" t="s">
        <v>5589</v>
      </c>
      <c r="RKI520" s="292" t="s">
        <v>5589</v>
      </c>
      <c r="RKJ520" s="292" t="s">
        <v>5589</v>
      </c>
      <c r="RKK520" s="292" t="s">
        <v>5589</v>
      </c>
      <c r="RKL520" s="292" t="s">
        <v>5589</v>
      </c>
      <c r="RKM520" s="292" t="s">
        <v>5589</v>
      </c>
      <c r="RKN520" s="292" t="s">
        <v>5589</v>
      </c>
      <c r="RKO520" s="292" t="s">
        <v>5589</v>
      </c>
      <c r="RKP520" s="292" t="s">
        <v>5589</v>
      </c>
      <c r="RKQ520" s="292" t="s">
        <v>5589</v>
      </c>
      <c r="RKR520" s="292" t="s">
        <v>5589</v>
      </c>
      <c r="RKS520" s="292" t="s">
        <v>5589</v>
      </c>
      <c r="RKT520" s="292" t="s">
        <v>5589</v>
      </c>
      <c r="RKU520" s="292" t="s">
        <v>5589</v>
      </c>
      <c r="RKV520" s="292" t="s">
        <v>5589</v>
      </c>
      <c r="RKW520" s="292" t="s">
        <v>5589</v>
      </c>
      <c r="RKX520" s="292" t="s">
        <v>5589</v>
      </c>
      <c r="RKY520" s="292" t="s">
        <v>5589</v>
      </c>
      <c r="RKZ520" s="292" t="s">
        <v>5589</v>
      </c>
      <c r="RLA520" s="292" t="s">
        <v>5589</v>
      </c>
      <c r="RLB520" s="292" t="s">
        <v>5589</v>
      </c>
      <c r="RLC520" s="292" t="s">
        <v>5589</v>
      </c>
      <c r="RLD520" s="292" t="s">
        <v>5589</v>
      </c>
      <c r="RLE520" s="292" t="s">
        <v>5589</v>
      </c>
      <c r="RLF520" s="292" t="s">
        <v>5589</v>
      </c>
      <c r="RLG520" s="292" t="s">
        <v>5589</v>
      </c>
      <c r="RLH520" s="292" t="s">
        <v>5589</v>
      </c>
      <c r="RLI520" s="292" t="s">
        <v>5589</v>
      </c>
      <c r="RLJ520" s="292" t="s">
        <v>5589</v>
      </c>
      <c r="RLK520" s="292" t="s">
        <v>5589</v>
      </c>
      <c r="RLL520" s="292" t="s">
        <v>5589</v>
      </c>
      <c r="RLM520" s="292" t="s">
        <v>5589</v>
      </c>
      <c r="RLN520" s="292" t="s">
        <v>5589</v>
      </c>
      <c r="RLO520" s="292" t="s">
        <v>5589</v>
      </c>
      <c r="RLP520" s="292" t="s">
        <v>5589</v>
      </c>
      <c r="RLQ520" s="292" t="s">
        <v>5589</v>
      </c>
      <c r="RLR520" s="292" t="s">
        <v>5589</v>
      </c>
      <c r="RLS520" s="292" t="s">
        <v>5589</v>
      </c>
      <c r="RLT520" s="292" t="s">
        <v>5589</v>
      </c>
      <c r="RLU520" s="292" t="s">
        <v>5589</v>
      </c>
      <c r="RLV520" s="292" t="s">
        <v>5589</v>
      </c>
      <c r="RLW520" s="292" t="s">
        <v>5589</v>
      </c>
      <c r="RLX520" s="292" t="s">
        <v>5589</v>
      </c>
      <c r="RLY520" s="292" t="s">
        <v>5589</v>
      </c>
      <c r="RLZ520" s="292" t="s">
        <v>5589</v>
      </c>
      <c r="RMA520" s="292" t="s">
        <v>5589</v>
      </c>
      <c r="RMB520" s="292" t="s">
        <v>5589</v>
      </c>
      <c r="RMC520" s="292" t="s">
        <v>5589</v>
      </c>
      <c r="RMD520" s="292" t="s">
        <v>5589</v>
      </c>
      <c r="RME520" s="292" t="s">
        <v>5589</v>
      </c>
      <c r="RMF520" s="292" t="s">
        <v>5589</v>
      </c>
      <c r="RMG520" s="292" t="s">
        <v>5589</v>
      </c>
      <c r="RMH520" s="292" t="s">
        <v>5589</v>
      </c>
      <c r="RMI520" s="292" t="s">
        <v>5589</v>
      </c>
      <c r="RMJ520" s="292" t="s">
        <v>5589</v>
      </c>
      <c r="RMK520" s="292" t="s">
        <v>5589</v>
      </c>
      <c r="RML520" s="292" t="s">
        <v>5589</v>
      </c>
      <c r="RMM520" s="292" t="s">
        <v>5589</v>
      </c>
      <c r="RMN520" s="292" t="s">
        <v>5589</v>
      </c>
      <c r="RMO520" s="292" t="s">
        <v>5589</v>
      </c>
      <c r="RMP520" s="292" t="s">
        <v>5589</v>
      </c>
      <c r="RMQ520" s="292" t="s">
        <v>5589</v>
      </c>
      <c r="RMR520" s="292" t="s">
        <v>5589</v>
      </c>
      <c r="RMS520" s="292" t="s">
        <v>5589</v>
      </c>
      <c r="RMT520" s="292" t="s">
        <v>5589</v>
      </c>
      <c r="RMU520" s="292" t="s">
        <v>5589</v>
      </c>
      <c r="RMV520" s="292" t="s">
        <v>5589</v>
      </c>
      <c r="RMW520" s="292" t="s">
        <v>5589</v>
      </c>
      <c r="RMX520" s="292" t="s">
        <v>5589</v>
      </c>
      <c r="RMY520" s="292" t="s">
        <v>5589</v>
      </c>
      <c r="RMZ520" s="292" t="s">
        <v>5589</v>
      </c>
      <c r="RNA520" s="292" t="s">
        <v>5589</v>
      </c>
      <c r="RNB520" s="292" t="s">
        <v>5589</v>
      </c>
      <c r="RNC520" s="292" t="s">
        <v>5589</v>
      </c>
      <c r="RND520" s="292" t="s">
        <v>5589</v>
      </c>
      <c r="RNE520" s="292" t="s">
        <v>5589</v>
      </c>
      <c r="RNF520" s="292" t="s">
        <v>5589</v>
      </c>
      <c r="RNG520" s="292" t="s">
        <v>5589</v>
      </c>
      <c r="RNH520" s="292" t="s">
        <v>5589</v>
      </c>
      <c r="RNI520" s="292" t="s">
        <v>5589</v>
      </c>
      <c r="RNJ520" s="292" t="s">
        <v>5589</v>
      </c>
      <c r="RNK520" s="292" t="s">
        <v>5589</v>
      </c>
      <c r="RNL520" s="292" t="s">
        <v>5589</v>
      </c>
      <c r="RNM520" s="292" t="s">
        <v>5589</v>
      </c>
      <c r="RNN520" s="292" t="s">
        <v>5589</v>
      </c>
      <c r="RNO520" s="292" t="s">
        <v>5589</v>
      </c>
      <c r="RNP520" s="292" t="s">
        <v>5589</v>
      </c>
      <c r="RNQ520" s="292" t="s">
        <v>5589</v>
      </c>
      <c r="RNR520" s="292" t="s">
        <v>5589</v>
      </c>
      <c r="RNS520" s="292" t="s">
        <v>5589</v>
      </c>
      <c r="RNT520" s="292" t="s">
        <v>5589</v>
      </c>
      <c r="RNU520" s="292" t="s">
        <v>5589</v>
      </c>
      <c r="RNV520" s="292" t="s">
        <v>5589</v>
      </c>
      <c r="RNW520" s="292" t="s">
        <v>5589</v>
      </c>
      <c r="RNX520" s="292" t="s">
        <v>5589</v>
      </c>
      <c r="RNY520" s="292" t="s">
        <v>5589</v>
      </c>
      <c r="RNZ520" s="292" t="s">
        <v>5589</v>
      </c>
      <c r="ROA520" s="292" t="s">
        <v>5589</v>
      </c>
      <c r="ROB520" s="292" t="s">
        <v>5589</v>
      </c>
      <c r="ROC520" s="292" t="s">
        <v>5589</v>
      </c>
      <c r="ROD520" s="292" t="s">
        <v>5589</v>
      </c>
      <c r="ROE520" s="292" t="s">
        <v>5589</v>
      </c>
      <c r="ROF520" s="292" t="s">
        <v>5589</v>
      </c>
      <c r="ROG520" s="292" t="s">
        <v>5589</v>
      </c>
      <c r="ROH520" s="292" t="s">
        <v>5589</v>
      </c>
      <c r="ROI520" s="292" t="s">
        <v>5589</v>
      </c>
      <c r="ROJ520" s="292" t="s">
        <v>5589</v>
      </c>
      <c r="ROK520" s="292" t="s">
        <v>5589</v>
      </c>
      <c r="ROL520" s="292" t="s">
        <v>5589</v>
      </c>
      <c r="ROM520" s="292" t="s">
        <v>5589</v>
      </c>
      <c r="RON520" s="292" t="s">
        <v>5589</v>
      </c>
      <c r="ROO520" s="292" t="s">
        <v>5589</v>
      </c>
      <c r="ROP520" s="292" t="s">
        <v>5589</v>
      </c>
      <c r="ROQ520" s="292" t="s">
        <v>5589</v>
      </c>
      <c r="ROR520" s="292" t="s">
        <v>5589</v>
      </c>
      <c r="ROS520" s="292" t="s">
        <v>5589</v>
      </c>
      <c r="ROT520" s="292" t="s">
        <v>5589</v>
      </c>
      <c r="ROU520" s="292" t="s">
        <v>5589</v>
      </c>
      <c r="ROV520" s="292" t="s">
        <v>5589</v>
      </c>
      <c r="ROW520" s="292" t="s">
        <v>5589</v>
      </c>
      <c r="ROX520" s="292" t="s">
        <v>5589</v>
      </c>
      <c r="ROY520" s="292" t="s">
        <v>5589</v>
      </c>
      <c r="ROZ520" s="292" t="s">
        <v>5589</v>
      </c>
      <c r="RPA520" s="292" t="s">
        <v>5589</v>
      </c>
      <c r="RPB520" s="292" t="s">
        <v>5589</v>
      </c>
      <c r="RPC520" s="292" t="s">
        <v>5589</v>
      </c>
      <c r="RPD520" s="292" t="s">
        <v>5589</v>
      </c>
      <c r="RPE520" s="292" t="s">
        <v>5589</v>
      </c>
      <c r="RPF520" s="292" t="s">
        <v>5589</v>
      </c>
      <c r="RPG520" s="292" t="s">
        <v>5589</v>
      </c>
      <c r="RPH520" s="292" t="s">
        <v>5589</v>
      </c>
      <c r="RPI520" s="292" t="s">
        <v>5589</v>
      </c>
      <c r="RPJ520" s="292" t="s">
        <v>5589</v>
      </c>
      <c r="RPK520" s="292" t="s">
        <v>5589</v>
      </c>
      <c r="RPL520" s="292" t="s">
        <v>5589</v>
      </c>
      <c r="RPM520" s="292" t="s">
        <v>5589</v>
      </c>
      <c r="RPN520" s="292" t="s">
        <v>5589</v>
      </c>
      <c r="RPO520" s="292" t="s">
        <v>5589</v>
      </c>
      <c r="RPP520" s="292" t="s">
        <v>5589</v>
      </c>
      <c r="RPQ520" s="292" t="s">
        <v>5589</v>
      </c>
      <c r="RPR520" s="292" t="s">
        <v>5589</v>
      </c>
      <c r="RPS520" s="292" t="s">
        <v>5589</v>
      </c>
      <c r="RPT520" s="292" t="s">
        <v>5589</v>
      </c>
      <c r="RPU520" s="292" t="s">
        <v>5589</v>
      </c>
      <c r="RPV520" s="292" t="s">
        <v>5589</v>
      </c>
      <c r="RPW520" s="292" t="s">
        <v>5589</v>
      </c>
      <c r="RPX520" s="292" t="s">
        <v>5589</v>
      </c>
      <c r="RPY520" s="292" t="s">
        <v>5589</v>
      </c>
      <c r="RPZ520" s="292" t="s">
        <v>5589</v>
      </c>
      <c r="RQA520" s="292" t="s">
        <v>5589</v>
      </c>
      <c r="RQB520" s="292" t="s">
        <v>5589</v>
      </c>
      <c r="RQC520" s="292" t="s">
        <v>5589</v>
      </c>
      <c r="RQD520" s="292" t="s">
        <v>5589</v>
      </c>
      <c r="RQE520" s="292" t="s">
        <v>5589</v>
      </c>
      <c r="RQF520" s="292" t="s">
        <v>5589</v>
      </c>
      <c r="RQG520" s="292" t="s">
        <v>5589</v>
      </c>
      <c r="RQH520" s="292" t="s">
        <v>5589</v>
      </c>
      <c r="RQI520" s="292" t="s">
        <v>5589</v>
      </c>
      <c r="RQJ520" s="292" t="s">
        <v>5589</v>
      </c>
      <c r="RQK520" s="292" t="s">
        <v>5589</v>
      </c>
      <c r="RQL520" s="292" t="s">
        <v>5589</v>
      </c>
      <c r="RQM520" s="292" t="s">
        <v>5589</v>
      </c>
      <c r="RQN520" s="292" t="s">
        <v>5589</v>
      </c>
      <c r="RQO520" s="292" t="s">
        <v>5589</v>
      </c>
      <c r="RQP520" s="292" t="s">
        <v>5589</v>
      </c>
      <c r="RQQ520" s="292" t="s">
        <v>5589</v>
      </c>
      <c r="RQR520" s="292" t="s">
        <v>5589</v>
      </c>
      <c r="RQS520" s="292" t="s">
        <v>5589</v>
      </c>
      <c r="RQT520" s="292" t="s">
        <v>5589</v>
      </c>
      <c r="RQU520" s="292" t="s">
        <v>5589</v>
      </c>
      <c r="RQV520" s="292" t="s">
        <v>5589</v>
      </c>
      <c r="RQW520" s="292" t="s">
        <v>5589</v>
      </c>
      <c r="RQX520" s="292" t="s">
        <v>5589</v>
      </c>
      <c r="RQY520" s="292" t="s">
        <v>5589</v>
      </c>
      <c r="RQZ520" s="292" t="s">
        <v>5589</v>
      </c>
      <c r="RRA520" s="292" t="s">
        <v>5589</v>
      </c>
      <c r="RRB520" s="292" t="s">
        <v>5589</v>
      </c>
      <c r="RRC520" s="292" t="s">
        <v>5589</v>
      </c>
      <c r="RRD520" s="292" t="s">
        <v>5589</v>
      </c>
      <c r="RRE520" s="292" t="s">
        <v>5589</v>
      </c>
      <c r="RRF520" s="292" t="s">
        <v>5589</v>
      </c>
      <c r="RRG520" s="292" t="s">
        <v>5589</v>
      </c>
      <c r="RRH520" s="292" t="s">
        <v>5589</v>
      </c>
      <c r="RRI520" s="292" t="s">
        <v>5589</v>
      </c>
      <c r="RRJ520" s="292" t="s">
        <v>5589</v>
      </c>
      <c r="RRK520" s="292" t="s">
        <v>5589</v>
      </c>
      <c r="RRL520" s="292" t="s">
        <v>5589</v>
      </c>
      <c r="RRM520" s="292" t="s">
        <v>5589</v>
      </c>
      <c r="RRN520" s="292" t="s">
        <v>5589</v>
      </c>
      <c r="RRO520" s="292" t="s">
        <v>5589</v>
      </c>
      <c r="RRP520" s="292" t="s">
        <v>5589</v>
      </c>
      <c r="RRQ520" s="292" t="s">
        <v>5589</v>
      </c>
      <c r="RRR520" s="292" t="s">
        <v>5589</v>
      </c>
      <c r="RRS520" s="292" t="s">
        <v>5589</v>
      </c>
      <c r="RRT520" s="292" t="s">
        <v>5589</v>
      </c>
      <c r="RRU520" s="292" t="s">
        <v>5589</v>
      </c>
      <c r="RRV520" s="292" t="s">
        <v>5589</v>
      </c>
      <c r="RRW520" s="292" t="s">
        <v>5589</v>
      </c>
      <c r="RRX520" s="292" t="s">
        <v>5589</v>
      </c>
      <c r="RRY520" s="292" t="s">
        <v>5589</v>
      </c>
      <c r="RRZ520" s="292" t="s">
        <v>5589</v>
      </c>
      <c r="RSA520" s="292" t="s">
        <v>5589</v>
      </c>
      <c r="RSB520" s="292" t="s">
        <v>5589</v>
      </c>
      <c r="RSC520" s="292" t="s">
        <v>5589</v>
      </c>
      <c r="RSD520" s="292" t="s">
        <v>5589</v>
      </c>
      <c r="RSE520" s="292" t="s">
        <v>5589</v>
      </c>
      <c r="RSF520" s="292" t="s">
        <v>5589</v>
      </c>
      <c r="RSG520" s="292" t="s">
        <v>5589</v>
      </c>
      <c r="RSH520" s="292" t="s">
        <v>5589</v>
      </c>
      <c r="RSI520" s="292" t="s">
        <v>5589</v>
      </c>
      <c r="RSJ520" s="292" t="s">
        <v>5589</v>
      </c>
      <c r="RSK520" s="292" t="s">
        <v>5589</v>
      </c>
      <c r="RSL520" s="292" t="s">
        <v>5589</v>
      </c>
      <c r="RSM520" s="292" t="s">
        <v>5589</v>
      </c>
      <c r="RSN520" s="292" t="s">
        <v>5589</v>
      </c>
      <c r="RSO520" s="292" t="s">
        <v>5589</v>
      </c>
      <c r="RSP520" s="292" t="s">
        <v>5589</v>
      </c>
      <c r="RSQ520" s="292" t="s">
        <v>5589</v>
      </c>
      <c r="RSR520" s="292" t="s">
        <v>5589</v>
      </c>
      <c r="RSS520" s="292" t="s">
        <v>5589</v>
      </c>
      <c r="RST520" s="292" t="s">
        <v>5589</v>
      </c>
      <c r="RSU520" s="292" t="s">
        <v>5589</v>
      </c>
      <c r="RSV520" s="292" t="s">
        <v>5589</v>
      </c>
      <c r="RSW520" s="292" t="s">
        <v>5589</v>
      </c>
      <c r="RSX520" s="292" t="s">
        <v>5589</v>
      </c>
      <c r="RSY520" s="292" t="s">
        <v>5589</v>
      </c>
      <c r="RSZ520" s="292" t="s">
        <v>5589</v>
      </c>
      <c r="RTA520" s="292" t="s">
        <v>5589</v>
      </c>
      <c r="RTB520" s="292" t="s">
        <v>5589</v>
      </c>
      <c r="RTC520" s="292" t="s">
        <v>5589</v>
      </c>
      <c r="RTD520" s="292" t="s">
        <v>5589</v>
      </c>
      <c r="RTE520" s="292" t="s">
        <v>5589</v>
      </c>
      <c r="RTF520" s="292" t="s">
        <v>5589</v>
      </c>
      <c r="RTG520" s="292" t="s">
        <v>5589</v>
      </c>
      <c r="RTH520" s="292" t="s">
        <v>5589</v>
      </c>
      <c r="RTI520" s="292" t="s">
        <v>5589</v>
      </c>
      <c r="RTJ520" s="292" t="s">
        <v>5589</v>
      </c>
      <c r="RTK520" s="292" t="s">
        <v>5589</v>
      </c>
      <c r="RTL520" s="292" t="s">
        <v>5589</v>
      </c>
      <c r="RTM520" s="292" t="s">
        <v>5589</v>
      </c>
      <c r="RTN520" s="292" t="s">
        <v>5589</v>
      </c>
      <c r="RTO520" s="292" t="s">
        <v>5589</v>
      </c>
      <c r="RTP520" s="292" t="s">
        <v>5589</v>
      </c>
      <c r="RTQ520" s="292" t="s">
        <v>5589</v>
      </c>
      <c r="RTR520" s="292" t="s">
        <v>5589</v>
      </c>
      <c r="RTS520" s="292" t="s">
        <v>5589</v>
      </c>
      <c r="RTT520" s="292" t="s">
        <v>5589</v>
      </c>
      <c r="RTU520" s="292" t="s">
        <v>5589</v>
      </c>
      <c r="RTV520" s="292" t="s">
        <v>5589</v>
      </c>
      <c r="RTW520" s="292" t="s">
        <v>5589</v>
      </c>
      <c r="RTX520" s="292" t="s">
        <v>5589</v>
      </c>
      <c r="RTY520" s="292" t="s">
        <v>5589</v>
      </c>
      <c r="RTZ520" s="292" t="s">
        <v>5589</v>
      </c>
      <c r="RUA520" s="292" t="s">
        <v>5589</v>
      </c>
      <c r="RUB520" s="292" t="s">
        <v>5589</v>
      </c>
      <c r="RUC520" s="292" t="s">
        <v>5589</v>
      </c>
      <c r="RUD520" s="292" t="s">
        <v>5589</v>
      </c>
      <c r="RUE520" s="292" t="s">
        <v>5589</v>
      </c>
      <c r="RUF520" s="292" t="s">
        <v>5589</v>
      </c>
      <c r="RUG520" s="292" t="s">
        <v>5589</v>
      </c>
      <c r="RUH520" s="292" t="s">
        <v>5589</v>
      </c>
      <c r="RUI520" s="292" t="s">
        <v>5589</v>
      </c>
      <c r="RUJ520" s="292" t="s">
        <v>5589</v>
      </c>
      <c r="RUK520" s="292" t="s">
        <v>5589</v>
      </c>
      <c r="RUL520" s="292" t="s">
        <v>5589</v>
      </c>
      <c r="RUM520" s="292" t="s">
        <v>5589</v>
      </c>
      <c r="RUN520" s="292" t="s">
        <v>5589</v>
      </c>
      <c r="RUO520" s="292" t="s">
        <v>5589</v>
      </c>
      <c r="RUP520" s="292" t="s">
        <v>5589</v>
      </c>
      <c r="RUQ520" s="292" t="s">
        <v>5589</v>
      </c>
      <c r="RUR520" s="292" t="s">
        <v>5589</v>
      </c>
      <c r="RUS520" s="292" t="s">
        <v>5589</v>
      </c>
      <c r="RUT520" s="292" t="s">
        <v>5589</v>
      </c>
      <c r="RUU520" s="292" t="s">
        <v>5589</v>
      </c>
      <c r="RUV520" s="292" t="s">
        <v>5589</v>
      </c>
      <c r="RUW520" s="292" t="s">
        <v>5589</v>
      </c>
      <c r="RUX520" s="292" t="s">
        <v>5589</v>
      </c>
      <c r="RUY520" s="292" t="s">
        <v>5589</v>
      </c>
      <c r="RUZ520" s="292" t="s">
        <v>5589</v>
      </c>
      <c r="RVA520" s="292" t="s">
        <v>5589</v>
      </c>
      <c r="RVB520" s="292" t="s">
        <v>5589</v>
      </c>
      <c r="RVC520" s="292" t="s">
        <v>5589</v>
      </c>
      <c r="RVD520" s="292" t="s">
        <v>5589</v>
      </c>
      <c r="RVE520" s="292" t="s">
        <v>5589</v>
      </c>
      <c r="RVF520" s="292" t="s">
        <v>5589</v>
      </c>
      <c r="RVG520" s="292" t="s">
        <v>5589</v>
      </c>
      <c r="RVH520" s="292" t="s">
        <v>5589</v>
      </c>
      <c r="RVI520" s="292" t="s">
        <v>5589</v>
      </c>
      <c r="RVJ520" s="292" t="s">
        <v>5589</v>
      </c>
      <c r="RVK520" s="292" t="s">
        <v>5589</v>
      </c>
      <c r="RVL520" s="292" t="s">
        <v>5589</v>
      </c>
      <c r="RVM520" s="292" t="s">
        <v>5589</v>
      </c>
      <c r="RVN520" s="292" t="s">
        <v>5589</v>
      </c>
      <c r="RVO520" s="292" t="s">
        <v>5589</v>
      </c>
      <c r="RVP520" s="292" t="s">
        <v>5589</v>
      </c>
      <c r="RVQ520" s="292" t="s">
        <v>5589</v>
      </c>
      <c r="RVR520" s="292" t="s">
        <v>5589</v>
      </c>
      <c r="RVS520" s="292" t="s">
        <v>5589</v>
      </c>
      <c r="RVT520" s="292" t="s">
        <v>5589</v>
      </c>
      <c r="RVU520" s="292" t="s">
        <v>5589</v>
      </c>
      <c r="RVV520" s="292" t="s">
        <v>5589</v>
      </c>
      <c r="RVW520" s="292" t="s">
        <v>5589</v>
      </c>
      <c r="RVX520" s="292" t="s">
        <v>5589</v>
      </c>
      <c r="RVY520" s="292" t="s">
        <v>5589</v>
      </c>
      <c r="RVZ520" s="292" t="s">
        <v>5589</v>
      </c>
      <c r="RWA520" s="292" t="s">
        <v>5589</v>
      </c>
      <c r="RWB520" s="292" t="s">
        <v>5589</v>
      </c>
      <c r="RWC520" s="292" t="s">
        <v>5589</v>
      </c>
      <c r="RWD520" s="292" t="s">
        <v>5589</v>
      </c>
      <c r="RWE520" s="292" t="s">
        <v>5589</v>
      </c>
      <c r="RWF520" s="292" t="s">
        <v>5589</v>
      </c>
      <c r="RWG520" s="292" t="s">
        <v>5589</v>
      </c>
      <c r="RWH520" s="292" t="s">
        <v>5589</v>
      </c>
      <c r="RWI520" s="292" t="s">
        <v>5589</v>
      </c>
      <c r="RWJ520" s="292" t="s">
        <v>5589</v>
      </c>
      <c r="RWK520" s="292" t="s">
        <v>5589</v>
      </c>
      <c r="RWL520" s="292" t="s">
        <v>5589</v>
      </c>
      <c r="RWM520" s="292" t="s">
        <v>5589</v>
      </c>
      <c r="RWN520" s="292" t="s">
        <v>5589</v>
      </c>
      <c r="RWO520" s="292" t="s">
        <v>5589</v>
      </c>
      <c r="RWP520" s="292" t="s">
        <v>5589</v>
      </c>
      <c r="RWQ520" s="292" t="s">
        <v>5589</v>
      </c>
      <c r="RWR520" s="292" t="s">
        <v>5589</v>
      </c>
      <c r="RWS520" s="292" t="s">
        <v>5589</v>
      </c>
      <c r="RWT520" s="292" t="s">
        <v>5589</v>
      </c>
      <c r="RWU520" s="292" t="s">
        <v>5589</v>
      </c>
      <c r="RWV520" s="292" t="s">
        <v>5589</v>
      </c>
      <c r="RWW520" s="292" t="s">
        <v>5589</v>
      </c>
      <c r="RWX520" s="292" t="s">
        <v>5589</v>
      </c>
      <c r="RWY520" s="292" t="s">
        <v>5589</v>
      </c>
      <c r="RWZ520" s="292" t="s">
        <v>5589</v>
      </c>
      <c r="RXA520" s="292" t="s">
        <v>5589</v>
      </c>
      <c r="RXB520" s="292" t="s">
        <v>5589</v>
      </c>
      <c r="RXC520" s="292" t="s">
        <v>5589</v>
      </c>
      <c r="RXD520" s="292" t="s">
        <v>5589</v>
      </c>
      <c r="RXE520" s="292" t="s">
        <v>5589</v>
      </c>
      <c r="RXF520" s="292" t="s">
        <v>5589</v>
      </c>
      <c r="RXG520" s="292" t="s">
        <v>5589</v>
      </c>
      <c r="RXH520" s="292" t="s">
        <v>5589</v>
      </c>
      <c r="RXI520" s="292" t="s">
        <v>5589</v>
      </c>
      <c r="RXJ520" s="292" t="s">
        <v>5589</v>
      </c>
      <c r="RXK520" s="292" t="s">
        <v>5589</v>
      </c>
      <c r="RXL520" s="292" t="s">
        <v>5589</v>
      </c>
      <c r="RXM520" s="292" t="s">
        <v>5589</v>
      </c>
      <c r="RXN520" s="292" t="s">
        <v>5589</v>
      </c>
      <c r="RXO520" s="292" t="s">
        <v>5589</v>
      </c>
      <c r="RXP520" s="292" t="s">
        <v>5589</v>
      </c>
      <c r="RXQ520" s="292" t="s">
        <v>5589</v>
      </c>
      <c r="RXR520" s="292" t="s">
        <v>5589</v>
      </c>
      <c r="RXS520" s="292" t="s">
        <v>5589</v>
      </c>
      <c r="RXT520" s="292" t="s">
        <v>5589</v>
      </c>
      <c r="RXU520" s="292" t="s">
        <v>5589</v>
      </c>
      <c r="RXV520" s="292" t="s">
        <v>5589</v>
      </c>
      <c r="RXW520" s="292" t="s">
        <v>5589</v>
      </c>
      <c r="RXX520" s="292" t="s">
        <v>5589</v>
      </c>
      <c r="RXY520" s="292" t="s">
        <v>5589</v>
      </c>
      <c r="RXZ520" s="292" t="s">
        <v>5589</v>
      </c>
      <c r="RYA520" s="292" t="s">
        <v>5589</v>
      </c>
      <c r="RYB520" s="292" t="s">
        <v>5589</v>
      </c>
      <c r="RYC520" s="292" t="s">
        <v>5589</v>
      </c>
      <c r="RYD520" s="292" t="s">
        <v>5589</v>
      </c>
      <c r="RYE520" s="292" t="s">
        <v>5589</v>
      </c>
      <c r="RYF520" s="292" t="s">
        <v>5589</v>
      </c>
      <c r="RYG520" s="292" t="s">
        <v>5589</v>
      </c>
      <c r="RYH520" s="292" t="s">
        <v>5589</v>
      </c>
      <c r="RYI520" s="292" t="s">
        <v>5589</v>
      </c>
      <c r="RYJ520" s="292" t="s">
        <v>5589</v>
      </c>
      <c r="RYK520" s="292" t="s">
        <v>5589</v>
      </c>
      <c r="RYL520" s="292" t="s">
        <v>5589</v>
      </c>
      <c r="RYM520" s="292" t="s">
        <v>5589</v>
      </c>
      <c r="RYN520" s="292" t="s">
        <v>5589</v>
      </c>
      <c r="RYO520" s="292" t="s">
        <v>5589</v>
      </c>
      <c r="RYP520" s="292" t="s">
        <v>5589</v>
      </c>
      <c r="RYQ520" s="292" t="s">
        <v>5589</v>
      </c>
      <c r="RYR520" s="292" t="s">
        <v>5589</v>
      </c>
      <c r="RYS520" s="292" t="s">
        <v>5589</v>
      </c>
      <c r="RYT520" s="292" t="s">
        <v>5589</v>
      </c>
      <c r="RYU520" s="292" t="s">
        <v>5589</v>
      </c>
      <c r="RYV520" s="292" t="s">
        <v>5589</v>
      </c>
      <c r="RYW520" s="292" t="s">
        <v>5589</v>
      </c>
      <c r="RYX520" s="292" t="s">
        <v>5589</v>
      </c>
      <c r="RYY520" s="292" t="s">
        <v>5589</v>
      </c>
      <c r="RYZ520" s="292" t="s">
        <v>5589</v>
      </c>
      <c r="RZA520" s="292" t="s">
        <v>5589</v>
      </c>
      <c r="RZB520" s="292" t="s">
        <v>5589</v>
      </c>
      <c r="RZC520" s="292" t="s">
        <v>5589</v>
      </c>
      <c r="RZD520" s="292" t="s">
        <v>5589</v>
      </c>
      <c r="RZE520" s="292" t="s">
        <v>5589</v>
      </c>
      <c r="RZF520" s="292" t="s">
        <v>5589</v>
      </c>
      <c r="RZG520" s="292" t="s">
        <v>5589</v>
      </c>
      <c r="RZH520" s="292" t="s">
        <v>5589</v>
      </c>
      <c r="RZI520" s="292" t="s">
        <v>5589</v>
      </c>
      <c r="RZJ520" s="292" t="s">
        <v>5589</v>
      </c>
      <c r="RZK520" s="292" t="s">
        <v>5589</v>
      </c>
      <c r="RZL520" s="292" t="s">
        <v>5589</v>
      </c>
      <c r="RZM520" s="292" t="s">
        <v>5589</v>
      </c>
      <c r="RZN520" s="292" t="s">
        <v>5589</v>
      </c>
      <c r="RZO520" s="292" t="s">
        <v>5589</v>
      </c>
      <c r="RZP520" s="292" t="s">
        <v>5589</v>
      </c>
      <c r="RZQ520" s="292" t="s">
        <v>5589</v>
      </c>
      <c r="RZR520" s="292" t="s">
        <v>5589</v>
      </c>
      <c r="RZS520" s="292" t="s">
        <v>5589</v>
      </c>
      <c r="RZT520" s="292" t="s">
        <v>5589</v>
      </c>
      <c r="RZU520" s="292" t="s">
        <v>5589</v>
      </c>
      <c r="RZV520" s="292" t="s">
        <v>5589</v>
      </c>
      <c r="RZW520" s="292" t="s">
        <v>5589</v>
      </c>
      <c r="RZX520" s="292" t="s">
        <v>5589</v>
      </c>
      <c r="RZY520" s="292" t="s">
        <v>5589</v>
      </c>
      <c r="RZZ520" s="292" t="s">
        <v>5589</v>
      </c>
      <c r="SAA520" s="292" t="s">
        <v>5589</v>
      </c>
      <c r="SAB520" s="292" t="s">
        <v>5589</v>
      </c>
      <c r="SAC520" s="292" t="s">
        <v>5589</v>
      </c>
      <c r="SAD520" s="292" t="s">
        <v>5589</v>
      </c>
      <c r="SAE520" s="292" t="s">
        <v>5589</v>
      </c>
      <c r="SAF520" s="292" t="s">
        <v>5589</v>
      </c>
      <c r="SAG520" s="292" t="s">
        <v>5589</v>
      </c>
      <c r="SAH520" s="292" t="s">
        <v>5589</v>
      </c>
      <c r="SAI520" s="292" t="s">
        <v>5589</v>
      </c>
      <c r="SAJ520" s="292" t="s">
        <v>5589</v>
      </c>
      <c r="SAK520" s="292" t="s">
        <v>5589</v>
      </c>
      <c r="SAL520" s="292" t="s">
        <v>5589</v>
      </c>
      <c r="SAM520" s="292" t="s">
        <v>5589</v>
      </c>
      <c r="SAN520" s="292" t="s">
        <v>5589</v>
      </c>
      <c r="SAO520" s="292" t="s">
        <v>5589</v>
      </c>
      <c r="SAP520" s="292" t="s">
        <v>5589</v>
      </c>
      <c r="SAQ520" s="292" t="s">
        <v>5589</v>
      </c>
      <c r="SAR520" s="292" t="s">
        <v>5589</v>
      </c>
      <c r="SAS520" s="292" t="s">
        <v>5589</v>
      </c>
      <c r="SAT520" s="292" t="s">
        <v>5589</v>
      </c>
      <c r="SAU520" s="292" t="s">
        <v>5589</v>
      </c>
      <c r="SAV520" s="292" t="s">
        <v>5589</v>
      </c>
      <c r="SAW520" s="292" t="s">
        <v>5589</v>
      </c>
      <c r="SAX520" s="292" t="s">
        <v>5589</v>
      </c>
      <c r="SAY520" s="292" t="s">
        <v>5589</v>
      </c>
      <c r="SAZ520" s="292" t="s">
        <v>5589</v>
      </c>
      <c r="SBA520" s="292" t="s">
        <v>5589</v>
      </c>
      <c r="SBB520" s="292" t="s">
        <v>5589</v>
      </c>
      <c r="SBC520" s="292" t="s">
        <v>5589</v>
      </c>
      <c r="SBD520" s="292" t="s">
        <v>5589</v>
      </c>
      <c r="SBE520" s="292" t="s">
        <v>5589</v>
      </c>
      <c r="SBF520" s="292" t="s">
        <v>5589</v>
      </c>
      <c r="SBG520" s="292" t="s">
        <v>5589</v>
      </c>
      <c r="SBH520" s="292" t="s">
        <v>5589</v>
      </c>
      <c r="SBI520" s="292" t="s">
        <v>5589</v>
      </c>
      <c r="SBJ520" s="292" t="s">
        <v>5589</v>
      </c>
      <c r="SBK520" s="292" t="s">
        <v>5589</v>
      </c>
      <c r="SBL520" s="292" t="s">
        <v>5589</v>
      </c>
      <c r="SBM520" s="292" t="s">
        <v>5589</v>
      </c>
      <c r="SBN520" s="292" t="s">
        <v>5589</v>
      </c>
      <c r="SBO520" s="292" t="s">
        <v>5589</v>
      </c>
      <c r="SBP520" s="292" t="s">
        <v>5589</v>
      </c>
      <c r="SBQ520" s="292" t="s">
        <v>5589</v>
      </c>
      <c r="SBR520" s="292" t="s">
        <v>5589</v>
      </c>
      <c r="SBS520" s="292" t="s">
        <v>5589</v>
      </c>
      <c r="SBT520" s="292" t="s">
        <v>5589</v>
      </c>
      <c r="SBU520" s="292" t="s">
        <v>5589</v>
      </c>
      <c r="SBV520" s="292" t="s">
        <v>5589</v>
      </c>
      <c r="SBW520" s="292" t="s">
        <v>5589</v>
      </c>
      <c r="SBX520" s="292" t="s">
        <v>5589</v>
      </c>
      <c r="SBY520" s="292" t="s">
        <v>5589</v>
      </c>
      <c r="SBZ520" s="292" t="s">
        <v>5589</v>
      </c>
      <c r="SCA520" s="292" t="s">
        <v>5589</v>
      </c>
      <c r="SCB520" s="292" t="s">
        <v>5589</v>
      </c>
      <c r="SCC520" s="292" t="s">
        <v>5589</v>
      </c>
      <c r="SCD520" s="292" t="s">
        <v>5589</v>
      </c>
      <c r="SCE520" s="292" t="s">
        <v>5589</v>
      </c>
      <c r="SCF520" s="292" t="s">
        <v>5589</v>
      </c>
      <c r="SCG520" s="292" t="s">
        <v>5589</v>
      </c>
      <c r="SCH520" s="292" t="s">
        <v>5589</v>
      </c>
      <c r="SCI520" s="292" t="s">
        <v>5589</v>
      </c>
      <c r="SCJ520" s="292" t="s">
        <v>5589</v>
      </c>
      <c r="SCK520" s="292" t="s">
        <v>5589</v>
      </c>
      <c r="SCL520" s="292" t="s">
        <v>5589</v>
      </c>
      <c r="SCM520" s="292" t="s">
        <v>5589</v>
      </c>
      <c r="SCN520" s="292" t="s">
        <v>5589</v>
      </c>
      <c r="SCO520" s="292" t="s">
        <v>5589</v>
      </c>
      <c r="SCP520" s="292" t="s">
        <v>5589</v>
      </c>
      <c r="SCQ520" s="292" t="s">
        <v>5589</v>
      </c>
      <c r="SCR520" s="292" t="s">
        <v>5589</v>
      </c>
      <c r="SCS520" s="292" t="s">
        <v>5589</v>
      </c>
      <c r="SCT520" s="292" t="s">
        <v>5589</v>
      </c>
      <c r="SCU520" s="292" t="s">
        <v>5589</v>
      </c>
      <c r="SCV520" s="292" t="s">
        <v>5589</v>
      </c>
      <c r="SCW520" s="292" t="s">
        <v>5589</v>
      </c>
      <c r="SCX520" s="292" t="s">
        <v>5589</v>
      </c>
      <c r="SCY520" s="292" t="s">
        <v>5589</v>
      </c>
      <c r="SCZ520" s="292" t="s">
        <v>5589</v>
      </c>
      <c r="SDA520" s="292" t="s">
        <v>5589</v>
      </c>
      <c r="SDB520" s="292" t="s">
        <v>5589</v>
      </c>
      <c r="SDC520" s="292" t="s">
        <v>5589</v>
      </c>
      <c r="SDD520" s="292" t="s">
        <v>5589</v>
      </c>
      <c r="SDE520" s="292" t="s">
        <v>5589</v>
      </c>
      <c r="SDF520" s="292" t="s">
        <v>5589</v>
      </c>
      <c r="SDG520" s="292" t="s">
        <v>5589</v>
      </c>
      <c r="SDH520" s="292" t="s">
        <v>5589</v>
      </c>
      <c r="SDI520" s="292" t="s">
        <v>5589</v>
      </c>
      <c r="SDJ520" s="292" t="s">
        <v>5589</v>
      </c>
      <c r="SDK520" s="292" t="s">
        <v>5589</v>
      </c>
      <c r="SDL520" s="292" t="s">
        <v>5589</v>
      </c>
      <c r="SDM520" s="292" t="s">
        <v>5589</v>
      </c>
      <c r="SDN520" s="292" t="s">
        <v>5589</v>
      </c>
      <c r="SDO520" s="292" t="s">
        <v>5589</v>
      </c>
      <c r="SDP520" s="292" t="s">
        <v>5589</v>
      </c>
      <c r="SDQ520" s="292" t="s">
        <v>5589</v>
      </c>
      <c r="SDR520" s="292" t="s">
        <v>5589</v>
      </c>
      <c r="SDS520" s="292" t="s">
        <v>5589</v>
      </c>
      <c r="SDT520" s="292" t="s">
        <v>5589</v>
      </c>
      <c r="SDU520" s="292" t="s">
        <v>5589</v>
      </c>
      <c r="SDV520" s="292" t="s">
        <v>5589</v>
      </c>
      <c r="SDW520" s="292" t="s">
        <v>5589</v>
      </c>
      <c r="SDX520" s="292" t="s">
        <v>5589</v>
      </c>
      <c r="SDY520" s="292" t="s">
        <v>5589</v>
      </c>
      <c r="SDZ520" s="292" t="s">
        <v>5589</v>
      </c>
      <c r="SEA520" s="292" t="s">
        <v>5589</v>
      </c>
      <c r="SEB520" s="292" t="s">
        <v>5589</v>
      </c>
      <c r="SEC520" s="292" t="s">
        <v>5589</v>
      </c>
      <c r="SED520" s="292" t="s">
        <v>5589</v>
      </c>
      <c r="SEE520" s="292" t="s">
        <v>5589</v>
      </c>
      <c r="SEF520" s="292" t="s">
        <v>5589</v>
      </c>
      <c r="SEG520" s="292" t="s">
        <v>5589</v>
      </c>
      <c r="SEH520" s="292" t="s">
        <v>5589</v>
      </c>
      <c r="SEI520" s="292" t="s">
        <v>5589</v>
      </c>
      <c r="SEJ520" s="292" t="s">
        <v>5589</v>
      </c>
      <c r="SEK520" s="292" t="s">
        <v>5589</v>
      </c>
      <c r="SEL520" s="292" t="s">
        <v>5589</v>
      </c>
      <c r="SEM520" s="292" t="s">
        <v>5589</v>
      </c>
      <c r="SEN520" s="292" t="s">
        <v>5589</v>
      </c>
      <c r="SEO520" s="292" t="s">
        <v>5589</v>
      </c>
      <c r="SEP520" s="292" t="s">
        <v>5589</v>
      </c>
      <c r="SEQ520" s="292" t="s">
        <v>5589</v>
      </c>
      <c r="SER520" s="292" t="s">
        <v>5589</v>
      </c>
      <c r="SES520" s="292" t="s">
        <v>5589</v>
      </c>
      <c r="SET520" s="292" t="s">
        <v>5589</v>
      </c>
      <c r="SEU520" s="292" t="s">
        <v>5589</v>
      </c>
      <c r="SEV520" s="292" t="s">
        <v>5589</v>
      </c>
      <c r="SEW520" s="292" t="s">
        <v>5589</v>
      </c>
      <c r="SEX520" s="292" t="s">
        <v>5589</v>
      </c>
      <c r="SEY520" s="292" t="s">
        <v>5589</v>
      </c>
      <c r="SEZ520" s="292" t="s">
        <v>5589</v>
      </c>
      <c r="SFA520" s="292" t="s">
        <v>5589</v>
      </c>
      <c r="SFB520" s="292" t="s">
        <v>5589</v>
      </c>
      <c r="SFC520" s="292" t="s">
        <v>5589</v>
      </c>
      <c r="SFD520" s="292" t="s">
        <v>5589</v>
      </c>
      <c r="SFE520" s="292" t="s">
        <v>5589</v>
      </c>
      <c r="SFF520" s="292" t="s">
        <v>5589</v>
      </c>
      <c r="SFG520" s="292" t="s">
        <v>5589</v>
      </c>
      <c r="SFH520" s="292" t="s">
        <v>5589</v>
      </c>
      <c r="SFI520" s="292" t="s">
        <v>5589</v>
      </c>
      <c r="SFJ520" s="292" t="s">
        <v>5589</v>
      </c>
      <c r="SFK520" s="292" t="s">
        <v>5589</v>
      </c>
      <c r="SFL520" s="292" t="s">
        <v>5589</v>
      </c>
      <c r="SFM520" s="292" t="s">
        <v>5589</v>
      </c>
      <c r="SFN520" s="292" t="s">
        <v>5589</v>
      </c>
      <c r="SFO520" s="292" t="s">
        <v>5589</v>
      </c>
      <c r="SFP520" s="292" t="s">
        <v>5589</v>
      </c>
      <c r="SFQ520" s="292" t="s">
        <v>5589</v>
      </c>
      <c r="SFR520" s="292" t="s">
        <v>5589</v>
      </c>
      <c r="SFS520" s="292" t="s">
        <v>5589</v>
      </c>
      <c r="SFT520" s="292" t="s">
        <v>5589</v>
      </c>
      <c r="SFU520" s="292" t="s">
        <v>5589</v>
      </c>
      <c r="SFV520" s="292" t="s">
        <v>5589</v>
      </c>
      <c r="SFW520" s="292" t="s">
        <v>5589</v>
      </c>
      <c r="SFX520" s="292" t="s">
        <v>5589</v>
      </c>
      <c r="SFY520" s="292" t="s">
        <v>5589</v>
      </c>
      <c r="SFZ520" s="292" t="s">
        <v>5589</v>
      </c>
      <c r="SGA520" s="292" t="s">
        <v>5589</v>
      </c>
      <c r="SGB520" s="292" t="s">
        <v>5589</v>
      </c>
      <c r="SGC520" s="292" t="s">
        <v>5589</v>
      </c>
      <c r="SGD520" s="292" t="s">
        <v>5589</v>
      </c>
      <c r="SGE520" s="292" t="s">
        <v>5589</v>
      </c>
      <c r="SGF520" s="292" t="s">
        <v>5589</v>
      </c>
      <c r="SGG520" s="292" t="s">
        <v>5589</v>
      </c>
      <c r="SGH520" s="292" t="s">
        <v>5589</v>
      </c>
      <c r="SGI520" s="292" t="s">
        <v>5589</v>
      </c>
      <c r="SGJ520" s="292" t="s">
        <v>5589</v>
      </c>
      <c r="SGK520" s="292" t="s">
        <v>5589</v>
      </c>
      <c r="SGL520" s="292" t="s">
        <v>5589</v>
      </c>
      <c r="SGM520" s="292" t="s">
        <v>5589</v>
      </c>
      <c r="SGN520" s="292" t="s">
        <v>5589</v>
      </c>
      <c r="SGO520" s="292" t="s">
        <v>5589</v>
      </c>
      <c r="SGP520" s="292" t="s">
        <v>5589</v>
      </c>
      <c r="SGQ520" s="292" t="s">
        <v>5589</v>
      </c>
      <c r="SGR520" s="292" t="s">
        <v>5589</v>
      </c>
      <c r="SGS520" s="292" t="s">
        <v>5589</v>
      </c>
      <c r="SGT520" s="292" t="s">
        <v>5589</v>
      </c>
      <c r="SGU520" s="292" t="s">
        <v>5589</v>
      </c>
      <c r="SGV520" s="292" t="s">
        <v>5589</v>
      </c>
      <c r="SGW520" s="292" t="s">
        <v>5589</v>
      </c>
      <c r="SGX520" s="292" t="s">
        <v>5589</v>
      </c>
      <c r="SGY520" s="292" t="s">
        <v>5589</v>
      </c>
      <c r="SGZ520" s="292" t="s">
        <v>5589</v>
      </c>
      <c r="SHA520" s="292" t="s">
        <v>5589</v>
      </c>
      <c r="SHB520" s="292" t="s">
        <v>5589</v>
      </c>
      <c r="SHC520" s="292" t="s">
        <v>5589</v>
      </c>
      <c r="SHD520" s="292" t="s">
        <v>5589</v>
      </c>
      <c r="SHE520" s="292" t="s">
        <v>5589</v>
      </c>
      <c r="SHF520" s="292" t="s">
        <v>5589</v>
      </c>
      <c r="SHG520" s="292" t="s">
        <v>5589</v>
      </c>
      <c r="SHH520" s="292" t="s">
        <v>5589</v>
      </c>
      <c r="SHI520" s="292" t="s">
        <v>5589</v>
      </c>
      <c r="SHJ520" s="292" t="s">
        <v>5589</v>
      </c>
      <c r="SHK520" s="292" t="s">
        <v>5589</v>
      </c>
      <c r="SHL520" s="292" t="s">
        <v>5589</v>
      </c>
      <c r="SHM520" s="292" t="s">
        <v>5589</v>
      </c>
      <c r="SHN520" s="292" t="s">
        <v>5589</v>
      </c>
      <c r="SHO520" s="292" t="s">
        <v>5589</v>
      </c>
      <c r="SHP520" s="292" t="s">
        <v>5589</v>
      </c>
      <c r="SHQ520" s="292" t="s">
        <v>5589</v>
      </c>
      <c r="SHR520" s="292" t="s">
        <v>5589</v>
      </c>
      <c r="SHS520" s="292" t="s">
        <v>5589</v>
      </c>
      <c r="SHT520" s="292" t="s">
        <v>5589</v>
      </c>
      <c r="SHU520" s="292" t="s">
        <v>5589</v>
      </c>
      <c r="SHV520" s="292" t="s">
        <v>5589</v>
      </c>
      <c r="SHW520" s="292" t="s">
        <v>5589</v>
      </c>
      <c r="SHX520" s="292" t="s">
        <v>5589</v>
      </c>
      <c r="SHY520" s="292" t="s">
        <v>5589</v>
      </c>
      <c r="SHZ520" s="292" t="s">
        <v>5589</v>
      </c>
      <c r="SIA520" s="292" t="s">
        <v>5589</v>
      </c>
      <c r="SIB520" s="292" t="s">
        <v>5589</v>
      </c>
      <c r="SIC520" s="292" t="s">
        <v>5589</v>
      </c>
      <c r="SID520" s="292" t="s">
        <v>5589</v>
      </c>
      <c r="SIE520" s="292" t="s">
        <v>5589</v>
      </c>
      <c r="SIF520" s="292" t="s">
        <v>5589</v>
      </c>
      <c r="SIG520" s="292" t="s">
        <v>5589</v>
      </c>
      <c r="SIH520" s="292" t="s">
        <v>5589</v>
      </c>
      <c r="SII520" s="292" t="s">
        <v>5589</v>
      </c>
      <c r="SIJ520" s="292" t="s">
        <v>5589</v>
      </c>
      <c r="SIK520" s="292" t="s">
        <v>5589</v>
      </c>
      <c r="SIL520" s="292" t="s">
        <v>5589</v>
      </c>
      <c r="SIM520" s="292" t="s">
        <v>5589</v>
      </c>
      <c r="SIN520" s="292" t="s">
        <v>5589</v>
      </c>
      <c r="SIO520" s="292" t="s">
        <v>5589</v>
      </c>
      <c r="SIP520" s="292" t="s">
        <v>5589</v>
      </c>
      <c r="SIQ520" s="292" t="s">
        <v>5589</v>
      </c>
      <c r="SIR520" s="292" t="s">
        <v>5589</v>
      </c>
      <c r="SIS520" s="292" t="s">
        <v>5589</v>
      </c>
      <c r="SIT520" s="292" t="s">
        <v>5589</v>
      </c>
      <c r="SIU520" s="292" t="s">
        <v>5589</v>
      </c>
      <c r="SIV520" s="292" t="s">
        <v>5589</v>
      </c>
      <c r="SIW520" s="292" t="s">
        <v>5589</v>
      </c>
      <c r="SIX520" s="292" t="s">
        <v>5589</v>
      </c>
      <c r="SIY520" s="292" t="s">
        <v>5589</v>
      </c>
      <c r="SIZ520" s="292" t="s">
        <v>5589</v>
      </c>
      <c r="SJA520" s="292" t="s">
        <v>5589</v>
      </c>
      <c r="SJB520" s="292" t="s">
        <v>5589</v>
      </c>
      <c r="SJC520" s="292" t="s">
        <v>5589</v>
      </c>
      <c r="SJD520" s="292" t="s">
        <v>5589</v>
      </c>
      <c r="SJE520" s="292" t="s">
        <v>5589</v>
      </c>
      <c r="SJF520" s="292" t="s">
        <v>5589</v>
      </c>
      <c r="SJG520" s="292" t="s">
        <v>5589</v>
      </c>
      <c r="SJH520" s="292" t="s">
        <v>5589</v>
      </c>
      <c r="SJI520" s="292" t="s">
        <v>5589</v>
      </c>
      <c r="SJJ520" s="292" t="s">
        <v>5589</v>
      </c>
      <c r="SJK520" s="292" t="s">
        <v>5589</v>
      </c>
      <c r="SJL520" s="292" t="s">
        <v>5589</v>
      </c>
      <c r="SJM520" s="292" t="s">
        <v>5589</v>
      </c>
      <c r="SJN520" s="292" t="s">
        <v>5589</v>
      </c>
      <c r="SJO520" s="292" t="s">
        <v>5589</v>
      </c>
      <c r="SJP520" s="292" t="s">
        <v>5589</v>
      </c>
      <c r="SJQ520" s="292" t="s">
        <v>5589</v>
      </c>
      <c r="SJR520" s="292" t="s">
        <v>5589</v>
      </c>
      <c r="SJS520" s="292" t="s">
        <v>5589</v>
      </c>
      <c r="SJT520" s="292" t="s">
        <v>5589</v>
      </c>
      <c r="SJU520" s="292" t="s">
        <v>5589</v>
      </c>
      <c r="SJV520" s="292" t="s">
        <v>5589</v>
      </c>
      <c r="SJW520" s="292" t="s">
        <v>5589</v>
      </c>
      <c r="SJX520" s="292" t="s">
        <v>5589</v>
      </c>
      <c r="SJY520" s="292" t="s">
        <v>5589</v>
      </c>
      <c r="SJZ520" s="292" t="s">
        <v>5589</v>
      </c>
      <c r="SKA520" s="292" t="s">
        <v>5589</v>
      </c>
      <c r="SKB520" s="292" t="s">
        <v>5589</v>
      </c>
      <c r="SKC520" s="292" t="s">
        <v>5589</v>
      </c>
      <c r="SKD520" s="292" t="s">
        <v>5589</v>
      </c>
      <c r="SKE520" s="292" t="s">
        <v>5589</v>
      </c>
      <c r="SKF520" s="292" t="s">
        <v>5589</v>
      </c>
      <c r="SKG520" s="292" t="s">
        <v>5589</v>
      </c>
      <c r="SKH520" s="292" t="s">
        <v>5589</v>
      </c>
      <c r="SKI520" s="292" t="s">
        <v>5589</v>
      </c>
      <c r="SKJ520" s="292" t="s">
        <v>5589</v>
      </c>
      <c r="SKK520" s="292" t="s">
        <v>5589</v>
      </c>
      <c r="SKL520" s="292" t="s">
        <v>5589</v>
      </c>
      <c r="SKM520" s="292" t="s">
        <v>5589</v>
      </c>
      <c r="SKN520" s="292" t="s">
        <v>5589</v>
      </c>
      <c r="SKO520" s="292" t="s">
        <v>5589</v>
      </c>
      <c r="SKP520" s="292" t="s">
        <v>5589</v>
      </c>
      <c r="SKQ520" s="292" t="s">
        <v>5589</v>
      </c>
      <c r="SKR520" s="292" t="s">
        <v>5589</v>
      </c>
      <c r="SKS520" s="292" t="s">
        <v>5589</v>
      </c>
      <c r="SKT520" s="292" t="s">
        <v>5589</v>
      </c>
      <c r="SKU520" s="292" t="s">
        <v>5589</v>
      </c>
      <c r="SKV520" s="292" t="s">
        <v>5589</v>
      </c>
      <c r="SKW520" s="292" t="s">
        <v>5589</v>
      </c>
      <c r="SKX520" s="292" t="s">
        <v>5589</v>
      </c>
      <c r="SKY520" s="292" t="s">
        <v>5589</v>
      </c>
      <c r="SKZ520" s="292" t="s">
        <v>5589</v>
      </c>
      <c r="SLA520" s="292" t="s">
        <v>5589</v>
      </c>
      <c r="SLB520" s="292" t="s">
        <v>5589</v>
      </c>
      <c r="SLC520" s="292" t="s">
        <v>5589</v>
      </c>
      <c r="SLD520" s="292" t="s">
        <v>5589</v>
      </c>
      <c r="SLE520" s="292" t="s">
        <v>5589</v>
      </c>
      <c r="SLF520" s="292" t="s">
        <v>5589</v>
      </c>
      <c r="SLG520" s="292" t="s">
        <v>5589</v>
      </c>
      <c r="SLH520" s="292" t="s">
        <v>5589</v>
      </c>
      <c r="SLI520" s="292" t="s">
        <v>5589</v>
      </c>
      <c r="SLJ520" s="292" t="s">
        <v>5589</v>
      </c>
      <c r="SLK520" s="292" t="s">
        <v>5589</v>
      </c>
      <c r="SLL520" s="292" t="s">
        <v>5589</v>
      </c>
      <c r="SLM520" s="292" t="s">
        <v>5589</v>
      </c>
      <c r="SLN520" s="292" t="s">
        <v>5589</v>
      </c>
      <c r="SLO520" s="292" t="s">
        <v>5589</v>
      </c>
      <c r="SLP520" s="292" t="s">
        <v>5589</v>
      </c>
      <c r="SLQ520" s="292" t="s">
        <v>5589</v>
      </c>
      <c r="SLR520" s="292" t="s">
        <v>5589</v>
      </c>
      <c r="SLS520" s="292" t="s">
        <v>5589</v>
      </c>
      <c r="SLT520" s="292" t="s">
        <v>5589</v>
      </c>
      <c r="SLU520" s="292" t="s">
        <v>5589</v>
      </c>
      <c r="SLV520" s="292" t="s">
        <v>5589</v>
      </c>
      <c r="SLW520" s="292" t="s">
        <v>5589</v>
      </c>
      <c r="SLX520" s="292" t="s">
        <v>5589</v>
      </c>
      <c r="SLY520" s="292" t="s">
        <v>5589</v>
      </c>
      <c r="SLZ520" s="292" t="s">
        <v>5589</v>
      </c>
      <c r="SMA520" s="292" t="s">
        <v>5589</v>
      </c>
      <c r="SMB520" s="292" t="s">
        <v>5589</v>
      </c>
      <c r="SMC520" s="292" t="s">
        <v>5589</v>
      </c>
      <c r="SMD520" s="292" t="s">
        <v>5589</v>
      </c>
      <c r="SME520" s="292" t="s">
        <v>5589</v>
      </c>
      <c r="SMF520" s="292" t="s">
        <v>5589</v>
      </c>
      <c r="SMG520" s="292" t="s">
        <v>5589</v>
      </c>
      <c r="SMH520" s="292" t="s">
        <v>5589</v>
      </c>
      <c r="SMI520" s="292" t="s">
        <v>5589</v>
      </c>
      <c r="SMJ520" s="292" t="s">
        <v>5589</v>
      </c>
      <c r="SMK520" s="292" t="s">
        <v>5589</v>
      </c>
      <c r="SML520" s="292" t="s">
        <v>5589</v>
      </c>
      <c r="SMM520" s="292" t="s">
        <v>5589</v>
      </c>
      <c r="SMN520" s="292" t="s">
        <v>5589</v>
      </c>
      <c r="SMO520" s="292" t="s">
        <v>5589</v>
      </c>
      <c r="SMP520" s="292" t="s">
        <v>5589</v>
      </c>
      <c r="SMQ520" s="292" t="s">
        <v>5589</v>
      </c>
      <c r="SMR520" s="292" t="s">
        <v>5589</v>
      </c>
      <c r="SMS520" s="292" t="s">
        <v>5589</v>
      </c>
      <c r="SMT520" s="292" t="s">
        <v>5589</v>
      </c>
      <c r="SMU520" s="292" t="s">
        <v>5589</v>
      </c>
      <c r="SMV520" s="292" t="s">
        <v>5589</v>
      </c>
      <c r="SMW520" s="292" t="s">
        <v>5589</v>
      </c>
      <c r="SMX520" s="292" t="s">
        <v>5589</v>
      </c>
      <c r="SMY520" s="292" t="s">
        <v>5589</v>
      </c>
      <c r="SMZ520" s="292" t="s">
        <v>5589</v>
      </c>
      <c r="SNA520" s="292" t="s">
        <v>5589</v>
      </c>
      <c r="SNB520" s="292" t="s">
        <v>5589</v>
      </c>
      <c r="SNC520" s="292" t="s">
        <v>5589</v>
      </c>
      <c r="SND520" s="292" t="s">
        <v>5589</v>
      </c>
      <c r="SNE520" s="292" t="s">
        <v>5589</v>
      </c>
      <c r="SNF520" s="292" t="s">
        <v>5589</v>
      </c>
      <c r="SNG520" s="292" t="s">
        <v>5589</v>
      </c>
      <c r="SNH520" s="292" t="s">
        <v>5589</v>
      </c>
      <c r="SNI520" s="292" t="s">
        <v>5589</v>
      </c>
      <c r="SNJ520" s="292" t="s">
        <v>5589</v>
      </c>
      <c r="SNK520" s="292" t="s">
        <v>5589</v>
      </c>
      <c r="SNL520" s="292" t="s">
        <v>5589</v>
      </c>
      <c r="SNM520" s="292" t="s">
        <v>5589</v>
      </c>
      <c r="SNN520" s="292" t="s">
        <v>5589</v>
      </c>
      <c r="SNO520" s="292" t="s">
        <v>5589</v>
      </c>
      <c r="SNP520" s="292" t="s">
        <v>5589</v>
      </c>
      <c r="SNQ520" s="292" t="s">
        <v>5589</v>
      </c>
      <c r="SNR520" s="292" t="s">
        <v>5589</v>
      </c>
      <c r="SNS520" s="292" t="s">
        <v>5589</v>
      </c>
      <c r="SNT520" s="292" t="s">
        <v>5589</v>
      </c>
      <c r="SNU520" s="292" t="s">
        <v>5589</v>
      </c>
      <c r="SNV520" s="292" t="s">
        <v>5589</v>
      </c>
      <c r="SNW520" s="292" t="s">
        <v>5589</v>
      </c>
      <c r="SNX520" s="292" t="s">
        <v>5589</v>
      </c>
      <c r="SNY520" s="292" t="s">
        <v>5589</v>
      </c>
      <c r="SNZ520" s="292" t="s">
        <v>5589</v>
      </c>
      <c r="SOA520" s="292" t="s">
        <v>5589</v>
      </c>
      <c r="SOB520" s="292" t="s">
        <v>5589</v>
      </c>
      <c r="SOC520" s="292" t="s">
        <v>5589</v>
      </c>
      <c r="SOD520" s="292" t="s">
        <v>5589</v>
      </c>
      <c r="SOE520" s="292" t="s">
        <v>5589</v>
      </c>
      <c r="SOF520" s="292" t="s">
        <v>5589</v>
      </c>
      <c r="SOG520" s="292" t="s">
        <v>5589</v>
      </c>
      <c r="SOH520" s="292" t="s">
        <v>5589</v>
      </c>
      <c r="SOI520" s="292" t="s">
        <v>5589</v>
      </c>
      <c r="SOJ520" s="292" t="s">
        <v>5589</v>
      </c>
      <c r="SOK520" s="292" t="s">
        <v>5589</v>
      </c>
      <c r="SOL520" s="292" t="s">
        <v>5589</v>
      </c>
      <c r="SOM520" s="292" t="s">
        <v>5589</v>
      </c>
      <c r="SON520" s="292" t="s">
        <v>5589</v>
      </c>
      <c r="SOO520" s="292" t="s">
        <v>5589</v>
      </c>
      <c r="SOP520" s="292" t="s">
        <v>5589</v>
      </c>
      <c r="SOQ520" s="292" t="s">
        <v>5589</v>
      </c>
      <c r="SOR520" s="292" t="s">
        <v>5589</v>
      </c>
      <c r="SOS520" s="292" t="s">
        <v>5589</v>
      </c>
      <c r="SOT520" s="292" t="s">
        <v>5589</v>
      </c>
      <c r="SOU520" s="292" t="s">
        <v>5589</v>
      </c>
      <c r="SOV520" s="292" t="s">
        <v>5589</v>
      </c>
      <c r="SOW520" s="292" t="s">
        <v>5589</v>
      </c>
      <c r="SOX520" s="292" t="s">
        <v>5589</v>
      </c>
      <c r="SOY520" s="292" t="s">
        <v>5589</v>
      </c>
      <c r="SOZ520" s="292" t="s">
        <v>5589</v>
      </c>
      <c r="SPA520" s="292" t="s">
        <v>5589</v>
      </c>
      <c r="SPB520" s="292" t="s">
        <v>5589</v>
      </c>
      <c r="SPC520" s="292" t="s">
        <v>5589</v>
      </c>
      <c r="SPD520" s="292" t="s">
        <v>5589</v>
      </c>
      <c r="SPE520" s="292" t="s">
        <v>5589</v>
      </c>
      <c r="SPF520" s="292" t="s">
        <v>5589</v>
      </c>
      <c r="SPG520" s="292" t="s">
        <v>5589</v>
      </c>
      <c r="SPH520" s="292" t="s">
        <v>5589</v>
      </c>
      <c r="SPI520" s="292" t="s">
        <v>5589</v>
      </c>
      <c r="SPJ520" s="292" t="s">
        <v>5589</v>
      </c>
      <c r="SPK520" s="292" t="s">
        <v>5589</v>
      </c>
      <c r="SPL520" s="292" t="s">
        <v>5589</v>
      </c>
      <c r="SPM520" s="292" t="s">
        <v>5589</v>
      </c>
      <c r="SPN520" s="292" t="s">
        <v>5589</v>
      </c>
      <c r="SPO520" s="292" t="s">
        <v>5589</v>
      </c>
      <c r="SPP520" s="292" t="s">
        <v>5589</v>
      </c>
      <c r="SPQ520" s="292" t="s">
        <v>5589</v>
      </c>
      <c r="SPR520" s="292" t="s">
        <v>5589</v>
      </c>
      <c r="SPS520" s="292" t="s">
        <v>5589</v>
      </c>
      <c r="SPT520" s="292" t="s">
        <v>5589</v>
      </c>
      <c r="SPU520" s="292" t="s">
        <v>5589</v>
      </c>
      <c r="SPV520" s="292" t="s">
        <v>5589</v>
      </c>
      <c r="SPW520" s="292" t="s">
        <v>5589</v>
      </c>
      <c r="SPX520" s="292" t="s">
        <v>5589</v>
      </c>
      <c r="SPY520" s="292" t="s">
        <v>5589</v>
      </c>
      <c r="SPZ520" s="292" t="s">
        <v>5589</v>
      </c>
      <c r="SQA520" s="292" t="s">
        <v>5589</v>
      </c>
      <c r="SQB520" s="292" t="s">
        <v>5589</v>
      </c>
      <c r="SQC520" s="292" t="s">
        <v>5589</v>
      </c>
      <c r="SQD520" s="292" t="s">
        <v>5589</v>
      </c>
      <c r="SQE520" s="292" t="s">
        <v>5589</v>
      </c>
      <c r="SQF520" s="292" t="s">
        <v>5589</v>
      </c>
      <c r="SQG520" s="292" t="s">
        <v>5589</v>
      </c>
      <c r="SQH520" s="292" t="s">
        <v>5589</v>
      </c>
      <c r="SQI520" s="292" t="s">
        <v>5589</v>
      </c>
      <c r="SQJ520" s="292" t="s">
        <v>5589</v>
      </c>
      <c r="SQK520" s="292" t="s">
        <v>5589</v>
      </c>
      <c r="SQL520" s="292" t="s">
        <v>5589</v>
      </c>
      <c r="SQM520" s="292" t="s">
        <v>5589</v>
      </c>
      <c r="SQN520" s="292" t="s">
        <v>5589</v>
      </c>
      <c r="SQO520" s="292" t="s">
        <v>5589</v>
      </c>
      <c r="SQP520" s="292" t="s">
        <v>5589</v>
      </c>
      <c r="SQQ520" s="292" t="s">
        <v>5589</v>
      </c>
      <c r="SQR520" s="292" t="s">
        <v>5589</v>
      </c>
      <c r="SQS520" s="292" t="s">
        <v>5589</v>
      </c>
      <c r="SQT520" s="292" t="s">
        <v>5589</v>
      </c>
      <c r="SQU520" s="292" t="s">
        <v>5589</v>
      </c>
      <c r="SQV520" s="292" t="s">
        <v>5589</v>
      </c>
      <c r="SQW520" s="292" t="s">
        <v>5589</v>
      </c>
      <c r="SQX520" s="292" t="s">
        <v>5589</v>
      </c>
      <c r="SQY520" s="292" t="s">
        <v>5589</v>
      </c>
      <c r="SQZ520" s="292" t="s">
        <v>5589</v>
      </c>
      <c r="SRA520" s="292" t="s">
        <v>5589</v>
      </c>
      <c r="SRB520" s="292" t="s">
        <v>5589</v>
      </c>
      <c r="SRC520" s="292" t="s">
        <v>5589</v>
      </c>
      <c r="SRD520" s="292" t="s">
        <v>5589</v>
      </c>
      <c r="SRE520" s="292" t="s">
        <v>5589</v>
      </c>
      <c r="SRF520" s="292" t="s">
        <v>5589</v>
      </c>
      <c r="SRG520" s="292" t="s">
        <v>5589</v>
      </c>
      <c r="SRH520" s="292" t="s">
        <v>5589</v>
      </c>
      <c r="SRI520" s="292" t="s">
        <v>5589</v>
      </c>
      <c r="SRJ520" s="292" t="s">
        <v>5589</v>
      </c>
      <c r="SRK520" s="292" t="s">
        <v>5589</v>
      </c>
      <c r="SRL520" s="292" t="s">
        <v>5589</v>
      </c>
      <c r="SRM520" s="292" t="s">
        <v>5589</v>
      </c>
      <c r="SRN520" s="292" t="s">
        <v>5589</v>
      </c>
      <c r="SRO520" s="292" t="s">
        <v>5589</v>
      </c>
      <c r="SRP520" s="292" t="s">
        <v>5589</v>
      </c>
      <c r="SRQ520" s="292" t="s">
        <v>5589</v>
      </c>
      <c r="SRR520" s="292" t="s">
        <v>5589</v>
      </c>
      <c r="SRS520" s="292" t="s">
        <v>5589</v>
      </c>
      <c r="SRT520" s="292" t="s">
        <v>5589</v>
      </c>
      <c r="SRU520" s="292" t="s">
        <v>5589</v>
      </c>
      <c r="SRV520" s="292" t="s">
        <v>5589</v>
      </c>
      <c r="SRW520" s="292" t="s">
        <v>5589</v>
      </c>
      <c r="SRX520" s="292" t="s">
        <v>5589</v>
      </c>
      <c r="SRY520" s="292" t="s">
        <v>5589</v>
      </c>
      <c r="SRZ520" s="292" t="s">
        <v>5589</v>
      </c>
      <c r="SSA520" s="292" t="s">
        <v>5589</v>
      </c>
      <c r="SSB520" s="292" t="s">
        <v>5589</v>
      </c>
      <c r="SSC520" s="292" t="s">
        <v>5589</v>
      </c>
      <c r="SSD520" s="292" t="s">
        <v>5589</v>
      </c>
      <c r="SSE520" s="292" t="s">
        <v>5589</v>
      </c>
      <c r="SSF520" s="292" t="s">
        <v>5589</v>
      </c>
      <c r="SSG520" s="292" t="s">
        <v>5589</v>
      </c>
      <c r="SSH520" s="292" t="s">
        <v>5589</v>
      </c>
      <c r="SSI520" s="292" t="s">
        <v>5589</v>
      </c>
      <c r="SSJ520" s="292" t="s">
        <v>5589</v>
      </c>
      <c r="SSK520" s="292" t="s">
        <v>5589</v>
      </c>
      <c r="SSL520" s="292" t="s">
        <v>5589</v>
      </c>
      <c r="SSM520" s="292" t="s">
        <v>5589</v>
      </c>
      <c r="SSN520" s="292" t="s">
        <v>5589</v>
      </c>
      <c r="SSO520" s="292" t="s">
        <v>5589</v>
      </c>
      <c r="SSP520" s="292" t="s">
        <v>5589</v>
      </c>
      <c r="SSQ520" s="292" t="s">
        <v>5589</v>
      </c>
      <c r="SSR520" s="292" t="s">
        <v>5589</v>
      </c>
      <c r="SSS520" s="292" t="s">
        <v>5589</v>
      </c>
      <c r="SST520" s="292" t="s">
        <v>5589</v>
      </c>
      <c r="SSU520" s="292" t="s">
        <v>5589</v>
      </c>
      <c r="SSV520" s="292" t="s">
        <v>5589</v>
      </c>
      <c r="SSW520" s="292" t="s">
        <v>5589</v>
      </c>
      <c r="SSX520" s="292" t="s">
        <v>5589</v>
      </c>
      <c r="SSY520" s="292" t="s">
        <v>5589</v>
      </c>
      <c r="SSZ520" s="292" t="s">
        <v>5589</v>
      </c>
      <c r="STA520" s="292" t="s">
        <v>5589</v>
      </c>
      <c r="STB520" s="292" t="s">
        <v>5589</v>
      </c>
      <c r="STC520" s="292" t="s">
        <v>5589</v>
      </c>
      <c r="STD520" s="292" t="s">
        <v>5589</v>
      </c>
      <c r="STE520" s="292" t="s">
        <v>5589</v>
      </c>
      <c r="STF520" s="292" t="s">
        <v>5589</v>
      </c>
      <c r="STG520" s="292" t="s">
        <v>5589</v>
      </c>
      <c r="STH520" s="292" t="s">
        <v>5589</v>
      </c>
      <c r="STI520" s="292" t="s">
        <v>5589</v>
      </c>
      <c r="STJ520" s="292" t="s">
        <v>5589</v>
      </c>
      <c r="STK520" s="292" t="s">
        <v>5589</v>
      </c>
      <c r="STL520" s="292" t="s">
        <v>5589</v>
      </c>
      <c r="STM520" s="292" t="s">
        <v>5589</v>
      </c>
      <c r="STN520" s="292" t="s">
        <v>5589</v>
      </c>
      <c r="STO520" s="292" t="s">
        <v>5589</v>
      </c>
      <c r="STP520" s="292" t="s">
        <v>5589</v>
      </c>
      <c r="STQ520" s="292" t="s">
        <v>5589</v>
      </c>
      <c r="STR520" s="292" t="s">
        <v>5589</v>
      </c>
      <c r="STS520" s="292" t="s">
        <v>5589</v>
      </c>
      <c r="STT520" s="292" t="s">
        <v>5589</v>
      </c>
      <c r="STU520" s="292" t="s">
        <v>5589</v>
      </c>
      <c r="STV520" s="292" t="s">
        <v>5589</v>
      </c>
      <c r="STW520" s="292" t="s">
        <v>5589</v>
      </c>
      <c r="STX520" s="292" t="s">
        <v>5589</v>
      </c>
      <c r="STY520" s="292" t="s">
        <v>5589</v>
      </c>
      <c r="STZ520" s="292" t="s">
        <v>5589</v>
      </c>
      <c r="SUA520" s="292" t="s">
        <v>5589</v>
      </c>
      <c r="SUB520" s="292" t="s">
        <v>5589</v>
      </c>
      <c r="SUC520" s="292" t="s">
        <v>5589</v>
      </c>
      <c r="SUD520" s="292" t="s">
        <v>5589</v>
      </c>
      <c r="SUE520" s="292" t="s">
        <v>5589</v>
      </c>
      <c r="SUF520" s="292" t="s">
        <v>5589</v>
      </c>
      <c r="SUG520" s="292" t="s">
        <v>5589</v>
      </c>
      <c r="SUH520" s="292" t="s">
        <v>5589</v>
      </c>
      <c r="SUI520" s="292" t="s">
        <v>5589</v>
      </c>
      <c r="SUJ520" s="292" t="s">
        <v>5589</v>
      </c>
      <c r="SUK520" s="292" t="s">
        <v>5589</v>
      </c>
      <c r="SUL520" s="292" t="s">
        <v>5589</v>
      </c>
      <c r="SUM520" s="292" t="s">
        <v>5589</v>
      </c>
      <c r="SUN520" s="292" t="s">
        <v>5589</v>
      </c>
      <c r="SUO520" s="292" t="s">
        <v>5589</v>
      </c>
      <c r="SUP520" s="292" t="s">
        <v>5589</v>
      </c>
      <c r="SUQ520" s="292" t="s">
        <v>5589</v>
      </c>
      <c r="SUR520" s="292" t="s">
        <v>5589</v>
      </c>
      <c r="SUS520" s="292" t="s">
        <v>5589</v>
      </c>
      <c r="SUT520" s="292" t="s">
        <v>5589</v>
      </c>
      <c r="SUU520" s="292" t="s">
        <v>5589</v>
      </c>
      <c r="SUV520" s="292" t="s">
        <v>5589</v>
      </c>
      <c r="SUW520" s="292" t="s">
        <v>5589</v>
      </c>
      <c r="SUX520" s="292" t="s">
        <v>5589</v>
      </c>
      <c r="SUY520" s="292" t="s">
        <v>5589</v>
      </c>
      <c r="SUZ520" s="292" t="s">
        <v>5589</v>
      </c>
      <c r="SVA520" s="292" t="s">
        <v>5589</v>
      </c>
      <c r="SVB520" s="292" t="s">
        <v>5589</v>
      </c>
      <c r="SVC520" s="292" t="s">
        <v>5589</v>
      </c>
      <c r="SVD520" s="292" t="s">
        <v>5589</v>
      </c>
      <c r="SVE520" s="292" t="s">
        <v>5589</v>
      </c>
      <c r="SVF520" s="292" t="s">
        <v>5589</v>
      </c>
      <c r="SVG520" s="292" t="s">
        <v>5589</v>
      </c>
      <c r="SVH520" s="292" t="s">
        <v>5589</v>
      </c>
      <c r="SVI520" s="292" t="s">
        <v>5589</v>
      </c>
      <c r="SVJ520" s="292" t="s">
        <v>5589</v>
      </c>
      <c r="SVK520" s="292" t="s">
        <v>5589</v>
      </c>
      <c r="SVL520" s="292" t="s">
        <v>5589</v>
      </c>
      <c r="SVM520" s="292" t="s">
        <v>5589</v>
      </c>
      <c r="SVN520" s="292" t="s">
        <v>5589</v>
      </c>
      <c r="SVO520" s="292" t="s">
        <v>5589</v>
      </c>
      <c r="SVP520" s="292" t="s">
        <v>5589</v>
      </c>
      <c r="SVQ520" s="292" t="s">
        <v>5589</v>
      </c>
      <c r="SVR520" s="292" t="s">
        <v>5589</v>
      </c>
      <c r="SVS520" s="292" t="s">
        <v>5589</v>
      </c>
      <c r="SVT520" s="292" t="s">
        <v>5589</v>
      </c>
      <c r="SVU520" s="292" t="s">
        <v>5589</v>
      </c>
      <c r="SVV520" s="292" t="s">
        <v>5589</v>
      </c>
      <c r="SVW520" s="292" t="s">
        <v>5589</v>
      </c>
      <c r="SVX520" s="292" t="s">
        <v>5589</v>
      </c>
      <c r="SVY520" s="292" t="s">
        <v>5589</v>
      </c>
      <c r="SVZ520" s="292" t="s">
        <v>5589</v>
      </c>
      <c r="SWA520" s="292" t="s">
        <v>5589</v>
      </c>
      <c r="SWB520" s="292" t="s">
        <v>5589</v>
      </c>
      <c r="SWC520" s="292" t="s">
        <v>5589</v>
      </c>
      <c r="SWD520" s="292" t="s">
        <v>5589</v>
      </c>
      <c r="SWE520" s="292" t="s">
        <v>5589</v>
      </c>
      <c r="SWF520" s="292" t="s">
        <v>5589</v>
      </c>
      <c r="SWG520" s="292" t="s">
        <v>5589</v>
      </c>
      <c r="SWH520" s="292" t="s">
        <v>5589</v>
      </c>
      <c r="SWI520" s="292" t="s">
        <v>5589</v>
      </c>
      <c r="SWJ520" s="292" t="s">
        <v>5589</v>
      </c>
      <c r="SWK520" s="292" t="s">
        <v>5589</v>
      </c>
      <c r="SWL520" s="292" t="s">
        <v>5589</v>
      </c>
      <c r="SWM520" s="292" t="s">
        <v>5589</v>
      </c>
      <c r="SWN520" s="292" t="s">
        <v>5589</v>
      </c>
      <c r="SWO520" s="292" t="s">
        <v>5589</v>
      </c>
      <c r="SWP520" s="292" t="s">
        <v>5589</v>
      </c>
      <c r="SWQ520" s="292" t="s">
        <v>5589</v>
      </c>
      <c r="SWR520" s="292" t="s">
        <v>5589</v>
      </c>
      <c r="SWS520" s="292" t="s">
        <v>5589</v>
      </c>
      <c r="SWT520" s="292" t="s">
        <v>5589</v>
      </c>
      <c r="SWU520" s="292" t="s">
        <v>5589</v>
      </c>
      <c r="SWV520" s="292" t="s">
        <v>5589</v>
      </c>
      <c r="SWW520" s="292" t="s">
        <v>5589</v>
      </c>
      <c r="SWX520" s="292" t="s">
        <v>5589</v>
      </c>
      <c r="SWY520" s="292" t="s">
        <v>5589</v>
      </c>
      <c r="SWZ520" s="292" t="s">
        <v>5589</v>
      </c>
      <c r="SXA520" s="292" t="s">
        <v>5589</v>
      </c>
      <c r="SXB520" s="292" t="s">
        <v>5589</v>
      </c>
      <c r="SXC520" s="292" t="s">
        <v>5589</v>
      </c>
      <c r="SXD520" s="292" t="s">
        <v>5589</v>
      </c>
      <c r="SXE520" s="292" t="s">
        <v>5589</v>
      </c>
      <c r="SXF520" s="292" t="s">
        <v>5589</v>
      </c>
      <c r="SXG520" s="292" t="s">
        <v>5589</v>
      </c>
      <c r="SXH520" s="292" t="s">
        <v>5589</v>
      </c>
      <c r="SXI520" s="292" t="s">
        <v>5589</v>
      </c>
      <c r="SXJ520" s="292" t="s">
        <v>5589</v>
      </c>
      <c r="SXK520" s="292" t="s">
        <v>5589</v>
      </c>
      <c r="SXL520" s="292" t="s">
        <v>5589</v>
      </c>
      <c r="SXM520" s="292" t="s">
        <v>5589</v>
      </c>
      <c r="SXN520" s="292" t="s">
        <v>5589</v>
      </c>
      <c r="SXO520" s="292" t="s">
        <v>5589</v>
      </c>
      <c r="SXP520" s="292" t="s">
        <v>5589</v>
      </c>
      <c r="SXQ520" s="292" t="s">
        <v>5589</v>
      </c>
      <c r="SXR520" s="292" t="s">
        <v>5589</v>
      </c>
      <c r="SXS520" s="292" t="s">
        <v>5589</v>
      </c>
      <c r="SXT520" s="292" t="s">
        <v>5589</v>
      </c>
      <c r="SXU520" s="292" t="s">
        <v>5589</v>
      </c>
      <c r="SXV520" s="292" t="s">
        <v>5589</v>
      </c>
      <c r="SXW520" s="292" t="s">
        <v>5589</v>
      </c>
      <c r="SXX520" s="292" t="s">
        <v>5589</v>
      </c>
      <c r="SXY520" s="292" t="s">
        <v>5589</v>
      </c>
      <c r="SXZ520" s="292" t="s">
        <v>5589</v>
      </c>
      <c r="SYA520" s="292" t="s">
        <v>5589</v>
      </c>
      <c r="SYB520" s="292" t="s">
        <v>5589</v>
      </c>
      <c r="SYC520" s="292" t="s">
        <v>5589</v>
      </c>
      <c r="SYD520" s="292" t="s">
        <v>5589</v>
      </c>
      <c r="SYE520" s="292" t="s">
        <v>5589</v>
      </c>
      <c r="SYF520" s="292" t="s">
        <v>5589</v>
      </c>
      <c r="SYG520" s="292" t="s">
        <v>5589</v>
      </c>
      <c r="SYH520" s="292" t="s">
        <v>5589</v>
      </c>
      <c r="SYI520" s="292" t="s">
        <v>5589</v>
      </c>
      <c r="SYJ520" s="292" t="s">
        <v>5589</v>
      </c>
      <c r="SYK520" s="292" t="s">
        <v>5589</v>
      </c>
      <c r="SYL520" s="292" t="s">
        <v>5589</v>
      </c>
      <c r="SYM520" s="292" t="s">
        <v>5589</v>
      </c>
      <c r="SYN520" s="292" t="s">
        <v>5589</v>
      </c>
      <c r="SYO520" s="292" t="s">
        <v>5589</v>
      </c>
      <c r="SYP520" s="292" t="s">
        <v>5589</v>
      </c>
      <c r="SYQ520" s="292" t="s">
        <v>5589</v>
      </c>
      <c r="SYR520" s="292" t="s">
        <v>5589</v>
      </c>
      <c r="SYS520" s="292" t="s">
        <v>5589</v>
      </c>
      <c r="SYT520" s="292" t="s">
        <v>5589</v>
      </c>
      <c r="SYU520" s="292" t="s">
        <v>5589</v>
      </c>
      <c r="SYV520" s="292" t="s">
        <v>5589</v>
      </c>
      <c r="SYW520" s="292" t="s">
        <v>5589</v>
      </c>
      <c r="SYX520" s="292" t="s">
        <v>5589</v>
      </c>
      <c r="SYY520" s="292" t="s">
        <v>5589</v>
      </c>
      <c r="SYZ520" s="292" t="s">
        <v>5589</v>
      </c>
      <c r="SZA520" s="292" t="s">
        <v>5589</v>
      </c>
      <c r="SZB520" s="292" t="s">
        <v>5589</v>
      </c>
      <c r="SZC520" s="292" t="s">
        <v>5589</v>
      </c>
      <c r="SZD520" s="292" t="s">
        <v>5589</v>
      </c>
      <c r="SZE520" s="292" t="s">
        <v>5589</v>
      </c>
      <c r="SZF520" s="292" t="s">
        <v>5589</v>
      </c>
      <c r="SZG520" s="292" t="s">
        <v>5589</v>
      </c>
      <c r="SZH520" s="292" t="s">
        <v>5589</v>
      </c>
      <c r="SZI520" s="292" t="s">
        <v>5589</v>
      </c>
      <c r="SZJ520" s="292" t="s">
        <v>5589</v>
      </c>
      <c r="SZK520" s="292" t="s">
        <v>5589</v>
      </c>
      <c r="SZL520" s="292" t="s">
        <v>5589</v>
      </c>
      <c r="SZM520" s="292" t="s">
        <v>5589</v>
      </c>
      <c r="SZN520" s="292" t="s">
        <v>5589</v>
      </c>
      <c r="SZO520" s="292" t="s">
        <v>5589</v>
      </c>
      <c r="SZP520" s="292" t="s">
        <v>5589</v>
      </c>
      <c r="SZQ520" s="292" t="s">
        <v>5589</v>
      </c>
      <c r="SZR520" s="292" t="s">
        <v>5589</v>
      </c>
      <c r="SZS520" s="292" t="s">
        <v>5589</v>
      </c>
      <c r="SZT520" s="292" t="s">
        <v>5589</v>
      </c>
      <c r="SZU520" s="292" t="s">
        <v>5589</v>
      </c>
      <c r="SZV520" s="292" t="s">
        <v>5589</v>
      </c>
      <c r="SZW520" s="292" t="s">
        <v>5589</v>
      </c>
      <c r="SZX520" s="292" t="s">
        <v>5589</v>
      </c>
      <c r="SZY520" s="292" t="s">
        <v>5589</v>
      </c>
      <c r="SZZ520" s="292" t="s">
        <v>5589</v>
      </c>
      <c r="TAA520" s="292" t="s">
        <v>5589</v>
      </c>
      <c r="TAB520" s="292" t="s">
        <v>5589</v>
      </c>
      <c r="TAC520" s="292" t="s">
        <v>5589</v>
      </c>
      <c r="TAD520" s="292" t="s">
        <v>5589</v>
      </c>
      <c r="TAE520" s="292" t="s">
        <v>5589</v>
      </c>
      <c r="TAF520" s="292" t="s">
        <v>5589</v>
      </c>
      <c r="TAG520" s="292" t="s">
        <v>5589</v>
      </c>
      <c r="TAH520" s="292" t="s">
        <v>5589</v>
      </c>
      <c r="TAI520" s="292" t="s">
        <v>5589</v>
      </c>
      <c r="TAJ520" s="292" t="s">
        <v>5589</v>
      </c>
      <c r="TAK520" s="292" t="s">
        <v>5589</v>
      </c>
      <c r="TAL520" s="292" t="s">
        <v>5589</v>
      </c>
      <c r="TAM520" s="292" t="s">
        <v>5589</v>
      </c>
      <c r="TAN520" s="292" t="s">
        <v>5589</v>
      </c>
      <c r="TAO520" s="292" t="s">
        <v>5589</v>
      </c>
      <c r="TAP520" s="292" t="s">
        <v>5589</v>
      </c>
      <c r="TAQ520" s="292" t="s">
        <v>5589</v>
      </c>
      <c r="TAR520" s="292" t="s">
        <v>5589</v>
      </c>
      <c r="TAS520" s="292" t="s">
        <v>5589</v>
      </c>
      <c r="TAT520" s="292" t="s">
        <v>5589</v>
      </c>
      <c r="TAU520" s="292" t="s">
        <v>5589</v>
      </c>
      <c r="TAV520" s="292" t="s">
        <v>5589</v>
      </c>
      <c r="TAW520" s="292" t="s">
        <v>5589</v>
      </c>
      <c r="TAX520" s="292" t="s">
        <v>5589</v>
      </c>
      <c r="TAY520" s="292" t="s">
        <v>5589</v>
      </c>
      <c r="TAZ520" s="292" t="s">
        <v>5589</v>
      </c>
      <c r="TBA520" s="292" t="s">
        <v>5589</v>
      </c>
      <c r="TBB520" s="292" t="s">
        <v>5589</v>
      </c>
      <c r="TBC520" s="292" t="s">
        <v>5589</v>
      </c>
      <c r="TBD520" s="292" t="s">
        <v>5589</v>
      </c>
      <c r="TBE520" s="292" t="s">
        <v>5589</v>
      </c>
      <c r="TBF520" s="292" t="s">
        <v>5589</v>
      </c>
      <c r="TBG520" s="292" t="s">
        <v>5589</v>
      </c>
      <c r="TBH520" s="292" t="s">
        <v>5589</v>
      </c>
      <c r="TBI520" s="292" t="s">
        <v>5589</v>
      </c>
      <c r="TBJ520" s="292" t="s">
        <v>5589</v>
      </c>
      <c r="TBK520" s="292" t="s">
        <v>5589</v>
      </c>
      <c r="TBL520" s="292" t="s">
        <v>5589</v>
      </c>
      <c r="TBM520" s="292" t="s">
        <v>5589</v>
      </c>
      <c r="TBN520" s="292" t="s">
        <v>5589</v>
      </c>
      <c r="TBO520" s="292" t="s">
        <v>5589</v>
      </c>
      <c r="TBP520" s="292" t="s">
        <v>5589</v>
      </c>
      <c r="TBQ520" s="292" t="s">
        <v>5589</v>
      </c>
      <c r="TBR520" s="292" t="s">
        <v>5589</v>
      </c>
      <c r="TBS520" s="292" t="s">
        <v>5589</v>
      </c>
      <c r="TBT520" s="292" t="s">
        <v>5589</v>
      </c>
      <c r="TBU520" s="292" t="s">
        <v>5589</v>
      </c>
      <c r="TBV520" s="292" t="s">
        <v>5589</v>
      </c>
      <c r="TBW520" s="292" t="s">
        <v>5589</v>
      </c>
      <c r="TBX520" s="292" t="s">
        <v>5589</v>
      </c>
      <c r="TBY520" s="292" t="s">
        <v>5589</v>
      </c>
      <c r="TBZ520" s="292" t="s">
        <v>5589</v>
      </c>
      <c r="TCA520" s="292" t="s">
        <v>5589</v>
      </c>
      <c r="TCB520" s="292" t="s">
        <v>5589</v>
      </c>
      <c r="TCC520" s="292" t="s">
        <v>5589</v>
      </c>
      <c r="TCD520" s="292" t="s">
        <v>5589</v>
      </c>
      <c r="TCE520" s="292" t="s">
        <v>5589</v>
      </c>
      <c r="TCF520" s="292" t="s">
        <v>5589</v>
      </c>
      <c r="TCG520" s="292" t="s">
        <v>5589</v>
      </c>
      <c r="TCH520" s="292" t="s">
        <v>5589</v>
      </c>
      <c r="TCI520" s="292" t="s">
        <v>5589</v>
      </c>
      <c r="TCJ520" s="292" t="s">
        <v>5589</v>
      </c>
      <c r="TCK520" s="292" t="s">
        <v>5589</v>
      </c>
      <c r="TCL520" s="292" t="s">
        <v>5589</v>
      </c>
      <c r="TCM520" s="292" t="s">
        <v>5589</v>
      </c>
      <c r="TCN520" s="292" t="s">
        <v>5589</v>
      </c>
      <c r="TCO520" s="292" t="s">
        <v>5589</v>
      </c>
      <c r="TCP520" s="292" t="s">
        <v>5589</v>
      </c>
      <c r="TCQ520" s="292" t="s">
        <v>5589</v>
      </c>
      <c r="TCR520" s="292" t="s">
        <v>5589</v>
      </c>
      <c r="TCS520" s="292" t="s">
        <v>5589</v>
      </c>
      <c r="TCT520" s="292" t="s">
        <v>5589</v>
      </c>
      <c r="TCU520" s="292" t="s">
        <v>5589</v>
      </c>
      <c r="TCV520" s="292" t="s">
        <v>5589</v>
      </c>
      <c r="TCW520" s="292" t="s">
        <v>5589</v>
      </c>
      <c r="TCX520" s="292" t="s">
        <v>5589</v>
      </c>
      <c r="TCY520" s="292" t="s">
        <v>5589</v>
      </c>
      <c r="TCZ520" s="292" t="s">
        <v>5589</v>
      </c>
      <c r="TDA520" s="292" t="s">
        <v>5589</v>
      </c>
      <c r="TDB520" s="292" t="s">
        <v>5589</v>
      </c>
      <c r="TDC520" s="292" t="s">
        <v>5589</v>
      </c>
      <c r="TDD520" s="292" t="s">
        <v>5589</v>
      </c>
      <c r="TDE520" s="292" t="s">
        <v>5589</v>
      </c>
      <c r="TDF520" s="292" t="s">
        <v>5589</v>
      </c>
      <c r="TDG520" s="292" t="s">
        <v>5589</v>
      </c>
      <c r="TDH520" s="292" t="s">
        <v>5589</v>
      </c>
      <c r="TDI520" s="292" t="s">
        <v>5589</v>
      </c>
      <c r="TDJ520" s="292" t="s">
        <v>5589</v>
      </c>
      <c r="TDK520" s="292" t="s">
        <v>5589</v>
      </c>
      <c r="TDL520" s="292" t="s">
        <v>5589</v>
      </c>
      <c r="TDM520" s="292" t="s">
        <v>5589</v>
      </c>
      <c r="TDN520" s="292" t="s">
        <v>5589</v>
      </c>
      <c r="TDO520" s="292" t="s">
        <v>5589</v>
      </c>
      <c r="TDP520" s="292" t="s">
        <v>5589</v>
      </c>
      <c r="TDQ520" s="292" t="s">
        <v>5589</v>
      </c>
      <c r="TDR520" s="292" t="s">
        <v>5589</v>
      </c>
      <c r="TDS520" s="292" t="s">
        <v>5589</v>
      </c>
      <c r="TDT520" s="292" t="s">
        <v>5589</v>
      </c>
      <c r="TDU520" s="292" t="s">
        <v>5589</v>
      </c>
      <c r="TDV520" s="292" t="s">
        <v>5589</v>
      </c>
      <c r="TDW520" s="292" t="s">
        <v>5589</v>
      </c>
      <c r="TDX520" s="292" t="s">
        <v>5589</v>
      </c>
      <c r="TDY520" s="292" t="s">
        <v>5589</v>
      </c>
      <c r="TDZ520" s="292" t="s">
        <v>5589</v>
      </c>
      <c r="TEA520" s="292" t="s">
        <v>5589</v>
      </c>
      <c r="TEB520" s="292" t="s">
        <v>5589</v>
      </c>
      <c r="TEC520" s="292" t="s">
        <v>5589</v>
      </c>
      <c r="TED520" s="292" t="s">
        <v>5589</v>
      </c>
      <c r="TEE520" s="292" t="s">
        <v>5589</v>
      </c>
      <c r="TEF520" s="292" t="s">
        <v>5589</v>
      </c>
      <c r="TEG520" s="292" t="s">
        <v>5589</v>
      </c>
      <c r="TEH520" s="292" t="s">
        <v>5589</v>
      </c>
      <c r="TEI520" s="292" t="s">
        <v>5589</v>
      </c>
      <c r="TEJ520" s="292" t="s">
        <v>5589</v>
      </c>
      <c r="TEK520" s="292" t="s">
        <v>5589</v>
      </c>
      <c r="TEL520" s="292" t="s">
        <v>5589</v>
      </c>
      <c r="TEM520" s="292" t="s">
        <v>5589</v>
      </c>
      <c r="TEN520" s="292" t="s">
        <v>5589</v>
      </c>
      <c r="TEO520" s="292" t="s">
        <v>5589</v>
      </c>
      <c r="TEP520" s="292" t="s">
        <v>5589</v>
      </c>
      <c r="TEQ520" s="292" t="s">
        <v>5589</v>
      </c>
      <c r="TER520" s="292" t="s">
        <v>5589</v>
      </c>
      <c r="TES520" s="292" t="s">
        <v>5589</v>
      </c>
      <c r="TET520" s="292" t="s">
        <v>5589</v>
      </c>
      <c r="TEU520" s="292" t="s">
        <v>5589</v>
      </c>
      <c r="TEV520" s="292" t="s">
        <v>5589</v>
      </c>
      <c r="TEW520" s="292" t="s">
        <v>5589</v>
      </c>
      <c r="TEX520" s="292" t="s">
        <v>5589</v>
      </c>
      <c r="TEY520" s="292" t="s">
        <v>5589</v>
      </c>
      <c r="TEZ520" s="292" t="s">
        <v>5589</v>
      </c>
      <c r="TFA520" s="292" t="s">
        <v>5589</v>
      </c>
      <c r="TFB520" s="292" t="s">
        <v>5589</v>
      </c>
      <c r="TFC520" s="292" t="s">
        <v>5589</v>
      </c>
      <c r="TFD520" s="292" t="s">
        <v>5589</v>
      </c>
      <c r="TFE520" s="292" t="s">
        <v>5589</v>
      </c>
      <c r="TFF520" s="292" t="s">
        <v>5589</v>
      </c>
      <c r="TFG520" s="292" t="s">
        <v>5589</v>
      </c>
      <c r="TFH520" s="292" t="s">
        <v>5589</v>
      </c>
      <c r="TFI520" s="292" t="s">
        <v>5589</v>
      </c>
      <c r="TFJ520" s="292" t="s">
        <v>5589</v>
      </c>
      <c r="TFK520" s="292" t="s">
        <v>5589</v>
      </c>
      <c r="TFL520" s="292" t="s">
        <v>5589</v>
      </c>
      <c r="TFM520" s="292" t="s">
        <v>5589</v>
      </c>
      <c r="TFN520" s="292" t="s">
        <v>5589</v>
      </c>
      <c r="TFO520" s="292" t="s">
        <v>5589</v>
      </c>
      <c r="TFP520" s="292" t="s">
        <v>5589</v>
      </c>
      <c r="TFQ520" s="292" t="s">
        <v>5589</v>
      </c>
      <c r="TFR520" s="292" t="s">
        <v>5589</v>
      </c>
      <c r="TFS520" s="292" t="s">
        <v>5589</v>
      </c>
      <c r="TFT520" s="292" t="s">
        <v>5589</v>
      </c>
      <c r="TFU520" s="292" t="s">
        <v>5589</v>
      </c>
      <c r="TFV520" s="292" t="s">
        <v>5589</v>
      </c>
      <c r="TFW520" s="292" t="s">
        <v>5589</v>
      </c>
      <c r="TFX520" s="292" t="s">
        <v>5589</v>
      </c>
      <c r="TFY520" s="292" t="s">
        <v>5589</v>
      </c>
      <c r="TFZ520" s="292" t="s">
        <v>5589</v>
      </c>
      <c r="TGA520" s="292" t="s">
        <v>5589</v>
      </c>
      <c r="TGB520" s="292" t="s">
        <v>5589</v>
      </c>
      <c r="TGC520" s="292" t="s">
        <v>5589</v>
      </c>
      <c r="TGD520" s="292" t="s">
        <v>5589</v>
      </c>
      <c r="TGE520" s="292" t="s">
        <v>5589</v>
      </c>
      <c r="TGF520" s="292" t="s">
        <v>5589</v>
      </c>
      <c r="TGG520" s="292" t="s">
        <v>5589</v>
      </c>
      <c r="TGH520" s="292" t="s">
        <v>5589</v>
      </c>
      <c r="TGI520" s="292" t="s">
        <v>5589</v>
      </c>
      <c r="TGJ520" s="292" t="s">
        <v>5589</v>
      </c>
      <c r="TGK520" s="292" t="s">
        <v>5589</v>
      </c>
      <c r="TGL520" s="292" t="s">
        <v>5589</v>
      </c>
      <c r="TGM520" s="292" t="s">
        <v>5589</v>
      </c>
      <c r="TGN520" s="292" t="s">
        <v>5589</v>
      </c>
      <c r="TGO520" s="292" t="s">
        <v>5589</v>
      </c>
      <c r="TGP520" s="292" t="s">
        <v>5589</v>
      </c>
      <c r="TGQ520" s="292" t="s">
        <v>5589</v>
      </c>
      <c r="TGR520" s="292" t="s">
        <v>5589</v>
      </c>
      <c r="TGS520" s="292" t="s">
        <v>5589</v>
      </c>
      <c r="TGT520" s="292" t="s">
        <v>5589</v>
      </c>
      <c r="TGU520" s="292" t="s">
        <v>5589</v>
      </c>
      <c r="TGV520" s="292" t="s">
        <v>5589</v>
      </c>
      <c r="TGW520" s="292" t="s">
        <v>5589</v>
      </c>
      <c r="TGX520" s="292" t="s">
        <v>5589</v>
      </c>
      <c r="TGY520" s="292" t="s">
        <v>5589</v>
      </c>
      <c r="TGZ520" s="292" t="s">
        <v>5589</v>
      </c>
      <c r="THA520" s="292" t="s">
        <v>5589</v>
      </c>
      <c r="THB520" s="292" t="s">
        <v>5589</v>
      </c>
      <c r="THC520" s="292" t="s">
        <v>5589</v>
      </c>
      <c r="THD520" s="292" t="s">
        <v>5589</v>
      </c>
      <c r="THE520" s="292" t="s">
        <v>5589</v>
      </c>
      <c r="THF520" s="292" t="s">
        <v>5589</v>
      </c>
      <c r="THG520" s="292" t="s">
        <v>5589</v>
      </c>
      <c r="THH520" s="292" t="s">
        <v>5589</v>
      </c>
      <c r="THI520" s="292" t="s">
        <v>5589</v>
      </c>
      <c r="THJ520" s="292" t="s">
        <v>5589</v>
      </c>
      <c r="THK520" s="292" t="s">
        <v>5589</v>
      </c>
      <c r="THL520" s="292" t="s">
        <v>5589</v>
      </c>
      <c r="THM520" s="292" t="s">
        <v>5589</v>
      </c>
      <c r="THN520" s="292" t="s">
        <v>5589</v>
      </c>
      <c r="THO520" s="292" t="s">
        <v>5589</v>
      </c>
      <c r="THP520" s="292" t="s">
        <v>5589</v>
      </c>
      <c r="THQ520" s="292" t="s">
        <v>5589</v>
      </c>
      <c r="THR520" s="292" t="s">
        <v>5589</v>
      </c>
      <c r="THS520" s="292" t="s">
        <v>5589</v>
      </c>
      <c r="THT520" s="292" t="s">
        <v>5589</v>
      </c>
      <c r="THU520" s="292" t="s">
        <v>5589</v>
      </c>
      <c r="THV520" s="292" t="s">
        <v>5589</v>
      </c>
      <c r="THW520" s="292" t="s">
        <v>5589</v>
      </c>
      <c r="THX520" s="292" t="s">
        <v>5589</v>
      </c>
      <c r="THY520" s="292" t="s">
        <v>5589</v>
      </c>
      <c r="THZ520" s="292" t="s">
        <v>5589</v>
      </c>
      <c r="TIA520" s="292" t="s">
        <v>5589</v>
      </c>
      <c r="TIB520" s="292" t="s">
        <v>5589</v>
      </c>
      <c r="TIC520" s="292" t="s">
        <v>5589</v>
      </c>
      <c r="TID520" s="292" t="s">
        <v>5589</v>
      </c>
      <c r="TIE520" s="292" t="s">
        <v>5589</v>
      </c>
      <c r="TIF520" s="292" t="s">
        <v>5589</v>
      </c>
      <c r="TIG520" s="292" t="s">
        <v>5589</v>
      </c>
      <c r="TIH520" s="292" t="s">
        <v>5589</v>
      </c>
      <c r="TII520" s="292" t="s">
        <v>5589</v>
      </c>
      <c r="TIJ520" s="292" t="s">
        <v>5589</v>
      </c>
      <c r="TIK520" s="292" t="s">
        <v>5589</v>
      </c>
      <c r="TIL520" s="292" t="s">
        <v>5589</v>
      </c>
      <c r="TIM520" s="292" t="s">
        <v>5589</v>
      </c>
      <c r="TIN520" s="292" t="s">
        <v>5589</v>
      </c>
      <c r="TIO520" s="292" t="s">
        <v>5589</v>
      </c>
      <c r="TIP520" s="292" t="s">
        <v>5589</v>
      </c>
      <c r="TIQ520" s="292" t="s">
        <v>5589</v>
      </c>
      <c r="TIR520" s="292" t="s">
        <v>5589</v>
      </c>
      <c r="TIS520" s="292" t="s">
        <v>5589</v>
      </c>
      <c r="TIT520" s="292" t="s">
        <v>5589</v>
      </c>
      <c r="TIU520" s="292" t="s">
        <v>5589</v>
      </c>
      <c r="TIV520" s="292" t="s">
        <v>5589</v>
      </c>
      <c r="TIW520" s="292" t="s">
        <v>5589</v>
      </c>
      <c r="TIX520" s="292" t="s">
        <v>5589</v>
      </c>
      <c r="TIY520" s="292" t="s">
        <v>5589</v>
      </c>
      <c r="TIZ520" s="292" t="s">
        <v>5589</v>
      </c>
      <c r="TJA520" s="292" t="s">
        <v>5589</v>
      </c>
      <c r="TJB520" s="292" t="s">
        <v>5589</v>
      </c>
      <c r="TJC520" s="292" t="s">
        <v>5589</v>
      </c>
      <c r="TJD520" s="292" t="s">
        <v>5589</v>
      </c>
      <c r="TJE520" s="292" t="s">
        <v>5589</v>
      </c>
      <c r="TJF520" s="292" t="s">
        <v>5589</v>
      </c>
      <c r="TJG520" s="292" t="s">
        <v>5589</v>
      </c>
      <c r="TJH520" s="292" t="s">
        <v>5589</v>
      </c>
      <c r="TJI520" s="292" t="s">
        <v>5589</v>
      </c>
      <c r="TJJ520" s="292" t="s">
        <v>5589</v>
      </c>
      <c r="TJK520" s="292" t="s">
        <v>5589</v>
      </c>
      <c r="TJL520" s="292" t="s">
        <v>5589</v>
      </c>
      <c r="TJM520" s="292" t="s">
        <v>5589</v>
      </c>
      <c r="TJN520" s="292" t="s">
        <v>5589</v>
      </c>
      <c r="TJO520" s="292" t="s">
        <v>5589</v>
      </c>
      <c r="TJP520" s="292" t="s">
        <v>5589</v>
      </c>
      <c r="TJQ520" s="292" t="s">
        <v>5589</v>
      </c>
      <c r="TJR520" s="292" t="s">
        <v>5589</v>
      </c>
      <c r="TJS520" s="292" t="s">
        <v>5589</v>
      </c>
      <c r="TJT520" s="292" t="s">
        <v>5589</v>
      </c>
      <c r="TJU520" s="292" t="s">
        <v>5589</v>
      </c>
      <c r="TJV520" s="292" t="s">
        <v>5589</v>
      </c>
      <c r="TJW520" s="292" t="s">
        <v>5589</v>
      </c>
      <c r="TJX520" s="292" t="s">
        <v>5589</v>
      </c>
      <c r="TJY520" s="292" t="s">
        <v>5589</v>
      </c>
      <c r="TJZ520" s="292" t="s">
        <v>5589</v>
      </c>
      <c r="TKA520" s="292" t="s">
        <v>5589</v>
      </c>
      <c r="TKB520" s="292" t="s">
        <v>5589</v>
      </c>
      <c r="TKC520" s="292" t="s">
        <v>5589</v>
      </c>
      <c r="TKD520" s="292" t="s">
        <v>5589</v>
      </c>
      <c r="TKE520" s="292" t="s">
        <v>5589</v>
      </c>
      <c r="TKF520" s="292" t="s">
        <v>5589</v>
      </c>
      <c r="TKG520" s="292" t="s">
        <v>5589</v>
      </c>
      <c r="TKH520" s="292" t="s">
        <v>5589</v>
      </c>
      <c r="TKI520" s="292" t="s">
        <v>5589</v>
      </c>
      <c r="TKJ520" s="292" t="s">
        <v>5589</v>
      </c>
      <c r="TKK520" s="292" t="s">
        <v>5589</v>
      </c>
      <c r="TKL520" s="292" t="s">
        <v>5589</v>
      </c>
      <c r="TKM520" s="292" t="s">
        <v>5589</v>
      </c>
      <c r="TKN520" s="292" t="s">
        <v>5589</v>
      </c>
      <c r="TKO520" s="292" t="s">
        <v>5589</v>
      </c>
      <c r="TKP520" s="292" t="s">
        <v>5589</v>
      </c>
      <c r="TKQ520" s="292" t="s">
        <v>5589</v>
      </c>
      <c r="TKR520" s="292" t="s">
        <v>5589</v>
      </c>
      <c r="TKS520" s="292" t="s">
        <v>5589</v>
      </c>
      <c r="TKT520" s="292" t="s">
        <v>5589</v>
      </c>
      <c r="TKU520" s="292" t="s">
        <v>5589</v>
      </c>
      <c r="TKV520" s="292" t="s">
        <v>5589</v>
      </c>
      <c r="TKW520" s="292" t="s">
        <v>5589</v>
      </c>
      <c r="TKX520" s="292" t="s">
        <v>5589</v>
      </c>
      <c r="TKY520" s="292" t="s">
        <v>5589</v>
      </c>
      <c r="TKZ520" s="292" t="s">
        <v>5589</v>
      </c>
      <c r="TLA520" s="292" t="s">
        <v>5589</v>
      </c>
      <c r="TLB520" s="292" t="s">
        <v>5589</v>
      </c>
      <c r="TLC520" s="292" t="s">
        <v>5589</v>
      </c>
      <c r="TLD520" s="292" t="s">
        <v>5589</v>
      </c>
      <c r="TLE520" s="292" t="s">
        <v>5589</v>
      </c>
      <c r="TLF520" s="292" t="s">
        <v>5589</v>
      </c>
      <c r="TLG520" s="292" t="s">
        <v>5589</v>
      </c>
      <c r="TLH520" s="292" t="s">
        <v>5589</v>
      </c>
      <c r="TLI520" s="292" t="s">
        <v>5589</v>
      </c>
      <c r="TLJ520" s="292" t="s">
        <v>5589</v>
      </c>
      <c r="TLK520" s="292" t="s">
        <v>5589</v>
      </c>
      <c r="TLL520" s="292" t="s">
        <v>5589</v>
      </c>
      <c r="TLM520" s="292" t="s">
        <v>5589</v>
      </c>
      <c r="TLN520" s="292" t="s">
        <v>5589</v>
      </c>
      <c r="TLO520" s="292" t="s">
        <v>5589</v>
      </c>
      <c r="TLP520" s="292" t="s">
        <v>5589</v>
      </c>
      <c r="TLQ520" s="292" t="s">
        <v>5589</v>
      </c>
      <c r="TLR520" s="292" t="s">
        <v>5589</v>
      </c>
      <c r="TLS520" s="292" t="s">
        <v>5589</v>
      </c>
      <c r="TLT520" s="292" t="s">
        <v>5589</v>
      </c>
      <c r="TLU520" s="292" t="s">
        <v>5589</v>
      </c>
      <c r="TLV520" s="292" t="s">
        <v>5589</v>
      </c>
      <c r="TLW520" s="292" t="s">
        <v>5589</v>
      </c>
      <c r="TLX520" s="292" t="s">
        <v>5589</v>
      </c>
      <c r="TLY520" s="292" t="s">
        <v>5589</v>
      </c>
      <c r="TLZ520" s="292" t="s">
        <v>5589</v>
      </c>
      <c r="TMA520" s="292" t="s">
        <v>5589</v>
      </c>
      <c r="TMB520" s="292" t="s">
        <v>5589</v>
      </c>
      <c r="TMC520" s="292" t="s">
        <v>5589</v>
      </c>
      <c r="TMD520" s="292" t="s">
        <v>5589</v>
      </c>
      <c r="TME520" s="292" t="s">
        <v>5589</v>
      </c>
      <c r="TMF520" s="292" t="s">
        <v>5589</v>
      </c>
      <c r="TMG520" s="292" t="s">
        <v>5589</v>
      </c>
      <c r="TMH520" s="292" t="s">
        <v>5589</v>
      </c>
      <c r="TMI520" s="292" t="s">
        <v>5589</v>
      </c>
      <c r="TMJ520" s="292" t="s">
        <v>5589</v>
      </c>
      <c r="TMK520" s="292" t="s">
        <v>5589</v>
      </c>
      <c r="TML520" s="292" t="s">
        <v>5589</v>
      </c>
      <c r="TMM520" s="292" t="s">
        <v>5589</v>
      </c>
      <c r="TMN520" s="292" t="s">
        <v>5589</v>
      </c>
      <c r="TMO520" s="292" t="s">
        <v>5589</v>
      </c>
      <c r="TMP520" s="292" t="s">
        <v>5589</v>
      </c>
      <c r="TMQ520" s="292" t="s">
        <v>5589</v>
      </c>
      <c r="TMR520" s="292" t="s">
        <v>5589</v>
      </c>
      <c r="TMS520" s="292" t="s">
        <v>5589</v>
      </c>
      <c r="TMT520" s="292" t="s">
        <v>5589</v>
      </c>
      <c r="TMU520" s="292" t="s">
        <v>5589</v>
      </c>
      <c r="TMV520" s="292" t="s">
        <v>5589</v>
      </c>
      <c r="TMW520" s="292" t="s">
        <v>5589</v>
      </c>
      <c r="TMX520" s="292" t="s">
        <v>5589</v>
      </c>
      <c r="TMY520" s="292" t="s">
        <v>5589</v>
      </c>
      <c r="TMZ520" s="292" t="s">
        <v>5589</v>
      </c>
      <c r="TNA520" s="292" t="s">
        <v>5589</v>
      </c>
      <c r="TNB520" s="292" t="s">
        <v>5589</v>
      </c>
      <c r="TNC520" s="292" t="s">
        <v>5589</v>
      </c>
      <c r="TND520" s="292" t="s">
        <v>5589</v>
      </c>
      <c r="TNE520" s="292" t="s">
        <v>5589</v>
      </c>
      <c r="TNF520" s="292" t="s">
        <v>5589</v>
      </c>
      <c r="TNG520" s="292" t="s">
        <v>5589</v>
      </c>
      <c r="TNH520" s="292" t="s">
        <v>5589</v>
      </c>
      <c r="TNI520" s="292" t="s">
        <v>5589</v>
      </c>
      <c r="TNJ520" s="292" t="s">
        <v>5589</v>
      </c>
      <c r="TNK520" s="292" t="s">
        <v>5589</v>
      </c>
      <c r="TNL520" s="292" t="s">
        <v>5589</v>
      </c>
      <c r="TNM520" s="292" t="s">
        <v>5589</v>
      </c>
      <c r="TNN520" s="292" t="s">
        <v>5589</v>
      </c>
      <c r="TNO520" s="292" t="s">
        <v>5589</v>
      </c>
      <c r="TNP520" s="292" t="s">
        <v>5589</v>
      </c>
      <c r="TNQ520" s="292" t="s">
        <v>5589</v>
      </c>
      <c r="TNR520" s="292" t="s">
        <v>5589</v>
      </c>
      <c r="TNS520" s="292" t="s">
        <v>5589</v>
      </c>
      <c r="TNT520" s="292" t="s">
        <v>5589</v>
      </c>
      <c r="TNU520" s="292" t="s">
        <v>5589</v>
      </c>
      <c r="TNV520" s="292" t="s">
        <v>5589</v>
      </c>
      <c r="TNW520" s="292" t="s">
        <v>5589</v>
      </c>
      <c r="TNX520" s="292" t="s">
        <v>5589</v>
      </c>
      <c r="TNY520" s="292" t="s">
        <v>5589</v>
      </c>
      <c r="TNZ520" s="292" t="s">
        <v>5589</v>
      </c>
      <c r="TOA520" s="292" t="s">
        <v>5589</v>
      </c>
      <c r="TOB520" s="292" t="s">
        <v>5589</v>
      </c>
      <c r="TOC520" s="292" t="s">
        <v>5589</v>
      </c>
      <c r="TOD520" s="292" t="s">
        <v>5589</v>
      </c>
      <c r="TOE520" s="292" t="s">
        <v>5589</v>
      </c>
      <c r="TOF520" s="292" t="s">
        <v>5589</v>
      </c>
      <c r="TOG520" s="292" t="s">
        <v>5589</v>
      </c>
      <c r="TOH520" s="292" t="s">
        <v>5589</v>
      </c>
      <c r="TOI520" s="292" t="s">
        <v>5589</v>
      </c>
      <c r="TOJ520" s="292" t="s">
        <v>5589</v>
      </c>
      <c r="TOK520" s="292" t="s">
        <v>5589</v>
      </c>
      <c r="TOL520" s="292" t="s">
        <v>5589</v>
      </c>
      <c r="TOM520" s="292" t="s">
        <v>5589</v>
      </c>
      <c r="TON520" s="292" t="s">
        <v>5589</v>
      </c>
      <c r="TOO520" s="292" t="s">
        <v>5589</v>
      </c>
      <c r="TOP520" s="292" t="s">
        <v>5589</v>
      </c>
      <c r="TOQ520" s="292" t="s">
        <v>5589</v>
      </c>
      <c r="TOR520" s="292" t="s">
        <v>5589</v>
      </c>
      <c r="TOS520" s="292" t="s">
        <v>5589</v>
      </c>
      <c r="TOT520" s="292" t="s">
        <v>5589</v>
      </c>
      <c r="TOU520" s="292" t="s">
        <v>5589</v>
      </c>
      <c r="TOV520" s="292" t="s">
        <v>5589</v>
      </c>
      <c r="TOW520" s="292" t="s">
        <v>5589</v>
      </c>
      <c r="TOX520" s="292" t="s">
        <v>5589</v>
      </c>
      <c r="TOY520" s="292" t="s">
        <v>5589</v>
      </c>
      <c r="TOZ520" s="292" t="s">
        <v>5589</v>
      </c>
      <c r="TPA520" s="292" t="s">
        <v>5589</v>
      </c>
      <c r="TPB520" s="292" t="s">
        <v>5589</v>
      </c>
      <c r="TPC520" s="292" t="s">
        <v>5589</v>
      </c>
      <c r="TPD520" s="292" t="s">
        <v>5589</v>
      </c>
      <c r="TPE520" s="292" t="s">
        <v>5589</v>
      </c>
      <c r="TPF520" s="292" t="s">
        <v>5589</v>
      </c>
      <c r="TPG520" s="292" t="s">
        <v>5589</v>
      </c>
      <c r="TPH520" s="292" t="s">
        <v>5589</v>
      </c>
      <c r="TPI520" s="292" t="s">
        <v>5589</v>
      </c>
      <c r="TPJ520" s="292" t="s">
        <v>5589</v>
      </c>
      <c r="TPK520" s="292" t="s">
        <v>5589</v>
      </c>
      <c r="TPL520" s="292" t="s">
        <v>5589</v>
      </c>
      <c r="TPM520" s="292" t="s">
        <v>5589</v>
      </c>
      <c r="TPN520" s="292" t="s">
        <v>5589</v>
      </c>
      <c r="TPO520" s="292" t="s">
        <v>5589</v>
      </c>
      <c r="TPP520" s="292" t="s">
        <v>5589</v>
      </c>
      <c r="TPQ520" s="292" t="s">
        <v>5589</v>
      </c>
      <c r="TPR520" s="292" t="s">
        <v>5589</v>
      </c>
      <c r="TPS520" s="292" t="s">
        <v>5589</v>
      </c>
      <c r="TPT520" s="292" t="s">
        <v>5589</v>
      </c>
      <c r="TPU520" s="292" t="s">
        <v>5589</v>
      </c>
      <c r="TPV520" s="292" t="s">
        <v>5589</v>
      </c>
      <c r="TPW520" s="292" t="s">
        <v>5589</v>
      </c>
      <c r="TPX520" s="292" t="s">
        <v>5589</v>
      </c>
      <c r="TPY520" s="292" t="s">
        <v>5589</v>
      </c>
      <c r="TPZ520" s="292" t="s">
        <v>5589</v>
      </c>
      <c r="TQA520" s="292" t="s">
        <v>5589</v>
      </c>
      <c r="TQB520" s="292" t="s">
        <v>5589</v>
      </c>
      <c r="TQC520" s="292" t="s">
        <v>5589</v>
      </c>
      <c r="TQD520" s="292" t="s">
        <v>5589</v>
      </c>
      <c r="TQE520" s="292" t="s">
        <v>5589</v>
      </c>
      <c r="TQF520" s="292" t="s">
        <v>5589</v>
      </c>
      <c r="TQG520" s="292" t="s">
        <v>5589</v>
      </c>
      <c r="TQH520" s="292" t="s">
        <v>5589</v>
      </c>
      <c r="TQI520" s="292" t="s">
        <v>5589</v>
      </c>
      <c r="TQJ520" s="292" t="s">
        <v>5589</v>
      </c>
      <c r="TQK520" s="292" t="s">
        <v>5589</v>
      </c>
      <c r="TQL520" s="292" t="s">
        <v>5589</v>
      </c>
      <c r="TQM520" s="292" t="s">
        <v>5589</v>
      </c>
      <c r="TQN520" s="292" t="s">
        <v>5589</v>
      </c>
      <c r="TQO520" s="292" t="s">
        <v>5589</v>
      </c>
      <c r="TQP520" s="292" t="s">
        <v>5589</v>
      </c>
      <c r="TQQ520" s="292" t="s">
        <v>5589</v>
      </c>
      <c r="TQR520" s="292" t="s">
        <v>5589</v>
      </c>
      <c r="TQS520" s="292" t="s">
        <v>5589</v>
      </c>
      <c r="TQT520" s="292" t="s">
        <v>5589</v>
      </c>
      <c r="TQU520" s="292" t="s">
        <v>5589</v>
      </c>
      <c r="TQV520" s="292" t="s">
        <v>5589</v>
      </c>
      <c r="TQW520" s="292" t="s">
        <v>5589</v>
      </c>
      <c r="TQX520" s="292" t="s">
        <v>5589</v>
      </c>
      <c r="TQY520" s="292" t="s">
        <v>5589</v>
      </c>
      <c r="TQZ520" s="292" t="s">
        <v>5589</v>
      </c>
      <c r="TRA520" s="292" t="s">
        <v>5589</v>
      </c>
      <c r="TRB520" s="292" t="s">
        <v>5589</v>
      </c>
      <c r="TRC520" s="292" t="s">
        <v>5589</v>
      </c>
      <c r="TRD520" s="292" t="s">
        <v>5589</v>
      </c>
      <c r="TRE520" s="292" t="s">
        <v>5589</v>
      </c>
      <c r="TRF520" s="292" t="s">
        <v>5589</v>
      </c>
      <c r="TRG520" s="292" t="s">
        <v>5589</v>
      </c>
      <c r="TRH520" s="292" t="s">
        <v>5589</v>
      </c>
      <c r="TRI520" s="292" t="s">
        <v>5589</v>
      </c>
      <c r="TRJ520" s="292" t="s">
        <v>5589</v>
      </c>
      <c r="TRK520" s="292" t="s">
        <v>5589</v>
      </c>
      <c r="TRL520" s="292" t="s">
        <v>5589</v>
      </c>
      <c r="TRM520" s="292" t="s">
        <v>5589</v>
      </c>
      <c r="TRN520" s="292" t="s">
        <v>5589</v>
      </c>
      <c r="TRO520" s="292" t="s">
        <v>5589</v>
      </c>
      <c r="TRP520" s="292" t="s">
        <v>5589</v>
      </c>
      <c r="TRQ520" s="292" t="s">
        <v>5589</v>
      </c>
      <c r="TRR520" s="292" t="s">
        <v>5589</v>
      </c>
      <c r="TRS520" s="292" t="s">
        <v>5589</v>
      </c>
      <c r="TRT520" s="292" t="s">
        <v>5589</v>
      </c>
      <c r="TRU520" s="292" t="s">
        <v>5589</v>
      </c>
      <c r="TRV520" s="292" t="s">
        <v>5589</v>
      </c>
      <c r="TRW520" s="292" t="s">
        <v>5589</v>
      </c>
      <c r="TRX520" s="292" t="s">
        <v>5589</v>
      </c>
      <c r="TRY520" s="292" t="s">
        <v>5589</v>
      </c>
      <c r="TRZ520" s="292" t="s">
        <v>5589</v>
      </c>
      <c r="TSA520" s="292" t="s">
        <v>5589</v>
      </c>
      <c r="TSB520" s="292" t="s">
        <v>5589</v>
      </c>
      <c r="TSC520" s="292" t="s">
        <v>5589</v>
      </c>
      <c r="TSD520" s="292" t="s">
        <v>5589</v>
      </c>
      <c r="TSE520" s="292" t="s">
        <v>5589</v>
      </c>
      <c r="TSF520" s="292" t="s">
        <v>5589</v>
      </c>
      <c r="TSG520" s="292" t="s">
        <v>5589</v>
      </c>
      <c r="TSH520" s="292" t="s">
        <v>5589</v>
      </c>
      <c r="TSI520" s="292" t="s">
        <v>5589</v>
      </c>
      <c r="TSJ520" s="292" t="s">
        <v>5589</v>
      </c>
      <c r="TSK520" s="292" t="s">
        <v>5589</v>
      </c>
      <c r="TSL520" s="292" t="s">
        <v>5589</v>
      </c>
      <c r="TSM520" s="292" t="s">
        <v>5589</v>
      </c>
      <c r="TSN520" s="292" t="s">
        <v>5589</v>
      </c>
      <c r="TSO520" s="292" t="s">
        <v>5589</v>
      </c>
      <c r="TSP520" s="292" t="s">
        <v>5589</v>
      </c>
      <c r="TSQ520" s="292" t="s">
        <v>5589</v>
      </c>
      <c r="TSR520" s="292" t="s">
        <v>5589</v>
      </c>
      <c r="TSS520" s="292" t="s">
        <v>5589</v>
      </c>
      <c r="TST520" s="292" t="s">
        <v>5589</v>
      </c>
      <c r="TSU520" s="292" t="s">
        <v>5589</v>
      </c>
      <c r="TSV520" s="292" t="s">
        <v>5589</v>
      </c>
      <c r="TSW520" s="292" t="s">
        <v>5589</v>
      </c>
      <c r="TSX520" s="292" t="s">
        <v>5589</v>
      </c>
      <c r="TSY520" s="292" t="s">
        <v>5589</v>
      </c>
      <c r="TSZ520" s="292" t="s">
        <v>5589</v>
      </c>
      <c r="TTA520" s="292" t="s">
        <v>5589</v>
      </c>
      <c r="TTB520" s="292" t="s">
        <v>5589</v>
      </c>
      <c r="TTC520" s="292" t="s">
        <v>5589</v>
      </c>
      <c r="TTD520" s="292" t="s">
        <v>5589</v>
      </c>
      <c r="TTE520" s="292" t="s">
        <v>5589</v>
      </c>
      <c r="TTF520" s="292" t="s">
        <v>5589</v>
      </c>
      <c r="TTG520" s="292" t="s">
        <v>5589</v>
      </c>
      <c r="TTH520" s="292" t="s">
        <v>5589</v>
      </c>
      <c r="TTI520" s="292" t="s">
        <v>5589</v>
      </c>
      <c r="TTJ520" s="292" t="s">
        <v>5589</v>
      </c>
      <c r="TTK520" s="292" t="s">
        <v>5589</v>
      </c>
      <c r="TTL520" s="292" t="s">
        <v>5589</v>
      </c>
      <c r="TTM520" s="292" t="s">
        <v>5589</v>
      </c>
      <c r="TTN520" s="292" t="s">
        <v>5589</v>
      </c>
      <c r="TTO520" s="292" t="s">
        <v>5589</v>
      </c>
      <c r="TTP520" s="292" t="s">
        <v>5589</v>
      </c>
      <c r="TTQ520" s="292" t="s">
        <v>5589</v>
      </c>
      <c r="TTR520" s="292" t="s">
        <v>5589</v>
      </c>
      <c r="TTS520" s="292" t="s">
        <v>5589</v>
      </c>
      <c r="TTT520" s="292" t="s">
        <v>5589</v>
      </c>
      <c r="TTU520" s="292" t="s">
        <v>5589</v>
      </c>
      <c r="TTV520" s="292" t="s">
        <v>5589</v>
      </c>
      <c r="TTW520" s="292" t="s">
        <v>5589</v>
      </c>
      <c r="TTX520" s="292" t="s">
        <v>5589</v>
      </c>
      <c r="TTY520" s="292" t="s">
        <v>5589</v>
      </c>
      <c r="TTZ520" s="292" t="s">
        <v>5589</v>
      </c>
      <c r="TUA520" s="292" t="s">
        <v>5589</v>
      </c>
      <c r="TUB520" s="292" t="s">
        <v>5589</v>
      </c>
      <c r="TUC520" s="292" t="s">
        <v>5589</v>
      </c>
      <c r="TUD520" s="292" t="s">
        <v>5589</v>
      </c>
      <c r="TUE520" s="292" t="s">
        <v>5589</v>
      </c>
      <c r="TUF520" s="292" t="s">
        <v>5589</v>
      </c>
      <c r="TUG520" s="292" t="s">
        <v>5589</v>
      </c>
      <c r="TUH520" s="292" t="s">
        <v>5589</v>
      </c>
      <c r="TUI520" s="292" t="s">
        <v>5589</v>
      </c>
      <c r="TUJ520" s="292" t="s">
        <v>5589</v>
      </c>
      <c r="TUK520" s="292" t="s">
        <v>5589</v>
      </c>
      <c r="TUL520" s="292" t="s">
        <v>5589</v>
      </c>
      <c r="TUM520" s="292" t="s">
        <v>5589</v>
      </c>
      <c r="TUN520" s="292" t="s">
        <v>5589</v>
      </c>
      <c r="TUO520" s="292" t="s">
        <v>5589</v>
      </c>
      <c r="TUP520" s="292" t="s">
        <v>5589</v>
      </c>
      <c r="TUQ520" s="292" t="s">
        <v>5589</v>
      </c>
      <c r="TUR520" s="292" t="s">
        <v>5589</v>
      </c>
      <c r="TUS520" s="292" t="s">
        <v>5589</v>
      </c>
      <c r="TUT520" s="292" t="s">
        <v>5589</v>
      </c>
      <c r="TUU520" s="292" t="s">
        <v>5589</v>
      </c>
      <c r="TUV520" s="292" t="s">
        <v>5589</v>
      </c>
      <c r="TUW520" s="292" t="s">
        <v>5589</v>
      </c>
      <c r="TUX520" s="292" t="s">
        <v>5589</v>
      </c>
      <c r="TUY520" s="292" t="s">
        <v>5589</v>
      </c>
      <c r="TUZ520" s="292" t="s">
        <v>5589</v>
      </c>
      <c r="TVA520" s="292" t="s">
        <v>5589</v>
      </c>
      <c r="TVB520" s="292" t="s">
        <v>5589</v>
      </c>
      <c r="TVC520" s="292" t="s">
        <v>5589</v>
      </c>
      <c r="TVD520" s="292" t="s">
        <v>5589</v>
      </c>
      <c r="TVE520" s="292" t="s">
        <v>5589</v>
      </c>
      <c r="TVF520" s="292" t="s">
        <v>5589</v>
      </c>
      <c r="TVG520" s="292" t="s">
        <v>5589</v>
      </c>
      <c r="TVH520" s="292" t="s">
        <v>5589</v>
      </c>
      <c r="TVI520" s="292" t="s">
        <v>5589</v>
      </c>
      <c r="TVJ520" s="292" t="s">
        <v>5589</v>
      </c>
      <c r="TVK520" s="292" t="s">
        <v>5589</v>
      </c>
      <c r="TVL520" s="292" t="s">
        <v>5589</v>
      </c>
      <c r="TVM520" s="292" t="s">
        <v>5589</v>
      </c>
      <c r="TVN520" s="292" t="s">
        <v>5589</v>
      </c>
      <c r="TVO520" s="292" t="s">
        <v>5589</v>
      </c>
      <c r="TVP520" s="292" t="s">
        <v>5589</v>
      </c>
      <c r="TVQ520" s="292" t="s">
        <v>5589</v>
      </c>
      <c r="TVR520" s="292" t="s">
        <v>5589</v>
      </c>
      <c r="TVS520" s="292" t="s">
        <v>5589</v>
      </c>
      <c r="TVT520" s="292" t="s">
        <v>5589</v>
      </c>
      <c r="TVU520" s="292" t="s">
        <v>5589</v>
      </c>
      <c r="TVV520" s="292" t="s">
        <v>5589</v>
      </c>
      <c r="TVW520" s="292" t="s">
        <v>5589</v>
      </c>
      <c r="TVX520" s="292" t="s">
        <v>5589</v>
      </c>
      <c r="TVY520" s="292" t="s">
        <v>5589</v>
      </c>
      <c r="TVZ520" s="292" t="s">
        <v>5589</v>
      </c>
      <c r="TWA520" s="292" t="s">
        <v>5589</v>
      </c>
      <c r="TWB520" s="292" t="s">
        <v>5589</v>
      </c>
      <c r="TWC520" s="292" t="s">
        <v>5589</v>
      </c>
      <c r="TWD520" s="292" t="s">
        <v>5589</v>
      </c>
      <c r="TWE520" s="292" t="s">
        <v>5589</v>
      </c>
      <c r="TWF520" s="292" t="s">
        <v>5589</v>
      </c>
      <c r="TWG520" s="292" t="s">
        <v>5589</v>
      </c>
      <c r="TWH520" s="292" t="s">
        <v>5589</v>
      </c>
      <c r="TWI520" s="292" t="s">
        <v>5589</v>
      </c>
      <c r="TWJ520" s="292" t="s">
        <v>5589</v>
      </c>
      <c r="TWK520" s="292" t="s">
        <v>5589</v>
      </c>
      <c r="TWL520" s="292" t="s">
        <v>5589</v>
      </c>
      <c r="TWM520" s="292" t="s">
        <v>5589</v>
      </c>
      <c r="TWN520" s="292" t="s">
        <v>5589</v>
      </c>
      <c r="TWO520" s="292" t="s">
        <v>5589</v>
      </c>
      <c r="TWP520" s="292" t="s">
        <v>5589</v>
      </c>
      <c r="TWQ520" s="292" t="s">
        <v>5589</v>
      </c>
      <c r="TWR520" s="292" t="s">
        <v>5589</v>
      </c>
      <c r="TWS520" s="292" t="s">
        <v>5589</v>
      </c>
      <c r="TWT520" s="292" t="s">
        <v>5589</v>
      </c>
      <c r="TWU520" s="292" t="s">
        <v>5589</v>
      </c>
      <c r="TWV520" s="292" t="s">
        <v>5589</v>
      </c>
      <c r="TWW520" s="292" t="s">
        <v>5589</v>
      </c>
      <c r="TWX520" s="292" t="s">
        <v>5589</v>
      </c>
      <c r="TWY520" s="292" t="s">
        <v>5589</v>
      </c>
      <c r="TWZ520" s="292" t="s">
        <v>5589</v>
      </c>
      <c r="TXA520" s="292" t="s">
        <v>5589</v>
      </c>
      <c r="TXB520" s="292" t="s">
        <v>5589</v>
      </c>
      <c r="TXC520" s="292" t="s">
        <v>5589</v>
      </c>
      <c r="TXD520" s="292" t="s">
        <v>5589</v>
      </c>
      <c r="TXE520" s="292" t="s">
        <v>5589</v>
      </c>
      <c r="TXF520" s="292" t="s">
        <v>5589</v>
      </c>
      <c r="TXG520" s="292" t="s">
        <v>5589</v>
      </c>
      <c r="TXH520" s="292" t="s">
        <v>5589</v>
      </c>
      <c r="TXI520" s="292" t="s">
        <v>5589</v>
      </c>
      <c r="TXJ520" s="292" t="s">
        <v>5589</v>
      </c>
      <c r="TXK520" s="292" t="s">
        <v>5589</v>
      </c>
      <c r="TXL520" s="292" t="s">
        <v>5589</v>
      </c>
      <c r="TXM520" s="292" t="s">
        <v>5589</v>
      </c>
      <c r="TXN520" s="292" t="s">
        <v>5589</v>
      </c>
      <c r="TXO520" s="292" t="s">
        <v>5589</v>
      </c>
      <c r="TXP520" s="292" t="s">
        <v>5589</v>
      </c>
      <c r="TXQ520" s="292" t="s">
        <v>5589</v>
      </c>
      <c r="TXR520" s="292" t="s">
        <v>5589</v>
      </c>
      <c r="TXS520" s="292" t="s">
        <v>5589</v>
      </c>
      <c r="TXT520" s="292" t="s">
        <v>5589</v>
      </c>
      <c r="TXU520" s="292" t="s">
        <v>5589</v>
      </c>
      <c r="TXV520" s="292" t="s">
        <v>5589</v>
      </c>
      <c r="TXW520" s="292" t="s">
        <v>5589</v>
      </c>
      <c r="TXX520" s="292" t="s">
        <v>5589</v>
      </c>
      <c r="TXY520" s="292" t="s">
        <v>5589</v>
      </c>
      <c r="TXZ520" s="292" t="s">
        <v>5589</v>
      </c>
      <c r="TYA520" s="292" t="s">
        <v>5589</v>
      </c>
      <c r="TYB520" s="292" t="s">
        <v>5589</v>
      </c>
      <c r="TYC520" s="292" t="s">
        <v>5589</v>
      </c>
      <c r="TYD520" s="292" t="s">
        <v>5589</v>
      </c>
      <c r="TYE520" s="292" t="s">
        <v>5589</v>
      </c>
      <c r="TYF520" s="292" t="s">
        <v>5589</v>
      </c>
      <c r="TYG520" s="292" t="s">
        <v>5589</v>
      </c>
      <c r="TYH520" s="292" t="s">
        <v>5589</v>
      </c>
      <c r="TYI520" s="292" t="s">
        <v>5589</v>
      </c>
      <c r="TYJ520" s="292" t="s">
        <v>5589</v>
      </c>
      <c r="TYK520" s="292" t="s">
        <v>5589</v>
      </c>
      <c r="TYL520" s="292" t="s">
        <v>5589</v>
      </c>
      <c r="TYM520" s="292" t="s">
        <v>5589</v>
      </c>
      <c r="TYN520" s="292" t="s">
        <v>5589</v>
      </c>
      <c r="TYO520" s="292" t="s">
        <v>5589</v>
      </c>
      <c r="TYP520" s="292" t="s">
        <v>5589</v>
      </c>
      <c r="TYQ520" s="292" t="s">
        <v>5589</v>
      </c>
      <c r="TYR520" s="292" t="s">
        <v>5589</v>
      </c>
      <c r="TYS520" s="292" t="s">
        <v>5589</v>
      </c>
      <c r="TYT520" s="292" t="s">
        <v>5589</v>
      </c>
      <c r="TYU520" s="292" t="s">
        <v>5589</v>
      </c>
      <c r="TYV520" s="292" t="s">
        <v>5589</v>
      </c>
      <c r="TYW520" s="292" t="s">
        <v>5589</v>
      </c>
      <c r="TYX520" s="292" t="s">
        <v>5589</v>
      </c>
      <c r="TYY520" s="292" t="s">
        <v>5589</v>
      </c>
      <c r="TYZ520" s="292" t="s">
        <v>5589</v>
      </c>
      <c r="TZA520" s="292" t="s">
        <v>5589</v>
      </c>
      <c r="TZB520" s="292" t="s">
        <v>5589</v>
      </c>
      <c r="TZC520" s="292" t="s">
        <v>5589</v>
      </c>
      <c r="TZD520" s="292" t="s">
        <v>5589</v>
      </c>
      <c r="TZE520" s="292" t="s">
        <v>5589</v>
      </c>
      <c r="TZF520" s="292" t="s">
        <v>5589</v>
      </c>
      <c r="TZG520" s="292" t="s">
        <v>5589</v>
      </c>
      <c r="TZH520" s="292" t="s">
        <v>5589</v>
      </c>
      <c r="TZI520" s="292" t="s">
        <v>5589</v>
      </c>
      <c r="TZJ520" s="292" t="s">
        <v>5589</v>
      </c>
      <c r="TZK520" s="292" t="s">
        <v>5589</v>
      </c>
      <c r="TZL520" s="292" t="s">
        <v>5589</v>
      </c>
      <c r="TZM520" s="292" t="s">
        <v>5589</v>
      </c>
      <c r="TZN520" s="292" t="s">
        <v>5589</v>
      </c>
      <c r="TZO520" s="292" t="s">
        <v>5589</v>
      </c>
      <c r="TZP520" s="292" t="s">
        <v>5589</v>
      </c>
      <c r="TZQ520" s="292" t="s">
        <v>5589</v>
      </c>
      <c r="TZR520" s="292" t="s">
        <v>5589</v>
      </c>
      <c r="TZS520" s="292" t="s">
        <v>5589</v>
      </c>
      <c r="TZT520" s="292" t="s">
        <v>5589</v>
      </c>
      <c r="TZU520" s="292" t="s">
        <v>5589</v>
      </c>
      <c r="TZV520" s="292" t="s">
        <v>5589</v>
      </c>
      <c r="TZW520" s="292" t="s">
        <v>5589</v>
      </c>
      <c r="TZX520" s="292" t="s">
        <v>5589</v>
      </c>
      <c r="TZY520" s="292" t="s">
        <v>5589</v>
      </c>
      <c r="TZZ520" s="292" t="s">
        <v>5589</v>
      </c>
      <c r="UAA520" s="292" t="s">
        <v>5589</v>
      </c>
      <c r="UAB520" s="292" t="s">
        <v>5589</v>
      </c>
      <c r="UAC520" s="292" t="s">
        <v>5589</v>
      </c>
      <c r="UAD520" s="292" t="s">
        <v>5589</v>
      </c>
      <c r="UAE520" s="292" t="s">
        <v>5589</v>
      </c>
      <c r="UAF520" s="292" t="s">
        <v>5589</v>
      </c>
      <c r="UAG520" s="292" t="s">
        <v>5589</v>
      </c>
      <c r="UAH520" s="292" t="s">
        <v>5589</v>
      </c>
      <c r="UAI520" s="292" t="s">
        <v>5589</v>
      </c>
      <c r="UAJ520" s="292" t="s">
        <v>5589</v>
      </c>
      <c r="UAK520" s="292" t="s">
        <v>5589</v>
      </c>
      <c r="UAL520" s="292" t="s">
        <v>5589</v>
      </c>
      <c r="UAM520" s="292" t="s">
        <v>5589</v>
      </c>
      <c r="UAN520" s="292" t="s">
        <v>5589</v>
      </c>
      <c r="UAO520" s="292" t="s">
        <v>5589</v>
      </c>
      <c r="UAP520" s="292" t="s">
        <v>5589</v>
      </c>
      <c r="UAQ520" s="292" t="s">
        <v>5589</v>
      </c>
      <c r="UAR520" s="292" t="s">
        <v>5589</v>
      </c>
      <c r="UAS520" s="292" t="s">
        <v>5589</v>
      </c>
      <c r="UAT520" s="292" t="s">
        <v>5589</v>
      </c>
      <c r="UAU520" s="292" t="s">
        <v>5589</v>
      </c>
      <c r="UAV520" s="292" t="s">
        <v>5589</v>
      </c>
      <c r="UAW520" s="292" t="s">
        <v>5589</v>
      </c>
      <c r="UAX520" s="292" t="s">
        <v>5589</v>
      </c>
      <c r="UAY520" s="292" t="s">
        <v>5589</v>
      </c>
      <c r="UAZ520" s="292" t="s">
        <v>5589</v>
      </c>
      <c r="UBA520" s="292" t="s">
        <v>5589</v>
      </c>
      <c r="UBB520" s="292" t="s">
        <v>5589</v>
      </c>
      <c r="UBC520" s="292" t="s">
        <v>5589</v>
      </c>
      <c r="UBD520" s="292" t="s">
        <v>5589</v>
      </c>
      <c r="UBE520" s="292" t="s">
        <v>5589</v>
      </c>
      <c r="UBF520" s="292" t="s">
        <v>5589</v>
      </c>
      <c r="UBG520" s="292" t="s">
        <v>5589</v>
      </c>
      <c r="UBH520" s="292" t="s">
        <v>5589</v>
      </c>
      <c r="UBI520" s="292" t="s">
        <v>5589</v>
      </c>
      <c r="UBJ520" s="292" t="s">
        <v>5589</v>
      </c>
      <c r="UBK520" s="292" t="s">
        <v>5589</v>
      </c>
      <c r="UBL520" s="292" t="s">
        <v>5589</v>
      </c>
      <c r="UBM520" s="292" t="s">
        <v>5589</v>
      </c>
      <c r="UBN520" s="292" t="s">
        <v>5589</v>
      </c>
      <c r="UBO520" s="292" t="s">
        <v>5589</v>
      </c>
      <c r="UBP520" s="292" t="s">
        <v>5589</v>
      </c>
      <c r="UBQ520" s="292" t="s">
        <v>5589</v>
      </c>
      <c r="UBR520" s="292" t="s">
        <v>5589</v>
      </c>
      <c r="UBS520" s="292" t="s">
        <v>5589</v>
      </c>
      <c r="UBT520" s="292" t="s">
        <v>5589</v>
      </c>
      <c r="UBU520" s="292" t="s">
        <v>5589</v>
      </c>
      <c r="UBV520" s="292" t="s">
        <v>5589</v>
      </c>
      <c r="UBW520" s="292" t="s">
        <v>5589</v>
      </c>
      <c r="UBX520" s="292" t="s">
        <v>5589</v>
      </c>
      <c r="UBY520" s="292" t="s">
        <v>5589</v>
      </c>
      <c r="UBZ520" s="292" t="s">
        <v>5589</v>
      </c>
      <c r="UCA520" s="292" t="s">
        <v>5589</v>
      </c>
      <c r="UCB520" s="292" t="s">
        <v>5589</v>
      </c>
      <c r="UCC520" s="292" t="s">
        <v>5589</v>
      </c>
      <c r="UCD520" s="292" t="s">
        <v>5589</v>
      </c>
      <c r="UCE520" s="292" t="s">
        <v>5589</v>
      </c>
      <c r="UCF520" s="292" t="s">
        <v>5589</v>
      </c>
      <c r="UCG520" s="292" t="s">
        <v>5589</v>
      </c>
      <c r="UCH520" s="292" t="s">
        <v>5589</v>
      </c>
      <c r="UCI520" s="292" t="s">
        <v>5589</v>
      </c>
      <c r="UCJ520" s="292" t="s">
        <v>5589</v>
      </c>
      <c r="UCK520" s="292" t="s">
        <v>5589</v>
      </c>
      <c r="UCL520" s="292" t="s">
        <v>5589</v>
      </c>
      <c r="UCM520" s="292" t="s">
        <v>5589</v>
      </c>
      <c r="UCN520" s="292" t="s">
        <v>5589</v>
      </c>
      <c r="UCO520" s="292" t="s">
        <v>5589</v>
      </c>
      <c r="UCP520" s="292" t="s">
        <v>5589</v>
      </c>
      <c r="UCQ520" s="292" t="s">
        <v>5589</v>
      </c>
      <c r="UCR520" s="292" t="s">
        <v>5589</v>
      </c>
      <c r="UCS520" s="292" t="s">
        <v>5589</v>
      </c>
      <c r="UCT520" s="292" t="s">
        <v>5589</v>
      </c>
      <c r="UCU520" s="292" t="s">
        <v>5589</v>
      </c>
      <c r="UCV520" s="292" t="s">
        <v>5589</v>
      </c>
      <c r="UCW520" s="292" t="s">
        <v>5589</v>
      </c>
      <c r="UCX520" s="292" t="s">
        <v>5589</v>
      </c>
      <c r="UCY520" s="292" t="s">
        <v>5589</v>
      </c>
      <c r="UCZ520" s="292" t="s">
        <v>5589</v>
      </c>
      <c r="UDA520" s="292" t="s">
        <v>5589</v>
      </c>
      <c r="UDB520" s="292" t="s">
        <v>5589</v>
      </c>
      <c r="UDC520" s="292" t="s">
        <v>5589</v>
      </c>
      <c r="UDD520" s="292" t="s">
        <v>5589</v>
      </c>
      <c r="UDE520" s="292" t="s">
        <v>5589</v>
      </c>
      <c r="UDF520" s="292" t="s">
        <v>5589</v>
      </c>
      <c r="UDG520" s="292" t="s">
        <v>5589</v>
      </c>
      <c r="UDH520" s="292" t="s">
        <v>5589</v>
      </c>
      <c r="UDI520" s="292" t="s">
        <v>5589</v>
      </c>
      <c r="UDJ520" s="292" t="s">
        <v>5589</v>
      </c>
      <c r="UDK520" s="292" t="s">
        <v>5589</v>
      </c>
      <c r="UDL520" s="292" t="s">
        <v>5589</v>
      </c>
      <c r="UDM520" s="292" t="s">
        <v>5589</v>
      </c>
      <c r="UDN520" s="292" t="s">
        <v>5589</v>
      </c>
      <c r="UDO520" s="292" t="s">
        <v>5589</v>
      </c>
      <c r="UDP520" s="292" t="s">
        <v>5589</v>
      </c>
      <c r="UDQ520" s="292" t="s">
        <v>5589</v>
      </c>
      <c r="UDR520" s="292" t="s">
        <v>5589</v>
      </c>
      <c r="UDS520" s="292" t="s">
        <v>5589</v>
      </c>
      <c r="UDT520" s="292" t="s">
        <v>5589</v>
      </c>
      <c r="UDU520" s="292" t="s">
        <v>5589</v>
      </c>
      <c r="UDV520" s="292" t="s">
        <v>5589</v>
      </c>
      <c r="UDW520" s="292" t="s">
        <v>5589</v>
      </c>
      <c r="UDX520" s="292" t="s">
        <v>5589</v>
      </c>
      <c r="UDY520" s="292" t="s">
        <v>5589</v>
      </c>
      <c r="UDZ520" s="292" t="s">
        <v>5589</v>
      </c>
      <c r="UEA520" s="292" t="s">
        <v>5589</v>
      </c>
      <c r="UEB520" s="292" t="s">
        <v>5589</v>
      </c>
      <c r="UEC520" s="292" t="s">
        <v>5589</v>
      </c>
      <c r="UED520" s="292" t="s">
        <v>5589</v>
      </c>
      <c r="UEE520" s="292" t="s">
        <v>5589</v>
      </c>
      <c r="UEF520" s="292" t="s">
        <v>5589</v>
      </c>
      <c r="UEG520" s="292" t="s">
        <v>5589</v>
      </c>
      <c r="UEH520" s="292" t="s">
        <v>5589</v>
      </c>
      <c r="UEI520" s="292" t="s">
        <v>5589</v>
      </c>
      <c r="UEJ520" s="292" t="s">
        <v>5589</v>
      </c>
      <c r="UEK520" s="292" t="s">
        <v>5589</v>
      </c>
      <c r="UEL520" s="292" t="s">
        <v>5589</v>
      </c>
      <c r="UEM520" s="292" t="s">
        <v>5589</v>
      </c>
      <c r="UEN520" s="292" t="s">
        <v>5589</v>
      </c>
      <c r="UEO520" s="292" t="s">
        <v>5589</v>
      </c>
      <c r="UEP520" s="292" t="s">
        <v>5589</v>
      </c>
      <c r="UEQ520" s="292" t="s">
        <v>5589</v>
      </c>
      <c r="UER520" s="292" t="s">
        <v>5589</v>
      </c>
      <c r="UES520" s="292" t="s">
        <v>5589</v>
      </c>
      <c r="UET520" s="292" t="s">
        <v>5589</v>
      </c>
      <c r="UEU520" s="292" t="s">
        <v>5589</v>
      </c>
      <c r="UEV520" s="292" t="s">
        <v>5589</v>
      </c>
      <c r="UEW520" s="292" t="s">
        <v>5589</v>
      </c>
      <c r="UEX520" s="292" t="s">
        <v>5589</v>
      </c>
      <c r="UEY520" s="292" t="s">
        <v>5589</v>
      </c>
      <c r="UEZ520" s="292" t="s">
        <v>5589</v>
      </c>
      <c r="UFA520" s="292" t="s">
        <v>5589</v>
      </c>
      <c r="UFB520" s="292" t="s">
        <v>5589</v>
      </c>
      <c r="UFC520" s="292" t="s">
        <v>5589</v>
      </c>
      <c r="UFD520" s="292" t="s">
        <v>5589</v>
      </c>
      <c r="UFE520" s="292" t="s">
        <v>5589</v>
      </c>
      <c r="UFF520" s="292" t="s">
        <v>5589</v>
      </c>
      <c r="UFG520" s="292" t="s">
        <v>5589</v>
      </c>
      <c r="UFH520" s="292" t="s">
        <v>5589</v>
      </c>
      <c r="UFI520" s="292" t="s">
        <v>5589</v>
      </c>
      <c r="UFJ520" s="292" t="s">
        <v>5589</v>
      </c>
      <c r="UFK520" s="292" t="s">
        <v>5589</v>
      </c>
      <c r="UFL520" s="292" t="s">
        <v>5589</v>
      </c>
      <c r="UFM520" s="292" t="s">
        <v>5589</v>
      </c>
      <c r="UFN520" s="292" t="s">
        <v>5589</v>
      </c>
      <c r="UFO520" s="292" t="s">
        <v>5589</v>
      </c>
      <c r="UFP520" s="292" t="s">
        <v>5589</v>
      </c>
      <c r="UFQ520" s="292" t="s">
        <v>5589</v>
      </c>
      <c r="UFR520" s="292" t="s">
        <v>5589</v>
      </c>
      <c r="UFS520" s="292" t="s">
        <v>5589</v>
      </c>
      <c r="UFT520" s="292" t="s">
        <v>5589</v>
      </c>
      <c r="UFU520" s="292" t="s">
        <v>5589</v>
      </c>
      <c r="UFV520" s="292" t="s">
        <v>5589</v>
      </c>
      <c r="UFW520" s="292" t="s">
        <v>5589</v>
      </c>
      <c r="UFX520" s="292" t="s">
        <v>5589</v>
      </c>
      <c r="UFY520" s="292" t="s">
        <v>5589</v>
      </c>
      <c r="UFZ520" s="292" t="s">
        <v>5589</v>
      </c>
      <c r="UGA520" s="292" t="s">
        <v>5589</v>
      </c>
      <c r="UGB520" s="292" t="s">
        <v>5589</v>
      </c>
      <c r="UGC520" s="292" t="s">
        <v>5589</v>
      </c>
      <c r="UGD520" s="292" t="s">
        <v>5589</v>
      </c>
      <c r="UGE520" s="292" t="s">
        <v>5589</v>
      </c>
      <c r="UGF520" s="292" t="s">
        <v>5589</v>
      </c>
      <c r="UGG520" s="292" t="s">
        <v>5589</v>
      </c>
      <c r="UGH520" s="292" t="s">
        <v>5589</v>
      </c>
      <c r="UGI520" s="292" t="s">
        <v>5589</v>
      </c>
      <c r="UGJ520" s="292" t="s">
        <v>5589</v>
      </c>
      <c r="UGK520" s="292" t="s">
        <v>5589</v>
      </c>
      <c r="UGL520" s="292" t="s">
        <v>5589</v>
      </c>
      <c r="UGM520" s="292" t="s">
        <v>5589</v>
      </c>
      <c r="UGN520" s="292" t="s">
        <v>5589</v>
      </c>
      <c r="UGO520" s="292" t="s">
        <v>5589</v>
      </c>
      <c r="UGP520" s="292" t="s">
        <v>5589</v>
      </c>
      <c r="UGQ520" s="292" t="s">
        <v>5589</v>
      </c>
      <c r="UGR520" s="292" t="s">
        <v>5589</v>
      </c>
      <c r="UGS520" s="292" t="s">
        <v>5589</v>
      </c>
      <c r="UGT520" s="292" t="s">
        <v>5589</v>
      </c>
      <c r="UGU520" s="292" t="s">
        <v>5589</v>
      </c>
      <c r="UGV520" s="292" t="s">
        <v>5589</v>
      </c>
      <c r="UGW520" s="292" t="s">
        <v>5589</v>
      </c>
      <c r="UGX520" s="292" t="s">
        <v>5589</v>
      </c>
      <c r="UGY520" s="292" t="s">
        <v>5589</v>
      </c>
      <c r="UGZ520" s="292" t="s">
        <v>5589</v>
      </c>
      <c r="UHA520" s="292" t="s">
        <v>5589</v>
      </c>
      <c r="UHB520" s="292" t="s">
        <v>5589</v>
      </c>
      <c r="UHC520" s="292" t="s">
        <v>5589</v>
      </c>
      <c r="UHD520" s="292" t="s">
        <v>5589</v>
      </c>
      <c r="UHE520" s="292" t="s">
        <v>5589</v>
      </c>
      <c r="UHF520" s="292" t="s">
        <v>5589</v>
      </c>
      <c r="UHG520" s="292" t="s">
        <v>5589</v>
      </c>
      <c r="UHH520" s="292" t="s">
        <v>5589</v>
      </c>
      <c r="UHI520" s="292" t="s">
        <v>5589</v>
      </c>
      <c r="UHJ520" s="292" t="s">
        <v>5589</v>
      </c>
      <c r="UHK520" s="292" t="s">
        <v>5589</v>
      </c>
      <c r="UHL520" s="292" t="s">
        <v>5589</v>
      </c>
      <c r="UHM520" s="292" t="s">
        <v>5589</v>
      </c>
      <c r="UHN520" s="292" t="s">
        <v>5589</v>
      </c>
      <c r="UHO520" s="292" t="s">
        <v>5589</v>
      </c>
      <c r="UHP520" s="292" t="s">
        <v>5589</v>
      </c>
      <c r="UHQ520" s="292" t="s">
        <v>5589</v>
      </c>
      <c r="UHR520" s="292" t="s">
        <v>5589</v>
      </c>
      <c r="UHS520" s="292" t="s">
        <v>5589</v>
      </c>
      <c r="UHT520" s="292" t="s">
        <v>5589</v>
      </c>
      <c r="UHU520" s="292" t="s">
        <v>5589</v>
      </c>
      <c r="UHV520" s="292" t="s">
        <v>5589</v>
      </c>
      <c r="UHW520" s="292" t="s">
        <v>5589</v>
      </c>
      <c r="UHX520" s="292" t="s">
        <v>5589</v>
      </c>
      <c r="UHY520" s="292" t="s">
        <v>5589</v>
      </c>
      <c r="UHZ520" s="292" t="s">
        <v>5589</v>
      </c>
      <c r="UIA520" s="292" t="s">
        <v>5589</v>
      </c>
      <c r="UIB520" s="292" t="s">
        <v>5589</v>
      </c>
      <c r="UIC520" s="292" t="s">
        <v>5589</v>
      </c>
      <c r="UID520" s="292" t="s">
        <v>5589</v>
      </c>
      <c r="UIE520" s="292" t="s">
        <v>5589</v>
      </c>
      <c r="UIF520" s="292" t="s">
        <v>5589</v>
      </c>
      <c r="UIG520" s="292" t="s">
        <v>5589</v>
      </c>
      <c r="UIH520" s="292" t="s">
        <v>5589</v>
      </c>
      <c r="UII520" s="292" t="s">
        <v>5589</v>
      </c>
      <c r="UIJ520" s="292" t="s">
        <v>5589</v>
      </c>
      <c r="UIK520" s="292" t="s">
        <v>5589</v>
      </c>
      <c r="UIL520" s="292" t="s">
        <v>5589</v>
      </c>
      <c r="UIM520" s="292" t="s">
        <v>5589</v>
      </c>
      <c r="UIN520" s="292" t="s">
        <v>5589</v>
      </c>
      <c r="UIO520" s="292" t="s">
        <v>5589</v>
      </c>
      <c r="UIP520" s="292" t="s">
        <v>5589</v>
      </c>
      <c r="UIQ520" s="292" t="s">
        <v>5589</v>
      </c>
      <c r="UIR520" s="292" t="s">
        <v>5589</v>
      </c>
      <c r="UIS520" s="292" t="s">
        <v>5589</v>
      </c>
      <c r="UIT520" s="292" t="s">
        <v>5589</v>
      </c>
      <c r="UIU520" s="292" t="s">
        <v>5589</v>
      </c>
      <c r="UIV520" s="292" t="s">
        <v>5589</v>
      </c>
      <c r="UIW520" s="292" t="s">
        <v>5589</v>
      </c>
      <c r="UIX520" s="292" t="s">
        <v>5589</v>
      </c>
      <c r="UIY520" s="292" t="s">
        <v>5589</v>
      </c>
      <c r="UIZ520" s="292" t="s">
        <v>5589</v>
      </c>
      <c r="UJA520" s="292" t="s">
        <v>5589</v>
      </c>
      <c r="UJB520" s="292" t="s">
        <v>5589</v>
      </c>
      <c r="UJC520" s="292" t="s">
        <v>5589</v>
      </c>
      <c r="UJD520" s="292" t="s">
        <v>5589</v>
      </c>
      <c r="UJE520" s="292" t="s">
        <v>5589</v>
      </c>
      <c r="UJF520" s="292" t="s">
        <v>5589</v>
      </c>
      <c r="UJG520" s="292" t="s">
        <v>5589</v>
      </c>
      <c r="UJH520" s="292" t="s">
        <v>5589</v>
      </c>
      <c r="UJI520" s="292" t="s">
        <v>5589</v>
      </c>
      <c r="UJJ520" s="292" t="s">
        <v>5589</v>
      </c>
      <c r="UJK520" s="292" t="s">
        <v>5589</v>
      </c>
      <c r="UJL520" s="292" t="s">
        <v>5589</v>
      </c>
      <c r="UJM520" s="292" t="s">
        <v>5589</v>
      </c>
      <c r="UJN520" s="292" t="s">
        <v>5589</v>
      </c>
      <c r="UJO520" s="292" t="s">
        <v>5589</v>
      </c>
      <c r="UJP520" s="292" t="s">
        <v>5589</v>
      </c>
      <c r="UJQ520" s="292" t="s">
        <v>5589</v>
      </c>
      <c r="UJR520" s="292" t="s">
        <v>5589</v>
      </c>
      <c r="UJS520" s="292" t="s">
        <v>5589</v>
      </c>
      <c r="UJT520" s="292" t="s">
        <v>5589</v>
      </c>
      <c r="UJU520" s="292" t="s">
        <v>5589</v>
      </c>
      <c r="UJV520" s="292" t="s">
        <v>5589</v>
      </c>
      <c r="UJW520" s="292" t="s">
        <v>5589</v>
      </c>
      <c r="UJX520" s="292" t="s">
        <v>5589</v>
      </c>
      <c r="UJY520" s="292" t="s">
        <v>5589</v>
      </c>
      <c r="UJZ520" s="292" t="s">
        <v>5589</v>
      </c>
      <c r="UKA520" s="292" t="s">
        <v>5589</v>
      </c>
      <c r="UKB520" s="292" t="s">
        <v>5589</v>
      </c>
      <c r="UKC520" s="292" t="s">
        <v>5589</v>
      </c>
      <c r="UKD520" s="292" t="s">
        <v>5589</v>
      </c>
      <c r="UKE520" s="292" t="s">
        <v>5589</v>
      </c>
      <c r="UKF520" s="292" t="s">
        <v>5589</v>
      </c>
      <c r="UKG520" s="292" t="s">
        <v>5589</v>
      </c>
      <c r="UKH520" s="292" t="s">
        <v>5589</v>
      </c>
      <c r="UKI520" s="292" t="s">
        <v>5589</v>
      </c>
      <c r="UKJ520" s="292" t="s">
        <v>5589</v>
      </c>
      <c r="UKK520" s="292" t="s">
        <v>5589</v>
      </c>
      <c r="UKL520" s="292" t="s">
        <v>5589</v>
      </c>
      <c r="UKM520" s="292" t="s">
        <v>5589</v>
      </c>
      <c r="UKN520" s="292" t="s">
        <v>5589</v>
      </c>
      <c r="UKO520" s="292" t="s">
        <v>5589</v>
      </c>
      <c r="UKP520" s="292" t="s">
        <v>5589</v>
      </c>
      <c r="UKQ520" s="292" t="s">
        <v>5589</v>
      </c>
      <c r="UKR520" s="292" t="s">
        <v>5589</v>
      </c>
      <c r="UKS520" s="292" t="s">
        <v>5589</v>
      </c>
      <c r="UKT520" s="292" t="s">
        <v>5589</v>
      </c>
      <c r="UKU520" s="292" t="s">
        <v>5589</v>
      </c>
      <c r="UKV520" s="292" t="s">
        <v>5589</v>
      </c>
      <c r="UKW520" s="292" t="s">
        <v>5589</v>
      </c>
      <c r="UKX520" s="292" t="s">
        <v>5589</v>
      </c>
      <c r="UKY520" s="292" t="s">
        <v>5589</v>
      </c>
      <c r="UKZ520" s="292" t="s">
        <v>5589</v>
      </c>
      <c r="ULA520" s="292" t="s">
        <v>5589</v>
      </c>
      <c r="ULB520" s="292" t="s">
        <v>5589</v>
      </c>
      <c r="ULC520" s="292" t="s">
        <v>5589</v>
      </c>
      <c r="ULD520" s="292" t="s">
        <v>5589</v>
      </c>
      <c r="ULE520" s="292" t="s">
        <v>5589</v>
      </c>
      <c r="ULF520" s="292" t="s">
        <v>5589</v>
      </c>
      <c r="ULG520" s="292" t="s">
        <v>5589</v>
      </c>
      <c r="ULH520" s="292" t="s">
        <v>5589</v>
      </c>
      <c r="ULI520" s="292" t="s">
        <v>5589</v>
      </c>
      <c r="ULJ520" s="292" t="s">
        <v>5589</v>
      </c>
      <c r="ULK520" s="292" t="s">
        <v>5589</v>
      </c>
      <c r="ULL520" s="292" t="s">
        <v>5589</v>
      </c>
      <c r="ULM520" s="292" t="s">
        <v>5589</v>
      </c>
      <c r="ULN520" s="292" t="s">
        <v>5589</v>
      </c>
      <c r="ULO520" s="292" t="s">
        <v>5589</v>
      </c>
      <c r="ULP520" s="292" t="s">
        <v>5589</v>
      </c>
      <c r="ULQ520" s="292" t="s">
        <v>5589</v>
      </c>
      <c r="ULR520" s="292" t="s">
        <v>5589</v>
      </c>
      <c r="ULS520" s="292" t="s">
        <v>5589</v>
      </c>
      <c r="ULT520" s="292" t="s">
        <v>5589</v>
      </c>
      <c r="ULU520" s="292" t="s">
        <v>5589</v>
      </c>
      <c r="ULV520" s="292" t="s">
        <v>5589</v>
      </c>
      <c r="ULW520" s="292" t="s">
        <v>5589</v>
      </c>
      <c r="ULX520" s="292" t="s">
        <v>5589</v>
      </c>
      <c r="ULY520" s="292" t="s">
        <v>5589</v>
      </c>
      <c r="ULZ520" s="292" t="s">
        <v>5589</v>
      </c>
      <c r="UMA520" s="292" t="s">
        <v>5589</v>
      </c>
      <c r="UMB520" s="292" t="s">
        <v>5589</v>
      </c>
      <c r="UMC520" s="292" t="s">
        <v>5589</v>
      </c>
      <c r="UMD520" s="292" t="s">
        <v>5589</v>
      </c>
      <c r="UME520" s="292" t="s">
        <v>5589</v>
      </c>
      <c r="UMF520" s="292" t="s">
        <v>5589</v>
      </c>
      <c r="UMG520" s="292" t="s">
        <v>5589</v>
      </c>
      <c r="UMH520" s="292" t="s">
        <v>5589</v>
      </c>
      <c r="UMI520" s="292" t="s">
        <v>5589</v>
      </c>
      <c r="UMJ520" s="292" t="s">
        <v>5589</v>
      </c>
      <c r="UMK520" s="292" t="s">
        <v>5589</v>
      </c>
      <c r="UML520" s="292" t="s">
        <v>5589</v>
      </c>
      <c r="UMM520" s="292" t="s">
        <v>5589</v>
      </c>
      <c r="UMN520" s="292" t="s">
        <v>5589</v>
      </c>
      <c r="UMO520" s="292" t="s">
        <v>5589</v>
      </c>
      <c r="UMP520" s="292" t="s">
        <v>5589</v>
      </c>
      <c r="UMQ520" s="292" t="s">
        <v>5589</v>
      </c>
      <c r="UMR520" s="292" t="s">
        <v>5589</v>
      </c>
      <c r="UMS520" s="292" t="s">
        <v>5589</v>
      </c>
      <c r="UMT520" s="292" t="s">
        <v>5589</v>
      </c>
      <c r="UMU520" s="292" t="s">
        <v>5589</v>
      </c>
      <c r="UMV520" s="292" t="s">
        <v>5589</v>
      </c>
      <c r="UMW520" s="292" t="s">
        <v>5589</v>
      </c>
      <c r="UMX520" s="292" t="s">
        <v>5589</v>
      </c>
      <c r="UMY520" s="292" t="s">
        <v>5589</v>
      </c>
      <c r="UMZ520" s="292" t="s">
        <v>5589</v>
      </c>
      <c r="UNA520" s="292" t="s">
        <v>5589</v>
      </c>
      <c r="UNB520" s="292" t="s">
        <v>5589</v>
      </c>
      <c r="UNC520" s="292" t="s">
        <v>5589</v>
      </c>
      <c r="UND520" s="292" t="s">
        <v>5589</v>
      </c>
      <c r="UNE520" s="292" t="s">
        <v>5589</v>
      </c>
      <c r="UNF520" s="292" t="s">
        <v>5589</v>
      </c>
      <c r="UNG520" s="292" t="s">
        <v>5589</v>
      </c>
      <c r="UNH520" s="292" t="s">
        <v>5589</v>
      </c>
      <c r="UNI520" s="292" t="s">
        <v>5589</v>
      </c>
      <c r="UNJ520" s="292" t="s">
        <v>5589</v>
      </c>
      <c r="UNK520" s="292" t="s">
        <v>5589</v>
      </c>
      <c r="UNL520" s="292" t="s">
        <v>5589</v>
      </c>
      <c r="UNM520" s="292" t="s">
        <v>5589</v>
      </c>
      <c r="UNN520" s="292" t="s">
        <v>5589</v>
      </c>
      <c r="UNO520" s="292" t="s">
        <v>5589</v>
      </c>
      <c r="UNP520" s="292" t="s">
        <v>5589</v>
      </c>
      <c r="UNQ520" s="292" t="s">
        <v>5589</v>
      </c>
      <c r="UNR520" s="292" t="s">
        <v>5589</v>
      </c>
      <c r="UNS520" s="292" t="s">
        <v>5589</v>
      </c>
      <c r="UNT520" s="292" t="s">
        <v>5589</v>
      </c>
      <c r="UNU520" s="292" t="s">
        <v>5589</v>
      </c>
      <c r="UNV520" s="292" t="s">
        <v>5589</v>
      </c>
      <c r="UNW520" s="292" t="s">
        <v>5589</v>
      </c>
      <c r="UNX520" s="292" t="s">
        <v>5589</v>
      </c>
      <c r="UNY520" s="292" t="s">
        <v>5589</v>
      </c>
      <c r="UNZ520" s="292" t="s">
        <v>5589</v>
      </c>
      <c r="UOA520" s="292" t="s">
        <v>5589</v>
      </c>
      <c r="UOB520" s="292" t="s">
        <v>5589</v>
      </c>
      <c r="UOC520" s="292" t="s">
        <v>5589</v>
      </c>
      <c r="UOD520" s="292" t="s">
        <v>5589</v>
      </c>
      <c r="UOE520" s="292" t="s">
        <v>5589</v>
      </c>
      <c r="UOF520" s="292" t="s">
        <v>5589</v>
      </c>
      <c r="UOG520" s="292" t="s">
        <v>5589</v>
      </c>
      <c r="UOH520" s="292" t="s">
        <v>5589</v>
      </c>
      <c r="UOI520" s="292" t="s">
        <v>5589</v>
      </c>
      <c r="UOJ520" s="292" t="s">
        <v>5589</v>
      </c>
      <c r="UOK520" s="292" t="s">
        <v>5589</v>
      </c>
      <c r="UOL520" s="292" t="s">
        <v>5589</v>
      </c>
      <c r="UOM520" s="292" t="s">
        <v>5589</v>
      </c>
      <c r="UON520" s="292" t="s">
        <v>5589</v>
      </c>
      <c r="UOO520" s="292" t="s">
        <v>5589</v>
      </c>
      <c r="UOP520" s="292" t="s">
        <v>5589</v>
      </c>
      <c r="UOQ520" s="292" t="s">
        <v>5589</v>
      </c>
      <c r="UOR520" s="292" t="s">
        <v>5589</v>
      </c>
      <c r="UOS520" s="292" t="s">
        <v>5589</v>
      </c>
      <c r="UOT520" s="292" t="s">
        <v>5589</v>
      </c>
      <c r="UOU520" s="292" t="s">
        <v>5589</v>
      </c>
      <c r="UOV520" s="292" t="s">
        <v>5589</v>
      </c>
      <c r="UOW520" s="292" t="s">
        <v>5589</v>
      </c>
      <c r="UOX520" s="292" t="s">
        <v>5589</v>
      </c>
      <c r="UOY520" s="292" t="s">
        <v>5589</v>
      </c>
      <c r="UOZ520" s="292" t="s">
        <v>5589</v>
      </c>
      <c r="UPA520" s="292" t="s">
        <v>5589</v>
      </c>
      <c r="UPB520" s="292" t="s">
        <v>5589</v>
      </c>
      <c r="UPC520" s="292" t="s">
        <v>5589</v>
      </c>
      <c r="UPD520" s="292" t="s">
        <v>5589</v>
      </c>
      <c r="UPE520" s="292" t="s">
        <v>5589</v>
      </c>
      <c r="UPF520" s="292" t="s">
        <v>5589</v>
      </c>
      <c r="UPG520" s="292" t="s">
        <v>5589</v>
      </c>
      <c r="UPH520" s="292" t="s">
        <v>5589</v>
      </c>
      <c r="UPI520" s="292" t="s">
        <v>5589</v>
      </c>
      <c r="UPJ520" s="292" t="s">
        <v>5589</v>
      </c>
      <c r="UPK520" s="292" t="s">
        <v>5589</v>
      </c>
      <c r="UPL520" s="292" t="s">
        <v>5589</v>
      </c>
      <c r="UPM520" s="292" t="s">
        <v>5589</v>
      </c>
      <c r="UPN520" s="292" t="s">
        <v>5589</v>
      </c>
      <c r="UPO520" s="292" t="s">
        <v>5589</v>
      </c>
      <c r="UPP520" s="292" t="s">
        <v>5589</v>
      </c>
      <c r="UPQ520" s="292" t="s">
        <v>5589</v>
      </c>
      <c r="UPR520" s="292" t="s">
        <v>5589</v>
      </c>
      <c r="UPS520" s="292" t="s">
        <v>5589</v>
      </c>
      <c r="UPT520" s="292" t="s">
        <v>5589</v>
      </c>
      <c r="UPU520" s="292" t="s">
        <v>5589</v>
      </c>
      <c r="UPV520" s="292" t="s">
        <v>5589</v>
      </c>
      <c r="UPW520" s="292" t="s">
        <v>5589</v>
      </c>
      <c r="UPX520" s="292" t="s">
        <v>5589</v>
      </c>
      <c r="UPY520" s="292" t="s">
        <v>5589</v>
      </c>
      <c r="UPZ520" s="292" t="s">
        <v>5589</v>
      </c>
      <c r="UQA520" s="292" t="s">
        <v>5589</v>
      </c>
      <c r="UQB520" s="292" t="s">
        <v>5589</v>
      </c>
      <c r="UQC520" s="292" t="s">
        <v>5589</v>
      </c>
      <c r="UQD520" s="292" t="s">
        <v>5589</v>
      </c>
      <c r="UQE520" s="292" t="s">
        <v>5589</v>
      </c>
      <c r="UQF520" s="292" t="s">
        <v>5589</v>
      </c>
      <c r="UQG520" s="292" t="s">
        <v>5589</v>
      </c>
      <c r="UQH520" s="292" t="s">
        <v>5589</v>
      </c>
      <c r="UQI520" s="292" t="s">
        <v>5589</v>
      </c>
      <c r="UQJ520" s="292" t="s">
        <v>5589</v>
      </c>
      <c r="UQK520" s="292" t="s">
        <v>5589</v>
      </c>
      <c r="UQL520" s="292" t="s">
        <v>5589</v>
      </c>
      <c r="UQM520" s="292" t="s">
        <v>5589</v>
      </c>
      <c r="UQN520" s="292" t="s">
        <v>5589</v>
      </c>
      <c r="UQO520" s="292" t="s">
        <v>5589</v>
      </c>
      <c r="UQP520" s="292" t="s">
        <v>5589</v>
      </c>
      <c r="UQQ520" s="292" t="s">
        <v>5589</v>
      </c>
      <c r="UQR520" s="292" t="s">
        <v>5589</v>
      </c>
      <c r="UQS520" s="292" t="s">
        <v>5589</v>
      </c>
      <c r="UQT520" s="292" t="s">
        <v>5589</v>
      </c>
      <c r="UQU520" s="292" t="s">
        <v>5589</v>
      </c>
      <c r="UQV520" s="292" t="s">
        <v>5589</v>
      </c>
      <c r="UQW520" s="292" t="s">
        <v>5589</v>
      </c>
      <c r="UQX520" s="292" t="s">
        <v>5589</v>
      </c>
      <c r="UQY520" s="292" t="s">
        <v>5589</v>
      </c>
      <c r="UQZ520" s="292" t="s">
        <v>5589</v>
      </c>
      <c r="URA520" s="292" t="s">
        <v>5589</v>
      </c>
      <c r="URB520" s="292" t="s">
        <v>5589</v>
      </c>
      <c r="URC520" s="292" t="s">
        <v>5589</v>
      </c>
      <c r="URD520" s="292" t="s">
        <v>5589</v>
      </c>
      <c r="URE520" s="292" t="s">
        <v>5589</v>
      </c>
      <c r="URF520" s="292" t="s">
        <v>5589</v>
      </c>
      <c r="URG520" s="292" t="s">
        <v>5589</v>
      </c>
      <c r="URH520" s="292" t="s">
        <v>5589</v>
      </c>
      <c r="URI520" s="292" t="s">
        <v>5589</v>
      </c>
      <c r="URJ520" s="292" t="s">
        <v>5589</v>
      </c>
      <c r="URK520" s="292" t="s">
        <v>5589</v>
      </c>
      <c r="URL520" s="292" t="s">
        <v>5589</v>
      </c>
      <c r="URM520" s="292" t="s">
        <v>5589</v>
      </c>
      <c r="URN520" s="292" t="s">
        <v>5589</v>
      </c>
      <c r="URO520" s="292" t="s">
        <v>5589</v>
      </c>
      <c r="URP520" s="292" t="s">
        <v>5589</v>
      </c>
      <c r="URQ520" s="292" t="s">
        <v>5589</v>
      </c>
      <c r="URR520" s="292" t="s">
        <v>5589</v>
      </c>
      <c r="URS520" s="292" t="s">
        <v>5589</v>
      </c>
      <c r="URT520" s="292" t="s">
        <v>5589</v>
      </c>
      <c r="URU520" s="292" t="s">
        <v>5589</v>
      </c>
      <c r="URV520" s="292" t="s">
        <v>5589</v>
      </c>
      <c r="URW520" s="292" t="s">
        <v>5589</v>
      </c>
      <c r="URX520" s="292" t="s">
        <v>5589</v>
      </c>
      <c r="URY520" s="292" t="s">
        <v>5589</v>
      </c>
      <c r="URZ520" s="292" t="s">
        <v>5589</v>
      </c>
      <c r="USA520" s="292" t="s">
        <v>5589</v>
      </c>
      <c r="USB520" s="292" t="s">
        <v>5589</v>
      </c>
      <c r="USC520" s="292" t="s">
        <v>5589</v>
      </c>
      <c r="USD520" s="292" t="s">
        <v>5589</v>
      </c>
      <c r="USE520" s="292" t="s">
        <v>5589</v>
      </c>
      <c r="USF520" s="292" t="s">
        <v>5589</v>
      </c>
      <c r="USG520" s="292" t="s">
        <v>5589</v>
      </c>
      <c r="USH520" s="292" t="s">
        <v>5589</v>
      </c>
      <c r="USI520" s="292" t="s">
        <v>5589</v>
      </c>
      <c r="USJ520" s="292" t="s">
        <v>5589</v>
      </c>
      <c r="USK520" s="292" t="s">
        <v>5589</v>
      </c>
      <c r="USL520" s="292" t="s">
        <v>5589</v>
      </c>
      <c r="USM520" s="292" t="s">
        <v>5589</v>
      </c>
      <c r="USN520" s="292" t="s">
        <v>5589</v>
      </c>
      <c r="USO520" s="292" t="s">
        <v>5589</v>
      </c>
      <c r="USP520" s="292" t="s">
        <v>5589</v>
      </c>
      <c r="USQ520" s="292" t="s">
        <v>5589</v>
      </c>
      <c r="USR520" s="292" t="s">
        <v>5589</v>
      </c>
      <c r="USS520" s="292" t="s">
        <v>5589</v>
      </c>
      <c r="UST520" s="292" t="s">
        <v>5589</v>
      </c>
      <c r="USU520" s="292" t="s">
        <v>5589</v>
      </c>
      <c r="USV520" s="292" t="s">
        <v>5589</v>
      </c>
      <c r="USW520" s="292" t="s">
        <v>5589</v>
      </c>
      <c r="USX520" s="292" t="s">
        <v>5589</v>
      </c>
      <c r="USY520" s="292" t="s">
        <v>5589</v>
      </c>
      <c r="USZ520" s="292" t="s">
        <v>5589</v>
      </c>
      <c r="UTA520" s="292" t="s">
        <v>5589</v>
      </c>
      <c r="UTB520" s="292" t="s">
        <v>5589</v>
      </c>
      <c r="UTC520" s="292" t="s">
        <v>5589</v>
      </c>
      <c r="UTD520" s="292" t="s">
        <v>5589</v>
      </c>
      <c r="UTE520" s="292" t="s">
        <v>5589</v>
      </c>
      <c r="UTF520" s="292" t="s">
        <v>5589</v>
      </c>
      <c r="UTG520" s="292" t="s">
        <v>5589</v>
      </c>
      <c r="UTH520" s="292" t="s">
        <v>5589</v>
      </c>
      <c r="UTI520" s="292" t="s">
        <v>5589</v>
      </c>
      <c r="UTJ520" s="292" t="s">
        <v>5589</v>
      </c>
      <c r="UTK520" s="292" t="s">
        <v>5589</v>
      </c>
      <c r="UTL520" s="292" t="s">
        <v>5589</v>
      </c>
      <c r="UTM520" s="292" t="s">
        <v>5589</v>
      </c>
      <c r="UTN520" s="292" t="s">
        <v>5589</v>
      </c>
      <c r="UTO520" s="292" t="s">
        <v>5589</v>
      </c>
      <c r="UTP520" s="292" t="s">
        <v>5589</v>
      </c>
      <c r="UTQ520" s="292" t="s">
        <v>5589</v>
      </c>
      <c r="UTR520" s="292" t="s">
        <v>5589</v>
      </c>
      <c r="UTS520" s="292" t="s">
        <v>5589</v>
      </c>
      <c r="UTT520" s="292" t="s">
        <v>5589</v>
      </c>
      <c r="UTU520" s="292" t="s">
        <v>5589</v>
      </c>
      <c r="UTV520" s="292" t="s">
        <v>5589</v>
      </c>
      <c r="UTW520" s="292" t="s">
        <v>5589</v>
      </c>
      <c r="UTX520" s="292" t="s">
        <v>5589</v>
      </c>
      <c r="UTY520" s="292" t="s">
        <v>5589</v>
      </c>
      <c r="UTZ520" s="292" t="s">
        <v>5589</v>
      </c>
      <c r="UUA520" s="292" t="s">
        <v>5589</v>
      </c>
      <c r="UUB520" s="292" t="s">
        <v>5589</v>
      </c>
      <c r="UUC520" s="292" t="s">
        <v>5589</v>
      </c>
      <c r="UUD520" s="292" t="s">
        <v>5589</v>
      </c>
      <c r="UUE520" s="292" t="s">
        <v>5589</v>
      </c>
      <c r="UUF520" s="292" t="s">
        <v>5589</v>
      </c>
      <c r="UUG520" s="292" t="s">
        <v>5589</v>
      </c>
      <c r="UUH520" s="292" t="s">
        <v>5589</v>
      </c>
      <c r="UUI520" s="292" t="s">
        <v>5589</v>
      </c>
      <c r="UUJ520" s="292" t="s">
        <v>5589</v>
      </c>
      <c r="UUK520" s="292" t="s">
        <v>5589</v>
      </c>
      <c r="UUL520" s="292" t="s">
        <v>5589</v>
      </c>
      <c r="UUM520" s="292" t="s">
        <v>5589</v>
      </c>
      <c r="UUN520" s="292" t="s">
        <v>5589</v>
      </c>
      <c r="UUO520" s="292" t="s">
        <v>5589</v>
      </c>
      <c r="UUP520" s="292" t="s">
        <v>5589</v>
      </c>
      <c r="UUQ520" s="292" t="s">
        <v>5589</v>
      </c>
      <c r="UUR520" s="292" t="s">
        <v>5589</v>
      </c>
      <c r="UUS520" s="292" t="s">
        <v>5589</v>
      </c>
      <c r="UUT520" s="292" t="s">
        <v>5589</v>
      </c>
      <c r="UUU520" s="292" t="s">
        <v>5589</v>
      </c>
      <c r="UUV520" s="292" t="s">
        <v>5589</v>
      </c>
      <c r="UUW520" s="292" t="s">
        <v>5589</v>
      </c>
      <c r="UUX520" s="292" t="s">
        <v>5589</v>
      </c>
      <c r="UUY520" s="292" t="s">
        <v>5589</v>
      </c>
      <c r="UUZ520" s="292" t="s">
        <v>5589</v>
      </c>
      <c r="UVA520" s="292" t="s">
        <v>5589</v>
      </c>
      <c r="UVB520" s="292" t="s">
        <v>5589</v>
      </c>
      <c r="UVC520" s="292" t="s">
        <v>5589</v>
      </c>
      <c r="UVD520" s="292" t="s">
        <v>5589</v>
      </c>
      <c r="UVE520" s="292" t="s">
        <v>5589</v>
      </c>
      <c r="UVF520" s="292" t="s">
        <v>5589</v>
      </c>
      <c r="UVG520" s="292" t="s">
        <v>5589</v>
      </c>
      <c r="UVH520" s="292" t="s">
        <v>5589</v>
      </c>
      <c r="UVI520" s="292" t="s">
        <v>5589</v>
      </c>
      <c r="UVJ520" s="292" t="s">
        <v>5589</v>
      </c>
      <c r="UVK520" s="292" t="s">
        <v>5589</v>
      </c>
      <c r="UVL520" s="292" t="s">
        <v>5589</v>
      </c>
      <c r="UVM520" s="292" t="s">
        <v>5589</v>
      </c>
      <c r="UVN520" s="292" t="s">
        <v>5589</v>
      </c>
      <c r="UVO520" s="292" t="s">
        <v>5589</v>
      </c>
      <c r="UVP520" s="292" t="s">
        <v>5589</v>
      </c>
      <c r="UVQ520" s="292" t="s">
        <v>5589</v>
      </c>
      <c r="UVR520" s="292" t="s">
        <v>5589</v>
      </c>
      <c r="UVS520" s="292" t="s">
        <v>5589</v>
      </c>
      <c r="UVT520" s="292" t="s">
        <v>5589</v>
      </c>
      <c r="UVU520" s="292" t="s">
        <v>5589</v>
      </c>
      <c r="UVV520" s="292" t="s">
        <v>5589</v>
      </c>
      <c r="UVW520" s="292" t="s">
        <v>5589</v>
      </c>
      <c r="UVX520" s="292" t="s">
        <v>5589</v>
      </c>
      <c r="UVY520" s="292" t="s">
        <v>5589</v>
      </c>
      <c r="UVZ520" s="292" t="s">
        <v>5589</v>
      </c>
      <c r="UWA520" s="292" t="s">
        <v>5589</v>
      </c>
      <c r="UWB520" s="292" t="s">
        <v>5589</v>
      </c>
      <c r="UWC520" s="292" t="s">
        <v>5589</v>
      </c>
      <c r="UWD520" s="292" t="s">
        <v>5589</v>
      </c>
      <c r="UWE520" s="292" t="s">
        <v>5589</v>
      </c>
      <c r="UWF520" s="292" t="s">
        <v>5589</v>
      </c>
      <c r="UWG520" s="292" t="s">
        <v>5589</v>
      </c>
      <c r="UWH520" s="292" t="s">
        <v>5589</v>
      </c>
      <c r="UWI520" s="292" t="s">
        <v>5589</v>
      </c>
      <c r="UWJ520" s="292" t="s">
        <v>5589</v>
      </c>
      <c r="UWK520" s="292" t="s">
        <v>5589</v>
      </c>
      <c r="UWL520" s="292" t="s">
        <v>5589</v>
      </c>
      <c r="UWM520" s="292" t="s">
        <v>5589</v>
      </c>
      <c r="UWN520" s="292" t="s">
        <v>5589</v>
      </c>
      <c r="UWO520" s="292" t="s">
        <v>5589</v>
      </c>
      <c r="UWP520" s="292" t="s">
        <v>5589</v>
      </c>
      <c r="UWQ520" s="292" t="s">
        <v>5589</v>
      </c>
      <c r="UWR520" s="292" t="s">
        <v>5589</v>
      </c>
      <c r="UWS520" s="292" t="s">
        <v>5589</v>
      </c>
      <c r="UWT520" s="292" t="s">
        <v>5589</v>
      </c>
      <c r="UWU520" s="292" t="s">
        <v>5589</v>
      </c>
      <c r="UWV520" s="292" t="s">
        <v>5589</v>
      </c>
      <c r="UWW520" s="292" t="s">
        <v>5589</v>
      </c>
      <c r="UWX520" s="292" t="s">
        <v>5589</v>
      </c>
      <c r="UWY520" s="292" t="s">
        <v>5589</v>
      </c>
      <c r="UWZ520" s="292" t="s">
        <v>5589</v>
      </c>
      <c r="UXA520" s="292" t="s">
        <v>5589</v>
      </c>
      <c r="UXB520" s="292" t="s">
        <v>5589</v>
      </c>
      <c r="UXC520" s="292" t="s">
        <v>5589</v>
      </c>
      <c r="UXD520" s="292" t="s">
        <v>5589</v>
      </c>
      <c r="UXE520" s="292" t="s">
        <v>5589</v>
      </c>
      <c r="UXF520" s="292" t="s">
        <v>5589</v>
      </c>
      <c r="UXG520" s="292" t="s">
        <v>5589</v>
      </c>
      <c r="UXH520" s="292" t="s">
        <v>5589</v>
      </c>
      <c r="UXI520" s="292" t="s">
        <v>5589</v>
      </c>
      <c r="UXJ520" s="292" t="s">
        <v>5589</v>
      </c>
      <c r="UXK520" s="292" t="s">
        <v>5589</v>
      </c>
      <c r="UXL520" s="292" t="s">
        <v>5589</v>
      </c>
      <c r="UXM520" s="292" t="s">
        <v>5589</v>
      </c>
      <c r="UXN520" s="292" t="s">
        <v>5589</v>
      </c>
      <c r="UXO520" s="292" t="s">
        <v>5589</v>
      </c>
      <c r="UXP520" s="292" t="s">
        <v>5589</v>
      </c>
      <c r="UXQ520" s="292" t="s">
        <v>5589</v>
      </c>
      <c r="UXR520" s="292" t="s">
        <v>5589</v>
      </c>
      <c r="UXS520" s="292" t="s">
        <v>5589</v>
      </c>
      <c r="UXT520" s="292" t="s">
        <v>5589</v>
      </c>
      <c r="UXU520" s="292" t="s">
        <v>5589</v>
      </c>
      <c r="UXV520" s="292" t="s">
        <v>5589</v>
      </c>
      <c r="UXW520" s="292" t="s">
        <v>5589</v>
      </c>
      <c r="UXX520" s="292" t="s">
        <v>5589</v>
      </c>
      <c r="UXY520" s="292" t="s">
        <v>5589</v>
      </c>
      <c r="UXZ520" s="292" t="s">
        <v>5589</v>
      </c>
      <c r="UYA520" s="292" t="s">
        <v>5589</v>
      </c>
      <c r="UYB520" s="292" t="s">
        <v>5589</v>
      </c>
      <c r="UYC520" s="292" t="s">
        <v>5589</v>
      </c>
      <c r="UYD520" s="292" t="s">
        <v>5589</v>
      </c>
      <c r="UYE520" s="292" t="s">
        <v>5589</v>
      </c>
      <c r="UYF520" s="292" t="s">
        <v>5589</v>
      </c>
      <c r="UYG520" s="292" t="s">
        <v>5589</v>
      </c>
      <c r="UYH520" s="292" t="s">
        <v>5589</v>
      </c>
      <c r="UYI520" s="292" t="s">
        <v>5589</v>
      </c>
      <c r="UYJ520" s="292" t="s">
        <v>5589</v>
      </c>
      <c r="UYK520" s="292" t="s">
        <v>5589</v>
      </c>
      <c r="UYL520" s="292" t="s">
        <v>5589</v>
      </c>
      <c r="UYM520" s="292" t="s">
        <v>5589</v>
      </c>
      <c r="UYN520" s="292" t="s">
        <v>5589</v>
      </c>
      <c r="UYO520" s="292" t="s">
        <v>5589</v>
      </c>
      <c r="UYP520" s="292" t="s">
        <v>5589</v>
      </c>
      <c r="UYQ520" s="292" t="s">
        <v>5589</v>
      </c>
      <c r="UYR520" s="292" t="s">
        <v>5589</v>
      </c>
      <c r="UYS520" s="292" t="s">
        <v>5589</v>
      </c>
      <c r="UYT520" s="292" t="s">
        <v>5589</v>
      </c>
      <c r="UYU520" s="292" t="s">
        <v>5589</v>
      </c>
      <c r="UYV520" s="292" t="s">
        <v>5589</v>
      </c>
      <c r="UYW520" s="292" t="s">
        <v>5589</v>
      </c>
      <c r="UYX520" s="292" t="s">
        <v>5589</v>
      </c>
      <c r="UYY520" s="292" t="s">
        <v>5589</v>
      </c>
      <c r="UYZ520" s="292" t="s">
        <v>5589</v>
      </c>
      <c r="UZA520" s="292" t="s">
        <v>5589</v>
      </c>
      <c r="UZB520" s="292" t="s">
        <v>5589</v>
      </c>
      <c r="UZC520" s="292" t="s">
        <v>5589</v>
      </c>
      <c r="UZD520" s="292" t="s">
        <v>5589</v>
      </c>
      <c r="UZE520" s="292" t="s">
        <v>5589</v>
      </c>
      <c r="UZF520" s="292" t="s">
        <v>5589</v>
      </c>
      <c r="UZG520" s="292" t="s">
        <v>5589</v>
      </c>
      <c r="UZH520" s="292" t="s">
        <v>5589</v>
      </c>
      <c r="UZI520" s="292" t="s">
        <v>5589</v>
      </c>
      <c r="UZJ520" s="292" t="s">
        <v>5589</v>
      </c>
      <c r="UZK520" s="292" t="s">
        <v>5589</v>
      </c>
      <c r="UZL520" s="292" t="s">
        <v>5589</v>
      </c>
      <c r="UZM520" s="292" t="s">
        <v>5589</v>
      </c>
      <c r="UZN520" s="292" t="s">
        <v>5589</v>
      </c>
      <c r="UZO520" s="292" t="s">
        <v>5589</v>
      </c>
      <c r="UZP520" s="292" t="s">
        <v>5589</v>
      </c>
      <c r="UZQ520" s="292" t="s">
        <v>5589</v>
      </c>
      <c r="UZR520" s="292" t="s">
        <v>5589</v>
      </c>
      <c r="UZS520" s="292" t="s">
        <v>5589</v>
      </c>
      <c r="UZT520" s="292" t="s">
        <v>5589</v>
      </c>
      <c r="UZU520" s="292" t="s">
        <v>5589</v>
      </c>
      <c r="UZV520" s="292" t="s">
        <v>5589</v>
      </c>
      <c r="UZW520" s="292" t="s">
        <v>5589</v>
      </c>
      <c r="UZX520" s="292" t="s">
        <v>5589</v>
      </c>
      <c r="UZY520" s="292" t="s">
        <v>5589</v>
      </c>
      <c r="UZZ520" s="292" t="s">
        <v>5589</v>
      </c>
      <c r="VAA520" s="292" t="s">
        <v>5589</v>
      </c>
      <c r="VAB520" s="292" t="s">
        <v>5589</v>
      </c>
      <c r="VAC520" s="292" t="s">
        <v>5589</v>
      </c>
      <c r="VAD520" s="292" t="s">
        <v>5589</v>
      </c>
      <c r="VAE520" s="292" t="s">
        <v>5589</v>
      </c>
      <c r="VAF520" s="292" t="s">
        <v>5589</v>
      </c>
      <c r="VAG520" s="292" t="s">
        <v>5589</v>
      </c>
      <c r="VAH520" s="292" t="s">
        <v>5589</v>
      </c>
      <c r="VAI520" s="292" t="s">
        <v>5589</v>
      </c>
      <c r="VAJ520" s="292" t="s">
        <v>5589</v>
      </c>
      <c r="VAK520" s="292" t="s">
        <v>5589</v>
      </c>
      <c r="VAL520" s="292" t="s">
        <v>5589</v>
      </c>
      <c r="VAM520" s="292" t="s">
        <v>5589</v>
      </c>
      <c r="VAN520" s="292" t="s">
        <v>5589</v>
      </c>
      <c r="VAO520" s="292" t="s">
        <v>5589</v>
      </c>
      <c r="VAP520" s="292" t="s">
        <v>5589</v>
      </c>
      <c r="VAQ520" s="292" t="s">
        <v>5589</v>
      </c>
      <c r="VAR520" s="292" t="s">
        <v>5589</v>
      </c>
      <c r="VAS520" s="292" t="s">
        <v>5589</v>
      </c>
      <c r="VAT520" s="292" t="s">
        <v>5589</v>
      </c>
      <c r="VAU520" s="292" t="s">
        <v>5589</v>
      </c>
      <c r="VAV520" s="292" t="s">
        <v>5589</v>
      </c>
      <c r="VAW520" s="292" t="s">
        <v>5589</v>
      </c>
      <c r="VAX520" s="292" t="s">
        <v>5589</v>
      </c>
      <c r="VAY520" s="292" t="s">
        <v>5589</v>
      </c>
      <c r="VAZ520" s="292" t="s">
        <v>5589</v>
      </c>
      <c r="VBA520" s="292" t="s">
        <v>5589</v>
      </c>
      <c r="VBB520" s="292" t="s">
        <v>5589</v>
      </c>
      <c r="VBC520" s="292" t="s">
        <v>5589</v>
      </c>
      <c r="VBD520" s="292" t="s">
        <v>5589</v>
      </c>
      <c r="VBE520" s="292" t="s">
        <v>5589</v>
      </c>
      <c r="VBF520" s="292" t="s">
        <v>5589</v>
      </c>
      <c r="VBG520" s="292" t="s">
        <v>5589</v>
      </c>
      <c r="VBH520" s="292" t="s">
        <v>5589</v>
      </c>
      <c r="VBI520" s="292" t="s">
        <v>5589</v>
      </c>
      <c r="VBJ520" s="292" t="s">
        <v>5589</v>
      </c>
      <c r="VBK520" s="292" t="s">
        <v>5589</v>
      </c>
      <c r="VBL520" s="292" t="s">
        <v>5589</v>
      </c>
      <c r="VBM520" s="292" t="s">
        <v>5589</v>
      </c>
      <c r="VBN520" s="292" t="s">
        <v>5589</v>
      </c>
      <c r="VBO520" s="292" t="s">
        <v>5589</v>
      </c>
      <c r="VBP520" s="292" t="s">
        <v>5589</v>
      </c>
      <c r="VBQ520" s="292" t="s">
        <v>5589</v>
      </c>
      <c r="VBR520" s="292" t="s">
        <v>5589</v>
      </c>
      <c r="VBS520" s="292" t="s">
        <v>5589</v>
      </c>
      <c r="VBT520" s="292" t="s">
        <v>5589</v>
      </c>
      <c r="VBU520" s="292" t="s">
        <v>5589</v>
      </c>
      <c r="VBV520" s="292" t="s">
        <v>5589</v>
      </c>
      <c r="VBW520" s="292" t="s">
        <v>5589</v>
      </c>
      <c r="VBX520" s="292" t="s">
        <v>5589</v>
      </c>
      <c r="VBY520" s="292" t="s">
        <v>5589</v>
      </c>
      <c r="VBZ520" s="292" t="s">
        <v>5589</v>
      </c>
      <c r="VCA520" s="292" t="s">
        <v>5589</v>
      </c>
      <c r="VCB520" s="292" t="s">
        <v>5589</v>
      </c>
      <c r="VCC520" s="292" t="s">
        <v>5589</v>
      </c>
      <c r="VCD520" s="292" t="s">
        <v>5589</v>
      </c>
      <c r="VCE520" s="292" t="s">
        <v>5589</v>
      </c>
      <c r="VCF520" s="292" t="s">
        <v>5589</v>
      </c>
      <c r="VCG520" s="292" t="s">
        <v>5589</v>
      </c>
      <c r="VCH520" s="292" t="s">
        <v>5589</v>
      </c>
      <c r="VCI520" s="292" t="s">
        <v>5589</v>
      </c>
      <c r="VCJ520" s="292" t="s">
        <v>5589</v>
      </c>
      <c r="VCK520" s="292" t="s">
        <v>5589</v>
      </c>
      <c r="VCL520" s="292" t="s">
        <v>5589</v>
      </c>
      <c r="VCM520" s="292" t="s">
        <v>5589</v>
      </c>
      <c r="VCN520" s="292" t="s">
        <v>5589</v>
      </c>
      <c r="VCO520" s="292" t="s">
        <v>5589</v>
      </c>
      <c r="VCP520" s="292" t="s">
        <v>5589</v>
      </c>
      <c r="VCQ520" s="292" t="s">
        <v>5589</v>
      </c>
      <c r="VCR520" s="292" t="s">
        <v>5589</v>
      </c>
      <c r="VCS520" s="292" t="s">
        <v>5589</v>
      </c>
      <c r="VCT520" s="292" t="s">
        <v>5589</v>
      </c>
      <c r="VCU520" s="292" t="s">
        <v>5589</v>
      </c>
      <c r="VCV520" s="292" t="s">
        <v>5589</v>
      </c>
      <c r="VCW520" s="292" t="s">
        <v>5589</v>
      </c>
      <c r="VCX520" s="292" t="s">
        <v>5589</v>
      </c>
      <c r="VCY520" s="292" t="s">
        <v>5589</v>
      </c>
      <c r="VCZ520" s="292" t="s">
        <v>5589</v>
      </c>
      <c r="VDA520" s="292" t="s">
        <v>5589</v>
      </c>
      <c r="VDB520" s="292" t="s">
        <v>5589</v>
      </c>
      <c r="VDC520" s="292" t="s">
        <v>5589</v>
      </c>
      <c r="VDD520" s="292" t="s">
        <v>5589</v>
      </c>
      <c r="VDE520" s="292" t="s">
        <v>5589</v>
      </c>
      <c r="VDF520" s="292" t="s">
        <v>5589</v>
      </c>
      <c r="VDG520" s="292" t="s">
        <v>5589</v>
      </c>
      <c r="VDH520" s="292" t="s">
        <v>5589</v>
      </c>
      <c r="VDI520" s="292" t="s">
        <v>5589</v>
      </c>
      <c r="VDJ520" s="292" t="s">
        <v>5589</v>
      </c>
      <c r="VDK520" s="292" t="s">
        <v>5589</v>
      </c>
      <c r="VDL520" s="292" t="s">
        <v>5589</v>
      </c>
      <c r="VDM520" s="292" t="s">
        <v>5589</v>
      </c>
      <c r="VDN520" s="292" t="s">
        <v>5589</v>
      </c>
      <c r="VDO520" s="292" t="s">
        <v>5589</v>
      </c>
      <c r="VDP520" s="292" t="s">
        <v>5589</v>
      </c>
      <c r="VDQ520" s="292" t="s">
        <v>5589</v>
      </c>
      <c r="VDR520" s="292" t="s">
        <v>5589</v>
      </c>
      <c r="VDS520" s="292" t="s">
        <v>5589</v>
      </c>
      <c r="VDT520" s="292" t="s">
        <v>5589</v>
      </c>
      <c r="VDU520" s="292" t="s">
        <v>5589</v>
      </c>
      <c r="VDV520" s="292" t="s">
        <v>5589</v>
      </c>
      <c r="VDW520" s="292" t="s">
        <v>5589</v>
      </c>
      <c r="VDX520" s="292" t="s">
        <v>5589</v>
      </c>
      <c r="VDY520" s="292" t="s">
        <v>5589</v>
      </c>
      <c r="VDZ520" s="292" t="s">
        <v>5589</v>
      </c>
      <c r="VEA520" s="292" t="s">
        <v>5589</v>
      </c>
      <c r="VEB520" s="292" t="s">
        <v>5589</v>
      </c>
      <c r="VEC520" s="292" t="s">
        <v>5589</v>
      </c>
      <c r="VED520" s="292" t="s">
        <v>5589</v>
      </c>
      <c r="VEE520" s="292" t="s">
        <v>5589</v>
      </c>
      <c r="VEF520" s="292" t="s">
        <v>5589</v>
      </c>
      <c r="VEG520" s="292" t="s">
        <v>5589</v>
      </c>
      <c r="VEH520" s="292" t="s">
        <v>5589</v>
      </c>
      <c r="VEI520" s="292" t="s">
        <v>5589</v>
      </c>
      <c r="VEJ520" s="292" t="s">
        <v>5589</v>
      </c>
      <c r="VEK520" s="292" t="s">
        <v>5589</v>
      </c>
      <c r="VEL520" s="292" t="s">
        <v>5589</v>
      </c>
      <c r="VEM520" s="292" t="s">
        <v>5589</v>
      </c>
      <c r="VEN520" s="292" t="s">
        <v>5589</v>
      </c>
      <c r="VEO520" s="292" t="s">
        <v>5589</v>
      </c>
      <c r="VEP520" s="292" t="s">
        <v>5589</v>
      </c>
      <c r="VEQ520" s="292" t="s">
        <v>5589</v>
      </c>
      <c r="VER520" s="292" t="s">
        <v>5589</v>
      </c>
      <c r="VES520" s="292" t="s">
        <v>5589</v>
      </c>
      <c r="VET520" s="292" t="s">
        <v>5589</v>
      </c>
      <c r="VEU520" s="292" t="s">
        <v>5589</v>
      </c>
      <c r="VEV520" s="292" t="s">
        <v>5589</v>
      </c>
      <c r="VEW520" s="292" t="s">
        <v>5589</v>
      </c>
      <c r="VEX520" s="292" t="s">
        <v>5589</v>
      </c>
      <c r="VEY520" s="292" t="s">
        <v>5589</v>
      </c>
      <c r="VEZ520" s="292" t="s">
        <v>5589</v>
      </c>
      <c r="VFA520" s="292" t="s">
        <v>5589</v>
      </c>
      <c r="VFB520" s="292" t="s">
        <v>5589</v>
      </c>
      <c r="VFC520" s="292" t="s">
        <v>5589</v>
      </c>
      <c r="VFD520" s="292" t="s">
        <v>5589</v>
      </c>
      <c r="VFE520" s="292" t="s">
        <v>5589</v>
      </c>
      <c r="VFF520" s="292" t="s">
        <v>5589</v>
      </c>
      <c r="VFG520" s="292" t="s">
        <v>5589</v>
      </c>
      <c r="VFH520" s="292" t="s">
        <v>5589</v>
      </c>
      <c r="VFI520" s="292" t="s">
        <v>5589</v>
      </c>
      <c r="VFJ520" s="292" t="s">
        <v>5589</v>
      </c>
      <c r="VFK520" s="292" t="s">
        <v>5589</v>
      </c>
      <c r="VFL520" s="292" t="s">
        <v>5589</v>
      </c>
      <c r="VFM520" s="292" t="s">
        <v>5589</v>
      </c>
      <c r="VFN520" s="292" t="s">
        <v>5589</v>
      </c>
      <c r="VFO520" s="292" t="s">
        <v>5589</v>
      </c>
      <c r="VFP520" s="292" t="s">
        <v>5589</v>
      </c>
      <c r="VFQ520" s="292" t="s">
        <v>5589</v>
      </c>
      <c r="VFR520" s="292" t="s">
        <v>5589</v>
      </c>
      <c r="VFS520" s="292" t="s">
        <v>5589</v>
      </c>
      <c r="VFT520" s="292" t="s">
        <v>5589</v>
      </c>
      <c r="VFU520" s="292" t="s">
        <v>5589</v>
      </c>
      <c r="VFV520" s="292" t="s">
        <v>5589</v>
      </c>
      <c r="VFW520" s="292" t="s">
        <v>5589</v>
      </c>
      <c r="VFX520" s="292" t="s">
        <v>5589</v>
      </c>
      <c r="VFY520" s="292" t="s">
        <v>5589</v>
      </c>
      <c r="VFZ520" s="292" t="s">
        <v>5589</v>
      </c>
      <c r="VGA520" s="292" t="s">
        <v>5589</v>
      </c>
      <c r="VGB520" s="292" t="s">
        <v>5589</v>
      </c>
      <c r="VGC520" s="292" t="s">
        <v>5589</v>
      </c>
      <c r="VGD520" s="292" t="s">
        <v>5589</v>
      </c>
      <c r="VGE520" s="292" t="s">
        <v>5589</v>
      </c>
      <c r="VGF520" s="292" t="s">
        <v>5589</v>
      </c>
      <c r="VGG520" s="292" t="s">
        <v>5589</v>
      </c>
      <c r="VGH520" s="292" t="s">
        <v>5589</v>
      </c>
      <c r="VGI520" s="292" t="s">
        <v>5589</v>
      </c>
      <c r="VGJ520" s="292" t="s">
        <v>5589</v>
      </c>
      <c r="VGK520" s="292" t="s">
        <v>5589</v>
      </c>
      <c r="VGL520" s="292" t="s">
        <v>5589</v>
      </c>
      <c r="VGM520" s="292" t="s">
        <v>5589</v>
      </c>
      <c r="VGN520" s="292" t="s">
        <v>5589</v>
      </c>
      <c r="VGO520" s="292" t="s">
        <v>5589</v>
      </c>
      <c r="VGP520" s="292" t="s">
        <v>5589</v>
      </c>
      <c r="VGQ520" s="292" t="s">
        <v>5589</v>
      </c>
      <c r="VGR520" s="292" t="s">
        <v>5589</v>
      </c>
      <c r="VGS520" s="292" t="s">
        <v>5589</v>
      </c>
      <c r="VGT520" s="292" t="s">
        <v>5589</v>
      </c>
      <c r="VGU520" s="292" t="s">
        <v>5589</v>
      </c>
      <c r="VGV520" s="292" t="s">
        <v>5589</v>
      </c>
      <c r="VGW520" s="292" t="s">
        <v>5589</v>
      </c>
      <c r="VGX520" s="292" t="s">
        <v>5589</v>
      </c>
      <c r="VGY520" s="292" t="s">
        <v>5589</v>
      </c>
      <c r="VGZ520" s="292" t="s">
        <v>5589</v>
      </c>
      <c r="VHA520" s="292" t="s">
        <v>5589</v>
      </c>
      <c r="VHB520" s="292" t="s">
        <v>5589</v>
      </c>
      <c r="VHC520" s="292" t="s">
        <v>5589</v>
      </c>
      <c r="VHD520" s="292" t="s">
        <v>5589</v>
      </c>
      <c r="VHE520" s="292" t="s">
        <v>5589</v>
      </c>
      <c r="VHF520" s="292" t="s">
        <v>5589</v>
      </c>
      <c r="VHG520" s="292" t="s">
        <v>5589</v>
      </c>
      <c r="VHH520" s="292" t="s">
        <v>5589</v>
      </c>
      <c r="VHI520" s="292" t="s">
        <v>5589</v>
      </c>
      <c r="VHJ520" s="292" t="s">
        <v>5589</v>
      </c>
      <c r="VHK520" s="292" t="s">
        <v>5589</v>
      </c>
      <c r="VHL520" s="292" t="s">
        <v>5589</v>
      </c>
      <c r="VHM520" s="292" t="s">
        <v>5589</v>
      </c>
      <c r="VHN520" s="292" t="s">
        <v>5589</v>
      </c>
      <c r="VHO520" s="292" t="s">
        <v>5589</v>
      </c>
      <c r="VHP520" s="292" t="s">
        <v>5589</v>
      </c>
      <c r="VHQ520" s="292" t="s">
        <v>5589</v>
      </c>
      <c r="VHR520" s="292" t="s">
        <v>5589</v>
      </c>
      <c r="VHS520" s="292" t="s">
        <v>5589</v>
      </c>
      <c r="VHT520" s="292" t="s">
        <v>5589</v>
      </c>
      <c r="VHU520" s="292" t="s">
        <v>5589</v>
      </c>
      <c r="VHV520" s="292" t="s">
        <v>5589</v>
      </c>
      <c r="VHW520" s="292" t="s">
        <v>5589</v>
      </c>
      <c r="VHX520" s="292" t="s">
        <v>5589</v>
      </c>
      <c r="VHY520" s="292" t="s">
        <v>5589</v>
      </c>
      <c r="VHZ520" s="292" t="s">
        <v>5589</v>
      </c>
      <c r="VIA520" s="292" t="s">
        <v>5589</v>
      </c>
      <c r="VIB520" s="292" t="s">
        <v>5589</v>
      </c>
      <c r="VIC520" s="292" t="s">
        <v>5589</v>
      </c>
      <c r="VID520" s="292" t="s">
        <v>5589</v>
      </c>
      <c r="VIE520" s="292" t="s">
        <v>5589</v>
      </c>
      <c r="VIF520" s="292" t="s">
        <v>5589</v>
      </c>
      <c r="VIG520" s="292" t="s">
        <v>5589</v>
      </c>
      <c r="VIH520" s="292" t="s">
        <v>5589</v>
      </c>
      <c r="VII520" s="292" t="s">
        <v>5589</v>
      </c>
      <c r="VIJ520" s="292" t="s">
        <v>5589</v>
      </c>
      <c r="VIK520" s="292" t="s">
        <v>5589</v>
      </c>
      <c r="VIL520" s="292" t="s">
        <v>5589</v>
      </c>
      <c r="VIM520" s="292" t="s">
        <v>5589</v>
      </c>
      <c r="VIN520" s="292" t="s">
        <v>5589</v>
      </c>
      <c r="VIO520" s="292" t="s">
        <v>5589</v>
      </c>
      <c r="VIP520" s="292" t="s">
        <v>5589</v>
      </c>
      <c r="VIQ520" s="292" t="s">
        <v>5589</v>
      </c>
      <c r="VIR520" s="292" t="s">
        <v>5589</v>
      </c>
      <c r="VIS520" s="292" t="s">
        <v>5589</v>
      </c>
      <c r="VIT520" s="292" t="s">
        <v>5589</v>
      </c>
      <c r="VIU520" s="292" t="s">
        <v>5589</v>
      </c>
      <c r="VIV520" s="292" t="s">
        <v>5589</v>
      </c>
      <c r="VIW520" s="292" t="s">
        <v>5589</v>
      </c>
      <c r="VIX520" s="292" t="s">
        <v>5589</v>
      </c>
      <c r="VIY520" s="292" t="s">
        <v>5589</v>
      </c>
      <c r="VIZ520" s="292" t="s">
        <v>5589</v>
      </c>
      <c r="VJA520" s="292" t="s">
        <v>5589</v>
      </c>
      <c r="VJB520" s="292" t="s">
        <v>5589</v>
      </c>
      <c r="VJC520" s="292" t="s">
        <v>5589</v>
      </c>
      <c r="VJD520" s="292" t="s">
        <v>5589</v>
      </c>
      <c r="VJE520" s="292" t="s">
        <v>5589</v>
      </c>
      <c r="VJF520" s="292" t="s">
        <v>5589</v>
      </c>
      <c r="VJG520" s="292" t="s">
        <v>5589</v>
      </c>
      <c r="VJH520" s="292" t="s">
        <v>5589</v>
      </c>
      <c r="VJI520" s="292" t="s">
        <v>5589</v>
      </c>
      <c r="VJJ520" s="292" t="s">
        <v>5589</v>
      </c>
      <c r="VJK520" s="292" t="s">
        <v>5589</v>
      </c>
      <c r="VJL520" s="292" t="s">
        <v>5589</v>
      </c>
      <c r="VJM520" s="292" t="s">
        <v>5589</v>
      </c>
      <c r="VJN520" s="292" t="s">
        <v>5589</v>
      </c>
      <c r="VJO520" s="292" t="s">
        <v>5589</v>
      </c>
      <c r="VJP520" s="292" t="s">
        <v>5589</v>
      </c>
      <c r="VJQ520" s="292" t="s">
        <v>5589</v>
      </c>
      <c r="VJR520" s="292" t="s">
        <v>5589</v>
      </c>
      <c r="VJS520" s="292" t="s">
        <v>5589</v>
      </c>
      <c r="VJT520" s="292" t="s">
        <v>5589</v>
      </c>
      <c r="VJU520" s="292" t="s">
        <v>5589</v>
      </c>
      <c r="VJV520" s="292" t="s">
        <v>5589</v>
      </c>
      <c r="VJW520" s="292" t="s">
        <v>5589</v>
      </c>
      <c r="VJX520" s="292" t="s">
        <v>5589</v>
      </c>
      <c r="VJY520" s="292" t="s">
        <v>5589</v>
      </c>
      <c r="VJZ520" s="292" t="s">
        <v>5589</v>
      </c>
      <c r="VKA520" s="292" t="s">
        <v>5589</v>
      </c>
      <c r="VKB520" s="292" t="s">
        <v>5589</v>
      </c>
      <c r="VKC520" s="292" t="s">
        <v>5589</v>
      </c>
      <c r="VKD520" s="292" t="s">
        <v>5589</v>
      </c>
      <c r="VKE520" s="292" t="s">
        <v>5589</v>
      </c>
      <c r="VKF520" s="292" t="s">
        <v>5589</v>
      </c>
      <c r="VKG520" s="292" t="s">
        <v>5589</v>
      </c>
      <c r="VKH520" s="292" t="s">
        <v>5589</v>
      </c>
      <c r="VKI520" s="292" t="s">
        <v>5589</v>
      </c>
      <c r="VKJ520" s="292" t="s">
        <v>5589</v>
      </c>
      <c r="VKK520" s="292" t="s">
        <v>5589</v>
      </c>
      <c r="VKL520" s="292" t="s">
        <v>5589</v>
      </c>
      <c r="VKM520" s="292" t="s">
        <v>5589</v>
      </c>
      <c r="VKN520" s="292" t="s">
        <v>5589</v>
      </c>
      <c r="VKO520" s="292" t="s">
        <v>5589</v>
      </c>
      <c r="VKP520" s="292" t="s">
        <v>5589</v>
      </c>
      <c r="VKQ520" s="292" t="s">
        <v>5589</v>
      </c>
      <c r="VKR520" s="292" t="s">
        <v>5589</v>
      </c>
      <c r="VKS520" s="292" t="s">
        <v>5589</v>
      </c>
      <c r="VKT520" s="292" t="s">
        <v>5589</v>
      </c>
      <c r="VKU520" s="292" t="s">
        <v>5589</v>
      </c>
      <c r="VKV520" s="292" t="s">
        <v>5589</v>
      </c>
      <c r="VKW520" s="292" t="s">
        <v>5589</v>
      </c>
      <c r="VKX520" s="292" t="s">
        <v>5589</v>
      </c>
      <c r="VKY520" s="292" t="s">
        <v>5589</v>
      </c>
      <c r="VKZ520" s="292" t="s">
        <v>5589</v>
      </c>
      <c r="VLA520" s="292" t="s">
        <v>5589</v>
      </c>
      <c r="VLB520" s="292" t="s">
        <v>5589</v>
      </c>
      <c r="VLC520" s="292" t="s">
        <v>5589</v>
      </c>
      <c r="VLD520" s="292" t="s">
        <v>5589</v>
      </c>
      <c r="VLE520" s="292" t="s">
        <v>5589</v>
      </c>
      <c r="VLF520" s="292" t="s">
        <v>5589</v>
      </c>
      <c r="VLG520" s="292" t="s">
        <v>5589</v>
      </c>
      <c r="VLH520" s="292" t="s">
        <v>5589</v>
      </c>
      <c r="VLI520" s="292" t="s">
        <v>5589</v>
      </c>
      <c r="VLJ520" s="292" t="s">
        <v>5589</v>
      </c>
      <c r="VLK520" s="292" t="s">
        <v>5589</v>
      </c>
      <c r="VLL520" s="292" t="s">
        <v>5589</v>
      </c>
      <c r="VLM520" s="292" t="s">
        <v>5589</v>
      </c>
      <c r="VLN520" s="292" t="s">
        <v>5589</v>
      </c>
      <c r="VLO520" s="292" t="s">
        <v>5589</v>
      </c>
      <c r="VLP520" s="292" t="s">
        <v>5589</v>
      </c>
      <c r="VLQ520" s="292" t="s">
        <v>5589</v>
      </c>
      <c r="VLR520" s="292" t="s">
        <v>5589</v>
      </c>
      <c r="VLS520" s="292" t="s">
        <v>5589</v>
      </c>
      <c r="VLT520" s="292" t="s">
        <v>5589</v>
      </c>
      <c r="VLU520" s="292" t="s">
        <v>5589</v>
      </c>
      <c r="VLV520" s="292" t="s">
        <v>5589</v>
      </c>
      <c r="VLW520" s="292" t="s">
        <v>5589</v>
      </c>
      <c r="VLX520" s="292" t="s">
        <v>5589</v>
      </c>
      <c r="VLY520" s="292" t="s">
        <v>5589</v>
      </c>
      <c r="VLZ520" s="292" t="s">
        <v>5589</v>
      </c>
      <c r="VMA520" s="292" t="s">
        <v>5589</v>
      </c>
      <c r="VMB520" s="292" t="s">
        <v>5589</v>
      </c>
      <c r="VMC520" s="292" t="s">
        <v>5589</v>
      </c>
      <c r="VMD520" s="292" t="s">
        <v>5589</v>
      </c>
      <c r="VME520" s="292" t="s">
        <v>5589</v>
      </c>
      <c r="VMF520" s="292" t="s">
        <v>5589</v>
      </c>
      <c r="VMG520" s="292" t="s">
        <v>5589</v>
      </c>
      <c r="VMH520" s="292" t="s">
        <v>5589</v>
      </c>
      <c r="VMI520" s="292" t="s">
        <v>5589</v>
      </c>
      <c r="VMJ520" s="292" t="s">
        <v>5589</v>
      </c>
      <c r="VMK520" s="292" t="s">
        <v>5589</v>
      </c>
      <c r="VML520" s="292" t="s">
        <v>5589</v>
      </c>
      <c r="VMM520" s="292" t="s">
        <v>5589</v>
      </c>
      <c r="VMN520" s="292" t="s">
        <v>5589</v>
      </c>
      <c r="VMO520" s="292" t="s">
        <v>5589</v>
      </c>
      <c r="VMP520" s="292" t="s">
        <v>5589</v>
      </c>
      <c r="VMQ520" s="292" t="s">
        <v>5589</v>
      </c>
      <c r="VMR520" s="292" t="s">
        <v>5589</v>
      </c>
      <c r="VMS520" s="292" t="s">
        <v>5589</v>
      </c>
      <c r="VMT520" s="292" t="s">
        <v>5589</v>
      </c>
      <c r="VMU520" s="292" t="s">
        <v>5589</v>
      </c>
      <c r="VMV520" s="292" t="s">
        <v>5589</v>
      </c>
      <c r="VMW520" s="292" t="s">
        <v>5589</v>
      </c>
      <c r="VMX520" s="292" t="s">
        <v>5589</v>
      </c>
      <c r="VMY520" s="292" t="s">
        <v>5589</v>
      </c>
      <c r="VMZ520" s="292" t="s">
        <v>5589</v>
      </c>
      <c r="VNA520" s="292" t="s">
        <v>5589</v>
      </c>
      <c r="VNB520" s="292" t="s">
        <v>5589</v>
      </c>
      <c r="VNC520" s="292" t="s">
        <v>5589</v>
      </c>
      <c r="VND520" s="292" t="s">
        <v>5589</v>
      </c>
      <c r="VNE520" s="292" t="s">
        <v>5589</v>
      </c>
      <c r="VNF520" s="292" t="s">
        <v>5589</v>
      </c>
      <c r="VNG520" s="292" t="s">
        <v>5589</v>
      </c>
      <c r="VNH520" s="292" t="s">
        <v>5589</v>
      </c>
      <c r="VNI520" s="292" t="s">
        <v>5589</v>
      </c>
      <c r="VNJ520" s="292" t="s">
        <v>5589</v>
      </c>
      <c r="VNK520" s="292" t="s">
        <v>5589</v>
      </c>
      <c r="VNL520" s="292" t="s">
        <v>5589</v>
      </c>
      <c r="VNM520" s="292" t="s">
        <v>5589</v>
      </c>
      <c r="VNN520" s="292" t="s">
        <v>5589</v>
      </c>
      <c r="VNO520" s="292" t="s">
        <v>5589</v>
      </c>
      <c r="VNP520" s="292" t="s">
        <v>5589</v>
      </c>
      <c r="VNQ520" s="292" t="s">
        <v>5589</v>
      </c>
      <c r="VNR520" s="292" t="s">
        <v>5589</v>
      </c>
      <c r="VNS520" s="292" t="s">
        <v>5589</v>
      </c>
      <c r="VNT520" s="292" t="s">
        <v>5589</v>
      </c>
      <c r="VNU520" s="292" t="s">
        <v>5589</v>
      </c>
      <c r="VNV520" s="292" t="s">
        <v>5589</v>
      </c>
      <c r="VNW520" s="292" t="s">
        <v>5589</v>
      </c>
      <c r="VNX520" s="292" t="s">
        <v>5589</v>
      </c>
      <c r="VNY520" s="292" t="s">
        <v>5589</v>
      </c>
      <c r="VNZ520" s="292" t="s">
        <v>5589</v>
      </c>
      <c r="VOA520" s="292" t="s">
        <v>5589</v>
      </c>
      <c r="VOB520" s="292" t="s">
        <v>5589</v>
      </c>
      <c r="VOC520" s="292" t="s">
        <v>5589</v>
      </c>
      <c r="VOD520" s="292" t="s">
        <v>5589</v>
      </c>
      <c r="VOE520" s="292" t="s">
        <v>5589</v>
      </c>
      <c r="VOF520" s="292" t="s">
        <v>5589</v>
      </c>
      <c r="VOG520" s="292" t="s">
        <v>5589</v>
      </c>
      <c r="VOH520" s="292" t="s">
        <v>5589</v>
      </c>
      <c r="VOI520" s="292" t="s">
        <v>5589</v>
      </c>
      <c r="VOJ520" s="292" t="s">
        <v>5589</v>
      </c>
      <c r="VOK520" s="292" t="s">
        <v>5589</v>
      </c>
      <c r="VOL520" s="292" t="s">
        <v>5589</v>
      </c>
      <c r="VOM520" s="292" t="s">
        <v>5589</v>
      </c>
      <c r="VON520" s="292" t="s">
        <v>5589</v>
      </c>
      <c r="VOO520" s="292" t="s">
        <v>5589</v>
      </c>
      <c r="VOP520" s="292" t="s">
        <v>5589</v>
      </c>
      <c r="VOQ520" s="292" t="s">
        <v>5589</v>
      </c>
      <c r="VOR520" s="292" t="s">
        <v>5589</v>
      </c>
      <c r="VOS520" s="292" t="s">
        <v>5589</v>
      </c>
      <c r="VOT520" s="292" t="s">
        <v>5589</v>
      </c>
      <c r="VOU520" s="292" t="s">
        <v>5589</v>
      </c>
      <c r="VOV520" s="292" t="s">
        <v>5589</v>
      </c>
      <c r="VOW520" s="292" t="s">
        <v>5589</v>
      </c>
      <c r="VOX520" s="292" t="s">
        <v>5589</v>
      </c>
      <c r="VOY520" s="292" t="s">
        <v>5589</v>
      </c>
      <c r="VOZ520" s="292" t="s">
        <v>5589</v>
      </c>
      <c r="VPA520" s="292" t="s">
        <v>5589</v>
      </c>
      <c r="VPB520" s="292" t="s">
        <v>5589</v>
      </c>
      <c r="VPC520" s="292" t="s">
        <v>5589</v>
      </c>
      <c r="VPD520" s="292" t="s">
        <v>5589</v>
      </c>
      <c r="VPE520" s="292" t="s">
        <v>5589</v>
      </c>
      <c r="VPF520" s="292" t="s">
        <v>5589</v>
      </c>
      <c r="VPG520" s="292" t="s">
        <v>5589</v>
      </c>
      <c r="VPH520" s="292" t="s">
        <v>5589</v>
      </c>
      <c r="VPI520" s="292" t="s">
        <v>5589</v>
      </c>
      <c r="VPJ520" s="292" t="s">
        <v>5589</v>
      </c>
      <c r="VPK520" s="292" t="s">
        <v>5589</v>
      </c>
      <c r="VPL520" s="292" t="s">
        <v>5589</v>
      </c>
      <c r="VPM520" s="292" t="s">
        <v>5589</v>
      </c>
      <c r="VPN520" s="292" t="s">
        <v>5589</v>
      </c>
      <c r="VPO520" s="292" t="s">
        <v>5589</v>
      </c>
      <c r="VPP520" s="292" t="s">
        <v>5589</v>
      </c>
      <c r="VPQ520" s="292" t="s">
        <v>5589</v>
      </c>
      <c r="VPR520" s="292" t="s">
        <v>5589</v>
      </c>
      <c r="VPS520" s="292" t="s">
        <v>5589</v>
      </c>
      <c r="VPT520" s="292" t="s">
        <v>5589</v>
      </c>
      <c r="VPU520" s="292" t="s">
        <v>5589</v>
      </c>
      <c r="VPV520" s="292" t="s">
        <v>5589</v>
      </c>
      <c r="VPW520" s="292" t="s">
        <v>5589</v>
      </c>
      <c r="VPX520" s="292" t="s">
        <v>5589</v>
      </c>
      <c r="VPY520" s="292" t="s">
        <v>5589</v>
      </c>
      <c r="VPZ520" s="292" t="s">
        <v>5589</v>
      </c>
      <c r="VQA520" s="292" t="s">
        <v>5589</v>
      </c>
      <c r="VQB520" s="292" t="s">
        <v>5589</v>
      </c>
      <c r="VQC520" s="292" t="s">
        <v>5589</v>
      </c>
      <c r="VQD520" s="292" t="s">
        <v>5589</v>
      </c>
      <c r="VQE520" s="292" t="s">
        <v>5589</v>
      </c>
      <c r="VQF520" s="292" t="s">
        <v>5589</v>
      </c>
      <c r="VQG520" s="292" t="s">
        <v>5589</v>
      </c>
      <c r="VQH520" s="292" t="s">
        <v>5589</v>
      </c>
      <c r="VQI520" s="292" t="s">
        <v>5589</v>
      </c>
      <c r="VQJ520" s="292" t="s">
        <v>5589</v>
      </c>
      <c r="VQK520" s="292" t="s">
        <v>5589</v>
      </c>
      <c r="VQL520" s="292" t="s">
        <v>5589</v>
      </c>
      <c r="VQM520" s="292" t="s">
        <v>5589</v>
      </c>
      <c r="VQN520" s="292" t="s">
        <v>5589</v>
      </c>
      <c r="VQO520" s="292" t="s">
        <v>5589</v>
      </c>
      <c r="VQP520" s="292" t="s">
        <v>5589</v>
      </c>
      <c r="VQQ520" s="292" t="s">
        <v>5589</v>
      </c>
      <c r="VQR520" s="292" t="s">
        <v>5589</v>
      </c>
      <c r="VQS520" s="292" t="s">
        <v>5589</v>
      </c>
      <c r="VQT520" s="292" t="s">
        <v>5589</v>
      </c>
      <c r="VQU520" s="292" t="s">
        <v>5589</v>
      </c>
      <c r="VQV520" s="292" t="s">
        <v>5589</v>
      </c>
      <c r="VQW520" s="292" t="s">
        <v>5589</v>
      </c>
      <c r="VQX520" s="292" t="s">
        <v>5589</v>
      </c>
      <c r="VQY520" s="292" t="s">
        <v>5589</v>
      </c>
      <c r="VQZ520" s="292" t="s">
        <v>5589</v>
      </c>
      <c r="VRA520" s="292" t="s">
        <v>5589</v>
      </c>
      <c r="VRB520" s="292" t="s">
        <v>5589</v>
      </c>
      <c r="VRC520" s="292" t="s">
        <v>5589</v>
      </c>
      <c r="VRD520" s="292" t="s">
        <v>5589</v>
      </c>
      <c r="VRE520" s="292" t="s">
        <v>5589</v>
      </c>
      <c r="VRF520" s="292" t="s">
        <v>5589</v>
      </c>
      <c r="VRG520" s="292" t="s">
        <v>5589</v>
      </c>
      <c r="VRH520" s="292" t="s">
        <v>5589</v>
      </c>
      <c r="VRI520" s="292" t="s">
        <v>5589</v>
      </c>
      <c r="VRJ520" s="292" t="s">
        <v>5589</v>
      </c>
      <c r="VRK520" s="292" t="s">
        <v>5589</v>
      </c>
      <c r="VRL520" s="292" t="s">
        <v>5589</v>
      </c>
      <c r="VRM520" s="292" t="s">
        <v>5589</v>
      </c>
      <c r="VRN520" s="292" t="s">
        <v>5589</v>
      </c>
      <c r="VRO520" s="292" t="s">
        <v>5589</v>
      </c>
      <c r="VRP520" s="292" t="s">
        <v>5589</v>
      </c>
      <c r="VRQ520" s="292" t="s">
        <v>5589</v>
      </c>
      <c r="VRR520" s="292" t="s">
        <v>5589</v>
      </c>
      <c r="VRS520" s="292" t="s">
        <v>5589</v>
      </c>
      <c r="VRT520" s="292" t="s">
        <v>5589</v>
      </c>
      <c r="VRU520" s="292" t="s">
        <v>5589</v>
      </c>
      <c r="VRV520" s="292" t="s">
        <v>5589</v>
      </c>
      <c r="VRW520" s="292" t="s">
        <v>5589</v>
      </c>
      <c r="VRX520" s="292" t="s">
        <v>5589</v>
      </c>
      <c r="VRY520" s="292" t="s">
        <v>5589</v>
      </c>
      <c r="VRZ520" s="292" t="s">
        <v>5589</v>
      </c>
      <c r="VSA520" s="292" t="s">
        <v>5589</v>
      </c>
      <c r="VSB520" s="292" t="s">
        <v>5589</v>
      </c>
      <c r="VSC520" s="292" t="s">
        <v>5589</v>
      </c>
      <c r="VSD520" s="292" t="s">
        <v>5589</v>
      </c>
      <c r="VSE520" s="292" t="s">
        <v>5589</v>
      </c>
      <c r="VSF520" s="292" t="s">
        <v>5589</v>
      </c>
      <c r="VSG520" s="292" t="s">
        <v>5589</v>
      </c>
      <c r="VSH520" s="292" t="s">
        <v>5589</v>
      </c>
      <c r="VSI520" s="292" t="s">
        <v>5589</v>
      </c>
      <c r="VSJ520" s="292" t="s">
        <v>5589</v>
      </c>
      <c r="VSK520" s="292" t="s">
        <v>5589</v>
      </c>
      <c r="VSL520" s="292" t="s">
        <v>5589</v>
      </c>
      <c r="VSM520" s="292" t="s">
        <v>5589</v>
      </c>
      <c r="VSN520" s="292" t="s">
        <v>5589</v>
      </c>
      <c r="VSO520" s="292" t="s">
        <v>5589</v>
      </c>
      <c r="VSP520" s="292" t="s">
        <v>5589</v>
      </c>
      <c r="VSQ520" s="292" t="s">
        <v>5589</v>
      </c>
      <c r="VSR520" s="292" t="s">
        <v>5589</v>
      </c>
      <c r="VSS520" s="292" t="s">
        <v>5589</v>
      </c>
      <c r="VST520" s="292" t="s">
        <v>5589</v>
      </c>
      <c r="VSU520" s="292" t="s">
        <v>5589</v>
      </c>
      <c r="VSV520" s="292" t="s">
        <v>5589</v>
      </c>
      <c r="VSW520" s="292" t="s">
        <v>5589</v>
      </c>
      <c r="VSX520" s="292" t="s">
        <v>5589</v>
      </c>
      <c r="VSY520" s="292" t="s">
        <v>5589</v>
      </c>
      <c r="VSZ520" s="292" t="s">
        <v>5589</v>
      </c>
      <c r="VTA520" s="292" t="s">
        <v>5589</v>
      </c>
      <c r="VTB520" s="292" t="s">
        <v>5589</v>
      </c>
      <c r="VTC520" s="292" t="s">
        <v>5589</v>
      </c>
      <c r="VTD520" s="292" t="s">
        <v>5589</v>
      </c>
      <c r="VTE520" s="292" t="s">
        <v>5589</v>
      </c>
      <c r="VTF520" s="292" t="s">
        <v>5589</v>
      </c>
      <c r="VTG520" s="292" t="s">
        <v>5589</v>
      </c>
      <c r="VTH520" s="292" t="s">
        <v>5589</v>
      </c>
      <c r="VTI520" s="292" t="s">
        <v>5589</v>
      </c>
      <c r="VTJ520" s="292" t="s">
        <v>5589</v>
      </c>
      <c r="VTK520" s="292" t="s">
        <v>5589</v>
      </c>
      <c r="VTL520" s="292" t="s">
        <v>5589</v>
      </c>
      <c r="VTM520" s="292" t="s">
        <v>5589</v>
      </c>
      <c r="VTN520" s="292" t="s">
        <v>5589</v>
      </c>
      <c r="VTO520" s="292" t="s">
        <v>5589</v>
      </c>
      <c r="VTP520" s="292" t="s">
        <v>5589</v>
      </c>
      <c r="VTQ520" s="292" t="s">
        <v>5589</v>
      </c>
      <c r="VTR520" s="292" t="s">
        <v>5589</v>
      </c>
      <c r="VTS520" s="292" t="s">
        <v>5589</v>
      </c>
      <c r="VTT520" s="292" t="s">
        <v>5589</v>
      </c>
      <c r="VTU520" s="292" t="s">
        <v>5589</v>
      </c>
      <c r="VTV520" s="292" t="s">
        <v>5589</v>
      </c>
      <c r="VTW520" s="292" t="s">
        <v>5589</v>
      </c>
      <c r="VTX520" s="292" t="s">
        <v>5589</v>
      </c>
      <c r="VTY520" s="292" t="s">
        <v>5589</v>
      </c>
      <c r="VTZ520" s="292" t="s">
        <v>5589</v>
      </c>
      <c r="VUA520" s="292" t="s">
        <v>5589</v>
      </c>
      <c r="VUB520" s="292" t="s">
        <v>5589</v>
      </c>
      <c r="VUC520" s="292" t="s">
        <v>5589</v>
      </c>
      <c r="VUD520" s="292" t="s">
        <v>5589</v>
      </c>
      <c r="VUE520" s="292" t="s">
        <v>5589</v>
      </c>
      <c r="VUF520" s="292" t="s">
        <v>5589</v>
      </c>
      <c r="VUG520" s="292" t="s">
        <v>5589</v>
      </c>
      <c r="VUH520" s="292" t="s">
        <v>5589</v>
      </c>
      <c r="VUI520" s="292" t="s">
        <v>5589</v>
      </c>
      <c r="VUJ520" s="292" t="s">
        <v>5589</v>
      </c>
      <c r="VUK520" s="292" t="s">
        <v>5589</v>
      </c>
      <c r="VUL520" s="292" t="s">
        <v>5589</v>
      </c>
      <c r="VUM520" s="292" t="s">
        <v>5589</v>
      </c>
      <c r="VUN520" s="292" t="s">
        <v>5589</v>
      </c>
      <c r="VUO520" s="292" t="s">
        <v>5589</v>
      </c>
      <c r="VUP520" s="292" t="s">
        <v>5589</v>
      </c>
      <c r="VUQ520" s="292" t="s">
        <v>5589</v>
      </c>
      <c r="VUR520" s="292" t="s">
        <v>5589</v>
      </c>
      <c r="VUS520" s="292" t="s">
        <v>5589</v>
      </c>
      <c r="VUT520" s="292" t="s">
        <v>5589</v>
      </c>
      <c r="VUU520" s="292" t="s">
        <v>5589</v>
      </c>
      <c r="VUV520" s="292" t="s">
        <v>5589</v>
      </c>
      <c r="VUW520" s="292" t="s">
        <v>5589</v>
      </c>
      <c r="VUX520" s="292" t="s">
        <v>5589</v>
      </c>
      <c r="VUY520" s="292" t="s">
        <v>5589</v>
      </c>
      <c r="VUZ520" s="292" t="s">
        <v>5589</v>
      </c>
      <c r="VVA520" s="292" t="s">
        <v>5589</v>
      </c>
      <c r="VVB520" s="292" t="s">
        <v>5589</v>
      </c>
      <c r="VVC520" s="292" t="s">
        <v>5589</v>
      </c>
      <c r="VVD520" s="292" t="s">
        <v>5589</v>
      </c>
      <c r="VVE520" s="292" t="s">
        <v>5589</v>
      </c>
      <c r="VVF520" s="292" t="s">
        <v>5589</v>
      </c>
      <c r="VVG520" s="292" t="s">
        <v>5589</v>
      </c>
      <c r="VVH520" s="292" t="s">
        <v>5589</v>
      </c>
      <c r="VVI520" s="292" t="s">
        <v>5589</v>
      </c>
      <c r="VVJ520" s="292" t="s">
        <v>5589</v>
      </c>
      <c r="VVK520" s="292" t="s">
        <v>5589</v>
      </c>
      <c r="VVL520" s="292" t="s">
        <v>5589</v>
      </c>
      <c r="VVM520" s="292" t="s">
        <v>5589</v>
      </c>
      <c r="VVN520" s="292" t="s">
        <v>5589</v>
      </c>
      <c r="VVO520" s="292" t="s">
        <v>5589</v>
      </c>
      <c r="VVP520" s="292" t="s">
        <v>5589</v>
      </c>
      <c r="VVQ520" s="292" t="s">
        <v>5589</v>
      </c>
      <c r="VVR520" s="292" t="s">
        <v>5589</v>
      </c>
      <c r="VVS520" s="292" t="s">
        <v>5589</v>
      </c>
      <c r="VVT520" s="292" t="s">
        <v>5589</v>
      </c>
      <c r="VVU520" s="292" t="s">
        <v>5589</v>
      </c>
      <c r="VVV520" s="292" t="s">
        <v>5589</v>
      </c>
      <c r="VVW520" s="292" t="s">
        <v>5589</v>
      </c>
      <c r="VVX520" s="292" t="s">
        <v>5589</v>
      </c>
      <c r="VVY520" s="292" t="s">
        <v>5589</v>
      </c>
      <c r="VVZ520" s="292" t="s">
        <v>5589</v>
      </c>
      <c r="VWA520" s="292" t="s">
        <v>5589</v>
      </c>
      <c r="VWB520" s="292" t="s">
        <v>5589</v>
      </c>
      <c r="VWC520" s="292" t="s">
        <v>5589</v>
      </c>
      <c r="VWD520" s="292" t="s">
        <v>5589</v>
      </c>
      <c r="VWE520" s="292" t="s">
        <v>5589</v>
      </c>
      <c r="VWF520" s="292" t="s">
        <v>5589</v>
      </c>
      <c r="VWG520" s="292" t="s">
        <v>5589</v>
      </c>
      <c r="VWH520" s="292" t="s">
        <v>5589</v>
      </c>
      <c r="VWI520" s="292" t="s">
        <v>5589</v>
      </c>
      <c r="VWJ520" s="292" t="s">
        <v>5589</v>
      </c>
      <c r="VWK520" s="292" t="s">
        <v>5589</v>
      </c>
      <c r="VWL520" s="292" t="s">
        <v>5589</v>
      </c>
      <c r="VWM520" s="292" t="s">
        <v>5589</v>
      </c>
      <c r="VWN520" s="292" t="s">
        <v>5589</v>
      </c>
      <c r="VWO520" s="292" t="s">
        <v>5589</v>
      </c>
      <c r="VWP520" s="292" t="s">
        <v>5589</v>
      </c>
      <c r="VWQ520" s="292" t="s">
        <v>5589</v>
      </c>
      <c r="VWR520" s="292" t="s">
        <v>5589</v>
      </c>
      <c r="VWS520" s="292" t="s">
        <v>5589</v>
      </c>
      <c r="VWT520" s="292" t="s">
        <v>5589</v>
      </c>
      <c r="VWU520" s="292" t="s">
        <v>5589</v>
      </c>
      <c r="VWV520" s="292" t="s">
        <v>5589</v>
      </c>
      <c r="VWW520" s="292" t="s">
        <v>5589</v>
      </c>
      <c r="VWX520" s="292" t="s">
        <v>5589</v>
      </c>
      <c r="VWY520" s="292" t="s">
        <v>5589</v>
      </c>
      <c r="VWZ520" s="292" t="s">
        <v>5589</v>
      </c>
      <c r="VXA520" s="292" t="s">
        <v>5589</v>
      </c>
      <c r="VXB520" s="292" t="s">
        <v>5589</v>
      </c>
      <c r="VXC520" s="292" t="s">
        <v>5589</v>
      </c>
      <c r="VXD520" s="292" t="s">
        <v>5589</v>
      </c>
      <c r="VXE520" s="292" t="s">
        <v>5589</v>
      </c>
      <c r="VXF520" s="292" t="s">
        <v>5589</v>
      </c>
      <c r="VXG520" s="292" t="s">
        <v>5589</v>
      </c>
      <c r="VXH520" s="292" t="s">
        <v>5589</v>
      </c>
      <c r="VXI520" s="292" t="s">
        <v>5589</v>
      </c>
      <c r="VXJ520" s="292" t="s">
        <v>5589</v>
      </c>
      <c r="VXK520" s="292" t="s">
        <v>5589</v>
      </c>
      <c r="VXL520" s="292" t="s">
        <v>5589</v>
      </c>
      <c r="VXM520" s="292" t="s">
        <v>5589</v>
      </c>
      <c r="VXN520" s="292" t="s">
        <v>5589</v>
      </c>
      <c r="VXO520" s="292" t="s">
        <v>5589</v>
      </c>
      <c r="VXP520" s="292" t="s">
        <v>5589</v>
      </c>
      <c r="VXQ520" s="292" t="s">
        <v>5589</v>
      </c>
      <c r="VXR520" s="292" t="s">
        <v>5589</v>
      </c>
      <c r="VXS520" s="292" t="s">
        <v>5589</v>
      </c>
      <c r="VXT520" s="292" t="s">
        <v>5589</v>
      </c>
      <c r="VXU520" s="292" t="s">
        <v>5589</v>
      </c>
      <c r="VXV520" s="292" t="s">
        <v>5589</v>
      </c>
      <c r="VXW520" s="292" t="s">
        <v>5589</v>
      </c>
      <c r="VXX520" s="292" t="s">
        <v>5589</v>
      </c>
      <c r="VXY520" s="292" t="s">
        <v>5589</v>
      </c>
      <c r="VXZ520" s="292" t="s">
        <v>5589</v>
      </c>
      <c r="VYA520" s="292" t="s">
        <v>5589</v>
      </c>
      <c r="VYB520" s="292" t="s">
        <v>5589</v>
      </c>
      <c r="VYC520" s="292" t="s">
        <v>5589</v>
      </c>
      <c r="VYD520" s="292" t="s">
        <v>5589</v>
      </c>
      <c r="VYE520" s="292" t="s">
        <v>5589</v>
      </c>
      <c r="VYF520" s="292" t="s">
        <v>5589</v>
      </c>
      <c r="VYG520" s="292" t="s">
        <v>5589</v>
      </c>
      <c r="VYH520" s="292" t="s">
        <v>5589</v>
      </c>
      <c r="VYI520" s="292" t="s">
        <v>5589</v>
      </c>
      <c r="VYJ520" s="292" t="s">
        <v>5589</v>
      </c>
      <c r="VYK520" s="292" t="s">
        <v>5589</v>
      </c>
      <c r="VYL520" s="292" t="s">
        <v>5589</v>
      </c>
      <c r="VYM520" s="292" t="s">
        <v>5589</v>
      </c>
      <c r="VYN520" s="292" t="s">
        <v>5589</v>
      </c>
      <c r="VYO520" s="292" t="s">
        <v>5589</v>
      </c>
      <c r="VYP520" s="292" t="s">
        <v>5589</v>
      </c>
      <c r="VYQ520" s="292" t="s">
        <v>5589</v>
      </c>
      <c r="VYR520" s="292" t="s">
        <v>5589</v>
      </c>
      <c r="VYS520" s="292" t="s">
        <v>5589</v>
      </c>
      <c r="VYT520" s="292" t="s">
        <v>5589</v>
      </c>
      <c r="VYU520" s="292" t="s">
        <v>5589</v>
      </c>
      <c r="VYV520" s="292" t="s">
        <v>5589</v>
      </c>
      <c r="VYW520" s="292" t="s">
        <v>5589</v>
      </c>
      <c r="VYX520" s="292" t="s">
        <v>5589</v>
      </c>
      <c r="VYY520" s="292" t="s">
        <v>5589</v>
      </c>
      <c r="VYZ520" s="292" t="s">
        <v>5589</v>
      </c>
      <c r="VZA520" s="292" t="s">
        <v>5589</v>
      </c>
      <c r="VZB520" s="292" t="s">
        <v>5589</v>
      </c>
      <c r="VZC520" s="292" t="s">
        <v>5589</v>
      </c>
      <c r="VZD520" s="292" t="s">
        <v>5589</v>
      </c>
      <c r="VZE520" s="292" t="s">
        <v>5589</v>
      </c>
      <c r="VZF520" s="292" t="s">
        <v>5589</v>
      </c>
      <c r="VZG520" s="292" t="s">
        <v>5589</v>
      </c>
      <c r="VZH520" s="292" t="s">
        <v>5589</v>
      </c>
      <c r="VZI520" s="292" t="s">
        <v>5589</v>
      </c>
      <c r="VZJ520" s="292" t="s">
        <v>5589</v>
      </c>
      <c r="VZK520" s="292" t="s">
        <v>5589</v>
      </c>
      <c r="VZL520" s="292" t="s">
        <v>5589</v>
      </c>
      <c r="VZM520" s="292" t="s">
        <v>5589</v>
      </c>
      <c r="VZN520" s="292" t="s">
        <v>5589</v>
      </c>
      <c r="VZO520" s="292" t="s">
        <v>5589</v>
      </c>
      <c r="VZP520" s="292" t="s">
        <v>5589</v>
      </c>
      <c r="VZQ520" s="292" t="s">
        <v>5589</v>
      </c>
      <c r="VZR520" s="292" t="s">
        <v>5589</v>
      </c>
      <c r="VZS520" s="292" t="s">
        <v>5589</v>
      </c>
      <c r="VZT520" s="292" t="s">
        <v>5589</v>
      </c>
      <c r="VZU520" s="292" t="s">
        <v>5589</v>
      </c>
      <c r="VZV520" s="292" t="s">
        <v>5589</v>
      </c>
      <c r="VZW520" s="292" t="s">
        <v>5589</v>
      </c>
      <c r="VZX520" s="292" t="s">
        <v>5589</v>
      </c>
      <c r="VZY520" s="292" t="s">
        <v>5589</v>
      </c>
      <c r="VZZ520" s="292" t="s">
        <v>5589</v>
      </c>
      <c r="WAA520" s="292" t="s">
        <v>5589</v>
      </c>
      <c r="WAB520" s="292" t="s">
        <v>5589</v>
      </c>
      <c r="WAC520" s="292" t="s">
        <v>5589</v>
      </c>
      <c r="WAD520" s="292" t="s">
        <v>5589</v>
      </c>
      <c r="WAE520" s="292" t="s">
        <v>5589</v>
      </c>
      <c r="WAF520" s="292" t="s">
        <v>5589</v>
      </c>
      <c r="WAG520" s="292" t="s">
        <v>5589</v>
      </c>
      <c r="WAH520" s="292" t="s">
        <v>5589</v>
      </c>
      <c r="WAI520" s="292" t="s">
        <v>5589</v>
      </c>
      <c r="WAJ520" s="292" t="s">
        <v>5589</v>
      </c>
      <c r="WAK520" s="292" t="s">
        <v>5589</v>
      </c>
      <c r="WAL520" s="292" t="s">
        <v>5589</v>
      </c>
      <c r="WAM520" s="292" t="s">
        <v>5589</v>
      </c>
      <c r="WAN520" s="292" t="s">
        <v>5589</v>
      </c>
      <c r="WAO520" s="292" t="s">
        <v>5589</v>
      </c>
      <c r="WAP520" s="292" t="s">
        <v>5589</v>
      </c>
      <c r="WAQ520" s="292" t="s">
        <v>5589</v>
      </c>
      <c r="WAR520" s="292" t="s">
        <v>5589</v>
      </c>
      <c r="WAS520" s="292" t="s">
        <v>5589</v>
      </c>
      <c r="WAT520" s="292" t="s">
        <v>5589</v>
      </c>
      <c r="WAU520" s="292" t="s">
        <v>5589</v>
      </c>
      <c r="WAV520" s="292" t="s">
        <v>5589</v>
      </c>
      <c r="WAW520" s="292" t="s">
        <v>5589</v>
      </c>
      <c r="WAX520" s="292" t="s">
        <v>5589</v>
      </c>
      <c r="WAY520" s="292" t="s">
        <v>5589</v>
      </c>
      <c r="WAZ520" s="292" t="s">
        <v>5589</v>
      </c>
      <c r="WBA520" s="292" t="s">
        <v>5589</v>
      </c>
      <c r="WBB520" s="292" t="s">
        <v>5589</v>
      </c>
      <c r="WBC520" s="292" t="s">
        <v>5589</v>
      </c>
      <c r="WBD520" s="292" t="s">
        <v>5589</v>
      </c>
      <c r="WBE520" s="292" t="s">
        <v>5589</v>
      </c>
      <c r="WBF520" s="292" t="s">
        <v>5589</v>
      </c>
      <c r="WBG520" s="292" t="s">
        <v>5589</v>
      </c>
      <c r="WBH520" s="292" t="s">
        <v>5589</v>
      </c>
      <c r="WBI520" s="292" t="s">
        <v>5589</v>
      </c>
      <c r="WBJ520" s="292" t="s">
        <v>5589</v>
      </c>
      <c r="WBK520" s="292" t="s">
        <v>5589</v>
      </c>
      <c r="WBL520" s="292" t="s">
        <v>5589</v>
      </c>
      <c r="WBM520" s="292" t="s">
        <v>5589</v>
      </c>
      <c r="WBN520" s="292" t="s">
        <v>5589</v>
      </c>
      <c r="WBO520" s="292" t="s">
        <v>5589</v>
      </c>
      <c r="WBP520" s="292" t="s">
        <v>5589</v>
      </c>
      <c r="WBQ520" s="292" t="s">
        <v>5589</v>
      </c>
      <c r="WBR520" s="292" t="s">
        <v>5589</v>
      </c>
      <c r="WBS520" s="292" t="s">
        <v>5589</v>
      </c>
      <c r="WBT520" s="292" t="s">
        <v>5589</v>
      </c>
      <c r="WBU520" s="292" t="s">
        <v>5589</v>
      </c>
      <c r="WBV520" s="292" t="s">
        <v>5589</v>
      </c>
      <c r="WBW520" s="292" t="s">
        <v>5589</v>
      </c>
      <c r="WBX520" s="292" t="s">
        <v>5589</v>
      </c>
      <c r="WBY520" s="292" t="s">
        <v>5589</v>
      </c>
      <c r="WBZ520" s="292" t="s">
        <v>5589</v>
      </c>
      <c r="WCA520" s="292" t="s">
        <v>5589</v>
      </c>
      <c r="WCB520" s="292" t="s">
        <v>5589</v>
      </c>
      <c r="WCC520" s="292" t="s">
        <v>5589</v>
      </c>
      <c r="WCD520" s="292" t="s">
        <v>5589</v>
      </c>
      <c r="WCE520" s="292" t="s">
        <v>5589</v>
      </c>
      <c r="WCF520" s="292" t="s">
        <v>5589</v>
      </c>
      <c r="WCG520" s="292" t="s">
        <v>5589</v>
      </c>
      <c r="WCH520" s="292" t="s">
        <v>5589</v>
      </c>
      <c r="WCI520" s="292" t="s">
        <v>5589</v>
      </c>
      <c r="WCJ520" s="292" t="s">
        <v>5589</v>
      </c>
      <c r="WCK520" s="292" t="s">
        <v>5589</v>
      </c>
      <c r="WCL520" s="292" t="s">
        <v>5589</v>
      </c>
      <c r="WCM520" s="292" t="s">
        <v>5589</v>
      </c>
      <c r="WCN520" s="292" t="s">
        <v>5589</v>
      </c>
      <c r="WCO520" s="292" t="s">
        <v>5589</v>
      </c>
      <c r="WCP520" s="292" t="s">
        <v>5589</v>
      </c>
      <c r="WCQ520" s="292" t="s">
        <v>5589</v>
      </c>
      <c r="WCR520" s="292" t="s">
        <v>5589</v>
      </c>
      <c r="WCS520" s="292" t="s">
        <v>5589</v>
      </c>
      <c r="WCT520" s="292" t="s">
        <v>5589</v>
      </c>
      <c r="WCU520" s="292" t="s">
        <v>5589</v>
      </c>
      <c r="WCV520" s="292" t="s">
        <v>5589</v>
      </c>
      <c r="WCW520" s="292" t="s">
        <v>5589</v>
      </c>
      <c r="WCX520" s="292" t="s">
        <v>5589</v>
      </c>
      <c r="WCY520" s="292" t="s">
        <v>5589</v>
      </c>
      <c r="WCZ520" s="292" t="s">
        <v>5589</v>
      </c>
      <c r="WDA520" s="292" t="s">
        <v>5589</v>
      </c>
      <c r="WDB520" s="292" t="s">
        <v>5589</v>
      </c>
      <c r="WDC520" s="292" t="s">
        <v>5589</v>
      </c>
      <c r="WDD520" s="292" t="s">
        <v>5589</v>
      </c>
      <c r="WDE520" s="292" t="s">
        <v>5589</v>
      </c>
      <c r="WDF520" s="292" t="s">
        <v>5589</v>
      </c>
      <c r="WDG520" s="292" t="s">
        <v>5589</v>
      </c>
      <c r="WDH520" s="292" t="s">
        <v>5589</v>
      </c>
      <c r="WDI520" s="292" t="s">
        <v>5589</v>
      </c>
      <c r="WDJ520" s="292" t="s">
        <v>5589</v>
      </c>
      <c r="WDK520" s="292" t="s">
        <v>5589</v>
      </c>
      <c r="WDL520" s="292" t="s">
        <v>5589</v>
      </c>
      <c r="WDM520" s="292" t="s">
        <v>5589</v>
      </c>
      <c r="WDN520" s="292" t="s">
        <v>5589</v>
      </c>
      <c r="WDO520" s="292" t="s">
        <v>5589</v>
      </c>
      <c r="WDP520" s="292" t="s">
        <v>5589</v>
      </c>
      <c r="WDQ520" s="292" t="s">
        <v>5589</v>
      </c>
      <c r="WDR520" s="292" t="s">
        <v>5589</v>
      </c>
      <c r="WDS520" s="292" t="s">
        <v>5589</v>
      </c>
      <c r="WDT520" s="292" t="s">
        <v>5589</v>
      </c>
      <c r="WDU520" s="292" t="s">
        <v>5589</v>
      </c>
      <c r="WDV520" s="292" t="s">
        <v>5589</v>
      </c>
      <c r="WDW520" s="292" t="s">
        <v>5589</v>
      </c>
      <c r="WDX520" s="292" t="s">
        <v>5589</v>
      </c>
      <c r="WDY520" s="292" t="s">
        <v>5589</v>
      </c>
      <c r="WDZ520" s="292" t="s">
        <v>5589</v>
      </c>
      <c r="WEA520" s="292" t="s">
        <v>5589</v>
      </c>
      <c r="WEB520" s="292" t="s">
        <v>5589</v>
      </c>
      <c r="WEC520" s="292" t="s">
        <v>5589</v>
      </c>
      <c r="WED520" s="292" t="s">
        <v>5589</v>
      </c>
      <c r="WEE520" s="292" t="s">
        <v>5589</v>
      </c>
      <c r="WEF520" s="292" t="s">
        <v>5589</v>
      </c>
      <c r="WEG520" s="292" t="s">
        <v>5589</v>
      </c>
      <c r="WEH520" s="292" t="s">
        <v>5589</v>
      </c>
      <c r="WEI520" s="292" t="s">
        <v>5589</v>
      </c>
      <c r="WEJ520" s="292" t="s">
        <v>5589</v>
      </c>
      <c r="WEK520" s="292" t="s">
        <v>5589</v>
      </c>
      <c r="WEL520" s="292" t="s">
        <v>5589</v>
      </c>
      <c r="WEM520" s="292" t="s">
        <v>5589</v>
      </c>
      <c r="WEN520" s="292" t="s">
        <v>5589</v>
      </c>
      <c r="WEO520" s="292" t="s">
        <v>5589</v>
      </c>
      <c r="WEP520" s="292" t="s">
        <v>5589</v>
      </c>
      <c r="WEQ520" s="292" t="s">
        <v>5589</v>
      </c>
      <c r="WER520" s="292" t="s">
        <v>5589</v>
      </c>
      <c r="WES520" s="292" t="s">
        <v>5589</v>
      </c>
      <c r="WET520" s="292" t="s">
        <v>5589</v>
      </c>
      <c r="WEU520" s="292" t="s">
        <v>5589</v>
      </c>
      <c r="WEV520" s="292" t="s">
        <v>5589</v>
      </c>
      <c r="WEW520" s="292" t="s">
        <v>5589</v>
      </c>
      <c r="WEX520" s="292" t="s">
        <v>5589</v>
      </c>
      <c r="WEY520" s="292" t="s">
        <v>5589</v>
      </c>
      <c r="WEZ520" s="292" t="s">
        <v>5589</v>
      </c>
      <c r="WFA520" s="292" t="s">
        <v>5589</v>
      </c>
      <c r="WFB520" s="292" t="s">
        <v>5589</v>
      </c>
      <c r="WFC520" s="292" t="s">
        <v>5589</v>
      </c>
      <c r="WFD520" s="292" t="s">
        <v>5589</v>
      </c>
      <c r="WFE520" s="292" t="s">
        <v>5589</v>
      </c>
      <c r="WFF520" s="292" t="s">
        <v>5589</v>
      </c>
      <c r="WFG520" s="292" t="s">
        <v>5589</v>
      </c>
      <c r="WFH520" s="292" t="s">
        <v>5589</v>
      </c>
      <c r="WFI520" s="292" t="s">
        <v>5589</v>
      </c>
      <c r="WFJ520" s="292" t="s">
        <v>5589</v>
      </c>
      <c r="WFK520" s="292" t="s">
        <v>5589</v>
      </c>
      <c r="WFL520" s="292" t="s">
        <v>5589</v>
      </c>
      <c r="WFM520" s="292" t="s">
        <v>5589</v>
      </c>
      <c r="WFN520" s="292" t="s">
        <v>5589</v>
      </c>
      <c r="WFO520" s="292" t="s">
        <v>5589</v>
      </c>
      <c r="WFP520" s="292" t="s">
        <v>5589</v>
      </c>
      <c r="WFQ520" s="292" t="s">
        <v>5589</v>
      </c>
      <c r="WFR520" s="292" t="s">
        <v>5589</v>
      </c>
      <c r="WFS520" s="292" t="s">
        <v>5589</v>
      </c>
      <c r="WFT520" s="292" t="s">
        <v>5589</v>
      </c>
      <c r="WFU520" s="292" t="s">
        <v>5589</v>
      </c>
      <c r="WFV520" s="292" t="s">
        <v>5589</v>
      </c>
      <c r="WFW520" s="292" t="s">
        <v>5589</v>
      </c>
      <c r="WFX520" s="292" t="s">
        <v>5589</v>
      </c>
      <c r="WFY520" s="292" t="s">
        <v>5589</v>
      </c>
      <c r="WFZ520" s="292" t="s">
        <v>5589</v>
      </c>
      <c r="WGA520" s="292" t="s">
        <v>5589</v>
      </c>
      <c r="WGB520" s="292" t="s">
        <v>5589</v>
      </c>
      <c r="WGC520" s="292" t="s">
        <v>5589</v>
      </c>
      <c r="WGD520" s="292" t="s">
        <v>5589</v>
      </c>
      <c r="WGE520" s="292" t="s">
        <v>5589</v>
      </c>
      <c r="WGF520" s="292" t="s">
        <v>5589</v>
      </c>
      <c r="WGG520" s="292" t="s">
        <v>5589</v>
      </c>
      <c r="WGH520" s="292" t="s">
        <v>5589</v>
      </c>
      <c r="WGI520" s="292" t="s">
        <v>5589</v>
      </c>
      <c r="WGJ520" s="292" t="s">
        <v>5589</v>
      </c>
      <c r="WGK520" s="292" t="s">
        <v>5589</v>
      </c>
      <c r="WGL520" s="292" t="s">
        <v>5589</v>
      </c>
      <c r="WGM520" s="292" t="s">
        <v>5589</v>
      </c>
      <c r="WGN520" s="292" t="s">
        <v>5589</v>
      </c>
      <c r="WGO520" s="292" t="s">
        <v>5589</v>
      </c>
      <c r="WGP520" s="292" t="s">
        <v>5589</v>
      </c>
      <c r="WGQ520" s="292" t="s">
        <v>5589</v>
      </c>
      <c r="WGR520" s="292" t="s">
        <v>5589</v>
      </c>
      <c r="WGS520" s="292" t="s">
        <v>5589</v>
      </c>
      <c r="WGT520" s="292" t="s">
        <v>5589</v>
      </c>
      <c r="WGU520" s="292" t="s">
        <v>5589</v>
      </c>
      <c r="WGV520" s="292" t="s">
        <v>5589</v>
      </c>
      <c r="WGW520" s="292" t="s">
        <v>5589</v>
      </c>
      <c r="WGX520" s="292" t="s">
        <v>5589</v>
      </c>
      <c r="WGY520" s="292" t="s">
        <v>5589</v>
      </c>
      <c r="WGZ520" s="292" t="s">
        <v>5589</v>
      </c>
      <c r="WHA520" s="292" t="s">
        <v>5589</v>
      </c>
      <c r="WHB520" s="292" t="s">
        <v>5589</v>
      </c>
      <c r="WHC520" s="292" t="s">
        <v>5589</v>
      </c>
      <c r="WHD520" s="292" t="s">
        <v>5589</v>
      </c>
      <c r="WHE520" s="292" t="s">
        <v>5589</v>
      </c>
      <c r="WHF520" s="292" t="s">
        <v>5589</v>
      </c>
      <c r="WHG520" s="292" t="s">
        <v>5589</v>
      </c>
      <c r="WHH520" s="292" t="s">
        <v>5589</v>
      </c>
      <c r="WHI520" s="292" t="s">
        <v>5589</v>
      </c>
      <c r="WHJ520" s="292" t="s">
        <v>5589</v>
      </c>
      <c r="WHK520" s="292" t="s">
        <v>5589</v>
      </c>
      <c r="WHL520" s="292" t="s">
        <v>5589</v>
      </c>
      <c r="WHM520" s="292" t="s">
        <v>5589</v>
      </c>
      <c r="WHN520" s="292" t="s">
        <v>5589</v>
      </c>
      <c r="WHO520" s="292" t="s">
        <v>5589</v>
      </c>
      <c r="WHP520" s="292" t="s">
        <v>5589</v>
      </c>
      <c r="WHQ520" s="292" t="s">
        <v>5589</v>
      </c>
      <c r="WHR520" s="292" t="s">
        <v>5589</v>
      </c>
      <c r="WHS520" s="292" t="s">
        <v>5589</v>
      </c>
      <c r="WHT520" s="292" t="s">
        <v>5589</v>
      </c>
      <c r="WHU520" s="292" t="s">
        <v>5589</v>
      </c>
      <c r="WHV520" s="292" t="s">
        <v>5589</v>
      </c>
      <c r="WHW520" s="292" t="s">
        <v>5589</v>
      </c>
      <c r="WHX520" s="292" t="s">
        <v>5589</v>
      </c>
      <c r="WHY520" s="292" t="s">
        <v>5589</v>
      </c>
      <c r="WHZ520" s="292" t="s">
        <v>5589</v>
      </c>
      <c r="WIA520" s="292" t="s">
        <v>5589</v>
      </c>
      <c r="WIB520" s="292" t="s">
        <v>5589</v>
      </c>
      <c r="WIC520" s="292" t="s">
        <v>5589</v>
      </c>
      <c r="WID520" s="292" t="s">
        <v>5589</v>
      </c>
      <c r="WIE520" s="292" t="s">
        <v>5589</v>
      </c>
      <c r="WIF520" s="292" t="s">
        <v>5589</v>
      </c>
      <c r="WIG520" s="292" t="s">
        <v>5589</v>
      </c>
      <c r="WIH520" s="292" t="s">
        <v>5589</v>
      </c>
      <c r="WII520" s="292" t="s">
        <v>5589</v>
      </c>
      <c r="WIJ520" s="292" t="s">
        <v>5589</v>
      </c>
      <c r="WIK520" s="292" t="s">
        <v>5589</v>
      </c>
      <c r="WIL520" s="292" t="s">
        <v>5589</v>
      </c>
      <c r="WIM520" s="292" t="s">
        <v>5589</v>
      </c>
      <c r="WIN520" s="292" t="s">
        <v>5589</v>
      </c>
      <c r="WIO520" s="292" t="s">
        <v>5589</v>
      </c>
      <c r="WIP520" s="292" t="s">
        <v>5589</v>
      </c>
      <c r="WIQ520" s="292" t="s">
        <v>5589</v>
      </c>
      <c r="WIR520" s="292" t="s">
        <v>5589</v>
      </c>
      <c r="WIS520" s="292" t="s">
        <v>5589</v>
      </c>
      <c r="WIT520" s="292" t="s">
        <v>5589</v>
      </c>
      <c r="WIU520" s="292" t="s">
        <v>5589</v>
      </c>
      <c r="WIV520" s="292" t="s">
        <v>5589</v>
      </c>
      <c r="WIW520" s="292" t="s">
        <v>5589</v>
      </c>
      <c r="WIX520" s="292" t="s">
        <v>5589</v>
      </c>
      <c r="WIY520" s="292" t="s">
        <v>5589</v>
      </c>
      <c r="WIZ520" s="292" t="s">
        <v>5589</v>
      </c>
      <c r="WJA520" s="292" t="s">
        <v>5589</v>
      </c>
      <c r="WJB520" s="292" t="s">
        <v>5589</v>
      </c>
      <c r="WJC520" s="292" t="s">
        <v>5589</v>
      </c>
      <c r="WJD520" s="292" t="s">
        <v>5589</v>
      </c>
      <c r="WJE520" s="292" t="s">
        <v>5589</v>
      </c>
      <c r="WJF520" s="292" t="s">
        <v>5589</v>
      </c>
      <c r="WJG520" s="292" t="s">
        <v>5589</v>
      </c>
      <c r="WJH520" s="292" t="s">
        <v>5589</v>
      </c>
      <c r="WJI520" s="292" t="s">
        <v>5589</v>
      </c>
      <c r="WJJ520" s="292" t="s">
        <v>5589</v>
      </c>
      <c r="WJK520" s="292" t="s">
        <v>5589</v>
      </c>
      <c r="WJL520" s="292" t="s">
        <v>5589</v>
      </c>
      <c r="WJM520" s="292" t="s">
        <v>5589</v>
      </c>
      <c r="WJN520" s="292" t="s">
        <v>5589</v>
      </c>
      <c r="WJO520" s="292" t="s">
        <v>5589</v>
      </c>
      <c r="WJP520" s="292" t="s">
        <v>5589</v>
      </c>
      <c r="WJQ520" s="292" t="s">
        <v>5589</v>
      </c>
      <c r="WJR520" s="292" t="s">
        <v>5589</v>
      </c>
      <c r="WJS520" s="292" t="s">
        <v>5589</v>
      </c>
      <c r="WJT520" s="292" t="s">
        <v>5589</v>
      </c>
      <c r="WJU520" s="292" t="s">
        <v>5589</v>
      </c>
      <c r="WJV520" s="292" t="s">
        <v>5589</v>
      </c>
      <c r="WJW520" s="292" t="s">
        <v>5589</v>
      </c>
      <c r="WJX520" s="292" t="s">
        <v>5589</v>
      </c>
      <c r="WJY520" s="292" t="s">
        <v>5589</v>
      </c>
      <c r="WJZ520" s="292" t="s">
        <v>5589</v>
      </c>
      <c r="WKA520" s="292" t="s">
        <v>5589</v>
      </c>
      <c r="WKB520" s="292" t="s">
        <v>5589</v>
      </c>
      <c r="WKC520" s="292" t="s">
        <v>5589</v>
      </c>
      <c r="WKD520" s="292" t="s">
        <v>5589</v>
      </c>
      <c r="WKE520" s="292" t="s">
        <v>5589</v>
      </c>
      <c r="WKF520" s="292" t="s">
        <v>5589</v>
      </c>
      <c r="WKG520" s="292" t="s">
        <v>5589</v>
      </c>
      <c r="WKH520" s="292" t="s">
        <v>5589</v>
      </c>
      <c r="WKI520" s="292" t="s">
        <v>5589</v>
      </c>
      <c r="WKJ520" s="292" t="s">
        <v>5589</v>
      </c>
      <c r="WKK520" s="292" t="s">
        <v>5589</v>
      </c>
      <c r="WKL520" s="292" t="s">
        <v>5589</v>
      </c>
      <c r="WKM520" s="292" t="s">
        <v>5589</v>
      </c>
      <c r="WKN520" s="292" t="s">
        <v>5589</v>
      </c>
      <c r="WKO520" s="292" t="s">
        <v>5589</v>
      </c>
      <c r="WKP520" s="292" t="s">
        <v>5589</v>
      </c>
      <c r="WKQ520" s="292" t="s">
        <v>5589</v>
      </c>
      <c r="WKR520" s="292" t="s">
        <v>5589</v>
      </c>
      <c r="WKS520" s="292" t="s">
        <v>5589</v>
      </c>
      <c r="WKT520" s="292" t="s">
        <v>5589</v>
      </c>
      <c r="WKU520" s="292" t="s">
        <v>5589</v>
      </c>
      <c r="WKV520" s="292" t="s">
        <v>5589</v>
      </c>
      <c r="WKW520" s="292" t="s">
        <v>5589</v>
      </c>
      <c r="WKX520" s="292" t="s">
        <v>5589</v>
      </c>
      <c r="WKY520" s="292" t="s">
        <v>5589</v>
      </c>
      <c r="WKZ520" s="292" t="s">
        <v>5589</v>
      </c>
      <c r="WLA520" s="292" t="s">
        <v>5589</v>
      </c>
      <c r="WLB520" s="292" t="s">
        <v>5589</v>
      </c>
      <c r="WLC520" s="292" t="s">
        <v>5589</v>
      </c>
      <c r="WLD520" s="292" t="s">
        <v>5589</v>
      </c>
      <c r="WLE520" s="292" t="s">
        <v>5589</v>
      </c>
      <c r="WLF520" s="292" t="s">
        <v>5589</v>
      </c>
      <c r="WLG520" s="292" t="s">
        <v>5589</v>
      </c>
      <c r="WLH520" s="292" t="s">
        <v>5589</v>
      </c>
      <c r="WLI520" s="292" t="s">
        <v>5589</v>
      </c>
      <c r="WLJ520" s="292" t="s">
        <v>5589</v>
      </c>
      <c r="WLK520" s="292" t="s">
        <v>5589</v>
      </c>
      <c r="WLL520" s="292" t="s">
        <v>5589</v>
      </c>
      <c r="WLM520" s="292" t="s">
        <v>5589</v>
      </c>
      <c r="WLN520" s="292" t="s">
        <v>5589</v>
      </c>
      <c r="WLO520" s="292" t="s">
        <v>5589</v>
      </c>
      <c r="WLP520" s="292" t="s">
        <v>5589</v>
      </c>
      <c r="WLQ520" s="292" t="s">
        <v>5589</v>
      </c>
      <c r="WLR520" s="292" t="s">
        <v>5589</v>
      </c>
      <c r="WLS520" s="292" t="s">
        <v>5589</v>
      </c>
      <c r="WLT520" s="292" t="s">
        <v>5589</v>
      </c>
      <c r="WLU520" s="292" t="s">
        <v>5589</v>
      </c>
      <c r="WLV520" s="292" t="s">
        <v>5589</v>
      </c>
      <c r="WLW520" s="292" t="s">
        <v>5589</v>
      </c>
      <c r="WLX520" s="292" t="s">
        <v>5589</v>
      </c>
      <c r="WLY520" s="292" t="s">
        <v>5589</v>
      </c>
      <c r="WLZ520" s="292" t="s">
        <v>5589</v>
      </c>
      <c r="WMA520" s="292" t="s">
        <v>5589</v>
      </c>
      <c r="WMB520" s="292" t="s">
        <v>5589</v>
      </c>
      <c r="WMC520" s="292" t="s">
        <v>5589</v>
      </c>
      <c r="WMD520" s="292" t="s">
        <v>5589</v>
      </c>
      <c r="WME520" s="292" t="s">
        <v>5589</v>
      </c>
      <c r="WMF520" s="292" t="s">
        <v>5589</v>
      </c>
      <c r="WMG520" s="292" t="s">
        <v>5589</v>
      </c>
      <c r="WMH520" s="292" t="s">
        <v>5589</v>
      </c>
      <c r="WMI520" s="292" t="s">
        <v>5589</v>
      </c>
      <c r="WMJ520" s="292" t="s">
        <v>5589</v>
      </c>
      <c r="WMK520" s="292" t="s">
        <v>5589</v>
      </c>
      <c r="WML520" s="292" t="s">
        <v>5589</v>
      </c>
      <c r="WMM520" s="292" t="s">
        <v>5589</v>
      </c>
      <c r="WMN520" s="292" t="s">
        <v>5589</v>
      </c>
      <c r="WMO520" s="292" t="s">
        <v>5589</v>
      </c>
      <c r="WMP520" s="292" t="s">
        <v>5589</v>
      </c>
      <c r="WMQ520" s="292" t="s">
        <v>5589</v>
      </c>
      <c r="WMR520" s="292" t="s">
        <v>5589</v>
      </c>
      <c r="WMS520" s="292" t="s">
        <v>5589</v>
      </c>
      <c r="WMT520" s="292" t="s">
        <v>5589</v>
      </c>
      <c r="WMU520" s="292" t="s">
        <v>5589</v>
      </c>
      <c r="WMV520" s="292" t="s">
        <v>5589</v>
      </c>
      <c r="WMW520" s="292" t="s">
        <v>5589</v>
      </c>
      <c r="WMX520" s="292" t="s">
        <v>5589</v>
      </c>
      <c r="WMY520" s="292" t="s">
        <v>5589</v>
      </c>
      <c r="WMZ520" s="292" t="s">
        <v>5589</v>
      </c>
      <c r="WNA520" s="292" t="s">
        <v>5589</v>
      </c>
      <c r="WNB520" s="292" t="s">
        <v>5589</v>
      </c>
      <c r="WNC520" s="292" t="s">
        <v>5589</v>
      </c>
      <c r="WND520" s="292" t="s">
        <v>5589</v>
      </c>
      <c r="WNE520" s="292" t="s">
        <v>5589</v>
      </c>
      <c r="WNF520" s="292" t="s">
        <v>5589</v>
      </c>
      <c r="WNG520" s="292" t="s">
        <v>5589</v>
      </c>
      <c r="WNH520" s="292" t="s">
        <v>5589</v>
      </c>
      <c r="WNI520" s="292" t="s">
        <v>5589</v>
      </c>
      <c r="WNJ520" s="292" t="s">
        <v>5589</v>
      </c>
      <c r="WNK520" s="292" t="s">
        <v>5589</v>
      </c>
      <c r="WNL520" s="292" t="s">
        <v>5589</v>
      </c>
      <c r="WNM520" s="292" t="s">
        <v>5589</v>
      </c>
      <c r="WNN520" s="292" t="s">
        <v>5589</v>
      </c>
      <c r="WNO520" s="292" t="s">
        <v>5589</v>
      </c>
      <c r="WNP520" s="292" t="s">
        <v>5589</v>
      </c>
      <c r="WNQ520" s="292" t="s">
        <v>5589</v>
      </c>
      <c r="WNR520" s="292" t="s">
        <v>5589</v>
      </c>
      <c r="WNS520" s="292" t="s">
        <v>5589</v>
      </c>
      <c r="WNT520" s="292" t="s">
        <v>5589</v>
      </c>
      <c r="WNU520" s="292" t="s">
        <v>5589</v>
      </c>
      <c r="WNV520" s="292" t="s">
        <v>5589</v>
      </c>
      <c r="WNW520" s="292" t="s">
        <v>5589</v>
      </c>
      <c r="WNX520" s="292" t="s">
        <v>5589</v>
      </c>
      <c r="WNY520" s="292" t="s">
        <v>5589</v>
      </c>
      <c r="WNZ520" s="292" t="s">
        <v>5589</v>
      </c>
      <c r="WOA520" s="292" t="s">
        <v>5589</v>
      </c>
      <c r="WOB520" s="292" t="s">
        <v>5589</v>
      </c>
      <c r="WOC520" s="292" t="s">
        <v>5589</v>
      </c>
      <c r="WOD520" s="292" t="s">
        <v>5589</v>
      </c>
      <c r="WOE520" s="292" t="s">
        <v>5589</v>
      </c>
      <c r="WOF520" s="292" t="s">
        <v>5589</v>
      </c>
      <c r="WOG520" s="292" t="s">
        <v>5589</v>
      </c>
      <c r="WOH520" s="292" t="s">
        <v>5589</v>
      </c>
      <c r="WOI520" s="292" t="s">
        <v>5589</v>
      </c>
      <c r="WOJ520" s="292" t="s">
        <v>5589</v>
      </c>
      <c r="WOK520" s="292" t="s">
        <v>5589</v>
      </c>
      <c r="WOL520" s="292" t="s">
        <v>5589</v>
      </c>
      <c r="WOM520" s="292" t="s">
        <v>5589</v>
      </c>
      <c r="WON520" s="292" t="s">
        <v>5589</v>
      </c>
      <c r="WOO520" s="292" t="s">
        <v>5589</v>
      </c>
      <c r="WOP520" s="292" t="s">
        <v>5589</v>
      </c>
      <c r="WOQ520" s="292" t="s">
        <v>5589</v>
      </c>
      <c r="WOR520" s="292" t="s">
        <v>5589</v>
      </c>
      <c r="WOS520" s="292" t="s">
        <v>5589</v>
      </c>
      <c r="WOT520" s="292" t="s">
        <v>5589</v>
      </c>
      <c r="WOU520" s="292" t="s">
        <v>5589</v>
      </c>
      <c r="WOV520" s="292" t="s">
        <v>5589</v>
      </c>
      <c r="WOW520" s="292" t="s">
        <v>5589</v>
      </c>
      <c r="WOX520" s="292" t="s">
        <v>5589</v>
      </c>
      <c r="WOY520" s="292" t="s">
        <v>5589</v>
      </c>
      <c r="WOZ520" s="292" t="s">
        <v>5589</v>
      </c>
      <c r="WPA520" s="292" t="s">
        <v>5589</v>
      </c>
      <c r="WPB520" s="292" t="s">
        <v>5589</v>
      </c>
      <c r="WPC520" s="292" t="s">
        <v>5589</v>
      </c>
      <c r="WPD520" s="292" t="s">
        <v>5589</v>
      </c>
      <c r="WPE520" s="292" t="s">
        <v>5589</v>
      </c>
      <c r="WPF520" s="292" t="s">
        <v>5589</v>
      </c>
      <c r="WPG520" s="292" t="s">
        <v>5589</v>
      </c>
      <c r="WPH520" s="292" t="s">
        <v>5589</v>
      </c>
      <c r="WPI520" s="292" t="s">
        <v>5589</v>
      </c>
      <c r="WPJ520" s="292" t="s">
        <v>5589</v>
      </c>
      <c r="WPK520" s="292" t="s">
        <v>5589</v>
      </c>
      <c r="WPL520" s="292" t="s">
        <v>5589</v>
      </c>
      <c r="WPM520" s="292" t="s">
        <v>5589</v>
      </c>
      <c r="WPN520" s="292" t="s">
        <v>5589</v>
      </c>
      <c r="WPO520" s="292" t="s">
        <v>5589</v>
      </c>
      <c r="WPP520" s="292" t="s">
        <v>5589</v>
      </c>
      <c r="WPQ520" s="292" t="s">
        <v>5589</v>
      </c>
      <c r="WPR520" s="292" t="s">
        <v>5589</v>
      </c>
      <c r="WPS520" s="292" t="s">
        <v>5589</v>
      </c>
      <c r="WPT520" s="292" t="s">
        <v>5589</v>
      </c>
      <c r="WPU520" s="292" t="s">
        <v>5589</v>
      </c>
      <c r="WPV520" s="292" t="s">
        <v>5589</v>
      </c>
      <c r="WPW520" s="292" t="s">
        <v>5589</v>
      </c>
      <c r="WPX520" s="292" t="s">
        <v>5589</v>
      </c>
      <c r="WPY520" s="292" t="s">
        <v>5589</v>
      </c>
      <c r="WPZ520" s="292" t="s">
        <v>5589</v>
      </c>
      <c r="WQA520" s="292" t="s">
        <v>5589</v>
      </c>
      <c r="WQB520" s="292" t="s">
        <v>5589</v>
      </c>
      <c r="WQC520" s="292" t="s">
        <v>5589</v>
      </c>
      <c r="WQD520" s="292" t="s">
        <v>5589</v>
      </c>
      <c r="WQE520" s="292" t="s">
        <v>5589</v>
      </c>
      <c r="WQF520" s="292" t="s">
        <v>5589</v>
      </c>
      <c r="WQG520" s="292" t="s">
        <v>5589</v>
      </c>
      <c r="WQH520" s="292" t="s">
        <v>5589</v>
      </c>
      <c r="WQI520" s="292" t="s">
        <v>5589</v>
      </c>
      <c r="WQJ520" s="292" t="s">
        <v>5589</v>
      </c>
      <c r="WQK520" s="292" t="s">
        <v>5589</v>
      </c>
      <c r="WQL520" s="292" t="s">
        <v>5589</v>
      </c>
      <c r="WQM520" s="292" t="s">
        <v>5589</v>
      </c>
      <c r="WQN520" s="292" t="s">
        <v>5589</v>
      </c>
      <c r="WQO520" s="292" t="s">
        <v>5589</v>
      </c>
      <c r="WQP520" s="292" t="s">
        <v>5589</v>
      </c>
      <c r="WQQ520" s="292" t="s">
        <v>5589</v>
      </c>
      <c r="WQR520" s="292" t="s">
        <v>5589</v>
      </c>
      <c r="WQS520" s="292" t="s">
        <v>5589</v>
      </c>
      <c r="WQT520" s="292" t="s">
        <v>5589</v>
      </c>
      <c r="WQU520" s="292" t="s">
        <v>5589</v>
      </c>
      <c r="WQV520" s="292" t="s">
        <v>5589</v>
      </c>
      <c r="WQW520" s="292" t="s">
        <v>5589</v>
      </c>
      <c r="WQX520" s="292" t="s">
        <v>5589</v>
      </c>
      <c r="WQY520" s="292" t="s">
        <v>5589</v>
      </c>
      <c r="WQZ520" s="292" t="s">
        <v>5589</v>
      </c>
      <c r="WRA520" s="292" t="s">
        <v>5589</v>
      </c>
      <c r="WRB520" s="292" t="s">
        <v>5589</v>
      </c>
      <c r="WRC520" s="292" t="s">
        <v>5589</v>
      </c>
      <c r="WRD520" s="292" t="s">
        <v>5589</v>
      </c>
      <c r="WRE520" s="292" t="s">
        <v>5589</v>
      </c>
      <c r="WRF520" s="292" t="s">
        <v>5589</v>
      </c>
      <c r="WRG520" s="292" t="s">
        <v>5589</v>
      </c>
      <c r="WRH520" s="292" t="s">
        <v>5589</v>
      </c>
      <c r="WRI520" s="292" t="s">
        <v>5589</v>
      </c>
      <c r="WRJ520" s="292" t="s">
        <v>5589</v>
      </c>
      <c r="WRK520" s="292" t="s">
        <v>5589</v>
      </c>
      <c r="WRL520" s="292" t="s">
        <v>5589</v>
      </c>
      <c r="WRM520" s="292" t="s">
        <v>5589</v>
      </c>
      <c r="WRN520" s="292" t="s">
        <v>5589</v>
      </c>
      <c r="WRO520" s="292" t="s">
        <v>5589</v>
      </c>
      <c r="WRP520" s="292" t="s">
        <v>5589</v>
      </c>
      <c r="WRQ520" s="292" t="s">
        <v>5589</v>
      </c>
      <c r="WRR520" s="292" t="s">
        <v>5589</v>
      </c>
      <c r="WRS520" s="292" t="s">
        <v>5589</v>
      </c>
      <c r="WRT520" s="292" t="s">
        <v>5589</v>
      </c>
      <c r="WRU520" s="292" t="s">
        <v>5589</v>
      </c>
      <c r="WRV520" s="292" t="s">
        <v>5589</v>
      </c>
      <c r="WRW520" s="292" t="s">
        <v>5589</v>
      </c>
      <c r="WRX520" s="292" t="s">
        <v>5589</v>
      </c>
      <c r="WRY520" s="292" t="s">
        <v>5589</v>
      </c>
      <c r="WRZ520" s="292" t="s">
        <v>5589</v>
      </c>
      <c r="WSA520" s="292" t="s">
        <v>5589</v>
      </c>
      <c r="WSB520" s="292" t="s">
        <v>5589</v>
      </c>
      <c r="WSC520" s="292" t="s">
        <v>5589</v>
      </c>
      <c r="WSD520" s="292" t="s">
        <v>5589</v>
      </c>
      <c r="WSE520" s="292" t="s">
        <v>5589</v>
      </c>
      <c r="WSF520" s="292" t="s">
        <v>5589</v>
      </c>
      <c r="WSG520" s="292" t="s">
        <v>5589</v>
      </c>
      <c r="WSH520" s="292" t="s">
        <v>5589</v>
      </c>
      <c r="WSI520" s="292" t="s">
        <v>5589</v>
      </c>
      <c r="WSJ520" s="292" t="s">
        <v>5589</v>
      </c>
      <c r="WSK520" s="292" t="s">
        <v>5589</v>
      </c>
      <c r="WSL520" s="292" t="s">
        <v>5589</v>
      </c>
      <c r="WSM520" s="292" t="s">
        <v>5589</v>
      </c>
      <c r="WSN520" s="292" t="s">
        <v>5589</v>
      </c>
      <c r="WSO520" s="292" t="s">
        <v>5589</v>
      </c>
      <c r="WSP520" s="292" t="s">
        <v>5589</v>
      </c>
      <c r="WSQ520" s="292" t="s">
        <v>5589</v>
      </c>
      <c r="WSR520" s="292" t="s">
        <v>5589</v>
      </c>
      <c r="WSS520" s="292" t="s">
        <v>5589</v>
      </c>
      <c r="WST520" s="292" t="s">
        <v>5589</v>
      </c>
      <c r="WSU520" s="292" t="s">
        <v>5589</v>
      </c>
      <c r="WSV520" s="292" t="s">
        <v>5589</v>
      </c>
      <c r="WSW520" s="292" t="s">
        <v>5589</v>
      </c>
      <c r="WSX520" s="292" t="s">
        <v>5589</v>
      </c>
      <c r="WSY520" s="292" t="s">
        <v>5589</v>
      </c>
      <c r="WSZ520" s="292" t="s">
        <v>5589</v>
      </c>
      <c r="WTA520" s="292" t="s">
        <v>5589</v>
      </c>
      <c r="WTB520" s="292" t="s">
        <v>5589</v>
      </c>
      <c r="WTC520" s="292" t="s">
        <v>5589</v>
      </c>
      <c r="WTD520" s="292" t="s">
        <v>5589</v>
      </c>
      <c r="WTE520" s="292" t="s">
        <v>5589</v>
      </c>
      <c r="WTF520" s="292" t="s">
        <v>5589</v>
      </c>
      <c r="WTG520" s="292" t="s">
        <v>5589</v>
      </c>
      <c r="WTH520" s="292" t="s">
        <v>5589</v>
      </c>
      <c r="WTI520" s="292" t="s">
        <v>5589</v>
      </c>
      <c r="WTJ520" s="292" t="s">
        <v>5589</v>
      </c>
      <c r="WTK520" s="292" t="s">
        <v>5589</v>
      </c>
      <c r="WTL520" s="292" t="s">
        <v>5589</v>
      </c>
      <c r="WTM520" s="292" t="s">
        <v>5589</v>
      </c>
      <c r="WTN520" s="292" t="s">
        <v>5589</v>
      </c>
      <c r="WTO520" s="292" t="s">
        <v>5589</v>
      </c>
      <c r="WTP520" s="292" t="s">
        <v>5589</v>
      </c>
      <c r="WTQ520" s="292" t="s">
        <v>5589</v>
      </c>
      <c r="WTR520" s="292" t="s">
        <v>5589</v>
      </c>
      <c r="WTS520" s="292" t="s">
        <v>5589</v>
      </c>
      <c r="WTT520" s="292" t="s">
        <v>5589</v>
      </c>
      <c r="WTU520" s="292" t="s">
        <v>5589</v>
      </c>
      <c r="WTV520" s="292" t="s">
        <v>5589</v>
      </c>
      <c r="WTW520" s="292" t="s">
        <v>5589</v>
      </c>
      <c r="WTX520" s="292" t="s">
        <v>5589</v>
      </c>
      <c r="WTY520" s="292" t="s">
        <v>5589</v>
      </c>
      <c r="WTZ520" s="292" t="s">
        <v>5589</v>
      </c>
      <c r="WUA520" s="292" t="s">
        <v>5589</v>
      </c>
      <c r="WUB520" s="292" t="s">
        <v>5589</v>
      </c>
      <c r="WUC520" s="292" t="s">
        <v>5589</v>
      </c>
      <c r="WUD520" s="292" t="s">
        <v>5589</v>
      </c>
      <c r="WUE520" s="292" t="s">
        <v>5589</v>
      </c>
      <c r="WUF520" s="292" t="s">
        <v>5589</v>
      </c>
      <c r="WUG520" s="292" t="s">
        <v>5589</v>
      </c>
      <c r="WUH520" s="292" t="s">
        <v>5589</v>
      </c>
      <c r="WUI520" s="292" t="s">
        <v>5589</v>
      </c>
      <c r="WUJ520" s="292" t="s">
        <v>5589</v>
      </c>
      <c r="WUK520" s="292" t="s">
        <v>5589</v>
      </c>
      <c r="WUL520" s="292" t="s">
        <v>5589</v>
      </c>
      <c r="WUM520" s="292" t="s">
        <v>5589</v>
      </c>
      <c r="WUN520" s="292" t="s">
        <v>5589</v>
      </c>
      <c r="WUO520" s="292" t="s">
        <v>5589</v>
      </c>
      <c r="WUP520" s="292" t="s">
        <v>5589</v>
      </c>
      <c r="WUQ520" s="292" t="s">
        <v>5589</v>
      </c>
      <c r="WUR520" s="292" t="s">
        <v>5589</v>
      </c>
      <c r="WUS520" s="292" t="s">
        <v>5589</v>
      </c>
      <c r="WUT520" s="292" t="s">
        <v>5589</v>
      </c>
      <c r="WUU520" s="292" t="s">
        <v>5589</v>
      </c>
      <c r="WUV520" s="292" t="s">
        <v>5589</v>
      </c>
      <c r="WUW520" s="292" t="s">
        <v>5589</v>
      </c>
      <c r="WUX520" s="292" t="s">
        <v>5589</v>
      </c>
      <c r="WUY520" s="292" t="s">
        <v>5589</v>
      </c>
      <c r="WUZ520" s="292" t="s">
        <v>5589</v>
      </c>
      <c r="WVA520" s="292" t="s">
        <v>5589</v>
      </c>
      <c r="WVB520" s="292" t="s">
        <v>5589</v>
      </c>
      <c r="WVC520" s="292" t="s">
        <v>5589</v>
      </c>
      <c r="WVD520" s="292" t="s">
        <v>5589</v>
      </c>
      <c r="WVE520" s="292" t="s">
        <v>5589</v>
      </c>
      <c r="WVF520" s="292" t="s">
        <v>5589</v>
      </c>
      <c r="WVG520" s="292" t="s">
        <v>5589</v>
      </c>
      <c r="WVH520" s="292" t="s">
        <v>5589</v>
      </c>
      <c r="WVI520" s="292" t="s">
        <v>5589</v>
      </c>
      <c r="WVJ520" s="292" t="s">
        <v>5589</v>
      </c>
      <c r="WVK520" s="292" t="s">
        <v>5589</v>
      </c>
      <c r="WVL520" s="292" t="s">
        <v>5589</v>
      </c>
      <c r="WVM520" s="292" t="s">
        <v>5589</v>
      </c>
      <c r="WVN520" s="292" t="s">
        <v>5589</v>
      </c>
      <c r="WVO520" s="292" t="s">
        <v>5589</v>
      </c>
      <c r="WVP520" s="292" t="s">
        <v>5589</v>
      </c>
      <c r="WVQ520" s="292" t="s">
        <v>5589</v>
      </c>
      <c r="WVR520" s="292" t="s">
        <v>5589</v>
      </c>
      <c r="WVS520" s="292" t="s">
        <v>5589</v>
      </c>
      <c r="WVT520" s="292" t="s">
        <v>5589</v>
      </c>
      <c r="WVU520" s="292" t="s">
        <v>5589</v>
      </c>
      <c r="WVV520" s="292" t="s">
        <v>5589</v>
      </c>
      <c r="WVW520" s="292" t="s">
        <v>5589</v>
      </c>
      <c r="WVX520" s="292" t="s">
        <v>5589</v>
      </c>
      <c r="WVY520" s="292" t="s">
        <v>5589</v>
      </c>
      <c r="WVZ520" s="292" t="s">
        <v>5589</v>
      </c>
      <c r="WWA520" s="292" t="s">
        <v>5589</v>
      </c>
      <c r="WWB520" s="292" t="s">
        <v>5589</v>
      </c>
      <c r="WWC520" s="292" t="s">
        <v>5589</v>
      </c>
      <c r="WWD520" s="292" t="s">
        <v>5589</v>
      </c>
      <c r="WWE520" s="292" t="s">
        <v>5589</v>
      </c>
      <c r="WWF520" s="292" t="s">
        <v>5589</v>
      </c>
      <c r="WWG520" s="292" t="s">
        <v>5589</v>
      </c>
      <c r="WWH520" s="292" t="s">
        <v>5589</v>
      </c>
      <c r="WWI520" s="292" t="s">
        <v>5589</v>
      </c>
      <c r="WWJ520" s="292" t="s">
        <v>5589</v>
      </c>
      <c r="WWK520" s="292" t="s">
        <v>5589</v>
      </c>
      <c r="WWL520" s="292" t="s">
        <v>5589</v>
      </c>
      <c r="WWM520" s="292" t="s">
        <v>5589</v>
      </c>
      <c r="WWN520" s="292" t="s">
        <v>5589</v>
      </c>
      <c r="WWO520" s="292" t="s">
        <v>5589</v>
      </c>
      <c r="WWP520" s="292" t="s">
        <v>5589</v>
      </c>
      <c r="WWQ520" s="292" t="s">
        <v>5589</v>
      </c>
      <c r="WWR520" s="292" t="s">
        <v>5589</v>
      </c>
      <c r="WWS520" s="292" t="s">
        <v>5589</v>
      </c>
      <c r="WWT520" s="292" t="s">
        <v>5589</v>
      </c>
      <c r="WWU520" s="292" t="s">
        <v>5589</v>
      </c>
      <c r="WWV520" s="292" t="s">
        <v>5589</v>
      </c>
      <c r="WWW520" s="292" t="s">
        <v>5589</v>
      </c>
      <c r="WWX520" s="292" t="s">
        <v>5589</v>
      </c>
      <c r="WWY520" s="292" t="s">
        <v>5589</v>
      </c>
      <c r="WWZ520" s="292" t="s">
        <v>5589</v>
      </c>
      <c r="WXA520" s="292" t="s">
        <v>5589</v>
      </c>
      <c r="WXB520" s="292" t="s">
        <v>5589</v>
      </c>
      <c r="WXC520" s="292" t="s">
        <v>5589</v>
      </c>
      <c r="WXD520" s="292" t="s">
        <v>5589</v>
      </c>
      <c r="WXE520" s="292" t="s">
        <v>5589</v>
      </c>
      <c r="WXF520" s="292" t="s">
        <v>5589</v>
      </c>
      <c r="WXG520" s="292" t="s">
        <v>5589</v>
      </c>
      <c r="WXH520" s="292" t="s">
        <v>5589</v>
      </c>
      <c r="WXI520" s="292" t="s">
        <v>5589</v>
      </c>
      <c r="WXJ520" s="292" t="s">
        <v>5589</v>
      </c>
      <c r="WXK520" s="292" t="s">
        <v>5589</v>
      </c>
      <c r="WXL520" s="292" t="s">
        <v>5589</v>
      </c>
      <c r="WXM520" s="292" t="s">
        <v>5589</v>
      </c>
      <c r="WXN520" s="292" t="s">
        <v>5589</v>
      </c>
      <c r="WXO520" s="292" t="s">
        <v>5589</v>
      </c>
      <c r="WXP520" s="292" t="s">
        <v>5589</v>
      </c>
      <c r="WXQ520" s="292" t="s">
        <v>5589</v>
      </c>
      <c r="WXR520" s="292" t="s">
        <v>5589</v>
      </c>
      <c r="WXS520" s="292" t="s">
        <v>5589</v>
      </c>
      <c r="WXT520" s="292" t="s">
        <v>5589</v>
      </c>
      <c r="WXU520" s="292" t="s">
        <v>5589</v>
      </c>
      <c r="WXV520" s="292" t="s">
        <v>5589</v>
      </c>
      <c r="WXW520" s="292" t="s">
        <v>5589</v>
      </c>
      <c r="WXX520" s="292" t="s">
        <v>5589</v>
      </c>
      <c r="WXY520" s="292" t="s">
        <v>5589</v>
      </c>
      <c r="WXZ520" s="292" t="s">
        <v>5589</v>
      </c>
      <c r="WYA520" s="292" t="s">
        <v>5589</v>
      </c>
      <c r="WYB520" s="292" t="s">
        <v>5589</v>
      </c>
      <c r="WYC520" s="292" t="s">
        <v>5589</v>
      </c>
      <c r="WYD520" s="292" t="s">
        <v>5589</v>
      </c>
      <c r="WYE520" s="292" t="s">
        <v>5589</v>
      </c>
      <c r="WYF520" s="292" t="s">
        <v>5589</v>
      </c>
      <c r="WYG520" s="292" t="s">
        <v>5589</v>
      </c>
      <c r="WYH520" s="292" t="s">
        <v>5589</v>
      </c>
      <c r="WYI520" s="292" t="s">
        <v>5589</v>
      </c>
      <c r="WYJ520" s="292" t="s">
        <v>5589</v>
      </c>
      <c r="WYK520" s="292" t="s">
        <v>5589</v>
      </c>
      <c r="WYL520" s="292" t="s">
        <v>5589</v>
      </c>
      <c r="WYM520" s="292" t="s">
        <v>5589</v>
      </c>
      <c r="WYN520" s="292" t="s">
        <v>5589</v>
      </c>
      <c r="WYO520" s="292" t="s">
        <v>5589</v>
      </c>
      <c r="WYP520" s="292" t="s">
        <v>5589</v>
      </c>
      <c r="WYQ520" s="292" t="s">
        <v>5589</v>
      </c>
      <c r="WYR520" s="292" t="s">
        <v>5589</v>
      </c>
      <c r="WYS520" s="292" t="s">
        <v>5589</v>
      </c>
      <c r="WYT520" s="292" t="s">
        <v>5589</v>
      </c>
      <c r="WYU520" s="292" t="s">
        <v>5589</v>
      </c>
      <c r="WYV520" s="292" t="s">
        <v>5589</v>
      </c>
      <c r="WYW520" s="292" t="s">
        <v>5589</v>
      </c>
      <c r="WYX520" s="292" t="s">
        <v>5589</v>
      </c>
      <c r="WYY520" s="292" t="s">
        <v>5589</v>
      </c>
      <c r="WYZ520" s="292" t="s">
        <v>5589</v>
      </c>
      <c r="WZA520" s="292" t="s">
        <v>5589</v>
      </c>
      <c r="WZB520" s="292" t="s">
        <v>5589</v>
      </c>
      <c r="WZC520" s="292" t="s">
        <v>5589</v>
      </c>
      <c r="WZD520" s="292" t="s">
        <v>5589</v>
      </c>
      <c r="WZE520" s="292" t="s">
        <v>5589</v>
      </c>
      <c r="WZF520" s="292" t="s">
        <v>5589</v>
      </c>
      <c r="WZG520" s="292" t="s">
        <v>5589</v>
      </c>
      <c r="WZH520" s="292" t="s">
        <v>5589</v>
      </c>
      <c r="WZI520" s="292" t="s">
        <v>5589</v>
      </c>
      <c r="WZJ520" s="292" t="s">
        <v>5589</v>
      </c>
      <c r="WZK520" s="292" t="s">
        <v>5589</v>
      </c>
      <c r="WZL520" s="292" t="s">
        <v>5589</v>
      </c>
      <c r="WZM520" s="292" t="s">
        <v>5589</v>
      </c>
      <c r="WZN520" s="292" t="s">
        <v>5589</v>
      </c>
      <c r="WZO520" s="292" t="s">
        <v>5589</v>
      </c>
      <c r="WZP520" s="292" t="s">
        <v>5589</v>
      </c>
      <c r="WZQ520" s="292" t="s">
        <v>5589</v>
      </c>
      <c r="WZR520" s="292" t="s">
        <v>5589</v>
      </c>
      <c r="WZS520" s="292" t="s">
        <v>5589</v>
      </c>
      <c r="WZT520" s="292" t="s">
        <v>5589</v>
      </c>
      <c r="WZU520" s="292" t="s">
        <v>5589</v>
      </c>
      <c r="WZV520" s="292" t="s">
        <v>5589</v>
      </c>
      <c r="WZW520" s="292" t="s">
        <v>5589</v>
      </c>
      <c r="WZX520" s="292" t="s">
        <v>5589</v>
      </c>
      <c r="WZY520" s="292" t="s">
        <v>5589</v>
      </c>
      <c r="WZZ520" s="292" t="s">
        <v>5589</v>
      </c>
      <c r="XAA520" s="292" t="s">
        <v>5589</v>
      </c>
      <c r="XAB520" s="292" t="s">
        <v>5589</v>
      </c>
      <c r="XAC520" s="292" t="s">
        <v>5589</v>
      </c>
      <c r="XAD520" s="292" t="s">
        <v>5589</v>
      </c>
      <c r="XAE520" s="292" t="s">
        <v>5589</v>
      </c>
      <c r="XAF520" s="292" t="s">
        <v>5589</v>
      </c>
      <c r="XAG520" s="292" t="s">
        <v>5589</v>
      </c>
      <c r="XAH520" s="292" t="s">
        <v>5589</v>
      </c>
      <c r="XAI520" s="292" t="s">
        <v>5589</v>
      </c>
      <c r="XAJ520" s="292" t="s">
        <v>5589</v>
      </c>
      <c r="XAK520" s="292" t="s">
        <v>5589</v>
      </c>
      <c r="XAL520" s="292" t="s">
        <v>5589</v>
      </c>
      <c r="XAM520" s="292" t="s">
        <v>5589</v>
      </c>
      <c r="XAN520" s="292" t="s">
        <v>5589</v>
      </c>
      <c r="XAO520" s="292" t="s">
        <v>5589</v>
      </c>
      <c r="XAP520" s="292" t="s">
        <v>5589</v>
      </c>
      <c r="XAQ520" s="292" t="s">
        <v>5589</v>
      </c>
      <c r="XAR520" s="292" t="s">
        <v>5589</v>
      </c>
      <c r="XAS520" s="292" t="s">
        <v>5589</v>
      </c>
      <c r="XAT520" s="292" t="s">
        <v>5589</v>
      </c>
      <c r="XAU520" s="292" t="s">
        <v>5589</v>
      </c>
      <c r="XAV520" s="292" t="s">
        <v>5589</v>
      </c>
      <c r="XAW520" s="292" t="s">
        <v>5589</v>
      </c>
      <c r="XAX520" s="292" t="s">
        <v>5589</v>
      </c>
      <c r="XAY520" s="292" t="s">
        <v>5589</v>
      </c>
      <c r="XAZ520" s="292" t="s">
        <v>5589</v>
      </c>
      <c r="XBA520" s="292" t="s">
        <v>5589</v>
      </c>
      <c r="XBB520" s="292" t="s">
        <v>5589</v>
      </c>
      <c r="XBC520" s="292" t="s">
        <v>5589</v>
      </c>
      <c r="XBD520" s="292" t="s">
        <v>5589</v>
      </c>
      <c r="XBE520" s="292" t="s">
        <v>5589</v>
      </c>
      <c r="XBF520" s="292" t="s">
        <v>5589</v>
      </c>
      <c r="XBG520" s="292" t="s">
        <v>5589</v>
      </c>
      <c r="XBH520" s="292" t="s">
        <v>5589</v>
      </c>
      <c r="XBI520" s="292" t="s">
        <v>5589</v>
      </c>
      <c r="XBJ520" s="292" t="s">
        <v>5589</v>
      </c>
      <c r="XBK520" s="292" t="s">
        <v>5589</v>
      </c>
      <c r="XBL520" s="292" t="s">
        <v>5589</v>
      </c>
      <c r="XBM520" s="292" t="s">
        <v>5589</v>
      </c>
      <c r="XBN520" s="292" t="s">
        <v>5589</v>
      </c>
      <c r="XBO520" s="292" t="s">
        <v>5589</v>
      </c>
      <c r="XBP520" s="292" t="s">
        <v>5589</v>
      </c>
      <c r="XBQ520" s="292" t="s">
        <v>5589</v>
      </c>
      <c r="XBR520" s="292" t="s">
        <v>5589</v>
      </c>
      <c r="XBS520" s="292" t="s">
        <v>5589</v>
      </c>
      <c r="XBT520" s="292" t="s">
        <v>5589</v>
      </c>
      <c r="XBU520" s="292" t="s">
        <v>5589</v>
      </c>
      <c r="XBV520" s="292" t="s">
        <v>5589</v>
      </c>
      <c r="XBW520" s="292" t="s">
        <v>5589</v>
      </c>
      <c r="XBX520" s="292" t="s">
        <v>5589</v>
      </c>
      <c r="XBY520" s="292" t="s">
        <v>5589</v>
      </c>
      <c r="XBZ520" s="292" t="s">
        <v>5589</v>
      </c>
      <c r="XCA520" s="292" t="s">
        <v>5589</v>
      </c>
      <c r="XCB520" s="292" t="s">
        <v>5589</v>
      </c>
      <c r="XCC520" s="292" t="s">
        <v>5589</v>
      </c>
      <c r="XCD520" s="292" t="s">
        <v>5589</v>
      </c>
      <c r="XCE520" s="292" t="s">
        <v>5589</v>
      </c>
      <c r="XCF520" s="292" t="s">
        <v>5589</v>
      </c>
      <c r="XCG520" s="292" t="s">
        <v>5589</v>
      </c>
      <c r="XCH520" s="292" t="s">
        <v>5589</v>
      </c>
      <c r="XCI520" s="292" t="s">
        <v>5589</v>
      </c>
      <c r="XCJ520" s="292" t="s">
        <v>5589</v>
      </c>
      <c r="XCK520" s="292" t="s">
        <v>5589</v>
      </c>
      <c r="XCL520" s="292" t="s">
        <v>5589</v>
      </c>
      <c r="XCM520" s="292" t="s">
        <v>5589</v>
      </c>
      <c r="XCN520" s="292" t="s">
        <v>5589</v>
      </c>
      <c r="XCO520" s="292" t="s">
        <v>5589</v>
      </c>
      <c r="XCP520" s="292" t="s">
        <v>5589</v>
      </c>
      <c r="XCQ520" s="292" t="s">
        <v>5589</v>
      </c>
      <c r="XCR520" s="292" t="s">
        <v>5589</v>
      </c>
      <c r="XCS520" s="292" t="s">
        <v>5589</v>
      </c>
      <c r="XCT520" s="292" t="s">
        <v>5589</v>
      </c>
      <c r="XCU520" s="292" t="s">
        <v>5589</v>
      </c>
      <c r="XCV520" s="292" t="s">
        <v>5589</v>
      </c>
      <c r="XCW520" s="292" t="s">
        <v>5589</v>
      </c>
      <c r="XCX520" s="292" t="s">
        <v>5589</v>
      </c>
      <c r="XCY520" s="292" t="s">
        <v>5589</v>
      </c>
      <c r="XCZ520" s="292" t="s">
        <v>5589</v>
      </c>
      <c r="XDA520" s="292" t="s">
        <v>5589</v>
      </c>
      <c r="XDB520" s="292" t="s">
        <v>5589</v>
      </c>
      <c r="XDC520" s="292" t="s">
        <v>5589</v>
      </c>
      <c r="XDD520" s="292" t="s">
        <v>5589</v>
      </c>
      <c r="XDE520" s="292" t="s">
        <v>5589</v>
      </c>
      <c r="XDF520" s="292" t="s">
        <v>5589</v>
      </c>
      <c r="XDG520" s="292" t="s">
        <v>5589</v>
      </c>
      <c r="XDH520" s="292" t="s">
        <v>5589</v>
      </c>
      <c r="XDI520" s="292" t="s">
        <v>5589</v>
      </c>
      <c r="XDJ520" s="292" t="s">
        <v>5589</v>
      </c>
      <c r="XDK520" s="292" t="s">
        <v>5589</v>
      </c>
      <c r="XDL520" s="292" t="s">
        <v>5589</v>
      </c>
      <c r="XDM520" s="292" t="s">
        <v>5589</v>
      </c>
      <c r="XDN520" s="292" t="s">
        <v>5589</v>
      </c>
      <c r="XDO520" s="292" t="s">
        <v>5589</v>
      </c>
      <c r="XDP520" s="292" t="s">
        <v>5589</v>
      </c>
      <c r="XDQ520" s="292" t="s">
        <v>5589</v>
      </c>
      <c r="XDR520" s="292" t="s">
        <v>5589</v>
      </c>
      <c r="XDS520" s="292" t="s">
        <v>5589</v>
      </c>
      <c r="XDT520" s="292" t="s">
        <v>5589</v>
      </c>
      <c r="XDU520" s="292" t="s">
        <v>5589</v>
      </c>
      <c r="XDV520" s="292" t="s">
        <v>5589</v>
      </c>
      <c r="XDW520" s="292" t="s">
        <v>5589</v>
      </c>
      <c r="XDX520" s="292" t="s">
        <v>5589</v>
      </c>
      <c r="XDY520" s="292" t="s">
        <v>5589</v>
      </c>
      <c r="XDZ520" s="292" t="s">
        <v>5589</v>
      </c>
      <c r="XEA520" s="292" t="s">
        <v>5589</v>
      </c>
      <c r="XEB520" s="292" t="s">
        <v>5589</v>
      </c>
      <c r="XEC520" s="292" t="s">
        <v>5589</v>
      </c>
      <c r="XED520" s="292" t="s">
        <v>5589</v>
      </c>
      <c r="XEE520" s="292" t="s">
        <v>5589</v>
      </c>
      <c r="XEF520" s="292" t="s">
        <v>5589</v>
      </c>
      <c r="XEG520" s="292" t="s">
        <v>5589</v>
      </c>
      <c r="XEH520" s="292" t="s">
        <v>5589</v>
      </c>
      <c r="XEI520" s="292" t="s">
        <v>5589</v>
      </c>
      <c r="XEJ520" s="292" t="s">
        <v>5589</v>
      </c>
      <c r="XEK520" s="292" t="s">
        <v>5589</v>
      </c>
      <c r="XEL520" s="292" t="s">
        <v>5589</v>
      </c>
      <c r="XEM520" s="292" t="s">
        <v>5589</v>
      </c>
      <c r="XEN520" s="292" t="s">
        <v>5589</v>
      </c>
      <c r="XEO520" s="292" t="s">
        <v>5589</v>
      </c>
      <c r="XEP520" s="292" t="s">
        <v>5589</v>
      </c>
      <c r="XEQ520" s="292" t="s">
        <v>5589</v>
      </c>
      <c r="XER520" s="292" t="s">
        <v>5589</v>
      </c>
      <c r="XES520" s="292" t="s">
        <v>5589</v>
      </c>
      <c r="XET520" s="292" t="s">
        <v>5589</v>
      </c>
      <c r="XEU520" s="292" t="s">
        <v>5589</v>
      </c>
      <c r="XEV520" s="292" t="s">
        <v>5589</v>
      </c>
      <c r="XEW520" s="292" t="s">
        <v>5589</v>
      </c>
      <c r="XEX520" s="292" t="s">
        <v>5589</v>
      </c>
      <c r="XEY520" s="292" t="s">
        <v>5589</v>
      </c>
      <c r="XEZ520" s="292" t="s">
        <v>5589</v>
      </c>
      <c r="XFA520" s="292" t="s">
        <v>5589</v>
      </c>
      <c r="XFB520" s="292" t="s">
        <v>5589</v>
      </c>
      <c r="XFC520" s="292" t="s">
        <v>5589</v>
      </c>
      <c r="XFD520" s="292" t="s">
        <v>5589</v>
      </c>
    </row>
    <row r="521" spans="1:16384" s="77" customFormat="1" ht="60">
      <c r="A521" s="1082"/>
      <c r="B521" s="1045"/>
      <c r="C521" s="122" t="s">
        <v>4576</v>
      </c>
      <c r="D521" s="120" t="s">
        <v>4577</v>
      </c>
      <c r="E521" s="271" t="s">
        <v>120</v>
      </c>
      <c r="F521" s="271" t="s">
        <v>121</v>
      </c>
      <c r="G521" s="3">
        <v>300000</v>
      </c>
      <c r="H521" s="3">
        <f t="shared" si="9"/>
        <v>300000</v>
      </c>
      <c r="I521" s="3">
        <v>1</v>
      </c>
    </row>
    <row r="522" spans="1:16384" s="545" customFormat="1">
      <c r="A522" s="1082"/>
      <c r="B522" s="1045"/>
      <c r="C522" s="120" t="s">
        <v>6680</v>
      </c>
      <c r="D522" s="120" t="s">
        <v>517</v>
      </c>
      <c r="E522" s="543" t="s">
        <v>120</v>
      </c>
      <c r="F522" s="543" t="s">
        <v>121</v>
      </c>
      <c r="G522" s="549">
        <v>1000000</v>
      </c>
      <c r="H522" s="549">
        <v>1000000</v>
      </c>
      <c r="I522" s="370">
        <v>1</v>
      </c>
    </row>
    <row r="523" spans="1:16384" s="386" customFormat="1">
      <c r="A523" s="1082"/>
      <c r="B523" s="1045"/>
      <c r="C523" s="119" t="s">
        <v>5870</v>
      </c>
      <c r="D523" s="120" t="s">
        <v>5871</v>
      </c>
      <c r="E523" s="382" t="s">
        <v>120</v>
      </c>
      <c r="F523" s="382" t="s">
        <v>121</v>
      </c>
      <c r="G523" s="363">
        <v>7000</v>
      </c>
      <c r="H523" s="363">
        <v>7000</v>
      </c>
      <c r="I523" s="387">
        <v>1</v>
      </c>
    </row>
    <row r="524" spans="1:16384" s="77" customFormat="1" ht="45">
      <c r="A524" s="1082"/>
      <c r="B524" s="1046"/>
      <c r="C524" s="122" t="s">
        <v>4578</v>
      </c>
      <c r="D524" s="120" t="s">
        <v>4579</v>
      </c>
      <c r="E524" s="271" t="s">
        <v>120</v>
      </c>
      <c r="F524" s="271" t="s">
        <v>121</v>
      </c>
      <c r="G524" s="3">
        <v>800000</v>
      </c>
      <c r="H524" s="3">
        <f t="shared" ref="H524:H570" si="10">G524*I524</f>
        <v>800000</v>
      </c>
      <c r="I524" s="3">
        <v>1</v>
      </c>
    </row>
    <row r="525" spans="1:16384" s="77" customFormat="1" ht="60">
      <c r="A525" s="1082"/>
      <c r="B525" s="1044">
        <v>4239</v>
      </c>
      <c r="C525" s="122" t="s">
        <v>4580</v>
      </c>
      <c r="D525" s="120" t="s">
        <v>4581</v>
      </c>
      <c r="E525" s="271" t="s">
        <v>120</v>
      </c>
      <c r="F525" s="271" t="s">
        <v>121</v>
      </c>
      <c r="G525" s="3">
        <v>6447600</v>
      </c>
      <c r="H525" s="3">
        <f t="shared" si="10"/>
        <v>6447600</v>
      </c>
      <c r="I525" s="3">
        <v>1</v>
      </c>
    </row>
    <row r="526" spans="1:16384" s="77" customFormat="1" ht="45">
      <c r="A526" s="1082"/>
      <c r="B526" s="1045"/>
      <c r="C526" s="122" t="s">
        <v>4582</v>
      </c>
      <c r="D526" s="120" t="s">
        <v>4583</v>
      </c>
      <c r="E526" s="271" t="s">
        <v>120</v>
      </c>
      <c r="F526" s="271" t="s">
        <v>121</v>
      </c>
      <c r="G526" s="3">
        <v>30186200</v>
      </c>
      <c r="H526" s="3">
        <f t="shared" si="10"/>
        <v>30186200</v>
      </c>
      <c r="I526" s="3">
        <v>1</v>
      </c>
    </row>
    <row r="527" spans="1:16384" s="533" customFormat="1" ht="30">
      <c r="A527" s="1082"/>
      <c r="B527" s="1045"/>
      <c r="C527" s="120" t="s">
        <v>6704</v>
      </c>
      <c r="D527" s="120" t="s">
        <v>6705</v>
      </c>
      <c r="E527" s="120" t="s">
        <v>126</v>
      </c>
      <c r="F527" s="120" t="s">
        <v>121</v>
      </c>
      <c r="G527" s="120">
        <v>0</v>
      </c>
      <c r="H527" s="120">
        <f t="shared" ref="H527" si="11">G527*I527</f>
        <v>0</v>
      </c>
      <c r="I527" s="120">
        <v>1</v>
      </c>
    </row>
    <row r="528" spans="1:16384" s="77" customFormat="1" ht="45">
      <c r="A528" s="1082"/>
      <c r="B528" s="1045"/>
      <c r="C528" s="126">
        <v>79811100</v>
      </c>
      <c r="D528" s="125" t="s">
        <v>4584</v>
      </c>
      <c r="E528" s="79" t="s">
        <v>14</v>
      </c>
      <c r="F528" s="79" t="s">
        <v>121</v>
      </c>
      <c r="G528" s="16">
        <v>0</v>
      </c>
      <c r="H528" s="16">
        <f t="shared" si="10"/>
        <v>0</v>
      </c>
      <c r="I528" s="16">
        <v>1</v>
      </c>
    </row>
    <row r="529" spans="1:9" s="77" customFormat="1" ht="45">
      <c r="A529" s="1082"/>
      <c r="B529" s="1045"/>
      <c r="C529" s="126">
        <v>79811100</v>
      </c>
      <c r="D529" s="125" t="s">
        <v>4585</v>
      </c>
      <c r="E529" s="79" t="s">
        <v>14</v>
      </c>
      <c r="F529" s="79" t="s">
        <v>121</v>
      </c>
      <c r="G529" s="16">
        <v>0</v>
      </c>
      <c r="H529" s="16">
        <f t="shared" si="10"/>
        <v>0</v>
      </c>
      <c r="I529" s="16">
        <v>1</v>
      </c>
    </row>
    <row r="530" spans="1:9" s="77" customFormat="1" ht="45">
      <c r="A530" s="1082"/>
      <c r="B530" s="1045"/>
      <c r="C530" s="126">
        <v>79811100</v>
      </c>
      <c r="D530" s="125" t="s">
        <v>4586</v>
      </c>
      <c r="E530" s="79" t="s">
        <v>14</v>
      </c>
      <c r="F530" s="79" t="s">
        <v>121</v>
      </c>
      <c r="G530" s="16">
        <v>0</v>
      </c>
      <c r="H530" s="16">
        <f t="shared" si="10"/>
        <v>0</v>
      </c>
      <c r="I530" s="16">
        <v>1</v>
      </c>
    </row>
    <row r="531" spans="1:9" s="77" customFormat="1" ht="45">
      <c r="A531" s="1082"/>
      <c r="B531" s="1045"/>
      <c r="C531" s="126">
        <v>79811100</v>
      </c>
      <c r="D531" s="125" t="s">
        <v>4587</v>
      </c>
      <c r="E531" s="79" t="s">
        <v>14</v>
      </c>
      <c r="F531" s="79" t="s">
        <v>121</v>
      </c>
      <c r="G531" s="16">
        <v>0</v>
      </c>
      <c r="H531" s="16">
        <f t="shared" si="10"/>
        <v>0</v>
      </c>
      <c r="I531" s="16">
        <v>1</v>
      </c>
    </row>
    <row r="532" spans="1:9" s="77" customFormat="1" ht="30">
      <c r="A532" s="1082"/>
      <c r="B532" s="1045"/>
      <c r="C532" s="126">
        <v>79811100</v>
      </c>
      <c r="D532" s="125" t="s">
        <v>4544</v>
      </c>
      <c r="E532" s="79" t="s">
        <v>14</v>
      </c>
      <c r="F532" s="79" t="s">
        <v>121</v>
      </c>
      <c r="G532" s="16">
        <v>0</v>
      </c>
      <c r="H532" s="16">
        <f t="shared" si="10"/>
        <v>0</v>
      </c>
      <c r="I532" s="16">
        <v>1</v>
      </c>
    </row>
    <row r="533" spans="1:9" s="77" customFormat="1" ht="45">
      <c r="A533" s="1082"/>
      <c r="B533" s="1045"/>
      <c r="C533" s="126">
        <v>79811100</v>
      </c>
      <c r="D533" s="125" t="s">
        <v>4546</v>
      </c>
      <c r="E533" s="79" t="s">
        <v>14</v>
      </c>
      <c r="F533" s="79" t="s">
        <v>121</v>
      </c>
      <c r="G533" s="16">
        <v>0</v>
      </c>
      <c r="H533" s="16">
        <f t="shared" si="10"/>
        <v>0</v>
      </c>
      <c r="I533" s="16">
        <v>1</v>
      </c>
    </row>
    <row r="534" spans="1:9" s="77" customFormat="1" ht="45">
      <c r="A534" s="1082"/>
      <c r="B534" s="1045"/>
      <c r="C534" s="126">
        <v>79811100</v>
      </c>
      <c r="D534" s="125" t="s">
        <v>4547</v>
      </c>
      <c r="E534" s="79" t="s">
        <v>14</v>
      </c>
      <c r="F534" s="79" t="s">
        <v>121</v>
      </c>
      <c r="G534" s="16">
        <v>0</v>
      </c>
      <c r="H534" s="16">
        <f t="shared" si="10"/>
        <v>0</v>
      </c>
      <c r="I534" s="16">
        <v>1</v>
      </c>
    </row>
    <row r="535" spans="1:9" s="77" customFormat="1" ht="30">
      <c r="A535" s="1082"/>
      <c r="B535" s="1045"/>
      <c r="C535" s="126">
        <v>79811100</v>
      </c>
      <c r="D535" s="125" t="s">
        <v>4548</v>
      </c>
      <c r="E535" s="79" t="s">
        <v>14</v>
      </c>
      <c r="F535" s="79" t="s">
        <v>121</v>
      </c>
      <c r="G535" s="16">
        <v>0</v>
      </c>
      <c r="H535" s="16">
        <f t="shared" si="10"/>
        <v>0</v>
      </c>
      <c r="I535" s="16">
        <v>1</v>
      </c>
    </row>
    <row r="536" spans="1:9" s="77" customFormat="1" ht="45">
      <c r="A536" s="1082"/>
      <c r="B536" s="1045"/>
      <c r="C536" s="126">
        <v>79811100</v>
      </c>
      <c r="D536" s="125" t="s">
        <v>743</v>
      </c>
      <c r="E536" s="79" t="s">
        <v>14</v>
      </c>
      <c r="F536" s="79" t="s">
        <v>121</v>
      </c>
      <c r="G536" s="16">
        <v>0</v>
      </c>
      <c r="H536" s="16">
        <f t="shared" si="10"/>
        <v>0</v>
      </c>
      <c r="I536" s="16">
        <v>1</v>
      </c>
    </row>
    <row r="537" spans="1:9" s="77" customFormat="1" ht="30">
      <c r="A537" s="1082"/>
      <c r="B537" s="1045"/>
      <c r="C537" s="126">
        <v>79811100</v>
      </c>
      <c r="D537" s="125" t="s">
        <v>4588</v>
      </c>
      <c r="E537" s="79" t="s">
        <v>14</v>
      </c>
      <c r="F537" s="79" t="s">
        <v>121</v>
      </c>
      <c r="G537" s="16">
        <v>0</v>
      </c>
      <c r="H537" s="16">
        <f t="shared" si="10"/>
        <v>0</v>
      </c>
      <c r="I537" s="16">
        <v>1</v>
      </c>
    </row>
    <row r="538" spans="1:9" s="77" customFormat="1" ht="30">
      <c r="A538" s="1082"/>
      <c r="B538" s="1045"/>
      <c r="C538" s="126">
        <v>79811100</v>
      </c>
      <c r="D538" s="125" t="s">
        <v>4589</v>
      </c>
      <c r="E538" s="79" t="s">
        <v>14</v>
      </c>
      <c r="F538" s="79" t="s">
        <v>121</v>
      </c>
      <c r="G538" s="16">
        <v>0</v>
      </c>
      <c r="H538" s="16">
        <f t="shared" si="10"/>
        <v>0</v>
      </c>
      <c r="I538" s="16">
        <v>1</v>
      </c>
    </row>
    <row r="539" spans="1:9" s="77" customFormat="1" ht="30">
      <c r="A539" s="1082"/>
      <c r="B539" s="1045"/>
      <c r="C539" s="126">
        <v>79811100</v>
      </c>
      <c r="D539" s="125" t="s">
        <v>4590</v>
      </c>
      <c r="E539" s="79" t="s">
        <v>14</v>
      </c>
      <c r="F539" s="79" t="s">
        <v>121</v>
      </c>
      <c r="G539" s="16">
        <v>0</v>
      </c>
      <c r="H539" s="16">
        <f t="shared" si="10"/>
        <v>0</v>
      </c>
      <c r="I539" s="16">
        <v>1</v>
      </c>
    </row>
    <row r="540" spans="1:9" s="77" customFormat="1" ht="45">
      <c r="A540" s="1082"/>
      <c r="B540" s="1045"/>
      <c r="C540" s="126">
        <v>79811100</v>
      </c>
      <c r="D540" s="125" t="s">
        <v>4591</v>
      </c>
      <c r="E540" s="79" t="s">
        <v>14</v>
      </c>
      <c r="F540" s="79" t="s">
        <v>121</v>
      </c>
      <c r="G540" s="16">
        <v>0</v>
      </c>
      <c r="H540" s="16">
        <f t="shared" si="10"/>
        <v>0</v>
      </c>
      <c r="I540" s="16">
        <v>1</v>
      </c>
    </row>
    <row r="541" spans="1:9" s="77" customFormat="1" ht="30">
      <c r="A541" s="1082"/>
      <c r="B541" s="1045"/>
      <c r="C541" s="126">
        <v>79811100</v>
      </c>
      <c r="D541" s="125" t="s">
        <v>4559</v>
      </c>
      <c r="E541" s="79" t="s">
        <v>14</v>
      </c>
      <c r="F541" s="79" t="s">
        <v>121</v>
      </c>
      <c r="G541" s="16">
        <v>0</v>
      </c>
      <c r="H541" s="16">
        <f t="shared" si="10"/>
        <v>0</v>
      </c>
      <c r="I541" s="16">
        <v>1</v>
      </c>
    </row>
    <row r="542" spans="1:9" s="77" customFormat="1" ht="30">
      <c r="A542" s="1082"/>
      <c r="B542" s="1045"/>
      <c r="C542" s="126">
        <v>79811100</v>
      </c>
      <c r="D542" s="125" t="s">
        <v>4561</v>
      </c>
      <c r="E542" s="79" t="s">
        <v>14</v>
      </c>
      <c r="F542" s="79" t="s">
        <v>121</v>
      </c>
      <c r="G542" s="16">
        <v>0</v>
      </c>
      <c r="H542" s="16">
        <f t="shared" si="10"/>
        <v>0</v>
      </c>
      <c r="I542" s="16">
        <v>1</v>
      </c>
    </row>
    <row r="543" spans="1:9" s="77" customFormat="1" ht="45">
      <c r="A543" s="1082"/>
      <c r="B543" s="1046"/>
      <c r="C543" s="126">
        <v>79811100</v>
      </c>
      <c r="D543" s="125" t="s">
        <v>4563</v>
      </c>
      <c r="E543" s="79" t="s">
        <v>14</v>
      </c>
      <c r="F543" s="79" t="s">
        <v>121</v>
      </c>
      <c r="G543" s="16">
        <v>0</v>
      </c>
      <c r="H543" s="16">
        <f t="shared" si="10"/>
        <v>0</v>
      </c>
      <c r="I543" s="16">
        <v>1</v>
      </c>
    </row>
    <row r="544" spans="1:9" s="931" customFormat="1" ht="30">
      <c r="A544" s="1082"/>
      <c r="B544" s="833" t="s">
        <v>6696</v>
      </c>
      <c r="C544" s="120" t="s">
        <v>8326</v>
      </c>
      <c r="D544" s="120" t="s">
        <v>138</v>
      </c>
      <c r="E544" s="120" t="s">
        <v>120</v>
      </c>
      <c r="F544" s="120" t="s">
        <v>121</v>
      </c>
      <c r="G544" s="834">
        <v>800000</v>
      </c>
      <c r="H544" s="834">
        <v>800000</v>
      </c>
      <c r="I544" s="16">
        <v>1</v>
      </c>
    </row>
    <row r="545" spans="1:9" s="560" customFormat="1" ht="45">
      <c r="A545" s="1082"/>
      <c r="B545" s="1223" t="s">
        <v>6813</v>
      </c>
      <c r="C545" s="120" t="s">
        <v>6809</v>
      </c>
      <c r="D545" s="120" t="s">
        <v>6810</v>
      </c>
      <c r="E545" s="120" t="s">
        <v>126</v>
      </c>
      <c r="F545" s="120" t="s">
        <v>121</v>
      </c>
      <c r="G545" s="16">
        <v>0</v>
      </c>
      <c r="H545" s="16">
        <v>0</v>
      </c>
      <c r="I545" s="16">
        <v>1</v>
      </c>
    </row>
    <row r="546" spans="1:9" s="610" customFormat="1" ht="30">
      <c r="A546" s="1082"/>
      <c r="B546" s="1224"/>
      <c r="C546" s="120" t="s">
        <v>7051</v>
      </c>
      <c r="D546" s="120" t="s">
        <v>5603</v>
      </c>
      <c r="E546" s="608" t="s">
        <v>126</v>
      </c>
      <c r="F546" s="608" t="s">
        <v>121</v>
      </c>
      <c r="G546" s="561">
        <v>500000</v>
      </c>
      <c r="H546" s="561">
        <v>500000</v>
      </c>
      <c r="I546" s="16">
        <v>1</v>
      </c>
    </row>
    <row r="547" spans="1:9" s="610" customFormat="1" ht="30">
      <c r="A547" s="1082"/>
      <c r="B547" s="1224"/>
      <c r="C547" s="120" t="s">
        <v>7052</v>
      </c>
      <c r="D547" s="120" t="s">
        <v>5603</v>
      </c>
      <c r="E547" s="608" t="s">
        <v>126</v>
      </c>
      <c r="F547" s="608" t="s">
        <v>121</v>
      </c>
      <c r="G547" s="561">
        <v>150000</v>
      </c>
      <c r="H547" s="561">
        <v>150000</v>
      </c>
      <c r="I547" s="16">
        <v>1</v>
      </c>
    </row>
    <row r="548" spans="1:9" s="560" customFormat="1" ht="30">
      <c r="A548" s="1082"/>
      <c r="B548" s="1225"/>
      <c r="C548" s="120" t="s">
        <v>6811</v>
      </c>
      <c r="D548" s="120" t="s">
        <v>6812</v>
      </c>
      <c r="E548" s="558" t="s">
        <v>126</v>
      </c>
      <c r="F548" s="558" t="s">
        <v>121</v>
      </c>
      <c r="G548" s="561">
        <v>500000</v>
      </c>
      <c r="H548" s="561">
        <v>500000</v>
      </c>
      <c r="I548" s="16">
        <v>1</v>
      </c>
    </row>
    <row r="549" spans="1:9" s="576" customFormat="1">
      <c r="A549" s="1082"/>
      <c r="B549" s="587"/>
      <c r="C549" s="120" t="s">
        <v>6863</v>
      </c>
      <c r="D549" s="120" t="s">
        <v>6862</v>
      </c>
      <c r="E549" s="119" t="s">
        <v>126</v>
      </c>
      <c r="F549" s="929" t="s">
        <v>121</v>
      </c>
      <c r="G549" s="16">
        <v>0</v>
      </c>
      <c r="H549" s="16">
        <f t="shared" ref="H549" si="12">G549*I549</f>
        <v>0</v>
      </c>
      <c r="I549" s="16">
        <v>1</v>
      </c>
    </row>
    <row r="550" spans="1:9" s="77" customFormat="1">
      <c r="A550" s="1082"/>
      <c r="B550" s="1044">
        <v>4241</v>
      </c>
      <c r="C550" s="119" t="s">
        <v>6384</v>
      </c>
      <c r="D550" s="120" t="s">
        <v>6385</v>
      </c>
      <c r="E550" s="79" t="s">
        <v>149</v>
      </c>
      <c r="F550" s="79" t="s">
        <v>121</v>
      </c>
      <c r="G550" s="16">
        <v>0</v>
      </c>
      <c r="H550" s="16">
        <f t="shared" si="10"/>
        <v>0</v>
      </c>
      <c r="I550" s="16">
        <v>1</v>
      </c>
    </row>
    <row r="551" spans="1:9" s="77" customFormat="1">
      <c r="A551" s="1082"/>
      <c r="B551" s="1045"/>
      <c r="C551" s="119" t="s">
        <v>4592</v>
      </c>
      <c r="D551" s="120" t="s">
        <v>498</v>
      </c>
      <c r="E551" s="271" t="s">
        <v>14</v>
      </c>
      <c r="F551" s="271" t="s">
        <v>121</v>
      </c>
      <c r="G551" s="3">
        <v>1000000</v>
      </c>
      <c r="H551" s="3">
        <f t="shared" si="10"/>
        <v>1000000</v>
      </c>
      <c r="I551" s="3">
        <v>1</v>
      </c>
    </row>
    <row r="552" spans="1:9" s="98" customFormat="1">
      <c r="A552" s="1082"/>
      <c r="B552" s="1045"/>
      <c r="C552" s="119" t="s">
        <v>5312</v>
      </c>
      <c r="D552" s="120" t="s">
        <v>498</v>
      </c>
      <c r="E552" s="271" t="s">
        <v>126</v>
      </c>
      <c r="F552" s="271" t="s">
        <v>121</v>
      </c>
      <c r="G552" s="3">
        <v>0</v>
      </c>
      <c r="H552" s="3">
        <f>G552*I552</f>
        <v>0</v>
      </c>
      <c r="I552" s="3">
        <v>1</v>
      </c>
    </row>
    <row r="553" spans="1:9" s="77" customFormat="1">
      <c r="A553" s="1082"/>
      <c r="B553" s="1046"/>
      <c r="C553" s="119" t="s">
        <v>4593</v>
      </c>
      <c r="D553" s="120" t="s">
        <v>4594</v>
      </c>
      <c r="E553" s="271" t="s">
        <v>126</v>
      </c>
      <c r="F553" s="271" t="s">
        <v>121</v>
      </c>
      <c r="G553" s="3">
        <v>0</v>
      </c>
      <c r="H553" s="3">
        <f t="shared" si="10"/>
        <v>0</v>
      </c>
      <c r="I553" s="3">
        <v>1</v>
      </c>
    </row>
    <row r="554" spans="1:9" s="575" customFormat="1" ht="30">
      <c r="A554" s="1082"/>
      <c r="B554" s="1044">
        <v>4251</v>
      </c>
      <c r="C554" s="119" t="s">
        <v>6838</v>
      </c>
      <c r="D554" s="119" t="s">
        <v>5260</v>
      </c>
      <c r="E554" s="570" t="s">
        <v>3120</v>
      </c>
      <c r="F554" s="570" t="s">
        <v>121</v>
      </c>
      <c r="G554" s="3">
        <v>0</v>
      </c>
      <c r="H554" s="3">
        <f t="shared" ref="H554" si="13">G554*I554</f>
        <v>0</v>
      </c>
      <c r="I554" s="3">
        <v>1</v>
      </c>
    </row>
    <row r="555" spans="1:9" s="77" customFormat="1" ht="30">
      <c r="A555" s="1082"/>
      <c r="B555" s="1045"/>
      <c r="C555" s="119" t="s">
        <v>5229</v>
      </c>
      <c r="D555" s="120" t="s">
        <v>5230</v>
      </c>
      <c r="E555" s="271" t="s">
        <v>126</v>
      </c>
      <c r="F555" s="271" t="s">
        <v>121</v>
      </c>
      <c r="G555" s="3">
        <v>5040000</v>
      </c>
      <c r="H555" s="3">
        <f t="shared" si="10"/>
        <v>5040000</v>
      </c>
      <c r="I555" s="3">
        <v>1</v>
      </c>
    </row>
    <row r="556" spans="1:9" s="77" customFormat="1" ht="30">
      <c r="A556" s="1082"/>
      <c r="B556" s="1045"/>
      <c r="C556" s="119" t="s">
        <v>5231</v>
      </c>
      <c r="D556" s="120" t="s">
        <v>5230</v>
      </c>
      <c r="E556" s="271" t="s">
        <v>126</v>
      </c>
      <c r="F556" s="271" t="s">
        <v>121</v>
      </c>
      <c r="G556" s="3">
        <v>2000000</v>
      </c>
      <c r="H556" s="3">
        <f t="shared" si="10"/>
        <v>2000000</v>
      </c>
      <c r="I556" s="3">
        <v>1</v>
      </c>
    </row>
    <row r="557" spans="1:9" s="77" customFormat="1" ht="30">
      <c r="A557" s="1082"/>
      <c r="B557" s="1045"/>
      <c r="C557" s="119" t="s">
        <v>5232</v>
      </c>
      <c r="D557" s="120" t="s">
        <v>5230</v>
      </c>
      <c r="E557" s="271" t="s">
        <v>126</v>
      </c>
      <c r="F557" s="271" t="s">
        <v>121</v>
      </c>
      <c r="G557" s="3">
        <v>2536000</v>
      </c>
      <c r="H557" s="3">
        <f t="shared" si="10"/>
        <v>2536000</v>
      </c>
      <c r="I557" s="3">
        <v>1</v>
      </c>
    </row>
    <row r="558" spans="1:9" s="77" customFormat="1" ht="30">
      <c r="A558" s="1082"/>
      <c r="B558" s="1046"/>
      <c r="C558" s="119" t="s">
        <v>5233</v>
      </c>
      <c r="D558" s="120" t="s">
        <v>5230</v>
      </c>
      <c r="E558" s="271" t="s">
        <v>126</v>
      </c>
      <c r="F558" s="271" t="s">
        <v>121</v>
      </c>
      <c r="G558" s="3">
        <v>10800000</v>
      </c>
      <c r="H558" s="3">
        <f t="shared" si="10"/>
        <v>10800000</v>
      </c>
      <c r="I558" s="3">
        <v>1</v>
      </c>
    </row>
    <row r="559" spans="1:9" s="77" customFormat="1" ht="30">
      <c r="A559" s="1082"/>
      <c r="B559" s="271">
        <v>4252</v>
      </c>
      <c r="C559" s="119" t="s">
        <v>4595</v>
      </c>
      <c r="D559" s="120" t="s">
        <v>4596</v>
      </c>
      <c r="E559" s="271" t="s">
        <v>149</v>
      </c>
      <c r="F559" s="271" t="s">
        <v>121</v>
      </c>
      <c r="G559" s="3">
        <v>150999600</v>
      </c>
      <c r="H559" s="3">
        <f t="shared" si="10"/>
        <v>150999600</v>
      </c>
      <c r="I559" s="3">
        <v>1</v>
      </c>
    </row>
    <row r="560" spans="1:9" s="77" customFormat="1" ht="30">
      <c r="A560" s="1082"/>
      <c r="B560" s="271"/>
      <c r="C560" s="539" t="s">
        <v>6892</v>
      </c>
      <c r="D560" s="120" t="s">
        <v>4597</v>
      </c>
      <c r="E560" s="271" t="s">
        <v>126</v>
      </c>
      <c r="F560" s="271" t="s">
        <v>121</v>
      </c>
      <c r="G560" s="3">
        <v>500000</v>
      </c>
      <c r="H560" s="3">
        <f t="shared" si="10"/>
        <v>500000</v>
      </c>
      <c r="I560" s="3">
        <v>1</v>
      </c>
    </row>
    <row r="561" spans="1:9" s="77" customFormat="1" ht="30">
      <c r="A561" s="1082"/>
      <c r="B561" s="271"/>
      <c r="C561" s="122" t="s">
        <v>4598</v>
      </c>
      <c r="D561" s="120" t="s">
        <v>4599</v>
      </c>
      <c r="E561" s="271" t="s">
        <v>126</v>
      </c>
      <c r="F561" s="271" t="s">
        <v>121</v>
      </c>
      <c r="G561" s="3">
        <v>150000</v>
      </c>
      <c r="H561" s="3">
        <f t="shared" si="10"/>
        <v>150000</v>
      </c>
      <c r="I561" s="3">
        <v>1</v>
      </c>
    </row>
    <row r="562" spans="1:9" s="77" customFormat="1" ht="30">
      <c r="A562" s="1082"/>
      <c r="B562" s="271"/>
      <c r="C562" s="122" t="s">
        <v>4600</v>
      </c>
      <c r="D562" s="120" t="s">
        <v>4601</v>
      </c>
      <c r="E562" s="271" t="s">
        <v>126</v>
      </c>
      <c r="F562" s="271" t="s">
        <v>121</v>
      </c>
      <c r="G562" s="3">
        <v>350000</v>
      </c>
      <c r="H562" s="3">
        <f t="shared" si="10"/>
        <v>350000</v>
      </c>
      <c r="I562" s="3">
        <v>1</v>
      </c>
    </row>
    <row r="563" spans="1:9" s="77" customFormat="1" ht="60">
      <c r="A563" s="1082"/>
      <c r="B563" s="271"/>
      <c r="C563" s="122" t="s">
        <v>4602</v>
      </c>
      <c r="D563" s="120" t="s">
        <v>4603</v>
      </c>
      <c r="E563" s="271" t="s">
        <v>126</v>
      </c>
      <c r="F563" s="271" t="s">
        <v>121</v>
      </c>
      <c r="G563" s="3">
        <v>0</v>
      </c>
      <c r="H563" s="3">
        <f t="shared" si="10"/>
        <v>0</v>
      </c>
      <c r="I563" s="3">
        <v>1</v>
      </c>
    </row>
    <row r="564" spans="1:9" s="77" customFormat="1" ht="30">
      <c r="A564" s="1082"/>
      <c r="B564" s="271"/>
      <c r="C564" s="122" t="s">
        <v>4604</v>
      </c>
      <c r="D564" s="120" t="s">
        <v>767</v>
      </c>
      <c r="E564" s="271" t="s">
        <v>126</v>
      </c>
      <c r="F564" s="271" t="s">
        <v>121</v>
      </c>
      <c r="G564" s="3">
        <v>0</v>
      </c>
      <c r="H564" s="3">
        <f t="shared" si="10"/>
        <v>0</v>
      </c>
      <c r="I564" s="3">
        <v>1</v>
      </c>
    </row>
    <row r="565" spans="1:9" s="77" customFormat="1" ht="45">
      <c r="A565" s="1082"/>
      <c r="B565" s="271"/>
      <c r="C565" s="120" t="s">
        <v>4605</v>
      </c>
      <c r="D565" s="120" t="s">
        <v>508</v>
      </c>
      <c r="E565" s="271" t="s">
        <v>126</v>
      </c>
      <c r="F565" s="271" t="s">
        <v>121</v>
      </c>
      <c r="G565" s="3">
        <v>0</v>
      </c>
      <c r="H565" s="3">
        <f>G565*I565</f>
        <v>0</v>
      </c>
      <c r="I565" s="3">
        <v>1</v>
      </c>
    </row>
    <row r="566" spans="1:9" s="77" customFormat="1" ht="60">
      <c r="A566" s="1082"/>
      <c r="B566" s="271"/>
      <c r="C566" s="122" t="s">
        <v>4606</v>
      </c>
      <c r="D566" s="120" t="s">
        <v>4607</v>
      </c>
      <c r="E566" s="271" t="s">
        <v>126</v>
      </c>
      <c r="F566" s="271" t="s">
        <v>121</v>
      </c>
      <c r="G566" s="3">
        <v>0</v>
      </c>
      <c r="H566" s="3">
        <f t="shared" si="10"/>
        <v>0</v>
      </c>
      <c r="I566" s="3">
        <v>1</v>
      </c>
    </row>
    <row r="567" spans="1:9" s="77" customFormat="1" ht="75">
      <c r="A567" s="1082"/>
      <c r="B567" s="1044">
        <v>5113</v>
      </c>
      <c r="C567" s="122">
        <v>71351540</v>
      </c>
      <c r="D567" s="120" t="s">
        <v>4609</v>
      </c>
      <c r="E567" s="271" t="s">
        <v>519</v>
      </c>
      <c r="F567" s="271" t="s">
        <v>121</v>
      </c>
      <c r="G567" s="3">
        <v>53000</v>
      </c>
      <c r="H567" s="3">
        <f t="shared" si="10"/>
        <v>53000</v>
      </c>
      <c r="I567" s="3">
        <v>1</v>
      </c>
    </row>
    <row r="568" spans="1:9" s="77" customFormat="1" ht="120">
      <c r="A568" s="1082"/>
      <c r="B568" s="1045"/>
      <c r="C568" s="122" t="s">
        <v>4610</v>
      </c>
      <c r="D568" s="120" t="s">
        <v>4611</v>
      </c>
      <c r="E568" s="271" t="s">
        <v>3120</v>
      </c>
      <c r="F568" s="271" t="s">
        <v>121</v>
      </c>
      <c r="G568" s="3">
        <v>0</v>
      </c>
      <c r="H568" s="3">
        <f t="shared" si="10"/>
        <v>0</v>
      </c>
      <c r="I568" s="3">
        <v>1</v>
      </c>
    </row>
    <row r="569" spans="1:9" s="848" customFormat="1">
      <c r="A569" s="1082"/>
      <c r="B569" s="1045"/>
      <c r="C569" s="833" t="s">
        <v>7839</v>
      </c>
      <c r="D569" s="833" t="s">
        <v>5260</v>
      </c>
      <c r="E569" s="838" t="s">
        <v>3120</v>
      </c>
      <c r="F569" s="838" t="s">
        <v>121</v>
      </c>
      <c r="G569" s="834">
        <v>678600</v>
      </c>
      <c r="H569" s="834">
        <v>678600</v>
      </c>
      <c r="I569" s="3">
        <v>1</v>
      </c>
    </row>
    <row r="570" spans="1:9" s="77" customFormat="1" ht="135">
      <c r="A570" s="1082"/>
      <c r="B570" s="1046"/>
      <c r="C570" s="122" t="s">
        <v>4612</v>
      </c>
      <c r="D570" s="120" t="s">
        <v>4613</v>
      </c>
      <c r="E570" s="271" t="s">
        <v>3120</v>
      </c>
      <c r="F570" s="271" t="s">
        <v>121</v>
      </c>
      <c r="G570" s="3">
        <v>0</v>
      </c>
      <c r="H570" s="3">
        <f t="shared" si="10"/>
        <v>0</v>
      </c>
      <c r="I570" s="3">
        <v>1</v>
      </c>
    </row>
    <row r="571" spans="1:9" s="77" customFormat="1" ht="39.950000000000003" customHeight="1">
      <c r="A571" s="1082"/>
      <c r="B571" s="1219" t="s">
        <v>153</v>
      </c>
      <c r="C571" s="1220"/>
      <c r="D571" s="1220"/>
      <c r="E571" s="1220"/>
      <c r="F571" s="1220"/>
      <c r="G571" s="1221"/>
      <c r="H571" s="2">
        <f>SUM(H572+H719)</f>
        <v>770477920</v>
      </c>
      <c r="I571" s="2"/>
    </row>
    <row r="572" spans="1:9" s="77" customFormat="1" ht="15" customHeight="1">
      <c r="A572" s="1082"/>
      <c r="B572" s="1013" t="s">
        <v>154</v>
      </c>
      <c r="C572" s="1014"/>
      <c r="D572" s="1014"/>
      <c r="E572" s="1014"/>
      <c r="F572" s="1014"/>
      <c r="G572" s="1015"/>
      <c r="H572" s="274">
        <f>SUM(H574:H716)</f>
        <v>760477920</v>
      </c>
      <c r="I572" s="274"/>
    </row>
    <row r="573" spans="1:9" s="413" customFormat="1" ht="15" customHeight="1">
      <c r="A573" s="1082"/>
      <c r="B573" s="414"/>
      <c r="C573" s="119" t="s">
        <v>6342</v>
      </c>
      <c r="D573" s="119" t="s">
        <v>518</v>
      </c>
      <c r="E573" s="411" t="s">
        <v>3120</v>
      </c>
      <c r="F573" s="411" t="s">
        <v>121</v>
      </c>
      <c r="G573" s="409" t="s">
        <v>5731</v>
      </c>
      <c r="H573" s="412">
        <v>0</v>
      </c>
      <c r="I573" s="412">
        <v>1</v>
      </c>
    </row>
    <row r="574" spans="1:9" s="77" customFormat="1" ht="30">
      <c r="A574" s="1082"/>
      <c r="B574" s="1044">
        <v>5134</v>
      </c>
      <c r="C574" s="119" t="s">
        <v>5300</v>
      </c>
      <c r="D574" s="120" t="s">
        <v>518</v>
      </c>
      <c r="E574" s="271" t="s">
        <v>519</v>
      </c>
      <c r="F574" s="271" t="s">
        <v>121</v>
      </c>
      <c r="G574" s="271">
        <v>4500000</v>
      </c>
      <c r="H574" s="271">
        <f>G574*I574</f>
        <v>4500000</v>
      </c>
      <c r="I574" s="271">
        <v>1</v>
      </c>
    </row>
    <row r="575" spans="1:9" s="913" customFormat="1">
      <c r="A575" s="1082"/>
      <c r="B575" s="1045"/>
      <c r="C575" s="833" t="s">
        <v>8290</v>
      </c>
      <c r="D575" s="833" t="s">
        <v>518</v>
      </c>
      <c r="E575" s="908" t="s">
        <v>3120</v>
      </c>
      <c r="F575" s="908" t="s">
        <v>121</v>
      </c>
      <c r="G575" s="834">
        <v>1500000</v>
      </c>
      <c r="H575" s="834">
        <v>1500000</v>
      </c>
      <c r="I575" s="908">
        <v>1</v>
      </c>
    </row>
    <row r="576" spans="1:9" s="93" customFormat="1" ht="30">
      <c r="A576" s="1082"/>
      <c r="B576" s="1045"/>
      <c r="C576" s="120" t="s">
        <v>5301</v>
      </c>
      <c r="D576" s="120" t="s">
        <v>518</v>
      </c>
      <c r="E576" s="271" t="s">
        <v>519</v>
      </c>
      <c r="F576" s="271" t="s">
        <v>121</v>
      </c>
      <c r="G576" s="271">
        <v>4650000</v>
      </c>
      <c r="H576" s="271">
        <f>G576*I576</f>
        <v>4650000</v>
      </c>
      <c r="I576" s="271">
        <v>1</v>
      </c>
    </row>
    <row r="577" spans="1:9" s="811" customFormat="1">
      <c r="A577" s="1082"/>
      <c r="B577" s="1045"/>
      <c r="C577" s="779" t="s">
        <v>7723</v>
      </c>
      <c r="D577" s="779" t="s">
        <v>518</v>
      </c>
      <c r="E577" s="806" t="s">
        <v>3120</v>
      </c>
      <c r="F577" s="806" t="s">
        <v>121</v>
      </c>
      <c r="G577" s="782">
        <v>950000</v>
      </c>
      <c r="H577" s="782">
        <v>950000</v>
      </c>
      <c r="I577" s="806">
        <v>1</v>
      </c>
    </row>
    <row r="578" spans="1:9" s="77" customFormat="1" ht="60">
      <c r="A578" s="1082"/>
      <c r="B578" s="1045"/>
      <c r="C578" s="122" t="s">
        <v>4614</v>
      </c>
      <c r="D578" s="120" t="s">
        <v>4615</v>
      </c>
      <c r="E578" s="271" t="s">
        <v>519</v>
      </c>
      <c r="F578" s="271" t="s">
        <v>121</v>
      </c>
      <c r="G578" s="3">
        <v>870000</v>
      </c>
      <c r="H578" s="3">
        <f t="shared" ref="H578:H716" si="14">G578*I578</f>
        <v>870000</v>
      </c>
      <c r="I578" s="3">
        <v>1</v>
      </c>
    </row>
    <row r="579" spans="1:9" s="873" customFormat="1">
      <c r="A579" s="1082"/>
      <c r="B579" s="1045"/>
      <c r="C579" s="833" t="s">
        <v>7911</v>
      </c>
      <c r="D579" s="833" t="s">
        <v>518</v>
      </c>
      <c r="E579" s="872" t="s">
        <v>3120</v>
      </c>
      <c r="F579" s="872" t="s">
        <v>121</v>
      </c>
      <c r="G579" s="834">
        <v>500000</v>
      </c>
      <c r="H579" s="834">
        <v>500000</v>
      </c>
      <c r="I579" s="3">
        <v>1</v>
      </c>
    </row>
    <row r="580" spans="1:9" s="873" customFormat="1">
      <c r="A580" s="1082"/>
      <c r="B580" s="1045"/>
      <c r="C580" s="833" t="s">
        <v>7912</v>
      </c>
      <c r="D580" s="833" t="s">
        <v>518</v>
      </c>
      <c r="E580" s="872" t="s">
        <v>3120</v>
      </c>
      <c r="F580" s="872" t="s">
        <v>121</v>
      </c>
      <c r="G580" s="834">
        <v>350000</v>
      </c>
      <c r="H580" s="834">
        <v>350000</v>
      </c>
      <c r="I580" s="3">
        <v>1</v>
      </c>
    </row>
    <row r="581" spans="1:9" s="77" customFormat="1" ht="45">
      <c r="A581" s="1082"/>
      <c r="B581" s="1045"/>
      <c r="C581" s="120" t="s">
        <v>4616</v>
      </c>
      <c r="D581" s="120" t="s">
        <v>4617</v>
      </c>
      <c r="E581" s="271" t="s">
        <v>3120</v>
      </c>
      <c r="F581" s="271" t="s">
        <v>121</v>
      </c>
      <c r="G581" s="3">
        <v>600000</v>
      </c>
      <c r="H581" s="3">
        <f t="shared" si="14"/>
        <v>600000</v>
      </c>
      <c r="I581" s="3">
        <v>1</v>
      </c>
    </row>
    <row r="582" spans="1:9" s="312" customFormat="1" ht="30">
      <c r="A582" s="1082"/>
      <c r="B582" s="1045"/>
      <c r="C582" s="120" t="s">
        <v>5645</v>
      </c>
      <c r="D582" s="315" t="s">
        <v>5647</v>
      </c>
      <c r="E582" s="303" t="s">
        <v>5646</v>
      </c>
      <c r="F582" s="303" t="s">
        <v>121</v>
      </c>
      <c r="G582" s="316">
        <v>554000000</v>
      </c>
      <c r="H582" s="316">
        <v>554000000</v>
      </c>
      <c r="I582" s="3">
        <v>1</v>
      </c>
    </row>
    <row r="583" spans="1:9" s="523" customFormat="1">
      <c r="A583" s="1082"/>
      <c r="B583" s="1045"/>
      <c r="C583" s="779" t="s">
        <v>7681</v>
      </c>
      <c r="D583" s="779" t="s">
        <v>518</v>
      </c>
      <c r="E583" s="80" t="s">
        <v>3120</v>
      </c>
      <c r="F583" s="797" t="s">
        <v>121</v>
      </c>
      <c r="G583" s="782">
        <v>2500000</v>
      </c>
      <c r="H583" s="782">
        <v>2500000</v>
      </c>
      <c r="I583" s="3">
        <v>1</v>
      </c>
    </row>
    <row r="584" spans="1:9" s="77" customFormat="1" ht="75">
      <c r="A584" s="1082"/>
      <c r="B584" s="1045"/>
      <c r="C584" s="120" t="s">
        <v>4618</v>
      </c>
      <c r="D584" s="123" t="s">
        <v>4619</v>
      </c>
      <c r="E584" s="80" t="s">
        <v>3120</v>
      </c>
      <c r="F584" s="271" t="s">
        <v>121</v>
      </c>
      <c r="G584" s="3">
        <v>900000</v>
      </c>
      <c r="H584" s="3">
        <f t="shared" si="14"/>
        <v>900000</v>
      </c>
      <c r="I584" s="3">
        <v>1</v>
      </c>
    </row>
    <row r="585" spans="1:9" s="77" customFormat="1" ht="60">
      <c r="A585" s="1082"/>
      <c r="B585" s="1045"/>
      <c r="C585" s="126">
        <v>71241200</v>
      </c>
      <c r="D585" s="125" t="s">
        <v>4620</v>
      </c>
      <c r="E585" s="79" t="s">
        <v>519</v>
      </c>
      <c r="F585" s="79" t="s">
        <v>121</v>
      </c>
      <c r="G585" s="16">
        <v>0</v>
      </c>
      <c r="H585" s="16">
        <f t="shared" si="14"/>
        <v>0</v>
      </c>
      <c r="I585" s="16">
        <v>1</v>
      </c>
    </row>
    <row r="586" spans="1:9" s="77" customFormat="1" ht="45">
      <c r="A586" s="1082"/>
      <c r="B586" s="1045"/>
      <c r="C586" s="122" t="s">
        <v>4621</v>
      </c>
      <c r="D586" s="120" t="s">
        <v>4622</v>
      </c>
      <c r="E586" s="271" t="s">
        <v>3120</v>
      </c>
      <c r="F586" s="271" t="s">
        <v>121</v>
      </c>
      <c r="G586" s="3">
        <v>650000</v>
      </c>
      <c r="H586" s="3">
        <f t="shared" si="14"/>
        <v>650000</v>
      </c>
      <c r="I586" s="3">
        <v>1</v>
      </c>
    </row>
    <row r="587" spans="1:9" s="802" customFormat="1" ht="30">
      <c r="A587" s="1082"/>
      <c r="B587" s="1045"/>
      <c r="C587" s="120" t="s">
        <v>7721</v>
      </c>
      <c r="D587" s="120" t="s">
        <v>518</v>
      </c>
      <c r="E587" s="120" t="s">
        <v>3120</v>
      </c>
      <c r="F587" s="120" t="s">
        <v>121</v>
      </c>
      <c r="G587" s="120">
        <v>2000000</v>
      </c>
      <c r="H587" s="120">
        <v>2000000</v>
      </c>
      <c r="I587" s="3">
        <v>1</v>
      </c>
    </row>
    <row r="588" spans="1:9" s="96" customFormat="1" ht="30">
      <c r="A588" s="1082"/>
      <c r="B588" s="1045"/>
      <c r="C588" s="120" t="s">
        <v>5303</v>
      </c>
      <c r="D588" s="120" t="s">
        <v>518</v>
      </c>
      <c r="E588" s="120" t="s">
        <v>3120</v>
      </c>
      <c r="F588" s="120" t="s">
        <v>121</v>
      </c>
      <c r="G588" s="120">
        <v>650000</v>
      </c>
      <c r="H588" s="120">
        <v>650000</v>
      </c>
      <c r="I588" s="105">
        <v>1</v>
      </c>
    </row>
    <row r="589" spans="1:9" s="931" customFormat="1">
      <c r="A589" s="1082"/>
      <c r="B589" s="1045"/>
      <c r="C589" s="833" t="s">
        <v>8321</v>
      </c>
      <c r="D589" s="833" t="s">
        <v>518</v>
      </c>
      <c r="E589" s="120" t="s">
        <v>3120</v>
      </c>
      <c r="F589" s="120" t="s">
        <v>121</v>
      </c>
      <c r="G589" s="834">
        <v>700000</v>
      </c>
      <c r="H589" s="834">
        <v>700000</v>
      </c>
      <c r="I589" s="105">
        <v>1</v>
      </c>
    </row>
    <row r="590" spans="1:9" s="96" customFormat="1" ht="30">
      <c r="A590" s="1082"/>
      <c r="B590" s="1045"/>
      <c r="C590" s="122" t="s">
        <v>5304</v>
      </c>
      <c r="D590" s="123" t="s">
        <v>518</v>
      </c>
      <c r="E590" s="105" t="s">
        <v>3120</v>
      </c>
      <c r="F590" s="105" t="s">
        <v>121</v>
      </c>
      <c r="G590" s="105">
        <v>550000</v>
      </c>
      <c r="H590" s="105">
        <v>550000</v>
      </c>
      <c r="I590" s="105">
        <v>1</v>
      </c>
    </row>
    <row r="591" spans="1:9" s="738" customFormat="1">
      <c r="A591" s="1082"/>
      <c r="B591" s="1045"/>
      <c r="C591" s="761" t="s">
        <v>7575</v>
      </c>
      <c r="D591" s="761" t="s">
        <v>518</v>
      </c>
      <c r="E591" s="105" t="s">
        <v>3120</v>
      </c>
      <c r="F591" s="105" t="s">
        <v>121</v>
      </c>
      <c r="G591" s="765">
        <v>3750000</v>
      </c>
      <c r="H591" s="765">
        <v>3750000</v>
      </c>
      <c r="I591" s="105">
        <v>1</v>
      </c>
    </row>
    <row r="592" spans="1:9" s="760" customFormat="1">
      <c r="A592" s="1082"/>
      <c r="B592" s="1045"/>
      <c r="C592" s="761" t="s">
        <v>7576</v>
      </c>
      <c r="D592" s="761" t="s">
        <v>518</v>
      </c>
      <c r="E592" s="105" t="s">
        <v>3120</v>
      </c>
      <c r="F592" s="105" t="s">
        <v>121</v>
      </c>
      <c r="G592" s="765">
        <v>1300000</v>
      </c>
      <c r="H592" s="765">
        <v>1300000</v>
      </c>
      <c r="I592" s="105">
        <v>1</v>
      </c>
    </row>
    <row r="593" spans="1:9" s="77" customFormat="1">
      <c r="A593" s="1082"/>
      <c r="B593" s="1045"/>
      <c r="C593" s="779" t="s">
        <v>7682</v>
      </c>
      <c r="D593" s="779" t="s">
        <v>518</v>
      </c>
      <c r="E593" s="105" t="s">
        <v>3120</v>
      </c>
      <c r="F593" s="105" t="s">
        <v>121</v>
      </c>
      <c r="G593" s="782">
        <v>500000</v>
      </c>
      <c r="H593" s="782">
        <v>500000</v>
      </c>
      <c r="I593" s="16">
        <v>1</v>
      </c>
    </row>
    <row r="594" spans="1:9" s="386" customFormat="1" ht="30">
      <c r="A594" s="1082"/>
      <c r="B594" s="1045"/>
      <c r="C594" s="122" t="s">
        <v>6149</v>
      </c>
      <c r="D594" s="123" t="s">
        <v>518</v>
      </c>
      <c r="E594" s="382" t="s">
        <v>519</v>
      </c>
      <c r="F594" s="382" t="s">
        <v>121</v>
      </c>
      <c r="G594" s="366">
        <v>7000000</v>
      </c>
      <c r="H594" s="366">
        <v>7000000</v>
      </c>
      <c r="I594" s="391">
        <v>1</v>
      </c>
    </row>
    <row r="595" spans="1:9" s="802" customFormat="1">
      <c r="A595" s="1082"/>
      <c r="B595" s="1045"/>
      <c r="C595" s="779" t="s">
        <v>7685</v>
      </c>
      <c r="D595" s="779" t="s">
        <v>518</v>
      </c>
      <c r="E595" s="122" t="s">
        <v>3120</v>
      </c>
      <c r="F595" s="122" t="s">
        <v>121</v>
      </c>
      <c r="G595" s="782">
        <v>1000000</v>
      </c>
      <c r="H595" s="782">
        <v>1000000</v>
      </c>
      <c r="I595" s="391">
        <v>1</v>
      </c>
    </row>
    <row r="596" spans="1:9" s="352" customFormat="1" ht="30">
      <c r="A596" s="1082"/>
      <c r="B596" s="1045"/>
      <c r="C596" s="122" t="s">
        <v>5863</v>
      </c>
      <c r="D596" s="123" t="s">
        <v>518</v>
      </c>
      <c r="E596" s="122" t="s">
        <v>3120</v>
      </c>
      <c r="F596" s="122" t="s">
        <v>121</v>
      </c>
      <c r="G596" s="122">
        <v>13600000</v>
      </c>
      <c r="H596" s="122">
        <v>13600000</v>
      </c>
      <c r="I596" s="53">
        <v>1</v>
      </c>
    </row>
    <row r="597" spans="1:9" s="707" customFormat="1" ht="30">
      <c r="A597" s="1082"/>
      <c r="B597" s="1045"/>
      <c r="C597" s="123" t="s">
        <v>7333</v>
      </c>
      <c r="D597" s="123" t="s">
        <v>518</v>
      </c>
      <c r="E597" s="701" t="s">
        <v>519</v>
      </c>
      <c r="F597" s="701" t="s">
        <v>121</v>
      </c>
      <c r="G597" s="700">
        <v>1200000</v>
      </c>
      <c r="H597" s="700">
        <v>1200000</v>
      </c>
      <c r="I597" s="53">
        <v>1</v>
      </c>
    </row>
    <row r="598" spans="1:9" s="77" customFormat="1" ht="90">
      <c r="A598" s="1082"/>
      <c r="B598" s="1045"/>
      <c r="C598" s="122" t="s">
        <v>4623</v>
      </c>
      <c r="D598" s="123" t="s">
        <v>4624</v>
      </c>
      <c r="E598" s="271" t="s">
        <v>519</v>
      </c>
      <c r="F598" s="271" t="s">
        <v>121</v>
      </c>
      <c r="G598" s="3">
        <v>450000</v>
      </c>
      <c r="H598" s="3">
        <f t="shared" si="14"/>
        <v>450000</v>
      </c>
      <c r="I598" s="3">
        <v>1</v>
      </c>
    </row>
    <row r="599" spans="1:9" s="861" customFormat="1">
      <c r="A599" s="1082"/>
      <c r="B599" s="1045"/>
      <c r="C599" s="833" t="s">
        <v>7873</v>
      </c>
      <c r="D599" s="833" t="s">
        <v>518</v>
      </c>
      <c r="E599" s="857" t="s">
        <v>3120</v>
      </c>
      <c r="F599" s="857" t="s">
        <v>121</v>
      </c>
      <c r="G599" s="834">
        <v>600000</v>
      </c>
      <c r="H599" s="834">
        <v>600000</v>
      </c>
      <c r="I599" s="370">
        <v>1</v>
      </c>
    </row>
    <row r="600" spans="1:9" s="377" customFormat="1" ht="30">
      <c r="A600" s="1082"/>
      <c r="B600" s="1045"/>
      <c r="C600" s="122" t="s">
        <v>5865</v>
      </c>
      <c r="D600" s="122" t="s">
        <v>518</v>
      </c>
      <c r="E600" s="376" t="s">
        <v>3120</v>
      </c>
      <c r="F600" s="376" t="s">
        <v>121</v>
      </c>
      <c r="G600" s="336">
        <v>720</v>
      </c>
      <c r="H600" s="336">
        <v>720</v>
      </c>
      <c r="I600" s="370">
        <v>1</v>
      </c>
    </row>
    <row r="601" spans="1:9" s="913" customFormat="1">
      <c r="A601" s="1082"/>
      <c r="B601" s="1045"/>
      <c r="C601" s="833" t="s">
        <v>8133</v>
      </c>
      <c r="D601" s="833" t="s">
        <v>518</v>
      </c>
      <c r="E601" s="908" t="s">
        <v>3120</v>
      </c>
      <c r="F601" s="908" t="s">
        <v>121</v>
      </c>
      <c r="G601" s="834">
        <v>11491200</v>
      </c>
      <c r="H601" s="834">
        <v>11491200</v>
      </c>
      <c r="I601" s="370">
        <v>1</v>
      </c>
    </row>
    <row r="602" spans="1:9" s="913" customFormat="1">
      <c r="A602" s="1082"/>
      <c r="B602" s="1045"/>
      <c r="C602" s="833" t="s">
        <v>8305</v>
      </c>
      <c r="D602" s="833" t="s">
        <v>518</v>
      </c>
      <c r="E602" s="908" t="s">
        <v>3120</v>
      </c>
      <c r="F602" s="908" t="s">
        <v>121</v>
      </c>
      <c r="G602" s="834">
        <v>500000</v>
      </c>
      <c r="H602" s="834">
        <v>500000</v>
      </c>
      <c r="I602" s="370">
        <v>1</v>
      </c>
    </row>
    <row r="603" spans="1:9" s="913" customFormat="1">
      <c r="A603" s="1082"/>
      <c r="B603" s="1045"/>
      <c r="C603" s="833" t="s">
        <v>8306</v>
      </c>
      <c r="D603" s="833" t="s">
        <v>518</v>
      </c>
      <c r="E603" s="908" t="s">
        <v>3120</v>
      </c>
      <c r="F603" s="908" t="s">
        <v>121</v>
      </c>
      <c r="G603" s="834">
        <v>1350000</v>
      </c>
      <c r="H603" s="834">
        <v>1350000</v>
      </c>
      <c r="I603" s="370">
        <v>1</v>
      </c>
    </row>
    <row r="604" spans="1:9" s="653" customFormat="1" ht="30">
      <c r="A604" s="1082"/>
      <c r="B604" s="1045"/>
      <c r="C604" s="122" t="s">
        <v>7204</v>
      </c>
      <c r="D604" s="122" t="s">
        <v>518</v>
      </c>
      <c r="E604" s="652" t="s">
        <v>519</v>
      </c>
      <c r="F604" s="652" t="s">
        <v>121</v>
      </c>
      <c r="G604" s="644">
        <v>11491200</v>
      </c>
      <c r="H604" s="644">
        <v>11491200</v>
      </c>
      <c r="I604" s="370">
        <v>1</v>
      </c>
    </row>
    <row r="605" spans="1:9" s="77" customFormat="1" ht="45">
      <c r="A605" s="1082"/>
      <c r="B605" s="1045"/>
      <c r="C605" s="122" t="s">
        <v>4625</v>
      </c>
      <c r="D605" s="120" t="s">
        <v>4626</v>
      </c>
      <c r="E605" s="271" t="s">
        <v>519</v>
      </c>
      <c r="F605" s="271" t="s">
        <v>121</v>
      </c>
      <c r="G605" s="3">
        <v>890000</v>
      </c>
      <c r="H605" s="3">
        <f t="shared" si="14"/>
        <v>890000</v>
      </c>
      <c r="I605" s="3">
        <v>1</v>
      </c>
    </row>
    <row r="606" spans="1:9" s="77" customFormat="1" ht="45">
      <c r="A606" s="1082"/>
      <c r="B606" s="1045"/>
      <c r="C606" s="122" t="s">
        <v>4627</v>
      </c>
      <c r="D606" s="120" t="s">
        <v>4628</v>
      </c>
      <c r="E606" s="271" t="s">
        <v>3120</v>
      </c>
      <c r="F606" s="271" t="s">
        <v>121</v>
      </c>
      <c r="G606" s="3">
        <v>1900000</v>
      </c>
      <c r="H606" s="3">
        <f t="shared" si="14"/>
        <v>1900000</v>
      </c>
      <c r="I606" s="3">
        <v>1</v>
      </c>
    </row>
    <row r="607" spans="1:9" s="77" customFormat="1" ht="60">
      <c r="A607" s="1082"/>
      <c r="B607" s="1045"/>
      <c r="C607" s="122" t="s">
        <v>4629</v>
      </c>
      <c r="D607" s="120" t="s">
        <v>4630</v>
      </c>
      <c r="E607" s="271" t="s">
        <v>519</v>
      </c>
      <c r="F607" s="271" t="s">
        <v>121</v>
      </c>
      <c r="G607" s="3">
        <v>1239000</v>
      </c>
      <c r="H607" s="3">
        <f t="shared" si="14"/>
        <v>1239000</v>
      </c>
      <c r="I607" s="3">
        <v>1</v>
      </c>
    </row>
    <row r="608" spans="1:9" s="913" customFormat="1">
      <c r="A608" s="1082"/>
      <c r="B608" s="1045"/>
      <c r="C608" s="833" t="s">
        <v>8277</v>
      </c>
      <c r="D608" s="833" t="s">
        <v>518</v>
      </c>
      <c r="E608" s="908" t="s">
        <v>3120</v>
      </c>
      <c r="F608" s="908" t="s">
        <v>121</v>
      </c>
      <c r="G608" s="834">
        <v>1500000</v>
      </c>
      <c r="H608" s="834">
        <v>1500000</v>
      </c>
      <c r="I608" s="3">
        <v>1</v>
      </c>
    </row>
    <row r="609" spans="1:9" s="605" customFormat="1" ht="30">
      <c r="A609" s="1082"/>
      <c r="B609" s="1045"/>
      <c r="C609" s="120" t="s">
        <v>6974</v>
      </c>
      <c r="D609" s="120" t="s">
        <v>518</v>
      </c>
      <c r="E609" s="601" t="s">
        <v>519</v>
      </c>
      <c r="F609" s="601" t="s">
        <v>121</v>
      </c>
      <c r="G609" s="3">
        <v>0</v>
      </c>
      <c r="H609" s="3">
        <v>0</v>
      </c>
      <c r="I609" s="3">
        <v>1</v>
      </c>
    </row>
    <row r="610" spans="1:9" s="77" customFormat="1" ht="90">
      <c r="A610" s="1082"/>
      <c r="B610" s="1045"/>
      <c r="C610" s="120" t="s">
        <v>4631</v>
      </c>
      <c r="D610" s="120" t="s">
        <v>4632</v>
      </c>
      <c r="E610" s="120" t="s">
        <v>519</v>
      </c>
      <c r="F610" s="271" t="s">
        <v>121</v>
      </c>
      <c r="G610" s="3">
        <v>450000</v>
      </c>
      <c r="H610" s="3">
        <f t="shared" si="14"/>
        <v>450000</v>
      </c>
      <c r="I610" s="3">
        <v>1</v>
      </c>
    </row>
    <row r="611" spans="1:9" s="473" customFormat="1" ht="30">
      <c r="A611" s="1082"/>
      <c r="B611" s="1045"/>
      <c r="C611" s="120" t="s">
        <v>6488</v>
      </c>
      <c r="D611" s="120" t="s">
        <v>518</v>
      </c>
      <c r="E611" s="120" t="s">
        <v>519</v>
      </c>
      <c r="F611" s="472" t="s">
        <v>121</v>
      </c>
      <c r="G611" s="421">
        <v>288000</v>
      </c>
      <c r="H611" s="421">
        <v>288000</v>
      </c>
      <c r="I611" s="3">
        <v>1</v>
      </c>
    </row>
    <row r="612" spans="1:9" s="473" customFormat="1" ht="30">
      <c r="A612" s="1082"/>
      <c r="B612" s="1045"/>
      <c r="C612" s="120" t="s">
        <v>6489</v>
      </c>
      <c r="D612" s="120" t="s">
        <v>518</v>
      </c>
      <c r="E612" s="120" t="s">
        <v>519</v>
      </c>
      <c r="F612" s="472" t="s">
        <v>121</v>
      </c>
      <c r="G612" s="421">
        <v>288000</v>
      </c>
      <c r="H612" s="421">
        <v>288000</v>
      </c>
      <c r="I612" s="3">
        <v>1</v>
      </c>
    </row>
    <row r="613" spans="1:9" s="802" customFormat="1">
      <c r="A613" s="1082"/>
      <c r="B613" s="1045"/>
      <c r="C613" s="779" t="s">
        <v>7696</v>
      </c>
      <c r="D613" s="779" t="s">
        <v>518</v>
      </c>
      <c r="E613" s="120" t="s">
        <v>3120</v>
      </c>
      <c r="F613" s="797" t="s">
        <v>121</v>
      </c>
      <c r="G613" s="781">
        <v>1500</v>
      </c>
      <c r="H613" s="781">
        <v>1500</v>
      </c>
      <c r="I613" s="3">
        <v>1</v>
      </c>
    </row>
    <row r="614" spans="1:9" s="473" customFormat="1" ht="30">
      <c r="A614" s="1082"/>
      <c r="B614" s="1045"/>
      <c r="C614" s="120" t="s">
        <v>6490</v>
      </c>
      <c r="D614" s="120" t="s">
        <v>518</v>
      </c>
      <c r="E614" s="120" t="s">
        <v>519</v>
      </c>
      <c r="F614" s="472" t="s">
        <v>121</v>
      </c>
      <c r="G614" s="421">
        <v>200000</v>
      </c>
      <c r="H614" s="421">
        <v>200000</v>
      </c>
      <c r="I614" s="3">
        <v>1</v>
      </c>
    </row>
    <row r="615" spans="1:9" s="473" customFormat="1" ht="30">
      <c r="A615" s="1082"/>
      <c r="B615" s="1045"/>
      <c r="C615" s="120" t="s">
        <v>6491</v>
      </c>
      <c r="D615" s="120" t="s">
        <v>518</v>
      </c>
      <c r="E615" s="120" t="s">
        <v>519</v>
      </c>
      <c r="F615" s="472" t="s">
        <v>121</v>
      </c>
      <c r="G615" s="421">
        <v>437000</v>
      </c>
      <c r="H615" s="421">
        <v>437000</v>
      </c>
      <c r="I615" s="3">
        <v>1</v>
      </c>
    </row>
    <row r="616" spans="1:9" s="473" customFormat="1" ht="30">
      <c r="A616" s="1082"/>
      <c r="B616" s="1045"/>
      <c r="C616" s="120" t="s">
        <v>6492</v>
      </c>
      <c r="D616" s="120" t="s">
        <v>518</v>
      </c>
      <c r="E616" s="120" t="s">
        <v>519</v>
      </c>
      <c r="F616" s="472" t="s">
        <v>121</v>
      </c>
      <c r="G616" s="421">
        <v>1300000</v>
      </c>
      <c r="H616" s="421">
        <v>1300000</v>
      </c>
      <c r="I616" s="3">
        <v>1</v>
      </c>
    </row>
    <row r="617" spans="1:9" s="473" customFormat="1" ht="30">
      <c r="A617" s="1082"/>
      <c r="B617" s="1045"/>
      <c r="C617" s="120" t="s">
        <v>6493</v>
      </c>
      <c r="D617" s="120" t="s">
        <v>518</v>
      </c>
      <c r="E617" s="120" t="s">
        <v>519</v>
      </c>
      <c r="F617" s="472" t="s">
        <v>121</v>
      </c>
      <c r="G617" s="421">
        <v>672000</v>
      </c>
      <c r="H617" s="421">
        <v>672000</v>
      </c>
      <c r="I617" s="3">
        <v>1</v>
      </c>
    </row>
    <row r="618" spans="1:9" s="473" customFormat="1" ht="30">
      <c r="A618" s="1082"/>
      <c r="B618" s="1045"/>
      <c r="C618" s="120" t="s">
        <v>6494</v>
      </c>
      <c r="D618" s="120" t="s">
        <v>518</v>
      </c>
      <c r="E618" s="120" t="s">
        <v>519</v>
      </c>
      <c r="F618" s="472" t="s">
        <v>121</v>
      </c>
      <c r="G618" s="421">
        <v>484000</v>
      </c>
      <c r="H618" s="421">
        <v>484000</v>
      </c>
      <c r="I618" s="3">
        <v>1</v>
      </c>
    </row>
    <row r="619" spans="1:9" s="473" customFormat="1" ht="30">
      <c r="A619" s="1082"/>
      <c r="B619" s="1045"/>
      <c r="C619" s="120" t="s">
        <v>6495</v>
      </c>
      <c r="D619" s="120" t="s">
        <v>518</v>
      </c>
      <c r="E619" s="120" t="s">
        <v>519</v>
      </c>
      <c r="F619" s="472" t="s">
        <v>121</v>
      </c>
      <c r="G619" s="421">
        <v>1600000</v>
      </c>
      <c r="H619" s="421">
        <v>1600000</v>
      </c>
      <c r="I619" s="3">
        <v>1</v>
      </c>
    </row>
    <row r="620" spans="1:9" s="473" customFormat="1" ht="30">
      <c r="A620" s="1082"/>
      <c r="B620" s="1045"/>
      <c r="C620" s="120" t="s">
        <v>6496</v>
      </c>
      <c r="D620" s="120" t="s">
        <v>518</v>
      </c>
      <c r="E620" s="120" t="s">
        <v>519</v>
      </c>
      <c r="F620" s="472" t="s">
        <v>121</v>
      </c>
      <c r="G620" s="421">
        <v>225000</v>
      </c>
      <c r="H620" s="421">
        <v>225000</v>
      </c>
      <c r="I620" s="3">
        <v>1</v>
      </c>
    </row>
    <row r="621" spans="1:9" s="473" customFormat="1" ht="30">
      <c r="A621" s="1082"/>
      <c r="B621" s="1045"/>
      <c r="C621" s="120" t="s">
        <v>6497</v>
      </c>
      <c r="D621" s="120" t="s">
        <v>518</v>
      </c>
      <c r="E621" s="120" t="s">
        <v>519</v>
      </c>
      <c r="F621" s="472" t="s">
        <v>121</v>
      </c>
      <c r="G621" s="421">
        <v>175000</v>
      </c>
      <c r="H621" s="421">
        <v>175000</v>
      </c>
      <c r="I621" s="3">
        <v>1</v>
      </c>
    </row>
    <row r="622" spans="1:9" s="473" customFormat="1" ht="30">
      <c r="A622" s="1082"/>
      <c r="B622" s="1045"/>
      <c r="C622" s="120" t="s">
        <v>6498</v>
      </c>
      <c r="D622" s="120" t="s">
        <v>518</v>
      </c>
      <c r="E622" s="120" t="s">
        <v>519</v>
      </c>
      <c r="F622" s="472" t="s">
        <v>121</v>
      </c>
      <c r="G622" s="421">
        <v>170000</v>
      </c>
      <c r="H622" s="421">
        <v>170000</v>
      </c>
      <c r="I622" s="3">
        <v>1</v>
      </c>
    </row>
    <row r="623" spans="1:9" s="824" customFormat="1">
      <c r="A623" s="1082"/>
      <c r="B623" s="1045"/>
      <c r="C623" s="833" t="s">
        <v>7787</v>
      </c>
      <c r="D623" s="833" t="s">
        <v>518</v>
      </c>
      <c r="E623" s="120" t="s">
        <v>3120</v>
      </c>
      <c r="F623" s="120" t="s">
        <v>121</v>
      </c>
      <c r="G623" s="834">
        <v>8200000</v>
      </c>
      <c r="H623" s="834">
        <v>8200000</v>
      </c>
      <c r="I623" s="3">
        <v>1</v>
      </c>
    </row>
    <row r="624" spans="1:9" s="788" customFormat="1" ht="30">
      <c r="A624" s="1082"/>
      <c r="B624" s="1045"/>
      <c r="C624" s="120" t="s">
        <v>7640</v>
      </c>
      <c r="D624" s="120" t="s">
        <v>518</v>
      </c>
      <c r="E624" s="120" t="s">
        <v>3120</v>
      </c>
      <c r="F624" s="120" t="s">
        <v>121</v>
      </c>
      <c r="G624" s="120">
        <v>2300000</v>
      </c>
      <c r="H624" s="120">
        <v>2300000</v>
      </c>
      <c r="I624" s="3">
        <v>1</v>
      </c>
    </row>
    <row r="625" spans="1:9" s="811" customFormat="1">
      <c r="A625" s="1082"/>
      <c r="B625" s="1045"/>
      <c r="C625" s="779" t="s">
        <v>7732</v>
      </c>
      <c r="D625" s="779" t="s">
        <v>518</v>
      </c>
      <c r="E625" s="120" t="s">
        <v>3120</v>
      </c>
      <c r="F625" s="120" t="s">
        <v>121</v>
      </c>
      <c r="G625" s="782">
        <v>950000</v>
      </c>
      <c r="H625" s="782">
        <v>950000</v>
      </c>
      <c r="I625" s="3">
        <v>1</v>
      </c>
    </row>
    <row r="626" spans="1:9" s="682" customFormat="1" ht="30">
      <c r="A626" s="1082"/>
      <c r="B626" s="1045"/>
      <c r="C626" s="120" t="s">
        <v>7270</v>
      </c>
      <c r="D626" s="120" t="s">
        <v>518</v>
      </c>
      <c r="E626" s="120" t="s">
        <v>3120</v>
      </c>
      <c r="F626" s="678" t="s">
        <v>121</v>
      </c>
      <c r="G626" s="685">
        <v>1500</v>
      </c>
      <c r="H626" s="685">
        <v>1500</v>
      </c>
      <c r="I626" s="3">
        <v>1</v>
      </c>
    </row>
    <row r="627" spans="1:9" s="473" customFormat="1" ht="30">
      <c r="A627" s="1082"/>
      <c r="B627" s="1045"/>
      <c r="C627" s="120" t="s">
        <v>6499</v>
      </c>
      <c r="D627" s="120" t="s">
        <v>518</v>
      </c>
      <c r="E627" s="120" t="s">
        <v>519</v>
      </c>
      <c r="F627" s="472" t="s">
        <v>121</v>
      </c>
      <c r="G627" s="421">
        <v>528000</v>
      </c>
      <c r="H627" s="421">
        <v>528000</v>
      </c>
      <c r="I627" s="3">
        <v>1</v>
      </c>
    </row>
    <row r="628" spans="1:9" s="473" customFormat="1" ht="30">
      <c r="A628" s="1082"/>
      <c r="B628" s="1045"/>
      <c r="C628" s="120" t="s">
        <v>6500</v>
      </c>
      <c r="D628" s="120" t="s">
        <v>518</v>
      </c>
      <c r="E628" s="120" t="s">
        <v>519</v>
      </c>
      <c r="F628" s="472" t="s">
        <v>121</v>
      </c>
      <c r="G628" s="421">
        <v>396000</v>
      </c>
      <c r="H628" s="421">
        <v>396000</v>
      </c>
      <c r="I628" s="3">
        <v>1</v>
      </c>
    </row>
    <row r="629" spans="1:9" s="788" customFormat="1">
      <c r="A629" s="1082"/>
      <c r="B629" s="1045"/>
      <c r="C629" s="455"/>
      <c r="D629" s="455"/>
      <c r="E629" s="120"/>
      <c r="F629" s="783"/>
      <c r="G629" s="456"/>
      <c r="H629" s="456"/>
      <c r="I629" s="3"/>
    </row>
    <row r="630" spans="1:9" s="473" customFormat="1" ht="30">
      <c r="A630" s="1082"/>
      <c r="B630" s="1045"/>
      <c r="C630" s="120" t="s">
        <v>6501</v>
      </c>
      <c r="D630" s="120" t="s">
        <v>518</v>
      </c>
      <c r="E630" s="120" t="s">
        <v>519</v>
      </c>
      <c r="F630" s="472" t="s">
        <v>121</v>
      </c>
      <c r="G630" s="421">
        <v>250000</v>
      </c>
      <c r="H630" s="421">
        <v>250000</v>
      </c>
      <c r="I630" s="3">
        <v>1</v>
      </c>
    </row>
    <row r="631" spans="1:9" s="673" customFormat="1" ht="30">
      <c r="A631" s="1082"/>
      <c r="B631" s="1045"/>
      <c r="C631" s="120" t="s">
        <v>7265</v>
      </c>
      <c r="D631" s="120" t="s">
        <v>518</v>
      </c>
      <c r="E631" s="120" t="s">
        <v>519</v>
      </c>
      <c r="F631" s="668" t="s">
        <v>121</v>
      </c>
      <c r="G631" s="456">
        <v>4100000</v>
      </c>
      <c r="H631" s="456">
        <v>4100000</v>
      </c>
      <c r="I631" s="3">
        <v>1</v>
      </c>
    </row>
    <row r="632" spans="1:9" s="802" customFormat="1">
      <c r="A632" s="1082"/>
      <c r="B632" s="1045"/>
      <c r="C632" s="779" t="s">
        <v>7679</v>
      </c>
      <c r="D632" s="779" t="s">
        <v>518</v>
      </c>
      <c r="E632" s="120" t="s">
        <v>3120</v>
      </c>
      <c r="F632" s="120" t="s">
        <v>121</v>
      </c>
      <c r="G632" s="782">
        <v>4000000</v>
      </c>
      <c r="H632" s="782">
        <v>4000000</v>
      </c>
      <c r="I632" s="3">
        <v>1</v>
      </c>
    </row>
    <row r="633" spans="1:9" s="593" customFormat="1" ht="30">
      <c r="A633" s="1082"/>
      <c r="B633" s="1045"/>
      <c r="C633" s="120" t="s">
        <v>6896</v>
      </c>
      <c r="D633" s="120" t="s">
        <v>518</v>
      </c>
      <c r="E633" s="120" t="s">
        <v>519</v>
      </c>
      <c r="F633" s="590" t="s">
        <v>121</v>
      </c>
      <c r="G633" s="561">
        <v>1170000</v>
      </c>
      <c r="H633" s="561">
        <v>1170000</v>
      </c>
      <c r="I633" s="3">
        <v>1</v>
      </c>
    </row>
    <row r="634" spans="1:9" s="473" customFormat="1" ht="30">
      <c r="A634" s="1082"/>
      <c r="B634" s="1045"/>
      <c r="C634" s="120" t="s">
        <v>6502</v>
      </c>
      <c r="D634" s="120" t="s">
        <v>518</v>
      </c>
      <c r="E634" s="120" t="s">
        <v>519</v>
      </c>
      <c r="F634" s="472" t="s">
        <v>121</v>
      </c>
      <c r="G634" s="421">
        <v>288000</v>
      </c>
      <c r="H634" s="421">
        <v>288000</v>
      </c>
      <c r="I634" s="3">
        <v>1</v>
      </c>
    </row>
    <row r="635" spans="1:9" s="883" customFormat="1">
      <c r="A635" s="1082"/>
      <c r="B635" s="1045"/>
      <c r="C635" s="833" t="s">
        <v>7964</v>
      </c>
      <c r="D635" s="833" t="s">
        <v>518</v>
      </c>
      <c r="E635" s="120" t="s">
        <v>3120</v>
      </c>
      <c r="F635" s="120" t="s">
        <v>121</v>
      </c>
      <c r="G635" s="834">
        <v>900000</v>
      </c>
      <c r="H635" s="834">
        <v>900000</v>
      </c>
      <c r="I635" s="3">
        <v>1</v>
      </c>
    </row>
    <row r="636" spans="1:9" s="883" customFormat="1">
      <c r="A636" s="1082"/>
      <c r="B636" s="1045"/>
      <c r="C636" s="833" t="s">
        <v>7965</v>
      </c>
      <c r="D636" s="833" t="s">
        <v>518</v>
      </c>
      <c r="E636" s="120" t="s">
        <v>3120</v>
      </c>
      <c r="F636" s="120" t="s">
        <v>121</v>
      </c>
      <c r="G636" s="834">
        <v>750000</v>
      </c>
      <c r="H636" s="834">
        <v>750000</v>
      </c>
      <c r="I636" s="3">
        <v>1</v>
      </c>
    </row>
    <row r="637" spans="1:9" s="883" customFormat="1">
      <c r="A637" s="1082"/>
      <c r="B637" s="1045"/>
      <c r="C637" s="833" t="s">
        <v>7966</v>
      </c>
      <c r="D637" s="833" t="s">
        <v>518</v>
      </c>
      <c r="E637" s="120" t="s">
        <v>3120</v>
      </c>
      <c r="F637" s="120" t="s">
        <v>121</v>
      </c>
      <c r="G637" s="834">
        <v>900000</v>
      </c>
      <c r="H637" s="834">
        <v>900000</v>
      </c>
      <c r="I637" s="3">
        <v>1</v>
      </c>
    </row>
    <row r="638" spans="1:9" s="883" customFormat="1">
      <c r="A638" s="1082"/>
      <c r="B638" s="1045"/>
      <c r="C638" s="833" t="s">
        <v>7967</v>
      </c>
      <c r="D638" s="833" t="s">
        <v>518</v>
      </c>
      <c r="E638" s="120" t="s">
        <v>3120</v>
      </c>
      <c r="F638" s="120" t="s">
        <v>121</v>
      </c>
      <c r="G638" s="834">
        <v>750000</v>
      </c>
      <c r="H638" s="834">
        <v>750000</v>
      </c>
      <c r="I638" s="3">
        <v>1</v>
      </c>
    </row>
    <row r="639" spans="1:9" s="473" customFormat="1" ht="30">
      <c r="A639" s="1082"/>
      <c r="B639" s="1045"/>
      <c r="C639" s="120" t="s">
        <v>6503</v>
      </c>
      <c r="D639" s="120" t="s">
        <v>518</v>
      </c>
      <c r="E639" s="120" t="s">
        <v>519</v>
      </c>
      <c r="F639" s="472" t="s">
        <v>121</v>
      </c>
      <c r="G639" s="421">
        <v>550000</v>
      </c>
      <c r="H639" s="421">
        <v>550000</v>
      </c>
      <c r="I639" s="3">
        <v>1</v>
      </c>
    </row>
    <row r="640" spans="1:9" s="473" customFormat="1" ht="30">
      <c r="A640" s="1082"/>
      <c r="B640" s="1045"/>
      <c r="C640" s="120" t="s">
        <v>6504</v>
      </c>
      <c r="D640" s="120" t="s">
        <v>518</v>
      </c>
      <c r="E640" s="120" t="s">
        <v>519</v>
      </c>
      <c r="F640" s="472" t="s">
        <v>121</v>
      </c>
      <c r="G640" s="421">
        <v>288000</v>
      </c>
      <c r="H640" s="421">
        <v>288000</v>
      </c>
      <c r="I640" s="3">
        <v>1</v>
      </c>
    </row>
    <row r="641" spans="1:9" s="848" customFormat="1">
      <c r="A641" s="1082"/>
      <c r="B641" s="1045"/>
      <c r="C641" s="833" t="s">
        <v>7831</v>
      </c>
      <c r="D641" s="833" t="s">
        <v>518</v>
      </c>
      <c r="E641" s="120" t="s">
        <v>3120</v>
      </c>
      <c r="F641" s="838" t="s">
        <v>121</v>
      </c>
      <c r="G641" s="834">
        <v>900000</v>
      </c>
      <c r="H641" s="834">
        <v>900000</v>
      </c>
      <c r="I641" s="3">
        <v>1</v>
      </c>
    </row>
    <row r="642" spans="1:9" s="848" customFormat="1">
      <c r="A642" s="1082"/>
      <c r="B642" s="1045"/>
      <c r="C642" s="833" t="s">
        <v>7837</v>
      </c>
      <c r="D642" s="833" t="s">
        <v>518</v>
      </c>
      <c r="E642" s="120" t="s">
        <v>3120</v>
      </c>
      <c r="F642" s="838" t="s">
        <v>121</v>
      </c>
      <c r="G642" s="835">
        <v>7000</v>
      </c>
      <c r="H642" s="835">
        <v>7000</v>
      </c>
      <c r="I642" s="3">
        <v>1</v>
      </c>
    </row>
    <row r="643" spans="1:9" s="707" customFormat="1" ht="30">
      <c r="A643" s="1082"/>
      <c r="B643" s="1045"/>
      <c r="C643" s="120" t="s">
        <v>7313</v>
      </c>
      <c r="D643" s="120" t="s">
        <v>518</v>
      </c>
      <c r="E643" s="120" t="s">
        <v>519</v>
      </c>
      <c r="F643" s="701" t="s">
        <v>121</v>
      </c>
      <c r="G643" s="700">
        <v>1500000</v>
      </c>
      <c r="H643" s="700">
        <v>1500000</v>
      </c>
      <c r="I643" s="3">
        <v>1</v>
      </c>
    </row>
    <row r="644" spans="1:9" s="473" customFormat="1" ht="30">
      <c r="A644" s="1082"/>
      <c r="B644" s="1045"/>
      <c r="C644" s="120" t="s">
        <v>6505</v>
      </c>
      <c r="D644" s="120" t="s">
        <v>518</v>
      </c>
      <c r="E644" s="120" t="s">
        <v>519</v>
      </c>
      <c r="F644" s="472" t="s">
        <v>121</v>
      </c>
      <c r="G644" s="421">
        <v>286000</v>
      </c>
      <c r="H644" s="421">
        <v>286000</v>
      </c>
      <c r="I644" s="3">
        <v>1</v>
      </c>
    </row>
    <row r="645" spans="1:9" s="473" customFormat="1" ht="30">
      <c r="A645" s="1082"/>
      <c r="B645" s="1045"/>
      <c r="C645" s="120" t="s">
        <v>6506</v>
      </c>
      <c r="D645" s="120" t="s">
        <v>518</v>
      </c>
      <c r="E645" s="120" t="s">
        <v>519</v>
      </c>
      <c r="F645" s="472" t="s">
        <v>121</v>
      </c>
      <c r="G645" s="421">
        <v>315000</v>
      </c>
      <c r="H645" s="421">
        <v>315000</v>
      </c>
      <c r="I645" s="3">
        <v>1</v>
      </c>
    </row>
    <row r="646" spans="1:9" s="820" customFormat="1">
      <c r="A646" s="1082"/>
      <c r="B646" s="1045"/>
      <c r="C646" s="455" t="s">
        <v>7779</v>
      </c>
      <c r="D646" s="455" t="s">
        <v>518</v>
      </c>
      <c r="E646" s="120" t="s">
        <v>3120</v>
      </c>
      <c r="F646" s="816" t="s">
        <v>121</v>
      </c>
      <c r="G646" s="456">
        <v>950000</v>
      </c>
      <c r="H646" s="456">
        <v>950000</v>
      </c>
      <c r="I646" s="3">
        <v>1</v>
      </c>
    </row>
    <row r="647" spans="1:9" s="473" customFormat="1" ht="30">
      <c r="A647" s="1082"/>
      <c r="B647" s="1045"/>
      <c r="C647" s="120" t="s">
        <v>6507</v>
      </c>
      <c r="D647" s="120" t="s">
        <v>518</v>
      </c>
      <c r="E647" s="120" t="s">
        <v>519</v>
      </c>
      <c r="F647" s="472" t="s">
        <v>121</v>
      </c>
      <c r="G647" s="421">
        <v>360000</v>
      </c>
      <c r="H647" s="421">
        <v>360000</v>
      </c>
      <c r="I647" s="3">
        <v>1</v>
      </c>
    </row>
    <row r="648" spans="1:9" s="473" customFormat="1" ht="30">
      <c r="A648" s="1082"/>
      <c r="B648" s="1045"/>
      <c r="C648" s="120" t="s">
        <v>6508</v>
      </c>
      <c r="D648" s="120" t="s">
        <v>518</v>
      </c>
      <c r="E648" s="120" t="s">
        <v>519</v>
      </c>
      <c r="F648" s="472" t="s">
        <v>121</v>
      </c>
      <c r="G648" s="421">
        <v>800000</v>
      </c>
      <c r="H648" s="421">
        <v>800000</v>
      </c>
      <c r="I648" s="3">
        <v>1</v>
      </c>
    </row>
    <row r="649" spans="1:9" s="788" customFormat="1">
      <c r="A649" s="1082"/>
      <c r="B649" s="1045"/>
      <c r="C649" s="779" t="s">
        <v>7650</v>
      </c>
      <c r="D649" s="779" t="s">
        <v>518</v>
      </c>
      <c r="E649" s="120" t="s">
        <v>3120</v>
      </c>
      <c r="F649" s="783" t="s">
        <v>121</v>
      </c>
      <c r="G649" s="782">
        <v>1000000</v>
      </c>
      <c r="H649" s="782">
        <v>1000000</v>
      </c>
      <c r="I649" s="3">
        <v>1</v>
      </c>
    </row>
    <row r="650" spans="1:9" s="820" customFormat="1">
      <c r="A650" s="1082"/>
      <c r="B650" s="1045"/>
      <c r="C650" s="455" t="s">
        <v>7780</v>
      </c>
      <c r="D650" s="455" t="s">
        <v>518</v>
      </c>
      <c r="E650" s="120" t="s">
        <v>3120</v>
      </c>
      <c r="F650" s="816" t="s">
        <v>121</v>
      </c>
      <c r="G650" s="456">
        <v>3800000</v>
      </c>
      <c r="H650" s="456">
        <v>3800000</v>
      </c>
      <c r="I650" s="3">
        <v>1</v>
      </c>
    </row>
    <row r="651" spans="1:9" s="473" customFormat="1" ht="30">
      <c r="A651" s="1082"/>
      <c r="B651" s="1045"/>
      <c r="C651" s="120" t="s">
        <v>6509</v>
      </c>
      <c r="D651" s="120" t="s">
        <v>518</v>
      </c>
      <c r="E651" s="120" t="s">
        <v>519</v>
      </c>
      <c r="F651" s="783" t="s">
        <v>121</v>
      </c>
      <c r="G651" s="421">
        <v>374000</v>
      </c>
      <c r="H651" s="421">
        <v>374000</v>
      </c>
      <c r="I651" s="3">
        <v>1</v>
      </c>
    </row>
    <row r="652" spans="1:9" s="848" customFormat="1">
      <c r="A652" s="1082"/>
      <c r="B652" s="1045"/>
      <c r="C652" s="833" t="s">
        <v>7822</v>
      </c>
      <c r="D652" s="833" t="s">
        <v>518</v>
      </c>
      <c r="E652" s="120" t="s">
        <v>3120</v>
      </c>
      <c r="F652" s="838" t="s">
        <v>121</v>
      </c>
      <c r="G652" s="834">
        <v>2500000</v>
      </c>
      <c r="H652" s="834">
        <v>2500000</v>
      </c>
      <c r="I652" s="3">
        <v>1</v>
      </c>
    </row>
    <row r="653" spans="1:9" s="913" customFormat="1">
      <c r="A653" s="1082"/>
      <c r="B653" s="1045"/>
      <c r="C653" s="833" t="s">
        <v>8265</v>
      </c>
      <c r="D653" s="833" t="s">
        <v>518</v>
      </c>
      <c r="E653" s="120" t="s">
        <v>3120</v>
      </c>
      <c r="F653" s="908" t="s">
        <v>121</v>
      </c>
      <c r="G653" s="834">
        <v>300000</v>
      </c>
      <c r="H653" s="834">
        <v>300000</v>
      </c>
      <c r="I653" s="3">
        <v>1</v>
      </c>
    </row>
    <row r="654" spans="1:9" s="636" customFormat="1" ht="30">
      <c r="A654" s="1082"/>
      <c r="B654" s="1045"/>
      <c r="C654" s="120" t="s">
        <v>7162</v>
      </c>
      <c r="D654" s="120" t="s">
        <v>518</v>
      </c>
      <c r="E654" s="120" t="s">
        <v>519</v>
      </c>
      <c r="F654" s="632" t="s">
        <v>121</v>
      </c>
      <c r="G654" s="421">
        <v>2780000</v>
      </c>
      <c r="H654" s="421">
        <v>2780000</v>
      </c>
      <c r="I654" s="3">
        <v>1</v>
      </c>
    </row>
    <row r="655" spans="1:9" s="636" customFormat="1" ht="30">
      <c r="A655" s="1082"/>
      <c r="B655" s="1045"/>
      <c r="C655" s="120" t="s">
        <v>7163</v>
      </c>
      <c r="D655" s="120" t="s">
        <v>518</v>
      </c>
      <c r="E655" s="120" t="s">
        <v>519</v>
      </c>
      <c r="F655" s="632" t="s">
        <v>121</v>
      </c>
      <c r="G655" s="421">
        <v>1550000</v>
      </c>
      <c r="H655" s="421">
        <v>1550000</v>
      </c>
      <c r="I655" s="3">
        <v>1</v>
      </c>
    </row>
    <row r="656" spans="1:9" s="661" customFormat="1" ht="30">
      <c r="A656" s="1082"/>
      <c r="B656" s="1045"/>
      <c r="C656" s="120" t="s">
        <v>7230</v>
      </c>
      <c r="D656" s="120" t="s">
        <v>518</v>
      </c>
      <c r="E656" s="120" t="s">
        <v>519</v>
      </c>
      <c r="F656" s="659" t="s">
        <v>121</v>
      </c>
      <c r="G656" s="421">
        <v>300000</v>
      </c>
      <c r="H656" s="421">
        <v>300000</v>
      </c>
      <c r="I656" s="3">
        <v>1</v>
      </c>
    </row>
    <row r="657" spans="1:9" s="661" customFormat="1" ht="30">
      <c r="A657" s="1082"/>
      <c r="B657" s="1045"/>
      <c r="C657" s="120" t="s">
        <v>7231</v>
      </c>
      <c r="D657" s="120" t="s">
        <v>518</v>
      </c>
      <c r="E657" s="120" t="s">
        <v>519</v>
      </c>
      <c r="F657" s="659" t="s">
        <v>121</v>
      </c>
      <c r="G657" s="421">
        <v>300000</v>
      </c>
      <c r="H657" s="421">
        <v>300000</v>
      </c>
      <c r="I657" s="3">
        <v>1</v>
      </c>
    </row>
    <row r="658" spans="1:9" s="661" customFormat="1" ht="30">
      <c r="A658" s="1082"/>
      <c r="B658" s="1045"/>
      <c r="C658" s="120" t="s">
        <v>7232</v>
      </c>
      <c r="D658" s="120" t="s">
        <v>518</v>
      </c>
      <c r="E658" s="120" t="s">
        <v>519</v>
      </c>
      <c r="F658" s="659" t="s">
        <v>121</v>
      </c>
      <c r="G658" s="421">
        <v>500000</v>
      </c>
      <c r="H658" s="421">
        <v>500000</v>
      </c>
      <c r="I658" s="3">
        <v>1</v>
      </c>
    </row>
    <row r="659" spans="1:9" s="661" customFormat="1" ht="30">
      <c r="A659" s="1082"/>
      <c r="B659" s="1045"/>
      <c r="C659" s="120" t="s">
        <v>7233</v>
      </c>
      <c r="D659" s="120" t="s">
        <v>518</v>
      </c>
      <c r="E659" s="120" t="s">
        <v>519</v>
      </c>
      <c r="F659" s="659" t="s">
        <v>121</v>
      </c>
      <c r="G659" s="421">
        <v>300000</v>
      </c>
      <c r="H659" s="421">
        <v>300000</v>
      </c>
      <c r="I659" s="3">
        <v>1</v>
      </c>
    </row>
    <row r="660" spans="1:9" s="661" customFormat="1" ht="30">
      <c r="A660" s="1082"/>
      <c r="B660" s="1045"/>
      <c r="C660" s="120" t="s">
        <v>7223</v>
      </c>
      <c r="D660" s="120" t="s">
        <v>518</v>
      </c>
      <c r="E660" s="120" t="s">
        <v>3120</v>
      </c>
      <c r="F660" s="659" t="s">
        <v>121</v>
      </c>
      <c r="G660" s="421">
        <v>750000</v>
      </c>
      <c r="H660" s="421">
        <v>750000</v>
      </c>
      <c r="I660" s="3">
        <v>1</v>
      </c>
    </row>
    <row r="661" spans="1:9" s="661" customFormat="1" ht="30">
      <c r="A661" s="1082"/>
      <c r="B661" s="1045"/>
      <c r="C661" s="120" t="s">
        <v>7234</v>
      </c>
      <c r="D661" s="120" t="s">
        <v>518</v>
      </c>
      <c r="E661" s="120" t="s">
        <v>519</v>
      </c>
      <c r="F661" s="659" t="s">
        <v>121</v>
      </c>
      <c r="G661" s="456">
        <v>300000</v>
      </c>
      <c r="H661" s="456">
        <v>300000</v>
      </c>
      <c r="I661" s="3">
        <v>1</v>
      </c>
    </row>
    <row r="662" spans="1:9" s="661" customFormat="1" ht="30">
      <c r="A662" s="1082"/>
      <c r="B662" s="1045"/>
      <c r="C662" s="120" t="s">
        <v>7235</v>
      </c>
      <c r="D662" s="120" t="s">
        <v>518</v>
      </c>
      <c r="E662" s="120" t="s">
        <v>519</v>
      </c>
      <c r="F662" s="659" t="s">
        <v>121</v>
      </c>
      <c r="G662" s="456">
        <v>875000</v>
      </c>
      <c r="H662" s="456">
        <v>875000</v>
      </c>
      <c r="I662" s="3">
        <v>1</v>
      </c>
    </row>
    <row r="663" spans="1:9" s="661" customFormat="1" ht="30">
      <c r="A663" s="1082"/>
      <c r="B663" s="1045"/>
      <c r="C663" s="120" t="s">
        <v>7236</v>
      </c>
      <c r="D663" s="120" t="s">
        <v>518</v>
      </c>
      <c r="E663" s="120" t="s">
        <v>519</v>
      </c>
      <c r="F663" s="659" t="s">
        <v>121</v>
      </c>
      <c r="G663" s="456">
        <v>500000</v>
      </c>
      <c r="H663" s="456">
        <v>500000</v>
      </c>
      <c r="I663" s="3">
        <v>1</v>
      </c>
    </row>
    <row r="664" spans="1:9" s="473" customFormat="1" ht="30">
      <c r="A664" s="1082"/>
      <c r="B664" s="1045"/>
      <c r="C664" s="120" t="s">
        <v>6510</v>
      </c>
      <c r="D664" s="120" t="s">
        <v>518</v>
      </c>
      <c r="E664" s="120" t="s">
        <v>519</v>
      </c>
      <c r="F664" s="659" t="s">
        <v>121</v>
      </c>
      <c r="G664" s="421">
        <v>506000</v>
      </c>
      <c r="H664" s="421">
        <v>506000</v>
      </c>
      <c r="I664" s="3">
        <v>1</v>
      </c>
    </row>
    <row r="665" spans="1:9" s="750" customFormat="1">
      <c r="A665" s="1082"/>
      <c r="B665" s="1045"/>
      <c r="C665" s="455" t="s">
        <v>7543</v>
      </c>
      <c r="D665" s="455" t="s">
        <v>518</v>
      </c>
      <c r="E665" s="120" t="s">
        <v>519</v>
      </c>
      <c r="F665" s="746" t="s">
        <v>121</v>
      </c>
      <c r="G665" s="456">
        <v>4000000</v>
      </c>
      <c r="H665" s="456">
        <v>4000000</v>
      </c>
      <c r="I665" s="3">
        <v>1</v>
      </c>
    </row>
    <row r="666" spans="1:9" s="750" customFormat="1">
      <c r="A666" s="1082"/>
      <c r="B666" s="1045"/>
      <c r="C666" s="455" t="s">
        <v>7544</v>
      </c>
      <c r="D666" s="455" t="s">
        <v>518</v>
      </c>
      <c r="E666" s="120" t="s">
        <v>519</v>
      </c>
      <c r="F666" s="746" t="s">
        <v>121</v>
      </c>
      <c r="G666" s="399">
        <v>1200</v>
      </c>
      <c r="H666" s="399">
        <v>1200</v>
      </c>
      <c r="I666" s="3">
        <v>1</v>
      </c>
    </row>
    <row r="667" spans="1:9" s="873" customFormat="1">
      <c r="A667" s="1082"/>
      <c r="B667" s="1045"/>
      <c r="C667" s="833" t="s">
        <v>7908</v>
      </c>
      <c r="D667" s="833" t="s">
        <v>518</v>
      </c>
      <c r="E667" s="120" t="s">
        <v>3120</v>
      </c>
      <c r="F667" s="872" t="s">
        <v>121</v>
      </c>
      <c r="G667" s="834">
        <v>1170000</v>
      </c>
      <c r="H667" s="834">
        <v>1170000</v>
      </c>
      <c r="I667" s="3">
        <v>1</v>
      </c>
    </row>
    <row r="668" spans="1:9" s="473" customFormat="1" ht="30">
      <c r="A668" s="1082"/>
      <c r="B668" s="1045"/>
      <c r="C668" s="120" t="s">
        <v>6511</v>
      </c>
      <c r="D668" s="120" t="s">
        <v>518</v>
      </c>
      <c r="E668" s="120" t="s">
        <v>519</v>
      </c>
      <c r="F668" s="472" t="s">
        <v>121</v>
      </c>
      <c r="G668" s="421">
        <v>792000</v>
      </c>
      <c r="H668" s="421">
        <v>792000</v>
      </c>
      <c r="I668" s="3">
        <v>1</v>
      </c>
    </row>
    <row r="669" spans="1:9" s="473" customFormat="1" ht="30">
      <c r="A669" s="1082"/>
      <c r="B669" s="1045"/>
      <c r="C669" s="120" t="s">
        <v>6512</v>
      </c>
      <c r="D669" s="120" t="s">
        <v>518</v>
      </c>
      <c r="E669" s="120" t="s">
        <v>519</v>
      </c>
      <c r="F669" s="472" t="s">
        <v>121</v>
      </c>
      <c r="G669" s="421">
        <v>286000</v>
      </c>
      <c r="H669" s="421">
        <v>286000</v>
      </c>
      <c r="I669" s="3">
        <v>1</v>
      </c>
    </row>
    <row r="670" spans="1:9" s="473" customFormat="1" ht="30">
      <c r="A670" s="1082"/>
      <c r="B670" s="1045"/>
      <c r="C670" s="120" t="s">
        <v>6513</v>
      </c>
      <c r="D670" s="120" t="s">
        <v>518</v>
      </c>
      <c r="E670" s="120" t="s">
        <v>519</v>
      </c>
      <c r="F670" s="472" t="s">
        <v>121</v>
      </c>
      <c r="G670" s="421">
        <v>704000</v>
      </c>
      <c r="H670" s="421">
        <v>704000</v>
      </c>
      <c r="I670" s="3">
        <v>1</v>
      </c>
    </row>
    <row r="671" spans="1:9" s="473" customFormat="1" ht="30">
      <c r="A671" s="1082"/>
      <c r="B671" s="1045"/>
      <c r="C671" s="120" t="s">
        <v>6514</v>
      </c>
      <c r="D671" s="120" t="s">
        <v>518</v>
      </c>
      <c r="E671" s="120" t="s">
        <v>519</v>
      </c>
      <c r="F671" s="472" t="s">
        <v>121</v>
      </c>
      <c r="G671" s="421">
        <v>360000</v>
      </c>
      <c r="H671" s="421">
        <v>360000</v>
      </c>
      <c r="I671" s="3">
        <v>1</v>
      </c>
    </row>
    <row r="672" spans="1:9" s="473" customFormat="1" ht="30">
      <c r="A672" s="1082"/>
      <c r="B672" s="1045"/>
      <c r="C672" s="120" t="s">
        <v>6515</v>
      </c>
      <c r="D672" s="120" t="s">
        <v>518</v>
      </c>
      <c r="E672" s="120" t="s">
        <v>519</v>
      </c>
      <c r="F672" s="472" t="s">
        <v>121</v>
      </c>
      <c r="G672" s="421">
        <v>660000</v>
      </c>
      <c r="H672" s="421">
        <v>660000</v>
      </c>
      <c r="I672" s="3">
        <v>1</v>
      </c>
    </row>
    <row r="673" spans="1:9" s="788" customFormat="1">
      <c r="A673" s="1082"/>
      <c r="B673" s="1045"/>
      <c r="C673" s="455" t="s">
        <v>7664</v>
      </c>
      <c r="D673" s="455" t="s">
        <v>518</v>
      </c>
      <c r="E673" s="120" t="s">
        <v>519</v>
      </c>
      <c r="F673" s="783" t="s">
        <v>121</v>
      </c>
      <c r="G673" s="456">
        <v>2500000</v>
      </c>
      <c r="H673" s="456">
        <v>2500000</v>
      </c>
      <c r="I673" s="3">
        <v>1</v>
      </c>
    </row>
    <row r="674" spans="1:9" s="788" customFormat="1">
      <c r="A674" s="1082"/>
      <c r="B674" s="1045"/>
      <c r="C674" s="455" t="s">
        <v>7665</v>
      </c>
      <c r="D674" s="455" t="s">
        <v>518</v>
      </c>
      <c r="E674" s="120" t="s">
        <v>519</v>
      </c>
      <c r="F674" s="783" t="s">
        <v>121</v>
      </c>
      <c r="G674" s="456">
        <v>2500000</v>
      </c>
      <c r="H674" s="456">
        <v>2500000</v>
      </c>
      <c r="I674" s="3">
        <v>1</v>
      </c>
    </row>
    <row r="675" spans="1:9" s="939" customFormat="1">
      <c r="A675" s="1082"/>
      <c r="B675" s="1045"/>
      <c r="C675" s="833" t="s">
        <v>8330</v>
      </c>
      <c r="D675" s="833" t="s">
        <v>518</v>
      </c>
      <c r="E675" s="936" t="s">
        <v>3120</v>
      </c>
      <c r="F675" s="936" t="s">
        <v>121</v>
      </c>
      <c r="G675" s="834">
        <v>300000</v>
      </c>
      <c r="H675" s="834">
        <v>300000</v>
      </c>
      <c r="I675" s="3">
        <v>1</v>
      </c>
    </row>
    <row r="676" spans="1:9" s="939" customFormat="1">
      <c r="A676" s="1082"/>
      <c r="B676" s="1045"/>
      <c r="C676" s="833" t="s">
        <v>8331</v>
      </c>
      <c r="D676" s="833" t="s">
        <v>518</v>
      </c>
      <c r="E676" s="936" t="s">
        <v>3120</v>
      </c>
      <c r="F676" s="936" t="s">
        <v>121</v>
      </c>
      <c r="G676" s="834">
        <v>2000000</v>
      </c>
      <c r="H676" s="834">
        <v>2000000</v>
      </c>
      <c r="I676" s="3">
        <v>1</v>
      </c>
    </row>
    <row r="677" spans="1:9" s="473" customFormat="1" ht="30">
      <c r="A677" s="1082"/>
      <c r="B677" s="1045"/>
      <c r="C677" s="120" t="s">
        <v>6516</v>
      </c>
      <c r="D677" s="120" t="s">
        <v>518</v>
      </c>
      <c r="E677" s="120" t="s">
        <v>519</v>
      </c>
      <c r="F677" s="472" t="s">
        <v>121</v>
      </c>
      <c r="G677" s="421">
        <v>440000</v>
      </c>
      <c r="H677" s="421">
        <v>440000</v>
      </c>
      <c r="I677" s="3">
        <v>1</v>
      </c>
    </row>
    <row r="678" spans="1:9" s="473" customFormat="1">
      <c r="A678" s="1082"/>
      <c r="B678" s="1045"/>
      <c r="C678" s="833" t="s">
        <v>7883</v>
      </c>
      <c r="D678" s="833" t="s">
        <v>518</v>
      </c>
      <c r="E678" s="857" t="s">
        <v>3120</v>
      </c>
      <c r="F678" s="857" t="s">
        <v>121</v>
      </c>
      <c r="G678" s="834">
        <v>750000</v>
      </c>
      <c r="H678" s="834">
        <v>750000</v>
      </c>
      <c r="I678" s="370">
        <v>1</v>
      </c>
    </row>
    <row r="679" spans="1:9" s="861" customFormat="1">
      <c r="A679" s="1082"/>
      <c r="B679" s="1045"/>
      <c r="C679" s="833" t="s">
        <v>7884</v>
      </c>
      <c r="D679" s="833" t="s">
        <v>518</v>
      </c>
      <c r="E679" s="857" t="s">
        <v>3120</v>
      </c>
      <c r="F679" s="857" t="s">
        <v>121</v>
      </c>
      <c r="G679" s="834">
        <v>1250000</v>
      </c>
      <c r="H679" s="834">
        <v>1250000</v>
      </c>
      <c r="I679" s="370">
        <v>1</v>
      </c>
    </row>
    <row r="680" spans="1:9" s="386" customFormat="1" ht="30">
      <c r="A680" s="1082"/>
      <c r="B680" s="1045"/>
      <c r="C680" s="120" t="s">
        <v>6154</v>
      </c>
      <c r="D680" s="120" t="s">
        <v>518</v>
      </c>
      <c r="E680" s="382" t="s">
        <v>3120</v>
      </c>
      <c r="F680" s="382" t="s">
        <v>121</v>
      </c>
      <c r="G680" s="336">
        <v>850</v>
      </c>
      <c r="H680" s="336">
        <v>850</v>
      </c>
      <c r="I680" s="370">
        <v>1</v>
      </c>
    </row>
    <row r="681" spans="1:9" s="386" customFormat="1" ht="30">
      <c r="A681" s="1082"/>
      <c r="B681" s="1045"/>
      <c r="C681" s="120" t="s">
        <v>6155</v>
      </c>
      <c r="D681" s="120" t="s">
        <v>518</v>
      </c>
      <c r="E681" s="382" t="s">
        <v>3120</v>
      </c>
      <c r="F681" s="382" t="s">
        <v>121</v>
      </c>
      <c r="G681" s="112">
        <v>1800</v>
      </c>
      <c r="H681" s="112">
        <v>1800</v>
      </c>
      <c r="I681" s="370">
        <v>1</v>
      </c>
    </row>
    <row r="682" spans="1:9" s="386" customFormat="1" ht="30">
      <c r="A682" s="1082"/>
      <c r="B682" s="1045"/>
      <c r="C682" s="120" t="s">
        <v>6156</v>
      </c>
      <c r="D682" s="120" t="s">
        <v>518</v>
      </c>
      <c r="E682" s="382" t="s">
        <v>3120</v>
      </c>
      <c r="F682" s="382" t="s">
        <v>121</v>
      </c>
      <c r="G682" s="112">
        <v>2750</v>
      </c>
      <c r="H682" s="112">
        <v>2750</v>
      </c>
      <c r="I682" s="370">
        <v>1</v>
      </c>
    </row>
    <row r="683" spans="1:9" s="750" customFormat="1">
      <c r="A683" s="1082"/>
      <c r="B683" s="1045"/>
      <c r="C683" s="455" t="s">
        <v>7533</v>
      </c>
      <c r="D683" s="455" t="s">
        <v>518</v>
      </c>
      <c r="E683" s="746" t="s">
        <v>3120</v>
      </c>
      <c r="F683" s="746" t="s">
        <v>121</v>
      </c>
      <c r="G683" s="399">
        <v>0</v>
      </c>
      <c r="H683" s="399">
        <v>0</v>
      </c>
      <c r="I683" s="370">
        <v>1</v>
      </c>
    </row>
    <row r="684" spans="1:9" s="750" customFormat="1">
      <c r="A684" s="1082"/>
      <c r="B684" s="1045"/>
      <c r="C684" s="455" t="s">
        <v>7534</v>
      </c>
      <c r="D684" s="455" t="s">
        <v>518</v>
      </c>
      <c r="E684" s="746" t="s">
        <v>3120</v>
      </c>
      <c r="F684" s="746" t="s">
        <v>121</v>
      </c>
      <c r="G684" s="399">
        <v>7500</v>
      </c>
      <c r="H684" s="399">
        <v>7500</v>
      </c>
      <c r="I684" s="370">
        <v>1</v>
      </c>
    </row>
    <row r="685" spans="1:9" s="386" customFormat="1" ht="30">
      <c r="A685" s="1082"/>
      <c r="B685" s="1045"/>
      <c r="C685" s="120" t="s">
        <v>6157</v>
      </c>
      <c r="D685" s="120" t="s">
        <v>518</v>
      </c>
      <c r="E685" s="382" t="s">
        <v>3120</v>
      </c>
      <c r="F685" s="382" t="s">
        <v>121</v>
      </c>
      <c r="G685" s="112">
        <v>750</v>
      </c>
      <c r="H685" s="112">
        <v>750</v>
      </c>
      <c r="I685" s="370">
        <v>1</v>
      </c>
    </row>
    <row r="686" spans="1:9" s="77" customFormat="1" ht="120">
      <c r="A686" s="1082"/>
      <c r="B686" s="1045"/>
      <c r="C686" s="122" t="s">
        <v>4633</v>
      </c>
      <c r="D686" s="120" t="s">
        <v>4634</v>
      </c>
      <c r="E686" s="271" t="s">
        <v>7535</v>
      </c>
      <c r="F686" s="271" t="s">
        <v>121</v>
      </c>
      <c r="G686" s="3">
        <v>850000</v>
      </c>
      <c r="H686" s="3">
        <f t="shared" si="14"/>
        <v>850000</v>
      </c>
      <c r="I686" s="3">
        <v>1</v>
      </c>
    </row>
    <row r="687" spans="1:9" s="615" customFormat="1" ht="30">
      <c r="A687" s="1082"/>
      <c r="B687" s="1045"/>
      <c r="C687" s="120" t="s">
        <v>7099</v>
      </c>
      <c r="D687" s="120" t="s">
        <v>518</v>
      </c>
      <c r="E687" s="120" t="s">
        <v>519</v>
      </c>
      <c r="F687" s="120" t="s">
        <v>121</v>
      </c>
      <c r="G687" s="120">
        <v>1500000</v>
      </c>
      <c r="H687" s="120">
        <v>1500000</v>
      </c>
      <c r="I687" s="120">
        <v>1</v>
      </c>
    </row>
    <row r="688" spans="1:9" s="615" customFormat="1" ht="30">
      <c r="A688" s="1082"/>
      <c r="B688" s="1045"/>
      <c r="C688" s="120" t="s">
        <v>7100</v>
      </c>
      <c r="D688" s="120" t="s">
        <v>518</v>
      </c>
      <c r="E688" s="120" t="s">
        <v>519</v>
      </c>
      <c r="F688" s="120" t="s">
        <v>121</v>
      </c>
      <c r="G688" s="120">
        <v>600000</v>
      </c>
      <c r="H688" s="120">
        <v>600000</v>
      </c>
      <c r="I688" s="120">
        <v>1</v>
      </c>
    </row>
    <row r="689" spans="1:9" s="615" customFormat="1" ht="30">
      <c r="A689" s="1082"/>
      <c r="B689" s="1045"/>
      <c r="C689" s="122" t="s">
        <v>7098</v>
      </c>
      <c r="D689" s="122" t="s">
        <v>518</v>
      </c>
      <c r="E689" s="122" t="s">
        <v>519</v>
      </c>
      <c r="F689" s="122" t="s">
        <v>121</v>
      </c>
      <c r="G689" s="122">
        <v>1800000</v>
      </c>
      <c r="H689" s="122">
        <v>1800000</v>
      </c>
      <c r="I689" s="370">
        <v>1</v>
      </c>
    </row>
    <row r="690" spans="1:9" s="77" customFormat="1" ht="60">
      <c r="A690" s="1082"/>
      <c r="B690" s="1045"/>
      <c r="C690" s="122" t="s">
        <v>4635</v>
      </c>
      <c r="D690" s="120" t="s">
        <v>4636</v>
      </c>
      <c r="E690" s="271" t="s">
        <v>519</v>
      </c>
      <c r="F690" s="271" t="s">
        <v>121</v>
      </c>
      <c r="G690" s="3">
        <v>550000</v>
      </c>
      <c r="H690" s="3">
        <f t="shared" si="14"/>
        <v>550000</v>
      </c>
      <c r="I690" s="3">
        <v>1</v>
      </c>
    </row>
    <row r="691" spans="1:9" s="77" customFormat="1" ht="75">
      <c r="A691" s="1082"/>
      <c r="B691" s="1045"/>
      <c r="C691" s="122" t="s">
        <v>4637</v>
      </c>
      <c r="D691" s="120" t="s">
        <v>4638</v>
      </c>
      <c r="E691" s="271" t="s">
        <v>519</v>
      </c>
      <c r="F691" s="271" t="s">
        <v>121</v>
      </c>
      <c r="G691" s="3">
        <v>450000</v>
      </c>
      <c r="H691" s="3">
        <f t="shared" si="14"/>
        <v>450000</v>
      </c>
      <c r="I691" s="3">
        <v>1</v>
      </c>
    </row>
    <row r="692" spans="1:9" s="77" customFormat="1" ht="90">
      <c r="A692" s="1082"/>
      <c r="B692" s="1045"/>
      <c r="C692" s="122" t="s">
        <v>4639</v>
      </c>
      <c r="D692" s="120" t="s">
        <v>4640</v>
      </c>
      <c r="E692" s="271" t="s">
        <v>519</v>
      </c>
      <c r="F692" s="271" t="s">
        <v>121</v>
      </c>
      <c r="G692" s="3">
        <v>450000</v>
      </c>
      <c r="H692" s="3">
        <f t="shared" si="14"/>
        <v>450000</v>
      </c>
      <c r="I692" s="3">
        <v>1</v>
      </c>
    </row>
    <row r="693" spans="1:9" s="77" customFormat="1" ht="45">
      <c r="A693" s="1082"/>
      <c r="B693" s="1045"/>
      <c r="C693" s="122" t="s">
        <v>4641</v>
      </c>
      <c r="D693" s="120" t="s">
        <v>4642</v>
      </c>
      <c r="E693" s="271" t="s">
        <v>3120</v>
      </c>
      <c r="F693" s="271" t="s">
        <v>121</v>
      </c>
      <c r="G693" s="3">
        <v>5000000</v>
      </c>
      <c r="H693" s="3">
        <f t="shared" si="14"/>
        <v>5000000</v>
      </c>
      <c r="I693" s="3">
        <v>1</v>
      </c>
    </row>
    <row r="694" spans="1:9" s="77" customFormat="1" ht="75">
      <c r="A694" s="1082"/>
      <c r="B694" s="1045"/>
      <c r="C694" s="122" t="s">
        <v>4643</v>
      </c>
      <c r="D694" s="120" t="s">
        <v>4644</v>
      </c>
      <c r="E694" s="271" t="s">
        <v>519</v>
      </c>
      <c r="F694" s="271" t="s">
        <v>121</v>
      </c>
      <c r="G694" s="3">
        <v>2400000</v>
      </c>
      <c r="H694" s="3">
        <f t="shared" si="14"/>
        <v>2400000</v>
      </c>
      <c r="I694" s="3">
        <v>1</v>
      </c>
    </row>
    <row r="695" spans="1:9" s="77" customFormat="1" ht="90">
      <c r="A695" s="1082"/>
      <c r="B695" s="1045"/>
      <c r="C695" s="122" t="s">
        <v>4645</v>
      </c>
      <c r="D695" s="120" t="s">
        <v>4646</v>
      </c>
      <c r="E695" s="271" t="s">
        <v>519</v>
      </c>
      <c r="F695" s="271" t="s">
        <v>121</v>
      </c>
      <c r="G695" s="3">
        <v>210000</v>
      </c>
      <c r="H695" s="3">
        <f t="shared" si="14"/>
        <v>210000</v>
      </c>
      <c r="I695" s="3">
        <v>1</v>
      </c>
    </row>
    <row r="696" spans="1:9" s="647" customFormat="1" ht="30">
      <c r="A696" s="1082"/>
      <c r="B696" s="1045"/>
      <c r="C696" s="120" t="s">
        <v>7182</v>
      </c>
      <c r="D696" s="120" t="s">
        <v>518</v>
      </c>
      <c r="E696" s="120" t="s">
        <v>519</v>
      </c>
      <c r="F696" s="120" t="s">
        <v>121</v>
      </c>
      <c r="G696" s="120">
        <v>11012750</v>
      </c>
      <c r="H696" s="120">
        <v>11012750</v>
      </c>
      <c r="I696" s="3">
        <v>1</v>
      </c>
    </row>
    <row r="697" spans="1:9" s="77" customFormat="1" ht="60">
      <c r="A697" s="1082"/>
      <c r="B697" s="1045"/>
      <c r="C697" s="120" t="s">
        <v>4647</v>
      </c>
      <c r="D697" s="120" t="s">
        <v>4648</v>
      </c>
      <c r="E697" s="120" t="s">
        <v>519</v>
      </c>
      <c r="F697" s="120" t="s">
        <v>121</v>
      </c>
      <c r="G697" s="120">
        <v>350000</v>
      </c>
      <c r="H697" s="120">
        <f t="shared" si="14"/>
        <v>350000</v>
      </c>
      <c r="I697" s="3">
        <v>1</v>
      </c>
    </row>
    <row r="698" spans="1:9" s="77" customFormat="1" ht="75">
      <c r="A698" s="1082"/>
      <c r="B698" s="1045"/>
      <c r="C698" s="122" t="s">
        <v>4649</v>
      </c>
      <c r="D698" s="120" t="s">
        <v>4650</v>
      </c>
      <c r="E698" s="271" t="s">
        <v>3120</v>
      </c>
      <c r="F698" s="271" t="s">
        <v>121</v>
      </c>
      <c r="G698" s="3">
        <v>550000</v>
      </c>
      <c r="H698" s="3">
        <f t="shared" si="14"/>
        <v>550000</v>
      </c>
      <c r="I698" s="3">
        <v>1</v>
      </c>
    </row>
    <row r="699" spans="1:9" s="77" customFormat="1" ht="90">
      <c r="A699" s="1082"/>
      <c r="B699" s="1045"/>
      <c r="C699" s="122" t="s">
        <v>4651</v>
      </c>
      <c r="D699" s="123" t="s">
        <v>4652</v>
      </c>
      <c r="E699" s="271" t="s">
        <v>3120</v>
      </c>
      <c r="F699" s="271" t="s">
        <v>121</v>
      </c>
      <c r="G699" s="3">
        <v>870000</v>
      </c>
      <c r="H699" s="3">
        <f t="shared" si="14"/>
        <v>870000</v>
      </c>
      <c r="I699" s="3">
        <v>1</v>
      </c>
    </row>
    <row r="700" spans="1:9" s="77" customFormat="1" ht="75">
      <c r="A700" s="1082"/>
      <c r="B700" s="1045"/>
      <c r="C700" s="122" t="s">
        <v>4653</v>
      </c>
      <c r="D700" s="120" t="s">
        <v>4654</v>
      </c>
      <c r="E700" s="271" t="s">
        <v>519</v>
      </c>
      <c r="F700" s="271" t="s">
        <v>121</v>
      </c>
      <c r="G700" s="3">
        <v>1500000</v>
      </c>
      <c r="H700" s="3">
        <f t="shared" si="14"/>
        <v>1500000</v>
      </c>
      <c r="I700" s="3">
        <v>1</v>
      </c>
    </row>
    <row r="701" spans="1:9" s="77" customFormat="1" ht="75">
      <c r="A701" s="1082"/>
      <c r="B701" s="1045"/>
      <c r="C701" s="122" t="s">
        <v>4655</v>
      </c>
      <c r="D701" s="120" t="s">
        <v>4656</v>
      </c>
      <c r="E701" s="271" t="s">
        <v>519</v>
      </c>
      <c r="F701" s="271" t="s">
        <v>121</v>
      </c>
      <c r="G701" s="3">
        <v>900000</v>
      </c>
      <c r="H701" s="3">
        <f t="shared" si="14"/>
        <v>900000</v>
      </c>
      <c r="I701" s="3">
        <v>1</v>
      </c>
    </row>
    <row r="702" spans="1:9" s="77" customFormat="1" ht="75">
      <c r="A702" s="1082"/>
      <c r="B702" s="1045"/>
      <c r="C702" s="126">
        <v>71241200</v>
      </c>
      <c r="D702" s="125" t="s">
        <v>4657</v>
      </c>
      <c r="E702" s="79" t="s">
        <v>519</v>
      </c>
      <c r="F702" s="79" t="s">
        <v>121</v>
      </c>
      <c r="G702" s="16">
        <v>1000000</v>
      </c>
      <c r="H702" s="16">
        <f t="shared" si="14"/>
        <v>1000000</v>
      </c>
      <c r="I702" s="16">
        <v>1</v>
      </c>
    </row>
    <row r="703" spans="1:9" s="77" customFormat="1" ht="75">
      <c r="A703" s="1082"/>
      <c r="B703" s="1045"/>
      <c r="C703" s="126">
        <v>71241200</v>
      </c>
      <c r="D703" s="125" t="s">
        <v>4658</v>
      </c>
      <c r="E703" s="79" t="s">
        <v>519</v>
      </c>
      <c r="F703" s="79" t="s">
        <v>121</v>
      </c>
      <c r="G703" s="16">
        <v>1000000</v>
      </c>
      <c r="H703" s="16">
        <f t="shared" si="14"/>
        <v>1000000</v>
      </c>
      <c r="I703" s="16">
        <v>1</v>
      </c>
    </row>
    <row r="704" spans="1:9" s="939" customFormat="1">
      <c r="A704" s="1082"/>
      <c r="B704" s="1045"/>
      <c r="C704" s="455" t="s">
        <v>8334</v>
      </c>
      <c r="D704" s="455" t="s">
        <v>518</v>
      </c>
      <c r="E704" s="122" t="s">
        <v>3120</v>
      </c>
      <c r="F704" s="122" t="s">
        <v>121</v>
      </c>
      <c r="G704" s="456">
        <v>4100000</v>
      </c>
      <c r="H704" s="456">
        <v>4100000</v>
      </c>
      <c r="I704" s="335">
        <v>1</v>
      </c>
    </row>
    <row r="705" spans="1:9" s="939" customFormat="1">
      <c r="A705" s="1082"/>
      <c r="B705" s="1045"/>
      <c r="C705" s="455" t="s">
        <v>8335</v>
      </c>
      <c r="D705" s="455" t="s">
        <v>518</v>
      </c>
      <c r="E705" s="122" t="s">
        <v>3120</v>
      </c>
      <c r="F705" s="122" t="s">
        <v>121</v>
      </c>
      <c r="G705" s="456">
        <v>300000</v>
      </c>
      <c r="H705" s="456">
        <v>300000</v>
      </c>
      <c r="I705" s="335">
        <v>1</v>
      </c>
    </row>
    <row r="706" spans="1:9" s="939" customFormat="1">
      <c r="A706" s="1082"/>
      <c r="B706" s="1045"/>
      <c r="C706" s="455" t="s">
        <v>8336</v>
      </c>
      <c r="D706" s="455" t="s">
        <v>518</v>
      </c>
      <c r="E706" s="122" t="s">
        <v>3120</v>
      </c>
      <c r="F706" s="122" t="s">
        <v>121</v>
      </c>
      <c r="G706" s="456">
        <v>300000</v>
      </c>
      <c r="H706" s="456">
        <v>300000</v>
      </c>
      <c r="I706" s="335">
        <v>1</v>
      </c>
    </row>
    <row r="707" spans="1:9" s="77" customFormat="1" ht="75">
      <c r="A707" s="1082"/>
      <c r="B707" s="1045"/>
      <c r="C707" s="122" t="s">
        <v>7223</v>
      </c>
      <c r="D707" s="123" t="s">
        <v>4659</v>
      </c>
      <c r="E707" s="122" t="s">
        <v>3120</v>
      </c>
      <c r="F707" s="122" t="s">
        <v>121</v>
      </c>
      <c r="G707" s="493">
        <v>750000</v>
      </c>
      <c r="H707" s="493">
        <f t="shared" si="14"/>
        <v>750000</v>
      </c>
      <c r="I707" s="493">
        <v>1</v>
      </c>
    </row>
    <row r="708" spans="1:9" s="77" customFormat="1" ht="90">
      <c r="A708" s="1082"/>
      <c r="B708" s="1045"/>
      <c r="C708" s="122" t="s">
        <v>4660</v>
      </c>
      <c r="D708" s="120" t="s">
        <v>4661</v>
      </c>
      <c r="E708" s="271" t="s">
        <v>519</v>
      </c>
      <c r="F708" s="271" t="s">
        <v>121</v>
      </c>
      <c r="G708" s="3">
        <v>1600000</v>
      </c>
      <c r="H708" s="3">
        <f t="shared" si="14"/>
        <v>1600000</v>
      </c>
      <c r="I708" s="3">
        <v>1</v>
      </c>
    </row>
    <row r="709" spans="1:9" s="77" customFormat="1" ht="60">
      <c r="A709" s="1082"/>
      <c r="B709" s="1045"/>
      <c r="C709" s="122" t="s">
        <v>4662</v>
      </c>
      <c r="D709" s="120" t="s">
        <v>4663</v>
      </c>
      <c r="E709" s="271" t="s">
        <v>519</v>
      </c>
      <c r="F709" s="271" t="s">
        <v>121</v>
      </c>
      <c r="G709" s="3">
        <v>350000</v>
      </c>
      <c r="H709" s="3">
        <f t="shared" si="14"/>
        <v>350000</v>
      </c>
      <c r="I709" s="3">
        <v>1</v>
      </c>
    </row>
    <row r="710" spans="1:9" s="77" customFormat="1" ht="60">
      <c r="A710" s="1082"/>
      <c r="B710" s="1045"/>
      <c r="C710" s="122" t="s">
        <v>4664</v>
      </c>
      <c r="D710" s="120" t="s">
        <v>4665</v>
      </c>
      <c r="E710" s="271" t="s">
        <v>519</v>
      </c>
      <c r="F710" s="271" t="s">
        <v>121</v>
      </c>
      <c r="G710" s="3">
        <v>550000</v>
      </c>
      <c r="H710" s="3">
        <f t="shared" si="14"/>
        <v>550000</v>
      </c>
      <c r="I710" s="3">
        <v>1</v>
      </c>
    </row>
    <row r="711" spans="1:9" s="77" customFormat="1" ht="60">
      <c r="A711" s="1082"/>
      <c r="B711" s="1045"/>
      <c r="C711" s="122" t="s">
        <v>4666</v>
      </c>
      <c r="D711" s="120" t="s">
        <v>4667</v>
      </c>
      <c r="E711" s="271" t="s">
        <v>519</v>
      </c>
      <c r="F711" s="271" t="s">
        <v>121</v>
      </c>
      <c r="G711" s="3">
        <v>550000</v>
      </c>
      <c r="H711" s="3">
        <f t="shared" si="14"/>
        <v>550000</v>
      </c>
      <c r="I711" s="3">
        <v>1</v>
      </c>
    </row>
    <row r="712" spans="1:9" s="77" customFormat="1" ht="75">
      <c r="A712" s="1082"/>
      <c r="B712" s="1045"/>
      <c r="C712" s="122" t="s">
        <v>4668</v>
      </c>
      <c r="D712" s="120" t="s">
        <v>4669</v>
      </c>
      <c r="E712" s="271" t="s">
        <v>172</v>
      </c>
      <c r="F712" s="271" t="s">
        <v>121</v>
      </c>
      <c r="G712" s="3">
        <v>520000</v>
      </c>
      <c r="H712" s="3">
        <f t="shared" si="14"/>
        <v>520000</v>
      </c>
      <c r="I712" s="3">
        <v>1</v>
      </c>
    </row>
    <row r="713" spans="1:9" s="77" customFormat="1" ht="60">
      <c r="A713" s="1082"/>
      <c r="B713" s="1045"/>
      <c r="C713" s="126">
        <v>71241200</v>
      </c>
      <c r="D713" s="125" t="s">
        <v>4670</v>
      </c>
      <c r="E713" s="79" t="s">
        <v>149</v>
      </c>
      <c r="F713" s="79" t="s">
        <v>121</v>
      </c>
      <c r="G713" s="16">
        <v>11491200</v>
      </c>
      <c r="H713" s="16">
        <f t="shared" si="14"/>
        <v>11491200</v>
      </c>
      <c r="I713" s="16">
        <v>1</v>
      </c>
    </row>
    <row r="714" spans="1:9" s="77" customFormat="1" ht="120">
      <c r="A714" s="1082"/>
      <c r="B714" s="1045"/>
      <c r="C714" s="126">
        <v>71241200</v>
      </c>
      <c r="D714" s="125" t="s">
        <v>4671</v>
      </c>
      <c r="E714" s="79" t="s">
        <v>149</v>
      </c>
      <c r="F714" s="79" t="s">
        <v>121</v>
      </c>
      <c r="G714" s="16">
        <v>0</v>
      </c>
      <c r="H714" s="16">
        <f t="shared" si="14"/>
        <v>0</v>
      </c>
      <c r="I714" s="16">
        <v>1</v>
      </c>
    </row>
    <row r="715" spans="1:9" s="77" customFormat="1" ht="75">
      <c r="A715" s="1082"/>
      <c r="B715" s="1045"/>
      <c r="C715" s="122" t="s">
        <v>4672</v>
      </c>
      <c r="D715" s="120" t="s">
        <v>4673</v>
      </c>
      <c r="E715" s="105" t="s">
        <v>3120</v>
      </c>
      <c r="F715" s="271" t="s">
        <v>121</v>
      </c>
      <c r="G715" s="3">
        <v>550000</v>
      </c>
      <c r="H715" s="3">
        <f t="shared" si="14"/>
        <v>550000</v>
      </c>
      <c r="I715" s="3">
        <v>1</v>
      </c>
    </row>
    <row r="716" spans="1:9" s="77" customFormat="1" ht="90">
      <c r="A716" s="1082"/>
      <c r="B716" s="1045"/>
      <c r="C716" s="122" t="s">
        <v>5305</v>
      </c>
      <c r="D716" s="120" t="s">
        <v>4674</v>
      </c>
      <c r="E716" s="1" t="s">
        <v>519</v>
      </c>
      <c r="F716" s="1" t="s">
        <v>121</v>
      </c>
      <c r="G716" s="1">
        <v>700000</v>
      </c>
      <c r="H716" s="1">
        <f t="shared" si="14"/>
        <v>700000</v>
      </c>
      <c r="I716" s="1">
        <v>1</v>
      </c>
    </row>
    <row r="717" spans="1:9" s="106" customFormat="1" ht="30">
      <c r="A717" s="1082"/>
      <c r="B717" s="1045"/>
      <c r="C717" s="120" t="s">
        <v>5387</v>
      </c>
      <c r="D717" s="120" t="s">
        <v>518</v>
      </c>
      <c r="E717" s="105" t="s">
        <v>3120</v>
      </c>
      <c r="F717" s="1" t="s">
        <v>121</v>
      </c>
      <c r="G717" s="112">
        <v>325</v>
      </c>
      <c r="H717" s="112">
        <v>325</v>
      </c>
      <c r="I717" s="1">
        <v>1</v>
      </c>
    </row>
    <row r="718" spans="1:9" s="106" customFormat="1" ht="30">
      <c r="A718" s="1082"/>
      <c r="B718" s="1046"/>
      <c r="C718" s="120" t="s">
        <v>5388</v>
      </c>
      <c r="D718" s="120" t="s">
        <v>518</v>
      </c>
      <c r="E718" s="1" t="s">
        <v>519</v>
      </c>
      <c r="F718" s="1" t="s">
        <v>121</v>
      </c>
      <c r="G718" s="112">
        <v>350</v>
      </c>
      <c r="H718" s="112">
        <v>350</v>
      </c>
      <c r="I718" s="1">
        <v>1</v>
      </c>
    </row>
    <row r="719" spans="1:9" s="77" customFormat="1" ht="15" customHeight="1">
      <c r="A719" s="1082"/>
      <c r="B719" s="1228" t="s">
        <v>118</v>
      </c>
      <c r="C719" s="1229"/>
      <c r="D719" s="1229"/>
      <c r="E719" s="1229"/>
      <c r="F719" s="1229"/>
      <c r="G719" s="1230"/>
      <c r="H719" s="274">
        <f>SUM(H720:H720)</f>
        <v>10000000</v>
      </c>
      <c r="I719" s="274"/>
    </row>
    <row r="720" spans="1:9" s="77" customFormat="1" ht="75">
      <c r="A720" s="1082"/>
      <c r="B720" s="271">
        <v>5134</v>
      </c>
      <c r="C720" s="122" t="s">
        <v>4675</v>
      </c>
      <c r="D720" s="120" t="s">
        <v>4676</v>
      </c>
      <c r="E720" s="271" t="s">
        <v>149</v>
      </c>
      <c r="F720" s="271" t="s">
        <v>121</v>
      </c>
      <c r="G720" s="3">
        <v>10000000</v>
      </c>
      <c r="H720" s="3">
        <f>G720*I720</f>
        <v>10000000</v>
      </c>
      <c r="I720" s="3">
        <v>1</v>
      </c>
    </row>
    <row r="721" spans="1:9" s="77" customFormat="1" ht="39.950000000000003" customHeight="1">
      <c r="A721" s="1082"/>
      <c r="B721" s="1219" t="s">
        <v>4677</v>
      </c>
      <c r="C721" s="1220"/>
      <c r="D721" s="1220"/>
      <c r="E721" s="1220"/>
      <c r="F721" s="1220"/>
      <c r="G721" s="1221"/>
      <c r="H721" s="2">
        <f>SUM(H722)</f>
        <v>8000000</v>
      </c>
      <c r="I721" s="2"/>
    </row>
    <row r="722" spans="1:9" s="77" customFormat="1" ht="15" customHeight="1">
      <c r="A722" s="1082"/>
      <c r="B722" s="1013" t="s">
        <v>118</v>
      </c>
      <c r="C722" s="1014"/>
      <c r="D722" s="1014"/>
      <c r="E722" s="1014"/>
      <c r="F722" s="1014"/>
      <c r="G722" s="1015"/>
      <c r="H722" s="274">
        <f>SUM(H723:H724)</f>
        <v>8000000</v>
      </c>
      <c r="I722" s="274"/>
    </row>
    <row r="723" spans="1:9" s="77" customFormat="1" ht="75">
      <c r="A723" s="1082"/>
      <c r="B723" s="1044">
        <v>4241</v>
      </c>
      <c r="C723" s="131" t="s">
        <v>4678</v>
      </c>
      <c r="D723" s="120" t="s">
        <v>4679</v>
      </c>
      <c r="E723" s="271" t="s">
        <v>126</v>
      </c>
      <c r="F723" s="271" t="s">
        <v>121</v>
      </c>
      <c r="G723" s="3">
        <v>4000000</v>
      </c>
      <c r="H723" s="3">
        <f>G723*I723</f>
        <v>4000000</v>
      </c>
      <c r="I723" s="3">
        <v>1</v>
      </c>
    </row>
    <row r="724" spans="1:9" s="77" customFormat="1" ht="30">
      <c r="A724" s="1082"/>
      <c r="B724" s="1046"/>
      <c r="C724" s="122" t="s">
        <v>4680</v>
      </c>
      <c r="D724" s="120" t="s">
        <v>4681</v>
      </c>
      <c r="E724" s="271" t="s">
        <v>126</v>
      </c>
      <c r="F724" s="271" t="s">
        <v>121</v>
      </c>
      <c r="G724" s="3">
        <v>4000000</v>
      </c>
      <c r="H724" s="3">
        <f>G724*I724</f>
        <v>4000000</v>
      </c>
      <c r="I724" s="3">
        <v>1</v>
      </c>
    </row>
    <row r="725" spans="1:9" s="77" customFormat="1" ht="39.950000000000003" customHeight="1">
      <c r="A725" s="1082"/>
      <c r="B725" s="1219" t="s">
        <v>4682</v>
      </c>
      <c r="C725" s="1220"/>
      <c r="D725" s="1220"/>
      <c r="E725" s="1220"/>
      <c r="F725" s="1220"/>
      <c r="G725" s="1221"/>
      <c r="H725" s="2">
        <f>SUM(H726+H745)</f>
        <v>49816000</v>
      </c>
      <c r="I725" s="2"/>
    </row>
    <row r="726" spans="1:9" s="77" customFormat="1">
      <c r="A726" s="1082"/>
      <c r="B726" s="1013" t="s">
        <v>11</v>
      </c>
      <c r="C726" s="1014"/>
      <c r="D726" s="1014"/>
      <c r="E726" s="1014"/>
      <c r="F726" s="1014"/>
      <c r="G726" s="1015"/>
      <c r="H726" s="274">
        <f>SUM(H739:H744)</f>
        <v>45240000</v>
      </c>
      <c r="I726" s="274"/>
    </row>
    <row r="727" spans="1:9" s="631" customFormat="1">
      <c r="A727" s="1082"/>
      <c r="B727" s="1247">
        <v>5122</v>
      </c>
      <c r="C727" s="122" t="s">
        <v>7121</v>
      </c>
      <c r="D727" s="123" t="s">
        <v>5806</v>
      </c>
      <c r="E727" s="122" t="s">
        <v>14</v>
      </c>
      <c r="F727" s="122" t="s">
        <v>15</v>
      </c>
      <c r="G727" s="122">
        <v>13000</v>
      </c>
      <c r="H727" s="356">
        <v>260</v>
      </c>
      <c r="I727" s="122">
        <v>20</v>
      </c>
    </row>
    <row r="728" spans="1:9" s="631" customFormat="1">
      <c r="A728" s="1082"/>
      <c r="B728" s="1248"/>
      <c r="C728" s="122" t="s">
        <v>7393</v>
      </c>
      <c r="D728" s="123" t="s">
        <v>115</v>
      </c>
      <c r="E728" s="122" t="s">
        <v>14</v>
      </c>
      <c r="F728" s="122" t="s">
        <v>15</v>
      </c>
      <c r="G728" s="122">
        <v>366000</v>
      </c>
      <c r="H728" s="356">
        <v>1464</v>
      </c>
      <c r="I728" s="122">
        <v>4</v>
      </c>
    </row>
    <row r="729" spans="1:9" s="631" customFormat="1" ht="30">
      <c r="A729" s="1082"/>
      <c r="B729" s="1248"/>
      <c r="C729" s="122" t="s">
        <v>7122</v>
      </c>
      <c r="D729" s="123" t="s">
        <v>3576</v>
      </c>
      <c r="E729" s="122" t="s">
        <v>14</v>
      </c>
      <c r="F729" s="122" t="s">
        <v>15</v>
      </c>
      <c r="G729" s="122">
        <v>185000</v>
      </c>
      <c r="H729" s="356">
        <v>1850</v>
      </c>
      <c r="I729" s="122">
        <v>10</v>
      </c>
    </row>
    <row r="730" spans="1:9" s="631" customFormat="1">
      <c r="A730" s="1082"/>
      <c r="B730" s="1248"/>
      <c r="C730" s="122" t="s">
        <v>7123</v>
      </c>
      <c r="D730" s="123" t="s">
        <v>6725</v>
      </c>
      <c r="E730" s="122" t="s">
        <v>14</v>
      </c>
      <c r="F730" s="122" t="s">
        <v>15</v>
      </c>
      <c r="G730" s="122">
        <v>270000</v>
      </c>
      <c r="H730" s="356">
        <v>810</v>
      </c>
      <c r="I730" s="122">
        <v>3</v>
      </c>
    </row>
    <row r="731" spans="1:9" s="631" customFormat="1" ht="30">
      <c r="A731" s="1082"/>
      <c r="B731" s="1248"/>
      <c r="C731" s="122" t="s">
        <v>7124</v>
      </c>
      <c r="D731" s="123" t="s">
        <v>1195</v>
      </c>
      <c r="E731" s="122" t="s">
        <v>14</v>
      </c>
      <c r="F731" s="122" t="s">
        <v>15</v>
      </c>
      <c r="G731" s="122">
        <v>92000</v>
      </c>
      <c r="H731" s="356">
        <v>828</v>
      </c>
      <c r="I731" s="122">
        <v>9</v>
      </c>
    </row>
    <row r="732" spans="1:9" s="631" customFormat="1">
      <c r="A732" s="1082"/>
      <c r="B732" s="1248"/>
      <c r="C732" s="122" t="s">
        <v>7125</v>
      </c>
      <c r="D732" s="123" t="s">
        <v>7126</v>
      </c>
      <c r="E732" s="122" t="s">
        <v>14</v>
      </c>
      <c r="F732" s="122" t="s">
        <v>15</v>
      </c>
      <c r="G732" s="122">
        <v>44000</v>
      </c>
      <c r="H732" s="356">
        <v>2200</v>
      </c>
      <c r="I732" s="122">
        <v>50</v>
      </c>
    </row>
    <row r="733" spans="1:9" s="631" customFormat="1">
      <c r="A733" s="1082"/>
      <c r="B733" s="1248"/>
      <c r="C733" s="122" t="s">
        <v>7127</v>
      </c>
      <c r="D733" s="123" t="s">
        <v>379</v>
      </c>
      <c r="E733" s="122" t="s">
        <v>14</v>
      </c>
      <c r="F733" s="122" t="s">
        <v>15</v>
      </c>
      <c r="G733" s="122">
        <v>10000</v>
      </c>
      <c r="H733" s="356">
        <v>900</v>
      </c>
      <c r="I733" s="122">
        <v>90</v>
      </c>
    </row>
    <row r="734" spans="1:9" s="631" customFormat="1">
      <c r="A734" s="1082"/>
      <c r="B734" s="1248"/>
      <c r="C734" s="122" t="s">
        <v>7128</v>
      </c>
      <c r="D734" s="123" t="s">
        <v>4047</v>
      </c>
      <c r="E734" s="122" t="s">
        <v>14</v>
      </c>
      <c r="F734" s="122" t="s">
        <v>15</v>
      </c>
      <c r="G734" s="122">
        <v>320000</v>
      </c>
      <c r="H734" s="356">
        <v>320</v>
      </c>
      <c r="I734" s="122">
        <v>1</v>
      </c>
    </row>
    <row r="735" spans="1:9" s="631" customFormat="1">
      <c r="A735" s="1082"/>
      <c r="B735" s="1248"/>
      <c r="C735" s="122" t="s">
        <v>7129</v>
      </c>
      <c r="D735" s="123" t="s">
        <v>5282</v>
      </c>
      <c r="E735" s="122" t="s">
        <v>14</v>
      </c>
      <c r="F735" s="122" t="s">
        <v>15</v>
      </c>
      <c r="G735" s="122">
        <v>255000</v>
      </c>
      <c r="H735" s="356">
        <v>2040</v>
      </c>
      <c r="I735" s="122">
        <v>8</v>
      </c>
    </row>
    <row r="736" spans="1:9" s="631" customFormat="1">
      <c r="A736" s="1082"/>
      <c r="B736" s="1249"/>
      <c r="C736" s="122" t="s">
        <v>7130</v>
      </c>
      <c r="D736" s="123" t="s">
        <v>377</v>
      </c>
      <c r="E736" s="122" t="s">
        <v>14</v>
      </c>
      <c r="F736" s="122" t="s">
        <v>15</v>
      </c>
      <c r="G736" s="122">
        <v>7000</v>
      </c>
      <c r="H736" s="356">
        <v>630</v>
      </c>
      <c r="I736" s="122">
        <v>90</v>
      </c>
    </row>
    <row r="737" spans="1:9" s="332" customFormat="1">
      <c r="A737" s="1082"/>
      <c r="B737" s="1044">
        <v>5129</v>
      </c>
      <c r="C737" s="122" t="s">
        <v>6651</v>
      </c>
      <c r="D737" s="123" t="s">
        <v>5730</v>
      </c>
      <c r="E737" s="122" t="s">
        <v>14</v>
      </c>
      <c r="F737" s="122" t="s">
        <v>15</v>
      </c>
      <c r="G737" s="100">
        <v>420000</v>
      </c>
      <c r="H737" s="399">
        <v>13860</v>
      </c>
      <c r="I737" s="379">
        <v>33</v>
      </c>
    </row>
    <row r="738" spans="1:9" s="332" customFormat="1">
      <c r="A738" s="1082"/>
      <c r="B738" s="1045"/>
      <c r="C738" s="122" t="s">
        <v>6652</v>
      </c>
      <c r="D738" s="123" t="s">
        <v>5730</v>
      </c>
      <c r="E738" s="122" t="s">
        <v>14</v>
      </c>
      <c r="F738" s="122" t="s">
        <v>15</v>
      </c>
      <c r="G738" s="100">
        <v>420000</v>
      </c>
      <c r="H738" s="399">
        <v>8400</v>
      </c>
      <c r="I738" s="379">
        <v>20</v>
      </c>
    </row>
    <row r="739" spans="1:9" s="77" customFormat="1" ht="45">
      <c r="A739" s="1082"/>
      <c r="B739" s="1045"/>
      <c r="C739" s="122" t="s">
        <v>4683</v>
      </c>
      <c r="D739" s="120" t="s">
        <v>4684</v>
      </c>
      <c r="E739" s="382" t="s">
        <v>126</v>
      </c>
      <c r="F739" s="382" t="s">
        <v>15</v>
      </c>
      <c r="G739" s="3">
        <v>200000</v>
      </c>
      <c r="H739" s="3">
        <f>G739*I739</f>
        <v>6000000</v>
      </c>
      <c r="I739" s="378">
        <v>30</v>
      </c>
    </row>
    <row r="740" spans="1:9" s="518" customFormat="1" ht="33.75" customHeight="1">
      <c r="A740" s="1082"/>
      <c r="B740" s="1045"/>
      <c r="C740" s="122" t="s">
        <v>6672</v>
      </c>
      <c r="D740" s="120" t="s">
        <v>6673</v>
      </c>
      <c r="E740" s="122" t="s">
        <v>14</v>
      </c>
      <c r="F740" s="517" t="s">
        <v>15</v>
      </c>
      <c r="G740" s="3">
        <v>0</v>
      </c>
      <c r="H740" s="3">
        <v>0</v>
      </c>
      <c r="I740" s="378">
        <v>53</v>
      </c>
    </row>
    <row r="741" spans="1:9" s="386" customFormat="1" ht="45">
      <c r="A741" s="1082"/>
      <c r="B741" s="1046"/>
      <c r="C741" s="122" t="s">
        <v>4685</v>
      </c>
      <c r="D741" s="120" t="s">
        <v>4686</v>
      </c>
      <c r="E741" s="382" t="s">
        <v>126</v>
      </c>
      <c r="F741" s="382" t="s">
        <v>15</v>
      </c>
      <c r="G741" s="3">
        <v>180000</v>
      </c>
      <c r="H741" s="3">
        <f>G741*I741</f>
        <v>39240000</v>
      </c>
      <c r="I741" s="378">
        <v>218</v>
      </c>
    </row>
    <row r="742" spans="1:9" s="386" customFormat="1">
      <c r="A742" s="1082"/>
      <c r="B742" s="107"/>
      <c r="C742" s="122"/>
      <c r="D742" s="390" t="s">
        <v>6136</v>
      </c>
      <c r="E742" s="382"/>
      <c r="F742" s="382"/>
      <c r="G742" s="3"/>
      <c r="H742" s="3"/>
      <c r="I742" s="378"/>
    </row>
    <row r="743" spans="1:9" s="913" customFormat="1" ht="30">
      <c r="A743" s="1082"/>
      <c r="B743" s="927"/>
      <c r="C743" s="123" t="s">
        <v>8311</v>
      </c>
      <c r="D743" s="123" t="s">
        <v>4060</v>
      </c>
      <c r="E743" s="908" t="s">
        <v>126</v>
      </c>
      <c r="F743" s="908" t="s">
        <v>121</v>
      </c>
      <c r="G743" s="3">
        <v>0</v>
      </c>
      <c r="H743" s="3">
        <v>0</v>
      </c>
      <c r="I743" s="378">
        <v>1</v>
      </c>
    </row>
    <row r="744" spans="1:9" s="386" customFormat="1" ht="30">
      <c r="A744" s="1082"/>
      <c r="B744" s="386">
        <v>5113</v>
      </c>
      <c r="C744" s="122" t="s">
        <v>6137</v>
      </c>
      <c r="D744" s="123" t="s">
        <v>4060</v>
      </c>
      <c r="E744" s="382" t="s">
        <v>149</v>
      </c>
      <c r="F744" s="382" t="s">
        <v>121</v>
      </c>
      <c r="G744" s="3">
        <v>0</v>
      </c>
      <c r="H744" s="3">
        <v>0</v>
      </c>
      <c r="I744" s="378">
        <v>1</v>
      </c>
    </row>
    <row r="745" spans="1:9" s="77" customFormat="1" ht="15" customHeight="1">
      <c r="A745" s="1082"/>
      <c r="B745" s="1013" t="s">
        <v>118</v>
      </c>
      <c r="C745" s="1014"/>
      <c r="D745" s="1014"/>
      <c r="E745" s="1014"/>
      <c r="F745" s="1014"/>
      <c r="G745" s="1015"/>
      <c r="H745" s="274">
        <f>SUM(H749:H751)</f>
        <v>4576000</v>
      </c>
      <c r="I745" s="274"/>
    </row>
    <row r="746" spans="1:9" s="605" customFormat="1" ht="15" customHeight="1">
      <c r="A746" s="1082"/>
      <c r="B746" s="605">
        <v>5112</v>
      </c>
      <c r="C746" s="605" t="s">
        <v>6943</v>
      </c>
      <c r="D746" s="605" t="s">
        <v>531</v>
      </c>
      <c r="E746" s="605" t="s">
        <v>120</v>
      </c>
      <c r="F746" s="605" t="s">
        <v>121</v>
      </c>
      <c r="G746" s="605">
        <v>284000</v>
      </c>
      <c r="H746" s="605">
        <v>284000</v>
      </c>
      <c r="I746" s="605">
        <v>1</v>
      </c>
    </row>
    <row r="747" spans="1:9" s="621" customFormat="1" ht="15" customHeight="1">
      <c r="A747" s="1082"/>
      <c r="B747" s="621" t="s">
        <v>5264</v>
      </c>
      <c r="C747" s="621" t="s">
        <v>7110</v>
      </c>
      <c r="D747" s="621" t="s">
        <v>5260</v>
      </c>
      <c r="E747" s="621" t="s">
        <v>3120</v>
      </c>
      <c r="F747" s="621" t="s">
        <v>121</v>
      </c>
      <c r="G747" s="855">
        <v>540000</v>
      </c>
      <c r="H747" s="855">
        <v>540000</v>
      </c>
      <c r="I747" s="621">
        <v>1</v>
      </c>
    </row>
    <row r="748" spans="1:9" s="575" customFormat="1" ht="52.5" customHeight="1">
      <c r="A748" s="1082"/>
      <c r="B748" s="575" t="s">
        <v>5264</v>
      </c>
      <c r="C748" s="575" t="s">
        <v>6836</v>
      </c>
      <c r="D748" s="575" t="s">
        <v>5260</v>
      </c>
      <c r="E748" s="575" t="s">
        <v>3120</v>
      </c>
      <c r="F748" s="575" t="s">
        <v>121</v>
      </c>
      <c r="G748" s="575">
        <v>611000</v>
      </c>
      <c r="H748" s="575">
        <v>611000</v>
      </c>
      <c r="I748" s="573">
        <v>1</v>
      </c>
    </row>
    <row r="749" spans="1:9" s="77" customFormat="1" ht="90">
      <c r="A749" s="1082"/>
      <c r="B749" s="271">
        <v>5112</v>
      </c>
      <c r="C749" s="122" t="s">
        <v>4687</v>
      </c>
      <c r="D749" s="120" t="s">
        <v>4688</v>
      </c>
      <c r="E749" s="271" t="s">
        <v>519</v>
      </c>
      <c r="F749" s="271" t="s">
        <v>121</v>
      </c>
      <c r="G749" s="3">
        <v>576000</v>
      </c>
      <c r="H749" s="3">
        <f>G749*I749</f>
        <v>576000</v>
      </c>
      <c r="I749" s="3">
        <v>1</v>
      </c>
    </row>
    <row r="750" spans="1:9" s="995" customFormat="1">
      <c r="A750" s="1082"/>
      <c r="B750" s="992">
        <v>5129</v>
      </c>
      <c r="C750" s="826" t="s">
        <v>8482</v>
      </c>
      <c r="D750" s="826" t="s">
        <v>8483</v>
      </c>
      <c r="E750" s="992" t="s">
        <v>14</v>
      </c>
      <c r="F750" s="992" t="s">
        <v>15</v>
      </c>
      <c r="G750" s="3">
        <v>0</v>
      </c>
      <c r="H750" s="3">
        <v>0</v>
      </c>
      <c r="I750" s="1004">
        <v>45</v>
      </c>
    </row>
    <row r="751" spans="1:9" s="77" customFormat="1" ht="60">
      <c r="A751" s="1082"/>
      <c r="B751" s="271">
        <v>5129</v>
      </c>
      <c r="C751" s="122" t="s">
        <v>4689</v>
      </c>
      <c r="D751" s="120" t="s">
        <v>4690</v>
      </c>
      <c r="E751" s="271" t="s">
        <v>126</v>
      </c>
      <c r="F751" s="271" t="s">
        <v>121</v>
      </c>
      <c r="G751" s="3">
        <v>4000000</v>
      </c>
      <c r="H751" s="3">
        <f>G751*I751</f>
        <v>4000000</v>
      </c>
      <c r="I751" s="3">
        <v>1</v>
      </c>
    </row>
    <row r="752" spans="1:9" s="77" customFormat="1" ht="39.950000000000003" customHeight="1">
      <c r="A752" s="1082"/>
      <c r="B752" s="1219" t="s">
        <v>4691</v>
      </c>
      <c r="C752" s="1220"/>
      <c r="D752" s="1220"/>
      <c r="E752" s="1220"/>
      <c r="F752" s="1220"/>
      <c r="G752" s="1221"/>
      <c r="H752" s="2">
        <f>SUM(H753+H754+H761)</f>
        <v>150264032</v>
      </c>
      <c r="I752" s="2"/>
    </row>
    <row r="753" spans="1:9" s="77" customFormat="1">
      <c r="A753" s="1082"/>
      <c r="B753" s="1013" t="s">
        <v>11</v>
      </c>
      <c r="C753" s="1014"/>
      <c r="D753" s="1014"/>
      <c r="E753" s="1014"/>
      <c r="F753" s="1014"/>
      <c r="G753" s="1015"/>
      <c r="H753" s="274"/>
      <c r="I753" s="274"/>
    </row>
    <row r="754" spans="1:9" s="77" customFormat="1" ht="15" customHeight="1">
      <c r="A754" s="1082"/>
      <c r="B754" s="1013" t="s">
        <v>154</v>
      </c>
      <c r="C754" s="1014"/>
      <c r="D754" s="1014"/>
      <c r="E754" s="1014"/>
      <c r="F754" s="1014"/>
      <c r="G754" s="1015"/>
      <c r="H754" s="274">
        <f>SUM(H758:H760)</f>
        <v>147823912</v>
      </c>
      <c r="I754" s="274"/>
    </row>
    <row r="755" spans="1:9" s="721" customFormat="1" ht="15" customHeight="1">
      <c r="A755" s="1082"/>
      <c r="B755" s="455" t="s">
        <v>5294</v>
      </c>
      <c r="C755" s="718" t="s">
        <v>7451</v>
      </c>
      <c r="D755" s="718" t="s">
        <v>7452</v>
      </c>
      <c r="E755" s="718" t="s">
        <v>126</v>
      </c>
      <c r="F755" s="718" t="s">
        <v>121</v>
      </c>
      <c r="G755" s="718">
        <v>0</v>
      </c>
      <c r="H755" s="718">
        <v>0</v>
      </c>
      <c r="I755" s="3">
        <v>1</v>
      </c>
    </row>
    <row r="756" spans="1:9" s="948" customFormat="1" ht="15" customHeight="1">
      <c r="A756" s="1082"/>
      <c r="B756" s="455" t="s">
        <v>5294</v>
      </c>
      <c r="C756" s="455" t="s">
        <v>8351</v>
      </c>
      <c r="D756" s="455" t="s">
        <v>7452</v>
      </c>
      <c r="E756" s="946" t="s">
        <v>126</v>
      </c>
      <c r="F756" s="946" t="s">
        <v>121</v>
      </c>
      <c r="G756" s="946">
        <v>0</v>
      </c>
      <c r="H756" s="946">
        <v>0</v>
      </c>
      <c r="I756" s="3">
        <v>1</v>
      </c>
    </row>
    <row r="757" spans="1:9" s="721" customFormat="1" ht="15" customHeight="1">
      <c r="A757" s="1082"/>
      <c r="B757" s="455" t="s">
        <v>5294</v>
      </c>
      <c r="C757" s="718" t="s">
        <v>7453</v>
      </c>
      <c r="D757" s="718" t="s">
        <v>7452</v>
      </c>
      <c r="E757" s="718" t="s">
        <v>126</v>
      </c>
      <c r="F757" s="718" t="s">
        <v>121</v>
      </c>
      <c r="G757" s="718">
        <v>39400000</v>
      </c>
      <c r="H757" s="718">
        <v>39400000</v>
      </c>
      <c r="I757" s="3">
        <v>1</v>
      </c>
    </row>
    <row r="758" spans="1:9" s="77" customFormat="1" ht="45">
      <c r="A758" s="1082"/>
      <c r="B758" s="1044">
        <v>5112</v>
      </c>
      <c r="C758" s="122" t="s">
        <v>4692</v>
      </c>
      <c r="D758" s="120" t="s">
        <v>4693</v>
      </c>
      <c r="E758" s="271" t="s">
        <v>149</v>
      </c>
      <c r="F758" s="271" t="s">
        <v>121</v>
      </c>
      <c r="G758" s="3">
        <v>147823912</v>
      </c>
      <c r="H758" s="3">
        <f>G758*I758</f>
        <v>147823912</v>
      </c>
      <c r="I758" s="3">
        <v>1</v>
      </c>
    </row>
    <row r="759" spans="1:9" s="77" customFormat="1" ht="30">
      <c r="A759" s="1082"/>
      <c r="B759" s="1045"/>
      <c r="C759" s="126">
        <v>45231126</v>
      </c>
      <c r="D759" s="125" t="s">
        <v>4694</v>
      </c>
      <c r="E759" s="79" t="s">
        <v>149</v>
      </c>
      <c r="F759" s="79" t="s">
        <v>121</v>
      </c>
      <c r="G759" s="16">
        <v>0</v>
      </c>
      <c r="H759" s="16">
        <f>G759*I759</f>
        <v>0</v>
      </c>
      <c r="I759" s="16">
        <v>1</v>
      </c>
    </row>
    <row r="760" spans="1:9" s="77" customFormat="1" ht="60">
      <c r="A760" s="1082"/>
      <c r="B760" s="1046"/>
      <c r="C760" s="122" t="s">
        <v>4695</v>
      </c>
      <c r="D760" s="120" t="s">
        <v>4696</v>
      </c>
      <c r="E760" s="271" t="s">
        <v>149</v>
      </c>
      <c r="F760" s="271" t="s">
        <v>121</v>
      </c>
      <c r="G760" s="3">
        <v>0</v>
      </c>
      <c r="H760" s="3">
        <f>G760*I760</f>
        <v>0</v>
      </c>
      <c r="I760" s="3">
        <v>1</v>
      </c>
    </row>
    <row r="761" spans="1:9" s="77" customFormat="1" ht="15" customHeight="1">
      <c r="A761" s="1082"/>
      <c r="B761" s="1013" t="s">
        <v>118</v>
      </c>
      <c r="C761" s="1014"/>
      <c r="D761" s="1014"/>
      <c r="E761" s="1014"/>
      <c r="F761" s="1014"/>
      <c r="G761" s="1015"/>
      <c r="H761" s="274">
        <f>SUM(H763:H767)</f>
        <v>2440120</v>
      </c>
      <c r="I761" s="274"/>
    </row>
    <row r="762" spans="1:9" s="811" customFormat="1" ht="15" customHeight="1">
      <c r="A762" s="1082"/>
      <c r="B762" s="548"/>
      <c r="C762" s="779" t="s">
        <v>7724</v>
      </c>
      <c r="D762" s="779" t="s">
        <v>5260</v>
      </c>
      <c r="E762" s="105" t="s">
        <v>3120</v>
      </c>
      <c r="F762" s="806" t="s">
        <v>121</v>
      </c>
      <c r="G762" s="781">
        <v>0</v>
      </c>
      <c r="H762" s="781">
        <v>0</v>
      </c>
      <c r="I762" s="465">
        <v>1</v>
      </c>
    </row>
    <row r="763" spans="1:9" s="77" customFormat="1" ht="60">
      <c r="A763" s="1082"/>
      <c r="B763" s="1240">
        <v>5112</v>
      </c>
      <c r="C763" s="105" t="s">
        <v>4697</v>
      </c>
      <c r="D763" s="1" t="s">
        <v>4698</v>
      </c>
      <c r="E763" s="271" t="s">
        <v>519</v>
      </c>
      <c r="F763" s="271" t="s">
        <v>121</v>
      </c>
      <c r="G763" s="3">
        <v>1356000</v>
      </c>
      <c r="H763" s="3">
        <f>G763*I763</f>
        <v>1356000</v>
      </c>
      <c r="I763" s="3">
        <v>1</v>
      </c>
    </row>
    <row r="764" spans="1:9" s="77" customFormat="1" ht="120">
      <c r="A764" s="1082"/>
      <c r="B764" s="1198"/>
      <c r="C764" s="122" t="s">
        <v>4699</v>
      </c>
      <c r="D764" s="120" t="s">
        <v>4700</v>
      </c>
      <c r="E764" s="105" t="s">
        <v>3120</v>
      </c>
      <c r="F764" s="271" t="s">
        <v>121</v>
      </c>
      <c r="G764" s="3">
        <v>0</v>
      </c>
      <c r="H764" s="3">
        <f>G764*I764</f>
        <v>0</v>
      </c>
      <c r="I764" s="3">
        <v>1</v>
      </c>
    </row>
    <row r="765" spans="1:9" s="106" customFormat="1" ht="28.5">
      <c r="A765" s="1082"/>
      <c r="B765" s="1198"/>
      <c r="C765" s="132" t="s">
        <v>5389</v>
      </c>
      <c r="D765" s="595" t="s">
        <v>5260</v>
      </c>
      <c r="E765" s="80" t="s">
        <v>3120</v>
      </c>
      <c r="F765" s="31" t="s">
        <v>121</v>
      </c>
      <c r="G765" s="113">
        <v>424900</v>
      </c>
      <c r="H765" s="113">
        <v>424900</v>
      </c>
      <c r="I765" s="32">
        <v>1</v>
      </c>
    </row>
    <row r="766" spans="1:9" s="605" customFormat="1" ht="28.5">
      <c r="A766" s="1082"/>
      <c r="B766" s="613">
        <v>5113</v>
      </c>
      <c r="C766" s="132" t="s">
        <v>6973</v>
      </c>
      <c r="D766" s="132" t="s">
        <v>531</v>
      </c>
      <c r="E766" s="80" t="s">
        <v>120</v>
      </c>
      <c r="F766" s="80" t="s">
        <v>121</v>
      </c>
      <c r="G766" s="113">
        <v>447000</v>
      </c>
      <c r="H766" s="113">
        <v>447000</v>
      </c>
      <c r="I766" s="32">
        <v>1</v>
      </c>
    </row>
    <row r="767" spans="1:9" s="77" customFormat="1" ht="30">
      <c r="A767" s="1082"/>
      <c r="B767" s="614"/>
      <c r="C767" s="127" t="s">
        <v>5811</v>
      </c>
      <c r="D767" s="128" t="s">
        <v>531</v>
      </c>
      <c r="E767" s="80" t="s">
        <v>120</v>
      </c>
      <c r="F767" s="80" t="s">
        <v>121</v>
      </c>
      <c r="G767" s="53">
        <v>212220</v>
      </c>
      <c r="H767" s="53">
        <f>G767*I767</f>
        <v>212220</v>
      </c>
      <c r="I767" s="53">
        <v>1</v>
      </c>
    </row>
    <row r="768" spans="1:9" s="77" customFormat="1" ht="39.950000000000003" customHeight="1">
      <c r="A768" s="1082"/>
      <c r="B768" s="1219" t="s">
        <v>165</v>
      </c>
      <c r="C768" s="1220"/>
      <c r="D768" s="1220"/>
      <c r="E768" s="1220"/>
      <c r="F768" s="1220"/>
      <c r="G768" s="1221"/>
      <c r="H768" s="2">
        <f>SUM(H769+H771+H783)</f>
        <v>2049250000</v>
      </c>
      <c r="I768" s="2"/>
    </row>
    <row r="769" spans="1:9" s="77" customFormat="1">
      <c r="A769" s="1082"/>
      <c r="B769" s="1013" t="s">
        <v>11</v>
      </c>
      <c r="C769" s="1014"/>
      <c r="D769" s="1014"/>
      <c r="E769" s="1014"/>
      <c r="F769" s="1014"/>
      <c r="G769" s="1015"/>
      <c r="H769" s="274">
        <f>SUM(H770:H770)</f>
        <v>13500000</v>
      </c>
      <c r="I769" s="274"/>
    </row>
    <row r="770" spans="1:9" s="77" customFormat="1" ht="45">
      <c r="A770" s="1082"/>
      <c r="B770" s="271">
        <v>4861</v>
      </c>
      <c r="C770" s="122" t="s">
        <v>4701</v>
      </c>
      <c r="D770" s="120" t="s">
        <v>4702</v>
      </c>
      <c r="E770" s="271" t="s">
        <v>149</v>
      </c>
      <c r="F770" s="271" t="s">
        <v>15</v>
      </c>
      <c r="G770" s="3">
        <v>45000</v>
      </c>
      <c r="H770" s="3">
        <f>G770*I770</f>
        <v>13500000</v>
      </c>
      <c r="I770" s="3">
        <v>300</v>
      </c>
    </row>
    <row r="771" spans="1:9" s="77" customFormat="1" ht="15" customHeight="1">
      <c r="A771" s="1082"/>
      <c r="B771" s="1013" t="s">
        <v>154</v>
      </c>
      <c r="C771" s="1014"/>
      <c r="D771" s="1014"/>
      <c r="E771" s="1014"/>
      <c r="F771" s="1014"/>
      <c r="G771" s="1015"/>
      <c r="H771" s="274">
        <f>SUM(H773:H782)</f>
        <v>2016180000</v>
      </c>
      <c r="I771" s="274"/>
    </row>
    <row r="772" spans="1:9" s="413" customFormat="1" ht="36.75" customHeight="1">
      <c r="A772" s="1082"/>
      <c r="B772" s="414"/>
      <c r="C772" s="122" t="s">
        <v>6334</v>
      </c>
      <c r="D772" s="122" t="s">
        <v>6335</v>
      </c>
      <c r="E772" s="408" t="s">
        <v>172</v>
      </c>
      <c r="F772" s="411" t="s">
        <v>121</v>
      </c>
      <c r="G772" s="409">
        <v>0</v>
      </c>
      <c r="H772" s="412">
        <v>0</v>
      </c>
      <c r="I772" s="412">
        <v>1</v>
      </c>
    </row>
    <row r="773" spans="1:9" s="77" customFormat="1">
      <c r="A773" s="1082"/>
      <c r="B773" s="1044"/>
      <c r="C773" s="122" t="s">
        <v>4703</v>
      </c>
      <c r="D773" s="120" t="s">
        <v>6336</v>
      </c>
      <c r="E773" s="271" t="s">
        <v>149</v>
      </c>
      <c r="F773" s="271" t="s">
        <v>121</v>
      </c>
      <c r="G773" s="3">
        <v>211909000</v>
      </c>
      <c r="H773" s="3">
        <f t="shared" ref="H773:H782" si="15">G773*I773</f>
        <v>211909000</v>
      </c>
      <c r="I773" s="3">
        <v>1</v>
      </c>
    </row>
    <row r="774" spans="1:9" s="77" customFormat="1" ht="30">
      <c r="A774" s="1082"/>
      <c r="B774" s="1045"/>
      <c r="C774" s="122" t="s">
        <v>4704</v>
      </c>
      <c r="D774" s="120" t="s">
        <v>167</v>
      </c>
      <c r="E774" s="271" t="s">
        <v>149</v>
      </c>
      <c r="F774" s="271" t="s">
        <v>121</v>
      </c>
      <c r="G774" s="3">
        <v>212109000</v>
      </c>
      <c r="H774" s="3">
        <f t="shared" si="15"/>
        <v>212109000</v>
      </c>
      <c r="I774" s="3">
        <v>1</v>
      </c>
    </row>
    <row r="775" spans="1:9" s="77" customFormat="1" ht="30">
      <c r="A775" s="1082"/>
      <c r="B775" s="1045"/>
      <c r="C775" s="122" t="s">
        <v>4705</v>
      </c>
      <c r="D775" s="120" t="s">
        <v>167</v>
      </c>
      <c r="E775" s="271" t="s">
        <v>149</v>
      </c>
      <c r="F775" s="271" t="s">
        <v>121</v>
      </c>
      <c r="G775" s="3">
        <v>207111000</v>
      </c>
      <c r="H775" s="3">
        <f t="shared" si="15"/>
        <v>207111000</v>
      </c>
      <c r="I775" s="3">
        <v>1</v>
      </c>
    </row>
    <row r="776" spans="1:9" s="77" customFormat="1" ht="30">
      <c r="A776" s="1082"/>
      <c r="B776" s="1045"/>
      <c r="C776" s="122" t="s">
        <v>4706</v>
      </c>
      <c r="D776" s="120" t="s">
        <v>167</v>
      </c>
      <c r="E776" s="271" t="s">
        <v>149</v>
      </c>
      <c r="F776" s="271" t="s">
        <v>121</v>
      </c>
      <c r="G776" s="3">
        <v>207152000</v>
      </c>
      <c r="H776" s="3">
        <f t="shared" si="15"/>
        <v>207152000</v>
      </c>
      <c r="I776" s="3">
        <v>1</v>
      </c>
    </row>
    <row r="777" spans="1:9" s="77" customFormat="1" ht="30">
      <c r="A777" s="1082"/>
      <c r="B777" s="1045"/>
      <c r="C777" s="122" t="s">
        <v>4707</v>
      </c>
      <c r="D777" s="120" t="s">
        <v>167</v>
      </c>
      <c r="E777" s="271" t="s">
        <v>149</v>
      </c>
      <c r="F777" s="271" t="s">
        <v>121</v>
      </c>
      <c r="G777" s="3">
        <v>207112000</v>
      </c>
      <c r="H777" s="3">
        <f t="shared" si="15"/>
        <v>207112000</v>
      </c>
      <c r="I777" s="3">
        <v>1</v>
      </c>
    </row>
    <row r="778" spans="1:9" s="77" customFormat="1" ht="30">
      <c r="A778" s="1082"/>
      <c r="B778" s="1045"/>
      <c r="C778" s="122" t="s">
        <v>4708</v>
      </c>
      <c r="D778" s="120" t="s">
        <v>167</v>
      </c>
      <c r="E778" s="271" t="s">
        <v>149</v>
      </c>
      <c r="F778" s="271" t="s">
        <v>121</v>
      </c>
      <c r="G778" s="3">
        <v>207112000</v>
      </c>
      <c r="H778" s="3">
        <f t="shared" si="15"/>
        <v>207112000</v>
      </c>
      <c r="I778" s="3">
        <v>1</v>
      </c>
    </row>
    <row r="779" spans="1:9" s="77" customFormat="1" ht="30">
      <c r="A779" s="1082"/>
      <c r="B779" s="1045"/>
      <c r="C779" s="122" t="s">
        <v>4709</v>
      </c>
      <c r="D779" s="120" t="s">
        <v>167</v>
      </c>
      <c r="E779" s="271" t="s">
        <v>149</v>
      </c>
      <c r="F779" s="271" t="s">
        <v>121</v>
      </c>
      <c r="G779" s="3">
        <v>207112000</v>
      </c>
      <c r="H779" s="3">
        <f t="shared" si="15"/>
        <v>207112000</v>
      </c>
      <c r="I779" s="3">
        <v>1</v>
      </c>
    </row>
    <row r="780" spans="1:9" s="77" customFormat="1" ht="30">
      <c r="A780" s="1082"/>
      <c r="B780" s="1045"/>
      <c r="C780" s="122" t="s">
        <v>4710</v>
      </c>
      <c r="D780" s="120" t="s">
        <v>167</v>
      </c>
      <c r="E780" s="271" t="s">
        <v>149</v>
      </c>
      <c r="F780" s="271" t="s">
        <v>121</v>
      </c>
      <c r="G780" s="3">
        <v>268947000</v>
      </c>
      <c r="H780" s="3">
        <f t="shared" si="15"/>
        <v>268947000</v>
      </c>
      <c r="I780" s="3">
        <v>1</v>
      </c>
    </row>
    <row r="781" spans="1:9" s="77" customFormat="1" ht="60">
      <c r="A781" s="1082"/>
      <c r="B781" s="1045"/>
      <c r="C781" s="122" t="s">
        <v>4711</v>
      </c>
      <c r="D781" s="120" t="s">
        <v>4712</v>
      </c>
      <c r="E781" s="271" t="s">
        <v>149</v>
      </c>
      <c r="F781" s="271" t="s">
        <v>121</v>
      </c>
      <c r="G781" s="3">
        <v>180000000</v>
      </c>
      <c r="H781" s="3">
        <f t="shared" si="15"/>
        <v>180000000</v>
      </c>
      <c r="I781" s="3">
        <v>1</v>
      </c>
    </row>
    <row r="782" spans="1:9" s="77" customFormat="1" ht="75">
      <c r="A782" s="1082"/>
      <c r="B782" s="1046"/>
      <c r="C782" s="127">
        <v>45231187</v>
      </c>
      <c r="D782" s="128" t="s">
        <v>4713</v>
      </c>
      <c r="E782" s="80" t="s">
        <v>149</v>
      </c>
      <c r="F782" s="80" t="s">
        <v>121</v>
      </c>
      <c r="G782" s="53">
        <v>107616000</v>
      </c>
      <c r="H782" s="53">
        <f t="shared" si="15"/>
        <v>107616000</v>
      </c>
      <c r="I782" s="53">
        <v>1</v>
      </c>
    </row>
    <row r="783" spans="1:9" s="77" customFormat="1" ht="15" customHeight="1">
      <c r="A783" s="1082"/>
      <c r="B783" s="1013" t="s">
        <v>118</v>
      </c>
      <c r="C783" s="1014"/>
      <c r="D783" s="1014"/>
      <c r="E783" s="1014"/>
      <c r="F783" s="1014"/>
      <c r="G783" s="1015"/>
      <c r="H783" s="274">
        <f>SUM(H784:H793)</f>
        <v>19570000</v>
      </c>
      <c r="I783" s="274"/>
    </row>
    <row r="784" spans="1:9" s="77" customFormat="1" ht="45">
      <c r="A784" s="1082"/>
      <c r="B784" s="1044">
        <v>4251</v>
      </c>
      <c r="C784" s="133" t="s">
        <v>4714</v>
      </c>
      <c r="D784" s="120" t="s">
        <v>4715</v>
      </c>
      <c r="E784" s="271" t="s">
        <v>519</v>
      </c>
      <c r="F784" s="271" t="s">
        <v>121</v>
      </c>
      <c r="G784" s="3">
        <v>2138800</v>
      </c>
      <c r="H784" s="3">
        <f t="shared" ref="H784:H793" si="16">G784*I784</f>
        <v>2138800</v>
      </c>
      <c r="I784" s="3">
        <v>1</v>
      </c>
    </row>
    <row r="785" spans="1:9" s="77" customFormat="1" ht="45">
      <c r="A785" s="1082"/>
      <c r="B785" s="1045"/>
      <c r="C785" s="133" t="s">
        <v>4716</v>
      </c>
      <c r="D785" s="120" t="s">
        <v>4715</v>
      </c>
      <c r="E785" s="271" t="s">
        <v>519</v>
      </c>
      <c r="F785" s="271" t="s">
        <v>121</v>
      </c>
      <c r="G785" s="3">
        <v>2140800</v>
      </c>
      <c r="H785" s="3">
        <f t="shared" si="16"/>
        <v>2140800</v>
      </c>
      <c r="I785" s="3">
        <v>1</v>
      </c>
    </row>
    <row r="786" spans="1:9" s="77" customFormat="1" ht="45">
      <c r="A786" s="1082"/>
      <c r="B786" s="1045"/>
      <c r="C786" s="134" t="s">
        <v>4717</v>
      </c>
      <c r="D786" s="120" t="s">
        <v>4715</v>
      </c>
      <c r="E786" s="271" t="s">
        <v>519</v>
      </c>
      <c r="F786" s="271" t="s">
        <v>121</v>
      </c>
      <c r="G786" s="3">
        <v>2091300</v>
      </c>
      <c r="H786" s="3">
        <f t="shared" si="16"/>
        <v>2091300</v>
      </c>
      <c r="I786" s="3">
        <v>1</v>
      </c>
    </row>
    <row r="787" spans="1:9" s="77" customFormat="1" ht="45">
      <c r="A787" s="1082"/>
      <c r="B787" s="1045"/>
      <c r="C787" s="133" t="s">
        <v>4718</v>
      </c>
      <c r="D787" s="120" t="s">
        <v>4715</v>
      </c>
      <c r="E787" s="271" t="s">
        <v>519</v>
      </c>
      <c r="F787" s="271" t="s">
        <v>121</v>
      </c>
      <c r="G787" s="3">
        <v>2091800</v>
      </c>
      <c r="H787" s="3">
        <f t="shared" si="16"/>
        <v>2091800</v>
      </c>
      <c r="I787" s="3">
        <v>1</v>
      </c>
    </row>
    <row r="788" spans="1:9" s="77" customFormat="1" ht="45">
      <c r="A788" s="1082"/>
      <c r="B788" s="1045"/>
      <c r="C788" s="133" t="s">
        <v>4719</v>
      </c>
      <c r="D788" s="120" t="s">
        <v>4715</v>
      </c>
      <c r="E788" s="271" t="s">
        <v>519</v>
      </c>
      <c r="F788" s="271" t="s">
        <v>121</v>
      </c>
      <c r="G788" s="3">
        <v>2091300</v>
      </c>
      <c r="H788" s="3">
        <f t="shared" si="16"/>
        <v>2091300</v>
      </c>
      <c r="I788" s="3">
        <v>1</v>
      </c>
    </row>
    <row r="789" spans="1:9" s="77" customFormat="1" ht="45">
      <c r="A789" s="1082"/>
      <c r="B789" s="1045"/>
      <c r="C789" s="134" t="s">
        <v>4720</v>
      </c>
      <c r="D789" s="120" t="s">
        <v>4715</v>
      </c>
      <c r="E789" s="271" t="s">
        <v>519</v>
      </c>
      <c r="F789" s="271" t="s">
        <v>121</v>
      </c>
      <c r="G789" s="3">
        <v>2091400</v>
      </c>
      <c r="H789" s="3">
        <f t="shared" si="16"/>
        <v>2091400</v>
      </c>
      <c r="I789" s="3">
        <v>1</v>
      </c>
    </row>
    <row r="790" spans="1:9" s="77" customFormat="1" ht="45">
      <c r="A790" s="1082"/>
      <c r="B790" s="1045"/>
      <c r="C790" s="133" t="s">
        <v>4721</v>
      </c>
      <c r="D790" s="120" t="s">
        <v>4715</v>
      </c>
      <c r="E790" s="271" t="s">
        <v>519</v>
      </c>
      <c r="F790" s="271" t="s">
        <v>121</v>
      </c>
      <c r="G790" s="3">
        <v>2091400</v>
      </c>
      <c r="H790" s="3">
        <f t="shared" si="16"/>
        <v>2091400</v>
      </c>
      <c r="I790" s="3">
        <v>1</v>
      </c>
    </row>
    <row r="791" spans="1:9" s="77" customFormat="1" ht="45">
      <c r="A791" s="1082"/>
      <c r="B791" s="1045"/>
      <c r="C791" s="133" t="s">
        <v>4722</v>
      </c>
      <c r="D791" s="120" t="s">
        <v>4715</v>
      </c>
      <c r="E791" s="271" t="s">
        <v>519</v>
      </c>
      <c r="F791" s="271" t="s">
        <v>121</v>
      </c>
      <c r="G791" s="3">
        <v>2715800</v>
      </c>
      <c r="H791" s="3">
        <f t="shared" si="16"/>
        <v>2715800</v>
      </c>
      <c r="I791" s="3">
        <v>1</v>
      </c>
    </row>
    <row r="792" spans="1:9" s="77" customFormat="1" ht="30">
      <c r="A792" s="1082"/>
      <c r="B792" s="1045"/>
      <c r="C792" s="134" t="s">
        <v>4723</v>
      </c>
      <c r="D792" s="120" t="s">
        <v>4724</v>
      </c>
      <c r="E792" s="271" t="s">
        <v>519</v>
      </c>
      <c r="F792" s="271" t="s">
        <v>121</v>
      </c>
      <c r="G792" s="3">
        <v>1817400</v>
      </c>
      <c r="H792" s="3">
        <f t="shared" si="16"/>
        <v>1817400</v>
      </c>
      <c r="I792" s="3">
        <v>1</v>
      </c>
    </row>
    <row r="793" spans="1:9" s="77" customFormat="1" ht="120">
      <c r="A793" s="1082"/>
      <c r="B793" s="1046"/>
      <c r="C793" s="126">
        <v>71351540</v>
      </c>
      <c r="D793" s="125" t="s">
        <v>4725</v>
      </c>
      <c r="E793" s="79" t="s">
        <v>149</v>
      </c>
      <c r="F793" s="79" t="s">
        <v>121</v>
      </c>
      <c r="G793" s="16">
        <v>300000</v>
      </c>
      <c r="H793" s="16">
        <f t="shared" si="16"/>
        <v>300000</v>
      </c>
      <c r="I793" s="16">
        <v>1</v>
      </c>
    </row>
    <row r="794" spans="1:9" s="77" customFormat="1" ht="39.950000000000003" customHeight="1">
      <c r="A794" s="1082"/>
      <c r="B794" s="1219" t="s">
        <v>3635</v>
      </c>
      <c r="C794" s="1220"/>
      <c r="D794" s="1220"/>
      <c r="E794" s="1220"/>
      <c r="F794" s="1220"/>
      <c r="G794" s="1221"/>
      <c r="H794" s="2">
        <f>SUM(H795+H799)</f>
        <v>149990614</v>
      </c>
      <c r="I794" s="2"/>
    </row>
    <row r="795" spans="1:9" s="77" customFormat="1" ht="15" customHeight="1">
      <c r="A795" s="1082"/>
      <c r="B795" s="1013" t="s">
        <v>154</v>
      </c>
      <c r="C795" s="1014"/>
      <c r="D795" s="1014"/>
      <c r="E795" s="1014"/>
      <c r="F795" s="1014"/>
      <c r="G795" s="1015"/>
      <c r="H795" s="274">
        <f>SUM(H796:H798)</f>
        <v>147790614</v>
      </c>
      <c r="I795" s="274"/>
    </row>
    <row r="796" spans="1:9" s="77" customFormat="1" ht="60">
      <c r="A796" s="1082"/>
      <c r="B796" s="1044">
        <v>5113</v>
      </c>
      <c r="C796" s="122" t="s">
        <v>4726</v>
      </c>
      <c r="D796" s="120" t="s">
        <v>4727</v>
      </c>
      <c r="E796" s="271" t="s">
        <v>149</v>
      </c>
      <c r="F796" s="271" t="s">
        <v>121</v>
      </c>
      <c r="G796" s="3">
        <v>147790614</v>
      </c>
      <c r="H796" s="3">
        <f>G796*I796</f>
        <v>147790614</v>
      </c>
      <c r="I796" s="3">
        <v>1</v>
      </c>
    </row>
    <row r="797" spans="1:9" s="77" customFormat="1" ht="30">
      <c r="A797" s="1082"/>
      <c r="B797" s="1045"/>
      <c r="C797" s="126">
        <v>45231187</v>
      </c>
      <c r="D797" s="125" t="s">
        <v>167</v>
      </c>
      <c r="E797" s="79" t="s">
        <v>149</v>
      </c>
      <c r="F797" s="79" t="s">
        <v>121</v>
      </c>
      <c r="G797" s="16">
        <v>0</v>
      </c>
      <c r="H797" s="16">
        <f>G797*I797</f>
        <v>0</v>
      </c>
      <c r="I797" s="16">
        <v>1</v>
      </c>
    </row>
    <row r="798" spans="1:9" s="77" customFormat="1" ht="30">
      <c r="A798" s="1082"/>
      <c r="B798" s="1046"/>
      <c r="C798" s="126">
        <v>45231187</v>
      </c>
      <c r="D798" s="125" t="s">
        <v>167</v>
      </c>
      <c r="E798" s="79" t="s">
        <v>149</v>
      </c>
      <c r="F798" s="79" t="s">
        <v>121</v>
      </c>
      <c r="G798" s="16">
        <v>0</v>
      </c>
      <c r="H798" s="16">
        <f>G798*I798</f>
        <v>0</v>
      </c>
      <c r="I798" s="16">
        <v>1</v>
      </c>
    </row>
    <row r="799" spans="1:9" s="77" customFormat="1" ht="15" customHeight="1">
      <c r="A799" s="1082"/>
      <c r="B799" s="1013" t="s">
        <v>118</v>
      </c>
      <c r="C799" s="1014"/>
      <c r="D799" s="1014"/>
      <c r="E799" s="1014"/>
      <c r="F799" s="1014"/>
      <c r="G799" s="1015"/>
      <c r="H799" s="274">
        <f>SUM(H800:H800)</f>
        <v>2200000</v>
      </c>
      <c r="I799" s="274"/>
    </row>
    <row r="800" spans="1:9" s="77" customFormat="1" ht="60">
      <c r="A800" s="1082"/>
      <c r="B800" s="271">
        <v>5113</v>
      </c>
      <c r="C800" s="122" t="s">
        <v>4728</v>
      </c>
      <c r="D800" s="120" t="s">
        <v>4729</v>
      </c>
      <c r="E800" s="271" t="s">
        <v>519</v>
      </c>
      <c r="F800" s="271" t="s">
        <v>121</v>
      </c>
      <c r="G800" s="3">
        <v>2200000</v>
      </c>
      <c r="H800" s="3">
        <f>G800*I800</f>
        <v>2200000</v>
      </c>
      <c r="I800" s="3">
        <v>1</v>
      </c>
    </row>
    <row r="801" spans="1:9" s="77" customFormat="1" ht="18.75" customHeight="1">
      <c r="A801" s="1082"/>
      <c r="B801" s="1219" t="s">
        <v>532</v>
      </c>
      <c r="C801" s="1220"/>
      <c r="D801" s="1220"/>
      <c r="E801" s="1220"/>
      <c r="F801" s="1220"/>
      <c r="G801" s="1221"/>
      <c r="H801" s="2">
        <f>SUM(H802+H810)</f>
        <v>134812570</v>
      </c>
      <c r="I801" s="2"/>
    </row>
    <row r="802" spans="1:9" s="77" customFormat="1" ht="15" customHeight="1">
      <c r="A802" s="1082"/>
      <c r="B802" s="1013" t="s">
        <v>154</v>
      </c>
      <c r="C802" s="1014"/>
      <c r="D802" s="1014"/>
      <c r="E802" s="1014"/>
      <c r="F802" s="1014"/>
      <c r="G802" s="1015"/>
      <c r="H802" s="274">
        <f>SUM(H807:H809)</f>
        <v>131539570</v>
      </c>
      <c r="I802" s="274"/>
    </row>
    <row r="803" spans="1:9" s="661" customFormat="1" ht="15" customHeight="1">
      <c r="A803" s="1082"/>
    </row>
    <row r="804" spans="1:9" s="322" customFormat="1" ht="60">
      <c r="A804" s="1082"/>
      <c r="B804" s="323" t="s">
        <v>5661</v>
      </c>
      <c r="C804" s="323" t="s">
        <v>5659</v>
      </c>
      <c r="D804" s="1" t="s">
        <v>5660</v>
      </c>
      <c r="E804" s="323" t="s">
        <v>126</v>
      </c>
      <c r="F804" s="323" t="s">
        <v>121</v>
      </c>
      <c r="G804" s="456">
        <v>9800000</v>
      </c>
      <c r="H804" s="456">
        <v>9800000</v>
      </c>
      <c r="I804" s="323">
        <v>1</v>
      </c>
    </row>
    <row r="805" spans="1:9" s="631" customFormat="1" ht="30">
      <c r="A805" s="1082"/>
      <c r="B805" s="629" t="s">
        <v>5264</v>
      </c>
      <c r="C805" s="1" t="s">
        <v>7140</v>
      </c>
      <c r="D805" s="1" t="s">
        <v>6698</v>
      </c>
      <c r="E805" s="629" t="s">
        <v>172</v>
      </c>
      <c r="F805" s="629" t="s">
        <v>121</v>
      </c>
      <c r="G805" s="456">
        <v>48514880</v>
      </c>
      <c r="H805" s="456">
        <v>48514880</v>
      </c>
      <c r="I805" s="629">
        <v>1</v>
      </c>
    </row>
    <row r="806" spans="1:9" s="523" customFormat="1" ht="30">
      <c r="A806" s="1082"/>
      <c r="B806" s="522" t="s">
        <v>5264</v>
      </c>
      <c r="C806" s="1" t="s">
        <v>6697</v>
      </c>
      <c r="D806" s="1" t="s">
        <v>6698</v>
      </c>
      <c r="E806" s="522" t="s">
        <v>126</v>
      </c>
      <c r="F806" s="522" t="s">
        <v>121</v>
      </c>
      <c r="G806" s="522">
        <v>8907030</v>
      </c>
      <c r="H806" s="522">
        <v>8907030</v>
      </c>
      <c r="I806" s="522">
        <v>1</v>
      </c>
    </row>
    <row r="807" spans="1:9" s="77" customFormat="1" ht="60">
      <c r="A807" s="1082"/>
      <c r="B807" s="271">
        <v>5112</v>
      </c>
      <c r="C807" s="126">
        <v>45231200</v>
      </c>
      <c r="D807" s="125" t="s">
        <v>4730</v>
      </c>
      <c r="E807" s="79" t="s">
        <v>149</v>
      </c>
      <c r="F807" s="79" t="s">
        <v>121</v>
      </c>
      <c r="G807" s="16">
        <v>0</v>
      </c>
      <c r="H807" s="16">
        <f>G807*I807</f>
        <v>0</v>
      </c>
      <c r="I807" s="16">
        <v>1</v>
      </c>
    </row>
    <row r="808" spans="1:9" s="77" customFormat="1" ht="60">
      <c r="A808" s="1082"/>
      <c r="B808" s="1044">
        <v>5113</v>
      </c>
      <c r="C808" s="122" t="s">
        <v>4731</v>
      </c>
      <c r="D808" s="120" t="s">
        <v>4732</v>
      </c>
      <c r="E808" s="271" t="s">
        <v>149</v>
      </c>
      <c r="F808" s="271" t="s">
        <v>121</v>
      </c>
      <c r="G808" s="3">
        <v>131539570</v>
      </c>
      <c r="H808" s="3">
        <f>G808*I808</f>
        <v>131539570</v>
      </c>
      <c r="I808" s="3">
        <v>1</v>
      </c>
    </row>
    <row r="809" spans="1:9" s="77" customFormat="1" ht="60">
      <c r="A809" s="1082"/>
      <c r="B809" s="1046"/>
      <c r="C809" s="126">
        <v>45231200</v>
      </c>
      <c r="D809" s="125" t="s">
        <v>4733</v>
      </c>
      <c r="E809" s="79" t="s">
        <v>149</v>
      </c>
      <c r="F809" s="79" t="s">
        <v>121</v>
      </c>
      <c r="G809" s="16">
        <v>0</v>
      </c>
      <c r="H809" s="16">
        <f>G809*I809</f>
        <v>0</v>
      </c>
      <c r="I809" s="16">
        <v>1</v>
      </c>
    </row>
    <row r="810" spans="1:9" s="77" customFormat="1" ht="15" customHeight="1">
      <c r="A810" s="1082"/>
      <c r="B810" s="1013" t="s">
        <v>118</v>
      </c>
      <c r="C810" s="1014"/>
      <c r="D810" s="1014"/>
      <c r="E810" s="1014"/>
      <c r="F810" s="1014"/>
      <c r="G810" s="1015"/>
      <c r="H810" s="274">
        <f>SUM(H817:H819)</f>
        <v>3273000</v>
      </c>
      <c r="I810" s="274"/>
    </row>
    <row r="811" spans="1:9" s="883" customFormat="1" ht="15" customHeight="1">
      <c r="A811" s="1082"/>
      <c r="B811" s="455" t="s">
        <v>5661</v>
      </c>
      <c r="C811" s="455" t="s">
        <v>8018</v>
      </c>
      <c r="D811" s="455" t="s">
        <v>531</v>
      </c>
      <c r="E811" s="120" t="s">
        <v>120</v>
      </c>
      <c r="F811" s="120" t="s">
        <v>121</v>
      </c>
      <c r="G811" s="456">
        <v>59000</v>
      </c>
      <c r="H811" s="456">
        <v>59000</v>
      </c>
      <c r="I811" s="881">
        <v>1</v>
      </c>
    </row>
    <row r="812" spans="1:9" s="738" customFormat="1" ht="15" customHeight="1">
      <c r="A812" s="1082"/>
      <c r="B812" s="548"/>
      <c r="C812" s="740" t="s">
        <v>7493</v>
      </c>
      <c r="D812" s="740" t="s">
        <v>5260</v>
      </c>
      <c r="E812" s="120" t="s">
        <v>3120</v>
      </c>
      <c r="F812" s="120" t="s">
        <v>121</v>
      </c>
      <c r="G812" s="16">
        <v>0</v>
      </c>
      <c r="H812" s="16">
        <f>G812*I812</f>
        <v>0</v>
      </c>
      <c r="I812" s="16">
        <v>1</v>
      </c>
    </row>
    <row r="813" spans="1:9" s="523" customFormat="1" ht="15" customHeight="1">
      <c r="A813" s="1082"/>
      <c r="B813" s="535" t="s">
        <v>5264</v>
      </c>
      <c r="C813" s="120" t="s">
        <v>6699</v>
      </c>
      <c r="D813" s="120" t="s">
        <v>531</v>
      </c>
      <c r="E813" s="120" t="s">
        <v>120</v>
      </c>
      <c r="F813" s="120" t="s">
        <v>121</v>
      </c>
      <c r="G813" s="120">
        <v>53400</v>
      </c>
      <c r="H813" s="120">
        <v>53400</v>
      </c>
      <c r="I813" s="120">
        <v>1</v>
      </c>
    </row>
    <row r="814" spans="1:9" s="771" customFormat="1" ht="15" customHeight="1">
      <c r="A814" s="1082"/>
      <c r="B814" s="761" t="s">
        <v>5264</v>
      </c>
      <c r="C814" s="761" t="s">
        <v>7585</v>
      </c>
      <c r="D814" s="761" t="s">
        <v>531</v>
      </c>
      <c r="E814" s="120" t="s">
        <v>120</v>
      </c>
      <c r="F814" s="120" t="s">
        <v>121</v>
      </c>
      <c r="G814" s="765">
        <v>296000</v>
      </c>
      <c r="H814" s="765">
        <v>296000</v>
      </c>
      <c r="I814" s="120">
        <v>1</v>
      </c>
    </row>
    <row r="815" spans="1:9" s="631" customFormat="1" ht="15" customHeight="1">
      <c r="A815" s="1082"/>
      <c r="B815" s="535">
        <v>5113</v>
      </c>
      <c r="C815" s="120" t="s">
        <v>7119</v>
      </c>
      <c r="D815" s="120" t="s">
        <v>531</v>
      </c>
      <c r="E815" s="120" t="s">
        <v>120</v>
      </c>
      <c r="F815" s="120" t="s">
        <v>121</v>
      </c>
      <c r="G815" s="120">
        <v>525000</v>
      </c>
      <c r="H815" s="120">
        <v>525000</v>
      </c>
      <c r="I815" s="120">
        <v>1</v>
      </c>
    </row>
    <row r="816" spans="1:9" s="575" customFormat="1" ht="15" customHeight="1">
      <c r="A816" s="1082"/>
      <c r="B816" s="577" t="s">
        <v>5264</v>
      </c>
      <c r="C816" s="120" t="s">
        <v>6837</v>
      </c>
      <c r="D816" s="120" t="s">
        <v>5260</v>
      </c>
      <c r="E816" s="120" t="s">
        <v>3120</v>
      </c>
      <c r="F816" s="120" t="s">
        <v>121</v>
      </c>
      <c r="G816" s="120">
        <v>0</v>
      </c>
      <c r="H816" s="120">
        <v>0</v>
      </c>
      <c r="I816" s="120">
        <v>1</v>
      </c>
    </row>
    <row r="817" spans="1:9" s="77" customFormat="1" ht="60">
      <c r="A817" s="1082"/>
      <c r="B817" s="1227">
        <v>5113</v>
      </c>
      <c r="C817" s="122" t="s">
        <v>4734</v>
      </c>
      <c r="D817" s="123" t="s">
        <v>4735</v>
      </c>
      <c r="E817" s="271" t="s">
        <v>519</v>
      </c>
      <c r="F817" s="271" t="s">
        <v>121</v>
      </c>
      <c r="G817" s="3">
        <v>2415000</v>
      </c>
      <c r="H817" s="3">
        <f>G817*I817</f>
        <v>2415000</v>
      </c>
      <c r="I817" s="3">
        <v>1</v>
      </c>
    </row>
    <row r="818" spans="1:9" s="77" customFormat="1" ht="90">
      <c r="A818" s="1082"/>
      <c r="B818" s="1045"/>
      <c r="C818" s="126">
        <v>71351540</v>
      </c>
      <c r="D818" s="125" t="s">
        <v>4736</v>
      </c>
      <c r="E818" s="79" t="s">
        <v>4737</v>
      </c>
      <c r="F818" s="79" t="s">
        <v>121</v>
      </c>
      <c r="G818" s="16">
        <v>581000</v>
      </c>
      <c r="H818" s="16">
        <f>G818*I818</f>
        <v>581000</v>
      </c>
      <c r="I818" s="16">
        <v>1</v>
      </c>
    </row>
    <row r="819" spans="1:9" s="77" customFormat="1" ht="30">
      <c r="A819" s="1082"/>
      <c r="B819" s="109">
        <v>5112</v>
      </c>
      <c r="C819" s="120" t="s">
        <v>6942</v>
      </c>
      <c r="D819" s="120" t="s">
        <v>531</v>
      </c>
      <c r="E819" s="120" t="s">
        <v>120</v>
      </c>
      <c r="F819" s="120" t="s">
        <v>121</v>
      </c>
      <c r="G819" s="120">
        <v>277000</v>
      </c>
      <c r="H819" s="120">
        <v>277000</v>
      </c>
      <c r="I819" s="16">
        <v>1</v>
      </c>
    </row>
    <row r="820" spans="1:9" s="77" customFormat="1" ht="39.950000000000003" customHeight="1">
      <c r="A820" s="1082"/>
      <c r="B820" s="1219" t="s">
        <v>4738</v>
      </c>
      <c r="C820" s="1220"/>
      <c r="D820" s="1220"/>
      <c r="E820" s="1220"/>
      <c r="F820" s="1220"/>
      <c r="G820" s="1221"/>
      <c r="H820" s="2">
        <f>SUM(H821+H824)</f>
        <v>188482484</v>
      </c>
      <c r="I820" s="2"/>
    </row>
    <row r="821" spans="1:9" s="77" customFormat="1" ht="15" customHeight="1">
      <c r="A821" s="1082"/>
      <c r="B821" s="1013" t="s">
        <v>154</v>
      </c>
      <c r="C821" s="1014"/>
      <c r="D821" s="1014"/>
      <c r="E821" s="1014"/>
      <c r="F821" s="1014"/>
      <c r="G821" s="1015"/>
      <c r="H821" s="274">
        <f>SUM(H822:H823)</f>
        <v>100282484</v>
      </c>
      <c r="I821" s="274"/>
    </row>
    <row r="822" spans="1:9" s="77" customFormat="1" ht="45">
      <c r="A822" s="1082"/>
      <c r="B822" s="1044">
        <v>5113</v>
      </c>
      <c r="C822" s="126">
        <v>45221100</v>
      </c>
      <c r="D822" s="125" t="s">
        <v>4739</v>
      </c>
      <c r="E822" s="79" t="s">
        <v>149</v>
      </c>
      <c r="F822" s="79" t="s">
        <v>121</v>
      </c>
      <c r="G822" s="16">
        <v>88200000</v>
      </c>
      <c r="H822" s="16">
        <f>G822*I822</f>
        <v>88200000</v>
      </c>
      <c r="I822" s="16">
        <v>1</v>
      </c>
    </row>
    <row r="823" spans="1:9" s="77" customFormat="1" ht="75">
      <c r="A823" s="1082"/>
      <c r="B823" s="1046"/>
      <c r="C823" s="122" t="s">
        <v>4740</v>
      </c>
      <c r="D823" s="120" t="s">
        <v>4741</v>
      </c>
      <c r="E823" s="271" t="s">
        <v>149</v>
      </c>
      <c r="F823" s="271" t="s">
        <v>121</v>
      </c>
      <c r="G823" s="3">
        <v>12082484</v>
      </c>
      <c r="H823" s="3">
        <f>G823*I823</f>
        <v>12082484</v>
      </c>
      <c r="I823" s="3">
        <v>1</v>
      </c>
    </row>
    <row r="824" spans="1:9" s="77" customFormat="1" ht="15" customHeight="1">
      <c r="A824" s="1082"/>
      <c r="B824" s="1013" t="s">
        <v>118</v>
      </c>
      <c r="C824" s="1014"/>
      <c r="D824" s="1014"/>
      <c r="E824" s="1014"/>
      <c r="F824" s="1014"/>
      <c r="G824" s="1015"/>
      <c r="H824" s="274">
        <f>SUM(H825:H826)</f>
        <v>88200000</v>
      </c>
      <c r="I824" s="274"/>
    </row>
    <row r="825" spans="1:9" s="77" customFormat="1" ht="30">
      <c r="A825" s="1082"/>
      <c r="B825" s="271">
        <v>4861</v>
      </c>
      <c r="C825" s="122" t="s">
        <v>4742</v>
      </c>
      <c r="D825" s="120" t="s">
        <v>4743</v>
      </c>
      <c r="E825" s="271" t="s">
        <v>519</v>
      </c>
      <c r="F825" s="271" t="s">
        <v>121</v>
      </c>
      <c r="G825" s="3">
        <v>88200000</v>
      </c>
      <c r="H825" s="3">
        <f>G825*I825</f>
        <v>88200000</v>
      </c>
      <c r="I825" s="3">
        <v>1</v>
      </c>
    </row>
    <row r="826" spans="1:9" s="77" customFormat="1" ht="30">
      <c r="A826" s="1082"/>
      <c r="B826" s="271">
        <v>5113</v>
      </c>
      <c r="C826" s="126">
        <v>98111140</v>
      </c>
      <c r="D826" s="125" t="s">
        <v>531</v>
      </c>
      <c r="E826" s="79" t="s">
        <v>120</v>
      </c>
      <c r="F826" s="79" t="s">
        <v>121</v>
      </c>
      <c r="G826" s="16">
        <v>0</v>
      </c>
      <c r="H826" s="16">
        <f>G826*I826</f>
        <v>0</v>
      </c>
      <c r="I826" s="16">
        <v>1</v>
      </c>
    </row>
    <row r="827" spans="1:9" s="77" customFormat="1" ht="39.950000000000003" customHeight="1">
      <c r="A827" s="1082"/>
      <c r="B827" s="1219" t="s">
        <v>534</v>
      </c>
      <c r="C827" s="1220"/>
      <c r="D827" s="1220"/>
      <c r="E827" s="1220"/>
      <c r="F827" s="1220"/>
      <c r="G827" s="1221"/>
      <c r="H827" s="2">
        <f>SUM(H828)</f>
        <v>118213760</v>
      </c>
      <c r="I827" s="2"/>
    </row>
    <row r="828" spans="1:9" s="77" customFormat="1" ht="15" customHeight="1">
      <c r="A828" s="1082"/>
      <c r="B828" s="1013" t="s">
        <v>154</v>
      </c>
      <c r="C828" s="1014"/>
      <c r="D828" s="1014"/>
      <c r="E828" s="1014"/>
      <c r="F828" s="1014"/>
      <c r="G828" s="1015"/>
      <c r="H828" s="274">
        <f>SUM(H829:H829)</f>
        <v>118213760</v>
      </c>
      <c r="I828" s="274"/>
    </row>
    <row r="829" spans="1:9" s="77" customFormat="1" ht="30">
      <c r="A829" s="1082"/>
      <c r="B829" s="271">
        <v>5113</v>
      </c>
      <c r="C829" s="126">
        <v>45221142</v>
      </c>
      <c r="D829" s="125" t="s">
        <v>171</v>
      </c>
      <c r="E829" s="79" t="s">
        <v>149</v>
      </c>
      <c r="F829" s="79" t="s">
        <v>121</v>
      </c>
      <c r="G829" s="16">
        <v>118213760</v>
      </c>
      <c r="H829" s="16">
        <f>G829*I829</f>
        <v>118213760</v>
      </c>
      <c r="I829" s="16">
        <v>1</v>
      </c>
    </row>
    <row r="830" spans="1:9" s="322" customFormat="1">
      <c r="A830" s="1082"/>
      <c r="B830" s="1219" t="s">
        <v>5696</v>
      </c>
      <c r="C830" s="1220"/>
      <c r="D830" s="1220"/>
      <c r="E830" s="1220"/>
      <c r="F830" s="1220"/>
      <c r="G830" s="1221"/>
      <c r="H830" s="335"/>
      <c r="I830" s="16"/>
    </row>
    <row r="831" spans="1:9" s="351" customFormat="1">
      <c r="A831" s="1082"/>
      <c r="B831" s="1013" t="s">
        <v>11</v>
      </c>
      <c r="C831" s="1014"/>
      <c r="D831" s="1014"/>
      <c r="E831" s="1014"/>
      <c r="F831" s="1014"/>
      <c r="G831" s="1015"/>
      <c r="H831" s="342"/>
      <c r="I831" s="342"/>
    </row>
    <row r="832" spans="1:9" s="714" customFormat="1">
      <c r="A832" s="1082"/>
      <c r="B832" s="715"/>
      <c r="C832" s="455" t="s">
        <v>7420</v>
      </c>
      <c r="D832" s="455" t="s">
        <v>7421</v>
      </c>
      <c r="E832" s="122" t="s">
        <v>126</v>
      </c>
      <c r="F832" s="122" t="s">
        <v>15</v>
      </c>
      <c r="G832" s="974">
        <v>1316666.6699999997</v>
      </c>
      <c r="H832" s="975">
        <v>39500.000099999997</v>
      </c>
      <c r="I832" s="100">
        <v>30</v>
      </c>
    </row>
    <row r="833" spans="1:9" s="605" customFormat="1" ht="30">
      <c r="A833" s="1082"/>
      <c r="B833" s="1215" t="s">
        <v>5695</v>
      </c>
      <c r="C833" s="122" t="s">
        <v>6962</v>
      </c>
      <c r="D833" s="122" t="s">
        <v>5848</v>
      </c>
      <c r="E833" s="122" t="s">
        <v>14</v>
      </c>
      <c r="F833" s="122" t="s">
        <v>15</v>
      </c>
      <c r="G833" s="852">
        <v>59555.54</v>
      </c>
      <c r="H833" s="835">
        <v>2977.777</v>
      </c>
      <c r="I833" s="122">
        <v>50</v>
      </c>
    </row>
    <row r="834" spans="1:9" s="351" customFormat="1" ht="30">
      <c r="A834" s="1082"/>
      <c r="B834" s="1217"/>
      <c r="C834" s="122" t="s">
        <v>5847</v>
      </c>
      <c r="D834" s="122" t="s">
        <v>5848</v>
      </c>
      <c r="E834" s="122" t="s">
        <v>126</v>
      </c>
      <c r="F834" s="122" t="s">
        <v>15</v>
      </c>
      <c r="G834" s="342">
        <v>0</v>
      </c>
      <c r="H834" s="342">
        <v>0</v>
      </c>
      <c r="I834" s="342">
        <v>25</v>
      </c>
    </row>
    <row r="835" spans="1:9" s="322" customFormat="1">
      <c r="A835" s="1082"/>
      <c r="B835" s="1013" t="s">
        <v>154</v>
      </c>
      <c r="C835" s="1014"/>
      <c r="D835" s="1014"/>
      <c r="E835" s="1014"/>
      <c r="F835" s="1014"/>
      <c r="G835" s="1015"/>
      <c r="H835" s="335"/>
      <c r="I835" s="16"/>
    </row>
    <row r="836" spans="1:9" s="802" customFormat="1">
      <c r="A836" s="1082"/>
      <c r="B836" s="779" t="s">
        <v>5618</v>
      </c>
      <c r="C836" s="779" t="s">
        <v>7688</v>
      </c>
      <c r="D836" s="779" t="s">
        <v>7689</v>
      </c>
      <c r="E836" s="122" t="s">
        <v>126</v>
      </c>
      <c r="F836" s="122" t="s">
        <v>121</v>
      </c>
      <c r="G836" s="122">
        <v>0</v>
      </c>
      <c r="H836" s="122">
        <v>0</v>
      </c>
      <c r="I836" s="16">
        <v>1</v>
      </c>
    </row>
    <row r="837" spans="1:9" s="322" customFormat="1" ht="30">
      <c r="A837" s="1082"/>
      <c r="B837" s="1066">
        <v>5129</v>
      </c>
      <c r="C837" s="122" t="s">
        <v>5682</v>
      </c>
      <c r="D837" s="122" t="s">
        <v>5683</v>
      </c>
      <c r="E837" s="122" t="s">
        <v>126</v>
      </c>
      <c r="F837" s="122" t="s">
        <v>121</v>
      </c>
      <c r="G837" s="122">
        <v>2046.55</v>
      </c>
      <c r="H837" s="122">
        <v>2046.55</v>
      </c>
      <c r="I837" s="122">
        <v>1</v>
      </c>
    </row>
    <row r="838" spans="1:9" s="322" customFormat="1" ht="30">
      <c r="A838" s="1082"/>
      <c r="B838" s="1067"/>
      <c r="C838" s="122" t="s">
        <v>5684</v>
      </c>
      <c r="D838" s="122" t="s">
        <v>5683</v>
      </c>
      <c r="E838" s="122" t="s">
        <v>126</v>
      </c>
      <c r="F838" s="122" t="s">
        <v>121</v>
      </c>
      <c r="G838" s="122">
        <v>2046.55</v>
      </c>
      <c r="H838" s="122">
        <v>2046.55</v>
      </c>
      <c r="I838" s="122">
        <v>1</v>
      </c>
    </row>
    <row r="839" spans="1:9" s="322" customFormat="1" ht="30">
      <c r="A839" s="1082"/>
      <c r="B839" s="1067"/>
      <c r="C839" s="122" t="s">
        <v>5685</v>
      </c>
      <c r="D839" s="122" t="s">
        <v>5683</v>
      </c>
      <c r="E839" s="122" t="s">
        <v>126</v>
      </c>
      <c r="F839" s="122" t="s">
        <v>121</v>
      </c>
      <c r="G839" s="122">
        <v>2009.38</v>
      </c>
      <c r="H839" s="122">
        <v>2009.38</v>
      </c>
      <c r="I839" s="122">
        <v>1</v>
      </c>
    </row>
    <row r="840" spans="1:9" s="322" customFormat="1" ht="30">
      <c r="A840" s="1082"/>
      <c r="B840" s="1067"/>
      <c r="C840" s="122" t="s">
        <v>5686</v>
      </c>
      <c r="D840" s="122" t="s">
        <v>5683</v>
      </c>
      <c r="E840" s="122" t="s">
        <v>126</v>
      </c>
      <c r="F840" s="122" t="s">
        <v>121</v>
      </c>
      <c r="G840" s="122">
        <v>2009.38</v>
      </c>
      <c r="H840" s="122">
        <v>2009.38</v>
      </c>
      <c r="I840" s="122">
        <v>1</v>
      </c>
    </row>
    <row r="841" spans="1:9" s="322" customFormat="1" ht="30">
      <c r="A841" s="1082"/>
      <c r="B841" s="1067"/>
      <c r="C841" s="122" t="s">
        <v>5687</v>
      </c>
      <c r="D841" s="122" t="s">
        <v>5683</v>
      </c>
      <c r="E841" s="122" t="s">
        <v>126</v>
      </c>
      <c r="F841" s="122" t="s">
        <v>121</v>
      </c>
      <c r="G841" s="122">
        <v>1986.5</v>
      </c>
      <c r="H841" s="122">
        <v>1986.5</v>
      </c>
      <c r="I841" s="122">
        <v>1</v>
      </c>
    </row>
    <row r="842" spans="1:9" s="322" customFormat="1" ht="30">
      <c r="A842" s="1082"/>
      <c r="B842" s="1067"/>
      <c r="C842" s="122" t="s">
        <v>5688</v>
      </c>
      <c r="D842" s="122" t="s">
        <v>5683</v>
      </c>
      <c r="E842" s="122" t="s">
        <v>126</v>
      </c>
      <c r="F842" s="122" t="s">
        <v>121</v>
      </c>
      <c r="G842" s="122">
        <v>2023.68</v>
      </c>
      <c r="H842" s="122">
        <v>2023.68</v>
      </c>
      <c r="I842" s="122">
        <v>1</v>
      </c>
    </row>
    <row r="843" spans="1:9" s="322" customFormat="1" ht="30">
      <c r="A843" s="1082"/>
      <c r="B843" s="1067"/>
      <c r="C843" s="122" t="s">
        <v>5689</v>
      </c>
      <c r="D843" s="122" t="s">
        <v>5683</v>
      </c>
      <c r="E843" s="122" t="s">
        <v>126</v>
      </c>
      <c r="F843" s="122" t="s">
        <v>121</v>
      </c>
      <c r="G843" s="122">
        <v>2046.11</v>
      </c>
      <c r="H843" s="122">
        <v>2046.11</v>
      </c>
      <c r="I843" s="122">
        <v>1</v>
      </c>
    </row>
    <row r="844" spans="1:9" s="322" customFormat="1" ht="30">
      <c r="A844" s="1082"/>
      <c r="B844" s="1067"/>
      <c r="C844" s="122" t="s">
        <v>5690</v>
      </c>
      <c r="D844" s="122" t="s">
        <v>5683</v>
      </c>
      <c r="E844" s="122" t="s">
        <v>126</v>
      </c>
      <c r="F844" s="122" t="s">
        <v>121</v>
      </c>
      <c r="G844" s="122">
        <v>2009.38</v>
      </c>
      <c r="H844" s="122">
        <v>2009.38</v>
      </c>
      <c r="I844" s="122">
        <v>1</v>
      </c>
    </row>
    <row r="845" spans="1:9" s="322" customFormat="1" ht="30">
      <c r="A845" s="1082"/>
      <c r="B845" s="1067"/>
      <c r="C845" s="122" t="s">
        <v>5691</v>
      </c>
      <c r="D845" s="122" t="s">
        <v>5683</v>
      </c>
      <c r="E845" s="122" t="s">
        <v>126</v>
      </c>
      <c r="F845" s="122" t="s">
        <v>121</v>
      </c>
      <c r="G845" s="122">
        <v>2023.68</v>
      </c>
      <c r="H845" s="122">
        <v>2023.68</v>
      </c>
      <c r="I845" s="122">
        <v>1</v>
      </c>
    </row>
    <row r="846" spans="1:9" s="322" customFormat="1" ht="30">
      <c r="A846" s="1082"/>
      <c r="B846" s="1067"/>
      <c r="C846" s="122" t="s">
        <v>5692</v>
      </c>
      <c r="D846" s="122" t="s">
        <v>5683</v>
      </c>
      <c r="E846" s="122" t="s">
        <v>126</v>
      </c>
      <c r="F846" s="122" t="s">
        <v>121</v>
      </c>
      <c r="G846" s="122">
        <v>2046.55</v>
      </c>
      <c r="H846" s="122">
        <v>2046.55</v>
      </c>
      <c r="I846" s="122">
        <v>1</v>
      </c>
    </row>
    <row r="847" spans="1:9" s="322" customFormat="1" ht="30">
      <c r="A847" s="1082"/>
      <c r="B847" s="1067"/>
      <c r="C847" s="122" t="s">
        <v>5693</v>
      </c>
      <c r="D847" s="122" t="s">
        <v>5683</v>
      </c>
      <c r="E847" s="122" t="s">
        <v>126</v>
      </c>
      <c r="F847" s="122" t="s">
        <v>121</v>
      </c>
      <c r="G847" s="122">
        <v>2015.1</v>
      </c>
      <c r="H847" s="122">
        <v>2015.1</v>
      </c>
      <c r="I847" s="122">
        <v>1</v>
      </c>
    </row>
    <row r="848" spans="1:9" s="518" customFormat="1" ht="30">
      <c r="A848" s="1082"/>
      <c r="B848" s="1067"/>
      <c r="C848" s="122" t="s">
        <v>5694</v>
      </c>
      <c r="D848" s="122" t="s">
        <v>5683</v>
      </c>
      <c r="E848" s="122" t="s">
        <v>126</v>
      </c>
      <c r="F848" s="122" t="s">
        <v>121</v>
      </c>
      <c r="G848" s="122">
        <v>2009.38</v>
      </c>
      <c r="H848" s="122">
        <v>2009.38</v>
      </c>
      <c r="I848" s="122">
        <v>1</v>
      </c>
    </row>
    <row r="849" spans="1:9" s="518" customFormat="1">
      <c r="A849" s="1082"/>
      <c r="B849" s="1067"/>
      <c r="C849" s="1013" t="s">
        <v>118</v>
      </c>
      <c r="D849" s="1014"/>
      <c r="E849" s="1014"/>
      <c r="F849" s="1014"/>
      <c r="G849" s="1014"/>
      <c r="H849" s="1015"/>
      <c r="I849" s="527"/>
    </row>
    <row r="850" spans="1:9" s="636" customFormat="1" ht="30">
      <c r="A850" s="1082"/>
      <c r="B850" s="1067"/>
      <c r="C850" s="122" t="s">
        <v>7177</v>
      </c>
      <c r="D850" s="122" t="s">
        <v>5260</v>
      </c>
      <c r="E850" s="633" t="s">
        <v>149</v>
      </c>
      <c r="F850" s="122" t="s">
        <v>121</v>
      </c>
      <c r="G850" s="644">
        <v>72605</v>
      </c>
      <c r="H850" s="644">
        <v>72605</v>
      </c>
      <c r="I850" s="527">
        <v>1</v>
      </c>
    </row>
    <row r="851" spans="1:9" s="553" customFormat="1" ht="30">
      <c r="A851" s="1082"/>
      <c r="B851" s="1067"/>
      <c r="C851" s="122" t="s">
        <v>6822</v>
      </c>
      <c r="D851" s="122" t="s">
        <v>531</v>
      </c>
      <c r="E851" s="122" t="s">
        <v>120</v>
      </c>
      <c r="F851" s="122" t="s">
        <v>121</v>
      </c>
      <c r="G851" s="122">
        <v>134256</v>
      </c>
      <c r="H851" s="122">
        <v>134256</v>
      </c>
      <c r="I851" s="122">
        <v>1</v>
      </c>
    </row>
    <row r="852" spans="1:9" s="553" customFormat="1" ht="30">
      <c r="A852" s="1082"/>
      <c r="B852" s="1067"/>
      <c r="C852" s="122" t="s">
        <v>6823</v>
      </c>
      <c r="D852" s="122" t="s">
        <v>531</v>
      </c>
      <c r="E852" s="122" t="s">
        <v>120</v>
      </c>
      <c r="F852" s="122" t="s">
        <v>121</v>
      </c>
      <c r="G852" s="122">
        <v>287640</v>
      </c>
      <c r="H852" s="122">
        <v>287640</v>
      </c>
      <c r="I852" s="122">
        <v>1</v>
      </c>
    </row>
    <row r="853" spans="1:9" s="553" customFormat="1" ht="30">
      <c r="A853" s="1082"/>
      <c r="B853" s="1067"/>
      <c r="C853" s="122" t="s">
        <v>6824</v>
      </c>
      <c r="D853" s="122" t="s">
        <v>531</v>
      </c>
      <c r="E853" s="122" t="s">
        <v>120</v>
      </c>
      <c r="F853" s="122" t="s">
        <v>121</v>
      </c>
      <c r="G853" s="122">
        <v>346968</v>
      </c>
      <c r="H853" s="122">
        <v>346968</v>
      </c>
      <c r="I853" s="122">
        <v>1</v>
      </c>
    </row>
    <row r="854" spans="1:9" s="518" customFormat="1" ht="30">
      <c r="A854" s="1082"/>
      <c r="B854" s="1067"/>
      <c r="C854" s="122" t="s">
        <v>6653</v>
      </c>
      <c r="D854" s="122" t="s">
        <v>5260</v>
      </c>
      <c r="E854" s="122" t="s">
        <v>172</v>
      </c>
      <c r="F854" s="122" t="s">
        <v>121</v>
      </c>
      <c r="G854" s="122">
        <v>40500</v>
      </c>
      <c r="H854" s="122">
        <v>40500</v>
      </c>
      <c r="I854" s="122">
        <v>1</v>
      </c>
    </row>
    <row r="855" spans="1:9" s="518" customFormat="1" ht="30">
      <c r="A855" s="1082"/>
      <c r="B855" s="1067"/>
      <c r="C855" s="122" t="s">
        <v>6654</v>
      </c>
      <c r="D855" s="122" t="s">
        <v>5260</v>
      </c>
      <c r="E855" s="122" t="s">
        <v>172</v>
      </c>
      <c r="F855" s="122" t="s">
        <v>121</v>
      </c>
      <c r="G855" s="122">
        <v>40900</v>
      </c>
      <c r="H855" s="122">
        <v>40900</v>
      </c>
      <c r="I855" s="122">
        <v>1</v>
      </c>
    </row>
    <row r="856" spans="1:9" s="518" customFormat="1" ht="30">
      <c r="A856" s="1082"/>
      <c r="B856" s="1067"/>
      <c r="C856" s="122" t="s">
        <v>6655</v>
      </c>
      <c r="D856" s="122" t="s">
        <v>5260</v>
      </c>
      <c r="E856" s="122" t="s">
        <v>172</v>
      </c>
      <c r="F856" s="122" t="s">
        <v>121</v>
      </c>
      <c r="G856" s="122">
        <v>39700</v>
      </c>
      <c r="H856" s="122">
        <v>39700</v>
      </c>
      <c r="I856" s="122">
        <v>1</v>
      </c>
    </row>
    <row r="857" spans="1:9" s="518" customFormat="1" ht="30">
      <c r="A857" s="1082"/>
      <c r="B857" s="1067"/>
      <c r="C857" s="122" t="s">
        <v>6656</v>
      </c>
      <c r="D857" s="122" t="s">
        <v>5260</v>
      </c>
      <c r="E857" s="122" t="s">
        <v>172</v>
      </c>
      <c r="F857" s="122" t="s">
        <v>121</v>
      </c>
      <c r="G857" s="122">
        <v>40200</v>
      </c>
      <c r="H857" s="122">
        <v>40200</v>
      </c>
      <c r="I857" s="122">
        <v>1</v>
      </c>
    </row>
    <row r="858" spans="1:9" s="518" customFormat="1" ht="30">
      <c r="A858" s="1082"/>
      <c r="B858" s="1067"/>
      <c r="C858" s="122" t="s">
        <v>6657</v>
      </c>
      <c r="D858" s="122" t="s">
        <v>5260</v>
      </c>
      <c r="E858" s="122" t="s">
        <v>172</v>
      </c>
      <c r="F858" s="122" t="s">
        <v>121</v>
      </c>
      <c r="G858" s="122">
        <v>40200</v>
      </c>
      <c r="H858" s="122">
        <v>40200</v>
      </c>
      <c r="I858" s="122">
        <v>1</v>
      </c>
    </row>
    <row r="859" spans="1:9" s="518" customFormat="1" ht="30">
      <c r="A859" s="1082"/>
      <c r="B859" s="1067"/>
      <c r="C859" s="122" t="s">
        <v>6658</v>
      </c>
      <c r="D859" s="122" t="s">
        <v>5260</v>
      </c>
      <c r="E859" s="122" t="s">
        <v>172</v>
      </c>
      <c r="F859" s="122" t="s">
        <v>121</v>
      </c>
      <c r="G859" s="122">
        <v>40200</v>
      </c>
      <c r="H859" s="122">
        <v>40200</v>
      </c>
      <c r="I859" s="122">
        <v>1</v>
      </c>
    </row>
    <row r="860" spans="1:9" s="518" customFormat="1" ht="30">
      <c r="A860" s="1082"/>
      <c r="B860" s="1067"/>
      <c r="C860" s="122" t="s">
        <v>6659</v>
      </c>
      <c r="D860" s="122" t="s">
        <v>5260</v>
      </c>
      <c r="E860" s="122" t="s">
        <v>172</v>
      </c>
      <c r="F860" s="122" t="s">
        <v>121</v>
      </c>
      <c r="G860" s="122">
        <v>40200</v>
      </c>
      <c r="H860" s="122">
        <v>40200</v>
      </c>
      <c r="I860" s="122">
        <v>1</v>
      </c>
    </row>
    <row r="861" spans="1:9" s="518" customFormat="1" ht="30">
      <c r="A861" s="1082"/>
      <c r="B861" s="1067"/>
      <c r="C861" s="122" t="s">
        <v>6660</v>
      </c>
      <c r="D861" s="122" t="s">
        <v>5260</v>
      </c>
      <c r="E861" s="122" t="s">
        <v>172</v>
      </c>
      <c r="F861" s="122" t="s">
        <v>121</v>
      </c>
      <c r="G861" s="122">
        <v>40500</v>
      </c>
      <c r="H861" s="122">
        <v>40500</v>
      </c>
      <c r="I861" s="122">
        <v>1</v>
      </c>
    </row>
    <row r="862" spans="1:9" s="518" customFormat="1" ht="30">
      <c r="A862" s="1082"/>
      <c r="B862" s="1067"/>
      <c r="C862" s="122" t="s">
        <v>6661</v>
      </c>
      <c r="D862" s="122" t="s">
        <v>5260</v>
      </c>
      <c r="E862" s="122" t="s">
        <v>172</v>
      </c>
      <c r="F862" s="122" t="s">
        <v>121</v>
      </c>
      <c r="G862" s="122">
        <v>40300</v>
      </c>
      <c r="H862" s="122">
        <v>40300</v>
      </c>
      <c r="I862" s="122">
        <v>1</v>
      </c>
    </row>
    <row r="863" spans="1:9" s="518" customFormat="1" ht="30">
      <c r="A863" s="1082"/>
      <c r="B863" s="1067"/>
      <c r="C863" s="122" t="s">
        <v>6662</v>
      </c>
      <c r="D863" s="122" t="s">
        <v>5260</v>
      </c>
      <c r="E863" s="122" t="s">
        <v>172</v>
      </c>
      <c r="F863" s="122" t="s">
        <v>121</v>
      </c>
      <c r="G863" s="122">
        <v>40900</v>
      </c>
      <c r="H863" s="122">
        <v>40900</v>
      </c>
      <c r="I863" s="122">
        <v>1</v>
      </c>
    </row>
    <row r="864" spans="1:9" s="518" customFormat="1" ht="30">
      <c r="A864" s="1082"/>
      <c r="B864" s="1067"/>
      <c r="C864" s="122" t="s">
        <v>6663</v>
      </c>
      <c r="D864" s="122" t="s">
        <v>5260</v>
      </c>
      <c r="E864" s="122" t="s">
        <v>172</v>
      </c>
      <c r="F864" s="122" t="s">
        <v>121</v>
      </c>
      <c r="G864" s="122">
        <v>40900</v>
      </c>
      <c r="H864" s="122">
        <v>40900</v>
      </c>
      <c r="I864" s="122">
        <v>1</v>
      </c>
    </row>
    <row r="865" spans="1:9" s="518" customFormat="1" ht="30">
      <c r="A865" s="1082"/>
      <c r="B865" s="1067"/>
      <c r="C865" s="122" t="s">
        <v>6664</v>
      </c>
      <c r="D865" s="122" t="s">
        <v>5260</v>
      </c>
      <c r="E865" s="122" t="s">
        <v>172</v>
      </c>
      <c r="F865" s="122" t="s">
        <v>121</v>
      </c>
      <c r="G865" s="122">
        <v>40900</v>
      </c>
      <c r="H865" s="122">
        <v>40900</v>
      </c>
      <c r="I865" s="122">
        <v>1</v>
      </c>
    </row>
    <row r="866" spans="1:9" s="77" customFormat="1" ht="39.950000000000003" customHeight="1">
      <c r="A866" s="1082"/>
      <c r="B866" s="1219" t="s">
        <v>175</v>
      </c>
      <c r="C866" s="1220"/>
      <c r="D866" s="1220"/>
      <c r="E866" s="1220"/>
      <c r="F866" s="1220"/>
      <c r="G866" s="1221"/>
      <c r="H866" s="2">
        <f>SUM(H867+H875)</f>
        <v>257504548</v>
      </c>
      <c r="I866" s="2"/>
    </row>
    <row r="867" spans="1:9" s="77" customFormat="1" ht="15" customHeight="1">
      <c r="A867" s="1082"/>
      <c r="B867" s="1013" t="s">
        <v>154</v>
      </c>
      <c r="C867" s="1014"/>
      <c r="D867" s="1014"/>
      <c r="E867" s="1014"/>
      <c r="F867" s="1014"/>
      <c r="G867" s="1015"/>
      <c r="H867" s="274">
        <f>SUM(H868:H873)</f>
        <v>250996548</v>
      </c>
      <c r="I867" s="274"/>
    </row>
    <row r="868" spans="1:9" s="77" customFormat="1" ht="45">
      <c r="A868" s="1082"/>
      <c r="B868" s="1044">
        <v>4251</v>
      </c>
      <c r="C868" s="122" t="s">
        <v>4744</v>
      </c>
      <c r="D868" s="120" t="s">
        <v>4745</v>
      </c>
      <c r="E868" s="271" t="s">
        <v>149</v>
      </c>
      <c r="F868" s="271" t="s">
        <v>121</v>
      </c>
      <c r="G868" s="3">
        <v>49000000</v>
      </c>
      <c r="H868" s="3">
        <f>G868*I868</f>
        <v>49000000</v>
      </c>
      <c r="I868" s="3">
        <v>1</v>
      </c>
    </row>
    <row r="869" spans="1:9" s="707" customFormat="1">
      <c r="A869" s="1082"/>
      <c r="B869" s="1045"/>
      <c r="C869" s="698" t="s">
        <v>7335</v>
      </c>
      <c r="D869" s="698" t="s">
        <v>4060</v>
      </c>
      <c r="E869" s="701" t="s">
        <v>126</v>
      </c>
      <c r="F869" s="701" t="s">
        <v>121</v>
      </c>
      <c r="G869" s="3">
        <v>0</v>
      </c>
      <c r="H869" s="3">
        <v>0</v>
      </c>
      <c r="I869" s="3">
        <v>1</v>
      </c>
    </row>
    <row r="870" spans="1:9" s="653" customFormat="1" ht="30">
      <c r="A870" s="1082"/>
      <c r="B870" s="1045"/>
      <c r="C870" s="122" t="s">
        <v>7205</v>
      </c>
      <c r="D870" s="122" t="s">
        <v>4060</v>
      </c>
      <c r="E870" s="652" t="s">
        <v>126</v>
      </c>
      <c r="F870" s="652" t="s">
        <v>121</v>
      </c>
      <c r="G870" s="3">
        <v>0</v>
      </c>
      <c r="H870" s="3">
        <v>0</v>
      </c>
      <c r="I870" s="3">
        <v>1</v>
      </c>
    </row>
    <row r="871" spans="1:9" s="77" customFormat="1" ht="75">
      <c r="A871" s="1082"/>
      <c r="B871" s="1046"/>
      <c r="C871" s="122" t="s">
        <v>4746</v>
      </c>
      <c r="D871" s="120" t="s">
        <v>4747</v>
      </c>
      <c r="E871" s="271" t="s">
        <v>149</v>
      </c>
      <c r="F871" s="271" t="s">
        <v>121</v>
      </c>
      <c r="G871" s="3">
        <v>157000000</v>
      </c>
      <c r="H871" s="3">
        <f>G871*I871</f>
        <v>157000000</v>
      </c>
      <c r="I871" s="3">
        <v>1</v>
      </c>
    </row>
    <row r="872" spans="1:9" s="77" customFormat="1" ht="90">
      <c r="A872" s="1082"/>
      <c r="B872" s="271">
        <v>5112</v>
      </c>
      <c r="C872" s="122" t="s">
        <v>4748</v>
      </c>
      <c r="D872" s="123" t="s">
        <v>4749</v>
      </c>
      <c r="E872" s="271" t="s">
        <v>149</v>
      </c>
      <c r="F872" s="271" t="s">
        <v>121</v>
      </c>
      <c r="G872" s="3">
        <v>44996548</v>
      </c>
      <c r="H872" s="3">
        <f>G872*I872</f>
        <v>44996548</v>
      </c>
      <c r="I872" s="3">
        <v>1</v>
      </c>
    </row>
    <row r="873" spans="1:9" s="77" customFormat="1" ht="60">
      <c r="A873" s="1082"/>
      <c r="B873" s="271">
        <v>5113</v>
      </c>
      <c r="C873" s="122" t="s">
        <v>4750</v>
      </c>
      <c r="D873" s="123" t="s">
        <v>4751</v>
      </c>
      <c r="E873" s="271" t="s">
        <v>149</v>
      </c>
      <c r="F873" s="271" t="s">
        <v>121</v>
      </c>
      <c r="G873" s="3">
        <v>0</v>
      </c>
      <c r="H873" s="3">
        <f>G873*I873</f>
        <v>0</v>
      </c>
      <c r="I873" s="3">
        <v>1</v>
      </c>
    </row>
    <row r="874" spans="1:9" s="218" customFormat="1" ht="45">
      <c r="A874" s="1082"/>
      <c r="B874" s="271">
        <v>4251</v>
      </c>
      <c r="C874" s="105" t="s">
        <v>5488</v>
      </c>
      <c r="D874" s="200" t="s">
        <v>5489</v>
      </c>
      <c r="E874" s="271" t="s">
        <v>149</v>
      </c>
      <c r="F874" s="271" t="s">
        <v>121</v>
      </c>
      <c r="G874" s="3">
        <v>0</v>
      </c>
      <c r="H874" s="3">
        <f>G874*I874</f>
        <v>0</v>
      </c>
      <c r="I874" s="3">
        <v>1</v>
      </c>
    </row>
    <row r="875" spans="1:9" s="77" customFormat="1" ht="15" customHeight="1">
      <c r="A875" s="1082"/>
      <c r="B875" s="1013" t="s">
        <v>118</v>
      </c>
      <c r="C875" s="1014"/>
      <c r="D875" s="1014"/>
      <c r="E875" s="1014"/>
      <c r="F875" s="1014"/>
      <c r="G875" s="1015"/>
      <c r="H875" s="274">
        <f>SUM(H879:H886)</f>
        <v>6508000</v>
      </c>
      <c r="I875" s="274"/>
    </row>
    <row r="876" spans="1:9" s="738" customFormat="1" ht="15" customHeight="1">
      <c r="A876" s="1082"/>
      <c r="B876" s="740" t="s">
        <v>5618</v>
      </c>
      <c r="C876" s="740" t="s">
        <v>7491</v>
      </c>
      <c r="D876" s="740" t="s">
        <v>5260</v>
      </c>
      <c r="E876" s="729" t="s">
        <v>3120</v>
      </c>
      <c r="F876" s="731" t="s">
        <v>121</v>
      </c>
      <c r="G876" s="3">
        <v>0</v>
      </c>
      <c r="H876" s="3">
        <f>G876*I876</f>
        <v>0</v>
      </c>
      <c r="I876" s="3">
        <v>1</v>
      </c>
    </row>
    <row r="877" spans="1:9" s="738" customFormat="1" ht="15" customHeight="1">
      <c r="A877" s="1082"/>
      <c r="B877" s="739"/>
      <c r="C877" s="740" t="s">
        <v>7492</v>
      </c>
      <c r="D877" s="740" t="s">
        <v>5260</v>
      </c>
      <c r="E877" s="729" t="s">
        <v>3120</v>
      </c>
      <c r="F877" s="731" t="s">
        <v>121</v>
      </c>
      <c r="G877" s="3">
        <v>0</v>
      </c>
      <c r="H877" s="3">
        <v>0</v>
      </c>
      <c r="I877" s="3">
        <v>1</v>
      </c>
    </row>
    <row r="878" spans="1:9" s="802" customFormat="1" ht="15" customHeight="1">
      <c r="A878" s="1082"/>
      <c r="B878" s="455" t="s">
        <v>5618</v>
      </c>
      <c r="C878" s="455" t="s">
        <v>7707</v>
      </c>
      <c r="D878" s="455" t="s">
        <v>531</v>
      </c>
      <c r="E878" s="120" t="s">
        <v>120</v>
      </c>
      <c r="F878" s="120" t="s">
        <v>121</v>
      </c>
      <c r="G878" s="456">
        <v>202000</v>
      </c>
      <c r="H878" s="456">
        <v>202000</v>
      </c>
      <c r="I878" s="3">
        <v>1</v>
      </c>
    </row>
    <row r="879" spans="1:9" s="77" customFormat="1" ht="75">
      <c r="A879" s="1082"/>
      <c r="B879" s="611">
        <v>4251</v>
      </c>
      <c r="C879" s="122" t="s">
        <v>4752</v>
      </c>
      <c r="D879" s="120" t="s">
        <v>4753</v>
      </c>
      <c r="E879" s="271" t="s">
        <v>519</v>
      </c>
      <c r="F879" s="271" t="s">
        <v>121</v>
      </c>
      <c r="G879" s="3">
        <v>2863500</v>
      </c>
      <c r="H879" s="3">
        <f t="shared" ref="H879:H886" si="17">G879*I879</f>
        <v>2863500</v>
      </c>
      <c r="I879" s="3">
        <v>1</v>
      </c>
    </row>
    <row r="880" spans="1:9" s="77" customFormat="1" ht="45">
      <c r="A880" s="1082"/>
      <c r="B880" s="612"/>
      <c r="C880" s="122" t="s">
        <v>4754</v>
      </c>
      <c r="D880" s="120" t="s">
        <v>4755</v>
      </c>
      <c r="E880" s="271" t="s">
        <v>519</v>
      </c>
      <c r="F880" s="271" t="s">
        <v>121</v>
      </c>
      <c r="G880" s="3">
        <v>936000</v>
      </c>
      <c r="H880" s="3">
        <f t="shared" si="17"/>
        <v>936000</v>
      </c>
      <c r="I880" s="3">
        <v>1</v>
      </c>
    </row>
    <row r="881" spans="1:31" s="77" customFormat="1" ht="30">
      <c r="A881" s="1082"/>
      <c r="B881" s="109">
        <v>5113</v>
      </c>
      <c r="C881" s="120" t="s">
        <v>6934</v>
      </c>
      <c r="D881" s="120" t="s">
        <v>531</v>
      </c>
      <c r="E881" s="120" t="s">
        <v>120</v>
      </c>
      <c r="F881" s="120" t="s">
        <v>121</v>
      </c>
      <c r="G881" s="120">
        <v>807000</v>
      </c>
      <c r="H881" s="120">
        <v>807000</v>
      </c>
      <c r="I881" s="16">
        <v>1</v>
      </c>
    </row>
    <row r="882" spans="1:31" s="77" customFormat="1" ht="90">
      <c r="A882" s="1082"/>
      <c r="B882" s="1044"/>
      <c r="C882" s="122" t="s">
        <v>4756</v>
      </c>
      <c r="D882" s="123" t="s">
        <v>4757</v>
      </c>
      <c r="E882" s="271" t="s">
        <v>519</v>
      </c>
      <c r="F882" s="271" t="s">
        <v>121</v>
      </c>
      <c r="G882" s="3">
        <v>947000</v>
      </c>
      <c r="H882" s="3">
        <f>G882*I882</f>
        <v>947000</v>
      </c>
      <c r="I882" s="3">
        <v>1</v>
      </c>
    </row>
    <row r="883" spans="1:31" s="77" customFormat="1" ht="75">
      <c r="A883" s="1082"/>
      <c r="B883" s="1046"/>
      <c r="C883" s="122" t="s">
        <v>4758</v>
      </c>
      <c r="D883" s="120" t="s">
        <v>4759</v>
      </c>
      <c r="E883" s="271" t="s">
        <v>120</v>
      </c>
      <c r="F883" s="271" t="s">
        <v>121</v>
      </c>
      <c r="G883" s="3">
        <v>954500</v>
      </c>
      <c r="H883" s="3">
        <f t="shared" si="17"/>
        <v>954500</v>
      </c>
      <c r="I883" s="3">
        <v>1</v>
      </c>
    </row>
    <row r="884" spans="1:31" s="575" customFormat="1" ht="30">
      <c r="A884" s="1082"/>
      <c r="B884" s="1240">
        <v>5113</v>
      </c>
      <c r="C884" s="122" t="s">
        <v>6840</v>
      </c>
      <c r="D884" s="122" t="s">
        <v>5260</v>
      </c>
      <c r="E884" s="570" t="s">
        <v>3120</v>
      </c>
      <c r="F884" s="570" t="s">
        <v>121</v>
      </c>
      <c r="G884" s="3">
        <v>0</v>
      </c>
      <c r="H884" s="3">
        <f t="shared" ref="H884" si="18">G884*I884</f>
        <v>0</v>
      </c>
      <c r="I884" s="3">
        <v>1</v>
      </c>
    </row>
    <row r="885" spans="1:31" s="77" customFormat="1" ht="105">
      <c r="A885" s="1082"/>
      <c r="B885" s="1198"/>
      <c r="C885" s="122" t="s">
        <v>4760</v>
      </c>
      <c r="D885" s="123" t="s">
        <v>4761</v>
      </c>
      <c r="E885" s="271" t="s">
        <v>519</v>
      </c>
      <c r="F885" s="271" t="s">
        <v>121</v>
      </c>
      <c r="G885" s="3">
        <v>0</v>
      </c>
      <c r="H885" s="3">
        <f t="shared" si="17"/>
        <v>0</v>
      </c>
      <c r="I885" s="3">
        <v>1</v>
      </c>
      <c r="J885" s="322"/>
      <c r="K885" s="322"/>
      <c r="L885" s="322"/>
      <c r="M885" s="322"/>
      <c r="N885" s="322"/>
      <c r="O885" s="322"/>
      <c r="P885" s="322"/>
      <c r="Q885" s="322"/>
      <c r="R885" s="322"/>
      <c r="S885" s="322"/>
      <c r="T885" s="322"/>
      <c r="U885" s="322"/>
      <c r="V885" s="322"/>
      <c r="W885" s="322"/>
      <c r="X885" s="322"/>
      <c r="Y885" s="322"/>
      <c r="Z885" s="322"/>
      <c r="AA885" s="322"/>
      <c r="AB885" s="322"/>
      <c r="AC885" s="322"/>
      <c r="AD885" s="322"/>
      <c r="AE885" s="322"/>
    </row>
    <row r="886" spans="1:31" s="87" customFormat="1" ht="30">
      <c r="A886" s="1082"/>
      <c r="B886" s="1199"/>
      <c r="C886" s="119">
        <v>98111140</v>
      </c>
      <c r="D886" s="120" t="s">
        <v>531</v>
      </c>
      <c r="E886" s="323" t="s">
        <v>120</v>
      </c>
      <c r="F886" s="323" t="s">
        <v>121</v>
      </c>
      <c r="G886" s="323">
        <v>0</v>
      </c>
      <c r="H886" s="323">
        <f t="shared" si="17"/>
        <v>0</v>
      </c>
      <c r="I886" s="323">
        <v>1</v>
      </c>
      <c r="J886" s="322"/>
      <c r="K886" s="322"/>
      <c r="L886" s="322"/>
      <c r="M886" s="322"/>
      <c r="N886" s="322"/>
      <c r="O886" s="322"/>
      <c r="P886" s="322"/>
      <c r="Q886" s="322"/>
      <c r="R886" s="322"/>
      <c r="S886" s="322"/>
      <c r="T886" s="322"/>
      <c r="U886" s="322"/>
      <c r="V886" s="322"/>
      <c r="W886" s="322"/>
      <c r="X886" s="322"/>
      <c r="Y886" s="322"/>
      <c r="Z886" s="322"/>
      <c r="AA886" s="322"/>
      <c r="AB886" s="322"/>
      <c r="AC886" s="322"/>
      <c r="AD886" s="322"/>
      <c r="AE886" s="322"/>
    </row>
    <row r="887" spans="1:31" s="77" customFormat="1" ht="39.950000000000003" customHeight="1">
      <c r="A887" s="1082"/>
      <c r="B887" s="1219" t="s">
        <v>2450</v>
      </c>
      <c r="C887" s="1220"/>
      <c r="D887" s="1220"/>
      <c r="E887" s="1220"/>
      <c r="F887" s="1220"/>
      <c r="G887" s="1221"/>
      <c r="H887" s="2">
        <f>SUM(H888+H897)</f>
        <v>89654716</v>
      </c>
      <c r="I887" s="2"/>
    </row>
    <row r="888" spans="1:31" s="77" customFormat="1" ht="15" customHeight="1">
      <c r="A888" s="1082"/>
      <c r="B888" s="1013" t="s">
        <v>154</v>
      </c>
      <c r="C888" s="1014"/>
      <c r="D888" s="1014"/>
      <c r="E888" s="1014"/>
      <c r="F888" s="1014"/>
      <c r="G888" s="1015"/>
      <c r="H888" s="274">
        <f>SUM(H891:H896)</f>
        <v>85492716</v>
      </c>
      <c r="I888" s="274"/>
    </row>
    <row r="889" spans="1:31" s="610" customFormat="1" ht="15" customHeight="1">
      <c r="A889" s="1082"/>
      <c r="B889" s="122" t="s">
        <v>5618</v>
      </c>
      <c r="C889" s="122" t="s">
        <v>7055</v>
      </c>
      <c r="D889" s="122" t="s">
        <v>7056</v>
      </c>
      <c r="E889" s="122" t="s">
        <v>126</v>
      </c>
      <c r="F889" s="122" t="s">
        <v>121</v>
      </c>
      <c r="G889" s="122">
        <v>0</v>
      </c>
      <c r="H889" s="122">
        <v>0</v>
      </c>
      <c r="I889" s="122">
        <v>1</v>
      </c>
    </row>
    <row r="890" spans="1:31" s="610" customFormat="1" ht="15" customHeight="1">
      <c r="A890" s="1082"/>
      <c r="B890" s="122" t="s">
        <v>5618</v>
      </c>
      <c r="C890" s="122" t="s">
        <v>7057</v>
      </c>
      <c r="D890" s="122" t="s">
        <v>7056</v>
      </c>
      <c r="E890" s="122" t="s">
        <v>126</v>
      </c>
      <c r="F890" s="122" t="s">
        <v>121</v>
      </c>
      <c r="G890" s="122">
        <v>9272000</v>
      </c>
      <c r="H890" s="122">
        <v>9272000</v>
      </c>
      <c r="I890" s="122">
        <v>1</v>
      </c>
    </row>
    <row r="891" spans="1:31" s="77" customFormat="1" ht="60">
      <c r="A891" s="1082"/>
      <c r="B891" s="1044">
        <v>4251</v>
      </c>
      <c r="C891" s="126">
        <v>45221142</v>
      </c>
      <c r="D891" s="125" t="s">
        <v>4762</v>
      </c>
      <c r="E891" s="79" t="s">
        <v>149</v>
      </c>
      <c r="F891" s="79" t="s">
        <v>121</v>
      </c>
      <c r="G891" s="16">
        <v>13500000</v>
      </c>
      <c r="H891" s="16">
        <f t="shared" ref="H891:H896" si="19">G891*I891</f>
        <v>13500000</v>
      </c>
      <c r="I891" s="16">
        <v>1</v>
      </c>
    </row>
    <row r="892" spans="1:31" s="605" customFormat="1" ht="30">
      <c r="A892" s="1082"/>
      <c r="B892" s="1045"/>
      <c r="C892" s="122" t="s">
        <v>6944</v>
      </c>
      <c r="D892" s="122" t="s">
        <v>4060</v>
      </c>
      <c r="E892" s="122" t="s">
        <v>126</v>
      </c>
      <c r="F892" s="122" t="s">
        <v>121</v>
      </c>
      <c r="G892" s="122">
        <v>0</v>
      </c>
      <c r="H892" s="122">
        <f t="shared" si="19"/>
        <v>0</v>
      </c>
      <c r="I892" s="122">
        <v>1</v>
      </c>
    </row>
    <row r="893" spans="1:31" s="77" customFormat="1" ht="60">
      <c r="A893" s="1082"/>
      <c r="B893" s="1045"/>
      <c r="C893" s="122" t="s">
        <v>4763</v>
      </c>
      <c r="D893" s="120" t="s">
        <v>4764</v>
      </c>
      <c r="E893" s="271" t="s">
        <v>149</v>
      </c>
      <c r="F893" s="271" t="s">
        <v>121</v>
      </c>
      <c r="G893" s="3">
        <v>48962716</v>
      </c>
      <c r="H893" s="3">
        <f t="shared" si="19"/>
        <v>48962716</v>
      </c>
      <c r="I893" s="3">
        <v>1</v>
      </c>
    </row>
    <row r="894" spans="1:31" s="77" customFormat="1" ht="39" customHeight="1">
      <c r="A894" s="1082"/>
      <c r="B894" s="1045"/>
      <c r="C894" s="126">
        <v>45221142</v>
      </c>
      <c r="D894" s="125" t="s">
        <v>4765</v>
      </c>
      <c r="E894" s="79" t="s">
        <v>149</v>
      </c>
      <c r="F894" s="79" t="s">
        <v>121</v>
      </c>
      <c r="G894" s="16">
        <v>0</v>
      </c>
      <c r="H894" s="16">
        <f t="shared" si="19"/>
        <v>0</v>
      </c>
      <c r="I894" s="16">
        <v>1</v>
      </c>
    </row>
    <row r="895" spans="1:31" s="77" customFormat="1" ht="75">
      <c r="A895" s="1082"/>
      <c r="B895" s="1045"/>
      <c r="C895" s="122" t="s">
        <v>4766</v>
      </c>
      <c r="D895" s="120" t="s">
        <v>4767</v>
      </c>
      <c r="E895" s="271" t="s">
        <v>149</v>
      </c>
      <c r="F895" s="271" t="s">
        <v>121</v>
      </c>
      <c r="G895" s="3">
        <v>0</v>
      </c>
      <c r="H895" s="3">
        <f t="shared" si="19"/>
        <v>0</v>
      </c>
      <c r="I895" s="3">
        <v>1</v>
      </c>
    </row>
    <row r="896" spans="1:31" s="77" customFormat="1" ht="75">
      <c r="A896" s="1082"/>
      <c r="B896" s="1046"/>
      <c r="C896" s="122" t="s">
        <v>4768</v>
      </c>
      <c r="D896" s="120" t="s">
        <v>4769</v>
      </c>
      <c r="E896" s="271" t="s">
        <v>149</v>
      </c>
      <c r="F896" s="271" t="s">
        <v>121</v>
      </c>
      <c r="G896" s="3">
        <v>23030000</v>
      </c>
      <c r="H896" s="3">
        <f t="shared" si="19"/>
        <v>23030000</v>
      </c>
      <c r="I896" s="3">
        <v>1</v>
      </c>
    </row>
    <row r="897" spans="1:9" s="77" customFormat="1" ht="15" customHeight="1">
      <c r="A897" s="1082"/>
      <c r="B897" s="1013" t="s">
        <v>118</v>
      </c>
      <c r="C897" s="1014"/>
      <c r="D897" s="1014"/>
      <c r="E897" s="1014"/>
      <c r="F897" s="1014"/>
      <c r="G897" s="1015"/>
      <c r="H897" s="274">
        <f>SUM(H901:H905)</f>
        <v>4162000</v>
      </c>
      <c r="I897" s="274"/>
    </row>
    <row r="898" spans="1:9" s="738" customFormat="1" ht="15" customHeight="1">
      <c r="A898" s="1082"/>
      <c r="B898" s="728"/>
      <c r="C898" s="455" t="s">
        <v>7502</v>
      </c>
      <c r="D898" s="455" t="s">
        <v>5260</v>
      </c>
      <c r="E898" s="731" t="s">
        <v>3120</v>
      </c>
      <c r="F898" s="731" t="s">
        <v>121</v>
      </c>
      <c r="G898" s="399">
        <v>0</v>
      </c>
      <c r="H898" s="399">
        <v>0</v>
      </c>
      <c r="I898" s="3">
        <v>1</v>
      </c>
    </row>
    <row r="899" spans="1:9" s="738" customFormat="1" ht="15" customHeight="1">
      <c r="A899" s="1082"/>
      <c r="B899" s="728"/>
      <c r="C899" s="455" t="s">
        <v>7503</v>
      </c>
      <c r="D899" s="455" t="s">
        <v>5260</v>
      </c>
      <c r="E899" s="731" t="s">
        <v>3120</v>
      </c>
      <c r="F899" s="731" t="s">
        <v>121</v>
      </c>
      <c r="G899" s="399">
        <v>184</v>
      </c>
      <c r="H899" s="399">
        <v>184</v>
      </c>
      <c r="I899" s="3">
        <v>1</v>
      </c>
    </row>
    <row r="900" spans="1:9" s="883" customFormat="1" ht="15" customHeight="1">
      <c r="A900" s="1082"/>
      <c r="B900" s="884"/>
      <c r="C900" s="455" t="s">
        <v>8019</v>
      </c>
      <c r="D900" s="455" t="s">
        <v>531</v>
      </c>
      <c r="E900" s="878" t="s">
        <v>120</v>
      </c>
      <c r="F900" s="878" t="s">
        <v>121</v>
      </c>
      <c r="G900" s="456">
        <v>55000</v>
      </c>
      <c r="H900" s="456">
        <v>55000</v>
      </c>
      <c r="I900" s="3">
        <v>1</v>
      </c>
    </row>
    <row r="901" spans="1:9" s="77" customFormat="1" ht="90">
      <c r="A901" s="1082"/>
      <c r="B901" s="107">
        <v>4251</v>
      </c>
      <c r="C901" s="122" t="s">
        <v>4770</v>
      </c>
      <c r="D901" s="120" t="s">
        <v>4771</v>
      </c>
      <c r="E901" s="271" t="s">
        <v>519</v>
      </c>
      <c r="F901" s="271" t="s">
        <v>121</v>
      </c>
      <c r="G901" s="3">
        <v>1750000</v>
      </c>
      <c r="H901" s="3">
        <f>G901*I901</f>
        <v>1750000</v>
      </c>
      <c r="I901" s="3">
        <v>1</v>
      </c>
    </row>
    <row r="902" spans="1:9" s="77" customFormat="1" ht="75">
      <c r="A902" s="1082"/>
      <c r="B902" s="107">
        <v>5113</v>
      </c>
      <c r="C902" s="105" t="s">
        <v>4772</v>
      </c>
      <c r="D902" s="1" t="s">
        <v>4773</v>
      </c>
      <c r="E902" s="271" t="s">
        <v>519</v>
      </c>
      <c r="F902" s="271" t="s">
        <v>121</v>
      </c>
      <c r="G902" s="3">
        <v>1632000</v>
      </c>
      <c r="H902" s="3">
        <f>G902*I902</f>
        <v>1632000</v>
      </c>
      <c r="I902" s="3">
        <v>1</v>
      </c>
    </row>
    <row r="903" spans="1:9" s="84" customFormat="1" ht="30">
      <c r="A903" s="1082"/>
      <c r="B903" s="107">
        <v>4251</v>
      </c>
      <c r="C903" s="124">
        <v>98111140</v>
      </c>
      <c r="D903" s="129" t="s">
        <v>531</v>
      </c>
      <c r="E903" s="276" t="s">
        <v>120</v>
      </c>
      <c r="F903" s="276" t="s">
        <v>121</v>
      </c>
      <c r="G903" s="7">
        <v>0</v>
      </c>
      <c r="H903" s="7">
        <f>G903*I903</f>
        <v>0</v>
      </c>
      <c r="I903" s="7">
        <v>1</v>
      </c>
    </row>
    <row r="904" spans="1:9" s="77" customFormat="1" ht="135">
      <c r="A904" s="1082"/>
      <c r="B904" s="271">
        <v>5113</v>
      </c>
      <c r="C904" s="126">
        <v>71351540</v>
      </c>
      <c r="D904" s="125" t="s">
        <v>4774</v>
      </c>
      <c r="E904" s="79" t="s">
        <v>172</v>
      </c>
      <c r="F904" s="79" t="s">
        <v>121</v>
      </c>
      <c r="G904" s="16">
        <v>470000</v>
      </c>
      <c r="H904" s="16">
        <f>G904*I904</f>
        <v>470000</v>
      </c>
      <c r="I904" s="16">
        <v>1</v>
      </c>
    </row>
    <row r="905" spans="1:9" s="77" customFormat="1" ht="60">
      <c r="A905" s="1082"/>
      <c r="B905" s="271">
        <v>5129</v>
      </c>
      <c r="C905" s="122" t="s">
        <v>4775</v>
      </c>
      <c r="D905" s="120" t="s">
        <v>4776</v>
      </c>
      <c r="E905" s="271" t="s">
        <v>519</v>
      </c>
      <c r="F905" s="271" t="s">
        <v>121</v>
      </c>
      <c r="G905" s="3">
        <v>310000</v>
      </c>
      <c r="H905" s="3">
        <f>G905*I905</f>
        <v>310000</v>
      </c>
      <c r="I905" s="3">
        <v>1</v>
      </c>
    </row>
    <row r="906" spans="1:9" s="593" customFormat="1">
      <c r="A906" s="1082"/>
      <c r="B906" s="1219" t="s">
        <v>6924</v>
      </c>
      <c r="C906" s="1220"/>
      <c r="D906" s="1220"/>
      <c r="E906" s="1220"/>
      <c r="F906" s="1220"/>
      <c r="G906" s="1220"/>
      <c r="H906" s="1220"/>
      <c r="I906" s="1221"/>
    </row>
    <row r="907" spans="1:9" s="820" customFormat="1">
      <c r="A907" s="1082"/>
      <c r="B907" s="455" t="s">
        <v>5618</v>
      </c>
      <c r="C907" s="455" t="s">
        <v>7784</v>
      </c>
      <c r="D907" s="455" t="s">
        <v>4060</v>
      </c>
      <c r="E907" s="120" t="s">
        <v>126</v>
      </c>
      <c r="F907" s="120" t="s">
        <v>121</v>
      </c>
      <c r="G907" s="120">
        <v>0</v>
      </c>
      <c r="H907" s="120">
        <v>0</v>
      </c>
      <c r="I907" s="370">
        <v>1</v>
      </c>
    </row>
    <row r="908" spans="1:9" s="648" customFormat="1" ht="30">
      <c r="A908" s="1082"/>
      <c r="B908" s="120"/>
      <c r="C908" s="120" t="s">
        <v>7185</v>
      </c>
      <c r="D908" s="120" t="s">
        <v>4060</v>
      </c>
      <c r="E908" s="120" t="s">
        <v>126</v>
      </c>
      <c r="F908" s="120" t="s">
        <v>121</v>
      </c>
      <c r="G908" s="120">
        <v>0</v>
      </c>
      <c r="H908" s="120">
        <v>0</v>
      </c>
      <c r="I908" s="370">
        <v>1</v>
      </c>
    </row>
    <row r="909" spans="1:9" s="593" customFormat="1">
      <c r="A909" s="1082"/>
      <c r="B909" s="577" t="s">
        <v>5695</v>
      </c>
      <c r="C909" s="120" t="s">
        <v>6923</v>
      </c>
      <c r="D909" s="120" t="s">
        <v>6731</v>
      </c>
      <c r="E909" s="120" t="s">
        <v>126</v>
      </c>
      <c r="F909" s="120" t="s">
        <v>15</v>
      </c>
      <c r="G909" s="100">
        <v>53000000</v>
      </c>
      <c r="H909" s="100">
        <v>53000000</v>
      </c>
      <c r="I909" s="370">
        <v>1</v>
      </c>
    </row>
    <row r="910" spans="1:9" s="593" customFormat="1" ht="30">
      <c r="A910" s="1082"/>
      <c r="B910" s="577" t="s">
        <v>5695</v>
      </c>
      <c r="C910" s="120" t="s">
        <v>6925</v>
      </c>
      <c r="D910" s="120" t="s">
        <v>3990</v>
      </c>
      <c r="E910" s="120" t="s">
        <v>14</v>
      </c>
      <c r="F910" s="120" t="s">
        <v>15</v>
      </c>
      <c r="G910" s="852">
        <v>61680</v>
      </c>
      <c r="H910" s="835">
        <v>61680</v>
      </c>
      <c r="I910" s="370">
        <v>1000</v>
      </c>
    </row>
    <row r="911" spans="1:9" s="593" customFormat="1">
      <c r="A911" s="1082"/>
      <c r="B911" s="1219" t="s">
        <v>7151</v>
      </c>
      <c r="C911" s="1220"/>
      <c r="D911" s="1220"/>
      <c r="E911" s="1220"/>
      <c r="F911" s="1220"/>
      <c r="G911" s="1220"/>
      <c r="H911" s="1220"/>
      <c r="I911" s="1221"/>
    </row>
    <row r="912" spans="1:9" s="593" customFormat="1">
      <c r="A912" s="1082"/>
      <c r="B912" s="1013" t="s">
        <v>11</v>
      </c>
      <c r="C912" s="1014"/>
      <c r="D912" s="1014"/>
      <c r="E912" s="1014"/>
      <c r="F912" s="1014"/>
      <c r="G912" s="1015"/>
      <c r="H912" s="370"/>
      <c r="I912" s="370"/>
    </row>
    <row r="913" spans="1:10" s="636" customFormat="1">
      <c r="A913" s="1082"/>
      <c r="B913" s="120" t="s">
        <v>5661</v>
      </c>
      <c r="C913" s="120" t="s">
        <v>7152</v>
      </c>
      <c r="D913" s="120" t="s">
        <v>7153</v>
      </c>
      <c r="E913" s="120" t="s">
        <v>14</v>
      </c>
      <c r="F913" s="120" t="s">
        <v>15</v>
      </c>
      <c r="G913" s="100">
        <v>143039.99</v>
      </c>
      <c r="H913" s="399">
        <v>14303.999</v>
      </c>
      <c r="I913" s="3">
        <v>100</v>
      </c>
    </row>
    <row r="914" spans="1:10" s="636" customFormat="1">
      <c r="A914" s="1082"/>
      <c r="B914" s="120" t="s">
        <v>5661</v>
      </c>
      <c r="C914" s="120" t="s">
        <v>7154</v>
      </c>
      <c r="D914" s="120" t="s">
        <v>7153</v>
      </c>
      <c r="E914" s="120" t="s">
        <v>14</v>
      </c>
      <c r="F914" s="120" t="s">
        <v>15</v>
      </c>
      <c r="G914" s="100">
        <v>107800</v>
      </c>
      <c r="H914" s="399">
        <v>6468</v>
      </c>
      <c r="I914" s="3">
        <v>60</v>
      </c>
    </row>
    <row r="915" spans="1:10" s="636" customFormat="1">
      <c r="A915" s="1082"/>
      <c r="B915" s="120" t="s">
        <v>5661</v>
      </c>
      <c r="C915" s="120" t="s">
        <v>7155</v>
      </c>
      <c r="D915" s="120" t="s">
        <v>7156</v>
      </c>
      <c r="E915" s="120" t="s">
        <v>126</v>
      </c>
      <c r="F915" s="120" t="s">
        <v>15</v>
      </c>
      <c r="G915" s="120">
        <v>0</v>
      </c>
      <c r="H915" s="120">
        <v>0</v>
      </c>
      <c r="I915" s="3">
        <v>2600</v>
      </c>
    </row>
    <row r="916" spans="1:10" s="636" customFormat="1" ht="15" customHeight="1">
      <c r="A916" s="1082"/>
      <c r="B916" s="1013" t="s">
        <v>154</v>
      </c>
      <c r="C916" s="1014"/>
      <c r="D916" s="1014"/>
      <c r="E916" s="1014"/>
      <c r="F916" s="1014"/>
      <c r="G916" s="1015"/>
      <c r="H916" s="370"/>
      <c r="I916" s="370"/>
    </row>
    <row r="917" spans="1:10" s="636" customFormat="1" ht="30">
      <c r="A917" s="1082"/>
      <c r="B917" s="120" t="s">
        <v>5618</v>
      </c>
      <c r="C917" s="120" t="s">
        <v>7157</v>
      </c>
      <c r="D917" s="120" t="s">
        <v>7158</v>
      </c>
      <c r="E917" s="120" t="s">
        <v>126</v>
      </c>
      <c r="F917" s="120" t="s">
        <v>121</v>
      </c>
      <c r="G917" s="975">
        <v>3197.9679999999998</v>
      </c>
      <c r="H917" s="975">
        <v>3197.9679999999998</v>
      </c>
      <c r="I917" s="120">
        <v>1</v>
      </c>
      <c r="J917" s="120"/>
    </row>
    <row r="918" spans="1:10" s="593" customFormat="1">
      <c r="A918" s="1082"/>
      <c r="B918" s="402"/>
      <c r="C918" s="527"/>
      <c r="D918" s="599"/>
      <c r="E918" s="402"/>
      <c r="F918" s="402"/>
      <c r="G918" s="370"/>
      <c r="H918" s="370"/>
      <c r="I918" s="370"/>
    </row>
    <row r="919" spans="1:10" s="77" customFormat="1" ht="30" customHeight="1">
      <c r="A919" s="1082"/>
      <c r="B919" s="1219" t="s">
        <v>2458</v>
      </c>
      <c r="C919" s="1220"/>
      <c r="D919" s="1220"/>
      <c r="E919" s="1220"/>
      <c r="F919" s="1220"/>
      <c r="G919" s="1220"/>
      <c r="H919" s="1220"/>
      <c r="I919" s="1221"/>
    </row>
    <row r="920" spans="1:10" s="77" customFormat="1">
      <c r="A920" s="1082"/>
      <c r="B920" s="1013" t="s">
        <v>11</v>
      </c>
      <c r="C920" s="1014"/>
      <c r="D920" s="1014"/>
      <c r="E920" s="1014"/>
      <c r="F920" s="1014"/>
      <c r="G920" s="1015"/>
      <c r="H920" s="274">
        <f>SUM(H922:H925)</f>
        <v>39682000</v>
      </c>
      <c r="I920" s="274"/>
    </row>
    <row r="921" spans="1:10" s="940" customFormat="1">
      <c r="A921" s="1082"/>
      <c r="B921" s="120" t="s">
        <v>5695</v>
      </c>
      <c r="C921" s="120" t="s">
        <v>8324</v>
      </c>
      <c r="D921" s="120" t="s">
        <v>8325</v>
      </c>
      <c r="E921" s="120" t="s">
        <v>126</v>
      </c>
      <c r="F921" s="120" t="s">
        <v>15</v>
      </c>
      <c r="G921" s="120">
        <v>0</v>
      </c>
      <c r="H921" s="120">
        <v>0</v>
      </c>
      <c r="I921" s="120">
        <v>1</v>
      </c>
    </row>
    <row r="922" spans="1:10" s="77" customFormat="1">
      <c r="A922" s="1082"/>
      <c r="B922" s="1044">
        <v>5129</v>
      </c>
      <c r="C922" s="126">
        <v>34921210</v>
      </c>
      <c r="D922" s="125" t="s">
        <v>4777</v>
      </c>
      <c r="E922" s="79" t="s">
        <v>149</v>
      </c>
      <c r="F922" s="79" t="s">
        <v>15</v>
      </c>
      <c r="G922" s="16">
        <v>2500000</v>
      </c>
      <c r="H922" s="16">
        <f>G922*I922</f>
        <v>25000000</v>
      </c>
      <c r="I922" s="16">
        <v>10</v>
      </c>
    </row>
    <row r="923" spans="1:10" s="788" customFormat="1">
      <c r="A923" s="1082"/>
      <c r="B923" s="1045"/>
      <c r="C923" s="120" t="s">
        <v>7662</v>
      </c>
      <c r="D923" s="120" t="s">
        <v>7663</v>
      </c>
      <c r="E923" s="120" t="s">
        <v>126</v>
      </c>
      <c r="F923" s="120" t="s">
        <v>469</v>
      </c>
      <c r="G923" s="120">
        <v>0</v>
      </c>
      <c r="H923" s="120">
        <v>0</v>
      </c>
      <c r="I923" s="120">
        <v>1</v>
      </c>
    </row>
    <row r="924" spans="1:10" s="605" customFormat="1">
      <c r="A924" s="1082"/>
      <c r="B924" s="1045"/>
      <c r="C924" s="120" t="s">
        <v>6960</v>
      </c>
      <c r="D924" s="120" t="s">
        <v>6961</v>
      </c>
      <c r="E924" s="120" t="s">
        <v>126</v>
      </c>
      <c r="F924" s="120" t="s">
        <v>469</v>
      </c>
      <c r="G924" s="120">
        <v>48940</v>
      </c>
      <c r="H924" s="120">
        <v>14682000</v>
      </c>
      <c r="I924" s="120">
        <v>300</v>
      </c>
    </row>
    <row r="925" spans="1:10" s="77" customFormat="1" ht="30">
      <c r="A925" s="1082"/>
      <c r="B925" s="1046"/>
      <c r="C925" s="126">
        <v>34921440</v>
      </c>
      <c r="D925" s="125" t="s">
        <v>560</v>
      </c>
      <c r="E925" s="79" t="s">
        <v>14</v>
      </c>
      <c r="F925" s="79" t="s">
        <v>15</v>
      </c>
      <c r="G925" s="16">
        <v>0</v>
      </c>
      <c r="H925" s="16">
        <f>G925*I925</f>
        <v>0</v>
      </c>
      <c r="I925" s="16">
        <v>1200</v>
      </c>
    </row>
    <row r="926" spans="1:10" s="77" customFormat="1" ht="15" customHeight="1">
      <c r="A926" s="1082"/>
      <c r="B926" s="1013" t="s">
        <v>154</v>
      </c>
      <c r="C926" s="1014"/>
      <c r="D926" s="1014"/>
      <c r="E926" s="1014"/>
      <c r="F926" s="1014"/>
      <c r="G926" s="1015"/>
      <c r="H926" s="274">
        <f>SUM(H928:H928)</f>
        <v>2000000</v>
      </c>
      <c r="I926" s="274"/>
    </row>
    <row r="927" spans="1:10" s="605" customFormat="1" ht="15" customHeight="1">
      <c r="A927" s="1082"/>
    </row>
    <row r="928" spans="1:10" s="77" customFormat="1" ht="45">
      <c r="A928" s="1082"/>
      <c r="B928" s="271">
        <v>4251</v>
      </c>
      <c r="C928" s="126" t="s">
        <v>5345</v>
      </c>
      <c r="D928" s="125" t="s">
        <v>4778</v>
      </c>
      <c r="E928" s="79" t="s">
        <v>126</v>
      </c>
      <c r="F928" s="79" t="s">
        <v>121</v>
      </c>
      <c r="G928" s="16">
        <v>2000000</v>
      </c>
      <c r="H928" s="16">
        <f>G928*I928</f>
        <v>2000000</v>
      </c>
      <c r="I928" s="16">
        <v>1</v>
      </c>
    </row>
    <row r="929" spans="1:9" s="77" customFormat="1" ht="15" customHeight="1">
      <c r="A929" s="1082"/>
      <c r="B929" s="1013" t="s">
        <v>118</v>
      </c>
      <c r="C929" s="1014"/>
      <c r="D929" s="1014"/>
      <c r="E929" s="1014"/>
      <c r="F929" s="1014"/>
      <c r="G929" s="1015"/>
      <c r="H929" s="274">
        <f>SUM(H930:H930)</f>
        <v>15096000</v>
      </c>
      <c r="I929" s="274"/>
    </row>
    <row r="930" spans="1:9" s="77" customFormat="1" ht="30">
      <c r="A930" s="1082"/>
      <c r="B930" s="271">
        <v>4239</v>
      </c>
      <c r="C930" s="122" t="s">
        <v>4779</v>
      </c>
      <c r="D930" s="120" t="s">
        <v>4780</v>
      </c>
      <c r="E930" s="271" t="s">
        <v>126</v>
      </c>
      <c r="F930" s="271" t="s">
        <v>121</v>
      </c>
      <c r="G930" s="3">
        <v>15096000</v>
      </c>
      <c r="H930" s="3">
        <f>G930*I930</f>
        <v>15096000</v>
      </c>
      <c r="I930" s="3">
        <v>1</v>
      </c>
    </row>
    <row r="931" spans="1:9" s="77" customFormat="1" ht="39.950000000000003" customHeight="1">
      <c r="A931" s="1082"/>
      <c r="B931" s="1219" t="s">
        <v>178</v>
      </c>
      <c r="C931" s="1220"/>
      <c r="D931" s="1220"/>
      <c r="E931" s="1220"/>
      <c r="F931" s="1220"/>
      <c r="G931" s="1221"/>
      <c r="H931" s="2">
        <f>SUM(H932)</f>
        <v>4690000000</v>
      </c>
      <c r="I931" s="2"/>
    </row>
    <row r="932" spans="1:9" s="77" customFormat="1">
      <c r="A932" s="1082"/>
      <c r="B932" s="1013" t="s">
        <v>11</v>
      </c>
      <c r="C932" s="1014"/>
      <c r="D932" s="1014"/>
      <c r="E932" s="1014"/>
      <c r="F932" s="1014"/>
      <c r="G932" s="1015"/>
      <c r="H932" s="274">
        <f>SUM(H933:H938)</f>
        <v>4690000000</v>
      </c>
      <c r="I932" s="274"/>
    </row>
    <row r="933" spans="1:9" s="77" customFormat="1">
      <c r="A933" s="1082"/>
      <c r="B933" s="1044">
        <v>5129</v>
      </c>
      <c r="C933" s="122" t="s">
        <v>4781</v>
      </c>
      <c r="D933" s="120" t="s">
        <v>4782</v>
      </c>
      <c r="E933" s="271" t="s">
        <v>149</v>
      </c>
      <c r="F933" s="271" t="s">
        <v>15</v>
      </c>
      <c r="G933" s="3">
        <v>10000000</v>
      </c>
      <c r="H933" s="3">
        <f t="shared" ref="H933:H938" si="20">G933*I933</f>
        <v>500000000</v>
      </c>
      <c r="I933" s="3">
        <v>50</v>
      </c>
    </row>
    <row r="934" spans="1:9" s="77" customFormat="1" ht="30">
      <c r="A934" s="1082"/>
      <c r="B934" s="1045"/>
      <c r="C934" s="122" t="s">
        <v>7184</v>
      </c>
      <c r="D934" s="120" t="s">
        <v>4783</v>
      </c>
      <c r="E934" s="271" t="s">
        <v>149</v>
      </c>
      <c r="F934" s="271" t="s">
        <v>15</v>
      </c>
      <c r="G934" s="3">
        <v>10000000</v>
      </c>
      <c r="H934" s="3">
        <f t="shared" si="20"/>
        <v>1100000000</v>
      </c>
      <c r="I934" s="3">
        <v>110</v>
      </c>
    </row>
    <row r="935" spans="1:9" s="77" customFormat="1" ht="30">
      <c r="A935" s="1082"/>
      <c r="B935" s="1045"/>
      <c r="C935" s="122" t="s">
        <v>4784</v>
      </c>
      <c r="D935" s="120" t="s">
        <v>4783</v>
      </c>
      <c r="E935" s="271" t="s">
        <v>149</v>
      </c>
      <c r="F935" s="271" t="s">
        <v>15</v>
      </c>
      <c r="G935" s="3">
        <v>10000000</v>
      </c>
      <c r="H935" s="3">
        <f t="shared" si="20"/>
        <v>1000000000</v>
      </c>
      <c r="I935" s="3">
        <v>100</v>
      </c>
    </row>
    <row r="936" spans="1:9" s="77" customFormat="1" ht="30">
      <c r="A936" s="1082"/>
      <c r="B936" s="1045"/>
      <c r="C936" s="122" t="s">
        <v>4785</v>
      </c>
      <c r="D936" s="120" t="s">
        <v>4783</v>
      </c>
      <c r="E936" s="271" t="s">
        <v>149</v>
      </c>
      <c r="F936" s="271" t="s">
        <v>15</v>
      </c>
      <c r="G936" s="3">
        <v>10000000</v>
      </c>
      <c r="H936" s="3">
        <f t="shared" si="20"/>
        <v>970000000</v>
      </c>
      <c r="I936" s="3">
        <v>97</v>
      </c>
    </row>
    <row r="937" spans="1:9" s="77" customFormat="1" ht="30">
      <c r="A937" s="1082"/>
      <c r="B937" s="1045"/>
      <c r="C937" s="122" t="s">
        <v>4786</v>
      </c>
      <c r="D937" s="120" t="s">
        <v>4783</v>
      </c>
      <c r="E937" s="271" t="s">
        <v>149</v>
      </c>
      <c r="F937" s="271" t="s">
        <v>15</v>
      </c>
      <c r="G937" s="3">
        <v>10000000</v>
      </c>
      <c r="H937" s="3">
        <f t="shared" si="20"/>
        <v>1100000000</v>
      </c>
      <c r="I937" s="3">
        <v>110</v>
      </c>
    </row>
    <row r="938" spans="1:9" s="77" customFormat="1">
      <c r="A938" s="1082"/>
      <c r="B938" s="1046"/>
      <c r="C938" s="122" t="s">
        <v>4787</v>
      </c>
      <c r="D938" s="120" t="s">
        <v>4782</v>
      </c>
      <c r="E938" s="271" t="s">
        <v>149</v>
      </c>
      <c r="F938" s="271" t="s">
        <v>15</v>
      </c>
      <c r="G938" s="3">
        <v>10000000</v>
      </c>
      <c r="H938" s="3">
        <f t="shared" si="20"/>
        <v>20000000</v>
      </c>
      <c r="I938" s="3">
        <v>2</v>
      </c>
    </row>
    <row r="939" spans="1:9" s="77" customFormat="1" ht="39.950000000000003" customHeight="1">
      <c r="A939" s="1082"/>
      <c r="B939" s="1219" t="s">
        <v>4788</v>
      </c>
      <c r="C939" s="1220"/>
      <c r="D939" s="1220"/>
      <c r="E939" s="1220"/>
      <c r="F939" s="1220"/>
      <c r="G939" s="1221"/>
      <c r="H939" s="2">
        <f>SUM(H940+H943)</f>
        <v>6632191</v>
      </c>
      <c r="I939" s="2"/>
    </row>
    <row r="940" spans="1:9" s="77" customFormat="1" ht="15" customHeight="1">
      <c r="A940" s="1082"/>
      <c r="B940" s="1013" t="s">
        <v>154</v>
      </c>
      <c r="C940" s="1014"/>
      <c r="D940" s="1014"/>
      <c r="E940" s="1014"/>
      <c r="F940" s="1014"/>
      <c r="G940" s="1015"/>
      <c r="H940" s="274">
        <f>SUM(H942:H942)</f>
        <v>5399191</v>
      </c>
      <c r="I940" s="274"/>
    </row>
    <row r="941" spans="1:9" s="948" customFormat="1" ht="15" customHeight="1">
      <c r="A941" s="1082"/>
      <c r="B941" s="942"/>
      <c r="C941" s="943"/>
      <c r="D941" s="943"/>
      <c r="E941" s="943"/>
      <c r="F941" s="943"/>
      <c r="G941" s="944"/>
      <c r="H941" s="947"/>
      <c r="I941" s="947"/>
    </row>
    <row r="942" spans="1:9" s="77" customFormat="1" ht="75">
      <c r="A942" s="1082"/>
      <c r="B942" s="271">
        <v>5112</v>
      </c>
      <c r="C942" s="122" t="s">
        <v>4789</v>
      </c>
      <c r="D942" s="120" t="s">
        <v>4790</v>
      </c>
      <c r="E942" s="271" t="s">
        <v>149</v>
      </c>
      <c r="F942" s="271" t="s">
        <v>121</v>
      </c>
      <c r="G942" s="834">
        <v>5399191</v>
      </c>
      <c r="H942" s="834">
        <v>5399191</v>
      </c>
      <c r="I942" s="3">
        <v>1</v>
      </c>
    </row>
    <row r="943" spans="1:9" s="77" customFormat="1" ht="15" customHeight="1">
      <c r="A943" s="1082"/>
      <c r="B943" s="1013" t="s">
        <v>118</v>
      </c>
      <c r="C943" s="1014"/>
      <c r="D943" s="1014"/>
      <c r="E943" s="1014"/>
      <c r="F943" s="1014"/>
      <c r="G943" s="1015"/>
      <c r="H943" s="274">
        <f>SUM(H945:H945)</f>
        <v>1233000</v>
      </c>
      <c r="I943" s="274"/>
    </row>
    <row r="944" spans="1:9" s="631" customFormat="1" ht="15" customHeight="1">
      <c r="A944" s="1082"/>
      <c r="B944" s="122" t="s">
        <v>5294</v>
      </c>
      <c r="C944" s="122" t="s">
        <v>7131</v>
      </c>
      <c r="D944" s="122" t="s">
        <v>531</v>
      </c>
      <c r="E944" s="122" t="s">
        <v>120</v>
      </c>
      <c r="F944" s="122" t="s">
        <v>121</v>
      </c>
      <c r="G944" s="122">
        <v>411000</v>
      </c>
      <c r="H944" s="122">
        <v>411000</v>
      </c>
      <c r="I944" s="630">
        <v>1</v>
      </c>
    </row>
    <row r="945" spans="1:9" s="77" customFormat="1" ht="90">
      <c r="A945" s="1082"/>
      <c r="B945" s="271">
        <v>5112</v>
      </c>
      <c r="C945" s="122" t="s">
        <v>4791</v>
      </c>
      <c r="D945" s="120" t="s">
        <v>4792</v>
      </c>
      <c r="E945" s="271" t="s">
        <v>519</v>
      </c>
      <c r="F945" s="271" t="s">
        <v>121</v>
      </c>
      <c r="G945" s="3">
        <v>1233000</v>
      </c>
      <c r="H945" s="3">
        <f>G945*I945</f>
        <v>1233000</v>
      </c>
      <c r="I945" s="3">
        <v>1</v>
      </c>
    </row>
    <row r="946" spans="1:9" s="77" customFormat="1" ht="39.950000000000003" customHeight="1">
      <c r="A946" s="1082"/>
      <c r="B946" s="1219" t="s">
        <v>4793</v>
      </c>
      <c r="C946" s="1220"/>
      <c r="D946" s="1220"/>
      <c r="E946" s="1220"/>
      <c r="F946" s="1220"/>
      <c r="G946" s="1221"/>
      <c r="H946" s="2">
        <f>SUM(H947+H949)</f>
        <v>5299800</v>
      </c>
      <c r="I946" s="2"/>
    </row>
    <row r="947" spans="1:9" s="77" customFormat="1">
      <c r="A947" s="1082"/>
      <c r="B947" s="1013" t="s">
        <v>11</v>
      </c>
      <c r="C947" s="1014"/>
      <c r="D947" s="1014"/>
      <c r="E947" s="1014"/>
      <c r="F947" s="1014"/>
      <c r="G947" s="1015"/>
      <c r="H947" s="274">
        <f>SUM(H948:H948)</f>
        <v>3299800</v>
      </c>
      <c r="I947" s="274"/>
    </row>
    <row r="948" spans="1:9" s="77" customFormat="1">
      <c r="A948" s="1082"/>
      <c r="B948" s="271">
        <v>4269</v>
      </c>
      <c r="C948" s="122" t="s">
        <v>4794</v>
      </c>
      <c r="D948" s="120" t="s">
        <v>4795</v>
      </c>
      <c r="E948" s="271" t="s">
        <v>14</v>
      </c>
      <c r="F948" s="271" t="s">
        <v>15</v>
      </c>
      <c r="G948" s="3">
        <v>700</v>
      </c>
      <c r="H948" s="3">
        <f>G948*I948</f>
        <v>3299800</v>
      </c>
      <c r="I948" s="3">
        <v>4714</v>
      </c>
    </row>
    <row r="949" spans="1:9" s="77" customFormat="1" ht="15" customHeight="1">
      <c r="A949" s="1082"/>
      <c r="B949" s="1013" t="s">
        <v>118</v>
      </c>
      <c r="C949" s="1014"/>
      <c r="D949" s="1014"/>
      <c r="E949" s="1014"/>
      <c r="F949" s="1014"/>
      <c r="G949" s="1015"/>
      <c r="H949" s="274">
        <f>SUM(H950:H950)</f>
        <v>2000000</v>
      </c>
      <c r="I949" s="274"/>
    </row>
    <row r="950" spans="1:9" s="77" customFormat="1" ht="75">
      <c r="A950" s="1082"/>
      <c r="B950" s="271">
        <v>4234</v>
      </c>
      <c r="C950" s="122" t="s">
        <v>4796</v>
      </c>
      <c r="D950" s="120" t="s">
        <v>4797</v>
      </c>
      <c r="E950" s="271" t="s">
        <v>14</v>
      </c>
      <c r="F950" s="271" t="s">
        <v>121</v>
      </c>
      <c r="G950" s="3">
        <v>2000000</v>
      </c>
      <c r="H950" s="3">
        <f>G950*I950</f>
        <v>2000000</v>
      </c>
      <c r="I950" s="3">
        <v>1</v>
      </c>
    </row>
    <row r="951" spans="1:9" s="77" customFormat="1" ht="39.950000000000003" customHeight="1">
      <c r="A951" s="1082"/>
      <c r="B951" s="1219" t="s">
        <v>4798</v>
      </c>
      <c r="C951" s="1220"/>
      <c r="D951" s="1220"/>
      <c r="E951" s="1220"/>
      <c r="F951" s="1220"/>
      <c r="G951" s="1221"/>
      <c r="H951" s="2">
        <f>SUM(H952+H955)</f>
        <v>44950000</v>
      </c>
      <c r="I951" s="2"/>
    </row>
    <row r="952" spans="1:9" s="77" customFormat="1">
      <c r="A952" s="1082"/>
      <c r="B952" s="1013" t="s">
        <v>11</v>
      </c>
      <c r="C952" s="1014"/>
      <c r="D952" s="1014"/>
      <c r="E952" s="1014"/>
      <c r="F952" s="1014"/>
      <c r="G952" s="1015"/>
      <c r="H952" s="274">
        <f>SUM(H953:H954)</f>
        <v>15950000</v>
      </c>
      <c r="I952" s="274"/>
    </row>
    <row r="953" spans="1:9" s="77" customFormat="1">
      <c r="A953" s="1082"/>
      <c r="B953" s="1044">
        <v>4239</v>
      </c>
      <c r="C953" s="122" t="s">
        <v>4799</v>
      </c>
      <c r="D953" s="120" t="s">
        <v>4800</v>
      </c>
      <c r="E953" s="271" t="s">
        <v>126</v>
      </c>
      <c r="F953" s="271" t="s">
        <v>15</v>
      </c>
      <c r="G953" s="3">
        <v>3900</v>
      </c>
      <c r="H953" s="3">
        <f>G953*I953</f>
        <v>13650000</v>
      </c>
      <c r="I953" s="3">
        <v>3500</v>
      </c>
    </row>
    <row r="954" spans="1:9" s="77" customFormat="1">
      <c r="A954" s="1082"/>
      <c r="B954" s="1046"/>
      <c r="C954" s="122" t="s">
        <v>4801</v>
      </c>
      <c r="D954" s="120" t="s">
        <v>4802</v>
      </c>
      <c r="E954" s="271" t="s">
        <v>126</v>
      </c>
      <c r="F954" s="271" t="s">
        <v>15</v>
      </c>
      <c r="G954" s="3">
        <v>4600</v>
      </c>
      <c r="H954" s="3">
        <f>G954*I954</f>
        <v>2300000</v>
      </c>
      <c r="I954" s="3">
        <v>500</v>
      </c>
    </row>
    <row r="955" spans="1:9" s="77" customFormat="1" ht="15" customHeight="1">
      <c r="A955" s="1082"/>
      <c r="B955" s="1013" t="s">
        <v>154</v>
      </c>
      <c r="C955" s="1014"/>
      <c r="D955" s="1014"/>
      <c r="E955" s="1014"/>
      <c r="F955" s="1014"/>
      <c r="G955" s="1015"/>
      <c r="H955" s="274">
        <f>SUM(H956:H960)</f>
        <v>29000000</v>
      </c>
      <c r="I955" s="274"/>
    </row>
    <row r="956" spans="1:9" s="77" customFormat="1" ht="60">
      <c r="A956" s="1082"/>
      <c r="B956" s="1240">
        <v>4239</v>
      </c>
      <c r="C956" s="122" t="s">
        <v>4803</v>
      </c>
      <c r="D956" s="120" t="s">
        <v>4804</v>
      </c>
      <c r="E956" s="271" t="s">
        <v>126</v>
      </c>
      <c r="F956" s="271" t="s">
        <v>121</v>
      </c>
      <c r="G956" s="3">
        <v>15000000</v>
      </c>
      <c r="H956" s="3">
        <f>G956*I956</f>
        <v>15000000</v>
      </c>
      <c r="I956" s="3">
        <v>1</v>
      </c>
    </row>
    <row r="957" spans="1:9" s="636" customFormat="1" ht="60">
      <c r="A957" s="1082"/>
      <c r="B957" s="1198"/>
      <c r="C957" s="122" t="s">
        <v>4805</v>
      </c>
      <c r="D957" s="120" t="s">
        <v>4806</v>
      </c>
      <c r="E957" s="271" t="s">
        <v>126</v>
      </c>
      <c r="F957" s="271" t="s">
        <v>121</v>
      </c>
      <c r="G957" s="3">
        <v>10000000</v>
      </c>
      <c r="H957" s="3">
        <f>G957*I961</f>
        <v>10000000</v>
      </c>
      <c r="I957" s="3">
        <v>1</v>
      </c>
    </row>
    <row r="958" spans="1:9" s="636" customFormat="1">
      <c r="A958" s="1082"/>
      <c r="B958" s="1198"/>
      <c r="C958" s="1013" t="s">
        <v>118</v>
      </c>
      <c r="D958" s="1014"/>
      <c r="E958" s="1014"/>
      <c r="F958" s="1014"/>
      <c r="G958" s="1014"/>
      <c r="H958" s="1015"/>
      <c r="I958" s="3"/>
    </row>
    <row r="959" spans="1:9" s="636" customFormat="1" ht="30">
      <c r="A959" s="1082"/>
      <c r="B959" s="1198"/>
      <c r="C959" s="120" t="s">
        <v>7159</v>
      </c>
      <c r="D959" s="120" t="s">
        <v>7160</v>
      </c>
      <c r="E959" s="120" t="s">
        <v>126</v>
      </c>
      <c r="F959" s="120" t="s">
        <v>121</v>
      </c>
      <c r="G959" s="120">
        <v>2000000</v>
      </c>
      <c r="H959" s="120">
        <v>2000000</v>
      </c>
      <c r="I959" s="3">
        <v>1</v>
      </c>
    </row>
    <row r="960" spans="1:9" s="636" customFormat="1" ht="30">
      <c r="A960" s="1082"/>
      <c r="B960" s="1198"/>
      <c r="C960" s="120" t="s">
        <v>7161</v>
      </c>
      <c r="D960" s="120" t="s">
        <v>7160</v>
      </c>
      <c r="E960" s="120" t="s">
        <v>126</v>
      </c>
      <c r="F960" s="120" t="s">
        <v>121</v>
      </c>
      <c r="G960" s="120">
        <v>2000000</v>
      </c>
      <c r="H960" s="120">
        <v>2000000</v>
      </c>
      <c r="I960" s="3">
        <v>1</v>
      </c>
    </row>
    <row r="961" spans="1:9" s="77" customFormat="1">
      <c r="A961" s="1082"/>
      <c r="B961" s="1219" t="s">
        <v>7959</v>
      </c>
      <c r="C961" s="1220"/>
      <c r="D961" s="1220"/>
      <c r="E961" s="1220"/>
      <c r="F961" s="1220"/>
      <c r="G961" s="1221"/>
      <c r="I961" s="3">
        <v>1</v>
      </c>
    </row>
    <row r="962" spans="1:9" s="873" customFormat="1">
      <c r="A962" s="1082"/>
      <c r="B962" s="1241" t="s">
        <v>11</v>
      </c>
      <c r="C962" s="1242"/>
      <c r="D962" s="1242"/>
      <c r="E962" s="1242"/>
      <c r="F962" s="1242"/>
      <c r="G962" s="1243"/>
      <c r="H962" s="874">
        <f>SUM(H963:H993)</f>
        <v>192621027.03200001</v>
      </c>
      <c r="I962" s="370"/>
    </row>
    <row r="963" spans="1:9" s="873" customFormat="1" ht="30">
      <c r="A963" s="1082"/>
      <c r="B963" s="107">
        <v>5129</v>
      </c>
      <c r="C963" s="967" t="s">
        <v>7927</v>
      </c>
      <c r="D963" s="967" t="s">
        <v>7928</v>
      </c>
      <c r="E963" s="967" t="s">
        <v>7958</v>
      </c>
      <c r="F963" s="967" t="s">
        <v>15</v>
      </c>
      <c r="G963" s="977">
        <v>7368.48</v>
      </c>
      <c r="H963" s="978">
        <v>736.84799999999996</v>
      </c>
      <c r="I963" s="977">
        <v>100</v>
      </c>
    </row>
    <row r="964" spans="1:9" s="873" customFormat="1" ht="30">
      <c r="A964" s="1082"/>
      <c r="B964" s="107">
        <v>5129</v>
      </c>
      <c r="C964" s="967" t="s">
        <v>7929</v>
      </c>
      <c r="D964" s="967" t="s">
        <v>7928</v>
      </c>
      <c r="E964" s="967" t="s">
        <v>7958</v>
      </c>
      <c r="F964" s="967" t="s">
        <v>15</v>
      </c>
      <c r="G964" s="977">
        <v>13312.8</v>
      </c>
      <c r="H964" s="978">
        <v>6257.0159999999996</v>
      </c>
      <c r="I964" s="977">
        <v>470</v>
      </c>
    </row>
    <row r="965" spans="1:9" s="873" customFormat="1">
      <c r="A965" s="1082"/>
      <c r="B965" s="107">
        <v>5129</v>
      </c>
      <c r="C965" s="967" t="s">
        <v>7930</v>
      </c>
      <c r="D965" s="967" t="s">
        <v>6178</v>
      </c>
      <c r="E965" s="967" t="s">
        <v>7958</v>
      </c>
      <c r="F965" s="967" t="s">
        <v>15</v>
      </c>
      <c r="G965" s="977">
        <v>2414.88</v>
      </c>
      <c r="H965" s="978">
        <v>5119.5456000000004</v>
      </c>
      <c r="I965" s="977">
        <v>2120</v>
      </c>
    </row>
    <row r="966" spans="1:9" s="873" customFormat="1">
      <c r="A966" s="1082"/>
      <c r="B966" s="107">
        <v>5129</v>
      </c>
      <c r="C966" s="967" t="s">
        <v>7931</v>
      </c>
      <c r="D966" s="967" t="s">
        <v>6178</v>
      </c>
      <c r="E966" s="967" t="s">
        <v>7958</v>
      </c>
      <c r="F966" s="967" t="s">
        <v>15</v>
      </c>
      <c r="G966" s="977">
        <v>2414.88</v>
      </c>
      <c r="H966" s="978">
        <v>241.488</v>
      </c>
      <c r="I966" s="977">
        <v>100</v>
      </c>
    </row>
    <row r="967" spans="1:9" s="873" customFormat="1">
      <c r="A967" s="1082"/>
      <c r="B967" s="107">
        <v>5129</v>
      </c>
      <c r="C967" s="967" t="s">
        <v>7932</v>
      </c>
      <c r="D967" s="967" t="s">
        <v>7933</v>
      </c>
      <c r="E967" s="967" t="s">
        <v>7958</v>
      </c>
      <c r="F967" s="967" t="s">
        <v>15</v>
      </c>
      <c r="G967" s="977">
        <v>1795.68</v>
      </c>
      <c r="H967" s="978">
        <v>7182.72</v>
      </c>
      <c r="I967" s="977">
        <v>4000</v>
      </c>
    </row>
    <row r="968" spans="1:9" s="873" customFormat="1">
      <c r="A968" s="1082"/>
      <c r="B968" s="107">
        <v>5129</v>
      </c>
      <c r="C968" s="967" t="s">
        <v>7934</v>
      </c>
      <c r="D968" s="967" t="s">
        <v>7935</v>
      </c>
      <c r="E968" s="967" t="s">
        <v>7958</v>
      </c>
      <c r="F968" s="967" t="s">
        <v>15</v>
      </c>
      <c r="G968" s="977">
        <v>18514.080000000002</v>
      </c>
      <c r="H968" s="978">
        <v>66372.976800000004</v>
      </c>
      <c r="I968" s="977">
        <v>3585</v>
      </c>
    </row>
    <row r="969" spans="1:9" s="873" customFormat="1">
      <c r="A969" s="1082"/>
      <c r="B969" s="107">
        <v>5129</v>
      </c>
      <c r="C969" s="967" t="s">
        <v>7936</v>
      </c>
      <c r="D969" s="967" t="s">
        <v>7935</v>
      </c>
      <c r="E969" s="967" t="s">
        <v>7958</v>
      </c>
      <c r="F969" s="967" t="s">
        <v>15</v>
      </c>
      <c r="G969" s="977">
        <v>18514.080000000002</v>
      </c>
      <c r="H969" s="978">
        <v>92570.400000000009</v>
      </c>
      <c r="I969" s="977">
        <v>5000</v>
      </c>
    </row>
    <row r="970" spans="1:9" s="873" customFormat="1">
      <c r="A970" s="1082"/>
      <c r="B970" s="107">
        <v>5129</v>
      </c>
      <c r="C970" s="967" t="s">
        <v>7937</v>
      </c>
      <c r="D970" s="967" t="s">
        <v>7935</v>
      </c>
      <c r="E970" s="967" t="s">
        <v>7958</v>
      </c>
      <c r="F970" s="967" t="s">
        <v>15</v>
      </c>
      <c r="G970" s="977">
        <v>18514.080000000002</v>
      </c>
      <c r="H970" s="978">
        <v>32862.492000000006</v>
      </c>
      <c r="I970" s="977">
        <v>1775</v>
      </c>
    </row>
    <row r="971" spans="1:9" s="873" customFormat="1">
      <c r="A971" s="1082"/>
      <c r="B971" s="107">
        <v>5129</v>
      </c>
      <c r="C971" s="967" t="s">
        <v>7938</v>
      </c>
      <c r="D971" s="967" t="s">
        <v>7935</v>
      </c>
      <c r="E971" s="967" t="s">
        <v>7958</v>
      </c>
      <c r="F971" s="967" t="s">
        <v>15</v>
      </c>
      <c r="G971" s="977">
        <v>24706.080000000002</v>
      </c>
      <c r="H971" s="978">
        <v>2470.6080000000002</v>
      </c>
      <c r="I971" s="977">
        <v>100</v>
      </c>
    </row>
    <row r="972" spans="1:9" s="873" customFormat="1">
      <c r="A972" s="1082"/>
      <c r="B972" s="107">
        <v>5129</v>
      </c>
      <c r="C972" s="967" t="s">
        <v>7939</v>
      </c>
      <c r="D972" s="967" t="s">
        <v>7935</v>
      </c>
      <c r="E972" s="967" t="s">
        <v>7958</v>
      </c>
      <c r="F972" s="967" t="s">
        <v>15</v>
      </c>
      <c r="G972" s="977">
        <v>27182.880000000001</v>
      </c>
      <c r="H972" s="978">
        <v>8154.8639999999996</v>
      </c>
      <c r="I972" s="977">
        <v>300</v>
      </c>
    </row>
    <row r="973" spans="1:9" s="873" customFormat="1">
      <c r="A973" s="1082"/>
      <c r="B973" s="107">
        <v>5129</v>
      </c>
      <c r="C973" s="967" t="s">
        <v>7940</v>
      </c>
      <c r="D973" s="967" t="s">
        <v>7935</v>
      </c>
      <c r="E973" s="967" t="s">
        <v>7958</v>
      </c>
      <c r="F973" s="967" t="s">
        <v>15</v>
      </c>
      <c r="G973" s="977">
        <v>74242.080000000002</v>
      </c>
      <c r="H973" s="978">
        <v>31181.673600000002</v>
      </c>
      <c r="I973" s="977">
        <v>420</v>
      </c>
    </row>
    <row r="974" spans="1:9" s="873" customFormat="1">
      <c r="A974" s="1082"/>
      <c r="B974" s="107">
        <v>5129</v>
      </c>
      <c r="C974" s="967" t="s">
        <v>7941</v>
      </c>
      <c r="D974" s="967" t="s">
        <v>7935</v>
      </c>
      <c r="E974" s="967" t="s">
        <v>7958</v>
      </c>
      <c r="F974" s="967" t="s">
        <v>15</v>
      </c>
      <c r="G974" s="977">
        <v>18576</v>
      </c>
      <c r="H974" s="978">
        <v>3343.68</v>
      </c>
      <c r="I974" s="977">
        <v>180</v>
      </c>
    </row>
    <row r="975" spans="1:9" s="873" customFormat="1">
      <c r="A975" s="1082"/>
      <c r="B975" s="107">
        <v>5129</v>
      </c>
      <c r="C975" s="967" t="s">
        <v>7942</v>
      </c>
      <c r="D975" s="967" t="s">
        <v>7943</v>
      </c>
      <c r="E975" s="967" t="s">
        <v>7958</v>
      </c>
      <c r="F975" s="967" t="s">
        <v>15</v>
      </c>
      <c r="G975" s="977">
        <v>100800</v>
      </c>
      <c r="H975" s="978">
        <v>8971.2000000000007</v>
      </c>
      <c r="I975" s="977">
        <v>89</v>
      </c>
    </row>
    <row r="976" spans="1:9" s="873" customFormat="1">
      <c r="A976" s="1082"/>
      <c r="B976" s="107">
        <v>5129</v>
      </c>
      <c r="C976" s="967" t="s">
        <v>7944</v>
      </c>
      <c r="D976" s="967" t="s">
        <v>7943</v>
      </c>
      <c r="E976" s="967" t="s">
        <v>7958</v>
      </c>
      <c r="F976" s="967" t="s">
        <v>15</v>
      </c>
      <c r="G976" s="977">
        <v>118800</v>
      </c>
      <c r="H976" s="978">
        <v>1782</v>
      </c>
      <c r="I976" s="977">
        <v>15</v>
      </c>
    </row>
    <row r="977" spans="1:9" s="873" customFormat="1">
      <c r="A977" s="1082"/>
      <c r="B977" s="107">
        <v>5129</v>
      </c>
      <c r="C977" s="967" t="s">
        <v>7945</v>
      </c>
      <c r="D977" s="967" t="s">
        <v>7943</v>
      </c>
      <c r="E977" s="967" t="s">
        <v>7958</v>
      </c>
      <c r="F977" s="967" t="s">
        <v>15</v>
      </c>
      <c r="G977" s="977">
        <v>118800</v>
      </c>
      <c r="H977" s="978">
        <v>1782</v>
      </c>
      <c r="I977" s="977">
        <v>15</v>
      </c>
    </row>
    <row r="978" spans="1:9" s="873" customFormat="1">
      <c r="A978" s="1082"/>
      <c r="B978" s="107">
        <v>5129</v>
      </c>
      <c r="C978" s="967" t="s">
        <v>7946</v>
      </c>
      <c r="D978" s="967" t="s">
        <v>7943</v>
      </c>
      <c r="E978" s="967" t="s">
        <v>7958</v>
      </c>
      <c r="F978" s="967" t="s">
        <v>15</v>
      </c>
      <c r="G978" s="977">
        <v>2124000</v>
      </c>
      <c r="H978" s="978">
        <v>2124</v>
      </c>
      <c r="I978" s="977">
        <v>1</v>
      </c>
    </row>
    <row r="979" spans="1:9" s="873" customFormat="1">
      <c r="A979" s="1082"/>
      <c r="B979" s="107">
        <v>5129</v>
      </c>
      <c r="C979" s="967" t="s">
        <v>7947</v>
      </c>
      <c r="D979" s="967" t="s">
        <v>7943</v>
      </c>
      <c r="E979" s="967" t="s">
        <v>7958</v>
      </c>
      <c r="F979" s="967" t="s">
        <v>15</v>
      </c>
      <c r="G979" s="977">
        <v>1911600</v>
      </c>
      <c r="H979" s="978">
        <v>3823.2</v>
      </c>
      <c r="I979" s="977">
        <v>2</v>
      </c>
    </row>
    <row r="980" spans="1:9" s="873" customFormat="1">
      <c r="A980" s="1082"/>
      <c r="B980" s="107">
        <v>5129</v>
      </c>
      <c r="C980" s="967" t="s">
        <v>7948</v>
      </c>
      <c r="D980" s="967" t="s">
        <v>7943</v>
      </c>
      <c r="E980" s="967" t="s">
        <v>7958</v>
      </c>
      <c r="F980" s="967" t="s">
        <v>15</v>
      </c>
      <c r="G980" s="977">
        <v>6768000</v>
      </c>
      <c r="H980" s="978">
        <v>6768</v>
      </c>
      <c r="I980" s="977">
        <v>1</v>
      </c>
    </row>
    <row r="981" spans="1:9" s="873" customFormat="1">
      <c r="A981" s="1082"/>
      <c r="B981" s="107">
        <v>5129</v>
      </c>
      <c r="C981" s="967" t="s">
        <v>7949</v>
      </c>
      <c r="D981" s="967" t="s">
        <v>7943</v>
      </c>
      <c r="E981" s="967" t="s">
        <v>7958</v>
      </c>
      <c r="F981" s="967" t="s">
        <v>15</v>
      </c>
      <c r="G981" s="977">
        <v>7056000</v>
      </c>
      <c r="H981" s="978">
        <v>7056</v>
      </c>
      <c r="I981" s="977">
        <v>1</v>
      </c>
    </row>
    <row r="982" spans="1:9" s="873" customFormat="1">
      <c r="A982" s="1082"/>
      <c r="B982" s="107">
        <v>5129</v>
      </c>
      <c r="C982" s="967" t="s">
        <v>7950</v>
      </c>
      <c r="D982" s="967" t="s">
        <v>7943</v>
      </c>
      <c r="E982" s="967" t="s">
        <v>7958</v>
      </c>
      <c r="F982" s="967" t="s">
        <v>15</v>
      </c>
      <c r="G982" s="977">
        <v>493200</v>
      </c>
      <c r="H982" s="978">
        <v>9864</v>
      </c>
      <c r="I982" s="977">
        <v>20</v>
      </c>
    </row>
    <row r="983" spans="1:9" s="873" customFormat="1">
      <c r="A983" s="1082"/>
      <c r="B983" s="107">
        <v>5129</v>
      </c>
      <c r="C983" s="967" t="s">
        <v>7951</v>
      </c>
      <c r="D983" s="967" t="s">
        <v>7943</v>
      </c>
      <c r="E983" s="967" t="s">
        <v>7958</v>
      </c>
      <c r="F983" s="967" t="s">
        <v>15</v>
      </c>
      <c r="G983" s="977">
        <v>179280</v>
      </c>
      <c r="H983" s="978">
        <v>32270.400000000001</v>
      </c>
      <c r="I983" s="977">
        <v>180</v>
      </c>
    </row>
    <row r="984" spans="1:9" s="873" customFormat="1">
      <c r="A984" s="1082"/>
      <c r="B984" s="107">
        <v>5129</v>
      </c>
      <c r="C984" s="967" t="s">
        <v>7952</v>
      </c>
      <c r="D984" s="967" t="s">
        <v>7943</v>
      </c>
      <c r="E984" s="967" t="s">
        <v>7958</v>
      </c>
      <c r="F984" s="967" t="s">
        <v>15</v>
      </c>
      <c r="G984" s="977">
        <v>64800</v>
      </c>
      <c r="H984" s="978">
        <v>1425.6</v>
      </c>
      <c r="I984" s="977">
        <v>22</v>
      </c>
    </row>
    <row r="985" spans="1:9" s="873" customFormat="1">
      <c r="A985" s="1082"/>
      <c r="B985" s="107">
        <v>5129</v>
      </c>
      <c r="C985" s="967" t="s">
        <v>7953</v>
      </c>
      <c r="D985" s="967" t="s">
        <v>7943</v>
      </c>
      <c r="E985" s="967" t="s">
        <v>7958</v>
      </c>
      <c r="F985" s="967" t="s">
        <v>15</v>
      </c>
      <c r="G985" s="977">
        <v>64800</v>
      </c>
      <c r="H985" s="978">
        <v>8164.8</v>
      </c>
      <c r="I985" s="977">
        <v>126</v>
      </c>
    </row>
    <row r="986" spans="1:9" s="873" customFormat="1">
      <c r="A986" s="1082"/>
      <c r="B986" s="107">
        <v>5129</v>
      </c>
      <c r="C986" s="967" t="s">
        <v>7954</v>
      </c>
      <c r="D986" s="967" t="s">
        <v>7943</v>
      </c>
      <c r="E986" s="967" t="s">
        <v>7958</v>
      </c>
      <c r="F986" s="967" t="s">
        <v>15</v>
      </c>
      <c r="G986" s="977">
        <v>57600</v>
      </c>
      <c r="H986" s="978">
        <v>8352</v>
      </c>
      <c r="I986" s="977">
        <v>145</v>
      </c>
    </row>
    <row r="987" spans="1:9" s="873" customFormat="1">
      <c r="A987" s="1082"/>
      <c r="B987" s="107">
        <v>5129</v>
      </c>
      <c r="C987" s="967" t="s">
        <v>7955</v>
      </c>
      <c r="D987" s="967" t="s">
        <v>7943</v>
      </c>
      <c r="E987" s="967" t="s">
        <v>7958</v>
      </c>
      <c r="F987" s="967" t="s">
        <v>15</v>
      </c>
      <c r="G987" s="977">
        <v>179280</v>
      </c>
      <c r="H987" s="978">
        <v>717.12</v>
      </c>
      <c r="I987" s="977">
        <v>4</v>
      </c>
    </row>
    <row r="988" spans="1:9" s="873" customFormat="1">
      <c r="A988" s="1082"/>
      <c r="B988" s="107">
        <v>5129</v>
      </c>
      <c r="C988" s="967" t="s">
        <v>7956</v>
      </c>
      <c r="D988" s="967" t="s">
        <v>7943</v>
      </c>
      <c r="E988" s="967" t="s">
        <v>7958</v>
      </c>
      <c r="F988" s="967" t="s">
        <v>15</v>
      </c>
      <c r="G988" s="977">
        <v>493200</v>
      </c>
      <c r="H988" s="978">
        <v>2466</v>
      </c>
      <c r="I988" s="977">
        <v>5</v>
      </c>
    </row>
    <row r="989" spans="1:9" s="873" customFormat="1">
      <c r="A989" s="1082"/>
      <c r="B989" s="107">
        <v>5129</v>
      </c>
      <c r="C989" s="967" t="s">
        <v>7957</v>
      </c>
      <c r="D989" s="967" t="s">
        <v>7943</v>
      </c>
      <c r="E989" s="967" t="s">
        <v>7958</v>
      </c>
      <c r="F989" s="967" t="s">
        <v>15</v>
      </c>
      <c r="G989" s="977">
        <v>741600</v>
      </c>
      <c r="H989" s="978">
        <v>2966.4</v>
      </c>
      <c r="I989" s="977">
        <v>4</v>
      </c>
    </row>
    <row r="990" spans="1:9" s="873" customFormat="1" ht="30">
      <c r="A990" s="1082"/>
      <c r="B990" s="107">
        <v>5129</v>
      </c>
      <c r="C990" s="967" t="s">
        <v>8494</v>
      </c>
      <c r="D990" s="967" t="s">
        <v>6920</v>
      </c>
      <c r="E990" s="967" t="s">
        <v>126</v>
      </c>
      <c r="F990" s="967" t="s">
        <v>121</v>
      </c>
      <c r="G990" s="967">
        <v>0</v>
      </c>
      <c r="H990" s="967">
        <v>0</v>
      </c>
      <c r="I990" s="3">
        <v>1</v>
      </c>
    </row>
    <row r="991" spans="1:9" s="1000" customFormat="1">
      <c r="A991" s="1082"/>
      <c r="B991" s="1013" t="s">
        <v>118</v>
      </c>
      <c r="C991" s="1014"/>
      <c r="D991" s="1014"/>
      <c r="E991" s="1014"/>
      <c r="F991" s="1014"/>
      <c r="G991" s="1015"/>
      <c r="H991" s="402"/>
      <c r="I991" s="454"/>
    </row>
    <row r="992" spans="1:9" s="1000" customFormat="1" ht="30">
      <c r="A992" s="1082"/>
      <c r="B992" s="1006"/>
      <c r="C992" s="539" t="s">
        <v>8537</v>
      </c>
      <c r="D992" s="986" t="s">
        <v>5460</v>
      </c>
      <c r="E992" s="986" t="s">
        <v>120</v>
      </c>
      <c r="F992" s="998" t="s">
        <v>121</v>
      </c>
      <c r="G992" s="1007">
        <v>192266000</v>
      </c>
      <c r="H992" s="1007">
        <v>192266000</v>
      </c>
      <c r="I992" s="454">
        <v>1</v>
      </c>
    </row>
    <row r="993" spans="1:9" s="873" customFormat="1">
      <c r="A993" s="1082"/>
      <c r="B993" s="1219" t="s">
        <v>8495</v>
      </c>
      <c r="C993" s="1220"/>
      <c r="D993" s="1220"/>
      <c r="E993" s="1220"/>
      <c r="F993" s="1220"/>
      <c r="G993" s="1221"/>
      <c r="I993" s="454"/>
    </row>
    <row r="994" spans="1:9" s="873" customFormat="1">
      <c r="A994" s="1082"/>
      <c r="B994" s="614"/>
      <c r="I994" s="3"/>
    </row>
    <row r="995" spans="1:9" s="873" customFormat="1">
      <c r="A995" s="1082"/>
      <c r="B995" s="614"/>
    </row>
    <row r="996" spans="1:9" s="873" customFormat="1">
      <c r="A996" s="1082"/>
      <c r="B996" s="614"/>
    </row>
    <row r="997" spans="1:9" s="873" customFormat="1">
      <c r="A997" s="1082"/>
      <c r="B997" s="614"/>
      <c r="I997" s="3"/>
    </row>
    <row r="998" spans="1:9" s="873" customFormat="1">
      <c r="A998" s="1082"/>
      <c r="B998" s="614"/>
      <c r="I998" s="3"/>
    </row>
    <row r="999" spans="1:9" s="77" customFormat="1" ht="39.950000000000003" customHeight="1">
      <c r="A999" s="1082"/>
      <c r="B999" s="1219" t="s">
        <v>210</v>
      </c>
      <c r="C999" s="1220"/>
      <c r="D999" s="1220"/>
      <c r="E999" s="1220"/>
      <c r="F999" s="1220"/>
      <c r="G999" s="1221"/>
      <c r="H999" s="2">
        <f>SUM(H1000+H1004)</f>
        <v>95400000</v>
      </c>
      <c r="I999" s="2"/>
    </row>
    <row r="1000" spans="1:9" s="77" customFormat="1" ht="15" customHeight="1">
      <c r="A1000" s="1082"/>
      <c r="B1000" s="1013" t="s">
        <v>154</v>
      </c>
      <c r="C1000" s="1014"/>
      <c r="D1000" s="1014"/>
      <c r="E1000" s="1014"/>
      <c r="F1000" s="1014"/>
      <c r="G1000" s="1015"/>
      <c r="H1000" s="274">
        <f>SUM(H1002:H1003)</f>
        <v>54300000</v>
      </c>
      <c r="I1000" s="274"/>
    </row>
    <row r="1001" spans="1:9" s="939" customFormat="1" ht="15" customHeight="1">
      <c r="A1001" s="1082"/>
      <c r="B1001" s="932"/>
      <c r="C1001" s="455" t="s">
        <v>8333</v>
      </c>
      <c r="D1001" s="455" t="s">
        <v>4060</v>
      </c>
      <c r="E1001" s="933" t="s">
        <v>126</v>
      </c>
      <c r="F1001" s="936" t="s">
        <v>121</v>
      </c>
      <c r="G1001" s="934">
        <v>0</v>
      </c>
      <c r="H1001" s="937">
        <v>0</v>
      </c>
      <c r="I1001" s="937">
        <v>1</v>
      </c>
    </row>
    <row r="1002" spans="1:9" s="77" customFormat="1" ht="45">
      <c r="A1002" s="1082"/>
      <c r="B1002" s="872">
        <v>4251</v>
      </c>
      <c r="C1002" s="122" t="s">
        <v>4807</v>
      </c>
      <c r="D1002" s="120" t="s">
        <v>4808</v>
      </c>
      <c r="E1002" s="872" t="s">
        <v>149</v>
      </c>
      <c r="F1002" s="872" t="s">
        <v>121</v>
      </c>
      <c r="G1002" s="3">
        <v>34300000</v>
      </c>
      <c r="H1002" s="3">
        <f>G1002*I1002</f>
        <v>34300000</v>
      </c>
      <c r="I1002" s="3">
        <v>1</v>
      </c>
    </row>
    <row r="1003" spans="1:9" s="77" customFormat="1" ht="45">
      <c r="A1003" s="1082"/>
      <c r="B1003" s="872">
        <v>4861</v>
      </c>
      <c r="C1003" s="122" t="s">
        <v>4809</v>
      </c>
      <c r="D1003" s="120" t="s">
        <v>4808</v>
      </c>
      <c r="E1003" s="872" t="s">
        <v>149</v>
      </c>
      <c r="F1003" s="872" t="s">
        <v>121</v>
      </c>
      <c r="G1003" s="3">
        <v>20000000</v>
      </c>
      <c r="H1003" s="3">
        <f>G1003*I1003</f>
        <v>20000000</v>
      </c>
      <c r="I1003" s="3">
        <v>1</v>
      </c>
    </row>
    <row r="1004" spans="1:9" s="77" customFormat="1" ht="15" customHeight="1">
      <c r="A1004" s="1082"/>
      <c r="B1004" s="1013" t="s">
        <v>118</v>
      </c>
      <c r="C1004" s="1014"/>
      <c r="D1004" s="1014"/>
      <c r="E1004" s="1014"/>
      <c r="F1004" s="1014"/>
      <c r="G1004" s="1015"/>
      <c r="H1004" s="274">
        <f>SUM(H1005:H1008)</f>
        <v>41100000</v>
      </c>
      <c r="I1004" s="274"/>
    </row>
    <row r="1005" spans="1:9" s="77" customFormat="1" ht="30">
      <c r="A1005" s="1082"/>
      <c r="B1005" s="1044">
        <v>4861</v>
      </c>
      <c r="C1005" s="122" t="s">
        <v>4810</v>
      </c>
      <c r="D1005" s="120" t="s">
        <v>213</v>
      </c>
      <c r="E1005" s="872" t="s">
        <v>149</v>
      </c>
      <c r="F1005" s="872" t="s">
        <v>121</v>
      </c>
      <c r="G1005" s="3">
        <v>20000000</v>
      </c>
      <c r="H1005" s="3">
        <f>G1005*I1005</f>
        <v>20000000</v>
      </c>
      <c r="I1005" s="3">
        <v>1</v>
      </c>
    </row>
    <row r="1006" spans="1:9" s="77" customFormat="1" ht="45">
      <c r="A1006" s="1082"/>
      <c r="B1006" s="1045"/>
      <c r="C1006" s="126">
        <v>71351540</v>
      </c>
      <c r="D1006" s="125" t="s">
        <v>3250</v>
      </c>
      <c r="E1006" s="79" t="s">
        <v>519</v>
      </c>
      <c r="F1006" s="79" t="s">
        <v>121</v>
      </c>
      <c r="G1006" s="16">
        <v>400000</v>
      </c>
      <c r="H1006" s="16">
        <f>G1006*I1006</f>
        <v>400000</v>
      </c>
      <c r="I1006" s="16">
        <v>1</v>
      </c>
    </row>
    <row r="1007" spans="1:9" s="77" customFormat="1" ht="45">
      <c r="A1007" s="1082"/>
      <c r="B1007" s="1045"/>
      <c r="C1007" s="126">
        <v>71351540</v>
      </c>
      <c r="D1007" s="125" t="s">
        <v>3250</v>
      </c>
      <c r="E1007" s="79" t="s">
        <v>519</v>
      </c>
      <c r="F1007" s="79" t="s">
        <v>121</v>
      </c>
      <c r="G1007" s="16">
        <v>700000</v>
      </c>
      <c r="H1007" s="16">
        <f>G1007*I1007</f>
        <v>700000</v>
      </c>
      <c r="I1007" s="16">
        <v>1</v>
      </c>
    </row>
    <row r="1008" spans="1:9" s="77" customFormat="1" ht="30">
      <c r="A1008" s="1082"/>
      <c r="B1008" s="1046"/>
      <c r="C1008" s="126">
        <v>71351540</v>
      </c>
      <c r="D1008" s="125" t="s">
        <v>168</v>
      </c>
      <c r="E1008" s="79" t="s">
        <v>149</v>
      </c>
      <c r="F1008" s="79" t="s">
        <v>121</v>
      </c>
      <c r="G1008" s="16">
        <v>20000000</v>
      </c>
      <c r="H1008" s="16">
        <f>G1008*I1008</f>
        <v>20000000</v>
      </c>
      <c r="I1008" s="16">
        <v>1</v>
      </c>
    </row>
    <row r="1009" spans="1:9" s="77" customFormat="1" ht="39.950000000000003" customHeight="1">
      <c r="A1009" s="1082"/>
      <c r="B1009" s="1219" t="s">
        <v>4811</v>
      </c>
      <c r="C1009" s="1220"/>
      <c r="D1009" s="1220"/>
      <c r="E1009" s="1220"/>
      <c r="F1009" s="1220"/>
      <c r="G1009" s="1221"/>
      <c r="H1009" s="2">
        <f>SUM(H1010+H1018)</f>
        <v>333536000</v>
      </c>
      <c r="I1009" s="2"/>
    </row>
    <row r="1010" spans="1:9" s="77" customFormat="1">
      <c r="A1010" s="1082"/>
      <c r="B1010" s="1013" t="s">
        <v>11</v>
      </c>
      <c r="C1010" s="1014"/>
      <c r="D1010" s="1014"/>
      <c r="E1010" s="1014"/>
      <c r="F1010" s="1014"/>
      <c r="G1010" s="1015"/>
      <c r="H1010" s="274">
        <f>SUM(H1011:H1014)</f>
        <v>202496000</v>
      </c>
      <c r="I1010" s="274"/>
    </row>
    <row r="1011" spans="1:9" s="77" customFormat="1" ht="30">
      <c r="A1011" s="1082"/>
      <c r="B1011" s="1044">
        <v>5121</v>
      </c>
      <c r="C1011" s="127" t="s">
        <v>5234</v>
      </c>
      <c r="D1011" s="128" t="s">
        <v>4812</v>
      </c>
      <c r="E1011" s="80" t="s">
        <v>14</v>
      </c>
      <c r="F1011" s="80" t="s">
        <v>15</v>
      </c>
      <c r="G1011" s="53">
        <v>44000000</v>
      </c>
      <c r="H1011" s="53">
        <f>G1011*I1011</f>
        <v>44000000</v>
      </c>
      <c r="I1011" s="53">
        <v>1</v>
      </c>
    </row>
    <row r="1012" spans="1:9" s="498" customFormat="1" ht="30">
      <c r="A1012" s="1082"/>
      <c r="B1012" s="1045"/>
      <c r="C1012" s="128" t="s">
        <v>6609</v>
      </c>
      <c r="D1012" s="128" t="s">
        <v>6610</v>
      </c>
      <c r="E1012" s="80" t="s">
        <v>14</v>
      </c>
      <c r="F1012" s="80" t="s">
        <v>15</v>
      </c>
      <c r="G1012" s="773">
        <v>11496000</v>
      </c>
      <c r="H1012" s="53">
        <f>G1012*I1012</f>
        <v>11496000</v>
      </c>
      <c r="I1012" s="53">
        <v>1</v>
      </c>
    </row>
    <row r="1013" spans="1:9" s="77" customFormat="1" ht="60">
      <c r="A1013" s="1082"/>
      <c r="B1013" s="1045"/>
      <c r="C1013" s="127" t="s">
        <v>5531</v>
      </c>
      <c r="D1013" s="128" t="s">
        <v>4813</v>
      </c>
      <c r="E1013" s="127" t="s">
        <v>14</v>
      </c>
      <c r="F1013" s="127" t="s">
        <v>15</v>
      </c>
      <c r="G1013" s="53">
        <v>0</v>
      </c>
      <c r="H1013" s="53">
        <f>G1013*I1013</f>
        <v>0</v>
      </c>
      <c r="I1013" s="53">
        <v>50</v>
      </c>
    </row>
    <row r="1014" spans="1:9" s="77" customFormat="1" ht="30">
      <c r="A1014" s="1082"/>
      <c r="B1014" s="1046"/>
      <c r="C1014" s="127" t="s">
        <v>5235</v>
      </c>
      <c r="D1014" s="128" t="s">
        <v>4814</v>
      </c>
      <c r="E1014" s="80" t="s">
        <v>14</v>
      </c>
      <c r="F1014" s="80" t="s">
        <v>15</v>
      </c>
      <c r="G1014" s="53">
        <v>49000000</v>
      </c>
      <c r="H1014" s="53">
        <f>G1014*I1014</f>
        <v>147000000</v>
      </c>
      <c r="I1014" s="53">
        <v>3</v>
      </c>
    </row>
    <row r="1015" spans="1:9" s="429" customFormat="1">
      <c r="A1015" s="1082"/>
      <c r="B1015" s="425"/>
      <c r="C1015" s="1013" t="s">
        <v>154</v>
      </c>
      <c r="D1015" s="1014" t="s">
        <v>154</v>
      </c>
      <c r="E1015" s="1014"/>
      <c r="F1015" s="1014"/>
      <c r="G1015" s="1014"/>
      <c r="H1015" s="1015"/>
      <c r="I1015" s="53"/>
    </row>
    <row r="1016" spans="1:9" s="523" customFormat="1" ht="30">
      <c r="A1016" s="1082"/>
      <c r="B1016" s="127" t="s">
        <v>5728</v>
      </c>
      <c r="C1016" s="127" t="s">
        <v>6771</v>
      </c>
      <c r="D1016" s="128" t="s">
        <v>5727</v>
      </c>
      <c r="E1016" s="127" t="s">
        <v>14</v>
      </c>
      <c r="F1016" s="127" t="s">
        <v>121</v>
      </c>
      <c r="G1016" s="339">
        <v>6300000</v>
      </c>
      <c r="H1016" s="339">
        <v>6300000</v>
      </c>
      <c r="I1016" s="339">
        <v>1</v>
      </c>
    </row>
    <row r="1017" spans="1:9" s="429" customFormat="1" ht="30">
      <c r="A1017" s="1082"/>
      <c r="B1017" s="127" t="s">
        <v>5294</v>
      </c>
      <c r="C1017" s="127" t="s">
        <v>6372</v>
      </c>
      <c r="D1017" s="127" t="s">
        <v>6373</v>
      </c>
      <c r="E1017" s="127" t="s">
        <v>172</v>
      </c>
      <c r="F1017" s="127" t="s">
        <v>121</v>
      </c>
      <c r="G1017" s="127">
        <v>98200000</v>
      </c>
      <c r="H1017" s="127">
        <v>98200000</v>
      </c>
      <c r="I1017" s="127">
        <v>1</v>
      </c>
    </row>
    <row r="1018" spans="1:9" s="77" customFormat="1" ht="15" customHeight="1">
      <c r="A1018" s="1082"/>
      <c r="B1018" s="1013" t="s">
        <v>118</v>
      </c>
      <c r="C1018" s="1014"/>
      <c r="D1018" s="1014"/>
      <c r="E1018" s="1014"/>
      <c r="F1018" s="1014"/>
      <c r="G1018" s="1015"/>
      <c r="H1018" s="274">
        <f>SUM(H1021:H1021)</f>
        <v>131040000</v>
      </c>
      <c r="I1018" s="274"/>
    </row>
    <row r="1019" spans="1:9" s="452" customFormat="1" ht="15" customHeight="1">
      <c r="A1019" s="1082"/>
      <c r="B1019" s="127" t="s">
        <v>5294</v>
      </c>
      <c r="C1019" s="127" t="s">
        <v>6421</v>
      </c>
      <c r="D1019" s="127" t="s">
        <v>5260</v>
      </c>
      <c r="E1019" s="127" t="s">
        <v>172</v>
      </c>
      <c r="F1019" s="127" t="s">
        <v>121</v>
      </c>
      <c r="G1019" s="369">
        <v>1800</v>
      </c>
      <c r="H1019" s="369">
        <v>1800</v>
      </c>
      <c r="I1019" s="339">
        <v>1</v>
      </c>
    </row>
    <row r="1020" spans="1:9" s="707" customFormat="1" ht="15" customHeight="1">
      <c r="A1020" s="1082"/>
      <c r="B1020" s="127"/>
      <c r="C1020" s="127" t="s">
        <v>7311</v>
      </c>
      <c r="D1020" s="127" t="s">
        <v>7312</v>
      </c>
      <c r="E1020" s="127" t="s">
        <v>14</v>
      </c>
      <c r="F1020" s="127" t="s">
        <v>473</v>
      </c>
      <c r="G1020" s="708">
        <v>0</v>
      </c>
      <c r="H1020" s="708">
        <v>0</v>
      </c>
      <c r="I1020" s="709">
        <v>15790</v>
      </c>
    </row>
    <row r="1021" spans="1:9" s="77" customFormat="1" ht="30.75" customHeight="1">
      <c r="A1021" s="1082"/>
      <c r="B1021" s="127">
        <v>4213</v>
      </c>
      <c r="C1021" s="127" t="s">
        <v>4815</v>
      </c>
      <c r="D1021" s="127" t="s">
        <v>4816</v>
      </c>
      <c r="E1021" s="127" t="s">
        <v>149</v>
      </c>
      <c r="F1021" s="127" t="s">
        <v>473</v>
      </c>
      <c r="G1021" s="339">
        <v>9100</v>
      </c>
      <c r="H1021" s="339">
        <f>G1021*I1021</f>
        <v>131040000</v>
      </c>
      <c r="I1021" s="339">
        <v>14400</v>
      </c>
    </row>
    <row r="1022" spans="1:9" s="77" customFormat="1" ht="15" customHeight="1">
      <c r="A1022" s="1082"/>
      <c r="B1022" s="1219" t="s">
        <v>4817</v>
      </c>
      <c r="C1022" s="1220"/>
      <c r="D1022" s="1220"/>
      <c r="E1022" s="1220"/>
      <c r="F1022" s="1220"/>
      <c r="G1022" s="1221"/>
      <c r="H1022" s="3"/>
      <c r="I1022" s="3"/>
    </row>
    <row r="1023" spans="1:9" s="474" customFormat="1" ht="15" customHeight="1">
      <c r="A1023" s="1082"/>
      <c r="B1023" s="1231" t="s">
        <v>154</v>
      </c>
      <c r="C1023" s="1232"/>
      <c r="D1023" s="1232"/>
      <c r="E1023" s="1232"/>
      <c r="F1023" s="1232"/>
      <c r="G1023" s="1233"/>
      <c r="H1023" s="3"/>
      <c r="I1023" s="3"/>
    </row>
    <row r="1024" spans="1:9" s="474" customFormat="1" ht="15" customHeight="1">
      <c r="A1024" s="1082"/>
      <c r="B1024" s="1237" t="s">
        <v>5294</v>
      </c>
      <c r="C1024" s="127" t="s">
        <v>6544</v>
      </c>
      <c r="D1024" s="128" t="s">
        <v>5425</v>
      </c>
      <c r="E1024" s="127" t="s">
        <v>149</v>
      </c>
      <c r="F1024" s="127" t="s">
        <v>121</v>
      </c>
      <c r="G1024" s="421">
        <v>52730619</v>
      </c>
      <c r="H1024" s="421">
        <v>52730619</v>
      </c>
      <c r="I1024" s="3">
        <v>1</v>
      </c>
    </row>
    <row r="1025" spans="1:9" s="474" customFormat="1" ht="15" customHeight="1">
      <c r="A1025" s="1082"/>
      <c r="B1025" s="1238"/>
      <c r="C1025" s="127" t="s">
        <v>6545</v>
      </c>
      <c r="D1025" s="128" t="s">
        <v>5425</v>
      </c>
      <c r="E1025" s="127" t="s">
        <v>149</v>
      </c>
      <c r="F1025" s="127" t="s">
        <v>121</v>
      </c>
      <c r="G1025" s="421">
        <v>40333000</v>
      </c>
      <c r="H1025" s="421">
        <v>40333000</v>
      </c>
      <c r="I1025" s="3">
        <v>1</v>
      </c>
    </row>
    <row r="1026" spans="1:9" s="883" customFormat="1" ht="15" customHeight="1">
      <c r="A1026" s="1082"/>
      <c r="B1026" s="1238"/>
    </row>
    <row r="1027" spans="1:9" s="811" customFormat="1" ht="15" customHeight="1">
      <c r="A1027" s="1082"/>
      <c r="B1027" s="1238"/>
      <c r="C1027" s="779" t="s">
        <v>5238</v>
      </c>
      <c r="D1027" s="779" t="s">
        <v>5425</v>
      </c>
      <c r="E1027" s="127" t="s">
        <v>149</v>
      </c>
      <c r="F1027" s="127" t="s">
        <v>121</v>
      </c>
      <c r="G1027" s="782">
        <v>37013696</v>
      </c>
      <c r="H1027" s="782">
        <v>37013696</v>
      </c>
      <c r="I1027" s="3">
        <v>1</v>
      </c>
    </row>
    <row r="1028" spans="1:9" s="931" customFormat="1" ht="15" customHeight="1">
      <c r="A1028" s="1082"/>
      <c r="B1028" s="1238"/>
      <c r="C1028" s="833" t="s">
        <v>8327</v>
      </c>
      <c r="D1028" s="833" t="s">
        <v>5425</v>
      </c>
      <c r="E1028" s="127" t="s">
        <v>126</v>
      </c>
      <c r="F1028" s="127" t="s">
        <v>121</v>
      </c>
      <c r="G1028" s="781">
        <v>0</v>
      </c>
      <c r="H1028" s="781">
        <v>0</v>
      </c>
      <c r="I1028" s="3">
        <v>1</v>
      </c>
    </row>
    <row r="1029" spans="1:9" s="811" customFormat="1" ht="15" customHeight="1">
      <c r="A1029" s="1082"/>
      <c r="B1029" s="1238"/>
      <c r="C1029" s="779" t="s">
        <v>5237</v>
      </c>
      <c r="D1029" s="779" t="s">
        <v>5425</v>
      </c>
      <c r="E1029" s="127" t="s">
        <v>149</v>
      </c>
      <c r="F1029" s="127" t="s">
        <v>121</v>
      </c>
      <c r="G1029" s="782">
        <v>43587600</v>
      </c>
      <c r="H1029" s="782">
        <v>43587600</v>
      </c>
      <c r="I1029" s="3">
        <v>1</v>
      </c>
    </row>
    <row r="1030" spans="1:9" s="811" customFormat="1" ht="15" customHeight="1">
      <c r="A1030" s="1082"/>
      <c r="B1030" s="1238"/>
      <c r="C1030" s="779" t="s">
        <v>7722</v>
      </c>
      <c r="D1030" s="779" t="s">
        <v>5425</v>
      </c>
      <c r="E1030" s="127" t="s">
        <v>172</v>
      </c>
      <c r="F1030" s="127" t="s">
        <v>121</v>
      </c>
      <c r="G1030" s="781">
        <v>0</v>
      </c>
      <c r="H1030" s="781">
        <v>0</v>
      </c>
      <c r="I1030" s="3">
        <v>1</v>
      </c>
    </row>
    <row r="1031" spans="1:9" s="474" customFormat="1" ht="15" customHeight="1">
      <c r="A1031" s="1082"/>
      <c r="B1031" s="1239"/>
      <c r="C1031" s="127" t="s">
        <v>6546</v>
      </c>
      <c r="D1031" s="128" t="s">
        <v>5425</v>
      </c>
      <c r="E1031" s="127" t="s">
        <v>149</v>
      </c>
      <c r="F1031" s="127" t="s">
        <v>121</v>
      </c>
      <c r="G1031" s="421">
        <v>31122815</v>
      </c>
      <c r="H1031" s="421">
        <v>31122815</v>
      </c>
      <c r="I1031" s="3">
        <v>1</v>
      </c>
    </row>
    <row r="1032" spans="1:9" s="474" customFormat="1" ht="15" customHeight="1">
      <c r="A1032" s="1082"/>
      <c r="B1032" s="1231" t="s">
        <v>118</v>
      </c>
      <c r="C1032" s="1232"/>
      <c r="D1032" s="1232"/>
      <c r="E1032" s="1232"/>
      <c r="F1032" s="1232"/>
      <c r="G1032" s="1233"/>
      <c r="H1032" s="3"/>
      <c r="I1032" s="3"/>
    </row>
    <row r="1033" spans="1:9" s="820" customFormat="1" ht="15" customHeight="1">
      <c r="A1033" s="1082"/>
      <c r="B1033" s="455" t="s">
        <v>5294</v>
      </c>
      <c r="C1033" s="455" t="s">
        <v>7781</v>
      </c>
      <c r="D1033" s="455" t="s">
        <v>531</v>
      </c>
      <c r="E1033" s="122" t="s">
        <v>120</v>
      </c>
      <c r="F1033" s="122" t="s">
        <v>121</v>
      </c>
      <c r="G1033" s="456">
        <v>294430</v>
      </c>
      <c r="H1033" s="456">
        <v>294430</v>
      </c>
      <c r="I1033" s="122">
        <v>1</v>
      </c>
    </row>
    <row r="1034" spans="1:9" s="832" customFormat="1" ht="15" customHeight="1">
      <c r="A1034" s="1082"/>
      <c r="B1034" s="455" t="s">
        <v>7808</v>
      </c>
      <c r="C1034" s="455" t="s">
        <v>7806</v>
      </c>
      <c r="D1034" s="455" t="s">
        <v>7807</v>
      </c>
      <c r="E1034" s="127" t="s">
        <v>149</v>
      </c>
      <c r="F1034" s="127" t="s">
        <v>121</v>
      </c>
      <c r="G1034" s="781">
        <v>0</v>
      </c>
      <c r="H1034" s="781">
        <v>0</v>
      </c>
      <c r="I1034" s="3">
        <v>1</v>
      </c>
    </row>
    <row r="1035" spans="1:9" s="913" customFormat="1" ht="15" customHeight="1">
      <c r="A1035" s="1082"/>
      <c r="B1035" s="833" t="s">
        <v>5294</v>
      </c>
      <c r="C1035" s="833" t="s">
        <v>8121</v>
      </c>
      <c r="D1035" s="833" t="s">
        <v>5260</v>
      </c>
      <c r="E1035" s="127" t="s">
        <v>172</v>
      </c>
      <c r="F1035" s="127" t="s">
        <v>121</v>
      </c>
      <c r="G1035" s="834">
        <v>577330</v>
      </c>
      <c r="H1035" s="834">
        <v>577330</v>
      </c>
      <c r="I1035" s="3">
        <v>1</v>
      </c>
    </row>
    <row r="1036" spans="1:9" s="820" customFormat="1" ht="15" customHeight="1">
      <c r="A1036" s="1082"/>
      <c r="B1036" s="455" t="s">
        <v>5294</v>
      </c>
      <c r="C1036" s="455" t="s">
        <v>7782</v>
      </c>
      <c r="D1036" s="455" t="s">
        <v>531</v>
      </c>
      <c r="E1036" s="122" t="s">
        <v>120</v>
      </c>
      <c r="F1036" s="122" t="s">
        <v>121</v>
      </c>
      <c r="G1036" s="456">
        <v>289490</v>
      </c>
      <c r="H1036" s="456">
        <v>289490</v>
      </c>
      <c r="I1036" s="122">
        <v>1</v>
      </c>
    </row>
    <row r="1037" spans="1:9" s="77" customFormat="1" ht="30">
      <c r="A1037" s="1082"/>
      <c r="B1037" s="1234">
        <v>5112</v>
      </c>
      <c r="C1037" s="122" t="s">
        <v>4818</v>
      </c>
      <c r="D1037" s="123" t="s">
        <v>531</v>
      </c>
      <c r="E1037" s="122" t="s">
        <v>120</v>
      </c>
      <c r="F1037" s="122" t="s">
        <v>121</v>
      </c>
      <c r="G1037" s="122">
        <v>86610</v>
      </c>
      <c r="H1037" s="122">
        <f>G1037*I1037</f>
        <v>86610</v>
      </c>
      <c r="I1037" s="122">
        <v>1</v>
      </c>
    </row>
    <row r="1038" spans="1:9" s="474" customFormat="1" ht="30">
      <c r="A1038" s="1082"/>
      <c r="B1038" s="1235"/>
      <c r="C1038" s="122" t="s">
        <v>6542</v>
      </c>
      <c r="D1038" s="123" t="s">
        <v>531</v>
      </c>
      <c r="E1038" s="122" t="s">
        <v>120</v>
      </c>
      <c r="F1038" s="122" t="s">
        <v>121</v>
      </c>
      <c r="G1038" s="122">
        <v>248890</v>
      </c>
      <c r="H1038" s="122">
        <v>248890</v>
      </c>
      <c r="I1038" s="122">
        <v>1</v>
      </c>
    </row>
    <row r="1039" spans="1:9" s="474" customFormat="1" ht="30">
      <c r="A1039" s="1082"/>
      <c r="B1039" s="1235"/>
      <c r="C1039" s="122" t="s">
        <v>6541</v>
      </c>
      <c r="D1039" s="123" t="s">
        <v>531</v>
      </c>
      <c r="E1039" s="122" t="s">
        <v>120</v>
      </c>
      <c r="F1039" s="122" t="s">
        <v>121</v>
      </c>
      <c r="G1039" s="122">
        <v>325400</v>
      </c>
      <c r="H1039" s="122">
        <v>325400</v>
      </c>
      <c r="I1039" s="122">
        <v>1</v>
      </c>
    </row>
    <row r="1040" spans="1:9" s="492" customFormat="1" ht="30">
      <c r="A1040" s="1082"/>
      <c r="B1040" s="1235"/>
      <c r="C1040" s="122" t="s">
        <v>6566</v>
      </c>
      <c r="D1040" s="122" t="s">
        <v>5260</v>
      </c>
      <c r="E1040" s="122" t="s">
        <v>149</v>
      </c>
      <c r="F1040" s="127" t="s">
        <v>121</v>
      </c>
      <c r="G1040" s="356">
        <v>539.27</v>
      </c>
      <c r="H1040" s="356">
        <v>539.27</v>
      </c>
      <c r="I1040" s="122">
        <v>1</v>
      </c>
    </row>
    <row r="1041" spans="1:9" s="492" customFormat="1" ht="30">
      <c r="A1041" s="1082"/>
      <c r="B1041" s="1235"/>
      <c r="C1041" s="122" t="s">
        <v>6567</v>
      </c>
      <c r="D1041" s="122" t="s">
        <v>5260</v>
      </c>
      <c r="E1041" s="122" t="s">
        <v>149</v>
      </c>
      <c r="F1041" s="127" t="s">
        <v>121</v>
      </c>
      <c r="G1041" s="356">
        <v>976.21</v>
      </c>
      <c r="H1041" s="356">
        <v>976.21</v>
      </c>
      <c r="I1041" s="122">
        <v>1</v>
      </c>
    </row>
    <row r="1042" spans="1:9" s="492" customFormat="1" ht="30">
      <c r="A1042" s="1082"/>
      <c r="B1042" s="1235"/>
      <c r="C1042" s="122" t="s">
        <v>6568</v>
      </c>
      <c r="D1042" s="122" t="s">
        <v>5260</v>
      </c>
      <c r="E1042" s="122" t="s">
        <v>149</v>
      </c>
      <c r="F1042" s="127" t="s">
        <v>121</v>
      </c>
      <c r="G1042" s="356">
        <v>640.20000000000005</v>
      </c>
      <c r="H1042" s="356">
        <v>640.20000000000005</v>
      </c>
      <c r="I1042" s="122">
        <v>1</v>
      </c>
    </row>
    <row r="1043" spans="1:9" s="474" customFormat="1" ht="30">
      <c r="A1043" s="1082"/>
      <c r="B1043" s="1235"/>
      <c r="C1043" s="122" t="s">
        <v>6543</v>
      </c>
      <c r="D1043" s="123" t="s">
        <v>531</v>
      </c>
      <c r="E1043" s="122" t="s">
        <v>120</v>
      </c>
      <c r="F1043" s="122" t="s">
        <v>121</v>
      </c>
      <c r="G1043" s="122">
        <v>192060</v>
      </c>
      <c r="H1043" s="122">
        <v>192060</v>
      </c>
      <c r="I1043" s="122">
        <v>1</v>
      </c>
    </row>
    <row r="1044" spans="1:9" s="77" customFormat="1" ht="30">
      <c r="A1044" s="1082"/>
      <c r="B1044" s="1235"/>
      <c r="C1044" s="122" t="s">
        <v>4819</v>
      </c>
      <c r="D1044" s="123" t="s">
        <v>531</v>
      </c>
      <c r="E1044" s="105" t="s">
        <v>120</v>
      </c>
      <c r="F1044" s="105" t="s">
        <v>121</v>
      </c>
      <c r="G1044" s="14">
        <v>22000</v>
      </c>
      <c r="H1044" s="14">
        <f t="shared" ref="H1044:H1058" si="21">G1044*I1044</f>
        <v>22000</v>
      </c>
      <c r="I1044" s="14">
        <v>1</v>
      </c>
    </row>
    <row r="1045" spans="1:9" s="77" customFormat="1" ht="30">
      <c r="A1045" s="1082"/>
      <c r="B1045" s="1235"/>
      <c r="C1045" s="122" t="s">
        <v>4820</v>
      </c>
      <c r="D1045" s="123" t="s">
        <v>531</v>
      </c>
      <c r="E1045" s="105" t="s">
        <v>120</v>
      </c>
      <c r="F1045" s="105" t="s">
        <v>121</v>
      </c>
      <c r="G1045" s="14">
        <v>510870</v>
      </c>
      <c r="H1045" s="14">
        <f t="shared" si="21"/>
        <v>510870</v>
      </c>
      <c r="I1045" s="14">
        <v>1</v>
      </c>
    </row>
    <row r="1046" spans="1:9" s="77" customFormat="1" ht="30">
      <c r="A1046" s="1082"/>
      <c r="B1046" s="1235"/>
      <c r="C1046" s="122" t="s">
        <v>4821</v>
      </c>
      <c r="D1046" s="123" t="s">
        <v>531</v>
      </c>
      <c r="E1046" s="105" t="s">
        <v>120</v>
      </c>
      <c r="F1046" s="105" t="s">
        <v>121</v>
      </c>
      <c r="G1046" s="14">
        <v>487510</v>
      </c>
      <c r="H1046" s="14">
        <f t="shared" si="21"/>
        <v>487510</v>
      </c>
      <c r="I1046" s="14">
        <v>1</v>
      </c>
    </row>
    <row r="1047" spans="1:9" s="77" customFormat="1" ht="30">
      <c r="A1047" s="1082"/>
      <c r="B1047" s="1235"/>
      <c r="C1047" s="122" t="s">
        <v>4822</v>
      </c>
      <c r="D1047" s="123" t="s">
        <v>531</v>
      </c>
      <c r="E1047" s="105" t="s">
        <v>120</v>
      </c>
      <c r="F1047" s="105" t="s">
        <v>121</v>
      </c>
      <c r="G1047" s="14">
        <v>118050</v>
      </c>
      <c r="H1047" s="14">
        <f t="shared" si="21"/>
        <v>118050</v>
      </c>
      <c r="I1047" s="14">
        <v>1</v>
      </c>
    </row>
    <row r="1048" spans="1:9" s="77" customFormat="1" ht="30">
      <c r="A1048" s="1082"/>
      <c r="B1048" s="1235"/>
      <c r="C1048" s="122" t="s">
        <v>4823</v>
      </c>
      <c r="D1048" s="123" t="s">
        <v>531</v>
      </c>
      <c r="E1048" s="105" t="s">
        <v>120</v>
      </c>
      <c r="F1048" s="105" t="s">
        <v>121</v>
      </c>
      <c r="G1048" s="14">
        <v>143680</v>
      </c>
      <c r="H1048" s="14">
        <f t="shared" si="21"/>
        <v>143680</v>
      </c>
      <c r="I1048" s="14">
        <v>1</v>
      </c>
    </row>
    <row r="1049" spans="1:9" s="77" customFormat="1" ht="30">
      <c r="A1049" s="1082"/>
      <c r="B1049" s="1235"/>
      <c r="C1049" s="122" t="s">
        <v>4824</v>
      </c>
      <c r="D1049" s="123" t="s">
        <v>531</v>
      </c>
      <c r="E1049" s="105" t="s">
        <v>120</v>
      </c>
      <c r="F1049" s="105" t="s">
        <v>121</v>
      </c>
      <c r="G1049" s="14">
        <v>346330</v>
      </c>
      <c r="H1049" s="14">
        <f t="shared" si="21"/>
        <v>346330</v>
      </c>
      <c r="I1049" s="14">
        <v>1</v>
      </c>
    </row>
    <row r="1050" spans="1:9" s="77" customFormat="1" ht="30">
      <c r="A1050" s="1082"/>
      <c r="B1050" s="1235"/>
      <c r="C1050" s="122" t="s">
        <v>4825</v>
      </c>
      <c r="D1050" s="123" t="s">
        <v>531</v>
      </c>
      <c r="E1050" s="105" t="s">
        <v>120</v>
      </c>
      <c r="F1050" s="105" t="s">
        <v>121</v>
      </c>
      <c r="G1050" s="14">
        <v>7170</v>
      </c>
      <c r="H1050" s="14">
        <f t="shared" si="21"/>
        <v>7170</v>
      </c>
      <c r="I1050" s="14">
        <v>1</v>
      </c>
    </row>
    <row r="1051" spans="1:9" s="77" customFormat="1" ht="30">
      <c r="A1051" s="1082"/>
      <c r="B1051" s="1235"/>
      <c r="C1051" s="122" t="s">
        <v>4826</v>
      </c>
      <c r="D1051" s="123" t="s">
        <v>531</v>
      </c>
      <c r="E1051" s="105" t="s">
        <v>120</v>
      </c>
      <c r="F1051" s="105" t="s">
        <v>121</v>
      </c>
      <c r="G1051" s="14">
        <v>373110</v>
      </c>
      <c r="H1051" s="14">
        <f t="shared" si="21"/>
        <v>373110</v>
      </c>
      <c r="I1051" s="14">
        <v>1</v>
      </c>
    </row>
    <row r="1052" spans="1:9" s="77" customFormat="1" ht="30">
      <c r="A1052" s="1082"/>
      <c r="B1052" s="1235"/>
      <c r="C1052" s="122" t="s">
        <v>4827</v>
      </c>
      <c r="D1052" s="123" t="s">
        <v>531</v>
      </c>
      <c r="E1052" s="105" t="s">
        <v>120</v>
      </c>
      <c r="F1052" s="105" t="s">
        <v>121</v>
      </c>
      <c r="G1052" s="14">
        <v>135370</v>
      </c>
      <c r="H1052" s="14">
        <f t="shared" si="21"/>
        <v>135370</v>
      </c>
      <c r="I1052" s="14">
        <v>1</v>
      </c>
    </row>
    <row r="1053" spans="1:9" s="77" customFormat="1" ht="30">
      <c r="A1053" s="1082"/>
      <c r="B1053" s="1235"/>
      <c r="C1053" s="122" t="s">
        <v>4828</v>
      </c>
      <c r="D1053" s="123" t="s">
        <v>531</v>
      </c>
      <c r="E1053" s="105" t="s">
        <v>120</v>
      </c>
      <c r="F1053" s="105" t="s">
        <v>121</v>
      </c>
      <c r="G1053" s="14">
        <v>189220</v>
      </c>
      <c r="H1053" s="14">
        <f t="shared" si="21"/>
        <v>189220</v>
      </c>
      <c r="I1053" s="14">
        <v>1</v>
      </c>
    </row>
    <row r="1054" spans="1:9" s="77" customFormat="1" ht="30">
      <c r="A1054" s="1082"/>
      <c r="B1054" s="1235"/>
      <c r="C1054" s="122" t="s">
        <v>4829</v>
      </c>
      <c r="D1054" s="123" t="s">
        <v>531</v>
      </c>
      <c r="E1054" s="105" t="s">
        <v>120</v>
      </c>
      <c r="F1054" s="105" t="s">
        <v>121</v>
      </c>
      <c r="G1054" s="14">
        <v>187580</v>
      </c>
      <c r="H1054" s="14">
        <f t="shared" si="21"/>
        <v>187580</v>
      </c>
      <c r="I1054" s="14">
        <v>1</v>
      </c>
    </row>
    <row r="1055" spans="1:9" s="93" customFormat="1" ht="30">
      <c r="A1055" s="1082"/>
      <c r="B1055" s="1235"/>
      <c r="C1055" s="122" t="s">
        <v>5268</v>
      </c>
      <c r="D1055" s="123" t="s">
        <v>5260</v>
      </c>
      <c r="E1055" s="105" t="s">
        <v>149</v>
      </c>
      <c r="F1055" s="105" t="s">
        <v>121</v>
      </c>
      <c r="G1055" s="14">
        <v>840000</v>
      </c>
      <c r="H1055" s="14">
        <f t="shared" si="21"/>
        <v>840000</v>
      </c>
      <c r="I1055" s="14">
        <v>1</v>
      </c>
    </row>
    <row r="1056" spans="1:9" s="93" customFormat="1" ht="30">
      <c r="A1056" s="1082"/>
      <c r="B1056" s="1235"/>
      <c r="C1056" s="122" t="s">
        <v>5269</v>
      </c>
      <c r="D1056" s="123" t="s">
        <v>5260</v>
      </c>
      <c r="E1056" s="105" t="s">
        <v>149</v>
      </c>
      <c r="F1056" s="105" t="s">
        <v>121</v>
      </c>
      <c r="G1056" s="14">
        <v>0</v>
      </c>
      <c r="H1056" s="14">
        <f t="shared" si="21"/>
        <v>0</v>
      </c>
      <c r="I1056" s="14">
        <v>1</v>
      </c>
    </row>
    <row r="1057" spans="1:9" s="93" customFormat="1" ht="30">
      <c r="A1057" s="1082"/>
      <c r="B1057" s="1235"/>
      <c r="C1057" s="122" t="s">
        <v>5270</v>
      </c>
      <c r="D1057" s="123" t="s">
        <v>5260</v>
      </c>
      <c r="E1057" s="105" t="s">
        <v>149</v>
      </c>
      <c r="F1057" s="105" t="s">
        <v>121</v>
      </c>
      <c r="G1057" s="14">
        <v>750000</v>
      </c>
      <c r="H1057" s="14">
        <f t="shared" si="21"/>
        <v>750000</v>
      </c>
      <c r="I1057" s="14">
        <v>1</v>
      </c>
    </row>
    <row r="1058" spans="1:9" s="77" customFormat="1" ht="30">
      <c r="A1058" s="1082"/>
      <c r="B1058" s="1236"/>
      <c r="C1058" s="122" t="s">
        <v>4830</v>
      </c>
      <c r="D1058" s="123" t="s">
        <v>531</v>
      </c>
      <c r="E1058" s="105" t="s">
        <v>120</v>
      </c>
      <c r="F1058" s="105" t="s">
        <v>121</v>
      </c>
      <c r="G1058" s="14">
        <v>208100</v>
      </c>
      <c r="H1058" s="14">
        <f t="shared" si="21"/>
        <v>208100</v>
      </c>
      <c r="I1058" s="14">
        <v>1</v>
      </c>
    </row>
    <row r="1059" spans="1:9" s="77" customFormat="1" ht="39.950000000000003" customHeight="1">
      <c r="A1059" s="1082"/>
      <c r="B1059" s="1219" t="s">
        <v>4831</v>
      </c>
      <c r="C1059" s="1220"/>
      <c r="D1059" s="1220"/>
      <c r="E1059" s="1220"/>
      <c r="F1059" s="1220"/>
      <c r="G1059" s="1221"/>
      <c r="H1059" s="2">
        <f>SUM(H1060+H1063+H1069)</f>
        <v>434158253.12400001</v>
      </c>
      <c r="I1059" s="2"/>
    </row>
    <row r="1060" spans="1:9" s="77" customFormat="1">
      <c r="A1060" s="1082"/>
      <c r="B1060" s="1013" t="s">
        <v>11</v>
      </c>
      <c r="C1060" s="1014"/>
      <c r="D1060" s="1014"/>
      <c r="E1060" s="1014"/>
      <c r="F1060" s="1014"/>
      <c r="G1060" s="1015"/>
      <c r="H1060" s="274">
        <f>SUM(H1061:H1062)</f>
        <v>350000000</v>
      </c>
      <c r="I1060" s="274"/>
    </row>
    <row r="1061" spans="1:9" s="77" customFormat="1">
      <c r="A1061" s="1082"/>
      <c r="B1061" s="1044">
        <v>5121</v>
      </c>
      <c r="C1061" s="122" t="s">
        <v>4832</v>
      </c>
      <c r="D1061" s="120" t="s">
        <v>4833</v>
      </c>
      <c r="E1061" s="271" t="s">
        <v>14</v>
      </c>
      <c r="F1061" s="271" t="s">
        <v>15</v>
      </c>
      <c r="G1061" s="3">
        <v>45500000</v>
      </c>
      <c r="H1061" s="3">
        <f>G1061*I1061</f>
        <v>91000000</v>
      </c>
      <c r="I1061" s="3">
        <v>2</v>
      </c>
    </row>
    <row r="1062" spans="1:9" s="77" customFormat="1">
      <c r="A1062" s="1082"/>
      <c r="B1062" s="1046"/>
      <c r="C1062" s="122" t="s">
        <v>4834</v>
      </c>
      <c r="D1062" s="120" t="s">
        <v>4833</v>
      </c>
      <c r="E1062" s="271" t="s">
        <v>14</v>
      </c>
      <c r="F1062" s="271" t="s">
        <v>15</v>
      </c>
      <c r="G1062" s="3">
        <v>37000000</v>
      </c>
      <c r="H1062" s="3">
        <f>G1062*I1062</f>
        <v>259000000</v>
      </c>
      <c r="I1062" s="3">
        <v>7</v>
      </c>
    </row>
    <row r="1063" spans="1:9" s="77" customFormat="1" ht="15" customHeight="1">
      <c r="A1063" s="1082"/>
      <c r="B1063" s="1013" t="s">
        <v>154</v>
      </c>
      <c r="C1063" s="1014"/>
      <c r="D1063" s="1014"/>
      <c r="E1063" s="1014"/>
      <c r="F1063" s="1014"/>
      <c r="G1063" s="1015"/>
      <c r="H1063" s="274">
        <f>SUM(H1065:H1068)</f>
        <v>79900000</v>
      </c>
      <c r="I1063" s="274"/>
    </row>
    <row r="1064" spans="1:9" s="811" customFormat="1" ht="15" customHeight="1">
      <c r="A1064" s="1082"/>
      <c r="B1064" s="809"/>
      <c r="C1064" s="779" t="s">
        <v>7728</v>
      </c>
      <c r="D1064" s="779" t="s">
        <v>4060</v>
      </c>
      <c r="E1064" s="810" t="s">
        <v>126</v>
      </c>
      <c r="F1064" s="806" t="s">
        <v>121</v>
      </c>
      <c r="G1064" s="781">
        <v>0</v>
      </c>
      <c r="H1064" s="781">
        <v>0</v>
      </c>
      <c r="I1064" s="808">
        <v>1</v>
      </c>
    </row>
    <row r="1065" spans="1:9" s="77" customFormat="1" ht="75">
      <c r="A1065" s="1082"/>
      <c r="B1065" s="271">
        <v>4213</v>
      </c>
      <c r="C1065" s="122" t="s">
        <v>4835</v>
      </c>
      <c r="D1065" s="120" t="s">
        <v>4836</v>
      </c>
      <c r="E1065" s="271" t="s">
        <v>149</v>
      </c>
      <c r="F1065" s="271" t="s">
        <v>121</v>
      </c>
      <c r="G1065" s="3">
        <v>79900000</v>
      </c>
      <c r="H1065" s="3">
        <f>G1065*I1065</f>
        <v>79900000</v>
      </c>
      <c r="I1065" s="3">
        <v>1</v>
      </c>
    </row>
    <row r="1066" spans="1:9" s="77" customFormat="1" ht="60">
      <c r="A1066" s="1082"/>
      <c r="B1066" s="1044">
        <v>5112</v>
      </c>
      <c r="C1066" s="122" t="s">
        <v>4837</v>
      </c>
      <c r="D1066" s="120" t="s">
        <v>4838</v>
      </c>
      <c r="E1066" s="271" t="s">
        <v>149</v>
      </c>
      <c r="F1066" s="271" t="s">
        <v>121</v>
      </c>
      <c r="G1066" s="3">
        <v>0</v>
      </c>
      <c r="H1066" s="3">
        <f>G1066*I1066</f>
        <v>0</v>
      </c>
      <c r="I1066" s="3">
        <v>1</v>
      </c>
    </row>
    <row r="1067" spans="1:9" s="77" customFormat="1" ht="60">
      <c r="A1067" s="1082"/>
      <c r="B1067" s="1045"/>
      <c r="C1067" s="122" t="s">
        <v>4839</v>
      </c>
      <c r="D1067" s="120" t="s">
        <v>4840</v>
      </c>
      <c r="E1067" s="271" t="s">
        <v>149</v>
      </c>
      <c r="F1067" s="271" t="s">
        <v>121</v>
      </c>
      <c r="G1067" s="3">
        <v>0</v>
      </c>
      <c r="H1067" s="3">
        <f>G1067*I1067</f>
        <v>0</v>
      </c>
      <c r="I1067" s="3">
        <v>1</v>
      </c>
    </row>
    <row r="1068" spans="1:9" s="77" customFormat="1" ht="75">
      <c r="A1068" s="1082"/>
      <c r="B1068" s="1046"/>
      <c r="C1068" s="126">
        <v>77231200</v>
      </c>
      <c r="D1068" s="125" t="s">
        <v>4841</v>
      </c>
      <c r="E1068" s="79" t="s">
        <v>149</v>
      </c>
      <c r="F1068" s="79" t="s">
        <v>121</v>
      </c>
      <c r="G1068" s="16">
        <v>0</v>
      </c>
      <c r="H1068" s="16">
        <f>G1068*I1068</f>
        <v>0</v>
      </c>
      <c r="I1068" s="16">
        <v>1</v>
      </c>
    </row>
    <row r="1069" spans="1:9" s="77" customFormat="1" ht="15" customHeight="1">
      <c r="A1069" s="1082"/>
      <c r="B1069" s="1013" t="s">
        <v>118</v>
      </c>
      <c r="C1069" s="1014"/>
      <c r="D1069" s="1014"/>
      <c r="E1069" s="1014"/>
      <c r="F1069" s="1014"/>
      <c r="G1069" s="1015"/>
      <c r="H1069" s="274">
        <f>SUM(H1070:H1074)</f>
        <v>4258253.1239999998</v>
      </c>
      <c r="I1069" s="274"/>
    </row>
    <row r="1070" spans="1:9" s="77" customFormat="1" ht="45">
      <c r="A1070" s="1082"/>
      <c r="B1070" s="1044">
        <v>4213</v>
      </c>
      <c r="C1070" s="105" t="s">
        <v>6159</v>
      </c>
      <c r="D1070" s="123" t="s">
        <v>4842</v>
      </c>
      <c r="E1070" s="122" t="s">
        <v>149</v>
      </c>
      <c r="F1070" s="122" t="s">
        <v>473</v>
      </c>
      <c r="G1070" s="122">
        <v>0</v>
      </c>
      <c r="H1070" s="122">
        <f t="shared" ref="H1070:H1075" si="22">G1070*I1070</f>
        <v>0</v>
      </c>
      <c r="I1070" s="122">
        <v>9000</v>
      </c>
    </row>
    <row r="1071" spans="1:9" s="77" customFormat="1" ht="150">
      <c r="A1071" s="1082"/>
      <c r="B1071" s="1046"/>
      <c r="C1071" s="122" t="s">
        <v>4843</v>
      </c>
      <c r="D1071" s="120" t="s">
        <v>4844</v>
      </c>
      <c r="E1071" s="271" t="s">
        <v>126</v>
      </c>
      <c r="F1071" s="271" t="s">
        <v>121</v>
      </c>
      <c r="G1071" s="3">
        <v>0</v>
      </c>
      <c r="H1071" s="3">
        <f t="shared" si="22"/>
        <v>0</v>
      </c>
      <c r="I1071" s="3">
        <v>1</v>
      </c>
    </row>
    <row r="1072" spans="1:9" s="77" customFormat="1" ht="75">
      <c r="A1072" s="1082"/>
      <c r="B1072" s="1044">
        <v>5113</v>
      </c>
      <c r="C1072" s="122" t="s">
        <v>4845</v>
      </c>
      <c r="D1072" s="120" t="s">
        <v>4846</v>
      </c>
      <c r="E1072" s="271" t="s">
        <v>519</v>
      </c>
      <c r="F1072" s="271" t="s">
        <v>121</v>
      </c>
      <c r="G1072" s="3">
        <v>2017500</v>
      </c>
      <c r="H1072" s="3">
        <f t="shared" si="22"/>
        <v>2017500</v>
      </c>
      <c r="I1072" s="3">
        <v>1</v>
      </c>
    </row>
    <row r="1073" spans="1:9" s="77" customFormat="1" ht="90">
      <c r="A1073" s="1082"/>
      <c r="B1073" s="1045"/>
      <c r="C1073" s="119" t="s">
        <v>4847</v>
      </c>
      <c r="D1073" s="120" t="s">
        <v>4848</v>
      </c>
      <c r="E1073" s="271" t="s">
        <v>519</v>
      </c>
      <c r="F1073" s="271" t="s">
        <v>121</v>
      </c>
      <c r="G1073" s="373">
        <v>2239692</v>
      </c>
      <c r="H1073" s="373">
        <v>2239692</v>
      </c>
      <c r="I1073" s="3">
        <v>1</v>
      </c>
    </row>
    <row r="1074" spans="1:9" s="77" customFormat="1" ht="90">
      <c r="A1074" s="1082"/>
      <c r="B1074" s="1045"/>
      <c r="C1074" s="119" t="s">
        <v>4849</v>
      </c>
      <c r="D1074" s="120" t="s">
        <v>4850</v>
      </c>
      <c r="E1074" s="271" t="s">
        <v>519</v>
      </c>
      <c r="F1074" s="271" t="s">
        <v>121</v>
      </c>
      <c r="G1074" s="405">
        <v>1061.124</v>
      </c>
      <c r="H1074" s="405">
        <v>1061.124</v>
      </c>
      <c r="I1074" s="3">
        <v>1</v>
      </c>
    </row>
    <row r="1075" spans="1:9" s="187" customFormat="1" ht="30">
      <c r="A1075" s="1082"/>
      <c r="B1075" s="1046"/>
      <c r="C1075" s="271" t="s">
        <v>5590</v>
      </c>
      <c r="D1075" s="1" t="s">
        <v>531</v>
      </c>
      <c r="E1075" s="271" t="s">
        <v>120</v>
      </c>
      <c r="F1075" s="271" t="s">
        <v>121</v>
      </c>
      <c r="G1075" s="3">
        <v>672480</v>
      </c>
      <c r="H1075" s="3">
        <f t="shared" si="22"/>
        <v>672480</v>
      </c>
      <c r="I1075" s="3">
        <v>1</v>
      </c>
    </row>
    <row r="1076" spans="1:9" s="605" customFormat="1">
      <c r="A1076" s="1082"/>
      <c r="B1076" s="1219" t="s">
        <v>6928</v>
      </c>
      <c r="C1076" s="1220"/>
      <c r="D1076" s="1220"/>
      <c r="E1076" s="1220"/>
      <c r="F1076" s="1220"/>
      <c r="G1076" s="1221"/>
      <c r="H1076" s="3"/>
      <c r="I1076" s="3"/>
    </row>
    <row r="1077" spans="1:9" s="605" customFormat="1">
      <c r="A1077" s="1082"/>
      <c r="B1077" s="1013" t="s">
        <v>118</v>
      </c>
      <c r="C1077" s="1014"/>
      <c r="D1077" s="1014"/>
      <c r="E1077" s="1014"/>
      <c r="F1077" s="1014"/>
      <c r="G1077" s="1015"/>
      <c r="H1077" s="3"/>
      <c r="I1077" s="3"/>
    </row>
    <row r="1078" spans="1:9" s="605" customFormat="1" ht="30">
      <c r="A1078" s="1082"/>
      <c r="B1078" s="120" t="s">
        <v>5264</v>
      </c>
      <c r="C1078" s="120" t="s">
        <v>6933</v>
      </c>
      <c r="D1078" s="120" t="s">
        <v>531</v>
      </c>
      <c r="E1078" s="120" t="s">
        <v>120</v>
      </c>
      <c r="F1078" s="120" t="s">
        <v>121</v>
      </c>
      <c r="G1078" s="120">
        <v>966000</v>
      </c>
      <c r="H1078" s="120">
        <v>966000</v>
      </c>
      <c r="I1078" s="3">
        <v>1</v>
      </c>
    </row>
    <row r="1079" spans="1:9" s="605" customFormat="1" ht="30">
      <c r="A1079" s="1082"/>
      <c r="B1079" s="120" t="s">
        <v>5264</v>
      </c>
      <c r="C1079" s="120" t="s">
        <v>6941</v>
      </c>
      <c r="D1079" s="120" t="s">
        <v>531</v>
      </c>
      <c r="E1079" s="120" t="s">
        <v>120</v>
      </c>
      <c r="F1079" s="120" t="s">
        <v>121</v>
      </c>
      <c r="G1079" s="120">
        <v>172000</v>
      </c>
      <c r="H1079" s="120">
        <v>172000</v>
      </c>
      <c r="I1079" s="3">
        <v>1</v>
      </c>
    </row>
    <row r="1080" spans="1:9" s="605" customFormat="1" ht="30">
      <c r="A1080" s="1082"/>
      <c r="B1080" s="120" t="s">
        <v>5264</v>
      </c>
      <c r="C1080" s="120" t="s">
        <v>6929</v>
      </c>
      <c r="D1080" s="120" t="s">
        <v>531</v>
      </c>
      <c r="E1080" s="120" t="s">
        <v>120</v>
      </c>
      <c r="F1080" s="120" t="s">
        <v>121</v>
      </c>
      <c r="G1080" s="120">
        <v>2131000</v>
      </c>
      <c r="H1080" s="120">
        <v>2131000</v>
      </c>
      <c r="I1080" s="3">
        <v>1</v>
      </c>
    </row>
    <row r="1081" spans="1:9" s="77" customFormat="1" ht="39.950000000000003" customHeight="1">
      <c r="A1081" s="1082"/>
      <c r="B1081" s="1253" t="s">
        <v>2044</v>
      </c>
      <c r="C1081" s="1254"/>
      <c r="D1081" s="1254"/>
      <c r="E1081" s="1254"/>
      <c r="F1081" s="1254"/>
      <c r="G1081" s="1255"/>
      <c r="H1081" s="2">
        <f>SUM(H1082)</f>
        <v>10000000</v>
      </c>
      <c r="I1081" s="2"/>
    </row>
    <row r="1082" spans="1:9" s="77" customFormat="1" ht="15" customHeight="1">
      <c r="A1082" s="1082"/>
      <c r="B1082" s="1013" t="s">
        <v>118</v>
      </c>
      <c r="C1082" s="1014"/>
      <c r="D1082" s="1014"/>
      <c r="E1082" s="1014"/>
      <c r="F1082" s="1014"/>
      <c r="G1082" s="1015"/>
      <c r="H1082" s="274">
        <f>SUM(H1083:H1083)</f>
        <v>10000000</v>
      </c>
      <c r="I1082" s="274"/>
    </row>
    <row r="1083" spans="1:9" s="77" customFormat="1" ht="45">
      <c r="A1083" s="1082"/>
      <c r="B1083" s="271">
        <v>4861</v>
      </c>
      <c r="C1083" s="122" t="s">
        <v>4851</v>
      </c>
      <c r="D1083" s="120" t="s">
        <v>4852</v>
      </c>
      <c r="E1083" s="271" t="s">
        <v>126</v>
      </c>
      <c r="F1083" s="271" t="s">
        <v>121</v>
      </c>
      <c r="G1083" s="3">
        <v>10000000</v>
      </c>
      <c r="H1083" s="3">
        <f>G1083*I1083</f>
        <v>10000000</v>
      </c>
      <c r="I1083" s="3">
        <v>1</v>
      </c>
    </row>
    <row r="1084" spans="1:9" s="77" customFormat="1" ht="39.950000000000003" customHeight="1">
      <c r="A1084" s="1082"/>
      <c r="B1084" s="1219" t="s">
        <v>4853</v>
      </c>
      <c r="C1084" s="1220"/>
      <c r="D1084" s="1220"/>
      <c r="E1084" s="1220"/>
      <c r="F1084" s="1220"/>
      <c r="G1084" s="1221"/>
      <c r="H1084" s="2">
        <f>SUM(H1085)</f>
        <v>0</v>
      </c>
      <c r="I1084" s="2"/>
    </row>
    <row r="1085" spans="1:9" s="77" customFormat="1">
      <c r="A1085" s="1082"/>
      <c r="B1085" s="1013" t="s">
        <v>11</v>
      </c>
      <c r="C1085" s="1014"/>
      <c r="D1085" s="1014"/>
      <c r="E1085" s="1014"/>
      <c r="F1085" s="1014"/>
      <c r="G1085" s="1015"/>
      <c r="H1085" s="274">
        <f>SUM(H1086:H1087)</f>
        <v>0</v>
      </c>
      <c r="I1085" s="274"/>
    </row>
    <row r="1086" spans="1:9" s="77" customFormat="1">
      <c r="A1086" s="1082"/>
      <c r="B1086" s="1044">
        <v>5111</v>
      </c>
      <c r="C1086" s="126">
        <v>44211130</v>
      </c>
      <c r="D1086" s="125" t="s">
        <v>4854</v>
      </c>
      <c r="E1086" s="79" t="s">
        <v>149</v>
      </c>
      <c r="F1086" s="79" t="s">
        <v>15</v>
      </c>
      <c r="G1086" s="16">
        <v>0</v>
      </c>
      <c r="H1086" s="16">
        <f>G1086*I1086</f>
        <v>0</v>
      </c>
      <c r="I1086" s="16">
        <v>37</v>
      </c>
    </row>
    <row r="1087" spans="1:9" s="77" customFormat="1">
      <c r="A1087" s="1082"/>
      <c r="B1087" s="1046"/>
      <c r="C1087" s="126">
        <v>44211130</v>
      </c>
      <c r="D1087" s="125" t="s">
        <v>4854</v>
      </c>
      <c r="E1087" s="79" t="s">
        <v>149</v>
      </c>
      <c r="F1087" s="79" t="s">
        <v>15</v>
      </c>
      <c r="G1087" s="16">
        <v>0</v>
      </c>
      <c r="H1087" s="16">
        <f>G1087*I1087</f>
        <v>0</v>
      </c>
      <c r="I1087" s="16">
        <v>6</v>
      </c>
    </row>
    <row r="1088" spans="1:9" s="77" customFormat="1" ht="39.950000000000003" customHeight="1">
      <c r="A1088" s="1082"/>
      <c r="B1088" s="1219" t="s">
        <v>4855</v>
      </c>
      <c r="C1088" s="1220"/>
      <c r="D1088" s="1220"/>
      <c r="E1088" s="1220"/>
      <c r="F1088" s="1220"/>
      <c r="G1088" s="1221"/>
      <c r="H1088" s="2">
        <f>SUM(H1089+H1092)</f>
        <v>341999946</v>
      </c>
      <c r="I1088" s="2"/>
    </row>
    <row r="1089" spans="1:9" s="77" customFormat="1" ht="15" customHeight="1">
      <c r="A1089" s="1082"/>
      <c r="B1089" s="1013" t="s">
        <v>154</v>
      </c>
      <c r="C1089" s="1014"/>
      <c r="D1089" s="1014"/>
      <c r="E1089" s="1014"/>
      <c r="F1089" s="1014"/>
      <c r="G1089" s="1015"/>
      <c r="H1089" s="274">
        <f>SUM(H1091:H1091)</f>
        <v>0</v>
      </c>
      <c r="I1089" s="274"/>
    </row>
    <row r="1090" spans="1:9" s="470" customFormat="1" ht="15" customHeight="1">
      <c r="A1090" s="1082"/>
      <c r="B1090" s="1044">
        <v>5112</v>
      </c>
      <c r="C1090" s="122" t="s">
        <v>6462</v>
      </c>
      <c r="D1090" s="122" t="s">
        <v>6463</v>
      </c>
      <c r="E1090" s="467" t="s">
        <v>126</v>
      </c>
      <c r="F1090" s="467" t="s">
        <v>121</v>
      </c>
      <c r="G1090" s="466">
        <v>0</v>
      </c>
      <c r="H1090" s="469">
        <v>0</v>
      </c>
      <c r="I1090" s="469">
        <v>1</v>
      </c>
    </row>
    <row r="1091" spans="1:9" s="77" customFormat="1">
      <c r="A1091" s="1082"/>
      <c r="B1091" s="1046"/>
      <c r="C1091" s="126">
        <v>45221142</v>
      </c>
      <c r="D1091" s="125" t="s">
        <v>6464</v>
      </c>
      <c r="E1091" s="79" t="s">
        <v>149</v>
      </c>
      <c r="F1091" s="79" t="s">
        <v>121</v>
      </c>
      <c r="G1091" s="16">
        <v>0</v>
      </c>
      <c r="H1091" s="16">
        <f>G1091*I1091</f>
        <v>0</v>
      </c>
      <c r="I1091" s="16">
        <v>1</v>
      </c>
    </row>
    <row r="1092" spans="1:9" s="77" customFormat="1" ht="15" customHeight="1">
      <c r="A1092" s="1082"/>
      <c r="B1092" s="1013" t="s">
        <v>118</v>
      </c>
      <c r="C1092" s="1014"/>
      <c r="D1092" s="1014"/>
      <c r="E1092" s="1014"/>
      <c r="F1092" s="1014"/>
      <c r="G1092" s="1015"/>
      <c r="H1092" s="274">
        <f>SUM(H1093:H1094)</f>
        <v>341999946</v>
      </c>
      <c r="I1092" s="274"/>
    </row>
    <row r="1093" spans="1:9" s="77" customFormat="1" ht="30">
      <c r="A1093" s="1082"/>
      <c r="B1093" s="271">
        <v>4861</v>
      </c>
      <c r="C1093" s="122" t="s">
        <v>6158</v>
      </c>
      <c r="D1093" s="120" t="s">
        <v>725</v>
      </c>
      <c r="E1093" s="271" t="s">
        <v>149</v>
      </c>
      <c r="F1093" s="271" t="s">
        <v>121</v>
      </c>
      <c r="G1093" s="3">
        <v>335000000</v>
      </c>
      <c r="H1093" s="3">
        <f>G1093*I1093</f>
        <v>335000000</v>
      </c>
      <c r="I1093" s="3">
        <v>1</v>
      </c>
    </row>
    <row r="1094" spans="1:9" s="77" customFormat="1" ht="45">
      <c r="A1094" s="1082"/>
      <c r="B1094" s="271">
        <v>5134</v>
      </c>
      <c r="C1094" s="122" t="s">
        <v>4856</v>
      </c>
      <c r="D1094" s="120" t="s">
        <v>4857</v>
      </c>
      <c r="E1094" s="271" t="s">
        <v>149</v>
      </c>
      <c r="F1094" s="271" t="s">
        <v>121</v>
      </c>
      <c r="G1094" s="3">
        <v>6999946</v>
      </c>
      <c r="H1094" s="3">
        <f>G1094*I1094</f>
        <v>6999946</v>
      </c>
      <c r="I1094" s="3">
        <v>1</v>
      </c>
    </row>
    <row r="1095" spans="1:9" s="77" customFormat="1" ht="39.950000000000003" customHeight="1">
      <c r="A1095" s="1082"/>
      <c r="B1095" s="1219" t="s">
        <v>214</v>
      </c>
      <c r="C1095" s="1220"/>
      <c r="D1095" s="1220"/>
      <c r="E1095" s="1220"/>
      <c r="F1095" s="1220"/>
      <c r="G1095" s="1221"/>
      <c r="H1095" s="2">
        <f>SUM(H1096+H1109)</f>
        <v>21408334</v>
      </c>
      <c r="I1095" s="2"/>
    </row>
    <row r="1096" spans="1:9" s="77" customFormat="1" ht="15" customHeight="1">
      <c r="A1096" s="1082"/>
      <c r="B1096" s="1013" t="s">
        <v>154</v>
      </c>
      <c r="C1096" s="1014"/>
      <c r="D1096" s="1014"/>
      <c r="E1096" s="1014"/>
      <c r="F1096" s="1014"/>
      <c r="G1096" s="1015"/>
      <c r="H1096" s="274">
        <f>SUM(H1097:H1108)</f>
        <v>20961580</v>
      </c>
      <c r="I1096" s="274"/>
    </row>
    <row r="1097" spans="1:9" s="77" customFormat="1" ht="165">
      <c r="A1097" s="1082"/>
      <c r="B1097" s="1044">
        <v>5129</v>
      </c>
      <c r="C1097" s="126">
        <v>45261115</v>
      </c>
      <c r="D1097" s="125" t="s">
        <v>4858</v>
      </c>
      <c r="E1097" s="79" t="s">
        <v>126</v>
      </c>
      <c r="F1097" s="79" t="s">
        <v>121</v>
      </c>
      <c r="G1097" s="16">
        <v>2492180</v>
      </c>
      <c r="H1097" s="16">
        <f t="shared" ref="H1097:H1108" si="23">G1097*I1097</f>
        <v>2492180</v>
      </c>
      <c r="I1097" s="16">
        <v>1</v>
      </c>
    </row>
    <row r="1098" spans="1:9" s="77" customFormat="1" ht="150">
      <c r="A1098" s="1082"/>
      <c r="B1098" s="1045"/>
      <c r="C1098" s="126">
        <v>45261115</v>
      </c>
      <c r="D1098" s="125" t="s">
        <v>4859</v>
      </c>
      <c r="E1098" s="79" t="s">
        <v>126</v>
      </c>
      <c r="F1098" s="79" t="s">
        <v>121</v>
      </c>
      <c r="G1098" s="16">
        <v>1219200</v>
      </c>
      <c r="H1098" s="16">
        <f t="shared" si="23"/>
        <v>1219200</v>
      </c>
      <c r="I1098" s="16">
        <v>1</v>
      </c>
    </row>
    <row r="1099" spans="1:9" s="77" customFormat="1" ht="165">
      <c r="A1099" s="1082"/>
      <c r="B1099" s="1045"/>
      <c r="C1099" s="126">
        <v>45261115</v>
      </c>
      <c r="D1099" s="125" t="s">
        <v>4858</v>
      </c>
      <c r="E1099" s="79" t="s">
        <v>126</v>
      </c>
      <c r="F1099" s="79" t="s">
        <v>121</v>
      </c>
      <c r="G1099" s="16">
        <v>1664000</v>
      </c>
      <c r="H1099" s="16">
        <f t="shared" si="23"/>
        <v>1664000</v>
      </c>
      <c r="I1099" s="16">
        <v>1</v>
      </c>
    </row>
    <row r="1100" spans="1:9" s="77" customFormat="1" ht="150">
      <c r="A1100" s="1082"/>
      <c r="B1100" s="1045"/>
      <c r="C1100" s="126">
        <v>45261115</v>
      </c>
      <c r="D1100" s="125" t="s">
        <v>4860</v>
      </c>
      <c r="E1100" s="79" t="s">
        <v>126</v>
      </c>
      <c r="F1100" s="79" t="s">
        <v>121</v>
      </c>
      <c r="G1100" s="16">
        <v>1739520</v>
      </c>
      <c r="H1100" s="16">
        <f t="shared" si="23"/>
        <v>1739520</v>
      </c>
      <c r="I1100" s="16">
        <v>1</v>
      </c>
    </row>
    <row r="1101" spans="1:9" s="77" customFormat="1" ht="165">
      <c r="A1101" s="1082"/>
      <c r="B1101" s="1045"/>
      <c r="C1101" s="126">
        <v>45261115</v>
      </c>
      <c r="D1101" s="125" t="s">
        <v>4858</v>
      </c>
      <c r="E1101" s="79" t="s">
        <v>126</v>
      </c>
      <c r="F1101" s="79" t="s">
        <v>121</v>
      </c>
      <c r="G1101" s="16">
        <v>2119680</v>
      </c>
      <c r="H1101" s="16">
        <f t="shared" si="23"/>
        <v>2119680</v>
      </c>
      <c r="I1101" s="16">
        <v>1</v>
      </c>
    </row>
    <row r="1102" spans="1:9" s="77" customFormat="1" ht="165">
      <c r="A1102" s="1082"/>
      <c r="B1102" s="1045"/>
      <c r="C1102" s="126">
        <v>45261115</v>
      </c>
      <c r="D1102" s="125" t="s">
        <v>4858</v>
      </c>
      <c r="E1102" s="79" t="s">
        <v>126</v>
      </c>
      <c r="F1102" s="79" t="s">
        <v>121</v>
      </c>
      <c r="G1102" s="16">
        <v>2208000</v>
      </c>
      <c r="H1102" s="16">
        <f t="shared" si="23"/>
        <v>2208000</v>
      </c>
      <c r="I1102" s="16">
        <v>1</v>
      </c>
    </row>
    <row r="1103" spans="1:9" s="77" customFormat="1" ht="75">
      <c r="A1103" s="1082"/>
      <c r="B1103" s="1045"/>
      <c r="C1103" s="126">
        <v>45311146</v>
      </c>
      <c r="D1103" s="125" t="s">
        <v>4861</v>
      </c>
      <c r="E1103" s="79" t="s">
        <v>126</v>
      </c>
      <c r="F1103" s="79" t="s">
        <v>121</v>
      </c>
      <c r="G1103" s="16">
        <v>1779000</v>
      </c>
      <c r="H1103" s="16">
        <f t="shared" si="23"/>
        <v>1779000</v>
      </c>
      <c r="I1103" s="16">
        <v>1</v>
      </c>
    </row>
    <row r="1104" spans="1:9" s="77" customFormat="1" ht="90">
      <c r="A1104" s="1082"/>
      <c r="B1104" s="1045"/>
      <c r="C1104" s="126">
        <v>45311146</v>
      </c>
      <c r="D1104" s="125" t="s">
        <v>4862</v>
      </c>
      <c r="E1104" s="79" t="s">
        <v>126</v>
      </c>
      <c r="F1104" s="79" t="s">
        <v>121</v>
      </c>
      <c r="G1104" s="16">
        <v>1000000</v>
      </c>
      <c r="H1104" s="16">
        <f t="shared" si="23"/>
        <v>1000000</v>
      </c>
      <c r="I1104" s="16">
        <v>1</v>
      </c>
    </row>
    <row r="1105" spans="1:9" s="77" customFormat="1" ht="60">
      <c r="A1105" s="1082"/>
      <c r="B1105" s="1045"/>
      <c r="C1105" s="126">
        <v>45311146</v>
      </c>
      <c r="D1105" s="125" t="s">
        <v>4863</v>
      </c>
      <c r="E1105" s="79" t="s">
        <v>126</v>
      </c>
      <c r="F1105" s="79" t="s">
        <v>121</v>
      </c>
      <c r="G1105" s="16">
        <v>1390000</v>
      </c>
      <c r="H1105" s="16">
        <f t="shared" si="23"/>
        <v>1390000</v>
      </c>
      <c r="I1105" s="16">
        <v>1</v>
      </c>
    </row>
    <row r="1106" spans="1:9" s="77" customFormat="1" ht="75">
      <c r="A1106" s="1082"/>
      <c r="B1106" s="1045"/>
      <c r="C1106" s="126">
        <v>45311146</v>
      </c>
      <c r="D1106" s="125" t="s">
        <v>4864</v>
      </c>
      <c r="E1106" s="79" t="s">
        <v>126</v>
      </c>
      <c r="F1106" s="79" t="s">
        <v>121</v>
      </c>
      <c r="G1106" s="16">
        <v>1360000</v>
      </c>
      <c r="H1106" s="16">
        <f t="shared" si="23"/>
        <v>1360000</v>
      </c>
      <c r="I1106" s="16">
        <v>1</v>
      </c>
    </row>
    <row r="1107" spans="1:9" s="77" customFormat="1" ht="60">
      <c r="A1107" s="1082"/>
      <c r="B1107" s="1045"/>
      <c r="C1107" s="126">
        <v>45311146</v>
      </c>
      <c r="D1107" s="125" t="s">
        <v>4865</v>
      </c>
      <c r="E1107" s="79" t="s">
        <v>126</v>
      </c>
      <c r="F1107" s="79" t="s">
        <v>121</v>
      </c>
      <c r="G1107" s="16">
        <v>2300000</v>
      </c>
      <c r="H1107" s="16">
        <f t="shared" si="23"/>
        <v>2300000</v>
      </c>
      <c r="I1107" s="16">
        <v>1</v>
      </c>
    </row>
    <row r="1108" spans="1:9" s="77" customFormat="1" ht="75">
      <c r="A1108" s="1082"/>
      <c r="B1108" s="1046"/>
      <c r="C1108" s="126">
        <v>45311146</v>
      </c>
      <c r="D1108" s="125" t="s">
        <v>4866</v>
      </c>
      <c r="E1108" s="79" t="s">
        <v>126</v>
      </c>
      <c r="F1108" s="79" t="s">
        <v>121</v>
      </c>
      <c r="G1108" s="16">
        <v>1690000</v>
      </c>
      <c r="H1108" s="16">
        <f t="shared" si="23"/>
        <v>1690000</v>
      </c>
      <c r="I1108" s="16">
        <v>1</v>
      </c>
    </row>
    <row r="1109" spans="1:9" s="77" customFormat="1" ht="15" customHeight="1">
      <c r="A1109" s="1082"/>
      <c r="B1109" s="1013" t="s">
        <v>118</v>
      </c>
      <c r="C1109" s="1014"/>
      <c r="D1109" s="1014"/>
      <c r="E1109" s="1014"/>
      <c r="F1109" s="1014"/>
      <c r="G1109" s="1015"/>
      <c r="H1109" s="274">
        <f>SUM(H1110:H1121)</f>
        <v>446754</v>
      </c>
      <c r="I1109" s="274"/>
    </row>
    <row r="1110" spans="1:9" s="77" customFormat="1" ht="75">
      <c r="A1110" s="1082"/>
      <c r="B1110" s="1044">
        <v>5129</v>
      </c>
      <c r="C1110" s="126">
        <v>71351540</v>
      </c>
      <c r="D1110" s="125" t="s">
        <v>4867</v>
      </c>
      <c r="E1110" s="79" t="s">
        <v>4737</v>
      </c>
      <c r="F1110" s="79" t="s">
        <v>121</v>
      </c>
      <c r="G1110" s="16">
        <v>44800</v>
      </c>
      <c r="H1110" s="16">
        <f t="shared" ref="H1110:H1121" si="24">G1110*I1110</f>
        <v>44800</v>
      </c>
      <c r="I1110" s="16">
        <v>1</v>
      </c>
    </row>
    <row r="1111" spans="1:9" s="77" customFormat="1" ht="90">
      <c r="A1111" s="1082"/>
      <c r="B1111" s="1045"/>
      <c r="C1111" s="126">
        <v>71351540</v>
      </c>
      <c r="D1111" s="125" t="s">
        <v>4868</v>
      </c>
      <c r="E1111" s="79" t="s">
        <v>4737</v>
      </c>
      <c r="F1111" s="79" t="s">
        <v>121</v>
      </c>
      <c r="G1111" s="16">
        <v>24800</v>
      </c>
      <c r="H1111" s="16">
        <f t="shared" si="24"/>
        <v>24800</v>
      </c>
      <c r="I1111" s="16">
        <v>1</v>
      </c>
    </row>
    <row r="1112" spans="1:9" s="77" customFormat="1" ht="60">
      <c r="A1112" s="1082"/>
      <c r="B1112" s="1045"/>
      <c r="C1112" s="126">
        <v>71351540</v>
      </c>
      <c r="D1112" s="125" t="s">
        <v>4869</v>
      </c>
      <c r="E1112" s="79" t="s">
        <v>4737</v>
      </c>
      <c r="F1112" s="79" t="s">
        <v>121</v>
      </c>
      <c r="G1112" s="16">
        <v>33800</v>
      </c>
      <c r="H1112" s="16">
        <f t="shared" si="24"/>
        <v>33800</v>
      </c>
      <c r="I1112" s="16">
        <v>1</v>
      </c>
    </row>
    <row r="1113" spans="1:9" s="77" customFormat="1" ht="75">
      <c r="A1113" s="1082"/>
      <c r="B1113" s="1045"/>
      <c r="C1113" s="126">
        <v>71351540</v>
      </c>
      <c r="D1113" s="125" t="s">
        <v>4870</v>
      </c>
      <c r="E1113" s="79" t="s">
        <v>4737</v>
      </c>
      <c r="F1113" s="79" t="s">
        <v>121</v>
      </c>
      <c r="G1113" s="16">
        <v>38800</v>
      </c>
      <c r="H1113" s="16">
        <f t="shared" si="24"/>
        <v>38800</v>
      </c>
      <c r="I1113" s="16">
        <v>1</v>
      </c>
    </row>
    <row r="1114" spans="1:9" s="77" customFormat="1" ht="60">
      <c r="A1114" s="1082"/>
      <c r="B1114" s="1045"/>
      <c r="C1114" s="126">
        <v>71351540</v>
      </c>
      <c r="D1114" s="125" t="s">
        <v>4871</v>
      </c>
      <c r="E1114" s="79" t="s">
        <v>4737</v>
      </c>
      <c r="F1114" s="79" t="s">
        <v>121</v>
      </c>
      <c r="G1114" s="16">
        <v>41400</v>
      </c>
      <c r="H1114" s="16">
        <f t="shared" si="24"/>
        <v>41400</v>
      </c>
      <c r="I1114" s="16">
        <v>1</v>
      </c>
    </row>
    <row r="1115" spans="1:9" s="77" customFormat="1" ht="75">
      <c r="A1115" s="1082"/>
      <c r="B1115" s="1045"/>
      <c r="C1115" s="126">
        <v>71351540</v>
      </c>
      <c r="D1115" s="125" t="s">
        <v>4872</v>
      </c>
      <c r="E1115" s="79" t="s">
        <v>4737</v>
      </c>
      <c r="F1115" s="79" t="s">
        <v>121</v>
      </c>
      <c r="G1115" s="16">
        <v>45800</v>
      </c>
      <c r="H1115" s="16">
        <f t="shared" si="24"/>
        <v>45800</v>
      </c>
      <c r="I1115" s="16">
        <v>1</v>
      </c>
    </row>
    <row r="1116" spans="1:9" s="77" customFormat="1" ht="75">
      <c r="A1116" s="1082"/>
      <c r="B1116" s="1045"/>
      <c r="C1116" s="126">
        <v>71351540</v>
      </c>
      <c r="D1116" s="125" t="s">
        <v>4867</v>
      </c>
      <c r="E1116" s="79" t="s">
        <v>4737</v>
      </c>
      <c r="F1116" s="79" t="s">
        <v>121</v>
      </c>
      <c r="G1116" s="16">
        <v>43200</v>
      </c>
      <c r="H1116" s="16">
        <f t="shared" si="24"/>
        <v>43200</v>
      </c>
      <c r="I1116" s="16">
        <v>1</v>
      </c>
    </row>
    <row r="1117" spans="1:9" s="77" customFormat="1" ht="90">
      <c r="A1117" s="1082"/>
      <c r="B1117" s="1045"/>
      <c r="C1117" s="126">
        <v>71351540</v>
      </c>
      <c r="D1117" s="125" t="s">
        <v>4868</v>
      </c>
      <c r="E1117" s="79" t="s">
        <v>4737</v>
      </c>
      <c r="F1117" s="79" t="s">
        <v>121</v>
      </c>
      <c r="G1117" s="16">
        <v>24700</v>
      </c>
      <c r="H1117" s="16">
        <f t="shared" si="24"/>
        <v>24700</v>
      </c>
      <c r="I1117" s="16">
        <v>1</v>
      </c>
    </row>
    <row r="1118" spans="1:9" s="77" customFormat="1" ht="60">
      <c r="A1118" s="1082"/>
      <c r="B1118" s="1045"/>
      <c r="C1118" s="126">
        <v>71351540</v>
      </c>
      <c r="D1118" s="125" t="s">
        <v>4869</v>
      </c>
      <c r="E1118" s="79" t="s">
        <v>4737</v>
      </c>
      <c r="F1118" s="79" t="s">
        <v>121</v>
      </c>
      <c r="G1118" s="16">
        <v>30454</v>
      </c>
      <c r="H1118" s="16">
        <f t="shared" si="24"/>
        <v>30454</v>
      </c>
      <c r="I1118" s="16">
        <v>1</v>
      </c>
    </row>
    <row r="1119" spans="1:9" s="77" customFormat="1" ht="75">
      <c r="A1119" s="1082"/>
      <c r="B1119" s="1045"/>
      <c r="C1119" s="126">
        <v>71351540</v>
      </c>
      <c r="D1119" s="125" t="s">
        <v>4870</v>
      </c>
      <c r="E1119" s="79" t="s">
        <v>4737</v>
      </c>
      <c r="F1119" s="79" t="s">
        <v>121</v>
      </c>
      <c r="G1119" s="16">
        <v>33500</v>
      </c>
      <c r="H1119" s="16">
        <f t="shared" si="24"/>
        <v>33500</v>
      </c>
      <c r="I1119" s="16">
        <v>1</v>
      </c>
    </row>
    <row r="1120" spans="1:9" s="77" customFormat="1" ht="60">
      <c r="A1120" s="1082"/>
      <c r="B1120" s="1045"/>
      <c r="C1120" s="126">
        <v>71351540</v>
      </c>
      <c r="D1120" s="125" t="s">
        <v>4871</v>
      </c>
      <c r="E1120" s="79" t="s">
        <v>4737</v>
      </c>
      <c r="F1120" s="79" t="s">
        <v>121</v>
      </c>
      <c r="G1120" s="16">
        <v>45600</v>
      </c>
      <c r="H1120" s="16">
        <f t="shared" si="24"/>
        <v>45600</v>
      </c>
      <c r="I1120" s="16">
        <v>1</v>
      </c>
    </row>
    <row r="1121" spans="1:10" s="77" customFormat="1" ht="75">
      <c r="A1121" s="1082"/>
      <c r="B1121" s="1046"/>
      <c r="C1121" s="126">
        <v>71351540</v>
      </c>
      <c r="D1121" s="125" t="s">
        <v>4872</v>
      </c>
      <c r="E1121" s="79" t="s">
        <v>4737</v>
      </c>
      <c r="F1121" s="79" t="s">
        <v>121</v>
      </c>
      <c r="G1121" s="16">
        <v>39900</v>
      </c>
      <c r="H1121" s="16">
        <f t="shared" si="24"/>
        <v>39900</v>
      </c>
      <c r="I1121" s="16">
        <v>1</v>
      </c>
    </row>
    <row r="1122" spans="1:10" s="77" customFormat="1" ht="39.950000000000003" customHeight="1">
      <c r="A1122" s="1082"/>
      <c r="B1122" s="1219" t="s">
        <v>228</v>
      </c>
      <c r="C1122" s="1220"/>
      <c r="D1122" s="1220"/>
      <c r="E1122" s="1220"/>
      <c r="F1122" s="1220"/>
      <c r="G1122" s="1221"/>
      <c r="H1122" s="2">
        <f>SUM(H1123+H1134)</f>
        <v>39045000</v>
      </c>
      <c r="I1122" s="2"/>
    </row>
    <row r="1123" spans="1:10" s="77" customFormat="1" ht="15" customHeight="1">
      <c r="A1123" s="1082"/>
      <c r="B1123" s="1013" t="s">
        <v>154</v>
      </c>
      <c r="C1123" s="1014"/>
      <c r="D1123" s="1014"/>
      <c r="E1123" s="1014"/>
      <c r="F1123" s="1014"/>
      <c r="G1123" s="1015"/>
      <c r="H1123" s="274">
        <f>SUM(H1129:H1133)</f>
        <v>38330000</v>
      </c>
      <c r="I1123" s="274"/>
    </row>
    <row r="1124" spans="1:10" s="848" customFormat="1" ht="15" customHeight="1">
      <c r="A1124" s="1082"/>
      <c r="B1124" s="833" t="s">
        <v>5264</v>
      </c>
      <c r="C1124" s="833" t="s">
        <v>7838</v>
      </c>
      <c r="D1124" s="833" t="s">
        <v>4060</v>
      </c>
      <c r="E1124" s="119" t="s">
        <v>126</v>
      </c>
      <c r="F1124" s="119" t="s">
        <v>121</v>
      </c>
      <c r="G1124" s="835">
        <v>8397.2000000000007</v>
      </c>
      <c r="H1124" s="835">
        <v>8397.2000000000007</v>
      </c>
      <c r="I1124" s="841">
        <v>1</v>
      </c>
    </row>
    <row r="1125" spans="1:10" s="913" customFormat="1" ht="15" customHeight="1">
      <c r="A1125" s="1082"/>
      <c r="B1125" s="901"/>
      <c r="C1125" s="833" t="s">
        <v>8291</v>
      </c>
      <c r="D1125" s="833" t="s">
        <v>8292</v>
      </c>
      <c r="E1125" s="119" t="s">
        <v>126</v>
      </c>
      <c r="F1125" s="119" t="s">
        <v>121</v>
      </c>
      <c r="G1125" s="120">
        <v>0</v>
      </c>
      <c r="H1125" s="120">
        <v>0</v>
      </c>
      <c r="I1125" s="120">
        <v>1</v>
      </c>
    </row>
    <row r="1126" spans="1:10" s="575" customFormat="1" ht="51.75" customHeight="1">
      <c r="A1126" s="1082"/>
      <c r="B1126" s="574">
        <v>5112</v>
      </c>
      <c r="C1126" s="119" t="s">
        <v>6841</v>
      </c>
      <c r="D1126" s="120" t="s">
        <v>6842</v>
      </c>
      <c r="E1126" s="120" t="s">
        <v>172</v>
      </c>
      <c r="F1126" s="120" t="s">
        <v>121</v>
      </c>
      <c r="G1126" s="120">
        <v>0</v>
      </c>
      <c r="H1126" s="120">
        <v>0</v>
      </c>
      <c r="I1126" s="120">
        <v>1</v>
      </c>
    </row>
    <row r="1127" spans="1:10" s="788" customFormat="1" ht="51.75" customHeight="1">
      <c r="A1127" s="1082"/>
      <c r="B1127" s="779" t="s">
        <v>5264</v>
      </c>
      <c r="C1127" s="119" t="s">
        <v>7642</v>
      </c>
      <c r="D1127" s="119" t="s">
        <v>4060</v>
      </c>
      <c r="E1127" s="119" t="s">
        <v>149</v>
      </c>
      <c r="F1127" s="119" t="s">
        <v>121</v>
      </c>
      <c r="G1127" s="119">
        <v>0</v>
      </c>
      <c r="H1127" s="119">
        <f>G1127*I1127</f>
        <v>0</v>
      </c>
      <c r="I1127" s="119">
        <v>1</v>
      </c>
      <c r="J1127" s="119"/>
    </row>
    <row r="1128" spans="1:10" s="631" customFormat="1" ht="51.75" customHeight="1">
      <c r="A1128" s="1082"/>
      <c r="B1128" s="1240">
        <v>5113</v>
      </c>
      <c r="C1128" s="119" t="s">
        <v>7120</v>
      </c>
      <c r="D1128" s="119" t="s">
        <v>4060</v>
      </c>
      <c r="E1128" s="119" t="s">
        <v>126</v>
      </c>
      <c r="F1128" s="119" t="s">
        <v>121</v>
      </c>
      <c r="G1128" s="119">
        <v>0</v>
      </c>
      <c r="H1128" s="119">
        <f>G1128*I1128</f>
        <v>0</v>
      </c>
      <c r="I1128" s="119">
        <v>1</v>
      </c>
    </row>
    <row r="1129" spans="1:10" s="77" customFormat="1" ht="60">
      <c r="A1129" s="1082"/>
      <c r="B1129" s="1198"/>
      <c r="C1129" s="126">
        <v>45231266</v>
      </c>
      <c r="D1129" s="125" t="s">
        <v>4873</v>
      </c>
      <c r="E1129" s="79" t="s">
        <v>149</v>
      </c>
      <c r="F1129" s="79" t="s">
        <v>121</v>
      </c>
      <c r="G1129" s="16">
        <v>0</v>
      </c>
      <c r="H1129" s="16">
        <f>G1129*I1129</f>
        <v>0</v>
      </c>
      <c r="I1129" s="16">
        <v>1</v>
      </c>
    </row>
    <row r="1130" spans="1:10" s="661" customFormat="1" ht="45">
      <c r="A1130" s="1082"/>
      <c r="B1130" s="1198"/>
      <c r="C1130" s="119" t="s">
        <v>7237</v>
      </c>
      <c r="D1130" s="119" t="s">
        <v>7238</v>
      </c>
      <c r="E1130" s="120" t="s">
        <v>172</v>
      </c>
      <c r="F1130" s="120" t="s">
        <v>121</v>
      </c>
      <c r="G1130" s="120">
        <v>0</v>
      </c>
      <c r="H1130" s="120">
        <v>0</v>
      </c>
      <c r="I1130" s="120">
        <v>1</v>
      </c>
    </row>
    <row r="1131" spans="1:10" s="498" customFormat="1" ht="30">
      <c r="A1131" s="1082"/>
      <c r="B1131" s="1198"/>
      <c r="C1131" s="119" t="s">
        <v>6574</v>
      </c>
      <c r="D1131" s="120" t="s">
        <v>4060</v>
      </c>
      <c r="E1131" s="120" t="s">
        <v>172</v>
      </c>
      <c r="F1131" s="120" t="s">
        <v>121</v>
      </c>
      <c r="G1131" s="120">
        <v>0</v>
      </c>
      <c r="H1131" s="120">
        <v>0</v>
      </c>
      <c r="I1131" s="120">
        <v>1</v>
      </c>
    </row>
    <row r="1132" spans="1:10" s="498" customFormat="1" ht="30">
      <c r="A1132" s="1082"/>
      <c r="B1132" s="1198"/>
      <c r="C1132" s="578" t="s">
        <v>6575</v>
      </c>
      <c r="D1132" s="120" t="s">
        <v>4060</v>
      </c>
      <c r="E1132" s="120" t="s">
        <v>172</v>
      </c>
      <c r="F1132" s="120" t="s">
        <v>121</v>
      </c>
      <c r="G1132" s="120">
        <v>38330000</v>
      </c>
      <c r="H1132" s="120">
        <v>38330000</v>
      </c>
      <c r="I1132" s="120">
        <v>1</v>
      </c>
    </row>
    <row r="1133" spans="1:10" s="77" customFormat="1" ht="90">
      <c r="A1133" s="1082"/>
      <c r="B1133" s="1199"/>
      <c r="C1133" s="126">
        <v>45231266</v>
      </c>
      <c r="D1133" s="125" t="s">
        <v>4874</v>
      </c>
      <c r="E1133" s="79" t="s">
        <v>149</v>
      </c>
      <c r="F1133" s="79" t="s">
        <v>121</v>
      </c>
      <c r="G1133" s="16">
        <v>0</v>
      </c>
      <c r="H1133" s="16">
        <f>G1133*I1133</f>
        <v>0</v>
      </c>
      <c r="I1133" s="16">
        <v>1</v>
      </c>
    </row>
    <row r="1134" spans="1:10" s="77" customFormat="1" ht="15" customHeight="1">
      <c r="A1134" s="1082"/>
      <c r="B1134" s="1013" t="s">
        <v>118</v>
      </c>
      <c r="C1134" s="1014"/>
      <c r="D1134" s="1014"/>
      <c r="E1134" s="1014"/>
      <c r="F1134" s="1014"/>
      <c r="G1134" s="1015"/>
      <c r="H1134" s="274">
        <f>SUM(H1138:H1138)</f>
        <v>715000</v>
      </c>
      <c r="I1134" s="274"/>
    </row>
    <row r="1135" spans="1:10" s="883" customFormat="1" ht="15" customHeight="1">
      <c r="A1135" s="1082"/>
      <c r="B1135" s="884"/>
      <c r="C1135" s="455" t="s">
        <v>7991</v>
      </c>
      <c r="D1135" s="455" t="s">
        <v>5260</v>
      </c>
      <c r="E1135" s="120" t="s">
        <v>172</v>
      </c>
      <c r="F1135" s="120" t="s">
        <v>121</v>
      </c>
      <c r="G1135" s="456">
        <v>207000</v>
      </c>
      <c r="H1135" s="456">
        <v>207000</v>
      </c>
      <c r="I1135" s="881">
        <v>1</v>
      </c>
    </row>
    <row r="1136" spans="1:10" s="931" customFormat="1" ht="15" customHeight="1">
      <c r="A1136" s="1082"/>
      <c r="B1136" s="548"/>
      <c r="C1136" s="833" t="s">
        <v>8322</v>
      </c>
      <c r="D1136" s="833" t="s">
        <v>5260</v>
      </c>
      <c r="E1136" s="120" t="s">
        <v>172</v>
      </c>
      <c r="F1136" s="120" t="s">
        <v>121</v>
      </c>
      <c r="G1136" s="16">
        <v>0</v>
      </c>
      <c r="H1136" s="16">
        <f>G1136*I1136</f>
        <v>0</v>
      </c>
      <c r="I1136" s="16">
        <v>1</v>
      </c>
    </row>
    <row r="1137" spans="1:9" s="913" customFormat="1" ht="15" customHeight="1">
      <c r="A1137" s="1082"/>
      <c r="B1137" s="833" t="s">
        <v>5264</v>
      </c>
      <c r="C1137" s="833" t="s">
        <v>8263</v>
      </c>
      <c r="D1137" s="833" t="s">
        <v>5260</v>
      </c>
      <c r="E1137" s="120" t="s">
        <v>172</v>
      </c>
      <c r="F1137" s="120" t="s">
        <v>121</v>
      </c>
      <c r="G1137" s="16">
        <v>0</v>
      </c>
      <c r="H1137" s="16">
        <f>G1137*I1137</f>
        <v>0</v>
      </c>
      <c r="I1137" s="16">
        <v>1</v>
      </c>
    </row>
    <row r="1138" spans="1:9" s="84" customFormat="1">
      <c r="A1138" s="1082"/>
      <c r="B1138" s="276">
        <v>5113</v>
      </c>
      <c r="C1138" s="455" t="s">
        <v>6969</v>
      </c>
      <c r="D1138" s="455" t="s">
        <v>531</v>
      </c>
      <c r="E1138" s="276" t="s">
        <v>120</v>
      </c>
      <c r="F1138" s="276" t="s">
        <v>121</v>
      </c>
      <c r="G1138" s="456">
        <v>715000</v>
      </c>
      <c r="H1138" s="456">
        <v>715000</v>
      </c>
      <c r="I1138" s="7">
        <v>1</v>
      </c>
    </row>
    <row r="1139" spans="1:9" s="84" customFormat="1">
      <c r="A1139" s="1082"/>
      <c r="B1139" s="1219" t="s">
        <v>7693</v>
      </c>
      <c r="C1139" s="1220"/>
      <c r="D1139" s="1220"/>
      <c r="E1139" s="1220"/>
      <c r="F1139" s="1220"/>
      <c r="G1139" s="1221"/>
      <c r="H1139" s="812"/>
      <c r="I1139" s="7"/>
    </row>
    <row r="1140" spans="1:9" s="84" customFormat="1">
      <c r="A1140" s="1082"/>
      <c r="B1140" s="1013" t="s">
        <v>154</v>
      </c>
      <c r="C1140" s="1014"/>
      <c r="D1140" s="1014"/>
      <c r="E1140" s="1014"/>
      <c r="F1140" s="1014"/>
      <c r="G1140" s="1015"/>
      <c r="H1140" s="812"/>
      <c r="I1140" s="7"/>
    </row>
    <row r="1141" spans="1:9" s="84" customFormat="1">
      <c r="A1141" s="1082"/>
      <c r="B1141" s="455" t="s">
        <v>5264</v>
      </c>
      <c r="C1141" s="455" t="s">
        <v>7712</v>
      </c>
      <c r="D1141" s="455" t="s">
        <v>4060</v>
      </c>
      <c r="E1141" s="120" t="s">
        <v>126</v>
      </c>
      <c r="F1141" s="120" t="s">
        <v>121</v>
      </c>
      <c r="G1141" s="16">
        <v>0</v>
      </c>
      <c r="H1141" s="16">
        <f>G1141*I1141</f>
        <v>0</v>
      </c>
      <c r="I1141" s="16">
        <v>1</v>
      </c>
    </row>
    <row r="1142" spans="1:9" s="84" customFormat="1">
      <c r="A1142" s="1082"/>
      <c r="B1142" s="779" t="s">
        <v>5264</v>
      </c>
      <c r="C1142" s="779" t="s">
        <v>7694</v>
      </c>
      <c r="D1142" s="779" t="s">
        <v>4060</v>
      </c>
      <c r="E1142" s="120" t="s">
        <v>149</v>
      </c>
      <c r="F1142" s="120" t="s">
        <v>121</v>
      </c>
      <c r="G1142" s="16">
        <v>0</v>
      </c>
      <c r="H1142" s="16">
        <f>G1142*I1142</f>
        <v>0</v>
      </c>
      <c r="I1142" s="16">
        <v>1</v>
      </c>
    </row>
    <row r="1143" spans="1:9" s="84" customFormat="1">
      <c r="A1143" s="1082"/>
      <c r="B1143" s="821"/>
      <c r="C1143" s="779" t="s">
        <v>7695</v>
      </c>
      <c r="D1143" s="779" t="s">
        <v>4060</v>
      </c>
      <c r="E1143" s="120" t="s">
        <v>126</v>
      </c>
      <c r="F1143" s="120" t="s">
        <v>121</v>
      </c>
      <c r="G1143" s="16">
        <v>0</v>
      </c>
      <c r="H1143" s="16">
        <f>G1143*I1143</f>
        <v>0</v>
      </c>
      <c r="I1143" s="16">
        <v>1</v>
      </c>
    </row>
    <row r="1144" spans="1:9" s="84" customFormat="1">
      <c r="A1144" s="1082"/>
      <c r="B1144" s="579"/>
      <c r="C1144" s="779" t="s">
        <v>7695</v>
      </c>
      <c r="D1144" s="779" t="s">
        <v>4060</v>
      </c>
      <c r="E1144" s="120" t="s">
        <v>126</v>
      </c>
      <c r="F1144" s="120" t="s">
        <v>121</v>
      </c>
      <c r="G1144" s="16">
        <v>0</v>
      </c>
      <c r="H1144" s="16">
        <f>G1144*I1144</f>
        <v>0</v>
      </c>
      <c r="I1144" s="16">
        <v>1</v>
      </c>
    </row>
    <row r="1145" spans="1:9" s="84" customFormat="1">
      <c r="A1145" s="1082"/>
      <c r="B1145" s="1013" t="s">
        <v>118</v>
      </c>
      <c r="C1145" s="1014"/>
      <c r="D1145" s="1014"/>
      <c r="E1145" s="1014"/>
      <c r="F1145" s="1014"/>
      <c r="G1145" s="1015"/>
      <c r="H1145" s="16"/>
      <c r="I1145" s="16"/>
    </row>
    <row r="1146" spans="1:9" s="84" customFormat="1">
      <c r="A1146" s="1082"/>
      <c r="B1146" s="579"/>
      <c r="C1146" s="885" t="s">
        <v>7983</v>
      </c>
      <c r="D1146" s="455" t="s">
        <v>5260</v>
      </c>
      <c r="E1146" s="120" t="s">
        <v>172</v>
      </c>
      <c r="F1146" s="120" t="s">
        <v>121</v>
      </c>
      <c r="G1146" s="120">
        <v>0</v>
      </c>
      <c r="H1146" s="120">
        <v>0</v>
      </c>
      <c r="I1146" s="120">
        <v>1</v>
      </c>
    </row>
    <row r="1147" spans="1:9" s="84" customFormat="1" ht="15" customHeight="1">
      <c r="A1147" s="1082"/>
      <c r="B1147" s="1219" t="s">
        <v>5739</v>
      </c>
      <c r="C1147" s="1220"/>
      <c r="D1147" s="1220"/>
      <c r="E1147" s="1220"/>
      <c r="F1147" s="1220"/>
      <c r="G1147" s="1221"/>
      <c r="H1147" s="7"/>
      <c r="I1147" s="7"/>
    </row>
    <row r="1148" spans="1:9" s="84" customFormat="1">
      <c r="A1148" s="1082"/>
      <c r="B1148" s="579"/>
      <c r="C1148" s="580"/>
      <c r="D1148" s="581"/>
      <c r="E1148" s="582"/>
      <c r="F1148" s="582"/>
      <c r="G1148" s="489"/>
      <c r="H1148" s="7"/>
      <c r="I1148" s="7"/>
    </row>
    <row r="1149" spans="1:9" s="84" customFormat="1" ht="30">
      <c r="A1149" s="1082"/>
      <c r="B1149" s="570" t="s">
        <v>5264</v>
      </c>
      <c r="C1149" s="570" t="s">
        <v>6843</v>
      </c>
      <c r="D1149" s="570" t="s">
        <v>5260</v>
      </c>
      <c r="E1149" s="570" t="s">
        <v>3120</v>
      </c>
      <c r="F1149" s="570" t="s">
        <v>121</v>
      </c>
      <c r="G1149" s="570">
        <v>448900</v>
      </c>
      <c r="H1149" s="570">
        <v>448900</v>
      </c>
      <c r="I1149" s="570">
        <v>1</v>
      </c>
    </row>
    <row r="1150" spans="1:9" s="84" customFormat="1">
      <c r="A1150" s="1082"/>
      <c r="B1150" s="1219" t="s">
        <v>8382</v>
      </c>
      <c r="C1150" s="1220"/>
      <c r="D1150" s="1220"/>
      <c r="E1150" s="1220"/>
      <c r="F1150" s="1220"/>
      <c r="G1150" s="1221"/>
      <c r="H1150" s="967"/>
      <c r="I1150" s="967"/>
    </row>
    <row r="1151" spans="1:9" s="84" customFormat="1">
      <c r="A1151" s="1082"/>
      <c r="B1151" s="985"/>
      <c r="C1151" s="1013" t="s">
        <v>118</v>
      </c>
      <c r="D1151" s="1014"/>
      <c r="E1151" s="1014"/>
      <c r="F1151" s="1014"/>
      <c r="G1151" s="1014"/>
      <c r="H1151" s="1015"/>
      <c r="I1151" s="967"/>
    </row>
    <row r="1152" spans="1:9" s="84" customFormat="1">
      <c r="A1152" s="1082"/>
      <c r="B1152" s="985"/>
      <c r="C1152" s="976" t="s">
        <v>8381</v>
      </c>
      <c r="D1152" s="976" t="s">
        <v>531</v>
      </c>
      <c r="E1152" s="986"/>
      <c r="F1152" s="986"/>
      <c r="G1152" s="984">
        <v>52000</v>
      </c>
      <c r="H1152" s="984">
        <v>52000</v>
      </c>
      <c r="I1152" s="967">
        <v>1</v>
      </c>
    </row>
    <row r="1153" spans="1:9" s="77" customFormat="1" ht="39.950000000000003" customHeight="1">
      <c r="A1153" s="1082"/>
      <c r="B1153" s="1219" t="s">
        <v>258</v>
      </c>
      <c r="C1153" s="1220"/>
      <c r="D1153" s="1220"/>
      <c r="E1153" s="1220"/>
      <c r="F1153" s="1220"/>
      <c r="G1153" s="1221"/>
      <c r="H1153" s="2">
        <f>SUM(H1154+H1156)</f>
        <v>750000</v>
      </c>
      <c r="I1153" s="2"/>
    </row>
    <row r="1154" spans="1:9" s="77" customFormat="1" ht="15" customHeight="1">
      <c r="A1154" s="1082"/>
      <c r="B1154" s="1013" t="s">
        <v>154</v>
      </c>
      <c r="C1154" s="1014"/>
      <c r="D1154" s="1014"/>
      <c r="E1154" s="1014"/>
      <c r="F1154" s="1014"/>
      <c r="G1154" s="1015"/>
      <c r="H1154" s="274">
        <f>SUM(H1155:H1155)</f>
        <v>0</v>
      </c>
      <c r="I1154" s="274"/>
    </row>
    <row r="1155" spans="1:9" s="77" customFormat="1" ht="45">
      <c r="A1155" s="1082"/>
      <c r="B1155" s="271">
        <v>5113</v>
      </c>
      <c r="C1155" s="126">
        <v>45221142</v>
      </c>
      <c r="D1155" s="125" t="s">
        <v>4875</v>
      </c>
      <c r="E1155" s="79" t="s">
        <v>149</v>
      </c>
      <c r="F1155" s="79" t="s">
        <v>121</v>
      </c>
      <c r="G1155" s="16">
        <v>0</v>
      </c>
      <c r="H1155" s="16">
        <f>G1155*I1155</f>
        <v>0</v>
      </c>
      <c r="I1155" s="16">
        <v>1</v>
      </c>
    </row>
    <row r="1156" spans="1:9" s="77" customFormat="1" ht="15" customHeight="1">
      <c r="A1156" s="1082"/>
      <c r="B1156" s="1013" t="s">
        <v>118</v>
      </c>
      <c r="C1156" s="1014"/>
      <c r="D1156" s="1014"/>
      <c r="E1156" s="1014"/>
      <c r="F1156" s="1014"/>
      <c r="G1156" s="1015"/>
      <c r="H1156" s="274">
        <f>SUM(H1158:H1159)</f>
        <v>750000</v>
      </c>
      <c r="I1156" s="274"/>
    </row>
    <row r="1157" spans="1:9" s="575" customFormat="1" ht="39" customHeight="1">
      <c r="A1157" s="1082"/>
      <c r="B1157" s="620" t="s">
        <v>5264</v>
      </c>
      <c r="C1157" s="119" t="s">
        <v>7111</v>
      </c>
      <c r="D1157" s="120" t="s">
        <v>5260</v>
      </c>
      <c r="E1157" s="119" t="s">
        <v>3120</v>
      </c>
      <c r="F1157" s="570" t="s">
        <v>121</v>
      </c>
      <c r="G1157" s="620">
        <v>2146000</v>
      </c>
      <c r="H1157" s="620">
        <f>G1157*I1157</f>
        <v>2146000</v>
      </c>
      <c r="I1157" s="530">
        <v>1</v>
      </c>
    </row>
    <row r="1158" spans="1:9" s="77" customFormat="1" ht="75">
      <c r="A1158" s="1082"/>
      <c r="B1158" s="1044">
        <v>5112</v>
      </c>
      <c r="C1158" s="119" t="s">
        <v>4876</v>
      </c>
      <c r="D1158" s="120" t="s">
        <v>4877</v>
      </c>
      <c r="E1158" s="271" t="s">
        <v>519</v>
      </c>
      <c r="F1158" s="271" t="s">
        <v>121</v>
      </c>
      <c r="G1158" s="3">
        <v>0</v>
      </c>
      <c r="H1158" s="3">
        <f>G1158*I1158</f>
        <v>0</v>
      </c>
      <c r="I1158" s="3">
        <v>1</v>
      </c>
    </row>
    <row r="1159" spans="1:9" s="77" customFormat="1" ht="75">
      <c r="A1159" s="1082"/>
      <c r="B1159" s="1046"/>
      <c r="C1159" s="119" t="s">
        <v>4878</v>
      </c>
      <c r="D1159" s="120" t="s">
        <v>4879</v>
      </c>
      <c r="E1159" s="271" t="s">
        <v>519</v>
      </c>
      <c r="F1159" s="271" t="s">
        <v>121</v>
      </c>
      <c r="G1159" s="3">
        <v>750000</v>
      </c>
      <c r="H1159" s="3">
        <f>G1159*I1159</f>
        <v>750000</v>
      </c>
      <c r="I1159" s="3">
        <v>1</v>
      </c>
    </row>
    <row r="1160" spans="1:9" s="77" customFormat="1" ht="39.950000000000003" customHeight="1">
      <c r="A1160" s="1082"/>
      <c r="B1160" s="1250" t="s">
        <v>4880</v>
      </c>
      <c r="C1160" s="1251"/>
      <c r="D1160" s="1251"/>
      <c r="E1160" s="1251"/>
      <c r="F1160" s="1251"/>
      <c r="G1160" s="1252"/>
      <c r="H1160" s="2">
        <f>SUM(H1161)</f>
        <v>166909400</v>
      </c>
      <c r="I1160" s="2"/>
    </row>
    <row r="1161" spans="1:9" s="77" customFormat="1">
      <c r="A1161" s="1082"/>
      <c r="B1161" s="1013" t="s">
        <v>11</v>
      </c>
      <c r="C1161" s="1014"/>
      <c r="D1161" s="1014"/>
      <c r="E1161" s="1014"/>
      <c r="F1161" s="1014"/>
      <c r="G1161" s="1015"/>
      <c r="H1161" s="274">
        <f>SUM(H1162:H1176)</f>
        <v>166909400</v>
      </c>
      <c r="I1161" s="274"/>
    </row>
    <row r="1162" spans="1:9" s="77" customFormat="1">
      <c r="A1162" s="1082"/>
      <c r="B1162" s="1044">
        <v>5129</v>
      </c>
      <c r="C1162" s="126">
        <v>33111100</v>
      </c>
      <c r="D1162" s="125" t="s">
        <v>4881</v>
      </c>
      <c r="E1162" s="79" t="s">
        <v>14</v>
      </c>
      <c r="F1162" s="79" t="s">
        <v>15</v>
      </c>
      <c r="G1162" s="16">
        <v>25000000</v>
      </c>
      <c r="H1162" s="16">
        <f t="shared" ref="H1162:H1163" si="25">G1162*I1162</f>
        <v>125000000</v>
      </c>
      <c r="I1162" s="16">
        <v>5</v>
      </c>
    </row>
    <row r="1163" spans="1:9" s="77" customFormat="1" ht="30">
      <c r="A1163" s="1082"/>
      <c r="B1163" s="1045"/>
      <c r="C1163" s="122" t="s">
        <v>4882</v>
      </c>
      <c r="D1163" s="120" t="s">
        <v>4883</v>
      </c>
      <c r="E1163" s="271" t="s">
        <v>14</v>
      </c>
      <c r="F1163" s="271" t="s">
        <v>15</v>
      </c>
      <c r="G1163" s="3">
        <v>5200000</v>
      </c>
      <c r="H1163" s="3">
        <f t="shared" si="25"/>
        <v>41600000</v>
      </c>
      <c r="I1163" s="3">
        <v>8</v>
      </c>
    </row>
    <row r="1164" spans="1:9" s="744" customFormat="1">
      <c r="A1164" s="1082"/>
      <c r="B1164" s="1045"/>
      <c r="C1164" s="833" t="s">
        <v>8293</v>
      </c>
      <c r="D1164" s="833" t="s">
        <v>7291</v>
      </c>
      <c r="E1164" s="908" t="s">
        <v>14</v>
      </c>
      <c r="F1164" s="908" t="s">
        <v>15</v>
      </c>
      <c r="G1164" s="852">
        <v>11000000</v>
      </c>
      <c r="H1164" s="835">
        <v>55000</v>
      </c>
      <c r="I1164" s="852">
        <v>5</v>
      </c>
    </row>
    <row r="1165" spans="1:9" s="77" customFormat="1">
      <c r="A1165" s="1082"/>
      <c r="B1165" s="1045"/>
      <c r="C1165" s="833" t="s">
        <v>8294</v>
      </c>
      <c r="D1165" s="833" t="s">
        <v>7291</v>
      </c>
      <c r="E1165" s="908" t="s">
        <v>14</v>
      </c>
      <c r="F1165" s="908" t="s">
        <v>15</v>
      </c>
      <c r="G1165" s="852">
        <v>39300000</v>
      </c>
      <c r="H1165" s="835">
        <v>39300</v>
      </c>
      <c r="I1165" s="852">
        <v>1</v>
      </c>
    </row>
    <row r="1166" spans="1:9" s="913" customFormat="1">
      <c r="A1166" s="1082"/>
      <c r="B1166" s="1045"/>
      <c r="C1166" s="833" t="s">
        <v>8295</v>
      </c>
      <c r="D1166" s="833" t="s">
        <v>7296</v>
      </c>
      <c r="E1166" s="908" t="s">
        <v>14</v>
      </c>
      <c r="F1166" s="908" t="s">
        <v>15</v>
      </c>
      <c r="G1166" s="852">
        <v>14000000</v>
      </c>
      <c r="H1166" s="835">
        <v>42000</v>
      </c>
      <c r="I1166" s="852">
        <v>3</v>
      </c>
    </row>
    <row r="1167" spans="1:9" s="913" customFormat="1">
      <c r="A1167" s="1082"/>
      <c r="B1167" s="1045"/>
      <c r="C1167" s="833" t="s">
        <v>8296</v>
      </c>
      <c r="D1167" s="833" t="s">
        <v>7291</v>
      </c>
      <c r="E1167" s="908" t="s">
        <v>14</v>
      </c>
      <c r="F1167" s="908" t="s">
        <v>15</v>
      </c>
      <c r="G1167" s="852">
        <v>13000000</v>
      </c>
      <c r="H1167" s="835">
        <v>26000</v>
      </c>
      <c r="I1167" s="852">
        <v>2</v>
      </c>
    </row>
    <row r="1168" spans="1:9" s="913" customFormat="1">
      <c r="A1168" s="1082"/>
      <c r="B1168" s="1045"/>
      <c r="C1168" s="833" t="s">
        <v>8297</v>
      </c>
      <c r="D1168" s="833" t="s">
        <v>7296</v>
      </c>
      <c r="E1168" s="908" t="s">
        <v>14</v>
      </c>
      <c r="F1168" s="908" t="s">
        <v>15</v>
      </c>
      <c r="G1168" s="852">
        <v>5250000</v>
      </c>
      <c r="H1168" s="835">
        <v>10500</v>
      </c>
      <c r="I1168" s="852">
        <v>2</v>
      </c>
    </row>
    <row r="1169" spans="1:9" s="77" customFormat="1">
      <c r="A1169" s="1082"/>
      <c r="B1169" s="1045"/>
      <c r="C1169" s="122" t="s">
        <v>7292</v>
      </c>
      <c r="D1169" s="122" t="s">
        <v>7291</v>
      </c>
      <c r="E1169" s="122" t="s">
        <v>14</v>
      </c>
      <c r="F1169" s="122" t="s">
        <v>15</v>
      </c>
      <c r="G1169" s="122">
        <v>39500000</v>
      </c>
      <c r="H1169" s="689">
        <v>39500</v>
      </c>
      <c r="I1169" s="122">
        <v>1</v>
      </c>
    </row>
    <row r="1170" spans="1:9" s="77" customFormat="1">
      <c r="A1170" s="1082"/>
      <c r="B1170" s="1045"/>
      <c r="C1170" s="122" t="s">
        <v>7293</v>
      </c>
      <c r="D1170" s="122" t="s">
        <v>7291</v>
      </c>
      <c r="E1170" s="122" t="s">
        <v>14</v>
      </c>
      <c r="F1170" s="122" t="s">
        <v>15</v>
      </c>
      <c r="G1170" s="122">
        <v>12700000</v>
      </c>
      <c r="H1170" s="689">
        <v>63500</v>
      </c>
      <c r="I1170" s="122">
        <v>5</v>
      </c>
    </row>
    <row r="1171" spans="1:9" s="77" customFormat="1">
      <c r="A1171" s="1082"/>
      <c r="B1171" s="1045"/>
      <c r="C1171" s="122" t="s">
        <v>7294</v>
      </c>
      <c r="D1171" s="122" t="s">
        <v>7295</v>
      </c>
      <c r="E1171" s="122" t="s">
        <v>14</v>
      </c>
      <c r="F1171" s="122" t="s">
        <v>15</v>
      </c>
      <c r="G1171" s="122">
        <v>900000</v>
      </c>
      <c r="H1171" s="689">
        <v>12600</v>
      </c>
      <c r="I1171" s="122">
        <v>14</v>
      </c>
    </row>
    <row r="1172" spans="1:9" s="77" customFormat="1">
      <c r="A1172" s="1082"/>
      <c r="B1172" s="1045"/>
      <c r="C1172" s="122"/>
      <c r="D1172" s="122"/>
      <c r="E1172" s="122"/>
      <c r="F1172" s="122"/>
      <c r="G1172" s="122"/>
      <c r="H1172" s="689"/>
      <c r="I1172" s="122"/>
    </row>
    <row r="1173" spans="1:9" s="77" customFormat="1">
      <c r="A1173" s="1082"/>
      <c r="B1173" s="1045"/>
      <c r="C1173" s="122" t="s">
        <v>7297</v>
      </c>
      <c r="D1173" s="122" t="s">
        <v>7295</v>
      </c>
      <c r="E1173" s="122" t="s">
        <v>14</v>
      </c>
      <c r="F1173" s="122" t="s">
        <v>15</v>
      </c>
      <c r="G1173" s="122">
        <v>7000000</v>
      </c>
      <c r="H1173" s="689">
        <v>21000</v>
      </c>
      <c r="I1173" s="122">
        <v>3</v>
      </c>
    </row>
    <row r="1174" spans="1:9" s="77" customFormat="1">
      <c r="A1174" s="1082"/>
      <c r="B1174" s="1045"/>
      <c r="C1174" s="122"/>
      <c r="D1174" s="122"/>
      <c r="E1174" s="122"/>
      <c r="F1174" s="122"/>
      <c r="G1174" s="122"/>
      <c r="H1174" s="689"/>
      <c r="I1174" s="122"/>
    </row>
    <row r="1175" spans="1:9" s="77" customFormat="1">
      <c r="A1175" s="1082"/>
      <c r="B1175" s="1045"/>
      <c r="C1175" s="126"/>
      <c r="D1175" s="125"/>
      <c r="E1175" s="79" t="s">
        <v>14</v>
      </c>
      <c r="F1175" s="79" t="s">
        <v>15</v>
      </c>
      <c r="G1175" s="16"/>
      <c r="H1175" s="16"/>
      <c r="I1175" s="16"/>
    </row>
    <row r="1176" spans="1:9" s="77" customFormat="1">
      <c r="A1176" s="1082"/>
      <c r="B1176" s="1046"/>
      <c r="C1176" s="126"/>
      <c r="D1176" s="125"/>
      <c r="E1176" s="79" t="s">
        <v>14</v>
      </c>
      <c r="F1176" s="79" t="s">
        <v>15</v>
      </c>
      <c r="G1176" s="16"/>
      <c r="H1176" s="16"/>
      <c r="I1176" s="16"/>
    </row>
    <row r="1177" spans="1:9" s="77" customFormat="1" ht="39.950000000000003" customHeight="1">
      <c r="A1177" s="1082"/>
      <c r="B1177" s="1219" t="s">
        <v>4884</v>
      </c>
      <c r="C1177" s="1220"/>
      <c r="D1177" s="1220"/>
      <c r="E1177" s="1220"/>
      <c r="F1177" s="1220"/>
      <c r="G1177" s="1221"/>
      <c r="H1177" s="2">
        <f>SUM(H1178+H1184)</f>
        <v>304429.81</v>
      </c>
      <c r="I1177" s="2"/>
    </row>
    <row r="1178" spans="1:9" s="77" customFormat="1" ht="15" customHeight="1">
      <c r="A1178" s="1082"/>
      <c r="B1178" s="1013" t="s">
        <v>154</v>
      </c>
      <c r="C1178" s="1014"/>
      <c r="D1178" s="1014"/>
      <c r="E1178" s="1014"/>
      <c r="F1178" s="1014"/>
      <c r="G1178" s="1015"/>
      <c r="H1178" s="274">
        <f>SUM(H1183:H1183)</f>
        <v>304429.81</v>
      </c>
      <c r="I1178" s="274"/>
    </row>
    <row r="1179" spans="1:9" s="682" customFormat="1" ht="15" customHeight="1">
      <c r="A1179" s="1082"/>
      <c r="B1179" s="676"/>
      <c r="C1179" s="678" t="s">
        <v>7274</v>
      </c>
      <c r="D1179" s="678" t="s">
        <v>4060</v>
      </c>
      <c r="E1179" s="678" t="s">
        <v>172</v>
      </c>
      <c r="F1179" s="678" t="s">
        <v>121</v>
      </c>
      <c r="G1179" s="548">
        <v>0</v>
      </c>
      <c r="H1179" s="465">
        <v>0</v>
      </c>
      <c r="I1179" s="680">
        <v>1</v>
      </c>
    </row>
    <row r="1180" spans="1:9" s="682" customFormat="1" ht="15" customHeight="1">
      <c r="A1180" s="1082"/>
      <c r="B1180" s="676"/>
      <c r="C1180" s="678" t="s">
        <v>7275</v>
      </c>
      <c r="D1180" s="678" t="s">
        <v>4060</v>
      </c>
      <c r="E1180" s="678" t="s">
        <v>172</v>
      </c>
      <c r="F1180" s="678" t="s">
        <v>121</v>
      </c>
      <c r="G1180" s="548">
        <v>0</v>
      </c>
      <c r="H1180" s="465">
        <v>0</v>
      </c>
      <c r="I1180" s="680">
        <v>1</v>
      </c>
    </row>
    <row r="1181" spans="1:9" s="673" customFormat="1" ht="15" customHeight="1">
      <c r="A1181" s="1082"/>
      <c r="B1181" s="668">
        <v>5113</v>
      </c>
      <c r="C1181" s="668" t="s">
        <v>7250</v>
      </c>
      <c r="D1181" s="668" t="s">
        <v>4060</v>
      </c>
      <c r="E1181" s="668" t="s">
        <v>172</v>
      </c>
      <c r="F1181" s="668" t="s">
        <v>121</v>
      </c>
      <c r="G1181" s="399">
        <v>202739.01</v>
      </c>
      <c r="H1181" s="399">
        <v>202739.01</v>
      </c>
      <c r="I1181" s="669">
        <v>1</v>
      </c>
    </row>
    <row r="1182" spans="1:9" s="673" customFormat="1" ht="15" customHeight="1">
      <c r="A1182" s="1082"/>
      <c r="B1182" s="668">
        <v>5113</v>
      </c>
      <c r="C1182" s="668" t="s">
        <v>7249</v>
      </c>
      <c r="D1182" s="668" t="s">
        <v>4060</v>
      </c>
      <c r="E1182" s="668" t="s">
        <v>172</v>
      </c>
      <c r="F1182" s="668" t="s">
        <v>121</v>
      </c>
      <c r="G1182" s="456">
        <v>295899610</v>
      </c>
      <c r="H1182" s="456">
        <v>295899610</v>
      </c>
      <c r="I1182" s="669">
        <v>1</v>
      </c>
    </row>
    <row r="1183" spans="1:9" s="77" customFormat="1" ht="60">
      <c r="A1183" s="1082"/>
      <c r="B1183" s="271">
        <v>5113</v>
      </c>
      <c r="C1183" s="323" t="s">
        <v>5680</v>
      </c>
      <c r="D1183" s="323" t="s">
        <v>5681</v>
      </c>
      <c r="E1183" s="323" t="s">
        <v>172</v>
      </c>
      <c r="F1183" s="323" t="s">
        <v>121</v>
      </c>
      <c r="G1183" s="323">
        <v>304429.81</v>
      </c>
      <c r="H1183" s="323">
        <v>304429.81</v>
      </c>
      <c r="I1183" s="323">
        <v>1</v>
      </c>
    </row>
    <row r="1184" spans="1:9" s="77" customFormat="1" ht="15" customHeight="1">
      <c r="A1184" s="1082"/>
      <c r="B1184" s="1013" t="s">
        <v>118</v>
      </c>
      <c r="C1184" s="1014"/>
      <c r="D1184" s="1014"/>
      <c r="E1184" s="1014"/>
      <c r="F1184" s="1014"/>
      <c r="G1184" s="1015"/>
      <c r="H1184" s="274">
        <f>SUM(H1196:H1196)</f>
        <v>0</v>
      </c>
      <c r="I1184" s="274"/>
    </row>
    <row r="1185" spans="1:9" s="738" customFormat="1" ht="15" customHeight="1">
      <c r="A1185" s="1082"/>
      <c r="B1185" s="455" t="s">
        <v>5264</v>
      </c>
      <c r="C1185" s="455" t="s">
        <v>7498</v>
      </c>
      <c r="D1185" s="455" t="s">
        <v>5260</v>
      </c>
      <c r="E1185" s="731" t="s">
        <v>172</v>
      </c>
      <c r="F1185" s="731" t="s">
        <v>121</v>
      </c>
      <c r="G1185" s="399">
        <v>0</v>
      </c>
      <c r="H1185" s="399">
        <v>0</v>
      </c>
      <c r="I1185" s="734">
        <v>1</v>
      </c>
    </row>
    <row r="1186" spans="1:9" s="931" customFormat="1" ht="15" customHeight="1">
      <c r="A1186" s="1082"/>
      <c r="B1186" s="833" t="s">
        <v>5264</v>
      </c>
      <c r="C1186" s="833" t="s">
        <v>8328</v>
      </c>
      <c r="D1186" s="833" t="s">
        <v>531</v>
      </c>
      <c r="E1186" s="929" t="s">
        <v>120</v>
      </c>
      <c r="F1186" s="929" t="s">
        <v>121</v>
      </c>
      <c r="G1186" s="834">
        <v>1193000</v>
      </c>
      <c r="H1186" s="834">
        <v>1193000</v>
      </c>
      <c r="I1186" s="930">
        <v>1</v>
      </c>
    </row>
    <row r="1187" spans="1:9" s="931" customFormat="1" ht="15" customHeight="1">
      <c r="A1187" s="1082"/>
      <c r="B1187" s="833" t="s">
        <v>5264</v>
      </c>
      <c r="C1187" s="833" t="s">
        <v>8329</v>
      </c>
      <c r="D1187" s="833" t="s">
        <v>531</v>
      </c>
      <c r="E1187" s="929" t="s">
        <v>120</v>
      </c>
      <c r="F1187" s="929" t="s">
        <v>121</v>
      </c>
      <c r="G1187" s="834">
        <v>1720000</v>
      </c>
      <c r="H1187" s="834">
        <v>1720000</v>
      </c>
      <c r="I1187" s="930">
        <v>1</v>
      </c>
    </row>
    <row r="1188" spans="1:9" s="893" customFormat="1" ht="15" customHeight="1">
      <c r="A1188" s="1082"/>
      <c r="B1188" s="455"/>
      <c r="C1188" s="833" t="s">
        <v>8066</v>
      </c>
      <c r="D1188" s="833" t="s">
        <v>5260</v>
      </c>
      <c r="E1188" s="889" t="s">
        <v>172</v>
      </c>
      <c r="F1188" s="889" t="s">
        <v>121</v>
      </c>
      <c r="G1188" s="399">
        <v>0</v>
      </c>
      <c r="H1188" s="399">
        <v>0</v>
      </c>
      <c r="I1188" s="892">
        <v>1</v>
      </c>
    </row>
    <row r="1189" spans="1:9" s="738" customFormat="1" ht="15" customHeight="1">
      <c r="A1189" s="1082"/>
      <c r="B1189" s="455" t="s">
        <v>5264</v>
      </c>
      <c r="C1189" s="455" t="s">
        <v>7499</v>
      </c>
      <c r="D1189" s="455" t="s">
        <v>5260</v>
      </c>
      <c r="E1189" s="731" t="s">
        <v>172</v>
      </c>
      <c r="F1189" s="731" t="s">
        <v>121</v>
      </c>
      <c r="G1189" s="399">
        <v>0</v>
      </c>
      <c r="H1189" s="399">
        <v>0</v>
      </c>
      <c r="I1189" s="734">
        <v>1</v>
      </c>
    </row>
    <row r="1190" spans="1:9" s="738" customFormat="1" ht="15" customHeight="1">
      <c r="A1190" s="1082"/>
      <c r="B1190" s="455" t="s">
        <v>5264</v>
      </c>
      <c r="C1190" s="455" t="s">
        <v>7500</v>
      </c>
      <c r="D1190" s="455" t="s">
        <v>5260</v>
      </c>
      <c r="E1190" s="731" t="s">
        <v>172</v>
      </c>
      <c r="F1190" s="731" t="s">
        <v>121</v>
      </c>
      <c r="G1190" s="399">
        <v>3420</v>
      </c>
      <c r="H1190" s="399">
        <v>3420</v>
      </c>
      <c r="I1190" s="734">
        <v>1</v>
      </c>
    </row>
    <row r="1191" spans="1:9" s="771" customFormat="1" ht="15" customHeight="1">
      <c r="A1191" s="1082"/>
      <c r="B1191" s="455" t="s">
        <v>5264</v>
      </c>
      <c r="C1191" s="761" t="s">
        <v>7579</v>
      </c>
      <c r="D1191" s="761" t="s">
        <v>5260</v>
      </c>
      <c r="E1191" s="767" t="s">
        <v>172</v>
      </c>
      <c r="F1191" s="767" t="s">
        <v>121</v>
      </c>
      <c r="G1191" s="765">
        <v>555000</v>
      </c>
      <c r="H1191" s="765">
        <v>555000</v>
      </c>
      <c r="I1191" s="769">
        <v>1</v>
      </c>
    </row>
    <row r="1192" spans="1:9" s="771" customFormat="1" ht="15" customHeight="1">
      <c r="A1192" s="1082"/>
      <c r="B1192" s="455" t="s">
        <v>5264</v>
      </c>
      <c r="C1192" s="761" t="s">
        <v>7580</v>
      </c>
      <c r="D1192" s="761" t="s">
        <v>5260</v>
      </c>
      <c r="E1192" s="767" t="s">
        <v>172</v>
      </c>
      <c r="F1192" s="767" t="s">
        <v>121</v>
      </c>
      <c r="G1192" s="765">
        <v>805000</v>
      </c>
      <c r="H1192" s="765">
        <v>805000</v>
      </c>
      <c r="I1192" s="769">
        <v>1</v>
      </c>
    </row>
    <row r="1193" spans="1:9" s="771" customFormat="1" ht="15" customHeight="1">
      <c r="A1193" s="1082"/>
      <c r="B1193" s="455" t="s">
        <v>5264</v>
      </c>
      <c r="C1193" s="761" t="s">
        <v>7581</v>
      </c>
      <c r="D1193" s="761" t="s">
        <v>5260</v>
      </c>
      <c r="E1193" s="767" t="s">
        <v>172</v>
      </c>
      <c r="F1193" s="767" t="s">
        <v>121</v>
      </c>
      <c r="G1193" s="765">
        <v>0</v>
      </c>
      <c r="H1193" s="765">
        <v>0</v>
      </c>
      <c r="I1193" s="769">
        <v>1</v>
      </c>
    </row>
    <row r="1194" spans="1:9" s="771" customFormat="1" ht="15" customHeight="1">
      <c r="A1194" s="1082"/>
      <c r="B1194" s="455" t="s">
        <v>5264</v>
      </c>
      <c r="C1194" s="761" t="s">
        <v>7582</v>
      </c>
      <c r="D1194" s="761" t="s">
        <v>5260</v>
      </c>
      <c r="E1194" s="767" t="s">
        <v>172</v>
      </c>
      <c r="F1194" s="767" t="s">
        <v>121</v>
      </c>
      <c r="G1194" s="765">
        <v>0</v>
      </c>
      <c r="H1194" s="765">
        <v>0</v>
      </c>
      <c r="I1194" s="769">
        <v>1</v>
      </c>
    </row>
    <row r="1195" spans="1:9" s="738" customFormat="1" ht="15" customHeight="1">
      <c r="A1195" s="1082"/>
      <c r="B1195" s="455" t="s">
        <v>5264</v>
      </c>
      <c r="C1195" s="455" t="s">
        <v>7501</v>
      </c>
      <c r="D1195" s="455" t="s">
        <v>5260</v>
      </c>
      <c r="E1195" s="731" t="s">
        <v>172</v>
      </c>
      <c r="F1195" s="731" t="s">
        <v>121</v>
      </c>
      <c r="G1195" s="399">
        <v>2963</v>
      </c>
      <c r="H1195" s="399">
        <v>2963</v>
      </c>
      <c r="I1195" s="734">
        <v>1</v>
      </c>
    </row>
    <row r="1196" spans="1:9" s="84" customFormat="1" ht="30">
      <c r="A1196" s="1082"/>
      <c r="B1196" s="276">
        <v>5113</v>
      </c>
      <c r="C1196" s="124">
        <v>98111140</v>
      </c>
      <c r="D1196" s="129" t="s">
        <v>531</v>
      </c>
      <c r="E1196" s="276" t="s">
        <v>120</v>
      </c>
      <c r="F1196" s="276" t="s">
        <v>121</v>
      </c>
      <c r="G1196" s="7">
        <v>0</v>
      </c>
      <c r="H1196" s="7">
        <f>G1196*I1196</f>
        <v>0</v>
      </c>
      <c r="I1196" s="7">
        <v>1</v>
      </c>
    </row>
    <row r="1197" spans="1:9" s="77" customFormat="1" ht="39.950000000000003" customHeight="1">
      <c r="A1197" s="1082"/>
      <c r="B1197" s="1219" t="s">
        <v>4885</v>
      </c>
      <c r="C1197" s="1220"/>
      <c r="D1197" s="1220"/>
      <c r="E1197" s="1220"/>
      <c r="F1197" s="1220"/>
      <c r="G1197" s="1221"/>
      <c r="H1197" s="2">
        <f>SUM(H1198)</f>
        <v>20060000</v>
      </c>
      <c r="I1197" s="2"/>
    </row>
    <row r="1198" spans="1:9" s="77" customFormat="1" ht="15" customHeight="1">
      <c r="A1198" s="1082"/>
      <c r="B1198" s="1013" t="s">
        <v>118</v>
      </c>
      <c r="C1198" s="1014"/>
      <c r="D1198" s="1014"/>
      <c r="E1198" s="1014"/>
      <c r="F1198" s="1014"/>
      <c r="G1198" s="1015"/>
      <c r="H1198" s="274">
        <f>SUM(H1199:H1202)</f>
        <v>20060000</v>
      </c>
      <c r="I1198" s="274"/>
    </row>
    <row r="1199" spans="1:9" s="77" customFormat="1" ht="60">
      <c r="A1199" s="1082"/>
      <c r="B1199" s="1044">
        <v>4241</v>
      </c>
      <c r="C1199" s="122" t="s">
        <v>4886</v>
      </c>
      <c r="D1199" s="120" t="s">
        <v>4887</v>
      </c>
      <c r="E1199" s="271" t="s">
        <v>126</v>
      </c>
      <c r="F1199" s="271" t="s">
        <v>121</v>
      </c>
      <c r="G1199" s="3">
        <v>3100000</v>
      </c>
      <c r="H1199" s="3">
        <f>G1199*I1199</f>
        <v>3100000</v>
      </c>
      <c r="I1199" s="3">
        <v>1</v>
      </c>
    </row>
    <row r="1200" spans="1:9" s="77" customFormat="1" ht="60">
      <c r="A1200" s="1082"/>
      <c r="B1200" s="1045"/>
      <c r="C1200" s="122" t="s">
        <v>4888</v>
      </c>
      <c r="D1200" s="123" t="s">
        <v>4889</v>
      </c>
      <c r="E1200" s="271" t="s">
        <v>126</v>
      </c>
      <c r="F1200" s="271" t="s">
        <v>121</v>
      </c>
      <c r="G1200" s="3">
        <v>3560000</v>
      </c>
      <c r="H1200" s="3">
        <f>G1200*I1200</f>
        <v>3560000</v>
      </c>
      <c r="I1200" s="3">
        <v>1</v>
      </c>
    </row>
    <row r="1201" spans="1:9" s="77" customFormat="1" ht="45">
      <c r="A1201" s="1082"/>
      <c r="B1201" s="1045"/>
      <c r="C1201" s="122" t="s">
        <v>4890</v>
      </c>
      <c r="D1201" s="120" t="s">
        <v>4891</v>
      </c>
      <c r="E1201" s="271" t="s">
        <v>126</v>
      </c>
      <c r="F1201" s="271" t="s">
        <v>121</v>
      </c>
      <c r="G1201" s="3">
        <v>12000000</v>
      </c>
      <c r="H1201" s="3">
        <f>G1201*I1201</f>
        <v>12000000</v>
      </c>
      <c r="I1201" s="3">
        <v>1</v>
      </c>
    </row>
    <row r="1202" spans="1:9" s="77" customFormat="1" ht="60">
      <c r="A1202" s="1082"/>
      <c r="B1202" s="1046"/>
      <c r="C1202" s="122" t="s">
        <v>4892</v>
      </c>
      <c r="D1202" s="120" t="s">
        <v>4893</v>
      </c>
      <c r="E1202" s="271" t="s">
        <v>126</v>
      </c>
      <c r="F1202" s="271" t="s">
        <v>121</v>
      </c>
      <c r="G1202" s="3">
        <v>1400000</v>
      </c>
      <c r="H1202" s="3">
        <f>G1202*I1202</f>
        <v>1400000</v>
      </c>
      <c r="I1202" s="3">
        <v>1</v>
      </c>
    </row>
    <row r="1203" spans="1:9" s="77" customFormat="1" ht="39.950000000000003" customHeight="1">
      <c r="A1203" s="1082"/>
      <c r="B1203" s="1219" t="s">
        <v>267</v>
      </c>
      <c r="C1203" s="1220"/>
      <c r="D1203" s="1220"/>
      <c r="E1203" s="1220"/>
      <c r="F1203" s="1220"/>
      <c r="G1203" s="1221"/>
      <c r="H1203" s="2">
        <f>SUM(H1274)</f>
        <v>41400</v>
      </c>
      <c r="I1203" s="2"/>
    </row>
    <row r="1204" spans="1:9" s="913" customFormat="1" ht="39.950000000000003" customHeight="1">
      <c r="A1204" s="1082"/>
      <c r="B1204" s="922"/>
      <c r="C1204" s="923"/>
      <c r="D1204" s="1241" t="s">
        <v>11</v>
      </c>
      <c r="E1204" s="1242"/>
      <c r="F1204" s="1242"/>
      <c r="G1204" s="1242"/>
      <c r="H1204" s="1242"/>
      <c r="I1204" s="1243"/>
    </row>
    <row r="1205" spans="1:9" s="913" customFormat="1" ht="39.950000000000003" customHeight="1">
      <c r="A1205" s="1082"/>
      <c r="B1205" s="908"/>
      <c r="C1205" s="908" t="s">
        <v>8165</v>
      </c>
      <c r="D1205" s="908" t="s">
        <v>8166</v>
      </c>
      <c r="E1205" s="908" t="s">
        <v>126</v>
      </c>
      <c r="F1205" s="908" t="s">
        <v>15</v>
      </c>
      <c r="G1205" s="908">
        <v>9000</v>
      </c>
      <c r="H1205" s="835">
        <v>180</v>
      </c>
      <c r="I1205" s="852">
        <v>20</v>
      </c>
    </row>
    <row r="1206" spans="1:9" s="913" customFormat="1" ht="39.950000000000003" customHeight="1">
      <c r="A1206" s="1082"/>
      <c r="B1206" s="922"/>
      <c r="C1206" s="833" t="s">
        <v>8167</v>
      </c>
      <c r="D1206" s="833" t="s">
        <v>8168</v>
      </c>
      <c r="E1206" s="908" t="s">
        <v>126</v>
      </c>
      <c r="F1206" s="908" t="s">
        <v>15</v>
      </c>
      <c r="G1206" s="852">
        <v>30000</v>
      </c>
      <c r="H1206" s="835">
        <v>600</v>
      </c>
      <c r="I1206" s="852">
        <v>20</v>
      </c>
    </row>
    <row r="1207" spans="1:9" s="913" customFormat="1" ht="39.950000000000003" customHeight="1">
      <c r="A1207" s="1082"/>
      <c r="B1207" s="922"/>
      <c r="C1207" s="833" t="s">
        <v>8169</v>
      </c>
      <c r="D1207" s="833" t="s">
        <v>8170</v>
      </c>
      <c r="E1207" s="908" t="s">
        <v>126</v>
      </c>
      <c r="F1207" s="908" t="s">
        <v>15</v>
      </c>
      <c r="G1207" s="852">
        <v>4800000</v>
      </c>
      <c r="H1207" s="835">
        <v>4800</v>
      </c>
      <c r="I1207" s="852">
        <v>1</v>
      </c>
    </row>
    <row r="1208" spans="1:9" s="913" customFormat="1" ht="39.950000000000003" customHeight="1">
      <c r="A1208" s="1082"/>
      <c r="B1208" s="922"/>
      <c r="C1208" s="833" t="s">
        <v>8171</v>
      </c>
      <c r="D1208" s="833" t="s">
        <v>8172</v>
      </c>
      <c r="E1208" s="908" t="s">
        <v>126</v>
      </c>
      <c r="F1208" s="908" t="s">
        <v>15</v>
      </c>
      <c r="G1208" s="852">
        <v>2100</v>
      </c>
      <c r="H1208" s="835">
        <v>58.8</v>
      </c>
      <c r="I1208" s="852">
        <v>28</v>
      </c>
    </row>
    <row r="1209" spans="1:9" s="913" customFormat="1" ht="39.950000000000003" customHeight="1">
      <c r="A1209" s="1082"/>
      <c r="B1209" s="922"/>
      <c r="C1209" s="833" t="s">
        <v>8173</v>
      </c>
      <c r="D1209" s="833" t="s">
        <v>8174</v>
      </c>
      <c r="E1209" s="908" t="s">
        <v>126</v>
      </c>
      <c r="F1209" s="908" t="s">
        <v>15</v>
      </c>
      <c r="G1209" s="852">
        <v>20000</v>
      </c>
      <c r="H1209" s="835">
        <v>400</v>
      </c>
      <c r="I1209" s="852">
        <v>20</v>
      </c>
    </row>
    <row r="1210" spans="1:9" s="913" customFormat="1" ht="39.950000000000003" customHeight="1">
      <c r="A1210" s="1082"/>
      <c r="B1210" s="922"/>
      <c r="C1210" s="833" t="s">
        <v>8175</v>
      </c>
      <c r="D1210" s="833" t="s">
        <v>8176</v>
      </c>
      <c r="E1210" s="908" t="s">
        <v>126</v>
      </c>
      <c r="F1210" s="908" t="s">
        <v>15</v>
      </c>
      <c r="G1210" s="852">
        <v>75000</v>
      </c>
      <c r="H1210" s="835">
        <v>375</v>
      </c>
      <c r="I1210" s="852">
        <v>5</v>
      </c>
    </row>
    <row r="1211" spans="1:9" s="913" customFormat="1" ht="39.950000000000003" customHeight="1">
      <c r="A1211" s="1082"/>
      <c r="B1211" s="922"/>
      <c r="C1211" s="833" t="s">
        <v>8177</v>
      </c>
      <c r="D1211" s="833" t="s">
        <v>8178</v>
      </c>
      <c r="E1211" s="908" t="s">
        <v>126</v>
      </c>
      <c r="F1211" s="908" t="s">
        <v>15</v>
      </c>
      <c r="G1211" s="852">
        <v>41000</v>
      </c>
      <c r="H1211" s="835">
        <v>123</v>
      </c>
      <c r="I1211" s="852">
        <v>3</v>
      </c>
    </row>
    <row r="1212" spans="1:9" s="913" customFormat="1" ht="39.950000000000003" customHeight="1">
      <c r="A1212" s="1082"/>
      <c r="B1212" s="922"/>
      <c r="C1212" s="833" t="s">
        <v>8179</v>
      </c>
      <c r="D1212" s="833" t="s">
        <v>8178</v>
      </c>
      <c r="E1212" s="908" t="s">
        <v>126</v>
      </c>
      <c r="F1212" s="908" t="s">
        <v>15</v>
      </c>
      <c r="G1212" s="852">
        <v>45000</v>
      </c>
      <c r="H1212" s="835">
        <v>135</v>
      </c>
      <c r="I1212" s="852">
        <v>3</v>
      </c>
    </row>
    <row r="1213" spans="1:9" s="913" customFormat="1" ht="39.950000000000003" customHeight="1">
      <c r="A1213" s="1082"/>
      <c r="B1213" s="922"/>
      <c r="C1213" s="833" t="s">
        <v>8180</v>
      </c>
      <c r="D1213" s="833" t="s">
        <v>8178</v>
      </c>
      <c r="E1213" s="908" t="s">
        <v>126</v>
      </c>
      <c r="F1213" s="908" t="s">
        <v>15</v>
      </c>
      <c r="G1213" s="852">
        <v>49000</v>
      </c>
      <c r="H1213" s="835">
        <v>147</v>
      </c>
      <c r="I1213" s="852">
        <v>3</v>
      </c>
    </row>
    <row r="1214" spans="1:9" s="913" customFormat="1" ht="39.950000000000003" customHeight="1">
      <c r="A1214" s="1082"/>
      <c r="B1214" s="922"/>
      <c r="C1214" s="833" t="s">
        <v>8181</v>
      </c>
      <c r="D1214" s="833" t="s">
        <v>8182</v>
      </c>
      <c r="E1214" s="908" t="s">
        <v>126</v>
      </c>
      <c r="F1214" s="908" t="s">
        <v>15</v>
      </c>
      <c r="G1214" s="852">
        <v>21800</v>
      </c>
      <c r="H1214" s="835">
        <v>65.400000000000006</v>
      </c>
      <c r="I1214" s="852">
        <v>3</v>
      </c>
    </row>
    <row r="1215" spans="1:9" s="913" customFormat="1" ht="39.950000000000003" customHeight="1">
      <c r="A1215" s="1082"/>
      <c r="B1215" s="922"/>
      <c r="C1215" s="833" t="s">
        <v>8183</v>
      </c>
      <c r="D1215" s="833" t="s">
        <v>8182</v>
      </c>
      <c r="E1215" s="908" t="s">
        <v>126</v>
      </c>
      <c r="F1215" s="908" t="s">
        <v>15</v>
      </c>
      <c r="G1215" s="852">
        <v>28200</v>
      </c>
      <c r="H1215" s="835">
        <v>84.6</v>
      </c>
      <c r="I1215" s="852">
        <v>3</v>
      </c>
    </row>
    <row r="1216" spans="1:9" s="913" customFormat="1" ht="39.950000000000003" customHeight="1">
      <c r="A1216" s="1082"/>
      <c r="B1216" s="833"/>
      <c r="C1216" s="833" t="s">
        <v>8184</v>
      </c>
      <c r="D1216" s="833" t="s">
        <v>112</v>
      </c>
      <c r="E1216" s="908" t="s">
        <v>14</v>
      </c>
      <c r="F1216" s="908" t="s">
        <v>15</v>
      </c>
      <c r="G1216" s="852">
        <v>33000</v>
      </c>
      <c r="H1216" s="835">
        <v>165</v>
      </c>
      <c r="I1216" s="852">
        <v>5</v>
      </c>
    </row>
    <row r="1217" spans="1:9" s="913" customFormat="1" ht="39.950000000000003" customHeight="1">
      <c r="A1217" s="1082"/>
      <c r="B1217" s="833"/>
      <c r="C1217" s="833" t="s">
        <v>8185</v>
      </c>
      <c r="D1217" s="833" t="s">
        <v>112</v>
      </c>
      <c r="E1217" s="908" t="s">
        <v>14</v>
      </c>
      <c r="F1217" s="908" t="s">
        <v>15</v>
      </c>
      <c r="G1217" s="852">
        <v>36000</v>
      </c>
      <c r="H1217" s="835">
        <v>180</v>
      </c>
      <c r="I1217" s="852">
        <v>5</v>
      </c>
    </row>
    <row r="1218" spans="1:9" s="913" customFormat="1" ht="39.950000000000003" customHeight="1">
      <c r="A1218" s="1082"/>
      <c r="B1218" s="833"/>
      <c r="C1218" s="833" t="s">
        <v>8186</v>
      </c>
      <c r="D1218" s="833" t="s">
        <v>8187</v>
      </c>
      <c r="E1218" s="908" t="s">
        <v>14</v>
      </c>
      <c r="F1218" s="908" t="s">
        <v>15</v>
      </c>
      <c r="G1218" s="852">
        <v>70000</v>
      </c>
      <c r="H1218" s="835">
        <v>1750</v>
      </c>
      <c r="I1218" s="852">
        <v>25</v>
      </c>
    </row>
    <row r="1219" spans="1:9" s="913" customFormat="1" ht="39.950000000000003" customHeight="1">
      <c r="A1219" s="1082"/>
      <c r="B1219" s="833"/>
      <c r="C1219" s="833" t="s">
        <v>8188</v>
      </c>
      <c r="D1219" s="833" t="s">
        <v>8189</v>
      </c>
      <c r="E1219" s="908" t="s">
        <v>14</v>
      </c>
      <c r="F1219" s="908" t="s">
        <v>15</v>
      </c>
      <c r="G1219" s="852">
        <v>50000</v>
      </c>
      <c r="H1219" s="835">
        <v>1000</v>
      </c>
      <c r="I1219" s="852">
        <v>20</v>
      </c>
    </row>
    <row r="1220" spans="1:9" s="913" customFormat="1" ht="39.950000000000003" customHeight="1">
      <c r="A1220" s="1082"/>
      <c r="B1220" s="833"/>
      <c r="C1220" s="833" t="s">
        <v>8190</v>
      </c>
      <c r="D1220" s="833" t="s">
        <v>8191</v>
      </c>
      <c r="E1220" s="908" t="s">
        <v>14</v>
      </c>
      <c r="F1220" s="908" t="s">
        <v>15</v>
      </c>
      <c r="G1220" s="852">
        <v>1200000</v>
      </c>
      <c r="H1220" s="835">
        <v>1200</v>
      </c>
      <c r="I1220" s="852">
        <v>1</v>
      </c>
    </row>
    <row r="1221" spans="1:9" s="913" customFormat="1" ht="39.950000000000003" customHeight="1">
      <c r="A1221" s="1082"/>
      <c r="B1221" s="833"/>
      <c r="C1221" s="833" t="s">
        <v>8192</v>
      </c>
      <c r="D1221" s="833" t="s">
        <v>8193</v>
      </c>
      <c r="E1221" s="908" t="s">
        <v>14</v>
      </c>
      <c r="F1221" s="908" t="s">
        <v>15</v>
      </c>
      <c r="G1221" s="852">
        <v>30000</v>
      </c>
      <c r="H1221" s="835">
        <v>600</v>
      </c>
      <c r="I1221" s="852">
        <v>20</v>
      </c>
    </row>
    <row r="1222" spans="1:9" s="913" customFormat="1" ht="39.950000000000003" customHeight="1">
      <c r="A1222" s="1082"/>
      <c r="B1222" s="833"/>
      <c r="C1222" s="833" t="s">
        <v>8194</v>
      </c>
      <c r="D1222" s="833" t="s">
        <v>8195</v>
      </c>
      <c r="E1222" s="908" t="s">
        <v>14</v>
      </c>
      <c r="F1222" s="908" t="s">
        <v>15</v>
      </c>
      <c r="G1222" s="852">
        <v>33000</v>
      </c>
      <c r="H1222" s="835">
        <v>132</v>
      </c>
      <c r="I1222" s="852">
        <v>4</v>
      </c>
    </row>
    <row r="1223" spans="1:9" s="913" customFormat="1" ht="39.950000000000003" customHeight="1">
      <c r="A1223" s="1082"/>
      <c r="B1223" s="833"/>
      <c r="C1223" s="833" t="s">
        <v>8196</v>
      </c>
      <c r="D1223" s="833" t="s">
        <v>8197</v>
      </c>
      <c r="E1223" s="908" t="s">
        <v>14</v>
      </c>
      <c r="F1223" s="908" t="s">
        <v>15</v>
      </c>
      <c r="G1223" s="852">
        <v>52000</v>
      </c>
      <c r="H1223" s="835">
        <v>156</v>
      </c>
      <c r="I1223" s="852">
        <v>3</v>
      </c>
    </row>
    <row r="1224" spans="1:9" s="913" customFormat="1" ht="39.950000000000003" customHeight="1">
      <c r="A1224" s="1082"/>
      <c r="B1224" s="833"/>
      <c r="C1224" s="833" t="s">
        <v>8198</v>
      </c>
      <c r="D1224" s="833" t="s">
        <v>8199</v>
      </c>
      <c r="E1224" s="908" t="s">
        <v>14</v>
      </c>
      <c r="F1224" s="908" t="s">
        <v>15</v>
      </c>
      <c r="G1224" s="852">
        <v>25000</v>
      </c>
      <c r="H1224" s="835">
        <v>75</v>
      </c>
      <c r="I1224" s="852">
        <v>3</v>
      </c>
    </row>
    <row r="1225" spans="1:9" s="913" customFormat="1" ht="39.950000000000003" customHeight="1">
      <c r="A1225" s="1082"/>
      <c r="B1225" s="833"/>
      <c r="C1225" s="833" t="s">
        <v>8200</v>
      </c>
      <c r="D1225" s="833" t="s">
        <v>8201</v>
      </c>
      <c r="E1225" s="908" t="s">
        <v>14</v>
      </c>
      <c r="F1225" s="908" t="s">
        <v>15</v>
      </c>
      <c r="G1225" s="852">
        <v>52000</v>
      </c>
      <c r="H1225" s="835">
        <v>312</v>
      </c>
      <c r="I1225" s="852">
        <v>6</v>
      </c>
    </row>
    <row r="1226" spans="1:9" s="913" customFormat="1" ht="39.950000000000003" customHeight="1">
      <c r="A1226" s="1082"/>
      <c r="B1226" s="833"/>
      <c r="C1226" s="833" t="s">
        <v>8202</v>
      </c>
      <c r="D1226" s="833" t="s">
        <v>8203</v>
      </c>
      <c r="E1226" s="908" t="s">
        <v>14</v>
      </c>
      <c r="F1226" s="908" t="s">
        <v>15</v>
      </c>
      <c r="G1226" s="852">
        <v>35000</v>
      </c>
      <c r="H1226" s="835">
        <v>525</v>
      </c>
      <c r="I1226" s="852">
        <v>15</v>
      </c>
    </row>
    <row r="1227" spans="1:9" s="913" customFormat="1" ht="39.950000000000003" customHeight="1">
      <c r="A1227" s="1082"/>
      <c r="B1227" s="833"/>
      <c r="C1227" s="833" t="s">
        <v>8204</v>
      </c>
      <c r="D1227" s="833" t="s">
        <v>7507</v>
      </c>
      <c r="E1227" s="908" t="s">
        <v>14</v>
      </c>
      <c r="F1227" s="908" t="s">
        <v>15</v>
      </c>
      <c r="G1227" s="852">
        <v>100000</v>
      </c>
      <c r="H1227" s="835">
        <v>500</v>
      </c>
      <c r="I1227" s="852">
        <v>5</v>
      </c>
    </row>
    <row r="1228" spans="1:9" s="913" customFormat="1" ht="39.950000000000003" customHeight="1">
      <c r="A1228" s="1082"/>
      <c r="B1228" s="833"/>
      <c r="C1228" s="833" t="s">
        <v>8205</v>
      </c>
      <c r="D1228" s="833" t="s">
        <v>8206</v>
      </c>
      <c r="E1228" s="908" t="s">
        <v>14</v>
      </c>
      <c r="F1228" s="908" t="s">
        <v>15</v>
      </c>
      <c r="G1228" s="852">
        <v>55000</v>
      </c>
      <c r="H1228" s="835">
        <v>1100</v>
      </c>
      <c r="I1228" s="852">
        <v>20</v>
      </c>
    </row>
    <row r="1229" spans="1:9" s="913" customFormat="1" ht="39.950000000000003" customHeight="1">
      <c r="A1229" s="1082"/>
      <c r="B1229" s="833"/>
      <c r="C1229" s="833" t="s">
        <v>8207</v>
      </c>
      <c r="D1229" s="833" t="s">
        <v>8206</v>
      </c>
      <c r="E1229" s="908" t="s">
        <v>14</v>
      </c>
      <c r="F1229" s="908" t="s">
        <v>15</v>
      </c>
      <c r="G1229" s="852">
        <v>91000</v>
      </c>
      <c r="H1229" s="835">
        <v>182</v>
      </c>
      <c r="I1229" s="852">
        <v>2</v>
      </c>
    </row>
    <row r="1230" spans="1:9" s="913" customFormat="1" ht="39.950000000000003" customHeight="1">
      <c r="A1230" s="1082"/>
      <c r="B1230" s="833"/>
      <c r="C1230" s="833" t="s">
        <v>8208</v>
      </c>
      <c r="D1230" s="833" t="s">
        <v>8206</v>
      </c>
      <c r="E1230" s="908" t="s">
        <v>14</v>
      </c>
      <c r="F1230" s="908" t="s">
        <v>15</v>
      </c>
      <c r="G1230" s="852">
        <v>77000</v>
      </c>
      <c r="H1230" s="835">
        <v>385</v>
      </c>
      <c r="I1230" s="852">
        <v>5</v>
      </c>
    </row>
    <row r="1231" spans="1:9" s="913" customFormat="1" ht="39.950000000000003" customHeight="1">
      <c r="A1231" s="1082"/>
      <c r="B1231" s="833"/>
      <c r="C1231" s="833" t="s">
        <v>8209</v>
      </c>
      <c r="D1231" s="833" t="s">
        <v>8206</v>
      </c>
      <c r="E1231" s="908" t="s">
        <v>14</v>
      </c>
      <c r="F1231" s="908" t="s">
        <v>15</v>
      </c>
      <c r="G1231" s="852">
        <v>71000</v>
      </c>
      <c r="H1231" s="835">
        <v>710</v>
      </c>
      <c r="I1231" s="852">
        <v>10</v>
      </c>
    </row>
    <row r="1232" spans="1:9" s="913" customFormat="1" ht="39.950000000000003" customHeight="1">
      <c r="A1232" s="1082"/>
      <c r="B1232" s="833"/>
      <c r="C1232" s="833" t="s">
        <v>8374</v>
      </c>
      <c r="D1232" s="833" t="s">
        <v>8210</v>
      </c>
      <c r="E1232" s="908" t="s">
        <v>14</v>
      </c>
      <c r="F1232" s="908" t="s">
        <v>15</v>
      </c>
      <c r="G1232" s="852">
        <v>38500</v>
      </c>
      <c r="H1232" s="835">
        <v>231</v>
      </c>
      <c r="I1232" s="852">
        <v>6</v>
      </c>
    </row>
    <row r="1233" spans="1:9" s="913" customFormat="1" ht="39.950000000000003" customHeight="1">
      <c r="A1233" s="1082"/>
      <c r="B1233" s="833"/>
      <c r="C1233" s="833" t="s">
        <v>8211</v>
      </c>
      <c r="D1233" s="833" t="s">
        <v>8210</v>
      </c>
      <c r="E1233" s="908" t="s">
        <v>14</v>
      </c>
      <c r="F1233" s="908" t="s">
        <v>15</v>
      </c>
      <c r="G1233" s="852">
        <v>46200</v>
      </c>
      <c r="H1233" s="835">
        <v>277.2</v>
      </c>
      <c r="I1233" s="852">
        <v>6</v>
      </c>
    </row>
    <row r="1234" spans="1:9" s="913" customFormat="1" ht="39.950000000000003" customHeight="1">
      <c r="A1234" s="1082"/>
      <c r="B1234" s="833"/>
      <c r="C1234" s="833" t="s">
        <v>8212</v>
      </c>
      <c r="D1234" s="833" t="s">
        <v>8210</v>
      </c>
      <c r="E1234" s="908" t="s">
        <v>14</v>
      </c>
      <c r="F1234" s="908" t="s">
        <v>15</v>
      </c>
      <c r="G1234" s="852">
        <v>98000</v>
      </c>
      <c r="H1234" s="835">
        <v>588</v>
      </c>
      <c r="I1234" s="852">
        <v>6</v>
      </c>
    </row>
    <row r="1235" spans="1:9" s="913" customFormat="1" ht="39.950000000000003" customHeight="1">
      <c r="A1235" s="1082"/>
      <c r="B1235" s="833"/>
      <c r="C1235" s="833" t="s">
        <v>8213</v>
      </c>
      <c r="D1235" s="833" t="s">
        <v>8214</v>
      </c>
      <c r="E1235" s="908" t="s">
        <v>14</v>
      </c>
      <c r="F1235" s="908" t="s">
        <v>15</v>
      </c>
      <c r="G1235" s="852">
        <v>200000</v>
      </c>
      <c r="H1235" s="835">
        <v>2200</v>
      </c>
      <c r="I1235" s="852">
        <v>11</v>
      </c>
    </row>
    <row r="1236" spans="1:9" s="913" customFormat="1" ht="39.950000000000003" customHeight="1">
      <c r="A1236" s="1082"/>
      <c r="B1236" s="833"/>
      <c r="C1236" s="833" t="s">
        <v>8215</v>
      </c>
      <c r="D1236" s="833" t="s">
        <v>8214</v>
      </c>
      <c r="E1236" s="908" t="s">
        <v>14</v>
      </c>
      <c r="F1236" s="908" t="s">
        <v>15</v>
      </c>
      <c r="G1236" s="852">
        <v>120000</v>
      </c>
      <c r="H1236" s="835">
        <v>1800</v>
      </c>
      <c r="I1236" s="852">
        <v>15</v>
      </c>
    </row>
    <row r="1237" spans="1:9" s="913" customFormat="1" ht="39.950000000000003" customHeight="1">
      <c r="A1237" s="1082"/>
      <c r="B1237" s="833"/>
      <c r="C1237" s="833" t="s">
        <v>8216</v>
      </c>
      <c r="D1237" s="833" t="s">
        <v>8217</v>
      </c>
      <c r="E1237" s="908" t="s">
        <v>14</v>
      </c>
      <c r="F1237" s="908" t="s">
        <v>15</v>
      </c>
      <c r="G1237" s="852">
        <v>650000</v>
      </c>
      <c r="H1237" s="835">
        <v>650</v>
      </c>
      <c r="I1237" s="852">
        <v>1</v>
      </c>
    </row>
    <row r="1238" spans="1:9" s="913" customFormat="1" ht="39.950000000000003" customHeight="1">
      <c r="A1238" s="1082"/>
      <c r="B1238" s="833"/>
      <c r="C1238" s="833" t="s">
        <v>8218</v>
      </c>
      <c r="D1238" s="833" t="s">
        <v>8219</v>
      </c>
      <c r="E1238" s="908" t="s">
        <v>14</v>
      </c>
      <c r="F1238" s="908" t="s">
        <v>15</v>
      </c>
      <c r="G1238" s="852">
        <v>20000</v>
      </c>
      <c r="H1238" s="835">
        <v>500</v>
      </c>
      <c r="I1238" s="852">
        <v>25</v>
      </c>
    </row>
    <row r="1239" spans="1:9" s="913" customFormat="1" ht="39.950000000000003" customHeight="1">
      <c r="A1239" s="1082"/>
      <c r="B1239" s="833"/>
      <c r="C1239" s="833" t="s">
        <v>8220</v>
      </c>
      <c r="D1239" s="833" t="s">
        <v>8219</v>
      </c>
      <c r="E1239" s="908" t="s">
        <v>14</v>
      </c>
      <c r="F1239" s="908" t="s">
        <v>15</v>
      </c>
      <c r="G1239" s="852">
        <v>45000</v>
      </c>
      <c r="H1239" s="835">
        <v>1125</v>
      </c>
      <c r="I1239" s="852">
        <v>25</v>
      </c>
    </row>
    <row r="1240" spans="1:9" s="913" customFormat="1" ht="39.950000000000003" customHeight="1">
      <c r="A1240" s="1082"/>
      <c r="B1240" s="833"/>
      <c r="C1240" s="833" t="s">
        <v>8221</v>
      </c>
      <c r="D1240" s="833" t="s">
        <v>8222</v>
      </c>
      <c r="E1240" s="908" t="s">
        <v>14</v>
      </c>
      <c r="F1240" s="908" t="s">
        <v>15</v>
      </c>
      <c r="G1240" s="852">
        <v>13000</v>
      </c>
      <c r="H1240" s="835">
        <v>130</v>
      </c>
      <c r="I1240" s="852">
        <v>10</v>
      </c>
    </row>
    <row r="1241" spans="1:9" s="913" customFormat="1" ht="39.950000000000003" customHeight="1">
      <c r="A1241" s="1082"/>
      <c r="B1241" s="833"/>
      <c r="C1241" s="833" t="s">
        <v>8223</v>
      </c>
      <c r="D1241" s="833" t="s">
        <v>8222</v>
      </c>
      <c r="E1241" s="908" t="s">
        <v>14</v>
      </c>
      <c r="F1241" s="908" t="s">
        <v>15</v>
      </c>
      <c r="G1241" s="852">
        <v>15000</v>
      </c>
      <c r="H1241" s="835">
        <v>150</v>
      </c>
      <c r="I1241" s="852">
        <v>10</v>
      </c>
    </row>
    <row r="1242" spans="1:9" s="913" customFormat="1" ht="39.950000000000003" customHeight="1">
      <c r="A1242" s="1082"/>
      <c r="B1242" s="833"/>
      <c r="C1242" s="833" t="s">
        <v>8224</v>
      </c>
      <c r="D1242" s="833" t="s">
        <v>8222</v>
      </c>
      <c r="E1242" s="908" t="s">
        <v>14</v>
      </c>
      <c r="F1242" s="908" t="s">
        <v>15</v>
      </c>
      <c r="G1242" s="852">
        <v>20000</v>
      </c>
      <c r="H1242" s="835">
        <v>200</v>
      </c>
      <c r="I1242" s="852">
        <v>10</v>
      </c>
    </row>
    <row r="1243" spans="1:9" s="913" customFormat="1" ht="39.950000000000003" customHeight="1">
      <c r="A1243" s="1082"/>
      <c r="B1243" s="833"/>
      <c r="C1243" s="833" t="s">
        <v>8225</v>
      </c>
      <c r="D1243" s="833" t="s">
        <v>8226</v>
      </c>
      <c r="E1243" s="908" t="s">
        <v>14</v>
      </c>
      <c r="F1243" s="908" t="s">
        <v>15</v>
      </c>
      <c r="G1243" s="852">
        <v>20000</v>
      </c>
      <c r="H1243" s="835">
        <v>100</v>
      </c>
      <c r="I1243" s="852">
        <v>5</v>
      </c>
    </row>
    <row r="1244" spans="1:9" s="913" customFormat="1" ht="39.950000000000003" customHeight="1">
      <c r="A1244" s="1082"/>
      <c r="B1244" s="833"/>
      <c r="C1244" s="833" t="s">
        <v>8227</v>
      </c>
      <c r="D1244" s="833" t="s">
        <v>8228</v>
      </c>
      <c r="E1244" s="908" t="s">
        <v>14</v>
      </c>
      <c r="F1244" s="908" t="s">
        <v>15</v>
      </c>
      <c r="G1244" s="852">
        <v>30000</v>
      </c>
      <c r="H1244" s="835">
        <v>600</v>
      </c>
      <c r="I1244" s="852">
        <v>20</v>
      </c>
    </row>
    <row r="1245" spans="1:9" s="913" customFormat="1" ht="39.950000000000003" customHeight="1">
      <c r="A1245" s="1082"/>
      <c r="B1245" s="833"/>
      <c r="C1245" s="833" t="s">
        <v>8229</v>
      </c>
      <c r="D1245" s="833" t="s">
        <v>8230</v>
      </c>
      <c r="E1245" s="908" t="s">
        <v>14</v>
      </c>
      <c r="F1245" s="908" t="s">
        <v>15</v>
      </c>
      <c r="G1245" s="852">
        <v>18000</v>
      </c>
      <c r="H1245" s="835">
        <v>900</v>
      </c>
      <c r="I1245" s="852">
        <v>50</v>
      </c>
    </row>
    <row r="1246" spans="1:9" s="913" customFormat="1" ht="39.950000000000003" customHeight="1">
      <c r="A1246" s="1082"/>
      <c r="B1246" s="833"/>
      <c r="C1246" s="833" t="s">
        <v>8231</v>
      </c>
      <c r="D1246" s="833" t="s">
        <v>8232</v>
      </c>
      <c r="E1246" s="908" t="s">
        <v>14</v>
      </c>
      <c r="F1246" s="908" t="s">
        <v>15</v>
      </c>
      <c r="G1246" s="852">
        <v>7500</v>
      </c>
      <c r="H1246" s="835">
        <v>82.5</v>
      </c>
      <c r="I1246" s="852">
        <v>11</v>
      </c>
    </row>
    <row r="1247" spans="1:9" s="913" customFormat="1" ht="39.950000000000003" customHeight="1">
      <c r="A1247" s="1082"/>
      <c r="B1247" s="833"/>
      <c r="C1247" s="833" t="s">
        <v>8233</v>
      </c>
      <c r="D1247" s="833" t="s">
        <v>8234</v>
      </c>
      <c r="E1247" s="908" t="s">
        <v>14</v>
      </c>
      <c r="F1247" s="908" t="s">
        <v>15</v>
      </c>
      <c r="G1247" s="852">
        <v>15000</v>
      </c>
      <c r="H1247" s="835">
        <v>600</v>
      </c>
      <c r="I1247" s="852">
        <v>40</v>
      </c>
    </row>
    <row r="1248" spans="1:9" s="913" customFormat="1" ht="39.950000000000003" customHeight="1">
      <c r="A1248" s="1082"/>
      <c r="B1248" s="833"/>
      <c r="C1248" s="833" t="s">
        <v>8235</v>
      </c>
      <c r="D1248" s="833" t="s">
        <v>8236</v>
      </c>
      <c r="E1248" s="908" t="s">
        <v>14</v>
      </c>
      <c r="F1248" s="908" t="s">
        <v>15</v>
      </c>
      <c r="G1248" s="852">
        <v>88500</v>
      </c>
      <c r="H1248" s="835">
        <v>177</v>
      </c>
      <c r="I1248" s="852">
        <v>2</v>
      </c>
    </row>
    <row r="1249" spans="1:9" s="913" customFormat="1" ht="39.950000000000003" customHeight="1">
      <c r="A1249" s="1082"/>
      <c r="B1249" s="833"/>
      <c r="C1249" s="833" t="s">
        <v>8237</v>
      </c>
      <c r="D1249" s="833" t="s">
        <v>8236</v>
      </c>
      <c r="E1249" s="908" t="s">
        <v>14</v>
      </c>
      <c r="F1249" s="908" t="s">
        <v>15</v>
      </c>
      <c r="G1249" s="852">
        <v>108500</v>
      </c>
      <c r="H1249" s="835">
        <v>217</v>
      </c>
      <c r="I1249" s="852">
        <v>2</v>
      </c>
    </row>
    <row r="1250" spans="1:9" s="913" customFormat="1" ht="39.950000000000003" customHeight="1">
      <c r="A1250" s="1082"/>
      <c r="B1250" s="833"/>
      <c r="C1250" s="833" t="s">
        <v>8238</v>
      </c>
      <c r="D1250" s="833" t="s">
        <v>8239</v>
      </c>
      <c r="E1250" s="908" t="s">
        <v>14</v>
      </c>
      <c r="F1250" s="908" t="s">
        <v>15</v>
      </c>
      <c r="G1250" s="852">
        <v>10000</v>
      </c>
      <c r="H1250" s="835">
        <v>100</v>
      </c>
      <c r="I1250" s="852">
        <v>10</v>
      </c>
    </row>
    <row r="1251" spans="1:9" s="913" customFormat="1" ht="39.950000000000003" customHeight="1">
      <c r="A1251" s="1082"/>
      <c r="B1251" s="833"/>
      <c r="C1251" s="833" t="s">
        <v>8240</v>
      </c>
      <c r="D1251" s="833" t="s">
        <v>8241</v>
      </c>
      <c r="E1251" s="908" t="s">
        <v>14</v>
      </c>
      <c r="F1251" s="908" t="s">
        <v>15</v>
      </c>
      <c r="G1251" s="852">
        <v>100000</v>
      </c>
      <c r="H1251" s="835">
        <v>400</v>
      </c>
      <c r="I1251" s="852">
        <v>4</v>
      </c>
    </row>
    <row r="1252" spans="1:9" s="913" customFormat="1" ht="39.950000000000003" customHeight="1">
      <c r="A1252" s="1082"/>
      <c r="B1252" s="833"/>
      <c r="C1252" s="833" t="s">
        <v>8242</v>
      </c>
      <c r="D1252" s="833" t="s">
        <v>8243</v>
      </c>
      <c r="E1252" s="908" t="s">
        <v>14</v>
      </c>
      <c r="F1252" s="908" t="s">
        <v>15</v>
      </c>
      <c r="G1252" s="852">
        <v>15000</v>
      </c>
      <c r="H1252" s="835">
        <v>360</v>
      </c>
      <c r="I1252" s="852">
        <v>24</v>
      </c>
    </row>
    <row r="1253" spans="1:9" s="913" customFormat="1" ht="39.950000000000003" customHeight="1">
      <c r="A1253" s="1082"/>
      <c r="B1253" s="833"/>
      <c r="C1253" s="833" t="s">
        <v>8244</v>
      </c>
      <c r="D1253" s="833" t="s">
        <v>8243</v>
      </c>
      <c r="E1253" s="908" t="s">
        <v>14</v>
      </c>
      <c r="F1253" s="908" t="s">
        <v>15</v>
      </c>
      <c r="G1253" s="852">
        <v>28000</v>
      </c>
      <c r="H1253" s="835">
        <v>560</v>
      </c>
      <c r="I1253" s="852">
        <v>20</v>
      </c>
    </row>
    <row r="1254" spans="1:9" s="913" customFormat="1" ht="39.950000000000003" customHeight="1">
      <c r="A1254" s="1082"/>
      <c r="B1254" s="833"/>
      <c r="C1254" s="833" t="s">
        <v>8245</v>
      </c>
      <c r="D1254" s="833" t="s">
        <v>8243</v>
      </c>
      <c r="E1254" s="908" t="s">
        <v>14</v>
      </c>
      <c r="F1254" s="908" t="s">
        <v>15</v>
      </c>
      <c r="G1254" s="852">
        <v>38000</v>
      </c>
      <c r="H1254" s="835">
        <v>760</v>
      </c>
      <c r="I1254" s="852">
        <v>20</v>
      </c>
    </row>
    <row r="1255" spans="1:9" s="913" customFormat="1" ht="39.950000000000003" customHeight="1">
      <c r="A1255" s="1082"/>
      <c r="B1255" s="833"/>
      <c r="C1255" s="833" t="s">
        <v>8246</v>
      </c>
      <c r="D1255" s="833" t="s">
        <v>8247</v>
      </c>
      <c r="E1255" s="908" t="s">
        <v>14</v>
      </c>
      <c r="F1255" s="908" t="s">
        <v>15</v>
      </c>
      <c r="G1255" s="852">
        <v>170000</v>
      </c>
      <c r="H1255" s="835">
        <v>340</v>
      </c>
      <c r="I1255" s="852">
        <v>2</v>
      </c>
    </row>
    <row r="1256" spans="1:9" s="913" customFormat="1" ht="39.950000000000003" customHeight="1">
      <c r="A1256" s="1082"/>
      <c r="B1256" s="833"/>
      <c r="C1256" s="833" t="s">
        <v>8248</v>
      </c>
      <c r="D1256" s="833" t="s">
        <v>8249</v>
      </c>
      <c r="E1256" s="908" t="s">
        <v>14</v>
      </c>
      <c r="F1256" s="908" t="s">
        <v>15</v>
      </c>
      <c r="G1256" s="852">
        <v>150000</v>
      </c>
      <c r="H1256" s="835">
        <v>450</v>
      </c>
      <c r="I1256" s="852">
        <v>3</v>
      </c>
    </row>
    <row r="1257" spans="1:9" s="913" customFormat="1" ht="39.950000000000003" customHeight="1">
      <c r="A1257" s="1082"/>
      <c r="B1257" s="833"/>
      <c r="C1257" s="833" t="s">
        <v>8250</v>
      </c>
      <c r="D1257" s="833" t="s">
        <v>8251</v>
      </c>
      <c r="E1257" s="908" t="s">
        <v>14</v>
      </c>
      <c r="F1257" s="908" t="s">
        <v>15</v>
      </c>
      <c r="G1257" s="852">
        <v>180</v>
      </c>
      <c r="H1257" s="835">
        <v>45</v>
      </c>
      <c r="I1257" s="852">
        <v>250</v>
      </c>
    </row>
    <row r="1258" spans="1:9" s="913" customFormat="1" ht="39.950000000000003" customHeight="1">
      <c r="A1258" s="1082"/>
      <c r="B1258" s="833"/>
      <c r="C1258" s="833" t="s">
        <v>8252</v>
      </c>
      <c r="D1258" s="833" t="s">
        <v>8253</v>
      </c>
      <c r="E1258" s="908" t="s">
        <v>14</v>
      </c>
      <c r="F1258" s="908" t="s">
        <v>15</v>
      </c>
      <c r="G1258" s="852">
        <v>5100</v>
      </c>
      <c r="H1258" s="835">
        <v>102</v>
      </c>
      <c r="I1258" s="852">
        <v>20</v>
      </c>
    </row>
    <row r="1259" spans="1:9" s="913" customFormat="1" ht="39.950000000000003" customHeight="1">
      <c r="A1259" s="1082"/>
      <c r="B1259" s="833"/>
      <c r="C1259" s="833" t="s">
        <v>8254</v>
      </c>
      <c r="D1259" s="833" t="s">
        <v>8255</v>
      </c>
      <c r="E1259" s="908" t="s">
        <v>14</v>
      </c>
      <c r="F1259" s="908" t="s">
        <v>15</v>
      </c>
      <c r="G1259" s="852">
        <v>40000</v>
      </c>
      <c r="H1259" s="835">
        <v>120</v>
      </c>
      <c r="I1259" s="852">
        <v>3</v>
      </c>
    </row>
    <row r="1260" spans="1:9" s="913" customFormat="1" ht="39.950000000000003" customHeight="1">
      <c r="A1260" s="1082"/>
      <c r="B1260" s="833"/>
      <c r="C1260" s="833" t="s">
        <v>8256</v>
      </c>
      <c r="D1260" s="833" t="s">
        <v>8257</v>
      </c>
      <c r="E1260" s="908" t="s">
        <v>14</v>
      </c>
      <c r="F1260" s="908" t="s">
        <v>15</v>
      </c>
      <c r="G1260" s="852">
        <v>20000</v>
      </c>
      <c r="H1260" s="835">
        <v>60</v>
      </c>
      <c r="I1260" s="852">
        <v>3</v>
      </c>
    </row>
    <row r="1261" spans="1:9" s="913" customFormat="1" ht="39.950000000000003" customHeight="1">
      <c r="A1261" s="1082"/>
      <c r="B1261" s="833"/>
      <c r="C1261" s="833" t="s">
        <v>8258</v>
      </c>
      <c r="D1261" s="833" t="s">
        <v>8259</v>
      </c>
      <c r="E1261" s="908" t="s">
        <v>14</v>
      </c>
      <c r="F1261" s="908" t="s">
        <v>15</v>
      </c>
      <c r="G1261" s="852">
        <v>78000</v>
      </c>
      <c r="H1261" s="835">
        <v>234</v>
      </c>
      <c r="I1261" s="852">
        <v>3</v>
      </c>
    </row>
    <row r="1262" spans="1:9" s="913" customFormat="1" ht="39.950000000000003" customHeight="1">
      <c r="A1262" s="1082"/>
      <c r="B1262" s="833"/>
      <c r="C1262" s="833"/>
      <c r="D1262" s="833"/>
      <c r="E1262" s="833"/>
      <c r="F1262" s="833"/>
      <c r="G1262" s="833"/>
      <c r="H1262" s="833"/>
      <c r="I1262" s="833"/>
    </row>
    <row r="1263" spans="1:9" s="913" customFormat="1" ht="39.950000000000003" customHeight="1">
      <c r="A1263" s="1082"/>
      <c r="B1263" s="833"/>
      <c r="C1263" s="833"/>
      <c r="D1263" s="833"/>
      <c r="E1263" s="833"/>
      <c r="F1263" s="833"/>
      <c r="G1263" s="833"/>
      <c r="H1263" s="833"/>
      <c r="I1263" s="833"/>
    </row>
    <row r="1264" spans="1:9" s="913" customFormat="1" ht="39.950000000000003" customHeight="1">
      <c r="A1264" s="1082"/>
      <c r="B1264" s="833"/>
      <c r="C1264" s="833"/>
      <c r="D1264" s="833"/>
      <c r="E1264" s="833"/>
      <c r="F1264" s="833"/>
      <c r="G1264" s="833"/>
      <c r="H1264" s="833"/>
      <c r="I1264" s="833"/>
    </row>
    <row r="1265" spans="1:9" s="913" customFormat="1" ht="39.950000000000003" customHeight="1">
      <c r="A1265" s="1082"/>
      <c r="B1265" s="833"/>
      <c r="C1265" s="833"/>
      <c r="D1265" s="833"/>
      <c r="E1265" s="833"/>
      <c r="F1265" s="833"/>
      <c r="G1265" s="833"/>
      <c r="H1265" s="833"/>
      <c r="I1265" s="833"/>
    </row>
    <row r="1266" spans="1:9" s="913" customFormat="1" ht="39.950000000000003" customHeight="1">
      <c r="A1266" s="1082"/>
      <c r="B1266" s="833"/>
      <c r="C1266" s="833"/>
      <c r="D1266" s="833"/>
      <c r="E1266" s="833"/>
      <c r="F1266" s="833"/>
      <c r="G1266" s="833"/>
      <c r="H1266" s="833"/>
      <c r="I1266" s="833"/>
    </row>
    <row r="1267" spans="1:9" s="913" customFormat="1" ht="39.950000000000003" customHeight="1">
      <c r="A1267" s="1082"/>
      <c r="B1267" s="833"/>
      <c r="C1267" s="833"/>
      <c r="D1267" s="833"/>
      <c r="E1267" s="833"/>
      <c r="F1267" s="833"/>
      <c r="G1267" s="833"/>
      <c r="H1267" s="833"/>
      <c r="I1267" s="833"/>
    </row>
    <row r="1268" spans="1:9" s="913" customFormat="1" ht="39.950000000000003" customHeight="1">
      <c r="A1268" s="1082"/>
      <c r="B1268" s="833"/>
      <c r="C1268" s="833"/>
      <c r="D1268" s="833"/>
      <c r="E1268" s="833"/>
      <c r="F1268" s="833"/>
      <c r="G1268" s="833"/>
      <c r="H1268" s="833"/>
      <c r="I1268" s="833"/>
    </row>
    <row r="1269" spans="1:9" s="913" customFormat="1" ht="39.950000000000003" customHeight="1">
      <c r="A1269" s="1082"/>
      <c r="B1269" s="833"/>
      <c r="C1269" s="833"/>
      <c r="D1269" s="833"/>
      <c r="E1269" s="833"/>
      <c r="F1269" s="833"/>
      <c r="G1269" s="833"/>
      <c r="H1269" s="833"/>
      <c r="I1269" s="833"/>
    </row>
    <row r="1270" spans="1:9" s="913" customFormat="1" ht="39.950000000000003" customHeight="1">
      <c r="A1270" s="1082"/>
      <c r="B1270" s="833"/>
      <c r="C1270" s="833"/>
      <c r="D1270" s="833"/>
      <c r="E1270" s="833"/>
      <c r="F1270" s="833"/>
      <c r="G1270" s="833"/>
      <c r="H1270" s="833"/>
      <c r="I1270" s="833"/>
    </row>
    <row r="1271" spans="1:9" s="913" customFormat="1" ht="39.950000000000003" customHeight="1">
      <c r="A1271" s="1082"/>
      <c r="B1271" s="833"/>
      <c r="C1271" s="833"/>
      <c r="D1271" s="833"/>
      <c r="E1271" s="833"/>
      <c r="F1271" s="833"/>
      <c r="G1271" s="833"/>
      <c r="H1271" s="833"/>
      <c r="I1271" s="833"/>
    </row>
    <row r="1272" spans="1:9" s="913" customFormat="1" ht="39.950000000000003" customHeight="1">
      <c r="A1272" s="1082"/>
      <c r="B1272" s="833"/>
      <c r="C1272" s="833"/>
      <c r="D1272" s="833"/>
      <c r="E1272" s="833"/>
      <c r="F1272" s="833"/>
      <c r="G1272" s="833"/>
      <c r="H1272" s="833"/>
      <c r="I1272" s="833"/>
    </row>
    <row r="1273" spans="1:9" s="913" customFormat="1" ht="39.950000000000003" customHeight="1">
      <c r="A1273" s="1082"/>
      <c r="B1273" s="833"/>
      <c r="C1273" s="833"/>
      <c r="D1273" s="833"/>
      <c r="E1273" s="833"/>
      <c r="F1273" s="833"/>
      <c r="G1273" s="833"/>
      <c r="H1273" s="833"/>
      <c r="I1273" s="833"/>
    </row>
    <row r="1274" spans="1:9" s="77" customFormat="1" ht="15" customHeight="1">
      <c r="A1274" s="1082"/>
      <c r="B1274" s="1241" t="s">
        <v>118</v>
      </c>
      <c r="C1274" s="1242"/>
      <c r="D1274" s="1242"/>
      <c r="E1274" s="1242"/>
      <c r="F1274" s="1242"/>
      <c r="G1274" s="1243"/>
      <c r="H1274" s="274">
        <f>SUM(H1291:H1345)</f>
        <v>41400</v>
      </c>
      <c r="I1274" s="274"/>
    </row>
    <row r="1275" spans="1:9" s="848" customFormat="1" ht="15" customHeight="1">
      <c r="A1275" s="1082"/>
      <c r="B1275" s="455" t="s">
        <v>5588</v>
      </c>
      <c r="C1275" s="455" t="s">
        <v>7851</v>
      </c>
      <c r="D1275" s="455" t="s">
        <v>5587</v>
      </c>
      <c r="E1275" s="838" t="s">
        <v>14</v>
      </c>
      <c r="F1275" s="838" t="s">
        <v>121</v>
      </c>
      <c r="G1275" s="456">
        <v>4900000</v>
      </c>
      <c r="H1275" s="456">
        <v>4900000</v>
      </c>
      <c r="I1275" s="3">
        <v>1</v>
      </c>
    </row>
    <row r="1276" spans="1:9" s="848" customFormat="1" ht="15" customHeight="1">
      <c r="A1276" s="1082"/>
      <c r="B1276" s="455" t="s">
        <v>5588</v>
      </c>
      <c r="C1276" s="455" t="s">
        <v>7852</v>
      </c>
      <c r="D1276" s="455" t="s">
        <v>5587</v>
      </c>
      <c r="E1276" s="838" t="s">
        <v>14</v>
      </c>
      <c r="F1276" s="838" t="s">
        <v>121</v>
      </c>
      <c r="G1276" s="456">
        <v>4500000</v>
      </c>
      <c r="H1276" s="456">
        <v>4500000</v>
      </c>
      <c r="I1276" s="3">
        <v>1</v>
      </c>
    </row>
    <row r="1277" spans="1:9" s="848" customFormat="1" ht="15" customHeight="1">
      <c r="A1277" s="1082"/>
      <c r="B1277" s="455" t="s">
        <v>5588</v>
      </c>
      <c r="C1277" s="455" t="s">
        <v>7853</v>
      </c>
      <c r="D1277" s="455" t="s">
        <v>5587</v>
      </c>
      <c r="E1277" s="838" t="s">
        <v>14</v>
      </c>
      <c r="F1277" s="838" t="s">
        <v>121</v>
      </c>
      <c r="G1277" s="456">
        <v>4500000</v>
      </c>
      <c r="H1277" s="456">
        <v>4500000</v>
      </c>
      <c r="I1277" s="3">
        <v>1</v>
      </c>
    </row>
    <row r="1278" spans="1:9" s="848" customFormat="1" ht="15" customHeight="1">
      <c r="A1278" s="1082"/>
      <c r="B1278" s="455" t="s">
        <v>5588</v>
      </c>
      <c r="C1278" s="455" t="s">
        <v>7854</v>
      </c>
      <c r="D1278" s="455" t="s">
        <v>5587</v>
      </c>
      <c r="E1278" s="838" t="s">
        <v>14</v>
      </c>
      <c r="F1278" s="838" t="s">
        <v>121</v>
      </c>
      <c r="G1278" s="456">
        <v>1000000</v>
      </c>
      <c r="H1278" s="456">
        <v>1000000</v>
      </c>
      <c r="I1278" s="3">
        <v>1</v>
      </c>
    </row>
    <row r="1279" spans="1:9" s="848" customFormat="1" ht="15" customHeight="1">
      <c r="A1279" s="1082"/>
      <c r="B1279" s="455" t="s">
        <v>5588</v>
      </c>
      <c r="C1279" s="455" t="s">
        <v>7855</v>
      </c>
      <c r="D1279" s="455" t="s">
        <v>5587</v>
      </c>
      <c r="E1279" s="838" t="s">
        <v>14</v>
      </c>
      <c r="F1279" s="838" t="s">
        <v>121</v>
      </c>
      <c r="G1279" s="456">
        <v>4000000</v>
      </c>
      <c r="H1279" s="456">
        <v>4000000</v>
      </c>
      <c r="I1279" s="3">
        <v>1</v>
      </c>
    </row>
    <row r="1280" spans="1:9" s="848" customFormat="1" ht="15" customHeight="1">
      <c r="A1280" s="1082"/>
      <c r="B1280" s="455" t="s">
        <v>5588</v>
      </c>
      <c r="C1280" s="455" t="s">
        <v>7856</v>
      </c>
      <c r="D1280" s="455" t="s">
        <v>5587</v>
      </c>
      <c r="E1280" s="838" t="s">
        <v>14</v>
      </c>
      <c r="F1280" s="838" t="s">
        <v>121</v>
      </c>
      <c r="G1280" s="456">
        <v>6200000</v>
      </c>
      <c r="H1280" s="456">
        <v>6200000</v>
      </c>
      <c r="I1280" s="3">
        <v>1</v>
      </c>
    </row>
    <row r="1281" spans="1:9" s="848" customFormat="1" ht="15" customHeight="1">
      <c r="A1281" s="1082"/>
      <c r="B1281" s="455" t="s">
        <v>5588</v>
      </c>
      <c r="C1281" s="455" t="s">
        <v>7857</v>
      </c>
      <c r="D1281" s="455" t="s">
        <v>5587</v>
      </c>
      <c r="E1281" s="838" t="s">
        <v>14</v>
      </c>
      <c r="F1281" s="838" t="s">
        <v>121</v>
      </c>
      <c r="G1281" s="456">
        <v>4100000</v>
      </c>
      <c r="H1281" s="456">
        <v>4100000</v>
      </c>
      <c r="I1281" s="3">
        <v>1</v>
      </c>
    </row>
    <row r="1282" spans="1:9" s="848" customFormat="1" ht="15" customHeight="1">
      <c r="A1282" s="1082"/>
      <c r="B1282" s="455" t="s">
        <v>5588</v>
      </c>
      <c r="C1282" s="455" t="s">
        <v>7858</v>
      </c>
      <c r="D1282" s="455" t="s">
        <v>5587</v>
      </c>
      <c r="E1282" s="838" t="s">
        <v>14</v>
      </c>
      <c r="F1282" s="838" t="s">
        <v>121</v>
      </c>
      <c r="G1282" s="456">
        <v>1500000</v>
      </c>
      <c r="H1282" s="456">
        <v>1500000</v>
      </c>
      <c r="I1282" s="3">
        <v>1</v>
      </c>
    </row>
    <row r="1283" spans="1:9" s="848" customFormat="1" ht="15" customHeight="1">
      <c r="A1283" s="1082"/>
      <c r="B1283" s="455" t="s">
        <v>5588</v>
      </c>
      <c r="C1283" s="455" t="s">
        <v>7859</v>
      </c>
      <c r="D1283" s="455" t="s">
        <v>5587</v>
      </c>
      <c r="E1283" s="838" t="s">
        <v>14</v>
      </c>
      <c r="F1283" s="838" t="s">
        <v>121</v>
      </c>
      <c r="G1283" s="456">
        <v>800000</v>
      </c>
      <c r="H1283" s="456">
        <v>800000</v>
      </c>
      <c r="I1283" s="3">
        <v>1</v>
      </c>
    </row>
    <row r="1284" spans="1:9" s="848" customFormat="1" ht="15" customHeight="1">
      <c r="A1284" s="1082"/>
      <c r="B1284" s="455" t="s">
        <v>5588</v>
      </c>
      <c r="C1284" s="455" t="s">
        <v>7860</v>
      </c>
      <c r="D1284" s="455" t="s">
        <v>5587</v>
      </c>
      <c r="E1284" s="838" t="s">
        <v>14</v>
      </c>
      <c r="F1284" s="838" t="s">
        <v>121</v>
      </c>
      <c r="G1284" s="456">
        <v>800000</v>
      </c>
      <c r="H1284" s="456">
        <v>800000</v>
      </c>
      <c r="I1284" s="3">
        <v>1</v>
      </c>
    </row>
    <row r="1285" spans="1:9" s="848" customFormat="1" ht="15" customHeight="1">
      <c r="A1285" s="1082"/>
      <c r="B1285" s="455" t="s">
        <v>5588</v>
      </c>
      <c r="C1285" s="455" t="s">
        <v>7861</v>
      </c>
      <c r="D1285" s="455" t="s">
        <v>5587</v>
      </c>
      <c r="E1285" s="838" t="s">
        <v>14</v>
      </c>
      <c r="F1285" s="838" t="s">
        <v>121</v>
      </c>
      <c r="G1285" s="456">
        <v>1000000</v>
      </c>
      <c r="H1285" s="456">
        <v>1000000</v>
      </c>
      <c r="I1285" s="3">
        <v>1</v>
      </c>
    </row>
    <row r="1286" spans="1:9" s="848" customFormat="1" ht="15" customHeight="1">
      <c r="A1286" s="1082"/>
      <c r="B1286" s="455" t="s">
        <v>5588</v>
      </c>
      <c r="C1286" s="455" t="s">
        <v>7862</v>
      </c>
      <c r="D1286" s="455" t="s">
        <v>5587</v>
      </c>
      <c r="E1286" s="838" t="s">
        <v>14</v>
      </c>
      <c r="F1286" s="838" t="s">
        <v>121</v>
      </c>
      <c r="G1286" s="456">
        <v>800000</v>
      </c>
      <c r="H1286" s="456">
        <v>800000</v>
      </c>
      <c r="I1286" s="3">
        <v>1</v>
      </c>
    </row>
    <row r="1287" spans="1:9" s="848" customFormat="1" ht="15" customHeight="1">
      <c r="A1287" s="1082"/>
      <c r="B1287" s="455" t="s">
        <v>5588</v>
      </c>
      <c r="C1287" s="455" t="s">
        <v>7863</v>
      </c>
      <c r="D1287" s="455" t="s">
        <v>5587</v>
      </c>
      <c r="E1287" s="838" t="s">
        <v>14</v>
      </c>
      <c r="F1287" s="838" t="s">
        <v>121</v>
      </c>
      <c r="G1287" s="456">
        <v>2300000</v>
      </c>
      <c r="H1287" s="456">
        <v>2300000</v>
      </c>
      <c r="I1287" s="3">
        <v>1</v>
      </c>
    </row>
    <row r="1288" spans="1:9" s="848" customFormat="1" ht="15" customHeight="1">
      <c r="A1288" s="1082"/>
      <c r="B1288" s="455" t="s">
        <v>5588</v>
      </c>
      <c r="C1288" s="455" t="s">
        <v>7864</v>
      </c>
      <c r="D1288" s="455" t="s">
        <v>5587</v>
      </c>
      <c r="E1288" s="838" t="s">
        <v>14</v>
      </c>
      <c r="F1288" s="838" t="s">
        <v>121</v>
      </c>
      <c r="G1288" s="456">
        <v>5000000</v>
      </c>
      <c r="H1288" s="456">
        <v>5000000</v>
      </c>
      <c r="I1288" s="3">
        <v>1</v>
      </c>
    </row>
    <row r="1289" spans="1:9" s="848" customFormat="1" ht="15" customHeight="1">
      <c r="A1289" s="1082"/>
      <c r="B1289" s="849"/>
      <c r="C1289" s="850"/>
      <c r="D1289" s="850"/>
      <c r="E1289" s="850"/>
      <c r="F1289" s="850"/>
      <c r="G1289" s="851"/>
      <c r="H1289" s="841"/>
      <c r="I1289" s="841"/>
    </row>
    <row r="1290" spans="1:9" s="848" customFormat="1" ht="15" customHeight="1">
      <c r="A1290" s="1082"/>
      <c r="B1290" s="849"/>
      <c r="C1290" s="850"/>
      <c r="D1290" s="850"/>
      <c r="E1290" s="850"/>
      <c r="F1290" s="850"/>
      <c r="G1290" s="851"/>
      <c r="H1290" s="841"/>
      <c r="I1290" s="841"/>
    </row>
    <row r="1291" spans="1:9" s="77" customFormat="1" ht="30">
      <c r="A1291" s="1082"/>
      <c r="B1291" s="1244" t="s">
        <v>5588</v>
      </c>
      <c r="C1291" s="122" t="s">
        <v>5532</v>
      </c>
      <c r="D1291" s="120" t="s">
        <v>5587</v>
      </c>
      <c r="E1291" s="271" t="s">
        <v>14</v>
      </c>
      <c r="F1291" s="271" t="s">
        <v>121</v>
      </c>
      <c r="G1291" s="217">
        <v>1600</v>
      </c>
      <c r="H1291" s="217">
        <f>G1291*I1291</f>
        <v>1600</v>
      </c>
      <c r="I1291" s="3">
        <v>1</v>
      </c>
    </row>
    <row r="1292" spans="1:9" s="77" customFormat="1" ht="30">
      <c r="A1292" s="1082"/>
      <c r="B1292" s="1245"/>
      <c r="C1292" s="122" t="s">
        <v>5533</v>
      </c>
      <c r="D1292" s="120" t="s">
        <v>5587</v>
      </c>
      <c r="E1292" s="271" t="s">
        <v>14</v>
      </c>
      <c r="F1292" s="271" t="s">
        <v>121</v>
      </c>
      <c r="G1292" s="217">
        <v>500</v>
      </c>
      <c r="H1292" s="217">
        <f t="shared" ref="H1292:H1345" si="26">G1292*I1292</f>
        <v>500</v>
      </c>
      <c r="I1292" s="3">
        <v>1</v>
      </c>
    </row>
    <row r="1293" spans="1:9" s="77" customFormat="1" ht="30">
      <c r="A1293" s="1082"/>
      <c r="B1293" s="1245"/>
      <c r="C1293" s="122" t="s">
        <v>5534</v>
      </c>
      <c r="D1293" s="120" t="s">
        <v>5587</v>
      </c>
      <c r="E1293" s="271" t="s">
        <v>14</v>
      </c>
      <c r="F1293" s="271" t="s">
        <v>121</v>
      </c>
      <c r="G1293" s="217">
        <v>500</v>
      </c>
      <c r="H1293" s="217">
        <f t="shared" si="26"/>
        <v>500</v>
      </c>
      <c r="I1293" s="3">
        <v>1</v>
      </c>
    </row>
    <row r="1294" spans="1:9" s="77" customFormat="1" ht="30">
      <c r="A1294" s="1082"/>
      <c r="B1294" s="1245"/>
      <c r="C1294" s="122" t="s">
        <v>5535</v>
      </c>
      <c r="D1294" s="120" t="s">
        <v>5587</v>
      </c>
      <c r="E1294" s="271" t="s">
        <v>14</v>
      </c>
      <c r="F1294" s="271" t="s">
        <v>121</v>
      </c>
      <c r="G1294" s="217">
        <v>500</v>
      </c>
      <c r="H1294" s="217">
        <f t="shared" si="26"/>
        <v>500</v>
      </c>
      <c r="I1294" s="3">
        <v>1</v>
      </c>
    </row>
    <row r="1295" spans="1:9" s="77" customFormat="1" ht="30">
      <c r="A1295" s="1082"/>
      <c r="B1295" s="1245"/>
      <c r="C1295" s="122" t="s">
        <v>5536</v>
      </c>
      <c r="D1295" s="120" t="s">
        <v>5587</v>
      </c>
      <c r="E1295" s="271" t="s">
        <v>14</v>
      </c>
      <c r="F1295" s="271" t="s">
        <v>121</v>
      </c>
      <c r="G1295" s="217">
        <v>500</v>
      </c>
      <c r="H1295" s="217">
        <f t="shared" si="26"/>
        <v>500</v>
      </c>
      <c r="I1295" s="3">
        <v>1</v>
      </c>
    </row>
    <row r="1296" spans="1:9" s="77" customFormat="1" ht="30">
      <c r="A1296" s="1082"/>
      <c r="B1296" s="1245"/>
      <c r="C1296" s="122" t="s">
        <v>5537</v>
      </c>
      <c r="D1296" s="120" t="s">
        <v>5587</v>
      </c>
      <c r="E1296" s="271" t="s">
        <v>14</v>
      </c>
      <c r="F1296" s="271" t="s">
        <v>121</v>
      </c>
      <c r="G1296" s="217">
        <v>300</v>
      </c>
      <c r="H1296" s="217">
        <f t="shared" si="26"/>
        <v>300</v>
      </c>
      <c r="I1296" s="3">
        <v>1</v>
      </c>
    </row>
    <row r="1297" spans="1:9" s="77" customFormat="1" ht="30">
      <c r="A1297" s="1082"/>
      <c r="B1297" s="1245"/>
      <c r="C1297" s="122" t="s">
        <v>5538</v>
      </c>
      <c r="D1297" s="120" t="s">
        <v>5587</v>
      </c>
      <c r="E1297" s="271" t="s">
        <v>14</v>
      </c>
      <c r="F1297" s="271" t="s">
        <v>121</v>
      </c>
      <c r="G1297" s="217">
        <v>400</v>
      </c>
      <c r="H1297" s="217">
        <f t="shared" si="26"/>
        <v>400</v>
      </c>
      <c r="I1297" s="3">
        <v>1</v>
      </c>
    </row>
    <row r="1298" spans="1:9" s="270" customFormat="1" ht="30">
      <c r="A1298" s="1082"/>
      <c r="B1298" s="1245"/>
      <c r="C1298" s="122" t="s">
        <v>5539</v>
      </c>
      <c r="D1298" s="120" t="s">
        <v>5587</v>
      </c>
      <c r="E1298" s="271" t="s">
        <v>14</v>
      </c>
      <c r="F1298" s="271" t="s">
        <v>121</v>
      </c>
      <c r="G1298" s="217">
        <v>400</v>
      </c>
      <c r="H1298" s="217">
        <f t="shared" si="26"/>
        <v>400</v>
      </c>
      <c r="I1298" s="3">
        <v>1</v>
      </c>
    </row>
    <row r="1299" spans="1:9" s="270" customFormat="1" ht="30">
      <c r="A1299" s="1082"/>
      <c r="B1299" s="1245"/>
      <c r="C1299" s="122" t="s">
        <v>5540</v>
      </c>
      <c r="D1299" s="120" t="s">
        <v>5587</v>
      </c>
      <c r="E1299" s="271" t="s">
        <v>14</v>
      </c>
      <c r="F1299" s="271" t="s">
        <v>121</v>
      </c>
      <c r="G1299" s="217">
        <v>300</v>
      </c>
      <c r="H1299" s="217">
        <f t="shared" si="26"/>
        <v>300</v>
      </c>
      <c r="I1299" s="3">
        <v>1</v>
      </c>
    </row>
    <row r="1300" spans="1:9" s="270" customFormat="1" ht="30">
      <c r="A1300" s="1082"/>
      <c r="B1300" s="1245"/>
      <c r="C1300" s="122" t="s">
        <v>5541</v>
      </c>
      <c r="D1300" s="120" t="s">
        <v>5587</v>
      </c>
      <c r="E1300" s="271" t="s">
        <v>14</v>
      </c>
      <c r="F1300" s="271" t="s">
        <v>121</v>
      </c>
      <c r="G1300" s="217">
        <v>300</v>
      </c>
      <c r="H1300" s="217">
        <f t="shared" si="26"/>
        <v>300</v>
      </c>
      <c r="I1300" s="3">
        <v>1</v>
      </c>
    </row>
    <row r="1301" spans="1:9" s="270" customFormat="1" ht="30">
      <c r="A1301" s="1082"/>
      <c r="B1301" s="1245"/>
      <c r="C1301" s="122" t="s">
        <v>5542</v>
      </c>
      <c r="D1301" s="120" t="s">
        <v>5587</v>
      </c>
      <c r="E1301" s="271" t="s">
        <v>14</v>
      </c>
      <c r="F1301" s="271" t="s">
        <v>121</v>
      </c>
      <c r="G1301" s="217">
        <v>300</v>
      </c>
      <c r="H1301" s="217">
        <f t="shared" si="26"/>
        <v>300</v>
      </c>
      <c r="I1301" s="3">
        <v>1</v>
      </c>
    </row>
    <row r="1302" spans="1:9" s="270" customFormat="1" ht="30">
      <c r="A1302" s="1082"/>
      <c r="B1302" s="1245"/>
      <c r="C1302" s="122" t="s">
        <v>5543</v>
      </c>
      <c r="D1302" s="120" t="s">
        <v>5587</v>
      </c>
      <c r="E1302" s="271" t="s">
        <v>14</v>
      </c>
      <c r="F1302" s="271" t="s">
        <v>121</v>
      </c>
      <c r="G1302" s="217">
        <v>500</v>
      </c>
      <c r="H1302" s="217">
        <f t="shared" si="26"/>
        <v>500</v>
      </c>
      <c r="I1302" s="3">
        <v>1</v>
      </c>
    </row>
    <row r="1303" spans="1:9" s="270" customFormat="1" ht="30">
      <c r="A1303" s="1082"/>
      <c r="B1303" s="1245"/>
      <c r="C1303" s="122" t="s">
        <v>5544</v>
      </c>
      <c r="D1303" s="120" t="s">
        <v>5587</v>
      </c>
      <c r="E1303" s="271" t="s">
        <v>14</v>
      </c>
      <c r="F1303" s="271" t="s">
        <v>121</v>
      </c>
      <c r="G1303" s="217">
        <v>500</v>
      </c>
      <c r="H1303" s="217">
        <f t="shared" si="26"/>
        <v>500</v>
      </c>
      <c r="I1303" s="3">
        <v>1</v>
      </c>
    </row>
    <row r="1304" spans="1:9" s="270" customFormat="1" ht="30">
      <c r="A1304" s="1082"/>
      <c r="B1304" s="1245"/>
      <c r="C1304" s="122" t="s">
        <v>5545</v>
      </c>
      <c r="D1304" s="120" t="s">
        <v>5587</v>
      </c>
      <c r="E1304" s="271" t="s">
        <v>14</v>
      </c>
      <c r="F1304" s="271" t="s">
        <v>121</v>
      </c>
      <c r="G1304" s="217">
        <v>600</v>
      </c>
      <c r="H1304" s="217">
        <f t="shared" si="26"/>
        <v>600</v>
      </c>
      <c r="I1304" s="3">
        <v>1</v>
      </c>
    </row>
    <row r="1305" spans="1:9" s="270" customFormat="1" ht="30">
      <c r="A1305" s="1082"/>
      <c r="B1305" s="1245"/>
      <c r="C1305" s="122" t="s">
        <v>5546</v>
      </c>
      <c r="D1305" s="120" t="s">
        <v>5587</v>
      </c>
      <c r="E1305" s="271" t="s">
        <v>14</v>
      </c>
      <c r="F1305" s="271" t="s">
        <v>121</v>
      </c>
      <c r="G1305" s="217">
        <v>400</v>
      </c>
      <c r="H1305" s="217">
        <f t="shared" si="26"/>
        <v>400</v>
      </c>
      <c r="I1305" s="3">
        <v>1</v>
      </c>
    </row>
    <row r="1306" spans="1:9" s="270" customFormat="1" ht="30">
      <c r="A1306" s="1082"/>
      <c r="B1306" s="1245"/>
      <c r="C1306" s="122" t="s">
        <v>5547</v>
      </c>
      <c r="D1306" s="120" t="s">
        <v>5587</v>
      </c>
      <c r="E1306" s="271" t="s">
        <v>14</v>
      </c>
      <c r="F1306" s="271" t="s">
        <v>121</v>
      </c>
      <c r="G1306" s="217">
        <v>700</v>
      </c>
      <c r="H1306" s="217">
        <f t="shared" si="26"/>
        <v>700</v>
      </c>
      <c r="I1306" s="3">
        <v>1</v>
      </c>
    </row>
    <row r="1307" spans="1:9" s="270" customFormat="1" ht="30">
      <c r="A1307" s="1082"/>
      <c r="B1307" s="1245"/>
      <c r="C1307" s="122" t="s">
        <v>5548</v>
      </c>
      <c r="D1307" s="120" t="s">
        <v>5587</v>
      </c>
      <c r="E1307" s="271" t="s">
        <v>14</v>
      </c>
      <c r="F1307" s="271" t="s">
        <v>121</v>
      </c>
      <c r="G1307" s="217">
        <v>1200</v>
      </c>
      <c r="H1307" s="217">
        <f t="shared" si="26"/>
        <v>1200</v>
      </c>
      <c r="I1307" s="3">
        <v>1</v>
      </c>
    </row>
    <row r="1308" spans="1:9" s="270" customFormat="1" ht="30">
      <c r="A1308" s="1082"/>
      <c r="B1308" s="1245"/>
      <c r="C1308" s="122" t="s">
        <v>5549</v>
      </c>
      <c r="D1308" s="120" t="s">
        <v>5587</v>
      </c>
      <c r="E1308" s="271" t="s">
        <v>14</v>
      </c>
      <c r="F1308" s="271" t="s">
        <v>121</v>
      </c>
      <c r="G1308" s="217">
        <v>600</v>
      </c>
      <c r="H1308" s="217">
        <f t="shared" si="26"/>
        <v>600</v>
      </c>
      <c r="I1308" s="3">
        <v>1</v>
      </c>
    </row>
    <row r="1309" spans="1:9" s="270" customFormat="1" ht="30">
      <c r="A1309" s="1082"/>
      <c r="B1309" s="1245"/>
      <c r="C1309" s="122" t="s">
        <v>5550</v>
      </c>
      <c r="D1309" s="120" t="s">
        <v>5587</v>
      </c>
      <c r="E1309" s="271" t="s">
        <v>14</v>
      </c>
      <c r="F1309" s="271" t="s">
        <v>121</v>
      </c>
      <c r="G1309" s="217">
        <v>1500</v>
      </c>
      <c r="H1309" s="217">
        <f t="shared" si="26"/>
        <v>1500</v>
      </c>
      <c r="I1309" s="3">
        <v>1</v>
      </c>
    </row>
    <row r="1310" spans="1:9" s="270" customFormat="1" ht="30">
      <c r="A1310" s="1082"/>
      <c r="B1310" s="1245"/>
      <c r="C1310" s="122" t="s">
        <v>5551</v>
      </c>
      <c r="D1310" s="120" t="s">
        <v>5587</v>
      </c>
      <c r="E1310" s="271" t="s">
        <v>14</v>
      </c>
      <c r="F1310" s="271" t="s">
        <v>121</v>
      </c>
      <c r="G1310" s="217">
        <v>500</v>
      </c>
      <c r="H1310" s="217">
        <f t="shared" si="26"/>
        <v>500</v>
      </c>
      <c r="I1310" s="3">
        <v>1</v>
      </c>
    </row>
    <row r="1311" spans="1:9" s="270" customFormat="1" ht="30">
      <c r="A1311" s="1082"/>
      <c r="B1311" s="1245"/>
      <c r="C1311" s="122" t="s">
        <v>5552</v>
      </c>
      <c r="D1311" s="120" t="s">
        <v>5587</v>
      </c>
      <c r="E1311" s="271" t="s">
        <v>14</v>
      </c>
      <c r="F1311" s="271" t="s">
        <v>121</v>
      </c>
      <c r="G1311" s="217">
        <v>500</v>
      </c>
      <c r="H1311" s="217">
        <f t="shared" si="26"/>
        <v>500</v>
      </c>
      <c r="I1311" s="3">
        <v>1</v>
      </c>
    </row>
    <row r="1312" spans="1:9" s="270" customFormat="1" ht="30">
      <c r="A1312" s="1082"/>
      <c r="B1312" s="1245"/>
      <c r="C1312" s="122" t="s">
        <v>5553</v>
      </c>
      <c r="D1312" s="120" t="s">
        <v>5587</v>
      </c>
      <c r="E1312" s="271" t="s">
        <v>14</v>
      </c>
      <c r="F1312" s="271" t="s">
        <v>121</v>
      </c>
      <c r="G1312" s="217">
        <v>500</v>
      </c>
      <c r="H1312" s="217">
        <f t="shared" si="26"/>
        <v>500</v>
      </c>
      <c r="I1312" s="3">
        <v>1</v>
      </c>
    </row>
    <row r="1313" spans="1:9" s="270" customFormat="1" ht="30">
      <c r="A1313" s="1082"/>
      <c r="B1313" s="1245"/>
      <c r="C1313" s="122" t="s">
        <v>5554</v>
      </c>
      <c r="D1313" s="120" t="s">
        <v>5587</v>
      </c>
      <c r="E1313" s="271" t="s">
        <v>14</v>
      </c>
      <c r="F1313" s="271" t="s">
        <v>121</v>
      </c>
      <c r="G1313" s="217">
        <v>600</v>
      </c>
      <c r="H1313" s="217">
        <f t="shared" si="26"/>
        <v>600</v>
      </c>
      <c r="I1313" s="3">
        <v>1</v>
      </c>
    </row>
    <row r="1314" spans="1:9" s="270" customFormat="1" ht="30">
      <c r="A1314" s="1082"/>
      <c r="B1314" s="1245"/>
      <c r="C1314" s="122" t="s">
        <v>5555</v>
      </c>
      <c r="D1314" s="120" t="s">
        <v>5587</v>
      </c>
      <c r="E1314" s="271" t="s">
        <v>14</v>
      </c>
      <c r="F1314" s="271" t="s">
        <v>121</v>
      </c>
      <c r="G1314" s="217">
        <v>900</v>
      </c>
      <c r="H1314" s="217">
        <f t="shared" si="26"/>
        <v>900</v>
      </c>
      <c r="I1314" s="3">
        <v>1</v>
      </c>
    </row>
    <row r="1315" spans="1:9" s="270" customFormat="1" ht="30">
      <c r="A1315" s="1082"/>
      <c r="B1315" s="1245"/>
      <c r="C1315" s="122" t="s">
        <v>5556</v>
      </c>
      <c r="D1315" s="120" t="s">
        <v>5587</v>
      </c>
      <c r="E1315" s="271" t="s">
        <v>14</v>
      </c>
      <c r="F1315" s="271" t="s">
        <v>121</v>
      </c>
      <c r="G1315" s="217">
        <v>500</v>
      </c>
      <c r="H1315" s="217">
        <f t="shared" si="26"/>
        <v>500</v>
      </c>
      <c r="I1315" s="3">
        <v>1</v>
      </c>
    </row>
    <row r="1316" spans="1:9" s="270" customFormat="1" ht="30">
      <c r="A1316" s="1082"/>
      <c r="B1316" s="1245"/>
      <c r="C1316" s="122" t="s">
        <v>5557</v>
      </c>
      <c r="D1316" s="120" t="s">
        <v>5587</v>
      </c>
      <c r="E1316" s="271" t="s">
        <v>14</v>
      </c>
      <c r="F1316" s="271" t="s">
        <v>121</v>
      </c>
      <c r="G1316" s="217">
        <v>400</v>
      </c>
      <c r="H1316" s="217">
        <f t="shared" si="26"/>
        <v>400</v>
      </c>
      <c r="I1316" s="3">
        <v>1</v>
      </c>
    </row>
    <row r="1317" spans="1:9" s="270" customFormat="1" ht="30">
      <c r="A1317" s="1082"/>
      <c r="B1317" s="1245"/>
      <c r="C1317" s="122" t="s">
        <v>5558</v>
      </c>
      <c r="D1317" s="120" t="s">
        <v>5587</v>
      </c>
      <c r="E1317" s="271" t="s">
        <v>14</v>
      </c>
      <c r="F1317" s="271" t="s">
        <v>121</v>
      </c>
      <c r="G1317" s="217">
        <v>600</v>
      </c>
      <c r="H1317" s="217">
        <f t="shared" si="26"/>
        <v>600</v>
      </c>
      <c r="I1317" s="3">
        <v>1</v>
      </c>
    </row>
    <row r="1318" spans="1:9" s="270" customFormat="1" ht="30">
      <c r="A1318" s="1082"/>
      <c r="B1318" s="1245"/>
      <c r="C1318" s="122" t="s">
        <v>5559</v>
      </c>
      <c r="D1318" s="120" t="s">
        <v>5587</v>
      </c>
      <c r="E1318" s="271" t="s">
        <v>14</v>
      </c>
      <c r="F1318" s="271" t="s">
        <v>121</v>
      </c>
      <c r="G1318" s="217">
        <v>500</v>
      </c>
      <c r="H1318" s="217">
        <f t="shared" si="26"/>
        <v>500</v>
      </c>
      <c r="I1318" s="3">
        <v>1</v>
      </c>
    </row>
    <row r="1319" spans="1:9" s="270" customFormat="1" ht="30">
      <c r="A1319" s="1082"/>
      <c r="B1319" s="1245"/>
      <c r="C1319" s="122" t="s">
        <v>5560</v>
      </c>
      <c r="D1319" s="120" t="s">
        <v>5587</v>
      </c>
      <c r="E1319" s="271" t="s">
        <v>14</v>
      </c>
      <c r="F1319" s="271" t="s">
        <v>121</v>
      </c>
      <c r="G1319" s="217">
        <v>500</v>
      </c>
      <c r="H1319" s="217">
        <f t="shared" si="26"/>
        <v>500</v>
      </c>
      <c r="I1319" s="3">
        <v>1</v>
      </c>
    </row>
    <row r="1320" spans="1:9" s="270" customFormat="1" ht="30">
      <c r="A1320" s="1082"/>
      <c r="B1320" s="1245"/>
      <c r="C1320" s="122" t="s">
        <v>5561</v>
      </c>
      <c r="D1320" s="120" t="s">
        <v>5587</v>
      </c>
      <c r="E1320" s="271" t="s">
        <v>14</v>
      </c>
      <c r="F1320" s="271" t="s">
        <v>121</v>
      </c>
      <c r="G1320" s="217">
        <v>500</v>
      </c>
      <c r="H1320" s="217">
        <f t="shared" si="26"/>
        <v>500</v>
      </c>
      <c r="I1320" s="3">
        <v>1</v>
      </c>
    </row>
    <row r="1321" spans="1:9" s="270" customFormat="1" ht="30">
      <c r="A1321" s="1082"/>
      <c r="B1321" s="1245"/>
      <c r="C1321" s="122" t="s">
        <v>5562</v>
      </c>
      <c r="D1321" s="120" t="s">
        <v>5587</v>
      </c>
      <c r="E1321" s="271" t="s">
        <v>14</v>
      </c>
      <c r="F1321" s="271" t="s">
        <v>121</v>
      </c>
      <c r="G1321" s="217">
        <v>500</v>
      </c>
      <c r="H1321" s="217">
        <f t="shared" si="26"/>
        <v>500</v>
      </c>
      <c r="I1321" s="3">
        <v>1</v>
      </c>
    </row>
    <row r="1322" spans="1:9" s="270" customFormat="1" ht="30">
      <c r="A1322" s="1082"/>
      <c r="B1322" s="1245"/>
      <c r="C1322" s="122" t="s">
        <v>5563</v>
      </c>
      <c r="D1322" s="120" t="s">
        <v>5587</v>
      </c>
      <c r="E1322" s="271" t="s">
        <v>14</v>
      </c>
      <c r="F1322" s="271" t="s">
        <v>121</v>
      </c>
      <c r="G1322" s="217">
        <v>400</v>
      </c>
      <c r="H1322" s="217">
        <f t="shared" si="26"/>
        <v>400</v>
      </c>
      <c r="I1322" s="3">
        <v>1</v>
      </c>
    </row>
    <row r="1323" spans="1:9" s="270" customFormat="1" ht="30">
      <c r="A1323" s="1082"/>
      <c r="B1323" s="1245"/>
      <c r="C1323" s="122" t="s">
        <v>5564</v>
      </c>
      <c r="D1323" s="120" t="s">
        <v>5587</v>
      </c>
      <c r="E1323" s="271" t="s">
        <v>14</v>
      </c>
      <c r="F1323" s="271" t="s">
        <v>121</v>
      </c>
      <c r="G1323" s="217">
        <v>400</v>
      </c>
      <c r="H1323" s="217">
        <f t="shared" si="26"/>
        <v>400</v>
      </c>
      <c r="I1323" s="3">
        <v>1</v>
      </c>
    </row>
    <row r="1324" spans="1:9" s="270" customFormat="1" ht="30">
      <c r="A1324" s="1082"/>
      <c r="B1324" s="1245"/>
      <c r="C1324" s="122" t="s">
        <v>5565</v>
      </c>
      <c r="D1324" s="120" t="s">
        <v>5587</v>
      </c>
      <c r="E1324" s="271" t="s">
        <v>14</v>
      </c>
      <c r="F1324" s="271" t="s">
        <v>121</v>
      </c>
      <c r="G1324" s="217">
        <v>500</v>
      </c>
      <c r="H1324" s="217">
        <f t="shared" si="26"/>
        <v>500</v>
      </c>
      <c r="I1324" s="3">
        <v>1</v>
      </c>
    </row>
    <row r="1325" spans="1:9" s="270" customFormat="1" ht="30">
      <c r="A1325" s="1082"/>
      <c r="B1325" s="1245"/>
      <c r="C1325" s="122" t="s">
        <v>5566</v>
      </c>
      <c r="D1325" s="120" t="s">
        <v>5587</v>
      </c>
      <c r="E1325" s="271" t="s">
        <v>14</v>
      </c>
      <c r="F1325" s="271" t="s">
        <v>121</v>
      </c>
      <c r="G1325" s="217">
        <v>600</v>
      </c>
      <c r="H1325" s="217">
        <f t="shared" si="26"/>
        <v>600</v>
      </c>
      <c r="I1325" s="3">
        <v>1</v>
      </c>
    </row>
    <row r="1326" spans="1:9" s="270" customFormat="1" ht="30">
      <c r="A1326" s="1082"/>
      <c r="B1326" s="1245"/>
      <c r="C1326" s="122" t="s">
        <v>5567</v>
      </c>
      <c r="D1326" s="120" t="s">
        <v>5587</v>
      </c>
      <c r="E1326" s="271" t="s">
        <v>14</v>
      </c>
      <c r="F1326" s="271" t="s">
        <v>121</v>
      </c>
      <c r="G1326" s="217">
        <v>500</v>
      </c>
      <c r="H1326" s="217">
        <f t="shared" si="26"/>
        <v>500</v>
      </c>
      <c r="I1326" s="3">
        <v>1</v>
      </c>
    </row>
    <row r="1327" spans="1:9" s="270" customFormat="1" ht="30">
      <c r="A1327" s="1082"/>
      <c r="B1327" s="1245"/>
      <c r="C1327" s="122" t="s">
        <v>5568</v>
      </c>
      <c r="D1327" s="120" t="s">
        <v>5587</v>
      </c>
      <c r="E1327" s="271" t="s">
        <v>14</v>
      </c>
      <c r="F1327" s="271" t="s">
        <v>121</v>
      </c>
      <c r="G1327" s="217">
        <v>600</v>
      </c>
      <c r="H1327" s="217">
        <f t="shared" si="26"/>
        <v>600</v>
      </c>
      <c r="I1327" s="3">
        <v>1</v>
      </c>
    </row>
    <row r="1328" spans="1:9" s="270" customFormat="1" ht="30">
      <c r="A1328" s="1082"/>
      <c r="B1328" s="1245"/>
      <c r="C1328" s="122" t="s">
        <v>5569</v>
      </c>
      <c r="D1328" s="120" t="s">
        <v>5587</v>
      </c>
      <c r="E1328" s="271" t="s">
        <v>14</v>
      </c>
      <c r="F1328" s="271" t="s">
        <v>121</v>
      </c>
      <c r="G1328" s="217">
        <v>400</v>
      </c>
      <c r="H1328" s="217">
        <f t="shared" si="26"/>
        <v>400</v>
      </c>
      <c r="I1328" s="3">
        <v>1</v>
      </c>
    </row>
    <row r="1329" spans="1:9" s="270" customFormat="1" ht="30">
      <c r="A1329" s="1082"/>
      <c r="B1329" s="1245"/>
      <c r="C1329" s="122" t="s">
        <v>5570</v>
      </c>
      <c r="D1329" s="120" t="s">
        <v>5587</v>
      </c>
      <c r="E1329" s="271" t="s">
        <v>14</v>
      </c>
      <c r="F1329" s="271" t="s">
        <v>121</v>
      </c>
      <c r="G1329" s="217">
        <v>3500</v>
      </c>
      <c r="H1329" s="217">
        <f t="shared" si="26"/>
        <v>3500</v>
      </c>
      <c r="I1329" s="3">
        <v>1</v>
      </c>
    </row>
    <row r="1330" spans="1:9" s="270" customFormat="1" ht="30">
      <c r="A1330" s="1082"/>
      <c r="B1330" s="1245"/>
      <c r="C1330" s="122" t="s">
        <v>5571</v>
      </c>
      <c r="D1330" s="120" t="s">
        <v>5587</v>
      </c>
      <c r="E1330" s="271" t="s">
        <v>14</v>
      </c>
      <c r="F1330" s="271" t="s">
        <v>121</v>
      </c>
      <c r="G1330" s="217">
        <v>500</v>
      </c>
      <c r="H1330" s="217">
        <f t="shared" si="26"/>
        <v>500</v>
      </c>
      <c r="I1330" s="3">
        <v>1</v>
      </c>
    </row>
    <row r="1331" spans="1:9" s="270" customFormat="1" ht="30">
      <c r="A1331" s="1082"/>
      <c r="B1331" s="1245"/>
      <c r="C1331" s="122" t="s">
        <v>5572</v>
      </c>
      <c r="D1331" s="120" t="s">
        <v>5587</v>
      </c>
      <c r="E1331" s="271" t="s">
        <v>14</v>
      </c>
      <c r="F1331" s="271" t="s">
        <v>121</v>
      </c>
      <c r="G1331" s="217">
        <v>500</v>
      </c>
      <c r="H1331" s="217">
        <f t="shared" si="26"/>
        <v>500</v>
      </c>
      <c r="I1331" s="3">
        <v>1</v>
      </c>
    </row>
    <row r="1332" spans="1:9" s="270" customFormat="1" ht="30">
      <c r="A1332" s="1082"/>
      <c r="B1332" s="1245"/>
      <c r="C1332" s="122" t="s">
        <v>5573</v>
      </c>
      <c r="D1332" s="120" t="s">
        <v>5587</v>
      </c>
      <c r="E1332" s="271" t="s">
        <v>14</v>
      </c>
      <c r="F1332" s="271" t="s">
        <v>121</v>
      </c>
      <c r="G1332" s="217">
        <v>500</v>
      </c>
      <c r="H1332" s="217">
        <f t="shared" si="26"/>
        <v>500</v>
      </c>
      <c r="I1332" s="3">
        <v>1</v>
      </c>
    </row>
    <row r="1333" spans="1:9" s="270" customFormat="1" ht="30">
      <c r="A1333" s="1082"/>
      <c r="B1333" s="1245"/>
      <c r="C1333" s="122" t="s">
        <v>5574</v>
      </c>
      <c r="D1333" s="120" t="s">
        <v>5587</v>
      </c>
      <c r="E1333" s="271" t="s">
        <v>14</v>
      </c>
      <c r="F1333" s="271" t="s">
        <v>121</v>
      </c>
      <c r="G1333" s="217">
        <v>600</v>
      </c>
      <c r="H1333" s="217">
        <f t="shared" si="26"/>
        <v>600</v>
      </c>
      <c r="I1333" s="3">
        <v>1</v>
      </c>
    </row>
    <row r="1334" spans="1:9" s="270" customFormat="1" ht="30">
      <c r="A1334" s="1082"/>
      <c r="B1334" s="1245"/>
      <c r="C1334" s="122" t="s">
        <v>5575</v>
      </c>
      <c r="D1334" s="120" t="s">
        <v>5587</v>
      </c>
      <c r="E1334" s="271" t="s">
        <v>14</v>
      </c>
      <c r="F1334" s="271" t="s">
        <v>121</v>
      </c>
      <c r="G1334" s="217">
        <v>4300</v>
      </c>
      <c r="H1334" s="217">
        <f t="shared" si="26"/>
        <v>4300</v>
      </c>
      <c r="I1334" s="3">
        <v>1</v>
      </c>
    </row>
    <row r="1335" spans="1:9" s="77" customFormat="1" ht="30">
      <c r="A1335" s="1082"/>
      <c r="B1335" s="1245"/>
      <c r="C1335" s="122" t="s">
        <v>5576</v>
      </c>
      <c r="D1335" s="120" t="s">
        <v>5587</v>
      </c>
      <c r="E1335" s="271" t="s">
        <v>14</v>
      </c>
      <c r="F1335" s="271" t="s">
        <v>121</v>
      </c>
      <c r="G1335" s="217">
        <v>1500</v>
      </c>
      <c r="H1335" s="217">
        <f t="shared" si="26"/>
        <v>1500</v>
      </c>
      <c r="I1335" s="3">
        <v>1</v>
      </c>
    </row>
    <row r="1336" spans="1:9" s="77" customFormat="1" ht="30">
      <c r="A1336" s="1082"/>
      <c r="B1336" s="1245"/>
      <c r="C1336" s="122" t="s">
        <v>5577</v>
      </c>
      <c r="D1336" s="120" t="s">
        <v>5587</v>
      </c>
      <c r="E1336" s="271" t="s">
        <v>14</v>
      </c>
      <c r="F1336" s="271" t="s">
        <v>121</v>
      </c>
      <c r="G1336" s="217">
        <v>1900</v>
      </c>
      <c r="H1336" s="217">
        <f t="shared" si="26"/>
        <v>1900</v>
      </c>
      <c r="I1336" s="3">
        <v>1</v>
      </c>
    </row>
    <row r="1337" spans="1:9" s="77" customFormat="1" ht="30">
      <c r="A1337" s="1082"/>
      <c r="B1337" s="1245"/>
      <c r="C1337" s="122" t="s">
        <v>5578</v>
      </c>
      <c r="D1337" s="120" t="s">
        <v>5587</v>
      </c>
      <c r="E1337" s="271" t="s">
        <v>14</v>
      </c>
      <c r="F1337" s="271" t="s">
        <v>121</v>
      </c>
      <c r="G1337" s="217">
        <v>800</v>
      </c>
      <c r="H1337" s="217">
        <f t="shared" si="26"/>
        <v>800</v>
      </c>
      <c r="I1337" s="3">
        <v>1</v>
      </c>
    </row>
    <row r="1338" spans="1:9" s="270" customFormat="1" ht="30">
      <c r="A1338" s="1082"/>
      <c r="B1338" s="1245"/>
      <c r="C1338" s="122" t="s">
        <v>5579</v>
      </c>
      <c r="D1338" s="120" t="s">
        <v>5587</v>
      </c>
      <c r="E1338" s="271" t="s">
        <v>14</v>
      </c>
      <c r="F1338" s="271" t="s">
        <v>121</v>
      </c>
      <c r="G1338" s="217">
        <v>800</v>
      </c>
      <c r="H1338" s="217">
        <f t="shared" si="26"/>
        <v>800</v>
      </c>
      <c r="I1338" s="3">
        <v>1</v>
      </c>
    </row>
    <row r="1339" spans="1:9" s="270" customFormat="1" ht="30">
      <c r="A1339" s="1082"/>
      <c r="B1339" s="1245"/>
      <c r="C1339" s="122" t="s">
        <v>5580</v>
      </c>
      <c r="D1339" s="120" t="s">
        <v>5587</v>
      </c>
      <c r="E1339" s="271" t="s">
        <v>14</v>
      </c>
      <c r="F1339" s="271" t="s">
        <v>121</v>
      </c>
      <c r="G1339" s="217">
        <v>800</v>
      </c>
      <c r="H1339" s="217">
        <f t="shared" si="26"/>
        <v>800</v>
      </c>
      <c r="I1339" s="3">
        <v>1</v>
      </c>
    </row>
    <row r="1340" spans="1:9" s="270" customFormat="1" ht="30">
      <c r="A1340" s="1082"/>
      <c r="B1340" s="1245"/>
      <c r="C1340" s="122" t="s">
        <v>5581</v>
      </c>
      <c r="D1340" s="120" t="s">
        <v>5587</v>
      </c>
      <c r="E1340" s="271" t="s">
        <v>14</v>
      </c>
      <c r="F1340" s="271" t="s">
        <v>121</v>
      </c>
      <c r="G1340" s="217">
        <v>500</v>
      </c>
      <c r="H1340" s="217">
        <f t="shared" si="26"/>
        <v>500</v>
      </c>
      <c r="I1340" s="3">
        <v>1</v>
      </c>
    </row>
    <row r="1341" spans="1:9" s="270" customFormat="1" ht="30">
      <c r="A1341" s="1082"/>
      <c r="B1341" s="1245"/>
      <c r="C1341" s="122" t="s">
        <v>5582</v>
      </c>
      <c r="D1341" s="120" t="s">
        <v>5587</v>
      </c>
      <c r="E1341" s="271" t="s">
        <v>14</v>
      </c>
      <c r="F1341" s="271" t="s">
        <v>121</v>
      </c>
      <c r="G1341" s="217">
        <v>1400</v>
      </c>
      <c r="H1341" s="217">
        <f t="shared" si="26"/>
        <v>1400</v>
      </c>
      <c r="I1341" s="3">
        <v>1</v>
      </c>
    </row>
    <row r="1342" spans="1:9" s="270" customFormat="1" ht="30">
      <c r="A1342" s="1082"/>
      <c r="B1342" s="1245"/>
      <c r="C1342" s="122" t="s">
        <v>5583</v>
      </c>
      <c r="D1342" s="120" t="s">
        <v>5587</v>
      </c>
      <c r="E1342" s="271" t="s">
        <v>14</v>
      </c>
      <c r="F1342" s="271" t="s">
        <v>121</v>
      </c>
      <c r="G1342" s="217">
        <v>700</v>
      </c>
      <c r="H1342" s="217">
        <f t="shared" si="26"/>
        <v>700</v>
      </c>
      <c r="I1342" s="3">
        <v>1</v>
      </c>
    </row>
    <row r="1343" spans="1:9" s="270" customFormat="1" ht="30">
      <c r="A1343" s="1082"/>
      <c r="B1343" s="1245"/>
      <c r="C1343" s="122" t="s">
        <v>5584</v>
      </c>
      <c r="D1343" s="120" t="s">
        <v>5587</v>
      </c>
      <c r="E1343" s="271" t="s">
        <v>14</v>
      </c>
      <c r="F1343" s="271" t="s">
        <v>121</v>
      </c>
      <c r="G1343" s="217">
        <v>600</v>
      </c>
      <c r="H1343" s="217">
        <f t="shared" si="26"/>
        <v>600</v>
      </c>
      <c r="I1343" s="3">
        <v>1</v>
      </c>
    </row>
    <row r="1344" spans="1:9" s="270" customFormat="1" ht="30">
      <c r="A1344" s="1082"/>
      <c r="B1344" s="1245"/>
      <c r="C1344" s="122" t="s">
        <v>5585</v>
      </c>
      <c r="D1344" s="120" t="s">
        <v>5587</v>
      </c>
      <c r="E1344" s="271" t="s">
        <v>14</v>
      </c>
      <c r="F1344" s="271" t="s">
        <v>121</v>
      </c>
      <c r="G1344" s="217">
        <v>500</v>
      </c>
      <c r="H1344" s="217">
        <f t="shared" si="26"/>
        <v>500</v>
      </c>
      <c r="I1344" s="3">
        <v>1</v>
      </c>
    </row>
    <row r="1345" spans="1:9" s="270" customFormat="1" ht="30">
      <c r="A1345" s="1082"/>
      <c r="B1345" s="1246"/>
      <c r="C1345" s="122" t="s">
        <v>5586</v>
      </c>
      <c r="D1345" s="120" t="s">
        <v>5587</v>
      </c>
      <c r="E1345" s="271" t="s">
        <v>14</v>
      </c>
      <c r="F1345" s="271" t="s">
        <v>121</v>
      </c>
      <c r="G1345" s="217">
        <v>500</v>
      </c>
      <c r="H1345" s="217">
        <f t="shared" si="26"/>
        <v>500</v>
      </c>
      <c r="I1345" s="3">
        <v>1</v>
      </c>
    </row>
    <row r="1346" spans="1:9" s="77" customFormat="1" ht="39.950000000000003" customHeight="1">
      <c r="A1346" s="1082"/>
      <c r="B1346" s="1029" t="s">
        <v>895</v>
      </c>
      <c r="C1346" s="1029"/>
      <c r="D1346" s="1029"/>
      <c r="E1346" s="1029"/>
      <c r="F1346" s="1029"/>
      <c r="G1346" s="1029"/>
      <c r="H1346" s="2">
        <f>SUM(H1347+H1356)</f>
        <v>578292408</v>
      </c>
      <c r="I1346" s="2"/>
    </row>
    <row r="1347" spans="1:9" s="77" customFormat="1">
      <c r="A1347" s="1082"/>
      <c r="B1347" s="1012" t="s">
        <v>154</v>
      </c>
      <c r="C1347" s="1012"/>
      <c r="D1347" s="1012"/>
      <c r="E1347" s="1012"/>
      <c r="F1347" s="1012"/>
      <c r="G1347" s="1012"/>
      <c r="H1347" s="72">
        <f>SUM(H1349:H1355)</f>
        <v>556954018</v>
      </c>
      <c r="I1347" s="72"/>
    </row>
    <row r="1348" spans="1:9" s="738" customFormat="1">
      <c r="A1348" s="1082"/>
      <c r="B1348" s="455" t="s">
        <v>5264</v>
      </c>
      <c r="C1348" s="455" t="s">
        <v>7505</v>
      </c>
      <c r="D1348" s="455" t="s">
        <v>4060</v>
      </c>
      <c r="E1348" s="731" t="s">
        <v>149</v>
      </c>
      <c r="F1348" s="731" t="s">
        <v>121</v>
      </c>
      <c r="G1348" s="3">
        <v>0</v>
      </c>
      <c r="H1348" s="3">
        <f>G1348*I1348</f>
        <v>0</v>
      </c>
      <c r="I1348" s="3">
        <v>1</v>
      </c>
    </row>
    <row r="1349" spans="1:9" s="77" customFormat="1" ht="60">
      <c r="A1349" s="1082"/>
      <c r="B1349" s="74">
        <v>5112</v>
      </c>
      <c r="C1349" s="122" t="s">
        <v>4894</v>
      </c>
      <c r="D1349" s="123" t="s">
        <v>4895</v>
      </c>
      <c r="E1349" s="74" t="s">
        <v>149</v>
      </c>
      <c r="F1349" s="74" t="s">
        <v>121</v>
      </c>
      <c r="G1349" s="3">
        <v>0</v>
      </c>
      <c r="H1349" s="3">
        <f>G1349*I1349</f>
        <v>0</v>
      </c>
      <c r="I1349" s="3">
        <v>1</v>
      </c>
    </row>
    <row r="1350" spans="1:9" s="802" customFormat="1">
      <c r="A1350" s="1082"/>
      <c r="B1350" s="797"/>
      <c r="C1350" s="779" t="s">
        <v>7692</v>
      </c>
      <c r="D1350" s="779" t="s">
        <v>4060</v>
      </c>
      <c r="E1350" s="797" t="s">
        <v>149</v>
      </c>
      <c r="F1350" s="797" t="s">
        <v>121</v>
      </c>
      <c r="G1350" s="3">
        <v>0</v>
      </c>
      <c r="H1350" s="3">
        <f>G1350*I1350</f>
        <v>0</v>
      </c>
      <c r="I1350" s="3">
        <v>1</v>
      </c>
    </row>
    <row r="1351" spans="1:9" s="802" customFormat="1">
      <c r="A1351" s="1082"/>
      <c r="B1351" s="797"/>
      <c r="C1351" s="779" t="s">
        <v>7691</v>
      </c>
      <c r="D1351" s="779" t="s">
        <v>4060</v>
      </c>
      <c r="E1351" s="797" t="s">
        <v>126</v>
      </c>
      <c r="F1351" s="797" t="s">
        <v>121</v>
      </c>
      <c r="G1351" s="3">
        <v>0</v>
      </c>
      <c r="H1351" s="3">
        <f>G1351*I1351</f>
        <v>0</v>
      </c>
      <c r="I1351" s="3">
        <v>1</v>
      </c>
    </row>
    <row r="1352" spans="1:9" s="77" customFormat="1">
      <c r="A1352" s="1082"/>
      <c r="B1352" s="1022">
        <v>5113</v>
      </c>
      <c r="C1352" s="455" t="s">
        <v>7709</v>
      </c>
      <c r="D1352" s="455" t="s">
        <v>4060</v>
      </c>
      <c r="E1352" s="799" t="s">
        <v>172</v>
      </c>
      <c r="F1352" s="800" t="s">
        <v>121</v>
      </c>
      <c r="G1352" s="399">
        <v>0</v>
      </c>
      <c r="H1352" s="399">
        <v>0</v>
      </c>
      <c r="I1352" s="800">
        <v>1</v>
      </c>
    </row>
    <row r="1353" spans="1:9" s="738" customFormat="1">
      <c r="A1353" s="1082"/>
      <c r="B1353" s="1022"/>
      <c r="C1353" s="455" t="s">
        <v>4894</v>
      </c>
      <c r="D1353" s="455" t="s">
        <v>5733</v>
      </c>
      <c r="E1353" s="731" t="s">
        <v>149</v>
      </c>
      <c r="F1353" s="731" t="s">
        <v>121</v>
      </c>
      <c r="G1353" s="456">
        <v>166259800</v>
      </c>
      <c r="H1353" s="456">
        <v>166259800</v>
      </c>
      <c r="I1353" s="16">
        <v>1</v>
      </c>
    </row>
    <row r="1354" spans="1:9" s="77" customFormat="1" ht="75">
      <c r="A1354" s="1082"/>
      <c r="B1354" s="1022"/>
      <c r="C1354" s="122" t="s">
        <v>4896</v>
      </c>
      <c r="D1354" s="123" t="s">
        <v>4897</v>
      </c>
      <c r="E1354" s="74" t="s">
        <v>149</v>
      </c>
      <c r="F1354" s="74" t="s">
        <v>121</v>
      </c>
      <c r="G1354" s="3">
        <v>360711018</v>
      </c>
      <c r="H1354" s="3">
        <f>G1354*I1354</f>
        <v>360711018</v>
      </c>
      <c r="I1354" s="3">
        <v>1</v>
      </c>
    </row>
    <row r="1355" spans="1:9" s="77" customFormat="1" ht="75">
      <c r="A1355" s="1082"/>
      <c r="B1355" s="1022"/>
      <c r="C1355" s="122" t="s">
        <v>4898</v>
      </c>
      <c r="D1355" s="123" t="s">
        <v>4899</v>
      </c>
      <c r="E1355" s="74" t="s">
        <v>149</v>
      </c>
      <c r="F1355" s="81" t="s">
        <v>121</v>
      </c>
      <c r="G1355" s="456">
        <v>29983200</v>
      </c>
      <c r="H1355" s="456">
        <v>29983200</v>
      </c>
      <c r="I1355" s="3">
        <v>1</v>
      </c>
    </row>
    <row r="1356" spans="1:9" s="77" customFormat="1">
      <c r="A1356" s="1082"/>
      <c r="B1356" s="1012" t="s">
        <v>118</v>
      </c>
      <c r="C1356" s="1012"/>
      <c r="D1356" s="1012"/>
      <c r="E1356" s="1012"/>
      <c r="F1356" s="1012"/>
      <c r="G1356" s="1012"/>
      <c r="H1356" s="72">
        <f>SUM(H1361:H1370)</f>
        <v>21338390</v>
      </c>
      <c r="I1356" s="72"/>
    </row>
    <row r="1357" spans="1:9" s="738" customFormat="1">
      <c r="A1357" s="1082"/>
      <c r="B1357" s="740" t="s">
        <v>5264</v>
      </c>
      <c r="C1357" s="740" t="s">
        <v>7468</v>
      </c>
      <c r="D1357" s="740" t="s">
        <v>531</v>
      </c>
      <c r="E1357" s="731" t="s">
        <v>120</v>
      </c>
      <c r="F1357" s="731" t="s">
        <v>121</v>
      </c>
      <c r="G1357" s="743">
        <v>210000</v>
      </c>
      <c r="H1357" s="743">
        <v>210000</v>
      </c>
      <c r="I1357" s="734">
        <v>1</v>
      </c>
    </row>
    <row r="1358" spans="1:9" s="893" customFormat="1">
      <c r="A1358" s="1082"/>
      <c r="B1358" s="905"/>
      <c r="C1358" s="833" t="s">
        <v>8064</v>
      </c>
      <c r="D1358" s="833" t="s">
        <v>5260</v>
      </c>
      <c r="E1358" s="889" t="s">
        <v>172</v>
      </c>
      <c r="F1358" s="889" t="s">
        <v>121</v>
      </c>
      <c r="G1358" s="3">
        <v>0</v>
      </c>
      <c r="H1358" s="3">
        <f t="shared" ref="H1358:H1359" si="27">G1358*I1358</f>
        <v>0</v>
      </c>
      <c r="I1358" s="3">
        <v>1</v>
      </c>
    </row>
    <row r="1359" spans="1:9" s="893" customFormat="1">
      <c r="A1359" s="1082"/>
      <c r="B1359" s="905"/>
      <c r="C1359" s="833" t="s">
        <v>8065</v>
      </c>
      <c r="D1359" s="833" t="s">
        <v>5260</v>
      </c>
      <c r="E1359" s="889" t="s">
        <v>172</v>
      </c>
      <c r="F1359" s="889" t="s">
        <v>121</v>
      </c>
      <c r="G1359" s="3">
        <v>0</v>
      </c>
      <c r="H1359" s="3">
        <f t="shared" si="27"/>
        <v>0</v>
      </c>
      <c r="I1359" s="3">
        <v>1</v>
      </c>
    </row>
    <row r="1360" spans="1:9" s="77" customFormat="1" ht="60">
      <c r="A1360" s="1082"/>
      <c r="B1360" s="76"/>
      <c r="C1360" s="122" t="s">
        <v>4900</v>
      </c>
      <c r="D1360" s="123" t="s">
        <v>4901</v>
      </c>
      <c r="E1360" s="74" t="s">
        <v>172</v>
      </c>
      <c r="F1360" s="74" t="s">
        <v>121</v>
      </c>
      <c r="G1360" s="3">
        <v>0</v>
      </c>
      <c r="H1360" s="3">
        <f>G1360*I1360</f>
        <v>0</v>
      </c>
      <c r="I1360" s="3">
        <v>1</v>
      </c>
    </row>
    <row r="1361" spans="1:9" s="77" customFormat="1" ht="60">
      <c r="A1361" s="1082"/>
      <c r="B1361" s="1022">
        <v>4213</v>
      </c>
      <c r="C1361" s="122" t="s">
        <v>4902</v>
      </c>
      <c r="D1361" s="123" t="s">
        <v>4903</v>
      </c>
      <c r="E1361" s="74" t="s">
        <v>120</v>
      </c>
      <c r="F1361" s="74" t="s">
        <v>121</v>
      </c>
      <c r="G1361" s="3">
        <v>8000000</v>
      </c>
      <c r="H1361" s="3">
        <f t="shared" ref="H1361:H1370" si="28">G1361*I1361</f>
        <v>8000000</v>
      </c>
      <c r="I1361" s="3">
        <v>1</v>
      </c>
    </row>
    <row r="1362" spans="1:9" s="77" customFormat="1" ht="60">
      <c r="A1362" s="1082"/>
      <c r="B1362" s="1022"/>
      <c r="C1362" s="122" t="s">
        <v>4904</v>
      </c>
      <c r="D1362" s="120" t="s">
        <v>4905</v>
      </c>
      <c r="E1362" s="74" t="s">
        <v>120</v>
      </c>
      <c r="F1362" s="74" t="s">
        <v>121</v>
      </c>
      <c r="G1362" s="3">
        <v>5212200</v>
      </c>
      <c r="H1362" s="3">
        <f t="shared" si="28"/>
        <v>5212200</v>
      </c>
      <c r="I1362" s="3">
        <v>1</v>
      </c>
    </row>
    <row r="1363" spans="1:9" s="77" customFormat="1" ht="30">
      <c r="A1363" s="1082"/>
      <c r="B1363" s="1022">
        <v>5112</v>
      </c>
      <c r="C1363" s="126">
        <v>98111140</v>
      </c>
      <c r="D1363" s="125" t="s">
        <v>531</v>
      </c>
      <c r="E1363" s="79" t="s">
        <v>120</v>
      </c>
      <c r="F1363" s="79" t="s">
        <v>121</v>
      </c>
      <c r="G1363" s="16">
        <v>0</v>
      </c>
      <c r="H1363" s="16">
        <f t="shared" si="28"/>
        <v>0</v>
      </c>
      <c r="I1363" s="16">
        <v>1</v>
      </c>
    </row>
    <row r="1364" spans="1:9" s="77" customFormat="1" ht="60">
      <c r="A1364" s="1082"/>
      <c r="B1364" s="1022"/>
      <c r="C1364" s="126">
        <v>98111140</v>
      </c>
      <c r="D1364" s="125" t="s">
        <v>4906</v>
      </c>
      <c r="E1364" s="79" t="s">
        <v>120</v>
      </c>
      <c r="F1364" s="79" t="s">
        <v>121</v>
      </c>
      <c r="G1364" s="16">
        <v>0</v>
      </c>
      <c r="H1364" s="16">
        <f t="shared" si="28"/>
        <v>0</v>
      </c>
      <c r="I1364" s="16">
        <v>1</v>
      </c>
    </row>
    <row r="1365" spans="1:9" s="820" customFormat="1">
      <c r="A1365" s="1082"/>
      <c r="B1365" s="816"/>
      <c r="C1365" s="455" t="s">
        <v>7785</v>
      </c>
      <c r="D1365" s="455" t="s">
        <v>5260</v>
      </c>
      <c r="E1365" s="816" t="s">
        <v>172</v>
      </c>
      <c r="F1365" s="816" t="s">
        <v>121</v>
      </c>
      <c r="G1365" s="456">
        <v>514272</v>
      </c>
      <c r="H1365" s="456">
        <v>514272</v>
      </c>
      <c r="I1365" s="16">
        <v>1</v>
      </c>
    </row>
    <row r="1366" spans="1:9" s="77" customFormat="1" ht="75">
      <c r="A1366" s="1082"/>
      <c r="B1366" s="1022">
        <v>5113</v>
      </c>
      <c r="C1366" s="126">
        <v>71351540</v>
      </c>
      <c r="D1366" s="125" t="s">
        <v>4907</v>
      </c>
      <c r="E1366" s="79" t="s">
        <v>519</v>
      </c>
      <c r="F1366" s="79" t="s">
        <v>121</v>
      </c>
      <c r="G1366" s="16">
        <v>4360000</v>
      </c>
      <c r="H1366" s="16">
        <f t="shared" si="28"/>
        <v>4360000</v>
      </c>
      <c r="I1366" s="16">
        <v>1</v>
      </c>
    </row>
    <row r="1367" spans="1:9" s="77" customFormat="1" ht="60">
      <c r="A1367" s="1082"/>
      <c r="B1367" s="1022"/>
      <c r="C1367" s="122" t="s">
        <v>4908</v>
      </c>
      <c r="D1367" s="120" t="s">
        <v>4909</v>
      </c>
      <c r="E1367" s="74" t="s">
        <v>172</v>
      </c>
      <c r="F1367" s="74" t="s">
        <v>121</v>
      </c>
      <c r="G1367" s="3">
        <v>137500</v>
      </c>
      <c r="H1367" s="3">
        <f>G1367*I1367</f>
        <v>137500</v>
      </c>
      <c r="I1367" s="3">
        <v>1</v>
      </c>
    </row>
    <row r="1368" spans="1:9" s="605" customFormat="1">
      <c r="A1368" s="1082"/>
      <c r="B1368" s="1022"/>
      <c r="C1368" s="122"/>
      <c r="D1368" s="120"/>
      <c r="E1368" s="601"/>
      <c r="F1368" s="601"/>
      <c r="G1368" s="3"/>
      <c r="H1368" s="3"/>
      <c r="I1368" s="3"/>
    </row>
    <row r="1369" spans="1:9" s="605" customFormat="1" ht="30">
      <c r="A1369" s="1082"/>
      <c r="B1369" s="1022"/>
      <c r="C1369" s="120" t="s">
        <v>6972</v>
      </c>
      <c r="D1369" s="120" t="s">
        <v>531</v>
      </c>
      <c r="E1369" s="120" t="s">
        <v>120</v>
      </c>
      <c r="F1369" s="120" t="s">
        <v>121</v>
      </c>
      <c r="G1369" s="120">
        <v>2012600</v>
      </c>
      <c r="H1369" s="120">
        <v>2012600</v>
      </c>
      <c r="I1369" s="120">
        <v>1</v>
      </c>
    </row>
    <row r="1370" spans="1:9" s="77" customFormat="1" ht="30">
      <c r="A1370" s="1082"/>
      <c r="B1370" s="1022"/>
      <c r="C1370" s="122" t="s">
        <v>5698</v>
      </c>
      <c r="D1370" s="123" t="s">
        <v>531</v>
      </c>
      <c r="E1370" s="122" t="s">
        <v>120</v>
      </c>
      <c r="F1370" s="122" t="s">
        <v>121</v>
      </c>
      <c r="G1370" s="122">
        <v>1101818</v>
      </c>
      <c r="H1370" s="122">
        <f t="shared" si="28"/>
        <v>1101818</v>
      </c>
      <c r="I1370" s="122">
        <v>1</v>
      </c>
    </row>
    <row r="1371" spans="1:9" s="666" customFormat="1">
      <c r="A1371" s="1082"/>
      <c r="B1371" s="1029" t="s">
        <v>7246</v>
      </c>
      <c r="C1371" s="1029"/>
      <c r="D1371" s="1029"/>
      <c r="E1371" s="1029"/>
      <c r="F1371" s="1029"/>
      <c r="G1371" s="1029"/>
      <c r="H1371" s="122"/>
      <c r="I1371" s="122"/>
    </row>
    <row r="1372" spans="1:9" s="666" customFormat="1">
      <c r="A1372" s="1082"/>
      <c r="B1372" s="1012" t="s">
        <v>154</v>
      </c>
      <c r="C1372" s="1012"/>
      <c r="D1372" s="1012"/>
      <c r="E1372" s="1012"/>
      <c r="F1372" s="1012"/>
      <c r="G1372" s="1012"/>
      <c r="H1372" s="122"/>
      <c r="I1372" s="122"/>
    </row>
    <row r="1373" spans="1:9" s="848" customFormat="1">
      <c r="A1373" s="1082"/>
      <c r="B1373" s="833" t="s">
        <v>5264</v>
      </c>
      <c r="C1373" s="833" t="s">
        <v>7826</v>
      </c>
      <c r="D1373" s="833" t="s">
        <v>4060</v>
      </c>
      <c r="E1373" s="122" t="s">
        <v>126</v>
      </c>
      <c r="F1373" s="122" t="s">
        <v>121</v>
      </c>
      <c r="G1373" s="834">
        <v>2998180</v>
      </c>
      <c r="H1373" s="834">
        <v>2998180</v>
      </c>
      <c r="I1373" s="122">
        <v>1</v>
      </c>
    </row>
    <row r="1374" spans="1:9" s="707" customFormat="1">
      <c r="A1374" s="1082"/>
      <c r="B1374" s="122" t="s">
        <v>5264</v>
      </c>
      <c r="C1374" s="698" t="s">
        <v>7334</v>
      </c>
      <c r="D1374" s="698" t="s">
        <v>7248</v>
      </c>
      <c r="E1374" s="122" t="s">
        <v>126</v>
      </c>
      <c r="F1374" s="122" t="s">
        <v>121</v>
      </c>
      <c r="G1374" s="122">
        <v>0</v>
      </c>
      <c r="H1374" s="122">
        <v>0</v>
      </c>
      <c r="I1374" s="122">
        <v>1</v>
      </c>
    </row>
    <row r="1375" spans="1:9" s="666" customFormat="1" ht="30">
      <c r="A1375" s="1082"/>
      <c r="B1375" s="122" t="s">
        <v>5264</v>
      </c>
      <c r="C1375" s="123" t="s">
        <v>7247</v>
      </c>
      <c r="D1375" s="123" t="s">
        <v>7248</v>
      </c>
      <c r="E1375" s="122" t="s">
        <v>126</v>
      </c>
      <c r="F1375" s="122" t="s">
        <v>121</v>
      </c>
      <c r="G1375" s="122">
        <v>0</v>
      </c>
      <c r="H1375" s="122">
        <v>0</v>
      </c>
      <c r="I1375" s="122">
        <v>1</v>
      </c>
    </row>
    <row r="1376" spans="1:9" s="883" customFormat="1">
      <c r="A1376" s="1082"/>
      <c r="B1376" s="1012" t="s">
        <v>118</v>
      </c>
      <c r="C1376" s="1012"/>
      <c r="D1376" s="1012"/>
      <c r="E1376" s="1012"/>
      <c r="F1376" s="1012"/>
      <c r="G1376" s="1012"/>
      <c r="H1376" s="122"/>
      <c r="I1376" s="122"/>
    </row>
    <row r="1377" spans="1:9" s="893" customFormat="1">
      <c r="A1377" s="1082"/>
      <c r="B1377" s="887"/>
      <c r="C1377" s="833" t="s">
        <v>8063</v>
      </c>
      <c r="D1377" s="833" t="s">
        <v>5260</v>
      </c>
      <c r="E1377" s="887" t="s">
        <v>172</v>
      </c>
      <c r="F1377" s="889" t="s">
        <v>121</v>
      </c>
      <c r="G1377" s="122">
        <v>0</v>
      </c>
      <c r="H1377" s="122">
        <v>0</v>
      </c>
      <c r="I1377" s="122">
        <v>1</v>
      </c>
    </row>
    <row r="1378" spans="1:9" s="883" customFormat="1">
      <c r="A1378" s="1082"/>
      <c r="B1378" s="122"/>
      <c r="C1378" s="833" t="s">
        <v>8062</v>
      </c>
      <c r="D1378" s="833" t="s">
        <v>5260</v>
      </c>
      <c r="E1378" s="887" t="s">
        <v>172</v>
      </c>
      <c r="F1378" s="889" t="s">
        <v>121</v>
      </c>
      <c r="G1378" s="834">
        <v>60000</v>
      </c>
      <c r="H1378" s="834">
        <v>60000</v>
      </c>
      <c r="I1378" s="122">
        <v>1</v>
      </c>
    </row>
    <row r="1379" spans="1:9" s="77" customFormat="1" ht="39.950000000000003" customHeight="1">
      <c r="A1379" s="1082"/>
      <c r="B1379" s="1029" t="s">
        <v>4910</v>
      </c>
      <c r="C1379" s="1029"/>
      <c r="D1379" s="1029"/>
      <c r="E1379" s="1029"/>
      <c r="F1379" s="1029"/>
      <c r="G1379" s="1029"/>
      <c r="H1379" s="2">
        <f>SUM(H1380+H1383)</f>
        <v>27114400</v>
      </c>
      <c r="I1379" s="2"/>
    </row>
    <row r="1380" spans="1:9" s="77" customFormat="1">
      <c r="A1380" s="1082"/>
      <c r="B1380" s="1012" t="s">
        <v>154</v>
      </c>
      <c r="C1380" s="1012"/>
      <c r="D1380" s="1012"/>
      <c r="E1380" s="1012"/>
      <c r="F1380" s="1012"/>
      <c r="G1380" s="1012"/>
      <c r="H1380" s="72">
        <f>SUM(H1382:H1382)</f>
        <v>24780000</v>
      </c>
      <c r="I1380" s="72"/>
    </row>
    <row r="1381" spans="1:9" s="666" customFormat="1">
      <c r="A1381" s="1082"/>
      <c r="B1381" s="455" t="s">
        <v>5264</v>
      </c>
      <c r="C1381" s="885" t="s">
        <v>7981</v>
      </c>
      <c r="D1381" s="455" t="s">
        <v>5260</v>
      </c>
      <c r="E1381" s="662" t="s">
        <v>172</v>
      </c>
      <c r="F1381" s="878" t="s">
        <v>121</v>
      </c>
      <c r="G1381" s="122">
        <v>0</v>
      </c>
      <c r="H1381" s="122">
        <v>0</v>
      </c>
      <c r="I1381" s="122">
        <v>1</v>
      </c>
    </row>
    <row r="1382" spans="1:9" s="77" customFormat="1" ht="60">
      <c r="A1382" s="1082"/>
      <c r="B1382" s="74">
        <v>5113</v>
      </c>
      <c r="C1382" s="122" t="s">
        <v>4911</v>
      </c>
      <c r="D1382" s="120" t="s">
        <v>4912</v>
      </c>
      <c r="E1382" s="74" t="s">
        <v>149</v>
      </c>
      <c r="F1382" s="74" t="s">
        <v>121</v>
      </c>
      <c r="G1382" s="3">
        <v>24780000</v>
      </c>
      <c r="H1382" s="3">
        <f>G1382*I1382</f>
        <v>24780000</v>
      </c>
      <c r="I1382" s="3">
        <v>1</v>
      </c>
    </row>
    <row r="1383" spans="1:9" s="77" customFormat="1">
      <c r="A1383" s="1082"/>
      <c r="B1383" s="1012" t="s">
        <v>118</v>
      </c>
      <c r="C1383" s="1012"/>
      <c r="D1383" s="1012"/>
      <c r="E1383" s="1012"/>
      <c r="F1383" s="1012"/>
      <c r="G1383" s="1012"/>
      <c r="H1383" s="72">
        <f>SUM(H1384:H1386)</f>
        <v>2334400</v>
      </c>
      <c r="I1383" s="72"/>
    </row>
    <row r="1384" spans="1:9" s="77" customFormat="1" ht="75">
      <c r="A1384" s="1082"/>
      <c r="B1384" s="1022">
        <v>5113</v>
      </c>
      <c r="C1384" s="122" t="s">
        <v>4913</v>
      </c>
      <c r="D1384" s="120" t="s">
        <v>4914</v>
      </c>
      <c r="E1384" s="74" t="s">
        <v>519</v>
      </c>
      <c r="F1384" s="74" t="s">
        <v>121</v>
      </c>
      <c r="G1384" s="3">
        <v>1735400</v>
      </c>
      <c r="H1384" s="3">
        <f>G1384*I1384</f>
        <v>1735400</v>
      </c>
      <c r="I1384" s="3">
        <v>1</v>
      </c>
    </row>
    <row r="1385" spans="1:9" s="77" customFormat="1" ht="60">
      <c r="A1385" s="1082"/>
      <c r="B1385" s="1022"/>
      <c r="C1385" s="122" t="s">
        <v>4915</v>
      </c>
      <c r="D1385" s="120" t="s">
        <v>4916</v>
      </c>
      <c r="E1385" s="74" t="s">
        <v>519</v>
      </c>
      <c r="F1385" s="74" t="s">
        <v>121</v>
      </c>
      <c r="G1385" s="3">
        <v>599000</v>
      </c>
      <c r="H1385" s="3">
        <f>G1385*I1385</f>
        <v>599000</v>
      </c>
      <c r="I1385" s="3">
        <v>1</v>
      </c>
    </row>
    <row r="1386" spans="1:9" s="77" customFormat="1" ht="30">
      <c r="A1386" s="1082"/>
      <c r="B1386" s="1022"/>
      <c r="C1386" s="126">
        <v>98111140</v>
      </c>
      <c r="D1386" s="125" t="s">
        <v>531</v>
      </c>
      <c r="E1386" s="79" t="s">
        <v>120</v>
      </c>
      <c r="F1386" s="79" t="s">
        <v>121</v>
      </c>
      <c r="G1386" s="16">
        <v>0</v>
      </c>
      <c r="H1386" s="16">
        <f>G1386*I1386</f>
        <v>0</v>
      </c>
      <c r="I1386" s="16">
        <v>1</v>
      </c>
    </row>
    <row r="1387" spans="1:9" s="77" customFormat="1" ht="39.950000000000003" customHeight="1">
      <c r="A1387" s="1082"/>
      <c r="B1387" s="1029" t="s">
        <v>274</v>
      </c>
      <c r="C1387" s="1029"/>
      <c r="D1387" s="1029"/>
      <c r="E1387" s="1029"/>
      <c r="F1387" s="1029"/>
      <c r="G1387" s="1029"/>
      <c r="H1387" s="2">
        <f>SUM(H1388+H1390)</f>
        <v>161765851</v>
      </c>
      <c r="I1387" s="2"/>
    </row>
    <row r="1388" spans="1:9" s="77" customFormat="1">
      <c r="A1388" s="1082"/>
      <c r="B1388" s="1012" t="s">
        <v>11</v>
      </c>
      <c r="C1388" s="1012"/>
      <c r="D1388" s="1012"/>
      <c r="E1388" s="1012"/>
      <c r="F1388" s="1012"/>
      <c r="G1388" s="1012"/>
      <c r="H1388" s="72">
        <f>SUM(H1389:H1389)</f>
        <v>2500000</v>
      </c>
      <c r="I1388" s="72"/>
    </row>
    <row r="1389" spans="1:9" s="77" customFormat="1">
      <c r="A1389" s="1082"/>
      <c r="B1389" s="74">
        <v>4239</v>
      </c>
      <c r="C1389" s="122" t="s">
        <v>4917</v>
      </c>
      <c r="D1389" s="120" t="s">
        <v>4918</v>
      </c>
      <c r="E1389" s="74" t="s">
        <v>120</v>
      </c>
      <c r="F1389" s="74" t="s">
        <v>15</v>
      </c>
      <c r="G1389" s="3">
        <v>100000</v>
      </c>
      <c r="H1389" s="3">
        <f>G1389*I1389</f>
        <v>2500000</v>
      </c>
      <c r="I1389" s="3">
        <v>25</v>
      </c>
    </row>
    <row r="1390" spans="1:9" s="77" customFormat="1" ht="30" customHeight="1" thickBot="1">
      <c r="A1390" s="1082"/>
      <c r="B1390" s="1013" t="s">
        <v>118</v>
      </c>
      <c r="C1390" s="1014"/>
      <c r="D1390" s="1014"/>
      <c r="E1390" s="1014"/>
      <c r="F1390" s="1014"/>
      <c r="G1390" s="1015"/>
      <c r="H1390" s="72">
        <f>SUM(H1394:H1443)</f>
        <v>159265851</v>
      </c>
      <c r="I1390" s="72"/>
    </row>
    <row r="1391" spans="1:9" s="682" customFormat="1" ht="30" customHeight="1" thickBot="1">
      <c r="A1391" s="1082"/>
      <c r="B1391" s="455" t="s">
        <v>5588</v>
      </c>
      <c r="C1391" s="690" t="s">
        <v>7300</v>
      </c>
      <c r="D1391" s="691" t="s">
        <v>6982</v>
      </c>
      <c r="E1391" s="678" t="s">
        <v>14</v>
      </c>
      <c r="F1391" s="678" t="s">
        <v>121</v>
      </c>
      <c r="G1391" s="692">
        <v>2015000</v>
      </c>
      <c r="H1391" s="693">
        <v>2015000</v>
      </c>
      <c r="I1391" s="680">
        <v>1</v>
      </c>
    </row>
    <row r="1392" spans="1:9" s="861" customFormat="1" ht="30" customHeight="1">
      <c r="A1392" s="1082"/>
      <c r="B1392" s="455"/>
      <c r="C1392" s="833" t="s">
        <v>7889</v>
      </c>
      <c r="D1392" s="833" t="s">
        <v>5614</v>
      </c>
      <c r="E1392" s="857" t="s">
        <v>120</v>
      </c>
      <c r="F1392" s="857" t="s">
        <v>121</v>
      </c>
      <c r="G1392" s="834">
        <v>4800000</v>
      </c>
      <c r="H1392" s="834">
        <v>4800000</v>
      </c>
      <c r="I1392" s="859">
        <v>1</v>
      </c>
    </row>
    <row r="1393" spans="1:9" s="682" customFormat="1" ht="30" customHeight="1">
      <c r="A1393" s="1082"/>
      <c r="B1393" s="455" t="s">
        <v>5588</v>
      </c>
      <c r="C1393" s="455" t="s">
        <v>7301</v>
      </c>
      <c r="D1393" s="455" t="s">
        <v>7302</v>
      </c>
      <c r="E1393" s="678" t="s">
        <v>14</v>
      </c>
      <c r="F1393" s="678" t="s">
        <v>121</v>
      </c>
      <c r="G1393" s="456">
        <v>1985000</v>
      </c>
      <c r="H1393" s="456">
        <v>1985000</v>
      </c>
      <c r="I1393" s="680">
        <v>1</v>
      </c>
    </row>
    <row r="1394" spans="1:9" s="77" customFormat="1" ht="45">
      <c r="A1394" s="1082"/>
      <c r="B1394" s="1022">
        <v>4239</v>
      </c>
      <c r="C1394" s="122" t="s">
        <v>4919</v>
      </c>
      <c r="D1394" s="120" t="s">
        <v>4920</v>
      </c>
      <c r="E1394" s="74" t="s">
        <v>120</v>
      </c>
      <c r="F1394" s="74" t="s">
        <v>121</v>
      </c>
      <c r="G1394" s="3">
        <v>926400</v>
      </c>
      <c r="H1394" s="3">
        <f t="shared" ref="H1394:H1443" si="29">G1394*I1394</f>
        <v>926400</v>
      </c>
      <c r="I1394" s="3">
        <v>1</v>
      </c>
    </row>
    <row r="1395" spans="1:9" s="77" customFormat="1" ht="45">
      <c r="A1395" s="1082"/>
      <c r="B1395" s="1022"/>
      <c r="C1395" s="122" t="s">
        <v>4921</v>
      </c>
      <c r="D1395" s="120" t="s">
        <v>4922</v>
      </c>
      <c r="E1395" s="74" t="s">
        <v>14</v>
      </c>
      <c r="F1395" s="74" t="s">
        <v>121</v>
      </c>
      <c r="G1395" s="3">
        <v>999990</v>
      </c>
      <c r="H1395" s="3">
        <f t="shared" si="29"/>
        <v>999990</v>
      </c>
      <c r="I1395" s="3">
        <v>1</v>
      </c>
    </row>
    <row r="1396" spans="1:9" s="406" customFormat="1" ht="30">
      <c r="A1396" s="1082"/>
      <c r="B1396" s="1022"/>
      <c r="C1396" s="122" t="s">
        <v>6287</v>
      </c>
      <c r="D1396" s="122" t="s">
        <v>5445</v>
      </c>
      <c r="E1396" s="122" t="s">
        <v>120</v>
      </c>
      <c r="F1396" s="122" t="s">
        <v>121</v>
      </c>
      <c r="G1396" s="122">
        <v>7620000</v>
      </c>
      <c r="H1396" s="122">
        <v>7620000</v>
      </c>
      <c r="I1396" s="122">
        <v>1</v>
      </c>
    </row>
    <row r="1397" spans="1:9" s="492" customFormat="1" ht="30">
      <c r="A1397" s="1082"/>
      <c r="B1397" s="1022"/>
      <c r="C1397" s="120" t="s">
        <v>6560</v>
      </c>
      <c r="D1397" s="120" t="s">
        <v>5460</v>
      </c>
      <c r="E1397" s="491" t="s">
        <v>14</v>
      </c>
      <c r="F1397" s="491" t="s">
        <v>121</v>
      </c>
      <c r="G1397" s="476">
        <v>3500</v>
      </c>
      <c r="H1397" s="476">
        <v>3500</v>
      </c>
      <c r="I1397" s="122">
        <v>1</v>
      </c>
    </row>
    <row r="1398" spans="1:9" s="77" customFormat="1" ht="60.75" customHeight="1">
      <c r="A1398" s="1082"/>
      <c r="B1398" s="1022"/>
      <c r="C1398" s="126">
        <v>79951110</v>
      </c>
      <c r="D1398" s="125" t="s">
        <v>4923</v>
      </c>
      <c r="E1398" s="79" t="s">
        <v>14</v>
      </c>
      <c r="F1398" s="79" t="s">
        <v>121</v>
      </c>
      <c r="G1398" s="16">
        <v>0</v>
      </c>
      <c r="H1398" s="16">
        <f t="shared" si="29"/>
        <v>0</v>
      </c>
      <c r="I1398" s="16">
        <v>1</v>
      </c>
    </row>
    <row r="1399" spans="1:9" s="375" customFormat="1" ht="30">
      <c r="A1399" s="1082"/>
      <c r="B1399" s="1022"/>
      <c r="C1399" s="122" t="s">
        <v>5864</v>
      </c>
      <c r="D1399" s="123" t="s">
        <v>5445</v>
      </c>
      <c r="E1399" s="374" t="s">
        <v>120</v>
      </c>
      <c r="F1399" s="374" t="s">
        <v>121</v>
      </c>
      <c r="G1399" s="380">
        <v>21100000</v>
      </c>
      <c r="H1399" s="380">
        <v>21100000</v>
      </c>
      <c r="I1399" s="16">
        <v>1</v>
      </c>
    </row>
    <row r="1400" spans="1:9" s="77" customFormat="1" ht="60">
      <c r="A1400" s="1082"/>
      <c r="B1400" s="1022"/>
      <c r="C1400" s="119" t="s">
        <v>4924</v>
      </c>
      <c r="D1400" s="120" t="s">
        <v>4925</v>
      </c>
      <c r="E1400" s="74" t="s">
        <v>14</v>
      </c>
      <c r="F1400" s="74" t="s">
        <v>121</v>
      </c>
      <c r="G1400" s="3">
        <v>9050000</v>
      </c>
      <c r="H1400" s="3">
        <f t="shared" si="29"/>
        <v>9050000</v>
      </c>
      <c r="I1400" s="3">
        <v>1</v>
      </c>
    </row>
    <row r="1401" spans="1:9" s="77" customFormat="1" ht="60">
      <c r="A1401" s="1082"/>
      <c r="B1401" s="1022"/>
      <c r="C1401" s="401" t="s">
        <v>6263</v>
      </c>
      <c r="D1401" s="120" t="s">
        <v>4926</v>
      </c>
      <c r="E1401" s="393" t="s">
        <v>120</v>
      </c>
      <c r="F1401" s="74" t="s">
        <v>121</v>
      </c>
      <c r="G1401" s="356">
        <v>2260</v>
      </c>
      <c r="H1401" s="356">
        <v>2260</v>
      </c>
      <c r="I1401" s="3">
        <v>1</v>
      </c>
    </row>
    <row r="1402" spans="1:9" s="281" customFormat="1" ht="30">
      <c r="A1402" s="1082"/>
      <c r="B1402" s="1022"/>
      <c r="C1402" s="119" t="s">
        <v>5608</v>
      </c>
      <c r="D1402" s="296" t="s">
        <v>5609</v>
      </c>
      <c r="E1402" s="282" t="s">
        <v>120</v>
      </c>
      <c r="F1402" s="282" t="s">
        <v>121</v>
      </c>
      <c r="G1402" s="217">
        <v>460</v>
      </c>
      <c r="H1402" s="217">
        <v>460</v>
      </c>
      <c r="I1402" s="3">
        <v>1</v>
      </c>
    </row>
    <row r="1403" spans="1:9" s="281" customFormat="1" ht="30">
      <c r="A1403" s="1082"/>
      <c r="B1403" s="1022"/>
      <c r="C1403" s="119" t="s">
        <v>5610</v>
      </c>
      <c r="D1403" s="296" t="s">
        <v>5445</v>
      </c>
      <c r="E1403" s="282" t="s">
        <v>120</v>
      </c>
      <c r="F1403" s="282" t="s">
        <v>121</v>
      </c>
      <c r="G1403" s="217">
        <v>6120</v>
      </c>
      <c r="H1403" s="217">
        <v>6120</v>
      </c>
      <c r="I1403" s="3">
        <v>1</v>
      </c>
    </row>
    <row r="1404" spans="1:9" s="281" customFormat="1">
      <c r="A1404" s="1082"/>
      <c r="B1404" s="1022"/>
      <c r="C1404" s="119" t="s">
        <v>5611</v>
      </c>
      <c r="D1404" s="296" t="s">
        <v>5612</v>
      </c>
      <c r="E1404" s="282" t="s">
        <v>120</v>
      </c>
      <c r="F1404" s="282" t="s">
        <v>121</v>
      </c>
      <c r="G1404" s="217">
        <v>850</v>
      </c>
      <c r="H1404" s="217">
        <v>850</v>
      </c>
      <c r="I1404" s="3">
        <v>1</v>
      </c>
    </row>
    <row r="1405" spans="1:9" s="281" customFormat="1" ht="45">
      <c r="A1405" s="1082"/>
      <c r="B1405" s="1022"/>
      <c r="C1405" s="119" t="s">
        <v>5613</v>
      </c>
      <c r="D1405" s="296" t="s">
        <v>5614</v>
      </c>
      <c r="E1405" s="282" t="s">
        <v>120</v>
      </c>
      <c r="F1405" s="282" t="s">
        <v>121</v>
      </c>
      <c r="G1405" s="217">
        <v>450</v>
      </c>
      <c r="H1405" s="217">
        <v>450</v>
      </c>
      <c r="I1405" s="3">
        <v>1</v>
      </c>
    </row>
    <row r="1406" spans="1:9" s="281" customFormat="1" ht="45">
      <c r="A1406" s="1082"/>
      <c r="B1406" s="1022"/>
      <c r="C1406" s="119" t="s">
        <v>5615</v>
      </c>
      <c r="D1406" s="296" t="s">
        <v>5614</v>
      </c>
      <c r="E1406" s="282" t="s">
        <v>120</v>
      </c>
      <c r="F1406" s="282" t="s">
        <v>121</v>
      </c>
      <c r="G1406" s="217">
        <v>600</v>
      </c>
      <c r="H1406" s="217">
        <v>600</v>
      </c>
      <c r="I1406" s="3">
        <v>1</v>
      </c>
    </row>
    <row r="1407" spans="1:9" s="77" customFormat="1" ht="45">
      <c r="A1407" s="1082"/>
      <c r="B1407" s="1022"/>
      <c r="C1407" s="119" t="s">
        <v>5616</v>
      </c>
      <c r="D1407" s="296" t="s">
        <v>5614</v>
      </c>
      <c r="E1407" s="282" t="s">
        <v>120</v>
      </c>
      <c r="F1407" s="282" t="s">
        <v>121</v>
      </c>
      <c r="G1407" s="217">
        <v>1900</v>
      </c>
      <c r="H1407" s="217">
        <v>1900</v>
      </c>
      <c r="I1407" s="3">
        <v>1</v>
      </c>
    </row>
    <row r="1408" spans="1:9" s="77" customFormat="1" ht="60">
      <c r="A1408" s="1082"/>
      <c r="B1408" s="1022"/>
      <c r="C1408" s="120" t="s">
        <v>4927</v>
      </c>
      <c r="D1408" s="120" t="s">
        <v>4928</v>
      </c>
      <c r="E1408" s="1" t="s">
        <v>120</v>
      </c>
      <c r="F1408" s="74" t="s">
        <v>121</v>
      </c>
      <c r="G1408" s="3">
        <v>3600000</v>
      </c>
      <c r="H1408" s="3">
        <f t="shared" si="29"/>
        <v>3600000</v>
      </c>
      <c r="I1408" s="3">
        <v>1</v>
      </c>
    </row>
    <row r="1409" spans="1:9" s="77" customFormat="1" ht="90">
      <c r="A1409" s="1082"/>
      <c r="B1409" s="1022"/>
      <c r="C1409" s="120" t="s">
        <v>4929</v>
      </c>
      <c r="D1409" s="120" t="s">
        <v>4930</v>
      </c>
      <c r="E1409" s="1" t="s">
        <v>120</v>
      </c>
      <c r="F1409" s="74" t="s">
        <v>121</v>
      </c>
      <c r="G1409" s="3">
        <v>550000</v>
      </c>
      <c r="H1409" s="3">
        <f t="shared" si="29"/>
        <v>550000</v>
      </c>
      <c r="I1409" s="3">
        <v>1</v>
      </c>
    </row>
    <row r="1410" spans="1:9" s="77" customFormat="1" ht="75">
      <c r="A1410" s="1082"/>
      <c r="B1410" s="1022"/>
      <c r="C1410" s="120" t="s">
        <v>4931</v>
      </c>
      <c r="D1410" s="120" t="s">
        <v>4932</v>
      </c>
      <c r="E1410" s="1" t="s">
        <v>120</v>
      </c>
      <c r="F1410" s="74" t="s">
        <v>121</v>
      </c>
      <c r="G1410" s="3">
        <v>1293500</v>
      </c>
      <c r="H1410" s="3">
        <f t="shared" si="29"/>
        <v>1293500</v>
      </c>
      <c r="I1410" s="3">
        <v>1</v>
      </c>
    </row>
    <row r="1411" spans="1:9" s="77" customFormat="1" ht="75">
      <c r="A1411" s="1082"/>
      <c r="B1411" s="1022"/>
      <c r="C1411" s="120" t="s">
        <v>4933</v>
      </c>
      <c r="D1411" s="120" t="s">
        <v>4934</v>
      </c>
      <c r="E1411" s="1" t="s">
        <v>120</v>
      </c>
      <c r="F1411" s="74" t="s">
        <v>121</v>
      </c>
      <c r="G1411" s="3">
        <v>2550000</v>
      </c>
      <c r="H1411" s="3">
        <f t="shared" si="29"/>
        <v>2550000</v>
      </c>
      <c r="I1411" s="3">
        <v>1</v>
      </c>
    </row>
    <row r="1412" spans="1:9" s="77" customFormat="1" ht="75">
      <c r="A1412" s="1082"/>
      <c r="B1412" s="1022"/>
      <c r="C1412" s="120" t="s">
        <v>4935</v>
      </c>
      <c r="D1412" s="120" t="s">
        <v>4936</v>
      </c>
      <c r="E1412" s="1" t="s">
        <v>120</v>
      </c>
      <c r="F1412" s="74" t="s">
        <v>121</v>
      </c>
      <c r="G1412" s="3">
        <v>800000</v>
      </c>
      <c r="H1412" s="3">
        <f t="shared" si="29"/>
        <v>800000</v>
      </c>
      <c r="I1412" s="3">
        <v>1</v>
      </c>
    </row>
    <row r="1413" spans="1:9" s="77" customFormat="1" ht="60">
      <c r="A1413" s="1082"/>
      <c r="B1413" s="1022"/>
      <c r="C1413" s="120" t="s">
        <v>4937</v>
      </c>
      <c r="D1413" s="120" t="s">
        <v>4938</v>
      </c>
      <c r="E1413" s="1" t="s">
        <v>120</v>
      </c>
      <c r="F1413" s="74" t="s">
        <v>121</v>
      </c>
      <c r="G1413" s="3">
        <v>774000</v>
      </c>
      <c r="H1413" s="3">
        <f t="shared" si="29"/>
        <v>774000</v>
      </c>
      <c r="I1413" s="3">
        <v>1</v>
      </c>
    </row>
    <row r="1414" spans="1:9" s="77" customFormat="1" ht="60">
      <c r="A1414" s="1082"/>
      <c r="B1414" s="1022"/>
      <c r="C1414" s="120" t="s">
        <v>4939</v>
      </c>
      <c r="D1414" s="120" t="s">
        <v>4940</v>
      </c>
      <c r="E1414" s="1" t="s">
        <v>120</v>
      </c>
      <c r="F1414" s="74" t="s">
        <v>121</v>
      </c>
      <c r="G1414" s="3">
        <v>982000</v>
      </c>
      <c r="H1414" s="3">
        <f t="shared" si="29"/>
        <v>982000</v>
      </c>
      <c r="I1414" s="3">
        <v>1</v>
      </c>
    </row>
    <row r="1415" spans="1:9" s="77" customFormat="1" ht="60">
      <c r="A1415" s="1082"/>
      <c r="B1415" s="1022"/>
      <c r="C1415" s="120" t="s">
        <v>4941</v>
      </c>
      <c r="D1415" s="120" t="s">
        <v>4942</v>
      </c>
      <c r="E1415" s="1" t="s">
        <v>120</v>
      </c>
      <c r="F1415" s="74" t="s">
        <v>121</v>
      </c>
      <c r="G1415" s="3">
        <v>172100</v>
      </c>
      <c r="H1415" s="3">
        <f t="shared" si="29"/>
        <v>172100</v>
      </c>
      <c r="I1415" s="3">
        <v>1</v>
      </c>
    </row>
    <row r="1416" spans="1:9" s="77" customFormat="1" ht="60">
      <c r="A1416" s="1082"/>
      <c r="B1416" s="1022"/>
      <c r="C1416" s="120" t="s">
        <v>4943</v>
      </c>
      <c r="D1416" s="120" t="s">
        <v>4944</v>
      </c>
      <c r="E1416" s="1" t="s">
        <v>120</v>
      </c>
      <c r="F1416" s="74" t="s">
        <v>121</v>
      </c>
      <c r="G1416" s="3">
        <v>714000</v>
      </c>
      <c r="H1416" s="3">
        <f t="shared" si="29"/>
        <v>714000</v>
      </c>
      <c r="I1416" s="3">
        <v>1</v>
      </c>
    </row>
    <row r="1417" spans="1:9" s="77" customFormat="1" ht="75">
      <c r="A1417" s="1082"/>
      <c r="B1417" s="1022"/>
      <c r="C1417" s="120" t="s">
        <v>4945</v>
      </c>
      <c r="D1417" s="120" t="s">
        <v>4946</v>
      </c>
      <c r="E1417" s="1" t="s">
        <v>120</v>
      </c>
      <c r="F1417" s="74" t="s">
        <v>121</v>
      </c>
      <c r="G1417" s="3">
        <v>600000</v>
      </c>
      <c r="H1417" s="3">
        <f t="shared" si="29"/>
        <v>600000</v>
      </c>
      <c r="I1417" s="3">
        <v>1</v>
      </c>
    </row>
    <row r="1418" spans="1:9" s="593" customFormat="1" ht="30">
      <c r="A1418" s="1082"/>
      <c r="B1418" s="1022"/>
      <c r="C1418" s="120" t="s">
        <v>5608</v>
      </c>
      <c r="D1418" s="120" t="s">
        <v>5609</v>
      </c>
      <c r="E1418" s="1" t="s">
        <v>120</v>
      </c>
      <c r="F1418" s="590" t="s">
        <v>121</v>
      </c>
      <c r="G1418" s="598">
        <v>460000</v>
      </c>
      <c r="H1418" s="598">
        <v>460000</v>
      </c>
      <c r="I1418" s="3">
        <v>1</v>
      </c>
    </row>
    <row r="1419" spans="1:9" s="593" customFormat="1" ht="30">
      <c r="A1419" s="1082"/>
      <c r="B1419" s="1022"/>
      <c r="C1419" s="120" t="s">
        <v>5610</v>
      </c>
      <c r="D1419" s="120" t="s">
        <v>5445</v>
      </c>
      <c r="E1419" s="1" t="s">
        <v>120</v>
      </c>
      <c r="F1419" s="590" t="s">
        <v>121</v>
      </c>
      <c r="G1419" s="598">
        <v>6120000</v>
      </c>
      <c r="H1419" s="598">
        <v>6120000</v>
      </c>
      <c r="I1419" s="3">
        <v>1</v>
      </c>
    </row>
    <row r="1420" spans="1:9" s="593" customFormat="1">
      <c r="A1420" s="1082"/>
      <c r="B1420" s="1022"/>
      <c r="C1420" s="120" t="s">
        <v>5611</v>
      </c>
      <c r="D1420" s="120" t="s">
        <v>5612</v>
      </c>
      <c r="E1420" s="1" t="s">
        <v>120</v>
      </c>
      <c r="F1420" s="590" t="s">
        <v>121</v>
      </c>
      <c r="G1420" s="598">
        <v>850000</v>
      </c>
      <c r="H1420" s="598">
        <v>850000</v>
      </c>
      <c r="I1420" s="3">
        <v>1</v>
      </c>
    </row>
    <row r="1421" spans="1:9" s="605" customFormat="1" ht="30">
      <c r="A1421" s="1082"/>
      <c r="B1421" s="1022"/>
      <c r="C1421" s="120" t="s">
        <v>6977</v>
      </c>
      <c r="D1421" s="120" t="s">
        <v>5445</v>
      </c>
      <c r="E1421" s="1" t="s">
        <v>120</v>
      </c>
      <c r="F1421" s="601" t="s">
        <v>121</v>
      </c>
      <c r="G1421" s="399">
        <v>49071</v>
      </c>
      <c r="H1421" s="399">
        <v>49071</v>
      </c>
      <c r="I1421" s="3">
        <v>1</v>
      </c>
    </row>
    <row r="1422" spans="1:9" s="605" customFormat="1" ht="30">
      <c r="A1422" s="1082"/>
      <c r="B1422" s="1022"/>
      <c r="C1422" s="120" t="s">
        <v>6978</v>
      </c>
      <c r="D1422" s="120" t="s">
        <v>5445</v>
      </c>
      <c r="E1422" s="1" t="s">
        <v>120</v>
      </c>
      <c r="F1422" s="601" t="s">
        <v>121</v>
      </c>
      <c r="G1422" s="399">
        <v>650</v>
      </c>
      <c r="H1422" s="399">
        <v>650</v>
      </c>
      <c r="I1422" s="3">
        <v>1</v>
      </c>
    </row>
    <row r="1423" spans="1:9" s="605" customFormat="1" ht="30">
      <c r="A1423" s="1082"/>
      <c r="B1423" s="1022"/>
      <c r="C1423" s="120" t="s">
        <v>6979</v>
      </c>
      <c r="D1423" s="120" t="s">
        <v>5445</v>
      </c>
      <c r="E1423" s="1" t="s">
        <v>120</v>
      </c>
      <c r="F1423" s="601" t="s">
        <v>121</v>
      </c>
      <c r="G1423" s="399">
        <v>300</v>
      </c>
      <c r="H1423" s="399">
        <v>300</v>
      </c>
      <c r="I1423" s="3">
        <v>1</v>
      </c>
    </row>
    <row r="1424" spans="1:9" s="605" customFormat="1" ht="30">
      <c r="A1424" s="1082"/>
      <c r="B1424" s="1022"/>
      <c r="C1424" s="120" t="s">
        <v>6980</v>
      </c>
      <c r="D1424" s="120" t="s">
        <v>5445</v>
      </c>
      <c r="E1424" s="1" t="s">
        <v>120</v>
      </c>
      <c r="F1424" s="601" t="s">
        <v>121</v>
      </c>
      <c r="G1424" s="399">
        <v>1600</v>
      </c>
      <c r="H1424" s="399">
        <v>1600</v>
      </c>
      <c r="I1424" s="3">
        <v>1</v>
      </c>
    </row>
    <row r="1425" spans="1:9" s="605" customFormat="1" ht="45">
      <c r="A1425" s="1082"/>
      <c r="B1425" s="1022"/>
      <c r="C1425" s="120" t="s">
        <v>6981</v>
      </c>
      <c r="D1425" s="120" t="s">
        <v>6982</v>
      </c>
      <c r="E1425" s="1" t="s">
        <v>120</v>
      </c>
      <c r="F1425" s="601" t="s">
        <v>121</v>
      </c>
      <c r="G1425" s="399">
        <v>1100</v>
      </c>
      <c r="H1425" s="399">
        <v>1100</v>
      </c>
      <c r="I1425" s="3">
        <v>1</v>
      </c>
    </row>
    <row r="1426" spans="1:9" s="593" customFormat="1" ht="22.5">
      <c r="A1426" s="1082"/>
      <c r="B1426" s="1022"/>
      <c r="C1426" s="401" t="s">
        <v>5613</v>
      </c>
      <c r="D1426" s="401" t="s">
        <v>5614</v>
      </c>
      <c r="E1426" s="1" t="s">
        <v>120</v>
      </c>
      <c r="F1426" s="590" t="s">
        <v>121</v>
      </c>
      <c r="G1426" s="598">
        <v>450000</v>
      </c>
      <c r="H1426" s="598">
        <v>450000</v>
      </c>
      <c r="I1426" s="3">
        <v>1</v>
      </c>
    </row>
    <row r="1427" spans="1:9" s="593" customFormat="1" ht="22.5">
      <c r="A1427" s="1082"/>
      <c r="B1427" s="1022"/>
      <c r="C1427" s="401" t="s">
        <v>5615</v>
      </c>
      <c r="D1427" s="401" t="s">
        <v>5614</v>
      </c>
      <c r="E1427" s="1" t="s">
        <v>120</v>
      </c>
      <c r="F1427" s="590" t="s">
        <v>121</v>
      </c>
      <c r="G1427" s="598">
        <v>600000</v>
      </c>
      <c r="H1427" s="598">
        <v>600000</v>
      </c>
      <c r="I1427" s="3">
        <v>1</v>
      </c>
    </row>
    <row r="1428" spans="1:9" s="593" customFormat="1" ht="22.5">
      <c r="A1428" s="1082"/>
      <c r="B1428" s="1022"/>
      <c r="C1428" s="401" t="s">
        <v>5616</v>
      </c>
      <c r="D1428" s="401" t="s">
        <v>5614</v>
      </c>
      <c r="E1428" s="1"/>
      <c r="F1428" s="590"/>
      <c r="G1428" s="598">
        <v>1900000</v>
      </c>
      <c r="H1428" s="598">
        <v>1900000</v>
      </c>
      <c r="I1428" s="3">
        <v>1</v>
      </c>
    </row>
    <row r="1429" spans="1:9" s="77" customFormat="1" ht="45">
      <c r="A1429" s="1082"/>
      <c r="B1429" s="1022"/>
      <c r="C1429" s="120" t="s">
        <v>4947</v>
      </c>
      <c r="D1429" s="120" t="s">
        <v>4948</v>
      </c>
      <c r="E1429" s="1" t="s">
        <v>120</v>
      </c>
      <c r="F1429" s="74" t="s">
        <v>121</v>
      </c>
      <c r="G1429" s="3">
        <v>2200000</v>
      </c>
      <c r="H1429" s="3">
        <f t="shared" si="29"/>
        <v>2200000</v>
      </c>
      <c r="I1429" s="3">
        <v>1</v>
      </c>
    </row>
    <row r="1430" spans="1:9" s="77" customFormat="1" ht="75">
      <c r="A1430" s="1082"/>
      <c r="B1430" s="1022"/>
      <c r="C1430" s="120" t="s">
        <v>4949</v>
      </c>
      <c r="D1430" s="120" t="s">
        <v>4950</v>
      </c>
      <c r="E1430" s="1" t="s">
        <v>120</v>
      </c>
      <c r="F1430" s="74" t="s">
        <v>121</v>
      </c>
      <c r="G1430" s="3">
        <v>600000</v>
      </c>
      <c r="H1430" s="3">
        <f t="shared" si="29"/>
        <v>600000</v>
      </c>
      <c r="I1430" s="3">
        <v>1</v>
      </c>
    </row>
    <row r="1431" spans="1:9" s="77" customFormat="1" ht="60">
      <c r="A1431" s="1082"/>
      <c r="B1431" s="1022"/>
      <c r="C1431" s="120" t="s">
        <v>4951</v>
      </c>
      <c r="D1431" s="120" t="s">
        <v>4952</v>
      </c>
      <c r="E1431" s="1" t="s">
        <v>120</v>
      </c>
      <c r="F1431" s="74" t="s">
        <v>121</v>
      </c>
      <c r="G1431" s="3">
        <v>405000</v>
      </c>
      <c r="H1431" s="3">
        <f t="shared" si="29"/>
        <v>405000</v>
      </c>
      <c r="I1431" s="3">
        <v>1</v>
      </c>
    </row>
    <row r="1432" spans="1:9" s="77" customFormat="1" ht="45">
      <c r="A1432" s="1082"/>
      <c r="B1432" s="1022"/>
      <c r="C1432" s="120" t="s">
        <v>4953</v>
      </c>
      <c r="D1432" s="120" t="s">
        <v>4954</v>
      </c>
      <c r="E1432" s="1" t="s">
        <v>120</v>
      </c>
      <c r="F1432" s="74" t="s">
        <v>121</v>
      </c>
      <c r="G1432" s="3">
        <v>30000000</v>
      </c>
      <c r="H1432" s="3">
        <f t="shared" si="29"/>
        <v>30000000</v>
      </c>
      <c r="I1432" s="3">
        <v>1</v>
      </c>
    </row>
    <row r="1433" spans="1:9" s="77" customFormat="1" ht="60">
      <c r="A1433" s="1082"/>
      <c r="B1433" s="1022"/>
      <c r="C1433" s="122" t="s">
        <v>4955</v>
      </c>
      <c r="D1433" s="120" t="s">
        <v>4956</v>
      </c>
      <c r="E1433" s="74" t="s">
        <v>14</v>
      </c>
      <c r="F1433" s="74" t="s">
        <v>121</v>
      </c>
      <c r="G1433" s="3">
        <v>4000000</v>
      </c>
      <c r="H1433" s="3">
        <f t="shared" si="29"/>
        <v>4000000</v>
      </c>
      <c r="I1433" s="3">
        <v>1</v>
      </c>
    </row>
    <row r="1434" spans="1:9" s="77" customFormat="1" ht="60">
      <c r="A1434" s="1082"/>
      <c r="B1434" s="1022"/>
      <c r="C1434" s="122" t="s">
        <v>4957</v>
      </c>
      <c r="D1434" s="120" t="s">
        <v>4958</v>
      </c>
      <c r="E1434" s="74" t="s">
        <v>14</v>
      </c>
      <c r="F1434" s="74" t="s">
        <v>121</v>
      </c>
      <c r="G1434" s="3">
        <v>3000000</v>
      </c>
      <c r="H1434" s="3">
        <f t="shared" si="29"/>
        <v>3000000</v>
      </c>
      <c r="I1434" s="3">
        <v>1</v>
      </c>
    </row>
    <row r="1435" spans="1:9" s="77" customFormat="1" ht="90">
      <c r="A1435" s="1082"/>
      <c r="B1435" s="1022"/>
      <c r="C1435" s="122" t="s">
        <v>4959</v>
      </c>
      <c r="D1435" s="120" t="s">
        <v>4960</v>
      </c>
      <c r="E1435" s="74" t="s">
        <v>120</v>
      </c>
      <c r="F1435" s="74" t="s">
        <v>121</v>
      </c>
      <c r="G1435" s="3">
        <v>750000</v>
      </c>
      <c r="H1435" s="3">
        <f t="shared" si="29"/>
        <v>750000</v>
      </c>
      <c r="I1435" s="3">
        <v>1</v>
      </c>
    </row>
    <row r="1436" spans="1:9" s="77" customFormat="1" ht="105">
      <c r="A1436" s="1082"/>
      <c r="B1436" s="1022"/>
      <c r="C1436" s="122" t="s">
        <v>4961</v>
      </c>
      <c r="D1436" s="120" t="s">
        <v>4962</v>
      </c>
      <c r="E1436" s="74" t="s">
        <v>120</v>
      </c>
      <c r="F1436" s="74" t="s">
        <v>121</v>
      </c>
      <c r="G1436" s="3">
        <v>17740000</v>
      </c>
      <c r="H1436" s="3">
        <f t="shared" si="29"/>
        <v>17740000</v>
      </c>
      <c r="I1436" s="3">
        <v>1</v>
      </c>
    </row>
    <row r="1437" spans="1:9" s="413" customFormat="1" ht="30">
      <c r="A1437" s="1082"/>
      <c r="B1437" s="1022"/>
      <c r="C1437" s="122" t="s">
        <v>6295</v>
      </c>
      <c r="D1437" s="122" t="s">
        <v>5445</v>
      </c>
      <c r="E1437" s="122" t="s">
        <v>120</v>
      </c>
      <c r="F1437" s="122" t="s">
        <v>121</v>
      </c>
      <c r="G1437" s="122">
        <v>2300000</v>
      </c>
      <c r="H1437" s="122">
        <v>2300000</v>
      </c>
      <c r="I1437" s="122">
        <v>1</v>
      </c>
    </row>
    <row r="1438" spans="1:9" s="77" customFormat="1" ht="90">
      <c r="A1438" s="1082"/>
      <c r="B1438" s="1022"/>
      <c r="C1438" s="122" t="s">
        <v>4963</v>
      </c>
      <c r="D1438" s="120" t="s">
        <v>4964</v>
      </c>
      <c r="E1438" s="74" t="s">
        <v>120</v>
      </c>
      <c r="F1438" s="74" t="s">
        <v>121</v>
      </c>
      <c r="G1438" s="3">
        <v>12970000</v>
      </c>
      <c r="H1438" s="3">
        <f t="shared" si="29"/>
        <v>12970000</v>
      </c>
      <c r="I1438" s="3">
        <v>1</v>
      </c>
    </row>
    <row r="1439" spans="1:9" s="77" customFormat="1" ht="135">
      <c r="A1439" s="1082"/>
      <c r="B1439" s="1022"/>
      <c r="C1439" s="122" t="s">
        <v>4965</v>
      </c>
      <c r="D1439" s="120" t="s">
        <v>4966</v>
      </c>
      <c r="E1439" s="74" t="s">
        <v>120</v>
      </c>
      <c r="F1439" s="74" t="s">
        <v>121</v>
      </c>
      <c r="G1439" s="3">
        <v>2000000</v>
      </c>
      <c r="H1439" s="3">
        <f t="shared" si="29"/>
        <v>2000000</v>
      </c>
      <c r="I1439" s="3">
        <v>1</v>
      </c>
    </row>
    <row r="1440" spans="1:9" s="77" customFormat="1" ht="75">
      <c r="A1440" s="1082"/>
      <c r="B1440" s="1022"/>
      <c r="C1440" s="126">
        <v>79951110</v>
      </c>
      <c r="D1440" s="125" t="s">
        <v>4967</v>
      </c>
      <c r="E1440" s="79" t="s">
        <v>14</v>
      </c>
      <c r="F1440" s="79" t="s">
        <v>121</v>
      </c>
      <c r="G1440" s="16">
        <v>5000000</v>
      </c>
      <c r="H1440" s="16">
        <f t="shared" si="29"/>
        <v>5000000</v>
      </c>
      <c r="I1440" s="16">
        <v>1</v>
      </c>
    </row>
    <row r="1441" spans="1:9" s="77" customFormat="1" ht="45">
      <c r="A1441" s="1082"/>
      <c r="B1441" s="1022"/>
      <c r="C1441" s="122" t="s">
        <v>4968</v>
      </c>
      <c r="D1441" s="120" t="s">
        <v>4969</v>
      </c>
      <c r="E1441" s="74" t="s">
        <v>14</v>
      </c>
      <c r="F1441" s="74" t="s">
        <v>121</v>
      </c>
      <c r="G1441" s="3">
        <v>6000000</v>
      </c>
      <c r="H1441" s="3">
        <f t="shared" si="29"/>
        <v>6000000</v>
      </c>
      <c r="I1441" s="3">
        <v>1</v>
      </c>
    </row>
    <row r="1442" spans="1:9" s="77" customFormat="1">
      <c r="A1442" s="1082"/>
      <c r="B1442" s="1022"/>
      <c r="C1442" s="122" t="s">
        <v>4970</v>
      </c>
      <c r="D1442" s="120" t="s">
        <v>4971</v>
      </c>
      <c r="E1442" s="74" t="s">
        <v>120</v>
      </c>
      <c r="F1442" s="74" t="s">
        <v>121</v>
      </c>
      <c r="G1442" s="3">
        <v>120000</v>
      </c>
      <c r="H1442" s="3">
        <f t="shared" si="29"/>
        <v>120000</v>
      </c>
      <c r="I1442" s="3">
        <v>1</v>
      </c>
    </row>
    <row r="1443" spans="1:9" s="77" customFormat="1" ht="30">
      <c r="A1443" s="1082"/>
      <c r="B1443" s="1022"/>
      <c r="C1443" s="122" t="s">
        <v>4972</v>
      </c>
      <c r="D1443" s="120" t="s">
        <v>4973</v>
      </c>
      <c r="E1443" s="74" t="s">
        <v>14</v>
      </c>
      <c r="F1443" s="74" t="s">
        <v>121</v>
      </c>
      <c r="G1443" s="3">
        <v>10000000</v>
      </c>
      <c r="H1443" s="3">
        <f t="shared" si="29"/>
        <v>10000000</v>
      </c>
      <c r="I1443" s="3">
        <v>1</v>
      </c>
    </row>
    <row r="1444" spans="1:9" s="77" customFormat="1" ht="39.950000000000003" customHeight="1">
      <c r="A1444" s="1082"/>
      <c r="B1444" s="1219" t="s">
        <v>4974</v>
      </c>
      <c r="C1444" s="1220"/>
      <c r="D1444" s="1220"/>
      <c r="E1444" s="1220"/>
      <c r="F1444" s="1220"/>
      <c r="G1444" s="1221"/>
      <c r="H1444" s="2">
        <f>SUM(H1445+H1447)</f>
        <v>112482500</v>
      </c>
      <c r="I1444" s="2"/>
    </row>
    <row r="1445" spans="1:9" s="77" customFormat="1">
      <c r="A1445" s="1082"/>
      <c r="B1445" s="1012" t="s">
        <v>154</v>
      </c>
      <c r="C1445" s="1012"/>
      <c r="D1445" s="1012"/>
      <c r="E1445" s="1012"/>
      <c r="F1445" s="1012"/>
      <c r="G1445" s="1012"/>
      <c r="H1445" s="72">
        <f>SUM(H1446:H1446)</f>
        <v>111904000</v>
      </c>
      <c r="I1445" s="72"/>
    </row>
    <row r="1446" spans="1:9" s="77" customFormat="1" ht="45">
      <c r="A1446" s="1082"/>
      <c r="B1446" s="74">
        <v>5113</v>
      </c>
      <c r="C1446" s="126">
        <v>45611200</v>
      </c>
      <c r="D1446" s="125" t="s">
        <v>4975</v>
      </c>
      <c r="E1446" s="79" t="s">
        <v>149</v>
      </c>
      <c r="F1446" s="79" t="s">
        <v>121</v>
      </c>
      <c r="G1446" s="16">
        <v>111904000</v>
      </c>
      <c r="H1446" s="16">
        <f>G1446*I1446</f>
        <v>111904000</v>
      </c>
      <c r="I1446" s="16">
        <v>1</v>
      </c>
    </row>
    <row r="1447" spans="1:9" s="77" customFormat="1">
      <c r="A1447" s="1082"/>
      <c r="B1447" s="1012" t="s">
        <v>118</v>
      </c>
      <c r="C1447" s="1012"/>
      <c r="D1447" s="1012"/>
      <c r="E1447" s="1012"/>
      <c r="F1447" s="1012"/>
      <c r="G1447" s="1012"/>
      <c r="H1447" s="72">
        <f>SUM(H1448:H1448)</f>
        <v>578500</v>
      </c>
      <c r="I1447" s="72"/>
    </row>
    <row r="1448" spans="1:9" s="77" customFormat="1" ht="75">
      <c r="A1448" s="1082"/>
      <c r="B1448" s="74">
        <v>5113</v>
      </c>
      <c r="C1448" s="122" t="s">
        <v>4976</v>
      </c>
      <c r="D1448" s="120" t="s">
        <v>4977</v>
      </c>
      <c r="E1448" s="74" t="s">
        <v>120</v>
      </c>
      <c r="F1448" s="74" t="s">
        <v>121</v>
      </c>
      <c r="G1448" s="3">
        <v>578500</v>
      </c>
      <c r="H1448" s="3">
        <f>G1448*I1448</f>
        <v>578500</v>
      </c>
      <c r="I1448" s="3">
        <v>1</v>
      </c>
    </row>
    <row r="1449" spans="1:9" s="77" customFormat="1" ht="39.950000000000003" customHeight="1">
      <c r="A1449" s="1082"/>
      <c r="B1449" s="1029" t="s">
        <v>2257</v>
      </c>
      <c r="C1449" s="1029"/>
      <c r="D1449" s="1029"/>
      <c r="E1449" s="1029"/>
      <c r="F1449" s="1029"/>
      <c r="G1449" s="1029"/>
      <c r="H1449" s="2">
        <f>SUM(H1450)</f>
        <v>0</v>
      </c>
      <c r="I1449" s="2"/>
    </row>
    <row r="1450" spans="1:9" s="77" customFormat="1">
      <c r="A1450" s="1082"/>
      <c r="B1450" s="1012" t="s">
        <v>154</v>
      </c>
      <c r="C1450" s="1012"/>
      <c r="D1450" s="1012"/>
      <c r="E1450" s="1012"/>
      <c r="F1450" s="1012"/>
      <c r="G1450" s="1012"/>
      <c r="H1450" s="72">
        <f>SUM(H1452:H1452)</f>
        <v>0</v>
      </c>
      <c r="I1450" s="72"/>
    </row>
    <row r="1451" spans="1:9" s="77" customFormat="1">
      <c r="A1451" s="1082"/>
      <c r="B1451" s="76"/>
      <c r="C1451" s="118"/>
      <c r="D1451" s="118"/>
      <c r="E1451" s="76"/>
      <c r="F1451" s="76"/>
      <c r="G1451" s="72"/>
      <c r="H1451" s="72"/>
      <c r="I1451" s="72"/>
    </row>
    <row r="1452" spans="1:9" s="77" customFormat="1" ht="45">
      <c r="A1452" s="1082"/>
      <c r="B1452" s="74">
        <v>4251</v>
      </c>
      <c r="C1452" s="126">
        <v>45211149</v>
      </c>
      <c r="D1452" s="125" t="s">
        <v>4978</v>
      </c>
      <c r="E1452" s="79" t="s">
        <v>149</v>
      </c>
      <c r="F1452" s="79" t="s">
        <v>121</v>
      </c>
      <c r="G1452" s="16">
        <v>0</v>
      </c>
      <c r="H1452" s="16">
        <f>G1452*I1452</f>
        <v>0</v>
      </c>
      <c r="I1452" s="16">
        <v>1</v>
      </c>
    </row>
    <row r="1453" spans="1:9" s="77" customFormat="1">
      <c r="A1453" s="1082"/>
      <c r="B1453" s="74"/>
      <c r="C1453" s="126"/>
      <c r="D1453" s="1012" t="s">
        <v>118</v>
      </c>
      <c r="E1453" s="1012"/>
      <c r="F1453" s="1012"/>
      <c r="G1453" s="1012"/>
      <c r="H1453" s="1012"/>
      <c r="I1453" s="1012"/>
    </row>
    <row r="1454" spans="1:9" s="77" customFormat="1" ht="30">
      <c r="A1454" s="1082"/>
      <c r="B1454" s="74">
        <v>5112</v>
      </c>
      <c r="C1454" s="119" t="s">
        <v>4979</v>
      </c>
      <c r="D1454" s="119" t="s">
        <v>4980</v>
      </c>
      <c r="E1454" s="74" t="s">
        <v>120</v>
      </c>
      <c r="F1454" s="74" t="s">
        <v>121</v>
      </c>
      <c r="G1454" s="3">
        <v>96410000</v>
      </c>
      <c r="H1454" s="3">
        <f>G1454*I1454</f>
        <v>96410000</v>
      </c>
      <c r="I1454" s="3">
        <v>1</v>
      </c>
    </row>
    <row r="1455" spans="1:9" s="386" customFormat="1">
      <c r="A1455" s="1082"/>
      <c r="B1455" s="382"/>
      <c r="C1455" s="382"/>
      <c r="D1455" s="382"/>
      <c r="E1455" s="382"/>
      <c r="F1455" s="382"/>
      <c r="G1455" s="3"/>
      <c r="H1455" s="3"/>
      <c r="I1455" s="3"/>
    </row>
    <row r="1456" spans="1:9" s="386" customFormat="1">
      <c r="A1456" s="1082"/>
      <c r="B1456" s="382"/>
      <c r="C1456" s="382"/>
      <c r="D1456" s="382"/>
      <c r="E1456" s="382"/>
      <c r="F1456" s="382"/>
      <c r="G1456" s="3"/>
      <c r="H1456" s="3"/>
      <c r="I1456" s="3"/>
    </row>
    <row r="1457" spans="1:9" s="386" customFormat="1">
      <c r="A1457" s="1082"/>
      <c r="B1457" s="382"/>
      <c r="C1457" s="382"/>
      <c r="D1457" s="382"/>
      <c r="E1457" s="382"/>
      <c r="F1457" s="382"/>
      <c r="G1457" s="3"/>
      <c r="H1457" s="3"/>
      <c r="I1457" s="3"/>
    </row>
    <row r="1458" spans="1:9" s="386" customFormat="1">
      <c r="A1458" s="1082"/>
      <c r="B1458" s="1244">
        <v>5129</v>
      </c>
      <c r="C1458" s="388" t="s">
        <v>5872</v>
      </c>
      <c r="D1458" s="388" t="s">
        <v>6134</v>
      </c>
      <c r="E1458" s="389" t="s">
        <v>14</v>
      </c>
      <c r="F1458" s="389" t="s">
        <v>15</v>
      </c>
      <c r="G1458" s="357">
        <v>2500</v>
      </c>
      <c r="H1458" s="336">
        <v>60</v>
      </c>
      <c r="I1458" s="357">
        <v>24</v>
      </c>
    </row>
    <row r="1459" spans="1:9" s="386" customFormat="1">
      <c r="A1459" s="1082"/>
      <c r="B1459" s="1245"/>
      <c r="C1459" s="388" t="s">
        <v>5873</v>
      </c>
      <c r="D1459" s="388" t="s">
        <v>6134</v>
      </c>
      <c r="E1459" s="389" t="s">
        <v>14</v>
      </c>
      <c r="F1459" s="389" t="s">
        <v>15</v>
      </c>
      <c r="G1459" s="357">
        <v>1200</v>
      </c>
      <c r="H1459" s="336">
        <v>26.4</v>
      </c>
      <c r="I1459" s="357">
        <v>22</v>
      </c>
    </row>
    <row r="1460" spans="1:9" s="386" customFormat="1">
      <c r="A1460" s="1082"/>
      <c r="B1460" s="1245"/>
      <c r="C1460" s="388" t="s">
        <v>5874</v>
      </c>
      <c r="D1460" s="388" t="s">
        <v>6134</v>
      </c>
      <c r="E1460" s="389" t="s">
        <v>14</v>
      </c>
      <c r="F1460" s="389" t="s">
        <v>15</v>
      </c>
      <c r="G1460" s="357">
        <v>750</v>
      </c>
      <c r="H1460" s="336">
        <v>20.25</v>
      </c>
      <c r="I1460" s="357">
        <v>27</v>
      </c>
    </row>
    <row r="1461" spans="1:9" s="386" customFormat="1">
      <c r="A1461" s="1082"/>
      <c r="B1461" s="1245"/>
      <c r="C1461" s="388" t="s">
        <v>5875</v>
      </c>
      <c r="D1461" s="388" t="s">
        <v>6134</v>
      </c>
      <c r="E1461" s="389" t="s">
        <v>14</v>
      </c>
      <c r="F1461" s="389" t="s">
        <v>15</v>
      </c>
      <c r="G1461" s="357">
        <v>2300</v>
      </c>
      <c r="H1461" s="336">
        <v>57.5</v>
      </c>
      <c r="I1461" s="357">
        <v>25</v>
      </c>
    </row>
    <row r="1462" spans="1:9" s="386" customFormat="1">
      <c r="A1462" s="1082"/>
      <c r="B1462" s="1245"/>
      <c r="C1462" s="388" t="s">
        <v>5876</v>
      </c>
      <c r="D1462" s="388" t="s">
        <v>6134</v>
      </c>
      <c r="E1462" s="389" t="s">
        <v>14</v>
      </c>
      <c r="F1462" s="389" t="s">
        <v>15</v>
      </c>
      <c r="G1462" s="357">
        <v>750</v>
      </c>
      <c r="H1462" s="336">
        <v>19.5</v>
      </c>
      <c r="I1462" s="357">
        <v>26</v>
      </c>
    </row>
    <row r="1463" spans="1:9" s="386" customFormat="1">
      <c r="A1463" s="1082"/>
      <c r="B1463" s="1245"/>
      <c r="C1463" s="388" t="s">
        <v>5877</v>
      </c>
      <c r="D1463" s="388" t="s">
        <v>6134</v>
      </c>
      <c r="E1463" s="389" t="s">
        <v>14</v>
      </c>
      <c r="F1463" s="389" t="s">
        <v>15</v>
      </c>
      <c r="G1463" s="357">
        <v>750</v>
      </c>
      <c r="H1463" s="336">
        <v>18</v>
      </c>
      <c r="I1463" s="357">
        <v>24</v>
      </c>
    </row>
    <row r="1464" spans="1:9" s="386" customFormat="1">
      <c r="A1464" s="1082"/>
      <c r="B1464" s="1245"/>
      <c r="C1464" s="388" t="s">
        <v>5878</v>
      </c>
      <c r="D1464" s="388" t="s">
        <v>6134</v>
      </c>
      <c r="E1464" s="389" t="s">
        <v>14</v>
      </c>
      <c r="F1464" s="389" t="s">
        <v>15</v>
      </c>
      <c r="G1464" s="357">
        <v>750</v>
      </c>
      <c r="H1464" s="336">
        <v>18.75</v>
      </c>
      <c r="I1464" s="357">
        <v>25</v>
      </c>
    </row>
    <row r="1465" spans="1:9" s="386" customFormat="1">
      <c r="A1465" s="1082"/>
      <c r="B1465" s="1245"/>
      <c r="C1465" s="388" t="s">
        <v>5879</v>
      </c>
      <c r="D1465" s="388" t="s">
        <v>6134</v>
      </c>
      <c r="E1465" s="389" t="s">
        <v>14</v>
      </c>
      <c r="F1465" s="389" t="s">
        <v>15</v>
      </c>
      <c r="G1465" s="357">
        <v>750</v>
      </c>
      <c r="H1465" s="336">
        <v>18.75</v>
      </c>
      <c r="I1465" s="357">
        <v>25</v>
      </c>
    </row>
    <row r="1466" spans="1:9" s="386" customFormat="1">
      <c r="A1466" s="1082"/>
      <c r="B1466" s="1245"/>
      <c r="C1466" s="388" t="s">
        <v>5880</v>
      </c>
      <c r="D1466" s="388" t="s">
        <v>6134</v>
      </c>
      <c r="E1466" s="389" t="s">
        <v>14</v>
      </c>
      <c r="F1466" s="389" t="s">
        <v>15</v>
      </c>
      <c r="G1466" s="357">
        <v>750</v>
      </c>
      <c r="H1466" s="336">
        <v>18</v>
      </c>
      <c r="I1466" s="357">
        <v>24</v>
      </c>
    </row>
    <row r="1467" spans="1:9" s="386" customFormat="1">
      <c r="A1467" s="1082"/>
      <c r="B1467" s="1245"/>
      <c r="C1467" s="388" t="s">
        <v>5881</v>
      </c>
      <c r="D1467" s="388" t="s">
        <v>6134</v>
      </c>
      <c r="E1467" s="389" t="s">
        <v>14</v>
      </c>
      <c r="F1467" s="389" t="s">
        <v>15</v>
      </c>
      <c r="G1467" s="357">
        <v>750</v>
      </c>
      <c r="H1467" s="336">
        <v>19.5</v>
      </c>
      <c r="I1467" s="357">
        <v>26</v>
      </c>
    </row>
    <row r="1468" spans="1:9" s="386" customFormat="1">
      <c r="A1468" s="1082"/>
      <c r="B1468" s="1245"/>
      <c r="C1468" s="388" t="s">
        <v>5882</v>
      </c>
      <c r="D1468" s="388" t="s">
        <v>6134</v>
      </c>
      <c r="E1468" s="389" t="s">
        <v>14</v>
      </c>
      <c r="F1468" s="389" t="s">
        <v>15</v>
      </c>
      <c r="G1468" s="357">
        <v>750</v>
      </c>
      <c r="H1468" s="336">
        <v>19.5</v>
      </c>
      <c r="I1468" s="357">
        <v>26</v>
      </c>
    </row>
    <row r="1469" spans="1:9" s="386" customFormat="1">
      <c r="A1469" s="1082"/>
      <c r="B1469" s="1245"/>
      <c r="C1469" s="388" t="s">
        <v>5883</v>
      </c>
      <c r="D1469" s="388" t="s">
        <v>6134</v>
      </c>
      <c r="E1469" s="389" t="s">
        <v>14</v>
      </c>
      <c r="F1469" s="389" t="s">
        <v>15</v>
      </c>
      <c r="G1469" s="357">
        <v>750</v>
      </c>
      <c r="H1469" s="336">
        <v>17.25</v>
      </c>
      <c r="I1469" s="357">
        <v>23</v>
      </c>
    </row>
    <row r="1470" spans="1:9" s="386" customFormat="1">
      <c r="A1470" s="1082"/>
      <c r="B1470" s="1245"/>
      <c r="C1470" s="388" t="s">
        <v>5884</v>
      </c>
      <c r="D1470" s="388" t="s">
        <v>6134</v>
      </c>
      <c r="E1470" s="389" t="s">
        <v>14</v>
      </c>
      <c r="F1470" s="389" t="s">
        <v>15</v>
      </c>
      <c r="G1470" s="357">
        <v>750</v>
      </c>
      <c r="H1470" s="336">
        <v>18</v>
      </c>
      <c r="I1470" s="357">
        <v>24</v>
      </c>
    </row>
    <row r="1471" spans="1:9" s="386" customFormat="1">
      <c r="A1471" s="1082"/>
      <c r="B1471" s="1245"/>
      <c r="C1471" s="388" t="s">
        <v>5885</v>
      </c>
      <c r="D1471" s="388" t="s">
        <v>6134</v>
      </c>
      <c r="E1471" s="389" t="s">
        <v>14</v>
      </c>
      <c r="F1471" s="389" t="s">
        <v>15</v>
      </c>
      <c r="G1471" s="357">
        <v>750</v>
      </c>
      <c r="H1471" s="336">
        <v>18</v>
      </c>
      <c r="I1471" s="357">
        <v>24</v>
      </c>
    </row>
    <row r="1472" spans="1:9" s="386" customFormat="1">
      <c r="A1472" s="1082"/>
      <c r="B1472" s="1245"/>
      <c r="C1472" s="388" t="s">
        <v>5886</v>
      </c>
      <c r="D1472" s="388" t="s">
        <v>6134</v>
      </c>
      <c r="E1472" s="389" t="s">
        <v>14</v>
      </c>
      <c r="F1472" s="389" t="s">
        <v>15</v>
      </c>
      <c r="G1472" s="357">
        <v>2200</v>
      </c>
      <c r="H1472" s="336">
        <v>74.8</v>
      </c>
      <c r="I1472" s="357">
        <v>34</v>
      </c>
    </row>
    <row r="1473" spans="1:9" s="386" customFormat="1">
      <c r="A1473" s="1082"/>
      <c r="B1473" s="1245"/>
      <c r="C1473" s="388" t="s">
        <v>5887</v>
      </c>
      <c r="D1473" s="388" t="s">
        <v>6134</v>
      </c>
      <c r="E1473" s="389" t="s">
        <v>14</v>
      </c>
      <c r="F1473" s="389" t="s">
        <v>15</v>
      </c>
      <c r="G1473" s="357">
        <v>2300</v>
      </c>
      <c r="H1473" s="336">
        <v>96.6</v>
      </c>
      <c r="I1473" s="357">
        <v>42</v>
      </c>
    </row>
    <row r="1474" spans="1:9" s="386" customFormat="1">
      <c r="A1474" s="1082"/>
      <c r="B1474" s="1245"/>
      <c r="C1474" s="388" t="s">
        <v>5888</v>
      </c>
      <c r="D1474" s="388" t="s">
        <v>6134</v>
      </c>
      <c r="E1474" s="389" t="s">
        <v>14</v>
      </c>
      <c r="F1474" s="389" t="s">
        <v>15</v>
      </c>
      <c r="G1474" s="357">
        <v>2000</v>
      </c>
      <c r="H1474" s="336">
        <v>56</v>
      </c>
      <c r="I1474" s="357">
        <v>28</v>
      </c>
    </row>
    <row r="1475" spans="1:9" s="386" customFormat="1">
      <c r="A1475" s="1082"/>
      <c r="B1475" s="1245"/>
      <c r="C1475" s="388" t="s">
        <v>5889</v>
      </c>
      <c r="D1475" s="388" t="s">
        <v>6134</v>
      </c>
      <c r="E1475" s="389" t="s">
        <v>14</v>
      </c>
      <c r="F1475" s="389" t="s">
        <v>15</v>
      </c>
      <c r="G1475" s="357">
        <v>1500</v>
      </c>
      <c r="H1475" s="336">
        <v>33</v>
      </c>
      <c r="I1475" s="357">
        <v>22</v>
      </c>
    </row>
    <row r="1476" spans="1:9" s="386" customFormat="1">
      <c r="A1476" s="1082"/>
      <c r="B1476" s="1245"/>
      <c r="C1476" s="388" t="s">
        <v>5890</v>
      </c>
      <c r="D1476" s="388" t="s">
        <v>6134</v>
      </c>
      <c r="E1476" s="389" t="s">
        <v>14</v>
      </c>
      <c r="F1476" s="389" t="s">
        <v>15</v>
      </c>
      <c r="G1476" s="357">
        <v>1200</v>
      </c>
      <c r="H1476" s="336">
        <v>26.4</v>
      </c>
      <c r="I1476" s="357">
        <v>22</v>
      </c>
    </row>
    <row r="1477" spans="1:9" s="386" customFormat="1">
      <c r="A1477" s="1082"/>
      <c r="B1477" s="1245"/>
      <c r="C1477" s="388" t="s">
        <v>5891</v>
      </c>
      <c r="D1477" s="388" t="s">
        <v>6134</v>
      </c>
      <c r="E1477" s="389" t="s">
        <v>14</v>
      </c>
      <c r="F1477" s="389" t="s">
        <v>15</v>
      </c>
      <c r="G1477" s="357">
        <v>1500</v>
      </c>
      <c r="H1477" s="336">
        <v>37.5</v>
      </c>
      <c r="I1477" s="357">
        <v>25</v>
      </c>
    </row>
    <row r="1478" spans="1:9" s="386" customFormat="1">
      <c r="A1478" s="1082"/>
      <c r="B1478" s="1245"/>
      <c r="C1478" s="388" t="s">
        <v>5892</v>
      </c>
      <c r="D1478" s="388" t="s">
        <v>6134</v>
      </c>
      <c r="E1478" s="389" t="s">
        <v>14</v>
      </c>
      <c r="F1478" s="389" t="s">
        <v>15</v>
      </c>
      <c r="G1478" s="357">
        <v>200</v>
      </c>
      <c r="H1478" s="336">
        <v>5.8</v>
      </c>
      <c r="I1478" s="357">
        <v>29</v>
      </c>
    </row>
    <row r="1479" spans="1:9" s="386" customFormat="1">
      <c r="A1479" s="1082"/>
      <c r="B1479" s="1245"/>
      <c r="C1479" s="388" t="s">
        <v>5893</v>
      </c>
      <c r="D1479" s="388" t="s">
        <v>6134</v>
      </c>
      <c r="E1479" s="389" t="s">
        <v>14</v>
      </c>
      <c r="F1479" s="389" t="s">
        <v>15</v>
      </c>
      <c r="G1479" s="357">
        <v>200</v>
      </c>
      <c r="H1479" s="336">
        <v>5.8</v>
      </c>
      <c r="I1479" s="357">
        <v>29</v>
      </c>
    </row>
    <row r="1480" spans="1:9" s="386" customFormat="1">
      <c r="A1480" s="1082"/>
      <c r="B1480" s="1245"/>
      <c r="C1480" s="388" t="s">
        <v>5894</v>
      </c>
      <c r="D1480" s="388" t="s">
        <v>6134</v>
      </c>
      <c r="E1480" s="389" t="s">
        <v>14</v>
      </c>
      <c r="F1480" s="389" t="s">
        <v>15</v>
      </c>
      <c r="G1480" s="357">
        <v>200</v>
      </c>
      <c r="H1480" s="336">
        <v>5.8</v>
      </c>
      <c r="I1480" s="357">
        <v>29</v>
      </c>
    </row>
    <row r="1481" spans="1:9" s="386" customFormat="1">
      <c r="A1481" s="1082"/>
      <c r="B1481" s="1245"/>
      <c r="C1481" s="388" t="s">
        <v>5895</v>
      </c>
      <c r="D1481" s="388" t="s">
        <v>6134</v>
      </c>
      <c r="E1481" s="389" t="s">
        <v>14</v>
      </c>
      <c r="F1481" s="389" t="s">
        <v>15</v>
      </c>
      <c r="G1481" s="357">
        <v>3000</v>
      </c>
      <c r="H1481" s="336">
        <v>66</v>
      </c>
      <c r="I1481" s="357">
        <v>22</v>
      </c>
    </row>
    <row r="1482" spans="1:9" s="386" customFormat="1">
      <c r="A1482" s="1082"/>
      <c r="B1482" s="1245"/>
      <c r="C1482" s="388" t="s">
        <v>5896</v>
      </c>
      <c r="D1482" s="388" t="s">
        <v>6134</v>
      </c>
      <c r="E1482" s="389" t="s">
        <v>14</v>
      </c>
      <c r="F1482" s="389" t="s">
        <v>15</v>
      </c>
      <c r="G1482" s="357">
        <v>2000</v>
      </c>
      <c r="H1482" s="336">
        <v>52</v>
      </c>
      <c r="I1482" s="357">
        <v>26</v>
      </c>
    </row>
    <row r="1483" spans="1:9" s="386" customFormat="1">
      <c r="A1483" s="1082"/>
      <c r="B1483" s="1245"/>
      <c r="C1483" s="388" t="s">
        <v>5897</v>
      </c>
      <c r="D1483" s="388" t="s">
        <v>6134</v>
      </c>
      <c r="E1483" s="389" t="s">
        <v>14</v>
      </c>
      <c r="F1483" s="389" t="s">
        <v>15</v>
      </c>
      <c r="G1483" s="357">
        <v>1500</v>
      </c>
      <c r="H1483" s="336">
        <v>39</v>
      </c>
      <c r="I1483" s="357">
        <v>26</v>
      </c>
    </row>
    <row r="1484" spans="1:9" s="386" customFormat="1">
      <c r="A1484" s="1082"/>
      <c r="B1484" s="1245"/>
      <c r="C1484" s="388" t="s">
        <v>5898</v>
      </c>
      <c r="D1484" s="388" t="s">
        <v>6134</v>
      </c>
      <c r="E1484" s="389" t="s">
        <v>14</v>
      </c>
      <c r="F1484" s="389" t="s">
        <v>15</v>
      </c>
      <c r="G1484" s="357">
        <v>3100</v>
      </c>
      <c r="H1484" s="336">
        <v>71.3</v>
      </c>
      <c r="I1484" s="357">
        <v>23</v>
      </c>
    </row>
    <row r="1485" spans="1:9" s="386" customFormat="1">
      <c r="A1485" s="1082"/>
      <c r="B1485" s="1245"/>
      <c r="C1485" s="388" t="s">
        <v>5899</v>
      </c>
      <c r="D1485" s="388" t="s">
        <v>6134</v>
      </c>
      <c r="E1485" s="389" t="s">
        <v>14</v>
      </c>
      <c r="F1485" s="389" t="s">
        <v>15</v>
      </c>
      <c r="G1485" s="357">
        <v>3100</v>
      </c>
      <c r="H1485" s="336">
        <v>71.3</v>
      </c>
      <c r="I1485" s="357">
        <v>23</v>
      </c>
    </row>
    <row r="1486" spans="1:9" s="386" customFormat="1">
      <c r="A1486" s="1082"/>
      <c r="B1486" s="1245"/>
      <c r="C1486" s="388" t="s">
        <v>5900</v>
      </c>
      <c r="D1486" s="388" t="s">
        <v>6134</v>
      </c>
      <c r="E1486" s="389" t="s">
        <v>14</v>
      </c>
      <c r="F1486" s="389" t="s">
        <v>15</v>
      </c>
      <c r="G1486" s="357">
        <v>5200</v>
      </c>
      <c r="H1486" s="336">
        <v>156</v>
      </c>
      <c r="I1486" s="357">
        <v>30</v>
      </c>
    </row>
    <row r="1487" spans="1:9" s="386" customFormat="1">
      <c r="A1487" s="1082"/>
      <c r="B1487" s="1245"/>
      <c r="C1487" s="388" t="s">
        <v>5901</v>
      </c>
      <c r="D1487" s="388" t="s">
        <v>6134</v>
      </c>
      <c r="E1487" s="389" t="s">
        <v>14</v>
      </c>
      <c r="F1487" s="389" t="s">
        <v>15</v>
      </c>
      <c r="G1487" s="357">
        <v>3000</v>
      </c>
      <c r="H1487" s="336">
        <v>114</v>
      </c>
      <c r="I1487" s="357">
        <v>38</v>
      </c>
    </row>
    <row r="1488" spans="1:9" s="386" customFormat="1">
      <c r="A1488" s="1082"/>
      <c r="B1488" s="1245"/>
      <c r="C1488" s="388" t="s">
        <v>5902</v>
      </c>
      <c r="D1488" s="388" t="s">
        <v>6134</v>
      </c>
      <c r="E1488" s="389" t="s">
        <v>14</v>
      </c>
      <c r="F1488" s="389" t="s">
        <v>15</v>
      </c>
      <c r="G1488" s="357">
        <v>3000</v>
      </c>
      <c r="H1488" s="336">
        <v>114</v>
      </c>
      <c r="I1488" s="357">
        <v>38</v>
      </c>
    </row>
    <row r="1489" spans="1:9" s="386" customFormat="1">
      <c r="A1489" s="1082"/>
      <c r="B1489" s="1245"/>
      <c r="C1489" s="388" t="s">
        <v>5903</v>
      </c>
      <c r="D1489" s="388" t="s">
        <v>6134</v>
      </c>
      <c r="E1489" s="389" t="s">
        <v>14</v>
      </c>
      <c r="F1489" s="389" t="s">
        <v>15</v>
      </c>
      <c r="G1489" s="357">
        <v>3000</v>
      </c>
      <c r="H1489" s="336">
        <v>111</v>
      </c>
      <c r="I1489" s="357">
        <v>37</v>
      </c>
    </row>
    <row r="1490" spans="1:9" s="386" customFormat="1">
      <c r="A1490" s="1082"/>
      <c r="B1490" s="1245"/>
      <c r="C1490" s="388" t="s">
        <v>5904</v>
      </c>
      <c r="D1490" s="388" t="s">
        <v>6134</v>
      </c>
      <c r="E1490" s="389" t="s">
        <v>14</v>
      </c>
      <c r="F1490" s="389" t="s">
        <v>15</v>
      </c>
      <c r="G1490" s="357">
        <v>3000</v>
      </c>
      <c r="H1490" s="336">
        <v>105</v>
      </c>
      <c r="I1490" s="357">
        <v>35</v>
      </c>
    </row>
    <row r="1491" spans="1:9" s="386" customFormat="1">
      <c r="A1491" s="1082"/>
      <c r="B1491" s="1245"/>
      <c r="C1491" s="388" t="s">
        <v>5905</v>
      </c>
      <c r="D1491" s="388" t="s">
        <v>6134</v>
      </c>
      <c r="E1491" s="389" t="s">
        <v>14</v>
      </c>
      <c r="F1491" s="389" t="s">
        <v>15</v>
      </c>
      <c r="G1491" s="357">
        <v>3000</v>
      </c>
      <c r="H1491" s="336">
        <v>108</v>
      </c>
      <c r="I1491" s="357">
        <v>36</v>
      </c>
    </row>
    <row r="1492" spans="1:9" s="386" customFormat="1">
      <c r="A1492" s="1082"/>
      <c r="B1492" s="1245"/>
      <c r="C1492" s="388" t="s">
        <v>5906</v>
      </c>
      <c r="D1492" s="388" t="s">
        <v>6134</v>
      </c>
      <c r="E1492" s="389" t="s">
        <v>14</v>
      </c>
      <c r="F1492" s="389" t="s">
        <v>15</v>
      </c>
      <c r="G1492" s="357">
        <v>3000</v>
      </c>
      <c r="H1492" s="336">
        <v>99</v>
      </c>
      <c r="I1492" s="357">
        <v>33</v>
      </c>
    </row>
    <row r="1493" spans="1:9" s="386" customFormat="1">
      <c r="A1493" s="1082"/>
      <c r="B1493" s="1245"/>
      <c r="C1493" s="388" t="s">
        <v>5907</v>
      </c>
      <c r="D1493" s="388" t="s">
        <v>6134</v>
      </c>
      <c r="E1493" s="389" t="s">
        <v>14</v>
      </c>
      <c r="F1493" s="389" t="s">
        <v>15</v>
      </c>
      <c r="G1493" s="357">
        <v>3500</v>
      </c>
      <c r="H1493" s="336">
        <v>94.5</v>
      </c>
      <c r="I1493" s="357">
        <v>27</v>
      </c>
    </row>
    <row r="1494" spans="1:9" s="386" customFormat="1">
      <c r="A1494" s="1082"/>
      <c r="B1494" s="1245"/>
      <c r="C1494" s="388" t="s">
        <v>5908</v>
      </c>
      <c r="D1494" s="388" t="s">
        <v>6134</v>
      </c>
      <c r="E1494" s="389" t="s">
        <v>14</v>
      </c>
      <c r="F1494" s="389" t="s">
        <v>15</v>
      </c>
      <c r="G1494" s="357">
        <v>2550</v>
      </c>
      <c r="H1494" s="336">
        <v>58.65</v>
      </c>
      <c r="I1494" s="357">
        <v>23</v>
      </c>
    </row>
    <row r="1495" spans="1:9" s="386" customFormat="1">
      <c r="A1495" s="1082"/>
      <c r="B1495" s="1245"/>
      <c r="C1495" s="388" t="s">
        <v>5909</v>
      </c>
      <c r="D1495" s="388" t="s">
        <v>6134</v>
      </c>
      <c r="E1495" s="389" t="s">
        <v>14</v>
      </c>
      <c r="F1495" s="389" t="s">
        <v>15</v>
      </c>
      <c r="G1495" s="357">
        <v>2200</v>
      </c>
      <c r="H1495" s="336">
        <v>63.8</v>
      </c>
      <c r="I1495" s="357">
        <v>29</v>
      </c>
    </row>
    <row r="1496" spans="1:9" s="386" customFormat="1">
      <c r="A1496" s="1082"/>
      <c r="B1496" s="1245"/>
      <c r="C1496" s="388" t="s">
        <v>5910</v>
      </c>
      <c r="D1496" s="388" t="s">
        <v>6134</v>
      </c>
      <c r="E1496" s="389" t="s">
        <v>14</v>
      </c>
      <c r="F1496" s="389" t="s">
        <v>15</v>
      </c>
      <c r="G1496" s="357">
        <v>4550</v>
      </c>
      <c r="H1496" s="336">
        <v>150.15</v>
      </c>
      <c r="I1496" s="357">
        <v>33</v>
      </c>
    </row>
    <row r="1497" spans="1:9" s="386" customFormat="1">
      <c r="A1497" s="1082"/>
      <c r="B1497" s="1245"/>
      <c r="C1497" s="388" t="s">
        <v>5911</v>
      </c>
      <c r="D1497" s="388" t="s">
        <v>6134</v>
      </c>
      <c r="E1497" s="389" t="s">
        <v>14</v>
      </c>
      <c r="F1497" s="389" t="s">
        <v>15</v>
      </c>
      <c r="G1497" s="357">
        <v>3900</v>
      </c>
      <c r="H1497" s="336">
        <v>128.69999999999999</v>
      </c>
      <c r="I1497" s="357">
        <v>33</v>
      </c>
    </row>
    <row r="1498" spans="1:9" s="386" customFormat="1">
      <c r="A1498" s="1082"/>
      <c r="B1498" s="1245"/>
      <c r="C1498" s="388" t="s">
        <v>5912</v>
      </c>
      <c r="D1498" s="388" t="s">
        <v>6134</v>
      </c>
      <c r="E1498" s="389" t="s">
        <v>14</v>
      </c>
      <c r="F1498" s="389" t="s">
        <v>15</v>
      </c>
      <c r="G1498" s="357">
        <v>3650</v>
      </c>
      <c r="H1498" s="336">
        <v>120.45</v>
      </c>
      <c r="I1498" s="357">
        <v>33</v>
      </c>
    </row>
    <row r="1499" spans="1:9" s="386" customFormat="1">
      <c r="A1499" s="1082"/>
      <c r="B1499" s="1245"/>
      <c r="C1499" s="388" t="s">
        <v>5913</v>
      </c>
      <c r="D1499" s="388" t="s">
        <v>6134</v>
      </c>
      <c r="E1499" s="389" t="s">
        <v>14</v>
      </c>
      <c r="F1499" s="389" t="s">
        <v>15</v>
      </c>
      <c r="G1499" s="357">
        <v>4300</v>
      </c>
      <c r="H1499" s="336">
        <v>154.80000000000001</v>
      </c>
      <c r="I1499" s="357">
        <v>36</v>
      </c>
    </row>
    <row r="1500" spans="1:9" s="386" customFormat="1">
      <c r="A1500" s="1082"/>
      <c r="B1500" s="1245"/>
      <c r="C1500" s="388" t="s">
        <v>5914</v>
      </c>
      <c r="D1500" s="388" t="s">
        <v>6134</v>
      </c>
      <c r="E1500" s="389" t="s">
        <v>14</v>
      </c>
      <c r="F1500" s="389" t="s">
        <v>15</v>
      </c>
      <c r="G1500" s="357">
        <v>4550</v>
      </c>
      <c r="H1500" s="336">
        <v>163.80000000000001</v>
      </c>
      <c r="I1500" s="357">
        <v>36</v>
      </c>
    </row>
    <row r="1501" spans="1:9" s="386" customFormat="1">
      <c r="A1501" s="1082"/>
      <c r="B1501" s="1245"/>
      <c r="C1501" s="388" t="s">
        <v>5915</v>
      </c>
      <c r="D1501" s="388" t="s">
        <v>6134</v>
      </c>
      <c r="E1501" s="389" t="s">
        <v>14</v>
      </c>
      <c r="F1501" s="389" t="s">
        <v>15</v>
      </c>
      <c r="G1501" s="357">
        <v>3900</v>
      </c>
      <c r="H1501" s="336">
        <v>156</v>
      </c>
      <c r="I1501" s="357">
        <v>40</v>
      </c>
    </row>
    <row r="1502" spans="1:9" s="386" customFormat="1">
      <c r="A1502" s="1082"/>
      <c r="B1502" s="1245"/>
      <c r="C1502" s="388" t="s">
        <v>5916</v>
      </c>
      <c r="D1502" s="388" t="s">
        <v>6134</v>
      </c>
      <c r="E1502" s="389" t="s">
        <v>14</v>
      </c>
      <c r="F1502" s="389" t="s">
        <v>15</v>
      </c>
      <c r="G1502" s="357">
        <v>3900</v>
      </c>
      <c r="H1502" s="336">
        <v>136.5</v>
      </c>
      <c r="I1502" s="357">
        <v>35</v>
      </c>
    </row>
    <row r="1503" spans="1:9" s="386" customFormat="1">
      <c r="A1503" s="1082"/>
      <c r="B1503" s="1245"/>
      <c r="C1503" s="388" t="s">
        <v>5917</v>
      </c>
      <c r="D1503" s="388" t="s">
        <v>6134</v>
      </c>
      <c r="E1503" s="389" t="s">
        <v>14</v>
      </c>
      <c r="F1503" s="389" t="s">
        <v>15</v>
      </c>
      <c r="G1503" s="357">
        <v>3100</v>
      </c>
      <c r="H1503" s="336">
        <v>83.7</v>
      </c>
      <c r="I1503" s="357">
        <v>27</v>
      </c>
    </row>
    <row r="1504" spans="1:9" s="386" customFormat="1">
      <c r="A1504" s="1082"/>
      <c r="B1504" s="1245"/>
      <c r="C1504" s="388" t="s">
        <v>5918</v>
      </c>
      <c r="D1504" s="388" t="s">
        <v>6134</v>
      </c>
      <c r="E1504" s="389" t="s">
        <v>14</v>
      </c>
      <c r="F1504" s="389" t="s">
        <v>15</v>
      </c>
      <c r="G1504" s="357">
        <v>3900</v>
      </c>
      <c r="H1504" s="336">
        <v>117</v>
      </c>
      <c r="I1504" s="357">
        <v>30</v>
      </c>
    </row>
    <row r="1505" spans="1:9" s="386" customFormat="1">
      <c r="A1505" s="1082"/>
      <c r="B1505" s="1245"/>
      <c r="C1505" s="388" t="s">
        <v>5919</v>
      </c>
      <c r="D1505" s="388" t="s">
        <v>6134</v>
      </c>
      <c r="E1505" s="389" t="s">
        <v>14</v>
      </c>
      <c r="F1505" s="389" t="s">
        <v>15</v>
      </c>
      <c r="G1505" s="357">
        <v>3900</v>
      </c>
      <c r="H1505" s="336">
        <v>105.3</v>
      </c>
      <c r="I1505" s="357">
        <v>27</v>
      </c>
    </row>
    <row r="1506" spans="1:9" s="386" customFormat="1">
      <c r="A1506" s="1082"/>
      <c r="B1506" s="1245"/>
      <c r="C1506" s="388" t="s">
        <v>5920</v>
      </c>
      <c r="D1506" s="388" t="s">
        <v>6134</v>
      </c>
      <c r="E1506" s="389" t="s">
        <v>14</v>
      </c>
      <c r="F1506" s="389" t="s">
        <v>15</v>
      </c>
      <c r="G1506" s="357">
        <v>3900</v>
      </c>
      <c r="H1506" s="336">
        <v>120.9</v>
      </c>
      <c r="I1506" s="357">
        <v>31</v>
      </c>
    </row>
    <row r="1507" spans="1:9" s="386" customFormat="1">
      <c r="A1507" s="1082"/>
      <c r="B1507" s="1245"/>
      <c r="C1507" s="388" t="s">
        <v>5921</v>
      </c>
      <c r="D1507" s="388" t="s">
        <v>6134</v>
      </c>
      <c r="E1507" s="389" t="s">
        <v>14</v>
      </c>
      <c r="F1507" s="389" t="s">
        <v>15</v>
      </c>
      <c r="G1507" s="357">
        <v>3900</v>
      </c>
      <c r="H1507" s="336">
        <v>109.2</v>
      </c>
      <c r="I1507" s="357">
        <v>28</v>
      </c>
    </row>
    <row r="1508" spans="1:9" s="386" customFormat="1">
      <c r="A1508" s="1082"/>
      <c r="B1508" s="1245"/>
      <c r="C1508" s="388" t="s">
        <v>5922</v>
      </c>
      <c r="D1508" s="388" t="s">
        <v>6134</v>
      </c>
      <c r="E1508" s="389" t="s">
        <v>14</v>
      </c>
      <c r="F1508" s="389" t="s">
        <v>15</v>
      </c>
      <c r="G1508" s="357">
        <v>2550</v>
      </c>
      <c r="H1508" s="336">
        <v>71.400000000000006</v>
      </c>
      <c r="I1508" s="357">
        <v>28</v>
      </c>
    </row>
    <row r="1509" spans="1:9" s="386" customFormat="1">
      <c r="A1509" s="1082"/>
      <c r="B1509" s="1245"/>
      <c r="C1509" s="388" t="s">
        <v>5923</v>
      </c>
      <c r="D1509" s="388" t="s">
        <v>6134</v>
      </c>
      <c r="E1509" s="389" t="s">
        <v>14</v>
      </c>
      <c r="F1509" s="389" t="s">
        <v>15</v>
      </c>
      <c r="G1509" s="357">
        <v>2200</v>
      </c>
      <c r="H1509" s="336">
        <v>57.2</v>
      </c>
      <c r="I1509" s="357">
        <v>26</v>
      </c>
    </row>
    <row r="1510" spans="1:9" s="386" customFormat="1">
      <c r="A1510" s="1082"/>
      <c r="B1510" s="1245"/>
      <c r="C1510" s="388" t="s">
        <v>5924</v>
      </c>
      <c r="D1510" s="388" t="s">
        <v>6134</v>
      </c>
      <c r="E1510" s="389" t="s">
        <v>14</v>
      </c>
      <c r="F1510" s="389" t="s">
        <v>15</v>
      </c>
      <c r="G1510" s="357">
        <v>1500</v>
      </c>
      <c r="H1510" s="336">
        <v>33</v>
      </c>
      <c r="I1510" s="357">
        <v>22</v>
      </c>
    </row>
    <row r="1511" spans="1:9" s="386" customFormat="1">
      <c r="A1511" s="1082"/>
      <c r="B1511" s="1245"/>
      <c r="C1511" s="388" t="s">
        <v>5925</v>
      </c>
      <c r="D1511" s="388" t="s">
        <v>6134</v>
      </c>
      <c r="E1511" s="389" t="s">
        <v>14</v>
      </c>
      <c r="F1511" s="389" t="s">
        <v>15</v>
      </c>
      <c r="G1511" s="357">
        <v>2200</v>
      </c>
      <c r="H1511" s="336">
        <v>63.8</v>
      </c>
      <c r="I1511" s="357">
        <v>29</v>
      </c>
    </row>
    <row r="1512" spans="1:9" s="386" customFormat="1">
      <c r="A1512" s="1082"/>
      <c r="B1512" s="1245"/>
      <c r="C1512" s="388" t="s">
        <v>5926</v>
      </c>
      <c r="D1512" s="388" t="s">
        <v>6134</v>
      </c>
      <c r="E1512" s="389" t="s">
        <v>14</v>
      </c>
      <c r="F1512" s="389" t="s">
        <v>15</v>
      </c>
      <c r="G1512" s="357">
        <v>2550</v>
      </c>
      <c r="H1512" s="336">
        <v>68.849999999999994</v>
      </c>
      <c r="I1512" s="357">
        <v>27</v>
      </c>
    </row>
    <row r="1513" spans="1:9" s="386" customFormat="1">
      <c r="A1513" s="1082"/>
      <c r="B1513" s="1245"/>
      <c r="C1513" s="388" t="s">
        <v>5927</v>
      </c>
      <c r="D1513" s="388" t="s">
        <v>6134</v>
      </c>
      <c r="E1513" s="389" t="s">
        <v>14</v>
      </c>
      <c r="F1513" s="389" t="s">
        <v>15</v>
      </c>
      <c r="G1513" s="357">
        <v>2550</v>
      </c>
      <c r="H1513" s="336">
        <v>68.849999999999994</v>
      </c>
      <c r="I1513" s="357">
        <v>27</v>
      </c>
    </row>
    <row r="1514" spans="1:9" s="386" customFormat="1">
      <c r="A1514" s="1082"/>
      <c r="B1514" s="1245"/>
      <c r="C1514" s="388" t="s">
        <v>5928</v>
      </c>
      <c r="D1514" s="388" t="s">
        <v>6134</v>
      </c>
      <c r="E1514" s="389" t="s">
        <v>14</v>
      </c>
      <c r="F1514" s="389" t="s">
        <v>15</v>
      </c>
      <c r="G1514" s="357">
        <v>2550</v>
      </c>
      <c r="H1514" s="336">
        <v>66.3</v>
      </c>
      <c r="I1514" s="357">
        <v>26</v>
      </c>
    </row>
    <row r="1515" spans="1:9" s="386" customFormat="1">
      <c r="A1515" s="1082"/>
      <c r="B1515" s="1245"/>
      <c r="C1515" s="388" t="s">
        <v>5929</v>
      </c>
      <c r="D1515" s="388" t="s">
        <v>6134</v>
      </c>
      <c r="E1515" s="389" t="s">
        <v>14</v>
      </c>
      <c r="F1515" s="389" t="s">
        <v>15</v>
      </c>
      <c r="G1515" s="357">
        <v>2550</v>
      </c>
      <c r="H1515" s="336">
        <v>71.400000000000006</v>
      </c>
      <c r="I1515" s="357">
        <v>28</v>
      </c>
    </row>
    <row r="1516" spans="1:9" s="386" customFormat="1">
      <c r="A1516" s="1082"/>
      <c r="B1516" s="1245"/>
      <c r="C1516" s="388" t="s">
        <v>5930</v>
      </c>
      <c r="D1516" s="388" t="s">
        <v>6134</v>
      </c>
      <c r="E1516" s="389" t="s">
        <v>14</v>
      </c>
      <c r="F1516" s="389" t="s">
        <v>15</v>
      </c>
      <c r="G1516" s="357">
        <v>2550</v>
      </c>
      <c r="H1516" s="336">
        <v>73.95</v>
      </c>
      <c r="I1516" s="357">
        <v>29</v>
      </c>
    </row>
    <row r="1517" spans="1:9" s="386" customFormat="1">
      <c r="A1517" s="1082"/>
      <c r="B1517" s="1245"/>
      <c r="C1517" s="388" t="s">
        <v>5931</v>
      </c>
      <c r="D1517" s="388" t="s">
        <v>6134</v>
      </c>
      <c r="E1517" s="389" t="s">
        <v>14</v>
      </c>
      <c r="F1517" s="389" t="s">
        <v>15</v>
      </c>
      <c r="G1517" s="357">
        <v>2550</v>
      </c>
      <c r="H1517" s="336">
        <v>71.400000000000006</v>
      </c>
      <c r="I1517" s="357">
        <v>28</v>
      </c>
    </row>
    <row r="1518" spans="1:9" s="386" customFormat="1">
      <c r="A1518" s="1082"/>
      <c r="B1518" s="1245"/>
      <c r="C1518" s="388" t="s">
        <v>5932</v>
      </c>
      <c r="D1518" s="388" t="s">
        <v>6134</v>
      </c>
      <c r="E1518" s="389" t="s">
        <v>14</v>
      </c>
      <c r="F1518" s="389" t="s">
        <v>15</v>
      </c>
      <c r="G1518" s="357">
        <v>1700</v>
      </c>
      <c r="H1518" s="336">
        <v>57.8</v>
      </c>
      <c r="I1518" s="357">
        <v>34</v>
      </c>
    </row>
    <row r="1519" spans="1:9" s="386" customFormat="1">
      <c r="A1519" s="1082"/>
      <c r="B1519" s="1245"/>
      <c r="C1519" s="388" t="s">
        <v>5933</v>
      </c>
      <c r="D1519" s="388" t="s">
        <v>6134</v>
      </c>
      <c r="E1519" s="389" t="s">
        <v>14</v>
      </c>
      <c r="F1519" s="389" t="s">
        <v>15</v>
      </c>
      <c r="G1519" s="357">
        <v>5550</v>
      </c>
      <c r="H1519" s="336">
        <v>160.94999999999999</v>
      </c>
      <c r="I1519" s="357">
        <v>29</v>
      </c>
    </row>
    <row r="1520" spans="1:9" s="386" customFormat="1">
      <c r="A1520" s="1082"/>
      <c r="B1520" s="1245"/>
      <c r="C1520" s="388" t="s">
        <v>5934</v>
      </c>
      <c r="D1520" s="388" t="s">
        <v>6134</v>
      </c>
      <c r="E1520" s="389" t="s">
        <v>14</v>
      </c>
      <c r="F1520" s="389" t="s">
        <v>15</v>
      </c>
      <c r="G1520" s="357">
        <v>2500</v>
      </c>
      <c r="H1520" s="336">
        <v>77.5</v>
      </c>
      <c r="I1520" s="357">
        <v>31</v>
      </c>
    </row>
    <row r="1521" spans="1:9" s="386" customFormat="1">
      <c r="A1521" s="1082"/>
      <c r="B1521" s="1245"/>
      <c r="C1521" s="388" t="s">
        <v>5935</v>
      </c>
      <c r="D1521" s="388" t="s">
        <v>6134</v>
      </c>
      <c r="E1521" s="389" t="s">
        <v>14</v>
      </c>
      <c r="F1521" s="389" t="s">
        <v>15</v>
      </c>
      <c r="G1521" s="357">
        <v>2500</v>
      </c>
      <c r="H1521" s="336">
        <v>70</v>
      </c>
      <c r="I1521" s="357">
        <v>28</v>
      </c>
    </row>
    <row r="1522" spans="1:9" s="386" customFormat="1">
      <c r="A1522" s="1082"/>
      <c r="B1522" s="1245"/>
      <c r="C1522" s="388" t="s">
        <v>5936</v>
      </c>
      <c r="D1522" s="388" t="s">
        <v>6134</v>
      </c>
      <c r="E1522" s="389" t="s">
        <v>14</v>
      </c>
      <c r="F1522" s="389" t="s">
        <v>15</v>
      </c>
      <c r="G1522" s="357">
        <v>2300</v>
      </c>
      <c r="H1522" s="336">
        <v>52.9</v>
      </c>
      <c r="I1522" s="357">
        <v>23</v>
      </c>
    </row>
    <row r="1523" spans="1:9" s="386" customFormat="1">
      <c r="A1523" s="1082"/>
      <c r="B1523" s="1245"/>
      <c r="C1523" s="388" t="s">
        <v>5937</v>
      </c>
      <c r="D1523" s="388" t="s">
        <v>6134</v>
      </c>
      <c r="E1523" s="389" t="s">
        <v>14</v>
      </c>
      <c r="F1523" s="389" t="s">
        <v>15</v>
      </c>
      <c r="G1523" s="357">
        <v>2300</v>
      </c>
      <c r="H1523" s="336">
        <v>52.9</v>
      </c>
      <c r="I1523" s="357">
        <v>23</v>
      </c>
    </row>
    <row r="1524" spans="1:9" s="386" customFormat="1">
      <c r="A1524" s="1082"/>
      <c r="B1524" s="1245"/>
      <c r="C1524" s="388" t="s">
        <v>5938</v>
      </c>
      <c r="D1524" s="388" t="s">
        <v>6134</v>
      </c>
      <c r="E1524" s="389" t="s">
        <v>14</v>
      </c>
      <c r="F1524" s="389" t="s">
        <v>15</v>
      </c>
      <c r="G1524" s="357">
        <v>1250</v>
      </c>
      <c r="H1524" s="336">
        <v>33.75</v>
      </c>
      <c r="I1524" s="357">
        <v>27</v>
      </c>
    </row>
    <row r="1525" spans="1:9" s="386" customFormat="1">
      <c r="A1525" s="1082"/>
      <c r="B1525" s="1245"/>
      <c r="C1525" s="388" t="s">
        <v>5939</v>
      </c>
      <c r="D1525" s="388" t="s">
        <v>6134</v>
      </c>
      <c r="E1525" s="389" t="s">
        <v>14</v>
      </c>
      <c r="F1525" s="389" t="s">
        <v>15</v>
      </c>
      <c r="G1525" s="357">
        <v>1400</v>
      </c>
      <c r="H1525" s="336">
        <v>42</v>
      </c>
      <c r="I1525" s="357">
        <v>30</v>
      </c>
    </row>
    <row r="1526" spans="1:9" s="386" customFormat="1">
      <c r="A1526" s="1082"/>
      <c r="B1526" s="1245"/>
      <c r="C1526" s="388" t="s">
        <v>5940</v>
      </c>
      <c r="D1526" s="388" t="s">
        <v>6134</v>
      </c>
      <c r="E1526" s="389" t="s">
        <v>14</v>
      </c>
      <c r="F1526" s="389" t="s">
        <v>15</v>
      </c>
      <c r="G1526" s="357">
        <v>2000</v>
      </c>
      <c r="H1526" s="336">
        <v>66</v>
      </c>
      <c r="I1526" s="357">
        <v>33</v>
      </c>
    </row>
    <row r="1527" spans="1:9" s="386" customFormat="1">
      <c r="A1527" s="1082"/>
      <c r="B1527" s="1245"/>
      <c r="C1527" s="388" t="s">
        <v>5941</v>
      </c>
      <c r="D1527" s="388" t="s">
        <v>6134</v>
      </c>
      <c r="E1527" s="389" t="s">
        <v>14</v>
      </c>
      <c r="F1527" s="389" t="s">
        <v>15</v>
      </c>
      <c r="G1527" s="357">
        <v>2000</v>
      </c>
      <c r="H1527" s="336">
        <v>50</v>
      </c>
      <c r="I1527" s="357">
        <v>25</v>
      </c>
    </row>
    <row r="1528" spans="1:9" s="386" customFormat="1">
      <c r="A1528" s="1082"/>
      <c r="B1528" s="1245"/>
      <c r="C1528" s="388" t="s">
        <v>5942</v>
      </c>
      <c r="D1528" s="388" t="s">
        <v>6134</v>
      </c>
      <c r="E1528" s="389" t="s">
        <v>14</v>
      </c>
      <c r="F1528" s="389" t="s">
        <v>15</v>
      </c>
      <c r="G1528" s="357">
        <v>2610</v>
      </c>
      <c r="H1528" s="336">
        <v>57.42</v>
      </c>
      <c r="I1528" s="357">
        <v>22</v>
      </c>
    </row>
    <row r="1529" spans="1:9" s="386" customFormat="1">
      <c r="A1529" s="1082"/>
      <c r="B1529" s="1245"/>
      <c r="C1529" s="388" t="s">
        <v>5943</v>
      </c>
      <c r="D1529" s="388" t="s">
        <v>6134</v>
      </c>
      <c r="E1529" s="389" t="s">
        <v>14</v>
      </c>
      <c r="F1529" s="389" t="s">
        <v>15</v>
      </c>
      <c r="G1529" s="357">
        <v>4400</v>
      </c>
      <c r="H1529" s="336">
        <v>127.6</v>
      </c>
      <c r="I1529" s="357">
        <v>29</v>
      </c>
    </row>
    <row r="1530" spans="1:9" s="386" customFormat="1">
      <c r="A1530" s="1082"/>
      <c r="B1530" s="1245"/>
      <c r="C1530" s="388" t="s">
        <v>5944</v>
      </c>
      <c r="D1530" s="388" t="s">
        <v>6134</v>
      </c>
      <c r="E1530" s="389" t="s">
        <v>14</v>
      </c>
      <c r="F1530" s="389" t="s">
        <v>15</v>
      </c>
      <c r="G1530" s="357">
        <v>1800</v>
      </c>
      <c r="H1530" s="336">
        <v>46.8</v>
      </c>
      <c r="I1530" s="357">
        <v>26</v>
      </c>
    </row>
    <row r="1531" spans="1:9" s="386" customFormat="1">
      <c r="A1531" s="1082"/>
      <c r="B1531" s="1245"/>
      <c r="C1531" s="388" t="s">
        <v>5945</v>
      </c>
      <c r="D1531" s="388" t="s">
        <v>6134</v>
      </c>
      <c r="E1531" s="389" t="s">
        <v>14</v>
      </c>
      <c r="F1531" s="389" t="s">
        <v>15</v>
      </c>
      <c r="G1531" s="357">
        <v>2100</v>
      </c>
      <c r="H1531" s="336">
        <v>54.6</v>
      </c>
      <c r="I1531" s="357">
        <v>26</v>
      </c>
    </row>
    <row r="1532" spans="1:9" s="386" customFormat="1">
      <c r="A1532" s="1082"/>
      <c r="B1532" s="1245"/>
      <c r="C1532" s="388" t="s">
        <v>5946</v>
      </c>
      <c r="D1532" s="388" t="s">
        <v>6134</v>
      </c>
      <c r="E1532" s="389" t="s">
        <v>14</v>
      </c>
      <c r="F1532" s="389" t="s">
        <v>15</v>
      </c>
      <c r="G1532" s="357">
        <v>3000</v>
      </c>
      <c r="H1532" s="336">
        <v>69</v>
      </c>
      <c r="I1532" s="357">
        <v>23</v>
      </c>
    </row>
    <row r="1533" spans="1:9" s="386" customFormat="1">
      <c r="A1533" s="1082"/>
      <c r="B1533" s="1245"/>
      <c r="C1533" s="388" t="s">
        <v>5947</v>
      </c>
      <c r="D1533" s="388" t="s">
        <v>6134</v>
      </c>
      <c r="E1533" s="389" t="s">
        <v>14</v>
      </c>
      <c r="F1533" s="389" t="s">
        <v>15</v>
      </c>
      <c r="G1533" s="357">
        <v>1600</v>
      </c>
      <c r="H1533" s="336">
        <v>40</v>
      </c>
      <c r="I1533" s="357">
        <v>25</v>
      </c>
    </row>
    <row r="1534" spans="1:9" s="386" customFormat="1">
      <c r="A1534" s="1082"/>
      <c r="B1534" s="1245"/>
      <c r="C1534" s="388" t="s">
        <v>5948</v>
      </c>
      <c r="D1534" s="388" t="s">
        <v>6134</v>
      </c>
      <c r="E1534" s="389" t="s">
        <v>14</v>
      </c>
      <c r="F1534" s="389" t="s">
        <v>15</v>
      </c>
      <c r="G1534" s="357">
        <v>2000</v>
      </c>
      <c r="H1534" s="336">
        <v>44</v>
      </c>
      <c r="I1534" s="357">
        <v>22</v>
      </c>
    </row>
    <row r="1535" spans="1:9" s="386" customFormat="1">
      <c r="A1535" s="1082"/>
      <c r="B1535" s="1245"/>
      <c r="C1535" s="388" t="s">
        <v>5949</v>
      </c>
      <c r="D1535" s="388" t="s">
        <v>6134</v>
      </c>
      <c r="E1535" s="389" t="s">
        <v>14</v>
      </c>
      <c r="F1535" s="389" t="s">
        <v>15</v>
      </c>
      <c r="G1535" s="357">
        <v>3700</v>
      </c>
      <c r="H1535" s="336">
        <v>103.6</v>
      </c>
      <c r="I1535" s="357">
        <v>28</v>
      </c>
    </row>
    <row r="1536" spans="1:9" s="386" customFormat="1">
      <c r="A1536" s="1082"/>
      <c r="B1536" s="1245"/>
      <c r="C1536" s="388" t="s">
        <v>5950</v>
      </c>
      <c r="D1536" s="388" t="s">
        <v>6134</v>
      </c>
      <c r="E1536" s="389" t="s">
        <v>14</v>
      </c>
      <c r="F1536" s="389" t="s">
        <v>15</v>
      </c>
      <c r="G1536" s="357">
        <v>3700</v>
      </c>
      <c r="H1536" s="336">
        <v>140.6</v>
      </c>
      <c r="I1536" s="357">
        <v>38</v>
      </c>
    </row>
    <row r="1537" spans="1:9" s="386" customFormat="1">
      <c r="A1537" s="1082"/>
      <c r="B1537" s="1245"/>
      <c r="C1537" s="388" t="s">
        <v>5951</v>
      </c>
      <c r="D1537" s="388" t="s">
        <v>6134</v>
      </c>
      <c r="E1537" s="389" t="s">
        <v>14</v>
      </c>
      <c r="F1537" s="389" t="s">
        <v>15</v>
      </c>
      <c r="G1537" s="357">
        <v>3700</v>
      </c>
      <c r="H1537" s="336">
        <v>144.30000000000001</v>
      </c>
      <c r="I1537" s="357">
        <v>39</v>
      </c>
    </row>
    <row r="1538" spans="1:9" s="386" customFormat="1">
      <c r="A1538" s="1082"/>
      <c r="B1538" s="1245"/>
      <c r="C1538" s="388" t="s">
        <v>5952</v>
      </c>
      <c r="D1538" s="388" t="s">
        <v>6134</v>
      </c>
      <c r="E1538" s="389" t="s">
        <v>14</v>
      </c>
      <c r="F1538" s="389" t="s">
        <v>15</v>
      </c>
      <c r="G1538" s="357">
        <v>3000</v>
      </c>
      <c r="H1538" s="336">
        <v>96</v>
      </c>
      <c r="I1538" s="357">
        <v>32</v>
      </c>
    </row>
    <row r="1539" spans="1:9" s="386" customFormat="1">
      <c r="A1539" s="1082"/>
      <c r="B1539" s="1245"/>
      <c r="C1539" s="388" t="s">
        <v>5953</v>
      </c>
      <c r="D1539" s="388" t="s">
        <v>6134</v>
      </c>
      <c r="E1539" s="389" t="s">
        <v>14</v>
      </c>
      <c r="F1539" s="389" t="s">
        <v>15</v>
      </c>
      <c r="G1539" s="357">
        <v>1400</v>
      </c>
      <c r="H1539" s="336">
        <v>33.6</v>
      </c>
      <c r="I1539" s="357">
        <v>24</v>
      </c>
    </row>
    <row r="1540" spans="1:9" s="386" customFormat="1">
      <c r="A1540" s="1082"/>
      <c r="B1540" s="1245"/>
      <c r="C1540" s="388" t="s">
        <v>5954</v>
      </c>
      <c r="D1540" s="388" t="s">
        <v>6134</v>
      </c>
      <c r="E1540" s="389" t="s">
        <v>14</v>
      </c>
      <c r="F1540" s="389" t="s">
        <v>15</v>
      </c>
      <c r="G1540" s="357">
        <v>3600</v>
      </c>
      <c r="H1540" s="336">
        <v>108</v>
      </c>
      <c r="I1540" s="357">
        <v>30</v>
      </c>
    </row>
    <row r="1541" spans="1:9" s="386" customFormat="1">
      <c r="A1541" s="1082"/>
      <c r="B1541" s="1245"/>
      <c r="C1541" s="388" t="s">
        <v>5955</v>
      </c>
      <c r="D1541" s="388" t="s">
        <v>6134</v>
      </c>
      <c r="E1541" s="389" t="s">
        <v>14</v>
      </c>
      <c r="F1541" s="389" t="s">
        <v>15</v>
      </c>
      <c r="G1541" s="357">
        <v>1950</v>
      </c>
      <c r="H1541" s="336">
        <v>46.8</v>
      </c>
      <c r="I1541" s="357">
        <v>24</v>
      </c>
    </row>
    <row r="1542" spans="1:9" s="386" customFormat="1">
      <c r="A1542" s="1082"/>
      <c r="B1542" s="1245"/>
      <c r="C1542" s="388" t="s">
        <v>5956</v>
      </c>
      <c r="D1542" s="388" t="s">
        <v>6134</v>
      </c>
      <c r="E1542" s="389" t="s">
        <v>14</v>
      </c>
      <c r="F1542" s="389" t="s">
        <v>15</v>
      </c>
      <c r="G1542" s="357">
        <v>1950</v>
      </c>
      <c r="H1542" s="336">
        <v>50.7</v>
      </c>
      <c r="I1542" s="357">
        <v>26</v>
      </c>
    </row>
    <row r="1543" spans="1:9" s="386" customFormat="1">
      <c r="A1543" s="1082"/>
      <c r="B1543" s="1245"/>
      <c r="C1543" s="388" t="s">
        <v>5957</v>
      </c>
      <c r="D1543" s="388" t="s">
        <v>6134</v>
      </c>
      <c r="E1543" s="389" t="s">
        <v>14</v>
      </c>
      <c r="F1543" s="389" t="s">
        <v>15</v>
      </c>
      <c r="G1543" s="357">
        <v>3000</v>
      </c>
      <c r="H1543" s="336">
        <v>75</v>
      </c>
      <c r="I1543" s="357">
        <v>25</v>
      </c>
    </row>
    <row r="1544" spans="1:9" s="386" customFormat="1">
      <c r="A1544" s="1082"/>
      <c r="B1544" s="1245"/>
      <c r="C1544" s="388" t="s">
        <v>5958</v>
      </c>
      <c r="D1544" s="388" t="s">
        <v>6134</v>
      </c>
      <c r="E1544" s="389" t="s">
        <v>14</v>
      </c>
      <c r="F1544" s="389" t="s">
        <v>15</v>
      </c>
      <c r="G1544" s="357">
        <v>2350</v>
      </c>
      <c r="H1544" s="336">
        <v>65.8</v>
      </c>
      <c r="I1544" s="357">
        <v>28</v>
      </c>
    </row>
    <row r="1545" spans="1:9" s="386" customFormat="1">
      <c r="A1545" s="1082"/>
      <c r="B1545" s="1245"/>
      <c r="C1545" s="388" t="s">
        <v>5959</v>
      </c>
      <c r="D1545" s="388" t="s">
        <v>6134</v>
      </c>
      <c r="E1545" s="389" t="s">
        <v>14</v>
      </c>
      <c r="F1545" s="389" t="s">
        <v>15</v>
      </c>
      <c r="G1545" s="357">
        <v>2550</v>
      </c>
      <c r="H1545" s="336">
        <v>63.75</v>
      </c>
      <c r="I1545" s="357">
        <v>25</v>
      </c>
    </row>
    <row r="1546" spans="1:9" s="386" customFormat="1">
      <c r="A1546" s="1082"/>
      <c r="B1546" s="1245"/>
      <c r="C1546" s="388" t="s">
        <v>5960</v>
      </c>
      <c r="D1546" s="388" t="s">
        <v>6134</v>
      </c>
      <c r="E1546" s="389" t="s">
        <v>14</v>
      </c>
      <c r="F1546" s="389" t="s">
        <v>15</v>
      </c>
      <c r="G1546" s="357">
        <v>2250</v>
      </c>
      <c r="H1546" s="336">
        <v>51.75</v>
      </c>
      <c r="I1546" s="357">
        <v>23</v>
      </c>
    </row>
    <row r="1547" spans="1:9" s="386" customFormat="1">
      <c r="A1547" s="1082"/>
      <c r="B1547" s="1245"/>
      <c r="C1547" s="388" t="s">
        <v>5961</v>
      </c>
      <c r="D1547" s="388" t="s">
        <v>6134</v>
      </c>
      <c r="E1547" s="389" t="s">
        <v>14</v>
      </c>
      <c r="F1547" s="389" t="s">
        <v>15</v>
      </c>
      <c r="G1547" s="357">
        <v>2350</v>
      </c>
      <c r="H1547" s="336">
        <v>58.75</v>
      </c>
      <c r="I1547" s="357">
        <v>25</v>
      </c>
    </row>
    <row r="1548" spans="1:9" s="386" customFormat="1">
      <c r="A1548" s="1082"/>
      <c r="B1548" s="1245"/>
      <c r="C1548" s="388" t="s">
        <v>5962</v>
      </c>
      <c r="D1548" s="388" t="s">
        <v>6134</v>
      </c>
      <c r="E1548" s="389" t="s">
        <v>14</v>
      </c>
      <c r="F1548" s="389" t="s">
        <v>15</v>
      </c>
      <c r="G1548" s="357">
        <v>2900</v>
      </c>
      <c r="H1548" s="336">
        <v>84.1</v>
      </c>
      <c r="I1548" s="357">
        <v>29</v>
      </c>
    </row>
    <row r="1549" spans="1:9" s="386" customFormat="1">
      <c r="A1549" s="1082"/>
      <c r="B1549" s="1245"/>
      <c r="C1549" s="388" t="s">
        <v>5963</v>
      </c>
      <c r="D1549" s="388" t="s">
        <v>6134</v>
      </c>
      <c r="E1549" s="389" t="s">
        <v>14</v>
      </c>
      <c r="F1549" s="389" t="s">
        <v>15</v>
      </c>
      <c r="G1549" s="357">
        <v>2200</v>
      </c>
      <c r="H1549" s="336">
        <v>52.8</v>
      </c>
      <c r="I1549" s="357">
        <v>24</v>
      </c>
    </row>
    <row r="1550" spans="1:9" s="386" customFormat="1">
      <c r="A1550" s="1082"/>
      <c r="B1550" s="1245"/>
      <c r="C1550" s="388" t="s">
        <v>5964</v>
      </c>
      <c r="D1550" s="388" t="s">
        <v>6134</v>
      </c>
      <c r="E1550" s="389" t="s">
        <v>14</v>
      </c>
      <c r="F1550" s="389" t="s">
        <v>15</v>
      </c>
      <c r="G1550" s="357">
        <v>2550</v>
      </c>
      <c r="H1550" s="336">
        <v>66.3</v>
      </c>
      <c r="I1550" s="357">
        <v>26</v>
      </c>
    </row>
    <row r="1551" spans="1:9" s="386" customFormat="1">
      <c r="A1551" s="1082"/>
      <c r="B1551" s="1245"/>
      <c r="C1551" s="388" t="s">
        <v>5965</v>
      </c>
      <c r="D1551" s="388" t="s">
        <v>6134</v>
      </c>
      <c r="E1551" s="389" t="s">
        <v>14</v>
      </c>
      <c r="F1551" s="389" t="s">
        <v>15</v>
      </c>
      <c r="G1551" s="357">
        <v>2250</v>
      </c>
      <c r="H1551" s="336">
        <v>74.25</v>
      </c>
      <c r="I1551" s="357">
        <v>33</v>
      </c>
    </row>
    <row r="1552" spans="1:9" s="386" customFormat="1">
      <c r="A1552" s="1082"/>
      <c r="B1552" s="1245"/>
      <c r="C1552" s="388" t="s">
        <v>5966</v>
      </c>
      <c r="D1552" s="388" t="s">
        <v>6134</v>
      </c>
      <c r="E1552" s="389" t="s">
        <v>14</v>
      </c>
      <c r="F1552" s="389" t="s">
        <v>15</v>
      </c>
      <c r="G1552" s="357">
        <v>2500</v>
      </c>
      <c r="H1552" s="336">
        <v>60</v>
      </c>
      <c r="I1552" s="357">
        <v>24</v>
      </c>
    </row>
    <row r="1553" spans="1:9" s="386" customFormat="1">
      <c r="A1553" s="1082"/>
      <c r="B1553" s="1245"/>
      <c r="C1553" s="388" t="s">
        <v>5967</v>
      </c>
      <c r="D1553" s="388" t="s">
        <v>6134</v>
      </c>
      <c r="E1553" s="389" t="s">
        <v>14</v>
      </c>
      <c r="F1553" s="389" t="s">
        <v>15</v>
      </c>
      <c r="G1553" s="357">
        <v>1900</v>
      </c>
      <c r="H1553" s="336">
        <v>47.5</v>
      </c>
      <c r="I1553" s="357">
        <v>25</v>
      </c>
    </row>
    <row r="1554" spans="1:9" s="386" customFormat="1">
      <c r="A1554" s="1082"/>
      <c r="B1554" s="1245"/>
      <c r="C1554" s="388" t="s">
        <v>5968</v>
      </c>
      <c r="D1554" s="388" t="s">
        <v>6134</v>
      </c>
      <c r="E1554" s="389" t="s">
        <v>14</v>
      </c>
      <c r="F1554" s="389" t="s">
        <v>15</v>
      </c>
      <c r="G1554" s="357">
        <v>1700</v>
      </c>
      <c r="H1554" s="336">
        <v>56.1</v>
      </c>
      <c r="I1554" s="357">
        <v>33</v>
      </c>
    </row>
    <row r="1555" spans="1:9" s="386" customFormat="1">
      <c r="A1555" s="1082"/>
      <c r="B1555" s="1245"/>
      <c r="C1555" s="388" t="s">
        <v>5969</v>
      </c>
      <c r="D1555" s="388" t="s">
        <v>6134</v>
      </c>
      <c r="E1555" s="389" t="s">
        <v>14</v>
      </c>
      <c r="F1555" s="389" t="s">
        <v>15</v>
      </c>
      <c r="G1555" s="357">
        <v>1900</v>
      </c>
      <c r="H1555" s="336">
        <v>53.2</v>
      </c>
      <c r="I1555" s="357">
        <v>28</v>
      </c>
    </row>
    <row r="1556" spans="1:9" s="386" customFormat="1">
      <c r="A1556" s="1082"/>
      <c r="B1556" s="1245"/>
      <c r="C1556" s="388" t="s">
        <v>5970</v>
      </c>
      <c r="D1556" s="388" t="s">
        <v>6134</v>
      </c>
      <c r="E1556" s="389" t="s">
        <v>14</v>
      </c>
      <c r="F1556" s="389" t="s">
        <v>15</v>
      </c>
      <c r="G1556" s="357">
        <v>1700</v>
      </c>
      <c r="H1556" s="336">
        <v>49.3</v>
      </c>
      <c r="I1556" s="357">
        <v>29</v>
      </c>
    </row>
    <row r="1557" spans="1:9" s="386" customFormat="1" ht="21.75" customHeight="1">
      <c r="A1557" s="1082"/>
      <c r="B1557" s="1245"/>
      <c r="C1557" s="388" t="s">
        <v>5971</v>
      </c>
      <c r="D1557" s="388" t="s">
        <v>6134</v>
      </c>
      <c r="E1557" s="389" t="s">
        <v>14</v>
      </c>
      <c r="F1557" s="389" t="s">
        <v>15</v>
      </c>
      <c r="G1557" s="357">
        <v>1700</v>
      </c>
      <c r="H1557" s="336">
        <v>47.6</v>
      </c>
      <c r="I1557" s="357">
        <v>28</v>
      </c>
    </row>
    <row r="1558" spans="1:9" s="386" customFormat="1" ht="12" customHeight="1">
      <c r="A1558" s="1082"/>
      <c r="B1558" s="1245"/>
      <c r="C1558" s="388" t="s">
        <v>5972</v>
      </c>
      <c r="D1558" s="388" t="s">
        <v>6134</v>
      </c>
      <c r="E1558" s="389" t="s">
        <v>14</v>
      </c>
      <c r="F1558" s="389" t="s">
        <v>15</v>
      </c>
      <c r="G1558" s="357">
        <v>1700</v>
      </c>
      <c r="H1558" s="336">
        <v>42.5</v>
      </c>
      <c r="I1558" s="357">
        <v>25</v>
      </c>
    </row>
    <row r="1559" spans="1:9" s="386" customFormat="1">
      <c r="A1559" s="1082"/>
      <c r="B1559" s="1245"/>
      <c r="C1559" s="388" t="s">
        <v>5973</v>
      </c>
      <c r="D1559" s="388" t="s">
        <v>6134</v>
      </c>
      <c r="E1559" s="389" t="s">
        <v>14</v>
      </c>
      <c r="F1559" s="389" t="s">
        <v>15</v>
      </c>
      <c r="G1559" s="357">
        <v>1700</v>
      </c>
      <c r="H1559" s="336">
        <v>42.5</v>
      </c>
      <c r="I1559" s="357">
        <v>25</v>
      </c>
    </row>
    <row r="1560" spans="1:9" s="386" customFormat="1">
      <c r="A1560" s="1082"/>
      <c r="B1560" s="1245"/>
      <c r="C1560" s="388" t="s">
        <v>5974</v>
      </c>
      <c r="D1560" s="388" t="s">
        <v>6134</v>
      </c>
      <c r="E1560" s="389" t="s">
        <v>14</v>
      </c>
      <c r="F1560" s="389" t="s">
        <v>15</v>
      </c>
      <c r="G1560" s="357">
        <v>2000</v>
      </c>
      <c r="H1560" s="336">
        <v>56</v>
      </c>
      <c r="I1560" s="357">
        <v>28</v>
      </c>
    </row>
    <row r="1561" spans="1:9" s="386" customFormat="1">
      <c r="A1561" s="1082"/>
      <c r="B1561" s="1245"/>
      <c r="C1561" s="388" t="s">
        <v>5975</v>
      </c>
      <c r="D1561" s="388" t="s">
        <v>6134</v>
      </c>
      <c r="E1561" s="389" t="s">
        <v>14</v>
      </c>
      <c r="F1561" s="389" t="s">
        <v>15</v>
      </c>
      <c r="G1561" s="357">
        <v>1600</v>
      </c>
      <c r="H1561" s="336">
        <v>36.799999999999997</v>
      </c>
      <c r="I1561" s="357">
        <v>23</v>
      </c>
    </row>
    <row r="1562" spans="1:9" s="386" customFormat="1">
      <c r="A1562" s="1082"/>
      <c r="B1562" s="1245"/>
      <c r="C1562" s="388" t="s">
        <v>5976</v>
      </c>
      <c r="D1562" s="388" t="s">
        <v>6134</v>
      </c>
      <c r="E1562" s="389" t="s">
        <v>14</v>
      </c>
      <c r="F1562" s="389" t="s">
        <v>15</v>
      </c>
      <c r="G1562" s="357">
        <v>1700</v>
      </c>
      <c r="H1562" s="336">
        <v>49.3</v>
      </c>
      <c r="I1562" s="357">
        <v>29</v>
      </c>
    </row>
    <row r="1563" spans="1:9" s="386" customFormat="1">
      <c r="A1563" s="1082"/>
      <c r="B1563" s="1245"/>
      <c r="C1563" s="388" t="s">
        <v>5977</v>
      </c>
      <c r="D1563" s="388" t="s">
        <v>6134</v>
      </c>
      <c r="E1563" s="389" t="s">
        <v>14</v>
      </c>
      <c r="F1563" s="389" t="s">
        <v>15</v>
      </c>
      <c r="G1563" s="357">
        <v>1700</v>
      </c>
      <c r="H1563" s="336">
        <v>52.7</v>
      </c>
      <c r="I1563" s="357">
        <v>31</v>
      </c>
    </row>
    <row r="1564" spans="1:9" s="386" customFormat="1">
      <c r="A1564" s="1082"/>
      <c r="B1564" s="1245"/>
      <c r="C1564" s="388" t="s">
        <v>5978</v>
      </c>
      <c r="D1564" s="388" t="s">
        <v>6134</v>
      </c>
      <c r="E1564" s="389" t="s">
        <v>14</v>
      </c>
      <c r="F1564" s="389" t="s">
        <v>15</v>
      </c>
      <c r="G1564" s="357">
        <v>1700</v>
      </c>
      <c r="H1564" s="336">
        <v>45.9</v>
      </c>
      <c r="I1564" s="357">
        <v>27</v>
      </c>
    </row>
    <row r="1565" spans="1:9" s="386" customFormat="1">
      <c r="A1565" s="1082"/>
      <c r="B1565" s="1245"/>
      <c r="C1565" s="388" t="s">
        <v>5979</v>
      </c>
      <c r="D1565" s="388" t="s">
        <v>6134</v>
      </c>
      <c r="E1565" s="389" t="s">
        <v>14</v>
      </c>
      <c r="F1565" s="389" t="s">
        <v>15</v>
      </c>
      <c r="G1565" s="357">
        <v>1900</v>
      </c>
      <c r="H1565" s="336">
        <v>43.7</v>
      </c>
      <c r="I1565" s="357">
        <v>23</v>
      </c>
    </row>
    <row r="1566" spans="1:9" s="386" customFormat="1">
      <c r="A1566" s="1082"/>
      <c r="B1566" s="1245"/>
      <c r="C1566" s="388" t="s">
        <v>5980</v>
      </c>
      <c r="D1566" s="388" t="s">
        <v>6134</v>
      </c>
      <c r="E1566" s="389" t="s">
        <v>14</v>
      </c>
      <c r="F1566" s="389" t="s">
        <v>15</v>
      </c>
      <c r="G1566" s="357">
        <v>1600</v>
      </c>
      <c r="H1566" s="336">
        <v>41.6</v>
      </c>
      <c r="I1566" s="357">
        <v>26</v>
      </c>
    </row>
    <row r="1567" spans="1:9" s="386" customFormat="1">
      <c r="A1567" s="1082"/>
      <c r="B1567" s="1245"/>
      <c r="C1567" s="388" t="s">
        <v>5981</v>
      </c>
      <c r="D1567" s="388" t="s">
        <v>6134</v>
      </c>
      <c r="E1567" s="389" t="s">
        <v>14</v>
      </c>
      <c r="F1567" s="389" t="s">
        <v>15</v>
      </c>
      <c r="G1567" s="357">
        <v>1700</v>
      </c>
      <c r="H1567" s="336">
        <v>44.2</v>
      </c>
      <c r="I1567" s="357">
        <v>26</v>
      </c>
    </row>
    <row r="1568" spans="1:9" s="386" customFormat="1">
      <c r="A1568" s="1082"/>
      <c r="B1568" s="1245"/>
      <c r="C1568" s="388" t="s">
        <v>5982</v>
      </c>
      <c r="D1568" s="388" t="s">
        <v>6134</v>
      </c>
      <c r="E1568" s="389" t="s">
        <v>14</v>
      </c>
      <c r="F1568" s="389" t="s">
        <v>15</v>
      </c>
      <c r="G1568" s="357">
        <v>1800</v>
      </c>
      <c r="H1568" s="336">
        <v>55.8</v>
      </c>
      <c r="I1568" s="357">
        <v>31</v>
      </c>
    </row>
    <row r="1569" spans="1:9" s="386" customFormat="1">
      <c r="A1569" s="1082"/>
      <c r="B1569" s="1245"/>
      <c r="C1569" s="388" t="s">
        <v>5983</v>
      </c>
      <c r="D1569" s="388" t="s">
        <v>6134</v>
      </c>
      <c r="E1569" s="389" t="s">
        <v>14</v>
      </c>
      <c r="F1569" s="389" t="s">
        <v>15</v>
      </c>
      <c r="G1569" s="357">
        <v>1700</v>
      </c>
      <c r="H1569" s="336">
        <v>49.3</v>
      </c>
      <c r="I1569" s="357">
        <v>29</v>
      </c>
    </row>
    <row r="1570" spans="1:9" s="386" customFormat="1">
      <c r="A1570" s="1082"/>
      <c r="B1570" s="1245"/>
      <c r="C1570" s="388" t="s">
        <v>5984</v>
      </c>
      <c r="D1570" s="388" t="s">
        <v>6134</v>
      </c>
      <c r="E1570" s="389" t="s">
        <v>14</v>
      </c>
      <c r="F1570" s="389" t="s">
        <v>15</v>
      </c>
      <c r="G1570" s="357">
        <v>1700</v>
      </c>
      <c r="H1570" s="336">
        <v>49.3</v>
      </c>
      <c r="I1570" s="357">
        <v>29</v>
      </c>
    </row>
    <row r="1571" spans="1:9" s="386" customFormat="1">
      <c r="A1571" s="1082"/>
      <c r="B1571" s="1245"/>
      <c r="C1571" s="388" t="s">
        <v>5985</v>
      </c>
      <c r="D1571" s="388" t="s">
        <v>6134</v>
      </c>
      <c r="E1571" s="389" t="s">
        <v>14</v>
      </c>
      <c r="F1571" s="389" t="s">
        <v>15</v>
      </c>
      <c r="G1571" s="357">
        <v>2500</v>
      </c>
      <c r="H1571" s="336">
        <v>112.5</v>
      </c>
      <c r="I1571" s="357">
        <v>45</v>
      </c>
    </row>
    <row r="1572" spans="1:9" s="386" customFormat="1">
      <c r="A1572" s="1082"/>
      <c r="B1572" s="1245"/>
      <c r="C1572" s="388" t="s">
        <v>5986</v>
      </c>
      <c r="D1572" s="388" t="s">
        <v>6134</v>
      </c>
      <c r="E1572" s="389" t="s">
        <v>14</v>
      </c>
      <c r="F1572" s="389" t="s">
        <v>15</v>
      </c>
      <c r="G1572" s="357">
        <v>3000</v>
      </c>
      <c r="H1572" s="336">
        <v>78</v>
      </c>
      <c r="I1572" s="357">
        <v>26</v>
      </c>
    </row>
    <row r="1573" spans="1:9" s="386" customFormat="1">
      <c r="A1573" s="1082"/>
      <c r="B1573" s="1245"/>
      <c r="C1573" s="388" t="s">
        <v>5987</v>
      </c>
      <c r="D1573" s="388" t="s">
        <v>6134</v>
      </c>
      <c r="E1573" s="389" t="s">
        <v>14</v>
      </c>
      <c r="F1573" s="389" t="s">
        <v>15</v>
      </c>
      <c r="G1573" s="357">
        <v>1800</v>
      </c>
      <c r="H1573" s="336">
        <v>46.8</v>
      </c>
      <c r="I1573" s="357">
        <v>26</v>
      </c>
    </row>
    <row r="1574" spans="1:9" s="386" customFormat="1">
      <c r="A1574" s="1082"/>
      <c r="B1574" s="1245"/>
      <c r="C1574" s="388" t="s">
        <v>5988</v>
      </c>
      <c r="D1574" s="388" t="s">
        <v>6134</v>
      </c>
      <c r="E1574" s="389" t="s">
        <v>14</v>
      </c>
      <c r="F1574" s="389" t="s">
        <v>15</v>
      </c>
      <c r="G1574" s="357">
        <v>1600</v>
      </c>
      <c r="H1574" s="336">
        <v>36.799999999999997</v>
      </c>
      <c r="I1574" s="357">
        <v>23</v>
      </c>
    </row>
    <row r="1575" spans="1:9" s="386" customFormat="1">
      <c r="A1575" s="1082"/>
      <c r="B1575" s="1245"/>
      <c r="C1575" s="388" t="s">
        <v>5989</v>
      </c>
      <c r="D1575" s="388" t="s">
        <v>6134</v>
      </c>
      <c r="E1575" s="389" t="s">
        <v>14</v>
      </c>
      <c r="F1575" s="389" t="s">
        <v>15</v>
      </c>
      <c r="G1575" s="357">
        <v>1700</v>
      </c>
      <c r="H1575" s="336">
        <v>54.4</v>
      </c>
      <c r="I1575" s="357">
        <v>32</v>
      </c>
    </row>
    <row r="1576" spans="1:9" s="386" customFormat="1">
      <c r="A1576" s="1082"/>
      <c r="B1576" s="1245"/>
      <c r="C1576" s="388" t="s">
        <v>5990</v>
      </c>
      <c r="D1576" s="388" t="s">
        <v>6134</v>
      </c>
      <c r="E1576" s="389" t="s">
        <v>14</v>
      </c>
      <c r="F1576" s="389" t="s">
        <v>15</v>
      </c>
      <c r="G1576" s="357">
        <v>1000</v>
      </c>
      <c r="H1576" s="336">
        <v>30</v>
      </c>
      <c r="I1576" s="357">
        <v>30</v>
      </c>
    </row>
    <row r="1577" spans="1:9" s="386" customFormat="1">
      <c r="A1577" s="1082"/>
      <c r="B1577" s="1245"/>
      <c r="C1577" s="388" t="s">
        <v>5991</v>
      </c>
      <c r="D1577" s="388" t="s">
        <v>6134</v>
      </c>
      <c r="E1577" s="389" t="s">
        <v>14</v>
      </c>
      <c r="F1577" s="389" t="s">
        <v>15</v>
      </c>
      <c r="G1577" s="357">
        <v>1700</v>
      </c>
      <c r="H1577" s="336">
        <v>40.799999999999997</v>
      </c>
      <c r="I1577" s="357">
        <v>24</v>
      </c>
    </row>
    <row r="1578" spans="1:9" s="386" customFormat="1">
      <c r="A1578" s="1082"/>
      <c r="B1578" s="1245"/>
      <c r="C1578" s="388" t="s">
        <v>5992</v>
      </c>
      <c r="D1578" s="388" t="s">
        <v>6134</v>
      </c>
      <c r="E1578" s="389" t="s">
        <v>14</v>
      </c>
      <c r="F1578" s="389" t="s">
        <v>15</v>
      </c>
      <c r="G1578" s="357">
        <v>1200</v>
      </c>
      <c r="H1578" s="336">
        <v>32.4</v>
      </c>
      <c r="I1578" s="357">
        <v>27</v>
      </c>
    </row>
    <row r="1579" spans="1:9" s="386" customFormat="1">
      <c r="A1579" s="1082"/>
      <c r="B1579" s="1245"/>
      <c r="C1579" s="388" t="s">
        <v>5993</v>
      </c>
      <c r="D1579" s="388" t="s">
        <v>6134</v>
      </c>
      <c r="E1579" s="389" t="s">
        <v>14</v>
      </c>
      <c r="F1579" s="389" t="s">
        <v>15</v>
      </c>
      <c r="G1579" s="357">
        <v>1400</v>
      </c>
      <c r="H1579" s="336">
        <v>37.799999999999997</v>
      </c>
      <c r="I1579" s="357">
        <v>27</v>
      </c>
    </row>
    <row r="1580" spans="1:9" s="386" customFormat="1">
      <c r="A1580" s="1082"/>
      <c r="B1580" s="1245"/>
      <c r="C1580" s="388" t="s">
        <v>5994</v>
      </c>
      <c r="D1580" s="388" t="s">
        <v>6134</v>
      </c>
      <c r="E1580" s="389" t="s">
        <v>14</v>
      </c>
      <c r="F1580" s="389" t="s">
        <v>15</v>
      </c>
      <c r="G1580" s="357">
        <v>1700</v>
      </c>
      <c r="H1580" s="336">
        <v>42.5</v>
      </c>
      <c r="I1580" s="357">
        <v>25</v>
      </c>
    </row>
    <row r="1581" spans="1:9" s="386" customFormat="1">
      <c r="A1581" s="1082"/>
      <c r="B1581" s="1245"/>
      <c r="C1581" s="388" t="s">
        <v>5995</v>
      </c>
      <c r="D1581" s="388" t="s">
        <v>6134</v>
      </c>
      <c r="E1581" s="389" t="s">
        <v>14</v>
      </c>
      <c r="F1581" s="389" t="s">
        <v>15</v>
      </c>
      <c r="G1581" s="357">
        <v>1600</v>
      </c>
      <c r="H1581" s="336">
        <v>38.4</v>
      </c>
      <c r="I1581" s="357">
        <v>24</v>
      </c>
    </row>
    <row r="1582" spans="1:9" s="386" customFormat="1">
      <c r="A1582" s="1082"/>
      <c r="B1582" s="1245"/>
      <c r="C1582" s="388" t="s">
        <v>5996</v>
      </c>
      <c r="D1582" s="388" t="s">
        <v>6134</v>
      </c>
      <c r="E1582" s="389" t="s">
        <v>14</v>
      </c>
      <c r="F1582" s="389" t="s">
        <v>15</v>
      </c>
      <c r="G1582" s="357">
        <v>2000</v>
      </c>
      <c r="H1582" s="336">
        <v>54</v>
      </c>
      <c r="I1582" s="357">
        <v>27</v>
      </c>
    </row>
    <row r="1583" spans="1:9" s="386" customFormat="1">
      <c r="A1583" s="1082"/>
      <c r="B1583" s="1245"/>
      <c r="C1583" s="388" t="s">
        <v>5997</v>
      </c>
      <c r="D1583" s="388" t="s">
        <v>6134</v>
      </c>
      <c r="E1583" s="389" t="s">
        <v>14</v>
      </c>
      <c r="F1583" s="389" t="s">
        <v>15</v>
      </c>
      <c r="G1583" s="357">
        <v>1700</v>
      </c>
      <c r="H1583" s="336">
        <v>66.3</v>
      </c>
      <c r="I1583" s="357">
        <v>39</v>
      </c>
    </row>
    <row r="1584" spans="1:9" s="386" customFormat="1">
      <c r="A1584" s="1082"/>
      <c r="B1584" s="1245"/>
      <c r="C1584" s="388" t="s">
        <v>5998</v>
      </c>
      <c r="D1584" s="388" t="s">
        <v>6134</v>
      </c>
      <c r="E1584" s="389" t="s">
        <v>14</v>
      </c>
      <c r="F1584" s="389" t="s">
        <v>15</v>
      </c>
      <c r="G1584" s="357">
        <v>2000</v>
      </c>
      <c r="H1584" s="336">
        <v>76</v>
      </c>
      <c r="I1584" s="357">
        <v>38</v>
      </c>
    </row>
    <row r="1585" spans="1:9" s="386" customFormat="1">
      <c r="A1585" s="1082"/>
      <c r="B1585" s="1245"/>
      <c r="C1585" s="388" t="s">
        <v>5999</v>
      </c>
      <c r="D1585" s="388" t="s">
        <v>6134</v>
      </c>
      <c r="E1585" s="389" t="s">
        <v>14</v>
      </c>
      <c r="F1585" s="389" t="s">
        <v>15</v>
      </c>
      <c r="G1585" s="357">
        <v>2000</v>
      </c>
      <c r="H1585" s="336">
        <v>54</v>
      </c>
      <c r="I1585" s="357">
        <v>27</v>
      </c>
    </row>
    <row r="1586" spans="1:9" s="386" customFormat="1">
      <c r="A1586" s="1082"/>
      <c r="B1586" s="1245"/>
      <c r="C1586" s="388" t="s">
        <v>6000</v>
      </c>
      <c r="D1586" s="388" t="s">
        <v>6134</v>
      </c>
      <c r="E1586" s="389" t="s">
        <v>14</v>
      </c>
      <c r="F1586" s="389" t="s">
        <v>15</v>
      </c>
      <c r="G1586" s="357">
        <v>2000</v>
      </c>
      <c r="H1586" s="336">
        <v>66</v>
      </c>
      <c r="I1586" s="357">
        <v>33</v>
      </c>
    </row>
    <row r="1587" spans="1:9" s="386" customFormat="1">
      <c r="A1587" s="1082"/>
      <c r="B1587" s="1245"/>
      <c r="C1587" s="388" t="s">
        <v>6001</v>
      </c>
      <c r="D1587" s="388" t="s">
        <v>6134</v>
      </c>
      <c r="E1587" s="389" t="s">
        <v>14</v>
      </c>
      <c r="F1587" s="389" t="s">
        <v>15</v>
      </c>
      <c r="G1587" s="357">
        <v>3000</v>
      </c>
      <c r="H1587" s="336">
        <v>87</v>
      </c>
      <c r="I1587" s="357">
        <v>29</v>
      </c>
    </row>
    <row r="1588" spans="1:9" s="386" customFormat="1">
      <c r="A1588" s="1082"/>
      <c r="B1588" s="1245"/>
      <c r="C1588" s="388" t="s">
        <v>6002</v>
      </c>
      <c r="D1588" s="388" t="s">
        <v>6134</v>
      </c>
      <c r="E1588" s="389" t="s">
        <v>14</v>
      </c>
      <c r="F1588" s="389" t="s">
        <v>15</v>
      </c>
      <c r="G1588" s="357">
        <v>1600</v>
      </c>
      <c r="H1588" s="336">
        <v>41.6</v>
      </c>
      <c r="I1588" s="357">
        <v>26</v>
      </c>
    </row>
    <row r="1589" spans="1:9" s="386" customFormat="1">
      <c r="A1589" s="1082"/>
      <c r="B1589" s="1245"/>
      <c r="C1589" s="388" t="s">
        <v>6003</v>
      </c>
      <c r="D1589" s="388" t="s">
        <v>6134</v>
      </c>
      <c r="E1589" s="389" t="s">
        <v>14</v>
      </c>
      <c r="F1589" s="389" t="s">
        <v>15</v>
      </c>
      <c r="G1589" s="357">
        <v>3500</v>
      </c>
      <c r="H1589" s="336">
        <v>94.5</v>
      </c>
      <c r="I1589" s="357">
        <v>27</v>
      </c>
    </row>
    <row r="1590" spans="1:9" s="386" customFormat="1">
      <c r="A1590" s="1082"/>
      <c r="B1590" s="1245"/>
      <c r="C1590" s="388" t="s">
        <v>6004</v>
      </c>
      <c r="D1590" s="388" t="s">
        <v>6134</v>
      </c>
      <c r="E1590" s="389" t="s">
        <v>14</v>
      </c>
      <c r="F1590" s="389" t="s">
        <v>15</v>
      </c>
      <c r="G1590" s="357">
        <v>2550</v>
      </c>
      <c r="H1590" s="336">
        <v>81.599999999999994</v>
      </c>
      <c r="I1590" s="357">
        <v>32</v>
      </c>
    </row>
    <row r="1591" spans="1:9" s="386" customFormat="1">
      <c r="A1591" s="1082"/>
      <c r="B1591" s="1245"/>
      <c r="C1591" s="388" t="s">
        <v>6005</v>
      </c>
      <c r="D1591" s="388" t="s">
        <v>6134</v>
      </c>
      <c r="E1591" s="389" t="s">
        <v>14</v>
      </c>
      <c r="F1591" s="389" t="s">
        <v>15</v>
      </c>
      <c r="G1591" s="357">
        <v>2000</v>
      </c>
      <c r="H1591" s="336">
        <v>90</v>
      </c>
      <c r="I1591" s="357">
        <v>45</v>
      </c>
    </row>
    <row r="1592" spans="1:9" s="386" customFormat="1">
      <c r="A1592" s="1082"/>
      <c r="B1592" s="1245"/>
      <c r="C1592" s="388" t="s">
        <v>6006</v>
      </c>
      <c r="D1592" s="388" t="s">
        <v>6134</v>
      </c>
      <c r="E1592" s="389" t="s">
        <v>14</v>
      </c>
      <c r="F1592" s="389" t="s">
        <v>15</v>
      </c>
      <c r="G1592" s="357">
        <v>3000</v>
      </c>
      <c r="H1592" s="336">
        <v>96</v>
      </c>
      <c r="I1592" s="357">
        <v>32</v>
      </c>
    </row>
    <row r="1593" spans="1:9" s="386" customFormat="1">
      <c r="A1593" s="1082"/>
      <c r="B1593" s="1245"/>
      <c r="C1593" s="388" t="s">
        <v>6007</v>
      </c>
      <c r="D1593" s="388" t="s">
        <v>6134</v>
      </c>
      <c r="E1593" s="389" t="s">
        <v>14</v>
      </c>
      <c r="F1593" s="389" t="s">
        <v>15</v>
      </c>
      <c r="G1593" s="357">
        <v>400</v>
      </c>
      <c r="H1593" s="336">
        <v>9.6</v>
      </c>
      <c r="I1593" s="357">
        <v>24</v>
      </c>
    </row>
    <row r="1594" spans="1:9" s="386" customFormat="1">
      <c r="A1594" s="1082"/>
      <c r="B1594" s="1245"/>
      <c r="C1594" s="388" t="s">
        <v>6008</v>
      </c>
      <c r="D1594" s="388" t="s">
        <v>6134</v>
      </c>
      <c r="E1594" s="389" t="s">
        <v>14</v>
      </c>
      <c r="F1594" s="389" t="s">
        <v>15</v>
      </c>
      <c r="G1594" s="357">
        <v>400</v>
      </c>
      <c r="H1594" s="336">
        <v>9.1999999999999993</v>
      </c>
      <c r="I1594" s="357">
        <v>23</v>
      </c>
    </row>
    <row r="1595" spans="1:9" s="386" customFormat="1">
      <c r="A1595" s="1082"/>
      <c r="B1595" s="1245"/>
      <c r="C1595" s="388" t="s">
        <v>6009</v>
      </c>
      <c r="D1595" s="388" t="s">
        <v>6134</v>
      </c>
      <c r="E1595" s="389" t="s">
        <v>14</v>
      </c>
      <c r="F1595" s="389" t="s">
        <v>15</v>
      </c>
      <c r="G1595" s="357">
        <v>400</v>
      </c>
      <c r="H1595" s="336">
        <v>9.6</v>
      </c>
      <c r="I1595" s="357">
        <v>24</v>
      </c>
    </row>
    <row r="1596" spans="1:9" s="386" customFormat="1">
      <c r="A1596" s="1082"/>
      <c r="B1596" s="1245"/>
      <c r="C1596" s="388" t="s">
        <v>6010</v>
      </c>
      <c r="D1596" s="388" t="s">
        <v>6134</v>
      </c>
      <c r="E1596" s="389" t="s">
        <v>14</v>
      </c>
      <c r="F1596" s="389" t="s">
        <v>15</v>
      </c>
      <c r="G1596" s="357">
        <v>400</v>
      </c>
      <c r="H1596" s="336">
        <v>10.8</v>
      </c>
      <c r="I1596" s="357">
        <v>27</v>
      </c>
    </row>
    <row r="1597" spans="1:9" s="386" customFormat="1">
      <c r="A1597" s="1082"/>
      <c r="B1597" s="1245"/>
      <c r="C1597" s="388" t="s">
        <v>6011</v>
      </c>
      <c r="D1597" s="388" t="s">
        <v>6134</v>
      </c>
      <c r="E1597" s="389" t="s">
        <v>14</v>
      </c>
      <c r="F1597" s="389" t="s">
        <v>15</v>
      </c>
      <c r="G1597" s="357">
        <v>400</v>
      </c>
      <c r="H1597" s="336">
        <v>10.8</v>
      </c>
      <c r="I1597" s="357">
        <v>27</v>
      </c>
    </row>
    <row r="1598" spans="1:9" s="386" customFormat="1">
      <c r="A1598" s="1082"/>
      <c r="B1598" s="1245"/>
      <c r="C1598" s="388" t="s">
        <v>6012</v>
      </c>
      <c r="D1598" s="388" t="s">
        <v>6134</v>
      </c>
      <c r="E1598" s="389" t="s">
        <v>14</v>
      </c>
      <c r="F1598" s="389" t="s">
        <v>15</v>
      </c>
      <c r="G1598" s="357">
        <v>400</v>
      </c>
      <c r="H1598" s="336">
        <v>10</v>
      </c>
      <c r="I1598" s="357">
        <v>25</v>
      </c>
    </row>
    <row r="1599" spans="1:9" s="386" customFormat="1">
      <c r="A1599" s="1082"/>
      <c r="B1599" s="1245"/>
      <c r="C1599" s="388" t="s">
        <v>6013</v>
      </c>
      <c r="D1599" s="388" t="s">
        <v>6134</v>
      </c>
      <c r="E1599" s="389" t="s">
        <v>14</v>
      </c>
      <c r="F1599" s="389" t="s">
        <v>15</v>
      </c>
      <c r="G1599" s="357">
        <v>400</v>
      </c>
      <c r="H1599" s="336">
        <v>10.8</v>
      </c>
      <c r="I1599" s="357">
        <v>27</v>
      </c>
    </row>
    <row r="1600" spans="1:9" s="386" customFormat="1">
      <c r="A1600" s="1082"/>
      <c r="B1600" s="1245"/>
      <c r="C1600" s="388" t="s">
        <v>6014</v>
      </c>
      <c r="D1600" s="388" t="s">
        <v>6134</v>
      </c>
      <c r="E1600" s="389" t="s">
        <v>14</v>
      </c>
      <c r="F1600" s="389" t="s">
        <v>15</v>
      </c>
      <c r="G1600" s="357">
        <v>400</v>
      </c>
      <c r="H1600" s="336">
        <v>8.8000000000000007</v>
      </c>
      <c r="I1600" s="357">
        <v>22</v>
      </c>
    </row>
    <row r="1601" spans="1:9" s="386" customFormat="1">
      <c r="A1601" s="1082"/>
      <c r="B1601" s="1245"/>
      <c r="C1601" s="388" t="s">
        <v>6015</v>
      </c>
      <c r="D1601" s="388" t="s">
        <v>6134</v>
      </c>
      <c r="E1601" s="389" t="s">
        <v>14</v>
      </c>
      <c r="F1601" s="389" t="s">
        <v>15</v>
      </c>
      <c r="G1601" s="357">
        <v>400</v>
      </c>
      <c r="H1601" s="336">
        <v>10.4</v>
      </c>
      <c r="I1601" s="357">
        <v>26</v>
      </c>
    </row>
    <row r="1602" spans="1:9" s="386" customFormat="1">
      <c r="A1602" s="1082"/>
      <c r="B1602" s="1245"/>
      <c r="C1602" s="388" t="s">
        <v>6016</v>
      </c>
      <c r="D1602" s="388" t="s">
        <v>6134</v>
      </c>
      <c r="E1602" s="389" t="s">
        <v>14</v>
      </c>
      <c r="F1602" s="389" t="s">
        <v>15</v>
      </c>
      <c r="G1602" s="357">
        <v>400</v>
      </c>
      <c r="H1602" s="336">
        <v>8.8000000000000007</v>
      </c>
      <c r="I1602" s="357">
        <v>22</v>
      </c>
    </row>
    <row r="1603" spans="1:9" s="386" customFormat="1">
      <c r="A1603" s="1082"/>
      <c r="B1603" s="1245"/>
      <c r="C1603" s="388" t="s">
        <v>6017</v>
      </c>
      <c r="D1603" s="388" t="s">
        <v>6134</v>
      </c>
      <c r="E1603" s="389" t="s">
        <v>14</v>
      </c>
      <c r="F1603" s="389" t="s">
        <v>15</v>
      </c>
      <c r="G1603" s="357">
        <v>25000</v>
      </c>
      <c r="H1603" s="336">
        <v>675</v>
      </c>
      <c r="I1603" s="357">
        <v>27</v>
      </c>
    </row>
    <row r="1604" spans="1:9" s="386" customFormat="1">
      <c r="A1604" s="1082"/>
      <c r="B1604" s="1245"/>
      <c r="C1604" s="388" t="s">
        <v>6018</v>
      </c>
      <c r="D1604" s="388" t="s">
        <v>6134</v>
      </c>
      <c r="E1604" s="389" t="s">
        <v>14</v>
      </c>
      <c r="F1604" s="389" t="s">
        <v>15</v>
      </c>
      <c r="G1604" s="357">
        <v>7500</v>
      </c>
      <c r="H1604" s="336">
        <v>180</v>
      </c>
      <c r="I1604" s="357">
        <v>24</v>
      </c>
    </row>
    <row r="1605" spans="1:9" s="386" customFormat="1">
      <c r="A1605" s="1082"/>
      <c r="B1605" s="1245"/>
      <c r="C1605" s="388" t="s">
        <v>6019</v>
      </c>
      <c r="D1605" s="388" t="s">
        <v>6134</v>
      </c>
      <c r="E1605" s="389" t="s">
        <v>14</v>
      </c>
      <c r="F1605" s="389" t="s">
        <v>15</v>
      </c>
      <c r="G1605" s="357">
        <v>5000</v>
      </c>
      <c r="H1605" s="336">
        <v>115</v>
      </c>
      <c r="I1605" s="357">
        <v>23</v>
      </c>
    </row>
    <row r="1606" spans="1:9" s="386" customFormat="1">
      <c r="A1606" s="1082"/>
      <c r="B1606" s="1245"/>
      <c r="C1606" s="388" t="s">
        <v>6020</v>
      </c>
      <c r="D1606" s="388" t="s">
        <v>6134</v>
      </c>
      <c r="E1606" s="389" t="s">
        <v>14</v>
      </c>
      <c r="F1606" s="389" t="s">
        <v>15</v>
      </c>
      <c r="G1606" s="357">
        <v>2700</v>
      </c>
      <c r="H1606" s="336">
        <v>62.1</v>
      </c>
      <c r="I1606" s="357">
        <v>23</v>
      </c>
    </row>
    <row r="1607" spans="1:9" s="386" customFormat="1">
      <c r="A1607" s="1082"/>
      <c r="B1607" s="1245"/>
      <c r="C1607" s="388" t="s">
        <v>6021</v>
      </c>
      <c r="D1607" s="388" t="s">
        <v>6134</v>
      </c>
      <c r="E1607" s="389" t="s">
        <v>14</v>
      </c>
      <c r="F1607" s="389" t="s">
        <v>15</v>
      </c>
      <c r="G1607" s="357">
        <v>6300</v>
      </c>
      <c r="H1607" s="336">
        <v>151.19999999999999</v>
      </c>
      <c r="I1607" s="357">
        <v>24</v>
      </c>
    </row>
    <row r="1608" spans="1:9" s="386" customFormat="1">
      <c r="A1608" s="1082"/>
      <c r="B1608" s="1245"/>
      <c r="C1608" s="388" t="s">
        <v>6022</v>
      </c>
      <c r="D1608" s="388" t="s">
        <v>6134</v>
      </c>
      <c r="E1608" s="389" t="s">
        <v>14</v>
      </c>
      <c r="F1608" s="389" t="s">
        <v>15</v>
      </c>
      <c r="G1608" s="357">
        <v>2200</v>
      </c>
      <c r="H1608" s="336">
        <v>61.6</v>
      </c>
      <c r="I1608" s="357">
        <v>28</v>
      </c>
    </row>
    <row r="1609" spans="1:9" s="386" customFormat="1">
      <c r="A1609" s="1082"/>
      <c r="B1609" s="1245"/>
      <c r="C1609" s="388" t="s">
        <v>6023</v>
      </c>
      <c r="D1609" s="388" t="s">
        <v>6134</v>
      </c>
      <c r="E1609" s="389" t="s">
        <v>14</v>
      </c>
      <c r="F1609" s="389" t="s">
        <v>15</v>
      </c>
      <c r="G1609" s="357">
        <v>2200</v>
      </c>
      <c r="H1609" s="336">
        <v>55</v>
      </c>
      <c r="I1609" s="357">
        <v>25</v>
      </c>
    </row>
    <row r="1610" spans="1:9" s="386" customFormat="1">
      <c r="A1610" s="1082"/>
      <c r="B1610" s="1245"/>
      <c r="C1610" s="388" t="s">
        <v>6024</v>
      </c>
      <c r="D1610" s="388" t="s">
        <v>6134</v>
      </c>
      <c r="E1610" s="389" t="s">
        <v>14</v>
      </c>
      <c r="F1610" s="389" t="s">
        <v>15</v>
      </c>
      <c r="G1610" s="357">
        <v>2200</v>
      </c>
      <c r="H1610" s="336">
        <v>61.6</v>
      </c>
      <c r="I1610" s="357">
        <v>28</v>
      </c>
    </row>
    <row r="1611" spans="1:9" s="386" customFormat="1">
      <c r="A1611" s="1082"/>
      <c r="B1611" s="1245"/>
      <c r="C1611" s="388" t="s">
        <v>6025</v>
      </c>
      <c r="D1611" s="388" t="s">
        <v>6134</v>
      </c>
      <c r="E1611" s="389" t="s">
        <v>14</v>
      </c>
      <c r="F1611" s="389" t="s">
        <v>15</v>
      </c>
      <c r="G1611" s="357">
        <v>1960</v>
      </c>
      <c r="H1611" s="336">
        <v>47.04</v>
      </c>
      <c r="I1611" s="357">
        <v>24</v>
      </c>
    </row>
    <row r="1612" spans="1:9" s="386" customFormat="1">
      <c r="A1612" s="1082"/>
      <c r="B1612" s="1245"/>
      <c r="C1612" s="388" t="s">
        <v>6026</v>
      </c>
      <c r="D1612" s="388" t="s">
        <v>6134</v>
      </c>
      <c r="E1612" s="389" t="s">
        <v>14</v>
      </c>
      <c r="F1612" s="389" t="s">
        <v>15</v>
      </c>
      <c r="G1612" s="357">
        <v>1960</v>
      </c>
      <c r="H1612" s="336">
        <v>43.12</v>
      </c>
      <c r="I1612" s="357">
        <v>22</v>
      </c>
    </row>
    <row r="1613" spans="1:9" s="386" customFormat="1">
      <c r="A1613" s="1082"/>
      <c r="B1613" s="1245"/>
      <c r="C1613" s="388" t="s">
        <v>6027</v>
      </c>
      <c r="D1613" s="388" t="s">
        <v>6134</v>
      </c>
      <c r="E1613" s="389" t="s">
        <v>14</v>
      </c>
      <c r="F1613" s="389" t="s">
        <v>15</v>
      </c>
      <c r="G1613" s="357">
        <v>1960</v>
      </c>
      <c r="H1613" s="336">
        <v>45.08</v>
      </c>
      <c r="I1613" s="357">
        <v>23</v>
      </c>
    </row>
    <row r="1614" spans="1:9" s="386" customFormat="1">
      <c r="A1614" s="1082"/>
      <c r="B1614" s="1245"/>
      <c r="C1614" s="388" t="s">
        <v>6028</v>
      </c>
      <c r="D1614" s="388" t="s">
        <v>6134</v>
      </c>
      <c r="E1614" s="389" t="s">
        <v>14</v>
      </c>
      <c r="F1614" s="389" t="s">
        <v>15</v>
      </c>
      <c r="G1614" s="357">
        <v>1960</v>
      </c>
      <c r="H1614" s="336">
        <v>43.12</v>
      </c>
      <c r="I1614" s="357">
        <v>22</v>
      </c>
    </row>
    <row r="1615" spans="1:9" s="386" customFormat="1">
      <c r="A1615" s="1082"/>
      <c r="B1615" s="1245"/>
      <c r="C1615" s="388" t="s">
        <v>6029</v>
      </c>
      <c r="D1615" s="388" t="s">
        <v>6134</v>
      </c>
      <c r="E1615" s="389" t="s">
        <v>14</v>
      </c>
      <c r="F1615" s="389" t="s">
        <v>15</v>
      </c>
      <c r="G1615" s="357">
        <v>1960</v>
      </c>
      <c r="H1615" s="336">
        <v>43.12</v>
      </c>
      <c r="I1615" s="357">
        <v>22</v>
      </c>
    </row>
    <row r="1616" spans="1:9" s="386" customFormat="1">
      <c r="A1616" s="1082"/>
      <c r="B1616" s="1245"/>
      <c r="C1616" s="388" t="s">
        <v>6030</v>
      </c>
      <c r="D1616" s="388" t="s">
        <v>6134</v>
      </c>
      <c r="E1616" s="389" t="s">
        <v>14</v>
      </c>
      <c r="F1616" s="389" t="s">
        <v>15</v>
      </c>
      <c r="G1616" s="357">
        <v>1960</v>
      </c>
      <c r="H1616" s="336">
        <v>43.12</v>
      </c>
      <c r="I1616" s="357">
        <v>22</v>
      </c>
    </row>
    <row r="1617" spans="1:9" s="386" customFormat="1">
      <c r="A1617" s="1082"/>
      <c r="B1617" s="1245"/>
      <c r="C1617" s="388" t="s">
        <v>6031</v>
      </c>
      <c r="D1617" s="388" t="s">
        <v>6134</v>
      </c>
      <c r="E1617" s="389" t="s">
        <v>14</v>
      </c>
      <c r="F1617" s="389" t="s">
        <v>15</v>
      </c>
      <c r="G1617" s="357">
        <v>2030</v>
      </c>
      <c r="H1617" s="336">
        <v>64.959999999999994</v>
      </c>
      <c r="I1617" s="357">
        <v>32</v>
      </c>
    </row>
    <row r="1618" spans="1:9" s="386" customFormat="1">
      <c r="A1618" s="1082"/>
      <c r="B1618" s="1245"/>
      <c r="C1618" s="388" t="s">
        <v>6032</v>
      </c>
      <c r="D1618" s="388" t="s">
        <v>6134</v>
      </c>
      <c r="E1618" s="389" t="s">
        <v>14</v>
      </c>
      <c r="F1618" s="389" t="s">
        <v>15</v>
      </c>
      <c r="G1618" s="357">
        <v>6160</v>
      </c>
      <c r="H1618" s="336">
        <v>147.84</v>
      </c>
      <c r="I1618" s="357">
        <v>24</v>
      </c>
    </row>
    <row r="1619" spans="1:9" s="386" customFormat="1">
      <c r="A1619" s="1082"/>
      <c r="B1619" s="1245"/>
      <c r="C1619" s="388" t="s">
        <v>6033</v>
      </c>
      <c r="D1619" s="388" t="s">
        <v>6134</v>
      </c>
      <c r="E1619" s="389" t="s">
        <v>14</v>
      </c>
      <c r="F1619" s="389" t="s">
        <v>15</v>
      </c>
      <c r="G1619" s="357">
        <v>6160</v>
      </c>
      <c r="H1619" s="336">
        <v>154</v>
      </c>
      <c r="I1619" s="357">
        <v>25</v>
      </c>
    </row>
    <row r="1620" spans="1:9" s="386" customFormat="1">
      <c r="A1620" s="1082"/>
      <c r="B1620" s="1245"/>
      <c r="C1620" s="388" t="s">
        <v>6034</v>
      </c>
      <c r="D1620" s="388" t="s">
        <v>6134</v>
      </c>
      <c r="E1620" s="389" t="s">
        <v>14</v>
      </c>
      <c r="F1620" s="389" t="s">
        <v>15</v>
      </c>
      <c r="G1620" s="357">
        <v>580</v>
      </c>
      <c r="H1620" s="336">
        <v>13.34</v>
      </c>
      <c r="I1620" s="357">
        <v>23</v>
      </c>
    </row>
    <row r="1621" spans="1:9" s="386" customFormat="1">
      <c r="A1621" s="1082"/>
      <c r="B1621" s="1245"/>
      <c r="C1621" s="388" t="s">
        <v>6035</v>
      </c>
      <c r="D1621" s="388" t="s">
        <v>6134</v>
      </c>
      <c r="E1621" s="389" t="s">
        <v>14</v>
      </c>
      <c r="F1621" s="389" t="s">
        <v>15</v>
      </c>
      <c r="G1621" s="357">
        <v>3430</v>
      </c>
      <c r="H1621" s="336">
        <v>109.76</v>
      </c>
      <c r="I1621" s="357">
        <v>32</v>
      </c>
    </row>
    <row r="1622" spans="1:9" s="386" customFormat="1">
      <c r="A1622" s="1082"/>
      <c r="B1622" s="1245"/>
      <c r="C1622" s="388" t="s">
        <v>6036</v>
      </c>
      <c r="D1622" s="388" t="s">
        <v>6134</v>
      </c>
      <c r="E1622" s="389" t="s">
        <v>14</v>
      </c>
      <c r="F1622" s="389" t="s">
        <v>15</v>
      </c>
      <c r="G1622" s="357">
        <v>4060</v>
      </c>
      <c r="H1622" s="336">
        <v>105.56</v>
      </c>
      <c r="I1622" s="357">
        <v>26</v>
      </c>
    </row>
    <row r="1623" spans="1:9" s="386" customFormat="1">
      <c r="A1623" s="1082"/>
      <c r="B1623" s="1245"/>
      <c r="C1623" s="388" t="s">
        <v>6037</v>
      </c>
      <c r="D1623" s="388" t="s">
        <v>6134</v>
      </c>
      <c r="E1623" s="389" t="s">
        <v>14</v>
      </c>
      <c r="F1623" s="389" t="s">
        <v>15</v>
      </c>
      <c r="G1623" s="357">
        <v>4550</v>
      </c>
      <c r="H1623" s="336">
        <v>127.4</v>
      </c>
      <c r="I1623" s="357">
        <v>28</v>
      </c>
    </row>
    <row r="1624" spans="1:9" s="386" customFormat="1">
      <c r="A1624" s="1082"/>
      <c r="B1624" s="1245"/>
      <c r="C1624" s="388" t="s">
        <v>6038</v>
      </c>
      <c r="D1624" s="388" t="s">
        <v>6134</v>
      </c>
      <c r="E1624" s="389" t="s">
        <v>14</v>
      </c>
      <c r="F1624" s="389" t="s">
        <v>15</v>
      </c>
      <c r="G1624" s="357">
        <v>2450</v>
      </c>
      <c r="H1624" s="336">
        <v>75.95</v>
      </c>
      <c r="I1624" s="357">
        <v>31</v>
      </c>
    </row>
    <row r="1625" spans="1:9" s="386" customFormat="1">
      <c r="A1625" s="1082"/>
      <c r="B1625" s="1245"/>
      <c r="C1625" s="388" t="s">
        <v>6039</v>
      </c>
      <c r="D1625" s="388" t="s">
        <v>6134</v>
      </c>
      <c r="E1625" s="389" t="s">
        <v>14</v>
      </c>
      <c r="F1625" s="389" t="s">
        <v>15</v>
      </c>
      <c r="G1625" s="357">
        <v>640</v>
      </c>
      <c r="H1625" s="336">
        <v>18.559999999999999</v>
      </c>
      <c r="I1625" s="357">
        <v>29</v>
      </c>
    </row>
    <row r="1626" spans="1:9" s="386" customFormat="1">
      <c r="A1626" s="1082"/>
      <c r="B1626" s="1245"/>
      <c r="C1626" s="388" t="s">
        <v>6040</v>
      </c>
      <c r="D1626" s="388" t="s">
        <v>6134</v>
      </c>
      <c r="E1626" s="389" t="s">
        <v>14</v>
      </c>
      <c r="F1626" s="389" t="s">
        <v>15</v>
      </c>
      <c r="G1626" s="357">
        <v>640</v>
      </c>
      <c r="H1626" s="336">
        <v>14.08</v>
      </c>
      <c r="I1626" s="357">
        <v>22</v>
      </c>
    </row>
    <row r="1627" spans="1:9" s="386" customFormat="1">
      <c r="A1627" s="1082"/>
      <c r="B1627" s="1245"/>
      <c r="C1627" s="388" t="s">
        <v>6041</v>
      </c>
      <c r="D1627" s="388" t="s">
        <v>6134</v>
      </c>
      <c r="E1627" s="389" t="s">
        <v>14</v>
      </c>
      <c r="F1627" s="389" t="s">
        <v>15</v>
      </c>
      <c r="G1627" s="357">
        <v>640</v>
      </c>
      <c r="H1627" s="336">
        <v>14.08</v>
      </c>
      <c r="I1627" s="357">
        <v>22</v>
      </c>
    </row>
    <row r="1628" spans="1:9" s="386" customFormat="1">
      <c r="A1628" s="1082"/>
      <c r="B1628" s="1245"/>
      <c r="C1628" s="388" t="s">
        <v>6042</v>
      </c>
      <c r="D1628" s="388" t="s">
        <v>6134</v>
      </c>
      <c r="E1628" s="389" t="s">
        <v>14</v>
      </c>
      <c r="F1628" s="389" t="s">
        <v>15</v>
      </c>
      <c r="G1628" s="357">
        <v>640</v>
      </c>
      <c r="H1628" s="336">
        <v>14.08</v>
      </c>
      <c r="I1628" s="357">
        <v>22</v>
      </c>
    </row>
    <row r="1629" spans="1:9" s="386" customFormat="1">
      <c r="A1629" s="1082"/>
      <c r="B1629" s="1245"/>
      <c r="C1629" s="388" t="s">
        <v>6043</v>
      </c>
      <c r="D1629" s="388" t="s">
        <v>6134</v>
      </c>
      <c r="E1629" s="389" t="s">
        <v>14</v>
      </c>
      <c r="F1629" s="389" t="s">
        <v>15</v>
      </c>
      <c r="G1629" s="357">
        <v>4130</v>
      </c>
      <c r="H1629" s="336">
        <v>90.86</v>
      </c>
      <c r="I1629" s="357">
        <v>22</v>
      </c>
    </row>
    <row r="1630" spans="1:9" s="386" customFormat="1">
      <c r="A1630" s="1082"/>
      <c r="B1630" s="1245"/>
      <c r="C1630" s="388" t="s">
        <v>6044</v>
      </c>
      <c r="D1630" s="388" t="s">
        <v>6134</v>
      </c>
      <c r="E1630" s="389" t="s">
        <v>14</v>
      </c>
      <c r="F1630" s="389" t="s">
        <v>15</v>
      </c>
      <c r="G1630" s="357">
        <v>6230</v>
      </c>
      <c r="H1630" s="336">
        <v>143.29</v>
      </c>
      <c r="I1630" s="357">
        <v>23</v>
      </c>
    </row>
    <row r="1631" spans="1:9" s="386" customFormat="1">
      <c r="A1631" s="1082"/>
      <c r="B1631" s="1245"/>
      <c r="C1631" s="388" t="s">
        <v>6045</v>
      </c>
      <c r="D1631" s="388" t="s">
        <v>6134</v>
      </c>
      <c r="E1631" s="389" t="s">
        <v>14</v>
      </c>
      <c r="F1631" s="389" t="s">
        <v>15</v>
      </c>
      <c r="G1631" s="357">
        <v>6160</v>
      </c>
      <c r="H1631" s="336">
        <v>154</v>
      </c>
      <c r="I1631" s="357">
        <v>25</v>
      </c>
    </row>
    <row r="1632" spans="1:9" s="386" customFormat="1">
      <c r="A1632" s="1082"/>
      <c r="B1632" s="1245"/>
      <c r="C1632" s="388" t="s">
        <v>6046</v>
      </c>
      <c r="D1632" s="388" t="s">
        <v>6134</v>
      </c>
      <c r="E1632" s="389" t="s">
        <v>14</v>
      </c>
      <c r="F1632" s="389" t="s">
        <v>15</v>
      </c>
      <c r="G1632" s="357">
        <v>3430</v>
      </c>
      <c r="H1632" s="336">
        <v>92.61</v>
      </c>
      <c r="I1632" s="357">
        <v>27</v>
      </c>
    </row>
    <row r="1633" spans="1:9" s="386" customFormat="1">
      <c r="A1633" s="1082"/>
      <c r="B1633" s="1245"/>
      <c r="C1633" s="388" t="s">
        <v>6047</v>
      </c>
      <c r="D1633" s="388" t="s">
        <v>6134</v>
      </c>
      <c r="E1633" s="389" t="s">
        <v>14</v>
      </c>
      <c r="F1633" s="389" t="s">
        <v>15</v>
      </c>
      <c r="G1633" s="357">
        <v>2950</v>
      </c>
      <c r="H1633" s="336">
        <v>73.75</v>
      </c>
      <c r="I1633" s="357">
        <v>25</v>
      </c>
    </row>
    <row r="1634" spans="1:9" s="386" customFormat="1">
      <c r="A1634" s="1082"/>
      <c r="B1634" s="1245"/>
      <c r="C1634" s="388" t="s">
        <v>6048</v>
      </c>
      <c r="D1634" s="388" t="s">
        <v>6134</v>
      </c>
      <c r="E1634" s="389" t="s">
        <v>14</v>
      </c>
      <c r="F1634" s="389" t="s">
        <v>15</v>
      </c>
      <c r="G1634" s="357">
        <v>3830</v>
      </c>
      <c r="H1634" s="336">
        <v>91.92</v>
      </c>
      <c r="I1634" s="357">
        <v>24</v>
      </c>
    </row>
    <row r="1635" spans="1:9" s="386" customFormat="1">
      <c r="A1635" s="1082"/>
      <c r="B1635" s="1245"/>
      <c r="C1635" s="388" t="s">
        <v>6049</v>
      </c>
      <c r="D1635" s="388" t="s">
        <v>6134</v>
      </c>
      <c r="E1635" s="389" t="s">
        <v>14</v>
      </c>
      <c r="F1635" s="389" t="s">
        <v>15</v>
      </c>
      <c r="G1635" s="357">
        <v>1230</v>
      </c>
      <c r="H1635" s="336">
        <v>28.29</v>
      </c>
      <c r="I1635" s="357">
        <v>23</v>
      </c>
    </row>
    <row r="1636" spans="1:9" s="386" customFormat="1">
      <c r="A1636" s="1082"/>
      <c r="B1636" s="1245"/>
      <c r="C1636" s="388" t="s">
        <v>6050</v>
      </c>
      <c r="D1636" s="388" t="s">
        <v>6134</v>
      </c>
      <c r="E1636" s="389" t="s">
        <v>14</v>
      </c>
      <c r="F1636" s="389" t="s">
        <v>15</v>
      </c>
      <c r="G1636" s="357">
        <v>1230</v>
      </c>
      <c r="H1636" s="336">
        <v>29.52</v>
      </c>
      <c r="I1636" s="357">
        <v>24</v>
      </c>
    </row>
    <row r="1637" spans="1:9" s="386" customFormat="1">
      <c r="A1637" s="1082"/>
      <c r="B1637" s="1245"/>
      <c r="C1637" s="388" t="s">
        <v>6051</v>
      </c>
      <c r="D1637" s="388" t="s">
        <v>6134</v>
      </c>
      <c r="E1637" s="389" t="s">
        <v>14</v>
      </c>
      <c r="F1637" s="389" t="s">
        <v>15</v>
      </c>
      <c r="G1637" s="357">
        <v>1230</v>
      </c>
      <c r="H1637" s="336">
        <v>28.29</v>
      </c>
      <c r="I1637" s="357">
        <v>23</v>
      </c>
    </row>
    <row r="1638" spans="1:9" s="386" customFormat="1">
      <c r="A1638" s="1082"/>
      <c r="B1638" s="1245"/>
      <c r="C1638" s="388" t="s">
        <v>6052</v>
      </c>
      <c r="D1638" s="388" t="s">
        <v>6134</v>
      </c>
      <c r="E1638" s="389" t="s">
        <v>14</v>
      </c>
      <c r="F1638" s="389" t="s">
        <v>15</v>
      </c>
      <c r="G1638" s="357">
        <v>1230</v>
      </c>
      <c r="H1638" s="336">
        <v>36.9</v>
      </c>
      <c r="I1638" s="357">
        <v>30</v>
      </c>
    </row>
    <row r="1639" spans="1:9" s="386" customFormat="1">
      <c r="A1639" s="1082"/>
      <c r="B1639" s="1245"/>
      <c r="C1639" s="388" t="s">
        <v>6053</v>
      </c>
      <c r="D1639" s="388" t="s">
        <v>6134</v>
      </c>
      <c r="E1639" s="389" t="s">
        <v>14</v>
      </c>
      <c r="F1639" s="389" t="s">
        <v>15</v>
      </c>
      <c r="G1639" s="357">
        <v>1230</v>
      </c>
      <c r="H1639" s="336">
        <v>31.98</v>
      </c>
      <c r="I1639" s="357">
        <v>26</v>
      </c>
    </row>
    <row r="1640" spans="1:9" s="386" customFormat="1">
      <c r="A1640" s="1082"/>
      <c r="B1640" s="1245"/>
      <c r="C1640" s="388" t="s">
        <v>6054</v>
      </c>
      <c r="D1640" s="388" t="s">
        <v>6134</v>
      </c>
      <c r="E1640" s="389" t="s">
        <v>14</v>
      </c>
      <c r="F1640" s="389" t="s">
        <v>15</v>
      </c>
      <c r="G1640" s="357">
        <v>1230</v>
      </c>
      <c r="H1640" s="336">
        <v>35.67</v>
      </c>
      <c r="I1640" s="357">
        <v>29</v>
      </c>
    </row>
    <row r="1641" spans="1:9" s="386" customFormat="1">
      <c r="A1641" s="1082"/>
      <c r="B1641" s="1245"/>
      <c r="C1641" s="388" t="s">
        <v>6055</v>
      </c>
      <c r="D1641" s="388" t="s">
        <v>6134</v>
      </c>
      <c r="E1641" s="389" t="s">
        <v>14</v>
      </c>
      <c r="F1641" s="389" t="s">
        <v>15</v>
      </c>
      <c r="G1641" s="357">
        <v>1230</v>
      </c>
      <c r="H1641" s="336">
        <v>33.21</v>
      </c>
      <c r="I1641" s="357">
        <v>27</v>
      </c>
    </row>
    <row r="1642" spans="1:9" s="386" customFormat="1">
      <c r="A1642" s="1082"/>
      <c r="B1642" s="1245"/>
      <c r="C1642" s="388" t="s">
        <v>6056</v>
      </c>
      <c r="D1642" s="388" t="s">
        <v>6134</v>
      </c>
      <c r="E1642" s="389" t="s">
        <v>14</v>
      </c>
      <c r="F1642" s="389" t="s">
        <v>15</v>
      </c>
      <c r="G1642" s="357">
        <v>3430</v>
      </c>
      <c r="H1642" s="336">
        <v>109.76</v>
      </c>
      <c r="I1642" s="357">
        <v>32</v>
      </c>
    </row>
    <row r="1643" spans="1:9" s="386" customFormat="1">
      <c r="A1643" s="1082"/>
      <c r="B1643" s="1245"/>
      <c r="C1643" s="388" t="s">
        <v>6057</v>
      </c>
      <c r="D1643" s="388" t="s">
        <v>6134</v>
      </c>
      <c r="E1643" s="389" t="s">
        <v>14</v>
      </c>
      <c r="F1643" s="389" t="s">
        <v>15</v>
      </c>
      <c r="G1643" s="357">
        <v>3290</v>
      </c>
      <c r="H1643" s="336">
        <v>98.7</v>
      </c>
      <c r="I1643" s="357">
        <v>30</v>
      </c>
    </row>
    <row r="1644" spans="1:9" s="386" customFormat="1">
      <c r="A1644" s="1082"/>
      <c r="B1644" s="1245"/>
      <c r="C1644" s="388" t="s">
        <v>6058</v>
      </c>
      <c r="D1644" s="388" t="s">
        <v>6134</v>
      </c>
      <c r="E1644" s="389" t="s">
        <v>14</v>
      </c>
      <c r="F1644" s="389" t="s">
        <v>15</v>
      </c>
      <c r="G1644" s="357">
        <v>6160</v>
      </c>
      <c r="H1644" s="336">
        <v>147.84</v>
      </c>
      <c r="I1644" s="357">
        <v>24</v>
      </c>
    </row>
    <row r="1645" spans="1:9" s="386" customFormat="1">
      <c r="A1645" s="1082"/>
      <c r="B1645" s="1245"/>
      <c r="C1645" s="388" t="s">
        <v>6059</v>
      </c>
      <c r="D1645" s="388" t="s">
        <v>6134</v>
      </c>
      <c r="E1645" s="389" t="s">
        <v>14</v>
      </c>
      <c r="F1645" s="389" t="s">
        <v>15</v>
      </c>
      <c r="G1645" s="357">
        <v>3850</v>
      </c>
      <c r="H1645" s="336">
        <v>107.8</v>
      </c>
      <c r="I1645" s="357">
        <v>28</v>
      </c>
    </row>
    <row r="1646" spans="1:9" s="386" customFormat="1">
      <c r="A1646" s="1082"/>
      <c r="B1646" s="1245"/>
      <c r="C1646" s="388" t="s">
        <v>6060</v>
      </c>
      <c r="D1646" s="388" t="s">
        <v>6134</v>
      </c>
      <c r="E1646" s="389" t="s">
        <v>14</v>
      </c>
      <c r="F1646" s="389" t="s">
        <v>15</v>
      </c>
      <c r="G1646" s="357">
        <v>3430</v>
      </c>
      <c r="H1646" s="336">
        <v>102.9</v>
      </c>
      <c r="I1646" s="357">
        <v>30</v>
      </c>
    </row>
    <row r="1647" spans="1:9" s="386" customFormat="1">
      <c r="A1647" s="1082"/>
      <c r="B1647" s="1245"/>
      <c r="C1647" s="388" t="s">
        <v>6061</v>
      </c>
      <c r="D1647" s="388" t="s">
        <v>6134</v>
      </c>
      <c r="E1647" s="389" t="s">
        <v>14</v>
      </c>
      <c r="F1647" s="389" t="s">
        <v>15</v>
      </c>
      <c r="G1647" s="357">
        <v>1390</v>
      </c>
      <c r="H1647" s="336">
        <v>41.7</v>
      </c>
      <c r="I1647" s="357">
        <v>30</v>
      </c>
    </row>
    <row r="1648" spans="1:9" s="386" customFormat="1">
      <c r="A1648" s="1082"/>
      <c r="B1648" s="1245"/>
      <c r="C1648" s="388" t="s">
        <v>6062</v>
      </c>
      <c r="D1648" s="388" t="s">
        <v>6134</v>
      </c>
      <c r="E1648" s="389" t="s">
        <v>14</v>
      </c>
      <c r="F1648" s="389" t="s">
        <v>15</v>
      </c>
      <c r="G1648" s="357">
        <v>3080</v>
      </c>
      <c r="H1648" s="336">
        <v>95.48</v>
      </c>
      <c r="I1648" s="357">
        <v>31</v>
      </c>
    </row>
    <row r="1649" spans="1:9" s="386" customFormat="1">
      <c r="A1649" s="1082"/>
      <c r="B1649" s="1245"/>
      <c r="C1649" s="388" t="s">
        <v>6063</v>
      </c>
      <c r="D1649" s="388" t="s">
        <v>6134</v>
      </c>
      <c r="E1649" s="389" t="s">
        <v>14</v>
      </c>
      <c r="F1649" s="389" t="s">
        <v>15</v>
      </c>
      <c r="G1649" s="357">
        <v>4550</v>
      </c>
      <c r="H1649" s="336">
        <v>127.4</v>
      </c>
      <c r="I1649" s="357">
        <v>28</v>
      </c>
    </row>
    <row r="1650" spans="1:9" s="386" customFormat="1">
      <c r="A1650" s="1082"/>
      <c r="B1650" s="1245"/>
      <c r="C1650" s="388" t="s">
        <v>6064</v>
      </c>
      <c r="D1650" s="388" t="s">
        <v>6134</v>
      </c>
      <c r="E1650" s="389" t="s">
        <v>14</v>
      </c>
      <c r="F1650" s="389" t="s">
        <v>15</v>
      </c>
      <c r="G1650" s="357">
        <v>640</v>
      </c>
      <c r="H1650" s="336">
        <v>15.36</v>
      </c>
      <c r="I1650" s="357">
        <v>24</v>
      </c>
    </row>
    <row r="1651" spans="1:9" s="386" customFormat="1">
      <c r="A1651" s="1082"/>
      <c r="B1651" s="1245"/>
      <c r="C1651" s="388" t="s">
        <v>6065</v>
      </c>
      <c r="D1651" s="388" t="s">
        <v>6134</v>
      </c>
      <c r="E1651" s="389" t="s">
        <v>14</v>
      </c>
      <c r="F1651" s="389" t="s">
        <v>15</v>
      </c>
      <c r="G1651" s="357">
        <v>3440</v>
      </c>
      <c r="H1651" s="336">
        <v>86</v>
      </c>
      <c r="I1651" s="357">
        <v>25</v>
      </c>
    </row>
    <row r="1652" spans="1:9" s="386" customFormat="1">
      <c r="A1652" s="1082"/>
      <c r="B1652" s="1245"/>
      <c r="C1652" s="388" t="s">
        <v>6066</v>
      </c>
      <c r="D1652" s="388" t="s">
        <v>6134</v>
      </c>
      <c r="E1652" s="389" t="s">
        <v>14</v>
      </c>
      <c r="F1652" s="389" t="s">
        <v>15</v>
      </c>
      <c r="G1652" s="357">
        <v>1700</v>
      </c>
      <c r="H1652" s="336">
        <v>40.799999999999997</v>
      </c>
      <c r="I1652" s="357">
        <v>24</v>
      </c>
    </row>
    <row r="1653" spans="1:9" s="386" customFormat="1">
      <c r="A1653" s="1082"/>
      <c r="B1653" s="1245"/>
      <c r="C1653" s="388" t="s">
        <v>6067</v>
      </c>
      <c r="D1653" s="388" t="s">
        <v>6134</v>
      </c>
      <c r="E1653" s="389" t="s">
        <v>14</v>
      </c>
      <c r="F1653" s="389" t="s">
        <v>15</v>
      </c>
      <c r="G1653" s="357">
        <v>1900</v>
      </c>
      <c r="H1653" s="336">
        <v>41.8</v>
      </c>
      <c r="I1653" s="357">
        <v>22</v>
      </c>
    </row>
    <row r="1654" spans="1:9" s="386" customFormat="1">
      <c r="A1654" s="1082"/>
      <c r="B1654" s="1245"/>
      <c r="C1654" s="388" t="s">
        <v>6068</v>
      </c>
      <c r="D1654" s="388" t="s">
        <v>6134</v>
      </c>
      <c r="E1654" s="389" t="s">
        <v>14</v>
      </c>
      <c r="F1654" s="389" t="s">
        <v>15</v>
      </c>
      <c r="G1654" s="357">
        <v>800</v>
      </c>
      <c r="H1654" s="336">
        <v>19.2</v>
      </c>
      <c r="I1654" s="357">
        <v>24</v>
      </c>
    </row>
    <row r="1655" spans="1:9" s="386" customFormat="1">
      <c r="A1655" s="1082"/>
      <c r="B1655" s="1245"/>
      <c r="C1655" s="388" t="s">
        <v>6069</v>
      </c>
      <c r="D1655" s="388" t="s">
        <v>6134</v>
      </c>
      <c r="E1655" s="389" t="s">
        <v>14</v>
      </c>
      <c r="F1655" s="389" t="s">
        <v>15</v>
      </c>
      <c r="G1655" s="357">
        <v>800</v>
      </c>
      <c r="H1655" s="336">
        <v>19.2</v>
      </c>
      <c r="I1655" s="357">
        <v>24</v>
      </c>
    </row>
    <row r="1656" spans="1:9" s="386" customFormat="1">
      <c r="A1656" s="1082"/>
      <c r="B1656" s="1245"/>
      <c r="C1656" s="388" t="s">
        <v>6070</v>
      </c>
      <c r="D1656" s="388" t="s">
        <v>6134</v>
      </c>
      <c r="E1656" s="389" t="s">
        <v>14</v>
      </c>
      <c r="F1656" s="389" t="s">
        <v>15</v>
      </c>
      <c r="G1656" s="357">
        <v>900</v>
      </c>
      <c r="H1656" s="336">
        <v>22.5</v>
      </c>
      <c r="I1656" s="357">
        <v>25</v>
      </c>
    </row>
    <row r="1657" spans="1:9" s="386" customFormat="1">
      <c r="A1657" s="1082"/>
      <c r="B1657" s="1245"/>
      <c r="C1657" s="388" t="s">
        <v>6071</v>
      </c>
      <c r="D1657" s="388" t="s">
        <v>6134</v>
      </c>
      <c r="E1657" s="389" t="s">
        <v>14</v>
      </c>
      <c r="F1657" s="389" t="s">
        <v>15</v>
      </c>
      <c r="G1657" s="357">
        <v>1960</v>
      </c>
      <c r="H1657" s="336">
        <v>45.08</v>
      </c>
      <c r="I1657" s="357">
        <v>23</v>
      </c>
    </row>
    <row r="1658" spans="1:9" s="386" customFormat="1">
      <c r="A1658" s="1082"/>
      <c r="B1658" s="1245"/>
      <c r="C1658" s="388" t="s">
        <v>6072</v>
      </c>
      <c r="D1658" s="388" t="s">
        <v>6134</v>
      </c>
      <c r="E1658" s="389" t="s">
        <v>14</v>
      </c>
      <c r="F1658" s="389" t="s">
        <v>15</v>
      </c>
      <c r="G1658" s="357">
        <v>2880</v>
      </c>
      <c r="H1658" s="336">
        <v>86.4</v>
      </c>
      <c r="I1658" s="357">
        <v>30</v>
      </c>
    </row>
    <row r="1659" spans="1:9" s="386" customFormat="1">
      <c r="A1659" s="1082"/>
      <c r="B1659" s="1245"/>
      <c r="C1659" s="388" t="s">
        <v>6073</v>
      </c>
      <c r="D1659" s="388" t="s">
        <v>6134</v>
      </c>
      <c r="E1659" s="389" t="s">
        <v>14</v>
      </c>
      <c r="F1659" s="389" t="s">
        <v>15</v>
      </c>
      <c r="G1659" s="357">
        <v>2880</v>
      </c>
      <c r="H1659" s="336">
        <v>72</v>
      </c>
      <c r="I1659" s="357">
        <v>25</v>
      </c>
    </row>
    <row r="1660" spans="1:9" s="386" customFormat="1">
      <c r="A1660" s="1082"/>
      <c r="B1660" s="1245"/>
      <c r="C1660" s="388" t="s">
        <v>6074</v>
      </c>
      <c r="D1660" s="388" t="s">
        <v>6134</v>
      </c>
      <c r="E1660" s="389" t="s">
        <v>14</v>
      </c>
      <c r="F1660" s="389" t="s">
        <v>15</v>
      </c>
      <c r="G1660" s="357">
        <v>2320</v>
      </c>
      <c r="H1660" s="336">
        <v>53.36</v>
      </c>
      <c r="I1660" s="357">
        <v>23</v>
      </c>
    </row>
    <row r="1661" spans="1:9" s="386" customFormat="1">
      <c r="A1661" s="1082"/>
      <c r="B1661" s="1245"/>
      <c r="C1661" s="388" t="s">
        <v>6075</v>
      </c>
      <c r="D1661" s="388" t="s">
        <v>6134</v>
      </c>
      <c r="E1661" s="389" t="s">
        <v>14</v>
      </c>
      <c r="F1661" s="389" t="s">
        <v>15</v>
      </c>
      <c r="G1661" s="357">
        <v>2560</v>
      </c>
      <c r="H1661" s="336">
        <v>56.32</v>
      </c>
      <c r="I1661" s="357">
        <v>22</v>
      </c>
    </row>
    <row r="1662" spans="1:9" s="386" customFormat="1">
      <c r="A1662" s="1082"/>
      <c r="B1662" s="1245"/>
      <c r="C1662" s="388" t="s">
        <v>6076</v>
      </c>
      <c r="D1662" s="388" t="s">
        <v>6134</v>
      </c>
      <c r="E1662" s="389" t="s">
        <v>14</v>
      </c>
      <c r="F1662" s="389" t="s">
        <v>15</v>
      </c>
      <c r="G1662" s="357">
        <v>2880</v>
      </c>
      <c r="H1662" s="336">
        <v>72</v>
      </c>
      <c r="I1662" s="357">
        <v>25</v>
      </c>
    </row>
    <row r="1663" spans="1:9" s="386" customFormat="1">
      <c r="A1663" s="1082"/>
      <c r="B1663" s="1245"/>
      <c r="C1663" s="388" t="s">
        <v>6077</v>
      </c>
      <c r="D1663" s="388" t="s">
        <v>6134</v>
      </c>
      <c r="E1663" s="389" t="s">
        <v>14</v>
      </c>
      <c r="F1663" s="389" t="s">
        <v>15</v>
      </c>
      <c r="G1663" s="357">
        <v>2000</v>
      </c>
      <c r="H1663" s="336">
        <v>48</v>
      </c>
      <c r="I1663" s="357">
        <v>24</v>
      </c>
    </row>
    <row r="1664" spans="1:9" s="386" customFormat="1">
      <c r="A1664" s="1082"/>
      <c r="B1664" s="1245"/>
      <c r="C1664" s="388" t="s">
        <v>6078</v>
      </c>
      <c r="D1664" s="388" t="s">
        <v>6134</v>
      </c>
      <c r="E1664" s="389" t="s">
        <v>14</v>
      </c>
      <c r="F1664" s="389" t="s">
        <v>15</v>
      </c>
      <c r="G1664" s="357">
        <v>3840</v>
      </c>
      <c r="H1664" s="336">
        <v>84.48</v>
      </c>
      <c r="I1664" s="357">
        <v>22</v>
      </c>
    </row>
    <row r="1665" spans="1:9" s="386" customFormat="1">
      <c r="A1665" s="1082"/>
      <c r="B1665" s="1245"/>
      <c r="C1665" s="388" t="s">
        <v>6079</v>
      </c>
      <c r="D1665" s="388" t="s">
        <v>6134</v>
      </c>
      <c r="E1665" s="389" t="s">
        <v>14</v>
      </c>
      <c r="F1665" s="389" t="s">
        <v>15</v>
      </c>
      <c r="G1665" s="357">
        <v>3920</v>
      </c>
      <c r="H1665" s="336">
        <v>98</v>
      </c>
      <c r="I1665" s="357">
        <v>25</v>
      </c>
    </row>
    <row r="1666" spans="1:9" s="386" customFormat="1">
      <c r="A1666" s="1082"/>
      <c r="B1666" s="1245"/>
      <c r="C1666" s="388" t="s">
        <v>6080</v>
      </c>
      <c r="D1666" s="388" t="s">
        <v>6134</v>
      </c>
      <c r="E1666" s="389" t="s">
        <v>14</v>
      </c>
      <c r="F1666" s="389" t="s">
        <v>15</v>
      </c>
      <c r="G1666" s="357">
        <v>2320</v>
      </c>
      <c r="H1666" s="336">
        <v>60.32</v>
      </c>
      <c r="I1666" s="357">
        <v>26</v>
      </c>
    </row>
    <row r="1667" spans="1:9" s="386" customFormat="1">
      <c r="A1667" s="1082"/>
      <c r="B1667" s="1245"/>
      <c r="C1667" s="388" t="s">
        <v>6081</v>
      </c>
      <c r="D1667" s="388" t="s">
        <v>6134</v>
      </c>
      <c r="E1667" s="389" t="s">
        <v>14</v>
      </c>
      <c r="F1667" s="389" t="s">
        <v>15</v>
      </c>
      <c r="G1667" s="357">
        <v>1760</v>
      </c>
      <c r="H1667" s="336">
        <v>49.28</v>
      </c>
      <c r="I1667" s="357">
        <v>28</v>
      </c>
    </row>
    <row r="1668" spans="1:9" s="386" customFormat="1">
      <c r="A1668" s="1082"/>
      <c r="B1668" s="1245"/>
      <c r="C1668" s="388" t="s">
        <v>6082</v>
      </c>
      <c r="D1668" s="388" t="s">
        <v>6134</v>
      </c>
      <c r="E1668" s="389" t="s">
        <v>14</v>
      </c>
      <c r="F1668" s="389" t="s">
        <v>15</v>
      </c>
      <c r="G1668" s="357">
        <v>1760</v>
      </c>
      <c r="H1668" s="336">
        <v>42.24</v>
      </c>
      <c r="I1668" s="357">
        <v>24</v>
      </c>
    </row>
    <row r="1669" spans="1:9" s="386" customFormat="1">
      <c r="A1669" s="1082"/>
      <c r="B1669" s="1245"/>
      <c r="C1669" s="388" t="s">
        <v>6083</v>
      </c>
      <c r="D1669" s="388" t="s">
        <v>6134</v>
      </c>
      <c r="E1669" s="389" t="s">
        <v>14</v>
      </c>
      <c r="F1669" s="389" t="s">
        <v>15</v>
      </c>
      <c r="G1669" s="357">
        <v>1920</v>
      </c>
      <c r="H1669" s="336">
        <v>44.16</v>
      </c>
      <c r="I1669" s="357">
        <v>23</v>
      </c>
    </row>
    <row r="1670" spans="1:9" s="386" customFormat="1">
      <c r="A1670" s="1082"/>
      <c r="B1670" s="1245"/>
      <c r="C1670" s="388" t="s">
        <v>6084</v>
      </c>
      <c r="D1670" s="388" t="s">
        <v>6134</v>
      </c>
      <c r="E1670" s="389" t="s">
        <v>14</v>
      </c>
      <c r="F1670" s="389" t="s">
        <v>15</v>
      </c>
      <c r="G1670" s="357">
        <v>2320</v>
      </c>
      <c r="H1670" s="336">
        <v>53.36</v>
      </c>
      <c r="I1670" s="357">
        <v>23</v>
      </c>
    </row>
    <row r="1671" spans="1:9" s="386" customFormat="1">
      <c r="A1671" s="1082"/>
      <c r="B1671" s="1245"/>
      <c r="C1671" s="388" t="s">
        <v>6085</v>
      </c>
      <c r="D1671" s="388" t="s">
        <v>6134</v>
      </c>
      <c r="E1671" s="389" t="s">
        <v>14</v>
      </c>
      <c r="F1671" s="389" t="s">
        <v>15</v>
      </c>
      <c r="G1671" s="357">
        <v>2080</v>
      </c>
      <c r="H1671" s="336">
        <v>68.64</v>
      </c>
      <c r="I1671" s="357">
        <v>33</v>
      </c>
    </row>
    <row r="1672" spans="1:9" s="386" customFormat="1">
      <c r="A1672" s="1082"/>
      <c r="B1672" s="1245"/>
      <c r="C1672" s="388" t="s">
        <v>6086</v>
      </c>
      <c r="D1672" s="388" t="s">
        <v>6134</v>
      </c>
      <c r="E1672" s="389" t="s">
        <v>14</v>
      </c>
      <c r="F1672" s="389" t="s">
        <v>15</v>
      </c>
      <c r="G1672" s="357">
        <v>2080</v>
      </c>
      <c r="H1672" s="336">
        <v>64.48</v>
      </c>
      <c r="I1672" s="357">
        <v>31</v>
      </c>
    </row>
    <row r="1673" spans="1:9" s="386" customFormat="1">
      <c r="A1673" s="1082"/>
      <c r="B1673" s="1245"/>
      <c r="C1673" s="388" t="s">
        <v>6087</v>
      </c>
      <c r="D1673" s="388" t="s">
        <v>6134</v>
      </c>
      <c r="E1673" s="389" t="s">
        <v>14</v>
      </c>
      <c r="F1673" s="389" t="s">
        <v>15</v>
      </c>
      <c r="G1673" s="357">
        <v>2320</v>
      </c>
      <c r="H1673" s="336">
        <v>53.36</v>
      </c>
      <c r="I1673" s="357">
        <v>23</v>
      </c>
    </row>
    <row r="1674" spans="1:9" s="386" customFormat="1">
      <c r="A1674" s="1082"/>
      <c r="B1674" s="1245"/>
      <c r="C1674" s="388" t="s">
        <v>6088</v>
      </c>
      <c r="D1674" s="388" t="s">
        <v>6134</v>
      </c>
      <c r="E1674" s="389" t="s">
        <v>14</v>
      </c>
      <c r="F1674" s="389" t="s">
        <v>15</v>
      </c>
      <c r="G1674" s="357">
        <v>2560</v>
      </c>
      <c r="H1674" s="336">
        <v>61.44</v>
      </c>
      <c r="I1674" s="357">
        <v>24</v>
      </c>
    </row>
    <row r="1675" spans="1:9" s="386" customFormat="1">
      <c r="A1675" s="1082"/>
      <c r="B1675" s="1245"/>
      <c r="C1675" s="388" t="s">
        <v>6089</v>
      </c>
      <c r="D1675" s="388" t="s">
        <v>6134</v>
      </c>
      <c r="E1675" s="389" t="s">
        <v>14</v>
      </c>
      <c r="F1675" s="389" t="s">
        <v>15</v>
      </c>
      <c r="G1675" s="357">
        <v>1760</v>
      </c>
      <c r="H1675" s="336">
        <v>40.479999999999997</v>
      </c>
      <c r="I1675" s="357">
        <v>23</v>
      </c>
    </row>
    <row r="1676" spans="1:9" s="386" customFormat="1">
      <c r="A1676" s="1082"/>
      <c r="B1676" s="1245"/>
      <c r="C1676" s="388" t="s">
        <v>6090</v>
      </c>
      <c r="D1676" s="388" t="s">
        <v>6134</v>
      </c>
      <c r="E1676" s="389" t="s">
        <v>14</v>
      </c>
      <c r="F1676" s="389" t="s">
        <v>15</v>
      </c>
      <c r="G1676" s="357">
        <v>2960</v>
      </c>
      <c r="H1676" s="336">
        <v>85.84</v>
      </c>
      <c r="I1676" s="357">
        <v>29</v>
      </c>
    </row>
    <row r="1677" spans="1:9" s="386" customFormat="1">
      <c r="A1677" s="1082"/>
      <c r="B1677" s="1245"/>
      <c r="C1677" s="388" t="s">
        <v>6091</v>
      </c>
      <c r="D1677" s="388" t="s">
        <v>6134</v>
      </c>
      <c r="E1677" s="389" t="s">
        <v>14</v>
      </c>
      <c r="F1677" s="389" t="s">
        <v>15</v>
      </c>
      <c r="G1677" s="357">
        <v>3920</v>
      </c>
      <c r="H1677" s="336">
        <v>86.24</v>
      </c>
      <c r="I1677" s="357">
        <v>22</v>
      </c>
    </row>
    <row r="1678" spans="1:9" s="386" customFormat="1">
      <c r="A1678" s="1082"/>
      <c r="B1678" s="1245"/>
      <c r="C1678" s="388" t="s">
        <v>6092</v>
      </c>
      <c r="D1678" s="388" t="s">
        <v>6134</v>
      </c>
      <c r="E1678" s="389" t="s">
        <v>14</v>
      </c>
      <c r="F1678" s="389" t="s">
        <v>15</v>
      </c>
      <c r="G1678" s="357">
        <v>3520</v>
      </c>
      <c r="H1678" s="336">
        <v>77.44</v>
      </c>
      <c r="I1678" s="357">
        <v>22</v>
      </c>
    </row>
    <row r="1679" spans="1:9" s="386" customFormat="1">
      <c r="A1679" s="1082"/>
      <c r="B1679" s="1245"/>
      <c r="C1679" s="388" t="s">
        <v>6093</v>
      </c>
      <c r="D1679" s="388" t="s">
        <v>6134</v>
      </c>
      <c r="E1679" s="389" t="s">
        <v>14</v>
      </c>
      <c r="F1679" s="389" t="s">
        <v>15</v>
      </c>
      <c r="G1679" s="357">
        <v>5360</v>
      </c>
      <c r="H1679" s="336">
        <v>139.36000000000001</v>
      </c>
      <c r="I1679" s="357">
        <v>26</v>
      </c>
    </row>
    <row r="1680" spans="1:9" s="386" customFormat="1">
      <c r="A1680" s="1082"/>
      <c r="B1680" s="1245"/>
      <c r="C1680" s="388" t="s">
        <v>6094</v>
      </c>
      <c r="D1680" s="388" t="s">
        <v>6134</v>
      </c>
      <c r="E1680" s="389" t="s">
        <v>14</v>
      </c>
      <c r="F1680" s="389" t="s">
        <v>15</v>
      </c>
      <c r="G1680" s="357">
        <v>6240</v>
      </c>
      <c r="H1680" s="336">
        <v>168.48</v>
      </c>
      <c r="I1680" s="357">
        <v>27</v>
      </c>
    </row>
    <row r="1681" spans="1:9" s="386" customFormat="1">
      <c r="A1681" s="1082"/>
      <c r="B1681" s="1245"/>
      <c r="C1681" s="388" t="s">
        <v>6095</v>
      </c>
      <c r="D1681" s="388" t="s">
        <v>6134</v>
      </c>
      <c r="E1681" s="389" t="s">
        <v>14</v>
      </c>
      <c r="F1681" s="389" t="s">
        <v>15</v>
      </c>
      <c r="G1681" s="357">
        <v>1920</v>
      </c>
      <c r="H1681" s="336">
        <v>57.6</v>
      </c>
      <c r="I1681" s="357">
        <v>30</v>
      </c>
    </row>
    <row r="1682" spans="1:9" s="386" customFormat="1">
      <c r="A1682" s="1082"/>
      <c r="B1682" s="1245"/>
      <c r="C1682" s="388" t="s">
        <v>6096</v>
      </c>
      <c r="D1682" s="388" t="s">
        <v>6134</v>
      </c>
      <c r="E1682" s="389" t="s">
        <v>14</v>
      </c>
      <c r="F1682" s="389" t="s">
        <v>15</v>
      </c>
      <c r="G1682" s="357">
        <v>3760</v>
      </c>
      <c r="H1682" s="336">
        <v>90.24</v>
      </c>
      <c r="I1682" s="357">
        <v>24</v>
      </c>
    </row>
    <row r="1683" spans="1:9" s="386" customFormat="1">
      <c r="A1683" s="1082"/>
      <c r="B1683" s="1245"/>
      <c r="C1683" s="388" t="s">
        <v>6097</v>
      </c>
      <c r="D1683" s="388" t="s">
        <v>6134</v>
      </c>
      <c r="E1683" s="389" t="s">
        <v>14</v>
      </c>
      <c r="F1683" s="389" t="s">
        <v>15</v>
      </c>
      <c r="G1683" s="357">
        <v>3920</v>
      </c>
      <c r="H1683" s="336">
        <v>98</v>
      </c>
      <c r="I1683" s="357">
        <v>25</v>
      </c>
    </row>
    <row r="1684" spans="1:9" s="386" customFormat="1">
      <c r="A1684" s="1082"/>
      <c r="B1684" s="1245"/>
      <c r="C1684" s="388" t="s">
        <v>6098</v>
      </c>
      <c r="D1684" s="388" t="s">
        <v>6134</v>
      </c>
      <c r="E1684" s="389" t="s">
        <v>14</v>
      </c>
      <c r="F1684" s="389" t="s">
        <v>15</v>
      </c>
      <c r="G1684" s="357">
        <v>3120</v>
      </c>
      <c r="H1684" s="336">
        <v>68.64</v>
      </c>
      <c r="I1684" s="357">
        <v>22</v>
      </c>
    </row>
    <row r="1685" spans="1:9" s="386" customFormat="1">
      <c r="A1685" s="1082"/>
      <c r="B1685" s="1245"/>
      <c r="C1685" s="388" t="s">
        <v>6099</v>
      </c>
      <c r="D1685" s="388" t="s">
        <v>6134</v>
      </c>
      <c r="E1685" s="389" t="s">
        <v>14</v>
      </c>
      <c r="F1685" s="389" t="s">
        <v>15</v>
      </c>
      <c r="G1685" s="357">
        <v>2720</v>
      </c>
      <c r="H1685" s="336">
        <v>70.72</v>
      </c>
      <c r="I1685" s="357">
        <v>26</v>
      </c>
    </row>
    <row r="1686" spans="1:9" s="386" customFormat="1">
      <c r="A1686" s="1082"/>
      <c r="B1686" s="1245"/>
      <c r="C1686" s="388" t="s">
        <v>6100</v>
      </c>
      <c r="D1686" s="388" t="s">
        <v>6134</v>
      </c>
      <c r="E1686" s="389" t="s">
        <v>14</v>
      </c>
      <c r="F1686" s="389" t="s">
        <v>15</v>
      </c>
      <c r="G1686" s="357">
        <v>3920</v>
      </c>
      <c r="H1686" s="336">
        <v>90.16</v>
      </c>
      <c r="I1686" s="357">
        <v>23</v>
      </c>
    </row>
    <row r="1687" spans="1:9" s="386" customFormat="1">
      <c r="A1687" s="1082"/>
      <c r="B1687" s="1245"/>
      <c r="C1687" s="388" t="s">
        <v>6101</v>
      </c>
      <c r="D1687" s="388" t="s">
        <v>6134</v>
      </c>
      <c r="E1687" s="389" t="s">
        <v>14</v>
      </c>
      <c r="F1687" s="389" t="s">
        <v>15</v>
      </c>
      <c r="G1687" s="357">
        <v>2160</v>
      </c>
      <c r="H1687" s="336">
        <v>58.32</v>
      </c>
      <c r="I1687" s="357">
        <v>27</v>
      </c>
    </row>
    <row r="1688" spans="1:9" s="386" customFormat="1">
      <c r="A1688" s="1082"/>
      <c r="B1688" s="1245"/>
      <c r="C1688" s="388" t="s">
        <v>6102</v>
      </c>
      <c r="D1688" s="388" t="s">
        <v>6134</v>
      </c>
      <c r="E1688" s="389" t="s">
        <v>14</v>
      </c>
      <c r="F1688" s="389" t="s">
        <v>15</v>
      </c>
      <c r="G1688" s="357">
        <v>2320</v>
      </c>
      <c r="H1688" s="336">
        <v>69.599999999999994</v>
      </c>
      <c r="I1688" s="357">
        <v>30</v>
      </c>
    </row>
    <row r="1689" spans="1:9" s="386" customFormat="1">
      <c r="A1689" s="1082"/>
      <c r="B1689" s="1245"/>
      <c r="C1689" s="388" t="s">
        <v>6103</v>
      </c>
      <c r="D1689" s="388" t="s">
        <v>6134</v>
      </c>
      <c r="E1689" s="389" t="s">
        <v>14</v>
      </c>
      <c r="F1689" s="389" t="s">
        <v>15</v>
      </c>
      <c r="G1689" s="357">
        <v>2320</v>
      </c>
      <c r="H1689" s="336">
        <v>62.64</v>
      </c>
      <c r="I1689" s="357">
        <v>27</v>
      </c>
    </row>
    <row r="1690" spans="1:9" s="386" customFormat="1">
      <c r="A1690" s="1082"/>
      <c r="B1690" s="1245"/>
      <c r="C1690" s="388" t="s">
        <v>6104</v>
      </c>
      <c r="D1690" s="388" t="s">
        <v>6134</v>
      </c>
      <c r="E1690" s="389" t="s">
        <v>14</v>
      </c>
      <c r="F1690" s="389" t="s">
        <v>15</v>
      </c>
      <c r="G1690" s="357">
        <v>5760</v>
      </c>
      <c r="H1690" s="336">
        <v>167.04</v>
      </c>
      <c r="I1690" s="357">
        <v>29</v>
      </c>
    </row>
    <row r="1691" spans="1:9" s="386" customFormat="1">
      <c r="A1691" s="1082"/>
      <c r="B1691" s="1245"/>
      <c r="C1691" s="388" t="s">
        <v>6105</v>
      </c>
      <c r="D1691" s="388" t="s">
        <v>6134</v>
      </c>
      <c r="E1691" s="389" t="s">
        <v>14</v>
      </c>
      <c r="F1691" s="389" t="s">
        <v>15</v>
      </c>
      <c r="G1691" s="357">
        <v>2560</v>
      </c>
      <c r="H1691" s="336">
        <v>79.36</v>
      </c>
      <c r="I1691" s="357">
        <v>31</v>
      </c>
    </row>
    <row r="1692" spans="1:9" s="386" customFormat="1">
      <c r="A1692" s="1082"/>
      <c r="B1692" s="1245"/>
      <c r="C1692" s="388" t="s">
        <v>6106</v>
      </c>
      <c r="D1692" s="388" t="s">
        <v>6134</v>
      </c>
      <c r="E1692" s="389" t="s">
        <v>14</v>
      </c>
      <c r="F1692" s="389" t="s">
        <v>15</v>
      </c>
      <c r="G1692" s="357">
        <v>3591</v>
      </c>
      <c r="H1692" s="336">
        <v>93.366</v>
      </c>
      <c r="I1692" s="357">
        <v>26</v>
      </c>
    </row>
    <row r="1693" spans="1:9" s="386" customFormat="1">
      <c r="A1693" s="1082"/>
      <c r="B1693" s="1245"/>
      <c r="C1693" s="388" t="s">
        <v>6107</v>
      </c>
      <c r="D1693" s="388" t="s">
        <v>6134</v>
      </c>
      <c r="E1693" s="389" t="s">
        <v>14</v>
      </c>
      <c r="F1693" s="389" t="s">
        <v>15</v>
      </c>
      <c r="G1693" s="357">
        <v>4491</v>
      </c>
      <c r="H1693" s="336">
        <v>107.78400000000001</v>
      </c>
      <c r="I1693" s="357">
        <v>24</v>
      </c>
    </row>
    <row r="1694" spans="1:9" s="386" customFormat="1">
      <c r="A1694" s="1082"/>
      <c r="B1694" s="1245"/>
      <c r="C1694" s="388" t="s">
        <v>6108</v>
      </c>
      <c r="D1694" s="388" t="s">
        <v>6134</v>
      </c>
      <c r="E1694" s="389" t="s">
        <v>14</v>
      </c>
      <c r="F1694" s="389" t="s">
        <v>15</v>
      </c>
      <c r="G1694" s="357">
        <v>3591</v>
      </c>
      <c r="H1694" s="336">
        <v>140.04900000000001</v>
      </c>
      <c r="I1694" s="357">
        <v>39</v>
      </c>
    </row>
    <row r="1695" spans="1:9" s="386" customFormat="1">
      <c r="A1695" s="1082"/>
      <c r="B1695" s="1245"/>
      <c r="C1695" s="388" t="s">
        <v>6109</v>
      </c>
      <c r="D1695" s="388" t="s">
        <v>6134</v>
      </c>
      <c r="E1695" s="389" t="s">
        <v>14</v>
      </c>
      <c r="F1695" s="389" t="s">
        <v>15</v>
      </c>
      <c r="G1695" s="357">
        <v>5391</v>
      </c>
      <c r="H1695" s="336">
        <v>156.339</v>
      </c>
      <c r="I1695" s="357">
        <v>29</v>
      </c>
    </row>
    <row r="1696" spans="1:9" s="386" customFormat="1">
      <c r="A1696" s="1082"/>
      <c r="B1696" s="1245"/>
      <c r="C1696" s="388" t="s">
        <v>6110</v>
      </c>
      <c r="D1696" s="388" t="s">
        <v>6134</v>
      </c>
      <c r="E1696" s="389" t="s">
        <v>14</v>
      </c>
      <c r="F1696" s="389" t="s">
        <v>15</v>
      </c>
      <c r="G1696" s="357">
        <v>5391</v>
      </c>
      <c r="H1696" s="336">
        <v>145.55699999999999</v>
      </c>
      <c r="I1696" s="357">
        <v>27</v>
      </c>
    </row>
    <row r="1697" spans="1:9" s="386" customFormat="1">
      <c r="A1697" s="1082"/>
      <c r="B1697" s="1245"/>
      <c r="C1697" s="388" t="s">
        <v>6111</v>
      </c>
      <c r="D1697" s="388" t="s">
        <v>6134</v>
      </c>
      <c r="E1697" s="389" t="s">
        <v>14</v>
      </c>
      <c r="F1697" s="389" t="s">
        <v>15</v>
      </c>
      <c r="G1697" s="357">
        <v>2691</v>
      </c>
      <c r="H1697" s="336">
        <v>80.73</v>
      </c>
      <c r="I1697" s="357">
        <v>30</v>
      </c>
    </row>
    <row r="1698" spans="1:9" s="386" customFormat="1">
      <c r="A1698" s="1082"/>
      <c r="B1698" s="1245"/>
      <c r="C1698" s="388" t="s">
        <v>6112</v>
      </c>
      <c r="D1698" s="388" t="s">
        <v>6134</v>
      </c>
      <c r="E1698" s="389" t="s">
        <v>14</v>
      </c>
      <c r="F1698" s="389" t="s">
        <v>15</v>
      </c>
      <c r="G1698" s="357">
        <v>4491</v>
      </c>
      <c r="H1698" s="336">
        <v>139.221</v>
      </c>
      <c r="I1698" s="357">
        <v>31</v>
      </c>
    </row>
    <row r="1699" spans="1:9" s="386" customFormat="1">
      <c r="A1699" s="1082"/>
      <c r="B1699" s="1245"/>
      <c r="C1699" s="388" t="s">
        <v>6113</v>
      </c>
      <c r="D1699" s="388" t="s">
        <v>6134</v>
      </c>
      <c r="E1699" s="389" t="s">
        <v>14</v>
      </c>
      <c r="F1699" s="389" t="s">
        <v>15</v>
      </c>
      <c r="G1699" s="357">
        <v>3141</v>
      </c>
      <c r="H1699" s="336">
        <v>78.525000000000006</v>
      </c>
      <c r="I1699" s="357">
        <v>25</v>
      </c>
    </row>
    <row r="1700" spans="1:9" s="386" customFormat="1">
      <c r="A1700" s="1082"/>
      <c r="B1700" s="1245"/>
      <c r="C1700" s="388" t="s">
        <v>6114</v>
      </c>
      <c r="D1700" s="388" t="s">
        <v>6134</v>
      </c>
      <c r="E1700" s="389" t="s">
        <v>14</v>
      </c>
      <c r="F1700" s="389" t="s">
        <v>15</v>
      </c>
      <c r="G1700" s="357">
        <v>4491</v>
      </c>
      <c r="H1700" s="336">
        <v>116.76600000000001</v>
      </c>
      <c r="I1700" s="357">
        <v>26</v>
      </c>
    </row>
    <row r="1701" spans="1:9" s="386" customFormat="1">
      <c r="A1701" s="1082"/>
      <c r="B1701" s="1245"/>
      <c r="C1701" s="388" t="s">
        <v>6115</v>
      </c>
      <c r="D1701" s="388" t="s">
        <v>6134</v>
      </c>
      <c r="E1701" s="389" t="s">
        <v>14</v>
      </c>
      <c r="F1701" s="389" t="s">
        <v>15</v>
      </c>
      <c r="G1701" s="357">
        <v>4491</v>
      </c>
      <c r="H1701" s="336">
        <v>116.76600000000001</v>
      </c>
      <c r="I1701" s="357">
        <v>26</v>
      </c>
    </row>
    <row r="1702" spans="1:9" s="386" customFormat="1">
      <c r="A1702" s="1082"/>
      <c r="B1702" s="1245"/>
      <c r="C1702" s="388" t="s">
        <v>6116</v>
      </c>
      <c r="D1702" s="388" t="s">
        <v>6134</v>
      </c>
      <c r="E1702" s="389" t="s">
        <v>14</v>
      </c>
      <c r="F1702" s="389" t="s">
        <v>15</v>
      </c>
      <c r="G1702" s="357">
        <v>6291</v>
      </c>
      <c r="H1702" s="336">
        <v>144.69300000000001</v>
      </c>
      <c r="I1702" s="357">
        <v>23</v>
      </c>
    </row>
    <row r="1703" spans="1:9" s="386" customFormat="1">
      <c r="A1703" s="1082"/>
      <c r="B1703" s="1245"/>
      <c r="C1703" s="388" t="s">
        <v>6117</v>
      </c>
      <c r="D1703" s="388" t="s">
        <v>6134</v>
      </c>
      <c r="E1703" s="389" t="s">
        <v>14</v>
      </c>
      <c r="F1703" s="389" t="s">
        <v>15</v>
      </c>
      <c r="G1703" s="357">
        <v>5391</v>
      </c>
      <c r="H1703" s="336">
        <v>161.72999999999999</v>
      </c>
      <c r="I1703" s="357">
        <v>30</v>
      </c>
    </row>
    <row r="1704" spans="1:9" s="386" customFormat="1">
      <c r="A1704" s="1082"/>
      <c r="B1704" s="1245"/>
      <c r="C1704" s="388" t="s">
        <v>6118</v>
      </c>
      <c r="D1704" s="388" t="s">
        <v>6134</v>
      </c>
      <c r="E1704" s="389" t="s">
        <v>14</v>
      </c>
      <c r="F1704" s="389" t="s">
        <v>15</v>
      </c>
      <c r="G1704" s="357">
        <v>5500</v>
      </c>
      <c r="H1704" s="336">
        <v>269.5</v>
      </c>
      <c r="I1704" s="357">
        <v>49</v>
      </c>
    </row>
    <row r="1705" spans="1:9" s="386" customFormat="1">
      <c r="A1705" s="1082"/>
      <c r="B1705" s="1245"/>
      <c r="C1705" s="388" t="s">
        <v>6119</v>
      </c>
      <c r="D1705" s="388" t="s">
        <v>6134</v>
      </c>
      <c r="E1705" s="389" t="s">
        <v>14</v>
      </c>
      <c r="F1705" s="389" t="s">
        <v>15</v>
      </c>
      <c r="G1705" s="357">
        <v>3850</v>
      </c>
      <c r="H1705" s="336">
        <v>115.5</v>
      </c>
      <c r="I1705" s="357">
        <v>30</v>
      </c>
    </row>
    <row r="1706" spans="1:9" s="386" customFormat="1">
      <c r="A1706" s="1082"/>
      <c r="B1706" s="1245"/>
      <c r="C1706" s="388" t="s">
        <v>6120</v>
      </c>
      <c r="D1706" s="388" t="s">
        <v>6134</v>
      </c>
      <c r="E1706" s="389" t="s">
        <v>14</v>
      </c>
      <c r="F1706" s="389" t="s">
        <v>15</v>
      </c>
      <c r="G1706" s="357">
        <v>1800</v>
      </c>
      <c r="H1706" s="336">
        <v>93.6</v>
      </c>
      <c r="I1706" s="357">
        <v>52</v>
      </c>
    </row>
    <row r="1707" spans="1:9" s="386" customFormat="1">
      <c r="A1707" s="1082"/>
      <c r="B1707" s="1245"/>
      <c r="C1707" s="388" t="s">
        <v>6121</v>
      </c>
      <c r="D1707" s="388" t="s">
        <v>6134</v>
      </c>
      <c r="E1707" s="389" t="s">
        <v>14</v>
      </c>
      <c r="F1707" s="389" t="s">
        <v>15</v>
      </c>
      <c r="G1707" s="357">
        <v>2200</v>
      </c>
      <c r="H1707" s="336">
        <v>107.8</v>
      </c>
      <c r="I1707" s="357">
        <v>49</v>
      </c>
    </row>
    <row r="1708" spans="1:9" s="386" customFormat="1">
      <c r="A1708" s="1082"/>
      <c r="B1708" s="1245"/>
      <c r="C1708" s="388" t="s">
        <v>6122</v>
      </c>
      <c r="D1708" s="388" t="s">
        <v>6134</v>
      </c>
      <c r="E1708" s="389" t="s">
        <v>14</v>
      </c>
      <c r="F1708" s="389" t="s">
        <v>15</v>
      </c>
      <c r="G1708" s="357">
        <v>3000</v>
      </c>
      <c r="H1708" s="336">
        <v>108</v>
      </c>
      <c r="I1708" s="357">
        <v>36</v>
      </c>
    </row>
    <row r="1709" spans="1:9" s="386" customFormat="1">
      <c r="A1709" s="1082"/>
      <c r="B1709" s="1245"/>
      <c r="C1709" s="388" t="s">
        <v>6123</v>
      </c>
      <c r="D1709" s="388" t="s">
        <v>6134</v>
      </c>
      <c r="E1709" s="389" t="s">
        <v>14</v>
      </c>
      <c r="F1709" s="389" t="s">
        <v>15</v>
      </c>
      <c r="G1709" s="357">
        <v>5200</v>
      </c>
      <c r="H1709" s="336">
        <v>197.6</v>
      </c>
      <c r="I1709" s="357">
        <v>38</v>
      </c>
    </row>
    <row r="1710" spans="1:9" s="386" customFormat="1">
      <c r="A1710" s="1082"/>
      <c r="B1710" s="1245"/>
      <c r="C1710" s="388" t="s">
        <v>6124</v>
      </c>
      <c r="D1710" s="388" t="s">
        <v>6134</v>
      </c>
      <c r="E1710" s="389" t="s">
        <v>14</v>
      </c>
      <c r="F1710" s="389" t="s">
        <v>15</v>
      </c>
      <c r="G1710" s="357">
        <v>5700</v>
      </c>
      <c r="H1710" s="336">
        <v>188.1</v>
      </c>
      <c r="I1710" s="357">
        <v>33</v>
      </c>
    </row>
    <row r="1711" spans="1:9" s="386" customFormat="1">
      <c r="A1711" s="1082"/>
      <c r="B1711" s="1245"/>
      <c r="C1711" s="388" t="s">
        <v>6125</v>
      </c>
      <c r="D1711" s="388" t="s">
        <v>6134</v>
      </c>
      <c r="E1711" s="389" t="s">
        <v>14</v>
      </c>
      <c r="F1711" s="389" t="s">
        <v>15</v>
      </c>
      <c r="G1711" s="357">
        <v>1750</v>
      </c>
      <c r="H1711" s="336">
        <v>56</v>
      </c>
      <c r="I1711" s="357">
        <v>32</v>
      </c>
    </row>
    <row r="1712" spans="1:9" s="386" customFormat="1">
      <c r="A1712" s="1082"/>
      <c r="B1712" s="1245"/>
      <c r="C1712" s="388" t="s">
        <v>6126</v>
      </c>
      <c r="D1712" s="388" t="s">
        <v>6134</v>
      </c>
      <c r="E1712" s="389" t="s">
        <v>14</v>
      </c>
      <c r="F1712" s="389" t="s">
        <v>15</v>
      </c>
      <c r="G1712" s="357">
        <v>2950</v>
      </c>
      <c r="H1712" s="336">
        <v>109.15</v>
      </c>
      <c r="I1712" s="357">
        <v>37</v>
      </c>
    </row>
    <row r="1713" spans="1:9" s="386" customFormat="1">
      <c r="A1713" s="1082"/>
      <c r="B1713" s="1245"/>
      <c r="C1713" s="388" t="s">
        <v>6127</v>
      </c>
      <c r="D1713" s="388" t="s">
        <v>6134</v>
      </c>
      <c r="E1713" s="389" t="s">
        <v>14</v>
      </c>
      <c r="F1713" s="389" t="s">
        <v>15</v>
      </c>
      <c r="G1713" s="357">
        <v>3000</v>
      </c>
      <c r="H1713" s="336">
        <v>117</v>
      </c>
      <c r="I1713" s="357">
        <v>39</v>
      </c>
    </row>
    <row r="1714" spans="1:9" s="386" customFormat="1">
      <c r="A1714" s="1082"/>
      <c r="B1714" s="1245"/>
      <c r="C1714" s="388" t="s">
        <v>6128</v>
      </c>
      <c r="D1714" s="388" t="s">
        <v>6134</v>
      </c>
      <c r="E1714" s="389" t="s">
        <v>14</v>
      </c>
      <c r="F1714" s="389" t="s">
        <v>15</v>
      </c>
      <c r="G1714" s="357">
        <v>3450</v>
      </c>
      <c r="H1714" s="336">
        <v>186.3</v>
      </c>
      <c r="I1714" s="357">
        <v>54</v>
      </c>
    </row>
    <row r="1715" spans="1:9" s="386" customFormat="1">
      <c r="A1715" s="1082"/>
      <c r="B1715" s="1245"/>
      <c r="C1715" s="388" t="s">
        <v>6129</v>
      </c>
      <c r="D1715" s="388" t="s">
        <v>6134</v>
      </c>
      <c r="E1715" s="389" t="s">
        <v>14</v>
      </c>
      <c r="F1715" s="389" t="s">
        <v>15</v>
      </c>
      <c r="G1715" s="357">
        <v>4000</v>
      </c>
      <c r="H1715" s="336">
        <v>128</v>
      </c>
      <c r="I1715" s="357">
        <v>32</v>
      </c>
    </row>
    <row r="1716" spans="1:9" s="386" customFormat="1">
      <c r="A1716" s="1082"/>
      <c r="B1716" s="1245"/>
      <c r="C1716" s="388" t="s">
        <v>6130</v>
      </c>
      <c r="D1716" s="388" t="s">
        <v>6134</v>
      </c>
      <c r="E1716" s="389" t="s">
        <v>14</v>
      </c>
      <c r="F1716" s="389" t="s">
        <v>15</v>
      </c>
      <c r="G1716" s="357">
        <v>4500</v>
      </c>
      <c r="H1716" s="336">
        <v>175.5</v>
      </c>
      <c r="I1716" s="357">
        <v>39</v>
      </c>
    </row>
    <row r="1717" spans="1:9" s="386" customFormat="1">
      <c r="A1717" s="1082"/>
      <c r="B1717" s="1245"/>
      <c r="C1717" s="388" t="s">
        <v>6131</v>
      </c>
      <c r="D1717" s="388" t="s">
        <v>6134</v>
      </c>
      <c r="E1717" s="389" t="s">
        <v>14</v>
      </c>
      <c r="F1717" s="389" t="s">
        <v>15</v>
      </c>
      <c r="G1717" s="357">
        <v>3650</v>
      </c>
      <c r="H1717" s="336">
        <v>178.85</v>
      </c>
      <c r="I1717" s="357">
        <v>49</v>
      </c>
    </row>
    <row r="1718" spans="1:9" s="386" customFormat="1">
      <c r="A1718" s="1082"/>
      <c r="B1718" s="1245"/>
      <c r="C1718" s="388" t="s">
        <v>6132</v>
      </c>
      <c r="D1718" s="388" t="s">
        <v>6134</v>
      </c>
      <c r="E1718" s="389" t="s">
        <v>14</v>
      </c>
      <c r="F1718" s="389" t="s">
        <v>15</v>
      </c>
      <c r="G1718" s="357">
        <v>3200</v>
      </c>
      <c r="H1718" s="336">
        <v>201.6</v>
      </c>
      <c r="I1718" s="357">
        <v>63</v>
      </c>
    </row>
    <row r="1719" spans="1:9" s="386" customFormat="1">
      <c r="A1719" s="1082"/>
      <c r="B1719" s="1246"/>
      <c r="C1719" s="388" t="s">
        <v>6133</v>
      </c>
      <c r="D1719" s="388" t="s">
        <v>6134</v>
      </c>
      <c r="E1719" s="389" t="s">
        <v>14</v>
      </c>
      <c r="F1719" s="389" t="s">
        <v>15</v>
      </c>
      <c r="G1719" s="357">
        <v>3600</v>
      </c>
      <c r="H1719" s="336">
        <v>187.2</v>
      </c>
      <c r="I1719" s="357">
        <v>52</v>
      </c>
    </row>
    <row r="1720" spans="1:9" s="386" customFormat="1" ht="39.950000000000003" customHeight="1">
      <c r="A1720" s="1082"/>
      <c r="B1720" s="1219" t="s">
        <v>4981</v>
      </c>
      <c r="C1720" s="1220"/>
      <c r="D1720" s="1220"/>
      <c r="E1720" s="1220"/>
      <c r="F1720" s="1220"/>
      <c r="G1720" s="1221"/>
      <c r="H1720" s="2">
        <f>SUM(H1721)</f>
        <v>0</v>
      </c>
      <c r="I1720" s="2"/>
    </row>
    <row r="1721" spans="1:9" s="386" customFormat="1">
      <c r="A1721" s="1082"/>
      <c r="B1721" s="1013" t="s">
        <v>11</v>
      </c>
      <c r="C1721" s="1014"/>
      <c r="D1721" s="1014"/>
      <c r="E1721" s="1014"/>
      <c r="F1721" s="1014"/>
      <c r="G1721" s="1015"/>
      <c r="H1721" s="384">
        <f>SUM(H1722:H1722)</f>
        <v>0</v>
      </c>
      <c r="I1721" s="384"/>
    </row>
    <row r="1722" spans="1:9" s="386" customFormat="1">
      <c r="A1722" s="1082"/>
      <c r="B1722" s="382">
        <v>4239</v>
      </c>
      <c r="C1722" s="126">
        <v>15897200</v>
      </c>
      <c r="D1722" s="125" t="s">
        <v>275</v>
      </c>
      <c r="E1722" s="79" t="s">
        <v>126</v>
      </c>
      <c r="F1722" s="79" t="s">
        <v>15</v>
      </c>
      <c r="G1722" s="16">
        <v>0</v>
      </c>
      <c r="H1722" s="16">
        <f>G1722*I1722</f>
        <v>0</v>
      </c>
      <c r="I1722" s="16">
        <v>5175</v>
      </c>
    </row>
    <row r="1723" spans="1:9" s="386" customFormat="1" ht="39.950000000000003" customHeight="1">
      <c r="A1723" s="1082"/>
      <c r="B1723" s="1219" t="s">
        <v>3204</v>
      </c>
      <c r="C1723" s="1220"/>
      <c r="D1723" s="1220"/>
      <c r="E1723" s="1220"/>
      <c r="F1723" s="1220"/>
      <c r="G1723" s="1221"/>
      <c r="H1723" s="2">
        <f>SUM(H1724+H1786+H1790)</f>
        <v>342510116</v>
      </c>
      <c r="I1723" s="2"/>
    </row>
    <row r="1724" spans="1:9" s="386" customFormat="1">
      <c r="A1724" s="1082"/>
      <c r="B1724" s="1013" t="s">
        <v>11</v>
      </c>
      <c r="C1724" s="1014"/>
      <c r="D1724" s="1014"/>
      <c r="E1724" s="1014"/>
      <c r="F1724" s="1014"/>
      <c r="G1724" s="1015"/>
      <c r="H1724" s="384">
        <f>SUM(H1725:H1750)</f>
        <v>199695000</v>
      </c>
      <c r="I1724" s="384"/>
    </row>
    <row r="1725" spans="1:9" s="386" customFormat="1">
      <c r="A1725" s="1082"/>
      <c r="B1725" s="1044">
        <v>5129</v>
      </c>
      <c r="C1725" s="122" t="s">
        <v>4982</v>
      </c>
      <c r="D1725" s="120" t="s">
        <v>4983</v>
      </c>
      <c r="E1725" s="382" t="s">
        <v>14</v>
      </c>
      <c r="F1725" s="382" t="s">
        <v>15</v>
      </c>
      <c r="G1725" s="3">
        <v>30000</v>
      </c>
      <c r="H1725" s="3">
        <f t="shared" ref="H1725:H1750" si="30">G1725*I1725</f>
        <v>11460000</v>
      </c>
      <c r="I1725" s="3">
        <v>382</v>
      </c>
    </row>
    <row r="1726" spans="1:9" s="386" customFormat="1">
      <c r="A1726" s="1082"/>
      <c r="B1726" s="1045"/>
      <c r="C1726" s="122" t="s">
        <v>4984</v>
      </c>
      <c r="D1726" s="120" t="s">
        <v>714</v>
      </c>
      <c r="E1726" s="382" t="s">
        <v>14</v>
      </c>
      <c r="F1726" s="382" t="s">
        <v>15</v>
      </c>
      <c r="G1726" s="3">
        <v>35000</v>
      </c>
      <c r="H1726" s="3">
        <f t="shared" si="30"/>
        <v>7805000</v>
      </c>
      <c r="I1726" s="3">
        <v>223</v>
      </c>
    </row>
    <row r="1727" spans="1:9" s="386" customFormat="1">
      <c r="A1727" s="1082"/>
      <c r="B1727" s="1045"/>
      <c r="C1727" s="122" t="s">
        <v>4985</v>
      </c>
      <c r="D1727" s="120" t="s">
        <v>4414</v>
      </c>
      <c r="E1727" s="382" t="s">
        <v>14</v>
      </c>
      <c r="F1727" s="382" t="s">
        <v>15</v>
      </c>
      <c r="G1727" s="3">
        <v>45000</v>
      </c>
      <c r="H1727" s="3">
        <f t="shared" si="30"/>
        <v>6660000</v>
      </c>
      <c r="I1727" s="3">
        <v>148</v>
      </c>
    </row>
    <row r="1728" spans="1:9" s="386" customFormat="1" ht="30">
      <c r="A1728" s="1082"/>
      <c r="B1728" s="1045"/>
      <c r="C1728" s="122" t="s">
        <v>4986</v>
      </c>
      <c r="D1728" s="120" t="s">
        <v>4987</v>
      </c>
      <c r="E1728" s="382" t="s">
        <v>14</v>
      </c>
      <c r="F1728" s="382" t="s">
        <v>15</v>
      </c>
      <c r="G1728" s="3">
        <v>14000</v>
      </c>
      <c r="H1728" s="3">
        <f t="shared" si="30"/>
        <v>3318000</v>
      </c>
      <c r="I1728" s="3">
        <v>237</v>
      </c>
    </row>
    <row r="1729" spans="1:9" s="386" customFormat="1" ht="30">
      <c r="A1729" s="1082"/>
      <c r="B1729" s="1045"/>
      <c r="C1729" s="122" t="s">
        <v>4988</v>
      </c>
      <c r="D1729" s="120" t="s">
        <v>4989</v>
      </c>
      <c r="E1729" s="382" t="s">
        <v>14</v>
      </c>
      <c r="F1729" s="382" t="s">
        <v>15</v>
      </c>
      <c r="G1729" s="3">
        <v>14000</v>
      </c>
      <c r="H1729" s="3">
        <f t="shared" si="30"/>
        <v>3542000</v>
      </c>
      <c r="I1729" s="3">
        <v>253</v>
      </c>
    </row>
    <row r="1730" spans="1:9" s="77" customFormat="1" ht="30">
      <c r="A1730" s="1082"/>
      <c r="B1730" s="1045"/>
      <c r="C1730" s="122" t="s">
        <v>4990</v>
      </c>
      <c r="D1730" s="120" t="s">
        <v>4991</v>
      </c>
      <c r="E1730" s="74" t="s">
        <v>14</v>
      </c>
      <c r="F1730" s="74" t="s">
        <v>15</v>
      </c>
      <c r="G1730" s="3">
        <v>14000</v>
      </c>
      <c r="H1730" s="3">
        <f t="shared" si="30"/>
        <v>3780000</v>
      </c>
      <c r="I1730" s="3">
        <v>270</v>
      </c>
    </row>
    <row r="1731" spans="1:9" s="77" customFormat="1">
      <c r="A1731" s="1082"/>
      <c r="B1731" s="1045"/>
      <c r="C1731" s="122" t="s">
        <v>4992</v>
      </c>
      <c r="D1731" s="120" t="s">
        <v>4414</v>
      </c>
      <c r="E1731" s="74" t="s">
        <v>14</v>
      </c>
      <c r="F1731" s="74" t="s">
        <v>15</v>
      </c>
      <c r="G1731" s="3">
        <v>52000</v>
      </c>
      <c r="H1731" s="3">
        <f t="shared" si="30"/>
        <v>2340000</v>
      </c>
      <c r="I1731" s="3">
        <v>45</v>
      </c>
    </row>
    <row r="1732" spans="1:9" s="77" customFormat="1">
      <c r="A1732" s="1082"/>
      <c r="B1732" s="1045"/>
      <c r="C1732" s="122" t="s">
        <v>4993</v>
      </c>
      <c r="D1732" s="120" t="s">
        <v>4414</v>
      </c>
      <c r="E1732" s="74" t="s">
        <v>14</v>
      </c>
      <c r="F1732" s="74" t="s">
        <v>15</v>
      </c>
      <c r="G1732" s="3">
        <v>75000</v>
      </c>
      <c r="H1732" s="3">
        <f t="shared" si="30"/>
        <v>2775000</v>
      </c>
      <c r="I1732" s="3">
        <v>37</v>
      </c>
    </row>
    <row r="1733" spans="1:9" s="77" customFormat="1" ht="30">
      <c r="A1733" s="1082"/>
      <c r="B1733" s="1045"/>
      <c r="C1733" s="122" t="s">
        <v>4994</v>
      </c>
      <c r="D1733" s="120" t="s">
        <v>4995</v>
      </c>
      <c r="E1733" s="74" t="s">
        <v>14</v>
      </c>
      <c r="F1733" s="74" t="s">
        <v>15</v>
      </c>
      <c r="G1733" s="3">
        <v>85000</v>
      </c>
      <c r="H1733" s="3">
        <f t="shared" si="30"/>
        <v>12495000</v>
      </c>
      <c r="I1733" s="3">
        <v>147</v>
      </c>
    </row>
    <row r="1734" spans="1:9" s="77" customFormat="1">
      <c r="A1734" s="1082"/>
      <c r="B1734" s="1045"/>
      <c r="C1734" s="122" t="s">
        <v>4996</v>
      </c>
      <c r="D1734" s="120" t="s">
        <v>1866</v>
      </c>
      <c r="E1734" s="74" t="s">
        <v>14</v>
      </c>
      <c r="F1734" s="74" t="s">
        <v>15</v>
      </c>
      <c r="G1734" s="3">
        <v>40000</v>
      </c>
      <c r="H1734" s="3">
        <f t="shared" si="30"/>
        <v>9160000</v>
      </c>
      <c r="I1734" s="3">
        <v>229</v>
      </c>
    </row>
    <row r="1735" spans="1:9" s="77" customFormat="1">
      <c r="A1735" s="1082"/>
      <c r="B1735" s="1045"/>
      <c r="C1735" s="122" t="s">
        <v>4997</v>
      </c>
      <c r="D1735" s="120" t="s">
        <v>4998</v>
      </c>
      <c r="E1735" s="74" t="s">
        <v>14</v>
      </c>
      <c r="F1735" s="74" t="s">
        <v>15</v>
      </c>
      <c r="G1735" s="3">
        <v>18000</v>
      </c>
      <c r="H1735" s="3">
        <f t="shared" si="30"/>
        <v>10422000</v>
      </c>
      <c r="I1735" s="3">
        <v>579</v>
      </c>
    </row>
    <row r="1736" spans="1:9" s="77" customFormat="1" ht="30">
      <c r="A1736" s="1082"/>
      <c r="B1736" s="1045"/>
      <c r="C1736" s="122" t="s">
        <v>4999</v>
      </c>
      <c r="D1736" s="120" t="s">
        <v>5000</v>
      </c>
      <c r="E1736" s="74" t="s">
        <v>14</v>
      </c>
      <c r="F1736" s="74" t="s">
        <v>15</v>
      </c>
      <c r="G1736" s="3">
        <v>4000</v>
      </c>
      <c r="H1736" s="3">
        <f t="shared" si="30"/>
        <v>3340000</v>
      </c>
      <c r="I1736" s="3">
        <v>835</v>
      </c>
    </row>
    <row r="1737" spans="1:9" s="77" customFormat="1" ht="30">
      <c r="A1737" s="1082"/>
      <c r="B1737" s="1045"/>
      <c r="C1737" s="122" t="s">
        <v>5001</v>
      </c>
      <c r="D1737" s="120" t="s">
        <v>5002</v>
      </c>
      <c r="E1737" s="74" t="s">
        <v>14</v>
      </c>
      <c r="F1737" s="74" t="s">
        <v>15</v>
      </c>
      <c r="G1737" s="3">
        <v>4000</v>
      </c>
      <c r="H1737" s="3">
        <f t="shared" si="30"/>
        <v>4544000</v>
      </c>
      <c r="I1737" s="3">
        <v>1136</v>
      </c>
    </row>
    <row r="1738" spans="1:9" s="77" customFormat="1" ht="30">
      <c r="A1738" s="1082"/>
      <c r="B1738" s="1045"/>
      <c r="C1738" s="122" t="s">
        <v>5003</v>
      </c>
      <c r="D1738" s="120" t="s">
        <v>5004</v>
      </c>
      <c r="E1738" s="74" t="s">
        <v>14</v>
      </c>
      <c r="F1738" s="74" t="s">
        <v>15</v>
      </c>
      <c r="G1738" s="3">
        <v>4000</v>
      </c>
      <c r="H1738" s="3">
        <f t="shared" si="30"/>
        <v>5204000</v>
      </c>
      <c r="I1738" s="3">
        <v>1301</v>
      </c>
    </row>
    <row r="1739" spans="1:9" s="77" customFormat="1">
      <c r="A1739" s="1082"/>
      <c r="B1739" s="1045"/>
      <c r="C1739" s="122" t="s">
        <v>5005</v>
      </c>
      <c r="D1739" s="120" t="s">
        <v>4422</v>
      </c>
      <c r="E1739" s="74" t="s">
        <v>14</v>
      </c>
      <c r="F1739" s="74" t="s">
        <v>15</v>
      </c>
      <c r="G1739" s="3">
        <v>35000</v>
      </c>
      <c r="H1739" s="3">
        <f t="shared" si="30"/>
        <v>5460000</v>
      </c>
      <c r="I1739" s="3">
        <v>156</v>
      </c>
    </row>
    <row r="1740" spans="1:9" s="77" customFormat="1">
      <c r="A1740" s="1082"/>
      <c r="B1740" s="1045"/>
      <c r="C1740" s="122" t="s">
        <v>5006</v>
      </c>
      <c r="D1740" s="120" t="s">
        <v>4422</v>
      </c>
      <c r="E1740" s="74" t="s">
        <v>14</v>
      </c>
      <c r="F1740" s="74" t="s">
        <v>15</v>
      </c>
      <c r="G1740" s="3">
        <v>18000</v>
      </c>
      <c r="H1740" s="3">
        <f t="shared" si="30"/>
        <v>4896000</v>
      </c>
      <c r="I1740" s="3">
        <v>272</v>
      </c>
    </row>
    <row r="1741" spans="1:9" s="77" customFormat="1" ht="30">
      <c r="A1741" s="1082"/>
      <c r="B1741" s="1045"/>
      <c r="C1741" s="122" t="s">
        <v>5007</v>
      </c>
      <c r="D1741" s="120" t="s">
        <v>5008</v>
      </c>
      <c r="E1741" s="74" t="s">
        <v>14</v>
      </c>
      <c r="F1741" s="74" t="s">
        <v>15</v>
      </c>
      <c r="G1741" s="3">
        <v>45000</v>
      </c>
      <c r="H1741" s="3">
        <f t="shared" si="30"/>
        <v>1035000</v>
      </c>
      <c r="I1741" s="3">
        <v>23</v>
      </c>
    </row>
    <row r="1742" spans="1:9" s="77" customFormat="1" ht="45">
      <c r="A1742" s="1082"/>
      <c r="B1742" s="1045"/>
      <c r="C1742" s="122" t="s">
        <v>5009</v>
      </c>
      <c r="D1742" s="120" t="s">
        <v>5010</v>
      </c>
      <c r="E1742" s="74" t="s">
        <v>14</v>
      </c>
      <c r="F1742" s="74" t="s">
        <v>15</v>
      </c>
      <c r="G1742" s="3">
        <v>65000</v>
      </c>
      <c r="H1742" s="3">
        <f t="shared" si="30"/>
        <v>1300000</v>
      </c>
      <c r="I1742" s="3">
        <v>20</v>
      </c>
    </row>
    <row r="1743" spans="1:9" s="77" customFormat="1">
      <c r="A1743" s="1082"/>
      <c r="B1743" s="1045"/>
      <c r="C1743" s="122" t="s">
        <v>5011</v>
      </c>
      <c r="D1743" s="120" t="s">
        <v>3206</v>
      </c>
      <c r="E1743" s="74" t="s">
        <v>14</v>
      </c>
      <c r="F1743" s="74" t="s">
        <v>15</v>
      </c>
      <c r="G1743" s="3">
        <v>55000</v>
      </c>
      <c r="H1743" s="3">
        <f t="shared" si="30"/>
        <v>23100000</v>
      </c>
      <c r="I1743" s="3">
        <v>420</v>
      </c>
    </row>
    <row r="1744" spans="1:9" s="77" customFormat="1">
      <c r="A1744" s="1082"/>
      <c r="B1744" s="1045"/>
      <c r="C1744" s="122" t="s">
        <v>5012</v>
      </c>
      <c r="D1744" s="120" t="s">
        <v>3206</v>
      </c>
      <c r="E1744" s="74" t="s">
        <v>14</v>
      </c>
      <c r="F1744" s="74" t="s">
        <v>15</v>
      </c>
      <c r="G1744" s="3">
        <v>75000</v>
      </c>
      <c r="H1744" s="3">
        <f t="shared" si="30"/>
        <v>21300000</v>
      </c>
      <c r="I1744" s="3">
        <v>284</v>
      </c>
    </row>
    <row r="1745" spans="1:9" s="77" customFormat="1">
      <c r="A1745" s="1082"/>
      <c r="B1745" s="1045"/>
      <c r="C1745" s="122" t="s">
        <v>5013</v>
      </c>
      <c r="D1745" s="120" t="s">
        <v>1869</v>
      </c>
      <c r="E1745" s="74" t="s">
        <v>14</v>
      </c>
      <c r="F1745" s="74" t="s">
        <v>15</v>
      </c>
      <c r="G1745" s="3">
        <v>52000</v>
      </c>
      <c r="H1745" s="3">
        <f t="shared" si="30"/>
        <v>20384000</v>
      </c>
      <c r="I1745" s="3">
        <v>392</v>
      </c>
    </row>
    <row r="1746" spans="1:9" s="77" customFormat="1">
      <c r="A1746" s="1082"/>
      <c r="B1746" s="1045"/>
      <c r="C1746" s="122" t="s">
        <v>5014</v>
      </c>
      <c r="D1746" s="120" t="s">
        <v>1872</v>
      </c>
      <c r="E1746" s="74" t="s">
        <v>14</v>
      </c>
      <c r="F1746" s="74" t="s">
        <v>15</v>
      </c>
      <c r="G1746" s="3">
        <v>350000</v>
      </c>
      <c r="H1746" s="3">
        <f t="shared" si="30"/>
        <v>10150000</v>
      </c>
      <c r="I1746" s="3">
        <v>29</v>
      </c>
    </row>
    <row r="1747" spans="1:9" s="77" customFormat="1" ht="30">
      <c r="A1747" s="1082"/>
      <c r="B1747" s="1045"/>
      <c r="C1747" s="122" t="s">
        <v>6345</v>
      </c>
      <c r="D1747" s="120" t="s">
        <v>5015</v>
      </c>
      <c r="E1747" s="74" t="s">
        <v>14</v>
      </c>
      <c r="F1747" s="74" t="s">
        <v>15</v>
      </c>
      <c r="G1747" s="3">
        <v>1700000</v>
      </c>
      <c r="H1747" s="3">
        <f t="shared" si="30"/>
        <v>13600000</v>
      </c>
      <c r="I1747" s="3">
        <v>8</v>
      </c>
    </row>
    <row r="1748" spans="1:9" s="77" customFormat="1">
      <c r="A1748" s="1082"/>
      <c r="B1748" s="1045"/>
      <c r="C1748" s="122" t="s">
        <v>5016</v>
      </c>
      <c r="D1748" s="120" t="s">
        <v>3208</v>
      </c>
      <c r="E1748" s="74" t="s">
        <v>14</v>
      </c>
      <c r="F1748" s="74" t="s">
        <v>15</v>
      </c>
      <c r="G1748" s="3">
        <v>350000</v>
      </c>
      <c r="H1748" s="3">
        <f t="shared" si="30"/>
        <v>7000000</v>
      </c>
      <c r="I1748" s="3">
        <v>20</v>
      </c>
    </row>
    <row r="1749" spans="1:9" s="77" customFormat="1">
      <c r="A1749" s="1082"/>
      <c r="B1749" s="1045"/>
      <c r="C1749" s="122" t="s">
        <v>5017</v>
      </c>
      <c r="D1749" s="120" t="s">
        <v>5018</v>
      </c>
      <c r="E1749" s="74" t="s">
        <v>14</v>
      </c>
      <c r="F1749" s="74" t="s">
        <v>15</v>
      </c>
      <c r="G1749" s="3">
        <v>55000</v>
      </c>
      <c r="H1749" s="3">
        <f t="shared" si="30"/>
        <v>1925000</v>
      </c>
      <c r="I1749" s="3">
        <v>35</v>
      </c>
    </row>
    <row r="1750" spans="1:9" s="77" customFormat="1">
      <c r="A1750" s="1082"/>
      <c r="B1750" s="1045"/>
      <c r="C1750" s="122" t="s">
        <v>5019</v>
      </c>
      <c r="D1750" s="120" t="s">
        <v>5020</v>
      </c>
      <c r="E1750" s="74" t="s">
        <v>14</v>
      </c>
      <c r="F1750" s="74" t="s">
        <v>15</v>
      </c>
      <c r="G1750" s="3">
        <v>30000</v>
      </c>
      <c r="H1750" s="3">
        <f t="shared" si="30"/>
        <v>2700000</v>
      </c>
      <c r="I1750" s="3">
        <v>90</v>
      </c>
    </row>
    <row r="1751" spans="1:9" s="106" customFormat="1">
      <c r="A1751" s="1082"/>
      <c r="B1751" s="1045"/>
      <c r="C1751" s="123" t="s">
        <v>5347</v>
      </c>
      <c r="D1751" s="123" t="s">
        <v>5348</v>
      </c>
      <c r="E1751" s="104" t="s">
        <v>126</v>
      </c>
      <c r="F1751" s="104" t="s">
        <v>15</v>
      </c>
      <c r="G1751" s="108">
        <v>920000</v>
      </c>
      <c r="H1751" s="111">
        <v>1840</v>
      </c>
      <c r="I1751" s="108">
        <v>2</v>
      </c>
    </row>
    <row r="1752" spans="1:9" s="106" customFormat="1">
      <c r="A1752" s="1082"/>
      <c r="B1752" s="1045"/>
      <c r="C1752" s="123" t="s">
        <v>5349</v>
      </c>
      <c r="D1752" s="123" t="s">
        <v>5350</v>
      </c>
      <c r="E1752" s="104" t="s">
        <v>126</v>
      </c>
      <c r="F1752" s="104" t="s">
        <v>15</v>
      </c>
      <c r="G1752" s="108">
        <v>700000</v>
      </c>
      <c r="H1752" s="111">
        <v>1400</v>
      </c>
      <c r="I1752" s="108">
        <v>2</v>
      </c>
    </row>
    <row r="1753" spans="1:9" s="106" customFormat="1">
      <c r="A1753" s="1082"/>
      <c r="B1753" s="1045"/>
      <c r="C1753" s="123" t="s">
        <v>5351</v>
      </c>
      <c r="D1753" s="123" t="s">
        <v>5352</v>
      </c>
      <c r="E1753" s="104" t="s">
        <v>126</v>
      </c>
      <c r="F1753" s="104" t="s">
        <v>15</v>
      </c>
      <c r="G1753" s="108">
        <v>430000</v>
      </c>
      <c r="H1753" s="111">
        <v>430</v>
      </c>
      <c r="I1753" s="108">
        <v>1</v>
      </c>
    </row>
    <row r="1754" spans="1:9" s="106" customFormat="1">
      <c r="A1754" s="1082"/>
      <c r="B1754" s="1045"/>
      <c r="C1754" s="123" t="s">
        <v>5353</v>
      </c>
      <c r="D1754" s="123" t="s">
        <v>5354</v>
      </c>
      <c r="E1754" s="104" t="s">
        <v>126</v>
      </c>
      <c r="F1754" s="104" t="s">
        <v>15</v>
      </c>
      <c r="G1754" s="108">
        <v>525000</v>
      </c>
      <c r="H1754" s="111">
        <v>7350</v>
      </c>
      <c r="I1754" s="108">
        <v>14</v>
      </c>
    </row>
    <row r="1755" spans="1:9" s="106" customFormat="1">
      <c r="A1755" s="1082"/>
      <c r="B1755" s="1045"/>
      <c r="C1755" s="123" t="s">
        <v>5355</v>
      </c>
      <c r="D1755" s="123" t="s">
        <v>5356</v>
      </c>
      <c r="E1755" s="104" t="s">
        <v>126</v>
      </c>
      <c r="F1755" s="104" t="s">
        <v>15</v>
      </c>
      <c r="G1755" s="108">
        <v>325000</v>
      </c>
      <c r="H1755" s="111">
        <v>4550</v>
      </c>
      <c r="I1755" s="108">
        <v>14</v>
      </c>
    </row>
    <row r="1756" spans="1:9" s="106" customFormat="1">
      <c r="A1756" s="1082"/>
      <c r="B1756" s="1045"/>
      <c r="C1756" s="123" t="s">
        <v>5357</v>
      </c>
      <c r="D1756" s="123" t="s">
        <v>5356</v>
      </c>
      <c r="E1756" s="104" t="s">
        <v>126</v>
      </c>
      <c r="F1756" s="104" t="s">
        <v>15</v>
      </c>
      <c r="G1756" s="108">
        <v>190000</v>
      </c>
      <c r="H1756" s="111">
        <v>380</v>
      </c>
      <c r="I1756" s="108">
        <v>2</v>
      </c>
    </row>
    <row r="1757" spans="1:9" s="106" customFormat="1">
      <c r="A1757" s="1082"/>
      <c r="B1757" s="1045"/>
      <c r="C1757" s="123" t="s">
        <v>5358</v>
      </c>
      <c r="D1757" s="123" t="s">
        <v>5356</v>
      </c>
      <c r="E1757" s="104" t="s">
        <v>126</v>
      </c>
      <c r="F1757" s="104" t="s">
        <v>15</v>
      </c>
      <c r="G1757" s="108">
        <v>300000</v>
      </c>
      <c r="H1757" s="111">
        <v>300</v>
      </c>
      <c r="I1757" s="108">
        <v>1</v>
      </c>
    </row>
    <row r="1758" spans="1:9" s="106" customFormat="1">
      <c r="A1758" s="1082"/>
      <c r="B1758" s="1045"/>
      <c r="C1758" s="123" t="s">
        <v>5359</v>
      </c>
      <c r="D1758" s="123" t="s">
        <v>5356</v>
      </c>
      <c r="E1758" s="104" t="s">
        <v>126</v>
      </c>
      <c r="F1758" s="104" t="s">
        <v>15</v>
      </c>
      <c r="G1758" s="108">
        <v>175000</v>
      </c>
      <c r="H1758" s="111">
        <v>350</v>
      </c>
      <c r="I1758" s="108">
        <v>2</v>
      </c>
    </row>
    <row r="1759" spans="1:9" s="106" customFormat="1">
      <c r="A1759" s="1082"/>
      <c r="B1759" s="1045"/>
      <c r="C1759" s="123" t="s">
        <v>5360</v>
      </c>
      <c r="D1759" s="123" t="s">
        <v>5361</v>
      </c>
      <c r="E1759" s="104" t="s">
        <v>126</v>
      </c>
      <c r="F1759" s="104" t="s">
        <v>15</v>
      </c>
      <c r="G1759" s="108">
        <v>50000</v>
      </c>
      <c r="H1759" s="111">
        <v>500</v>
      </c>
      <c r="I1759" s="108">
        <v>10</v>
      </c>
    </row>
    <row r="1760" spans="1:9" s="106" customFormat="1">
      <c r="A1760" s="1082"/>
      <c r="B1760" s="1045"/>
      <c r="C1760" s="123" t="s">
        <v>5362</v>
      </c>
      <c r="D1760" s="123" t="s">
        <v>5363</v>
      </c>
      <c r="E1760" s="104" t="s">
        <v>126</v>
      </c>
      <c r="F1760" s="104" t="s">
        <v>15</v>
      </c>
      <c r="G1760" s="108">
        <v>80400</v>
      </c>
      <c r="H1760" s="111">
        <v>2331.6</v>
      </c>
      <c r="I1760" s="108">
        <v>29</v>
      </c>
    </row>
    <row r="1761" spans="1:9" s="106" customFormat="1">
      <c r="A1761" s="1082"/>
      <c r="B1761" s="1045"/>
      <c r="C1761" s="123" t="s">
        <v>5364</v>
      </c>
      <c r="D1761" s="123" t="s">
        <v>5363</v>
      </c>
      <c r="E1761" s="104" t="s">
        <v>126</v>
      </c>
      <c r="F1761" s="104" t="s">
        <v>15</v>
      </c>
      <c r="G1761" s="108">
        <v>81600</v>
      </c>
      <c r="H1761" s="111">
        <v>1713.6</v>
      </c>
      <c r="I1761" s="108">
        <v>21</v>
      </c>
    </row>
    <row r="1762" spans="1:9" s="106" customFormat="1">
      <c r="A1762" s="1082"/>
      <c r="B1762" s="1045"/>
      <c r="C1762" s="123" t="s">
        <v>5365</v>
      </c>
      <c r="D1762" s="123" t="s">
        <v>5363</v>
      </c>
      <c r="E1762" s="104" t="s">
        <v>126</v>
      </c>
      <c r="F1762" s="104" t="s">
        <v>15</v>
      </c>
      <c r="G1762" s="108">
        <v>82800</v>
      </c>
      <c r="H1762" s="111">
        <v>1987.2</v>
      </c>
      <c r="I1762" s="108">
        <v>24</v>
      </c>
    </row>
    <row r="1763" spans="1:9" s="106" customFormat="1">
      <c r="A1763" s="1082"/>
      <c r="B1763" s="1045"/>
      <c r="C1763" s="123" t="s">
        <v>5366</v>
      </c>
      <c r="D1763" s="123" t="s">
        <v>5363</v>
      </c>
      <c r="E1763" s="104" t="s">
        <v>126</v>
      </c>
      <c r="F1763" s="104" t="s">
        <v>15</v>
      </c>
      <c r="G1763" s="108">
        <v>86800</v>
      </c>
      <c r="H1763" s="111">
        <v>347.2</v>
      </c>
      <c r="I1763" s="108">
        <v>4</v>
      </c>
    </row>
    <row r="1764" spans="1:9" s="106" customFormat="1">
      <c r="A1764" s="1082"/>
      <c r="B1764" s="1045"/>
      <c r="C1764" s="123" t="s">
        <v>5367</v>
      </c>
      <c r="D1764" s="123" t="s">
        <v>5368</v>
      </c>
      <c r="E1764" s="104" t="s">
        <v>126</v>
      </c>
      <c r="F1764" s="104" t="s">
        <v>15</v>
      </c>
      <c r="G1764" s="108">
        <v>330000</v>
      </c>
      <c r="H1764" s="111">
        <v>2640</v>
      </c>
      <c r="I1764" s="108">
        <v>8</v>
      </c>
    </row>
    <row r="1765" spans="1:9" s="106" customFormat="1">
      <c r="A1765" s="1082"/>
      <c r="B1765" s="1045"/>
      <c r="C1765" s="123" t="s">
        <v>5369</v>
      </c>
      <c r="D1765" s="123" t="s">
        <v>5368</v>
      </c>
      <c r="E1765" s="104" t="s">
        <v>126</v>
      </c>
      <c r="F1765" s="104" t="s">
        <v>15</v>
      </c>
      <c r="G1765" s="108">
        <v>350000</v>
      </c>
      <c r="H1765" s="111">
        <v>1750</v>
      </c>
      <c r="I1765" s="108">
        <v>5</v>
      </c>
    </row>
    <row r="1766" spans="1:9" s="106" customFormat="1">
      <c r="A1766" s="1082"/>
      <c r="B1766" s="1045"/>
      <c r="C1766" s="123" t="s">
        <v>5370</v>
      </c>
      <c r="D1766" s="123" t="s">
        <v>5368</v>
      </c>
      <c r="E1766" s="104" t="s">
        <v>126</v>
      </c>
      <c r="F1766" s="104" t="s">
        <v>15</v>
      </c>
      <c r="G1766" s="108">
        <v>370000</v>
      </c>
      <c r="H1766" s="111">
        <v>2590</v>
      </c>
      <c r="I1766" s="108">
        <v>7</v>
      </c>
    </row>
    <row r="1767" spans="1:9" s="106" customFormat="1">
      <c r="A1767" s="1082"/>
      <c r="B1767" s="1045"/>
      <c r="C1767" s="123" t="s">
        <v>5371</v>
      </c>
      <c r="D1767" s="123" t="s">
        <v>5372</v>
      </c>
      <c r="E1767" s="104" t="s">
        <v>126</v>
      </c>
      <c r="F1767" s="104" t="s">
        <v>15</v>
      </c>
      <c r="G1767" s="108">
        <v>920000</v>
      </c>
      <c r="H1767" s="111">
        <v>1840</v>
      </c>
      <c r="I1767" s="108">
        <v>2</v>
      </c>
    </row>
    <row r="1768" spans="1:9" s="106" customFormat="1">
      <c r="A1768" s="1082"/>
      <c r="B1768" s="1045"/>
      <c r="C1768" s="123" t="s">
        <v>5373</v>
      </c>
      <c r="D1768" s="123" t="s">
        <v>5374</v>
      </c>
      <c r="E1768" s="104" t="s">
        <v>126</v>
      </c>
      <c r="F1768" s="104" t="s">
        <v>15</v>
      </c>
      <c r="G1768" s="108">
        <v>980000</v>
      </c>
      <c r="H1768" s="111">
        <v>1960</v>
      </c>
      <c r="I1768" s="108">
        <v>2</v>
      </c>
    </row>
    <row r="1769" spans="1:9" s="106" customFormat="1">
      <c r="A1769" s="1082"/>
      <c r="B1769" s="1045"/>
      <c r="C1769" s="123" t="s">
        <v>5375</v>
      </c>
      <c r="D1769" s="123" t="s">
        <v>5376</v>
      </c>
      <c r="E1769" s="104" t="s">
        <v>126</v>
      </c>
      <c r="F1769" s="104" t="s">
        <v>15</v>
      </c>
      <c r="G1769" s="108">
        <v>765000</v>
      </c>
      <c r="H1769" s="111">
        <v>13005</v>
      </c>
      <c r="I1769" s="108">
        <v>17</v>
      </c>
    </row>
    <row r="1770" spans="1:9" s="106" customFormat="1">
      <c r="A1770" s="1082"/>
      <c r="B1770" s="1045"/>
      <c r="C1770" s="123" t="s">
        <v>5377</v>
      </c>
      <c r="D1770" s="123" t="s">
        <v>5378</v>
      </c>
      <c r="E1770" s="104" t="s">
        <v>126</v>
      </c>
      <c r="F1770" s="104" t="s">
        <v>15</v>
      </c>
      <c r="G1770" s="108">
        <v>1300000</v>
      </c>
      <c r="H1770" s="111">
        <v>3900</v>
      </c>
      <c r="I1770" s="108">
        <v>3</v>
      </c>
    </row>
    <row r="1771" spans="1:9" s="106" customFormat="1">
      <c r="A1771" s="1082"/>
      <c r="B1771" s="1045"/>
      <c r="C1771" s="123" t="s">
        <v>5379</v>
      </c>
      <c r="D1771" s="123" t="s">
        <v>5380</v>
      </c>
      <c r="E1771" s="104" t="s">
        <v>126</v>
      </c>
      <c r="F1771" s="104" t="s">
        <v>15</v>
      </c>
      <c r="G1771" s="108">
        <v>295000</v>
      </c>
      <c r="H1771" s="111">
        <v>3540</v>
      </c>
      <c r="I1771" s="108">
        <v>12</v>
      </c>
    </row>
    <row r="1772" spans="1:9" s="106" customFormat="1">
      <c r="A1772" s="1082"/>
      <c r="B1772" s="1045"/>
      <c r="C1772" s="123" t="s">
        <v>5381</v>
      </c>
      <c r="D1772" s="123" t="s">
        <v>5382</v>
      </c>
      <c r="E1772" s="104" t="s">
        <v>126</v>
      </c>
      <c r="F1772" s="104" t="s">
        <v>15</v>
      </c>
      <c r="G1772" s="108">
        <v>695000</v>
      </c>
      <c r="H1772" s="111">
        <v>2780</v>
      </c>
      <c r="I1772" s="108">
        <v>4</v>
      </c>
    </row>
    <row r="1773" spans="1:9" s="106" customFormat="1">
      <c r="A1773" s="1082"/>
      <c r="B1773" s="1045"/>
      <c r="C1773" s="123" t="s">
        <v>5383</v>
      </c>
      <c r="D1773" s="123" t="s">
        <v>5382</v>
      </c>
      <c r="E1773" s="104" t="s">
        <v>126</v>
      </c>
      <c r="F1773" s="104" t="s">
        <v>15</v>
      </c>
      <c r="G1773" s="108">
        <v>2575000</v>
      </c>
      <c r="H1773" s="111">
        <v>12875</v>
      </c>
      <c r="I1773" s="108">
        <v>5</v>
      </c>
    </row>
    <row r="1774" spans="1:9" s="106" customFormat="1">
      <c r="A1774" s="1082"/>
      <c r="B1774" s="1045"/>
      <c r="C1774" s="123" t="s">
        <v>5384</v>
      </c>
      <c r="D1774" s="123" t="s">
        <v>5382</v>
      </c>
      <c r="E1774" s="104" t="s">
        <v>126</v>
      </c>
      <c r="F1774" s="104" t="s">
        <v>15</v>
      </c>
      <c r="G1774" s="108">
        <v>65000</v>
      </c>
      <c r="H1774" s="111">
        <v>325</v>
      </c>
      <c r="I1774" s="108">
        <v>5</v>
      </c>
    </row>
    <row r="1775" spans="1:9" s="605" customFormat="1">
      <c r="A1775" s="1082"/>
      <c r="B1775" s="1045"/>
      <c r="C1775" s="123" t="s">
        <v>6946</v>
      </c>
      <c r="D1775" s="123" t="s">
        <v>6947</v>
      </c>
      <c r="E1775" s="123" t="s">
        <v>126</v>
      </c>
      <c r="F1775" s="123" t="s">
        <v>15</v>
      </c>
      <c r="G1775" s="108">
        <v>430000</v>
      </c>
      <c r="H1775" s="645">
        <v>430000</v>
      </c>
      <c r="I1775" s="123">
        <v>1</v>
      </c>
    </row>
    <row r="1776" spans="1:9" s="605" customFormat="1">
      <c r="A1776" s="1082"/>
      <c r="B1776" s="1045"/>
      <c r="C1776" s="123" t="s">
        <v>6948</v>
      </c>
      <c r="D1776" s="123" t="s">
        <v>5354</v>
      </c>
      <c r="E1776" s="123" t="s">
        <v>126</v>
      </c>
      <c r="F1776" s="123" t="s">
        <v>15</v>
      </c>
      <c r="G1776" s="108">
        <v>79000</v>
      </c>
      <c r="H1776" s="645">
        <v>79000</v>
      </c>
      <c r="I1776" s="123">
        <v>1</v>
      </c>
    </row>
    <row r="1777" spans="1:9" s="605" customFormat="1">
      <c r="A1777" s="1082"/>
      <c r="B1777" s="1045"/>
      <c r="C1777" s="123" t="s">
        <v>6949</v>
      </c>
      <c r="D1777" s="123" t="s">
        <v>6950</v>
      </c>
      <c r="E1777" s="123" t="s">
        <v>126</v>
      </c>
      <c r="F1777" s="123" t="s">
        <v>15</v>
      </c>
      <c r="G1777" s="108">
        <v>185000</v>
      </c>
      <c r="H1777" s="645">
        <v>185000</v>
      </c>
      <c r="I1777" s="123">
        <v>1</v>
      </c>
    </row>
    <row r="1778" spans="1:9" s="605" customFormat="1">
      <c r="A1778" s="1082"/>
      <c r="B1778" s="1045"/>
      <c r="C1778" s="123" t="s">
        <v>6951</v>
      </c>
      <c r="D1778" s="123" t="s">
        <v>6952</v>
      </c>
      <c r="E1778" s="123" t="s">
        <v>126</v>
      </c>
      <c r="F1778" s="123" t="s">
        <v>15</v>
      </c>
      <c r="G1778" s="108">
        <v>220000</v>
      </c>
      <c r="H1778" s="645">
        <v>220000</v>
      </c>
      <c r="I1778" s="123">
        <v>1</v>
      </c>
    </row>
    <row r="1779" spans="1:9" s="605" customFormat="1">
      <c r="A1779" s="1082"/>
      <c r="B1779" s="1045"/>
      <c r="C1779" s="123" t="s">
        <v>6953</v>
      </c>
      <c r="D1779" s="123" t="s">
        <v>5356</v>
      </c>
      <c r="E1779" s="123" t="s">
        <v>126</v>
      </c>
      <c r="F1779" s="123" t="s">
        <v>15</v>
      </c>
      <c r="G1779" s="108">
        <v>325000</v>
      </c>
      <c r="H1779" s="645">
        <v>975000</v>
      </c>
      <c r="I1779" s="123">
        <v>3</v>
      </c>
    </row>
    <row r="1780" spans="1:9" s="605" customFormat="1">
      <c r="A1780" s="1082"/>
      <c r="B1780" s="1045"/>
      <c r="C1780" s="123" t="s">
        <v>6954</v>
      </c>
      <c r="D1780" s="123" t="s">
        <v>5374</v>
      </c>
      <c r="E1780" s="123" t="s">
        <v>126</v>
      </c>
      <c r="F1780" s="123" t="s">
        <v>15</v>
      </c>
      <c r="G1780" s="108">
        <v>395000</v>
      </c>
      <c r="H1780" s="645">
        <v>395000</v>
      </c>
      <c r="I1780" s="123">
        <v>1</v>
      </c>
    </row>
    <row r="1781" spans="1:9" s="605" customFormat="1">
      <c r="A1781" s="1082"/>
      <c r="B1781" s="1045"/>
      <c r="C1781" s="123" t="s">
        <v>6955</v>
      </c>
      <c r="D1781" s="123" t="s">
        <v>5374</v>
      </c>
      <c r="E1781" s="123" t="s">
        <v>126</v>
      </c>
      <c r="F1781" s="123" t="s">
        <v>15</v>
      </c>
      <c r="G1781" s="108">
        <v>540000</v>
      </c>
      <c r="H1781" s="645">
        <v>540000</v>
      </c>
      <c r="I1781" s="123">
        <v>1</v>
      </c>
    </row>
    <row r="1782" spans="1:9" s="605" customFormat="1">
      <c r="A1782" s="1082"/>
      <c r="B1782" s="1045"/>
      <c r="C1782" s="123" t="s">
        <v>6956</v>
      </c>
      <c r="D1782" s="123" t="s">
        <v>5376</v>
      </c>
      <c r="E1782" s="123" t="s">
        <v>126</v>
      </c>
      <c r="F1782" s="123" t="s">
        <v>15</v>
      </c>
      <c r="G1782" s="108">
        <v>330000</v>
      </c>
      <c r="H1782" s="645">
        <v>330000</v>
      </c>
      <c r="I1782" s="123">
        <v>1</v>
      </c>
    </row>
    <row r="1783" spans="1:9" s="605" customFormat="1">
      <c r="A1783" s="1082"/>
      <c r="B1783" s="1045"/>
      <c r="C1783" s="123" t="s">
        <v>6957</v>
      </c>
      <c r="D1783" s="123" t="s">
        <v>5382</v>
      </c>
      <c r="E1783" s="123" t="s">
        <v>126</v>
      </c>
      <c r="F1783" s="123" t="s">
        <v>15</v>
      </c>
      <c r="G1783" s="108">
        <v>520000</v>
      </c>
      <c r="H1783" s="645">
        <v>520000</v>
      </c>
      <c r="I1783" s="123">
        <v>1</v>
      </c>
    </row>
    <row r="1784" spans="1:9" s="605" customFormat="1">
      <c r="A1784" s="1082"/>
      <c r="B1784" s="1045"/>
      <c r="C1784" s="123" t="s">
        <v>6958</v>
      </c>
      <c r="D1784" s="123" t="s">
        <v>6959</v>
      </c>
      <c r="E1784" s="123" t="s">
        <v>126</v>
      </c>
      <c r="F1784" s="123" t="s">
        <v>15</v>
      </c>
      <c r="G1784" s="108">
        <v>28000</v>
      </c>
      <c r="H1784" s="645">
        <v>28000</v>
      </c>
      <c r="I1784" s="123">
        <v>1</v>
      </c>
    </row>
    <row r="1785" spans="1:9" s="106" customFormat="1">
      <c r="A1785" s="1082"/>
      <c r="B1785" s="1046"/>
      <c r="C1785" s="123" t="s">
        <v>5385</v>
      </c>
      <c r="D1785" s="123" t="s">
        <v>5386</v>
      </c>
      <c r="E1785" s="104" t="s">
        <v>126</v>
      </c>
      <c r="F1785" s="104" t="s">
        <v>15</v>
      </c>
      <c r="G1785" s="108">
        <v>1850000</v>
      </c>
      <c r="H1785" s="111">
        <v>9250</v>
      </c>
      <c r="I1785" s="108">
        <v>5</v>
      </c>
    </row>
    <row r="1786" spans="1:9" s="77" customFormat="1">
      <c r="A1786" s="1082"/>
      <c r="B1786" s="1012" t="s">
        <v>154</v>
      </c>
      <c r="C1786" s="1012"/>
      <c r="D1786" s="1012"/>
      <c r="E1786" s="1012"/>
      <c r="F1786" s="1012"/>
      <c r="G1786" s="1012"/>
      <c r="H1786" s="72">
        <f>SUM(H1789:H1789)</f>
        <v>140049116</v>
      </c>
      <c r="I1786" s="72"/>
    </row>
    <row r="1787" spans="1:9" s="788" customFormat="1">
      <c r="A1787" s="1082"/>
      <c r="B1787" s="779" t="s">
        <v>5264</v>
      </c>
      <c r="C1787" s="779" t="s">
        <v>7651</v>
      </c>
      <c r="D1787" s="779" t="s">
        <v>4060</v>
      </c>
      <c r="E1787" s="783" t="s">
        <v>126</v>
      </c>
      <c r="F1787" s="783" t="s">
        <v>121</v>
      </c>
      <c r="G1787" s="781">
        <v>0</v>
      </c>
      <c r="H1787" s="781">
        <v>0</v>
      </c>
      <c r="I1787" s="786">
        <v>1</v>
      </c>
    </row>
    <row r="1788" spans="1:9" s="771" customFormat="1">
      <c r="A1788" s="1082"/>
      <c r="B1788" s="768"/>
      <c r="C1788" s="761" t="s">
        <v>7578</v>
      </c>
      <c r="D1788" s="761" t="s">
        <v>4060</v>
      </c>
      <c r="E1788" s="767" t="s">
        <v>126</v>
      </c>
      <c r="F1788" s="767" t="s">
        <v>121</v>
      </c>
      <c r="G1788" s="765">
        <v>10613698</v>
      </c>
      <c r="H1788" s="765">
        <v>10613698</v>
      </c>
      <c r="I1788" s="769">
        <v>1</v>
      </c>
    </row>
    <row r="1789" spans="1:9" s="77" customFormat="1" ht="60">
      <c r="A1789" s="1082"/>
      <c r="B1789" s="74">
        <v>5113</v>
      </c>
      <c r="C1789" s="122" t="s">
        <v>5021</v>
      </c>
      <c r="D1789" s="120" t="s">
        <v>5022</v>
      </c>
      <c r="E1789" s="74" t="s">
        <v>149</v>
      </c>
      <c r="F1789" s="74" t="s">
        <v>121</v>
      </c>
      <c r="G1789" s="3">
        <v>140049116</v>
      </c>
      <c r="H1789" s="3">
        <f>G1789*I1789</f>
        <v>140049116</v>
      </c>
      <c r="I1789" s="3">
        <v>1</v>
      </c>
    </row>
    <row r="1790" spans="1:9" s="77" customFormat="1">
      <c r="A1790" s="1082"/>
      <c r="B1790" s="1012" t="s">
        <v>118</v>
      </c>
      <c r="C1790" s="1012"/>
      <c r="D1790" s="1012"/>
      <c r="E1790" s="1012"/>
      <c r="F1790" s="1012"/>
      <c r="G1790" s="1012"/>
      <c r="H1790" s="72">
        <f>SUM(H1796:H1797)</f>
        <v>2766000</v>
      </c>
      <c r="I1790" s="72"/>
    </row>
    <row r="1791" spans="1:9" s="738" customFormat="1">
      <c r="A1791" s="1082"/>
      <c r="B1791" s="733"/>
      <c r="C1791" s="761" t="s">
        <v>7577</v>
      </c>
      <c r="D1791" s="740" t="s">
        <v>5260</v>
      </c>
      <c r="E1791" s="731" t="s">
        <v>172</v>
      </c>
      <c r="F1791" s="731" t="s">
        <v>121</v>
      </c>
      <c r="G1791" s="3">
        <v>0</v>
      </c>
      <c r="H1791" s="3">
        <f t="shared" ref="H1791" si="31">G1791*I1791</f>
        <v>0</v>
      </c>
      <c r="I1791" s="3">
        <v>1</v>
      </c>
    </row>
    <row r="1792" spans="1:9" s="883" customFormat="1">
      <c r="A1792" s="1082"/>
      <c r="B1792" s="880"/>
      <c r="C1792" s="455" t="s">
        <v>7990</v>
      </c>
      <c r="D1792" s="455" t="s">
        <v>5260</v>
      </c>
      <c r="E1792" s="878" t="s">
        <v>172</v>
      </c>
      <c r="F1792" s="878" t="s">
        <v>121</v>
      </c>
      <c r="G1792" s="456">
        <v>154000</v>
      </c>
      <c r="H1792" s="456">
        <v>154000</v>
      </c>
      <c r="I1792" s="3">
        <v>1</v>
      </c>
    </row>
    <row r="1793" spans="1:9" s="575" customFormat="1" ht="60">
      <c r="A1793" s="1082"/>
      <c r="B1793" s="122" t="s">
        <v>6757</v>
      </c>
      <c r="C1793" s="122" t="s">
        <v>6859</v>
      </c>
      <c r="D1793" s="122" t="s">
        <v>6860</v>
      </c>
      <c r="E1793" s="122" t="s">
        <v>120</v>
      </c>
      <c r="F1793" s="122" t="s">
        <v>121</v>
      </c>
      <c r="G1793" s="122">
        <v>3600000</v>
      </c>
      <c r="H1793" s="122">
        <v>3600000</v>
      </c>
      <c r="I1793" s="122">
        <v>1</v>
      </c>
    </row>
    <row r="1794" spans="1:9" s="605" customFormat="1" ht="30">
      <c r="A1794" s="1082"/>
      <c r="B1794" s="122">
        <v>5113</v>
      </c>
      <c r="C1794" s="122" t="s">
        <v>6935</v>
      </c>
      <c r="D1794" s="122" t="s">
        <v>531</v>
      </c>
      <c r="E1794" s="122" t="s">
        <v>120</v>
      </c>
      <c r="F1794" s="122" t="s">
        <v>121</v>
      </c>
      <c r="G1794" s="122">
        <v>1857000</v>
      </c>
      <c r="H1794" s="122">
        <v>1857000</v>
      </c>
      <c r="I1794" s="122">
        <v>1</v>
      </c>
    </row>
    <row r="1795" spans="1:9" s="883" customFormat="1">
      <c r="A1795" s="1082"/>
      <c r="B1795" s="122"/>
      <c r="C1795" s="885" t="s">
        <v>7982</v>
      </c>
      <c r="D1795" s="455" t="s">
        <v>5260</v>
      </c>
      <c r="E1795" s="878" t="s">
        <v>172</v>
      </c>
      <c r="F1795" s="878" t="s">
        <v>121</v>
      </c>
      <c r="G1795" s="3">
        <v>0</v>
      </c>
      <c r="H1795" s="3">
        <f t="shared" ref="H1795" si="32">G1795*I1795</f>
        <v>0</v>
      </c>
      <c r="I1795" s="3">
        <v>1</v>
      </c>
    </row>
    <row r="1796" spans="1:9" s="77" customFormat="1" ht="60">
      <c r="A1796" s="1082"/>
      <c r="B1796" s="1022">
        <v>5113</v>
      </c>
      <c r="C1796" s="126">
        <v>71351540</v>
      </c>
      <c r="D1796" s="125" t="s">
        <v>5023</v>
      </c>
      <c r="E1796" s="79" t="s">
        <v>519</v>
      </c>
      <c r="F1796" s="79" t="s">
        <v>121</v>
      </c>
      <c r="G1796" s="16">
        <v>1976000</v>
      </c>
      <c r="H1796" s="16">
        <f>G1796*I1796</f>
        <v>1976000</v>
      </c>
      <c r="I1796" s="16">
        <v>1</v>
      </c>
    </row>
    <row r="1797" spans="1:9" s="78" customFormat="1" ht="30">
      <c r="A1797" s="1082"/>
      <c r="B1797" s="1022"/>
      <c r="C1797" s="122" t="s">
        <v>6931</v>
      </c>
      <c r="D1797" s="122" t="s">
        <v>531</v>
      </c>
      <c r="E1797" s="122" t="s">
        <v>120</v>
      </c>
      <c r="F1797" s="122" t="s">
        <v>121</v>
      </c>
      <c r="G1797" s="122">
        <v>790000</v>
      </c>
      <c r="H1797" s="122">
        <v>790000</v>
      </c>
      <c r="I1797" s="122">
        <v>1</v>
      </c>
    </row>
    <row r="1798" spans="1:9" s="77" customFormat="1" ht="39.950000000000003" customHeight="1">
      <c r="A1798" s="1082"/>
      <c r="B1798" s="1029" t="s">
        <v>4041</v>
      </c>
      <c r="C1798" s="1029"/>
      <c r="D1798" s="1029"/>
      <c r="E1798" s="1029"/>
      <c r="F1798" s="1029"/>
      <c r="G1798" s="1029"/>
      <c r="H1798" s="2">
        <f>SUM(H1799+H1825)</f>
        <v>2714002958</v>
      </c>
      <c r="I1798" s="2"/>
    </row>
    <row r="1799" spans="1:9" s="77" customFormat="1">
      <c r="A1799" s="1082"/>
      <c r="B1799" s="1012" t="s">
        <v>154</v>
      </c>
      <c r="C1799" s="1012"/>
      <c r="D1799" s="1012"/>
      <c r="E1799" s="1012"/>
      <c r="F1799" s="1012"/>
      <c r="G1799" s="1012"/>
      <c r="H1799" s="72">
        <f>SUM(H1800:H1817)</f>
        <v>2656356958</v>
      </c>
      <c r="I1799" s="72"/>
    </row>
    <row r="1800" spans="1:9" s="77" customFormat="1" ht="45">
      <c r="A1800" s="1082"/>
      <c r="B1800" s="1022">
        <v>4251</v>
      </c>
      <c r="C1800" s="122" t="s">
        <v>5024</v>
      </c>
      <c r="D1800" s="120" t="s">
        <v>5025</v>
      </c>
      <c r="E1800" s="74" t="s">
        <v>149</v>
      </c>
      <c r="F1800" s="74" t="s">
        <v>121</v>
      </c>
      <c r="G1800" s="3">
        <v>0</v>
      </c>
      <c r="H1800" s="3">
        <f t="shared" ref="H1800:H1817" si="33">G1800*I1800</f>
        <v>0</v>
      </c>
      <c r="I1800" s="3">
        <v>1</v>
      </c>
    </row>
    <row r="1801" spans="1:9" s="482" customFormat="1">
      <c r="A1801" s="1082"/>
      <c r="B1801" s="1022"/>
      <c r="C1801" s="122" t="s">
        <v>6547</v>
      </c>
      <c r="D1801" s="120" t="s">
        <v>6347</v>
      </c>
      <c r="E1801" s="481" t="s">
        <v>172</v>
      </c>
      <c r="F1801" s="481" t="s">
        <v>121</v>
      </c>
      <c r="G1801" s="3">
        <v>0</v>
      </c>
      <c r="H1801" s="3">
        <f t="shared" ref="H1801:H1803" si="34">G1801*I1801</f>
        <v>0</v>
      </c>
      <c r="I1801" s="3">
        <v>1</v>
      </c>
    </row>
    <row r="1802" spans="1:9" s="482" customFormat="1">
      <c r="A1802" s="1082"/>
      <c r="B1802" s="1022"/>
      <c r="C1802" s="122" t="s">
        <v>6548</v>
      </c>
      <c r="D1802" s="120" t="s">
        <v>6347</v>
      </c>
      <c r="E1802" s="481" t="s">
        <v>172</v>
      </c>
      <c r="F1802" s="481" t="s">
        <v>121</v>
      </c>
      <c r="G1802" s="3">
        <v>0</v>
      </c>
      <c r="H1802" s="3">
        <f t="shared" si="34"/>
        <v>0</v>
      </c>
      <c r="I1802" s="3">
        <v>1</v>
      </c>
    </row>
    <row r="1803" spans="1:9" s="482" customFormat="1">
      <c r="A1803" s="1082"/>
      <c r="B1803" s="1022"/>
      <c r="C1803" s="122" t="s">
        <v>6549</v>
      </c>
      <c r="D1803" s="120" t="s">
        <v>6347</v>
      </c>
      <c r="E1803" s="481" t="s">
        <v>172</v>
      </c>
      <c r="F1803" s="481" t="s">
        <v>121</v>
      </c>
      <c r="G1803" s="3">
        <v>0</v>
      </c>
      <c r="H1803" s="3">
        <f t="shared" si="34"/>
        <v>0</v>
      </c>
      <c r="I1803" s="3">
        <v>1</v>
      </c>
    </row>
    <row r="1804" spans="1:9" s="77" customFormat="1" ht="75">
      <c r="A1804" s="1082"/>
      <c r="B1804" s="1022"/>
      <c r="C1804" s="122" t="s">
        <v>5026</v>
      </c>
      <c r="D1804" s="120" t="s">
        <v>5027</v>
      </c>
      <c r="E1804" s="74" t="s">
        <v>149</v>
      </c>
      <c r="F1804" s="74" t="s">
        <v>121</v>
      </c>
      <c r="G1804" s="3">
        <v>79456759</v>
      </c>
      <c r="H1804" s="3">
        <f t="shared" si="33"/>
        <v>79456759</v>
      </c>
      <c r="I1804" s="3">
        <v>1</v>
      </c>
    </row>
    <row r="1805" spans="1:9" s="518" customFormat="1">
      <c r="A1805" s="1082"/>
      <c r="B1805" s="1022"/>
      <c r="C1805" s="122" t="s">
        <v>6629</v>
      </c>
      <c r="D1805" s="120" t="s">
        <v>6347</v>
      </c>
      <c r="E1805" s="517" t="s">
        <v>126</v>
      </c>
      <c r="F1805" s="517" t="s">
        <v>121</v>
      </c>
      <c r="G1805" s="3">
        <v>0</v>
      </c>
      <c r="H1805" s="3">
        <f t="shared" si="33"/>
        <v>0</v>
      </c>
      <c r="I1805" s="3"/>
    </row>
    <row r="1806" spans="1:9" s="77" customFormat="1" ht="75">
      <c r="A1806" s="1082"/>
      <c r="B1806" s="1022"/>
      <c r="C1806" s="122" t="s">
        <v>5028</v>
      </c>
      <c r="D1806" s="123" t="s">
        <v>5029</v>
      </c>
      <c r="E1806" s="74" t="s">
        <v>149</v>
      </c>
      <c r="F1806" s="74" t="s">
        <v>121</v>
      </c>
      <c r="G1806" s="3">
        <v>0</v>
      </c>
      <c r="H1806" s="3">
        <f t="shared" si="33"/>
        <v>0</v>
      </c>
      <c r="I1806" s="3">
        <v>1</v>
      </c>
    </row>
    <row r="1807" spans="1:9" s="77" customFormat="1" ht="75">
      <c r="A1807" s="1082"/>
      <c r="B1807" s="1022"/>
      <c r="C1807" s="122" t="s">
        <v>5030</v>
      </c>
      <c r="D1807" s="123" t="s">
        <v>5031</v>
      </c>
      <c r="E1807" s="74" t="s">
        <v>149</v>
      </c>
      <c r="F1807" s="74" t="s">
        <v>121</v>
      </c>
      <c r="G1807" s="3">
        <v>0</v>
      </c>
      <c r="H1807" s="3">
        <f t="shared" si="33"/>
        <v>0</v>
      </c>
      <c r="I1807" s="3">
        <v>1</v>
      </c>
    </row>
    <row r="1808" spans="1:9" s="77" customFormat="1" ht="45">
      <c r="A1808" s="1082"/>
      <c r="B1808" s="1022"/>
      <c r="C1808" s="122" t="s">
        <v>5032</v>
      </c>
      <c r="D1808" s="120" t="s">
        <v>5033</v>
      </c>
      <c r="E1808" s="74" t="s">
        <v>149</v>
      </c>
      <c r="F1808" s="74" t="s">
        <v>121</v>
      </c>
      <c r="G1808" s="3">
        <v>317517244</v>
      </c>
      <c r="H1808" s="3">
        <f t="shared" si="33"/>
        <v>317517244</v>
      </c>
      <c r="I1808" s="3">
        <v>1</v>
      </c>
    </row>
    <row r="1809" spans="1:9" s="77" customFormat="1" ht="45">
      <c r="A1809" s="1082"/>
      <c r="B1809" s="1022"/>
      <c r="C1809" s="122" t="s">
        <v>5034</v>
      </c>
      <c r="D1809" s="120" t="s">
        <v>5035</v>
      </c>
      <c r="E1809" s="74" t="s">
        <v>149</v>
      </c>
      <c r="F1809" s="74" t="s">
        <v>121</v>
      </c>
      <c r="G1809" s="3">
        <v>141959082</v>
      </c>
      <c r="H1809" s="3">
        <f t="shared" si="33"/>
        <v>141959082</v>
      </c>
      <c r="I1809" s="3">
        <v>1</v>
      </c>
    </row>
    <row r="1810" spans="1:9" s="77" customFormat="1" ht="30">
      <c r="A1810" s="1082"/>
      <c r="B1810" s="1022"/>
      <c r="C1810" s="122" t="s">
        <v>5036</v>
      </c>
      <c r="D1810" s="120" t="s">
        <v>5037</v>
      </c>
      <c r="E1810" s="74" t="s">
        <v>149</v>
      </c>
      <c r="F1810" s="74" t="s">
        <v>121</v>
      </c>
      <c r="G1810" s="3">
        <v>317599634</v>
      </c>
      <c r="H1810" s="3">
        <f t="shared" si="33"/>
        <v>317599634</v>
      </c>
      <c r="I1810" s="3">
        <v>1</v>
      </c>
    </row>
    <row r="1811" spans="1:9" s="77" customFormat="1" ht="30">
      <c r="A1811" s="1082"/>
      <c r="B1811" s="1022"/>
      <c r="C1811" s="122" t="s">
        <v>5038</v>
      </c>
      <c r="D1811" s="120" t="s">
        <v>5039</v>
      </c>
      <c r="E1811" s="74" t="s">
        <v>149</v>
      </c>
      <c r="F1811" s="74" t="s">
        <v>121</v>
      </c>
      <c r="G1811" s="3">
        <v>363457923</v>
      </c>
      <c r="H1811" s="3">
        <f t="shared" si="33"/>
        <v>363457923</v>
      </c>
      <c r="I1811" s="3">
        <v>1</v>
      </c>
    </row>
    <row r="1812" spans="1:9" s="77" customFormat="1" ht="30">
      <c r="A1812" s="1082"/>
      <c r="B1812" s="1022"/>
      <c r="C1812" s="122" t="s">
        <v>5040</v>
      </c>
      <c r="D1812" s="120" t="s">
        <v>5041</v>
      </c>
      <c r="E1812" s="74" t="s">
        <v>149</v>
      </c>
      <c r="F1812" s="74" t="s">
        <v>121</v>
      </c>
      <c r="G1812" s="3">
        <v>367545296</v>
      </c>
      <c r="H1812" s="3">
        <f t="shared" si="33"/>
        <v>367545296</v>
      </c>
      <c r="I1812" s="3">
        <v>1</v>
      </c>
    </row>
    <row r="1813" spans="1:9" s="788" customFormat="1" ht="30">
      <c r="A1813" s="1082"/>
      <c r="B1813" s="784"/>
      <c r="C1813" s="122" t="s">
        <v>7644</v>
      </c>
      <c r="D1813" s="122" t="s">
        <v>538</v>
      </c>
      <c r="E1813" s="783" t="s">
        <v>126</v>
      </c>
      <c r="F1813" s="783" t="s">
        <v>121</v>
      </c>
      <c r="G1813" s="3">
        <v>0</v>
      </c>
      <c r="H1813" s="3">
        <v>0</v>
      </c>
      <c r="I1813" s="3">
        <v>1</v>
      </c>
    </row>
    <row r="1814" spans="1:9" s="77" customFormat="1" ht="60">
      <c r="A1814" s="1082"/>
      <c r="B1814" s="1044">
        <v>5113</v>
      </c>
      <c r="C1814" s="122" t="s">
        <v>5042</v>
      </c>
      <c r="D1814" s="120" t="s">
        <v>5043</v>
      </c>
      <c r="E1814" s="74" t="s">
        <v>149</v>
      </c>
      <c r="F1814" s="74" t="s">
        <v>121</v>
      </c>
      <c r="G1814" s="3">
        <v>198143140</v>
      </c>
      <c r="H1814" s="3">
        <f t="shared" si="33"/>
        <v>198143140</v>
      </c>
      <c r="I1814" s="3">
        <v>1</v>
      </c>
    </row>
    <row r="1815" spans="1:9" s="77" customFormat="1" ht="60">
      <c r="A1815" s="1082"/>
      <c r="B1815" s="1045"/>
      <c r="C1815" s="126">
        <v>45611100</v>
      </c>
      <c r="D1815" s="125" t="s">
        <v>5044</v>
      </c>
      <c r="E1815" s="79" t="s">
        <v>149</v>
      </c>
      <c r="F1815" s="79" t="s">
        <v>121</v>
      </c>
      <c r="G1815" s="16">
        <v>16150000</v>
      </c>
      <c r="H1815" s="16">
        <f t="shared" si="33"/>
        <v>16150000</v>
      </c>
      <c r="I1815" s="3">
        <v>1</v>
      </c>
    </row>
    <row r="1816" spans="1:9" s="77" customFormat="1" ht="60">
      <c r="A1816" s="1082"/>
      <c r="B1816" s="1045"/>
      <c r="C1816" s="119">
        <v>45611100</v>
      </c>
      <c r="D1816" s="120" t="s">
        <v>5045</v>
      </c>
      <c r="E1816" s="74" t="s">
        <v>149</v>
      </c>
      <c r="F1816" s="74" t="s">
        <v>121</v>
      </c>
      <c r="G1816" s="3">
        <v>445726220</v>
      </c>
      <c r="H1816" s="3">
        <f t="shared" si="33"/>
        <v>445726220</v>
      </c>
      <c r="I1816" s="3">
        <v>1</v>
      </c>
    </row>
    <row r="1817" spans="1:9" s="77" customFormat="1" ht="60">
      <c r="A1817" s="1082"/>
      <c r="B1817" s="1045"/>
      <c r="C1817" s="122" t="s">
        <v>5046</v>
      </c>
      <c r="D1817" s="120" t="s">
        <v>5047</v>
      </c>
      <c r="E1817" s="74" t="s">
        <v>149</v>
      </c>
      <c r="F1817" s="74" t="s">
        <v>121</v>
      </c>
      <c r="G1817" s="3">
        <v>408801660</v>
      </c>
      <c r="H1817" s="3">
        <f t="shared" si="33"/>
        <v>408801660</v>
      </c>
      <c r="I1817" s="3">
        <v>1</v>
      </c>
    </row>
    <row r="1818" spans="1:9" s="429" customFormat="1" ht="30" customHeight="1">
      <c r="A1818" s="1082"/>
      <c r="B1818" s="1045"/>
      <c r="C1818" s="122" t="s">
        <v>6374</v>
      </c>
      <c r="D1818" s="120" t="s">
        <v>6347</v>
      </c>
      <c r="E1818" s="424" t="s">
        <v>172</v>
      </c>
      <c r="F1818" s="424" t="s">
        <v>121</v>
      </c>
      <c r="G1818" s="3">
        <v>229027840</v>
      </c>
      <c r="H1818" s="3">
        <v>229027840</v>
      </c>
      <c r="I1818" s="3">
        <v>1</v>
      </c>
    </row>
    <row r="1819" spans="1:9" s="931" customFormat="1" ht="30" customHeight="1">
      <c r="A1819" s="1082"/>
      <c r="B1819" s="1045"/>
      <c r="C1819" s="120" t="s">
        <v>8323</v>
      </c>
      <c r="D1819" s="120" t="s">
        <v>6347</v>
      </c>
      <c r="E1819" s="929" t="s">
        <v>149</v>
      </c>
      <c r="F1819" s="929" t="s">
        <v>121</v>
      </c>
      <c r="G1819" s="3">
        <v>0</v>
      </c>
      <c r="H1819" s="3">
        <v>0</v>
      </c>
      <c r="I1819" s="3">
        <v>1</v>
      </c>
    </row>
    <row r="1820" spans="1:9" s="429" customFormat="1">
      <c r="A1820" s="1082"/>
      <c r="B1820" s="1045"/>
      <c r="C1820" s="122" t="s">
        <v>6375</v>
      </c>
      <c r="D1820" s="120" t="s">
        <v>6347</v>
      </c>
      <c r="E1820" s="424" t="s">
        <v>172</v>
      </c>
      <c r="F1820" s="424" t="s">
        <v>121</v>
      </c>
      <c r="G1820" s="3">
        <v>254228300</v>
      </c>
      <c r="H1820" s="3">
        <v>254228300</v>
      </c>
      <c r="I1820" s="3">
        <v>1</v>
      </c>
    </row>
    <row r="1821" spans="1:9" s="216" customFormat="1" ht="45">
      <c r="A1821" s="1082"/>
      <c r="B1821" s="1045"/>
      <c r="C1821" s="105" t="s">
        <v>5472</v>
      </c>
      <c r="D1821" s="1" t="s">
        <v>5473</v>
      </c>
      <c r="E1821" s="221" t="s">
        <v>149</v>
      </c>
      <c r="F1821" s="221" t="s">
        <v>121</v>
      </c>
      <c r="G1821" s="3">
        <v>0</v>
      </c>
      <c r="H1821" s="3">
        <v>0</v>
      </c>
      <c r="I1821" s="3">
        <v>1</v>
      </c>
    </row>
    <row r="1822" spans="1:9" s="216" customFormat="1" ht="45">
      <c r="A1822" s="1082"/>
      <c r="B1822" s="1045"/>
      <c r="C1822" s="105" t="s">
        <v>5474</v>
      </c>
      <c r="D1822" s="1" t="s">
        <v>5475</v>
      </c>
      <c r="E1822" s="221" t="s">
        <v>149</v>
      </c>
      <c r="F1822" s="221" t="s">
        <v>121</v>
      </c>
      <c r="G1822" s="3">
        <v>0</v>
      </c>
      <c r="H1822" s="3">
        <v>0</v>
      </c>
      <c r="I1822" s="3">
        <v>1</v>
      </c>
    </row>
    <row r="1823" spans="1:9" s="429" customFormat="1" ht="28.5" customHeight="1">
      <c r="A1823" s="1082"/>
      <c r="B1823" s="1045"/>
      <c r="C1823" s="105" t="s">
        <v>6346</v>
      </c>
      <c r="D1823" s="1" t="s">
        <v>6347</v>
      </c>
      <c r="E1823" s="424" t="s">
        <v>172</v>
      </c>
      <c r="F1823" s="424" t="s">
        <v>121</v>
      </c>
      <c r="G1823" s="3">
        <v>260000000</v>
      </c>
      <c r="H1823" s="3">
        <v>260000000</v>
      </c>
      <c r="I1823" s="3">
        <v>1</v>
      </c>
    </row>
    <row r="1824" spans="1:9" s="216" customFormat="1" ht="45">
      <c r="A1824" s="1082"/>
      <c r="B1824" s="1046"/>
      <c r="C1824" s="105" t="s">
        <v>5476</v>
      </c>
      <c r="D1824" s="1" t="s">
        <v>5477</v>
      </c>
      <c r="E1824" s="221" t="s">
        <v>149</v>
      </c>
      <c r="F1824" s="221" t="s">
        <v>121</v>
      </c>
      <c r="G1824" s="3">
        <v>0</v>
      </c>
      <c r="H1824" s="3">
        <v>0</v>
      </c>
      <c r="I1824" s="3">
        <v>1</v>
      </c>
    </row>
    <row r="1825" spans="1:10" s="77" customFormat="1">
      <c r="A1825" s="1082"/>
      <c r="B1825" s="1012" t="s">
        <v>118</v>
      </c>
      <c r="C1825" s="1012"/>
      <c r="D1825" s="1012"/>
      <c r="E1825" s="1012"/>
      <c r="F1825" s="1012"/>
      <c r="G1825" s="1012"/>
      <c r="H1825" s="72">
        <f>SUM(H1831:H1854)</f>
        <v>57646000</v>
      </c>
      <c r="I1825" s="72"/>
    </row>
    <row r="1826" spans="1:10" s="566" customFormat="1" ht="30">
      <c r="A1826" s="1082"/>
      <c r="B1826" s="1044">
        <v>5113</v>
      </c>
      <c r="C1826" s="564" t="s">
        <v>6819</v>
      </c>
      <c r="D1826" s="564" t="s">
        <v>5260</v>
      </c>
      <c r="E1826" s="564" t="s">
        <v>172</v>
      </c>
      <c r="F1826" s="564" t="s">
        <v>121</v>
      </c>
      <c r="G1826" s="564">
        <v>7383000</v>
      </c>
      <c r="H1826" s="564">
        <v>7383000</v>
      </c>
      <c r="I1826" s="3">
        <v>1</v>
      </c>
    </row>
    <row r="1827" spans="1:10" s="738" customFormat="1">
      <c r="A1827" s="1082"/>
      <c r="B1827" s="1045"/>
      <c r="C1827" s="740" t="s">
        <v>7494</v>
      </c>
      <c r="D1827" s="740" t="s">
        <v>5260</v>
      </c>
      <c r="E1827" s="731" t="s">
        <v>172</v>
      </c>
      <c r="F1827" s="731" t="s">
        <v>121</v>
      </c>
      <c r="G1827" s="3">
        <v>0</v>
      </c>
      <c r="H1827" s="3">
        <v>0</v>
      </c>
      <c r="I1827" s="3">
        <v>1</v>
      </c>
    </row>
    <row r="1828" spans="1:10" s="566" customFormat="1" ht="30">
      <c r="A1828" s="1082"/>
      <c r="B1828" s="1045"/>
      <c r="C1828" s="564" t="s">
        <v>6820</v>
      </c>
      <c r="D1828" s="564" t="s">
        <v>5260</v>
      </c>
      <c r="E1828" s="564" t="s">
        <v>172</v>
      </c>
      <c r="F1828" s="564" t="s">
        <v>121</v>
      </c>
      <c r="G1828" s="564">
        <v>7323000</v>
      </c>
      <c r="H1828" s="564">
        <v>7323000</v>
      </c>
      <c r="I1828" s="3">
        <v>1</v>
      </c>
    </row>
    <row r="1829" spans="1:10" s="883" customFormat="1">
      <c r="A1829" s="1082"/>
      <c r="B1829" s="1045"/>
      <c r="C1829" s="885" t="s">
        <v>7985</v>
      </c>
      <c r="D1829" s="455" t="s">
        <v>5260</v>
      </c>
      <c r="E1829" s="878" t="s">
        <v>172</v>
      </c>
      <c r="F1829" s="878" t="s">
        <v>121</v>
      </c>
      <c r="G1829" s="3">
        <v>0</v>
      </c>
      <c r="H1829" s="3">
        <v>0</v>
      </c>
      <c r="I1829" s="3">
        <v>1</v>
      </c>
    </row>
    <row r="1830" spans="1:10" s="566" customFormat="1" ht="30">
      <c r="A1830" s="1082"/>
      <c r="B1830" s="1045"/>
      <c r="C1830" s="564" t="s">
        <v>6821</v>
      </c>
      <c r="D1830" s="564" t="s">
        <v>5260</v>
      </c>
      <c r="E1830" s="564" t="s">
        <v>172</v>
      </c>
      <c r="F1830" s="564" t="s">
        <v>121</v>
      </c>
      <c r="G1830" s="564">
        <v>6098000</v>
      </c>
      <c r="H1830" s="564">
        <v>6098000</v>
      </c>
      <c r="I1830" s="3">
        <v>1</v>
      </c>
    </row>
    <row r="1831" spans="1:10" s="77" customFormat="1" ht="90">
      <c r="A1831" s="1082"/>
      <c r="B1831" s="1045"/>
      <c r="C1831" s="231" t="s">
        <v>5048</v>
      </c>
      <c r="D1831" s="1" t="s">
        <v>5049</v>
      </c>
      <c r="E1831" s="221" t="s">
        <v>519</v>
      </c>
      <c r="F1831" s="221" t="s">
        <v>121</v>
      </c>
      <c r="G1831" s="232">
        <v>817000</v>
      </c>
      <c r="H1831" s="232">
        <f t="shared" ref="H1831:H1854" si="35">G1831*I1831</f>
        <v>817000</v>
      </c>
      <c r="I1831" s="3">
        <v>1</v>
      </c>
    </row>
    <row r="1832" spans="1:10" s="605" customFormat="1" ht="30">
      <c r="A1832" s="1082"/>
      <c r="B1832" s="1045"/>
      <c r="C1832" s="1" t="s">
        <v>6932</v>
      </c>
      <c r="D1832" s="1" t="s">
        <v>531</v>
      </c>
      <c r="E1832" s="231" t="s">
        <v>120</v>
      </c>
      <c r="F1832" s="231" t="s">
        <v>121</v>
      </c>
      <c r="G1832" s="561">
        <v>179000</v>
      </c>
      <c r="H1832" s="561">
        <v>179000</v>
      </c>
      <c r="I1832" s="3">
        <v>1</v>
      </c>
    </row>
    <row r="1833" spans="1:10" s="588" customFormat="1" ht="30">
      <c r="A1833" s="1082"/>
      <c r="B1833" s="1045"/>
      <c r="C1833" s="1" t="s">
        <v>6927</v>
      </c>
      <c r="D1833" s="1" t="s">
        <v>531</v>
      </c>
      <c r="E1833" s="231" t="s">
        <v>120</v>
      </c>
      <c r="F1833" s="231" t="s">
        <v>121</v>
      </c>
      <c r="G1833" s="231">
        <v>1816000</v>
      </c>
      <c r="H1833" s="231">
        <v>1816000</v>
      </c>
      <c r="I1833" s="3">
        <v>1</v>
      </c>
    </row>
    <row r="1834" spans="1:10" s="77" customFormat="1" ht="60">
      <c r="A1834" s="1082"/>
      <c r="B1834" s="1045"/>
      <c r="C1834" s="122" t="s">
        <v>5050</v>
      </c>
      <c r="D1834" s="120" t="s">
        <v>5051</v>
      </c>
      <c r="E1834" s="74" t="s">
        <v>519</v>
      </c>
      <c r="F1834" s="74" t="s">
        <v>121</v>
      </c>
      <c r="G1834" s="3">
        <v>2018000</v>
      </c>
      <c r="H1834" s="3">
        <f t="shared" si="35"/>
        <v>2018000</v>
      </c>
      <c r="I1834" s="3">
        <v>1</v>
      </c>
    </row>
    <row r="1835" spans="1:10" s="605" customFormat="1" ht="30">
      <c r="A1835" s="1082"/>
      <c r="B1835" s="1045"/>
      <c r="C1835" s="122" t="s">
        <v>6936</v>
      </c>
      <c r="D1835" s="122" t="s">
        <v>531</v>
      </c>
      <c r="E1835" s="122" t="s">
        <v>120</v>
      </c>
      <c r="F1835" s="122" t="s">
        <v>121</v>
      </c>
      <c r="G1835" s="122">
        <v>2290000</v>
      </c>
      <c r="H1835" s="122">
        <v>2290000</v>
      </c>
      <c r="I1835" s="122">
        <v>1</v>
      </c>
    </row>
    <row r="1836" spans="1:10" s="605" customFormat="1" ht="30">
      <c r="A1836" s="1082"/>
      <c r="B1836" s="1045"/>
      <c r="C1836" s="122" t="s">
        <v>6937</v>
      </c>
      <c r="D1836" s="122" t="s">
        <v>531</v>
      </c>
      <c r="E1836" s="122" t="s">
        <v>120</v>
      </c>
      <c r="F1836" s="122" t="s">
        <v>121</v>
      </c>
      <c r="G1836" s="122">
        <v>2059000</v>
      </c>
      <c r="H1836" s="122">
        <v>2059000</v>
      </c>
      <c r="I1836" s="122">
        <v>1</v>
      </c>
    </row>
    <row r="1837" spans="1:10" s="605" customFormat="1" ht="30">
      <c r="A1837" s="1082"/>
      <c r="B1837" s="1045"/>
      <c r="C1837" s="122" t="s">
        <v>6938</v>
      </c>
      <c r="D1837" s="122" t="s">
        <v>531</v>
      </c>
      <c r="E1837" s="122" t="s">
        <v>120</v>
      </c>
      <c r="F1837" s="122" t="s">
        <v>121</v>
      </c>
      <c r="G1837" s="122">
        <v>2520000</v>
      </c>
      <c r="H1837" s="122">
        <v>2520000</v>
      </c>
      <c r="I1837" s="122">
        <v>1</v>
      </c>
    </row>
    <row r="1838" spans="1:10" s="605" customFormat="1" ht="30">
      <c r="A1838" s="1082"/>
      <c r="B1838" s="1045"/>
      <c r="C1838" s="122" t="s">
        <v>6939</v>
      </c>
      <c r="D1838" s="122" t="s">
        <v>531</v>
      </c>
      <c r="E1838" s="122" t="s">
        <v>120</v>
      </c>
      <c r="F1838" s="122" t="s">
        <v>121</v>
      </c>
      <c r="G1838" s="122">
        <v>1116000</v>
      </c>
      <c r="H1838" s="122">
        <v>1116000</v>
      </c>
      <c r="I1838" s="122">
        <v>1</v>
      </c>
    </row>
    <row r="1839" spans="1:10" s="605" customFormat="1" ht="30">
      <c r="A1839" s="1082"/>
      <c r="B1839" s="612">
        <v>5112</v>
      </c>
      <c r="C1839" s="122" t="s">
        <v>6940</v>
      </c>
      <c r="D1839" s="122" t="s">
        <v>531</v>
      </c>
      <c r="E1839" s="122" t="s">
        <v>120</v>
      </c>
      <c r="F1839" s="122" t="s">
        <v>121</v>
      </c>
      <c r="G1839" s="122">
        <v>69000</v>
      </c>
      <c r="H1839" s="122">
        <v>69000</v>
      </c>
      <c r="I1839" s="122">
        <v>1</v>
      </c>
    </row>
    <row r="1840" spans="1:10" s="631" customFormat="1" ht="30">
      <c r="A1840" s="1082"/>
      <c r="B1840" s="612">
        <v>5113</v>
      </c>
      <c r="C1840" s="122" t="s">
        <v>7133</v>
      </c>
      <c r="D1840" s="122" t="s">
        <v>531</v>
      </c>
      <c r="E1840" s="122" t="s">
        <v>120</v>
      </c>
      <c r="F1840" s="122" t="s">
        <v>121</v>
      </c>
      <c r="G1840" s="122">
        <v>404000</v>
      </c>
      <c r="H1840" s="122">
        <v>404000</v>
      </c>
      <c r="I1840" s="122">
        <v>1</v>
      </c>
      <c r="J1840" s="122"/>
    </row>
    <row r="1841" spans="1:10" s="631" customFormat="1" ht="30">
      <c r="A1841" s="1082"/>
      <c r="B1841" s="612">
        <v>5113</v>
      </c>
      <c r="C1841" s="122" t="s">
        <v>7134</v>
      </c>
      <c r="D1841" s="122" t="s">
        <v>531</v>
      </c>
      <c r="E1841" s="122" t="s">
        <v>120</v>
      </c>
      <c r="F1841" s="122" t="s">
        <v>121</v>
      </c>
      <c r="G1841" s="122">
        <v>3407000</v>
      </c>
      <c r="H1841" s="122">
        <v>3407000</v>
      </c>
      <c r="I1841" s="122">
        <v>1</v>
      </c>
      <c r="J1841" s="122"/>
    </row>
    <row r="1842" spans="1:10" s="631" customFormat="1" ht="30">
      <c r="A1842" s="1082"/>
      <c r="B1842" s="612">
        <v>5113</v>
      </c>
      <c r="C1842" s="122" t="s">
        <v>7132</v>
      </c>
      <c r="D1842" s="122" t="s">
        <v>531</v>
      </c>
      <c r="E1842" s="122" t="s">
        <v>120</v>
      </c>
      <c r="F1842" s="122" t="s">
        <v>121</v>
      </c>
      <c r="G1842" s="122">
        <v>3661000</v>
      </c>
      <c r="H1842" s="122">
        <v>3661000</v>
      </c>
      <c r="I1842" s="122">
        <v>1</v>
      </c>
    </row>
    <row r="1843" spans="1:10" s="77" customFormat="1" ht="60">
      <c r="A1843" s="1082"/>
      <c r="B1843" s="1045">
        <v>5113</v>
      </c>
      <c r="C1843" s="122" t="s">
        <v>5052</v>
      </c>
      <c r="D1843" s="120" t="s">
        <v>5053</v>
      </c>
      <c r="E1843" s="74" t="s">
        <v>519</v>
      </c>
      <c r="F1843" s="74" t="s">
        <v>121</v>
      </c>
      <c r="G1843" s="3">
        <v>4643000</v>
      </c>
      <c r="H1843" s="3">
        <f t="shared" si="35"/>
        <v>4643000</v>
      </c>
      <c r="I1843" s="3">
        <v>1</v>
      </c>
    </row>
    <row r="1844" spans="1:10" s="77" customFormat="1" ht="60">
      <c r="A1844" s="1082"/>
      <c r="B1844" s="1045"/>
      <c r="C1844" s="122" t="s">
        <v>5054</v>
      </c>
      <c r="D1844" s="120" t="s">
        <v>5055</v>
      </c>
      <c r="E1844" s="74" t="s">
        <v>519</v>
      </c>
      <c r="F1844" s="74" t="s">
        <v>121</v>
      </c>
      <c r="G1844" s="3">
        <v>5327000</v>
      </c>
      <c r="H1844" s="3">
        <f t="shared" si="35"/>
        <v>5327000</v>
      </c>
      <c r="I1844" s="3">
        <v>1</v>
      </c>
    </row>
    <row r="1845" spans="1:10" s="77" customFormat="1" ht="60">
      <c r="A1845" s="1082"/>
      <c r="B1845" s="1045"/>
      <c r="C1845" s="122" t="s">
        <v>5056</v>
      </c>
      <c r="D1845" s="120" t="s">
        <v>5057</v>
      </c>
      <c r="E1845" s="74" t="s">
        <v>519</v>
      </c>
      <c r="F1845" s="74" t="s">
        <v>121</v>
      </c>
      <c r="G1845" s="3">
        <v>5378000</v>
      </c>
      <c r="H1845" s="3">
        <f t="shared" si="35"/>
        <v>5378000</v>
      </c>
      <c r="I1845" s="3">
        <v>1</v>
      </c>
    </row>
    <row r="1846" spans="1:10" s="605" customFormat="1" ht="30">
      <c r="A1846" s="1082"/>
      <c r="B1846" s="1045"/>
      <c r="C1846" s="120" t="s">
        <v>6930</v>
      </c>
      <c r="D1846" s="120" t="s">
        <v>531</v>
      </c>
      <c r="E1846" s="231" t="s">
        <v>120</v>
      </c>
      <c r="F1846" s="231" t="s">
        <v>121</v>
      </c>
      <c r="G1846" s="561">
        <v>2151000</v>
      </c>
      <c r="H1846" s="561">
        <v>2151000</v>
      </c>
      <c r="I1846" s="3">
        <v>1</v>
      </c>
    </row>
    <row r="1847" spans="1:10" s="77" customFormat="1" ht="60">
      <c r="A1847" s="1082"/>
      <c r="B1847" s="1045"/>
      <c r="C1847" s="122" t="s">
        <v>5058</v>
      </c>
      <c r="D1847" s="120" t="s">
        <v>5059</v>
      </c>
      <c r="E1847" s="74" t="s">
        <v>519</v>
      </c>
      <c r="F1847" s="74" t="s">
        <v>121</v>
      </c>
      <c r="G1847" s="3">
        <v>0</v>
      </c>
      <c r="H1847" s="3">
        <f t="shared" si="35"/>
        <v>0</v>
      </c>
      <c r="I1847" s="3">
        <v>1</v>
      </c>
    </row>
    <row r="1848" spans="1:10" s="77" customFormat="1" ht="75">
      <c r="A1848" s="1082"/>
      <c r="B1848" s="1046"/>
      <c r="C1848" s="122" t="s">
        <v>5060</v>
      </c>
      <c r="D1848" s="120" t="s">
        <v>5061</v>
      </c>
      <c r="E1848" s="74" t="s">
        <v>519</v>
      </c>
      <c r="F1848" s="74" t="s">
        <v>121</v>
      </c>
      <c r="G1848" s="3">
        <v>1430000</v>
      </c>
      <c r="H1848" s="3">
        <f t="shared" si="35"/>
        <v>1430000</v>
      </c>
      <c r="I1848" s="3">
        <v>1</v>
      </c>
    </row>
    <row r="1849" spans="1:10" s="77" customFormat="1" ht="75">
      <c r="A1849" s="1082"/>
      <c r="B1849" s="233">
        <v>4251</v>
      </c>
      <c r="C1849" s="221" t="s">
        <v>5062</v>
      </c>
      <c r="D1849" s="1" t="s">
        <v>5063</v>
      </c>
      <c r="E1849" s="221" t="s">
        <v>519</v>
      </c>
      <c r="F1849" s="221" t="s">
        <v>121</v>
      </c>
      <c r="G1849" s="3">
        <v>1213000</v>
      </c>
      <c r="H1849" s="3">
        <f t="shared" si="35"/>
        <v>1213000</v>
      </c>
      <c r="I1849" s="3">
        <v>1</v>
      </c>
    </row>
    <row r="1850" spans="1:10" s="77" customFormat="1" ht="75">
      <c r="A1850" s="1082"/>
      <c r="B1850" s="1044">
        <v>5113</v>
      </c>
      <c r="C1850" s="122" t="s">
        <v>5064</v>
      </c>
      <c r="D1850" s="120" t="s">
        <v>5065</v>
      </c>
      <c r="E1850" s="74" t="s">
        <v>519</v>
      </c>
      <c r="F1850" s="74" t="s">
        <v>121</v>
      </c>
      <c r="G1850" s="3">
        <v>2790000</v>
      </c>
      <c r="H1850" s="3">
        <f t="shared" si="35"/>
        <v>2790000</v>
      </c>
      <c r="I1850" s="3">
        <v>1</v>
      </c>
    </row>
    <row r="1851" spans="1:10" s="77" customFormat="1" ht="105">
      <c r="A1851" s="1082"/>
      <c r="B1851" s="1045"/>
      <c r="C1851" s="126">
        <v>71351540</v>
      </c>
      <c r="D1851" s="125" t="s">
        <v>5066</v>
      </c>
      <c r="E1851" s="79" t="s">
        <v>172</v>
      </c>
      <c r="F1851" s="79" t="s">
        <v>121</v>
      </c>
      <c r="G1851" s="16">
        <v>3935000</v>
      </c>
      <c r="H1851" s="16">
        <f t="shared" si="35"/>
        <v>3935000</v>
      </c>
      <c r="I1851" s="16">
        <v>1</v>
      </c>
    </row>
    <row r="1852" spans="1:10" s="77" customFormat="1" ht="105">
      <c r="A1852" s="1082"/>
      <c r="B1852" s="1045"/>
      <c r="C1852" s="122" t="s">
        <v>5067</v>
      </c>
      <c r="D1852" s="120" t="s">
        <v>5068</v>
      </c>
      <c r="E1852" s="74" t="s">
        <v>519</v>
      </c>
      <c r="F1852" s="74" t="s">
        <v>121</v>
      </c>
      <c r="G1852" s="3">
        <v>5460000</v>
      </c>
      <c r="H1852" s="3">
        <f t="shared" si="35"/>
        <v>5460000</v>
      </c>
      <c r="I1852" s="3">
        <v>1</v>
      </c>
    </row>
    <row r="1853" spans="1:10" s="77" customFormat="1" ht="105">
      <c r="A1853" s="1082"/>
      <c r="B1853" s="1045"/>
      <c r="C1853" s="122" t="s">
        <v>5069</v>
      </c>
      <c r="D1853" s="120" t="s">
        <v>5070</v>
      </c>
      <c r="E1853" s="74" t="s">
        <v>519</v>
      </c>
      <c r="F1853" s="74" t="s">
        <v>121</v>
      </c>
      <c r="G1853" s="3">
        <v>4963000</v>
      </c>
      <c r="H1853" s="3">
        <f t="shared" si="35"/>
        <v>4963000</v>
      </c>
      <c r="I1853" s="3">
        <v>1</v>
      </c>
    </row>
    <row r="1854" spans="1:10" s="78" customFormat="1" ht="30">
      <c r="A1854" s="1082"/>
      <c r="B1854" s="1046"/>
      <c r="C1854" s="126">
        <v>98111140</v>
      </c>
      <c r="D1854" s="125" t="s">
        <v>531</v>
      </c>
      <c r="E1854" s="79" t="s">
        <v>120</v>
      </c>
      <c r="F1854" s="79" t="s">
        <v>121</v>
      </c>
      <c r="G1854" s="16">
        <v>0</v>
      </c>
      <c r="H1854" s="16">
        <f t="shared" si="35"/>
        <v>0</v>
      </c>
      <c r="I1854" s="16">
        <v>1</v>
      </c>
    </row>
    <row r="1855" spans="1:10" s="78" customFormat="1">
      <c r="A1855" s="1082"/>
      <c r="B1855" s="1029" t="s">
        <v>6732</v>
      </c>
      <c r="C1855" s="1029"/>
      <c r="D1855" s="1029"/>
      <c r="E1855" s="1029"/>
      <c r="F1855" s="1029"/>
      <c r="G1855" s="1029"/>
      <c r="H1855" s="16"/>
      <c r="I1855" s="16"/>
    </row>
    <row r="1856" spans="1:10" s="78" customFormat="1">
      <c r="A1856" s="1082"/>
      <c r="B1856" s="1012" t="s">
        <v>154</v>
      </c>
      <c r="C1856" s="1012"/>
      <c r="D1856" s="1012"/>
      <c r="E1856" s="1012"/>
      <c r="F1856" s="1012"/>
      <c r="G1856" s="1012"/>
      <c r="H1856" s="16"/>
      <c r="I1856" s="16"/>
    </row>
    <row r="1857" spans="1:9" s="78" customFormat="1" ht="30">
      <c r="A1857" s="1082"/>
      <c r="B1857" s="540">
        <v>5112</v>
      </c>
      <c r="C1857" s="122" t="s">
        <v>6733</v>
      </c>
      <c r="D1857" s="122" t="s">
        <v>6734</v>
      </c>
      <c r="E1857" s="122" t="s">
        <v>126</v>
      </c>
      <c r="F1857" s="122" t="s">
        <v>121</v>
      </c>
      <c r="G1857" s="122">
        <v>0</v>
      </c>
      <c r="H1857" s="122">
        <v>0</v>
      </c>
      <c r="I1857" s="122">
        <v>1</v>
      </c>
    </row>
    <row r="1858" spans="1:9" s="77" customFormat="1" ht="39.950000000000003" customHeight="1">
      <c r="A1858" s="1082"/>
      <c r="B1858" s="1029" t="s">
        <v>5071</v>
      </c>
      <c r="C1858" s="1029"/>
      <c r="D1858" s="1029"/>
      <c r="E1858" s="1029"/>
      <c r="F1858" s="1029"/>
      <c r="G1858" s="1029"/>
      <c r="H1858" s="2">
        <f>SUM(H1859)</f>
        <v>8500000</v>
      </c>
      <c r="I1858" s="2"/>
    </row>
    <row r="1859" spans="1:9" s="77" customFormat="1">
      <c r="A1859" s="1082"/>
      <c r="B1859" s="1012" t="s">
        <v>118</v>
      </c>
      <c r="C1859" s="1012"/>
      <c r="D1859" s="1012"/>
      <c r="E1859" s="1012"/>
      <c r="F1859" s="1012"/>
      <c r="G1859" s="1012"/>
      <c r="H1859" s="72">
        <f>SUM(H1861:H1862)</f>
        <v>8500000</v>
      </c>
      <c r="I1859" s="72"/>
    </row>
    <row r="1860" spans="1:9" s="876" customFormat="1" ht="30">
      <c r="A1860" s="1082"/>
      <c r="B1860" s="1044">
        <v>4239</v>
      </c>
      <c r="C1860" s="120" t="s">
        <v>7961</v>
      </c>
      <c r="D1860" s="120" t="s">
        <v>5460</v>
      </c>
      <c r="E1860" s="120" t="s">
        <v>14</v>
      </c>
      <c r="F1860" s="120" t="s">
        <v>121</v>
      </c>
      <c r="G1860" s="120">
        <v>3000000</v>
      </c>
      <c r="H1860" s="120">
        <v>3000000</v>
      </c>
      <c r="I1860" s="875">
        <v>1</v>
      </c>
    </row>
    <row r="1861" spans="1:9" s="77" customFormat="1" ht="45">
      <c r="A1861" s="1082"/>
      <c r="B1861" s="1045"/>
      <c r="C1861" s="122" t="s">
        <v>5072</v>
      </c>
      <c r="D1861" s="120" t="s">
        <v>5073</v>
      </c>
      <c r="E1861" s="74" t="s">
        <v>14</v>
      </c>
      <c r="F1861" s="74" t="s">
        <v>121</v>
      </c>
      <c r="G1861" s="3">
        <v>1500000</v>
      </c>
      <c r="H1861" s="3">
        <f>G1861*I1861</f>
        <v>1500000</v>
      </c>
      <c r="I1861" s="3">
        <v>1</v>
      </c>
    </row>
    <row r="1862" spans="1:9" s="77" customFormat="1" ht="60">
      <c r="A1862" s="1082"/>
      <c r="B1862" s="1046"/>
      <c r="C1862" s="122" t="s">
        <v>5074</v>
      </c>
      <c r="D1862" s="120" t="s">
        <v>5075</v>
      </c>
      <c r="E1862" s="74" t="s">
        <v>14</v>
      </c>
      <c r="F1862" s="74" t="s">
        <v>121</v>
      </c>
      <c r="G1862" s="3">
        <v>7000000</v>
      </c>
      <c r="H1862" s="3">
        <f>G1862*I1862</f>
        <v>7000000</v>
      </c>
      <c r="I1862" s="3">
        <v>1</v>
      </c>
    </row>
    <row r="1863" spans="1:9" s="551" customFormat="1">
      <c r="A1863" s="1082"/>
      <c r="B1863" s="1029" t="s">
        <v>6740</v>
      </c>
      <c r="C1863" s="1029"/>
      <c r="D1863" s="1029"/>
      <c r="E1863" s="1029"/>
      <c r="F1863" s="1029"/>
      <c r="G1863" s="1029"/>
      <c r="H1863" s="3"/>
      <c r="I1863" s="3"/>
    </row>
    <row r="1864" spans="1:9" s="551" customFormat="1">
      <c r="A1864" s="1082"/>
      <c r="B1864" s="1012" t="s">
        <v>154</v>
      </c>
      <c r="C1864" s="1012"/>
      <c r="D1864" s="1012"/>
      <c r="E1864" s="1012"/>
      <c r="F1864" s="1012"/>
      <c r="G1864" s="1012"/>
      <c r="H1864" s="3"/>
      <c r="I1864" s="3"/>
    </row>
    <row r="1865" spans="1:9" s="647" customFormat="1" ht="30">
      <c r="A1865" s="1082"/>
      <c r="B1865" s="119" t="s">
        <v>5264</v>
      </c>
      <c r="C1865" s="119" t="s">
        <v>7183</v>
      </c>
      <c r="D1865" s="119" t="s">
        <v>538</v>
      </c>
      <c r="E1865" s="119" t="s">
        <v>126</v>
      </c>
      <c r="F1865" s="120" t="s">
        <v>121</v>
      </c>
      <c r="G1865" s="3">
        <v>0</v>
      </c>
      <c r="H1865" s="3">
        <v>0</v>
      </c>
      <c r="I1865" s="3">
        <v>1</v>
      </c>
    </row>
    <row r="1866" spans="1:9" s="605" customFormat="1" ht="30">
      <c r="A1866" s="1082"/>
      <c r="B1866" s="119" t="s">
        <v>5264</v>
      </c>
      <c r="C1866" s="119" t="s">
        <v>6945</v>
      </c>
      <c r="D1866" s="120" t="s">
        <v>538</v>
      </c>
      <c r="E1866" s="119" t="s">
        <v>126</v>
      </c>
      <c r="F1866" s="120" t="s">
        <v>121</v>
      </c>
      <c r="G1866" s="3">
        <v>0</v>
      </c>
      <c r="H1866" s="3">
        <v>0</v>
      </c>
      <c r="I1866" s="3">
        <v>1</v>
      </c>
    </row>
    <row r="1867" spans="1:9" s="551" customFormat="1" ht="30">
      <c r="A1867" s="1082"/>
      <c r="B1867" s="550">
        <v>5113</v>
      </c>
      <c r="C1867" s="122" t="s">
        <v>6835</v>
      </c>
      <c r="D1867" s="120" t="s">
        <v>538</v>
      </c>
      <c r="E1867" s="122" t="s">
        <v>172</v>
      </c>
      <c r="F1867" s="122" t="s">
        <v>121</v>
      </c>
      <c r="G1867" s="3">
        <v>0</v>
      </c>
      <c r="H1867" s="3">
        <v>0</v>
      </c>
      <c r="I1867" s="3">
        <v>1</v>
      </c>
    </row>
    <row r="1868" spans="1:9" s="873" customFormat="1">
      <c r="A1868" s="1082"/>
      <c r="B1868" s="1029" t="s">
        <v>7922</v>
      </c>
      <c r="C1868" s="1029"/>
      <c r="D1868" s="1029"/>
      <c r="E1868" s="1029"/>
      <c r="F1868" s="1029"/>
      <c r="G1868" s="1029"/>
      <c r="H1868" s="3"/>
      <c r="I1868" s="3"/>
    </row>
    <row r="1869" spans="1:9" s="873" customFormat="1">
      <c r="A1869" s="1082"/>
      <c r="B1869" s="1012" t="s">
        <v>11</v>
      </c>
      <c r="C1869" s="1012"/>
      <c r="D1869" s="1012"/>
      <c r="E1869" s="1012"/>
      <c r="F1869" s="1012"/>
      <c r="G1869" s="1012"/>
      <c r="H1869" s="3"/>
      <c r="I1869" s="3"/>
    </row>
    <row r="1870" spans="1:9" s="873" customFormat="1">
      <c r="A1870" s="1082"/>
      <c r="B1870" s="871"/>
      <c r="C1870" s="455" t="s">
        <v>7925</v>
      </c>
      <c r="D1870" s="455" t="s">
        <v>4058</v>
      </c>
      <c r="E1870" s="119" t="s">
        <v>126</v>
      </c>
      <c r="F1870" s="122" t="s">
        <v>15</v>
      </c>
      <c r="G1870" s="100">
        <v>17650</v>
      </c>
      <c r="H1870" s="399">
        <v>12990.4</v>
      </c>
      <c r="I1870" s="100">
        <v>736</v>
      </c>
    </row>
    <row r="1871" spans="1:9" s="873" customFormat="1">
      <c r="A1871" s="1082"/>
      <c r="B1871" s="871"/>
      <c r="C1871" s="455" t="s">
        <v>7924</v>
      </c>
      <c r="D1871" s="455" t="s">
        <v>3779</v>
      </c>
      <c r="E1871" s="119" t="s">
        <v>126</v>
      </c>
      <c r="F1871" s="120" t="s">
        <v>121</v>
      </c>
      <c r="G1871" s="456">
        <v>2649600</v>
      </c>
      <c r="H1871" s="456">
        <v>2649600</v>
      </c>
      <c r="I1871" s="370">
        <v>1</v>
      </c>
    </row>
    <row r="1872" spans="1:9" s="873" customFormat="1">
      <c r="A1872" s="1082"/>
      <c r="B1872" s="872"/>
      <c r="C1872" s="455" t="s">
        <v>7923</v>
      </c>
      <c r="D1872" s="455" t="s">
        <v>5452</v>
      </c>
      <c r="E1872" s="872" t="s">
        <v>14</v>
      </c>
      <c r="F1872" s="122" t="s">
        <v>15</v>
      </c>
      <c r="G1872" s="100">
        <v>225</v>
      </c>
      <c r="H1872" s="399">
        <v>1350</v>
      </c>
      <c r="I1872" s="100">
        <v>6000</v>
      </c>
    </row>
    <row r="1873" spans="1:9" s="666" customFormat="1">
      <c r="A1873" s="1082"/>
      <c r="B1873" s="1029" t="s">
        <v>7245</v>
      </c>
      <c r="C1873" s="1029"/>
      <c r="D1873" s="1029"/>
      <c r="E1873" s="1029"/>
      <c r="F1873" s="1029"/>
      <c r="G1873" s="1029"/>
      <c r="H1873" s="3"/>
      <c r="I1873" s="3"/>
    </row>
    <row r="1874" spans="1:9" s="666" customFormat="1">
      <c r="A1874" s="1082"/>
      <c r="B1874" s="1012" t="s">
        <v>11</v>
      </c>
      <c r="C1874" s="1012"/>
      <c r="D1874" s="1012"/>
      <c r="E1874" s="1012"/>
      <c r="F1874" s="1012"/>
      <c r="G1874" s="1012"/>
      <c r="H1874" s="3"/>
      <c r="I1874" s="3"/>
    </row>
    <row r="1875" spans="1:9" s="673" customFormat="1">
      <c r="A1875" s="1082"/>
      <c r="B1875" s="672"/>
      <c r="C1875" s="455" t="s">
        <v>7251</v>
      </c>
      <c r="D1875" s="455" t="s">
        <v>5715</v>
      </c>
      <c r="E1875" s="668" t="s">
        <v>14</v>
      </c>
      <c r="F1875" s="122" t="s">
        <v>15</v>
      </c>
      <c r="G1875" s="100">
        <v>45000</v>
      </c>
      <c r="H1875" s="3">
        <f>G1875*I1875</f>
        <v>1170000</v>
      </c>
      <c r="I1875" s="100">
        <v>26</v>
      </c>
    </row>
    <row r="1876" spans="1:9" s="666" customFormat="1">
      <c r="A1876" s="1082"/>
      <c r="B1876" s="1215">
        <v>5129</v>
      </c>
      <c r="C1876" s="455" t="s">
        <v>7419</v>
      </c>
      <c r="D1876" s="120" t="s">
        <v>6725</v>
      </c>
      <c r="E1876" s="663" t="s">
        <v>14</v>
      </c>
      <c r="F1876" s="122" t="s">
        <v>15</v>
      </c>
      <c r="G1876" s="120">
        <v>250000</v>
      </c>
      <c r="H1876" s="120">
        <v>250000</v>
      </c>
      <c r="I1876" s="3">
        <v>1</v>
      </c>
    </row>
    <row r="1877" spans="1:9" s="666" customFormat="1">
      <c r="A1877" s="1082"/>
      <c r="B1877" s="1216"/>
      <c r="C1877" s="455" t="s">
        <v>7417</v>
      </c>
      <c r="D1877" s="455" t="s">
        <v>7418</v>
      </c>
      <c r="E1877" s="663" t="s">
        <v>14</v>
      </c>
      <c r="F1877" s="122" t="s">
        <v>15</v>
      </c>
      <c r="G1877" s="120">
        <v>13000</v>
      </c>
      <c r="H1877" s="120">
        <v>143000</v>
      </c>
      <c r="I1877" s="120">
        <v>11</v>
      </c>
    </row>
    <row r="1878" spans="1:9" s="666" customFormat="1">
      <c r="A1878" s="1082"/>
      <c r="B1878" s="1216"/>
      <c r="C1878" s="455" t="s">
        <v>7400</v>
      </c>
      <c r="D1878" s="455" t="s">
        <v>4048</v>
      </c>
      <c r="E1878" s="663" t="s">
        <v>14</v>
      </c>
      <c r="F1878" s="122" t="s">
        <v>15</v>
      </c>
      <c r="G1878" s="120">
        <v>45000</v>
      </c>
      <c r="H1878" s="120">
        <f>G1878*I1878</f>
        <v>315000</v>
      </c>
      <c r="I1878" s="120">
        <v>7</v>
      </c>
    </row>
    <row r="1879" spans="1:9" s="666" customFormat="1">
      <c r="A1879" s="1082"/>
      <c r="B1879" s="1217"/>
      <c r="C1879" s="122" t="s">
        <v>7416</v>
      </c>
      <c r="D1879" s="122" t="s">
        <v>4054</v>
      </c>
      <c r="E1879" s="663" t="s">
        <v>14</v>
      </c>
      <c r="F1879" s="122" t="s">
        <v>15</v>
      </c>
      <c r="G1879" s="120">
        <v>120000</v>
      </c>
      <c r="H1879" s="120">
        <v>120000</v>
      </c>
      <c r="I1879" s="3">
        <v>1</v>
      </c>
    </row>
    <row r="1880" spans="1:9" s="636" customFormat="1">
      <c r="A1880" s="1082"/>
      <c r="B1880" s="1029" t="s">
        <v>6755</v>
      </c>
      <c r="C1880" s="1029"/>
      <c r="D1880" s="1029"/>
      <c r="E1880" s="1029"/>
      <c r="F1880" s="1029"/>
      <c r="G1880" s="1029"/>
      <c r="H1880" s="3"/>
      <c r="I1880" s="3"/>
    </row>
    <row r="1881" spans="1:9" s="636" customFormat="1">
      <c r="A1881" s="1082"/>
      <c r="B1881" s="1012" t="s">
        <v>118</v>
      </c>
      <c r="C1881" s="1012"/>
      <c r="D1881" s="1012"/>
      <c r="E1881" s="1012"/>
      <c r="F1881" s="1012"/>
      <c r="G1881" s="1012"/>
      <c r="H1881" s="3"/>
      <c r="I1881" s="3"/>
    </row>
    <row r="1882" spans="1:9" s="636" customFormat="1" ht="30">
      <c r="A1882" s="1082"/>
      <c r="B1882" s="122" t="s">
        <v>5618</v>
      </c>
      <c r="C1882" s="122" t="s">
        <v>7179</v>
      </c>
      <c r="D1882" s="122" t="s">
        <v>5260</v>
      </c>
      <c r="E1882" s="122" t="s">
        <v>172</v>
      </c>
      <c r="F1882" s="122" t="s">
        <v>121</v>
      </c>
      <c r="G1882" s="644">
        <v>60000</v>
      </c>
      <c r="H1882" s="644">
        <v>60000</v>
      </c>
      <c r="I1882" s="3">
        <v>1</v>
      </c>
    </row>
    <row r="1883" spans="1:9" s="551" customFormat="1">
      <c r="A1883" s="1082"/>
      <c r="B1883" s="1029" t="s">
        <v>6755</v>
      </c>
      <c r="C1883" s="1029"/>
      <c r="D1883" s="1029"/>
      <c r="E1883" s="1029"/>
      <c r="F1883" s="1029"/>
      <c r="G1883" s="1029"/>
      <c r="H1883" s="3"/>
      <c r="I1883" s="3"/>
    </row>
    <row r="1884" spans="1:9" s="551" customFormat="1">
      <c r="A1884" s="1082"/>
      <c r="B1884" s="550"/>
      <c r="C1884" s="833"/>
      <c r="D1884" s="833"/>
      <c r="E1884" s="122"/>
      <c r="F1884" s="122"/>
      <c r="G1884" s="3"/>
      <c r="H1884" s="3"/>
      <c r="I1884" s="3"/>
    </row>
    <row r="1885" spans="1:9" s="551" customFormat="1" ht="54" customHeight="1">
      <c r="A1885" s="1082"/>
      <c r="B1885" s="122" t="s">
        <v>6757</v>
      </c>
      <c r="C1885" s="122" t="s">
        <v>6756</v>
      </c>
      <c r="D1885" s="123" t="s">
        <v>7118</v>
      </c>
      <c r="E1885" s="550" t="s">
        <v>14</v>
      </c>
      <c r="F1885" s="122" t="s">
        <v>121</v>
      </c>
      <c r="G1885" s="122">
        <v>2880000</v>
      </c>
      <c r="H1885" s="122">
        <v>2880000</v>
      </c>
      <c r="I1885" s="122">
        <v>1</v>
      </c>
    </row>
    <row r="1886" spans="1:9" s="707" customFormat="1" ht="54" customHeight="1">
      <c r="A1886" s="1082"/>
      <c r="B1886" s="1029" t="s">
        <v>7328</v>
      </c>
      <c r="C1886" s="1029"/>
      <c r="D1886" s="1029"/>
      <c r="E1886" s="1029"/>
      <c r="F1886" s="1029"/>
      <c r="G1886" s="1029"/>
      <c r="H1886" s="122"/>
      <c r="I1886" s="122"/>
    </row>
    <row r="1887" spans="1:9" s="707" customFormat="1" ht="28.5" customHeight="1">
      <c r="A1887" s="1082"/>
      <c r="B1887" s="1012" t="s">
        <v>11</v>
      </c>
      <c r="C1887" s="1012"/>
      <c r="D1887" s="1012"/>
      <c r="E1887" s="1012"/>
      <c r="F1887" s="1012"/>
      <c r="G1887" s="1012"/>
      <c r="H1887" s="122"/>
      <c r="I1887" s="122"/>
    </row>
    <row r="1888" spans="1:9" s="707" customFormat="1" ht="54" customHeight="1">
      <c r="A1888" s="1082"/>
      <c r="B1888" s="701" t="s">
        <v>5695</v>
      </c>
      <c r="C1888" s="701" t="s">
        <v>7329</v>
      </c>
      <c r="D1888" s="701" t="s">
        <v>4048</v>
      </c>
      <c r="E1888" s="701" t="s">
        <v>14</v>
      </c>
      <c r="F1888" s="701" t="s">
        <v>15</v>
      </c>
      <c r="G1888" s="701">
        <v>180000</v>
      </c>
      <c r="H1888" s="476">
        <v>720</v>
      </c>
      <c r="I1888" s="701">
        <v>4</v>
      </c>
    </row>
    <row r="1889" spans="1:9" s="707" customFormat="1" ht="54" customHeight="1">
      <c r="A1889" s="1082"/>
      <c r="B1889" s="701" t="s">
        <v>5695</v>
      </c>
      <c r="C1889" s="701" t="s">
        <v>7330</v>
      </c>
      <c r="D1889" s="701" t="s">
        <v>7331</v>
      </c>
      <c r="E1889" s="701" t="s">
        <v>14</v>
      </c>
      <c r="F1889" s="701" t="s">
        <v>15</v>
      </c>
      <c r="G1889" s="701">
        <v>80000</v>
      </c>
      <c r="H1889" s="476">
        <v>80</v>
      </c>
      <c r="I1889" s="701">
        <v>1</v>
      </c>
    </row>
    <row r="1890" spans="1:9" s="707" customFormat="1" ht="54" customHeight="1">
      <c r="A1890" s="1082"/>
      <c r="B1890" s="701" t="s">
        <v>5695</v>
      </c>
      <c r="C1890" s="701" t="s">
        <v>7332</v>
      </c>
      <c r="D1890" s="701" t="s">
        <v>4055</v>
      </c>
      <c r="E1890" s="701" t="s">
        <v>14</v>
      </c>
      <c r="F1890" s="701" t="s">
        <v>15</v>
      </c>
      <c r="G1890" s="701">
        <v>180000</v>
      </c>
      <c r="H1890" s="476">
        <v>180</v>
      </c>
      <c r="I1890" s="701">
        <v>1</v>
      </c>
    </row>
    <row r="1891" spans="1:9" s="351" customFormat="1" ht="29.25" customHeight="1">
      <c r="A1891" s="1082"/>
      <c r="B1891" s="1029" t="s">
        <v>5819</v>
      </c>
      <c r="C1891" s="1029"/>
      <c r="D1891" s="1029"/>
      <c r="E1891" s="1029"/>
      <c r="F1891" s="1029"/>
      <c r="G1891" s="1029"/>
      <c r="H1891" s="3"/>
      <c r="I1891" s="701"/>
    </row>
    <row r="1892" spans="1:9" s="351" customFormat="1">
      <c r="A1892" s="1082"/>
      <c r="B1892" s="1012" t="s">
        <v>118</v>
      </c>
      <c r="C1892" s="1012"/>
      <c r="D1892" s="1012"/>
      <c r="E1892" s="1012"/>
      <c r="F1892" s="1012"/>
      <c r="G1892" s="1012"/>
      <c r="H1892" s="3"/>
      <c r="I1892" s="3"/>
    </row>
    <row r="1893" spans="1:9" s="617" customFormat="1" ht="30">
      <c r="A1893" s="1082"/>
      <c r="B1893" s="1215" t="s">
        <v>5618</v>
      </c>
      <c r="C1893" s="122" t="s">
        <v>7109</v>
      </c>
      <c r="D1893" s="122" t="s">
        <v>5260</v>
      </c>
      <c r="E1893" s="122" t="s">
        <v>3120</v>
      </c>
      <c r="F1893" s="122" t="s">
        <v>121</v>
      </c>
      <c r="G1893" s="122">
        <v>72800</v>
      </c>
      <c r="H1893" s="122">
        <v>72800</v>
      </c>
      <c r="I1893" s="3">
        <v>1</v>
      </c>
    </row>
    <row r="1894" spans="1:9" s="617" customFormat="1" ht="30">
      <c r="A1894" s="1082"/>
      <c r="B1894" s="1216"/>
      <c r="C1894" s="122" t="s">
        <v>7108</v>
      </c>
      <c r="D1894" s="122" t="s">
        <v>5260</v>
      </c>
      <c r="E1894" s="122" t="s">
        <v>3120</v>
      </c>
      <c r="F1894" s="122" t="s">
        <v>121</v>
      </c>
      <c r="G1894" s="122">
        <v>20000</v>
      </c>
      <c r="H1894" s="122">
        <v>20000</v>
      </c>
      <c r="I1894" s="122">
        <v>1</v>
      </c>
    </row>
    <row r="1895" spans="1:9" s="351" customFormat="1" ht="30">
      <c r="A1895" s="1082"/>
      <c r="B1895" s="1217"/>
      <c r="C1895" s="122" t="s">
        <v>5818</v>
      </c>
      <c r="D1895" s="122" t="s">
        <v>5260</v>
      </c>
      <c r="E1895" s="122" t="s">
        <v>3120</v>
      </c>
      <c r="F1895" s="122" t="s">
        <v>121</v>
      </c>
      <c r="G1895" s="122">
        <v>321600</v>
      </c>
      <c r="H1895" s="122">
        <v>321600</v>
      </c>
      <c r="I1895" s="122">
        <v>1</v>
      </c>
    </row>
    <row r="1896" spans="1:9" s="77" customFormat="1" ht="23.25" customHeight="1">
      <c r="A1896" s="1082"/>
      <c r="B1896" s="1029" t="s">
        <v>298</v>
      </c>
      <c r="C1896" s="1029"/>
      <c r="D1896" s="1029"/>
      <c r="E1896" s="1029"/>
      <c r="F1896" s="1029"/>
      <c r="G1896" s="1029"/>
      <c r="H1896" s="2">
        <f>SUM(H1897)</f>
        <v>726096000</v>
      </c>
      <c r="I1896" s="2"/>
    </row>
    <row r="1897" spans="1:9" s="77" customFormat="1" ht="15" customHeight="1">
      <c r="A1897" s="1082"/>
      <c r="B1897" s="1012" t="s">
        <v>118</v>
      </c>
      <c r="C1897" s="1012"/>
      <c r="D1897" s="1012"/>
      <c r="E1897" s="1012"/>
      <c r="F1897" s="1012"/>
      <c r="G1897" s="1012"/>
      <c r="H1897" s="72">
        <f>SUM(H1898:H1899)</f>
        <v>726096000</v>
      </c>
      <c r="I1897" s="72"/>
    </row>
    <row r="1898" spans="1:9" s="77" customFormat="1" ht="345" customHeight="1">
      <c r="A1898" s="1082"/>
      <c r="B1898" s="1022">
        <v>4215</v>
      </c>
      <c r="C1898" s="122" t="s">
        <v>5076</v>
      </c>
      <c r="D1898" s="120" t="s">
        <v>5077</v>
      </c>
      <c r="E1898" s="74" t="s">
        <v>172</v>
      </c>
      <c r="F1898" s="74" t="s">
        <v>121</v>
      </c>
      <c r="G1898" s="3">
        <v>666588000</v>
      </c>
      <c r="H1898" s="3">
        <f>G1898*I1898</f>
        <v>666588000</v>
      </c>
      <c r="I1898" s="3">
        <v>1</v>
      </c>
    </row>
    <row r="1899" spans="1:9" s="77" customFormat="1" ht="75" customHeight="1">
      <c r="A1899" s="1082"/>
      <c r="B1899" s="1022"/>
      <c r="C1899" s="122" t="s">
        <v>5078</v>
      </c>
      <c r="D1899" s="123" t="s">
        <v>5079</v>
      </c>
      <c r="E1899" s="74" t="s">
        <v>172</v>
      </c>
      <c r="F1899" s="74" t="s">
        <v>121</v>
      </c>
      <c r="G1899" s="3">
        <v>59508000</v>
      </c>
      <c r="H1899" s="3">
        <f>G1899*I1899</f>
        <v>59508000</v>
      </c>
      <c r="I1899" s="3">
        <v>1</v>
      </c>
    </row>
    <row r="1900" spans="1:9" s="77" customFormat="1" ht="39.950000000000003" customHeight="1">
      <c r="A1900" s="1082"/>
      <c r="B1900" s="1029" t="s">
        <v>5080</v>
      </c>
      <c r="C1900" s="1029"/>
      <c r="D1900" s="1029"/>
      <c r="E1900" s="1029"/>
      <c r="F1900" s="1029"/>
      <c r="G1900" s="1029"/>
      <c r="H1900" s="2"/>
      <c r="I1900" s="2"/>
    </row>
    <row r="1901" spans="1:9" s="77" customFormat="1" ht="39.950000000000003" customHeight="1">
      <c r="A1901" s="1082"/>
      <c r="B1901" s="1029" t="s">
        <v>5081</v>
      </c>
      <c r="C1901" s="1029"/>
      <c r="D1901" s="1029"/>
      <c r="E1901" s="1029"/>
      <c r="F1901" s="1029"/>
      <c r="G1901" s="1029"/>
      <c r="H1901" s="2">
        <f>SUM(H1902)</f>
        <v>36366940</v>
      </c>
      <c r="I1901" s="2"/>
    </row>
    <row r="1902" spans="1:9" s="77" customFormat="1" ht="15" customHeight="1">
      <c r="A1902" s="1082"/>
      <c r="B1902" s="1012" t="s">
        <v>154</v>
      </c>
      <c r="C1902" s="1012"/>
      <c r="D1902" s="1012"/>
      <c r="E1902" s="1012"/>
      <c r="F1902" s="1012"/>
      <c r="G1902" s="1012"/>
      <c r="H1902" s="72">
        <f>SUM(H1903:H1903)</f>
        <v>36366940</v>
      </c>
      <c r="I1902" s="72"/>
    </row>
    <row r="1903" spans="1:9" s="77" customFormat="1" ht="30" customHeight="1">
      <c r="A1903" s="1082"/>
      <c r="B1903" s="74">
        <v>5113</v>
      </c>
      <c r="C1903" s="122" t="s">
        <v>5082</v>
      </c>
      <c r="D1903" s="120" t="s">
        <v>5083</v>
      </c>
      <c r="E1903" s="74" t="s">
        <v>149</v>
      </c>
      <c r="F1903" s="74" t="s">
        <v>121</v>
      </c>
      <c r="G1903" s="3">
        <v>36366940</v>
      </c>
      <c r="H1903" s="3">
        <f>G1903*I1903</f>
        <v>36366940</v>
      </c>
      <c r="I1903" s="3">
        <v>1</v>
      </c>
    </row>
    <row r="1904" spans="1:9" s="518" customFormat="1" ht="30" customHeight="1">
      <c r="A1904" s="1082"/>
      <c r="B1904" s="1029" t="s">
        <v>6668</v>
      </c>
      <c r="C1904" s="1029"/>
      <c r="D1904" s="1029"/>
      <c r="E1904" s="1029"/>
      <c r="F1904" s="1029"/>
      <c r="G1904" s="1029"/>
      <c r="H1904" s="3"/>
      <c r="I1904" s="3"/>
    </row>
    <row r="1905" spans="1:9" s="848" customFormat="1" ht="30" customHeight="1">
      <c r="A1905" s="1082"/>
      <c r="B1905" s="833" t="s">
        <v>5588</v>
      </c>
      <c r="C1905" s="833" t="s">
        <v>7809</v>
      </c>
      <c r="D1905" s="833" t="s">
        <v>7810</v>
      </c>
      <c r="E1905" s="838" t="s">
        <v>126</v>
      </c>
      <c r="F1905" s="838" t="s">
        <v>121</v>
      </c>
      <c r="G1905" s="834">
        <v>950000</v>
      </c>
      <c r="H1905" s="834">
        <v>950000</v>
      </c>
      <c r="I1905" s="370">
        <v>1</v>
      </c>
    </row>
    <row r="1906" spans="1:9" s="518" customFormat="1" ht="30" customHeight="1">
      <c r="A1906" s="1082"/>
      <c r="B1906" s="517" t="s">
        <v>6291</v>
      </c>
      <c r="C1906" s="517" t="s">
        <v>6669</v>
      </c>
      <c r="D1906" s="517" t="s">
        <v>5605</v>
      </c>
      <c r="E1906" s="517" t="s">
        <v>14</v>
      </c>
      <c r="F1906" s="517" t="s">
        <v>15</v>
      </c>
      <c r="G1906" s="100">
        <v>10000</v>
      </c>
      <c r="H1906" s="3">
        <v>3000000</v>
      </c>
      <c r="I1906" s="100">
        <v>300</v>
      </c>
    </row>
    <row r="1907" spans="1:9" s="77" customFormat="1" ht="25.5" customHeight="1">
      <c r="A1907" s="1082"/>
      <c r="B1907" s="1029" t="s">
        <v>5084</v>
      </c>
      <c r="C1907" s="1029"/>
      <c r="D1907" s="1029"/>
      <c r="E1907" s="1029"/>
      <c r="F1907" s="1029"/>
      <c r="G1907" s="1029"/>
      <c r="H1907" s="2">
        <f>SUM(H1908)</f>
        <v>25500000</v>
      </c>
      <c r="I1907" s="2"/>
    </row>
    <row r="1908" spans="1:9" s="77" customFormat="1" ht="15" customHeight="1">
      <c r="A1908" s="1082"/>
      <c r="B1908" s="1012" t="s">
        <v>118</v>
      </c>
      <c r="C1908" s="1012"/>
      <c r="D1908" s="1012"/>
      <c r="E1908" s="1012"/>
      <c r="F1908" s="1012"/>
      <c r="G1908" s="1012"/>
      <c r="H1908" s="72">
        <f>SUM(H1909:H1910)</f>
        <v>25500000</v>
      </c>
      <c r="I1908" s="72"/>
    </row>
    <row r="1909" spans="1:9" s="77" customFormat="1" ht="45" customHeight="1">
      <c r="A1909" s="1082"/>
      <c r="B1909" s="1022">
        <v>4239</v>
      </c>
      <c r="C1909" s="122" t="s">
        <v>5085</v>
      </c>
      <c r="D1909" s="120" t="s">
        <v>5086</v>
      </c>
      <c r="E1909" s="74" t="s">
        <v>126</v>
      </c>
      <c r="F1909" s="74" t="s">
        <v>121</v>
      </c>
      <c r="G1909" s="3">
        <v>10500000</v>
      </c>
      <c r="H1909" s="3">
        <f>G1909*I1909</f>
        <v>10500000</v>
      </c>
      <c r="I1909" s="3">
        <v>1</v>
      </c>
    </row>
    <row r="1910" spans="1:9" s="77" customFormat="1" ht="30" customHeight="1">
      <c r="A1910" s="1082"/>
      <c r="B1910" s="1022"/>
      <c r="C1910" s="122" t="s">
        <v>5087</v>
      </c>
      <c r="D1910" s="120" t="s">
        <v>5088</v>
      </c>
      <c r="E1910" s="74" t="s">
        <v>149</v>
      </c>
      <c r="F1910" s="74" t="s">
        <v>121</v>
      </c>
      <c r="G1910" s="3">
        <v>15000000</v>
      </c>
      <c r="H1910" s="3">
        <f>G1910*I1910</f>
        <v>15000000</v>
      </c>
      <c r="I1910" s="3">
        <v>1</v>
      </c>
    </row>
    <row r="1911" spans="1:9" s="77" customFormat="1" ht="39.950000000000003" customHeight="1">
      <c r="A1911" s="1082"/>
      <c r="B1911" s="1029" t="s">
        <v>5089</v>
      </c>
      <c r="C1911" s="1029"/>
      <c r="D1911" s="1029"/>
      <c r="E1911" s="1029"/>
      <c r="F1911" s="1029"/>
      <c r="G1911" s="1029"/>
      <c r="H1911" s="2">
        <f>SUM(H1912+H1915)</f>
        <v>1144805</v>
      </c>
      <c r="I1911" s="2"/>
    </row>
    <row r="1912" spans="1:9" s="77" customFormat="1" ht="15" customHeight="1">
      <c r="A1912" s="1082"/>
      <c r="B1912" s="1012" t="s">
        <v>11</v>
      </c>
      <c r="C1912" s="1012"/>
      <c r="D1912" s="1012"/>
      <c r="E1912" s="1012"/>
      <c r="F1912" s="1012"/>
      <c r="G1912" s="1012"/>
      <c r="H1912" s="72">
        <f>SUM(H1913:H1914)</f>
        <v>1144805</v>
      </c>
      <c r="I1912" s="72"/>
    </row>
    <row r="1913" spans="1:9" s="77" customFormat="1">
      <c r="A1913" s="1082"/>
      <c r="B1913" s="1022">
        <v>4861</v>
      </c>
      <c r="C1913" s="119" t="s">
        <v>5090</v>
      </c>
      <c r="D1913" s="120" t="s">
        <v>5091</v>
      </c>
      <c r="E1913" s="74" t="s">
        <v>14</v>
      </c>
      <c r="F1913" s="74" t="s">
        <v>15</v>
      </c>
      <c r="G1913" s="416">
        <f>H1913/I1913</f>
        <v>429.90243902439022</v>
      </c>
      <c r="H1913" s="415">
        <v>176260</v>
      </c>
      <c r="I1913" s="3">
        <v>410</v>
      </c>
    </row>
    <row r="1914" spans="1:9" s="77" customFormat="1" ht="30">
      <c r="A1914" s="1082"/>
      <c r="B1914" s="1022"/>
      <c r="C1914" s="119" t="s">
        <v>5092</v>
      </c>
      <c r="D1914" s="120" t="s">
        <v>4277</v>
      </c>
      <c r="E1914" s="74" t="s">
        <v>14</v>
      </c>
      <c r="F1914" s="74" t="s">
        <v>15</v>
      </c>
      <c r="G1914" s="3">
        <f>H1914/I1914</f>
        <v>9985</v>
      </c>
      <c r="H1914" s="415">
        <v>968545</v>
      </c>
      <c r="I1914" s="3">
        <v>97</v>
      </c>
    </row>
    <row r="1915" spans="1:9" s="77" customFormat="1" ht="15" customHeight="1">
      <c r="A1915" s="1082"/>
      <c r="B1915" s="1012" t="s">
        <v>118</v>
      </c>
      <c r="C1915" s="1012"/>
      <c r="D1915" s="1012"/>
      <c r="E1915" s="1012"/>
      <c r="F1915" s="1012"/>
      <c r="G1915" s="1012"/>
      <c r="H1915" s="72">
        <f>SUM(H1916:H1918)</f>
        <v>0</v>
      </c>
      <c r="I1915" s="72"/>
    </row>
    <row r="1916" spans="1:9" s="77" customFormat="1" ht="60" customHeight="1">
      <c r="A1916" s="1082"/>
      <c r="B1916" s="1022">
        <v>4861</v>
      </c>
      <c r="C1916" s="122" t="s">
        <v>5093</v>
      </c>
      <c r="D1916" s="120" t="s">
        <v>5094</v>
      </c>
      <c r="E1916" s="74" t="s">
        <v>126</v>
      </c>
      <c r="F1916" s="74" t="s">
        <v>121</v>
      </c>
      <c r="G1916" s="3">
        <v>0</v>
      </c>
      <c r="H1916" s="3">
        <f>G1916*I1916</f>
        <v>0</v>
      </c>
      <c r="I1916" s="3">
        <v>1</v>
      </c>
    </row>
    <row r="1917" spans="1:9" s="77" customFormat="1" ht="45">
      <c r="A1917" s="1082"/>
      <c r="B1917" s="1022"/>
      <c r="C1917" s="126">
        <v>79821190</v>
      </c>
      <c r="D1917" s="125" t="s">
        <v>5095</v>
      </c>
      <c r="E1917" s="79" t="s">
        <v>14</v>
      </c>
      <c r="F1917" s="79" t="s">
        <v>121</v>
      </c>
      <c r="G1917" s="16">
        <v>0</v>
      </c>
      <c r="H1917" s="16">
        <f>G1917*I1917</f>
        <v>0</v>
      </c>
      <c r="I1917" s="16">
        <v>1</v>
      </c>
    </row>
    <row r="1918" spans="1:9" s="78" customFormat="1" ht="15" customHeight="1">
      <c r="A1918" s="1082"/>
      <c r="B1918" s="1022"/>
      <c r="C1918" s="126">
        <v>79951100</v>
      </c>
      <c r="D1918" s="125" t="s">
        <v>632</v>
      </c>
      <c r="E1918" s="79" t="s">
        <v>120</v>
      </c>
      <c r="F1918" s="79" t="s">
        <v>121</v>
      </c>
      <c r="G1918" s="16">
        <v>0</v>
      </c>
      <c r="H1918" s="16">
        <f>G1918*I1918</f>
        <v>0</v>
      </c>
      <c r="I1918" s="16">
        <v>1</v>
      </c>
    </row>
    <row r="1919" spans="1:9" s="77" customFormat="1" ht="39.950000000000003" customHeight="1">
      <c r="A1919" s="1082"/>
      <c r="B1919" s="1029" t="s">
        <v>916</v>
      </c>
      <c r="C1919" s="1029"/>
      <c r="D1919" s="1029"/>
      <c r="E1919" s="1029"/>
      <c r="F1919" s="1029"/>
      <c r="G1919" s="1029"/>
      <c r="H1919" s="2">
        <f>SUM(H1920+H1962+H1964)</f>
        <v>8113938286.3999996</v>
      </c>
      <c r="I1919" s="2"/>
    </row>
    <row r="1920" spans="1:9" s="77" customFormat="1" ht="15" customHeight="1">
      <c r="A1920" s="1082"/>
      <c r="B1920" s="1012" t="s">
        <v>11</v>
      </c>
      <c r="C1920" s="1012"/>
      <c r="D1920" s="1012"/>
      <c r="E1920" s="1012"/>
      <c r="F1920" s="1012"/>
      <c r="G1920" s="1012"/>
      <c r="H1920" s="72">
        <f>SUM(H1923:H1961)</f>
        <v>7914724536.3999996</v>
      </c>
      <c r="I1920" s="72"/>
    </row>
    <row r="1921" spans="1:9" s="682" customFormat="1" ht="15" customHeight="1">
      <c r="A1921" s="1082"/>
      <c r="B1921" s="683" t="s">
        <v>6702</v>
      </c>
      <c r="C1921" s="120" t="s">
        <v>7271</v>
      </c>
      <c r="D1921" s="120" t="s">
        <v>7272</v>
      </c>
      <c r="E1921" s="120" t="s">
        <v>172</v>
      </c>
      <c r="F1921" s="120" t="s">
        <v>15</v>
      </c>
      <c r="G1921" s="120">
        <v>0</v>
      </c>
      <c r="H1921" s="120">
        <f t="shared" ref="H1921:H1926" si="36">G1921*I1921</f>
        <v>0</v>
      </c>
      <c r="I1921" s="120">
        <v>15</v>
      </c>
    </row>
    <row r="1922" spans="1:9" s="533" customFormat="1" ht="15" customHeight="1">
      <c r="A1922" s="1082"/>
      <c r="B1922" s="535" t="s">
        <v>6702</v>
      </c>
      <c r="C1922" s="120" t="s">
        <v>6701</v>
      </c>
      <c r="D1922" s="120" t="s">
        <v>5103</v>
      </c>
      <c r="E1922" s="120" t="s">
        <v>149</v>
      </c>
      <c r="F1922" s="120" t="s">
        <v>15</v>
      </c>
      <c r="G1922" s="120">
        <v>138560000</v>
      </c>
      <c r="H1922" s="120">
        <f t="shared" si="36"/>
        <v>2078400000</v>
      </c>
      <c r="I1922" s="120">
        <v>15</v>
      </c>
    </row>
    <row r="1923" spans="1:9" s="77" customFormat="1" ht="15" customHeight="1">
      <c r="A1923" s="1082"/>
      <c r="B1923" s="1022">
        <v>4861</v>
      </c>
      <c r="C1923" s="122" t="s">
        <v>5096</v>
      </c>
      <c r="D1923" s="120" t="s">
        <v>5097</v>
      </c>
      <c r="E1923" s="74" t="s">
        <v>149</v>
      </c>
      <c r="F1923" s="74" t="s">
        <v>15</v>
      </c>
      <c r="G1923" s="3">
        <v>330200</v>
      </c>
      <c r="H1923" s="3">
        <f t="shared" si="36"/>
        <v>13208000</v>
      </c>
      <c r="I1923" s="3">
        <v>40</v>
      </c>
    </row>
    <row r="1924" spans="1:9" s="77" customFormat="1" ht="15" customHeight="1">
      <c r="A1924" s="1082"/>
      <c r="B1924" s="1022"/>
      <c r="C1924" s="122" t="s">
        <v>5098</v>
      </c>
      <c r="D1924" s="120" t="s">
        <v>5097</v>
      </c>
      <c r="E1924" s="74" t="s">
        <v>149</v>
      </c>
      <c r="F1924" s="74" t="s">
        <v>15</v>
      </c>
      <c r="G1924" s="3">
        <v>240000</v>
      </c>
      <c r="H1924" s="3">
        <f t="shared" si="36"/>
        <v>9600000</v>
      </c>
      <c r="I1924" s="3">
        <v>40</v>
      </c>
    </row>
    <row r="1925" spans="1:9" s="77" customFormat="1" ht="45">
      <c r="A1925" s="1082"/>
      <c r="B1925" s="1022"/>
      <c r="C1925" s="122" t="s">
        <v>5099</v>
      </c>
      <c r="D1925" s="120" t="s">
        <v>5100</v>
      </c>
      <c r="E1925" s="74" t="s">
        <v>14</v>
      </c>
      <c r="F1925" s="74" t="s">
        <v>15</v>
      </c>
      <c r="G1925" s="780">
        <v>120000</v>
      </c>
      <c r="H1925" s="3">
        <f t="shared" si="36"/>
        <v>3480000</v>
      </c>
      <c r="I1925" s="3">
        <v>29</v>
      </c>
    </row>
    <row r="1926" spans="1:9" s="77" customFormat="1" ht="15" customHeight="1">
      <c r="A1926" s="1082"/>
      <c r="B1926" s="1022"/>
      <c r="C1926" s="122" t="s">
        <v>5101</v>
      </c>
      <c r="D1926" s="120" t="s">
        <v>5102</v>
      </c>
      <c r="E1926" s="74" t="s">
        <v>149</v>
      </c>
      <c r="F1926" s="74" t="s">
        <v>15</v>
      </c>
      <c r="G1926" s="3">
        <v>0</v>
      </c>
      <c r="H1926" s="3">
        <f t="shared" si="36"/>
        <v>0</v>
      </c>
      <c r="I1926" s="3">
        <v>100</v>
      </c>
    </row>
    <row r="1927" spans="1:9" s="77" customFormat="1" ht="15" customHeight="1">
      <c r="A1927" s="1082"/>
      <c r="B1927" s="1022"/>
      <c r="C1927" s="126">
        <v>34921140</v>
      </c>
      <c r="D1927" s="125" t="s">
        <v>5104</v>
      </c>
      <c r="E1927" s="79" t="s">
        <v>126</v>
      </c>
      <c r="F1927" s="79" t="s">
        <v>15</v>
      </c>
      <c r="G1927" s="16">
        <v>0</v>
      </c>
      <c r="H1927" s="16">
        <f t="shared" ref="H1927:H1948" si="37">G1927*I1927</f>
        <v>0</v>
      </c>
      <c r="I1927" s="16">
        <v>1</v>
      </c>
    </row>
    <row r="1928" spans="1:9" s="77" customFormat="1" ht="15" customHeight="1">
      <c r="A1928" s="1082"/>
      <c r="B1928" s="1022"/>
      <c r="C1928" s="122" t="s">
        <v>5105</v>
      </c>
      <c r="D1928" s="120" t="s">
        <v>5106</v>
      </c>
      <c r="E1928" s="74" t="s">
        <v>149</v>
      </c>
      <c r="F1928" s="74" t="s">
        <v>121</v>
      </c>
      <c r="G1928" s="3">
        <v>94166820</v>
      </c>
      <c r="H1928" s="3">
        <f t="shared" si="37"/>
        <v>94166820</v>
      </c>
      <c r="I1928" s="3">
        <v>1</v>
      </c>
    </row>
    <row r="1929" spans="1:9" s="77" customFormat="1" ht="15" customHeight="1">
      <c r="A1929" s="1082"/>
      <c r="B1929" s="1022"/>
      <c r="C1929" s="122" t="s">
        <v>5107</v>
      </c>
      <c r="D1929" s="120" t="s">
        <v>5106</v>
      </c>
      <c r="E1929" s="74" t="s">
        <v>149</v>
      </c>
      <c r="F1929" s="74" t="s">
        <v>121</v>
      </c>
      <c r="G1929" s="3">
        <v>156805824</v>
      </c>
      <c r="H1929" s="3">
        <f t="shared" si="37"/>
        <v>156805824</v>
      </c>
      <c r="I1929" s="3">
        <v>1</v>
      </c>
    </row>
    <row r="1930" spans="1:9" s="77" customFormat="1" ht="15" customHeight="1">
      <c r="A1930" s="1082"/>
      <c r="B1930" s="1022"/>
      <c r="C1930" s="122" t="s">
        <v>5108</v>
      </c>
      <c r="D1930" s="120" t="s">
        <v>5109</v>
      </c>
      <c r="E1930" s="74" t="s">
        <v>149</v>
      </c>
      <c r="F1930" s="74" t="s">
        <v>121</v>
      </c>
      <c r="G1930" s="3">
        <v>109628820</v>
      </c>
      <c r="H1930" s="3">
        <f t="shared" si="37"/>
        <v>109628820</v>
      </c>
      <c r="I1930" s="3">
        <v>1</v>
      </c>
    </row>
    <row r="1931" spans="1:9" s="77" customFormat="1" ht="30" customHeight="1">
      <c r="A1931" s="1082"/>
      <c r="B1931" s="1022"/>
      <c r="C1931" s="122" t="s">
        <v>5110</v>
      </c>
      <c r="D1931" s="120" t="s">
        <v>5111</v>
      </c>
      <c r="E1931" s="74" t="s">
        <v>149</v>
      </c>
      <c r="F1931" s="74" t="s">
        <v>121</v>
      </c>
      <c r="G1931" s="3">
        <v>13344000</v>
      </c>
      <c r="H1931" s="3">
        <f t="shared" si="37"/>
        <v>13344000</v>
      </c>
      <c r="I1931" s="3">
        <v>1</v>
      </c>
    </row>
    <row r="1932" spans="1:9" s="77" customFormat="1" ht="30" customHeight="1">
      <c r="A1932" s="1082"/>
      <c r="B1932" s="1022"/>
      <c r="C1932" s="122" t="s">
        <v>5112</v>
      </c>
      <c r="D1932" s="120" t="s">
        <v>5113</v>
      </c>
      <c r="E1932" s="74" t="s">
        <v>149</v>
      </c>
      <c r="F1932" s="74" t="s">
        <v>121</v>
      </c>
      <c r="G1932" s="3">
        <v>43056000</v>
      </c>
      <c r="H1932" s="3">
        <f t="shared" si="37"/>
        <v>43056000</v>
      </c>
      <c r="I1932" s="3">
        <v>1</v>
      </c>
    </row>
    <row r="1933" spans="1:9" s="77" customFormat="1" ht="30" customHeight="1">
      <c r="A1933" s="1082"/>
      <c r="B1933" s="1022"/>
      <c r="C1933" s="122" t="s">
        <v>5114</v>
      </c>
      <c r="D1933" s="120" t="s">
        <v>5115</v>
      </c>
      <c r="E1933" s="74" t="s">
        <v>149</v>
      </c>
      <c r="F1933" s="74" t="s">
        <v>121</v>
      </c>
      <c r="G1933" s="3">
        <v>15936000</v>
      </c>
      <c r="H1933" s="3">
        <f t="shared" si="37"/>
        <v>15936000</v>
      </c>
      <c r="I1933" s="3">
        <v>1</v>
      </c>
    </row>
    <row r="1934" spans="1:9" s="77" customFormat="1" ht="15" customHeight="1">
      <c r="A1934" s="1082"/>
      <c r="B1934" s="1022"/>
      <c r="C1934" s="122" t="s">
        <v>5116</v>
      </c>
      <c r="D1934" s="123" t="s">
        <v>5117</v>
      </c>
      <c r="E1934" s="74" t="s">
        <v>149</v>
      </c>
      <c r="F1934" s="74" t="s">
        <v>121</v>
      </c>
      <c r="G1934" s="3">
        <v>15901080</v>
      </c>
      <c r="H1934" s="3">
        <f t="shared" si="37"/>
        <v>15901080</v>
      </c>
      <c r="I1934" s="3">
        <v>1</v>
      </c>
    </row>
    <row r="1935" spans="1:9" s="77" customFormat="1" ht="30" customHeight="1">
      <c r="A1935" s="1082"/>
      <c r="B1935" s="1022"/>
      <c r="C1935" s="131" t="s">
        <v>5118</v>
      </c>
      <c r="D1935" s="120" t="s">
        <v>5119</v>
      </c>
      <c r="E1935" s="74" t="s">
        <v>126</v>
      </c>
      <c r="F1935" s="74" t="s">
        <v>15</v>
      </c>
      <c r="G1935" s="3">
        <v>600</v>
      </c>
      <c r="H1935" s="3">
        <f t="shared" si="37"/>
        <v>108000</v>
      </c>
      <c r="I1935" s="3">
        <v>180</v>
      </c>
    </row>
    <row r="1936" spans="1:9" s="77" customFormat="1" ht="30" customHeight="1">
      <c r="A1936" s="1082"/>
      <c r="B1936" s="1022"/>
      <c r="C1936" s="131" t="s">
        <v>5120</v>
      </c>
      <c r="D1936" s="120" t="s">
        <v>5121</v>
      </c>
      <c r="E1936" s="74" t="s">
        <v>126</v>
      </c>
      <c r="F1936" s="74" t="s">
        <v>15</v>
      </c>
      <c r="G1936" s="3">
        <v>240</v>
      </c>
      <c r="H1936" s="3">
        <f t="shared" si="37"/>
        <v>648000</v>
      </c>
      <c r="I1936" s="3">
        <v>2700</v>
      </c>
    </row>
    <row r="1937" spans="1:9" s="77" customFormat="1" ht="30" customHeight="1">
      <c r="A1937" s="1082"/>
      <c r="B1937" s="1022"/>
      <c r="C1937" s="131" t="s">
        <v>5122</v>
      </c>
      <c r="D1937" s="120" t="s">
        <v>5123</v>
      </c>
      <c r="E1937" s="74" t="s">
        <v>126</v>
      </c>
      <c r="F1937" s="74" t="s">
        <v>15</v>
      </c>
      <c r="G1937" s="3">
        <v>16479.23</v>
      </c>
      <c r="H1937" s="3">
        <f t="shared" si="37"/>
        <v>42845998</v>
      </c>
      <c r="I1937" s="3">
        <v>2600</v>
      </c>
    </row>
    <row r="1938" spans="1:9" s="77" customFormat="1" ht="45" customHeight="1">
      <c r="A1938" s="1082"/>
      <c r="B1938" s="1022"/>
      <c r="C1938" s="131" t="s">
        <v>5124</v>
      </c>
      <c r="D1938" s="120" t="s">
        <v>5125</v>
      </c>
      <c r="E1938" s="74" t="s">
        <v>126</v>
      </c>
      <c r="F1938" s="74" t="s">
        <v>15</v>
      </c>
      <c r="G1938" s="3">
        <v>12000</v>
      </c>
      <c r="H1938" s="3">
        <f t="shared" si="37"/>
        <v>2280000</v>
      </c>
      <c r="I1938" s="3">
        <v>190</v>
      </c>
    </row>
    <row r="1939" spans="1:9" s="77" customFormat="1" ht="45" customHeight="1">
      <c r="A1939" s="1082"/>
      <c r="B1939" s="1022"/>
      <c r="C1939" s="131" t="s">
        <v>5126</v>
      </c>
      <c r="D1939" s="120" t="s">
        <v>5127</v>
      </c>
      <c r="E1939" s="74" t="s">
        <v>126</v>
      </c>
      <c r="F1939" s="74" t="s">
        <v>15</v>
      </c>
      <c r="G1939" s="3">
        <v>18720</v>
      </c>
      <c r="H1939" s="3">
        <f t="shared" si="37"/>
        <v>1684800</v>
      </c>
      <c r="I1939" s="3">
        <v>90</v>
      </c>
    </row>
    <row r="1940" spans="1:9" s="77" customFormat="1" ht="30" customHeight="1">
      <c r="A1940" s="1082"/>
      <c r="B1940" s="1022"/>
      <c r="C1940" s="131" t="s">
        <v>5128</v>
      </c>
      <c r="D1940" s="120" t="s">
        <v>5129</v>
      </c>
      <c r="E1940" s="74" t="s">
        <v>126</v>
      </c>
      <c r="F1940" s="74" t="s">
        <v>15</v>
      </c>
      <c r="G1940" s="3">
        <v>27600</v>
      </c>
      <c r="H1940" s="3">
        <f t="shared" si="37"/>
        <v>2760000</v>
      </c>
      <c r="I1940" s="3">
        <v>100</v>
      </c>
    </row>
    <row r="1941" spans="1:9" s="77" customFormat="1" ht="30" customHeight="1">
      <c r="A1941" s="1082"/>
      <c r="B1941" s="1022"/>
      <c r="C1941" s="131" t="s">
        <v>5130</v>
      </c>
      <c r="D1941" s="120" t="s">
        <v>5131</v>
      </c>
      <c r="E1941" s="74" t="s">
        <v>126</v>
      </c>
      <c r="F1941" s="74" t="s">
        <v>15</v>
      </c>
      <c r="G1941" s="3">
        <v>24000</v>
      </c>
      <c r="H1941" s="3">
        <f t="shared" si="37"/>
        <v>1920000</v>
      </c>
      <c r="I1941" s="3">
        <v>80</v>
      </c>
    </row>
    <row r="1942" spans="1:9" s="77" customFormat="1" ht="30" customHeight="1">
      <c r="A1942" s="1082"/>
      <c r="B1942" s="1022"/>
      <c r="C1942" s="131" t="s">
        <v>5132</v>
      </c>
      <c r="D1942" s="120" t="s">
        <v>5133</v>
      </c>
      <c r="E1942" s="74" t="s">
        <v>126</v>
      </c>
      <c r="F1942" s="74" t="s">
        <v>15</v>
      </c>
      <c r="G1942" s="3">
        <v>25000</v>
      </c>
      <c r="H1942" s="3">
        <f t="shared" si="37"/>
        <v>1000000</v>
      </c>
      <c r="I1942" s="3">
        <v>40</v>
      </c>
    </row>
    <row r="1943" spans="1:9" s="77" customFormat="1" ht="30" customHeight="1">
      <c r="A1943" s="1082"/>
      <c r="B1943" s="1022"/>
      <c r="C1943" s="131" t="s">
        <v>5134</v>
      </c>
      <c r="D1943" s="120" t="s">
        <v>5135</v>
      </c>
      <c r="E1943" s="74" t="s">
        <v>126</v>
      </c>
      <c r="F1943" s="74" t="s">
        <v>15</v>
      </c>
      <c r="G1943" s="3">
        <v>18000</v>
      </c>
      <c r="H1943" s="3">
        <f t="shared" si="37"/>
        <v>810000</v>
      </c>
      <c r="I1943" s="3">
        <v>45</v>
      </c>
    </row>
    <row r="1944" spans="1:9" s="77" customFormat="1" ht="30" customHeight="1">
      <c r="A1944" s="1082"/>
      <c r="B1944" s="1022"/>
      <c r="C1944" s="131" t="s">
        <v>5136</v>
      </c>
      <c r="D1944" s="120" t="s">
        <v>5137</v>
      </c>
      <c r="E1944" s="74" t="s">
        <v>126</v>
      </c>
      <c r="F1944" s="74" t="s">
        <v>15</v>
      </c>
      <c r="G1944" s="3">
        <v>40800</v>
      </c>
      <c r="H1944" s="3">
        <f t="shared" si="37"/>
        <v>652800</v>
      </c>
      <c r="I1944" s="3">
        <v>16</v>
      </c>
    </row>
    <row r="1945" spans="1:9" s="77" customFormat="1" ht="45" customHeight="1">
      <c r="A1945" s="1082"/>
      <c r="B1945" s="1022"/>
      <c r="C1945" s="131" t="s">
        <v>5138</v>
      </c>
      <c r="D1945" s="120" t="s">
        <v>5139</v>
      </c>
      <c r="E1945" s="74" t="s">
        <v>126</v>
      </c>
      <c r="F1945" s="74" t="s">
        <v>15</v>
      </c>
      <c r="G1945" s="3">
        <v>12000</v>
      </c>
      <c r="H1945" s="3">
        <f t="shared" si="37"/>
        <v>360000</v>
      </c>
      <c r="I1945" s="3">
        <v>30</v>
      </c>
    </row>
    <row r="1946" spans="1:9" s="77" customFormat="1" ht="30" customHeight="1">
      <c r="A1946" s="1082"/>
      <c r="B1946" s="1022"/>
      <c r="C1946" s="131" t="s">
        <v>5140</v>
      </c>
      <c r="D1946" s="120" t="s">
        <v>5141</v>
      </c>
      <c r="E1946" s="74" t="s">
        <v>126</v>
      </c>
      <c r="F1946" s="74" t="s">
        <v>15</v>
      </c>
      <c r="G1946" s="3">
        <v>18000</v>
      </c>
      <c r="H1946" s="3">
        <f t="shared" si="37"/>
        <v>360000</v>
      </c>
      <c r="I1946" s="3">
        <v>20</v>
      </c>
    </row>
    <row r="1947" spans="1:9" s="77" customFormat="1" ht="30" customHeight="1">
      <c r="A1947" s="1082"/>
      <c r="B1947" s="1022"/>
      <c r="C1947" s="131" t="s">
        <v>5142</v>
      </c>
      <c r="D1947" s="120" t="s">
        <v>5143</v>
      </c>
      <c r="E1947" s="74" t="s">
        <v>126</v>
      </c>
      <c r="F1947" s="74" t="s">
        <v>15</v>
      </c>
      <c r="G1947" s="3">
        <v>12000</v>
      </c>
      <c r="H1947" s="3">
        <f t="shared" si="37"/>
        <v>180000</v>
      </c>
      <c r="I1947" s="3">
        <v>15</v>
      </c>
    </row>
    <row r="1948" spans="1:9" s="77" customFormat="1" ht="15" customHeight="1">
      <c r="A1948" s="1082"/>
      <c r="B1948" s="1022"/>
      <c r="C1948" s="131" t="s">
        <v>5144</v>
      </c>
      <c r="D1948" s="120" t="s">
        <v>5145</v>
      </c>
      <c r="E1948" s="74" t="s">
        <v>126</v>
      </c>
      <c r="F1948" s="74" t="s">
        <v>15</v>
      </c>
      <c r="G1948" s="3">
        <v>0</v>
      </c>
      <c r="H1948" s="3">
        <f t="shared" si="37"/>
        <v>0</v>
      </c>
      <c r="I1948" s="3">
        <v>27</v>
      </c>
    </row>
    <row r="1949" spans="1:9" s="351" customFormat="1" ht="15" customHeight="1">
      <c r="A1949" s="1082"/>
      <c r="B1949" s="1022"/>
      <c r="C1949" s="131" t="s">
        <v>5849</v>
      </c>
      <c r="D1949" s="120" t="s">
        <v>5850</v>
      </c>
      <c r="E1949" s="342" t="s">
        <v>126</v>
      </c>
      <c r="F1949" s="342" t="s">
        <v>15</v>
      </c>
      <c r="G1949" s="370">
        <v>17160</v>
      </c>
      <c r="H1949" s="370">
        <v>17160000</v>
      </c>
      <c r="I1949" s="370">
        <v>1000</v>
      </c>
    </row>
    <row r="1950" spans="1:9" s="77" customFormat="1" ht="30" customHeight="1">
      <c r="A1950" s="1082"/>
      <c r="B1950" s="1022"/>
      <c r="C1950" s="131" t="s">
        <v>5146</v>
      </c>
      <c r="D1950" s="120" t="s">
        <v>5147</v>
      </c>
      <c r="E1950" s="74" t="s">
        <v>126</v>
      </c>
      <c r="F1950" s="74" t="s">
        <v>15</v>
      </c>
      <c r="G1950" s="217">
        <v>11520</v>
      </c>
      <c r="H1950" s="3">
        <f t="shared" ref="H1950:H1956" si="38">G1950*I1950</f>
        <v>11520000</v>
      </c>
      <c r="I1950" s="3">
        <v>1000</v>
      </c>
    </row>
    <row r="1951" spans="1:9" s="77" customFormat="1" ht="45" customHeight="1">
      <c r="A1951" s="1082"/>
      <c r="B1951" s="1022"/>
      <c r="C1951" s="131" t="s">
        <v>5148</v>
      </c>
      <c r="D1951" s="120" t="s">
        <v>5149</v>
      </c>
      <c r="E1951" s="74" t="s">
        <v>126</v>
      </c>
      <c r="F1951" s="74" t="s">
        <v>15</v>
      </c>
      <c r="G1951" s="3">
        <v>78000</v>
      </c>
      <c r="H1951" s="3">
        <f t="shared" si="38"/>
        <v>1170000</v>
      </c>
      <c r="I1951" s="3">
        <v>15</v>
      </c>
    </row>
    <row r="1952" spans="1:9" s="77" customFormat="1" ht="15" customHeight="1">
      <c r="A1952" s="1082"/>
      <c r="B1952" s="1022"/>
      <c r="C1952" s="131" t="s">
        <v>5150</v>
      </c>
      <c r="D1952" s="120" t="s">
        <v>5151</v>
      </c>
      <c r="E1952" s="74" t="s">
        <v>126</v>
      </c>
      <c r="F1952" s="74" t="s">
        <v>15</v>
      </c>
      <c r="G1952" s="3">
        <v>168000</v>
      </c>
      <c r="H1952" s="3">
        <f t="shared" si="38"/>
        <v>504000</v>
      </c>
      <c r="I1952" s="3">
        <v>3</v>
      </c>
    </row>
    <row r="1953" spans="1:9" s="77" customFormat="1" ht="30" customHeight="1">
      <c r="A1953" s="1082"/>
      <c r="B1953" s="1022"/>
      <c r="C1953" s="122" t="s">
        <v>5152</v>
      </c>
      <c r="D1953" s="120" t="s">
        <v>5153</v>
      </c>
      <c r="E1953" s="74" t="s">
        <v>149</v>
      </c>
      <c r="F1953" s="74" t="s">
        <v>15</v>
      </c>
      <c r="G1953" s="3">
        <v>681920</v>
      </c>
      <c r="H1953" s="3">
        <f t="shared" si="38"/>
        <v>6819200</v>
      </c>
      <c r="I1953" s="3">
        <v>10</v>
      </c>
    </row>
    <row r="1954" spans="1:9" s="77" customFormat="1" ht="30" customHeight="1">
      <c r="A1954" s="1082"/>
      <c r="B1954" s="1022"/>
      <c r="C1954" s="126">
        <v>39541170</v>
      </c>
      <c r="D1954" s="125" t="s">
        <v>5154</v>
      </c>
      <c r="E1954" s="79" t="s">
        <v>126</v>
      </c>
      <c r="F1954" s="79" t="s">
        <v>401</v>
      </c>
      <c r="G1954" s="16">
        <v>562.5</v>
      </c>
      <c r="H1954" s="16">
        <f t="shared" si="38"/>
        <v>675000</v>
      </c>
      <c r="I1954" s="16">
        <v>1200</v>
      </c>
    </row>
    <row r="1955" spans="1:9" s="77" customFormat="1" ht="30" customHeight="1">
      <c r="A1955" s="1082"/>
      <c r="B1955" s="1022"/>
      <c r="C1955" s="122" t="s">
        <v>5155</v>
      </c>
      <c r="D1955" s="120" t="s">
        <v>5156</v>
      </c>
      <c r="E1955" s="74" t="s">
        <v>149</v>
      </c>
      <c r="F1955" s="74" t="s">
        <v>15</v>
      </c>
      <c r="G1955" s="3">
        <v>70500</v>
      </c>
      <c r="H1955" s="3">
        <f t="shared" si="38"/>
        <v>2820000</v>
      </c>
      <c r="I1955" s="3">
        <v>40</v>
      </c>
    </row>
    <row r="1956" spans="1:9" s="77" customFormat="1" ht="15" customHeight="1">
      <c r="A1956" s="1082"/>
      <c r="B1956" s="1022"/>
      <c r="C1956" s="122" t="s">
        <v>5157</v>
      </c>
      <c r="D1956" s="120" t="s">
        <v>5158</v>
      </c>
      <c r="E1956" s="74" t="s">
        <v>149</v>
      </c>
      <c r="F1956" s="74" t="s">
        <v>15</v>
      </c>
      <c r="G1956" s="3">
        <v>490080</v>
      </c>
      <c r="H1956" s="3">
        <f t="shared" si="38"/>
        <v>17152800</v>
      </c>
      <c r="I1956" s="3">
        <v>35</v>
      </c>
    </row>
    <row r="1957" spans="1:9" s="545" customFormat="1" ht="15" customHeight="1">
      <c r="A1957" s="1082"/>
      <c r="B1957" s="455" t="s">
        <v>5695</v>
      </c>
      <c r="C1957" s="120" t="s">
        <v>6730</v>
      </c>
      <c r="D1957" s="120" t="s">
        <v>6731</v>
      </c>
      <c r="E1957" s="543" t="s">
        <v>149</v>
      </c>
      <c r="F1957" s="543" t="s">
        <v>15</v>
      </c>
      <c r="G1957" s="3">
        <v>0</v>
      </c>
      <c r="H1957" s="3">
        <v>0</v>
      </c>
      <c r="I1957" s="3">
        <v>1</v>
      </c>
    </row>
    <row r="1958" spans="1:9" s="470" customFormat="1" ht="15" customHeight="1">
      <c r="A1958" s="1082"/>
      <c r="B1958" s="455" t="s">
        <v>5695</v>
      </c>
      <c r="C1958" s="120" t="s">
        <v>6438</v>
      </c>
      <c r="D1958" s="120" t="s">
        <v>6439</v>
      </c>
      <c r="E1958" s="467" t="s">
        <v>14</v>
      </c>
      <c r="F1958" s="467" t="s">
        <v>15</v>
      </c>
      <c r="G1958" s="100">
        <v>44249499.359999999</v>
      </c>
      <c r="H1958" s="399">
        <f>G1958*I1958</f>
        <v>7301167394.3999996</v>
      </c>
      <c r="I1958" s="3">
        <v>165</v>
      </c>
    </row>
    <row r="1959" spans="1:9" s="77" customFormat="1">
      <c r="A1959" s="1082"/>
      <c r="B1959" s="1022">
        <v>5121</v>
      </c>
      <c r="C1959" s="126">
        <v>34111100</v>
      </c>
      <c r="D1959" s="125" t="s">
        <v>1035</v>
      </c>
      <c r="E1959" s="79" t="s">
        <v>14</v>
      </c>
      <c r="F1959" s="79" t="s">
        <v>15</v>
      </c>
      <c r="G1959" s="16">
        <v>0</v>
      </c>
      <c r="H1959" s="16">
        <f>G1959*I1959</f>
        <v>0</v>
      </c>
      <c r="I1959" s="16">
        <v>1</v>
      </c>
    </row>
    <row r="1960" spans="1:9" s="77" customFormat="1" ht="15" customHeight="1">
      <c r="A1960" s="1082"/>
      <c r="B1960" s="1022"/>
      <c r="C1960" s="126">
        <v>34121100</v>
      </c>
      <c r="D1960" s="125" t="s">
        <v>5102</v>
      </c>
      <c r="E1960" s="79" t="s">
        <v>149</v>
      </c>
      <c r="F1960" s="79" t="s">
        <v>15</v>
      </c>
      <c r="G1960" s="16">
        <v>0</v>
      </c>
      <c r="H1960" s="16">
        <f>G1960*I1960</f>
        <v>0</v>
      </c>
      <c r="I1960" s="16">
        <v>100</v>
      </c>
    </row>
    <row r="1961" spans="1:9" s="77" customFormat="1" ht="30" customHeight="1">
      <c r="A1961" s="1082"/>
      <c r="B1961" s="1022"/>
      <c r="C1961" s="122" t="s">
        <v>5159</v>
      </c>
      <c r="D1961" s="120" t="s">
        <v>5160</v>
      </c>
      <c r="E1961" s="74" t="s">
        <v>149</v>
      </c>
      <c r="F1961" s="74" t="s">
        <v>15</v>
      </c>
      <c r="G1961" s="3">
        <v>2500000</v>
      </c>
      <c r="H1961" s="3">
        <f>G1961*I1961</f>
        <v>25000000</v>
      </c>
      <c r="I1961" s="3">
        <v>10</v>
      </c>
    </row>
    <row r="1962" spans="1:9" s="77" customFormat="1" ht="15" customHeight="1">
      <c r="A1962" s="1082"/>
      <c r="B1962" s="1012" t="s">
        <v>154</v>
      </c>
      <c r="C1962" s="1012"/>
      <c r="D1962" s="1012"/>
      <c r="E1962" s="1012"/>
      <c r="F1962" s="1012"/>
      <c r="G1962" s="1012"/>
      <c r="H1962" s="72">
        <f>SUM(H1963:H1963)</f>
        <v>0</v>
      </c>
      <c r="I1962" s="72"/>
    </row>
    <row r="1963" spans="1:9" s="77" customFormat="1" ht="30" customHeight="1">
      <c r="A1963" s="1082"/>
      <c r="B1963" s="74">
        <v>4861</v>
      </c>
      <c r="C1963" s="126">
        <v>45211211</v>
      </c>
      <c r="D1963" s="125" t="s">
        <v>5161</v>
      </c>
      <c r="E1963" s="79" t="s">
        <v>126</v>
      </c>
      <c r="F1963" s="79" t="s">
        <v>121</v>
      </c>
      <c r="G1963" s="16">
        <v>0</v>
      </c>
      <c r="H1963" s="16">
        <f>G1963*I1963</f>
        <v>0</v>
      </c>
      <c r="I1963" s="16">
        <v>1</v>
      </c>
    </row>
    <row r="1964" spans="1:9" s="77" customFormat="1" ht="15" customHeight="1">
      <c r="A1964" s="1082"/>
      <c r="B1964" s="1012" t="s">
        <v>118</v>
      </c>
      <c r="C1964" s="1012"/>
      <c r="D1964" s="1012"/>
      <c r="E1964" s="1012"/>
      <c r="F1964" s="1012"/>
      <c r="G1964" s="1012"/>
      <c r="H1964" s="72">
        <f>SUM(H1966:H1970)</f>
        <v>199213750</v>
      </c>
      <c r="I1964" s="72"/>
    </row>
    <row r="1965" spans="1:9" s="545" customFormat="1" ht="15" customHeight="1">
      <c r="A1965" s="1082"/>
      <c r="B1965" s="546"/>
      <c r="C1965" s="546"/>
      <c r="D1965" s="546"/>
      <c r="E1965" s="542"/>
      <c r="F1965" s="542"/>
      <c r="G1965" s="548"/>
      <c r="H1965" s="465"/>
      <c r="I1965" s="544"/>
    </row>
    <row r="1966" spans="1:9" s="77" customFormat="1">
      <c r="A1966" s="1082"/>
      <c r="B1966" s="74">
        <v>4861</v>
      </c>
      <c r="C1966" s="122" t="s">
        <v>6436</v>
      </c>
      <c r="D1966" s="122" t="s">
        <v>6437</v>
      </c>
      <c r="E1966" s="74" t="s">
        <v>14</v>
      </c>
      <c r="F1966" s="74" t="s">
        <v>121</v>
      </c>
      <c r="G1966" s="456">
        <v>11600000</v>
      </c>
      <c r="H1966" s="456">
        <v>11600000</v>
      </c>
      <c r="I1966" s="3">
        <v>1</v>
      </c>
    </row>
    <row r="1967" spans="1:9" s="77" customFormat="1" ht="75">
      <c r="A1967" s="1082"/>
      <c r="B1967" s="1044">
        <v>4861</v>
      </c>
      <c r="C1967" s="122" t="s">
        <v>5162</v>
      </c>
      <c r="D1967" s="120" t="s">
        <v>5163</v>
      </c>
      <c r="E1967" s="74" t="s">
        <v>126</v>
      </c>
      <c r="F1967" s="74" t="s">
        <v>121</v>
      </c>
      <c r="G1967" s="3">
        <v>5600000</v>
      </c>
      <c r="H1967" s="3">
        <f>G1967*I1967</f>
        <v>5600000</v>
      </c>
      <c r="I1967" s="3">
        <v>1</v>
      </c>
    </row>
    <row r="1968" spans="1:9" s="77" customFormat="1" ht="75">
      <c r="A1968" s="1082"/>
      <c r="B1968" s="1045"/>
      <c r="C1968" s="122" t="s">
        <v>5164</v>
      </c>
      <c r="D1968" s="120" t="s">
        <v>5165</v>
      </c>
      <c r="E1968" s="74" t="s">
        <v>126</v>
      </c>
      <c r="F1968" s="74" t="s">
        <v>121</v>
      </c>
      <c r="G1968" s="3">
        <v>4800000</v>
      </c>
      <c r="H1968" s="3">
        <f>G1968*I1968</f>
        <v>4800000</v>
      </c>
      <c r="I1968" s="3">
        <v>1</v>
      </c>
    </row>
    <row r="1969" spans="1:9" s="77" customFormat="1" ht="45">
      <c r="A1969" s="1082"/>
      <c r="B1969" s="1045"/>
      <c r="C1969" s="122" t="s">
        <v>5166</v>
      </c>
      <c r="D1969" s="120" t="s">
        <v>5167</v>
      </c>
      <c r="E1969" s="74" t="s">
        <v>126</v>
      </c>
      <c r="F1969" s="74" t="s">
        <v>121</v>
      </c>
      <c r="G1969" s="3">
        <v>1233000</v>
      </c>
      <c r="H1969" s="3">
        <f>G1969*I1969</f>
        <v>1233000</v>
      </c>
      <c r="I1969" s="3">
        <v>1</v>
      </c>
    </row>
    <row r="1970" spans="1:9" s="77" customFormat="1" ht="75">
      <c r="A1970" s="1082"/>
      <c r="B1970" s="1045"/>
      <c r="C1970" s="122" t="s">
        <v>5168</v>
      </c>
      <c r="D1970" s="120" t="s">
        <v>5163</v>
      </c>
      <c r="E1970" s="74" t="s">
        <v>149</v>
      </c>
      <c r="F1970" s="74" t="s">
        <v>121</v>
      </c>
      <c r="G1970" s="3">
        <v>175980750</v>
      </c>
      <c r="H1970" s="3">
        <f>G1970*I1970</f>
        <v>175980750</v>
      </c>
      <c r="I1970" s="3">
        <v>1</v>
      </c>
    </row>
    <row r="1971" spans="1:9" s="106" customFormat="1" ht="30">
      <c r="A1971" s="1082"/>
      <c r="B1971" s="1045"/>
      <c r="C1971" s="122" t="s">
        <v>5390</v>
      </c>
      <c r="D1971" s="119" t="s">
        <v>5260</v>
      </c>
      <c r="E1971" s="104" t="s">
        <v>172</v>
      </c>
      <c r="F1971" s="104" t="s">
        <v>121</v>
      </c>
      <c r="G1971" s="110">
        <v>318700</v>
      </c>
      <c r="H1971" s="110">
        <v>318700</v>
      </c>
      <c r="I1971" s="3">
        <v>1</v>
      </c>
    </row>
    <row r="1972" spans="1:9" s="106" customFormat="1" ht="30">
      <c r="A1972" s="1082"/>
      <c r="B1972" s="1045"/>
      <c r="C1972" s="122" t="s">
        <v>5391</v>
      </c>
      <c r="D1972" s="119" t="s">
        <v>5260</v>
      </c>
      <c r="E1972" s="104" t="s">
        <v>172</v>
      </c>
      <c r="F1972" s="104" t="s">
        <v>121</v>
      </c>
      <c r="G1972" s="110">
        <v>257300</v>
      </c>
      <c r="H1972" s="110">
        <v>257300</v>
      </c>
      <c r="I1972" s="3">
        <v>1</v>
      </c>
    </row>
    <row r="1973" spans="1:9" s="106" customFormat="1" ht="30">
      <c r="A1973" s="1082"/>
      <c r="B1973" s="1045"/>
      <c r="C1973" s="122" t="s">
        <v>5392</v>
      </c>
      <c r="D1973" s="119" t="s">
        <v>5260</v>
      </c>
      <c r="E1973" s="104" t="s">
        <v>172</v>
      </c>
      <c r="F1973" s="104" t="s">
        <v>121</v>
      </c>
      <c r="G1973" s="110">
        <v>1644400</v>
      </c>
      <c r="H1973" s="110">
        <v>1644400</v>
      </c>
      <c r="I1973" s="3">
        <v>1</v>
      </c>
    </row>
    <row r="1974" spans="1:9" s="106" customFormat="1" ht="30">
      <c r="A1974" s="1082"/>
      <c r="B1974" s="1045"/>
      <c r="C1974" s="122" t="s">
        <v>5393</v>
      </c>
      <c r="D1974" s="119" t="s">
        <v>5260</v>
      </c>
      <c r="E1974" s="104" t="s">
        <v>172</v>
      </c>
      <c r="F1974" s="104" t="s">
        <v>121</v>
      </c>
      <c r="G1974" s="110">
        <v>1695000</v>
      </c>
      <c r="H1974" s="110">
        <v>1695000</v>
      </c>
      <c r="I1974" s="3">
        <v>1</v>
      </c>
    </row>
    <row r="1975" spans="1:9" s="106" customFormat="1" ht="30">
      <c r="A1975" s="1082"/>
      <c r="B1975" s="1045"/>
      <c r="C1975" s="122" t="s">
        <v>5394</v>
      </c>
      <c r="D1975" s="119" t="s">
        <v>5260</v>
      </c>
      <c r="E1975" s="104" t="s">
        <v>172</v>
      </c>
      <c r="F1975" s="104" t="s">
        <v>121</v>
      </c>
      <c r="G1975" s="110">
        <v>662400</v>
      </c>
      <c r="H1975" s="110">
        <v>662400</v>
      </c>
      <c r="I1975" s="3">
        <v>1</v>
      </c>
    </row>
    <row r="1976" spans="1:9" s="106" customFormat="1" ht="30">
      <c r="A1976" s="1082"/>
      <c r="B1976" s="1045"/>
      <c r="C1976" s="122" t="s">
        <v>5395</v>
      </c>
      <c r="D1976" s="119" t="s">
        <v>5260</v>
      </c>
      <c r="E1976" s="104" t="s">
        <v>172</v>
      </c>
      <c r="F1976" s="104" t="s">
        <v>121</v>
      </c>
      <c r="G1976" s="110">
        <v>254400</v>
      </c>
      <c r="H1976" s="110">
        <v>254400</v>
      </c>
      <c r="I1976" s="3">
        <v>1</v>
      </c>
    </row>
    <row r="1977" spans="1:9" s="106" customFormat="1" ht="30">
      <c r="A1977" s="1082"/>
      <c r="B1977" s="1045"/>
      <c r="C1977" s="122" t="s">
        <v>5396</v>
      </c>
      <c r="D1977" s="119" t="s">
        <v>5260</v>
      </c>
      <c r="E1977" s="104" t="s">
        <v>172</v>
      </c>
      <c r="F1977" s="104" t="s">
        <v>121</v>
      </c>
      <c r="G1977" s="110">
        <v>2352100</v>
      </c>
      <c r="H1977" s="110">
        <v>2352100</v>
      </c>
      <c r="I1977" s="3">
        <v>1</v>
      </c>
    </row>
    <row r="1978" spans="1:9" s="106" customFormat="1" ht="30">
      <c r="A1978" s="1082"/>
      <c r="B1978" s="1045"/>
      <c r="C1978" s="122" t="s">
        <v>5397</v>
      </c>
      <c r="D1978" s="122" t="s">
        <v>5260</v>
      </c>
      <c r="E1978" s="104" t="s">
        <v>172</v>
      </c>
      <c r="F1978" s="104" t="s">
        <v>121</v>
      </c>
      <c r="G1978" s="110">
        <v>24700</v>
      </c>
      <c r="H1978" s="110">
        <v>24700</v>
      </c>
      <c r="I1978" s="3">
        <v>1</v>
      </c>
    </row>
    <row r="1979" spans="1:9" s="106" customFormat="1" ht="30">
      <c r="A1979" s="1082"/>
      <c r="B1979" s="1045"/>
      <c r="C1979" s="122" t="s">
        <v>5398</v>
      </c>
      <c r="D1979" s="122" t="s">
        <v>5260</v>
      </c>
      <c r="E1979" s="104" t="s">
        <v>172</v>
      </c>
      <c r="F1979" s="104" t="s">
        <v>121</v>
      </c>
      <c r="G1979" s="110">
        <v>1706400</v>
      </c>
      <c r="H1979" s="110">
        <v>1706400</v>
      </c>
      <c r="I1979" s="3">
        <v>1</v>
      </c>
    </row>
    <row r="1980" spans="1:9" s="106" customFormat="1" ht="30">
      <c r="A1980" s="1082"/>
      <c r="B1980" s="1045"/>
      <c r="C1980" s="122" t="s">
        <v>5399</v>
      </c>
      <c r="D1980" s="122" t="s">
        <v>5260</v>
      </c>
      <c r="E1980" s="104" t="s">
        <v>172</v>
      </c>
      <c r="F1980" s="104" t="s">
        <v>121</v>
      </c>
      <c r="G1980" s="110">
        <v>96000</v>
      </c>
      <c r="H1980" s="110">
        <v>96000</v>
      </c>
      <c r="I1980" s="3">
        <v>1</v>
      </c>
    </row>
    <row r="1981" spans="1:9" s="106" customFormat="1" ht="30">
      <c r="A1981" s="1082"/>
      <c r="B1981" s="1045"/>
      <c r="C1981" s="122" t="s">
        <v>5400</v>
      </c>
      <c r="D1981" s="122" t="s">
        <v>5260</v>
      </c>
      <c r="E1981" s="104" t="s">
        <v>172</v>
      </c>
      <c r="F1981" s="104" t="s">
        <v>121</v>
      </c>
      <c r="G1981" s="110">
        <v>109700</v>
      </c>
      <c r="H1981" s="110">
        <v>109700</v>
      </c>
      <c r="I1981" s="3">
        <v>1</v>
      </c>
    </row>
    <row r="1982" spans="1:9" s="106" customFormat="1" ht="30">
      <c r="A1982" s="1082"/>
      <c r="B1982" s="1045"/>
      <c r="C1982" s="122" t="s">
        <v>5401</v>
      </c>
      <c r="D1982" s="122" t="s">
        <v>5260</v>
      </c>
      <c r="E1982" s="104" t="s">
        <v>172</v>
      </c>
      <c r="F1982" s="104" t="s">
        <v>121</v>
      </c>
      <c r="G1982" s="110">
        <v>56400</v>
      </c>
      <c r="H1982" s="110">
        <v>56400</v>
      </c>
      <c r="I1982" s="3">
        <v>1</v>
      </c>
    </row>
    <row r="1983" spans="1:9" s="106" customFormat="1" ht="30">
      <c r="A1983" s="1082"/>
      <c r="B1983" s="1045"/>
      <c r="C1983" s="122" t="s">
        <v>5402</v>
      </c>
      <c r="D1983" s="122" t="s">
        <v>5260</v>
      </c>
      <c r="E1983" s="104" t="s">
        <v>172</v>
      </c>
      <c r="F1983" s="104" t="s">
        <v>121</v>
      </c>
      <c r="G1983" s="110">
        <v>84000</v>
      </c>
      <c r="H1983" s="110">
        <v>84000</v>
      </c>
      <c r="I1983" s="3">
        <v>1</v>
      </c>
    </row>
    <row r="1984" spans="1:9" s="106" customFormat="1" ht="30">
      <c r="A1984" s="1082"/>
      <c r="B1984" s="1045"/>
      <c r="C1984" s="122" t="s">
        <v>5403</v>
      </c>
      <c r="D1984" s="122" t="s">
        <v>5260</v>
      </c>
      <c r="E1984" s="104" t="s">
        <v>172</v>
      </c>
      <c r="F1984" s="104" t="s">
        <v>121</v>
      </c>
      <c r="G1984" s="110">
        <v>300000</v>
      </c>
      <c r="H1984" s="110">
        <v>300000</v>
      </c>
      <c r="I1984" s="3">
        <v>1</v>
      </c>
    </row>
    <row r="1985" spans="1:9" s="106" customFormat="1" ht="30">
      <c r="A1985" s="1082"/>
      <c r="B1985" s="1045"/>
      <c r="C1985" s="122" t="s">
        <v>5404</v>
      </c>
      <c r="D1985" s="122" t="s">
        <v>5260</v>
      </c>
      <c r="E1985" s="104" t="s">
        <v>172</v>
      </c>
      <c r="F1985" s="104" t="s">
        <v>121</v>
      </c>
      <c r="G1985" s="110">
        <v>51600</v>
      </c>
      <c r="H1985" s="110">
        <v>51600</v>
      </c>
      <c r="I1985" s="3">
        <v>1</v>
      </c>
    </row>
    <row r="1986" spans="1:9" s="106" customFormat="1" ht="30">
      <c r="A1986" s="1082"/>
      <c r="B1986" s="1045"/>
      <c r="C1986" s="122" t="s">
        <v>5405</v>
      </c>
      <c r="D1986" s="122" t="s">
        <v>5260</v>
      </c>
      <c r="E1986" s="104" t="s">
        <v>172</v>
      </c>
      <c r="F1986" s="104" t="s">
        <v>121</v>
      </c>
      <c r="G1986" s="110">
        <v>14400</v>
      </c>
      <c r="H1986" s="110">
        <v>14400</v>
      </c>
      <c r="I1986" s="3">
        <v>1</v>
      </c>
    </row>
    <row r="1987" spans="1:9" s="106" customFormat="1" ht="30">
      <c r="A1987" s="1082"/>
      <c r="B1987" s="1045"/>
      <c r="C1987" s="122" t="s">
        <v>5406</v>
      </c>
      <c r="D1987" s="122" t="s">
        <v>5260</v>
      </c>
      <c r="E1987" s="104" t="s">
        <v>172</v>
      </c>
      <c r="F1987" s="104" t="s">
        <v>121</v>
      </c>
      <c r="G1987" s="110">
        <v>8000</v>
      </c>
      <c r="H1987" s="110">
        <v>8000</v>
      </c>
      <c r="I1987" s="3">
        <v>1</v>
      </c>
    </row>
    <row r="1988" spans="1:9" s="106" customFormat="1" ht="30">
      <c r="A1988" s="1082"/>
      <c r="B1988" s="1045"/>
      <c r="C1988" s="122" t="s">
        <v>5407</v>
      </c>
      <c r="D1988" s="122" t="s">
        <v>5260</v>
      </c>
      <c r="E1988" s="104" t="s">
        <v>172</v>
      </c>
      <c r="F1988" s="104" t="s">
        <v>121</v>
      </c>
      <c r="G1988" s="110">
        <v>32200</v>
      </c>
      <c r="H1988" s="110">
        <v>32200</v>
      </c>
      <c r="I1988" s="3">
        <v>1</v>
      </c>
    </row>
    <row r="1989" spans="1:9" s="106" customFormat="1" ht="30">
      <c r="A1989" s="1082"/>
      <c r="B1989" s="1045"/>
      <c r="C1989" s="122" t="s">
        <v>5408</v>
      </c>
      <c r="D1989" s="122" t="s">
        <v>5260</v>
      </c>
      <c r="E1989" s="104" t="s">
        <v>172</v>
      </c>
      <c r="F1989" s="104" t="s">
        <v>121</v>
      </c>
      <c r="G1989" s="110">
        <v>830400</v>
      </c>
      <c r="H1989" s="110">
        <v>830400</v>
      </c>
      <c r="I1989" s="3">
        <v>1</v>
      </c>
    </row>
    <row r="1990" spans="1:9" s="106" customFormat="1" ht="30">
      <c r="A1990" s="1082"/>
      <c r="B1990" s="1045"/>
      <c r="C1990" s="122" t="s">
        <v>5409</v>
      </c>
      <c r="D1990" s="122" t="s">
        <v>5260</v>
      </c>
      <c r="E1990" s="104" t="s">
        <v>172</v>
      </c>
      <c r="F1990" s="104" t="s">
        <v>121</v>
      </c>
      <c r="G1990" s="110">
        <v>9000</v>
      </c>
      <c r="H1990" s="110">
        <v>9000</v>
      </c>
      <c r="I1990" s="3">
        <v>1</v>
      </c>
    </row>
    <row r="1991" spans="1:9" s="106" customFormat="1" ht="30">
      <c r="A1991" s="1082"/>
      <c r="B1991" s="1045"/>
      <c r="C1991" s="122" t="s">
        <v>5410</v>
      </c>
      <c r="D1991" s="122" t="s">
        <v>5260</v>
      </c>
      <c r="E1991" s="104" t="s">
        <v>172</v>
      </c>
      <c r="F1991" s="104" t="s">
        <v>121</v>
      </c>
      <c r="G1991" s="110">
        <v>25600</v>
      </c>
      <c r="H1991" s="110">
        <v>25600</v>
      </c>
      <c r="I1991" s="3">
        <v>1</v>
      </c>
    </row>
    <row r="1992" spans="1:9" s="106" customFormat="1" ht="30">
      <c r="A1992" s="1082"/>
      <c r="B1992" s="1045"/>
      <c r="C1992" s="122" t="s">
        <v>5411</v>
      </c>
      <c r="D1992" s="122" t="s">
        <v>5260</v>
      </c>
      <c r="E1992" s="104" t="s">
        <v>172</v>
      </c>
      <c r="F1992" s="104" t="s">
        <v>121</v>
      </c>
      <c r="G1992" s="110">
        <v>1900</v>
      </c>
      <c r="H1992" s="110">
        <v>1900</v>
      </c>
      <c r="I1992" s="3">
        <v>1</v>
      </c>
    </row>
    <row r="1993" spans="1:9" s="106" customFormat="1" ht="30">
      <c r="A1993" s="1082"/>
      <c r="B1993" s="1045"/>
      <c r="C1993" s="122" t="s">
        <v>5412</v>
      </c>
      <c r="D1993" s="122" t="s">
        <v>5260</v>
      </c>
      <c r="E1993" s="104" t="s">
        <v>172</v>
      </c>
      <c r="F1993" s="104" t="s">
        <v>121</v>
      </c>
      <c r="G1993" s="110">
        <v>9600</v>
      </c>
      <c r="H1993" s="110">
        <v>9600</v>
      </c>
      <c r="I1993" s="3">
        <v>1</v>
      </c>
    </row>
    <row r="1994" spans="1:9" s="106" customFormat="1" ht="30">
      <c r="A1994" s="1082"/>
      <c r="B1994" s="1045"/>
      <c r="C1994" s="122" t="s">
        <v>5413</v>
      </c>
      <c r="D1994" s="122" t="s">
        <v>5260</v>
      </c>
      <c r="E1994" s="104" t="s">
        <v>172</v>
      </c>
      <c r="F1994" s="104" t="s">
        <v>121</v>
      </c>
      <c r="G1994" s="110">
        <v>7600</v>
      </c>
      <c r="H1994" s="110">
        <v>7600</v>
      </c>
      <c r="I1994" s="3">
        <v>1</v>
      </c>
    </row>
    <row r="1995" spans="1:9" s="106" customFormat="1" ht="30">
      <c r="A1995" s="1082"/>
      <c r="B1995" s="1045"/>
      <c r="C1995" s="122" t="s">
        <v>5414</v>
      </c>
      <c r="D1995" s="122" t="s">
        <v>5260</v>
      </c>
      <c r="E1995" s="104" t="s">
        <v>172</v>
      </c>
      <c r="F1995" s="104" t="s">
        <v>121</v>
      </c>
      <c r="G1995" s="110">
        <v>41000</v>
      </c>
      <c r="H1995" s="110">
        <v>41000</v>
      </c>
      <c r="I1995" s="3">
        <v>1</v>
      </c>
    </row>
    <row r="1996" spans="1:9" s="106" customFormat="1" ht="30">
      <c r="A1996" s="1082"/>
      <c r="B1996" s="1045"/>
      <c r="C1996" s="122" t="s">
        <v>5415</v>
      </c>
      <c r="D1996" s="122" t="s">
        <v>5260</v>
      </c>
      <c r="E1996" s="104" t="s">
        <v>172</v>
      </c>
      <c r="F1996" s="104" t="s">
        <v>121</v>
      </c>
      <c r="G1996" s="110">
        <v>2900</v>
      </c>
      <c r="H1996" s="110">
        <v>2900</v>
      </c>
      <c r="I1996" s="3">
        <v>1</v>
      </c>
    </row>
    <row r="1997" spans="1:9" s="106" customFormat="1" ht="30">
      <c r="A1997" s="1082"/>
      <c r="B1997" s="1045"/>
      <c r="C1997" s="122" t="s">
        <v>5416</v>
      </c>
      <c r="D1997" s="122" t="s">
        <v>5260</v>
      </c>
      <c r="E1997" s="104" t="s">
        <v>172</v>
      </c>
      <c r="F1997" s="104" t="s">
        <v>121</v>
      </c>
      <c r="G1997" s="110">
        <v>6400</v>
      </c>
      <c r="H1997" s="110">
        <v>6400</v>
      </c>
      <c r="I1997" s="3">
        <v>1</v>
      </c>
    </row>
    <row r="1998" spans="1:9" s="106" customFormat="1" ht="30">
      <c r="A1998" s="1082"/>
      <c r="B1998" s="1045"/>
      <c r="C1998" s="122" t="s">
        <v>5417</v>
      </c>
      <c r="D1998" s="122" t="s">
        <v>5260</v>
      </c>
      <c r="E1998" s="104" t="s">
        <v>172</v>
      </c>
      <c r="F1998" s="104" t="s">
        <v>121</v>
      </c>
      <c r="G1998" s="110">
        <v>12700</v>
      </c>
      <c r="H1998" s="110">
        <v>12700</v>
      </c>
      <c r="I1998" s="3">
        <v>1</v>
      </c>
    </row>
    <row r="1999" spans="1:9" s="106" customFormat="1" ht="30">
      <c r="A1999" s="1082"/>
      <c r="B1999" s="1045"/>
      <c r="C1999" s="122" t="s">
        <v>5418</v>
      </c>
      <c r="D1999" s="122" t="s">
        <v>5260</v>
      </c>
      <c r="E1999" s="104" t="s">
        <v>172</v>
      </c>
      <c r="F1999" s="104" t="s">
        <v>121</v>
      </c>
      <c r="G1999" s="110">
        <v>7200</v>
      </c>
      <c r="H1999" s="110">
        <v>7200</v>
      </c>
      <c r="I1999" s="3">
        <v>1</v>
      </c>
    </row>
    <row r="2000" spans="1:9" s="106" customFormat="1" ht="30">
      <c r="A2000" s="1082"/>
      <c r="B2000" s="1045"/>
      <c r="C2000" s="122" t="s">
        <v>5419</v>
      </c>
      <c r="D2000" s="122" t="s">
        <v>5260</v>
      </c>
      <c r="E2000" s="104" t="s">
        <v>172</v>
      </c>
      <c r="F2000" s="104" t="s">
        <v>121</v>
      </c>
      <c r="G2000" s="110">
        <v>28800</v>
      </c>
      <c r="H2000" s="110">
        <v>28800</v>
      </c>
      <c r="I2000" s="3">
        <v>1</v>
      </c>
    </row>
    <row r="2001" spans="1:9" s="106" customFormat="1" ht="30">
      <c r="A2001" s="1082"/>
      <c r="B2001" s="1045"/>
      <c r="C2001" s="122" t="s">
        <v>5420</v>
      </c>
      <c r="D2001" s="122" t="s">
        <v>5260</v>
      </c>
      <c r="E2001" s="104" t="s">
        <v>172</v>
      </c>
      <c r="F2001" s="104" t="s">
        <v>121</v>
      </c>
      <c r="G2001" s="110">
        <v>343200</v>
      </c>
      <c r="H2001" s="110">
        <v>343200</v>
      </c>
      <c r="I2001" s="3">
        <v>1</v>
      </c>
    </row>
    <row r="2002" spans="1:9" s="106" customFormat="1" ht="30">
      <c r="A2002" s="1082"/>
      <c r="B2002" s="1046"/>
      <c r="C2002" s="122" t="s">
        <v>5421</v>
      </c>
      <c r="D2002" s="122" t="s">
        <v>5260</v>
      </c>
      <c r="E2002" s="104" t="s">
        <v>172</v>
      </c>
      <c r="F2002" s="104" t="s">
        <v>121</v>
      </c>
      <c r="G2002" s="110">
        <v>4800</v>
      </c>
      <c r="H2002" s="110">
        <v>4800</v>
      </c>
      <c r="I2002" s="3">
        <v>1</v>
      </c>
    </row>
    <row r="2003" spans="1:9" s="77" customFormat="1" ht="39.950000000000003" customHeight="1">
      <c r="A2003" s="1082"/>
      <c r="B2003" s="1029" t="s">
        <v>639</v>
      </c>
      <c r="C2003" s="1029"/>
      <c r="D2003" s="1029"/>
      <c r="E2003" s="1029"/>
      <c r="F2003" s="1029"/>
      <c r="G2003" s="1029"/>
      <c r="H2003" s="2">
        <f>SUM(H2004+H2023)</f>
        <v>438830941.32999998</v>
      </c>
      <c r="I2003" s="2"/>
    </row>
    <row r="2004" spans="1:9" s="77" customFormat="1">
      <c r="A2004" s="1082"/>
      <c r="B2004" s="1012" t="s">
        <v>154</v>
      </c>
      <c r="C2004" s="1012"/>
      <c r="D2004" s="1012"/>
      <c r="E2004" s="1012"/>
      <c r="F2004" s="1012"/>
      <c r="G2004" s="1012"/>
      <c r="H2004" s="72">
        <f>SUM(H2005:H2021)</f>
        <v>430453714.32999998</v>
      </c>
      <c r="I2004" s="72"/>
    </row>
    <row r="2005" spans="1:9" s="77" customFormat="1" ht="45">
      <c r="A2005" s="1082"/>
      <c r="B2005" s="74">
        <v>4251</v>
      </c>
      <c r="C2005" s="126">
        <v>45231145</v>
      </c>
      <c r="D2005" s="125" t="s">
        <v>5169</v>
      </c>
      <c r="E2005" s="79" t="s">
        <v>149</v>
      </c>
      <c r="F2005" s="79" t="s">
        <v>121</v>
      </c>
      <c r="G2005" s="16">
        <v>0</v>
      </c>
      <c r="H2005" s="16">
        <f t="shared" ref="H2005:H2021" si="39">G2005*I2005</f>
        <v>0</v>
      </c>
      <c r="I2005" s="16">
        <v>1</v>
      </c>
    </row>
    <row r="2006" spans="1:9" s="77" customFormat="1" ht="45">
      <c r="A2006" s="1082"/>
      <c r="B2006" s="1044">
        <v>5112</v>
      </c>
      <c r="C2006" s="122" t="s">
        <v>5170</v>
      </c>
      <c r="D2006" s="120" t="s">
        <v>5171</v>
      </c>
      <c r="E2006" s="74" t="s">
        <v>149</v>
      </c>
      <c r="F2006" s="74" t="s">
        <v>121</v>
      </c>
      <c r="G2006" s="3">
        <v>33721460</v>
      </c>
      <c r="H2006" s="3">
        <f t="shared" si="39"/>
        <v>33721460</v>
      </c>
      <c r="I2006" s="3">
        <v>1</v>
      </c>
    </row>
    <row r="2007" spans="1:9" s="77" customFormat="1" ht="45">
      <c r="A2007" s="1082"/>
      <c r="B2007" s="1045"/>
      <c r="C2007" s="122" t="s">
        <v>5172</v>
      </c>
      <c r="D2007" s="120" t="s">
        <v>5173</v>
      </c>
      <c r="E2007" s="74" t="s">
        <v>149</v>
      </c>
      <c r="F2007" s="74" t="s">
        <v>121</v>
      </c>
      <c r="G2007" s="3">
        <v>30396610</v>
      </c>
      <c r="H2007" s="3">
        <f t="shared" si="39"/>
        <v>30396610</v>
      </c>
      <c r="I2007" s="3">
        <v>1</v>
      </c>
    </row>
    <row r="2008" spans="1:9" s="77" customFormat="1" ht="45">
      <c r="A2008" s="1082"/>
      <c r="B2008" s="1045"/>
      <c r="C2008" s="122" t="s">
        <v>5174</v>
      </c>
      <c r="D2008" s="120" t="s">
        <v>5175</v>
      </c>
      <c r="E2008" s="74" t="s">
        <v>149</v>
      </c>
      <c r="F2008" s="74" t="s">
        <v>121</v>
      </c>
      <c r="G2008" s="835">
        <v>20767.330000000002</v>
      </c>
      <c r="H2008" s="835">
        <v>20767.330000000002</v>
      </c>
      <c r="I2008" s="3">
        <v>1</v>
      </c>
    </row>
    <row r="2009" spans="1:9" s="77" customFormat="1" ht="45">
      <c r="A2009" s="1082"/>
      <c r="B2009" s="1045"/>
      <c r="C2009" s="122" t="s">
        <v>5176</v>
      </c>
      <c r="D2009" s="120" t="s">
        <v>5177</v>
      </c>
      <c r="E2009" s="74" t="s">
        <v>149</v>
      </c>
      <c r="F2009" s="74" t="s">
        <v>121</v>
      </c>
      <c r="G2009" s="3">
        <v>1115150</v>
      </c>
      <c r="H2009" s="3">
        <f t="shared" si="39"/>
        <v>1115150</v>
      </c>
      <c r="I2009" s="3">
        <v>1</v>
      </c>
    </row>
    <row r="2010" spans="1:9" s="77" customFormat="1" ht="45">
      <c r="A2010" s="1082"/>
      <c r="B2010" s="1045"/>
      <c r="C2010" s="122" t="s">
        <v>5178</v>
      </c>
      <c r="D2010" s="120" t="s">
        <v>5179</v>
      </c>
      <c r="E2010" s="74" t="s">
        <v>149</v>
      </c>
      <c r="F2010" s="74" t="s">
        <v>121</v>
      </c>
      <c r="G2010" s="3">
        <v>21936210</v>
      </c>
      <c r="H2010" s="3">
        <f t="shared" si="39"/>
        <v>21936210</v>
      </c>
      <c r="I2010" s="3">
        <v>1</v>
      </c>
    </row>
    <row r="2011" spans="1:9" s="77" customFormat="1" ht="45">
      <c r="A2011" s="1082"/>
      <c r="B2011" s="1045"/>
      <c r="C2011" s="122" t="s">
        <v>5180</v>
      </c>
      <c r="D2011" s="120" t="s">
        <v>5181</v>
      </c>
      <c r="E2011" s="74" t="s">
        <v>149</v>
      </c>
      <c r="F2011" s="74" t="s">
        <v>121</v>
      </c>
      <c r="G2011" s="3">
        <v>49687197</v>
      </c>
      <c r="H2011" s="3">
        <f t="shared" si="39"/>
        <v>49687197</v>
      </c>
      <c r="I2011" s="3">
        <v>1</v>
      </c>
    </row>
    <row r="2012" spans="1:9" s="77" customFormat="1" ht="45">
      <c r="A2012" s="1082"/>
      <c r="B2012" s="1045"/>
      <c r="C2012" s="122" t="s">
        <v>5182</v>
      </c>
      <c r="D2012" s="120" t="s">
        <v>5183</v>
      </c>
      <c r="E2012" s="74" t="s">
        <v>149</v>
      </c>
      <c r="F2012" s="74" t="s">
        <v>121</v>
      </c>
      <c r="G2012" s="3">
        <v>3349800</v>
      </c>
      <c r="H2012" s="3">
        <f t="shared" si="39"/>
        <v>3349800</v>
      </c>
      <c r="I2012" s="3">
        <v>1</v>
      </c>
    </row>
    <row r="2013" spans="1:9" s="77" customFormat="1" ht="45">
      <c r="A2013" s="1082"/>
      <c r="B2013" s="1045"/>
      <c r="C2013" s="122" t="s">
        <v>5184</v>
      </c>
      <c r="D2013" s="120" t="s">
        <v>5185</v>
      </c>
      <c r="E2013" s="74" t="s">
        <v>149</v>
      </c>
      <c r="F2013" s="74" t="s">
        <v>121</v>
      </c>
      <c r="G2013" s="3">
        <v>30662430</v>
      </c>
      <c r="H2013" s="3">
        <f t="shared" si="39"/>
        <v>30662430</v>
      </c>
      <c r="I2013" s="3">
        <v>1</v>
      </c>
    </row>
    <row r="2014" spans="1:9" s="77" customFormat="1" ht="45">
      <c r="A2014" s="1082"/>
      <c r="B2014" s="1045"/>
      <c r="C2014" s="122" t="s">
        <v>5186</v>
      </c>
      <c r="D2014" s="120" t="s">
        <v>5187</v>
      </c>
      <c r="E2014" s="74" t="s">
        <v>149</v>
      </c>
      <c r="F2014" s="74" t="s">
        <v>121</v>
      </c>
      <c r="G2014" s="3">
        <v>82785630</v>
      </c>
      <c r="H2014" s="3">
        <f t="shared" si="39"/>
        <v>82785630</v>
      </c>
      <c r="I2014" s="3">
        <v>1</v>
      </c>
    </row>
    <row r="2015" spans="1:9" s="77" customFormat="1" ht="45">
      <c r="A2015" s="1082"/>
      <c r="B2015" s="1045"/>
      <c r="C2015" s="122" t="s">
        <v>5188</v>
      </c>
      <c r="D2015" s="120" t="s">
        <v>5189</v>
      </c>
      <c r="E2015" s="74" t="s">
        <v>149</v>
      </c>
      <c r="F2015" s="74" t="s">
        <v>121</v>
      </c>
      <c r="G2015" s="3">
        <v>23282630</v>
      </c>
      <c r="H2015" s="3">
        <f t="shared" si="39"/>
        <v>23282630</v>
      </c>
      <c r="I2015" s="3">
        <v>1</v>
      </c>
    </row>
    <row r="2016" spans="1:9" s="77" customFormat="1" ht="45">
      <c r="A2016" s="1082"/>
      <c r="B2016" s="1045"/>
      <c r="C2016" s="122" t="s">
        <v>5190</v>
      </c>
      <c r="D2016" s="120" t="s">
        <v>5191</v>
      </c>
      <c r="E2016" s="74" t="s">
        <v>149</v>
      </c>
      <c r="F2016" s="74" t="s">
        <v>121</v>
      </c>
      <c r="G2016" s="3">
        <v>60462230</v>
      </c>
      <c r="H2016" s="3">
        <f t="shared" si="39"/>
        <v>60462230</v>
      </c>
      <c r="I2016" s="3">
        <v>1</v>
      </c>
    </row>
    <row r="2017" spans="1:9" s="77" customFormat="1" ht="60">
      <c r="A2017" s="1082"/>
      <c r="B2017" s="1045"/>
      <c r="C2017" s="122" t="s">
        <v>5192</v>
      </c>
      <c r="D2017" s="120" t="s">
        <v>5193</v>
      </c>
      <c r="E2017" s="74" t="s">
        <v>149</v>
      </c>
      <c r="F2017" s="74" t="s">
        <v>121</v>
      </c>
      <c r="G2017" s="3">
        <v>14034470</v>
      </c>
      <c r="H2017" s="3">
        <f t="shared" si="39"/>
        <v>14034470</v>
      </c>
      <c r="I2017" s="3">
        <v>1</v>
      </c>
    </row>
    <row r="2018" spans="1:9" s="77" customFormat="1" ht="60">
      <c r="A2018" s="1082"/>
      <c r="B2018" s="1045"/>
      <c r="C2018" s="122" t="s">
        <v>5194</v>
      </c>
      <c r="D2018" s="120" t="s">
        <v>5195</v>
      </c>
      <c r="E2018" s="74" t="s">
        <v>149</v>
      </c>
      <c r="F2018" s="74" t="s">
        <v>121</v>
      </c>
      <c r="G2018" s="3">
        <v>78999130</v>
      </c>
      <c r="H2018" s="3">
        <f t="shared" si="39"/>
        <v>78999130</v>
      </c>
      <c r="I2018" s="3">
        <v>1</v>
      </c>
    </row>
    <row r="2019" spans="1:9" s="77" customFormat="1" ht="105">
      <c r="A2019" s="1082"/>
      <c r="B2019" s="1045"/>
      <c r="C2019" s="127" t="s">
        <v>5236</v>
      </c>
      <c r="D2019" s="128" t="s">
        <v>5196</v>
      </c>
      <c r="E2019" s="80" t="s">
        <v>149</v>
      </c>
      <c r="F2019" s="80" t="s">
        <v>121</v>
      </c>
      <c r="G2019" s="53">
        <v>0</v>
      </c>
      <c r="H2019" s="53">
        <f t="shared" si="39"/>
        <v>0</v>
      </c>
      <c r="I2019" s="53">
        <v>1</v>
      </c>
    </row>
    <row r="2020" spans="1:9" s="77" customFormat="1" ht="45">
      <c r="A2020" s="1082"/>
      <c r="B2020" s="1045"/>
      <c r="C2020" s="127" t="s">
        <v>5237</v>
      </c>
      <c r="D2020" s="128" t="s">
        <v>5197</v>
      </c>
      <c r="E2020" s="80" t="s">
        <v>149</v>
      </c>
      <c r="F2020" s="80" t="s">
        <v>121</v>
      </c>
      <c r="G2020" s="53">
        <v>0</v>
      </c>
      <c r="H2020" s="53">
        <f t="shared" si="39"/>
        <v>0</v>
      </c>
      <c r="I2020" s="53">
        <v>1</v>
      </c>
    </row>
    <row r="2021" spans="1:9" s="77" customFormat="1" ht="60">
      <c r="A2021" s="1082"/>
      <c r="B2021" s="1045"/>
      <c r="C2021" s="127" t="s">
        <v>5238</v>
      </c>
      <c r="D2021" s="128" t="s">
        <v>5198</v>
      </c>
      <c r="E2021" s="80" t="s">
        <v>149</v>
      </c>
      <c r="F2021" s="80" t="s">
        <v>121</v>
      </c>
      <c r="G2021" s="53">
        <v>0</v>
      </c>
      <c r="H2021" s="53">
        <f t="shared" si="39"/>
        <v>0</v>
      </c>
      <c r="I2021" s="53">
        <v>1</v>
      </c>
    </row>
    <row r="2022" spans="1:9" s="114" customFormat="1" ht="30">
      <c r="A2022" s="1082"/>
      <c r="B2022" s="1046"/>
      <c r="C2022" s="80" t="s">
        <v>5424</v>
      </c>
      <c r="D2022" s="80" t="s">
        <v>5425</v>
      </c>
      <c r="E2022" s="80" t="s">
        <v>126</v>
      </c>
      <c r="F2022" s="80" t="s">
        <v>121</v>
      </c>
      <c r="G2022" s="53">
        <v>0</v>
      </c>
      <c r="H2022" s="53">
        <v>0</v>
      </c>
      <c r="I2022" s="53">
        <v>1</v>
      </c>
    </row>
    <row r="2023" spans="1:9" s="77" customFormat="1">
      <c r="A2023" s="1082"/>
      <c r="B2023" s="1012" t="s">
        <v>118</v>
      </c>
      <c r="C2023" s="1012"/>
      <c r="D2023" s="1012"/>
      <c r="E2023" s="1012"/>
      <c r="F2023" s="1012"/>
      <c r="G2023" s="1012"/>
      <c r="H2023" s="72">
        <f>SUM(H2024:H2037)</f>
        <v>8377227</v>
      </c>
      <c r="I2023" s="72"/>
    </row>
    <row r="2024" spans="1:9" s="78" customFormat="1" ht="30">
      <c r="A2024" s="1082"/>
      <c r="B2024" s="79">
        <v>4251</v>
      </c>
      <c r="C2024" s="126">
        <v>98111140</v>
      </c>
      <c r="D2024" s="125" t="s">
        <v>531</v>
      </c>
      <c r="E2024" s="79" t="s">
        <v>120</v>
      </c>
      <c r="F2024" s="79" t="s">
        <v>121</v>
      </c>
      <c r="G2024" s="16">
        <v>0</v>
      </c>
      <c r="H2024" s="16">
        <f t="shared" ref="H2024:H2037" si="40">G2024*I2024</f>
        <v>0</v>
      </c>
      <c r="I2024" s="16">
        <v>1</v>
      </c>
    </row>
    <row r="2025" spans="1:9" s="77" customFormat="1" ht="90">
      <c r="A2025" s="1082"/>
      <c r="B2025" s="1022">
        <v>5112</v>
      </c>
      <c r="C2025" s="122" t="s">
        <v>5199</v>
      </c>
      <c r="D2025" s="120" t="s">
        <v>5200</v>
      </c>
      <c r="E2025" s="74" t="s">
        <v>3120</v>
      </c>
      <c r="F2025" s="74" t="s">
        <v>121</v>
      </c>
      <c r="G2025" s="3">
        <v>624290</v>
      </c>
      <c r="H2025" s="3">
        <f t="shared" si="40"/>
        <v>624290</v>
      </c>
      <c r="I2025" s="3">
        <v>1</v>
      </c>
    </row>
    <row r="2026" spans="1:9" s="77" customFormat="1" ht="75">
      <c r="A2026" s="1082"/>
      <c r="B2026" s="1022"/>
      <c r="C2026" s="122" t="s">
        <v>5201</v>
      </c>
      <c r="D2026" s="120" t="s">
        <v>5202</v>
      </c>
      <c r="E2026" s="74" t="s">
        <v>3120</v>
      </c>
      <c r="F2026" s="74" t="s">
        <v>121</v>
      </c>
      <c r="G2026" s="3">
        <v>562730</v>
      </c>
      <c r="H2026" s="3">
        <f t="shared" si="40"/>
        <v>562730</v>
      </c>
      <c r="I2026" s="3">
        <v>1</v>
      </c>
    </row>
    <row r="2027" spans="1:9" s="77" customFormat="1" ht="75">
      <c r="A2027" s="1082"/>
      <c r="B2027" s="1022"/>
      <c r="C2027" s="122" t="s">
        <v>5203</v>
      </c>
      <c r="D2027" s="120" t="s">
        <v>5204</v>
      </c>
      <c r="E2027" s="74" t="s">
        <v>3120</v>
      </c>
      <c r="F2027" s="74" t="s">
        <v>121</v>
      </c>
      <c r="G2027" s="3">
        <v>393518</v>
      </c>
      <c r="H2027" s="3">
        <f t="shared" si="40"/>
        <v>393518</v>
      </c>
      <c r="I2027" s="3">
        <v>1</v>
      </c>
    </row>
    <row r="2028" spans="1:9" s="77" customFormat="1" ht="75">
      <c r="A2028" s="1082"/>
      <c r="B2028" s="1022"/>
      <c r="C2028" s="122" t="s">
        <v>5205</v>
      </c>
      <c r="D2028" s="120" t="s">
        <v>5206</v>
      </c>
      <c r="E2028" s="74" t="s">
        <v>3120</v>
      </c>
      <c r="F2028" s="74" t="s">
        <v>121</v>
      </c>
      <c r="G2028" s="3">
        <v>23917</v>
      </c>
      <c r="H2028" s="3">
        <f t="shared" si="40"/>
        <v>23917</v>
      </c>
      <c r="I2028" s="3">
        <v>1</v>
      </c>
    </row>
    <row r="2029" spans="1:9" s="77" customFormat="1" ht="75">
      <c r="A2029" s="1082"/>
      <c r="B2029" s="1022"/>
      <c r="C2029" s="122" t="s">
        <v>5207</v>
      </c>
      <c r="D2029" s="120" t="s">
        <v>5208</v>
      </c>
      <c r="E2029" s="74" t="s">
        <v>3120</v>
      </c>
      <c r="F2029" s="74" t="s">
        <v>121</v>
      </c>
      <c r="G2029" s="3">
        <v>406110</v>
      </c>
      <c r="H2029" s="3">
        <f t="shared" si="40"/>
        <v>406110</v>
      </c>
      <c r="I2029" s="3">
        <v>1</v>
      </c>
    </row>
    <row r="2030" spans="1:9" s="77" customFormat="1" ht="75">
      <c r="A2030" s="1082"/>
      <c r="B2030" s="1022"/>
      <c r="C2030" s="122" t="s">
        <v>5209</v>
      </c>
      <c r="D2030" s="120" t="s">
        <v>5210</v>
      </c>
      <c r="E2030" s="74" t="s">
        <v>3120</v>
      </c>
      <c r="F2030" s="74" t="s">
        <v>121</v>
      </c>
      <c r="G2030" s="3">
        <v>1154671</v>
      </c>
      <c r="H2030" s="3">
        <f t="shared" si="40"/>
        <v>1154671</v>
      </c>
      <c r="I2030" s="3">
        <v>1</v>
      </c>
    </row>
    <row r="2031" spans="1:9" s="77" customFormat="1" ht="75">
      <c r="A2031" s="1082"/>
      <c r="B2031" s="1022"/>
      <c r="C2031" s="122" t="s">
        <v>5211</v>
      </c>
      <c r="D2031" s="120" t="s">
        <v>5212</v>
      </c>
      <c r="E2031" s="74" t="s">
        <v>3120</v>
      </c>
      <c r="F2031" s="74" t="s">
        <v>121</v>
      </c>
      <c r="G2031" s="3">
        <v>73171</v>
      </c>
      <c r="H2031" s="3">
        <f t="shared" si="40"/>
        <v>73171</v>
      </c>
      <c r="I2031" s="3">
        <v>1</v>
      </c>
    </row>
    <row r="2032" spans="1:9" s="77" customFormat="1" ht="90">
      <c r="A2032" s="1082"/>
      <c r="B2032" s="1022"/>
      <c r="C2032" s="122" t="s">
        <v>5213</v>
      </c>
      <c r="D2032" s="120" t="s">
        <v>5214</v>
      </c>
      <c r="E2032" s="74" t="s">
        <v>3120</v>
      </c>
      <c r="F2032" s="74" t="s">
        <v>121</v>
      </c>
      <c r="G2032" s="3">
        <v>567660</v>
      </c>
      <c r="H2032" s="3">
        <f t="shared" si="40"/>
        <v>567660</v>
      </c>
      <c r="I2032" s="3">
        <v>1</v>
      </c>
    </row>
    <row r="2033" spans="1:9" s="77" customFormat="1" ht="90">
      <c r="A2033" s="1082"/>
      <c r="B2033" s="1022"/>
      <c r="C2033" s="122" t="s">
        <v>5215</v>
      </c>
      <c r="D2033" s="120" t="s">
        <v>5216</v>
      </c>
      <c r="E2033" s="74" t="s">
        <v>3120</v>
      </c>
      <c r="F2033" s="74" t="s">
        <v>121</v>
      </c>
      <c r="G2033" s="3">
        <v>1532620</v>
      </c>
      <c r="H2033" s="3">
        <f t="shared" si="40"/>
        <v>1532620</v>
      </c>
      <c r="I2033" s="3">
        <v>1</v>
      </c>
    </row>
    <row r="2034" spans="1:9" s="77" customFormat="1" ht="90">
      <c r="A2034" s="1082"/>
      <c r="B2034" s="1022"/>
      <c r="C2034" s="122" t="s">
        <v>5217</v>
      </c>
      <c r="D2034" s="120" t="s">
        <v>5218</v>
      </c>
      <c r="E2034" s="74" t="s">
        <v>3120</v>
      </c>
      <c r="F2034" s="74" t="s">
        <v>121</v>
      </c>
      <c r="G2034" s="3">
        <v>478930</v>
      </c>
      <c r="H2034" s="3">
        <f t="shared" si="40"/>
        <v>478930</v>
      </c>
      <c r="I2034" s="3">
        <v>1</v>
      </c>
    </row>
    <row r="2035" spans="1:9" s="77" customFormat="1" ht="75">
      <c r="A2035" s="1082"/>
      <c r="B2035" s="1022"/>
      <c r="C2035" s="122" t="s">
        <v>5219</v>
      </c>
      <c r="D2035" s="120" t="s">
        <v>5220</v>
      </c>
      <c r="E2035" s="74" t="s">
        <v>3120</v>
      </c>
      <c r="F2035" s="74" t="s">
        <v>121</v>
      </c>
      <c r="G2035" s="3">
        <v>808400</v>
      </c>
      <c r="H2035" s="3">
        <f t="shared" si="40"/>
        <v>808400</v>
      </c>
      <c r="I2035" s="3">
        <v>1</v>
      </c>
    </row>
    <row r="2036" spans="1:9" s="77" customFormat="1" ht="90">
      <c r="A2036" s="1082"/>
      <c r="B2036" s="1022"/>
      <c r="C2036" s="122" t="s">
        <v>5221</v>
      </c>
      <c r="D2036" s="120" t="s">
        <v>5222</v>
      </c>
      <c r="E2036" s="74" t="s">
        <v>3120</v>
      </c>
      <c r="F2036" s="74" t="s">
        <v>121</v>
      </c>
      <c r="G2036" s="3">
        <v>288690</v>
      </c>
      <c r="H2036" s="3">
        <f t="shared" si="40"/>
        <v>288690</v>
      </c>
      <c r="I2036" s="3">
        <v>1</v>
      </c>
    </row>
    <row r="2037" spans="1:9" s="77" customFormat="1" ht="75">
      <c r="A2037" s="1082"/>
      <c r="B2037" s="1022"/>
      <c r="C2037" s="122" t="s">
        <v>5223</v>
      </c>
      <c r="D2037" s="120" t="s">
        <v>5224</v>
      </c>
      <c r="E2037" s="74" t="s">
        <v>3120</v>
      </c>
      <c r="F2037" s="74" t="s">
        <v>121</v>
      </c>
      <c r="G2037" s="3">
        <v>1462520</v>
      </c>
      <c r="H2037" s="3">
        <f t="shared" si="40"/>
        <v>1462520</v>
      </c>
      <c r="I2037" s="3">
        <v>1</v>
      </c>
    </row>
    <row r="2038" spans="1:9" s="77" customFormat="1" ht="39.950000000000003" customHeight="1">
      <c r="A2038" s="1082"/>
      <c r="B2038" s="1029" t="s">
        <v>5225</v>
      </c>
      <c r="C2038" s="1029"/>
      <c r="D2038" s="1029"/>
      <c r="E2038" s="1029"/>
      <c r="F2038" s="1029"/>
      <c r="G2038" s="1029"/>
      <c r="H2038" s="2">
        <f>SUM(H2039+H2041)</f>
        <v>299819000</v>
      </c>
      <c r="I2038" s="2"/>
    </row>
    <row r="2039" spans="1:9" s="77" customFormat="1">
      <c r="A2039" s="1082"/>
      <c r="B2039" s="1012" t="s">
        <v>154</v>
      </c>
      <c r="C2039" s="1012"/>
      <c r="D2039" s="1012"/>
      <c r="E2039" s="1012"/>
      <c r="F2039" s="1012"/>
      <c r="G2039" s="1012"/>
      <c r="H2039" s="72">
        <f>SUM(H2040:H2040)</f>
        <v>296000000</v>
      </c>
      <c r="I2039" s="72"/>
    </row>
    <row r="2040" spans="1:9" s="77" customFormat="1" ht="90">
      <c r="A2040" s="1082"/>
      <c r="B2040" s="74">
        <v>5113</v>
      </c>
      <c r="C2040" s="126">
        <v>45211116</v>
      </c>
      <c r="D2040" s="125" t="s">
        <v>5226</v>
      </c>
      <c r="E2040" s="79" t="s">
        <v>149</v>
      </c>
      <c r="F2040" s="79" t="s">
        <v>121</v>
      </c>
      <c r="G2040" s="16">
        <v>296000000</v>
      </c>
      <c r="H2040" s="16">
        <f>G2040*I2040</f>
        <v>296000000</v>
      </c>
      <c r="I2040" s="16">
        <v>1</v>
      </c>
    </row>
    <row r="2041" spans="1:9" s="77" customFormat="1">
      <c r="A2041" s="1082"/>
      <c r="B2041" s="1012" t="s">
        <v>118</v>
      </c>
      <c r="C2041" s="1012"/>
      <c r="D2041" s="1012"/>
      <c r="E2041" s="1012"/>
      <c r="F2041" s="1012"/>
      <c r="G2041" s="1012"/>
      <c r="H2041" s="72">
        <f>SUM(H2043:H2044)</f>
        <v>3819000</v>
      </c>
      <c r="I2041" s="72"/>
    </row>
    <row r="2042" spans="1:9" s="575" customFormat="1" ht="30">
      <c r="A2042" s="1082"/>
      <c r="B2042" s="455" t="s">
        <v>5264</v>
      </c>
      <c r="C2042" s="127" t="s">
        <v>6839</v>
      </c>
      <c r="D2042" s="127" t="s">
        <v>5260</v>
      </c>
      <c r="E2042" s="127" t="s">
        <v>3120</v>
      </c>
      <c r="F2042" s="127" t="s">
        <v>121</v>
      </c>
      <c r="G2042" s="127">
        <v>0</v>
      </c>
      <c r="H2042" s="127">
        <v>0</v>
      </c>
      <c r="I2042" s="127">
        <v>1</v>
      </c>
    </row>
    <row r="2043" spans="1:9" s="77" customFormat="1" ht="75">
      <c r="A2043" s="1082"/>
      <c r="B2043" s="1022">
        <v>5112</v>
      </c>
      <c r="C2043" s="126">
        <v>71351540</v>
      </c>
      <c r="D2043" s="125" t="s">
        <v>5227</v>
      </c>
      <c r="E2043" s="79" t="s">
        <v>149</v>
      </c>
      <c r="F2043" s="79" t="s">
        <v>121</v>
      </c>
      <c r="G2043" s="16">
        <v>231000</v>
      </c>
      <c r="H2043" s="16">
        <f>G2043*I2043</f>
        <v>231000</v>
      </c>
      <c r="I2043" s="3">
        <v>1</v>
      </c>
    </row>
    <row r="2044" spans="1:9" s="77" customFormat="1" ht="120">
      <c r="A2044" s="1082"/>
      <c r="B2044" s="1022"/>
      <c r="C2044" s="126">
        <v>71351540</v>
      </c>
      <c r="D2044" s="125" t="s">
        <v>5228</v>
      </c>
      <c r="E2044" s="79" t="s">
        <v>519</v>
      </c>
      <c r="F2044" s="79" t="s">
        <v>121</v>
      </c>
      <c r="G2044" s="16">
        <v>3588000</v>
      </c>
      <c r="H2044" s="16">
        <f>G2044*I2044</f>
        <v>3588000</v>
      </c>
      <c r="I2044" s="3">
        <v>1</v>
      </c>
    </row>
    <row r="2045" spans="1:9" s="77" customFormat="1">
      <c r="A2045" s="1082"/>
      <c r="B2045" s="1088" t="s">
        <v>300</v>
      </c>
      <c r="C2045" s="1088"/>
      <c r="D2045" s="1088"/>
      <c r="E2045" s="1088"/>
      <c r="F2045" s="1088"/>
      <c r="G2045" s="1088"/>
      <c r="H2045" s="2">
        <f>SUM(H15+H571+H721+H725+H752+H768+H794+H801+H820+H827+H866+H887+H919+H931+H939+H946+H951+H999+H1009+H1059+H1081+H1084+H1088+H1095+H1122+H1153+H1160+H1177+H1197+H1203+H1346+H1379+H1387+H1444+H1449+H1720+H1723+H1798+H1858+H1896+H1901+H1907+H1911+H1919+H2003+H2038)</f>
        <v>24646796265.074032</v>
      </c>
      <c r="I2045" s="2"/>
    </row>
    <row r="2046" spans="1:9" s="77" customFormat="1">
      <c r="A2046" s="89"/>
      <c r="C2046" s="116"/>
      <c r="D2046" s="116"/>
      <c r="G2046" s="82"/>
      <c r="H2046" s="82"/>
      <c r="I2046" s="82"/>
    </row>
    <row r="2047" spans="1:9" s="77" customFormat="1">
      <c r="A2047" s="89"/>
      <c r="C2047" s="116"/>
      <c r="D2047" s="116"/>
      <c r="G2047" s="82"/>
      <c r="H2047" s="82"/>
      <c r="I2047" s="82"/>
    </row>
    <row r="2048" spans="1:9" ht="38.25" customHeight="1">
      <c r="A2048" s="1065" t="s">
        <v>5239</v>
      </c>
      <c r="B2048" s="1025" t="s">
        <v>0</v>
      </c>
      <c r="C2048" s="1025"/>
      <c r="D2048" s="1025"/>
      <c r="E2048" s="1025"/>
      <c r="F2048" s="1025"/>
      <c r="G2048" s="1025"/>
      <c r="H2048" s="1025"/>
      <c r="I2048" s="1025"/>
    </row>
    <row r="2049" spans="1:9">
      <c r="A2049" s="1065"/>
      <c r="B2049" s="9"/>
      <c r="C2049" s="118"/>
      <c r="D2049" s="118"/>
      <c r="E2049" s="9"/>
      <c r="F2049" s="9"/>
      <c r="G2049" s="72"/>
      <c r="H2049" s="72"/>
      <c r="I2049" s="72"/>
    </row>
    <row r="2050" spans="1:9">
      <c r="A2050" s="1065"/>
      <c r="B2050" s="1012" t="s">
        <v>1</v>
      </c>
      <c r="C2050" s="1106" t="s">
        <v>2</v>
      </c>
      <c r="D2050" s="1106"/>
      <c r="E2050" s="1012" t="s">
        <v>3</v>
      </c>
      <c r="F2050" s="1012" t="s">
        <v>4</v>
      </c>
      <c r="G2050" s="1030" t="s">
        <v>5</v>
      </c>
      <c r="H2050" s="1030" t="s">
        <v>6</v>
      </c>
      <c r="I2050" s="1030" t="s">
        <v>7</v>
      </c>
    </row>
    <row r="2051" spans="1:9" ht="60">
      <c r="A2051" s="1065"/>
      <c r="B2051" s="1012"/>
      <c r="C2051" s="118" t="s">
        <v>8</v>
      </c>
      <c r="D2051" s="118" t="s">
        <v>9</v>
      </c>
      <c r="E2051" s="1012"/>
      <c r="F2051" s="1012"/>
      <c r="G2051" s="1030"/>
      <c r="H2051" s="1030"/>
      <c r="I2051" s="1030"/>
    </row>
    <row r="2052" spans="1:9">
      <c r="A2052" s="1065"/>
      <c r="B2052" s="9"/>
      <c r="C2052" s="118">
        <v>1</v>
      </c>
      <c r="D2052" s="118">
        <v>2</v>
      </c>
      <c r="E2052" s="9">
        <v>3</v>
      </c>
      <c r="F2052" s="9">
        <v>4</v>
      </c>
      <c r="G2052" s="72">
        <v>5</v>
      </c>
      <c r="H2052" s="72">
        <v>6</v>
      </c>
      <c r="I2052" s="72">
        <v>7</v>
      </c>
    </row>
    <row r="2053" spans="1:9">
      <c r="A2053" s="1065"/>
      <c r="B2053" s="1029" t="s">
        <v>10</v>
      </c>
      <c r="C2053" s="1029"/>
      <c r="D2053" s="1029"/>
      <c r="E2053" s="1029"/>
      <c r="F2053" s="1029"/>
      <c r="G2053" s="1029"/>
      <c r="H2053" s="2">
        <v>47369960</v>
      </c>
      <c r="I2053" s="2"/>
    </row>
    <row r="2054" spans="1:9">
      <c r="A2054" s="1065"/>
      <c r="B2054" s="1012" t="s">
        <v>11</v>
      </c>
      <c r="C2054" s="1012"/>
      <c r="D2054" s="1012"/>
      <c r="E2054" s="1012"/>
      <c r="F2054" s="1012"/>
      <c r="G2054" s="1012"/>
      <c r="H2054" s="72">
        <v>19139960</v>
      </c>
      <c r="I2054" s="72"/>
    </row>
    <row r="2055" spans="1:9">
      <c r="A2055" s="1065"/>
      <c r="B2055" s="1022">
        <v>4261</v>
      </c>
      <c r="C2055" s="119" t="s">
        <v>12</v>
      </c>
      <c r="D2055" s="120" t="s">
        <v>13</v>
      </c>
      <c r="E2055" s="10" t="s">
        <v>14</v>
      </c>
      <c r="F2055" s="10" t="s">
        <v>15</v>
      </c>
      <c r="G2055" s="3">
        <v>1800</v>
      </c>
      <c r="H2055" s="3">
        <v>72000</v>
      </c>
      <c r="I2055" s="3">
        <v>40</v>
      </c>
    </row>
    <row r="2056" spans="1:9">
      <c r="A2056" s="1065"/>
      <c r="B2056" s="1022"/>
      <c r="C2056" s="119" t="s">
        <v>16</v>
      </c>
      <c r="D2056" s="120" t="s">
        <v>17</v>
      </c>
      <c r="E2056" s="10" t="s">
        <v>14</v>
      </c>
      <c r="F2056" s="10" t="s">
        <v>15</v>
      </c>
      <c r="G2056" s="3">
        <v>50</v>
      </c>
      <c r="H2056" s="3">
        <v>20000</v>
      </c>
      <c r="I2056" s="3">
        <v>400</v>
      </c>
    </row>
    <row r="2057" spans="1:9">
      <c r="A2057" s="1065"/>
      <c r="B2057" s="1022"/>
      <c r="C2057" s="119" t="s">
        <v>18</v>
      </c>
      <c r="D2057" s="120" t="s">
        <v>19</v>
      </c>
      <c r="E2057" s="10" t="s">
        <v>14</v>
      </c>
      <c r="F2057" s="10" t="s">
        <v>15</v>
      </c>
      <c r="G2057" s="3">
        <v>800</v>
      </c>
      <c r="H2057" s="3">
        <v>64000</v>
      </c>
      <c r="I2057" s="3">
        <v>80</v>
      </c>
    </row>
    <row r="2058" spans="1:9">
      <c r="A2058" s="1065"/>
      <c r="B2058" s="1022"/>
      <c r="C2058" s="119" t="s">
        <v>20</v>
      </c>
      <c r="D2058" s="120" t="s">
        <v>21</v>
      </c>
      <c r="E2058" s="10" t="s">
        <v>14</v>
      </c>
      <c r="F2058" s="10" t="s">
        <v>15</v>
      </c>
      <c r="G2058" s="3">
        <v>30</v>
      </c>
      <c r="H2058" s="3">
        <v>6000</v>
      </c>
      <c r="I2058" s="3">
        <v>200</v>
      </c>
    </row>
    <row r="2059" spans="1:9">
      <c r="A2059" s="1065"/>
      <c r="B2059" s="1022"/>
      <c r="C2059" s="119" t="s">
        <v>22</v>
      </c>
      <c r="D2059" s="120" t="s">
        <v>23</v>
      </c>
      <c r="E2059" s="10" t="s">
        <v>14</v>
      </c>
      <c r="F2059" s="10" t="s">
        <v>15</v>
      </c>
      <c r="G2059" s="3">
        <v>150</v>
      </c>
      <c r="H2059" s="3">
        <v>30000</v>
      </c>
      <c r="I2059" s="3">
        <v>200</v>
      </c>
    </row>
    <row r="2060" spans="1:9">
      <c r="A2060" s="1065"/>
      <c r="B2060" s="1022"/>
      <c r="C2060" s="119" t="s">
        <v>24</v>
      </c>
      <c r="D2060" s="120" t="s">
        <v>25</v>
      </c>
      <c r="E2060" s="10" t="s">
        <v>14</v>
      </c>
      <c r="F2060" s="10" t="s">
        <v>15</v>
      </c>
      <c r="G2060" s="3">
        <v>150</v>
      </c>
      <c r="H2060" s="3">
        <v>30000</v>
      </c>
      <c r="I2060" s="3">
        <v>200</v>
      </c>
    </row>
    <row r="2061" spans="1:9">
      <c r="A2061" s="1065"/>
      <c r="B2061" s="1022"/>
      <c r="C2061" s="119" t="s">
        <v>26</v>
      </c>
      <c r="D2061" s="120" t="s">
        <v>27</v>
      </c>
      <c r="E2061" s="10" t="s">
        <v>14</v>
      </c>
      <c r="F2061" s="10" t="s">
        <v>15</v>
      </c>
      <c r="G2061" s="3">
        <v>150</v>
      </c>
      <c r="H2061" s="3">
        <v>30000</v>
      </c>
      <c r="I2061" s="3">
        <v>200</v>
      </c>
    </row>
    <row r="2062" spans="1:9">
      <c r="A2062" s="1065"/>
      <c r="B2062" s="1022"/>
      <c r="C2062" s="119" t="s">
        <v>28</v>
      </c>
      <c r="D2062" s="120" t="s">
        <v>29</v>
      </c>
      <c r="E2062" s="10" t="s">
        <v>14</v>
      </c>
      <c r="F2062" s="10" t="s">
        <v>30</v>
      </c>
      <c r="G2062" s="3">
        <v>1500</v>
      </c>
      <c r="H2062" s="3">
        <v>12000</v>
      </c>
      <c r="I2062" s="3">
        <v>8</v>
      </c>
    </row>
    <row r="2063" spans="1:9">
      <c r="A2063" s="1065"/>
      <c r="B2063" s="1022"/>
      <c r="C2063" s="119" t="s">
        <v>31</v>
      </c>
      <c r="D2063" s="120" t="s">
        <v>32</v>
      </c>
      <c r="E2063" s="10" t="s">
        <v>14</v>
      </c>
      <c r="F2063" s="10" t="s">
        <v>30</v>
      </c>
      <c r="G2063" s="3">
        <v>100</v>
      </c>
      <c r="H2063" s="3">
        <v>20000</v>
      </c>
      <c r="I2063" s="3">
        <v>200</v>
      </c>
    </row>
    <row r="2064" spans="1:9">
      <c r="A2064" s="1065"/>
      <c r="B2064" s="1022"/>
      <c r="C2064" s="119" t="s">
        <v>33</v>
      </c>
      <c r="D2064" s="120" t="s">
        <v>34</v>
      </c>
      <c r="E2064" s="10" t="s">
        <v>14</v>
      </c>
      <c r="F2064" s="10" t="s">
        <v>30</v>
      </c>
      <c r="G2064" s="3">
        <v>80</v>
      </c>
      <c r="H2064" s="3">
        <v>16000</v>
      </c>
      <c r="I2064" s="3">
        <v>200</v>
      </c>
    </row>
    <row r="2065" spans="1:9" ht="30">
      <c r="A2065" s="1065"/>
      <c r="B2065" s="1022"/>
      <c r="C2065" s="119" t="s">
        <v>35</v>
      </c>
      <c r="D2065" s="120" t="s">
        <v>36</v>
      </c>
      <c r="E2065" s="10" t="s">
        <v>14</v>
      </c>
      <c r="F2065" s="10" t="s">
        <v>15</v>
      </c>
      <c r="G2065" s="3">
        <v>10</v>
      </c>
      <c r="H2065" s="3">
        <v>200000</v>
      </c>
      <c r="I2065" s="3">
        <v>20000</v>
      </c>
    </row>
    <row r="2066" spans="1:9">
      <c r="A2066" s="1065"/>
      <c r="B2066" s="1022"/>
      <c r="C2066" s="119" t="s">
        <v>37</v>
      </c>
      <c r="D2066" s="120" t="s">
        <v>38</v>
      </c>
      <c r="E2066" s="10" t="s">
        <v>14</v>
      </c>
      <c r="F2066" s="10" t="s">
        <v>15</v>
      </c>
      <c r="G2066" s="3">
        <v>100</v>
      </c>
      <c r="H2066" s="3">
        <v>20000</v>
      </c>
      <c r="I2066" s="3">
        <v>200</v>
      </c>
    </row>
    <row r="2067" spans="1:9">
      <c r="A2067" s="1065"/>
      <c r="B2067" s="1022"/>
      <c r="C2067" s="119" t="s">
        <v>39</v>
      </c>
      <c r="D2067" s="120" t="s">
        <v>40</v>
      </c>
      <c r="E2067" s="10" t="s">
        <v>14</v>
      </c>
      <c r="F2067" s="10" t="s">
        <v>15</v>
      </c>
      <c r="G2067" s="3">
        <v>100</v>
      </c>
      <c r="H2067" s="3">
        <v>20000</v>
      </c>
      <c r="I2067" s="3">
        <v>200</v>
      </c>
    </row>
    <row r="2068" spans="1:9">
      <c r="A2068" s="1065"/>
      <c r="B2068" s="1022"/>
      <c r="C2068" s="119" t="s">
        <v>41</v>
      </c>
      <c r="D2068" s="120" t="s">
        <v>42</v>
      </c>
      <c r="E2068" s="10" t="s">
        <v>14</v>
      </c>
      <c r="F2068" s="10" t="s">
        <v>15</v>
      </c>
      <c r="G2068" s="3">
        <v>650</v>
      </c>
      <c r="H2068" s="3">
        <v>65000</v>
      </c>
      <c r="I2068" s="3">
        <v>100</v>
      </c>
    </row>
    <row r="2069" spans="1:9">
      <c r="A2069" s="1065"/>
      <c r="B2069" s="1022"/>
      <c r="C2069" s="119" t="s">
        <v>43</v>
      </c>
      <c r="D2069" s="120" t="s">
        <v>44</v>
      </c>
      <c r="E2069" s="10" t="s">
        <v>14</v>
      </c>
      <c r="F2069" s="10" t="s">
        <v>15</v>
      </c>
      <c r="G2069" s="3">
        <v>1700</v>
      </c>
      <c r="H2069" s="3">
        <v>34000</v>
      </c>
      <c r="I2069" s="3">
        <v>20</v>
      </c>
    </row>
    <row r="2070" spans="1:9">
      <c r="A2070" s="1065"/>
      <c r="B2070" s="1022"/>
      <c r="C2070" s="119" t="s">
        <v>45</v>
      </c>
      <c r="D2070" s="120" t="s">
        <v>46</v>
      </c>
      <c r="E2070" s="10" t="s">
        <v>14</v>
      </c>
      <c r="F2070" s="10" t="s">
        <v>15</v>
      </c>
      <c r="G2070" s="3">
        <v>3200</v>
      </c>
      <c r="H2070" s="3">
        <v>64000</v>
      </c>
      <c r="I2070" s="3">
        <v>20</v>
      </c>
    </row>
    <row r="2071" spans="1:9">
      <c r="A2071" s="1065"/>
      <c r="B2071" s="1022"/>
      <c r="C2071" s="119" t="s">
        <v>47</v>
      </c>
      <c r="D2071" s="120" t="s">
        <v>48</v>
      </c>
      <c r="E2071" s="10" t="s">
        <v>14</v>
      </c>
      <c r="F2071" s="10" t="s">
        <v>49</v>
      </c>
      <c r="G2071" s="3">
        <v>620</v>
      </c>
      <c r="H2071" s="3">
        <v>1767000</v>
      </c>
      <c r="I2071" s="3">
        <v>2850</v>
      </c>
    </row>
    <row r="2072" spans="1:9">
      <c r="A2072" s="1065"/>
      <c r="B2072" s="1022"/>
      <c r="C2072" s="119" t="s">
        <v>50</v>
      </c>
      <c r="D2072" s="120" t="s">
        <v>51</v>
      </c>
      <c r="E2072" s="10" t="s">
        <v>14</v>
      </c>
      <c r="F2072" s="10" t="s">
        <v>49</v>
      </c>
      <c r="G2072" s="3">
        <v>900</v>
      </c>
      <c r="H2072" s="3">
        <v>36000</v>
      </c>
      <c r="I2072" s="3">
        <v>40</v>
      </c>
    </row>
    <row r="2073" spans="1:9" ht="30">
      <c r="A2073" s="1065"/>
      <c r="B2073" s="1022"/>
      <c r="C2073" s="119" t="s">
        <v>52</v>
      </c>
      <c r="D2073" s="120" t="s">
        <v>53</v>
      </c>
      <c r="E2073" s="10" t="s">
        <v>14</v>
      </c>
      <c r="F2073" s="10" t="s">
        <v>15</v>
      </c>
      <c r="G2073" s="3">
        <v>150</v>
      </c>
      <c r="H2073" s="3">
        <v>30000</v>
      </c>
      <c r="I2073" s="3">
        <v>200</v>
      </c>
    </row>
    <row r="2074" spans="1:9">
      <c r="A2074" s="1065"/>
      <c r="B2074" s="1022"/>
      <c r="C2074" s="119" t="s">
        <v>54</v>
      </c>
      <c r="D2074" s="120" t="s">
        <v>55</v>
      </c>
      <c r="E2074" s="10" t="s">
        <v>14</v>
      </c>
      <c r="F2074" s="10" t="s">
        <v>15</v>
      </c>
      <c r="G2074" s="3">
        <v>1790</v>
      </c>
      <c r="H2074" s="3">
        <v>71600</v>
      </c>
      <c r="I2074" s="3">
        <v>40</v>
      </c>
    </row>
    <row r="2075" spans="1:9" ht="30">
      <c r="A2075" s="1065"/>
      <c r="B2075" s="1022"/>
      <c r="C2075" s="119" t="s">
        <v>56</v>
      </c>
      <c r="D2075" s="120" t="s">
        <v>57</v>
      </c>
      <c r="E2075" s="10" t="s">
        <v>14</v>
      </c>
      <c r="F2075" s="10" t="s">
        <v>15</v>
      </c>
      <c r="G2075" s="3">
        <v>1500</v>
      </c>
      <c r="H2075" s="3">
        <v>30000</v>
      </c>
      <c r="I2075" s="3">
        <v>20</v>
      </c>
    </row>
    <row r="2076" spans="1:9">
      <c r="A2076" s="1065"/>
      <c r="B2076" s="1022"/>
      <c r="C2076" s="119" t="s">
        <v>58</v>
      </c>
      <c r="D2076" s="120" t="s">
        <v>59</v>
      </c>
      <c r="E2076" s="10" t="s">
        <v>14</v>
      </c>
      <c r="F2076" s="10" t="s">
        <v>30</v>
      </c>
      <c r="G2076" s="3">
        <v>120</v>
      </c>
      <c r="H2076" s="3">
        <v>12000</v>
      </c>
      <c r="I2076" s="3">
        <v>100</v>
      </c>
    </row>
    <row r="2077" spans="1:9">
      <c r="A2077" s="1065"/>
      <c r="B2077" s="1022"/>
      <c r="C2077" s="119" t="s">
        <v>60</v>
      </c>
      <c r="D2077" s="120" t="s">
        <v>61</v>
      </c>
      <c r="E2077" s="10" t="s">
        <v>14</v>
      </c>
      <c r="F2077" s="10" t="s">
        <v>15</v>
      </c>
      <c r="G2077" s="3">
        <v>35</v>
      </c>
      <c r="H2077" s="3">
        <v>16800</v>
      </c>
      <c r="I2077" s="3">
        <v>480</v>
      </c>
    </row>
    <row r="2078" spans="1:9">
      <c r="A2078" s="1065"/>
      <c r="B2078" s="1022"/>
      <c r="C2078" s="119" t="s">
        <v>62</v>
      </c>
      <c r="D2078" s="120" t="s">
        <v>63</v>
      </c>
      <c r="E2078" s="10" t="s">
        <v>14</v>
      </c>
      <c r="F2078" s="10" t="s">
        <v>15</v>
      </c>
      <c r="G2078" s="3">
        <v>70</v>
      </c>
      <c r="H2078" s="3">
        <v>33600</v>
      </c>
      <c r="I2078" s="3">
        <v>480</v>
      </c>
    </row>
    <row r="2079" spans="1:9">
      <c r="A2079" s="1065"/>
      <c r="B2079" s="10">
        <v>4264</v>
      </c>
      <c r="C2079" s="124" t="s">
        <v>64</v>
      </c>
      <c r="D2079" s="129" t="s">
        <v>65</v>
      </c>
      <c r="E2079" s="6" t="s">
        <v>14</v>
      </c>
      <c r="F2079" s="6" t="s">
        <v>66</v>
      </c>
      <c r="G2079" s="7">
        <v>470</v>
      </c>
      <c r="H2079" s="7">
        <v>10340000</v>
      </c>
      <c r="I2079" s="7">
        <v>22000</v>
      </c>
    </row>
    <row r="2080" spans="1:9">
      <c r="A2080" s="1065"/>
      <c r="B2080" s="1022">
        <v>4267</v>
      </c>
      <c r="C2080" s="119" t="s">
        <v>67</v>
      </c>
      <c r="D2080" s="120" t="s">
        <v>68</v>
      </c>
      <c r="E2080" s="10" t="s">
        <v>14</v>
      </c>
      <c r="F2080" s="10" t="s">
        <v>15</v>
      </c>
      <c r="G2080" s="3">
        <v>300</v>
      </c>
      <c r="H2080" s="3">
        <v>84000</v>
      </c>
      <c r="I2080" s="3">
        <v>280</v>
      </c>
    </row>
    <row r="2081" spans="1:9">
      <c r="A2081" s="1065"/>
      <c r="B2081" s="1022"/>
      <c r="C2081" s="119" t="s">
        <v>69</v>
      </c>
      <c r="D2081" s="120" t="s">
        <v>70</v>
      </c>
      <c r="E2081" s="10" t="s">
        <v>14</v>
      </c>
      <c r="F2081" s="10" t="s">
        <v>15</v>
      </c>
      <c r="G2081" s="3">
        <v>800</v>
      </c>
      <c r="H2081" s="3">
        <v>9600</v>
      </c>
      <c r="I2081" s="3">
        <v>12</v>
      </c>
    </row>
    <row r="2082" spans="1:9">
      <c r="A2082" s="1065"/>
      <c r="B2082" s="1022"/>
      <c r="C2082" s="119" t="s">
        <v>71</v>
      </c>
      <c r="D2082" s="120" t="s">
        <v>72</v>
      </c>
      <c r="E2082" s="10" t="s">
        <v>14</v>
      </c>
      <c r="F2082" s="10" t="s">
        <v>15</v>
      </c>
      <c r="G2082" s="3">
        <v>2600</v>
      </c>
      <c r="H2082" s="3">
        <v>156000</v>
      </c>
      <c r="I2082" s="3">
        <v>60</v>
      </c>
    </row>
    <row r="2083" spans="1:9">
      <c r="A2083" s="1065"/>
      <c r="B2083" s="1022"/>
      <c r="C2083" s="119" t="s">
        <v>73</v>
      </c>
      <c r="D2083" s="120" t="s">
        <v>74</v>
      </c>
      <c r="E2083" s="10" t="s">
        <v>14</v>
      </c>
      <c r="F2083" s="10" t="s">
        <v>15</v>
      </c>
      <c r="G2083" s="3">
        <v>17140</v>
      </c>
      <c r="H2083" s="3">
        <v>239960</v>
      </c>
      <c r="I2083" s="3">
        <v>14</v>
      </c>
    </row>
    <row r="2084" spans="1:9">
      <c r="A2084" s="1065"/>
      <c r="B2084" s="1022"/>
      <c r="C2084" s="119" t="s">
        <v>75</v>
      </c>
      <c r="D2084" s="120" t="s">
        <v>76</v>
      </c>
      <c r="E2084" s="10" t="s">
        <v>14</v>
      </c>
      <c r="F2084" s="10" t="s">
        <v>15</v>
      </c>
      <c r="G2084" s="3">
        <v>600</v>
      </c>
      <c r="H2084" s="3">
        <v>7200</v>
      </c>
      <c r="I2084" s="3">
        <v>12</v>
      </c>
    </row>
    <row r="2085" spans="1:9">
      <c r="A2085" s="1065"/>
      <c r="B2085" s="1022"/>
      <c r="C2085" s="119" t="s">
        <v>77</v>
      </c>
      <c r="D2085" s="120" t="s">
        <v>78</v>
      </c>
      <c r="E2085" s="10" t="s">
        <v>14</v>
      </c>
      <c r="F2085" s="10" t="s">
        <v>15</v>
      </c>
      <c r="G2085" s="3">
        <v>2700</v>
      </c>
      <c r="H2085" s="3">
        <v>32400</v>
      </c>
      <c r="I2085" s="3">
        <v>12</v>
      </c>
    </row>
    <row r="2086" spans="1:9">
      <c r="A2086" s="1065"/>
      <c r="B2086" s="1022"/>
      <c r="C2086" s="119" t="s">
        <v>79</v>
      </c>
      <c r="D2086" s="120" t="s">
        <v>80</v>
      </c>
      <c r="E2086" s="10" t="s">
        <v>14</v>
      </c>
      <c r="F2086" s="10" t="s">
        <v>15</v>
      </c>
      <c r="G2086" s="3">
        <v>500</v>
      </c>
      <c r="H2086" s="3">
        <v>200000</v>
      </c>
      <c r="I2086" s="3">
        <v>400</v>
      </c>
    </row>
    <row r="2087" spans="1:9">
      <c r="A2087" s="1065"/>
      <c r="B2087" s="1022"/>
      <c r="C2087" s="119" t="s">
        <v>81</v>
      </c>
      <c r="D2087" s="120" t="s">
        <v>82</v>
      </c>
      <c r="E2087" s="10" t="s">
        <v>14</v>
      </c>
      <c r="F2087" s="10" t="s">
        <v>15</v>
      </c>
      <c r="G2087" s="3">
        <v>200</v>
      </c>
      <c r="H2087" s="3">
        <v>64000</v>
      </c>
      <c r="I2087" s="3">
        <v>320</v>
      </c>
    </row>
    <row r="2088" spans="1:9">
      <c r="A2088" s="1065"/>
      <c r="B2088" s="1022"/>
      <c r="C2088" s="119" t="s">
        <v>83</v>
      </c>
      <c r="D2088" s="120" t="s">
        <v>84</v>
      </c>
      <c r="E2088" s="10" t="s">
        <v>14</v>
      </c>
      <c r="F2088" s="10" t="s">
        <v>15</v>
      </c>
      <c r="G2088" s="3">
        <v>7000</v>
      </c>
      <c r="H2088" s="3">
        <v>84000</v>
      </c>
      <c r="I2088" s="3">
        <v>12</v>
      </c>
    </row>
    <row r="2089" spans="1:9">
      <c r="A2089" s="1065"/>
      <c r="B2089" s="1022"/>
      <c r="C2089" s="119" t="s">
        <v>85</v>
      </c>
      <c r="D2089" s="120" t="s">
        <v>86</v>
      </c>
      <c r="E2089" s="10" t="s">
        <v>14</v>
      </c>
      <c r="F2089" s="10" t="s">
        <v>15</v>
      </c>
      <c r="G2089" s="3">
        <v>700</v>
      </c>
      <c r="H2089" s="3">
        <v>8400</v>
      </c>
      <c r="I2089" s="3">
        <v>12</v>
      </c>
    </row>
    <row r="2090" spans="1:9">
      <c r="A2090" s="1065"/>
      <c r="B2090" s="1022"/>
      <c r="C2090" s="119" t="s">
        <v>87</v>
      </c>
      <c r="D2090" s="120" t="s">
        <v>88</v>
      </c>
      <c r="E2090" s="10" t="s">
        <v>14</v>
      </c>
      <c r="F2090" s="10" t="s">
        <v>15</v>
      </c>
      <c r="G2090" s="3">
        <v>450</v>
      </c>
      <c r="H2090" s="3">
        <v>90000</v>
      </c>
      <c r="I2090" s="3">
        <v>200</v>
      </c>
    </row>
    <row r="2091" spans="1:9">
      <c r="A2091" s="1065"/>
      <c r="B2091" s="1022"/>
      <c r="C2091" s="119" t="s">
        <v>89</v>
      </c>
      <c r="D2091" s="120" t="s">
        <v>90</v>
      </c>
      <c r="E2091" s="10" t="s">
        <v>14</v>
      </c>
      <c r="F2091" s="10" t="s">
        <v>15</v>
      </c>
      <c r="G2091" s="3">
        <v>10000</v>
      </c>
      <c r="H2091" s="3">
        <v>120000</v>
      </c>
      <c r="I2091" s="3">
        <v>12</v>
      </c>
    </row>
    <row r="2092" spans="1:9">
      <c r="A2092" s="1065"/>
      <c r="B2092" s="1022"/>
      <c r="C2092" s="119" t="s">
        <v>91</v>
      </c>
      <c r="D2092" s="120" t="s">
        <v>92</v>
      </c>
      <c r="E2092" s="10" t="s">
        <v>14</v>
      </c>
      <c r="F2092" s="10" t="s">
        <v>15</v>
      </c>
      <c r="G2092" s="3">
        <v>500</v>
      </c>
      <c r="H2092" s="3">
        <v>20000</v>
      </c>
      <c r="I2092" s="3">
        <v>40</v>
      </c>
    </row>
    <row r="2093" spans="1:9">
      <c r="A2093" s="1065"/>
      <c r="B2093" s="1022"/>
      <c r="C2093" s="119" t="s">
        <v>93</v>
      </c>
      <c r="D2093" s="120" t="s">
        <v>94</v>
      </c>
      <c r="E2093" s="10" t="s">
        <v>14</v>
      </c>
      <c r="F2093" s="10" t="s">
        <v>15</v>
      </c>
      <c r="G2093" s="3">
        <v>800</v>
      </c>
      <c r="H2093" s="3">
        <v>16000</v>
      </c>
      <c r="I2093" s="3">
        <v>20</v>
      </c>
    </row>
    <row r="2094" spans="1:9">
      <c r="A2094" s="1065"/>
      <c r="B2094" s="1022"/>
      <c r="C2094" s="119" t="s">
        <v>95</v>
      </c>
      <c r="D2094" s="120" t="s">
        <v>96</v>
      </c>
      <c r="E2094" s="10" t="s">
        <v>14</v>
      </c>
      <c r="F2094" s="10" t="s">
        <v>66</v>
      </c>
      <c r="G2094" s="3">
        <v>500</v>
      </c>
      <c r="H2094" s="3">
        <v>20000</v>
      </c>
      <c r="I2094" s="3">
        <v>40</v>
      </c>
    </row>
    <row r="2095" spans="1:9">
      <c r="A2095" s="1065"/>
      <c r="B2095" s="1022"/>
      <c r="C2095" s="119" t="s">
        <v>97</v>
      </c>
      <c r="D2095" s="120" t="s">
        <v>96</v>
      </c>
      <c r="E2095" s="10" t="s">
        <v>14</v>
      </c>
      <c r="F2095" s="10" t="s">
        <v>66</v>
      </c>
      <c r="G2095" s="3">
        <v>150</v>
      </c>
      <c r="H2095" s="3">
        <v>30000</v>
      </c>
      <c r="I2095" s="3">
        <v>200</v>
      </c>
    </row>
    <row r="2096" spans="1:9">
      <c r="A2096" s="1065"/>
      <c r="B2096" s="1022"/>
      <c r="C2096" s="119" t="s">
        <v>98</v>
      </c>
      <c r="D2096" s="120" t="s">
        <v>99</v>
      </c>
      <c r="E2096" s="10" t="s">
        <v>14</v>
      </c>
      <c r="F2096" s="10" t="s">
        <v>66</v>
      </c>
      <c r="G2096" s="3">
        <v>1000</v>
      </c>
      <c r="H2096" s="3">
        <v>120000</v>
      </c>
      <c r="I2096" s="3">
        <v>120</v>
      </c>
    </row>
    <row r="2097" spans="1:9">
      <c r="A2097" s="1065"/>
      <c r="B2097" s="1022"/>
      <c r="C2097" s="119" t="s">
        <v>100</v>
      </c>
      <c r="D2097" s="120" t="s">
        <v>101</v>
      </c>
      <c r="E2097" s="10" t="s">
        <v>14</v>
      </c>
      <c r="F2097" s="10" t="s">
        <v>66</v>
      </c>
      <c r="G2097" s="3">
        <v>800</v>
      </c>
      <c r="H2097" s="3">
        <v>32000</v>
      </c>
      <c r="I2097" s="3">
        <v>40</v>
      </c>
    </row>
    <row r="2098" spans="1:9">
      <c r="A2098" s="1065"/>
      <c r="B2098" s="1022"/>
      <c r="C2098" s="119" t="s">
        <v>102</v>
      </c>
      <c r="D2098" s="120" t="s">
        <v>103</v>
      </c>
      <c r="E2098" s="10" t="s">
        <v>14</v>
      </c>
      <c r="F2098" s="10" t="s">
        <v>15</v>
      </c>
      <c r="G2098" s="3">
        <v>800</v>
      </c>
      <c r="H2098" s="3">
        <v>32000</v>
      </c>
      <c r="I2098" s="3">
        <v>40</v>
      </c>
    </row>
    <row r="2099" spans="1:9">
      <c r="A2099" s="1065"/>
      <c r="B2099" s="1022"/>
      <c r="C2099" s="119" t="s">
        <v>104</v>
      </c>
      <c r="D2099" s="120" t="s">
        <v>105</v>
      </c>
      <c r="E2099" s="10" t="s">
        <v>14</v>
      </c>
      <c r="F2099" s="10" t="s">
        <v>15</v>
      </c>
      <c r="G2099" s="3">
        <v>500</v>
      </c>
      <c r="H2099" s="3">
        <v>100000</v>
      </c>
      <c r="I2099" s="3">
        <v>200</v>
      </c>
    </row>
    <row r="2100" spans="1:9">
      <c r="A2100" s="1065"/>
      <c r="B2100" s="1022"/>
      <c r="C2100" s="119" t="s">
        <v>106</v>
      </c>
      <c r="D2100" s="120" t="s">
        <v>107</v>
      </c>
      <c r="E2100" s="10" t="s">
        <v>14</v>
      </c>
      <c r="F2100" s="10" t="s">
        <v>15</v>
      </c>
      <c r="G2100" s="3">
        <v>1000</v>
      </c>
      <c r="H2100" s="3">
        <v>20000</v>
      </c>
      <c r="I2100" s="3">
        <v>20</v>
      </c>
    </row>
    <row r="2101" spans="1:9" ht="30">
      <c r="A2101" s="1065"/>
      <c r="B2101" s="1022"/>
      <c r="C2101" s="119" t="s">
        <v>108</v>
      </c>
      <c r="D2101" s="120" t="s">
        <v>109</v>
      </c>
      <c r="E2101" s="10" t="s">
        <v>14</v>
      </c>
      <c r="F2101" s="10" t="s">
        <v>15</v>
      </c>
      <c r="G2101" s="3">
        <v>1200</v>
      </c>
      <c r="H2101" s="3">
        <v>14400</v>
      </c>
      <c r="I2101" s="3">
        <v>12</v>
      </c>
    </row>
    <row r="2102" spans="1:9">
      <c r="A2102" s="1065"/>
      <c r="B2102" s="1022">
        <v>4269</v>
      </c>
      <c r="C2102" s="124">
        <v>24451140</v>
      </c>
      <c r="D2102" s="129" t="s">
        <v>110</v>
      </c>
      <c r="E2102" s="6" t="s">
        <v>14</v>
      </c>
      <c r="F2102" s="6" t="s">
        <v>49</v>
      </c>
      <c r="G2102" s="7">
        <v>2800</v>
      </c>
      <c r="H2102" s="7">
        <v>280000</v>
      </c>
      <c r="I2102" s="7">
        <v>100</v>
      </c>
    </row>
    <row r="2103" spans="1:9">
      <c r="A2103" s="1065"/>
      <c r="B2103" s="1022"/>
      <c r="C2103" s="124">
        <v>24451140</v>
      </c>
      <c r="D2103" s="129" t="s">
        <v>111</v>
      </c>
      <c r="E2103" s="6" t="s">
        <v>14</v>
      </c>
      <c r="F2103" s="6" t="s">
        <v>15</v>
      </c>
      <c r="G2103" s="7">
        <v>800</v>
      </c>
      <c r="H2103" s="7">
        <v>80000</v>
      </c>
      <c r="I2103" s="7">
        <v>100</v>
      </c>
    </row>
    <row r="2104" spans="1:9">
      <c r="A2104" s="1065"/>
      <c r="B2104" s="1022"/>
      <c r="C2104" s="124">
        <v>33141129</v>
      </c>
      <c r="D2104" s="129" t="s">
        <v>112</v>
      </c>
      <c r="E2104" s="6" t="s">
        <v>14</v>
      </c>
      <c r="F2104" s="6" t="s">
        <v>15</v>
      </c>
      <c r="G2104" s="7">
        <v>20</v>
      </c>
      <c r="H2104" s="7">
        <v>1060000</v>
      </c>
      <c r="I2104" s="7">
        <v>53000</v>
      </c>
    </row>
    <row r="2105" spans="1:9">
      <c r="A2105" s="1065"/>
      <c r="B2105" s="1022"/>
      <c r="C2105" s="124">
        <v>38411200</v>
      </c>
      <c r="D2105" s="129" t="s">
        <v>113</v>
      </c>
      <c r="E2105" s="6" t="s">
        <v>14</v>
      </c>
      <c r="F2105" s="6" t="s">
        <v>15</v>
      </c>
      <c r="G2105" s="7">
        <v>20000</v>
      </c>
      <c r="H2105" s="7">
        <v>80000</v>
      </c>
      <c r="I2105" s="7">
        <v>4</v>
      </c>
    </row>
    <row r="2106" spans="1:9" ht="15.75" thickBot="1">
      <c r="A2106" s="1065"/>
      <c r="B2106" s="1281">
        <v>5129</v>
      </c>
      <c r="C2106" s="517" t="s">
        <v>6632</v>
      </c>
      <c r="D2106" s="517" t="s">
        <v>6633</v>
      </c>
      <c r="E2106" s="517" t="s">
        <v>14</v>
      </c>
      <c r="F2106" s="517" t="s">
        <v>15</v>
      </c>
      <c r="G2106" s="526">
        <v>199000</v>
      </c>
      <c r="H2106" s="526">
        <v>199000</v>
      </c>
      <c r="I2106" s="3">
        <v>1</v>
      </c>
    </row>
    <row r="2107" spans="1:9">
      <c r="A2107" s="1065"/>
      <c r="B2107" s="1282"/>
      <c r="C2107" s="779"/>
      <c r="D2107" s="779"/>
      <c r="E2107" s="779"/>
      <c r="F2107" s="779"/>
      <c r="G2107" s="779"/>
      <c r="H2107" s="779"/>
      <c r="I2107" s="779"/>
    </row>
    <row r="2108" spans="1:9" ht="15.75" thickBot="1">
      <c r="A2108" s="1065"/>
      <c r="B2108" s="1283"/>
      <c r="C2108" s="517" t="s">
        <v>6634</v>
      </c>
      <c r="D2108" s="517" t="s">
        <v>5282</v>
      </c>
      <c r="E2108" s="517" t="s">
        <v>14</v>
      </c>
      <c r="F2108" s="517" t="s">
        <v>15</v>
      </c>
      <c r="G2108" s="526">
        <v>150000</v>
      </c>
      <c r="H2108" s="526">
        <v>150000</v>
      </c>
      <c r="I2108" s="3">
        <v>1</v>
      </c>
    </row>
    <row r="2109" spans="1:9">
      <c r="A2109" s="1065"/>
      <c r="B2109" s="1022">
        <v>5122</v>
      </c>
      <c r="C2109" s="119" t="s">
        <v>114</v>
      </c>
      <c r="D2109" s="120" t="s">
        <v>115</v>
      </c>
      <c r="E2109" s="10" t="s">
        <v>14</v>
      </c>
      <c r="F2109" s="10" t="s">
        <v>15</v>
      </c>
      <c r="G2109" s="3">
        <v>260000</v>
      </c>
      <c r="H2109" s="3">
        <v>2080000</v>
      </c>
      <c r="I2109" s="3">
        <v>8</v>
      </c>
    </row>
    <row r="2110" spans="1:9">
      <c r="A2110" s="1065"/>
      <c r="B2110" s="1022"/>
      <c r="C2110" s="119" t="s">
        <v>116</v>
      </c>
      <c r="D2110" s="120" t="s">
        <v>117</v>
      </c>
      <c r="E2110" s="10" t="s">
        <v>14</v>
      </c>
      <c r="F2110" s="10" t="s">
        <v>15</v>
      </c>
      <c r="G2110" s="3">
        <v>170000</v>
      </c>
      <c r="H2110" s="3">
        <v>1020000</v>
      </c>
      <c r="I2110" s="3">
        <v>6</v>
      </c>
    </row>
    <row r="2111" spans="1:9">
      <c r="A2111" s="1065"/>
      <c r="B2111" s="1012" t="s">
        <v>118</v>
      </c>
      <c r="C2111" s="1012"/>
      <c r="D2111" s="1012"/>
      <c r="E2111" s="1012"/>
      <c r="F2111" s="1012"/>
      <c r="G2111" s="1012"/>
      <c r="H2111" s="72">
        <v>28230000</v>
      </c>
      <c r="I2111" s="72"/>
    </row>
    <row r="2112" spans="1:9">
      <c r="A2112" s="1065"/>
      <c r="B2112" s="1022">
        <v>4212</v>
      </c>
      <c r="C2112" s="124">
        <v>65211100</v>
      </c>
      <c r="D2112" s="129" t="s">
        <v>119</v>
      </c>
      <c r="E2112" s="6" t="s">
        <v>120</v>
      </c>
      <c r="F2112" s="6" t="s">
        <v>121</v>
      </c>
      <c r="G2112" s="7">
        <v>5000000</v>
      </c>
      <c r="H2112" s="7">
        <v>5000000</v>
      </c>
      <c r="I2112" s="7">
        <v>1</v>
      </c>
    </row>
    <row r="2113" spans="1:9" ht="18.75" thickBot="1">
      <c r="A2113" s="1065"/>
      <c r="B2113" s="1022"/>
      <c r="C2113" s="525" t="s">
        <v>7975</v>
      </c>
      <c r="D2113" s="814" t="s">
        <v>7976</v>
      </c>
      <c r="E2113" s="878" t="s">
        <v>120</v>
      </c>
      <c r="F2113" s="878" t="s">
        <v>121</v>
      </c>
      <c r="G2113" s="525" t="s">
        <v>7977</v>
      </c>
      <c r="H2113" s="525" t="s">
        <v>7977</v>
      </c>
      <c r="I2113" s="7">
        <v>1</v>
      </c>
    </row>
    <row r="2114" spans="1:9" ht="15.75" thickBot="1">
      <c r="A2114" s="1065"/>
      <c r="B2114" s="1022"/>
      <c r="C2114" s="525" t="s">
        <v>7978</v>
      </c>
      <c r="D2114" s="814" t="s">
        <v>7979</v>
      </c>
      <c r="E2114" s="878" t="s">
        <v>120</v>
      </c>
      <c r="F2114" s="878" t="s">
        <v>121</v>
      </c>
      <c r="G2114" s="525" t="s">
        <v>7980</v>
      </c>
      <c r="H2114" s="525" t="s">
        <v>7980</v>
      </c>
      <c r="I2114" s="7">
        <v>1</v>
      </c>
    </row>
    <row r="2115" spans="1:9">
      <c r="A2115" s="1065"/>
      <c r="B2115" s="1022"/>
      <c r="C2115" s="124">
        <v>65311100</v>
      </c>
      <c r="D2115" s="129" t="s">
        <v>122</v>
      </c>
      <c r="E2115" s="6" t="s">
        <v>120</v>
      </c>
      <c r="F2115" s="6" t="s">
        <v>121</v>
      </c>
      <c r="G2115" s="7">
        <v>10500000</v>
      </c>
      <c r="H2115" s="7">
        <v>10500000</v>
      </c>
      <c r="I2115" s="7">
        <v>1</v>
      </c>
    </row>
    <row r="2116" spans="1:9">
      <c r="A2116" s="1065"/>
      <c r="B2116" s="1022">
        <v>4213</v>
      </c>
      <c r="C2116" s="124">
        <v>65111100</v>
      </c>
      <c r="D2116" s="129" t="s">
        <v>123</v>
      </c>
      <c r="E2116" s="6" t="s">
        <v>120</v>
      </c>
      <c r="F2116" s="6" t="s">
        <v>121</v>
      </c>
      <c r="G2116" s="7">
        <v>900000</v>
      </c>
      <c r="H2116" s="7">
        <v>900000</v>
      </c>
      <c r="I2116" s="7">
        <v>1</v>
      </c>
    </row>
    <row r="2117" spans="1:9" ht="18.75" thickBot="1">
      <c r="A2117" s="1065"/>
      <c r="B2117" s="1022"/>
      <c r="C2117" s="525" t="s">
        <v>7914</v>
      </c>
      <c r="D2117" s="814" t="s">
        <v>7915</v>
      </c>
      <c r="E2117" s="872" t="s">
        <v>120</v>
      </c>
      <c r="F2117" s="872" t="s">
        <v>121</v>
      </c>
      <c r="G2117" s="525" t="s">
        <v>7918</v>
      </c>
      <c r="H2117" s="525" t="s">
        <v>7918</v>
      </c>
      <c r="I2117" s="3">
        <v>1</v>
      </c>
    </row>
    <row r="2118" spans="1:9" ht="18.75" thickBot="1">
      <c r="A2118" s="1065"/>
      <c r="B2118" s="1022"/>
      <c r="C2118" s="525" t="s">
        <v>7916</v>
      </c>
      <c r="D2118" s="814" t="s">
        <v>7915</v>
      </c>
      <c r="E2118" s="872" t="s">
        <v>120</v>
      </c>
      <c r="F2118" s="872" t="s">
        <v>121</v>
      </c>
      <c r="G2118" s="525" t="s">
        <v>7919</v>
      </c>
      <c r="H2118" s="525" t="s">
        <v>7919</v>
      </c>
      <c r="I2118" s="3">
        <v>1</v>
      </c>
    </row>
    <row r="2119" spans="1:9" ht="18.75" thickBot="1">
      <c r="A2119" s="1065"/>
      <c r="B2119" s="1022"/>
      <c r="C2119" s="525" t="s">
        <v>7917</v>
      </c>
      <c r="D2119" s="814" t="s">
        <v>7915</v>
      </c>
      <c r="E2119" s="872" t="s">
        <v>120</v>
      </c>
      <c r="F2119" s="872" t="s">
        <v>121</v>
      </c>
      <c r="G2119" s="525" t="s">
        <v>7920</v>
      </c>
      <c r="H2119" s="525" t="s">
        <v>7920</v>
      </c>
      <c r="I2119" s="3">
        <v>1</v>
      </c>
    </row>
    <row r="2120" spans="1:9" ht="45">
      <c r="A2120" s="1065"/>
      <c r="B2120" s="1022"/>
      <c r="C2120" s="119" t="s">
        <v>124</v>
      </c>
      <c r="D2120" s="120" t="s">
        <v>125</v>
      </c>
      <c r="E2120" s="10" t="s">
        <v>126</v>
      </c>
      <c r="F2120" s="10" t="s">
        <v>121</v>
      </c>
      <c r="G2120" s="3">
        <v>100000</v>
      </c>
      <c r="H2120" s="3">
        <v>100000</v>
      </c>
      <c r="I2120" s="3">
        <v>1</v>
      </c>
    </row>
    <row r="2121" spans="1:9" ht="30">
      <c r="A2121" s="1065"/>
      <c r="B2121" s="1022">
        <v>4214</v>
      </c>
      <c r="C2121" s="119" t="s">
        <v>127</v>
      </c>
      <c r="D2121" s="120" t="s">
        <v>128</v>
      </c>
      <c r="E2121" s="10" t="s">
        <v>120</v>
      </c>
      <c r="F2121" s="10" t="s">
        <v>121</v>
      </c>
      <c r="G2121" s="3">
        <v>1700000</v>
      </c>
      <c r="H2121" s="3">
        <v>1700000</v>
      </c>
      <c r="I2121" s="3">
        <v>1</v>
      </c>
    </row>
    <row r="2122" spans="1:9" ht="30">
      <c r="A2122" s="1065"/>
      <c r="B2122" s="1022"/>
      <c r="C2122" s="119" t="s">
        <v>129</v>
      </c>
      <c r="D2122" s="120" t="s">
        <v>130</v>
      </c>
      <c r="E2122" s="10" t="s">
        <v>14</v>
      </c>
      <c r="F2122" s="10" t="s">
        <v>121</v>
      </c>
      <c r="G2122" s="3">
        <v>2650000</v>
      </c>
      <c r="H2122" s="3">
        <v>2650000</v>
      </c>
      <c r="I2122" s="3">
        <v>1</v>
      </c>
    </row>
    <row r="2123" spans="1:9" ht="30">
      <c r="A2123" s="1065"/>
      <c r="B2123" s="1022"/>
      <c r="C2123" s="124">
        <v>64211130</v>
      </c>
      <c r="D2123" s="129" t="s">
        <v>131</v>
      </c>
      <c r="E2123" s="6" t="s">
        <v>120</v>
      </c>
      <c r="F2123" s="6" t="s">
        <v>121</v>
      </c>
      <c r="G2123" s="7">
        <v>996000</v>
      </c>
      <c r="H2123" s="7">
        <v>996000</v>
      </c>
      <c r="I2123" s="7">
        <v>1</v>
      </c>
    </row>
    <row r="2124" spans="1:9" ht="30">
      <c r="A2124" s="1065"/>
      <c r="B2124" s="1022"/>
      <c r="C2124" s="119" t="s">
        <v>132</v>
      </c>
      <c r="D2124" s="120" t="s">
        <v>133</v>
      </c>
      <c r="E2124" s="10" t="s">
        <v>14</v>
      </c>
      <c r="F2124" s="10" t="s">
        <v>121</v>
      </c>
      <c r="G2124" s="3">
        <v>150000</v>
      </c>
      <c r="H2124" s="3">
        <v>150000</v>
      </c>
      <c r="I2124" s="3">
        <v>1</v>
      </c>
    </row>
    <row r="2125" spans="1:9" ht="30">
      <c r="A2125" s="1065"/>
      <c r="B2125" s="1022">
        <v>4215</v>
      </c>
      <c r="C2125" s="119" t="s">
        <v>134</v>
      </c>
      <c r="D2125" s="120" t="s">
        <v>135</v>
      </c>
      <c r="E2125" s="10" t="s">
        <v>120</v>
      </c>
      <c r="F2125" s="10" t="s">
        <v>121</v>
      </c>
      <c r="G2125" s="3">
        <v>135000</v>
      </c>
      <c r="H2125" s="3">
        <v>135000</v>
      </c>
      <c r="I2125" s="3">
        <v>1</v>
      </c>
    </row>
    <row r="2126" spans="1:9" ht="30">
      <c r="A2126" s="1065"/>
      <c r="B2126" s="1022"/>
      <c r="C2126" s="119" t="s">
        <v>136</v>
      </c>
      <c r="D2126" s="120" t="s">
        <v>135</v>
      </c>
      <c r="E2126" s="10" t="s">
        <v>120</v>
      </c>
      <c r="F2126" s="10" t="s">
        <v>121</v>
      </c>
      <c r="G2126" s="3">
        <v>135000</v>
      </c>
      <c r="H2126" s="3">
        <v>135000</v>
      </c>
      <c r="I2126" s="3">
        <v>1</v>
      </c>
    </row>
    <row r="2127" spans="1:9" ht="30">
      <c r="A2127" s="1065"/>
      <c r="B2127" s="1022"/>
      <c r="C2127" s="119" t="s">
        <v>137</v>
      </c>
      <c r="D2127" s="120" t="s">
        <v>135</v>
      </c>
      <c r="E2127" s="10" t="s">
        <v>120</v>
      </c>
      <c r="F2127" s="10" t="s">
        <v>121</v>
      </c>
      <c r="G2127" s="3">
        <v>130000</v>
      </c>
      <c r="H2127" s="3">
        <v>130000</v>
      </c>
      <c r="I2127" s="3">
        <v>1</v>
      </c>
    </row>
    <row r="2128" spans="1:9">
      <c r="A2128" s="1065"/>
      <c r="B2128" s="402"/>
      <c r="C2128" s="686"/>
      <c r="D2128" s="599"/>
      <c r="E2128" s="402"/>
      <c r="F2128" s="402"/>
      <c r="G2128" s="370"/>
      <c r="H2128" s="370"/>
      <c r="I2128" s="370"/>
    </row>
    <row r="2129" spans="1:9" ht="30">
      <c r="A2129" s="1065"/>
      <c r="B2129" s="10">
        <v>4222</v>
      </c>
      <c r="C2129" s="124">
        <v>60411200</v>
      </c>
      <c r="D2129" s="129" t="s">
        <v>138</v>
      </c>
      <c r="E2129" s="6" t="s">
        <v>120</v>
      </c>
      <c r="F2129" s="6" t="s">
        <v>121</v>
      </c>
      <c r="G2129" s="7">
        <v>1000000</v>
      </c>
      <c r="H2129" s="7">
        <v>1000000</v>
      </c>
      <c r="I2129" s="7">
        <v>1</v>
      </c>
    </row>
    <row r="2130" spans="1:9" ht="30">
      <c r="A2130" s="1065"/>
      <c r="B2130" s="10">
        <v>4232</v>
      </c>
      <c r="C2130" s="119" t="s">
        <v>139</v>
      </c>
      <c r="D2130" s="120" t="s">
        <v>140</v>
      </c>
      <c r="E2130" s="10" t="s">
        <v>120</v>
      </c>
      <c r="F2130" s="10" t="s">
        <v>121</v>
      </c>
      <c r="G2130" s="3">
        <v>234000</v>
      </c>
      <c r="H2130" s="3">
        <v>234000</v>
      </c>
      <c r="I2130" s="3">
        <v>1</v>
      </c>
    </row>
    <row r="2131" spans="1:9">
      <c r="A2131" s="1065"/>
      <c r="B2131" s="10">
        <v>4237</v>
      </c>
      <c r="C2131" s="124">
        <v>79111200</v>
      </c>
      <c r="D2131" s="129" t="s">
        <v>141</v>
      </c>
      <c r="E2131" s="6" t="s">
        <v>120</v>
      </c>
      <c r="F2131" s="6" t="s">
        <v>121</v>
      </c>
      <c r="G2131" s="7">
        <v>1000000</v>
      </c>
      <c r="H2131" s="7">
        <v>1000000</v>
      </c>
      <c r="I2131" s="7">
        <v>1</v>
      </c>
    </row>
    <row r="2132" spans="1:9" ht="45">
      <c r="A2132" s="1065"/>
      <c r="B2132" s="10">
        <v>4241</v>
      </c>
      <c r="C2132" s="124">
        <v>76131100</v>
      </c>
      <c r="D2132" s="129" t="s">
        <v>142</v>
      </c>
      <c r="E2132" s="6" t="s">
        <v>120</v>
      </c>
      <c r="F2132" s="6" t="s">
        <v>121</v>
      </c>
      <c r="G2132" s="7">
        <v>100000</v>
      </c>
      <c r="H2132" s="7">
        <v>100000</v>
      </c>
      <c r="I2132" s="7">
        <v>1</v>
      </c>
    </row>
    <row r="2133" spans="1:9" ht="30">
      <c r="A2133" s="1065"/>
      <c r="B2133" s="1022">
        <v>4252</v>
      </c>
      <c r="C2133" s="119" t="s">
        <v>143</v>
      </c>
      <c r="D2133" s="120" t="s">
        <v>144</v>
      </c>
      <c r="E2133" s="10" t="s">
        <v>126</v>
      </c>
      <c r="F2133" s="10" t="s">
        <v>121</v>
      </c>
      <c r="G2133" s="3">
        <v>700000</v>
      </c>
      <c r="H2133" s="3">
        <v>700000</v>
      </c>
      <c r="I2133" s="3">
        <v>1</v>
      </c>
    </row>
    <row r="2134" spans="1:9" ht="30">
      <c r="A2134" s="1065"/>
      <c r="B2134" s="1022"/>
      <c r="C2134" s="119" t="s">
        <v>145</v>
      </c>
      <c r="D2134" s="120" t="s">
        <v>144</v>
      </c>
      <c r="E2134" s="10" t="s">
        <v>126</v>
      </c>
      <c r="F2134" s="10" t="s">
        <v>121</v>
      </c>
      <c r="G2134" s="3">
        <v>400000</v>
      </c>
      <c r="H2134" s="3">
        <v>400000</v>
      </c>
      <c r="I2134" s="3">
        <v>1</v>
      </c>
    </row>
    <row r="2135" spans="1:9" ht="30">
      <c r="A2135" s="1065"/>
      <c r="B2135" s="1022"/>
      <c r="C2135" s="119" t="s">
        <v>146</v>
      </c>
      <c r="D2135" s="120" t="s">
        <v>144</v>
      </c>
      <c r="E2135" s="10" t="s">
        <v>126</v>
      </c>
      <c r="F2135" s="10" t="s">
        <v>121</v>
      </c>
      <c r="G2135" s="3">
        <v>400000</v>
      </c>
      <c r="H2135" s="3">
        <v>400000</v>
      </c>
      <c r="I2135" s="3">
        <v>1</v>
      </c>
    </row>
    <row r="2136" spans="1:9" ht="45">
      <c r="A2136" s="1065"/>
      <c r="B2136" s="1022"/>
      <c r="C2136" s="119" t="s">
        <v>147</v>
      </c>
      <c r="D2136" s="120" t="s">
        <v>148</v>
      </c>
      <c r="E2136" s="10" t="s">
        <v>149</v>
      </c>
      <c r="F2136" s="10" t="s">
        <v>121</v>
      </c>
      <c r="G2136" s="3">
        <v>435000</v>
      </c>
      <c r="H2136" s="3">
        <v>435000</v>
      </c>
      <c r="I2136" s="3">
        <v>1</v>
      </c>
    </row>
    <row r="2137" spans="1:9" ht="30">
      <c r="A2137" s="1065"/>
      <c r="B2137" s="1022"/>
      <c r="C2137" s="119" t="s">
        <v>150</v>
      </c>
      <c r="D2137" s="120" t="s">
        <v>151</v>
      </c>
      <c r="E2137" s="10" t="s">
        <v>149</v>
      </c>
      <c r="F2137" s="10" t="s">
        <v>121</v>
      </c>
      <c r="G2137" s="3">
        <v>1010000</v>
      </c>
      <c r="H2137" s="3">
        <v>1010000</v>
      </c>
      <c r="I2137" s="3">
        <v>1</v>
      </c>
    </row>
    <row r="2138" spans="1:9" ht="30">
      <c r="A2138" s="1065"/>
      <c r="B2138" s="1022"/>
      <c r="C2138" s="119" t="s">
        <v>152</v>
      </c>
      <c r="D2138" s="120" t="s">
        <v>151</v>
      </c>
      <c r="E2138" s="10" t="s">
        <v>149</v>
      </c>
      <c r="F2138" s="10" t="s">
        <v>121</v>
      </c>
      <c r="G2138" s="3">
        <v>555000</v>
      </c>
      <c r="H2138" s="3">
        <v>555000</v>
      </c>
      <c r="I2138" s="3">
        <v>1</v>
      </c>
    </row>
    <row r="2139" spans="1:9">
      <c r="A2139" s="1065"/>
      <c r="B2139" s="1029" t="s">
        <v>153</v>
      </c>
      <c r="C2139" s="1029"/>
      <c r="D2139" s="1029"/>
      <c r="E2139" s="1029"/>
      <c r="F2139" s="1029"/>
      <c r="G2139" s="1029"/>
      <c r="H2139" s="2">
        <v>2000000</v>
      </c>
      <c r="I2139" s="2"/>
    </row>
    <row r="2140" spans="1:9">
      <c r="A2140" s="1065"/>
      <c r="B2140" s="1012" t="s">
        <v>154</v>
      </c>
      <c r="C2140" s="1012"/>
      <c r="D2140" s="1012"/>
      <c r="E2140" s="1012"/>
      <c r="F2140" s="1012"/>
      <c r="G2140" s="1012"/>
      <c r="H2140" s="72">
        <v>1800000</v>
      </c>
      <c r="I2140" s="72"/>
    </row>
    <row r="2141" spans="1:9" ht="15.75" thickBot="1">
      <c r="A2141" s="1065"/>
      <c r="B2141" s="840"/>
      <c r="C2141" s="525" t="s">
        <v>7842</v>
      </c>
      <c r="D2141" s="814" t="s">
        <v>7843</v>
      </c>
      <c r="E2141" s="838" t="s">
        <v>172</v>
      </c>
      <c r="F2141" s="838" t="s">
        <v>121</v>
      </c>
      <c r="G2141" s="526">
        <v>800000</v>
      </c>
      <c r="H2141" s="526">
        <v>800000</v>
      </c>
      <c r="I2141" s="3">
        <v>1</v>
      </c>
    </row>
    <row r="2142" spans="1:9" ht="15.75" thickBot="1">
      <c r="A2142" s="1065"/>
      <c r="B2142" s="840"/>
      <c r="C2142" s="525" t="s">
        <v>7844</v>
      </c>
      <c r="D2142" s="814" t="s">
        <v>7843</v>
      </c>
      <c r="E2142" s="838" t="s">
        <v>172</v>
      </c>
      <c r="F2142" s="838" t="s">
        <v>121</v>
      </c>
      <c r="G2142" s="526">
        <v>500000</v>
      </c>
      <c r="H2142" s="526">
        <v>500000</v>
      </c>
      <c r="I2142" s="3">
        <v>1</v>
      </c>
    </row>
    <row r="2143" spans="1:9" ht="15.75" thickBot="1">
      <c r="A2143" s="1065"/>
      <c r="B2143" s="840"/>
      <c r="C2143" s="525" t="s">
        <v>7845</v>
      </c>
      <c r="D2143" s="814" t="s">
        <v>7843</v>
      </c>
      <c r="E2143" s="838" t="s">
        <v>172</v>
      </c>
      <c r="F2143" s="838" t="s">
        <v>121</v>
      </c>
      <c r="G2143" s="526">
        <v>700000</v>
      </c>
      <c r="H2143" s="526">
        <v>700000</v>
      </c>
      <c r="I2143" s="3">
        <v>1</v>
      </c>
    </row>
    <row r="2144" spans="1:9" ht="15.75" thickBot="1">
      <c r="A2144" s="1065"/>
      <c r="B2144" s="840"/>
      <c r="C2144" s="525" t="s">
        <v>7846</v>
      </c>
      <c r="D2144" s="814" t="s">
        <v>7843</v>
      </c>
      <c r="E2144" s="838" t="s">
        <v>172</v>
      </c>
      <c r="F2144" s="838" t="s">
        <v>121</v>
      </c>
      <c r="G2144" s="526">
        <v>350000</v>
      </c>
      <c r="H2144" s="526">
        <v>350000</v>
      </c>
      <c r="I2144" s="3">
        <v>1</v>
      </c>
    </row>
    <row r="2145" spans="1:9" ht="15.75" thickBot="1">
      <c r="A2145" s="1065"/>
      <c r="B2145" s="840"/>
      <c r="C2145" s="525" t="s">
        <v>7847</v>
      </c>
      <c r="D2145" s="814" t="s">
        <v>7843</v>
      </c>
      <c r="E2145" s="838" t="s">
        <v>172</v>
      </c>
      <c r="F2145" s="838" t="s">
        <v>121</v>
      </c>
      <c r="G2145" s="526">
        <v>350000</v>
      </c>
      <c r="H2145" s="526">
        <v>350000</v>
      </c>
      <c r="I2145" s="3">
        <v>1</v>
      </c>
    </row>
    <row r="2146" spans="1:9" ht="45">
      <c r="A2146" s="1065"/>
      <c r="B2146" s="1022">
        <v>5134</v>
      </c>
      <c r="C2146" s="119" t="s">
        <v>155</v>
      </c>
      <c r="D2146" s="120" t="s">
        <v>156</v>
      </c>
      <c r="E2146" s="10" t="s">
        <v>149</v>
      </c>
      <c r="F2146" s="10" t="s">
        <v>121</v>
      </c>
      <c r="G2146" s="3">
        <v>400000</v>
      </c>
      <c r="H2146" s="3">
        <v>400000</v>
      </c>
      <c r="I2146" s="3">
        <v>1</v>
      </c>
    </row>
    <row r="2147" spans="1:9" ht="30">
      <c r="A2147" s="1065"/>
      <c r="B2147" s="1022"/>
      <c r="C2147" s="119" t="s">
        <v>7495</v>
      </c>
      <c r="D2147" s="120" t="s">
        <v>518</v>
      </c>
      <c r="E2147" s="731" t="s">
        <v>149</v>
      </c>
      <c r="F2147" s="731" t="s">
        <v>121</v>
      </c>
      <c r="G2147" s="3">
        <v>466600</v>
      </c>
      <c r="H2147" s="3">
        <v>466600</v>
      </c>
      <c r="I2147" s="3">
        <v>1</v>
      </c>
    </row>
    <row r="2148" spans="1:9" ht="45">
      <c r="A2148" s="1065"/>
      <c r="B2148" s="1022"/>
      <c r="C2148" s="119" t="s">
        <v>157</v>
      </c>
      <c r="D2148" s="120" t="s">
        <v>158</v>
      </c>
      <c r="E2148" s="10" t="s">
        <v>149</v>
      </c>
      <c r="F2148" s="10" t="s">
        <v>121</v>
      </c>
      <c r="G2148" s="3">
        <v>450000</v>
      </c>
      <c r="H2148" s="3">
        <v>450000</v>
      </c>
      <c r="I2148" s="3">
        <v>1</v>
      </c>
    </row>
    <row r="2149" spans="1:9" ht="45">
      <c r="A2149" s="1065"/>
      <c r="B2149" s="1022"/>
      <c r="C2149" s="119" t="s">
        <v>159</v>
      </c>
      <c r="D2149" s="120" t="s">
        <v>160</v>
      </c>
      <c r="E2149" s="10" t="s">
        <v>149</v>
      </c>
      <c r="F2149" s="10" t="s">
        <v>121</v>
      </c>
      <c r="G2149" s="3">
        <v>450000</v>
      </c>
      <c r="H2149" s="3">
        <v>450000</v>
      </c>
      <c r="I2149" s="3">
        <v>1</v>
      </c>
    </row>
    <row r="2150" spans="1:9" ht="30">
      <c r="A2150" s="1065"/>
      <c r="B2150" s="1022"/>
      <c r="C2150" s="119" t="s">
        <v>161</v>
      </c>
      <c r="D2150" s="120" t="s">
        <v>162</v>
      </c>
      <c r="E2150" s="10" t="s">
        <v>149</v>
      </c>
      <c r="F2150" s="10" t="s">
        <v>121</v>
      </c>
      <c r="G2150" s="3">
        <v>500000</v>
      </c>
      <c r="H2150" s="3">
        <v>500000</v>
      </c>
      <c r="I2150" s="3">
        <v>1</v>
      </c>
    </row>
    <row r="2151" spans="1:9">
      <c r="A2151" s="1065"/>
      <c r="B2151" s="1012" t="s">
        <v>118</v>
      </c>
      <c r="C2151" s="1012"/>
      <c r="D2151" s="1012"/>
      <c r="E2151" s="1012"/>
      <c r="F2151" s="1012"/>
      <c r="G2151" s="1012"/>
      <c r="H2151" s="72">
        <v>200000</v>
      </c>
      <c r="I2151" s="72"/>
    </row>
    <row r="2152" spans="1:9" ht="15.75" thickBot="1">
      <c r="A2152" s="1065"/>
      <c r="B2152" s="815">
        <v>5134</v>
      </c>
      <c r="C2152" s="525" t="s">
        <v>7848</v>
      </c>
      <c r="D2152" s="814" t="s">
        <v>7849</v>
      </c>
      <c r="E2152" s="838" t="s">
        <v>126</v>
      </c>
      <c r="F2152" s="838" t="s">
        <v>121</v>
      </c>
      <c r="G2152" s="815" t="s">
        <v>7850</v>
      </c>
      <c r="H2152" s="815" t="s">
        <v>7850</v>
      </c>
      <c r="I2152" s="841">
        <v>1</v>
      </c>
    </row>
    <row r="2153" spans="1:9" ht="15.75" thickBot="1">
      <c r="A2153" s="1065"/>
      <c r="B2153" s="733"/>
      <c r="C2153" s="119" t="s">
        <v>7496</v>
      </c>
      <c r="D2153" s="120" t="s">
        <v>164</v>
      </c>
      <c r="E2153" s="731" t="s">
        <v>126</v>
      </c>
      <c r="F2153" s="731" t="s">
        <v>121</v>
      </c>
      <c r="G2153" s="525" t="s">
        <v>7497</v>
      </c>
      <c r="H2153" s="525" t="s">
        <v>7497</v>
      </c>
      <c r="I2153" s="734">
        <v>1</v>
      </c>
    </row>
    <row r="2154" spans="1:9">
      <c r="A2154" s="1065"/>
      <c r="B2154" s="10">
        <v>5134</v>
      </c>
      <c r="C2154" s="119" t="s">
        <v>163</v>
      </c>
      <c r="D2154" s="120" t="s">
        <v>164</v>
      </c>
      <c r="E2154" s="10" t="s">
        <v>126</v>
      </c>
      <c r="F2154" s="10" t="s">
        <v>121</v>
      </c>
      <c r="G2154" s="3">
        <v>200000</v>
      </c>
      <c r="H2154" s="3">
        <v>200000</v>
      </c>
      <c r="I2154" s="3">
        <v>1</v>
      </c>
    </row>
    <row r="2155" spans="1:9">
      <c r="A2155" s="1065"/>
      <c r="B2155" s="1029" t="s">
        <v>165</v>
      </c>
      <c r="C2155" s="1029"/>
      <c r="D2155" s="1029"/>
      <c r="E2155" s="1029"/>
      <c r="F2155" s="1029"/>
      <c r="G2155" s="1029"/>
      <c r="H2155" s="2">
        <v>65151790</v>
      </c>
      <c r="I2155" s="2"/>
    </row>
    <row r="2156" spans="1:9">
      <c r="A2156" s="1065"/>
      <c r="B2156" s="1012" t="s">
        <v>154</v>
      </c>
      <c r="C2156" s="1012"/>
      <c r="D2156" s="1012"/>
      <c r="E2156" s="1012"/>
      <c r="F2156" s="1012"/>
      <c r="G2156" s="1012"/>
      <c r="H2156" s="72">
        <v>64500270</v>
      </c>
      <c r="I2156" s="72"/>
    </row>
    <row r="2157" spans="1:9" ht="30">
      <c r="A2157" s="1065"/>
      <c r="B2157" s="10">
        <v>4251</v>
      </c>
      <c r="C2157" s="119" t="s">
        <v>166</v>
      </c>
      <c r="D2157" s="120" t="s">
        <v>167</v>
      </c>
      <c r="E2157" s="10" t="s">
        <v>149</v>
      </c>
      <c r="F2157" s="10" t="s">
        <v>121</v>
      </c>
      <c r="G2157" s="3">
        <v>64500270</v>
      </c>
      <c r="H2157" s="3">
        <v>64500270</v>
      </c>
      <c r="I2157" s="3">
        <v>1</v>
      </c>
    </row>
    <row r="2158" spans="1:9">
      <c r="A2158" s="1065"/>
      <c r="B2158" s="1012" t="s">
        <v>118</v>
      </c>
      <c r="C2158" s="1012"/>
      <c r="D2158" s="1012"/>
      <c r="E2158" s="1012"/>
      <c r="F2158" s="1012"/>
      <c r="G2158" s="1012"/>
      <c r="H2158" s="72">
        <v>651520</v>
      </c>
      <c r="I2158" s="72"/>
    </row>
    <row r="2159" spans="1:9" ht="30">
      <c r="A2159" s="1065"/>
      <c r="B2159" s="10">
        <v>4251</v>
      </c>
      <c r="C2159" s="124">
        <v>71351540</v>
      </c>
      <c r="D2159" s="129" t="s">
        <v>168</v>
      </c>
      <c r="E2159" s="6" t="s">
        <v>149</v>
      </c>
      <c r="F2159" s="6" t="s">
        <v>121</v>
      </c>
      <c r="G2159" s="7">
        <v>651520</v>
      </c>
      <c r="H2159" s="7">
        <v>651520</v>
      </c>
      <c r="I2159" s="7">
        <v>1</v>
      </c>
    </row>
    <row r="2160" spans="1:9">
      <c r="A2160" s="1065"/>
      <c r="B2160" s="1029" t="s">
        <v>169</v>
      </c>
      <c r="C2160" s="1029"/>
      <c r="D2160" s="1029"/>
      <c r="E2160" s="1029"/>
      <c r="F2160" s="1029"/>
      <c r="G2160" s="1029"/>
      <c r="H2160" s="2">
        <v>4998000</v>
      </c>
      <c r="I2160" s="2"/>
    </row>
    <row r="2161" spans="1:9">
      <c r="A2161" s="1065"/>
      <c r="B2161" s="1012" t="s">
        <v>154</v>
      </c>
      <c r="C2161" s="1012"/>
      <c r="D2161" s="1012"/>
      <c r="E2161" s="1012"/>
      <c r="F2161" s="1012"/>
      <c r="G2161" s="1012"/>
      <c r="H2161" s="72">
        <v>4898040</v>
      </c>
      <c r="I2161" s="72"/>
    </row>
    <row r="2162" spans="1:9" ht="30">
      <c r="A2162" s="1065"/>
      <c r="B2162" s="10">
        <v>4251</v>
      </c>
      <c r="C2162" s="119" t="s">
        <v>170</v>
      </c>
      <c r="D2162" s="120" t="s">
        <v>171</v>
      </c>
      <c r="E2162" s="10" t="s">
        <v>126</v>
      </c>
      <c r="F2162" s="10" t="s">
        <v>121</v>
      </c>
      <c r="G2162" s="3">
        <v>4898040</v>
      </c>
      <c r="H2162" s="3">
        <v>4898040</v>
      </c>
      <c r="I2162" s="3">
        <v>1</v>
      </c>
    </row>
    <row r="2163" spans="1:9">
      <c r="A2163" s="1065"/>
      <c r="B2163" s="1012" t="s">
        <v>118</v>
      </c>
      <c r="C2163" s="1012"/>
      <c r="D2163" s="1012"/>
      <c r="E2163" s="1012"/>
      <c r="F2163" s="1012"/>
      <c r="G2163" s="1012"/>
      <c r="H2163" s="72">
        <v>99960</v>
      </c>
      <c r="I2163" s="72"/>
    </row>
    <row r="2164" spans="1:9" ht="30">
      <c r="A2164" s="1065"/>
      <c r="B2164" s="455" t="s">
        <v>5618</v>
      </c>
      <c r="C2164" s="120" t="s">
        <v>7720</v>
      </c>
      <c r="D2164" s="120" t="s">
        <v>5260</v>
      </c>
      <c r="E2164" s="120" t="s">
        <v>172</v>
      </c>
      <c r="F2164" s="120" t="s">
        <v>121</v>
      </c>
      <c r="G2164" s="399">
        <v>0</v>
      </c>
      <c r="H2164" s="399">
        <v>0</v>
      </c>
      <c r="I2164" s="801">
        <v>1</v>
      </c>
    </row>
    <row r="2165" spans="1:9" ht="30">
      <c r="A2165" s="1065"/>
      <c r="B2165" s="10">
        <v>4251</v>
      </c>
      <c r="C2165" s="124">
        <v>71351540</v>
      </c>
      <c r="D2165" s="129" t="s">
        <v>168</v>
      </c>
      <c r="E2165" s="6" t="s">
        <v>172</v>
      </c>
      <c r="F2165" s="6" t="s">
        <v>121</v>
      </c>
      <c r="G2165" s="7">
        <v>99960</v>
      </c>
      <c r="H2165" s="7">
        <v>99960</v>
      </c>
      <c r="I2165" s="7">
        <v>1</v>
      </c>
    </row>
    <row r="2166" spans="1:9">
      <c r="A2166" s="1065"/>
      <c r="B2166" s="1029" t="s">
        <v>173</v>
      </c>
      <c r="C2166" s="1029"/>
      <c r="D2166" s="1029"/>
      <c r="E2166" s="1029"/>
      <c r="F2166" s="1029"/>
      <c r="G2166" s="1029"/>
      <c r="H2166" s="2">
        <v>5000000</v>
      </c>
      <c r="I2166" s="2"/>
    </row>
    <row r="2167" spans="1:9">
      <c r="A2167" s="1065"/>
      <c r="B2167" s="1012" t="s">
        <v>154</v>
      </c>
      <c r="C2167" s="1012"/>
      <c r="D2167" s="1012"/>
      <c r="E2167" s="1012"/>
      <c r="F2167" s="1012"/>
      <c r="G2167" s="1012"/>
      <c r="H2167" s="72">
        <v>4900000</v>
      </c>
      <c r="I2167" s="72"/>
    </row>
    <row r="2168" spans="1:9" ht="30">
      <c r="A2168" s="1065"/>
      <c r="B2168" s="10">
        <v>4251</v>
      </c>
      <c r="C2168" s="119" t="s">
        <v>174</v>
      </c>
      <c r="D2168" s="120" t="s">
        <v>171</v>
      </c>
      <c r="E2168" s="10" t="s">
        <v>126</v>
      </c>
      <c r="F2168" s="10" t="s">
        <v>121</v>
      </c>
      <c r="G2168" s="3">
        <v>4900000</v>
      </c>
      <c r="H2168" s="3">
        <v>4900000</v>
      </c>
      <c r="I2168" s="3">
        <v>1</v>
      </c>
    </row>
    <row r="2169" spans="1:9">
      <c r="A2169" s="1065"/>
      <c r="B2169" s="1012" t="s">
        <v>118</v>
      </c>
      <c r="C2169" s="1012"/>
      <c r="D2169" s="1012"/>
      <c r="E2169" s="1012"/>
      <c r="F2169" s="1012"/>
      <c r="G2169" s="1012"/>
      <c r="H2169" s="72">
        <v>100000</v>
      </c>
      <c r="I2169" s="72"/>
    </row>
    <row r="2170" spans="1:9" ht="30">
      <c r="A2170" s="1065"/>
      <c r="B2170" s="10">
        <v>4251</v>
      </c>
      <c r="C2170" s="124">
        <v>71351540</v>
      </c>
      <c r="D2170" s="129" t="s">
        <v>168</v>
      </c>
      <c r="E2170" s="6" t="s">
        <v>172</v>
      </c>
      <c r="F2170" s="6" t="s">
        <v>121</v>
      </c>
      <c r="G2170" s="7">
        <v>100000</v>
      </c>
      <c r="H2170" s="7">
        <v>100000</v>
      </c>
      <c r="I2170" s="7">
        <v>1</v>
      </c>
    </row>
    <row r="2171" spans="1:9">
      <c r="A2171" s="1065"/>
      <c r="B2171" s="1029" t="s">
        <v>175</v>
      </c>
      <c r="C2171" s="1029"/>
      <c r="D2171" s="1029"/>
      <c r="E2171" s="1029"/>
      <c r="F2171" s="1029"/>
      <c r="G2171" s="1029"/>
      <c r="H2171" s="2">
        <v>5000000</v>
      </c>
      <c r="I2171" s="2"/>
    </row>
    <row r="2172" spans="1:9">
      <c r="A2172" s="1065"/>
      <c r="B2172" s="1012" t="s">
        <v>154</v>
      </c>
      <c r="C2172" s="1012"/>
      <c r="D2172" s="1012"/>
      <c r="E2172" s="1012"/>
      <c r="F2172" s="1012"/>
      <c r="G2172" s="1012"/>
      <c r="H2172" s="72">
        <v>4900000</v>
      </c>
      <c r="I2172" s="72"/>
    </row>
    <row r="2173" spans="1:9" ht="45">
      <c r="A2173" s="1065"/>
      <c r="B2173" s="10">
        <v>4251</v>
      </c>
      <c r="C2173" s="119" t="s">
        <v>176</v>
      </c>
      <c r="D2173" s="120" t="s">
        <v>177</v>
      </c>
      <c r="E2173" s="10" t="s">
        <v>126</v>
      </c>
      <c r="F2173" s="10" t="s">
        <v>121</v>
      </c>
      <c r="G2173" s="3">
        <v>4900000</v>
      </c>
      <c r="H2173" s="3">
        <v>4900000</v>
      </c>
      <c r="I2173" s="3">
        <v>1</v>
      </c>
    </row>
    <row r="2174" spans="1:9">
      <c r="A2174" s="1065"/>
      <c r="B2174" s="1012" t="s">
        <v>118</v>
      </c>
      <c r="C2174" s="1012"/>
      <c r="D2174" s="1012"/>
      <c r="E2174" s="1012"/>
      <c r="F2174" s="1012"/>
      <c r="G2174" s="1012"/>
      <c r="H2174" s="72">
        <v>100000</v>
      </c>
      <c r="I2174" s="72"/>
    </row>
    <row r="2175" spans="1:9" ht="30">
      <c r="A2175" s="1065"/>
      <c r="B2175" s="10">
        <v>4251</v>
      </c>
      <c r="C2175" s="124">
        <v>71351540</v>
      </c>
      <c r="D2175" s="129" t="s">
        <v>168</v>
      </c>
      <c r="E2175" s="6" t="s">
        <v>172</v>
      </c>
      <c r="F2175" s="6" t="s">
        <v>121</v>
      </c>
      <c r="G2175" s="7">
        <v>100000</v>
      </c>
      <c r="H2175" s="7">
        <v>100000</v>
      </c>
      <c r="I2175" s="7">
        <v>1</v>
      </c>
    </row>
    <row r="2176" spans="1:9">
      <c r="A2176" s="1065"/>
      <c r="B2176" s="1029" t="s">
        <v>178</v>
      </c>
      <c r="C2176" s="1029"/>
      <c r="D2176" s="1029"/>
      <c r="E2176" s="1029"/>
      <c r="F2176" s="1029"/>
      <c r="G2176" s="1029"/>
      <c r="H2176" s="2">
        <v>11066500</v>
      </c>
      <c r="I2176" s="2"/>
    </row>
    <row r="2177" spans="1:9">
      <c r="A2177" s="1065"/>
      <c r="B2177" s="1012" t="s">
        <v>11</v>
      </c>
      <c r="C2177" s="1012"/>
      <c r="D2177" s="1012"/>
      <c r="E2177" s="1012"/>
      <c r="F2177" s="1012"/>
      <c r="G2177" s="1012"/>
      <c r="H2177" s="72">
        <v>11066500</v>
      </c>
      <c r="I2177" s="72"/>
    </row>
    <row r="2178" spans="1:9">
      <c r="A2178" s="1065"/>
      <c r="B2178" s="1022">
        <v>5129</v>
      </c>
      <c r="C2178" s="119" t="s">
        <v>179</v>
      </c>
      <c r="D2178" s="120" t="s">
        <v>180</v>
      </c>
      <c r="E2178" s="10" t="s">
        <v>14</v>
      </c>
      <c r="F2178" s="10" t="s">
        <v>181</v>
      </c>
      <c r="G2178" s="3">
        <v>800</v>
      </c>
      <c r="H2178" s="3">
        <v>740000</v>
      </c>
      <c r="I2178" s="3">
        <v>925</v>
      </c>
    </row>
    <row r="2179" spans="1:9">
      <c r="A2179" s="1065"/>
      <c r="B2179" s="1022"/>
      <c r="C2179" s="119" t="s">
        <v>182</v>
      </c>
      <c r="D2179" s="120" t="s">
        <v>183</v>
      </c>
      <c r="E2179" s="10" t="s">
        <v>14</v>
      </c>
      <c r="F2179" s="10" t="s">
        <v>181</v>
      </c>
      <c r="G2179" s="3">
        <v>1000</v>
      </c>
      <c r="H2179" s="3">
        <v>180000</v>
      </c>
      <c r="I2179" s="3">
        <v>180</v>
      </c>
    </row>
    <row r="2180" spans="1:9" ht="30">
      <c r="A2180" s="1065"/>
      <c r="B2180" s="1022"/>
      <c r="C2180" s="119" t="s">
        <v>184</v>
      </c>
      <c r="D2180" s="120" t="s">
        <v>185</v>
      </c>
      <c r="E2180" s="10" t="s">
        <v>14</v>
      </c>
      <c r="F2180" s="10" t="s">
        <v>181</v>
      </c>
      <c r="G2180" s="3">
        <v>530</v>
      </c>
      <c r="H2180" s="3">
        <v>172250</v>
      </c>
      <c r="I2180" s="3">
        <v>325</v>
      </c>
    </row>
    <row r="2181" spans="1:9" ht="30">
      <c r="A2181" s="1065"/>
      <c r="B2181" s="1022"/>
      <c r="C2181" s="119" t="s">
        <v>186</v>
      </c>
      <c r="D2181" s="120" t="s">
        <v>187</v>
      </c>
      <c r="E2181" s="10" t="s">
        <v>14</v>
      </c>
      <c r="F2181" s="10" t="s">
        <v>181</v>
      </c>
      <c r="G2181" s="3">
        <v>550</v>
      </c>
      <c r="H2181" s="3">
        <v>574750</v>
      </c>
      <c r="I2181" s="3">
        <v>1045</v>
      </c>
    </row>
    <row r="2182" spans="1:9" ht="30">
      <c r="A2182" s="1065"/>
      <c r="B2182" s="1022"/>
      <c r="C2182" s="119" t="s">
        <v>188</v>
      </c>
      <c r="D2182" s="120" t="s">
        <v>189</v>
      </c>
      <c r="E2182" s="10" t="s">
        <v>126</v>
      </c>
      <c r="F2182" s="10" t="s">
        <v>15</v>
      </c>
      <c r="G2182" s="3">
        <v>850000</v>
      </c>
      <c r="H2182" s="3">
        <v>4250000</v>
      </c>
      <c r="I2182" s="3">
        <v>5</v>
      </c>
    </row>
    <row r="2183" spans="1:9" ht="30">
      <c r="A2183" s="1065"/>
      <c r="B2183" s="1022"/>
      <c r="C2183" s="119" t="s">
        <v>190</v>
      </c>
      <c r="D2183" s="120" t="s">
        <v>191</v>
      </c>
      <c r="E2183" s="10" t="s">
        <v>126</v>
      </c>
      <c r="F2183" s="10" t="s">
        <v>15</v>
      </c>
      <c r="G2183" s="3">
        <v>180000</v>
      </c>
      <c r="H2183" s="3">
        <v>1080000</v>
      </c>
      <c r="I2183" s="3">
        <v>6</v>
      </c>
    </row>
    <row r="2184" spans="1:9" ht="30">
      <c r="A2184" s="1065"/>
      <c r="B2184" s="1022"/>
      <c r="C2184" s="119" t="s">
        <v>192</v>
      </c>
      <c r="D2184" s="120" t="s">
        <v>193</v>
      </c>
      <c r="E2184" s="10" t="s">
        <v>126</v>
      </c>
      <c r="F2184" s="10" t="s">
        <v>15</v>
      </c>
      <c r="G2184" s="3">
        <v>215000</v>
      </c>
      <c r="H2184" s="3">
        <v>215000</v>
      </c>
      <c r="I2184" s="3">
        <v>1</v>
      </c>
    </row>
    <row r="2185" spans="1:9" ht="30">
      <c r="A2185" s="1065"/>
      <c r="B2185" s="1022"/>
      <c r="C2185" s="119" t="s">
        <v>194</v>
      </c>
      <c r="D2185" s="120" t="s">
        <v>195</v>
      </c>
      <c r="E2185" s="10" t="s">
        <v>126</v>
      </c>
      <c r="F2185" s="10" t="s">
        <v>15</v>
      </c>
      <c r="G2185" s="3">
        <v>80000</v>
      </c>
      <c r="H2185" s="3">
        <v>640000</v>
      </c>
      <c r="I2185" s="3">
        <v>8</v>
      </c>
    </row>
    <row r="2186" spans="1:9" ht="30">
      <c r="A2186" s="1065"/>
      <c r="B2186" s="1022"/>
      <c r="C2186" s="119" t="s">
        <v>196</v>
      </c>
      <c r="D2186" s="120" t="s">
        <v>197</v>
      </c>
      <c r="E2186" s="10" t="s">
        <v>126</v>
      </c>
      <c r="F2186" s="10" t="s">
        <v>15</v>
      </c>
      <c r="G2186" s="3">
        <v>25000</v>
      </c>
      <c r="H2186" s="3">
        <v>100000</v>
      </c>
      <c r="I2186" s="3">
        <v>4</v>
      </c>
    </row>
    <row r="2187" spans="1:9" ht="30">
      <c r="A2187" s="1065"/>
      <c r="B2187" s="1022"/>
      <c r="C2187" s="119" t="s">
        <v>198</v>
      </c>
      <c r="D2187" s="120" t="s">
        <v>199</v>
      </c>
      <c r="E2187" s="10" t="s">
        <v>126</v>
      </c>
      <c r="F2187" s="10" t="s">
        <v>15</v>
      </c>
      <c r="G2187" s="3">
        <v>80000</v>
      </c>
      <c r="H2187" s="3">
        <v>160000</v>
      </c>
      <c r="I2187" s="3">
        <v>2</v>
      </c>
    </row>
    <row r="2188" spans="1:9" ht="30">
      <c r="A2188" s="1065"/>
      <c r="B2188" s="1022"/>
      <c r="C2188" s="119" t="s">
        <v>200</v>
      </c>
      <c r="D2188" s="120" t="s">
        <v>201</v>
      </c>
      <c r="E2188" s="10" t="s">
        <v>126</v>
      </c>
      <c r="F2188" s="10" t="s">
        <v>15</v>
      </c>
      <c r="G2188" s="3">
        <v>75000</v>
      </c>
      <c r="H2188" s="3">
        <v>300000</v>
      </c>
      <c r="I2188" s="3">
        <v>4</v>
      </c>
    </row>
    <row r="2189" spans="1:9">
      <c r="A2189" s="1065"/>
      <c r="B2189" s="1022"/>
      <c r="C2189" s="119" t="s">
        <v>202</v>
      </c>
      <c r="D2189" s="120" t="s">
        <v>203</v>
      </c>
      <c r="E2189" s="10" t="s">
        <v>126</v>
      </c>
      <c r="F2189" s="10" t="s">
        <v>15</v>
      </c>
      <c r="G2189" s="3">
        <v>1000</v>
      </c>
      <c r="H2189" s="3">
        <v>488000</v>
      </c>
      <c r="I2189" s="3">
        <v>488</v>
      </c>
    </row>
    <row r="2190" spans="1:9" ht="30">
      <c r="A2190" s="1065"/>
      <c r="B2190" s="1022"/>
      <c r="C2190" s="119" t="s">
        <v>204</v>
      </c>
      <c r="D2190" s="120" t="s">
        <v>205</v>
      </c>
      <c r="E2190" s="10" t="s">
        <v>126</v>
      </c>
      <c r="F2190" s="10" t="s">
        <v>15</v>
      </c>
      <c r="G2190" s="3">
        <v>500</v>
      </c>
      <c r="H2190" s="3">
        <v>244000</v>
      </c>
      <c r="I2190" s="3">
        <v>488</v>
      </c>
    </row>
    <row r="2191" spans="1:9" ht="30">
      <c r="A2191" s="1065"/>
      <c r="B2191" s="1022"/>
      <c r="C2191" s="119" t="s">
        <v>206</v>
      </c>
      <c r="D2191" s="120" t="s">
        <v>207</v>
      </c>
      <c r="E2191" s="10" t="s">
        <v>126</v>
      </c>
      <c r="F2191" s="10" t="s">
        <v>15</v>
      </c>
      <c r="G2191" s="3">
        <v>150000</v>
      </c>
      <c r="H2191" s="3">
        <v>1500000</v>
      </c>
      <c r="I2191" s="3">
        <v>10</v>
      </c>
    </row>
    <row r="2192" spans="1:9" ht="30">
      <c r="A2192" s="1065"/>
      <c r="B2192" s="1022"/>
      <c r="C2192" s="119" t="s">
        <v>208</v>
      </c>
      <c r="D2192" s="120" t="s">
        <v>209</v>
      </c>
      <c r="E2192" s="10" t="s">
        <v>126</v>
      </c>
      <c r="F2192" s="10" t="s">
        <v>15</v>
      </c>
      <c r="G2192" s="3">
        <v>6500</v>
      </c>
      <c r="H2192" s="3">
        <v>422500</v>
      </c>
      <c r="I2192" s="3">
        <v>65</v>
      </c>
    </row>
    <row r="2193" spans="1:9">
      <c r="A2193" s="1065"/>
      <c r="B2193" s="1029" t="s">
        <v>210</v>
      </c>
      <c r="C2193" s="1029"/>
      <c r="D2193" s="1029"/>
      <c r="E2193" s="1029"/>
      <c r="F2193" s="1029"/>
      <c r="G2193" s="1029"/>
      <c r="H2193" s="2">
        <v>10000000</v>
      </c>
      <c r="I2193" s="2"/>
    </row>
    <row r="2194" spans="1:9">
      <c r="A2194" s="1065"/>
      <c r="B2194" s="1012" t="s">
        <v>154</v>
      </c>
      <c r="C2194" s="1012"/>
      <c r="D2194" s="1012"/>
      <c r="E2194" s="1012"/>
      <c r="F2194" s="1012"/>
      <c r="G2194" s="1012"/>
      <c r="H2194" s="72">
        <v>3920000</v>
      </c>
      <c r="I2194" s="72"/>
    </row>
    <row r="2195" spans="1:9" ht="30">
      <c r="A2195" s="1065"/>
      <c r="B2195" s="10">
        <v>4861</v>
      </c>
      <c r="C2195" s="119" t="s">
        <v>211</v>
      </c>
      <c r="D2195" s="120" t="s">
        <v>171</v>
      </c>
      <c r="E2195" s="10" t="s">
        <v>149</v>
      </c>
      <c r="F2195" s="10" t="s">
        <v>121</v>
      </c>
      <c r="G2195" s="3">
        <v>3920000</v>
      </c>
      <c r="H2195" s="3">
        <v>3920000</v>
      </c>
      <c r="I2195" s="3">
        <v>1</v>
      </c>
    </row>
    <row r="2196" spans="1:9">
      <c r="A2196" s="1065"/>
      <c r="B2196" s="1012" t="s">
        <v>118</v>
      </c>
      <c r="C2196" s="1012"/>
      <c r="D2196" s="1012"/>
      <c r="E2196" s="1012"/>
      <c r="F2196" s="1012"/>
      <c r="G2196" s="1012"/>
      <c r="H2196" s="72">
        <v>6080000</v>
      </c>
      <c r="I2196" s="72"/>
    </row>
    <row r="2197" spans="1:9" ht="30">
      <c r="A2197" s="1065"/>
      <c r="B2197" s="1022">
        <v>4861</v>
      </c>
      <c r="C2197" s="119" t="s">
        <v>212</v>
      </c>
      <c r="D2197" s="120" t="s">
        <v>213</v>
      </c>
      <c r="E2197" s="10" t="s">
        <v>149</v>
      </c>
      <c r="F2197" s="10" t="s">
        <v>121</v>
      </c>
      <c r="G2197" s="3">
        <v>6000000</v>
      </c>
      <c r="H2197" s="3">
        <v>6000000</v>
      </c>
      <c r="I2197" s="3">
        <v>1</v>
      </c>
    </row>
    <row r="2198" spans="1:9" ht="30">
      <c r="A2198" s="1065"/>
      <c r="B2198" s="1022"/>
      <c r="C2198" s="119">
        <v>71351540</v>
      </c>
      <c r="D2198" s="120" t="s">
        <v>168</v>
      </c>
      <c r="E2198" s="10" t="s">
        <v>149</v>
      </c>
      <c r="F2198" s="10" t="s">
        <v>121</v>
      </c>
      <c r="G2198" s="3">
        <v>80000</v>
      </c>
      <c r="H2198" s="3">
        <v>80000</v>
      </c>
      <c r="I2198" s="3">
        <v>1</v>
      </c>
    </row>
    <row r="2199" spans="1:9">
      <c r="A2199" s="1065"/>
      <c r="B2199" s="1029" t="s">
        <v>214</v>
      </c>
      <c r="C2199" s="1029"/>
      <c r="D2199" s="1029"/>
      <c r="E2199" s="1029"/>
      <c r="F2199" s="1029"/>
      <c r="G2199" s="1029"/>
      <c r="H2199" s="2">
        <v>44999940</v>
      </c>
      <c r="I2199" s="2"/>
    </row>
    <row r="2200" spans="1:9">
      <c r="A2200" s="1065"/>
      <c r="B2200" s="1012" t="s">
        <v>154</v>
      </c>
      <c r="C2200" s="1012"/>
      <c r="D2200" s="1012"/>
      <c r="E2200" s="1012"/>
      <c r="F2200" s="1012"/>
      <c r="G2200" s="1012"/>
      <c r="H2200" s="72">
        <v>44099940</v>
      </c>
      <c r="I2200" s="72"/>
    </row>
    <row r="2201" spans="1:9" ht="30">
      <c r="A2201" s="1065"/>
      <c r="B2201" s="10">
        <v>4251</v>
      </c>
      <c r="C2201" s="119" t="s">
        <v>215</v>
      </c>
      <c r="D2201" s="120" t="s">
        <v>216</v>
      </c>
      <c r="E2201" s="10" t="s">
        <v>149</v>
      </c>
      <c r="F2201" s="10" t="s">
        <v>121</v>
      </c>
      <c r="G2201" s="3">
        <v>44099940</v>
      </c>
      <c r="H2201" s="3">
        <v>44099940</v>
      </c>
      <c r="I2201" s="3">
        <v>1</v>
      </c>
    </row>
    <row r="2202" spans="1:9">
      <c r="A2202" s="1065"/>
      <c r="B2202" s="1012" t="s">
        <v>118</v>
      </c>
      <c r="C2202" s="1012"/>
      <c r="D2202" s="1012"/>
      <c r="E2202" s="1012"/>
      <c r="F2202" s="1012"/>
      <c r="G2202" s="1012"/>
      <c r="H2202" s="72">
        <v>900000</v>
      </c>
      <c r="I2202" s="72"/>
    </row>
    <row r="2203" spans="1:9" ht="30">
      <c r="A2203" s="1065"/>
      <c r="B2203" s="10">
        <v>4251</v>
      </c>
      <c r="C2203" s="124">
        <v>71351540</v>
      </c>
      <c r="D2203" s="129" t="s">
        <v>168</v>
      </c>
      <c r="E2203" s="6" t="s">
        <v>149</v>
      </c>
      <c r="F2203" s="6" t="s">
        <v>121</v>
      </c>
      <c r="G2203" s="7">
        <v>900000</v>
      </c>
      <c r="H2203" s="7">
        <v>900000</v>
      </c>
      <c r="I2203" s="7">
        <v>1</v>
      </c>
    </row>
    <row r="2204" spans="1:9">
      <c r="A2204" s="1065"/>
      <c r="B2204" s="1029" t="s">
        <v>217</v>
      </c>
      <c r="C2204" s="1029"/>
      <c r="D2204" s="1029"/>
      <c r="E2204" s="1029"/>
      <c r="F2204" s="1029"/>
      <c r="G2204" s="1029"/>
      <c r="H2204" s="2">
        <v>50930490</v>
      </c>
      <c r="I2204" s="2"/>
    </row>
    <row r="2205" spans="1:9">
      <c r="A2205" s="1065"/>
      <c r="B2205" s="1012" t="s">
        <v>154</v>
      </c>
      <c r="C2205" s="1012"/>
      <c r="D2205" s="1012"/>
      <c r="E2205" s="1012"/>
      <c r="F2205" s="1012"/>
      <c r="G2205" s="1012"/>
      <c r="H2205" s="72">
        <v>49665734</v>
      </c>
      <c r="I2205" s="72"/>
    </row>
    <row r="2206" spans="1:9" ht="30">
      <c r="A2206" s="1065"/>
      <c r="B2206" s="1022">
        <v>5113</v>
      </c>
      <c r="C2206" s="119" t="s">
        <v>218</v>
      </c>
      <c r="D2206" s="120" t="s">
        <v>219</v>
      </c>
      <c r="E2206" s="10" t="s">
        <v>149</v>
      </c>
      <c r="F2206" s="10" t="s">
        <v>121</v>
      </c>
      <c r="G2206" s="3">
        <v>24803174</v>
      </c>
      <c r="H2206" s="3">
        <v>24803174</v>
      </c>
      <c r="I2206" s="3">
        <v>1</v>
      </c>
    </row>
    <row r="2207" spans="1:9" ht="30">
      <c r="A2207" s="1065"/>
      <c r="B2207" s="1022"/>
      <c r="C2207" s="119" t="s">
        <v>220</v>
      </c>
      <c r="D2207" s="120" t="s">
        <v>221</v>
      </c>
      <c r="E2207" s="10" t="s">
        <v>149</v>
      </c>
      <c r="F2207" s="10" t="s">
        <v>121</v>
      </c>
      <c r="G2207" s="3">
        <v>24862560</v>
      </c>
      <c r="H2207" s="3">
        <v>24862560</v>
      </c>
      <c r="I2207" s="3">
        <v>1</v>
      </c>
    </row>
    <row r="2208" spans="1:9">
      <c r="A2208" s="1065"/>
      <c r="B2208" s="1012" t="s">
        <v>118</v>
      </c>
      <c r="C2208" s="1012"/>
      <c r="D2208" s="1012"/>
      <c r="E2208" s="1012"/>
      <c r="F2208" s="1012"/>
      <c r="G2208" s="1012"/>
      <c r="H2208" s="72">
        <v>1264756</v>
      </c>
      <c r="I2208" s="72"/>
    </row>
    <row r="2209" spans="1:9" ht="30">
      <c r="A2209" s="1065"/>
      <c r="B2209" s="1022">
        <v>5113</v>
      </c>
      <c r="C2209" s="124">
        <v>71351540</v>
      </c>
      <c r="D2209" s="129" t="s">
        <v>222</v>
      </c>
      <c r="E2209" s="6" t="s">
        <v>149</v>
      </c>
      <c r="F2209" s="6" t="s">
        <v>121</v>
      </c>
      <c r="G2209" s="7">
        <v>485652</v>
      </c>
      <c r="H2209" s="7">
        <v>485652</v>
      </c>
      <c r="I2209" s="7">
        <v>1</v>
      </c>
    </row>
    <row r="2210" spans="1:9" ht="30">
      <c r="A2210" s="1065"/>
      <c r="B2210" s="1022"/>
      <c r="C2210" s="124">
        <v>71351540</v>
      </c>
      <c r="D2210" s="129" t="s">
        <v>223</v>
      </c>
      <c r="E2210" s="6" t="s">
        <v>149</v>
      </c>
      <c r="F2210" s="6" t="s">
        <v>121</v>
      </c>
      <c r="G2210" s="7">
        <v>487348</v>
      </c>
      <c r="H2210" s="7">
        <v>487348</v>
      </c>
      <c r="I2210" s="7">
        <v>1</v>
      </c>
    </row>
    <row r="2211" spans="1:9" ht="30">
      <c r="A2211" s="1065"/>
      <c r="B2211" s="1022"/>
      <c r="C2211" s="119" t="s">
        <v>224</v>
      </c>
      <c r="D2211" s="120" t="s">
        <v>225</v>
      </c>
      <c r="E2211" s="10" t="s">
        <v>120</v>
      </c>
      <c r="F2211" s="10" t="s">
        <v>121</v>
      </c>
      <c r="G2211" s="3">
        <v>145692</v>
      </c>
      <c r="H2211" s="3">
        <v>145692</v>
      </c>
      <c r="I2211" s="3">
        <v>1</v>
      </c>
    </row>
    <row r="2212" spans="1:9" ht="30">
      <c r="A2212" s="1065"/>
      <c r="B2212" s="1022"/>
      <c r="C2212" s="119" t="s">
        <v>226</v>
      </c>
      <c r="D2212" s="120" t="s">
        <v>227</v>
      </c>
      <c r="E2212" s="10" t="s">
        <v>120</v>
      </c>
      <c r="F2212" s="10" t="s">
        <v>121</v>
      </c>
      <c r="G2212" s="3">
        <v>146064</v>
      </c>
      <c r="H2212" s="3">
        <v>146064</v>
      </c>
      <c r="I2212" s="3">
        <v>1</v>
      </c>
    </row>
    <row r="2213" spans="1:9">
      <c r="A2213" s="1065"/>
      <c r="B2213" s="1029" t="s">
        <v>228</v>
      </c>
      <c r="C2213" s="1029"/>
      <c r="D2213" s="1029"/>
      <c r="E2213" s="1029"/>
      <c r="F2213" s="1029"/>
      <c r="G2213" s="1029"/>
      <c r="H2213" s="2">
        <v>76770000</v>
      </c>
      <c r="I2213" s="2"/>
    </row>
    <row r="2214" spans="1:9">
      <c r="A2214" s="1065"/>
      <c r="B2214" s="1012" t="s">
        <v>11</v>
      </c>
      <c r="C2214" s="1012"/>
      <c r="D2214" s="1012"/>
      <c r="E2214" s="1012"/>
      <c r="F2214" s="1012"/>
      <c r="G2214" s="1012"/>
      <c r="H2214" s="72">
        <v>4900000</v>
      </c>
      <c r="I2214" s="72"/>
    </row>
    <row r="2215" spans="1:9" ht="30">
      <c r="A2215" s="1065"/>
      <c r="B2215" s="1022">
        <v>4251</v>
      </c>
      <c r="C2215" s="135" t="s">
        <v>229</v>
      </c>
      <c r="D2215" s="136" t="s">
        <v>230</v>
      </c>
      <c r="E2215" s="10" t="s">
        <v>14</v>
      </c>
      <c r="F2215" s="10" t="s">
        <v>15</v>
      </c>
      <c r="G2215" s="4">
        <v>72000</v>
      </c>
      <c r="H2215" s="4">
        <v>72000</v>
      </c>
      <c r="I2215" s="4">
        <v>1</v>
      </c>
    </row>
    <row r="2216" spans="1:9" ht="30">
      <c r="A2216" s="1065"/>
      <c r="B2216" s="1022"/>
      <c r="C2216" s="119" t="s">
        <v>231</v>
      </c>
      <c r="D2216" s="120" t="s">
        <v>232</v>
      </c>
      <c r="E2216" s="10" t="s">
        <v>14</v>
      </c>
      <c r="F2216" s="10" t="s">
        <v>15</v>
      </c>
      <c r="G2216" s="3">
        <v>37200</v>
      </c>
      <c r="H2216" s="3">
        <v>892800</v>
      </c>
      <c r="I2216" s="3">
        <v>24</v>
      </c>
    </row>
    <row r="2217" spans="1:9">
      <c r="A2217" s="1065"/>
      <c r="B2217" s="1022"/>
      <c r="C2217" s="119" t="s">
        <v>233</v>
      </c>
      <c r="D2217" s="120" t="s">
        <v>234</v>
      </c>
      <c r="E2217" s="10" t="s">
        <v>14</v>
      </c>
      <c r="F2217" s="10" t="s">
        <v>15</v>
      </c>
      <c r="G2217" s="3">
        <v>78000</v>
      </c>
      <c r="H2217" s="3">
        <v>3744000</v>
      </c>
      <c r="I2217" s="3">
        <v>48</v>
      </c>
    </row>
    <row r="2218" spans="1:9">
      <c r="A2218" s="1065"/>
      <c r="B2218" s="1022"/>
      <c r="C2218" s="119" t="s">
        <v>235</v>
      </c>
      <c r="D2218" s="120" t="s">
        <v>236</v>
      </c>
      <c r="E2218" s="10" t="s">
        <v>14</v>
      </c>
      <c r="F2218" s="10" t="s">
        <v>15</v>
      </c>
      <c r="G2218" s="3">
        <v>191200</v>
      </c>
      <c r="H2218" s="3">
        <v>191200</v>
      </c>
      <c r="I2218" s="3">
        <v>1</v>
      </c>
    </row>
    <row r="2219" spans="1:9">
      <c r="A2219" s="1065"/>
      <c r="B2219" s="1012" t="s">
        <v>154</v>
      </c>
      <c r="C2219" s="1012"/>
      <c r="D2219" s="1012"/>
      <c r="E2219" s="1012"/>
      <c r="F2219" s="1012"/>
      <c r="G2219" s="1012"/>
      <c r="H2219" s="72">
        <v>69957830</v>
      </c>
      <c r="I2219" s="72"/>
    </row>
    <row r="2220" spans="1:9" ht="15.75" thickBot="1">
      <c r="A2220" s="1065"/>
      <c r="B2220" s="525">
        <v>5113</v>
      </c>
      <c r="C2220" s="525" t="s">
        <v>7704</v>
      </c>
      <c r="D2220" s="814" t="s">
        <v>6338</v>
      </c>
      <c r="E2220" s="798" t="s">
        <v>126</v>
      </c>
      <c r="F2220" s="797" t="s">
        <v>121</v>
      </c>
      <c r="G2220" s="815" t="s">
        <v>7705</v>
      </c>
      <c r="H2220" s="815" t="s">
        <v>7705</v>
      </c>
      <c r="I2220" s="801">
        <v>1</v>
      </c>
    </row>
    <row r="2221" spans="1:9" ht="15.75" thickBot="1">
      <c r="A2221" s="1065"/>
      <c r="B2221" s="941"/>
      <c r="C2221" s="525"/>
      <c r="D2221" s="814"/>
      <c r="E2221" s="936"/>
      <c r="F2221" s="936"/>
      <c r="G2221" s="525"/>
      <c r="H2221" s="815"/>
      <c r="I2221" s="937"/>
    </row>
    <row r="2222" spans="1:9" ht="15.75" thickBot="1">
      <c r="A2222" s="1065"/>
      <c r="B2222" s="941"/>
      <c r="C2222" s="525"/>
      <c r="D2222" s="814"/>
      <c r="E2222" s="936"/>
      <c r="F2222" s="936"/>
      <c r="G2222" s="525"/>
      <c r="H2222" s="815"/>
      <c r="I2222" s="937"/>
    </row>
    <row r="2223" spans="1:9" ht="15.75" thickBot="1">
      <c r="A2223" s="1065"/>
      <c r="B2223" s="941"/>
      <c r="C2223" s="525"/>
      <c r="D2223" s="814"/>
      <c r="E2223" s="936"/>
      <c r="F2223" s="936"/>
      <c r="G2223" s="525"/>
      <c r="H2223" s="815"/>
      <c r="I2223" s="937"/>
    </row>
    <row r="2224" spans="1:9" ht="15.75" thickBot="1">
      <c r="A2224" s="1065"/>
      <c r="B2224" s="941"/>
      <c r="C2224" s="525"/>
      <c r="D2224" s="814"/>
      <c r="E2224" s="936"/>
      <c r="F2224" s="936"/>
      <c r="G2224" s="525"/>
      <c r="H2224" s="815"/>
      <c r="I2224" s="937"/>
    </row>
    <row r="2225" spans="1:9" ht="45">
      <c r="A2225" s="1065"/>
      <c r="B2225" s="1022">
        <v>5113</v>
      </c>
      <c r="C2225" s="119" t="s">
        <v>237</v>
      </c>
      <c r="D2225" s="120" t="s">
        <v>238</v>
      </c>
      <c r="E2225" s="10" t="s">
        <v>149</v>
      </c>
      <c r="F2225" s="10" t="s">
        <v>121</v>
      </c>
      <c r="G2225" s="3">
        <v>9531670</v>
      </c>
      <c r="H2225" s="3">
        <v>9531670</v>
      </c>
      <c r="I2225" s="3">
        <v>1</v>
      </c>
    </row>
    <row r="2226" spans="1:9">
      <c r="A2226" s="1065"/>
      <c r="B2226" s="1022"/>
    </row>
    <row r="2227" spans="1:9" ht="45">
      <c r="A2227" s="1065"/>
      <c r="B2227" s="1022"/>
      <c r="C2227" s="119" t="s">
        <v>239</v>
      </c>
      <c r="D2227" s="120" t="s">
        <v>240</v>
      </c>
      <c r="E2227" s="10" t="s">
        <v>149</v>
      </c>
      <c r="F2227" s="10" t="s">
        <v>121</v>
      </c>
      <c r="G2227" s="3">
        <v>13617060</v>
      </c>
      <c r="H2227" s="3">
        <v>13617060</v>
      </c>
      <c r="I2227" s="3">
        <v>1</v>
      </c>
    </row>
    <row r="2228" spans="1:9" ht="45">
      <c r="A2228" s="1065"/>
      <c r="B2228" s="1022"/>
      <c r="C2228" s="119" t="s">
        <v>241</v>
      </c>
      <c r="D2228" s="120" t="s">
        <v>242</v>
      </c>
      <c r="E2228" s="10" t="s">
        <v>149</v>
      </c>
      <c r="F2228" s="10" t="s">
        <v>121</v>
      </c>
      <c r="G2228" s="3">
        <v>16395680</v>
      </c>
      <c r="H2228" s="3">
        <v>16395680</v>
      </c>
      <c r="I2228" s="3">
        <v>1</v>
      </c>
    </row>
    <row r="2229" spans="1:9" ht="60">
      <c r="A2229" s="1065"/>
      <c r="B2229" s="1022"/>
      <c r="C2229" s="119" t="s">
        <v>243</v>
      </c>
      <c r="D2229" s="120" t="s">
        <v>244</v>
      </c>
      <c r="E2229" s="10" t="s">
        <v>126</v>
      </c>
      <c r="F2229" s="10" t="s">
        <v>121</v>
      </c>
      <c r="G2229" s="3">
        <v>30413420</v>
      </c>
      <c r="H2229" s="3">
        <v>30413420</v>
      </c>
      <c r="I2229" s="3">
        <v>1</v>
      </c>
    </row>
    <row r="2230" spans="1:9">
      <c r="A2230" s="1065"/>
      <c r="B2230" s="1012" t="s">
        <v>118</v>
      </c>
      <c r="C2230" s="1012"/>
      <c r="D2230" s="1012"/>
      <c r="E2230" s="1012"/>
      <c r="F2230" s="1012"/>
      <c r="G2230" s="1012"/>
      <c r="H2230" s="72">
        <v>1912170</v>
      </c>
      <c r="I2230" s="72"/>
    </row>
    <row r="2231" spans="1:9" ht="45">
      <c r="A2231" s="1065"/>
      <c r="B2231" s="10">
        <v>4251</v>
      </c>
      <c r="C2231" s="124">
        <v>71351540</v>
      </c>
      <c r="D2231" s="129" t="s">
        <v>245</v>
      </c>
      <c r="E2231" s="6" t="s">
        <v>172</v>
      </c>
      <c r="F2231" s="6" t="s">
        <v>121</v>
      </c>
      <c r="G2231" s="7">
        <v>100000</v>
      </c>
      <c r="H2231" s="7">
        <v>100000</v>
      </c>
      <c r="I2231" s="7">
        <v>1</v>
      </c>
    </row>
    <row r="2232" spans="1:9" ht="15.75" thickBot="1">
      <c r="A2232" s="1065"/>
      <c r="B2232" s="878"/>
      <c r="C2232" s="525" t="s">
        <v>7972</v>
      </c>
      <c r="D2232" s="814" t="s">
        <v>7973</v>
      </c>
      <c r="E2232" s="120" t="s">
        <v>120</v>
      </c>
      <c r="F2232" s="120" t="s">
        <v>121</v>
      </c>
      <c r="G2232" s="815" t="s">
        <v>7974</v>
      </c>
      <c r="H2232" s="815" t="s">
        <v>7974</v>
      </c>
      <c r="I2232" s="7">
        <v>1</v>
      </c>
    </row>
    <row r="2233" spans="1:9" ht="30">
      <c r="A2233" s="1065"/>
      <c r="B2233" s="806"/>
      <c r="C2233" s="120" t="s">
        <v>4608</v>
      </c>
      <c r="D2233" s="120" t="s">
        <v>5260</v>
      </c>
      <c r="E2233" s="120" t="s">
        <v>172</v>
      </c>
      <c r="F2233" s="120" t="s">
        <v>121</v>
      </c>
      <c r="G2233" s="120">
        <v>545000</v>
      </c>
      <c r="H2233" s="120">
        <v>545000</v>
      </c>
      <c r="I2233" s="120">
        <v>1</v>
      </c>
    </row>
    <row r="2234" spans="1:9" ht="45">
      <c r="A2234" s="1065"/>
      <c r="B2234" s="1022">
        <v>5113</v>
      </c>
      <c r="C2234" s="124">
        <v>71351540</v>
      </c>
      <c r="D2234" s="129" t="s">
        <v>246</v>
      </c>
      <c r="E2234" s="6" t="s">
        <v>149</v>
      </c>
      <c r="F2234" s="6" t="s">
        <v>121</v>
      </c>
      <c r="G2234" s="7">
        <v>182472</v>
      </c>
      <c r="H2234" s="7">
        <v>182472</v>
      </c>
      <c r="I2234" s="7">
        <v>1</v>
      </c>
    </row>
    <row r="2235" spans="1:9" ht="45">
      <c r="A2235" s="1065"/>
      <c r="B2235" s="1022"/>
      <c r="C2235" s="124">
        <v>71351540</v>
      </c>
      <c r="D2235" s="129" t="s">
        <v>247</v>
      </c>
      <c r="E2235" s="6" t="s">
        <v>149</v>
      </c>
      <c r="F2235" s="6" t="s">
        <v>121</v>
      </c>
      <c r="G2235" s="7">
        <v>259092</v>
      </c>
      <c r="H2235" s="7">
        <v>259092</v>
      </c>
      <c r="I2235" s="7">
        <v>1</v>
      </c>
    </row>
    <row r="2236" spans="1:9" ht="45">
      <c r="A2236" s="1065"/>
      <c r="B2236" s="1022"/>
      <c r="C2236" s="124">
        <v>71351540</v>
      </c>
      <c r="D2236" s="129" t="s">
        <v>248</v>
      </c>
      <c r="E2236" s="6" t="s">
        <v>149</v>
      </c>
      <c r="F2236" s="6" t="s">
        <v>121</v>
      </c>
      <c r="G2236" s="7">
        <v>327912</v>
      </c>
      <c r="H2236" s="7">
        <v>327912</v>
      </c>
      <c r="I2236" s="7">
        <v>1</v>
      </c>
    </row>
    <row r="2237" spans="1:9" ht="60">
      <c r="A2237" s="1065"/>
      <c r="B2237" s="1022"/>
      <c r="C2237" s="124">
        <v>71351540</v>
      </c>
      <c r="D2237" s="129" t="s">
        <v>249</v>
      </c>
      <c r="E2237" s="6" t="s">
        <v>172</v>
      </c>
      <c r="F2237" s="6" t="s">
        <v>121</v>
      </c>
      <c r="G2237" s="7">
        <v>624505</v>
      </c>
      <c r="H2237" s="7">
        <v>624505</v>
      </c>
      <c r="I2237" s="7">
        <v>1</v>
      </c>
    </row>
    <row r="2238" spans="1:9" ht="45">
      <c r="A2238" s="1065"/>
      <c r="B2238" s="1022"/>
      <c r="C2238" s="119" t="s">
        <v>250</v>
      </c>
      <c r="D2238" s="120" t="s">
        <v>251</v>
      </c>
      <c r="E2238" s="10" t="s">
        <v>120</v>
      </c>
      <c r="F2238" s="10" t="s">
        <v>121</v>
      </c>
      <c r="G2238" s="3">
        <v>54744</v>
      </c>
      <c r="H2238" s="3">
        <v>54744</v>
      </c>
      <c r="I2238" s="3">
        <v>1</v>
      </c>
    </row>
    <row r="2239" spans="1:9" ht="45">
      <c r="A2239" s="1065"/>
      <c r="B2239" s="1022"/>
      <c r="C2239" s="119" t="s">
        <v>252</v>
      </c>
      <c r="D2239" s="120" t="s">
        <v>253</v>
      </c>
      <c r="E2239" s="10" t="s">
        <v>120</v>
      </c>
      <c r="F2239" s="10" t="s">
        <v>121</v>
      </c>
      <c r="G2239" s="3">
        <v>77724</v>
      </c>
      <c r="H2239" s="3">
        <v>77724</v>
      </c>
      <c r="I2239" s="3">
        <v>1</v>
      </c>
    </row>
    <row r="2240" spans="1:9" ht="45">
      <c r="A2240" s="1065"/>
      <c r="B2240" s="1022"/>
      <c r="C2240" s="119" t="s">
        <v>254</v>
      </c>
      <c r="D2240" s="120" t="s">
        <v>255</v>
      </c>
      <c r="E2240" s="10" t="s">
        <v>120</v>
      </c>
      <c r="F2240" s="10" t="s">
        <v>121</v>
      </c>
      <c r="G2240" s="3">
        <v>98369</v>
      </c>
      <c r="H2240" s="3">
        <v>98369</v>
      </c>
      <c r="I2240" s="3">
        <v>1</v>
      </c>
    </row>
    <row r="2241" spans="1:9" ht="60">
      <c r="A2241" s="1065"/>
      <c r="B2241" s="1022"/>
      <c r="C2241" s="119" t="s">
        <v>256</v>
      </c>
      <c r="D2241" s="120" t="s">
        <v>257</v>
      </c>
      <c r="E2241" s="10" t="s">
        <v>120</v>
      </c>
      <c r="F2241" s="10" t="s">
        <v>121</v>
      </c>
      <c r="G2241" s="3">
        <v>187352</v>
      </c>
      <c r="H2241" s="3">
        <v>187352</v>
      </c>
      <c r="I2241" s="3">
        <v>1</v>
      </c>
    </row>
    <row r="2242" spans="1:9">
      <c r="A2242" s="1065"/>
      <c r="B2242" s="1029" t="s">
        <v>258</v>
      </c>
      <c r="C2242" s="1029"/>
      <c r="D2242" s="1029"/>
      <c r="E2242" s="1029"/>
      <c r="F2242" s="1029"/>
      <c r="G2242" s="1029"/>
      <c r="H2242" s="2">
        <v>46400000</v>
      </c>
      <c r="I2242" s="2"/>
    </row>
    <row r="2243" spans="1:9">
      <c r="A2243" s="1065"/>
      <c r="B2243" s="1012" t="s">
        <v>154</v>
      </c>
      <c r="C2243" s="1012"/>
      <c r="D2243" s="1012"/>
      <c r="E2243" s="1012"/>
      <c r="F2243" s="1012"/>
      <c r="G2243" s="1012"/>
      <c r="H2243" s="72">
        <v>45472000</v>
      </c>
      <c r="I2243" s="72"/>
    </row>
    <row r="2244" spans="1:9" ht="30">
      <c r="A2244" s="1065"/>
      <c r="B2244" s="10">
        <v>4251</v>
      </c>
      <c r="C2244" s="119" t="s">
        <v>259</v>
      </c>
      <c r="D2244" s="120" t="s">
        <v>260</v>
      </c>
      <c r="E2244" s="10" t="s">
        <v>149</v>
      </c>
      <c r="F2244" s="10" t="s">
        <v>121</v>
      </c>
      <c r="G2244" s="3">
        <v>45472000</v>
      </c>
      <c r="H2244" s="3">
        <v>45472000</v>
      </c>
      <c r="I2244" s="3">
        <v>1</v>
      </c>
    </row>
    <row r="2245" spans="1:9">
      <c r="A2245" s="1065"/>
      <c r="B2245" s="1012" t="s">
        <v>118</v>
      </c>
      <c r="C2245" s="1012"/>
      <c r="D2245" s="1012"/>
      <c r="E2245" s="1012"/>
      <c r="F2245" s="1012"/>
      <c r="G2245" s="1012"/>
      <c r="H2245" s="72">
        <v>928000</v>
      </c>
      <c r="I2245" s="72"/>
    </row>
    <row r="2246" spans="1:9" ht="30">
      <c r="A2246" s="1065"/>
      <c r="B2246" s="10">
        <v>4251</v>
      </c>
      <c r="C2246" s="124">
        <v>71351540</v>
      </c>
      <c r="D2246" s="129" t="s">
        <v>168</v>
      </c>
      <c r="E2246" s="6" t="s">
        <v>149</v>
      </c>
      <c r="F2246" s="6" t="s">
        <v>121</v>
      </c>
      <c r="G2246" s="7">
        <v>928000</v>
      </c>
      <c r="H2246" s="7">
        <v>928000</v>
      </c>
      <c r="I2246" s="7">
        <v>1</v>
      </c>
    </row>
    <row r="2247" spans="1:9">
      <c r="A2247" s="1065"/>
      <c r="B2247" s="1029" t="s">
        <v>261</v>
      </c>
      <c r="C2247" s="1029"/>
      <c r="D2247" s="1029"/>
      <c r="E2247" s="1029"/>
      <c r="F2247" s="1029"/>
      <c r="G2247" s="1029"/>
      <c r="H2247" s="2">
        <v>2466852</v>
      </c>
      <c r="I2247" s="2"/>
    </row>
    <row r="2248" spans="1:9">
      <c r="A2248" s="1065"/>
      <c r="B2248" s="1012" t="s">
        <v>154</v>
      </c>
      <c r="C2248" s="1012"/>
      <c r="D2248" s="1012"/>
      <c r="E2248" s="1012"/>
      <c r="F2248" s="1012"/>
      <c r="G2248" s="1012"/>
      <c r="H2248" s="72">
        <v>2402440</v>
      </c>
      <c r="I2248" s="72"/>
    </row>
    <row r="2249" spans="1:9" ht="30">
      <c r="A2249" s="1065"/>
      <c r="B2249" s="10">
        <v>4251</v>
      </c>
      <c r="C2249" s="119" t="s">
        <v>262</v>
      </c>
      <c r="D2249" s="120" t="s">
        <v>263</v>
      </c>
      <c r="E2249" s="10" t="s">
        <v>126</v>
      </c>
      <c r="F2249" s="10" t="s">
        <v>121</v>
      </c>
      <c r="G2249" s="3">
        <v>2402440</v>
      </c>
      <c r="H2249" s="3">
        <v>2402440</v>
      </c>
      <c r="I2249" s="3">
        <v>1</v>
      </c>
    </row>
    <row r="2250" spans="1:9">
      <c r="A2250" s="1065"/>
      <c r="B2250" s="1012" t="s">
        <v>118</v>
      </c>
      <c r="C2250" s="1012"/>
      <c r="D2250" s="1012"/>
      <c r="E2250" s="1012"/>
      <c r="F2250" s="1012"/>
      <c r="G2250" s="1012"/>
      <c r="H2250" s="72">
        <v>64412</v>
      </c>
      <c r="I2250" s="72"/>
    </row>
    <row r="2251" spans="1:9" ht="45">
      <c r="A2251" s="1065"/>
      <c r="B2251" s="1022">
        <v>4251</v>
      </c>
      <c r="C2251" s="124">
        <v>71351540</v>
      </c>
      <c r="D2251" s="129" t="s">
        <v>264</v>
      </c>
      <c r="E2251" s="6" t="s">
        <v>172</v>
      </c>
      <c r="F2251" s="6" t="s">
        <v>121</v>
      </c>
      <c r="G2251" s="7">
        <v>50000</v>
      </c>
      <c r="H2251" s="7">
        <v>50000</v>
      </c>
      <c r="I2251" s="7">
        <v>1</v>
      </c>
    </row>
    <row r="2252" spans="1:9" ht="45">
      <c r="A2252" s="1065"/>
      <c r="B2252" s="1022"/>
      <c r="C2252" s="119" t="s">
        <v>265</v>
      </c>
      <c r="D2252" s="120" t="s">
        <v>266</v>
      </c>
      <c r="E2252" s="10" t="s">
        <v>120</v>
      </c>
      <c r="F2252" s="10" t="s">
        <v>121</v>
      </c>
      <c r="G2252" s="3">
        <v>14412</v>
      </c>
      <c r="H2252" s="3">
        <v>14412</v>
      </c>
      <c r="I2252" s="3">
        <v>1</v>
      </c>
    </row>
    <row r="2253" spans="1:9">
      <c r="A2253" s="1065"/>
      <c r="B2253" s="1029" t="s">
        <v>267</v>
      </c>
      <c r="C2253" s="1029"/>
      <c r="D2253" s="1029"/>
      <c r="E2253" s="1029"/>
      <c r="F2253" s="1029"/>
      <c r="G2253" s="1029"/>
      <c r="H2253" s="2">
        <v>3000000</v>
      </c>
      <c r="I2253" s="2"/>
    </row>
    <row r="2254" spans="1:9">
      <c r="A2254" s="1065"/>
      <c r="B2254" s="1012" t="s">
        <v>118</v>
      </c>
      <c r="C2254" s="1012"/>
      <c r="D2254" s="1012"/>
      <c r="E2254" s="1012"/>
      <c r="F2254" s="1012"/>
      <c r="G2254" s="1012"/>
      <c r="H2254" s="72">
        <v>3000000</v>
      </c>
      <c r="I2254" s="72"/>
    </row>
    <row r="2255" spans="1:9" ht="30">
      <c r="A2255" s="1065"/>
      <c r="B2255" s="1022"/>
      <c r="C2255" s="119" t="s">
        <v>268</v>
      </c>
      <c r="D2255" s="120" t="s">
        <v>269</v>
      </c>
      <c r="E2255" s="10" t="s">
        <v>14</v>
      </c>
      <c r="F2255" s="10" t="s">
        <v>121</v>
      </c>
      <c r="G2255" s="3">
        <v>650000</v>
      </c>
      <c r="H2255" s="3">
        <v>650000</v>
      </c>
      <c r="I2255" s="3">
        <v>1</v>
      </c>
    </row>
    <row r="2256" spans="1:9" ht="30">
      <c r="A2256" s="1065"/>
      <c r="B2256" s="1022"/>
      <c r="C2256" s="119" t="s">
        <v>270</v>
      </c>
      <c r="D2256" s="120" t="s">
        <v>269</v>
      </c>
      <c r="E2256" s="10" t="s">
        <v>14</v>
      </c>
      <c r="F2256" s="10" t="s">
        <v>121</v>
      </c>
      <c r="G2256" s="3">
        <v>650000</v>
      </c>
      <c r="H2256" s="3">
        <v>650000</v>
      </c>
      <c r="I2256" s="3">
        <v>1</v>
      </c>
    </row>
    <row r="2257" spans="1:9" ht="30">
      <c r="A2257" s="1065"/>
      <c r="B2257" s="1022"/>
      <c r="C2257" s="119" t="s">
        <v>271</v>
      </c>
      <c r="D2257" s="120" t="s">
        <v>269</v>
      </c>
      <c r="E2257" s="10" t="s">
        <v>14</v>
      </c>
      <c r="F2257" s="10" t="s">
        <v>121</v>
      </c>
      <c r="G2257" s="3">
        <v>375000</v>
      </c>
      <c r="H2257" s="3">
        <v>375000</v>
      </c>
      <c r="I2257" s="3">
        <v>1</v>
      </c>
    </row>
    <row r="2258" spans="1:9" ht="30">
      <c r="A2258" s="1065"/>
      <c r="B2258" s="1022"/>
      <c r="C2258" s="119" t="s">
        <v>272</v>
      </c>
      <c r="D2258" s="120" t="s">
        <v>269</v>
      </c>
      <c r="E2258" s="10" t="s">
        <v>14</v>
      </c>
      <c r="F2258" s="10" t="s">
        <v>121</v>
      </c>
      <c r="G2258" s="3">
        <v>950000</v>
      </c>
      <c r="H2258" s="3">
        <v>950000</v>
      </c>
      <c r="I2258" s="3">
        <v>1</v>
      </c>
    </row>
    <row r="2259" spans="1:9" ht="30">
      <c r="A2259" s="1065"/>
      <c r="B2259" s="1022"/>
      <c r="C2259" s="119" t="s">
        <v>273</v>
      </c>
      <c r="D2259" s="120" t="s">
        <v>269</v>
      </c>
      <c r="E2259" s="10" t="s">
        <v>14</v>
      </c>
      <c r="F2259" s="10" t="s">
        <v>121</v>
      </c>
      <c r="G2259" s="3">
        <v>375000</v>
      </c>
      <c r="H2259" s="3">
        <v>375000</v>
      </c>
      <c r="I2259" s="3">
        <v>1</v>
      </c>
    </row>
    <row r="2260" spans="1:9">
      <c r="A2260" s="1065"/>
      <c r="B2260" s="1029" t="s">
        <v>274</v>
      </c>
      <c r="C2260" s="1029"/>
      <c r="D2260" s="1029"/>
      <c r="E2260" s="1029"/>
      <c r="F2260" s="1029"/>
      <c r="G2260" s="1029"/>
      <c r="H2260" s="2">
        <v>30200000</v>
      </c>
      <c r="I2260" s="2"/>
    </row>
    <row r="2261" spans="1:9">
      <c r="A2261" s="1065"/>
      <c r="B2261" s="1012" t="s">
        <v>11</v>
      </c>
      <c r="C2261" s="1012"/>
      <c r="D2261" s="1012"/>
      <c r="E2261" s="1012"/>
      <c r="F2261" s="1012"/>
      <c r="G2261" s="1012"/>
      <c r="H2261" s="72">
        <v>2200000</v>
      </c>
      <c r="I2261" s="72"/>
    </row>
    <row r="2262" spans="1:9" ht="15.75" thickBot="1">
      <c r="A2262" s="1065"/>
      <c r="B2262" s="10">
        <v>4267</v>
      </c>
      <c r="C2262" s="525" t="s">
        <v>8399</v>
      </c>
      <c r="D2262" s="814" t="s">
        <v>8400</v>
      </c>
      <c r="E2262" s="10" t="s">
        <v>126</v>
      </c>
      <c r="F2262" s="10" t="s">
        <v>15</v>
      </c>
      <c r="G2262" s="815" t="s">
        <v>8401</v>
      </c>
      <c r="H2262" s="815" t="s">
        <v>8403</v>
      </c>
      <c r="I2262" s="525" t="s">
        <v>8402</v>
      </c>
    </row>
    <row r="2263" spans="1:9">
      <c r="A2263" s="1065"/>
      <c r="B2263" s="1012" t="s">
        <v>118</v>
      </c>
      <c r="C2263" s="1012"/>
      <c r="D2263" s="1012"/>
      <c r="E2263" s="1012"/>
      <c r="F2263" s="1012"/>
      <c r="G2263" s="1012"/>
      <c r="H2263" s="72">
        <v>28000000</v>
      </c>
      <c r="I2263" s="72"/>
    </row>
    <row r="2264" spans="1:9" ht="30">
      <c r="A2264" s="1065"/>
      <c r="B2264" s="1022">
        <v>4239</v>
      </c>
      <c r="C2264" s="119" t="s">
        <v>276</v>
      </c>
      <c r="D2264" s="120" t="s">
        <v>277</v>
      </c>
      <c r="E2264" s="10" t="s">
        <v>14</v>
      </c>
      <c r="F2264" s="10" t="s">
        <v>121</v>
      </c>
      <c r="G2264" s="3">
        <v>2000000</v>
      </c>
      <c r="H2264" s="3">
        <v>2000000</v>
      </c>
      <c r="I2264" s="3">
        <v>1</v>
      </c>
    </row>
    <row r="2265" spans="1:9" ht="30">
      <c r="A2265" s="1065"/>
      <c r="B2265" s="1022"/>
      <c r="C2265" s="119" t="s">
        <v>6561</v>
      </c>
      <c r="D2265" s="120" t="s">
        <v>6565</v>
      </c>
      <c r="E2265" s="491" t="s">
        <v>14</v>
      </c>
      <c r="F2265" s="491" t="s">
        <v>121</v>
      </c>
      <c r="G2265" s="3">
        <v>800000</v>
      </c>
      <c r="H2265" s="3">
        <v>800000</v>
      </c>
      <c r="I2265" s="3">
        <v>1</v>
      </c>
    </row>
    <row r="2266" spans="1:9" ht="30">
      <c r="A2266" s="1065"/>
      <c r="B2266" s="1022"/>
      <c r="C2266" s="119" t="s">
        <v>6562</v>
      </c>
      <c r="D2266" s="120" t="s">
        <v>6565</v>
      </c>
      <c r="E2266" s="491" t="s">
        <v>14</v>
      </c>
      <c r="F2266" s="491" t="s">
        <v>121</v>
      </c>
      <c r="G2266" s="3">
        <v>300000</v>
      </c>
      <c r="H2266" s="3">
        <v>300000</v>
      </c>
      <c r="I2266" s="3">
        <v>1</v>
      </c>
    </row>
    <row r="2267" spans="1:9" ht="30">
      <c r="A2267" s="1065"/>
      <c r="B2267" s="1022"/>
      <c r="C2267" s="119" t="s">
        <v>6563</v>
      </c>
      <c r="D2267" s="120" t="s">
        <v>6565</v>
      </c>
      <c r="E2267" s="491" t="s">
        <v>14</v>
      </c>
      <c r="F2267" s="491" t="s">
        <v>121</v>
      </c>
      <c r="G2267" s="3">
        <v>450000</v>
      </c>
      <c r="H2267" s="3">
        <v>450000</v>
      </c>
      <c r="I2267" s="3">
        <v>1</v>
      </c>
    </row>
    <row r="2268" spans="1:9" ht="30">
      <c r="A2268" s="1065"/>
      <c r="B2268" s="1022"/>
      <c r="C2268" s="119" t="s">
        <v>6564</v>
      </c>
      <c r="D2268" s="120" t="s">
        <v>6565</v>
      </c>
      <c r="E2268" s="491" t="s">
        <v>14</v>
      </c>
      <c r="F2268" s="491" t="s">
        <v>121</v>
      </c>
      <c r="G2268" s="3">
        <v>450000</v>
      </c>
      <c r="H2268" s="3">
        <v>450000</v>
      </c>
      <c r="I2268" s="3">
        <v>1</v>
      </c>
    </row>
    <row r="2269" spans="1:9" ht="30">
      <c r="A2269" s="1065"/>
      <c r="B2269" s="1022"/>
      <c r="C2269" s="119" t="s">
        <v>278</v>
      </c>
      <c r="D2269" s="120" t="s">
        <v>277</v>
      </c>
      <c r="E2269" s="10" t="s">
        <v>14</v>
      </c>
      <c r="F2269" s="10" t="s">
        <v>121</v>
      </c>
      <c r="G2269" s="3">
        <v>2000000</v>
      </c>
      <c r="H2269" s="3">
        <v>2000000</v>
      </c>
      <c r="I2269" s="3">
        <v>1</v>
      </c>
    </row>
    <row r="2270" spans="1:9" ht="30">
      <c r="A2270" s="1065"/>
      <c r="B2270" s="1022"/>
      <c r="C2270" s="119" t="s">
        <v>279</v>
      </c>
      <c r="D2270" s="120" t="s">
        <v>277</v>
      </c>
      <c r="E2270" s="10" t="s">
        <v>14</v>
      </c>
      <c r="F2270" s="10" t="s">
        <v>121</v>
      </c>
      <c r="G2270" s="3">
        <v>3000000</v>
      </c>
      <c r="H2270" s="3">
        <v>3000000</v>
      </c>
      <c r="I2270" s="3">
        <v>1</v>
      </c>
    </row>
    <row r="2271" spans="1:9" ht="30">
      <c r="A2271" s="1065"/>
      <c r="B2271" s="1022"/>
      <c r="C2271" s="119" t="s">
        <v>280</v>
      </c>
      <c r="D2271" s="120" t="s">
        <v>277</v>
      </c>
      <c r="E2271" s="10" t="s">
        <v>14</v>
      </c>
      <c r="F2271" s="10" t="s">
        <v>121</v>
      </c>
      <c r="G2271" s="3">
        <v>2500000</v>
      </c>
      <c r="H2271" s="3">
        <v>2500000</v>
      </c>
      <c r="I2271" s="3">
        <v>1</v>
      </c>
    </row>
    <row r="2272" spans="1:9" ht="30">
      <c r="A2272" s="1065"/>
      <c r="B2272" s="1022"/>
      <c r="C2272" s="119" t="s">
        <v>281</v>
      </c>
      <c r="D2272" s="120" t="s">
        <v>277</v>
      </c>
      <c r="E2272" s="10" t="s">
        <v>14</v>
      </c>
      <c r="F2272" s="10" t="s">
        <v>121</v>
      </c>
      <c r="G2272" s="3">
        <v>2000000</v>
      </c>
      <c r="H2272" s="3">
        <v>2000000</v>
      </c>
      <c r="I2272" s="3">
        <v>1</v>
      </c>
    </row>
    <row r="2273" spans="1:9" ht="30">
      <c r="A2273" s="1065"/>
      <c r="B2273" s="1022"/>
      <c r="C2273" s="119" t="s">
        <v>282</v>
      </c>
      <c r="D2273" s="120" t="s">
        <v>277</v>
      </c>
      <c r="E2273" s="10" t="s">
        <v>14</v>
      </c>
      <c r="F2273" s="10" t="s">
        <v>121</v>
      </c>
      <c r="G2273" s="3">
        <v>2000000</v>
      </c>
      <c r="H2273" s="3">
        <v>2000000</v>
      </c>
      <c r="I2273" s="3">
        <v>1</v>
      </c>
    </row>
    <row r="2274" spans="1:9" ht="30">
      <c r="A2274" s="1065"/>
      <c r="B2274" s="1022"/>
      <c r="C2274" s="119" t="s">
        <v>283</v>
      </c>
      <c r="D2274" s="120" t="s">
        <v>277</v>
      </c>
      <c r="E2274" s="10" t="s">
        <v>14</v>
      </c>
      <c r="F2274" s="10" t="s">
        <v>121</v>
      </c>
      <c r="G2274" s="3">
        <v>1500000</v>
      </c>
      <c r="H2274" s="3">
        <v>1500000</v>
      </c>
      <c r="I2274" s="3">
        <v>1</v>
      </c>
    </row>
    <row r="2275" spans="1:9" ht="30">
      <c r="A2275" s="1065"/>
      <c r="B2275" s="1022"/>
      <c r="C2275" s="119" t="s">
        <v>284</v>
      </c>
      <c r="D2275" s="120" t="s">
        <v>277</v>
      </c>
      <c r="E2275" s="10" t="s">
        <v>14</v>
      </c>
      <c r="F2275" s="10" t="s">
        <v>121</v>
      </c>
      <c r="G2275" s="3">
        <v>2000000</v>
      </c>
      <c r="H2275" s="3">
        <v>2000000</v>
      </c>
      <c r="I2275" s="3">
        <v>1</v>
      </c>
    </row>
    <row r="2276" spans="1:9" ht="30">
      <c r="A2276" s="1065"/>
      <c r="B2276" s="1022"/>
      <c r="C2276" s="119" t="s">
        <v>285</v>
      </c>
      <c r="D2276" s="120" t="s">
        <v>277</v>
      </c>
      <c r="E2276" s="10" t="s">
        <v>14</v>
      </c>
      <c r="F2276" s="10" t="s">
        <v>121</v>
      </c>
      <c r="G2276" s="3">
        <v>2000000</v>
      </c>
      <c r="H2276" s="3">
        <v>2000000</v>
      </c>
      <c r="I2276" s="3">
        <v>1</v>
      </c>
    </row>
    <row r="2277" spans="1:9" ht="30">
      <c r="A2277" s="1065"/>
      <c r="B2277" s="1022"/>
      <c r="C2277" s="119" t="s">
        <v>286</v>
      </c>
      <c r="D2277" s="120" t="s">
        <v>277</v>
      </c>
      <c r="E2277" s="10" t="s">
        <v>14</v>
      </c>
      <c r="F2277" s="10" t="s">
        <v>121</v>
      </c>
      <c r="G2277" s="3">
        <v>1000000</v>
      </c>
      <c r="H2277" s="3">
        <v>1000000</v>
      </c>
      <c r="I2277" s="3">
        <v>1</v>
      </c>
    </row>
    <row r="2278" spans="1:9" ht="30">
      <c r="A2278" s="1065"/>
      <c r="B2278" s="1022"/>
      <c r="C2278" s="119" t="s">
        <v>287</v>
      </c>
      <c r="D2278" s="120" t="s">
        <v>277</v>
      </c>
      <c r="E2278" s="10" t="s">
        <v>14</v>
      </c>
      <c r="F2278" s="10" t="s">
        <v>121</v>
      </c>
      <c r="G2278" s="3">
        <v>1000000</v>
      </c>
      <c r="H2278" s="3">
        <v>1000000</v>
      </c>
      <c r="I2278" s="3">
        <v>1</v>
      </c>
    </row>
    <row r="2279" spans="1:9" ht="30">
      <c r="A2279" s="1065"/>
      <c r="B2279" s="1022"/>
      <c r="C2279" s="119" t="s">
        <v>288</v>
      </c>
      <c r="D2279" s="120" t="s">
        <v>277</v>
      </c>
      <c r="E2279" s="10" t="s">
        <v>14</v>
      </c>
      <c r="F2279" s="10" t="s">
        <v>121</v>
      </c>
      <c r="G2279" s="3">
        <v>1000000</v>
      </c>
      <c r="H2279" s="3">
        <v>1000000</v>
      </c>
      <c r="I2279" s="3">
        <v>1</v>
      </c>
    </row>
    <row r="2280" spans="1:9" ht="30">
      <c r="A2280" s="1065"/>
      <c r="B2280" s="1022"/>
      <c r="C2280" s="119" t="s">
        <v>289</v>
      </c>
      <c r="D2280" s="120" t="s">
        <v>277</v>
      </c>
      <c r="E2280" s="10" t="s">
        <v>14</v>
      </c>
      <c r="F2280" s="10" t="s">
        <v>121</v>
      </c>
      <c r="G2280" s="3">
        <v>3000000</v>
      </c>
      <c r="H2280" s="3">
        <v>3000000</v>
      </c>
      <c r="I2280" s="3">
        <v>1</v>
      </c>
    </row>
    <row r="2281" spans="1:9" ht="30">
      <c r="A2281" s="1065"/>
      <c r="B2281" s="1022"/>
      <c r="C2281" s="119" t="s">
        <v>290</v>
      </c>
      <c r="D2281" s="120" t="s">
        <v>277</v>
      </c>
      <c r="E2281" s="10" t="s">
        <v>14</v>
      </c>
      <c r="F2281" s="10" t="s">
        <v>121</v>
      </c>
      <c r="G2281" s="3">
        <v>3000000</v>
      </c>
      <c r="H2281" s="3">
        <v>3000000</v>
      </c>
      <c r="I2281" s="3">
        <v>1</v>
      </c>
    </row>
    <row r="2282" spans="1:9">
      <c r="A2282" s="1065"/>
      <c r="B2282" s="1029" t="s">
        <v>291</v>
      </c>
      <c r="C2282" s="1029"/>
      <c r="D2282" s="1029"/>
      <c r="E2282" s="1029"/>
      <c r="F2282" s="1029"/>
      <c r="G2282" s="1029"/>
      <c r="H2282" s="2">
        <v>1000000</v>
      </c>
      <c r="I2282" s="2"/>
    </row>
    <row r="2283" spans="1:9">
      <c r="A2283" s="1065"/>
      <c r="B2283" s="1012" t="s">
        <v>118</v>
      </c>
      <c r="C2283" s="1012"/>
      <c r="D2283" s="1012"/>
      <c r="E2283" s="1012"/>
      <c r="F2283" s="1012"/>
      <c r="G2283" s="1012"/>
      <c r="H2283" s="72">
        <v>1000000</v>
      </c>
      <c r="I2283" s="72"/>
    </row>
    <row r="2284" spans="1:9">
      <c r="A2284" s="1065"/>
      <c r="B2284" s="10">
        <v>4239</v>
      </c>
      <c r="C2284" s="119" t="s">
        <v>292</v>
      </c>
      <c r="D2284" s="120" t="s">
        <v>293</v>
      </c>
      <c r="E2284" s="10" t="s">
        <v>120</v>
      </c>
      <c r="F2284" s="10" t="s">
        <v>121</v>
      </c>
      <c r="G2284" s="3">
        <v>1000000</v>
      </c>
      <c r="H2284" s="3">
        <v>1000000</v>
      </c>
      <c r="I2284" s="3">
        <v>1</v>
      </c>
    </row>
    <row r="2285" spans="1:9">
      <c r="A2285" s="1065"/>
      <c r="B2285" s="1029" t="s">
        <v>294</v>
      </c>
      <c r="C2285" s="1029"/>
      <c r="D2285" s="1029"/>
      <c r="E2285" s="1029"/>
      <c r="F2285" s="1029"/>
      <c r="G2285" s="1029"/>
      <c r="H2285" s="2">
        <v>450000</v>
      </c>
      <c r="I2285" s="2"/>
    </row>
    <row r="2286" spans="1:9">
      <c r="A2286" s="1065"/>
      <c r="B2286" s="1012" t="s">
        <v>11</v>
      </c>
      <c r="C2286" s="1012"/>
      <c r="D2286" s="1012"/>
      <c r="E2286" s="1012"/>
      <c r="F2286" s="1012"/>
      <c r="G2286" s="1012"/>
      <c r="H2286" s="973"/>
      <c r="I2286" s="973"/>
    </row>
    <row r="2287" spans="1:9">
      <c r="A2287" s="1065"/>
      <c r="B2287" s="973"/>
      <c r="C2287" s="973" t="s">
        <v>8404</v>
      </c>
      <c r="D2287" s="973" t="s">
        <v>8405</v>
      </c>
      <c r="E2287" s="973" t="s">
        <v>14</v>
      </c>
      <c r="F2287" s="973" t="s">
        <v>15</v>
      </c>
      <c r="G2287" s="973" t="s">
        <v>8415</v>
      </c>
      <c r="H2287" s="973">
        <v>750000</v>
      </c>
      <c r="I2287" s="973" t="s">
        <v>8416</v>
      </c>
    </row>
    <row r="2288" spans="1:9">
      <c r="A2288" s="1065"/>
      <c r="B2288" s="973"/>
      <c r="C2288" s="973" t="s">
        <v>8406</v>
      </c>
      <c r="D2288" s="973" t="s">
        <v>8407</v>
      </c>
      <c r="E2288" s="973" t="s">
        <v>14</v>
      </c>
      <c r="F2288" s="973" t="s">
        <v>15</v>
      </c>
      <c r="G2288" s="973" t="s">
        <v>8415</v>
      </c>
      <c r="H2288" s="973">
        <v>300000</v>
      </c>
      <c r="I2288" s="973" t="s">
        <v>8417</v>
      </c>
    </row>
    <row r="2289" spans="1:9">
      <c r="A2289" s="1065"/>
      <c r="B2289" s="973"/>
      <c r="C2289" s="973" t="s">
        <v>8408</v>
      </c>
      <c r="D2289" s="973" t="s">
        <v>8409</v>
      </c>
      <c r="E2289" s="973" t="s">
        <v>14</v>
      </c>
      <c r="F2289" s="973" t="s">
        <v>15</v>
      </c>
      <c r="G2289" s="973" t="s">
        <v>8415</v>
      </c>
      <c r="H2289" s="973">
        <v>150000</v>
      </c>
      <c r="I2289" s="973" t="s">
        <v>8418</v>
      </c>
    </row>
    <row r="2290" spans="1:9">
      <c r="A2290" s="1065"/>
      <c r="B2290" s="973"/>
      <c r="C2290" s="973" t="s">
        <v>8410</v>
      </c>
      <c r="D2290" s="973" t="s">
        <v>8411</v>
      </c>
      <c r="E2290" s="973" t="s">
        <v>14</v>
      </c>
      <c r="F2290" s="973" t="s">
        <v>15</v>
      </c>
      <c r="G2290" s="973" t="s">
        <v>8415</v>
      </c>
      <c r="H2290" s="973">
        <v>150000</v>
      </c>
      <c r="I2290" s="973" t="s">
        <v>8418</v>
      </c>
    </row>
    <row r="2291" spans="1:9">
      <c r="A2291" s="1065"/>
      <c r="B2291" s="973"/>
      <c r="C2291" s="973" t="s">
        <v>8412</v>
      </c>
      <c r="D2291" s="973" t="s">
        <v>4054</v>
      </c>
      <c r="E2291" s="973" t="s">
        <v>14</v>
      </c>
      <c r="F2291" s="973" t="s">
        <v>15</v>
      </c>
      <c r="G2291" s="973" t="s">
        <v>8415</v>
      </c>
      <c r="H2291" s="973">
        <v>150000</v>
      </c>
      <c r="I2291" s="973" t="s">
        <v>8418</v>
      </c>
    </row>
    <row r="2292" spans="1:9">
      <c r="A2292" s="1065"/>
      <c r="B2292" s="973"/>
      <c r="C2292" s="973" t="s">
        <v>8413</v>
      </c>
      <c r="D2292" s="973" t="s">
        <v>8414</v>
      </c>
      <c r="E2292" s="973" t="s">
        <v>14</v>
      </c>
      <c r="F2292" s="973" t="s">
        <v>15</v>
      </c>
      <c r="G2292" s="973" t="s">
        <v>8415</v>
      </c>
      <c r="H2292" s="973">
        <v>300000</v>
      </c>
      <c r="I2292" s="973" t="s">
        <v>8417</v>
      </c>
    </row>
    <row r="2293" spans="1:9">
      <c r="A2293" s="1065"/>
      <c r="B2293" s="1012" t="s">
        <v>118</v>
      </c>
      <c r="C2293" s="1012"/>
      <c r="D2293" s="1012"/>
      <c r="E2293" s="1012"/>
      <c r="F2293" s="1012"/>
      <c r="G2293" s="1012"/>
      <c r="H2293" s="72">
        <v>450000</v>
      </c>
      <c r="I2293" s="72"/>
    </row>
    <row r="2294" spans="1:9" ht="30">
      <c r="A2294" s="1065"/>
      <c r="B2294" s="10">
        <v>4239</v>
      </c>
      <c r="C2294" s="124">
        <v>79951110</v>
      </c>
      <c r="D2294" s="129" t="s">
        <v>277</v>
      </c>
      <c r="E2294" s="6" t="s">
        <v>14</v>
      </c>
      <c r="F2294" s="6" t="s">
        <v>121</v>
      </c>
      <c r="G2294" s="7">
        <v>450000</v>
      </c>
      <c r="H2294" s="7">
        <v>450000</v>
      </c>
      <c r="I2294" s="7">
        <v>1</v>
      </c>
    </row>
    <row r="2295" spans="1:9">
      <c r="A2295" s="1065"/>
      <c r="B2295" s="1029" t="s">
        <v>295</v>
      </c>
      <c r="C2295" s="1029"/>
      <c r="D2295" s="1029"/>
      <c r="E2295" s="1029"/>
      <c r="F2295" s="1029"/>
      <c r="G2295" s="1029"/>
      <c r="H2295" s="2">
        <v>4320000</v>
      </c>
      <c r="I2295" s="2"/>
    </row>
    <row r="2296" spans="1:9">
      <c r="A2296" s="1065"/>
      <c r="C2296" s="1012" t="s">
        <v>154</v>
      </c>
      <c r="D2296" s="1012" t="s">
        <v>154</v>
      </c>
      <c r="E2296" s="1012"/>
      <c r="F2296" s="1012"/>
      <c r="G2296" s="1012"/>
      <c r="H2296" s="1012">
        <v>4320000</v>
      </c>
      <c r="I2296" s="72"/>
    </row>
    <row r="2297" spans="1:9">
      <c r="A2297" s="1065"/>
      <c r="B2297" s="411">
        <v>4251</v>
      </c>
      <c r="C2297" s="411" t="s">
        <v>6337</v>
      </c>
      <c r="D2297" s="411" t="s">
        <v>6338</v>
      </c>
      <c r="E2297" s="411" t="s">
        <v>126</v>
      </c>
      <c r="F2297" s="411" t="s">
        <v>121</v>
      </c>
      <c r="G2297" s="422" t="s">
        <v>6339</v>
      </c>
      <c r="H2297" s="422" t="s">
        <v>6339</v>
      </c>
      <c r="I2297" s="412">
        <v>1</v>
      </c>
    </row>
    <row r="2298" spans="1:9">
      <c r="A2298" s="1065"/>
      <c r="B2298" s="410"/>
      <c r="C2298" s="410"/>
      <c r="D2298" s="410"/>
      <c r="E2298" s="410"/>
      <c r="F2298" s="410"/>
      <c r="G2298" s="410"/>
      <c r="H2298" s="412"/>
      <c r="I2298" s="412"/>
    </row>
    <row r="2299" spans="1:9">
      <c r="A2299" s="1065"/>
      <c r="B2299" s="1012" t="s">
        <v>118</v>
      </c>
      <c r="C2299" s="1012"/>
      <c r="D2299" s="1012"/>
      <c r="E2299" s="1012"/>
      <c r="F2299" s="1012"/>
      <c r="G2299" s="1012"/>
      <c r="H2299" s="412"/>
      <c r="I2299" s="412"/>
    </row>
    <row r="2300" spans="1:9" ht="30">
      <c r="A2300" s="1065"/>
      <c r="B2300" s="10">
        <v>4239</v>
      </c>
      <c r="C2300" s="124">
        <v>79951110</v>
      </c>
      <c r="D2300" s="129" t="s">
        <v>277</v>
      </c>
      <c r="E2300" s="6" t="s">
        <v>14</v>
      </c>
      <c r="F2300" s="6" t="s">
        <v>121</v>
      </c>
      <c r="G2300" s="7">
        <v>4320000</v>
      </c>
      <c r="H2300" s="7">
        <v>4320000</v>
      </c>
      <c r="I2300" s="7">
        <v>1</v>
      </c>
    </row>
    <row r="2301" spans="1:9">
      <c r="A2301" s="1065"/>
      <c r="B2301" s="1029" t="s">
        <v>296</v>
      </c>
      <c r="C2301" s="1029"/>
      <c r="D2301" s="1029"/>
      <c r="E2301" s="1029"/>
      <c r="F2301" s="1029"/>
      <c r="G2301" s="1029"/>
      <c r="H2301" s="2">
        <v>1092000</v>
      </c>
      <c r="I2301" s="2"/>
    </row>
    <row r="2302" spans="1:9">
      <c r="A2302" s="1065"/>
      <c r="B2302" s="1012" t="s">
        <v>154</v>
      </c>
      <c r="C2302" s="1012"/>
      <c r="D2302" s="1012"/>
      <c r="E2302" s="1012"/>
      <c r="F2302" s="1012"/>
      <c r="G2302" s="1012"/>
      <c r="H2302" s="2"/>
      <c r="I2302" s="2"/>
    </row>
    <row r="2303" spans="1:9">
      <c r="A2303" s="1065"/>
      <c r="B2303" s="411">
        <v>4251</v>
      </c>
      <c r="C2303" s="411" t="s">
        <v>6340</v>
      </c>
      <c r="D2303" s="411" t="s">
        <v>6338</v>
      </c>
      <c r="E2303" s="411" t="s">
        <v>126</v>
      </c>
      <c r="F2303" s="411" t="s">
        <v>121</v>
      </c>
      <c r="G2303" s="3" t="s">
        <v>6341</v>
      </c>
      <c r="H2303" s="3" t="s">
        <v>6341</v>
      </c>
      <c r="I2303" s="3">
        <v>1</v>
      </c>
    </row>
    <row r="2304" spans="1:9">
      <c r="A2304" s="1065"/>
      <c r="D2304" s="1012" t="s">
        <v>118</v>
      </c>
      <c r="E2304" s="1012"/>
      <c r="F2304" s="1012"/>
      <c r="G2304" s="1012"/>
      <c r="H2304" s="1012"/>
      <c r="I2304" s="1012"/>
    </row>
    <row r="2305" spans="1:9">
      <c r="A2305" s="1065"/>
      <c r="B2305" s="10">
        <v>4239</v>
      </c>
      <c r="C2305" s="119" t="s">
        <v>297</v>
      </c>
      <c r="D2305" s="120" t="s">
        <v>293</v>
      </c>
      <c r="E2305" s="10" t="s">
        <v>120</v>
      </c>
      <c r="F2305" s="10" t="s">
        <v>121</v>
      </c>
      <c r="G2305" s="3">
        <v>1092000</v>
      </c>
      <c r="H2305" s="3">
        <v>1092000</v>
      </c>
      <c r="I2305" s="3">
        <v>1</v>
      </c>
    </row>
    <row r="2306" spans="1:9">
      <c r="A2306" s="1065"/>
      <c r="B2306" s="1012" t="s">
        <v>11</v>
      </c>
      <c r="C2306" s="1012"/>
      <c r="D2306" s="1012" t="s">
        <v>11</v>
      </c>
      <c r="E2306" s="1012"/>
      <c r="F2306" s="1012"/>
      <c r="G2306" s="1012"/>
      <c r="H2306" s="3"/>
      <c r="I2306" s="3"/>
    </row>
    <row r="2307" spans="1:9">
      <c r="A2307" s="1065"/>
      <c r="B2307" s="1213" t="s">
        <v>5529</v>
      </c>
      <c r="C2307" s="202" t="s">
        <v>6264</v>
      </c>
      <c r="D2307" s="1" t="s">
        <v>4058</v>
      </c>
      <c r="E2307" s="393" t="s">
        <v>126</v>
      </c>
      <c r="F2307" s="393" t="s">
        <v>15</v>
      </c>
      <c r="G2307" s="395">
        <v>11950</v>
      </c>
      <c r="H2307" s="356">
        <v>2390</v>
      </c>
      <c r="I2307" s="395">
        <v>200</v>
      </c>
    </row>
    <row r="2308" spans="1:9">
      <c r="A2308" s="1065"/>
      <c r="B2308" s="1214"/>
      <c r="C2308" s="393" t="s">
        <v>6265</v>
      </c>
      <c r="D2308" s="1" t="s">
        <v>3779</v>
      </c>
      <c r="E2308" s="393" t="s">
        <v>126</v>
      </c>
      <c r="F2308" s="393" t="s">
        <v>121</v>
      </c>
      <c r="G2308" s="421">
        <v>610000</v>
      </c>
      <c r="H2308" s="356">
        <v>610</v>
      </c>
      <c r="I2308" s="395" t="s">
        <v>5291</v>
      </c>
    </row>
    <row r="2309" spans="1:9">
      <c r="A2309" s="1065"/>
    </row>
    <row r="2310" spans="1:9">
      <c r="A2310" s="1065"/>
      <c r="B2310" s="1029" t="s">
        <v>298</v>
      </c>
      <c r="C2310" s="1029"/>
      <c r="D2310" s="1029"/>
      <c r="E2310" s="1029"/>
      <c r="F2310" s="1029"/>
      <c r="G2310" s="1029"/>
      <c r="H2310" s="2">
        <v>22800000</v>
      </c>
      <c r="I2310" s="2"/>
    </row>
    <row r="2311" spans="1:9">
      <c r="A2311" s="1065"/>
      <c r="B2311" s="1012" t="s">
        <v>118</v>
      </c>
      <c r="C2311" s="1012"/>
      <c r="D2311" s="1012"/>
      <c r="E2311" s="1012"/>
      <c r="F2311" s="1012"/>
      <c r="G2311" s="1012"/>
      <c r="H2311" s="72">
        <v>22800000</v>
      </c>
      <c r="I2311" s="72"/>
    </row>
    <row r="2312" spans="1:9" ht="30">
      <c r="A2312" s="1065"/>
      <c r="B2312" s="10">
        <v>4215</v>
      </c>
      <c r="C2312" s="124">
        <v>66511120</v>
      </c>
      <c r="D2312" s="129" t="s">
        <v>299</v>
      </c>
      <c r="E2312" s="6" t="s">
        <v>149</v>
      </c>
      <c r="F2312" s="6" t="s">
        <v>121</v>
      </c>
      <c r="G2312" s="7">
        <v>22800000</v>
      </c>
      <c r="H2312" s="7">
        <v>22800000</v>
      </c>
      <c r="I2312" s="7">
        <v>1</v>
      </c>
    </row>
    <row r="2313" spans="1:9">
      <c r="A2313" s="1065"/>
      <c r="B2313" s="1088" t="s">
        <v>300</v>
      </c>
      <c r="C2313" s="1088"/>
      <c r="D2313" s="1088"/>
      <c r="E2313" s="1088"/>
      <c r="F2313" s="1088"/>
      <c r="G2313" s="1088"/>
      <c r="H2313" s="2">
        <v>430115532</v>
      </c>
      <c r="I2313" s="2"/>
    </row>
    <row r="2314" spans="1:9">
      <c r="B2314" s="21"/>
      <c r="C2314" s="137"/>
      <c r="D2314" s="137"/>
      <c r="E2314" s="21"/>
      <c r="F2314" s="21"/>
      <c r="G2314" s="22"/>
      <c r="H2314" s="22"/>
      <c r="I2314" s="22"/>
    </row>
    <row r="2315" spans="1:9" ht="38.25" customHeight="1">
      <c r="A2315" s="1065" t="s">
        <v>5240</v>
      </c>
      <c r="B2315" s="1025" t="s">
        <v>301</v>
      </c>
      <c r="C2315" s="1025"/>
      <c r="D2315" s="1025"/>
      <c r="E2315" s="1025"/>
      <c r="F2315" s="1025"/>
      <c r="G2315" s="1025"/>
      <c r="H2315" s="1025"/>
      <c r="I2315" s="1025"/>
    </row>
    <row r="2316" spans="1:9">
      <c r="A2316" s="1065"/>
      <c r="B2316" s="13"/>
      <c r="C2316" s="138"/>
      <c r="D2316" s="138"/>
      <c r="E2316" s="13"/>
      <c r="F2316" s="13"/>
      <c r="G2316" s="72"/>
      <c r="H2316" s="72"/>
      <c r="I2316" s="72"/>
    </row>
    <row r="2317" spans="1:9">
      <c r="A2317" s="1065"/>
      <c r="B2317" s="1011" t="s">
        <v>1</v>
      </c>
      <c r="C2317" s="1018" t="s">
        <v>2</v>
      </c>
      <c r="D2317" s="1018"/>
      <c r="E2317" s="1011" t="s">
        <v>3</v>
      </c>
      <c r="F2317" s="1011" t="s">
        <v>4</v>
      </c>
      <c r="G2317" s="1030" t="s">
        <v>5</v>
      </c>
      <c r="H2317" s="1030" t="s">
        <v>6</v>
      </c>
      <c r="I2317" s="1030" t="s">
        <v>7</v>
      </c>
    </row>
    <row r="2318" spans="1:9" ht="60">
      <c r="A2318" s="1065"/>
      <c r="B2318" s="1011"/>
      <c r="C2318" s="138" t="s">
        <v>8</v>
      </c>
      <c r="D2318" s="138" t="s">
        <v>9</v>
      </c>
      <c r="E2318" s="1011"/>
      <c r="F2318" s="1011"/>
      <c r="G2318" s="1030"/>
      <c r="H2318" s="1030"/>
      <c r="I2318" s="1030"/>
    </row>
    <row r="2319" spans="1:9">
      <c r="A2319" s="1065"/>
      <c r="B2319" s="13"/>
      <c r="C2319" s="138">
        <v>1</v>
      </c>
      <c r="D2319" s="138">
        <v>2</v>
      </c>
      <c r="E2319" s="13">
        <v>3</v>
      </c>
      <c r="F2319" s="13">
        <v>4</v>
      </c>
      <c r="G2319" s="72">
        <v>5</v>
      </c>
      <c r="H2319" s="72">
        <v>6</v>
      </c>
      <c r="I2319" s="72">
        <v>7</v>
      </c>
    </row>
    <row r="2320" spans="1:9">
      <c r="A2320" s="1065"/>
      <c r="B2320" s="1038" t="s">
        <v>10</v>
      </c>
      <c r="C2320" s="1038"/>
      <c r="D2320" s="1038"/>
      <c r="E2320" s="1038"/>
      <c r="F2320" s="1038"/>
      <c r="G2320" s="1038"/>
      <c r="H2320" s="2">
        <v>82722267.439999998</v>
      </c>
      <c r="I2320" s="2"/>
    </row>
    <row r="2321" spans="1:9">
      <c r="A2321" s="1065"/>
      <c r="B2321" s="1011" t="s">
        <v>11</v>
      </c>
      <c r="C2321" s="1011"/>
      <c r="D2321" s="1011"/>
      <c r="E2321" s="1011"/>
      <c r="F2321" s="1011"/>
      <c r="G2321" s="1011"/>
      <c r="H2321" s="72">
        <v>27032280</v>
      </c>
      <c r="I2321" s="72"/>
    </row>
    <row r="2322" spans="1:9">
      <c r="A2322" s="1065"/>
      <c r="B2322" s="1017">
        <v>4261</v>
      </c>
      <c r="C2322" s="139" t="s">
        <v>302</v>
      </c>
      <c r="D2322" s="140" t="s">
        <v>303</v>
      </c>
      <c r="E2322" s="15" t="s">
        <v>14</v>
      </c>
      <c r="F2322" s="15" t="s">
        <v>66</v>
      </c>
      <c r="G2322" s="16">
        <v>2500</v>
      </c>
      <c r="H2322" s="16">
        <v>2500</v>
      </c>
      <c r="I2322" s="16">
        <v>1</v>
      </c>
    </row>
    <row r="2323" spans="1:9">
      <c r="A2323" s="1065"/>
      <c r="B2323" s="1017"/>
      <c r="C2323" s="139" t="s">
        <v>304</v>
      </c>
      <c r="D2323" s="140" t="s">
        <v>305</v>
      </c>
      <c r="E2323" s="15" t="s">
        <v>14</v>
      </c>
      <c r="F2323" s="15" t="s">
        <v>66</v>
      </c>
      <c r="G2323" s="16">
        <v>50000</v>
      </c>
      <c r="H2323" s="16">
        <v>20000</v>
      </c>
      <c r="I2323" s="16">
        <v>0.4</v>
      </c>
    </row>
    <row r="2324" spans="1:9">
      <c r="A2324" s="1065"/>
      <c r="B2324" s="1017"/>
      <c r="C2324" s="141" t="s">
        <v>306</v>
      </c>
      <c r="D2324" s="142" t="s">
        <v>307</v>
      </c>
      <c r="E2324" s="12" t="s">
        <v>14</v>
      </c>
      <c r="F2324" s="12" t="s">
        <v>15</v>
      </c>
      <c r="G2324" s="14">
        <v>2000</v>
      </c>
      <c r="H2324" s="14">
        <v>24000</v>
      </c>
      <c r="I2324" s="14">
        <v>12</v>
      </c>
    </row>
    <row r="2325" spans="1:9">
      <c r="A2325" s="1065"/>
      <c r="B2325" s="1017"/>
      <c r="C2325" s="141" t="s">
        <v>308</v>
      </c>
      <c r="D2325" s="142" t="s">
        <v>309</v>
      </c>
      <c r="E2325" s="12" t="s">
        <v>14</v>
      </c>
      <c r="F2325" s="12" t="s">
        <v>15</v>
      </c>
      <c r="G2325" s="14">
        <v>200</v>
      </c>
      <c r="H2325" s="14">
        <v>24000</v>
      </c>
      <c r="I2325" s="14">
        <v>120</v>
      </c>
    </row>
    <row r="2326" spans="1:9">
      <c r="A2326" s="1065"/>
      <c r="B2326" s="1017"/>
      <c r="C2326" s="141" t="s">
        <v>310</v>
      </c>
      <c r="D2326" s="142" t="s">
        <v>13</v>
      </c>
      <c r="E2326" s="12" t="s">
        <v>14</v>
      </c>
      <c r="F2326" s="12" t="s">
        <v>15</v>
      </c>
      <c r="G2326" s="14">
        <v>2000</v>
      </c>
      <c r="H2326" s="14">
        <v>10000</v>
      </c>
      <c r="I2326" s="14">
        <v>5</v>
      </c>
    </row>
    <row r="2327" spans="1:9">
      <c r="A2327" s="1065"/>
      <c r="B2327" s="1017"/>
      <c r="C2327" s="141" t="s">
        <v>311</v>
      </c>
      <c r="D2327" s="142" t="s">
        <v>312</v>
      </c>
      <c r="E2327" s="12" t="s">
        <v>14</v>
      </c>
      <c r="F2327" s="12" t="s">
        <v>15</v>
      </c>
      <c r="G2327" s="14">
        <v>30</v>
      </c>
      <c r="H2327" s="14">
        <v>2700</v>
      </c>
      <c r="I2327" s="14">
        <v>90</v>
      </c>
    </row>
    <row r="2328" spans="1:9">
      <c r="A2328" s="1065"/>
      <c r="B2328" s="1017"/>
      <c r="C2328" s="141" t="s">
        <v>313</v>
      </c>
      <c r="D2328" s="142" t="s">
        <v>314</v>
      </c>
      <c r="E2328" s="12" t="s">
        <v>14</v>
      </c>
      <c r="F2328" s="12" t="s">
        <v>15</v>
      </c>
      <c r="G2328" s="14">
        <v>200</v>
      </c>
      <c r="H2328" s="14">
        <v>1600</v>
      </c>
      <c r="I2328" s="14">
        <v>8</v>
      </c>
    </row>
    <row r="2329" spans="1:9">
      <c r="A2329" s="1065"/>
      <c r="B2329" s="1017"/>
      <c r="C2329" s="141" t="s">
        <v>315</v>
      </c>
      <c r="D2329" s="142" t="s">
        <v>316</v>
      </c>
      <c r="E2329" s="12" t="s">
        <v>14</v>
      </c>
      <c r="F2329" s="12" t="s">
        <v>15</v>
      </c>
      <c r="G2329" s="14">
        <v>150</v>
      </c>
      <c r="H2329" s="14">
        <v>3000</v>
      </c>
      <c r="I2329" s="14">
        <v>20</v>
      </c>
    </row>
    <row r="2330" spans="1:9">
      <c r="A2330" s="1065"/>
      <c r="B2330" s="1017"/>
      <c r="C2330" s="141" t="s">
        <v>317</v>
      </c>
      <c r="D2330" s="142" t="s">
        <v>17</v>
      </c>
      <c r="E2330" s="12" t="s">
        <v>14</v>
      </c>
      <c r="F2330" s="12" t="s">
        <v>15</v>
      </c>
      <c r="G2330" s="14">
        <v>25</v>
      </c>
      <c r="H2330" s="14">
        <v>20000</v>
      </c>
      <c r="I2330" s="14">
        <v>800</v>
      </c>
    </row>
    <row r="2331" spans="1:9">
      <c r="A2331" s="1065"/>
      <c r="B2331" s="1017"/>
      <c r="C2331" s="141" t="s">
        <v>318</v>
      </c>
      <c r="D2331" s="142" t="s">
        <v>21</v>
      </c>
      <c r="E2331" s="12" t="s">
        <v>14</v>
      </c>
      <c r="F2331" s="12" t="s">
        <v>15</v>
      </c>
      <c r="G2331" s="14">
        <v>30</v>
      </c>
      <c r="H2331" s="14">
        <v>3900</v>
      </c>
      <c r="I2331" s="14">
        <v>130</v>
      </c>
    </row>
    <row r="2332" spans="1:9">
      <c r="A2332" s="1065"/>
      <c r="B2332" s="1017"/>
      <c r="C2332" s="139">
        <v>30192133</v>
      </c>
      <c r="D2332" s="140" t="s">
        <v>319</v>
      </c>
      <c r="E2332" s="15" t="s">
        <v>14</v>
      </c>
      <c r="F2332" s="15" t="s">
        <v>15</v>
      </c>
      <c r="G2332" s="16">
        <v>40</v>
      </c>
      <c r="H2332" s="16">
        <v>2400</v>
      </c>
      <c r="I2332" s="16">
        <v>60</v>
      </c>
    </row>
    <row r="2333" spans="1:9">
      <c r="A2333" s="1065"/>
      <c r="B2333" s="1017"/>
      <c r="C2333" s="141" t="s">
        <v>320</v>
      </c>
      <c r="D2333" s="142" t="s">
        <v>23</v>
      </c>
      <c r="E2333" s="12" t="s">
        <v>14</v>
      </c>
      <c r="F2333" s="12" t="s">
        <v>15</v>
      </c>
      <c r="G2333" s="14">
        <v>170</v>
      </c>
      <c r="H2333" s="14">
        <v>25500</v>
      </c>
      <c r="I2333" s="14">
        <v>150</v>
      </c>
    </row>
    <row r="2334" spans="1:9" ht="30">
      <c r="A2334" s="1065"/>
      <c r="B2334" s="1017"/>
      <c r="C2334" s="141" t="s">
        <v>321</v>
      </c>
      <c r="D2334" s="142" t="s">
        <v>322</v>
      </c>
      <c r="E2334" s="12" t="s">
        <v>14</v>
      </c>
      <c r="F2334" s="12" t="s">
        <v>15</v>
      </c>
      <c r="G2334" s="14">
        <v>330</v>
      </c>
      <c r="H2334" s="14">
        <v>3960</v>
      </c>
      <c r="I2334" s="14">
        <v>12</v>
      </c>
    </row>
    <row r="2335" spans="1:9" ht="30">
      <c r="A2335" s="1065"/>
      <c r="B2335" s="1017"/>
      <c r="C2335" s="141" t="s">
        <v>323</v>
      </c>
      <c r="D2335" s="142" t="s">
        <v>324</v>
      </c>
      <c r="E2335" s="12" t="s">
        <v>14</v>
      </c>
      <c r="F2335" s="12" t="s">
        <v>15</v>
      </c>
      <c r="G2335" s="14">
        <v>50</v>
      </c>
      <c r="H2335" s="14">
        <v>1500</v>
      </c>
      <c r="I2335" s="14">
        <v>30</v>
      </c>
    </row>
    <row r="2336" spans="1:9">
      <c r="A2336" s="1065"/>
      <c r="B2336" s="1017"/>
      <c r="C2336" s="141" t="s">
        <v>325</v>
      </c>
      <c r="D2336" s="142" t="s">
        <v>27</v>
      </c>
      <c r="E2336" s="12" t="s">
        <v>14</v>
      </c>
      <c r="F2336" s="12" t="s">
        <v>15</v>
      </c>
      <c r="G2336" s="14">
        <v>180</v>
      </c>
      <c r="H2336" s="14">
        <v>23400</v>
      </c>
      <c r="I2336" s="14">
        <v>130</v>
      </c>
    </row>
    <row r="2337" spans="1:9">
      <c r="A2337" s="1065"/>
      <c r="B2337" s="1017"/>
      <c r="C2337" s="141" t="s">
        <v>326</v>
      </c>
      <c r="D2337" s="142" t="s">
        <v>32</v>
      </c>
      <c r="E2337" s="12" t="s">
        <v>14</v>
      </c>
      <c r="F2337" s="12" t="s">
        <v>30</v>
      </c>
      <c r="G2337" s="14">
        <v>90</v>
      </c>
      <c r="H2337" s="14">
        <v>22050</v>
      </c>
      <c r="I2337" s="14">
        <v>245</v>
      </c>
    </row>
    <row r="2338" spans="1:9">
      <c r="A2338" s="1065"/>
      <c r="B2338" s="1017"/>
      <c r="C2338" s="141" t="s">
        <v>327</v>
      </c>
      <c r="D2338" s="142" t="s">
        <v>328</v>
      </c>
      <c r="E2338" s="12" t="s">
        <v>14</v>
      </c>
      <c r="F2338" s="12" t="s">
        <v>30</v>
      </c>
      <c r="G2338" s="14">
        <v>80</v>
      </c>
      <c r="H2338" s="14">
        <v>20000</v>
      </c>
      <c r="I2338" s="14">
        <v>250</v>
      </c>
    </row>
    <row r="2339" spans="1:9" ht="30">
      <c r="A2339" s="1065"/>
      <c r="B2339" s="1017"/>
      <c r="C2339" s="141" t="s">
        <v>329</v>
      </c>
      <c r="D2339" s="142" t="s">
        <v>36</v>
      </c>
      <c r="E2339" s="12" t="s">
        <v>14</v>
      </c>
      <c r="F2339" s="12" t="s">
        <v>15</v>
      </c>
      <c r="G2339" s="14">
        <v>8</v>
      </c>
      <c r="H2339" s="14">
        <v>48000</v>
      </c>
      <c r="I2339" s="14">
        <v>6000</v>
      </c>
    </row>
    <row r="2340" spans="1:9">
      <c r="A2340" s="1065"/>
      <c r="B2340" s="1017"/>
      <c r="C2340" s="141" t="s">
        <v>330</v>
      </c>
      <c r="D2340" s="142" t="s">
        <v>38</v>
      </c>
      <c r="E2340" s="12" t="s">
        <v>14</v>
      </c>
      <c r="F2340" s="12" t="s">
        <v>15</v>
      </c>
      <c r="G2340" s="14">
        <v>55</v>
      </c>
      <c r="H2340" s="14">
        <v>33000</v>
      </c>
      <c r="I2340" s="14">
        <v>600</v>
      </c>
    </row>
    <row r="2341" spans="1:9">
      <c r="A2341" s="1065"/>
      <c r="B2341" s="1017"/>
      <c r="C2341" s="141" t="s">
        <v>331</v>
      </c>
      <c r="D2341" s="142" t="s">
        <v>40</v>
      </c>
      <c r="E2341" s="12" t="s">
        <v>14</v>
      </c>
      <c r="F2341" s="12" t="s">
        <v>15</v>
      </c>
      <c r="G2341" s="14">
        <v>55</v>
      </c>
      <c r="H2341" s="14">
        <v>11000</v>
      </c>
      <c r="I2341" s="14">
        <v>200</v>
      </c>
    </row>
    <row r="2342" spans="1:9">
      <c r="A2342" s="1065"/>
      <c r="B2342" s="1017"/>
      <c r="C2342" s="141" t="s">
        <v>332</v>
      </c>
      <c r="D2342" s="142" t="s">
        <v>42</v>
      </c>
      <c r="E2342" s="12" t="s">
        <v>14</v>
      </c>
      <c r="F2342" s="12" t="s">
        <v>15</v>
      </c>
      <c r="G2342" s="14">
        <v>560</v>
      </c>
      <c r="H2342" s="14">
        <v>56000</v>
      </c>
      <c r="I2342" s="14">
        <v>100</v>
      </c>
    </row>
    <row r="2343" spans="1:9">
      <c r="A2343" s="1065"/>
      <c r="B2343" s="1017"/>
      <c r="C2343" s="141" t="s">
        <v>333</v>
      </c>
      <c r="D2343" s="142" t="s">
        <v>44</v>
      </c>
      <c r="E2343" s="12" t="s">
        <v>14</v>
      </c>
      <c r="F2343" s="12" t="s">
        <v>15</v>
      </c>
      <c r="G2343" s="14">
        <v>700</v>
      </c>
      <c r="H2343" s="14">
        <v>10500</v>
      </c>
      <c r="I2343" s="14">
        <v>15</v>
      </c>
    </row>
    <row r="2344" spans="1:9">
      <c r="A2344" s="1065"/>
      <c r="B2344" s="1017"/>
      <c r="C2344" s="141" t="s">
        <v>334</v>
      </c>
      <c r="D2344" s="142" t="s">
        <v>46</v>
      </c>
      <c r="E2344" s="12" t="s">
        <v>14</v>
      </c>
      <c r="F2344" s="12" t="s">
        <v>15</v>
      </c>
      <c r="G2344" s="14">
        <v>3000</v>
      </c>
      <c r="H2344" s="14">
        <v>30000</v>
      </c>
      <c r="I2344" s="14">
        <v>10</v>
      </c>
    </row>
    <row r="2345" spans="1:9">
      <c r="A2345" s="1065"/>
      <c r="B2345" s="1017"/>
      <c r="C2345" s="142" t="s">
        <v>6210</v>
      </c>
      <c r="D2345" s="142" t="s">
        <v>13</v>
      </c>
      <c r="E2345" s="392" t="s">
        <v>14</v>
      </c>
      <c r="F2345" s="392" t="s">
        <v>15</v>
      </c>
      <c r="G2345" s="362">
        <v>4000</v>
      </c>
      <c r="H2345" s="363">
        <v>8</v>
      </c>
      <c r="I2345" s="362">
        <v>2</v>
      </c>
    </row>
    <row r="2346" spans="1:9">
      <c r="A2346" s="1065"/>
      <c r="B2346" s="1017"/>
      <c r="C2346" s="142" t="s">
        <v>6211</v>
      </c>
      <c r="D2346" s="142" t="s">
        <v>312</v>
      </c>
      <c r="E2346" s="392" t="s">
        <v>14</v>
      </c>
      <c r="F2346" s="392" t="s">
        <v>15</v>
      </c>
      <c r="G2346" s="362">
        <v>60</v>
      </c>
      <c r="H2346" s="363">
        <v>2.4</v>
      </c>
      <c r="I2346" s="362">
        <v>40</v>
      </c>
    </row>
    <row r="2347" spans="1:9">
      <c r="A2347" s="1065"/>
      <c r="B2347" s="1017"/>
      <c r="C2347" s="142" t="s">
        <v>6212</v>
      </c>
      <c r="D2347" s="142" t="s">
        <v>314</v>
      </c>
      <c r="E2347" s="392" t="s">
        <v>14</v>
      </c>
      <c r="F2347" s="392" t="s">
        <v>15</v>
      </c>
      <c r="G2347" s="362">
        <v>290</v>
      </c>
      <c r="H2347" s="363">
        <v>1.45</v>
      </c>
      <c r="I2347" s="362">
        <v>5</v>
      </c>
    </row>
    <row r="2348" spans="1:9">
      <c r="A2348" s="1065"/>
      <c r="B2348" s="1017"/>
      <c r="C2348" s="142" t="s">
        <v>6213</v>
      </c>
      <c r="D2348" s="142" t="s">
        <v>17</v>
      </c>
      <c r="E2348" s="392" t="s">
        <v>14</v>
      </c>
      <c r="F2348" s="392" t="s">
        <v>15</v>
      </c>
      <c r="G2348" s="362">
        <v>30</v>
      </c>
      <c r="H2348" s="363">
        <v>27.6</v>
      </c>
      <c r="I2348" s="362">
        <v>920</v>
      </c>
    </row>
    <row r="2349" spans="1:9" ht="30">
      <c r="A2349" s="1065"/>
      <c r="B2349" s="1017"/>
      <c r="C2349" s="142" t="s">
        <v>6214</v>
      </c>
      <c r="D2349" s="142" t="s">
        <v>6215</v>
      </c>
      <c r="E2349" s="392" t="s">
        <v>14</v>
      </c>
      <c r="F2349" s="392" t="s">
        <v>15</v>
      </c>
      <c r="G2349" s="362">
        <v>700</v>
      </c>
      <c r="H2349" s="363">
        <v>3.5</v>
      </c>
      <c r="I2349" s="362">
        <v>5</v>
      </c>
    </row>
    <row r="2350" spans="1:9" ht="30">
      <c r="A2350" s="1065"/>
      <c r="B2350" s="1017"/>
      <c r="C2350" s="142" t="s">
        <v>6216</v>
      </c>
      <c r="D2350" s="142" t="s">
        <v>6217</v>
      </c>
      <c r="E2350" s="392" t="s">
        <v>14</v>
      </c>
      <c r="F2350" s="392" t="s">
        <v>15</v>
      </c>
      <c r="G2350" s="362">
        <v>120</v>
      </c>
      <c r="H2350" s="363">
        <v>1.8</v>
      </c>
      <c r="I2350" s="362">
        <v>15</v>
      </c>
    </row>
    <row r="2351" spans="1:9">
      <c r="A2351" s="1065"/>
      <c r="B2351" s="1017"/>
      <c r="C2351" s="142" t="s">
        <v>2997</v>
      </c>
      <c r="D2351" s="142" t="s">
        <v>6218</v>
      </c>
      <c r="E2351" s="392" t="s">
        <v>14</v>
      </c>
      <c r="F2351" s="392" t="s">
        <v>30</v>
      </c>
      <c r="G2351" s="362">
        <v>90</v>
      </c>
      <c r="H2351" s="363">
        <v>22.05</v>
      </c>
      <c r="I2351" s="362">
        <v>245</v>
      </c>
    </row>
    <row r="2352" spans="1:9" ht="30">
      <c r="A2352" s="1065"/>
      <c r="B2352" s="1017"/>
      <c r="C2352" s="142" t="s">
        <v>6219</v>
      </c>
      <c r="D2352" s="142" t="s">
        <v>36</v>
      </c>
      <c r="E2352" s="392" t="s">
        <v>14</v>
      </c>
      <c r="F2352" s="392" t="s">
        <v>15</v>
      </c>
      <c r="G2352" s="362">
        <v>13</v>
      </c>
      <c r="H2352" s="363">
        <v>51.414999999999999</v>
      </c>
      <c r="I2352" s="362">
        <v>3955</v>
      </c>
    </row>
    <row r="2353" spans="1:9">
      <c r="A2353" s="1065"/>
      <c r="B2353" s="1017"/>
      <c r="C2353" s="142" t="s">
        <v>6220</v>
      </c>
      <c r="D2353" s="142" t="s">
        <v>38</v>
      </c>
      <c r="E2353" s="392" t="s">
        <v>14</v>
      </c>
      <c r="F2353" s="392" t="s">
        <v>15</v>
      </c>
      <c r="G2353" s="362">
        <v>90</v>
      </c>
      <c r="H2353" s="363">
        <v>31.5</v>
      </c>
      <c r="I2353" s="362">
        <v>350</v>
      </c>
    </row>
    <row r="2354" spans="1:9">
      <c r="A2354" s="1065"/>
      <c r="B2354" s="1017"/>
      <c r="C2354" s="142" t="s">
        <v>6221</v>
      </c>
      <c r="D2354" s="142" t="s">
        <v>40</v>
      </c>
      <c r="E2354" s="392" t="s">
        <v>14</v>
      </c>
      <c r="F2354" s="392" t="s">
        <v>15</v>
      </c>
      <c r="G2354" s="362">
        <v>90</v>
      </c>
      <c r="H2354" s="363">
        <v>9</v>
      </c>
      <c r="I2354" s="362">
        <v>100</v>
      </c>
    </row>
    <row r="2355" spans="1:9">
      <c r="A2355" s="1065"/>
      <c r="B2355" s="1017"/>
      <c r="C2355" s="142" t="s">
        <v>6222</v>
      </c>
      <c r="D2355" s="142" t="s">
        <v>42</v>
      </c>
      <c r="E2355" s="392" t="s">
        <v>14</v>
      </c>
      <c r="F2355" s="392" t="s">
        <v>15</v>
      </c>
      <c r="G2355" s="362">
        <v>650</v>
      </c>
      <c r="H2355" s="363">
        <v>58.5</v>
      </c>
      <c r="I2355" s="362">
        <v>90</v>
      </c>
    </row>
    <row r="2356" spans="1:9">
      <c r="A2356" s="1065"/>
      <c r="B2356" s="1017"/>
      <c r="C2356" s="142" t="s">
        <v>6223</v>
      </c>
      <c r="D2356" s="142" t="s">
        <v>44</v>
      </c>
      <c r="E2356" s="392" t="s">
        <v>14</v>
      </c>
      <c r="F2356" s="392" t="s">
        <v>15</v>
      </c>
      <c r="G2356" s="362">
        <v>1650</v>
      </c>
      <c r="H2356" s="363">
        <v>16.5</v>
      </c>
      <c r="I2356" s="362">
        <v>10</v>
      </c>
    </row>
    <row r="2357" spans="1:9">
      <c r="A2357" s="1065"/>
      <c r="B2357" s="1017"/>
      <c r="C2357" s="142" t="s">
        <v>6224</v>
      </c>
      <c r="D2357" s="142" t="s">
        <v>6225</v>
      </c>
      <c r="E2357" s="392" t="s">
        <v>14</v>
      </c>
      <c r="F2357" s="392" t="s">
        <v>15</v>
      </c>
      <c r="G2357" s="362">
        <v>1300</v>
      </c>
      <c r="H2357" s="363">
        <v>3.9</v>
      </c>
      <c r="I2357" s="362">
        <v>3</v>
      </c>
    </row>
    <row r="2358" spans="1:9">
      <c r="A2358" s="1065"/>
      <c r="B2358" s="1017"/>
      <c r="C2358" s="142" t="s">
        <v>6226</v>
      </c>
      <c r="D2358" s="142" t="s">
        <v>6227</v>
      </c>
      <c r="E2358" s="392" t="s">
        <v>14</v>
      </c>
      <c r="F2358" s="392" t="s">
        <v>15</v>
      </c>
      <c r="G2358" s="362">
        <v>130</v>
      </c>
      <c r="H2358" s="363">
        <v>0.65</v>
      </c>
      <c r="I2358" s="362">
        <v>5</v>
      </c>
    </row>
    <row r="2359" spans="1:9">
      <c r="A2359" s="1065"/>
      <c r="B2359" s="1017"/>
      <c r="C2359" s="142" t="s">
        <v>6228</v>
      </c>
      <c r="D2359" s="142" t="s">
        <v>6229</v>
      </c>
      <c r="E2359" s="392" t="s">
        <v>14</v>
      </c>
      <c r="F2359" s="392" t="s">
        <v>15</v>
      </c>
      <c r="G2359" s="362">
        <v>460</v>
      </c>
      <c r="H2359" s="363">
        <v>4.5999999999999996</v>
      </c>
      <c r="I2359" s="362">
        <v>10</v>
      </c>
    </row>
    <row r="2360" spans="1:9" ht="30">
      <c r="A2360" s="1065"/>
      <c r="B2360" s="1017"/>
      <c r="C2360" s="142" t="s">
        <v>6230</v>
      </c>
      <c r="D2360" s="142" t="s">
        <v>6231</v>
      </c>
      <c r="E2360" s="392" t="s">
        <v>14</v>
      </c>
      <c r="F2360" s="392" t="s">
        <v>15</v>
      </c>
      <c r="G2360" s="362">
        <v>600</v>
      </c>
      <c r="H2360" s="363">
        <v>6</v>
      </c>
      <c r="I2360" s="362">
        <v>10</v>
      </c>
    </row>
    <row r="2361" spans="1:9">
      <c r="A2361" s="1065"/>
      <c r="B2361" s="1017"/>
      <c r="C2361" s="142" t="s">
        <v>6232</v>
      </c>
      <c r="D2361" s="142" t="s">
        <v>6233</v>
      </c>
      <c r="E2361" s="392" t="s">
        <v>14</v>
      </c>
      <c r="F2361" s="392" t="s">
        <v>30</v>
      </c>
      <c r="G2361" s="362">
        <v>330</v>
      </c>
      <c r="H2361" s="363">
        <v>14.85</v>
      </c>
      <c r="I2361" s="362">
        <v>45</v>
      </c>
    </row>
    <row r="2362" spans="1:9">
      <c r="A2362" s="1065"/>
      <c r="B2362" s="1017"/>
      <c r="C2362" s="142" t="s">
        <v>6234</v>
      </c>
      <c r="D2362" s="142" t="s">
        <v>357</v>
      </c>
      <c r="E2362" s="392" t="s">
        <v>14</v>
      </c>
      <c r="F2362" s="392" t="s">
        <v>15</v>
      </c>
      <c r="G2362" s="362">
        <v>130</v>
      </c>
      <c r="H2362" s="363">
        <v>2.4700000000000002</v>
      </c>
      <c r="I2362" s="362">
        <v>19</v>
      </c>
    </row>
    <row r="2363" spans="1:9">
      <c r="A2363" s="1065"/>
      <c r="B2363" s="1017"/>
      <c r="C2363" s="142" t="s">
        <v>335</v>
      </c>
      <c r="D2363" s="142" t="s">
        <v>336</v>
      </c>
      <c r="E2363" s="12" t="s">
        <v>14</v>
      </c>
      <c r="F2363" s="12" t="s">
        <v>15</v>
      </c>
      <c r="G2363" s="14">
        <v>500</v>
      </c>
      <c r="H2363" s="14">
        <v>10000</v>
      </c>
      <c r="I2363" s="14">
        <v>20</v>
      </c>
    </row>
    <row r="2364" spans="1:9">
      <c r="A2364" s="1065"/>
      <c r="B2364" s="1017"/>
      <c r="C2364" s="142" t="s">
        <v>337</v>
      </c>
      <c r="D2364" s="142" t="s">
        <v>48</v>
      </c>
      <c r="E2364" s="12" t="s">
        <v>14</v>
      </c>
      <c r="F2364" s="12" t="s">
        <v>49</v>
      </c>
      <c r="G2364" s="14">
        <v>620</v>
      </c>
      <c r="H2364" s="14">
        <v>2901600</v>
      </c>
      <c r="I2364" s="14">
        <v>4680</v>
      </c>
    </row>
    <row r="2365" spans="1:9">
      <c r="A2365" s="1065"/>
      <c r="B2365" s="1017"/>
      <c r="C2365" s="141" t="s">
        <v>338</v>
      </c>
      <c r="D2365" s="142" t="s">
        <v>51</v>
      </c>
      <c r="E2365" s="12" t="s">
        <v>14</v>
      </c>
      <c r="F2365" s="12" t="s">
        <v>49</v>
      </c>
      <c r="G2365" s="14">
        <v>800</v>
      </c>
      <c r="H2365" s="14">
        <v>64000</v>
      </c>
      <c r="I2365" s="14">
        <v>80</v>
      </c>
    </row>
    <row r="2366" spans="1:9" ht="30">
      <c r="A2366" s="1065"/>
      <c r="B2366" s="1017"/>
      <c r="C2366" s="141" t="s">
        <v>339</v>
      </c>
      <c r="D2366" s="142" t="s">
        <v>53</v>
      </c>
      <c r="E2366" s="12" t="s">
        <v>14</v>
      </c>
      <c r="F2366" s="12" t="s">
        <v>30</v>
      </c>
      <c r="G2366" s="14">
        <v>170</v>
      </c>
      <c r="H2366" s="14">
        <v>17000</v>
      </c>
      <c r="I2366" s="14">
        <v>100</v>
      </c>
    </row>
    <row r="2367" spans="1:9">
      <c r="A2367" s="1065"/>
      <c r="B2367" s="1017"/>
      <c r="C2367" s="141" t="s">
        <v>340</v>
      </c>
      <c r="D2367" s="142" t="s">
        <v>341</v>
      </c>
      <c r="E2367" s="12" t="s">
        <v>14</v>
      </c>
      <c r="F2367" s="12" t="s">
        <v>30</v>
      </c>
      <c r="G2367" s="14">
        <v>300</v>
      </c>
      <c r="H2367" s="14">
        <v>3000</v>
      </c>
      <c r="I2367" s="14">
        <v>10</v>
      </c>
    </row>
    <row r="2368" spans="1:9" ht="30">
      <c r="A2368" s="1065"/>
      <c r="B2368" s="1017"/>
      <c r="C2368" s="139">
        <v>30234300</v>
      </c>
      <c r="D2368" s="140" t="s">
        <v>342</v>
      </c>
      <c r="E2368" s="15" t="s">
        <v>14</v>
      </c>
      <c r="F2368" s="15" t="s">
        <v>15</v>
      </c>
      <c r="G2368" s="16">
        <v>100</v>
      </c>
      <c r="H2368" s="16">
        <v>500</v>
      </c>
      <c r="I2368" s="16">
        <v>5</v>
      </c>
    </row>
    <row r="2369" spans="1:9" ht="30">
      <c r="A2369" s="1065"/>
      <c r="B2369" s="1017"/>
      <c r="C2369" s="139">
        <v>30234400</v>
      </c>
      <c r="D2369" s="140" t="s">
        <v>343</v>
      </c>
      <c r="E2369" s="15" t="s">
        <v>14</v>
      </c>
      <c r="F2369" s="15" t="s">
        <v>15</v>
      </c>
      <c r="G2369" s="16">
        <v>120</v>
      </c>
      <c r="H2369" s="16">
        <v>600</v>
      </c>
      <c r="I2369" s="16">
        <v>5</v>
      </c>
    </row>
    <row r="2370" spans="1:9" ht="30">
      <c r="A2370" s="1065"/>
      <c r="B2370" s="1017"/>
      <c r="C2370" s="141" t="s">
        <v>344</v>
      </c>
      <c r="D2370" s="142" t="s">
        <v>345</v>
      </c>
      <c r="E2370" s="12" t="s">
        <v>14</v>
      </c>
      <c r="F2370" s="12" t="s">
        <v>15</v>
      </c>
      <c r="G2370" s="14">
        <v>80</v>
      </c>
      <c r="H2370" s="14">
        <v>880</v>
      </c>
      <c r="I2370" s="14">
        <v>11</v>
      </c>
    </row>
    <row r="2371" spans="1:9">
      <c r="A2371" s="1065"/>
      <c r="B2371" s="1017"/>
      <c r="C2371" s="141" t="s">
        <v>346</v>
      </c>
      <c r="D2371" s="142" t="s">
        <v>347</v>
      </c>
      <c r="E2371" s="12" t="s">
        <v>14</v>
      </c>
      <c r="F2371" s="12" t="s">
        <v>15</v>
      </c>
      <c r="G2371" s="14">
        <v>200</v>
      </c>
      <c r="H2371" s="14">
        <v>6000</v>
      </c>
      <c r="I2371" s="14">
        <v>30</v>
      </c>
    </row>
    <row r="2372" spans="1:9" ht="30">
      <c r="A2372" s="1065"/>
      <c r="B2372" s="1017"/>
      <c r="C2372" s="141" t="s">
        <v>348</v>
      </c>
      <c r="D2372" s="142" t="s">
        <v>57</v>
      </c>
      <c r="E2372" s="12" t="s">
        <v>14</v>
      </c>
      <c r="F2372" s="12" t="s">
        <v>15</v>
      </c>
      <c r="G2372" s="14">
        <v>340</v>
      </c>
      <c r="H2372" s="14">
        <v>6800</v>
      </c>
      <c r="I2372" s="14">
        <v>20</v>
      </c>
    </row>
    <row r="2373" spans="1:9">
      <c r="A2373" s="1065"/>
      <c r="B2373" s="1017"/>
      <c r="C2373" s="141" t="s">
        <v>349</v>
      </c>
      <c r="D2373" s="142" t="s">
        <v>59</v>
      </c>
      <c r="E2373" s="12" t="s">
        <v>14</v>
      </c>
      <c r="F2373" s="12" t="s">
        <v>30</v>
      </c>
      <c r="G2373" s="14">
        <v>90</v>
      </c>
      <c r="H2373" s="14">
        <v>21600</v>
      </c>
      <c r="I2373" s="14">
        <v>240</v>
      </c>
    </row>
    <row r="2374" spans="1:9">
      <c r="A2374" s="1065"/>
      <c r="B2374" s="1017"/>
      <c r="C2374" s="141" t="s">
        <v>350</v>
      </c>
      <c r="D2374" s="142" t="s">
        <v>351</v>
      </c>
      <c r="E2374" s="12" t="s">
        <v>14</v>
      </c>
      <c r="F2374" s="12" t="s">
        <v>30</v>
      </c>
      <c r="G2374" s="14">
        <v>120</v>
      </c>
      <c r="H2374" s="14">
        <v>16800</v>
      </c>
      <c r="I2374" s="14">
        <v>140</v>
      </c>
    </row>
    <row r="2375" spans="1:9">
      <c r="A2375" s="1065"/>
      <c r="B2375" s="1017"/>
      <c r="C2375" s="141" t="s">
        <v>352</v>
      </c>
      <c r="D2375" s="142" t="s">
        <v>353</v>
      </c>
      <c r="E2375" s="12" t="s">
        <v>14</v>
      </c>
      <c r="F2375" s="12" t="s">
        <v>15</v>
      </c>
      <c r="G2375" s="14">
        <v>40</v>
      </c>
      <c r="H2375" s="14">
        <v>8000</v>
      </c>
      <c r="I2375" s="14">
        <v>200</v>
      </c>
    </row>
    <row r="2376" spans="1:9">
      <c r="A2376" s="1065"/>
      <c r="B2376" s="1017"/>
      <c r="C2376" s="141" t="s">
        <v>354</v>
      </c>
      <c r="D2376" s="142" t="s">
        <v>61</v>
      </c>
      <c r="E2376" s="12" t="s">
        <v>14</v>
      </c>
      <c r="F2376" s="12" t="s">
        <v>15</v>
      </c>
      <c r="G2376" s="14">
        <v>45</v>
      </c>
      <c r="H2376" s="14">
        <v>4500</v>
      </c>
      <c r="I2376" s="14">
        <v>100</v>
      </c>
    </row>
    <row r="2377" spans="1:9">
      <c r="A2377" s="1065"/>
      <c r="B2377" s="1017"/>
      <c r="C2377" s="141" t="s">
        <v>355</v>
      </c>
      <c r="D2377" s="142" t="s">
        <v>63</v>
      </c>
      <c r="E2377" s="12" t="s">
        <v>14</v>
      </c>
      <c r="F2377" s="12" t="s">
        <v>15</v>
      </c>
      <c r="G2377" s="14">
        <v>50</v>
      </c>
      <c r="H2377" s="14">
        <v>5000</v>
      </c>
      <c r="I2377" s="14">
        <v>100</v>
      </c>
    </row>
    <row r="2378" spans="1:9">
      <c r="A2378" s="1065"/>
      <c r="B2378" s="1017"/>
      <c r="C2378" s="141" t="s">
        <v>356</v>
      </c>
      <c r="D2378" s="142" t="s">
        <v>357</v>
      </c>
      <c r="E2378" s="12" t="s">
        <v>14</v>
      </c>
      <c r="F2378" s="12" t="s">
        <v>15</v>
      </c>
      <c r="G2378" s="14">
        <v>60</v>
      </c>
      <c r="H2378" s="14">
        <v>2400</v>
      </c>
      <c r="I2378" s="14">
        <v>40</v>
      </c>
    </row>
    <row r="2379" spans="1:9">
      <c r="A2379" s="1065"/>
      <c r="B2379" s="1017">
        <v>4264</v>
      </c>
      <c r="C2379" s="141" t="s">
        <v>358</v>
      </c>
      <c r="D2379" s="142" t="s">
        <v>65</v>
      </c>
      <c r="E2379" s="12" t="s">
        <v>14</v>
      </c>
      <c r="F2379" s="12" t="s">
        <v>66</v>
      </c>
      <c r="G2379" s="14">
        <v>470</v>
      </c>
      <c r="H2379" s="14">
        <v>17009300</v>
      </c>
      <c r="I2379" s="14">
        <v>36190</v>
      </c>
    </row>
    <row r="2380" spans="1:9" ht="45">
      <c r="A2380" s="1065"/>
      <c r="B2380" s="1017"/>
      <c r="C2380" s="141" t="s">
        <v>359</v>
      </c>
      <c r="D2380" s="142" t="s">
        <v>360</v>
      </c>
      <c r="E2380" s="12" t="s">
        <v>14</v>
      </c>
      <c r="F2380" s="12" t="s">
        <v>15</v>
      </c>
      <c r="G2380" s="14">
        <v>30000</v>
      </c>
      <c r="H2380" s="14">
        <v>120000</v>
      </c>
      <c r="I2380" s="14">
        <v>4</v>
      </c>
    </row>
    <row r="2381" spans="1:9" ht="45">
      <c r="A2381" s="1065"/>
      <c r="B2381" s="1017"/>
      <c r="C2381" s="141" t="s">
        <v>361</v>
      </c>
      <c r="D2381" s="142" t="s">
        <v>362</v>
      </c>
      <c r="E2381" s="12" t="s">
        <v>14</v>
      </c>
      <c r="F2381" s="12" t="s">
        <v>15</v>
      </c>
      <c r="G2381" s="14">
        <v>35000</v>
      </c>
      <c r="H2381" s="14">
        <v>140000</v>
      </c>
      <c r="I2381" s="14">
        <v>4</v>
      </c>
    </row>
    <row r="2382" spans="1:9">
      <c r="A2382" s="1065"/>
      <c r="B2382" s="1017">
        <v>4267</v>
      </c>
      <c r="C2382" s="141" t="s">
        <v>363</v>
      </c>
      <c r="D2382" s="142" t="s">
        <v>364</v>
      </c>
      <c r="E2382" s="12" t="s">
        <v>14</v>
      </c>
      <c r="F2382" s="12" t="s">
        <v>365</v>
      </c>
      <c r="G2382" s="14">
        <v>250</v>
      </c>
      <c r="H2382" s="14">
        <v>50000</v>
      </c>
      <c r="I2382" s="14">
        <v>200</v>
      </c>
    </row>
    <row r="2383" spans="1:9">
      <c r="A2383" s="1065"/>
      <c r="B2383" s="1017"/>
      <c r="C2383" s="141" t="s">
        <v>366</v>
      </c>
      <c r="D2383" s="142" t="s">
        <v>68</v>
      </c>
      <c r="E2383" s="12" t="s">
        <v>14</v>
      </c>
      <c r="F2383" s="12" t="s">
        <v>15</v>
      </c>
      <c r="G2383" s="14">
        <v>350</v>
      </c>
      <c r="H2383" s="14">
        <v>105000</v>
      </c>
      <c r="I2383" s="14">
        <v>300</v>
      </c>
    </row>
    <row r="2384" spans="1:9">
      <c r="A2384" s="1065"/>
      <c r="B2384" s="1017"/>
      <c r="C2384" s="141" t="s">
        <v>367</v>
      </c>
      <c r="D2384" s="142" t="s">
        <v>368</v>
      </c>
      <c r="E2384" s="12" t="s">
        <v>14</v>
      </c>
      <c r="F2384" s="12" t="s">
        <v>49</v>
      </c>
      <c r="G2384" s="14">
        <v>500</v>
      </c>
      <c r="H2384" s="14">
        <v>30000</v>
      </c>
      <c r="I2384" s="14">
        <v>60</v>
      </c>
    </row>
    <row r="2385" spans="1:9">
      <c r="A2385" s="1065"/>
      <c r="B2385" s="1017"/>
      <c r="C2385" s="141" t="s">
        <v>369</v>
      </c>
      <c r="D2385" s="142" t="s">
        <v>370</v>
      </c>
      <c r="E2385" s="12" t="s">
        <v>14</v>
      </c>
      <c r="F2385" s="12" t="s">
        <v>49</v>
      </c>
      <c r="G2385" s="14">
        <v>750</v>
      </c>
      <c r="H2385" s="14">
        <v>1500</v>
      </c>
      <c r="I2385" s="14">
        <v>2</v>
      </c>
    </row>
    <row r="2386" spans="1:9">
      <c r="A2386" s="1065"/>
      <c r="B2386" s="1017"/>
      <c r="C2386" s="139">
        <v>31211180</v>
      </c>
      <c r="D2386" s="140" t="s">
        <v>371</v>
      </c>
      <c r="E2386" s="15" t="s">
        <v>14</v>
      </c>
      <c r="F2386" s="15" t="s">
        <v>15</v>
      </c>
      <c r="G2386" s="16">
        <v>350</v>
      </c>
      <c r="H2386" s="16">
        <v>700</v>
      </c>
      <c r="I2386" s="16">
        <v>2</v>
      </c>
    </row>
    <row r="2387" spans="1:9">
      <c r="A2387" s="1065"/>
      <c r="B2387" s="1017"/>
      <c r="C2387" s="141" t="s">
        <v>372</v>
      </c>
      <c r="D2387" s="142" t="s">
        <v>373</v>
      </c>
      <c r="E2387" s="12" t="s">
        <v>14</v>
      </c>
      <c r="F2387" s="12" t="s">
        <v>15</v>
      </c>
      <c r="G2387" s="14">
        <v>60</v>
      </c>
      <c r="H2387" s="14">
        <v>300</v>
      </c>
      <c r="I2387" s="14">
        <v>5</v>
      </c>
    </row>
    <row r="2388" spans="1:9">
      <c r="A2388" s="1065"/>
      <c r="B2388" s="1017"/>
      <c r="C2388" s="141" t="s">
        <v>374</v>
      </c>
      <c r="D2388" s="142" t="s">
        <v>375</v>
      </c>
      <c r="E2388" s="12" t="s">
        <v>14</v>
      </c>
      <c r="F2388" s="12" t="s">
        <v>15</v>
      </c>
      <c r="G2388" s="14">
        <v>350</v>
      </c>
      <c r="H2388" s="14">
        <v>5250</v>
      </c>
      <c r="I2388" s="14">
        <v>15</v>
      </c>
    </row>
    <row r="2389" spans="1:9">
      <c r="A2389" s="1065"/>
      <c r="B2389" s="1017"/>
      <c r="C2389" s="141" t="s">
        <v>376</v>
      </c>
      <c r="D2389" s="142" t="s">
        <v>377</v>
      </c>
      <c r="E2389" s="12" t="s">
        <v>14</v>
      </c>
      <c r="F2389" s="12" t="s">
        <v>15</v>
      </c>
      <c r="G2389" s="14">
        <v>350</v>
      </c>
      <c r="H2389" s="14">
        <v>2100</v>
      </c>
      <c r="I2389" s="14">
        <v>6</v>
      </c>
    </row>
    <row r="2390" spans="1:9">
      <c r="A2390" s="1065"/>
      <c r="B2390" s="1017"/>
      <c r="C2390" s="141" t="s">
        <v>378</v>
      </c>
      <c r="D2390" s="142" t="s">
        <v>379</v>
      </c>
      <c r="E2390" s="12" t="s">
        <v>14</v>
      </c>
      <c r="F2390" s="12" t="s">
        <v>15</v>
      </c>
      <c r="G2390" s="14">
        <v>400</v>
      </c>
      <c r="H2390" s="14">
        <v>20000</v>
      </c>
      <c r="I2390" s="14">
        <v>50</v>
      </c>
    </row>
    <row r="2391" spans="1:9">
      <c r="A2391" s="1065"/>
      <c r="B2391" s="1017"/>
      <c r="C2391" s="141" t="s">
        <v>380</v>
      </c>
      <c r="D2391" s="142" t="s">
        <v>381</v>
      </c>
      <c r="E2391" s="12" t="s">
        <v>14</v>
      </c>
      <c r="F2391" s="12" t="s">
        <v>15</v>
      </c>
      <c r="G2391" s="14">
        <v>5000</v>
      </c>
      <c r="H2391" s="14">
        <v>50000</v>
      </c>
      <c r="I2391" s="14">
        <v>10</v>
      </c>
    </row>
    <row r="2392" spans="1:9">
      <c r="A2392" s="1065"/>
      <c r="B2392" s="1017"/>
      <c r="C2392" s="141" t="s">
        <v>382</v>
      </c>
      <c r="D2392" s="142" t="s">
        <v>383</v>
      </c>
      <c r="E2392" s="12" t="s">
        <v>14</v>
      </c>
      <c r="F2392" s="12" t="s">
        <v>15</v>
      </c>
      <c r="G2392" s="14">
        <v>1800</v>
      </c>
      <c r="H2392" s="14">
        <v>108000</v>
      </c>
      <c r="I2392" s="14">
        <v>60</v>
      </c>
    </row>
    <row r="2393" spans="1:9">
      <c r="A2393" s="1065"/>
      <c r="B2393" s="1017"/>
      <c r="C2393" s="141" t="s">
        <v>384</v>
      </c>
      <c r="D2393" s="142" t="s">
        <v>385</v>
      </c>
      <c r="E2393" s="12" t="s">
        <v>14</v>
      </c>
      <c r="F2393" s="12" t="s">
        <v>15</v>
      </c>
      <c r="G2393" s="14">
        <v>1000</v>
      </c>
      <c r="H2393" s="14">
        <v>40000</v>
      </c>
      <c r="I2393" s="14">
        <v>40</v>
      </c>
    </row>
    <row r="2394" spans="1:9">
      <c r="A2394" s="1065"/>
      <c r="B2394" s="1017"/>
      <c r="C2394" s="141" t="s">
        <v>386</v>
      </c>
      <c r="D2394" s="142" t="s">
        <v>387</v>
      </c>
      <c r="E2394" s="12" t="s">
        <v>14</v>
      </c>
      <c r="F2394" s="12" t="s">
        <v>15</v>
      </c>
      <c r="G2394" s="14">
        <v>90</v>
      </c>
      <c r="H2394" s="14">
        <v>40500</v>
      </c>
      <c r="I2394" s="14">
        <v>450</v>
      </c>
    </row>
    <row r="2395" spans="1:9">
      <c r="A2395" s="1065"/>
      <c r="B2395" s="1017"/>
      <c r="C2395" s="141" t="s">
        <v>388</v>
      </c>
      <c r="D2395" s="142" t="s">
        <v>389</v>
      </c>
      <c r="E2395" s="12" t="s">
        <v>14</v>
      </c>
      <c r="F2395" s="12" t="s">
        <v>15</v>
      </c>
      <c r="G2395" s="14">
        <v>1000</v>
      </c>
      <c r="H2395" s="14">
        <v>150000</v>
      </c>
      <c r="I2395" s="14">
        <v>150</v>
      </c>
    </row>
    <row r="2396" spans="1:9">
      <c r="A2396" s="1065"/>
      <c r="B2396" s="1017"/>
      <c r="C2396" s="141" t="s">
        <v>390</v>
      </c>
      <c r="D2396" s="142" t="s">
        <v>391</v>
      </c>
      <c r="E2396" s="12" t="s">
        <v>14</v>
      </c>
      <c r="F2396" s="12" t="s">
        <v>15</v>
      </c>
      <c r="G2396" s="14">
        <v>450</v>
      </c>
      <c r="H2396" s="14">
        <v>45000</v>
      </c>
      <c r="I2396" s="14">
        <v>100</v>
      </c>
    </row>
    <row r="2397" spans="1:9">
      <c r="A2397" s="1065"/>
      <c r="B2397" s="1017"/>
      <c r="C2397" s="141" t="s">
        <v>392</v>
      </c>
      <c r="D2397" s="142" t="s">
        <v>393</v>
      </c>
      <c r="E2397" s="12" t="s">
        <v>14</v>
      </c>
      <c r="F2397" s="12" t="s">
        <v>15</v>
      </c>
      <c r="G2397" s="14">
        <v>150</v>
      </c>
      <c r="H2397" s="14">
        <v>3000</v>
      </c>
      <c r="I2397" s="14">
        <v>20</v>
      </c>
    </row>
    <row r="2398" spans="1:9">
      <c r="A2398" s="1065"/>
      <c r="B2398" s="1017"/>
      <c r="C2398" s="141" t="s">
        <v>394</v>
      </c>
      <c r="D2398" s="142" t="s">
        <v>395</v>
      </c>
      <c r="E2398" s="12" t="s">
        <v>14</v>
      </c>
      <c r="F2398" s="12" t="s">
        <v>15</v>
      </c>
      <c r="G2398" s="14">
        <v>1400</v>
      </c>
      <c r="H2398" s="14">
        <v>21000</v>
      </c>
      <c r="I2398" s="14">
        <v>15</v>
      </c>
    </row>
    <row r="2399" spans="1:9">
      <c r="A2399" s="1065"/>
      <c r="B2399" s="1017"/>
      <c r="C2399" s="141" t="s">
        <v>396</v>
      </c>
      <c r="D2399" s="142" t="s">
        <v>76</v>
      </c>
      <c r="E2399" s="12" t="s">
        <v>14</v>
      </c>
      <c r="F2399" s="12" t="s">
        <v>15</v>
      </c>
      <c r="G2399" s="14">
        <v>400</v>
      </c>
      <c r="H2399" s="14">
        <v>1200</v>
      </c>
      <c r="I2399" s="14">
        <v>3</v>
      </c>
    </row>
    <row r="2400" spans="1:9" ht="30">
      <c r="A2400" s="1065"/>
      <c r="B2400" s="1017"/>
      <c r="C2400" s="141" t="s">
        <v>397</v>
      </c>
      <c r="D2400" s="142" t="s">
        <v>398</v>
      </c>
      <c r="E2400" s="12" t="s">
        <v>14</v>
      </c>
      <c r="F2400" s="12" t="s">
        <v>15</v>
      </c>
      <c r="G2400" s="14">
        <v>150</v>
      </c>
      <c r="H2400" s="14">
        <v>1500</v>
      </c>
      <c r="I2400" s="14">
        <v>10</v>
      </c>
    </row>
    <row r="2401" spans="1:9">
      <c r="A2401" s="1065"/>
      <c r="B2401" s="1017"/>
      <c r="C2401" s="141" t="s">
        <v>399</v>
      </c>
      <c r="D2401" s="142" t="s">
        <v>400</v>
      </c>
      <c r="E2401" s="12" t="s">
        <v>14</v>
      </c>
      <c r="F2401" s="12" t="s">
        <v>401</v>
      </c>
      <c r="G2401" s="14">
        <v>200</v>
      </c>
      <c r="H2401" s="14">
        <v>20000</v>
      </c>
      <c r="I2401" s="14">
        <v>100</v>
      </c>
    </row>
    <row r="2402" spans="1:9">
      <c r="A2402" s="1065"/>
      <c r="B2402" s="1017"/>
      <c r="C2402" s="141" t="s">
        <v>402</v>
      </c>
      <c r="D2402" s="142" t="s">
        <v>403</v>
      </c>
      <c r="E2402" s="12" t="s">
        <v>14</v>
      </c>
      <c r="F2402" s="12" t="s">
        <v>401</v>
      </c>
      <c r="G2402" s="14">
        <v>350</v>
      </c>
      <c r="H2402" s="14">
        <v>3500</v>
      </c>
      <c r="I2402" s="14">
        <v>10</v>
      </c>
    </row>
    <row r="2403" spans="1:9">
      <c r="A2403" s="1065"/>
      <c r="B2403" s="1017"/>
      <c r="C2403" s="142" t="s">
        <v>6171</v>
      </c>
      <c r="D2403" s="142" t="s">
        <v>6172</v>
      </c>
      <c r="E2403" s="392" t="s">
        <v>14</v>
      </c>
      <c r="F2403" s="392" t="s">
        <v>365</v>
      </c>
      <c r="G2403" s="357">
        <v>350</v>
      </c>
      <c r="H2403" s="336">
        <v>70</v>
      </c>
      <c r="I2403" s="357">
        <v>200</v>
      </c>
    </row>
    <row r="2404" spans="1:9" ht="30">
      <c r="A2404" s="1065"/>
      <c r="B2404" s="1017"/>
      <c r="C2404" s="142" t="s">
        <v>6173</v>
      </c>
      <c r="D2404" s="142" t="s">
        <v>6174</v>
      </c>
      <c r="E2404" s="392" t="s">
        <v>14</v>
      </c>
      <c r="F2404" s="392" t="s">
        <v>6209</v>
      </c>
      <c r="G2404" s="357">
        <v>300</v>
      </c>
      <c r="H2404" s="336">
        <v>9</v>
      </c>
      <c r="I2404" s="357">
        <v>30</v>
      </c>
    </row>
    <row r="2405" spans="1:9" ht="30">
      <c r="A2405" s="1065"/>
      <c r="B2405" s="1017"/>
      <c r="C2405" s="142" t="s">
        <v>6175</v>
      </c>
      <c r="D2405" s="142" t="s">
        <v>6176</v>
      </c>
      <c r="E2405" s="392" t="s">
        <v>14</v>
      </c>
      <c r="F2405" s="392" t="s">
        <v>6209</v>
      </c>
      <c r="G2405" s="357">
        <v>750</v>
      </c>
      <c r="H2405" s="336">
        <v>0.75</v>
      </c>
      <c r="I2405" s="357">
        <v>1</v>
      </c>
    </row>
    <row r="2406" spans="1:9">
      <c r="A2406" s="1065"/>
      <c r="B2406" s="1017"/>
      <c r="C2406" s="142" t="s">
        <v>6177</v>
      </c>
      <c r="D2406" s="142" t="s">
        <v>6178</v>
      </c>
      <c r="E2406" s="392" t="s">
        <v>14</v>
      </c>
      <c r="F2406" s="392" t="s">
        <v>15</v>
      </c>
      <c r="G2406" s="357">
        <v>60</v>
      </c>
      <c r="H2406" s="336">
        <v>0.3</v>
      </c>
      <c r="I2406" s="357">
        <v>5</v>
      </c>
    </row>
    <row r="2407" spans="1:9">
      <c r="A2407" s="1065"/>
      <c r="B2407" s="1017"/>
      <c r="C2407" s="142" t="s">
        <v>6179</v>
      </c>
      <c r="D2407" s="142" t="s">
        <v>6180</v>
      </c>
      <c r="E2407" s="392" t="s">
        <v>14</v>
      </c>
      <c r="F2407" s="392" t="s">
        <v>15</v>
      </c>
      <c r="G2407" s="357">
        <v>500</v>
      </c>
      <c r="H2407" s="336">
        <v>7.5</v>
      </c>
      <c r="I2407" s="357">
        <v>15</v>
      </c>
    </row>
    <row r="2408" spans="1:9">
      <c r="A2408" s="1065"/>
      <c r="B2408" s="1017"/>
      <c r="C2408" s="142" t="s">
        <v>6181</v>
      </c>
      <c r="D2408" s="142" t="s">
        <v>377</v>
      </c>
      <c r="E2408" s="392" t="s">
        <v>14</v>
      </c>
      <c r="F2408" s="392" t="s">
        <v>15</v>
      </c>
      <c r="G2408" s="357">
        <v>350</v>
      </c>
      <c r="H2408" s="336">
        <v>2.1</v>
      </c>
      <c r="I2408" s="357">
        <v>6</v>
      </c>
    </row>
    <row r="2409" spans="1:9">
      <c r="A2409" s="1065"/>
      <c r="B2409" s="1017"/>
      <c r="C2409" s="142" t="s">
        <v>6182</v>
      </c>
      <c r="D2409" s="142" t="s">
        <v>379</v>
      </c>
      <c r="E2409" s="392" t="s">
        <v>14</v>
      </c>
      <c r="F2409" s="392" t="s">
        <v>15</v>
      </c>
      <c r="G2409" s="357">
        <v>1200</v>
      </c>
      <c r="H2409" s="336">
        <v>30</v>
      </c>
      <c r="I2409" s="357">
        <v>25</v>
      </c>
    </row>
    <row r="2410" spans="1:9">
      <c r="A2410" s="1065"/>
      <c r="B2410" s="1017"/>
      <c r="C2410" s="142" t="s">
        <v>6183</v>
      </c>
      <c r="D2410" s="142" t="s">
        <v>6184</v>
      </c>
      <c r="E2410" s="392" t="s">
        <v>14</v>
      </c>
      <c r="F2410" s="392" t="s">
        <v>15</v>
      </c>
      <c r="G2410" s="357">
        <v>120</v>
      </c>
      <c r="H2410" s="336">
        <v>42</v>
      </c>
      <c r="I2410" s="357">
        <v>350</v>
      </c>
    </row>
    <row r="2411" spans="1:9">
      <c r="A2411" s="1065"/>
      <c r="B2411" s="1017"/>
      <c r="C2411" s="142" t="s">
        <v>6185</v>
      </c>
      <c r="D2411" s="142" t="s">
        <v>6186</v>
      </c>
      <c r="E2411" s="392" t="s">
        <v>14</v>
      </c>
      <c r="F2411" s="392" t="s">
        <v>15</v>
      </c>
      <c r="G2411" s="357">
        <v>1400</v>
      </c>
      <c r="H2411" s="336">
        <v>14</v>
      </c>
      <c r="I2411" s="357">
        <v>10</v>
      </c>
    </row>
    <row r="2412" spans="1:9">
      <c r="A2412" s="1065"/>
      <c r="B2412" s="1017"/>
      <c r="C2412" s="142" t="s">
        <v>6187</v>
      </c>
      <c r="D2412" s="142" t="s">
        <v>6188</v>
      </c>
      <c r="E2412" s="392" t="s">
        <v>14</v>
      </c>
      <c r="F2412" s="392" t="s">
        <v>15</v>
      </c>
      <c r="G2412" s="357">
        <v>400</v>
      </c>
      <c r="H2412" s="336">
        <v>2</v>
      </c>
      <c r="I2412" s="357">
        <v>5</v>
      </c>
    </row>
    <row r="2413" spans="1:9" ht="30">
      <c r="A2413" s="1065"/>
      <c r="B2413" s="1017"/>
      <c r="C2413" s="142" t="s">
        <v>6189</v>
      </c>
      <c r="D2413" s="142" t="s">
        <v>6190</v>
      </c>
      <c r="E2413" s="392" t="s">
        <v>14</v>
      </c>
      <c r="F2413" s="392" t="s">
        <v>15</v>
      </c>
      <c r="G2413" s="357">
        <v>150</v>
      </c>
      <c r="H2413" s="336">
        <v>1.5</v>
      </c>
      <c r="I2413" s="357">
        <v>10</v>
      </c>
    </row>
    <row r="2414" spans="1:9">
      <c r="A2414" s="1065"/>
      <c r="B2414" s="1017"/>
      <c r="C2414" s="142" t="s">
        <v>6191</v>
      </c>
      <c r="D2414" s="142" t="s">
        <v>5278</v>
      </c>
      <c r="E2414" s="392" t="s">
        <v>14</v>
      </c>
      <c r="F2414" s="392" t="s">
        <v>401</v>
      </c>
      <c r="G2414" s="357">
        <v>200</v>
      </c>
      <c r="H2414" s="336">
        <v>20</v>
      </c>
      <c r="I2414" s="357">
        <v>100</v>
      </c>
    </row>
    <row r="2415" spans="1:9">
      <c r="A2415" s="1065"/>
      <c r="B2415" s="1017"/>
      <c r="C2415" s="142" t="s">
        <v>6192</v>
      </c>
      <c r="D2415" s="142" t="s">
        <v>6193</v>
      </c>
      <c r="E2415" s="392" t="s">
        <v>14</v>
      </c>
      <c r="F2415" s="392" t="s">
        <v>401</v>
      </c>
      <c r="G2415" s="357">
        <v>350</v>
      </c>
      <c r="H2415" s="336">
        <v>1.75</v>
      </c>
      <c r="I2415" s="357">
        <v>5</v>
      </c>
    </row>
    <row r="2416" spans="1:9">
      <c r="A2416" s="1065"/>
      <c r="B2416" s="1017"/>
      <c r="C2416" s="142" t="s">
        <v>6194</v>
      </c>
      <c r="D2416" s="142" t="s">
        <v>6195</v>
      </c>
      <c r="E2416" s="392" t="s">
        <v>14</v>
      </c>
      <c r="F2416" s="392" t="s">
        <v>15</v>
      </c>
      <c r="G2416" s="357">
        <v>1200</v>
      </c>
      <c r="H2416" s="336">
        <v>30</v>
      </c>
      <c r="I2416" s="357">
        <v>25</v>
      </c>
    </row>
    <row r="2417" spans="1:9">
      <c r="A2417" s="1065"/>
      <c r="B2417" s="1017"/>
      <c r="C2417" s="142" t="s">
        <v>6196</v>
      </c>
      <c r="D2417" s="142" t="s">
        <v>6197</v>
      </c>
      <c r="E2417" s="392" t="s">
        <v>14</v>
      </c>
      <c r="F2417" s="392" t="s">
        <v>15</v>
      </c>
      <c r="G2417" s="357">
        <v>600</v>
      </c>
      <c r="H2417" s="336">
        <v>3</v>
      </c>
      <c r="I2417" s="357">
        <v>5</v>
      </c>
    </row>
    <row r="2418" spans="1:9">
      <c r="A2418" s="1065"/>
      <c r="B2418" s="1017"/>
      <c r="C2418" s="142" t="s">
        <v>6198</v>
      </c>
      <c r="D2418" s="142" t="s">
        <v>6199</v>
      </c>
      <c r="E2418" s="392" t="s">
        <v>14</v>
      </c>
      <c r="F2418" s="392" t="s">
        <v>15</v>
      </c>
      <c r="G2418" s="357">
        <v>800</v>
      </c>
      <c r="H2418" s="336">
        <v>20</v>
      </c>
      <c r="I2418" s="357">
        <v>25</v>
      </c>
    </row>
    <row r="2419" spans="1:9">
      <c r="A2419" s="1065"/>
      <c r="B2419" s="1017"/>
      <c r="C2419" s="142" t="s">
        <v>6200</v>
      </c>
      <c r="D2419" s="142" t="s">
        <v>103</v>
      </c>
      <c r="E2419" s="392" t="s">
        <v>14</v>
      </c>
      <c r="F2419" s="392" t="s">
        <v>66</v>
      </c>
      <c r="G2419" s="357">
        <v>300</v>
      </c>
      <c r="H2419" s="336">
        <v>9</v>
      </c>
      <c r="I2419" s="357">
        <v>30</v>
      </c>
    </row>
    <row r="2420" spans="1:9" ht="30">
      <c r="A2420" s="1065"/>
      <c r="B2420" s="1017"/>
      <c r="C2420" s="142" t="s">
        <v>6201</v>
      </c>
      <c r="D2420" s="142" t="s">
        <v>6202</v>
      </c>
      <c r="E2420" s="392" t="s">
        <v>14</v>
      </c>
      <c r="F2420" s="392" t="s">
        <v>6209</v>
      </c>
      <c r="G2420" s="357">
        <v>800</v>
      </c>
      <c r="H2420" s="336">
        <v>0.8</v>
      </c>
      <c r="I2420" s="357">
        <v>1</v>
      </c>
    </row>
    <row r="2421" spans="1:9">
      <c r="A2421" s="1065"/>
      <c r="B2421" s="1017"/>
      <c r="C2421" s="142" t="s">
        <v>6203</v>
      </c>
      <c r="D2421" s="142" t="s">
        <v>6204</v>
      </c>
      <c r="E2421" s="392" t="s">
        <v>14</v>
      </c>
      <c r="F2421" s="392" t="s">
        <v>15</v>
      </c>
      <c r="G2421" s="357">
        <v>6000</v>
      </c>
      <c r="H2421" s="336">
        <v>18</v>
      </c>
      <c r="I2421" s="357">
        <v>3</v>
      </c>
    </row>
    <row r="2422" spans="1:9">
      <c r="A2422" s="1065"/>
      <c r="B2422" s="1017"/>
      <c r="C2422" s="142" t="s">
        <v>6205</v>
      </c>
      <c r="D2422" s="142" t="s">
        <v>6206</v>
      </c>
      <c r="E2422" s="392" t="s">
        <v>14</v>
      </c>
      <c r="F2422" s="392" t="s">
        <v>15</v>
      </c>
      <c r="G2422" s="357">
        <v>1300</v>
      </c>
      <c r="H2422" s="336">
        <v>6.5</v>
      </c>
      <c r="I2422" s="357">
        <v>5</v>
      </c>
    </row>
    <row r="2423" spans="1:9">
      <c r="A2423" s="1065"/>
      <c r="B2423" s="1017"/>
      <c r="C2423" s="142" t="s">
        <v>6207</v>
      </c>
      <c r="D2423" s="142" t="s">
        <v>6208</v>
      </c>
      <c r="E2423" s="392" t="s">
        <v>14</v>
      </c>
      <c r="F2423" s="392" t="s">
        <v>15</v>
      </c>
      <c r="G2423" s="357">
        <v>1800</v>
      </c>
      <c r="H2423" s="336">
        <v>36</v>
      </c>
      <c r="I2423" s="357">
        <v>20</v>
      </c>
    </row>
    <row r="2424" spans="1:9">
      <c r="A2424" s="1065"/>
      <c r="B2424" s="1017"/>
      <c r="C2424" s="142" t="s">
        <v>404</v>
      </c>
      <c r="D2424" s="142" t="s">
        <v>405</v>
      </c>
      <c r="E2424" s="392" t="s">
        <v>14</v>
      </c>
      <c r="F2424" s="392" t="s">
        <v>15</v>
      </c>
      <c r="G2424" s="14">
        <v>160</v>
      </c>
      <c r="H2424" s="14">
        <v>1600</v>
      </c>
      <c r="I2424" s="14">
        <v>10</v>
      </c>
    </row>
    <row r="2425" spans="1:9">
      <c r="A2425" s="1065"/>
      <c r="B2425" s="1017"/>
      <c r="C2425" s="141" t="s">
        <v>406</v>
      </c>
      <c r="D2425" s="142" t="s">
        <v>82</v>
      </c>
      <c r="E2425" s="392" t="s">
        <v>14</v>
      </c>
      <c r="F2425" s="392" t="s">
        <v>15</v>
      </c>
      <c r="G2425" s="14">
        <v>80</v>
      </c>
      <c r="H2425" s="14">
        <v>120000</v>
      </c>
      <c r="I2425" s="14">
        <v>1500</v>
      </c>
    </row>
    <row r="2426" spans="1:9">
      <c r="A2426" s="1065"/>
      <c r="B2426" s="1017"/>
      <c r="C2426" s="141" t="s">
        <v>407</v>
      </c>
      <c r="D2426" s="142" t="s">
        <v>408</v>
      </c>
      <c r="E2426" s="392" t="s">
        <v>14</v>
      </c>
      <c r="F2426" s="392" t="s">
        <v>15</v>
      </c>
      <c r="G2426" s="14">
        <v>650</v>
      </c>
      <c r="H2426" s="14">
        <v>39000</v>
      </c>
      <c r="I2426" s="14">
        <v>60</v>
      </c>
    </row>
    <row r="2427" spans="1:9">
      <c r="A2427" s="1065"/>
      <c r="B2427" s="1017"/>
      <c r="C2427" s="141" t="s">
        <v>409</v>
      </c>
      <c r="D2427" s="142" t="s">
        <v>410</v>
      </c>
      <c r="E2427" s="392" t="s">
        <v>14</v>
      </c>
      <c r="F2427" s="392" t="s">
        <v>15</v>
      </c>
      <c r="G2427" s="14">
        <v>900</v>
      </c>
      <c r="H2427" s="14">
        <v>10800</v>
      </c>
      <c r="I2427" s="14">
        <v>12</v>
      </c>
    </row>
    <row r="2428" spans="1:9">
      <c r="A2428" s="1065"/>
      <c r="B2428" s="1017"/>
      <c r="C2428" s="141" t="s">
        <v>411</v>
      </c>
      <c r="D2428" s="142" t="s">
        <v>86</v>
      </c>
      <c r="E2428" s="392" t="s">
        <v>14</v>
      </c>
      <c r="F2428" s="392" t="s">
        <v>15</v>
      </c>
      <c r="G2428" s="14">
        <v>600</v>
      </c>
      <c r="H2428" s="14">
        <v>9000</v>
      </c>
      <c r="I2428" s="14">
        <v>15</v>
      </c>
    </row>
    <row r="2429" spans="1:9">
      <c r="A2429" s="1065"/>
      <c r="B2429" s="1017"/>
      <c r="C2429" s="141" t="s">
        <v>412</v>
      </c>
      <c r="D2429" s="142" t="s">
        <v>413</v>
      </c>
      <c r="E2429" s="392" t="s">
        <v>14</v>
      </c>
      <c r="F2429" s="392" t="s">
        <v>15</v>
      </c>
      <c r="G2429" s="14">
        <v>600</v>
      </c>
      <c r="H2429" s="14">
        <v>6000</v>
      </c>
      <c r="I2429" s="14">
        <v>10</v>
      </c>
    </row>
    <row r="2430" spans="1:9">
      <c r="A2430" s="1065"/>
      <c r="B2430" s="1017"/>
      <c r="C2430" s="141" t="s">
        <v>414</v>
      </c>
      <c r="D2430" s="142" t="s">
        <v>415</v>
      </c>
      <c r="E2430" s="392" t="s">
        <v>14</v>
      </c>
      <c r="F2430" s="392" t="s">
        <v>15</v>
      </c>
      <c r="G2430" s="14">
        <v>150</v>
      </c>
      <c r="H2430" s="14">
        <v>3000</v>
      </c>
      <c r="I2430" s="14">
        <v>20</v>
      </c>
    </row>
    <row r="2431" spans="1:9" ht="30">
      <c r="A2431" s="1065"/>
      <c r="B2431" s="1017"/>
      <c r="C2431" s="141" t="s">
        <v>416</v>
      </c>
      <c r="D2431" s="142" t="s">
        <v>417</v>
      </c>
      <c r="E2431" s="12" t="s">
        <v>14</v>
      </c>
      <c r="F2431" s="12" t="s">
        <v>15</v>
      </c>
      <c r="G2431" s="14">
        <v>1000</v>
      </c>
      <c r="H2431" s="14">
        <v>6000</v>
      </c>
      <c r="I2431" s="14">
        <v>6</v>
      </c>
    </row>
    <row r="2432" spans="1:9">
      <c r="A2432" s="1065"/>
      <c r="B2432" s="1017"/>
      <c r="C2432" s="141" t="s">
        <v>418</v>
      </c>
      <c r="D2432" s="142" t="s">
        <v>92</v>
      </c>
      <c r="E2432" s="12" t="s">
        <v>14</v>
      </c>
      <c r="F2432" s="12" t="s">
        <v>15</v>
      </c>
      <c r="G2432" s="14">
        <v>380</v>
      </c>
      <c r="H2432" s="14">
        <v>11400</v>
      </c>
      <c r="I2432" s="14">
        <v>30</v>
      </c>
    </row>
    <row r="2433" spans="1:9">
      <c r="A2433" s="1065"/>
      <c r="B2433" s="1017"/>
      <c r="C2433" s="141" t="s">
        <v>419</v>
      </c>
      <c r="D2433" s="142" t="s">
        <v>94</v>
      </c>
      <c r="E2433" s="12" t="s">
        <v>14</v>
      </c>
      <c r="F2433" s="12" t="s">
        <v>15</v>
      </c>
      <c r="G2433" s="14">
        <v>440</v>
      </c>
      <c r="H2433" s="14">
        <v>13200</v>
      </c>
      <c r="I2433" s="14">
        <v>30</v>
      </c>
    </row>
    <row r="2434" spans="1:9" ht="30">
      <c r="A2434" s="1065"/>
      <c r="B2434" s="1017"/>
      <c r="C2434" s="141" t="s">
        <v>420</v>
      </c>
      <c r="D2434" s="142" t="s">
        <v>421</v>
      </c>
      <c r="E2434" s="12" t="s">
        <v>14</v>
      </c>
      <c r="F2434" s="12" t="s">
        <v>15</v>
      </c>
      <c r="G2434" s="14">
        <v>230</v>
      </c>
      <c r="H2434" s="14">
        <v>1840</v>
      </c>
      <c r="I2434" s="14">
        <v>8</v>
      </c>
    </row>
    <row r="2435" spans="1:9" ht="30">
      <c r="A2435" s="1065"/>
      <c r="B2435" s="1017"/>
      <c r="C2435" s="141" t="s">
        <v>422</v>
      </c>
      <c r="D2435" s="142" t="s">
        <v>423</v>
      </c>
      <c r="E2435" s="12" t="s">
        <v>14</v>
      </c>
      <c r="F2435" s="12" t="s">
        <v>15</v>
      </c>
      <c r="G2435" s="14">
        <v>1200</v>
      </c>
      <c r="H2435" s="14">
        <v>72000</v>
      </c>
      <c r="I2435" s="14">
        <v>60</v>
      </c>
    </row>
    <row r="2436" spans="1:9">
      <c r="A2436" s="1065"/>
      <c r="B2436" s="1017"/>
      <c r="C2436" s="141" t="s">
        <v>424</v>
      </c>
      <c r="D2436" s="142" t="s">
        <v>425</v>
      </c>
      <c r="E2436" s="12" t="s">
        <v>14</v>
      </c>
      <c r="F2436" s="12" t="s">
        <v>49</v>
      </c>
      <c r="G2436" s="14">
        <v>550</v>
      </c>
      <c r="H2436" s="14">
        <v>66000</v>
      </c>
      <c r="I2436" s="14">
        <v>120</v>
      </c>
    </row>
    <row r="2437" spans="1:9">
      <c r="A2437" s="1065"/>
      <c r="B2437" s="1017"/>
      <c r="C2437" s="141" t="s">
        <v>426</v>
      </c>
      <c r="D2437" s="142" t="s">
        <v>99</v>
      </c>
      <c r="E2437" s="12" t="s">
        <v>14</v>
      </c>
      <c r="F2437" s="12" t="s">
        <v>66</v>
      </c>
      <c r="G2437" s="14">
        <v>250</v>
      </c>
      <c r="H2437" s="14">
        <v>50000</v>
      </c>
      <c r="I2437" s="14">
        <v>200</v>
      </c>
    </row>
    <row r="2438" spans="1:9" ht="30">
      <c r="A2438" s="1065"/>
      <c r="B2438" s="1017"/>
      <c r="C2438" s="141" t="s">
        <v>427</v>
      </c>
      <c r="D2438" s="142" t="s">
        <v>428</v>
      </c>
      <c r="E2438" s="12" t="s">
        <v>14</v>
      </c>
      <c r="F2438" s="12" t="s">
        <v>66</v>
      </c>
      <c r="G2438" s="14">
        <v>120</v>
      </c>
      <c r="H2438" s="14">
        <v>14400</v>
      </c>
      <c r="I2438" s="14">
        <v>120</v>
      </c>
    </row>
    <row r="2439" spans="1:9">
      <c r="A2439" s="1065"/>
      <c r="B2439" s="1017"/>
      <c r="C2439" s="141" t="s">
        <v>429</v>
      </c>
      <c r="D2439" s="142" t="s">
        <v>101</v>
      </c>
      <c r="E2439" s="12" t="s">
        <v>14</v>
      </c>
      <c r="F2439" s="12" t="s">
        <v>66</v>
      </c>
      <c r="G2439" s="14">
        <v>1000</v>
      </c>
      <c r="H2439" s="14">
        <v>30000</v>
      </c>
      <c r="I2439" s="14">
        <v>30</v>
      </c>
    </row>
    <row r="2440" spans="1:9">
      <c r="A2440" s="1065"/>
      <c r="B2440" s="1017"/>
      <c r="C2440" s="141" t="s">
        <v>430</v>
      </c>
      <c r="D2440" s="142" t="s">
        <v>103</v>
      </c>
      <c r="E2440" s="12" t="s">
        <v>14</v>
      </c>
      <c r="F2440" s="12" t="s">
        <v>66</v>
      </c>
      <c r="G2440" s="14">
        <v>300</v>
      </c>
      <c r="H2440" s="14">
        <v>21600</v>
      </c>
      <c r="I2440" s="14">
        <v>72</v>
      </c>
    </row>
    <row r="2441" spans="1:9">
      <c r="A2441" s="1065"/>
      <c r="B2441" s="1017"/>
      <c r="C2441" s="141" t="s">
        <v>431</v>
      </c>
      <c r="D2441" s="142" t="s">
        <v>432</v>
      </c>
      <c r="E2441" s="12" t="s">
        <v>14</v>
      </c>
      <c r="F2441" s="12" t="s">
        <v>15</v>
      </c>
      <c r="G2441" s="14">
        <v>140</v>
      </c>
      <c r="H2441" s="14">
        <v>42000</v>
      </c>
      <c r="I2441" s="14">
        <v>300</v>
      </c>
    </row>
    <row r="2442" spans="1:9">
      <c r="A2442" s="1065"/>
      <c r="B2442" s="1017"/>
      <c r="C2442" s="141" t="s">
        <v>433</v>
      </c>
      <c r="D2442" s="142" t="s">
        <v>105</v>
      </c>
      <c r="E2442" s="12" t="s">
        <v>14</v>
      </c>
      <c r="F2442" s="12" t="s">
        <v>15</v>
      </c>
      <c r="G2442" s="14">
        <v>400</v>
      </c>
      <c r="H2442" s="14">
        <v>80000</v>
      </c>
      <c r="I2442" s="14">
        <v>200</v>
      </c>
    </row>
    <row r="2443" spans="1:9" ht="30">
      <c r="A2443" s="1065"/>
      <c r="B2443" s="1017"/>
      <c r="C2443" s="141" t="s">
        <v>434</v>
      </c>
      <c r="D2443" s="142" t="s">
        <v>109</v>
      </c>
      <c r="E2443" s="12" t="s">
        <v>14</v>
      </c>
      <c r="F2443" s="12" t="s">
        <v>15</v>
      </c>
      <c r="G2443" s="14">
        <v>800</v>
      </c>
      <c r="H2443" s="14">
        <v>4800</v>
      </c>
      <c r="I2443" s="14">
        <v>6</v>
      </c>
    </row>
    <row r="2444" spans="1:9">
      <c r="A2444" s="1065"/>
      <c r="B2444" s="1017"/>
      <c r="C2444" s="141" t="s">
        <v>435</v>
      </c>
      <c r="D2444" s="142" t="s">
        <v>436</v>
      </c>
      <c r="E2444" s="12" t="s">
        <v>14</v>
      </c>
      <c r="F2444" s="12" t="s">
        <v>66</v>
      </c>
      <c r="G2444" s="14">
        <v>50</v>
      </c>
      <c r="H2444" s="14">
        <v>180000</v>
      </c>
      <c r="I2444" s="14">
        <v>3600</v>
      </c>
    </row>
    <row r="2445" spans="1:9">
      <c r="A2445" s="1065"/>
      <c r="B2445" s="1017"/>
      <c r="C2445" s="141" t="s">
        <v>437</v>
      </c>
      <c r="D2445" s="142" t="s">
        <v>438</v>
      </c>
      <c r="E2445" s="12" t="s">
        <v>14</v>
      </c>
      <c r="F2445" s="12" t="s">
        <v>66</v>
      </c>
      <c r="G2445" s="14">
        <v>150</v>
      </c>
      <c r="H2445" s="14">
        <v>120000</v>
      </c>
      <c r="I2445" s="14">
        <v>800</v>
      </c>
    </row>
    <row r="2446" spans="1:9">
      <c r="A2446" s="1065"/>
      <c r="B2446" s="1017"/>
      <c r="C2446" s="141" t="s">
        <v>439</v>
      </c>
      <c r="D2446" s="142" t="s">
        <v>440</v>
      </c>
      <c r="E2446" s="12" t="s">
        <v>14</v>
      </c>
      <c r="F2446" s="12" t="s">
        <v>15</v>
      </c>
      <c r="G2446" s="14">
        <v>800</v>
      </c>
      <c r="H2446" s="14">
        <v>4800</v>
      </c>
      <c r="I2446" s="14">
        <v>6</v>
      </c>
    </row>
    <row r="2447" spans="1:9">
      <c r="A2447" s="1065"/>
      <c r="B2447" s="1017"/>
      <c r="C2447" s="141" t="s">
        <v>441</v>
      </c>
      <c r="D2447" s="142" t="s">
        <v>442</v>
      </c>
      <c r="E2447" s="12" t="s">
        <v>14</v>
      </c>
      <c r="F2447" s="12" t="s">
        <v>49</v>
      </c>
      <c r="G2447" s="14">
        <v>800</v>
      </c>
      <c r="H2447" s="14">
        <v>800</v>
      </c>
      <c r="I2447" s="14">
        <v>1</v>
      </c>
    </row>
    <row r="2448" spans="1:9">
      <c r="A2448" s="1065"/>
      <c r="B2448" s="1017"/>
      <c r="C2448" s="141" t="s">
        <v>443</v>
      </c>
      <c r="D2448" s="142" t="s">
        <v>444</v>
      </c>
      <c r="E2448" s="12" t="s">
        <v>14</v>
      </c>
      <c r="F2448" s="12" t="s">
        <v>15</v>
      </c>
      <c r="G2448" s="14">
        <v>3000</v>
      </c>
      <c r="H2448" s="14">
        <v>18000</v>
      </c>
      <c r="I2448" s="14">
        <v>6</v>
      </c>
    </row>
    <row r="2449" spans="1:9">
      <c r="A2449" s="1065"/>
      <c r="B2449" s="1017"/>
      <c r="C2449" s="141" t="s">
        <v>445</v>
      </c>
      <c r="D2449" s="142" t="s">
        <v>446</v>
      </c>
      <c r="E2449" s="12" t="s">
        <v>14</v>
      </c>
      <c r="F2449" s="12" t="s">
        <v>15</v>
      </c>
      <c r="G2449" s="14">
        <v>800</v>
      </c>
      <c r="H2449" s="14">
        <v>24000</v>
      </c>
      <c r="I2449" s="14">
        <v>30</v>
      </c>
    </row>
    <row r="2450" spans="1:9">
      <c r="A2450" s="1065"/>
      <c r="B2450" s="1017"/>
      <c r="C2450" s="141" t="s">
        <v>447</v>
      </c>
      <c r="D2450" s="142" t="s">
        <v>448</v>
      </c>
      <c r="E2450" s="12" t="s">
        <v>14</v>
      </c>
      <c r="F2450" s="12" t="s">
        <v>15</v>
      </c>
      <c r="G2450" s="14">
        <v>800</v>
      </c>
      <c r="H2450" s="14">
        <v>3200</v>
      </c>
      <c r="I2450" s="14">
        <v>4</v>
      </c>
    </row>
    <row r="2451" spans="1:9">
      <c r="A2451" s="1065"/>
      <c r="B2451" s="1017"/>
      <c r="C2451" s="141" t="s">
        <v>449</v>
      </c>
      <c r="D2451" s="142" t="s">
        <v>450</v>
      </c>
      <c r="E2451" s="12" t="s">
        <v>14</v>
      </c>
      <c r="F2451" s="12" t="s">
        <v>15</v>
      </c>
      <c r="G2451" s="14">
        <v>550</v>
      </c>
      <c r="H2451" s="14">
        <v>3300</v>
      </c>
      <c r="I2451" s="14">
        <v>6</v>
      </c>
    </row>
    <row r="2452" spans="1:9">
      <c r="A2452" s="1065"/>
      <c r="B2452" s="1017"/>
      <c r="C2452" s="141" t="s">
        <v>451</v>
      </c>
      <c r="D2452" s="142" t="s">
        <v>452</v>
      </c>
      <c r="E2452" s="12" t="s">
        <v>14</v>
      </c>
      <c r="F2452" s="12" t="s">
        <v>15</v>
      </c>
      <c r="G2452" s="14">
        <v>3200</v>
      </c>
      <c r="H2452" s="14">
        <v>64000</v>
      </c>
      <c r="I2452" s="14">
        <v>20</v>
      </c>
    </row>
    <row r="2453" spans="1:9">
      <c r="A2453" s="1065"/>
      <c r="B2453" s="1017"/>
      <c r="C2453" s="139">
        <v>44531160</v>
      </c>
      <c r="D2453" s="140" t="s">
        <v>453</v>
      </c>
      <c r="E2453" s="15" t="s">
        <v>14</v>
      </c>
      <c r="F2453" s="15" t="s">
        <v>49</v>
      </c>
      <c r="G2453" s="16">
        <v>1000</v>
      </c>
      <c r="H2453" s="16">
        <v>1000</v>
      </c>
      <c r="I2453" s="16">
        <v>1</v>
      </c>
    </row>
    <row r="2454" spans="1:9" ht="30">
      <c r="A2454" s="1065"/>
      <c r="B2454" s="12">
        <v>4269</v>
      </c>
      <c r="C2454" s="139" t="s">
        <v>454</v>
      </c>
      <c r="D2454" s="140" t="s">
        <v>455</v>
      </c>
      <c r="E2454" s="15" t="s">
        <v>14</v>
      </c>
      <c r="F2454" s="15" t="s">
        <v>15</v>
      </c>
      <c r="G2454" s="16">
        <v>50000</v>
      </c>
      <c r="H2454" s="16">
        <v>50000</v>
      </c>
      <c r="I2454" s="16">
        <v>1</v>
      </c>
    </row>
    <row r="2455" spans="1:9">
      <c r="A2455" s="1065"/>
      <c r="B2455" s="1017">
        <v>5122</v>
      </c>
      <c r="C2455" s="139">
        <v>30211280</v>
      </c>
      <c r="D2455" s="140" t="s">
        <v>456</v>
      </c>
      <c r="E2455" s="15" t="s">
        <v>14</v>
      </c>
      <c r="F2455" s="15" t="s">
        <v>15</v>
      </c>
      <c r="G2455" s="16">
        <v>140000</v>
      </c>
      <c r="H2455" s="16">
        <v>1400000</v>
      </c>
      <c r="I2455" s="16">
        <v>10</v>
      </c>
    </row>
    <row r="2456" spans="1:9" ht="30">
      <c r="A2456" s="1065"/>
      <c r="B2456" s="1017"/>
      <c r="C2456" s="141" t="s">
        <v>6737</v>
      </c>
      <c r="D2456" s="361" t="s">
        <v>457</v>
      </c>
      <c r="E2456" s="141" t="s">
        <v>14</v>
      </c>
      <c r="F2456" s="141" t="s">
        <v>15</v>
      </c>
      <c r="G2456" s="141">
        <v>220000</v>
      </c>
      <c r="H2456" s="141">
        <v>220000</v>
      </c>
      <c r="I2456" s="141">
        <v>1</v>
      </c>
    </row>
    <row r="2457" spans="1:9">
      <c r="A2457" s="1065"/>
      <c r="B2457" s="1017"/>
      <c r="C2457" s="139">
        <v>30237112</v>
      </c>
      <c r="D2457" s="140" t="s">
        <v>458</v>
      </c>
      <c r="E2457" s="15" t="s">
        <v>14</v>
      </c>
      <c r="F2457" s="15" t="s">
        <v>15</v>
      </c>
      <c r="G2457" s="16">
        <v>6500</v>
      </c>
      <c r="H2457" s="16">
        <v>52000</v>
      </c>
      <c r="I2457" s="16">
        <v>8</v>
      </c>
    </row>
    <row r="2458" spans="1:9">
      <c r="A2458" s="1065"/>
      <c r="B2458" s="1017"/>
      <c r="C2458" s="139">
        <v>30237411</v>
      </c>
      <c r="D2458" s="140" t="s">
        <v>55</v>
      </c>
      <c r="E2458" s="15" t="s">
        <v>14</v>
      </c>
      <c r="F2458" s="15" t="s">
        <v>15</v>
      </c>
      <c r="G2458" s="16">
        <v>2200</v>
      </c>
      <c r="H2458" s="16">
        <v>44000</v>
      </c>
      <c r="I2458" s="16">
        <v>20</v>
      </c>
    </row>
    <row r="2459" spans="1:9">
      <c r="A2459" s="1065"/>
      <c r="B2459" s="1017"/>
      <c r="C2459" s="139">
        <v>30239170</v>
      </c>
      <c r="D2459" s="140" t="s">
        <v>117</v>
      </c>
      <c r="E2459" s="15" t="s">
        <v>14</v>
      </c>
      <c r="F2459" s="15" t="s">
        <v>15</v>
      </c>
      <c r="G2459" s="16">
        <v>80000</v>
      </c>
      <c r="H2459" s="16">
        <v>320000</v>
      </c>
      <c r="I2459" s="16">
        <v>4</v>
      </c>
    </row>
    <row r="2460" spans="1:9">
      <c r="A2460" s="1065"/>
      <c r="B2460" s="1017"/>
      <c r="C2460" s="139">
        <v>31151120</v>
      </c>
      <c r="D2460" s="140" t="s">
        <v>459</v>
      </c>
      <c r="E2460" s="15" t="s">
        <v>14</v>
      </c>
      <c r="F2460" s="15" t="s">
        <v>15</v>
      </c>
      <c r="G2460" s="16">
        <v>20000</v>
      </c>
      <c r="H2460" s="16">
        <v>600000</v>
      </c>
      <c r="I2460" s="16">
        <v>30</v>
      </c>
    </row>
    <row r="2461" spans="1:9">
      <c r="A2461" s="1065"/>
      <c r="B2461" s="1017"/>
      <c r="C2461" s="139">
        <v>31151120</v>
      </c>
      <c r="D2461" s="140" t="s">
        <v>460</v>
      </c>
      <c r="E2461" s="15" t="s">
        <v>14</v>
      </c>
      <c r="F2461" s="15" t="s">
        <v>15</v>
      </c>
      <c r="G2461" s="16">
        <v>30000</v>
      </c>
      <c r="H2461" s="16">
        <v>120000</v>
      </c>
      <c r="I2461" s="16">
        <v>4</v>
      </c>
    </row>
    <row r="2462" spans="1:9">
      <c r="A2462" s="1065"/>
      <c r="B2462" s="1017"/>
      <c r="C2462" s="139">
        <v>32321150</v>
      </c>
      <c r="D2462" s="140" t="s">
        <v>461</v>
      </c>
      <c r="E2462" s="15" t="s">
        <v>14</v>
      </c>
      <c r="F2462" s="15" t="s">
        <v>15</v>
      </c>
      <c r="G2462" s="16">
        <v>75000</v>
      </c>
      <c r="H2462" s="16">
        <v>150000</v>
      </c>
      <c r="I2462" s="16">
        <v>2</v>
      </c>
    </row>
    <row r="2463" spans="1:9">
      <c r="A2463" s="1065"/>
      <c r="B2463" s="1017"/>
      <c r="C2463" s="139">
        <v>32551160</v>
      </c>
      <c r="D2463" s="140" t="s">
        <v>462</v>
      </c>
      <c r="E2463" s="15" t="s">
        <v>14</v>
      </c>
      <c r="F2463" s="15" t="s">
        <v>15</v>
      </c>
      <c r="G2463" s="16">
        <v>8000</v>
      </c>
      <c r="H2463" s="16">
        <v>24000</v>
      </c>
      <c r="I2463" s="16">
        <v>3</v>
      </c>
    </row>
    <row r="2464" spans="1:9">
      <c r="A2464" s="1065"/>
      <c r="B2464" s="1017"/>
      <c r="C2464" s="139">
        <v>32551160</v>
      </c>
      <c r="D2464" s="140" t="s">
        <v>463</v>
      </c>
      <c r="E2464" s="15" t="s">
        <v>14</v>
      </c>
      <c r="F2464" s="15" t="s">
        <v>15</v>
      </c>
      <c r="G2464" s="16">
        <v>7500</v>
      </c>
      <c r="H2464" s="16">
        <v>45000</v>
      </c>
      <c r="I2464" s="16">
        <v>6</v>
      </c>
    </row>
    <row r="2465" spans="1:9" ht="30">
      <c r="A2465" s="1065"/>
      <c r="B2465" s="1017"/>
      <c r="C2465" s="139">
        <v>39121420</v>
      </c>
      <c r="D2465" s="140" t="s">
        <v>466</v>
      </c>
      <c r="E2465" s="15" t="s">
        <v>14</v>
      </c>
      <c r="F2465" s="15" t="s">
        <v>15</v>
      </c>
      <c r="G2465" s="16">
        <v>35000</v>
      </c>
      <c r="H2465" s="16">
        <v>140000</v>
      </c>
      <c r="I2465" s="16">
        <v>4</v>
      </c>
    </row>
    <row r="2466" spans="1:9">
      <c r="A2466" s="1065"/>
      <c r="B2466" s="1017"/>
      <c r="C2466" s="139">
        <v>39138220</v>
      </c>
      <c r="D2466" s="140" t="s">
        <v>467</v>
      </c>
      <c r="E2466" s="15" t="s">
        <v>14</v>
      </c>
      <c r="F2466" s="15" t="s">
        <v>15</v>
      </c>
      <c r="G2466" s="16">
        <v>15000</v>
      </c>
      <c r="H2466" s="16">
        <v>90000</v>
      </c>
      <c r="I2466" s="16">
        <v>6</v>
      </c>
    </row>
    <row r="2467" spans="1:9">
      <c r="A2467" s="1065"/>
      <c r="B2467" s="1017"/>
      <c r="C2467" s="141" t="s">
        <v>5799</v>
      </c>
      <c r="D2467" s="142" t="s">
        <v>468</v>
      </c>
      <c r="E2467" s="141" t="s">
        <v>14</v>
      </c>
      <c r="F2467" s="141" t="s">
        <v>469</v>
      </c>
      <c r="G2467" s="333">
        <v>7000</v>
      </c>
      <c r="H2467" s="333">
        <f>G2467*I2467</f>
        <v>700000</v>
      </c>
      <c r="I2467" s="333">
        <v>100</v>
      </c>
    </row>
    <row r="2468" spans="1:9">
      <c r="A2468" s="1065"/>
      <c r="B2468" s="1017"/>
      <c r="C2468" s="139">
        <v>39712400</v>
      </c>
      <c r="D2468" s="140" t="s">
        <v>470</v>
      </c>
      <c r="E2468" s="15" t="s">
        <v>14</v>
      </c>
      <c r="F2468" s="15" t="s">
        <v>15</v>
      </c>
      <c r="G2468" s="16">
        <v>10000</v>
      </c>
      <c r="H2468" s="16">
        <v>50000</v>
      </c>
      <c r="I2468" s="16">
        <v>5</v>
      </c>
    </row>
    <row r="2469" spans="1:9">
      <c r="A2469" s="1065"/>
      <c r="B2469" s="1017"/>
      <c r="C2469" s="141"/>
      <c r="D2469" s="142"/>
      <c r="E2469" s="141"/>
      <c r="F2469" s="141"/>
      <c r="G2469" s="333"/>
      <c r="H2469" s="333"/>
      <c r="I2469" s="333"/>
    </row>
    <row r="2470" spans="1:9">
      <c r="A2470" s="1065"/>
      <c r="B2470" s="1017"/>
      <c r="C2470" s="141" t="s">
        <v>5801</v>
      </c>
      <c r="D2470" s="142" t="s">
        <v>4046</v>
      </c>
      <c r="E2470" s="141" t="s">
        <v>14</v>
      </c>
      <c r="F2470" s="141" t="s">
        <v>15</v>
      </c>
      <c r="G2470" s="333">
        <v>280000</v>
      </c>
      <c r="H2470" s="363">
        <v>280</v>
      </c>
      <c r="I2470" s="333">
        <v>1</v>
      </c>
    </row>
    <row r="2471" spans="1:9">
      <c r="A2471" s="1065"/>
      <c r="B2471" s="1017"/>
      <c r="C2471" s="141" t="s">
        <v>5800</v>
      </c>
      <c r="D2471" s="142" t="s">
        <v>456</v>
      </c>
      <c r="E2471" s="141" t="s">
        <v>14</v>
      </c>
      <c r="F2471" s="141" t="s">
        <v>15</v>
      </c>
      <c r="G2471" s="333">
        <v>150000</v>
      </c>
      <c r="H2471" s="363">
        <v>1200</v>
      </c>
      <c r="I2471" s="333">
        <v>8</v>
      </c>
    </row>
    <row r="2472" spans="1:9">
      <c r="A2472" s="1065"/>
      <c r="B2472" s="1017"/>
      <c r="C2472" s="141" t="s">
        <v>5802</v>
      </c>
      <c r="D2472" s="142" t="s">
        <v>705</v>
      </c>
      <c r="E2472" s="141" t="s">
        <v>14</v>
      </c>
      <c r="F2472" s="141" t="s">
        <v>15</v>
      </c>
      <c r="G2472" s="333">
        <v>70000</v>
      </c>
      <c r="H2472" s="363">
        <v>700</v>
      </c>
      <c r="I2472" s="333">
        <v>10</v>
      </c>
    </row>
    <row r="2473" spans="1:9">
      <c r="A2473" s="1065"/>
      <c r="B2473" s="1017"/>
      <c r="C2473" s="141" t="s">
        <v>6738</v>
      </c>
      <c r="D2473" s="142" t="s">
        <v>705</v>
      </c>
      <c r="E2473" s="141" t="s">
        <v>14</v>
      </c>
      <c r="F2473" s="141" t="s">
        <v>15</v>
      </c>
      <c r="G2473" s="333">
        <v>250000</v>
      </c>
      <c r="H2473" s="53">
        <v>250000</v>
      </c>
      <c r="I2473" s="333">
        <v>1</v>
      </c>
    </row>
    <row r="2474" spans="1:9">
      <c r="A2474" s="1065"/>
      <c r="B2474" s="1017"/>
      <c r="C2474" s="141" t="s">
        <v>5803</v>
      </c>
      <c r="D2474" s="142" t="s">
        <v>5804</v>
      </c>
      <c r="E2474" s="141" t="s">
        <v>14</v>
      </c>
      <c r="F2474" s="141" t="s">
        <v>15</v>
      </c>
      <c r="G2474" s="333">
        <v>80000</v>
      </c>
      <c r="H2474" s="363">
        <v>160</v>
      </c>
      <c r="I2474" s="333">
        <v>2</v>
      </c>
    </row>
    <row r="2475" spans="1:9">
      <c r="A2475" s="1065"/>
      <c r="B2475" s="1017"/>
      <c r="C2475" s="141" t="s">
        <v>6739</v>
      </c>
      <c r="D2475" s="142" t="s">
        <v>117</v>
      </c>
      <c r="E2475" s="141" t="s">
        <v>14</v>
      </c>
      <c r="F2475" s="141" t="s">
        <v>15</v>
      </c>
      <c r="G2475" s="333">
        <v>150000</v>
      </c>
      <c r="H2475" s="363">
        <v>300</v>
      </c>
      <c r="I2475" s="333">
        <v>2</v>
      </c>
    </row>
    <row r="2476" spans="1:9">
      <c r="A2476" s="1065"/>
      <c r="B2476" s="1017"/>
      <c r="C2476" s="455" t="s">
        <v>7715</v>
      </c>
      <c r="D2476" s="455" t="s">
        <v>456</v>
      </c>
      <c r="E2476" s="141" t="s">
        <v>14</v>
      </c>
      <c r="F2476" s="141" t="s">
        <v>15</v>
      </c>
      <c r="G2476" s="399">
        <v>455</v>
      </c>
      <c r="H2476" s="399">
        <v>455</v>
      </c>
      <c r="I2476" s="100">
        <v>1</v>
      </c>
    </row>
    <row r="2477" spans="1:9">
      <c r="A2477" s="1065"/>
      <c r="B2477" s="1017"/>
      <c r="C2477" s="455" t="s">
        <v>7716</v>
      </c>
      <c r="D2477" s="455" t="s">
        <v>705</v>
      </c>
      <c r="E2477" s="141" t="s">
        <v>14</v>
      </c>
      <c r="F2477" s="141" t="s">
        <v>15</v>
      </c>
      <c r="G2477" s="399">
        <v>70</v>
      </c>
      <c r="H2477" s="399">
        <v>70</v>
      </c>
      <c r="I2477" s="100">
        <v>1</v>
      </c>
    </row>
    <row r="2478" spans="1:9">
      <c r="A2478" s="1065"/>
      <c r="B2478" s="1017"/>
      <c r="C2478" s="141" t="s">
        <v>6736</v>
      </c>
      <c r="D2478" s="142" t="s">
        <v>5806</v>
      </c>
      <c r="E2478" s="141" t="s">
        <v>14</v>
      </c>
      <c r="F2478" s="141" t="s">
        <v>15</v>
      </c>
      <c r="G2478" s="333">
        <v>10000</v>
      </c>
      <c r="H2478" s="363">
        <v>100000</v>
      </c>
      <c r="I2478" s="333">
        <v>10</v>
      </c>
    </row>
    <row r="2479" spans="1:9">
      <c r="A2479" s="1065"/>
      <c r="B2479" s="1017"/>
      <c r="C2479" s="141" t="s">
        <v>5807</v>
      </c>
      <c r="D2479" s="142" t="s">
        <v>465</v>
      </c>
      <c r="E2479" s="141" t="s">
        <v>14</v>
      </c>
      <c r="F2479" s="141" t="s">
        <v>15</v>
      </c>
      <c r="G2479" s="333">
        <v>45000</v>
      </c>
      <c r="H2479" s="363">
        <v>90</v>
      </c>
      <c r="I2479" s="333">
        <v>2</v>
      </c>
    </row>
    <row r="2480" spans="1:9">
      <c r="A2480" s="1065"/>
      <c r="B2480" s="1017"/>
      <c r="C2480" s="139">
        <v>42961290</v>
      </c>
      <c r="D2480" s="140" t="s">
        <v>472</v>
      </c>
      <c r="E2480" s="15" t="s">
        <v>14</v>
      </c>
      <c r="F2480" s="15" t="s">
        <v>15</v>
      </c>
      <c r="G2480" s="364">
        <v>62000</v>
      </c>
      <c r="H2480" s="364">
        <v>186000</v>
      </c>
      <c r="I2480" s="364">
        <v>3</v>
      </c>
    </row>
    <row r="2481" spans="1:9">
      <c r="A2481" s="1065"/>
      <c r="B2481" s="1011" t="s">
        <v>118</v>
      </c>
      <c r="C2481" s="1011"/>
      <c r="D2481" s="1011"/>
      <c r="E2481" s="1011"/>
      <c r="F2481" s="1011"/>
      <c r="G2481" s="1011"/>
      <c r="H2481" s="72">
        <v>55689987.439999998</v>
      </c>
      <c r="I2481" s="72"/>
    </row>
    <row r="2482" spans="1:9">
      <c r="A2482" s="1065"/>
      <c r="B2482" s="455" t="s">
        <v>6813</v>
      </c>
      <c r="C2482" s="455" t="s">
        <v>7798</v>
      </c>
      <c r="D2482" s="455" t="s">
        <v>7799</v>
      </c>
      <c r="E2482" s="830" t="s">
        <v>126</v>
      </c>
      <c r="F2482" s="830" t="s">
        <v>121</v>
      </c>
      <c r="G2482" s="456">
        <v>1000000</v>
      </c>
      <c r="H2482" s="456">
        <v>1000000</v>
      </c>
      <c r="I2482" s="831">
        <v>1</v>
      </c>
    </row>
    <row r="2483" spans="1:9">
      <c r="A2483" s="1065"/>
      <c r="B2483" s="1017">
        <v>4212</v>
      </c>
      <c r="C2483" s="139">
        <v>65211100</v>
      </c>
      <c r="D2483" s="140" t="s">
        <v>119</v>
      </c>
      <c r="E2483" s="15" t="s">
        <v>120</v>
      </c>
      <c r="F2483" s="15" t="s">
        <v>473</v>
      </c>
      <c r="G2483" s="16">
        <v>139</v>
      </c>
      <c r="H2483" s="16">
        <v>5560000</v>
      </c>
      <c r="I2483" s="16">
        <v>40000</v>
      </c>
    </row>
    <row r="2484" spans="1:9">
      <c r="A2484" s="1065"/>
      <c r="B2484" s="1017"/>
      <c r="C2484" s="139">
        <v>65311100</v>
      </c>
      <c r="D2484" s="140" t="s">
        <v>122</v>
      </c>
      <c r="E2484" s="15" t="s">
        <v>120</v>
      </c>
      <c r="F2484" s="15" t="s">
        <v>474</v>
      </c>
      <c r="G2484" s="16">
        <v>44.98</v>
      </c>
      <c r="H2484" s="16">
        <v>25369979.439999998</v>
      </c>
      <c r="I2484" s="16">
        <v>564028</v>
      </c>
    </row>
    <row r="2485" spans="1:9">
      <c r="A2485" s="1065"/>
      <c r="B2485" s="1017">
        <v>4213</v>
      </c>
      <c r="C2485" s="139">
        <v>65111100</v>
      </c>
      <c r="D2485" s="140" t="s">
        <v>123</v>
      </c>
      <c r="E2485" s="15" t="s">
        <v>120</v>
      </c>
      <c r="F2485" s="15" t="s">
        <v>473</v>
      </c>
      <c r="G2485" s="16">
        <v>180</v>
      </c>
      <c r="H2485" s="16">
        <v>910008.00000000012</v>
      </c>
      <c r="I2485" s="16">
        <v>5055.6000000000004</v>
      </c>
    </row>
    <row r="2486" spans="1:9" ht="45">
      <c r="A2486" s="1065"/>
      <c r="B2486" s="1017"/>
      <c r="C2486" s="141" t="s">
        <v>475</v>
      </c>
      <c r="D2486" s="142" t="s">
        <v>125</v>
      </c>
      <c r="E2486" s="12" t="s">
        <v>126</v>
      </c>
      <c r="F2486" s="12" t="s">
        <v>121</v>
      </c>
      <c r="G2486" s="14">
        <v>184000</v>
      </c>
      <c r="H2486" s="14">
        <v>184000</v>
      </c>
      <c r="I2486" s="14">
        <v>1</v>
      </c>
    </row>
    <row r="2487" spans="1:9" ht="30">
      <c r="A2487" s="1065"/>
      <c r="B2487" s="1017">
        <v>4214</v>
      </c>
      <c r="C2487" s="141" t="s">
        <v>476</v>
      </c>
      <c r="D2487" s="142" t="s">
        <v>128</v>
      </c>
      <c r="E2487" s="12" t="s">
        <v>120</v>
      </c>
      <c r="F2487" s="12" t="s">
        <v>121</v>
      </c>
      <c r="G2487" s="14">
        <v>5000000</v>
      </c>
      <c r="H2487" s="14">
        <v>5000000</v>
      </c>
      <c r="I2487" s="14">
        <v>1</v>
      </c>
    </row>
    <row r="2488" spans="1:9" ht="30">
      <c r="A2488" s="1065"/>
      <c r="B2488" s="1017"/>
      <c r="C2488" s="141" t="s">
        <v>477</v>
      </c>
      <c r="D2488" s="142" t="s">
        <v>130</v>
      </c>
      <c r="E2488" s="12" t="s">
        <v>14</v>
      </c>
      <c r="F2488" s="12" t="s">
        <v>121</v>
      </c>
      <c r="G2488" s="14">
        <v>2280000</v>
      </c>
      <c r="H2488" s="14">
        <v>2280000</v>
      </c>
      <c r="I2488" s="14">
        <v>1</v>
      </c>
    </row>
    <row r="2489" spans="1:9" ht="30">
      <c r="A2489" s="1065"/>
      <c r="B2489" s="1017"/>
      <c r="C2489" s="139">
        <v>64211130</v>
      </c>
      <c r="D2489" s="140" t="s">
        <v>131</v>
      </c>
      <c r="E2489" s="15" t="s">
        <v>120</v>
      </c>
      <c r="F2489" s="15" t="s">
        <v>121</v>
      </c>
      <c r="G2489" s="16">
        <v>1152000</v>
      </c>
      <c r="H2489" s="16">
        <v>1152000</v>
      </c>
      <c r="I2489" s="16">
        <v>1</v>
      </c>
    </row>
    <row r="2490" spans="1:9" ht="30">
      <c r="A2490" s="1065"/>
      <c r="B2490" s="1017"/>
      <c r="C2490" s="141" t="s">
        <v>478</v>
      </c>
      <c r="D2490" s="142" t="s">
        <v>133</v>
      </c>
      <c r="E2490" s="12" t="s">
        <v>14</v>
      </c>
      <c r="F2490" s="12" t="s">
        <v>121</v>
      </c>
      <c r="G2490" s="14">
        <v>205000</v>
      </c>
      <c r="H2490" s="14">
        <v>205000</v>
      </c>
      <c r="I2490" s="14">
        <v>1</v>
      </c>
    </row>
    <row r="2491" spans="1:9" ht="18">
      <c r="A2491" s="1065"/>
      <c r="B2491" s="890"/>
      <c r="C2491" s="833" t="s">
        <v>8079</v>
      </c>
      <c r="D2491" s="833" t="s">
        <v>7718</v>
      </c>
      <c r="E2491" s="890" t="s">
        <v>120</v>
      </c>
      <c r="F2491" s="890" t="s">
        <v>121</v>
      </c>
      <c r="G2491" s="834">
        <v>150000</v>
      </c>
      <c r="H2491" s="834">
        <v>150000</v>
      </c>
      <c r="I2491" s="14">
        <v>1</v>
      </c>
    </row>
    <row r="2492" spans="1:9" ht="18">
      <c r="A2492" s="1065"/>
      <c r="B2492" s="890"/>
      <c r="C2492" s="833" t="s">
        <v>8080</v>
      </c>
      <c r="D2492" s="833" t="s">
        <v>7718</v>
      </c>
      <c r="E2492" s="890" t="s">
        <v>120</v>
      </c>
      <c r="F2492" s="890" t="s">
        <v>121</v>
      </c>
      <c r="G2492" s="834">
        <v>111000</v>
      </c>
      <c r="H2492" s="834">
        <v>111000</v>
      </c>
      <c r="I2492" s="14">
        <v>1</v>
      </c>
    </row>
    <row r="2493" spans="1:9" ht="18">
      <c r="A2493" s="1065"/>
      <c r="B2493" s="890"/>
      <c r="C2493" s="833" t="s">
        <v>8081</v>
      </c>
      <c r="D2493" s="833" t="s">
        <v>7718</v>
      </c>
      <c r="E2493" s="890" t="s">
        <v>120</v>
      </c>
      <c r="F2493" s="890" t="s">
        <v>121</v>
      </c>
      <c r="G2493" s="834">
        <v>111000</v>
      </c>
      <c r="H2493" s="834">
        <v>111000</v>
      </c>
      <c r="I2493" s="14">
        <v>1</v>
      </c>
    </row>
    <row r="2494" spans="1:9" ht="18">
      <c r="A2494" s="1065"/>
      <c r="B2494" s="890"/>
      <c r="C2494" s="833" t="s">
        <v>8082</v>
      </c>
      <c r="D2494" s="833" t="s">
        <v>7718</v>
      </c>
      <c r="E2494" s="890" t="s">
        <v>120</v>
      </c>
      <c r="F2494" s="890" t="s">
        <v>121</v>
      </c>
      <c r="G2494" s="834">
        <v>150000</v>
      </c>
      <c r="H2494" s="834">
        <v>150000</v>
      </c>
      <c r="I2494" s="14">
        <v>1</v>
      </c>
    </row>
    <row r="2495" spans="1:9" ht="45">
      <c r="A2495" s="1065"/>
      <c r="B2495" s="1017">
        <v>4215</v>
      </c>
      <c r="C2495" s="139">
        <v>66511180</v>
      </c>
      <c r="D2495" s="140" t="s">
        <v>479</v>
      </c>
      <c r="E2495" s="15" t="s">
        <v>120</v>
      </c>
      <c r="F2495" s="15" t="s">
        <v>15</v>
      </c>
      <c r="G2495" s="16">
        <v>130000</v>
      </c>
      <c r="H2495" s="16">
        <v>130000</v>
      </c>
      <c r="I2495" s="16">
        <v>1</v>
      </c>
    </row>
    <row r="2496" spans="1:9" ht="45">
      <c r="A2496" s="1065"/>
      <c r="B2496" s="1017"/>
      <c r="C2496" s="139">
        <v>66511180</v>
      </c>
      <c r="D2496" s="140" t="s">
        <v>480</v>
      </c>
      <c r="E2496" s="15" t="s">
        <v>120</v>
      </c>
      <c r="F2496" s="15" t="s">
        <v>15</v>
      </c>
      <c r="G2496" s="16">
        <v>130000</v>
      </c>
      <c r="H2496" s="16">
        <v>130000</v>
      </c>
      <c r="I2496" s="16">
        <v>1</v>
      </c>
    </row>
    <row r="2497" spans="1:9" ht="45">
      <c r="A2497" s="1065"/>
      <c r="B2497" s="1017"/>
      <c r="C2497" s="139">
        <v>66511180</v>
      </c>
      <c r="D2497" s="140" t="s">
        <v>481</v>
      </c>
      <c r="E2497" s="15" t="s">
        <v>120</v>
      </c>
      <c r="F2497" s="15" t="s">
        <v>15</v>
      </c>
      <c r="G2497" s="16">
        <v>95000</v>
      </c>
      <c r="H2497" s="16">
        <v>95000</v>
      </c>
      <c r="I2497" s="16">
        <v>1</v>
      </c>
    </row>
    <row r="2498" spans="1:9" ht="45">
      <c r="A2498" s="1065"/>
      <c r="B2498" s="1017"/>
      <c r="C2498" s="139">
        <v>66511180</v>
      </c>
      <c r="D2498" s="140" t="s">
        <v>481</v>
      </c>
      <c r="E2498" s="15" t="s">
        <v>120</v>
      </c>
      <c r="F2498" s="15" t="s">
        <v>15</v>
      </c>
      <c r="G2498" s="16">
        <v>95000</v>
      </c>
      <c r="H2498" s="16">
        <v>95000</v>
      </c>
      <c r="I2498" s="16">
        <v>1</v>
      </c>
    </row>
    <row r="2499" spans="1:9">
      <c r="A2499" s="1065"/>
      <c r="B2499" s="12">
        <v>4222</v>
      </c>
      <c r="C2499" s="139">
        <v>79991200</v>
      </c>
      <c r="D2499" s="140" t="s">
        <v>482</v>
      </c>
      <c r="E2499" s="15" t="s">
        <v>120</v>
      </c>
      <c r="F2499" s="15" t="s">
        <v>121</v>
      </c>
      <c r="G2499" s="16">
        <v>1000000</v>
      </c>
      <c r="H2499" s="16">
        <v>1000000</v>
      </c>
      <c r="I2499" s="16">
        <v>1</v>
      </c>
    </row>
    <row r="2500" spans="1:9">
      <c r="A2500" s="1065"/>
      <c r="B2500" s="12">
        <v>4231</v>
      </c>
      <c r="C2500" s="141" t="s">
        <v>483</v>
      </c>
      <c r="D2500" s="142" t="s">
        <v>484</v>
      </c>
      <c r="E2500" s="12" t="s">
        <v>14</v>
      </c>
      <c r="F2500" s="12" t="s">
        <v>15</v>
      </c>
      <c r="G2500" s="14">
        <v>1000</v>
      </c>
      <c r="H2500" s="14">
        <v>280000</v>
      </c>
      <c r="I2500" s="14">
        <v>280</v>
      </c>
    </row>
    <row r="2501" spans="1:9" ht="30">
      <c r="A2501" s="1065"/>
      <c r="B2501" s="1017">
        <v>4232</v>
      </c>
      <c r="C2501" s="139">
        <v>72261160</v>
      </c>
      <c r="D2501" s="140" t="s">
        <v>485</v>
      </c>
      <c r="E2501" s="15" t="s">
        <v>120</v>
      </c>
      <c r="F2501" s="15" t="s">
        <v>121</v>
      </c>
      <c r="G2501" s="16">
        <v>234000</v>
      </c>
      <c r="H2501" s="16">
        <v>234000</v>
      </c>
      <c r="I2501" s="16">
        <v>1</v>
      </c>
    </row>
    <row r="2502" spans="1:9" ht="45">
      <c r="A2502" s="1065"/>
      <c r="B2502" s="1017"/>
      <c r="C2502" s="141" t="s">
        <v>486</v>
      </c>
      <c r="D2502" s="142" t="s">
        <v>487</v>
      </c>
      <c r="E2502" s="12" t="s">
        <v>14</v>
      </c>
      <c r="F2502" s="12" t="s">
        <v>121</v>
      </c>
      <c r="G2502" s="14">
        <v>180000</v>
      </c>
      <c r="H2502" s="14">
        <v>180000</v>
      </c>
      <c r="I2502" s="14">
        <v>1</v>
      </c>
    </row>
    <row r="2503" spans="1:9">
      <c r="A2503" s="1065"/>
      <c r="B2503" s="12">
        <v>4237</v>
      </c>
      <c r="C2503" s="139">
        <v>79111200</v>
      </c>
      <c r="D2503" s="140" t="s">
        <v>141</v>
      </c>
      <c r="E2503" s="15" t="s">
        <v>120</v>
      </c>
      <c r="F2503" s="15" t="s">
        <v>121</v>
      </c>
      <c r="G2503" s="16">
        <v>1000000</v>
      </c>
      <c r="H2503" s="16">
        <v>1000000</v>
      </c>
      <c r="I2503" s="16">
        <v>1</v>
      </c>
    </row>
    <row r="2504" spans="1:9">
      <c r="A2504" s="1065"/>
      <c r="B2504" s="278"/>
      <c r="C2504" s="292"/>
      <c r="D2504" s="292"/>
      <c r="E2504" s="279"/>
      <c r="F2504" s="279"/>
      <c r="G2504" s="16"/>
      <c r="H2504" s="16"/>
      <c r="I2504" s="16"/>
    </row>
    <row r="2505" spans="1:9" ht="30">
      <c r="A2505" s="1065"/>
      <c r="B2505" s="12">
        <v>4239</v>
      </c>
      <c r="C2505" s="139">
        <v>79951110</v>
      </c>
      <c r="D2505" s="140" t="s">
        <v>277</v>
      </c>
      <c r="E2505" s="15" t="s">
        <v>14</v>
      </c>
      <c r="F2505" s="15" t="s">
        <v>121</v>
      </c>
      <c r="G2505" s="16">
        <v>900000</v>
      </c>
      <c r="H2505" s="16">
        <v>900000</v>
      </c>
      <c r="I2505" s="16">
        <v>1</v>
      </c>
    </row>
    <row r="2506" spans="1:9" ht="30">
      <c r="A2506" s="1065"/>
      <c r="B2506" s="1017">
        <v>4241</v>
      </c>
      <c r="C2506" s="141" t="s">
        <v>488</v>
      </c>
      <c r="D2506" s="142" t="s">
        <v>489</v>
      </c>
      <c r="E2506" s="12" t="s">
        <v>126</v>
      </c>
      <c r="F2506" s="12" t="s">
        <v>121</v>
      </c>
      <c r="G2506" s="14">
        <v>700000</v>
      </c>
      <c r="H2506" s="14">
        <v>700000</v>
      </c>
      <c r="I2506" s="14">
        <v>1</v>
      </c>
    </row>
    <row r="2507" spans="1:9" ht="30">
      <c r="A2507" s="1065"/>
      <c r="B2507" s="1017"/>
      <c r="C2507" s="141" t="s">
        <v>490</v>
      </c>
      <c r="D2507" s="142" t="s">
        <v>491</v>
      </c>
      <c r="E2507" s="12" t="s">
        <v>126</v>
      </c>
      <c r="F2507" s="12" t="s">
        <v>121</v>
      </c>
      <c r="G2507" s="14">
        <v>20000</v>
      </c>
      <c r="H2507" s="14">
        <v>20000</v>
      </c>
      <c r="I2507" s="14">
        <v>1</v>
      </c>
    </row>
    <row r="2508" spans="1:9" ht="30">
      <c r="A2508" s="1065"/>
      <c r="B2508" s="1017"/>
      <c r="C2508" s="141" t="s">
        <v>492</v>
      </c>
      <c r="D2508" s="142" t="s">
        <v>493</v>
      </c>
      <c r="E2508" s="12" t="s">
        <v>126</v>
      </c>
      <c r="F2508" s="12" t="s">
        <v>121</v>
      </c>
      <c r="G2508" s="14">
        <v>594000</v>
      </c>
      <c r="H2508" s="14">
        <v>594000</v>
      </c>
      <c r="I2508" s="14">
        <v>1</v>
      </c>
    </row>
    <row r="2509" spans="1:9" ht="45">
      <c r="A2509" s="1065"/>
      <c r="B2509" s="1017"/>
      <c r="C2509" s="141" t="s">
        <v>494</v>
      </c>
      <c r="D2509" s="142" t="s">
        <v>142</v>
      </c>
      <c r="E2509" s="12" t="s">
        <v>120</v>
      </c>
      <c r="F2509" s="12" t="s">
        <v>121</v>
      </c>
      <c r="G2509" s="14">
        <v>131000</v>
      </c>
      <c r="H2509" s="14">
        <v>131000</v>
      </c>
      <c r="I2509" s="14">
        <v>1</v>
      </c>
    </row>
    <row r="2510" spans="1:9" ht="30">
      <c r="A2510" s="1065"/>
      <c r="B2510" s="1017"/>
      <c r="C2510" s="141" t="s">
        <v>495</v>
      </c>
      <c r="D2510" s="142" t="s">
        <v>496</v>
      </c>
      <c r="E2510" s="12" t="s">
        <v>120</v>
      </c>
      <c r="F2510" s="12" t="s">
        <v>121</v>
      </c>
      <c r="G2510" s="14">
        <v>40000</v>
      </c>
      <c r="H2510" s="14">
        <v>40000</v>
      </c>
      <c r="I2510" s="14">
        <v>1</v>
      </c>
    </row>
    <row r="2511" spans="1:9">
      <c r="A2511" s="1065"/>
      <c r="B2511" s="1017"/>
      <c r="C2511" s="141" t="s">
        <v>497</v>
      </c>
      <c r="D2511" s="142" t="s">
        <v>498</v>
      </c>
      <c r="E2511" s="12" t="s">
        <v>14</v>
      </c>
      <c r="F2511" s="12" t="s">
        <v>121</v>
      </c>
      <c r="G2511" s="14">
        <v>1000000</v>
      </c>
      <c r="H2511" s="14">
        <v>1000000</v>
      </c>
      <c r="I2511" s="14">
        <v>1</v>
      </c>
    </row>
    <row r="2512" spans="1:9" ht="30">
      <c r="A2512" s="1065"/>
      <c r="B2512" s="1017">
        <v>4252</v>
      </c>
      <c r="C2512" s="141" t="s">
        <v>499</v>
      </c>
      <c r="D2512" s="142" t="s">
        <v>500</v>
      </c>
      <c r="E2512" s="12" t="s">
        <v>126</v>
      </c>
      <c r="F2512" s="12" t="s">
        <v>121</v>
      </c>
      <c r="G2512" s="14">
        <v>750000</v>
      </c>
      <c r="H2512" s="14">
        <v>750000</v>
      </c>
      <c r="I2512" s="14">
        <v>1</v>
      </c>
    </row>
    <row r="2513" spans="1:9" ht="30">
      <c r="A2513" s="1065"/>
      <c r="B2513" s="1017"/>
      <c r="C2513" s="141" t="s">
        <v>501</v>
      </c>
      <c r="D2513" s="142" t="s">
        <v>502</v>
      </c>
      <c r="E2513" s="12" t="s">
        <v>126</v>
      </c>
      <c r="F2513" s="12" t="s">
        <v>121</v>
      </c>
      <c r="G2513" s="14">
        <v>1500000</v>
      </c>
      <c r="H2513" s="14">
        <v>1500000</v>
      </c>
      <c r="I2513" s="14">
        <v>1</v>
      </c>
    </row>
    <row r="2514" spans="1:9" ht="30">
      <c r="A2514" s="1065"/>
      <c r="B2514" s="1017"/>
      <c r="C2514" s="141" t="s">
        <v>503</v>
      </c>
      <c r="D2514" s="142" t="s">
        <v>504</v>
      </c>
      <c r="E2514" s="12" t="s">
        <v>126</v>
      </c>
      <c r="F2514" s="12" t="s">
        <v>121</v>
      </c>
      <c r="G2514" s="14">
        <v>1650000</v>
      </c>
      <c r="H2514" s="14">
        <v>1650000</v>
      </c>
      <c r="I2514" s="14">
        <v>1</v>
      </c>
    </row>
    <row r="2515" spans="1:9" ht="30">
      <c r="A2515" s="1065"/>
      <c r="B2515" s="1017"/>
      <c r="C2515" s="141" t="s">
        <v>505</v>
      </c>
      <c r="D2515" s="142" t="s">
        <v>506</v>
      </c>
      <c r="E2515" s="12" t="s">
        <v>149</v>
      </c>
      <c r="F2515" s="12" t="s">
        <v>121</v>
      </c>
      <c r="G2515" s="14">
        <v>1000000</v>
      </c>
      <c r="H2515" s="14">
        <v>1000000</v>
      </c>
      <c r="I2515" s="14">
        <v>1</v>
      </c>
    </row>
    <row r="2516" spans="1:9" ht="45">
      <c r="A2516" s="1065"/>
      <c r="B2516" s="1017"/>
      <c r="C2516" s="141" t="s">
        <v>507</v>
      </c>
      <c r="D2516" s="142" t="s">
        <v>508</v>
      </c>
      <c r="E2516" s="12" t="s">
        <v>149</v>
      </c>
      <c r="F2516" s="12" t="s">
        <v>121</v>
      </c>
      <c r="G2516" s="14">
        <v>1000000</v>
      </c>
      <c r="H2516" s="14">
        <v>1000000</v>
      </c>
      <c r="I2516" s="14">
        <v>1</v>
      </c>
    </row>
    <row r="2517" spans="1:9" ht="30">
      <c r="A2517" s="1065"/>
      <c r="B2517" s="1017"/>
      <c r="C2517" s="141" t="s">
        <v>509</v>
      </c>
      <c r="D2517" s="142" t="s">
        <v>151</v>
      </c>
      <c r="E2517" s="12" t="s">
        <v>149</v>
      </c>
      <c r="F2517" s="12" t="s">
        <v>121</v>
      </c>
      <c r="G2517" s="14">
        <v>2100000</v>
      </c>
      <c r="H2517" s="14">
        <v>2100000</v>
      </c>
      <c r="I2517" s="14">
        <v>1</v>
      </c>
    </row>
    <row r="2518" spans="1:9" ht="45">
      <c r="A2518" s="1065"/>
      <c r="B2518" s="1017"/>
      <c r="C2518" s="141" t="s">
        <v>510</v>
      </c>
      <c r="D2518" s="142" t="s">
        <v>511</v>
      </c>
      <c r="E2518" s="12" t="s">
        <v>149</v>
      </c>
      <c r="F2518" s="12" t="s">
        <v>121</v>
      </c>
      <c r="G2518" s="14">
        <v>500000</v>
      </c>
      <c r="H2518" s="14">
        <v>500000</v>
      </c>
      <c r="I2518" s="14">
        <v>1</v>
      </c>
    </row>
    <row r="2519" spans="1:9">
      <c r="A2519" s="1065"/>
      <c r="B2519" s="1038" t="s">
        <v>512</v>
      </c>
      <c r="C2519" s="1038"/>
      <c r="D2519" s="1038"/>
      <c r="E2519" s="1038"/>
      <c r="F2519" s="1038"/>
      <c r="G2519" s="1038"/>
      <c r="H2519" s="2">
        <v>19929500</v>
      </c>
      <c r="I2519" s="2"/>
    </row>
    <row r="2520" spans="1:9">
      <c r="A2520" s="1065"/>
      <c r="B2520" s="1011" t="s">
        <v>154</v>
      </c>
      <c r="C2520" s="1011"/>
      <c r="D2520" s="1011"/>
      <c r="E2520" s="1011"/>
      <c r="F2520" s="1011"/>
      <c r="G2520" s="1011"/>
      <c r="H2520" s="72">
        <v>19929500</v>
      </c>
      <c r="I2520" s="72"/>
    </row>
    <row r="2521" spans="1:9">
      <c r="A2521" s="1065"/>
      <c r="B2521" s="779" t="s">
        <v>5264</v>
      </c>
      <c r="C2521" s="779" t="s">
        <v>7726</v>
      </c>
      <c r="D2521" s="779" t="s">
        <v>538</v>
      </c>
      <c r="E2521" s="805" t="s">
        <v>126</v>
      </c>
      <c r="F2521" s="805" t="s">
        <v>121</v>
      </c>
      <c r="G2521" s="781">
        <v>33928.39</v>
      </c>
      <c r="H2521" s="781">
        <v>33928.39</v>
      </c>
      <c r="I2521" s="808">
        <v>1</v>
      </c>
    </row>
    <row r="2522" spans="1:9">
      <c r="A2522" s="1065"/>
      <c r="B2522" s="807"/>
      <c r="C2522" s="807"/>
      <c r="D2522" s="807"/>
      <c r="E2522" s="807"/>
      <c r="F2522" s="807"/>
      <c r="G2522" s="807"/>
      <c r="H2522" s="808"/>
      <c r="I2522" s="808"/>
    </row>
    <row r="2523" spans="1:9" ht="45">
      <c r="A2523" s="1065"/>
      <c r="B2523" s="12">
        <v>5113</v>
      </c>
      <c r="C2523" s="139">
        <v>45461100</v>
      </c>
      <c r="D2523" s="140" t="s">
        <v>513</v>
      </c>
      <c r="E2523" s="15" t="s">
        <v>126</v>
      </c>
      <c r="F2523" s="15" t="s">
        <v>121</v>
      </c>
      <c r="G2523" s="16">
        <v>19929500</v>
      </c>
      <c r="H2523" s="16">
        <v>19929500</v>
      </c>
      <c r="I2523" s="16">
        <v>1</v>
      </c>
    </row>
    <row r="2524" spans="1:9">
      <c r="A2524" s="1065"/>
      <c r="B2524" s="1011" t="s">
        <v>118</v>
      </c>
      <c r="C2524" s="1011"/>
      <c r="D2524" s="1011"/>
      <c r="E2524" s="1011"/>
      <c r="F2524" s="1011"/>
      <c r="G2524" s="1011"/>
      <c r="H2524" s="72">
        <v>0</v>
      </c>
      <c r="I2524" s="72"/>
    </row>
    <row r="2525" spans="1:9" ht="30">
      <c r="A2525" s="1065"/>
      <c r="B2525" s="805" t="s">
        <v>5264</v>
      </c>
      <c r="C2525" s="805" t="s">
        <v>7727</v>
      </c>
      <c r="D2525" s="805" t="s">
        <v>531</v>
      </c>
      <c r="E2525" s="805" t="s">
        <v>120</v>
      </c>
      <c r="F2525" s="805" t="s">
        <v>121</v>
      </c>
      <c r="G2525" s="805">
        <v>203.56800000000001</v>
      </c>
      <c r="H2525" s="805">
        <v>203.56800000000001</v>
      </c>
      <c r="I2525" s="808">
        <v>1</v>
      </c>
    </row>
    <row r="2526" spans="1:9" ht="45">
      <c r="A2526" s="1065"/>
      <c r="B2526" s="12">
        <v>4251</v>
      </c>
      <c r="C2526" s="141" t="s">
        <v>5259</v>
      </c>
      <c r="D2526" s="142" t="s">
        <v>514</v>
      </c>
      <c r="E2526" s="91" t="s">
        <v>126</v>
      </c>
      <c r="F2526" s="91" t="s">
        <v>121</v>
      </c>
      <c r="G2526" s="91">
        <v>70000</v>
      </c>
      <c r="H2526" s="91">
        <f>G2526*I2526</f>
        <v>70000</v>
      </c>
      <c r="I2526" s="91">
        <v>1</v>
      </c>
    </row>
    <row r="2527" spans="1:9" ht="45">
      <c r="A2527" s="1065"/>
      <c r="B2527" s="12">
        <v>5113</v>
      </c>
      <c r="C2527" s="139">
        <v>98111140</v>
      </c>
      <c r="D2527" s="140" t="s">
        <v>515</v>
      </c>
      <c r="E2527" s="15" t="s">
        <v>120</v>
      </c>
      <c r="F2527" s="15" t="s">
        <v>121</v>
      </c>
      <c r="G2527" s="16">
        <v>0</v>
      </c>
      <c r="H2527" s="16">
        <v>0</v>
      </c>
      <c r="I2527" s="16">
        <v>1</v>
      </c>
    </row>
    <row r="2528" spans="1:9">
      <c r="A2528" s="1065"/>
      <c r="B2528" s="1038" t="s">
        <v>516</v>
      </c>
      <c r="C2528" s="1038"/>
      <c r="D2528" s="1038"/>
      <c r="E2528" s="1038"/>
      <c r="F2528" s="1038"/>
      <c r="G2528" s="1038"/>
      <c r="H2528" s="2">
        <v>799600</v>
      </c>
      <c r="I2528" s="2"/>
    </row>
    <row r="2529" spans="1:9">
      <c r="A2529" s="1065"/>
      <c r="B2529" s="1011" t="s">
        <v>118</v>
      </c>
      <c r="C2529" s="1011"/>
      <c r="D2529" s="1011"/>
      <c r="E2529" s="1011"/>
      <c r="F2529" s="1011"/>
      <c r="G2529" s="1011"/>
      <c r="H2529" s="72">
        <v>799600</v>
      </c>
      <c r="I2529" s="72"/>
    </row>
    <row r="2530" spans="1:9">
      <c r="A2530" s="1065"/>
      <c r="B2530" s="12">
        <v>4861</v>
      </c>
      <c r="C2530" s="139">
        <v>98391200</v>
      </c>
      <c r="D2530" s="140" t="s">
        <v>517</v>
      </c>
      <c r="E2530" s="15" t="s">
        <v>149</v>
      </c>
      <c r="F2530" s="15" t="s">
        <v>121</v>
      </c>
      <c r="G2530" s="16">
        <v>799600</v>
      </c>
      <c r="H2530" s="16">
        <v>799600</v>
      </c>
      <c r="I2530" s="16">
        <v>1</v>
      </c>
    </row>
    <row r="2531" spans="1:9">
      <c r="A2531" s="1065"/>
      <c r="B2531" s="1038" t="s">
        <v>153</v>
      </c>
      <c r="C2531" s="1038"/>
      <c r="D2531" s="1038"/>
      <c r="E2531" s="1038"/>
      <c r="F2531" s="1038"/>
      <c r="G2531" s="1038"/>
      <c r="H2531" s="2">
        <v>8000000</v>
      </c>
      <c r="I2531" s="2"/>
    </row>
    <row r="2532" spans="1:9">
      <c r="A2532" s="1065"/>
      <c r="B2532" s="1011" t="s">
        <v>154</v>
      </c>
      <c r="C2532" s="1011"/>
      <c r="D2532" s="1011"/>
      <c r="E2532" s="1011"/>
      <c r="F2532" s="1011"/>
      <c r="G2532" s="1011"/>
      <c r="H2532" s="72">
        <v>7200000</v>
      </c>
      <c r="I2532" s="72"/>
    </row>
    <row r="2533" spans="1:9" ht="30">
      <c r="A2533" s="1065"/>
      <c r="B2533" s="1039">
        <v>5134</v>
      </c>
      <c r="C2533" s="23" t="s">
        <v>7206</v>
      </c>
      <c r="D2533" s="23" t="s">
        <v>518</v>
      </c>
      <c r="E2533" s="23" t="s">
        <v>519</v>
      </c>
      <c r="F2533" s="23" t="s">
        <v>121</v>
      </c>
      <c r="G2533" s="644">
        <v>470000</v>
      </c>
      <c r="H2533" s="644">
        <v>470000</v>
      </c>
      <c r="I2533" s="654">
        <v>1</v>
      </c>
    </row>
    <row r="2534" spans="1:9" ht="30">
      <c r="A2534" s="1065"/>
      <c r="B2534" s="1084"/>
      <c r="C2534" s="23" t="s">
        <v>7207</v>
      </c>
      <c r="D2534" s="23" t="s">
        <v>518</v>
      </c>
      <c r="E2534" s="23" t="s">
        <v>519</v>
      </c>
      <c r="F2534" s="23" t="s">
        <v>121</v>
      </c>
      <c r="G2534" s="644">
        <v>260000</v>
      </c>
      <c r="H2534" s="644">
        <v>260000</v>
      </c>
      <c r="I2534" s="654">
        <v>1</v>
      </c>
    </row>
    <row r="2535" spans="1:9" ht="30">
      <c r="A2535" s="1065"/>
      <c r="B2535" s="1084"/>
      <c r="C2535" s="23" t="s">
        <v>7208</v>
      </c>
      <c r="D2535" s="23" t="s">
        <v>518</v>
      </c>
      <c r="E2535" s="23" t="s">
        <v>519</v>
      </c>
      <c r="F2535" s="23" t="s">
        <v>121</v>
      </c>
      <c r="G2535" s="644">
        <v>260000</v>
      </c>
      <c r="H2535" s="644">
        <v>260000</v>
      </c>
      <c r="I2535" s="654">
        <v>1</v>
      </c>
    </row>
    <row r="2536" spans="1:9" ht="30">
      <c r="A2536" s="1065"/>
      <c r="B2536" s="1084"/>
      <c r="C2536" s="23" t="s">
        <v>7209</v>
      </c>
      <c r="D2536" s="23" t="s">
        <v>518</v>
      </c>
      <c r="E2536" s="23" t="s">
        <v>519</v>
      </c>
      <c r="F2536" s="23" t="s">
        <v>121</v>
      </c>
      <c r="G2536" s="644">
        <v>280000</v>
      </c>
      <c r="H2536" s="644">
        <v>280000</v>
      </c>
      <c r="I2536" s="654">
        <v>1</v>
      </c>
    </row>
    <row r="2537" spans="1:9" ht="30">
      <c r="A2537" s="1065"/>
      <c r="B2537" s="1084"/>
      <c r="C2537" s="23" t="s">
        <v>7210</v>
      </c>
      <c r="D2537" s="23" t="s">
        <v>518</v>
      </c>
      <c r="E2537" s="23" t="s">
        <v>519</v>
      </c>
      <c r="F2537" s="23" t="s">
        <v>121</v>
      </c>
      <c r="G2537" s="644">
        <v>360000</v>
      </c>
      <c r="H2537" s="644">
        <v>360000</v>
      </c>
      <c r="I2537" s="654">
        <v>1</v>
      </c>
    </row>
    <row r="2538" spans="1:9" ht="30">
      <c r="A2538" s="1065"/>
      <c r="B2538" s="1084"/>
      <c r="C2538" s="23" t="s">
        <v>7211</v>
      </c>
      <c r="D2538" s="23" t="s">
        <v>518</v>
      </c>
      <c r="E2538" s="23" t="s">
        <v>519</v>
      </c>
      <c r="F2538" s="23" t="s">
        <v>121</v>
      </c>
      <c r="G2538" s="644">
        <v>280000</v>
      </c>
      <c r="H2538" s="644">
        <v>280000</v>
      </c>
      <c r="I2538" s="654">
        <v>1</v>
      </c>
    </row>
    <row r="2539" spans="1:9" ht="30">
      <c r="A2539" s="1065"/>
      <c r="B2539" s="1084"/>
      <c r="C2539" s="23" t="s">
        <v>7212</v>
      </c>
      <c r="D2539" s="23" t="s">
        <v>518</v>
      </c>
      <c r="E2539" s="23" t="s">
        <v>519</v>
      </c>
      <c r="F2539" s="23" t="s">
        <v>121</v>
      </c>
      <c r="G2539" s="644">
        <v>280000</v>
      </c>
      <c r="H2539" s="644">
        <v>280000</v>
      </c>
      <c r="I2539" s="654">
        <v>1</v>
      </c>
    </row>
    <row r="2540" spans="1:9" ht="30">
      <c r="A2540" s="1065"/>
      <c r="B2540" s="1084"/>
      <c r="C2540" s="23" t="s">
        <v>7213</v>
      </c>
      <c r="D2540" s="23" t="s">
        <v>518</v>
      </c>
      <c r="E2540" s="23" t="s">
        <v>519</v>
      </c>
      <c r="F2540" s="23" t="s">
        <v>121</v>
      </c>
      <c r="G2540" s="644">
        <v>270000</v>
      </c>
      <c r="H2540" s="644">
        <v>270000</v>
      </c>
      <c r="I2540" s="654">
        <v>1</v>
      </c>
    </row>
    <row r="2541" spans="1:9" ht="30">
      <c r="A2541" s="1065"/>
      <c r="B2541" s="1084"/>
      <c r="C2541" s="23" t="s">
        <v>8312</v>
      </c>
      <c r="D2541" s="23" t="s">
        <v>518</v>
      </c>
      <c r="E2541" s="23" t="s">
        <v>3120</v>
      </c>
      <c r="F2541" s="23" t="s">
        <v>121</v>
      </c>
      <c r="G2541" s="23">
        <v>280000</v>
      </c>
      <c r="H2541" s="23">
        <v>280000</v>
      </c>
      <c r="I2541" s="930">
        <v>1</v>
      </c>
    </row>
    <row r="2542" spans="1:9" ht="30">
      <c r="A2542" s="1065"/>
      <c r="B2542" s="1084"/>
      <c r="C2542" s="23" t="s">
        <v>8313</v>
      </c>
      <c r="D2542" s="23" t="s">
        <v>518</v>
      </c>
      <c r="E2542" s="23" t="s">
        <v>3120</v>
      </c>
      <c r="F2542" s="23" t="s">
        <v>121</v>
      </c>
      <c r="G2542" s="23">
        <v>150000</v>
      </c>
      <c r="H2542" s="23">
        <v>150000</v>
      </c>
      <c r="I2542" s="930">
        <v>1</v>
      </c>
    </row>
    <row r="2543" spans="1:9" ht="30">
      <c r="A2543" s="1065"/>
      <c r="B2543" s="1084"/>
      <c r="C2543" s="23" t="s">
        <v>8314</v>
      </c>
      <c r="D2543" s="23" t="s">
        <v>518</v>
      </c>
      <c r="E2543" s="23" t="s">
        <v>3120</v>
      </c>
      <c r="F2543" s="23" t="s">
        <v>121</v>
      </c>
      <c r="G2543" s="23">
        <v>1050000</v>
      </c>
      <c r="H2543" s="23">
        <v>1050000</v>
      </c>
      <c r="I2543" s="930">
        <v>1</v>
      </c>
    </row>
    <row r="2544" spans="1:9" ht="30">
      <c r="A2544" s="1065"/>
      <c r="B2544" s="1084"/>
      <c r="C2544" s="23" t="s">
        <v>8315</v>
      </c>
      <c r="D2544" s="23" t="s">
        <v>518</v>
      </c>
      <c r="E2544" s="23" t="s">
        <v>3120</v>
      </c>
      <c r="F2544" s="23" t="s">
        <v>121</v>
      </c>
      <c r="G2544" s="23">
        <v>320000</v>
      </c>
      <c r="H2544" s="23">
        <v>320000</v>
      </c>
      <c r="I2544" s="930">
        <v>1</v>
      </c>
    </row>
    <row r="2545" spans="1:9" ht="30">
      <c r="A2545" s="1065"/>
      <c r="B2545" s="1084"/>
      <c r="C2545" s="23" t="s">
        <v>8316</v>
      </c>
      <c r="D2545" s="23" t="s">
        <v>518</v>
      </c>
      <c r="E2545" s="23" t="s">
        <v>3120</v>
      </c>
      <c r="F2545" s="23" t="s">
        <v>121</v>
      </c>
      <c r="G2545" s="23">
        <v>320000</v>
      </c>
      <c r="H2545" s="23">
        <v>320000</v>
      </c>
      <c r="I2545" s="930">
        <v>1</v>
      </c>
    </row>
    <row r="2546" spans="1:9" ht="30">
      <c r="A2546" s="1065"/>
      <c r="B2546" s="1084"/>
      <c r="C2546" s="23" t="s">
        <v>8317</v>
      </c>
      <c r="D2546" s="23" t="s">
        <v>518</v>
      </c>
      <c r="E2546" s="23" t="s">
        <v>3120</v>
      </c>
      <c r="F2546" s="23" t="s">
        <v>121</v>
      </c>
      <c r="G2546" s="23">
        <v>320000</v>
      </c>
      <c r="H2546" s="23">
        <v>320000</v>
      </c>
      <c r="I2546" s="930">
        <v>1</v>
      </c>
    </row>
    <row r="2547" spans="1:9" ht="30">
      <c r="A2547" s="1065"/>
      <c r="B2547" s="1084"/>
      <c r="C2547" s="23" t="s">
        <v>8318</v>
      </c>
      <c r="D2547" s="23" t="s">
        <v>518</v>
      </c>
      <c r="E2547" s="23" t="s">
        <v>3120</v>
      </c>
      <c r="F2547" s="23" t="s">
        <v>121</v>
      </c>
      <c r="G2547" s="23">
        <v>950000</v>
      </c>
      <c r="H2547" s="23">
        <v>950000</v>
      </c>
      <c r="I2547" s="930">
        <v>1</v>
      </c>
    </row>
    <row r="2548" spans="1:9" ht="30">
      <c r="A2548" s="1065"/>
      <c r="B2548" s="1084"/>
      <c r="C2548" s="23" t="s">
        <v>7214</v>
      </c>
      <c r="D2548" s="23" t="s">
        <v>518</v>
      </c>
      <c r="E2548" s="23" t="s">
        <v>519</v>
      </c>
      <c r="F2548" s="23" t="s">
        <v>121</v>
      </c>
      <c r="G2548" s="644">
        <v>370000</v>
      </c>
      <c r="H2548" s="644">
        <v>370000</v>
      </c>
      <c r="I2548" s="654">
        <v>1</v>
      </c>
    </row>
    <row r="2549" spans="1:9" ht="30">
      <c r="A2549" s="1065"/>
      <c r="B2549" s="1084"/>
      <c r="C2549" s="23" t="s">
        <v>7215</v>
      </c>
      <c r="D2549" s="23" t="s">
        <v>518</v>
      </c>
      <c r="E2549" s="23" t="s">
        <v>519</v>
      </c>
      <c r="F2549" s="23" t="s">
        <v>121</v>
      </c>
      <c r="G2549" s="644">
        <v>280000</v>
      </c>
      <c r="H2549" s="644">
        <v>280000</v>
      </c>
      <c r="I2549" s="654">
        <v>1</v>
      </c>
    </row>
    <row r="2550" spans="1:9" ht="30">
      <c r="A2550" s="1065"/>
      <c r="B2550" s="1084"/>
      <c r="C2550" s="23" t="s">
        <v>7216</v>
      </c>
      <c r="D2550" s="23" t="s">
        <v>518</v>
      </c>
      <c r="E2550" s="23" t="s">
        <v>519</v>
      </c>
      <c r="F2550" s="23" t="s">
        <v>121</v>
      </c>
      <c r="G2550" s="644">
        <v>330000</v>
      </c>
      <c r="H2550" s="644">
        <v>330000</v>
      </c>
      <c r="I2550" s="654">
        <v>1</v>
      </c>
    </row>
    <row r="2551" spans="1:9" ht="30">
      <c r="A2551" s="1065"/>
      <c r="B2551" s="1084"/>
      <c r="C2551" s="23" t="s">
        <v>7217</v>
      </c>
      <c r="D2551" s="23" t="s">
        <v>518</v>
      </c>
      <c r="E2551" s="23" t="s">
        <v>519</v>
      </c>
      <c r="F2551" s="23" t="s">
        <v>121</v>
      </c>
      <c r="G2551" s="644">
        <v>240000</v>
      </c>
      <c r="H2551" s="644">
        <v>240000</v>
      </c>
      <c r="I2551" s="654">
        <v>1</v>
      </c>
    </row>
    <row r="2552" spans="1:9" ht="30">
      <c r="A2552" s="1065"/>
      <c r="B2552" s="1084"/>
      <c r="C2552" s="23" t="s">
        <v>7218</v>
      </c>
      <c r="D2552" s="23" t="s">
        <v>518</v>
      </c>
      <c r="E2552" s="23" t="s">
        <v>519</v>
      </c>
      <c r="F2552" s="23" t="s">
        <v>121</v>
      </c>
      <c r="G2552" s="644">
        <v>420000</v>
      </c>
      <c r="H2552" s="644">
        <v>420000</v>
      </c>
      <c r="I2552" s="654">
        <v>1</v>
      </c>
    </row>
    <row r="2553" spans="1:9" ht="30">
      <c r="A2553" s="1065"/>
      <c r="B2553" s="1084"/>
      <c r="C2553" s="23" t="s">
        <v>7219</v>
      </c>
      <c r="D2553" s="23" t="s">
        <v>518</v>
      </c>
      <c r="E2553" s="23" t="s">
        <v>519</v>
      </c>
      <c r="F2553" s="23" t="s">
        <v>121</v>
      </c>
      <c r="G2553" s="644">
        <v>330000</v>
      </c>
      <c r="H2553" s="644">
        <v>330000</v>
      </c>
      <c r="I2553" s="654">
        <v>1</v>
      </c>
    </row>
    <row r="2554" spans="1:9" ht="30">
      <c r="A2554" s="1065"/>
      <c r="B2554" s="1084"/>
      <c r="C2554" s="23" t="s">
        <v>7220</v>
      </c>
      <c r="D2554" s="23" t="s">
        <v>518</v>
      </c>
      <c r="E2554" s="23" t="s">
        <v>519</v>
      </c>
      <c r="F2554" s="23" t="s">
        <v>121</v>
      </c>
      <c r="G2554" s="644">
        <v>200000</v>
      </c>
      <c r="H2554" s="644">
        <v>200000</v>
      </c>
      <c r="I2554" s="654">
        <v>1</v>
      </c>
    </row>
    <row r="2555" spans="1:9" ht="30">
      <c r="A2555" s="1065"/>
      <c r="B2555" s="1084"/>
      <c r="C2555" s="23" t="s">
        <v>7221</v>
      </c>
      <c r="D2555" s="23" t="s">
        <v>518</v>
      </c>
      <c r="E2555" s="23" t="s">
        <v>519</v>
      </c>
      <c r="F2555" s="23" t="s">
        <v>121</v>
      </c>
      <c r="G2555" s="644">
        <v>285000</v>
      </c>
      <c r="H2555" s="644">
        <v>285000</v>
      </c>
      <c r="I2555" s="654">
        <v>1</v>
      </c>
    </row>
    <row r="2556" spans="1:9" ht="30">
      <c r="A2556" s="1065"/>
      <c r="B2556" s="1084"/>
      <c r="C2556" s="23" t="s">
        <v>7222</v>
      </c>
      <c r="D2556" s="23" t="s">
        <v>518</v>
      </c>
      <c r="E2556" s="23" t="s">
        <v>519</v>
      </c>
      <c r="F2556" s="23" t="s">
        <v>121</v>
      </c>
      <c r="G2556" s="644">
        <v>285000</v>
      </c>
      <c r="H2556" s="644">
        <v>285000</v>
      </c>
      <c r="I2556" s="654">
        <v>1</v>
      </c>
    </row>
    <row r="2557" spans="1:9" ht="30">
      <c r="A2557" s="1065"/>
      <c r="B2557" s="1084"/>
      <c r="C2557" s="139">
        <v>71241200</v>
      </c>
      <c r="D2557" s="140" t="s">
        <v>518</v>
      </c>
      <c r="E2557" s="15" t="s">
        <v>519</v>
      </c>
      <c r="F2557" s="15" t="s">
        <v>121</v>
      </c>
      <c r="G2557" s="16">
        <v>6200000</v>
      </c>
      <c r="H2557" s="16">
        <v>6200000</v>
      </c>
      <c r="I2557" s="16">
        <v>1</v>
      </c>
    </row>
    <row r="2558" spans="1:9">
      <c r="A2558" s="1065"/>
      <c r="B2558" s="1084"/>
      <c r="C2558" s="833" t="s">
        <v>8072</v>
      </c>
      <c r="D2558" s="833" t="s">
        <v>518</v>
      </c>
      <c r="E2558" s="23" t="s">
        <v>519</v>
      </c>
      <c r="F2558" s="23" t="s">
        <v>121</v>
      </c>
      <c r="G2558" s="834">
        <v>280000</v>
      </c>
      <c r="H2558" s="834">
        <v>280000</v>
      </c>
      <c r="I2558" s="892">
        <v>1</v>
      </c>
    </row>
    <row r="2559" spans="1:9">
      <c r="A2559" s="1065"/>
      <c r="B2559" s="1084"/>
      <c r="C2559" s="833" t="s">
        <v>8073</v>
      </c>
      <c r="D2559" s="833" t="s">
        <v>518</v>
      </c>
      <c r="E2559" s="23" t="s">
        <v>519</v>
      </c>
      <c r="F2559" s="23" t="s">
        <v>121</v>
      </c>
      <c r="G2559" s="834">
        <v>150000</v>
      </c>
      <c r="H2559" s="834">
        <v>150000</v>
      </c>
      <c r="I2559" s="892">
        <v>1</v>
      </c>
    </row>
    <row r="2560" spans="1:9">
      <c r="A2560" s="1065"/>
      <c r="B2560" s="1084"/>
      <c r="C2560" s="833" t="s">
        <v>8074</v>
      </c>
      <c r="D2560" s="833" t="s">
        <v>518</v>
      </c>
      <c r="E2560" s="23" t="s">
        <v>519</v>
      </c>
      <c r="F2560" s="23" t="s">
        <v>121</v>
      </c>
      <c r="G2560" s="834">
        <v>1050000</v>
      </c>
      <c r="H2560" s="834">
        <v>1050000</v>
      </c>
      <c r="I2560" s="892">
        <v>1</v>
      </c>
    </row>
    <row r="2561" spans="1:9">
      <c r="A2561" s="1065"/>
      <c r="B2561" s="1084"/>
      <c r="C2561" s="833" t="s">
        <v>8075</v>
      </c>
      <c r="D2561" s="833" t="s">
        <v>518</v>
      </c>
      <c r="E2561" s="23" t="s">
        <v>519</v>
      </c>
      <c r="F2561" s="23" t="s">
        <v>121</v>
      </c>
      <c r="G2561" s="834">
        <v>320000</v>
      </c>
      <c r="H2561" s="834">
        <v>320000</v>
      </c>
      <c r="I2561" s="892">
        <v>1</v>
      </c>
    </row>
    <row r="2562" spans="1:9">
      <c r="A2562" s="1065"/>
      <c r="B2562" s="1084"/>
      <c r="C2562" s="833" t="s">
        <v>8076</v>
      </c>
      <c r="D2562" s="833" t="s">
        <v>518</v>
      </c>
      <c r="E2562" s="23" t="s">
        <v>519</v>
      </c>
      <c r="F2562" s="23" t="s">
        <v>121</v>
      </c>
      <c r="G2562" s="834">
        <v>320000</v>
      </c>
      <c r="H2562" s="834">
        <v>320000</v>
      </c>
      <c r="I2562" s="892">
        <v>1</v>
      </c>
    </row>
    <row r="2563" spans="1:9">
      <c r="A2563" s="1065"/>
      <c r="B2563" s="1084"/>
      <c r="C2563" s="833" t="s">
        <v>8077</v>
      </c>
      <c r="D2563" s="833" t="s">
        <v>518</v>
      </c>
      <c r="E2563" s="23" t="s">
        <v>519</v>
      </c>
      <c r="F2563" s="23" t="s">
        <v>121</v>
      </c>
      <c r="G2563" s="834">
        <v>320000</v>
      </c>
      <c r="H2563" s="834">
        <v>320000</v>
      </c>
      <c r="I2563" s="892">
        <v>1</v>
      </c>
    </row>
    <row r="2564" spans="1:9">
      <c r="A2564" s="1065"/>
      <c r="B2564" s="1084"/>
      <c r="C2564" s="833" t="s">
        <v>8078</v>
      </c>
      <c r="D2564" s="833" t="s">
        <v>518</v>
      </c>
      <c r="E2564" s="23" t="s">
        <v>519</v>
      </c>
      <c r="F2564" s="23" t="s">
        <v>121</v>
      </c>
      <c r="G2564" s="834">
        <v>950000</v>
      </c>
      <c r="H2564" s="834">
        <v>950000</v>
      </c>
      <c r="I2564" s="892">
        <v>1</v>
      </c>
    </row>
    <row r="2565" spans="1:9">
      <c r="A2565" s="1065"/>
      <c r="B2565" s="1084"/>
      <c r="C2565" s="139"/>
      <c r="D2565" s="140"/>
      <c r="E2565" s="891"/>
      <c r="F2565" s="891"/>
      <c r="G2565" s="335"/>
      <c r="H2565" s="335"/>
      <c r="I2565" s="16"/>
    </row>
    <row r="2566" spans="1:9" ht="30">
      <c r="A2566" s="1065"/>
      <c r="B2566" s="1084"/>
      <c r="C2566" s="23" t="s">
        <v>5798</v>
      </c>
      <c r="D2566" s="24" t="s">
        <v>518</v>
      </c>
      <c r="E2566" s="23" t="s">
        <v>519</v>
      </c>
      <c r="F2566" s="23" t="s">
        <v>121</v>
      </c>
      <c r="G2566" s="336">
        <v>470</v>
      </c>
      <c r="H2566" s="336">
        <v>470</v>
      </c>
      <c r="I2566" s="53">
        <v>1</v>
      </c>
    </row>
    <row r="2567" spans="1:9" ht="30">
      <c r="A2567" s="1065"/>
      <c r="B2567" s="1084"/>
      <c r="C2567" s="23" t="s">
        <v>520</v>
      </c>
      <c r="D2567" s="24" t="s">
        <v>521</v>
      </c>
      <c r="E2567" s="23" t="s">
        <v>519</v>
      </c>
      <c r="F2567" s="23" t="s">
        <v>121</v>
      </c>
      <c r="G2567" s="25">
        <v>1000000</v>
      </c>
      <c r="H2567" s="25">
        <v>1000000</v>
      </c>
      <c r="I2567" s="25">
        <v>1</v>
      </c>
    </row>
    <row r="2568" spans="1:9" ht="30">
      <c r="A2568" s="1065"/>
      <c r="B2568" s="1084"/>
      <c r="C2568" s="23" t="s">
        <v>6357</v>
      </c>
      <c r="D2568" s="24" t="s">
        <v>518</v>
      </c>
      <c r="E2568" s="23" t="s">
        <v>519</v>
      </c>
      <c r="F2568" s="23" t="s">
        <v>121</v>
      </c>
      <c r="G2568" s="23">
        <v>715000</v>
      </c>
      <c r="H2568" s="23">
        <v>715000</v>
      </c>
      <c r="I2568" s="25">
        <v>1</v>
      </c>
    </row>
    <row r="2569" spans="1:9" ht="30">
      <c r="A2569" s="1065"/>
      <c r="B2569" s="1040"/>
      <c r="C2569" s="139">
        <v>71241200</v>
      </c>
      <c r="D2569" s="140" t="s">
        <v>518</v>
      </c>
      <c r="E2569" s="15" t="s">
        <v>519</v>
      </c>
      <c r="F2569" s="15" t="s">
        <v>121</v>
      </c>
      <c r="G2569" s="16">
        <v>0</v>
      </c>
      <c r="H2569" s="16">
        <v>0</v>
      </c>
      <c r="I2569" s="16">
        <v>1</v>
      </c>
    </row>
    <row r="2570" spans="1:9">
      <c r="A2570" s="1065"/>
      <c r="B2570" s="1011" t="s">
        <v>118</v>
      </c>
      <c r="C2570" s="1011"/>
      <c r="D2570" s="1011"/>
      <c r="E2570" s="1011"/>
      <c r="F2570" s="1011"/>
      <c r="G2570" s="1011"/>
      <c r="H2570" s="72"/>
      <c r="I2570" s="72"/>
    </row>
    <row r="2571" spans="1:9">
      <c r="A2571" s="1065"/>
      <c r="B2571" s="1047">
        <v>5134</v>
      </c>
      <c r="C2571" s="143" t="s">
        <v>6358</v>
      </c>
      <c r="D2571" s="143" t="s">
        <v>6359</v>
      </c>
      <c r="E2571" s="143" t="s">
        <v>126</v>
      </c>
      <c r="F2571" s="143" t="s">
        <v>121</v>
      </c>
      <c r="G2571" s="143">
        <v>250000</v>
      </c>
      <c r="H2571" s="143">
        <v>250000</v>
      </c>
      <c r="I2571" s="427">
        <v>1</v>
      </c>
    </row>
    <row r="2572" spans="1:9">
      <c r="A2572" s="1065"/>
      <c r="B2572" s="1048"/>
      <c r="C2572" s="143" t="s">
        <v>522</v>
      </c>
      <c r="D2572" s="142" t="s">
        <v>164</v>
      </c>
      <c r="E2572" s="12" t="s">
        <v>126</v>
      </c>
      <c r="F2572" s="12" t="s">
        <v>121</v>
      </c>
      <c r="G2572" s="14">
        <v>800000</v>
      </c>
      <c r="H2572" s="14">
        <v>800000</v>
      </c>
      <c r="I2572" s="14">
        <v>1</v>
      </c>
    </row>
    <row r="2573" spans="1:9">
      <c r="A2573" s="1065"/>
      <c r="B2573" s="1038" t="s">
        <v>523</v>
      </c>
      <c r="C2573" s="1038"/>
      <c r="D2573" s="1038"/>
      <c r="E2573" s="1038"/>
      <c r="F2573" s="1038"/>
      <c r="G2573" s="1038"/>
      <c r="H2573" s="2">
        <v>1500000</v>
      </c>
      <c r="I2573" s="2"/>
    </row>
    <row r="2574" spans="1:9">
      <c r="A2574" s="1065"/>
      <c r="B2574" s="1011" t="s">
        <v>118</v>
      </c>
      <c r="C2574" s="1011"/>
      <c r="D2574" s="1011"/>
      <c r="E2574" s="1011"/>
      <c r="F2574" s="1011"/>
      <c r="G2574" s="1011"/>
      <c r="H2574" s="72">
        <v>1500000</v>
      </c>
      <c r="I2574" s="72"/>
    </row>
    <row r="2575" spans="1:9" ht="45">
      <c r="A2575" s="1065"/>
      <c r="B2575" s="1039">
        <v>4239</v>
      </c>
      <c r="C2575" s="143" t="s">
        <v>6167</v>
      </c>
      <c r="D2575" s="144" t="s">
        <v>5520</v>
      </c>
      <c r="E2575" s="143" t="s">
        <v>14</v>
      </c>
      <c r="F2575" s="143" t="s">
        <v>121</v>
      </c>
      <c r="G2575" s="366">
        <v>450000</v>
      </c>
      <c r="H2575" s="366">
        <v>450000</v>
      </c>
      <c r="I2575" s="143">
        <v>1</v>
      </c>
    </row>
    <row r="2576" spans="1:9" ht="45">
      <c r="A2576" s="1065"/>
      <c r="B2576" s="1040"/>
      <c r="C2576" s="143" t="s">
        <v>6168</v>
      </c>
      <c r="D2576" s="144" t="s">
        <v>5520</v>
      </c>
      <c r="E2576" s="143" t="s">
        <v>14</v>
      </c>
      <c r="F2576" s="143" t="s">
        <v>121</v>
      </c>
      <c r="G2576" s="366">
        <v>1050000</v>
      </c>
      <c r="H2576" s="366">
        <v>1050000</v>
      </c>
      <c r="I2576" s="143">
        <v>1</v>
      </c>
    </row>
    <row r="2577" spans="1:9">
      <c r="A2577" s="1065"/>
      <c r="B2577" s="1038" t="s">
        <v>165</v>
      </c>
      <c r="C2577" s="1038"/>
      <c r="D2577" s="1038"/>
      <c r="E2577" s="1038"/>
      <c r="F2577" s="1038"/>
      <c r="G2577" s="1038"/>
      <c r="H2577" s="2">
        <v>148189560</v>
      </c>
      <c r="I2577" s="2"/>
    </row>
    <row r="2578" spans="1:9">
      <c r="A2578" s="1065"/>
      <c r="B2578" s="1011" t="s">
        <v>154</v>
      </c>
      <c r="C2578" s="1011"/>
      <c r="D2578" s="1011"/>
      <c r="E2578" s="1011"/>
      <c r="F2578" s="1011"/>
      <c r="G2578" s="1011"/>
      <c r="H2578" s="72">
        <v>145294560</v>
      </c>
      <c r="I2578" s="72"/>
    </row>
    <row r="2579" spans="1:9" ht="30">
      <c r="A2579" s="1065"/>
      <c r="B2579" s="12">
        <v>4251</v>
      </c>
      <c r="C2579" s="143" t="s">
        <v>525</v>
      </c>
      <c r="D2579" s="142" t="s">
        <v>167</v>
      </c>
      <c r="E2579" s="12" t="s">
        <v>149</v>
      </c>
      <c r="F2579" s="12" t="s">
        <v>121</v>
      </c>
      <c r="G2579" s="835">
        <v>159819</v>
      </c>
      <c r="H2579" s="835">
        <v>159819</v>
      </c>
      <c r="I2579" s="14">
        <v>1</v>
      </c>
    </row>
    <row r="2580" spans="1:9">
      <c r="A2580" s="1065"/>
      <c r="B2580" s="1011" t="s">
        <v>118</v>
      </c>
      <c r="C2580" s="1011"/>
      <c r="D2580" s="1011"/>
      <c r="E2580" s="1011"/>
      <c r="F2580" s="1011"/>
      <c r="G2580" s="1011"/>
      <c r="H2580" s="72">
        <v>2895000</v>
      </c>
      <c r="I2580" s="72"/>
    </row>
    <row r="2581" spans="1:9" ht="30">
      <c r="A2581" s="1065"/>
      <c r="B2581" s="12">
        <v>4251</v>
      </c>
      <c r="C2581" s="141" t="s">
        <v>526</v>
      </c>
      <c r="D2581" s="142" t="s">
        <v>168</v>
      </c>
      <c r="E2581" s="12" t="s">
        <v>519</v>
      </c>
      <c r="F2581" s="12" t="s">
        <v>121</v>
      </c>
      <c r="G2581" s="14">
        <v>2895000</v>
      </c>
      <c r="H2581" s="14">
        <v>2895000</v>
      </c>
      <c r="I2581" s="14">
        <v>1</v>
      </c>
    </row>
    <row r="2582" spans="1:9">
      <c r="A2582" s="1065"/>
      <c r="B2582" s="1038" t="s">
        <v>169</v>
      </c>
      <c r="C2582" s="1038"/>
      <c r="D2582" s="1038"/>
      <c r="E2582" s="1038"/>
      <c r="F2582" s="1038"/>
      <c r="G2582" s="1038"/>
      <c r="H2582" s="2">
        <v>20675390</v>
      </c>
      <c r="I2582" s="2"/>
    </row>
    <row r="2583" spans="1:9">
      <c r="A2583" s="1065"/>
      <c r="B2583" s="1011" t="s">
        <v>154</v>
      </c>
      <c r="C2583" s="1011"/>
      <c r="D2583" s="1011"/>
      <c r="E2583" s="1011"/>
      <c r="F2583" s="1011"/>
      <c r="G2583" s="1011"/>
      <c r="H2583" s="72">
        <v>20261890</v>
      </c>
      <c r="I2583" s="72"/>
    </row>
    <row r="2584" spans="1:9">
      <c r="A2584" s="1065"/>
      <c r="B2584" s="833" t="s">
        <v>5618</v>
      </c>
      <c r="C2584" s="833" t="s">
        <v>8262</v>
      </c>
      <c r="D2584" s="833" t="s">
        <v>5835</v>
      </c>
      <c r="E2584" s="909" t="s">
        <v>126</v>
      </c>
      <c r="F2584" s="909" t="s">
        <v>121</v>
      </c>
      <c r="G2584" s="834">
        <v>78100000</v>
      </c>
      <c r="H2584" s="834">
        <v>78100000</v>
      </c>
      <c r="I2584" s="910">
        <v>1</v>
      </c>
    </row>
    <row r="2585" spans="1:9" ht="30">
      <c r="A2585" s="1065"/>
      <c r="B2585" s="12">
        <v>4251</v>
      </c>
      <c r="C2585" s="143" t="s">
        <v>527</v>
      </c>
      <c r="D2585" s="142" t="s">
        <v>528</v>
      </c>
      <c r="E2585" s="12" t="s">
        <v>126</v>
      </c>
      <c r="F2585" s="12" t="s">
        <v>121</v>
      </c>
      <c r="G2585" s="14">
        <v>20261890</v>
      </c>
      <c r="H2585" s="14">
        <v>20261890</v>
      </c>
      <c r="I2585" s="14">
        <v>1</v>
      </c>
    </row>
    <row r="2586" spans="1:9">
      <c r="A2586" s="1065"/>
      <c r="B2586" s="1011" t="s">
        <v>118</v>
      </c>
      <c r="C2586" s="1011"/>
      <c r="D2586" s="1011"/>
      <c r="E2586" s="1011"/>
      <c r="F2586" s="1011"/>
      <c r="G2586" s="1011"/>
      <c r="H2586" s="72">
        <v>413500</v>
      </c>
      <c r="I2586" s="72"/>
    </row>
    <row r="2587" spans="1:9">
      <c r="A2587" s="1065"/>
      <c r="B2587" s="906"/>
      <c r="C2587" s="833" t="s">
        <v>8116</v>
      </c>
      <c r="D2587" s="833" t="s">
        <v>5260</v>
      </c>
      <c r="E2587" s="909" t="s">
        <v>3120</v>
      </c>
      <c r="F2587" s="909" t="s">
        <v>121</v>
      </c>
      <c r="G2587" s="834">
        <v>1900000</v>
      </c>
      <c r="H2587" s="834">
        <v>1900000</v>
      </c>
      <c r="I2587" s="910">
        <v>1</v>
      </c>
    </row>
    <row r="2588" spans="1:9" ht="30">
      <c r="A2588" s="1065"/>
      <c r="B2588" s="12">
        <v>4251</v>
      </c>
      <c r="C2588" s="141" t="s">
        <v>529</v>
      </c>
      <c r="D2588" s="142" t="s">
        <v>168</v>
      </c>
      <c r="E2588" s="12" t="s">
        <v>519</v>
      </c>
      <c r="F2588" s="12" t="s">
        <v>121</v>
      </c>
      <c r="G2588" s="14">
        <v>413500</v>
      </c>
      <c r="H2588" s="14">
        <v>413500</v>
      </c>
      <c r="I2588" s="14">
        <v>1</v>
      </c>
    </row>
    <row r="2589" spans="1:9">
      <c r="A2589" s="1065"/>
      <c r="B2589" s="1038" t="s">
        <v>173</v>
      </c>
      <c r="C2589" s="1038"/>
      <c r="D2589" s="1038"/>
      <c r="E2589" s="1038"/>
      <c r="F2589" s="1038"/>
      <c r="G2589" s="1038"/>
      <c r="H2589" s="2">
        <v>20000000</v>
      </c>
      <c r="I2589" s="2"/>
    </row>
    <row r="2590" spans="1:9">
      <c r="A2590" s="1065"/>
      <c r="B2590" s="1011" t="s">
        <v>154</v>
      </c>
      <c r="C2590" s="1011"/>
      <c r="D2590" s="1011"/>
      <c r="E2590" s="1011"/>
      <c r="F2590" s="1011"/>
      <c r="G2590" s="1011"/>
      <c r="H2590" s="72">
        <v>20000000</v>
      </c>
      <c r="I2590" s="72"/>
    </row>
    <row r="2591" spans="1:9">
      <c r="A2591" s="1065"/>
      <c r="B2591" s="833" t="s">
        <v>5264</v>
      </c>
      <c r="C2591" s="833" t="s">
        <v>7890</v>
      </c>
      <c r="D2591" s="833" t="s">
        <v>7891</v>
      </c>
      <c r="E2591" s="858" t="s">
        <v>126</v>
      </c>
      <c r="F2591" s="858" t="s">
        <v>121</v>
      </c>
      <c r="G2591" s="834">
        <v>2969256</v>
      </c>
      <c r="H2591" s="834">
        <v>2969256</v>
      </c>
      <c r="I2591" s="14">
        <v>1</v>
      </c>
    </row>
    <row r="2592" spans="1:9">
      <c r="A2592" s="1065"/>
      <c r="B2592" s="833" t="s">
        <v>5264</v>
      </c>
      <c r="C2592" s="833" t="s">
        <v>7892</v>
      </c>
      <c r="D2592" s="833" t="s">
        <v>7891</v>
      </c>
      <c r="E2592" s="858" t="s">
        <v>126</v>
      </c>
      <c r="F2592" s="858" t="s">
        <v>121</v>
      </c>
      <c r="G2592" s="834">
        <v>8879401</v>
      </c>
      <c r="H2592" s="834">
        <v>8879401</v>
      </c>
      <c r="I2592" s="14">
        <v>1</v>
      </c>
    </row>
    <row r="2593" spans="1:9">
      <c r="A2593" s="1065"/>
      <c r="B2593" s="833" t="s">
        <v>5264</v>
      </c>
      <c r="C2593" s="833" t="s">
        <v>7893</v>
      </c>
      <c r="D2593" s="833" t="s">
        <v>7891</v>
      </c>
      <c r="E2593" s="858" t="s">
        <v>126</v>
      </c>
      <c r="F2593" s="858" t="s">
        <v>121</v>
      </c>
      <c r="G2593" s="834">
        <v>5007590</v>
      </c>
      <c r="H2593" s="834">
        <v>5007590</v>
      </c>
      <c r="I2593" s="14">
        <v>1</v>
      </c>
    </row>
    <row r="2594" spans="1:9">
      <c r="A2594" s="1065"/>
      <c r="B2594" s="12">
        <v>5113</v>
      </c>
      <c r="C2594" s="139">
        <v>45411100</v>
      </c>
      <c r="D2594" s="140" t="s">
        <v>530</v>
      </c>
      <c r="E2594" s="15" t="s">
        <v>126</v>
      </c>
      <c r="F2594" s="15" t="s">
        <v>121</v>
      </c>
      <c r="G2594" s="26">
        <v>20000000</v>
      </c>
      <c r="H2594" s="26">
        <v>20000000</v>
      </c>
      <c r="I2594" s="16">
        <v>1</v>
      </c>
    </row>
    <row r="2595" spans="1:9">
      <c r="A2595" s="1065"/>
      <c r="B2595" s="1011" t="s">
        <v>118</v>
      </c>
      <c r="C2595" s="1011"/>
      <c r="D2595" s="1011"/>
      <c r="E2595" s="1011"/>
      <c r="F2595" s="1011"/>
      <c r="G2595" s="1011"/>
      <c r="H2595" s="72">
        <v>0</v>
      </c>
      <c r="I2595" s="72"/>
    </row>
    <row r="2596" spans="1:9">
      <c r="A2596" s="1065"/>
      <c r="B2596" s="856"/>
      <c r="C2596" s="833" t="s">
        <v>7894</v>
      </c>
      <c r="D2596" s="833" t="s">
        <v>531</v>
      </c>
      <c r="E2596" s="858" t="s">
        <v>120</v>
      </c>
      <c r="F2596" s="858" t="s">
        <v>121</v>
      </c>
      <c r="G2596" s="834">
        <v>17815</v>
      </c>
      <c r="H2596" s="834">
        <v>17815</v>
      </c>
      <c r="I2596" s="14">
        <v>1</v>
      </c>
    </row>
    <row r="2597" spans="1:9">
      <c r="A2597" s="1065"/>
      <c r="B2597" s="856"/>
      <c r="C2597" s="833" t="s">
        <v>7895</v>
      </c>
      <c r="D2597" s="833" t="s">
        <v>531</v>
      </c>
      <c r="E2597" s="858" t="s">
        <v>120</v>
      </c>
      <c r="F2597" s="858" t="s">
        <v>121</v>
      </c>
      <c r="G2597" s="834">
        <v>53276</v>
      </c>
      <c r="H2597" s="834">
        <v>53276</v>
      </c>
      <c r="I2597" s="14">
        <v>1</v>
      </c>
    </row>
    <row r="2598" spans="1:9">
      <c r="A2598" s="1065"/>
      <c r="B2598" s="879"/>
      <c r="C2598" s="455" t="s">
        <v>7987</v>
      </c>
      <c r="D2598" s="455" t="s">
        <v>5260</v>
      </c>
      <c r="E2598" s="141" t="s">
        <v>3120</v>
      </c>
      <c r="F2598" s="141" t="s">
        <v>121</v>
      </c>
      <c r="G2598" s="456">
        <v>100152</v>
      </c>
      <c r="H2598" s="456">
        <v>100152</v>
      </c>
      <c r="I2598" s="14">
        <v>1</v>
      </c>
    </row>
    <row r="2599" spans="1:9">
      <c r="A2599" s="1065"/>
      <c r="B2599" s="879"/>
      <c r="C2599" s="455" t="s">
        <v>7988</v>
      </c>
      <c r="D2599" s="455" t="s">
        <v>5260</v>
      </c>
      <c r="E2599" s="141" t="s">
        <v>3120</v>
      </c>
      <c r="F2599" s="141" t="s">
        <v>121</v>
      </c>
      <c r="G2599" s="456">
        <v>59385</v>
      </c>
      <c r="H2599" s="456">
        <v>59385</v>
      </c>
      <c r="I2599" s="14">
        <v>1</v>
      </c>
    </row>
    <row r="2600" spans="1:9">
      <c r="A2600" s="1065"/>
      <c r="B2600" s="879"/>
      <c r="C2600" s="455" t="s">
        <v>7989</v>
      </c>
      <c r="D2600" s="455" t="s">
        <v>5260</v>
      </c>
      <c r="E2600" s="141" t="s">
        <v>3120</v>
      </c>
      <c r="F2600" s="141" t="s">
        <v>121</v>
      </c>
      <c r="G2600" s="456">
        <v>177588</v>
      </c>
      <c r="H2600" s="456">
        <v>177588</v>
      </c>
      <c r="I2600" s="14">
        <v>1</v>
      </c>
    </row>
    <row r="2601" spans="1:9">
      <c r="A2601" s="1065"/>
      <c r="B2601" s="856"/>
      <c r="C2601" s="833" t="s">
        <v>7896</v>
      </c>
      <c r="D2601" s="833" t="s">
        <v>531</v>
      </c>
      <c r="E2601" s="858" t="s">
        <v>120</v>
      </c>
      <c r="F2601" s="858" t="s">
        <v>121</v>
      </c>
      <c r="G2601" s="834">
        <v>30045</v>
      </c>
      <c r="H2601" s="834">
        <v>30045</v>
      </c>
      <c r="I2601" s="14">
        <v>1</v>
      </c>
    </row>
    <row r="2602" spans="1:9" ht="30">
      <c r="A2602" s="1065"/>
      <c r="B2602" s="12">
        <v>5113</v>
      </c>
      <c r="C2602" s="139">
        <v>71351540</v>
      </c>
      <c r="D2602" s="140" t="s">
        <v>168</v>
      </c>
      <c r="E2602" s="15" t="s">
        <v>519</v>
      </c>
      <c r="F2602" s="15" t="s">
        <v>121</v>
      </c>
      <c r="G2602" s="16">
        <v>0</v>
      </c>
      <c r="H2602" s="16">
        <v>0</v>
      </c>
      <c r="I2602" s="16">
        <v>1</v>
      </c>
    </row>
    <row r="2603" spans="1:9" ht="30">
      <c r="A2603" s="1065"/>
      <c r="B2603" s="12">
        <v>5113</v>
      </c>
      <c r="C2603" s="139">
        <v>98111140</v>
      </c>
      <c r="D2603" s="140" t="s">
        <v>531</v>
      </c>
      <c r="E2603" s="15" t="s">
        <v>120</v>
      </c>
      <c r="F2603" s="15" t="s">
        <v>121</v>
      </c>
      <c r="G2603" s="16">
        <v>0</v>
      </c>
      <c r="H2603" s="16">
        <v>0</v>
      </c>
      <c r="I2603" s="16">
        <v>1</v>
      </c>
    </row>
    <row r="2604" spans="1:9">
      <c r="A2604" s="1065"/>
      <c r="B2604" s="1038" t="s">
        <v>532</v>
      </c>
      <c r="C2604" s="1038"/>
      <c r="D2604" s="1038"/>
      <c r="E2604" s="1038"/>
      <c r="F2604" s="1038"/>
      <c r="G2604" s="1038"/>
      <c r="H2604" s="2">
        <v>20000000</v>
      </c>
      <c r="I2604" s="2"/>
    </row>
    <row r="2605" spans="1:9">
      <c r="A2605" s="1065"/>
      <c r="B2605" s="1011" t="s">
        <v>154</v>
      </c>
      <c r="C2605" s="1011"/>
      <c r="D2605" s="1011"/>
      <c r="E2605" s="1011"/>
      <c r="F2605" s="1011"/>
      <c r="G2605" s="1011"/>
      <c r="H2605" s="72">
        <v>20000000</v>
      </c>
      <c r="I2605" s="72"/>
    </row>
    <row r="2606" spans="1:9" ht="30">
      <c r="A2606" s="1065"/>
      <c r="B2606" s="15">
        <v>5113</v>
      </c>
      <c r="C2606" s="139">
        <v>45231200</v>
      </c>
      <c r="D2606" s="140" t="s">
        <v>533</v>
      </c>
      <c r="E2606" s="15" t="s">
        <v>126</v>
      </c>
      <c r="F2606" s="15" t="s">
        <v>121</v>
      </c>
      <c r="G2606" s="16">
        <v>20000000</v>
      </c>
      <c r="H2606" s="16">
        <v>20000000</v>
      </c>
      <c r="I2606" s="16">
        <v>1</v>
      </c>
    </row>
    <row r="2607" spans="1:9">
      <c r="A2607" s="1065"/>
      <c r="B2607" s="1260" t="s">
        <v>118</v>
      </c>
      <c r="C2607" s="1260"/>
      <c r="D2607" s="1260"/>
      <c r="E2607" s="1260"/>
      <c r="F2607" s="1260"/>
      <c r="G2607" s="1260"/>
      <c r="H2607" s="27">
        <v>0</v>
      </c>
      <c r="I2607" s="27"/>
    </row>
    <row r="2608" spans="1:9" ht="30">
      <c r="A2608" s="1065"/>
      <c r="C2608" s="141" t="s">
        <v>6776</v>
      </c>
      <c r="D2608" s="555" t="s">
        <v>168</v>
      </c>
      <c r="E2608" s="141" t="s">
        <v>3120</v>
      </c>
      <c r="F2608" s="141" t="s">
        <v>121</v>
      </c>
      <c r="G2608" s="141">
        <v>178200</v>
      </c>
      <c r="H2608" s="141">
        <v>178200</v>
      </c>
      <c r="I2608" s="333">
        <v>1</v>
      </c>
    </row>
    <row r="2609" spans="1:9" ht="30">
      <c r="A2609" s="1065"/>
      <c r="B2609" s="15">
        <v>5113</v>
      </c>
      <c r="C2609" s="139">
        <v>98111140</v>
      </c>
      <c r="D2609" s="140" t="s">
        <v>531</v>
      </c>
      <c r="E2609" s="15" t="s">
        <v>120</v>
      </c>
      <c r="F2609" s="15" t="s">
        <v>121</v>
      </c>
      <c r="G2609" s="16">
        <v>0</v>
      </c>
      <c r="H2609" s="16">
        <v>0</v>
      </c>
      <c r="I2609" s="16">
        <v>1</v>
      </c>
    </row>
    <row r="2610" spans="1:9">
      <c r="A2610" s="1065"/>
      <c r="B2610" s="1038" t="s">
        <v>534</v>
      </c>
      <c r="C2610" s="1038"/>
      <c r="D2610" s="1038"/>
      <c r="E2610" s="1038"/>
      <c r="F2610" s="1038"/>
      <c r="G2610" s="1038"/>
      <c r="H2610" s="2">
        <v>32000000</v>
      </c>
      <c r="I2610" s="2"/>
    </row>
    <row r="2611" spans="1:9">
      <c r="A2611" s="1065"/>
      <c r="B2611" s="1011" t="s">
        <v>154</v>
      </c>
      <c r="C2611" s="1011"/>
      <c r="D2611" s="1011"/>
      <c r="E2611" s="1011"/>
      <c r="F2611" s="1011"/>
      <c r="G2611" s="1011"/>
      <c r="H2611" s="72">
        <v>30000000</v>
      </c>
      <c r="I2611" s="72"/>
    </row>
    <row r="2612" spans="1:9" ht="30">
      <c r="A2612" s="1065"/>
      <c r="B2612" s="12">
        <v>5113</v>
      </c>
      <c r="C2612" s="139">
        <v>45611300</v>
      </c>
      <c r="D2612" s="140" t="s">
        <v>535</v>
      </c>
      <c r="E2612" s="15" t="s">
        <v>126</v>
      </c>
      <c r="F2612" s="15" t="s">
        <v>121</v>
      </c>
      <c r="G2612" s="16">
        <v>30000000</v>
      </c>
      <c r="H2612" s="16">
        <v>30000000</v>
      </c>
      <c r="I2612" s="16">
        <v>1</v>
      </c>
    </row>
    <row r="2613" spans="1:9">
      <c r="A2613" s="1065"/>
      <c r="B2613" s="1011" t="s">
        <v>118</v>
      </c>
      <c r="C2613" s="1011"/>
      <c r="D2613" s="1011"/>
      <c r="E2613" s="1011"/>
      <c r="F2613" s="1011"/>
      <c r="G2613" s="1011"/>
      <c r="H2613" s="72">
        <v>2000000</v>
      </c>
      <c r="I2613" s="72"/>
    </row>
    <row r="2614" spans="1:9">
      <c r="A2614" s="1065"/>
      <c r="B2614" s="12">
        <v>4213</v>
      </c>
      <c r="C2614" s="143" t="s">
        <v>536</v>
      </c>
      <c r="D2614" s="142" t="s">
        <v>537</v>
      </c>
      <c r="E2614" s="12" t="s">
        <v>126</v>
      </c>
      <c r="F2614" s="12" t="s">
        <v>121</v>
      </c>
      <c r="G2614" s="14">
        <v>2000000</v>
      </c>
      <c r="H2614" s="14">
        <v>2000000</v>
      </c>
      <c r="I2614" s="14">
        <v>1</v>
      </c>
    </row>
    <row r="2615" spans="1:9" ht="30">
      <c r="A2615" s="1065"/>
      <c r="B2615" s="12">
        <v>5113</v>
      </c>
      <c r="C2615" s="139">
        <v>71351540</v>
      </c>
      <c r="D2615" s="140" t="s">
        <v>168</v>
      </c>
      <c r="E2615" s="15" t="s">
        <v>519</v>
      </c>
      <c r="F2615" s="15" t="s">
        <v>121</v>
      </c>
      <c r="G2615" s="16">
        <v>0</v>
      </c>
      <c r="H2615" s="16">
        <v>0</v>
      </c>
      <c r="I2615" s="16">
        <v>1</v>
      </c>
    </row>
    <row r="2616" spans="1:9" ht="30">
      <c r="A2616" s="1065"/>
      <c r="B2616" s="12">
        <v>5113</v>
      </c>
      <c r="C2616" s="139">
        <v>98111140</v>
      </c>
      <c r="D2616" s="140" t="s">
        <v>531</v>
      </c>
      <c r="E2616" s="15" t="s">
        <v>120</v>
      </c>
      <c r="F2616" s="15" t="s">
        <v>121</v>
      </c>
      <c r="G2616" s="16">
        <v>0</v>
      </c>
      <c r="H2616" s="16">
        <v>0</v>
      </c>
      <c r="I2616" s="16">
        <v>1</v>
      </c>
    </row>
    <row r="2617" spans="1:9">
      <c r="A2617" s="1065"/>
      <c r="B2617" s="1038" t="s">
        <v>175</v>
      </c>
      <c r="C2617" s="1038"/>
      <c r="D2617" s="1038"/>
      <c r="E2617" s="1038"/>
      <c r="F2617" s="1038"/>
      <c r="G2617" s="1038"/>
      <c r="H2617" s="2">
        <v>6748500</v>
      </c>
      <c r="I2617" s="2"/>
    </row>
    <row r="2618" spans="1:9">
      <c r="A2618" s="1065"/>
      <c r="B2618" s="1011" t="s">
        <v>154</v>
      </c>
      <c r="C2618" s="1011"/>
      <c r="D2618" s="1011"/>
      <c r="E2618" s="1011"/>
      <c r="F2618" s="1011"/>
      <c r="G2618" s="1011"/>
      <c r="H2618" s="72">
        <v>6748500</v>
      </c>
      <c r="I2618" s="72"/>
    </row>
    <row r="2619" spans="1:9">
      <c r="A2619" s="1065"/>
      <c r="B2619" s="800">
        <v>4251</v>
      </c>
      <c r="C2619" s="779" t="s">
        <v>7703</v>
      </c>
      <c r="D2619" s="779" t="s">
        <v>538</v>
      </c>
      <c r="E2619" s="779" t="s">
        <v>126</v>
      </c>
      <c r="F2619" s="779" t="s">
        <v>121</v>
      </c>
      <c r="G2619" s="779">
        <v>6606.4309999999996</v>
      </c>
      <c r="H2619" s="779">
        <v>6606.4309999999996</v>
      </c>
      <c r="I2619" s="779">
        <v>1</v>
      </c>
    </row>
    <row r="2620" spans="1:9" ht="30">
      <c r="A2620" s="1065"/>
      <c r="B2620" s="12">
        <v>4251</v>
      </c>
      <c r="C2620" s="139">
        <v>45461100</v>
      </c>
      <c r="D2620" s="140" t="s">
        <v>538</v>
      </c>
      <c r="E2620" s="15" t="s">
        <v>126</v>
      </c>
      <c r="F2620" s="15" t="s">
        <v>121</v>
      </c>
      <c r="G2620" s="16">
        <v>6748500</v>
      </c>
      <c r="H2620" s="16">
        <v>6748500</v>
      </c>
      <c r="I2620" s="16">
        <v>1</v>
      </c>
    </row>
    <row r="2621" spans="1:9">
      <c r="A2621" s="1065"/>
      <c r="B2621" s="1011" t="s">
        <v>118</v>
      </c>
      <c r="C2621" s="1011"/>
      <c r="D2621" s="1011"/>
      <c r="E2621" s="1011"/>
      <c r="F2621" s="1011"/>
      <c r="G2621" s="1011"/>
      <c r="H2621" s="72">
        <v>0</v>
      </c>
      <c r="I2621" s="72"/>
    </row>
    <row r="2622" spans="1:9">
      <c r="A2622" s="1065"/>
      <c r="B2622" s="12">
        <v>4251</v>
      </c>
      <c r="C2622" s="779" t="s">
        <v>7686</v>
      </c>
      <c r="D2622" s="779" t="s">
        <v>5260</v>
      </c>
      <c r="E2622" s="800" t="s">
        <v>3120</v>
      </c>
      <c r="F2622" s="15" t="s">
        <v>121</v>
      </c>
      <c r="G2622" s="782">
        <v>132200</v>
      </c>
      <c r="H2622" s="782">
        <v>132200</v>
      </c>
      <c r="I2622" s="16">
        <v>1</v>
      </c>
    </row>
    <row r="2623" spans="1:9">
      <c r="A2623" s="1065"/>
      <c r="B2623" s="1038" t="s">
        <v>539</v>
      </c>
      <c r="C2623" s="1038"/>
      <c r="D2623" s="1038"/>
      <c r="E2623" s="1038"/>
      <c r="F2623" s="1038"/>
      <c r="G2623" s="1038"/>
      <c r="H2623" s="2">
        <v>3024000</v>
      </c>
      <c r="I2623" s="2"/>
    </row>
    <row r="2624" spans="1:9">
      <c r="A2624" s="1065"/>
      <c r="B2624" s="1011" t="s">
        <v>154</v>
      </c>
      <c r="C2624" s="1011"/>
      <c r="D2624" s="1011"/>
      <c r="E2624" s="1011"/>
      <c r="F2624" s="1011"/>
      <c r="G2624" s="1011"/>
      <c r="H2624" s="72">
        <v>3024000</v>
      </c>
      <c r="I2624" s="72"/>
    </row>
    <row r="2625" spans="1:9" ht="30">
      <c r="A2625" s="1065"/>
      <c r="B2625" s="483" t="s">
        <v>5294</v>
      </c>
      <c r="C2625" s="483" t="s">
        <v>6557</v>
      </c>
      <c r="D2625" s="483" t="s">
        <v>4060</v>
      </c>
      <c r="E2625" s="483" t="s">
        <v>126</v>
      </c>
      <c r="F2625" s="483" t="s">
        <v>121</v>
      </c>
      <c r="G2625" s="483">
        <v>2942880</v>
      </c>
      <c r="H2625" s="483">
        <v>2942880</v>
      </c>
      <c r="I2625" s="483">
        <v>1</v>
      </c>
    </row>
    <row r="2626" spans="1:9" ht="30">
      <c r="A2626" s="1065"/>
      <c r="B2626" s="12">
        <v>5112</v>
      </c>
      <c r="C2626" s="139">
        <v>45221142</v>
      </c>
      <c r="D2626" s="140" t="s">
        <v>171</v>
      </c>
      <c r="E2626" s="15" t="s">
        <v>126</v>
      </c>
      <c r="F2626" s="15" t="s">
        <v>121</v>
      </c>
      <c r="G2626" s="16">
        <v>3024000</v>
      </c>
      <c r="H2626" s="16">
        <v>3024000</v>
      </c>
      <c r="I2626" s="16">
        <v>1</v>
      </c>
    </row>
    <row r="2627" spans="1:9">
      <c r="A2627" s="1065"/>
      <c r="B2627" s="1011" t="s">
        <v>118</v>
      </c>
      <c r="C2627" s="1011"/>
      <c r="D2627" s="1011"/>
      <c r="E2627" s="1011"/>
      <c r="F2627" s="1011"/>
      <c r="G2627" s="1011"/>
      <c r="H2627" s="72">
        <v>0</v>
      </c>
      <c r="I2627" s="72"/>
    </row>
    <row r="2628" spans="1:9" ht="30">
      <c r="A2628" s="1065"/>
      <c r="B2628" s="12">
        <v>5112</v>
      </c>
      <c r="C2628" s="442" t="s">
        <v>6386</v>
      </c>
      <c r="D2628" s="442" t="s">
        <v>5260</v>
      </c>
      <c r="E2628" s="442" t="s">
        <v>3120</v>
      </c>
      <c r="F2628" s="442" t="s">
        <v>121</v>
      </c>
      <c r="G2628" s="442">
        <v>57600</v>
      </c>
      <c r="H2628" s="442">
        <v>57600</v>
      </c>
      <c r="I2628" s="442">
        <v>1</v>
      </c>
    </row>
    <row r="2629" spans="1:9" ht="30">
      <c r="A2629" s="1065"/>
      <c r="B2629" s="12">
        <v>5112</v>
      </c>
      <c r="C2629" s="483" t="s">
        <v>6558</v>
      </c>
      <c r="D2629" s="483" t="s">
        <v>531</v>
      </c>
      <c r="E2629" s="483" t="s">
        <v>120</v>
      </c>
      <c r="F2629" s="483" t="s">
        <v>121</v>
      </c>
      <c r="G2629" s="483">
        <v>18440</v>
      </c>
      <c r="H2629" s="483">
        <v>18440</v>
      </c>
      <c r="I2629" s="483">
        <v>1</v>
      </c>
    </row>
    <row r="2630" spans="1:9">
      <c r="A2630" s="1065"/>
      <c r="B2630" s="1038" t="s">
        <v>178</v>
      </c>
      <c r="C2630" s="1038"/>
      <c r="D2630" s="1038"/>
      <c r="E2630" s="1038"/>
      <c r="F2630" s="1038"/>
      <c r="G2630" s="1038"/>
      <c r="H2630" s="2">
        <v>18179500</v>
      </c>
      <c r="I2630" s="2"/>
    </row>
    <row r="2631" spans="1:9">
      <c r="A2631" s="1065"/>
      <c r="B2631" s="1011" t="s">
        <v>118</v>
      </c>
      <c r="C2631" s="1011"/>
      <c r="D2631" s="1011"/>
      <c r="E2631" s="1011"/>
      <c r="F2631" s="1011"/>
      <c r="G2631" s="1011"/>
      <c r="H2631" s="72">
        <v>18179500</v>
      </c>
      <c r="I2631" s="72"/>
    </row>
    <row r="2632" spans="1:9">
      <c r="A2632" s="1065"/>
      <c r="B2632" s="12">
        <v>4241</v>
      </c>
      <c r="C2632" s="141" t="s">
        <v>540</v>
      </c>
      <c r="D2632" s="142" t="s">
        <v>164</v>
      </c>
      <c r="E2632" s="12" t="s">
        <v>126</v>
      </c>
      <c r="F2632" s="12" t="s">
        <v>121</v>
      </c>
      <c r="G2632" s="14">
        <v>300000</v>
      </c>
      <c r="H2632" s="14">
        <v>300000</v>
      </c>
      <c r="I2632" s="14">
        <v>1</v>
      </c>
    </row>
    <row r="2633" spans="1:9" ht="30">
      <c r="A2633" s="1065"/>
      <c r="B2633" s="1017">
        <v>5129</v>
      </c>
      <c r="C2633" s="143" t="s">
        <v>541</v>
      </c>
      <c r="D2633" s="142" t="s">
        <v>542</v>
      </c>
      <c r="E2633" s="12" t="s">
        <v>126</v>
      </c>
      <c r="F2633" s="12" t="s">
        <v>121</v>
      </c>
      <c r="G2633" s="14">
        <v>2000000</v>
      </c>
      <c r="H2633" s="14">
        <v>2000000</v>
      </c>
      <c r="I2633" s="14">
        <v>1</v>
      </c>
    </row>
    <row r="2634" spans="1:9" ht="30">
      <c r="A2634" s="1065"/>
      <c r="B2634" s="1017"/>
      <c r="C2634" s="143" t="s">
        <v>5591</v>
      </c>
      <c r="D2634" s="143" t="s">
        <v>542</v>
      </c>
      <c r="E2634" s="278" t="s">
        <v>126</v>
      </c>
      <c r="F2634" s="278" t="s">
        <v>121</v>
      </c>
      <c r="G2634" s="293">
        <v>15596700</v>
      </c>
      <c r="H2634" s="293">
        <v>15596700</v>
      </c>
      <c r="I2634" s="294">
        <v>1</v>
      </c>
    </row>
    <row r="2635" spans="1:9" ht="30">
      <c r="A2635" s="1065"/>
      <c r="B2635" s="1017"/>
      <c r="C2635" s="143" t="s">
        <v>5815</v>
      </c>
      <c r="D2635" s="143" t="s">
        <v>5260</v>
      </c>
      <c r="E2635" s="143" t="s">
        <v>519</v>
      </c>
      <c r="F2635" s="143" t="s">
        <v>121</v>
      </c>
      <c r="G2635" s="293">
        <v>282800</v>
      </c>
      <c r="H2635" s="293">
        <v>282800</v>
      </c>
      <c r="I2635" s="294">
        <v>1</v>
      </c>
    </row>
    <row r="2636" spans="1:9" ht="30">
      <c r="A2636" s="1065"/>
      <c r="B2636" s="1017"/>
      <c r="C2636" s="139">
        <v>71351540</v>
      </c>
      <c r="D2636" s="140" t="s">
        <v>168</v>
      </c>
      <c r="E2636" s="15" t="s">
        <v>519</v>
      </c>
      <c r="F2636" s="15" t="s">
        <v>121</v>
      </c>
      <c r="G2636" s="16">
        <v>285000</v>
      </c>
      <c r="H2636" s="16">
        <v>285000</v>
      </c>
      <c r="I2636" s="16">
        <v>1</v>
      </c>
    </row>
    <row r="2637" spans="1:9">
      <c r="A2637" s="1065"/>
      <c r="B2637" s="1202" t="s">
        <v>210</v>
      </c>
      <c r="C2637" s="1202"/>
      <c r="D2637" s="1202"/>
      <c r="E2637" s="1202"/>
      <c r="F2637" s="1202"/>
      <c r="G2637" s="1202"/>
      <c r="H2637" s="2">
        <v>40000000</v>
      </c>
      <c r="I2637" s="2"/>
    </row>
    <row r="2638" spans="1:9">
      <c r="A2638" s="1065"/>
      <c r="B2638" s="1011" t="s">
        <v>154</v>
      </c>
      <c r="C2638" s="1011"/>
      <c r="D2638" s="1011"/>
      <c r="E2638" s="1011"/>
      <c r="F2638" s="1011"/>
      <c r="G2638" s="1011"/>
      <c r="H2638" s="72">
        <v>29850000</v>
      </c>
      <c r="I2638" s="72"/>
    </row>
    <row r="2639" spans="1:9" ht="30">
      <c r="A2639" s="1065"/>
      <c r="B2639" s="12">
        <v>4861</v>
      </c>
      <c r="C2639" s="143" t="s">
        <v>543</v>
      </c>
      <c r="D2639" s="142" t="s">
        <v>171</v>
      </c>
      <c r="E2639" s="12" t="s">
        <v>149</v>
      </c>
      <c r="F2639" s="12" t="s">
        <v>121</v>
      </c>
      <c r="G2639" s="14">
        <v>29850000</v>
      </c>
      <c r="H2639" s="14">
        <v>29850000</v>
      </c>
      <c r="I2639" s="14">
        <v>1</v>
      </c>
    </row>
    <row r="2640" spans="1:9">
      <c r="A2640" s="1065"/>
      <c r="B2640" s="1011" t="s">
        <v>118</v>
      </c>
      <c r="C2640" s="1011"/>
      <c r="D2640" s="1011"/>
      <c r="E2640" s="1011"/>
      <c r="F2640" s="1011"/>
      <c r="G2640" s="1011"/>
      <c r="H2640" s="72">
        <v>10150000</v>
      </c>
      <c r="I2640" s="72"/>
    </row>
    <row r="2641" spans="1:9" ht="30">
      <c r="A2641" s="1065"/>
      <c r="B2641" s="1017">
        <v>4861</v>
      </c>
      <c r="C2641" s="143" t="s">
        <v>544</v>
      </c>
      <c r="D2641" s="142" t="s">
        <v>213</v>
      </c>
      <c r="E2641" s="12" t="s">
        <v>149</v>
      </c>
      <c r="F2641" s="12" t="s">
        <v>121</v>
      </c>
      <c r="G2641" s="14">
        <v>10000000</v>
      </c>
      <c r="H2641" s="14">
        <v>10000000</v>
      </c>
      <c r="I2641" s="14">
        <v>1</v>
      </c>
    </row>
    <row r="2642" spans="1:9" ht="30">
      <c r="A2642" s="1065"/>
      <c r="B2642" s="1017"/>
      <c r="C2642" s="141" t="s">
        <v>545</v>
      </c>
      <c r="D2642" s="142" t="s">
        <v>168</v>
      </c>
      <c r="E2642" s="12" t="s">
        <v>519</v>
      </c>
      <c r="F2642" s="12" t="s">
        <v>121</v>
      </c>
      <c r="G2642" s="14">
        <v>150000</v>
      </c>
      <c r="H2642" s="14">
        <v>150000</v>
      </c>
      <c r="I2642" s="14">
        <v>1</v>
      </c>
    </row>
    <row r="2643" spans="1:9">
      <c r="A2643" s="1065"/>
      <c r="B2643" s="1038" t="s">
        <v>546</v>
      </c>
      <c r="C2643" s="1038"/>
      <c r="D2643" s="1038"/>
      <c r="E2643" s="1038"/>
      <c r="F2643" s="1038"/>
      <c r="G2643" s="1038"/>
      <c r="H2643" s="2">
        <v>4761000</v>
      </c>
      <c r="I2643" s="2"/>
    </row>
    <row r="2644" spans="1:9">
      <c r="A2644" s="1065"/>
      <c r="B2644" s="1011" t="s">
        <v>118</v>
      </c>
      <c r="C2644" s="1011"/>
      <c r="D2644" s="1011"/>
      <c r="E2644" s="1011"/>
      <c r="F2644" s="1011"/>
      <c r="G2644" s="1011"/>
      <c r="H2644" s="72">
        <v>4761000</v>
      </c>
      <c r="I2644" s="72"/>
    </row>
    <row r="2645" spans="1:9" ht="45">
      <c r="A2645" s="1065"/>
      <c r="B2645" s="12">
        <v>4213</v>
      </c>
      <c r="C2645" s="141" t="s">
        <v>547</v>
      </c>
      <c r="D2645" s="142" t="s">
        <v>125</v>
      </c>
      <c r="E2645" s="12" t="s">
        <v>126</v>
      </c>
      <c r="F2645" s="12" t="s">
        <v>121</v>
      </c>
      <c r="G2645" s="14">
        <v>4761000</v>
      </c>
      <c r="H2645" s="14">
        <v>4761000</v>
      </c>
      <c r="I2645" s="14">
        <v>1</v>
      </c>
    </row>
    <row r="2646" spans="1:9">
      <c r="A2646" s="1065"/>
      <c r="B2646" s="1038" t="s">
        <v>548</v>
      </c>
      <c r="C2646" s="1038"/>
      <c r="D2646" s="1038"/>
      <c r="E2646" s="1038"/>
      <c r="F2646" s="1038"/>
      <c r="G2646" s="1038"/>
      <c r="H2646" s="2">
        <v>10600000</v>
      </c>
      <c r="I2646" s="2"/>
    </row>
    <row r="2647" spans="1:9">
      <c r="A2647" s="1065"/>
      <c r="B2647" s="1011" t="s">
        <v>154</v>
      </c>
      <c r="C2647" s="1011"/>
      <c r="D2647" s="1011"/>
      <c r="E2647" s="1011"/>
      <c r="F2647" s="1011"/>
      <c r="G2647" s="1011"/>
      <c r="H2647" s="72">
        <v>10000000</v>
      </c>
      <c r="I2647" s="72"/>
    </row>
    <row r="2648" spans="1:9">
      <c r="A2648" s="1065"/>
      <c r="B2648" s="779" t="s">
        <v>5294</v>
      </c>
      <c r="C2648" s="779" t="s">
        <v>7683</v>
      </c>
      <c r="D2648" s="779" t="s">
        <v>538</v>
      </c>
      <c r="E2648" s="800" t="s">
        <v>126</v>
      </c>
      <c r="F2648" s="800" t="s">
        <v>121</v>
      </c>
      <c r="G2648" s="781">
        <v>11512.35</v>
      </c>
      <c r="H2648" s="781">
        <v>11512.35</v>
      </c>
      <c r="I2648" s="465">
        <v>1</v>
      </c>
    </row>
    <row r="2649" spans="1:9" ht="60">
      <c r="A2649" s="1065"/>
      <c r="B2649" s="12">
        <v>5112</v>
      </c>
      <c r="C2649" s="139">
        <v>45461100</v>
      </c>
      <c r="D2649" s="140" t="s">
        <v>549</v>
      </c>
      <c r="E2649" s="15" t="s">
        <v>126</v>
      </c>
      <c r="F2649" s="15" t="s">
        <v>121</v>
      </c>
      <c r="G2649" s="16">
        <v>10000000</v>
      </c>
      <c r="H2649" s="16">
        <v>10000000</v>
      </c>
      <c r="I2649" s="16">
        <v>1</v>
      </c>
    </row>
    <row r="2650" spans="1:9">
      <c r="A2650" s="1065"/>
      <c r="B2650" s="1011" t="s">
        <v>118</v>
      </c>
      <c r="C2650" s="1011"/>
      <c r="D2650" s="1011"/>
      <c r="E2650" s="1011"/>
      <c r="F2650" s="1011"/>
      <c r="G2650" s="1011"/>
      <c r="H2650" s="72">
        <v>600000</v>
      </c>
      <c r="I2650" s="72"/>
    </row>
    <row r="2651" spans="1:9">
      <c r="A2651" s="1065"/>
      <c r="B2651" s="839"/>
      <c r="C2651" s="833" t="s">
        <v>7841</v>
      </c>
      <c r="D2651" s="833" t="s">
        <v>5260</v>
      </c>
      <c r="E2651" s="836" t="s">
        <v>3120</v>
      </c>
      <c r="F2651" s="836" t="s">
        <v>121</v>
      </c>
      <c r="G2651" s="834">
        <v>226900</v>
      </c>
      <c r="H2651" s="834">
        <v>226900</v>
      </c>
      <c r="I2651" s="841">
        <v>1</v>
      </c>
    </row>
    <row r="2652" spans="1:9" ht="30">
      <c r="A2652" s="1065"/>
      <c r="B2652" s="800">
        <v>5112</v>
      </c>
      <c r="C2652" s="800" t="s">
        <v>7684</v>
      </c>
      <c r="D2652" s="800" t="s">
        <v>531</v>
      </c>
      <c r="E2652" s="800" t="s">
        <v>120</v>
      </c>
      <c r="F2652" s="800" t="s">
        <v>121</v>
      </c>
      <c r="G2652" s="800">
        <v>68.052999999999997</v>
      </c>
      <c r="H2652" s="800">
        <v>68.052999999999997</v>
      </c>
      <c r="I2652" s="801">
        <v>1</v>
      </c>
    </row>
    <row r="2653" spans="1:9" ht="45">
      <c r="A2653" s="1065"/>
      <c r="B2653" s="12">
        <v>4213</v>
      </c>
      <c r="C2653" s="139">
        <v>50761100</v>
      </c>
      <c r="D2653" s="140" t="s">
        <v>550</v>
      </c>
      <c r="E2653" s="15" t="s">
        <v>126</v>
      </c>
      <c r="F2653" s="15" t="s">
        <v>121</v>
      </c>
      <c r="G2653" s="16">
        <v>600000</v>
      </c>
      <c r="H2653" s="16">
        <v>600000</v>
      </c>
      <c r="I2653" s="16">
        <v>1</v>
      </c>
    </row>
    <row r="2654" spans="1:9" ht="60">
      <c r="A2654" s="1065"/>
      <c r="B2654" s="12">
        <v>5112</v>
      </c>
      <c r="C2654" s="139">
        <v>71351540</v>
      </c>
      <c r="D2654" s="140" t="s">
        <v>551</v>
      </c>
      <c r="E2654" s="15" t="s">
        <v>519</v>
      </c>
      <c r="F2654" s="15" t="s">
        <v>121</v>
      </c>
      <c r="G2654" s="16">
        <v>0</v>
      </c>
      <c r="H2654" s="16">
        <v>0</v>
      </c>
      <c r="I2654" s="16">
        <v>1</v>
      </c>
    </row>
    <row r="2655" spans="1:9" ht="60">
      <c r="A2655" s="1065"/>
      <c r="B2655" s="12">
        <v>5112</v>
      </c>
      <c r="C2655" s="139">
        <v>98111140</v>
      </c>
      <c r="D2655" s="140" t="s">
        <v>552</v>
      </c>
      <c r="E2655" s="15" t="s">
        <v>120</v>
      </c>
      <c r="F2655" s="15" t="s">
        <v>121</v>
      </c>
      <c r="G2655" s="16">
        <v>0</v>
      </c>
      <c r="H2655" s="16">
        <v>0</v>
      </c>
      <c r="I2655" s="16">
        <v>1</v>
      </c>
    </row>
    <row r="2656" spans="1:9">
      <c r="A2656" s="1065"/>
      <c r="B2656" s="1038" t="s">
        <v>214</v>
      </c>
      <c r="C2656" s="1038"/>
      <c r="D2656" s="1038"/>
      <c r="E2656" s="1038"/>
      <c r="F2656" s="1038"/>
      <c r="G2656" s="1038"/>
      <c r="H2656" s="2">
        <v>49999884</v>
      </c>
      <c r="I2656" s="2"/>
    </row>
    <row r="2657" spans="1:9">
      <c r="A2657" s="1065"/>
      <c r="B2657" s="1011" t="s">
        <v>154</v>
      </c>
      <c r="C2657" s="1011"/>
      <c r="D2657" s="1011"/>
      <c r="E2657" s="1011"/>
      <c r="F2657" s="1011"/>
      <c r="G2657" s="1011"/>
      <c r="H2657" s="72">
        <v>48999884</v>
      </c>
      <c r="I2657" s="72"/>
    </row>
    <row r="2658" spans="1:9" ht="30">
      <c r="A2658" s="1065"/>
      <c r="B2658" s="12">
        <v>4251</v>
      </c>
      <c r="C2658" s="143" t="s">
        <v>553</v>
      </c>
      <c r="D2658" s="142" t="s">
        <v>216</v>
      </c>
      <c r="E2658" s="12" t="s">
        <v>149</v>
      </c>
      <c r="F2658" s="12" t="s">
        <v>121</v>
      </c>
      <c r="G2658" s="14">
        <v>48999884</v>
      </c>
      <c r="H2658" s="14">
        <v>48999884</v>
      </c>
      <c r="I2658" s="14">
        <v>1</v>
      </c>
    </row>
    <row r="2659" spans="1:9">
      <c r="A2659" s="1065"/>
      <c r="B2659" s="1011" t="s">
        <v>118</v>
      </c>
      <c r="C2659" s="1011"/>
      <c r="D2659" s="1011"/>
      <c r="E2659" s="1011"/>
      <c r="F2659" s="1011"/>
      <c r="G2659" s="1011"/>
      <c r="H2659" s="72">
        <v>1000000</v>
      </c>
      <c r="I2659" s="72"/>
    </row>
    <row r="2660" spans="1:9" ht="30">
      <c r="A2660" s="1065"/>
      <c r="B2660" s="12">
        <v>4251</v>
      </c>
      <c r="C2660" s="141" t="s">
        <v>554</v>
      </c>
      <c r="D2660" s="142" t="s">
        <v>168</v>
      </c>
      <c r="E2660" s="12" t="s">
        <v>519</v>
      </c>
      <c r="F2660" s="12" t="s">
        <v>121</v>
      </c>
      <c r="G2660" s="14">
        <v>1000000</v>
      </c>
      <c r="H2660" s="14">
        <v>1000000</v>
      </c>
      <c r="I2660" s="14">
        <v>1</v>
      </c>
    </row>
    <row r="2661" spans="1:9">
      <c r="A2661" s="1065"/>
      <c r="B2661" s="1038" t="s">
        <v>217</v>
      </c>
      <c r="C2661" s="1038"/>
      <c r="D2661" s="1038"/>
      <c r="E2661" s="1038"/>
      <c r="F2661" s="1038"/>
      <c r="G2661" s="1038"/>
      <c r="H2661" s="2">
        <v>108999997</v>
      </c>
      <c r="I2661" s="2"/>
    </row>
    <row r="2662" spans="1:9">
      <c r="A2662" s="1065"/>
      <c r="B2662" s="1011" t="s">
        <v>11</v>
      </c>
      <c r="C2662" s="1011"/>
      <c r="D2662" s="1011"/>
      <c r="E2662" s="1011"/>
      <c r="F2662" s="1011"/>
      <c r="G2662" s="1011"/>
      <c r="H2662" s="72">
        <v>8999997</v>
      </c>
      <c r="I2662" s="72"/>
    </row>
    <row r="2663" spans="1:9">
      <c r="A2663" s="1065"/>
      <c r="B2663" s="1017">
        <v>4269</v>
      </c>
      <c r="C2663" s="143" t="s">
        <v>555</v>
      </c>
      <c r="D2663" s="142" t="s">
        <v>556</v>
      </c>
      <c r="E2663" s="12" t="s">
        <v>14</v>
      </c>
      <c r="F2663" s="12" t="s">
        <v>469</v>
      </c>
      <c r="G2663" s="14">
        <v>3903</v>
      </c>
      <c r="H2663" s="14">
        <v>195150</v>
      </c>
      <c r="I2663" s="14">
        <v>50</v>
      </c>
    </row>
    <row r="2664" spans="1:9">
      <c r="A2664" s="1065"/>
      <c r="B2664" s="1017"/>
      <c r="C2664" s="143" t="s">
        <v>557</v>
      </c>
      <c r="D2664" s="142" t="s">
        <v>558</v>
      </c>
      <c r="E2664" s="12" t="s">
        <v>14</v>
      </c>
      <c r="F2664" s="12" t="s">
        <v>469</v>
      </c>
      <c r="G2664" s="14">
        <v>4101</v>
      </c>
      <c r="H2664" s="14">
        <v>8804847</v>
      </c>
      <c r="I2664" s="14">
        <v>2147</v>
      </c>
    </row>
    <row r="2665" spans="1:9">
      <c r="A2665" s="1065"/>
      <c r="B2665" s="1011" t="s">
        <v>154</v>
      </c>
      <c r="C2665" s="1011"/>
      <c r="D2665" s="1011"/>
      <c r="E2665" s="1011"/>
      <c r="F2665" s="1011"/>
      <c r="G2665" s="1011"/>
      <c r="H2665" s="72">
        <v>100000000</v>
      </c>
      <c r="I2665" s="72"/>
    </row>
    <row r="2666" spans="1:9" ht="30">
      <c r="A2666" s="1065"/>
      <c r="B2666" s="1017"/>
      <c r="C2666" s="143" t="s">
        <v>5791</v>
      </c>
      <c r="D2666" s="142" t="s">
        <v>5792</v>
      </c>
      <c r="E2666" s="141" t="s">
        <v>149</v>
      </c>
      <c r="F2666" s="142" t="s">
        <v>121</v>
      </c>
      <c r="G2666" s="112">
        <v>33925.56</v>
      </c>
      <c r="H2666" s="112">
        <v>33925.56</v>
      </c>
      <c r="I2666" s="53">
        <v>1</v>
      </c>
    </row>
    <row r="2667" spans="1:9" ht="30">
      <c r="A2667" s="1065"/>
      <c r="B2667" s="1017"/>
      <c r="C2667" s="143" t="s">
        <v>5793</v>
      </c>
      <c r="D2667" s="142" t="s">
        <v>5792</v>
      </c>
      <c r="E2667" s="141" t="s">
        <v>149</v>
      </c>
      <c r="F2667" s="142" t="s">
        <v>121</v>
      </c>
      <c r="G2667" s="112">
        <v>34432.339999999997</v>
      </c>
      <c r="H2667" s="112">
        <v>34432.339999999997</v>
      </c>
      <c r="I2667" s="53">
        <v>1</v>
      </c>
    </row>
    <row r="2668" spans="1:9" ht="30">
      <c r="A2668" s="1065"/>
      <c r="B2668" s="1017"/>
      <c r="C2668" s="143" t="s">
        <v>5794</v>
      </c>
      <c r="D2668" s="142" t="s">
        <v>5792</v>
      </c>
      <c r="E2668" s="141" t="s">
        <v>149</v>
      </c>
      <c r="F2668" s="142" t="s">
        <v>121</v>
      </c>
      <c r="G2668" s="112">
        <v>28230.7</v>
      </c>
      <c r="H2668" s="112">
        <v>28230.7</v>
      </c>
      <c r="I2668" s="53">
        <v>1</v>
      </c>
    </row>
    <row r="2669" spans="1:9">
      <c r="A2669" s="1065"/>
      <c r="B2669" s="1011" t="s">
        <v>118</v>
      </c>
      <c r="C2669" s="1011"/>
      <c r="D2669" s="1011"/>
      <c r="E2669" s="1011"/>
      <c r="F2669" s="1011"/>
      <c r="G2669" s="1011"/>
      <c r="H2669" s="72">
        <v>0</v>
      </c>
      <c r="I2669" s="72"/>
    </row>
    <row r="2670" spans="1:9" ht="30">
      <c r="A2670" s="1065"/>
      <c r="B2670" s="1047">
        <v>5113</v>
      </c>
      <c r="C2670" s="139">
        <v>71351540</v>
      </c>
      <c r="D2670" s="140" t="s">
        <v>168</v>
      </c>
      <c r="E2670" s="15" t="s">
        <v>519</v>
      </c>
      <c r="F2670" s="15" t="s">
        <v>121</v>
      </c>
      <c r="G2670" s="16">
        <v>0</v>
      </c>
      <c r="H2670" s="16">
        <v>0</v>
      </c>
      <c r="I2670" s="16">
        <v>1</v>
      </c>
    </row>
    <row r="2671" spans="1:9" ht="30">
      <c r="A2671" s="1065"/>
      <c r="B2671" s="1050"/>
      <c r="C2671" s="139">
        <v>71351540</v>
      </c>
      <c r="D2671" s="140" t="s">
        <v>168</v>
      </c>
      <c r="E2671" s="15" t="s">
        <v>519</v>
      </c>
      <c r="F2671" s="15" t="s">
        <v>121</v>
      </c>
      <c r="G2671" s="16">
        <v>0</v>
      </c>
      <c r="H2671" s="16">
        <v>0</v>
      </c>
      <c r="I2671" s="16">
        <v>1</v>
      </c>
    </row>
    <row r="2672" spans="1:9" ht="30">
      <c r="A2672" s="1065"/>
      <c r="B2672" s="1050"/>
      <c r="C2672" s="143" t="s">
        <v>6150</v>
      </c>
      <c r="D2672" s="143" t="s">
        <v>5260</v>
      </c>
      <c r="E2672" s="143" t="s">
        <v>519</v>
      </c>
      <c r="F2672" s="143" t="s">
        <v>121</v>
      </c>
      <c r="G2672" s="336">
        <v>677.52</v>
      </c>
      <c r="H2672" s="336">
        <v>677.52</v>
      </c>
      <c r="I2672" s="238">
        <v>1</v>
      </c>
    </row>
    <row r="2673" spans="1:9" ht="30">
      <c r="A2673" s="1065"/>
      <c r="B2673" s="1050"/>
      <c r="C2673" s="143" t="s">
        <v>6151</v>
      </c>
      <c r="D2673" s="143" t="s">
        <v>5260</v>
      </c>
      <c r="E2673" s="143" t="s">
        <v>519</v>
      </c>
      <c r="F2673" s="143" t="s">
        <v>121</v>
      </c>
      <c r="G2673" s="336">
        <v>648.58799999999997</v>
      </c>
      <c r="H2673" s="336">
        <v>648.58799999999997</v>
      </c>
      <c r="I2673" s="238">
        <v>1</v>
      </c>
    </row>
    <row r="2674" spans="1:9" ht="30">
      <c r="A2674" s="1065"/>
      <c r="B2674" s="1050"/>
      <c r="C2674" s="143" t="s">
        <v>6152</v>
      </c>
      <c r="D2674" s="143" t="s">
        <v>5260</v>
      </c>
      <c r="E2674" s="143" t="s">
        <v>519</v>
      </c>
      <c r="F2674" s="143" t="s">
        <v>121</v>
      </c>
      <c r="G2674" s="336">
        <v>687.63599999999997</v>
      </c>
      <c r="H2674" s="336">
        <v>687.63599999999997</v>
      </c>
      <c r="I2674" s="238">
        <v>1</v>
      </c>
    </row>
    <row r="2675" spans="1:9" ht="30">
      <c r="A2675" s="1065"/>
      <c r="B2675" s="1050"/>
      <c r="C2675" s="143" t="s">
        <v>5795</v>
      </c>
      <c r="D2675" s="143" t="s">
        <v>531</v>
      </c>
      <c r="E2675" s="143" t="s">
        <v>120</v>
      </c>
      <c r="F2675" s="143" t="s">
        <v>121</v>
      </c>
      <c r="G2675" s="143">
        <v>203.256</v>
      </c>
      <c r="H2675" s="143">
        <v>203.256</v>
      </c>
      <c r="I2675" s="143">
        <v>1</v>
      </c>
    </row>
    <row r="2676" spans="1:9" ht="30">
      <c r="A2676" s="1065"/>
      <c r="B2676" s="1050"/>
      <c r="C2676" s="143" t="s">
        <v>5796</v>
      </c>
      <c r="D2676" s="144" t="s">
        <v>531</v>
      </c>
      <c r="E2676" s="143" t="s">
        <v>120</v>
      </c>
      <c r="F2676" s="143" t="s">
        <v>121</v>
      </c>
      <c r="G2676" s="143">
        <v>206.292</v>
      </c>
      <c r="H2676" s="143">
        <v>206.292</v>
      </c>
      <c r="I2676" s="143">
        <v>1</v>
      </c>
    </row>
    <row r="2677" spans="1:9" ht="30">
      <c r="A2677" s="1065"/>
      <c r="B2677" s="1048"/>
      <c r="C2677" s="143" t="s">
        <v>5797</v>
      </c>
      <c r="D2677" s="144" t="s">
        <v>531</v>
      </c>
      <c r="E2677" s="143" t="s">
        <v>120</v>
      </c>
      <c r="F2677" s="143" t="s">
        <v>121</v>
      </c>
      <c r="G2677" s="143">
        <v>194.58</v>
      </c>
      <c r="H2677" s="143">
        <v>194.58</v>
      </c>
      <c r="I2677" s="143">
        <v>1</v>
      </c>
    </row>
    <row r="2678" spans="1:9">
      <c r="A2678" s="1065"/>
      <c r="B2678" s="1038" t="s">
        <v>228</v>
      </c>
      <c r="C2678" s="1038"/>
      <c r="D2678" s="1038"/>
      <c r="E2678" s="1038"/>
      <c r="F2678" s="1038"/>
      <c r="G2678" s="1038"/>
      <c r="H2678" s="2">
        <v>139934560</v>
      </c>
      <c r="I2678" s="2"/>
    </row>
    <row r="2679" spans="1:9">
      <c r="A2679" s="1065"/>
      <c r="B2679" s="1011" t="s">
        <v>11</v>
      </c>
      <c r="C2679" s="1011"/>
      <c r="D2679" s="1011"/>
      <c r="E2679" s="1011"/>
      <c r="F2679" s="1011"/>
      <c r="G2679" s="1011"/>
      <c r="H2679" s="72">
        <v>19934560</v>
      </c>
      <c r="I2679" s="72"/>
    </row>
    <row r="2680" spans="1:9">
      <c r="A2680" s="1065"/>
      <c r="B2680" s="537"/>
      <c r="C2680" s="833" t="s">
        <v>7830</v>
      </c>
      <c r="D2680" s="833" t="s">
        <v>3991</v>
      </c>
      <c r="E2680" s="836" t="s">
        <v>14</v>
      </c>
      <c r="F2680" s="836" t="s">
        <v>15</v>
      </c>
      <c r="G2680" s="852">
        <v>50000</v>
      </c>
      <c r="H2680" s="835">
        <v>250</v>
      </c>
      <c r="I2680" s="852">
        <v>5</v>
      </c>
    </row>
    <row r="2681" spans="1:9" ht="30">
      <c r="A2681" s="1065"/>
      <c r="B2681" s="1017">
        <v>5129</v>
      </c>
      <c r="C2681" s="143" t="s">
        <v>559</v>
      </c>
      <c r="D2681" s="142" t="s">
        <v>560</v>
      </c>
      <c r="E2681" s="12" t="s">
        <v>14</v>
      </c>
      <c r="F2681" s="12" t="s">
        <v>15</v>
      </c>
      <c r="G2681" s="14">
        <v>23480</v>
      </c>
      <c r="H2681" s="14">
        <v>1690560</v>
      </c>
      <c r="I2681" s="14">
        <v>72</v>
      </c>
    </row>
    <row r="2682" spans="1:9">
      <c r="A2682" s="1065"/>
      <c r="B2682" s="1017"/>
      <c r="C2682" s="143" t="s">
        <v>561</v>
      </c>
      <c r="D2682" s="142" t="s">
        <v>562</v>
      </c>
      <c r="E2682" s="12" t="s">
        <v>14</v>
      </c>
      <c r="F2682" s="12" t="s">
        <v>15</v>
      </c>
      <c r="G2682" s="14">
        <v>359000</v>
      </c>
      <c r="H2682" s="14">
        <v>718000</v>
      </c>
      <c r="I2682" s="14">
        <v>2</v>
      </c>
    </row>
    <row r="2683" spans="1:9" ht="30">
      <c r="A2683" s="1065"/>
      <c r="B2683" s="1017"/>
      <c r="C2683" s="143" t="s">
        <v>563</v>
      </c>
      <c r="D2683" s="142" t="s">
        <v>564</v>
      </c>
      <c r="E2683" s="12" t="s">
        <v>14</v>
      </c>
      <c r="F2683" s="12" t="s">
        <v>15</v>
      </c>
      <c r="G2683" s="14">
        <v>254000</v>
      </c>
      <c r="H2683" s="14">
        <v>508000</v>
      </c>
      <c r="I2683" s="14">
        <v>2</v>
      </c>
    </row>
    <row r="2684" spans="1:9">
      <c r="A2684" s="1065"/>
      <c r="B2684" s="1017"/>
      <c r="C2684" s="143" t="s">
        <v>565</v>
      </c>
      <c r="D2684" s="142" t="s">
        <v>566</v>
      </c>
      <c r="E2684" s="12" t="s">
        <v>14</v>
      </c>
      <c r="F2684" s="12" t="s">
        <v>15</v>
      </c>
      <c r="G2684" s="14">
        <v>279000</v>
      </c>
      <c r="H2684" s="14">
        <v>558000</v>
      </c>
      <c r="I2684" s="14">
        <v>2</v>
      </c>
    </row>
    <row r="2685" spans="1:9">
      <c r="A2685" s="1065"/>
      <c r="B2685" s="1017"/>
      <c r="C2685" s="143" t="s">
        <v>567</v>
      </c>
      <c r="D2685" s="142" t="s">
        <v>568</v>
      </c>
      <c r="E2685" s="12" t="s">
        <v>14</v>
      </c>
      <c r="F2685" s="12" t="s">
        <v>15</v>
      </c>
      <c r="G2685" s="14">
        <v>399000</v>
      </c>
      <c r="H2685" s="14">
        <v>798000</v>
      </c>
      <c r="I2685" s="14">
        <v>2</v>
      </c>
    </row>
    <row r="2686" spans="1:9">
      <c r="A2686" s="1065"/>
      <c r="B2686" s="1017"/>
      <c r="C2686" s="143" t="s">
        <v>569</v>
      </c>
      <c r="D2686" s="142" t="s">
        <v>570</v>
      </c>
      <c r="E2686" s="12" t="s">
        <v>14</v>
      </c>
      <c r="F2686" s="12" t="s">
        <v>15</v>
      </c>
      <c r="G2686" s="14">
        <v>419000</v>
      </c>
      <c r="H2686" s="14">
        <v>838000</v>
      </c>
      <c r="I2686" s="14">
        <v>2</v>
      </c>
    </row>
    <row r="2687" spans="1:9">
      <c r="A2687" s="1065"/>
      <c r="B2687" s="1017"/>
      <c r="C2687" s="143" t="s">
        <v>571</v>
      </c>
      <c r="D2687" s="142" t="s">
        <v>572</v>
      </c>
      <c r="E2687" s="12" t="s">
        <v>14</v>
      </c>
      <c r="F2687" s="12" t="s">
        <v>15</v>
      </c>
      <c r="G2687" s="14">
        <v>367000</v>
      </c>
      <c r="H2687" s="14">
        <v>734000</v>
      </c>
      <c r="I2687" s="14">
        <v>2</v>
      </c>
    </row>
    <row r="2688" spans="1:9">
      <c r="A2688" s="1065"/>
      <c r="B2688" s="1017"/>
      <c r="C2688" s="143" t="s">
        <v>573</v>
      </c>
      <c r="D2688" s="142" t="s">
        <v>574</v>
      </c>
      <c r="E2688" s="12" t="s">
        <v>14</v>
      </c>
      <c r="F2688" s="12" t="s">
        <v>15</v>
      </c>
      <c r="G2688" s="14">
        <v>267000</v>
      </c>
      <c r="H2688" s="14">
        <v>534000</v>
      </c>
      <c r="I2688" s="14">
        <v>2</v>
      </c>
    </row>
    <row r="2689" spans="1:9">
      <c r="A2689" s="1065"/>
      <c r="B2689" s="1017"/>
      <c r="C2689" s="143" t="s">
        <v>575</v>
      </c>
      <c r="D2689" s="142" t="s">
        <v>576</v>
      </c>
      <c r="E2689" s="12" t="s">
        <v>14</v>
      </c>
      <c r="F2689" s="12" t="s">
        <v>15</v>
      </c>
      <c r="G2689" s="14">
        <v>339000</v>
      </c>
      <c r="H2689" s="14">
        <v>678000</v>
      </c>
      <c r="I2689" s="14">
        <v>2</v>
      </c>
    </row>
    <row r="2690" spans="1:9" ht="30">
      <c r="A2690" s="1065"/>
      <c r="B2690" s="1017"/>
      <c r="C2690" s="143" t="s">
        <v>577</v>
      </c>
      <c r="D2690" s="142" t="s">
        <v>578</v>
      </c>
      <c r="E2690" s="12" t="s">
        <v>14</v>
      </c>
      <c r="F2690" s="12" t="s">
        <v>15</v>
      </c>
      <c r="G2690" s="14">
        <v>239000</v>
      </c>
      <c r="H2690" s="14">
        <v>478000</v>
      </c>
      <c r="I2690" s="14">
        <v>2</v>
      </c>
    </row>
    <row r="2691" spans="1:9" ht="30">
      <c r="A2691" s="1065"/>
      <c r="B2691" s="1017"/>
      <c r="C2691" s="143" t="s">
        <v>579</v>
      </c>
      <c r="D2691" s="142" t="s">
        <v>580</v>
      </c>
      <c r="E2691" s="12" t="s">
        <v>126</v>
      </c>
      <c r="F2691" s="12" t="s">
        <v>15</v>
      </c>
      <c r="G2691" s="14">
        <v>1600000</v>
      </c>
      <c r="H2691" s="14">
        <v>1600000</v>
      </c>
      <c r="I2691" s="14">
        <v>1</v>
      </c>
    </row>
    <row r="2692" spans="1:9" ht="30">
      <c r="A2692" s="1065"/>
      <c r="B2692" s="1017"/>
      <c r="C2692" s="143" t="s">
        <v>581</v>
      </c>
      <c r="D2692" s="142" t="s">
        <v>580</v>
      </c>
      <c r="E2692" s="12" t="s">
        <v>126</v>
      </c>
      <c r="F2692" s="12" t="s">
        <v>15</v>
      </c>
      <c r="G2692" s="14">
        <v>3180000</v>
      </c>
      <c r="H2692" s="14">
        <v>6360000</v>
      </c>
      <c r="I2692" s="14">
        <v>2</v>
      </c>
    </row>
    <row r="2693" spans="1:9" ht="30">
      <c r="A2693" s="1065"/>
      <c r="B2693" s="1017"/>
      <c r="C2693" s="143" t="s">
        <v>582</v>
      </c>
      <c r="D2693" s="142" t="s">
        <v>583</v>
      </c>
      <c r="E2693" s="12" t="s">
        <v>126</v>
      </c>
      <c r="F2693" s="12" t="s">
        <v>15</v>
      </c>
      <c r="G2693" s="14">
        <v>378000</v>
      </c>
      <c r="H2693" s="14">
        <v>1134000</v>
      </c>
      <c r="I2693" s="14">
        <v>3</v>
      </c>
    </row>
    <row r="2694" spans="1:9">
      <c r="A2694" s="1065"/>
      <c r="B2694" s="1017"/>
      <c r="C2694" s="143" t="s">
        <v>584</v>
      </c>
      <c r="D2694" s="142" t="s">
        <v>585</v>
      </c>
      <c r="E2694" s="12" t="s">
        <v>14</v>
      </c>
      <c r="F2694" s="12" t="s">
        <v>15</v>
      </c>
      <c r="G2694" s="14">
        <v>57000</v>
      </c>
      <c r="H2694" s="14">
        <v>3306000</v>
      </c>
      <c r="I2694" s="14">
        <v>58</v>
      </c>
    </row>
    <row r="2695" spans="1:9">
      <c r="A2695" s="1065"/>
      <c r="B2695" s="1011" t="s">
        <v>154</v>
      </c>
      <c r="C2695" s="1011"/>
      <c r="D2695" s="1011"/>
      <c r="E2695" s="1011"/>
      <c r="F2695" s="1011"/>
      <c r="G2695" s="1011"/>
      <c r="H2695" s="72">
        <v>120000000</v>
      </c>
      <c r="I2695" s="72"/>
    </row>
    <row r="2696" spans="1:9" ht="30">
      <c r="A2696" s="1065"/>
      <c r="B2696" s="1061">
        <v>5113</v>
      </c>
      <c r="C2696" s="143" t="s">
        <v>6350</v>
      </c>
      <c r="D2696" s="144" t="s">
        <v>535</v>
      </c>
      <c r="E2696" s="143" t="s">
        <v>149</v>
      </c>
      <c r="F2696" s="143" t="s">
        <v>121</v>
      </c>
      <c r="G2696" s="143">
        <v>19873720</v>
      </c>
      <c r="H2696" s="143">
        <v>19873720</v>
      </c>
      <c r="I2696" s="143">
        <v>1</v>
      </c>
    </row>
    <row r="2697" spans="1:9" ht="30">
      <c r="A2697" s="1065"/>
      <c r="B2697" s="1062"/>
      <c r="C2697" s="143" t="s">
        <v>6351</v>
      </c>
      <c r="D2697" s="144" t="s">
        <v>535</v>
      </c>
      <c r="E2697" s="143" t="s">
        <v>149</v>
      </c>
      <c r="F2697" s="143" t="s">
        <v>121</v>
      </c>
      <c r="G2697" s="143">
        <v>14791980</v>
      </c>
      <c r="H2697" s="143">
        <v>14791980</v>
      </c>
      <c r="I2697" s="143">
        <v>1</v>
      </c>
    </row>
    <row r="2698" spans="1:9" ht="30">
      <c r="A2698" s="1065"/>
      <c r="B2698" s="1062"/>
      <c r="C2698" s="143" t="s">
        <v>6352</v>
      </c>
      <c r="D2698" s="144" t="s">
        <v>535</v>
      </c>
      <c r="E2698" s="143" t="s">
        <v>149</v>
      </c>
      <c r="F2698" s="143" t="s">
        <v>121</v>
      </c>
      <c r="G2698" s="143">
        <v>26425290</v>
      </c>
      <c r="H2698" s="143">
        <v>26425290</v>
      </c>
      <c r="I2698" s="143">
        <v>1</v>
      </c>
    </row>
    <row r="2699" spans="1:9" ht="30">
      <c r="A2699" s="1065"/>
      <c r="B2699" s="1062"/>
      <c r="C2699" s="143" t="s">
        <v>6353</v>
      </c>
      <c r="D2699" s="144" t="s">
        <v>535</v>
      </c>
      <c r="E2699" s="143" t="s">
        <v>149</v>
      </c>
      <c r="F2699" s="143" t="s">
        <v>121</v>
      </c>
      <c r="G2699" s="143">
        <v>40219690</v>
      </c>
      <c r="H2699" s="143">
        <v>40219690</v>
      </c>
      <c r="I2699" s="143">
        <v>1</v>
      </c>
    </row>
    <row r="2700" spans="1:9" ht="30">
      <c r="A2700" s="1065"/>
      <c r="B2700" s="1062"/>
      <c r="C2700" s="143" t="s">
        <v>6354</v>
      </c>
      <c r="D2700" s="144" t="s">
        <v>535</v>
      </c>
      <c r="E2700" s="143" t="s">
        <v>149</v>
      </c>
      <c r="F2700" s="143" t="s">
        <v>121</v>
      </c>
      <c r="G2700" s="143">
        <v>11790380</v>
      </c>
      <c r="H2700" s="143">
        <v>11790380</v>
      </c>
      <c r="I2700" s="143">
        <v>1</v>
      </c>
    </row>
    <row r="2701" spans="1:9" ht="30">
      <c r="A2701" s="1065"/>
      <c r="B2701" s="1063"/>
      <c r="C2701" s="143" t="s">
        <v>6355</v>
      </c>
      <c r="D2701" s="144" t="s">
        <v>535</v>
      </c>
      <c r="E2701" s="143" t="s">
        <v>149</v>
      </c>
      <c r="F2701" s="143" t="s">
        <v>121</v>
      </c>
      <c r="G2701" s="143">
        <v>3712790</v>
      </c>
      <c r="H2701" s="143">
        <v>3712790</v>
      </c>
      <c r="I2701" s="143">
        <v>1</v>
      </c>
    </row>
    <row r="2702" spans="1:9" ht="30">
      <c r="A2702" s="1065"/>
      <c r="B2702" s="1017">
        <v>5112</v>
      </c>
      <c r="C2702" s="139">
        <v>45611300</v>
      </c>
      <c r="D2702" s="140" t="s">
        <v>535</v>
      </c>
      <c r="E2702" s="15" t="s">
        <v>149</v>
      </c>
      <c r="F2702" s="15" t="s">
        <v>121</v>
      </c>
      <c r="G2702" s="16">
        <v>120000000</v>
      </c>
      <c r="H2702" s="16">
        <v>120000000</v>
      </c>
      <c r="I2702" s="16">
        <v>1</v>
      </c>
    </row>
    <row r="2703" spans="1:9" ht="30">
      <c r="A2703" s="1065"/>
      <c r="B2703" s="1017"/>
      <c r="C2703" s="157" t="s">
        <v>6434</v>
      </c>
      <c r="D2703" s="143" t="s">
        <v>535</v>
      </c>
      <c r="E2703" s="143" t="s">
        <v>126</v>
      </c>
      <c r="F2703" s="143" t="s">
        <v>121</v>
      </c>
      <c r="G2703" s="143">
        <v>18729010</v>
      </c>
      <c r="H2703" s="143">
        <v>18729010</v>
      </c>
      <c r="I2703" s="143">
        <v>1</v>
      </c>
    </row>
    <row r="2704" spans="1:9" ht="30">
      <c r="A2704" s="1065"/>
      <c r="B2704" s="1017"/>
      <c r="C2704" s="139">
        <v>45611300</v>
      </c>
      <c r="D2704" s="140" t="s">
        <v>535</v>
      </c>
      <c r="E2704" s="15" t="s">
        <v>149</v>
      </c>
      <c r="F2704" s="15" t="s">
        <v>121</v>
      </c>
      <c r="G2704" s="16">
        <v>0</v>
      </c>
      <c r="H2704" s="16">
        <v>0</v>
      </c>
      <c r="I2704" s="16">
        <v>1</v>
      </c>
    </row>
    <row r="2705" spans="1:9">
      <c r="A2705" s="1065"/>
      <c r="B2705" s="1011" t="s">
        <v>118</v>
      </c>
      <c r="C2705" s="1011"/>
      <c r="D2705" s="1011"/>
      <c r="E2705" s="1011"/>
      <c r="F2705" s="1011"/>
      <c r="G2705" s="1011"/>
      <c r="H2705" s="72">
        <v>0</v>
      </c>
      <c r="I2705" s="72"/>
    </row>
    <row r="2706" spans="1:9" ht="30">
      <c r="A2706" s="1065"/>
      <c r="B2706" s="143">
        <v>5112</v>
      </c>
      <c r="C2706" s="143" t="s">
        <v>6387</v>
      </c>
      <c r="D2706" s="143" t="s">
        <v>5260</v>
      </c>
      <c r="E2706" s="143" t="s">
        <v>3120</v>
      </c>
      <c r="F2706" s="143" t="s">
        <v>121</v>
      </c>
      <c r="G2706" s="143">
        <v>366720</v>
      </c>
      <c r="H2706" s="143">
        <v>366720</v>
      </c>
      <c r="I2706" s="143">
        <v>1</v>
      </c>
    </row>
    <row r="2707" spans="1:9" ht="30">
      <c r="A2707" s="1065"/>
      <c r="B2707" s="1017">
        <v>5113</v>
      </c>
      <c r="C2707" s="139">
        <v>71351540</v>
      </c>
      <c r="D2707" s="140" t="s">
        <v>168</v>
      </c>
      <c r="E2707" s="15" t="s">
        <v>519</v>
      </c>
      <c r="F2707" s="15" t="s">
        <v>121</v>
      </c>
      <c r="G2707" s="16">
        <v>0</v>
      </c>
      <c r="H2707" s="16">
        <v>0</v>
      </c>
      <c r="I2707" s="16">
        <v>1</v>
      </c>
    </row>
    <row r="2708" spans="1:9" ht="30">
      <c r="A2708" s="1065"/>
      <c r="B2708" s="1017"/>
      <c r="C2708" s="139">
        <v>71351540</v>
      </c>
      <c r="D2708" s="140" t="s">
        <v>168</v>
      </c>
      <c r="E2708" s="15" t="s">
        <v>519</v>
      </c>
      <c r="F2708" s="15" t="s">
        <v>121</v>
      </c>
      <c r="G2708" s="16">
        <v>0</v>
      </c>
      <c r="H2708" s="16">
        <v>0</v>
      </c>
      <c r="I2708" s="16">
        <v>1</v>
      </c>
    </row>
    <row r="2709" spans="1:9" ht="30">
      <c r="A2709" s="1065"/>
      <c r="B2709" s="143">
        <v>5112</v>
      </c>
      <c r="C2709" s="157" t="s">
        <v>6435</v>
      </c>
      <c r="D2709" s="143" t="s">
        <v>531</v>
      </c>
      <c r="E2709" s="143" t="s">
        <v>120</v>
      </c>
      <c r="F2709" s="143" t="s">
        <v>121</v>
      </c>
      <c r="G2709" s="143">
        <v>110.01600000000001</v>
      </c>
      <c r="H2709" s="143">
        <v>110.01600000000001</v>
      </c>
      <c r="I2709" s="143">
        <v>1</v>
      </c>
    </row>
    <row r="2710" spans="1:9" ht="30">
      <c r="A2710" s="1065"/>
      <c r="B2710" s="143">
        <v>5113</v>
      </c>
      <c r="C2710" s="143" t="s">
        <v>6356</v>
      </c>
      <c r="D2710" s="143" t="s">
        <v>531</v>
      </c>
      <c r="E2710" s="143" t="s">
        <v>120</v>
      </c>
      <c r="F2710" s="143" t="s">
        <v>121</v>
      </c>
      <c r="G2710" s="143">
        <v>687.31200000000001</v>
      </c>
      <c r="H2710" s="143">
        <v>687.31200000000001</v>
      </c>
      <c r="I2710" s="143">
        <v>1</v>
      </c>
    </row>
    <row r="2711" spans="1:9">
      <c r="A2711" s="1065"/>
      <c r="B2711" s="1038" t="s">
        <v>261</v>
      </c>
      <c r="C2711" s="1038"/>
      <c r="D2711" s="1038"/>
      <c r="E2711" s="1038"/>
      <c r="F2711" s="1038"/>
      <c r="G2711" s="1038"/>
      <c r="H2711" s="2">
        <v>25000000</v>
      </c>
      <c r="I2711" s="2"/>
    </row>
    <row r="2712" spans="1:9">
      <c r="A2712" s="1065"/>
      <c r="B2712" s="1011" t="s">
        <v>154</v>
      </c>
      <c r="C2712" s="1011"/>
      <c r="D2712" s="1011"/>
      <c r="E2712" s="1011"/>
      <c r="F2712" s="1011"/>
      <c r="G2712" s="1011"/>
      <c r="H2712" s="72">
        <v>25000000</v>
      </c>
      <c r="I2712" s="72"/>
    </row>
    <row r="2713" spans="1:9" ht="30">
      <c r="A2713" s="1065"/>
      <c r="B2713" s="1047">
        <v>5113</v>
      </c>
      <c r="C2713" s="143" t="s">
        <v>6348</v>
      </c>
      <c r="D2713" s="143" t="s">
        <v>5743</v>
      </c>
      <c r="E2713" s="143" t="s">
        <v>126</v>
      </c>
      <c r="F2713" s="143" t="s">
        <v>121</v>
      </c>
      <c r="G2713" s="143">
        <v>11687040</v>
      </c>
      <c r="H2713" s="143">
        <v>11687040</v>
      </c>
      <c r="I2713" s="143">
        <v>1</v>
      </c>
    </row>
    <row r="2714" spans="1:9" ht="30">
      <c r="A2714" s="1065"/>
      <c r="B2714" s="1048"/>
      <c r="C2714" s="139">
        <v>45261170</v>
      </c>
      <c r="D2714" s="140" t="s">
        <v>263</v>
      </c>
      <c r="E2714" s="15" t="s">
        <v>126</v>
      </c>
      <c r="F2714" s="15" t="s">
        <v>121</v>
      </c>
      <c r="G2714" s="16">
        <v>25000000</v>
      </c>
      <c r="H2714" s="16">
        <v>25000000</v>
      </c>
      <c r="I2714" s="16">
        <v>1</v>
      </c>
    </row>
    <row r="2715" spans="1:9">
      <c r="A2715" s="1065"/>
      <c r="B2715" s="1011" t="s">
        <v>118</v>
      </c>
      <c r="C2715" s="1011"/>
      <c r="D2715" s="1011"/>
      <c r="E2715" s="1011"/>
      <c r="F2715" s="1011"/>
      <c r="G2715" s="1011"/>
      <c r="H2715" s="72">
        <v>0</v>
      </c>
      <c r="I2715" s="72"/>
    </row>
    <row r="2716" spans="1:9" ht="30">
      <c r="A2716" s="1065"/>
      <c r="B2716" s="12">
        <v>5113</v>
      </c>
      <c r="C2716" s="139">
        <v>71351540</v>
      </c>
      <c r="D2716" s="140" t="s">
        <v>168</v>
      </c>
      <c r="E2716" s="15" t="s">
        <v>519</v>
      </c>
      <c r="F2716" s="15" t="s">
        <v>121</v>
      </c>
      <c r="G2716" s="16">
        <v>0</v>
      </c>
      <c r="H2716" s="16">
        <v>0</v>
      </c>
      <c r="I2716" s="16">
        <v>1</v>
      </c>
    </row>
    <row r="2717" spans="1:9" ht="30">
      <c r="A2717" s="1065"/>
      <c r="B2717" s="12">
        <v>5113</v>
      </c>
      <c r="C2717" s="423" t="s">
        <v>6349</v>
      </c>
      <c r="D2717" s="423" t="s">
        <v>531</v>
      </c>
      <c r="E2717" s="423" t="s">
        <v>120</v>
      </c>
      <c r="F2717" s="423" t="s">
        <v>121</v>
      </c>
      <c r="G2717" s="423">
        <v>84150</v>
      </c>
      <c r="H2717" s="423">
        <v>84150</v>
      </c>
      <c r="I2717" s="423">
        <v>1</v>
      </c>
    </row>
    <row r="2718" spans="1:9">
      <c r="A2718" s="1065"/>
      <c r="B2718" s="1038" t="s">
        <v>267</v>
      </c>
      <c r="C2718" s="1038"/>
      <c r="D2718" s="1038"/>
      <c r="E2718" s="1038"/>
      <c r="F2718" s="1038"/>
      <c r="G2718" s="1038"/>
      <c r="H2718" s="2">
        <v>7226700</v>
      </c>
      <c r="I2718" s="2"/>
    </row>
    <row r="2719" spans="1:9">
      <c r="A2719" s="1065"/>
      <c r="B2719" s="1011" t="s">
        <v>118</v>
      </c>
      <c r="C2719" s="1011"/>
      <c r="D2719" s="1011"/>
      <c r="E2719" s="1011"/>
      <c r="F2719" s="1011"/>
      <c r="G2719" s="1011"/>
      <c r="H2719" s="72">
        <v>7226700</v>
      </c>
      <c r="I2719" s="72"/>
    </row>
    <row r="2720" spans="1:9" ht="18">
      <c r="A2720" s="1065"/>
      <c r="B2720" s="455" t="s">
        <v>5588</v>
      </c>
      <c r="C2720" s="455" t="s">
        <v>7713</v>
      </c>
      <c r="D2720" s="455" t="s">
        <v>5587</v>
      </c>
      <c r="E2720" s="800" t="s">
        <v>14</v>
      </c>
      <c r="F2720" s="800" t="s">
        <v>121</v>
      </c>
      <c r="G2720" s="399">
        <v>258</v>
      </c>
      <c r="H2720" s="399">
        <v>258</v>
      </c>
      <c r="I2720" s="14">
        <v>1</v>
      </c>
    </row>
    <row r="2721" spans="1:9" ht="18">
      <c r="A2721" s="1065"/>
      <c r="B2721" s="455" t="s">
        <v>5588</v>
      </c>
      <c r="C2721" s="455" t="s">
        <v>7714</v>
      </c>
      <c r="D2721" s="455" t="s">
        <v>5587</v>
      </c>
      <c r="E2721" s="800" t="s">
        <v>14</v>
      </c>
      <c r="F2721" s="800" t="s">
        <v>121</v>
      </c>
      <c r="G2721" s="399">
        <v>1500</v>
      </c>
      <c r="H2721" s="399">
        <v>1500</v>
      </c>
      <c r="I2721" s="14">
        <v>1</v>
      </c>
    </row>
    <row r="2722" spans="1:9" ht="60">
      <c r="A2722" s="1065"/>
      <c r="B2722" s="1017">
        <v>4239</v>
      </c>
      <c r="C2722" s="143" t="s">
        <v>586</v>
      </c>
      <c r="D2722" s="142" t="s">
        <v>587</v>
      </c>
      <c r="E2722" s="12" t="s">
        <v>14</v>
      </c>
      <c r="F2722" s="12" t="s">
        <v>121</v>
      </c>
      <c r="G2722" s="14">
        <v>179800</v>
      </c>
      <c r="H2722" s="14">
        <v>179800</v>
      </c>
      <c r="I2722" s="14">
        <v>1</v>
      </c>
    </row>
    <row r="2723" spans="1:9" ht="60">
      <c r="A2723" s="1065"/>
      <c r="B2723" s="1017"/>
      <c r="C2723" s="143" t="s">
        <v>588</v>
      </c>
      <c r="D2723" s="142" t="s">
        <v>589</v>
      </c>
      <c r="E2723" s="12" t="s">
        <v>14</v>
      </c>
      <c r="F2723" s="12" t="s">
        <v>121</v>
      </c>
      <c r="G2723" s="14">
        <v>175800</v>
      </c>
      <c r="H2723" s="14">
        <v>175800</v>
      </c>
      <c r="I2723" s="14">
        <v>1</v>
      </c>
    </row>
    <row r="2724" spans="1:9" ht="60">
      <c r="A2724" s="1065"/>
      <c r="B2724" s="1017"/>
      <c r="C2724" s="143" t="s">
        <v>590</v>
      </c>
      <c r="D2724" s="142" t="s">
        <v>591</v>
      </c>
      <c r="E2724" s="12" t="s">
        <v>14</v>
      </c>
      <c r="F2724" s="12" t="s">
        <v>121</v>
      </c>
      <c r="G2724" s="14">
        <v>260000</v>
      </c>
      <c r="H2724" s="14">
        <v>260000</v>
      </c>
      <c r="I2724" s="14">
        <v>1</v>
      </c>
    </row>
    <row r="2725" spans="1:9" ht="75">
      <c r="A2725" s="1065"/>
      <c r="B2725" s="1017"/>
      <c r="C2725" s="143" t="s">
        <v>592</v>
      </c>
      <c r="D2725" s="142" t="s">
        <v>593</v>
      </c>
      <c r="E2725" s="12" t="s">
        <v>14</v>
      </c>
      <c r="F2725" s="12" t="s">
        <v>121</v>
      </c>
      <c r="G2725" s="14">
        <v>1795000</v>
      </c>
      <c r="H2725" s="14">
        <v>1795000</v>
      </c>
      <c r="I2725" s="14">
        <v>1</v>
      </c>
    </row>
    <row r="2726" spans="1:9" ht="45">
      <c r="A2726" s="1065"/>
      <c r="B2726" s="1017"/>
      <c r="C2726" s="139">
        <v>92621110</v>
      </c>
      <c r="D2726" s="140" t="s">
        <v>594</v>
      </c>
      <c r="E2726" s="15" t="s">
        <v>14</v>
      </c>
      <c r="F2726" s="15" t="s">
        <v>121</v>
      </c>
      <c r="G2726" s="16">
        <v>1440000</v>
      </c>
      <c r="H2726" s="16">
        <v>1440000</v>
      </c>
      <c r="I2726" s="16">
        <v>1</v>
      </c>
    </row>
    <row r="2727" spans="1:9" ht="45">
      <c r="A2727" s="1065"/>
      <c r="B2727" s="1017"/>
      <c r="C2727" s="143" t="s">
        <v>595</v>
      </c>
      <c r="D2727" s="142" t="s">
        <v>596</v>
      </c>
      <c r="E2727" s="12" t="s">
        <v>14</v>
      </c>
      <c r="F2727" s="12" t="s">
        <v>121</v>
      </c>
      <c r="G2727" s="14">
        <v>99000</v>
      </c>
      <c r="H2727" s="14">
        <v>99000</v>
      </c>
      <c r="I2727" s="14">
        <v>1</v>
      </c>
    </row>
    <row r="2728" spans="1:9" ht="60">
      <c r="A2728" s="1065"/>
      <c r="B2728" s="1017"/>
      <c r="C2728" s="143" t="s">
        <v>597</v>
      </c>
      <c r="D2728" s="142" t="s">
        <v>598</v>
      </c>
      <c r="E2728" s="12" t="s">
        <v>14</v>
      </c>
      <c r="F2728" s="12" t="s">
        <v>121</v>
      </c>
      <c r="G2728" s="14">
        <v>980000</v>
      </c>
      <c r="H2728" s="14">
        <v>980000</v>
      </c>
      <c r="I2728" s="14">
        <v>1</v>
      </c>
    </row>
    <row r="2729" spans="1:9" ht="75">
      <c r="A2729" s="1065"/>
      <c r="B2729" s="1017"/>
      <c r="C2729" s="143" t="s">
        <v>599</v>
      </c>
      <c r="D2729" s="142" t="s">
        <v>600</v>
      </c>
      <c r="E2729" s="12" t="s">
        <v>14</v>
      </c>
      <c r="F2729" s="12" t="s">
        <v>121</v>
      </c>
      <c r="G2729" s="14">
        <v>149100</v>
      </c>
      <c r="H2729" s="14">
        <v>149100</v>
      </c>
      <c r="I2729" s="14">
        <v>1</v>
      </c>
    </row>
    <row r="2730" spans="1:9" ht="60">
      <c r="A2730" s="1065"/>
      <c r="B2730" s="1017"/>
      <c r="C2730" s="143" t="s">
        <v>601</v>
      </c>
      <c r="D2730" s="142" t="s">
        <v>602</v>
      </c>
      <c r="E2730" s="12" t="s">
        <v>14</v>
      </c>
      <c r="F2730" s="12" t="s">
        <v>121</v>
      </c>
      <c r="G2730" s="14">
        <v>258000</v>
      </c>
      <c r="H2730" s="14">
        <v>258000</v>
      </c>
      <c r="I2730" s="14">
        <v>1</v>
      </c>
    </row>
    <row r="2731" spans="1:9" ht="60">
      <c r="A2731" s="1065"/>
      <c r="B2731" s="1017"/>
      <c r="C2731" s="143" t="s">
        <v>603</v>
      </c>
      <c r="D2731" s="142" t="s">
        <v>604</v>
      </c>
      <c r="E2731" s="12" t="s">
        <v>14</v>
      </c>
      <c r="F2731" s="12" t="s">
        <v>121</v>
      </c>
      <c r="G2731" s="14">
        <v>192000</v>
      </c>
      <c r="H2731" s="14">
        <v>192000</v>
      </c>
      <c r="I2731" s="14">
        <v>1</v>
      </c>
    </row>
    <row r="2732" spans="1:9" ht="60">
      <c r="A2732" s="1065"/>
      <c r="B2732" s="1017"/>
      <c r="C2732" s="143" t="s">
        <v>605</v>
      </c>
      <c r="D2732" s="142" t="s">
        <v>606</v>
      </c>
      <c r="E2732" s="12" t="s">
        <v>14</v>
      </c>
      <c r="F2732" s="12" t="s">
        <v>121</v>
      </c>
      <c r="G2732" s="14">
        <v>198000</v>
      </c>
      <c r="H2732" s="14">
        <v>198000</v>
      </c>
      <c r="I2732" s="14">
        <v>1</v>
      </c>
    </row>
    <row r="2733" spans="1:9" ht="60">
      <c r="A2733" s="1065"/>
      <c r="B2733" s="1017"/>
      <c r="C2733" s="143" t="s">
        <v>607</v>
      </c>
      <c r="D2733" s="144" t="s">
        <v>608</v>
      </c>
      <c r="E2733" s="12" t="s">
        <v>14</v>
      </c>
      <c r="F2733" s="12" t="s">
        <v>121</v>
      </c>
      <c r="G2733" s="14">
        <v>1500000</v>
      </c>
      <c r="H2733" s="14">
        <v>1500000</v>
      </c>
      <c r="I2733" s="14">
        <v>1</v>
      </c>
    </row>
    <row r="2734" spans="1:9">
      <c r="A2734" s="1065"/>
      <c r="B2734" s="1038" t="s">
        <v>274</v>
      </c>
      <c r="C2734" s="1038"/>
      <c r="D2734" s="1038"/>
      <c r="E2734" s="1038"/>
      <c r="F2734" s="1038"/>
      <c r="G2734" s="1038"/>
      <c r="H2734" s="2">
        <v>37850000</v>
      </c>
      <c r="I2734" s="2"/>
    </row>
    <row r="2735" spans="1:9">
      <c r="A2735" s="1065"/>
      <c r="B2735" s="1011" t="s">
        <v>11</v>
      </c>
      <c r="C2735" s="1011"/>
      <c r="D2735" s="1011"/>
      <c r="E2735" s="1011"/>
      <c r="F2735" s="1011"/>
      <c r="G2735" s="1011"/>
      <c r="H2735" s="72">
        <v>2750000</v>
      </c>
      <c r="I2735" s="72"/>
    </row>
    <row r="2736" spans="1:9">
      <c r="A2736" s="1065"/>
      <c r="B2736" s="12">
        <v>4267</v>
      </c>
      <c r="C2736" s="455" t="s">
        <v>8419</v>
      </c>
      <c r="D2736" s="833" t="s">
        <v>4058</v>
      </c>
      <c r="E2736" s="15" t="s">
        <v>126</v>
      </c>
      <c r="F2736" s="15" t="s">
        <v>15</v>
      </c>
      <c r="G2736" s="100">
        <v>1200</v>
      </c>
      <c r="H2736" s="399">
        <v>2640</v>
      </c>
      <c r="I2736" s="100">
        <v>2200</v>
      </c>
    </row>
    <row r="2737" spans="1:9">
      <c r="A2737" s="1065"/>
      <c r="B2737" s="1011" t="s">
        <v>118</v>
      </c>
      <c r="C2737" s="1011"/>
      <c r="D2737" s="1011"/>
      <c r="E2737" s="1011"/>
      <c r="F2737" s="1011"/>
      <c r="G2737" s="1011"/>
      <c r="H2737" s="72">
        <v>35100000</v>
      </c>
      <c r="I2737" s="72"/>
    </row>
    <row r="2738" spans="1:9">
      <c r="A2738" s="1065"/>
      <c r="B2738" s="302">
        <v>5113</v>
      </c>
      <c r="C2738" s="302" t="s">
        <v>5627</v>
      </c>
      <c r="D2738" s="302" t="s">
        <v>5628</v>
      </c>
      <c r="E2738" s="302" t="s">
        <v>120</v>
      </c>
      <c r="F2738" s="302" t="s">
        <v>121</v>
      </c>
      <c r="G2738" s="302">
        <v>545760</v>
      </c>
      <c r="H2738" s="302">
        <v>545760</v>
      </c>
      <c r="I2738" s="14">
        <v>1</v>
      </c>
    </row>
    <row r="2739" spans="1:9" ht="45">
      <c r="A2739" s="1065"/>
      <c r="B2739" s="12">
        <v>4216</v>
      </c>
      <c r="C2739" s="139">
        <v>60171100</v>
      </c>
      <c r="D2739" s="140" t="s">
        <v>524</v>
      </c>
      <c r="E2739" s="15" t="s">
        <v>14</v>
      </c>
      <c r="F2739" s="15" t="s">
        <v>121</v>
      </c>
      <c r="G2739" s="16">
        <v>2000000</v>
      </c>
      <c r="H2739" s="16">
        <v>2000000</v>
      </c>
      <c r="I2739" s="16">
        <v>1</v>
      </c>
    </row>
    <row r="2740" spans="1:9" ht="45">
      <c r="A2740" s="1065"/>
      <c r="B2740" s="1039">
        <v>4239</v>
      </c>
      <c r="C2740" s="143" t="s">
        <v>609</v>
      </c>
      <c r="D2740" s="142" t="s">
        <v>610</v>
      </c>
      <c r="E2740" s="12" t="s">
        <v>14</v>
      </c>
      <c r="F2740" s="12" t="s">
        <v>121</v>
      </c>
      <c r="G2740" s="14">
        <v>2000000</v>
      </c>
      <c r="H2740" s="14">
        <v>2000000</v>
      </c>
      <c r="I2740" s="14">
        <v>1</v>
      </c>
    </row>
    <row r="2741" spans="1:9" ht="45">
      <c r="A2741" s="1065"/>
      <c r="B2741" s="1084"/>
      <c r="C2741" s="143" t="s">
        <v>611</v>
      </c>
      <c r="D2741" s="142" t="s">
        <v>612</v>
      </c>
      <c r="E2741" s="12" t="s">
        <v>14</v>
      </c>
      <c r="F2741" s="12" t="s">
        <v>121</v>
      </c>
      <c r="G2741" s="14">
        <v>300000</v>
      </c>
      <c r="H2741" s="14">
        <v>300000</v>
      </c>
      <c r="I2741" s="14">
        <v>1</v>
      </c>
    </row>
    <row r="2742" spans="1:9" ht="45">
      <c r="A2742" s="1065"/>
      <c r="B2742" s="1084"/>
      <c r="C2742" s="143" t="s">
        <v>613</v>
      </c>
      <c r="D2742" s="142" t="s">
        <v>614</v>
      </c>
      <c r="E2742" s="12" t="s">
        <v>14</v>
      </c>
      <c r="F2742" s="12" t="s">
        <v>121</v>
      </c>
      <c r="G2742" s="14">
        <v>2000000</v>
      </c>
      <c r="H2742" s="14">
        <v>2000000</v>
      </c>
      <c r="I2742" s="14">
        <v>1</v>
      </c>
    </row>
    <row r="2743" spans="1:9" ht="45">
      <c r="A2743" s="1065"/>
      <c r="B2743" s="1084"/>
      <c r="C2743" s="143" t="s">
        <v>615</v>
      </c>
      <c r="D2743" s="142" t="s">
        <v>616</v>
      </c>
      <c r="E2743" s="12" t="s">
        <v>14</v>
      </c>
      <c r="F2743" s="12" t="s">
        <v>121</v>
      </c>
      <c r="G2743" s="14">
        <v>300000</v>
      </c>
      <c r="H2743" s="14">
        <v>300000</v>
      </c>
      <c r="I2743" s="14">
        <v>1</v>
      </c>
    </row>
    <row r="2744" spans="1:9" ht="45">
      <c r="A2744" s="1065"/>
      <c r="B2744" s="1084"/>
      <c r="C2744" s="143" t="s">
        <v>617</v>
      </c>
      <c r="D2744" s="142" t="s">
        <v>618</v>
      </c>
      <c r="E2744" s="12" t="s">
        <v>14</v>
      </c>
      <c r="F2744" s="12" t="s">
        <v>121</v>
      </c>
      <c r="G2744" s="14">
        <v>1300000</v>
      </c>
      <c r="H2744" s="14">
        <v>1300000</v>
      </c>
      <c r="I2744" s="14">
        <v>1</v>
      </c>
    </row>
    <row r="2745" spans="1:9" ht="45">
      <c r="A2745" s="1065"/>
      <c r="B2745" s="1084"/>
      <c r="C2745" s="143" t="s">
        <v>6169</v>
      </c>
      <c r="D2745" s="144" t="s">
        <v>5520</v>
      </c>
      <c r="E2745" s="143" t="s">
        <v>14</v>
      </c>
      <c r="F2745" s="143" t="s">
        <v>121</v>
      </c>
      <c r="G2745" s="380">
        <v>225000</v>
      </c>
      <c r="H2745" s="380">
        <v>225000</v>
      </c>
      <c r="I2745" s="14">
        <v>1</v>
      </c>
    </row>
    <row r="2746" spans="1:9" ht="45">
      <c r="A2746" s="1065"/>
      <c r="B2746" s="1084"/>
      <c r="C2746" s="143" t="s">
        <v>6170</v>
      </c>
      <c r="D2746" s="144" t="s">
        <v>5520</v>
      </c>
      <c r="E2746" s="143" t="s">
        <v>14</v>
      </c>
      <c r="F2746" s="143" t="s">
        <v>121</v>
      </c>
      <c r="G2746" s="380">
        <v>775000</v>
      </c>
      <c r="H2746" s="380">
        <v>775000</v>
      </c>
      <c r="I2746" s="14">
        <v>1</v>
      </c>
    </row>
    <row r="2747" spans="1:9" ht="45">
      <c r="A2747" s="1065"/>
      <c r="B2747" s="1084"/>
      <c r="C2747" s="143" t="s">
        <v>619</v>
      </c>
      <c r="D2747" s="142" t="s">
        <v>620</v>
      </c>
      <c r="E2747" s="12" t="s">
        <v>14</v>
      </c>
      <c r="F2747" s="12" t="s">
        <v>121</v>
      </c>
      <c r="G2747" s="14">
        <v>1500000</v>
      </c>
      <c r="H2747" s="14">
        <v>1500000</v>
      </c>
      <c r="I2747" s="14">
        <v>1</v>
      </c>
    </row>
    <row r="2748" spans="1:9" ht="45">
      <c r="A2748" s="1065"/>
      <c r="B2748" s="1084"/>
      <c r="C2748" s="139">
        <v>79951110</v>
      </c>
      <c r="D2748" s="140" t="s">
        <v>621</v>
      </c>
      <c r="E2748" s="15" t="s">
        <v>14</v>
      </c>
      <c r="F2748" s="15" t="s">
        <v>121</v>
      </c>
      <c r="G2748" s="16">
        <v>500000</v>
      </c>
      <c r="H2748" s="16">
        <v>500000</v>
      </c>
      <c r="I2748" s="16">
        <v>1</v>
      </c>
    </row>
    <row r="2749" spans="1:9" ht="45">
      <c r="A2749" s="1065"/>
      <c r="B2749" s="1084"/>
      <c r="C2749" s="139">
        <v>79951110</v>
      </c>
      <c r="D2749" s="140" t="s">
        <v>622</v>
      </c>
      <c r="E2749" s="15" t="s">
        <v>14</v>
      </c>
      <c r="F2749" s="15" t="s">
        <v>121</v>
      </c>
      <c r="G2749" s="16">
        <v>800000</v>
      </c>
      <c r="H2749" s="16">
        <v>800000</v>
      </c>
      <c r="I2749" s="16">
        <v>1</v>
      </c>
    </row>
    <row r="2750" spans="1:9" ht="45">
      <c r="A2750" s="1065"/>
      <c r="B2750" s="1084"/>
      <c r="C2750" s="139">
        <v>79951110</v>
      </c>
      <c r="D2750" s="140" t="s">
        <v>623</v>
      </c>
      <c r="E2750" s="15" t="s">
        <v>14</v>
      </c>
      <c r="F2750" s="15" t="s">
        <v>121</v>
      </c>
      <c r="G2750" s="16">
        <v>300000</v>
      </c>
      <c r="H2750" s="16">
        <v>300000</v>
      </c>
      <c r="I2750" s="16">
        <v>1</v>
      </c>
    </row>
    <row r="2751" spans="1:9" ht="45">
      <c r="A2751" s="1065"/>
      <c r="B2751" s="1084"/>
      <c r="C2751" s="139">
        <v>79951110</v>
      </c>
      <c r="D2751" s="140" t="s">
        <v>624</v>
      </c>
      <c r="E2751" s="15" t="s">
        <v>14</v>
      </c>
      <c r="F2751" s="15" t="s">
        <v>121</v>
      </c>
      <c r="G2751" s="16">
        <v>800000</v>
      </c>
      <c r="H2751" s="16">
        <v>800000</v>
      </c>
      <c r="I2751" s="16">
        <v>1</v>
      </c>
    </row>
    <row r="2752" spans="1:9" ht="45">
      <c r="A2752" s="1065"/>
      <c r="B2752" s="1084"/>
      <c r="C2752" s="139">
        <v>79951110</v>
      </c>
      <c r="D2752" s="140" t="s">
        <v>625</v>
      </c>
      <c r="E2752" s="15" t="s">
        <v>14</v>
      </c>
      <c r="F2752" s="15" t="s">
        <v>121</v>
      </c>
      <c r="G2752" s="16">
        <v>800000</v>
      </c>
      <c r="H2752" s="16">
        <v>800000</v>
      </c>
      <c r="I2752" s="16">
        <v>1</v>
      </c>
    </row>
    <row r="2753" spans="1:9" ht="60">
      <c r="A2753" s="1065"/>
      <c r="B2753" s="1084"/>
      <c r="C2753" s="139">
        <v>79951110</v>
      </c>
      <c r="D2753" s="140" t="s">
        <v>626</v>
      </c>
      <c r="E2753" s="15" t="s">
        <v>14</v>
      </c>
      <c r="F2753" s="15" t="s">
        <v>121</v>
      </c>
      <c r="G2753" s="16">
        <v>200000</v>
      </c>
      <c r="H2753" s="16">
        <v>200000</v>
      </c>
      <c r="I2753" s="16">
        <v>1</v>
      </c>
    </row>
    <row r="2754" spans="1:9" ht="30">
      <c r="A2754" s="1065"/>
      <c r="B2754" s="1084"/>
      <c r="C2754" s="23" t="s">
        <v>5662</v>
      </c>
      <c r="D2754" s="23" t="s">
        <v>5445</v>
      </c>
      <c r="E2754" s="326" t="s">
        <v>120</v>
      </c>
      <c r="F2754" s="326" t="s">
        <v>121</v>
      </c>
      <c r="G2754" s="53">
        <v>800000</v>
      </c>
      <c r="H2754" s="53">
        <v>800000</v>
      </c>
      <c r="I2754" s="53">
        <v>1</v>
      </c>
    </row>
    <row r="2755" spans="1:9" ht="45">
      <c r="A2755" s="1065"/>
      <c r="B2755" s="1084"/>
      <c r="C2755" s="139">
        <v>79951110</v>
      </c>
      <c r="D2755" s="140" t="s">
        <v>627</v>
      </c>
      <c r="E2755" s="15" t="s">
        <v>14</v>
      </c>
      <c r="F2755" s="15" t="s">
        <v>121</v>
      </c>
      <c r="G2755" s="16">
        <v>2000000</v>
      </c>
      <c r="H2755" s="16">
        <v>2000000</v>
      </c>
      <c r="I2755" s="16">
        <v>1</v>
      </c>
    </row>
    <row r="2756" spans="1:9" ht="45">
      <c r="A2756" s="1065"/>
      <c r="B2756" s="1084"/>
      <c r="C2756" s="139">
        <v>79951110</v>
      </c>
      <c r="D2756" s="140" t="s">
        <v>628</v>
      </c>
      <c r="E2756" s="15" t="s">
        <v>14</v>
      </c>
      <c r="F2756" s="15" t="s">
        <v>121</v>
      </c>
      <c r="G2756" s="16">
        <v>650000</v>
      </c>
      <c r="H2756" s="16">
        <v>650000</v>
      </c>
      <c r="I2756" s="16">
        <v>1</v>
      </c>
    </row>
    <row r="2757" spans="1:9" ht="45">
      <c r="A2757" s="1065"/>
      <c r="B2757" s="1084"/>
      <c r="C2757" s="139">
        <v>79951110</v>
      </c>
      <c r="D2757" s="140" t="s">
        <v>629</v>
      </c>
      <c r="E2757" s="15" t="s">
        <v>14</v>
      </c>
      <c r="F2757" s="15" t="s">
        <v>121</v>
      </c>
      <c r="G2757" s="16">
        <v>3500000</v>
      </c>
      <c r="H2757" s="16">
        <v>3500000</v>
      </c>
      <c r="I2757" s="16">
        <v>1</v>
      </c>
    </row>
    <row r="2758" spans="1:9" ht="45">
      <c r="A2758" s="1065"/>
      <c r="B2758" s="1084"/>
      <c r="C2758" s="139">
        <v>79951110</v>
      </c>
      <c r="D2758" s="140" t="s">
        <v>630</v>
      </c>
      <c r="E2758" s="15" t="s">
        <v>14</v>
      </c>
      <c r="F2758" s="15" t="s">
        <v>121</v>
      </c>
      <c r="G2758" s="16">
        <v>2500000</v>
      </c>
      <c r="H2758" s="16">
        <v>2500000</v>
      </c>
      <c r="I2758" s="16">
        <v>1</v>
      </c>
    </row>
    <row r="2759" spans="1:9" ht="45">
      <c r="A2759" s="1065"/>
      <c r="B2759" s="1084"/>
      <c r="C2759" s="139">
        <v>79951110</v>
      </c>
      <c r="D2759" s="140" t="s">
        <v>631</v>
      </c>
      <c r="E2759" s="15" t="s">
        <v>14</v>
      </c>
      <c r="F2759" s="15" t="s">
        <v>121</v>
      </c>
      <c r="G2759" s="16">
        <v>13650000</v>
      </c>
      <c r="H2759" s="16">
        <v>13650000</v>
      </c>
      <c r="I2759" s="16">
        <v>1</v>
      </c>
    </row>
    <row r="2760" spans="1:9" ht="30">
      <c r="A2760" s="1065"/>
      <c r="B2760" s="1084"/>
      <c r="C2760" s="234" t="s">
        <v>5497</v>
      </c>
      <c r="D2760" s="198" t="s">
        <v>5445</v>
      </c>
      <c r="E2760" s="225" t="s">
        <v>14</v>
      </c>
      <c r="F2760" s="225" t="s">
        <v>121</v>
      </c>
      <c r="G2760" s="235">
        <v>800000</v>
      </c>
      <c r="H2760" s="235">
        <v>800000</v>
      </c>
      <c r="I2760" s="53">
        <v>1</v>
      </c>
    </row>
    <row r="2761" spans="1:9" ht="30">
      <c r="A2761" s="1065"/>
      <c r="B2761" s="1084"/>
      <c r="C2761" s="234" t="s">
        <v>5498</v>
      </c>
      <c r="D2761" s="198" t="s">
        <v>5445</v>
      </c>
      <c r="E2761" s="225" t="s">
        <v>14</v>
      </c>
      <c r="F2761" s="225" t="s">
        <v>121</v>
      </c>
      <c r="G2761" s="235">
        <v>200000</v>
      </c>
      <c r="H2761" s="235">
        <v>200000</v>
      </c>
      <c r="I2761" s="53">
        <v>1</v>
      </c>
    </row>
    <row r="2762" spans="1:9" ht="30">
      <c r="A2762" s="1065"/>
      <c r="B2762" s="1084"/>
      <c r="C2762" s="234" t="s">
        <v>5499</v>
      </c>
      <c r="D2762" s="198" t="s">
        <v>5445</v>
      </c>
      <c r="E2762" s="225" t="s">
        <v>14</v>
      </c>
      <c r="F2762" s="225" t="s">
        <v>121</v>
      </c>
      <c r="G2762" s="235">
        <v>800000</v>
      </c>
      <c r="H2762" s="235">
        <v>800000</v>
      </c>
      <c r="I2762" s="53">
        <v>1</v>
      </c>
    </row>
    <row r="2763" spans="1:9" ht="36" customHeight="1">
      <c r="A2763" s="1065"/>
      <c r="B2763" s="1040"/>
      <c r="C2763" s="234" t="s">
        <v>5500</v>
      </c>
      <c r="D2763" s="198" t="s">
        <v>5445</v>
      </c>
      <c r="E2763" s="225" t="s">
        <v>14</v>
      </c>
      <c r="F2763" s="225" t="s">
        <v>121</v>
      </c>
      <c r="G2763" s="235">
        <v>650000</v>
      </c>
      <c r="H2763" s="235">
        <v>650000</v>
      </c>
      <c r="I2763" s="53">
        <v>1</v>
      </c>
    </row>
    <row r="2764" spans="1:9">
      <c r="A2764" s="1065"/>
      <c r="B2764" s="1038" t="s">
        <v>294</v>
      </c>
      <c r="C2764" s="1038"/>
      <c r="D2764" s="1038"/>
      <c r="E2764" s="1038"/>
      <c r="F2764" s="1038"/>
      <c r="G2764" s="1038"/>
      <c r="H2764" s="2">
        <v>4000000</v>
      </c>
      <c r="I2764" s="2"/>
    </row>
    <row r="2765" spans="1:9">
      <c r="A2765" s="1065"/>
      <c r="B2765" s="1011" t="s">
        <v>11</v>
      </c>
      <c r="C2765" s="1011"/>
      <c r="D2765" s="1011"/>
      <c r="E2765" s="1011"/>
      <c r="F2765" s="1011"/>
      <c r="G2765" s="1011"/>
      <c r="H2765" s="2"/>
      <c r="I2765" s="2"/>
    </row>
    <row r="2766" spans="1:9">
      <c r="A2766" s="1065"/>
      <c r="B2766" s="833" t="s">
        <v>5695</v>
      </c>
      <c r="C2766" s="833" t="s">
        <v>7793</v>
      </c>
      <c r="D2766" s="833" t="s">
        <v>4049</v>
      </c>
      <c r="E2766" s="198" t="s">
        <v>14</v>
      </c>
      <c r="F2766" s="198" t="s">
        <v>15</v>
      </c>
      <c r="G2766" s="852">
        <v>450000</v>
      </c>
      <c r="H2766" s="835">
        <v>1800</v>
      </c>
      <c r="I2766" s="852">
        <v>4</v>
      </c>
    </row>
    <row r="2767" spans="1:9">
      <c r="A2767" s="1065"/>
      <c r="B2767" s="833" t="s">
        <v>5695</v>
      </c>
      <c r="C2767" s="833" t="s">
        <v>7794</v>
      </c>
      <c r="D2767" s="833" t="s">
        <v>4051</v>
      </c>
      <c r="E2767" s="198" t="s">
        <v>14</v>
      </c>
      <c r="F2767" s="198" t="s">
        <v>15</v>
      </c>
      <c r="G2767" s="852">
        <v>200000</v>
      </c>
      <c r="H2767" s="835">
        <v>200</v>
      </c>
      <c r="I2767" s="852">
        <v>1</v>
      </c>
    </row>
    <row r="2768" spans="1:9">
      <c r="A2768" s="1065"/>
      <c r="B2768" s="833" t="s">
        <v>5695</v>
      </c>
      <c r="C2768" s="833" t="s">
        <v>7795</v>
      </c>
      <c r="D2768" s="833" t="s">
        <v>4051</v>
      </c>
      <c r="E2768" s="198" t="s">
        <v>14</v>
      </c>
      <c r="F2768" s="198" t="s">
        <v>15</v>
      </c>
      <c r="G2768" s="852">
        <v>300000</v>
      </c>
      <c r="H2768" s="835">
        <v>900</v>
      </c>
      <c r="I2768" s="852">
        <v>3</v>
      </c>
    </row>
    <row r="2769" spans="1:9">
      <c r="A2769" s="1065"/>
      <c r="B2769" s="833" t="s">
        <v>5695</v>
      </c>
      <c r="C2769" s="833" t="s">
        <v>7796</v>
      </c>
      <c r="D2769" s="833" t="s">
        <v>5738</v>
      </c>
      <c r="E2769" s="198" t="s">
        <v>14</v>
      </c>
      <c r="F2769" s="198" t="s">
        <v>15</v>
      </c>
      <c r="G2769" s="852">
        <v>260000</v>
      </c>
      <c r="H2769" s="835">
        <v>260</v>
      </c>
      <c r="I2769" s="852">
        <v>1</v>
      </c>
    </row>
    <row r="2770" spans="1:9">
      <c r="A2770" s="1065"/>
      <c r="B2770" s="833" t="s">
        <v>5695</v>
      </c>
      <c r="C2770" s="833" t="s">
        <v>7797</v>
      </c>
      <c r="D2770" s="833" t="s">
        <v>4055</v>
      </c>
      <c r="E2770" s="198" t="s">
        <v>14</v>
      </c>
      <c r="F2770" s="198" t="s">
        <v>15</v>
      </c>
      <c r="G2770" s="852">
        <v>280000</v>
      </c>
      <c r="H2770" s="835">
        <v>840</v>
      </c>
      <c r="I2770" s="852">
        <v>3</v>
      </c>
    </row>
    <row r="2771" spans="1:9">
      <c r="A2771" s="1065"/>
      <c r="B2771" s="1011" t="s">
        <v>118</v>
      </c>
      <c r="C2771" s="1011"/>
      <c r="D2771" s="1011"/>
      <c r="E2771" s="1011"/>
      <c r="F2771" s="1011"/>
      <c r="G2771" s="1011"/>
      <c r="H2771" s="72">
        <v>4000000</v>
      </c>
      <c r="I2771" s="72"/>
    </row>
    <row r="2772" spans="1:9" ht="30">
      <c r="A2772" s="1065"/>
      <c r="B2772" s="12">
        <v>4861</v>
      </c>
      <c r="C2772" s="139">
        <v>79951100</v>
      </c>
      <c r="D2772" s="140" t="s">
        <v>632</v>
      </c>
      <c r="E2772" s="15" t="s">
        <v>14</v>
      </c>
      <c r="F2772" s="15" t="s">
        <v>121</v>
      </c>
      <c r="G2772" s="16">
        <v>4000000</v>
      </c>
      <c r="H2772" s="16">
        <v>4000000</v>
      </c>
      <c r="I2772" s="16">
        <v>1</v>
      </c>
    </row>
    <row r="2773" spans="1:9" ht="38.25" customHeight="1">
      <c r="A2773" s="1065"/>
      <c r="B2773" s="1038" t="s">
        <v>295</v>
      </c>
      <c r="C2773" s="1038"/>
      <c r="D2773" s="1038"/>
      <c r="E2773" s="1038"/>
      <c r="F2773" s="1038"/>
      <c r="G2773" s="1038"/>
      <c r="H2773" s="2">
        <v>10500000</v>
      </c>
      <c r="I2773" s="2"/>
    </row>
    <row r="2774" spans="1:9">
      <c r="A2774" s="1065"/>
      <c r="B2774" s="1011" t="s">
        <v>11</v>
      </c>
      <c r="C2774" s="1011"/>
      <c r="D2774" s="1011"/>
      <c r="E2774" s="1011"/>
      <c r="F2774" s="1011"/>
      <c r="G2774" s="1011"/>
      <c r="H2774" s="72">
        <v>2500000</v>
      </c>
      <c r="I2774" s="72"/>
    </row>
    <row r="2775" spans="1:9">
      <c r="A2775" s="1065"/>
      <c r="B2775" s="1047">
        <v>4261</v>
      </c>
      <c r="C2775" s="198" t="s">
        <v>5699</v>
      </c>
      <c r="D2775" s="198" t="s">
        <v>5605</v>
      </c>
      <c r="E2775" s="198" t="s">
        <v>14</v>
      </c>
      <c r="F2775" s="198" t="s">
        <v>15</v>
      </c>
      <c r="G2775" s="198">
        <v>5118</v>
      </c>
      <c r="H2775" s="198">
        <v>107.47799999999999</v>
      </c>
      <c r="I2775" s="198">
        <v>21</v>
      </c>
    </row>
    <row r="2776" spans="1:9">
      <c r="A2776" s="1065"/>
      <c r="B2776" s="1050"/>
      <c r="C2776" s="198" t="s">
        <v>5700</v>
      </c>
      <c r="D2776" s="198" t="s">
        <v>5605</v>
      </c>
      <c r="E2776" s="198" t="s">
        <v>14</v>
      </c>
      <c r="F2776" s="198" t="s">
        <v>15</v>
      </c>
      <c r="G2776" s="198">
        <v>12778</v>
      </c>
      <c r="H2776" s="198">
        <v>293.89400000000001</v>
      </c>
      <c r="I2776" s="198">
        <v>23</v>
      </c>
    </row>
    <row r="2777" spans="1:9">
      <c r="A2777" s="1065"/>
      <c r="B2777" s="1050"/>
      <c r="C2777" s="198" t="s">
        <v>5701</v>
      </c>
      <c r="D2777" s="198" t="s">
        <v>5605</v>
      </c>
      <c r="E2777" s="198" t="s">
        <v>14</v>
      </c>
      <c r="F2777" s="198" t="s">
        <v>15</v>
      </c>
      <c r="G2777" s="198">
        <v>13617</v>
      </c>
      <c r="H2777" s="198">
        <v>217.87200000000001</v>
      </c>
      <c r="I2777" s="198">
        <v>16</v>
      </c>
    </row>
    <row r="2778" spans="1:9">
      <c r="A2778" s="1065"/>
      <c r="B2778" s="1050"/>
      <c r="C2778" s="198" t="s">
        <v>5702</v>
      </c>
      <c r="D2778" s="198" t="s">
        <v>5605</v>
      </c>
      <c r="E2778" s="198" t="s">
        <v>14</v>
      </c>
      <c r="F2778" s="198" t="s">
        <v>15</v>
      </c>
      <c r="G2778" s="198">
        <v>13452</v>
      </c>
      <c r="H2778" s="198">
        <v>443.916</v>
      </c>
      <c r="I2778" s="198">
        <v>33</v>
      </c>
    </row>
    <row r="2779" spans="1:9">
      <c r="A2779" s="1065"/>
      <c r="B2779" s="1050"/>
      <c r="C2779" s="198" t="s">
        <v>5703</v>
      </c>
      <c r="D2779" s="198" t="s">
        <v>5605</v>
      </c>
      <c r="E2779" s="198" t="s">
        <v>14</v>
      </c>
      <c r="F2779" s="198" t="s">
        <v>15</v>
      </c>
      <c r="G2779" s="198">
        <v>16904</v>
      </c>
      <c r="H2779" s="198">
        <v>1436.84</v>
      </c>
      <c r="I2779" s="198">
        <v>85</v>
      </c>
    </row>
    <row r="2780" spans="1:9">
      <c r="A2780" s="1065"/>
      <c r="B2780" s="1048"/>
      <c r="C2780" s="198">
        <v>30192700</v>
      </c>
      <c r="D2780" s="337" t="s">
        <v>633</v>
      </c>
      <c r="E2780" s="198" t="s">
        <v>14</v>
      </c>
      <c r="F2780" s="198" t="s">
        <v>121</v>
      </c>
      <c r="G2780" s="198">
        <v>2500000</v>
      </c>
      <c r="H2780" s="198">
        <v>2500000</v>
      </c>
      <c r="I2780" s="198" t="s">
        <v>5291</v>
      </c>
    </row>
    <row r="2781" spans="1:9">
      <c r="A2781" s="1065"/>
      <c r="B2781" s="1011" t="s">
        <v>154</v>
      </c>
      <c r="C2781" s="1011"/>
      <c r="D2781" s="1011"/>
      <c r="E2781" s="1011"/>
      <c r="F2781" s="1011"/>
      <c r="G2781" s="1011"/>
      <c r="H2781" s="72">
        <v>2000000</v>
      </c>
      <c r="I2781" s="72"/>
    </row>
    <row r="2782" spans="1:9" ht="30">
      <c r="A2782" s="1065"/>
      <c r="B2782" s="1039">
        <v>4251</v>
      </c>
      <c r="C2782" s="139">
        <v>45211100</v>
      </c>
      <c r="D2782" s="140" t="s">
        <v>634</v>
      </c>
      <c r="E2782" s="15" t="s">
        <v>126</v>
      </c>
      <c r="F2782" s="15" t="s">
        <v>121</v>
      </c>
      <c r="G2782" s="16">
        <v>2000000</v>
      </c>
      <c r="H2782" s="16">
        <v>2000000</v>
      </c>
      <c r="I2782" s="16">
        <v>1</v>
      </c>
    </row>
    <row r="2783" spans="1:9" ht="30">
      <c r="A2783" s="1065"/>
      <c r="B2783" s="1084"/>
      <c r="C2783" s="198" t="s">
        <v>5501</v>
      </c>
      <c r="D2783" s="198" t="s">
        <v>4060</v>
      </c>
      <c r="E2783" s="236" t="s">
        <v>126</v>
      </c>
      <c r="F2783" s="236" t="s">
        <v>121</v>
      </c>
      <c r="G2783" s="237">
        <v>1960000</v>
      </c>
      <c r="H2783" s="237">
        <v>1960000</v>
      </c>
      <c r="I2783" s="238">
        <v>1</v>
      </c>
    </row>
    <row r="2784" spans="1:9" ht="30">
      <c r="A2784" s="1065"/>
      <c r="B2784" s="1040"/>
      <c r="C2784" s="198" t="s">
        <v>5502</v>
      </c>
      <c r="D2784" s="198" t="s">
        <v>4060</v>
      </c>
      <c r="E2784" s="236" t="s">
        <v>126</v>
      </c>
      <c r="F2784" s="236" t="s">
        <v>121</v>
      </c>
      <c r="G2784" s="237">
        <v>2940000</v>
      </c>
      <c r="H2784" s="237">
        <v>2940000</v>
      </c>
      <c r="I2784" s="238">
        <v>1</v>
      </c>
    </row>
    <row r="2785" spans="1:9">
      <c r="A2785" s="1065"/>
      <c r="B2785" s="1011" t="s">
        <v>118</v>
      </c>
      <c r="C2785" s="1011"/>
      <c r="D2785" s="1011"/>
      <c r="E2785" s="1011"/>
      <c r="F2785" s="1011"/>
      <c r="G2785" s="1011"/>
      <c r="H2785" s="72">
        <v>6000000</v>
      </c>
      <c r="I2785" s="72"/>
    </row>
    <row r="2786" spans="1:9" ht="30">
      <c r="A2786" s="1065"/>
      <c r="B2786" s="12">
        <v>4239</v>
      </c>
      <c r="C2786" s="139">
        <v>79951100</v>
      </c>
      <c r="D2786" s="140" t="s">
        <v>632</v>
      </c>
      <c r="E2786" s="15" t="s">
        <v>14</v>
      </c>
      <c r="F2786" s="15" t="s">
        <v>121</v>
      </c>
      <c r="G2786" s="16">
        <v>3000000</v>
      </c>
      <c r="H2786" s="16">
        <v>3000000</v>
      </c>
      <c r="I2786" s="16">
        <v>1</v>
      </c>
    </row>
    <row r="2787" spans="1:9" ht="30">
      <c r="A2787" s="1065"/>
      <c r="B2787" s="1051">
        <v>4251</v>
      </c>
      <c r="C2787" s="198" t="s">
        <v>5814</v>
      </c>
      <c r="D2787" s="198" t="s">
        <v>5260</v>
      </c>
      <c r="E2787" s="198" t="s">
        <v>5813</v>
      </c>
      <c r="F2787" s="198" t="s">
        <v>121</v>
      </c>
      <c r="G2787" s="349">
        <v>60000</v>
      </c>
      <c r="H2787" s="349">
        <v>60000</v>
      </c>
      <c r="I2787" s="16">
        <v>1</v>
      </c>
    </row>
    <row r="2788" spans="1:9" ht="30">
      <c r="A2788" s="1065"/>
      <c r="B2788" s="1052"/>
      <c r="C2788" s="198" t="s">
        <v>5812</v>
      </c>
      <c r="D2788" s="198" t="s">
        <v>5260</v>
      </c>
      <c r="E2788" s="198" t="s">
        <v>5813</v>
      </c>
      <c r="F2788" s="198" t="s">
        <v>121</v>
      </c>
      <c r="G2788" s="349">
        <v>40000</v>
      </c>
      <c r="H2788" s="349">
        <v>40000</v>
      </c>
      <c r="I2788" s="198">
        <v>1</v>
      </c>
    </row>
    <row r="2789" spans="1:9" ht="30">
      <c r="A2789" s="1065"/>
      <c r="B2789" s="641">
        <v>4251</v>
      </c>
      <c r="C2789" s="198" t="s">
        <v>7178</v>
      </c>
      <c r="D2789" s="198" t="s">
        <v>5260</v>
      </c>
      <c r="E2789" s="198" t="s">
        <v>3120</v>
      </c>
      <c r="F2789" s="198" t="s">
        <v>121</v>
      </c>
      <c r="G2789" s="634">
        <v>40000</v>
      </c>
      <c r="H2789" s="634">
        <v>40000</v>
      </c>
      <c r="I2789" s="198">
        <v>1</v>
      </c>
    </row>
    <row r="2790" spans="1:9" ht="30">
      <c r="A2790" s="1065"/>
      <c r="B2790" s="12">
        <v>4861</v>
      </c>
      <c r="C2790" s="139">
        <v>79951100</v>
      </c>
      <c r="D2790" s="140" t="s">
        <v>632</v>
      </c>
      <c r="E2790" s="15" t="s">
        <v>14</v>
      </c>
      <c r="F2790" s="15" t="s">
        <v>121</v>
      </c>
      <c r="G2790" s="16">
        <v>3000000</v>
      </c>
      <c r="H2790" s="16">
        <v>3000000</v>
      </c>
      <c r="I2790" s="16">
        <v>1</v>
      </c>
    </row>
    <row r="2791" spans="1:9">
      <c r="A2791" s="1065"/>
      <c r="B2791" s="1202" t="s">
        <v>296</v>
      </c>
      <c r="C2791" s="1202"/>
      <c r="D2791" s="1202"/>
      <c r="E2791" s="1202"/>
      <c r="F2791" s="1202"/>
      <c r="G2791" s="1202"/>
      <c r="H2791" s="2">
        <v>10683500</v>
      </c>
      <c r="I2791" s="2"/>
    </row>
    <row r="2792" spans="1:9">
      <c r="A2792" s="1065"/>
      <c r="B2792" s="1011" t="s">
        <v>11</v>
      </c>
      <c r="C2792" s="1011"/>
      <c r="D2792" s="1011"/>
      <c r="E2792" s="1011"/>
      <c r="F2792" s="1011"/>
      <c r="G2792" s="1011"/>
      <c r="H2792" s="72">
        <v>5000000</v>
      </c>
      <c r="I2792" s="72"/>
    </row>
    <row r="2793" spans="1:9">
      <c r="A2793" s="1065"/>
      <c r="B2793" s="1047">
        <v>4267</v>
      </c>
      <c r="C2793" s="198" t="s">
        <v>5708</v>
      </c>
      <c r="D2793" s="198" t="s">
        <v>4058</v>
      </c>
      <c r="E2793" s="198" t="s">
        <v>126</v>
      </c>
      <c r="F2793" s="198" t="s">
        <v>15</v>
      </c>
      <c r="G2793" s="326">
        <v>7100</v>
      </c>
      <c r="H2793" s="326">
        <v>1420000</v>
      </c>
      <c r="I2793" s="326">
        <v>200</v>
      </c>
    </row>
    <row r="2794" spans="1:9">
      <c r="A2794" s="1065"/>
      <c r="B2794" s="1050"/>
      <c r="C2794" s="198" t="s">
        <v>5709</v>
      </c>
      <c r="D2794" s="198" t="s">
        <v>3779</v>
      </c>
      <c r="E2794" s="198" t="s">
        <v>126</v>
      </c>
      <c r="F2794" s="198" t="s">
        <v>121</v>
      </c>
      <c r="G2794" s="326">
        <v>580000</v>
      </c>
      <c r="H2794" s="326">
        <v>580000</v>
      </c>
      <c r="I2794" s="326">
        <v>1</v>
      </c>
    </row>
    <row r="2795" spans="1:9">
      <c r="A2795" s="1065"/>
      <c r="B2795" s="1048"/>
      <c r="C2795" s="139">
        <v>15894200</v>
      </c>
      <c r="D2795" s="140" t="s">
        <v>635</v>
      </c>
      <c r="E2795" s="15" t="s">
        <v>14</v>
      </c>
      <c r="F2795" s="15" t="s">
        <v>121</v>
      </c>
      <c r="G2795" s="16">
        <v>2000000</v>
      </c>
      <c r="H2795" s="16">
        <v>2000000</v>
      </c>
      <c r="I2795" s="16">
        <v>1</v>
      </c>
    </row>
    <row r="2796" spans="1:9" ht="30">
      <c r="A2796" s="1065"/>
      <c r="B2796" s="1039">
        <v>4269</v>
      </c>
      <c r="C2796" s="198" t="s">
        <v>5710</v>
      </c>
      <c r="D2796" s="198" t="s">
        <v>5452</v>
      </c>
      <c r="E2796" s="198" t="s">
        <v>14</v>
      </c>
      <c r="F2796" s="198" t="s">
        <v>15</v>
      </c>
      <c r="G2796" s="326">
        <v>8100</v>
      </c>
      <c r="H2796" s="336">
        <v>729</v>
      </c>
      <c r="I2796" s="326">
        <v>90</v>
      </c>
    </row>
    <row r="2797" spans="1:9" ht="30">
      <c r="A2797" s="1065"/>
      <c r="B2797" s="1084"/>
      <c r="C2797" s="198" t="s">
        <v>5711</v>
      </c>
      <c r="D2797" s="198" t="s">
        <v>5452</v>
      </c>
      <c r="E2797" s="198" t="s">
        <v>14</v>
      </c>
      <c r="F2797" s="198" t="s">
        <v>15</v>
      </c>
      <c r="G2797" s="326">
        <v>5300</v>
      </c>
      <c r="H2797" s="336">
        <v>530</v>
      </c>
      <c r="I2797" s="326">
        <v>100</v>
      </c>
    </row>
    <row r="2798" spans="1:9" ht="30">
      <c r="A2798" s="1065"/>
      <c r="B2798" s="1084"/>
      <c r="C2798" s="198" t="s">
        <v>5712</v>
      </c>
      <c r="D2798" s="198" t="s">
        <v>5452</v>
      </c>
      <c r="E2798" s="198" t="s">
        <v>14</v>
      </c>
      <c r="F2798" s="198" t="s">
        <v>15</v>
      </c>
      <c r="G2798" s="326">
        <v>3820</v>
      </c>
      <c r="H2798" s="336">
        <v>382</v>
      </c>
      <c r="I2798" s="326">
        <v>100</v>
      </c>
    </row>
    <row r="2799" spans="1:9" ht="30">
      <c r="A2799" s="1065"/>
      <c r="B2799" s="1084"/>
      <c r="C2799" s="198" t="s">
        <v>5713</v>
      </c>
      <c r="D2799" s="198" t="s">
        <v>5452</v>
      </c>
      <c r="E2799" s="198" t="s">
        <v>14</v>
      </c>
      <c r="F2799" s="198" t="s">
        <v>15</v>
      </c>
      <c r="G2799" s="326">
        <v>10100</v>
      </c>
      <c r="H2799" s="336">
        <v>909</v>
      </c>
      <c r="I2799" s="326">
        <v>90</v>
      </c>
    </row>
    <row r="2800" spans="1:9">
      <c r="A2800" s="1065"/>
      <c r="B2800" s="1084"/>
      <c r="C2800" s="198" t="s">
        <v>5714</v>
      </c>
      <c r="D2800" s="198" t="s">
        <v>5715</v>
      </c>
      <c r="E2800" s="198" t="s">
        <v>14</v>
      </c>
      <c r="F2800" s="198" t="s">
        <v>15</v>
      </c>
      <c r="G2800" s="326">
        <v>15000</v>
      </c>
      <c r="H2800" s="336">
        <v>450</v>
      </c>
      <c r="I2800" s="326">
        <v>30</v>
      </c>
    </row>
    <row r="2801" spans="1:9">
      <c r="A2801" s="1065"/>
      <c r="B2801" s="1040"/>
      <c r="C2801" s="139">
        <v>39511120</v>
      </c>
      <c r="D2801" s="140" t="s">
        <v>636</v>
      </c>
      <c r="E2801" s="15" t="s">
        <v>14</v>
      </c>
      <c r="F2801" s="15" t="s">
        <v>121</v>
      </c>
      <c r="G2801" s="16">
        <v>3000000</v>
      </c>
      <c r="H2801" s="16">
        <v>3000000</v>
      </c>
      <c r="I2801" s="16">
        <v>1</v>
      </c>
    </row>
    <row r="2802" spans="1:9">
      <c r="A2802" s="1065"/>
      <c r="B2802" s="1011" t="s">
        <v>154</v>
      </c>
      <c r="C2802" s="1011"/>
      <c r="D2802" s="1011"/>
      <c r="E2802" s="1011"/>
      <c r="F2802" s="1011"/>
      <c r="G2802" s="1011"/>
      <c r="H2802" s="72">
        <v>3000000</v>
      </c>
      <c r="I2802" s="72"/>
    </row>
    <row r="2803" spans="1:9" ht="30">
      <c r="A2803" s="1065"/>
      <c r="B2803" s="12">
        <v>4251</v>
      </c>
      <c r="C2803" s="139">
        <v>45211100</v>
      </c>
      <c r="D2803" s="140" t="s">
        <v>634</v>
      </c>
      <c r="E2803" s="15" t="s">
        <v>126</v>
      </c>
      <c r="F2803" s="15" t="s">
        <v>121</v>
      </c>
      <c r="G2803" s="16">
        <v>3000000</v>
      </c>
      <c r="H2803" s="16">
        <v>3000000</v>
      </c>
      <c r="I2803" s="16">
        <v>1</v>
      </c>
    </row>
    <row r="2804" spans="1:9">
      <c r="A2804" s="1065"/>
      <c r="B2804" s="1011" t="s">
        <v>118</v>
      </c>
      <c r="C2804" s="1011"/>
      <c r="D2804" s="1011"/>
      <c r="E2804" s="1011"/>
      <c r="F2804" s="1011"/>
      <c r="G2804" s="1011"/>
      <c r="H2804" s="72">
        <v>2683500</v>
      </c>
      <c r="I2804" s="72"/>
    </row>
    <row r="2805" spans="1:9">
      <c r="A2805" s="1065"/>
      <c r="B2805" s="12">
        <v>4239</v>
      </c>
      <c r="C2805" s="141" t="s">
        <v>637</v>
      </c>
      <c r="D2805" s="142" t="s">
        <v>293</v>
      </c>
      <c r="E2805" s="12" t="s">
        <v>120</v>
      </c>
      <c r="F2805" s="12" t="s">
        <v>121</v>
      </c>
      <c r="G2805" s="14">
        <v>1183500</v>
      </c>
      <c r="H2805" s="14">
        <v>1183500</v>
      </c>
      <c r="I2805" s="14">
        <v>1</v>
      </c>
    </row>
    <row r="2806" spans="1:9">
      <c r="A2806" s="1065"/>
      <c r="B2806" s="12">
        <v>4728</v>
      </c>
      <c r="C2806" s="139">
        <v>75310000</v>
      </c>
      <c r="D2806" s="140" t="s">
        <v>638</v>
      </c>
      <c r="E2806" s="15" t="s">
        <v>126</v>
      </c>
      <c r="F2806" s="15" t="s">
        <v>121</v>
      </c>
      <c r="G2806" s="16">
        <v>1500000</v>
      </c>
      <c r="H2806" s="16">
        <v>1500000</v>
      </c>
      <c r="I2806" s="16">
        <v>1</v>
      </c>
    </row>
    <row r="2807" spans="1:9">
      <c r="A2807" s="1065"/>
      <c r="B2807" s="1038" t="s">
        <v>298</v>
      </c>
      <c r="C2807" s="1038"/>
      <c r="D2807" s="1038"/>
      <c r="E2807" s="1038"/>
      <c r="F2807" s="1038"/>
      <c r="G2807" s="1038"/>
      <c r="H2807" s="2">
        <v>49932000</v>
      </c>
      <c r="I2807" s="2"/>
    </row>
    <row r="2808" spans="1:9">
      <c r="A2808" s="1065"/>
      <c r="B2808" s="1011" t="s">
        <v>118</v>
      </c>
      <c r="C2808" s="1011"/>
      <c r="D2808" s="1011"/>
      <c r="E2808" s="1011"/>
      <c r="F2808" s="1011"/>
      <c r="G2808" s="1011"/>
      <c r="H2808" s="72">
        <v>49932000</v>
      </c>
      <c r="I2808" s="72"/>
    </row>
    <row r="2809" spans="1:9" ht="30">
      <c r="A2809" s="1065"/>
      <c r="B2809" s="12">
        <v>4215</v>
      </c>
      <c r="C2809" s="139">
        <v>66511120</v>
      </c>
      <c r="D2809" s="140" t="s">
        <v>299</v>
      </c>
      <c r="E2809" s="15" t="s">
        <v>149</v>
      </c>
      <c r="F2809" s="15" t="s">
        <v>121</v>
      </c>
      <c r="G2809" s="16">
        <v>49932000</v>
      </c>
      <c r="H2809" s="16">
        <v>49932000</v>
      </c>
      <c r="I2809" s="16">
        <v>1</v>
      </c>
    </row>
    <row r="2810" spans="1:9">
      <c r="A2810" s="1065"/>
      <c r="B2810" s="1038" t="s">
        <v>639</v>
      </c>
      <c r="C2810" s="1038"/>
      <c r="D2810" s="1038"/>
      <c r="E2810" s="1038"/>
      <c r="F2810" s="1038"/>
      <c r="G2810" s="1038"/>
      <c r="H2810" s="2">
        <v>13000000</v>
      </c>
      <c r="I2810" s="2"/>
    </row>
    <row r="2811" spans="1:9">
      <c r="A2811" s="1065"/>
      <c r="B2811" s="1011" t="s">
        <v>154</v>
      </c>
      <c r="C2811" s="1011"/>
      <c r="D2811" s="1011"/>
      <c r="E2811" s="1011"/>
      <c r="F2811" s="1011"/>
      <c r="G2811" s="1011"/>
      <c r="H2811" s="72">
        <v>13000000</v>
      </c>
      <c r="I2811" s="72"/>
    </row>
    <row r="2812" spans="1:9" ht="30">
      <c r="A2812" s="1065"/>
      <c r="B2812" s="12">
        <v>5113</v>
      </c>
      <c r="C2812" s="139">
        <v>45251130</v>
      </c>
      <c r="D2812" s="140" t="s">
        <v>640</v>
      </c>
      <c r="E2812" s="15" t="s">
        <v>126</v>
      </c>
      <c r="F2812" s="15" t="s">
        <v>121</v>
      </c>
      <c r="G2812" s="16">
        <v>13000000</v>
      </c>
      <c r="H2812" s="16">
        <v>13000000</v>
      </c>
      <c r="I2812" s="16">
        <v>1</v>
      </c>
    </row>
    <row r="2813" spans="1:9">
      <c r="A2813" s="1065"/>
      <c r="B2813" s="1011" t="s">
        <v>118</v>
      </c>
      <c r="C2813" s="1011"/>
      <c r="D2813" s="1011"/>
      <c r="E2813" s="1011"/>
      <c r="F2813" s="1011"/>
      <c r="G2813" s="1011"/>
      <c r="H2813" s="72">
        <v>0</v>
      </c>
      <c r="I2813" s="72"/>
    </row>
    <row r="2814" spans="1:9" ht="30">
      <c r="A2814" s="1065"/>
      <c r="B2814" s="12">
        <v>5113</v>
      </c>
      <c r="C2814" s="139">
        <v>71351540</v>
      </c>
      <c r="D2814" s="140" t="s">
        <v>168</v>
      </c>
      <c r="E2814" s="15" t="s">
        <v>519</v>
      </c>
      <c r="F2814" s="15" t="s">
        <v>121</v>
      </c>
      <c r="G2814" s="16">
        <v>0</v>
      </c>
      <c r="H2814" s="16">
        <v>0</v>
      </c>
      <c r="I2814" s="16">
        <v>1</v>
      </c>
    </row>
    <row r="2815" spans="1:9" ht="30">
      <c r="A2815" s="1065"/>
      <c r="B2815" s="12">
        <v>5113</v>
      </c>
      <c r="C2815" s="139">
        <v>98111140</v>
      </c>
      <c r="D2815" s="140" t="s">
        <v>531</v>
      </c>
      <c r="E2815" s="15" t="s">
        <v>120</v>
      </c>
      <c r="F2815" s="15" t="s">
        <v>121</v>
      </c>
      <c r="G2815" s="16">
        <v>0</v>
      </c>
      <c r="H2815" s="16">
        <v>0</v>
      </c>
      <c r="I2815" s="16">
        <v>1</v>
      </c>
    </row>
    <row r="2816" spans="1:9">
      <c r="A2816" s="1065"/>
      <c r="B2816" s="1038" t="s">
        <v>641</v>
      </c>
      <c r="C2816" s="1038"/>
      <c r="D2816" s="1038"/>
      <c r="E2816" s="1038"/>
      <c r="F2816" s="1038"/>
      <c r="G2816" s="1038"/>
      <c r="H2816" s="2">
        <v>764000</v>
      </c>
      <c r="I2816" s="2"/>
    </row>
    <row r="2817" spans="1:9">
      <c r="A2817" s="1065"/>
      <c r="B2817" s="1011" t="s">
        <v>118</v>
      </c>
      <c r="C2817" s="1011"/>
      <c r="D2817" s="1011"/>
      <c r="E2817" s="1011"/>
      <c r="F2817" s="1011"/>
      <c r="G2817" s="1011"/>
      <c r="H2817" s="72">
        <v>764000</v>
      </c>
      <c r="I2817" s="72"/>
    </row>
    <row r="2818" spans="1:9">
      <c r="A2818" s="1065"/>
      <c r="B2818" s="12">
        <v>4239</v>
      </c>
      <c r="C2818" s="141" t="s">
        <v>642</v>
      </c>
      <c r="D2818" s="142" t="s">
        <v>293</v>
      </c>
      <c r="E2818" s="12" t="s">
        <v>120</v>
      </c>
      <c r="F2818" s="12" t="s">
        <v>121</v>
      </c>
      <c r="G2818" s="14">
        <v>764000</v>
      </c>
      <c r="H2818" s="14">
        <v>764000</v>
      </c>
      <c r="I2818" s="14">
        <v>1</v>
      </c>
    </row>
    <row r="2819" spans="1:9">
      <c r="A2819" s="1065"/>
      <c r="B2819" s="1074" t="s">
        <v>300</v>
      </c>
      <c r="C2819" s="1074"/>
      <c r="D2819" s="1074"/>
      <c r="E2819" s="1074"/>
      <c r="F2819" s="1074"/>
      <c r="G2819" s="1074"/>
      <c r="H2819" s="2">
        <v>895019958.44000006</v>
      </c>
      <c r="I2819" s="2"/>
    </row>
    <row r="2820" spans="1:9">
      <c r="B2820" s="21"/>
      <c r="C2820" s="137"/>
      <c r="D2820" s="137"/>
      <c r="E2820" s="21"/>
      <c r="F2820" s="21"/>
      <c r="G2820" s="22"/>
      <c r="H2820" s="22"/>
      <c r="I2820" s="22"/>
    </row>
    <row r="2821" spans="1:9" ht="38.25" customHeight="1">
      <c r="A2821" s="1065" t="s">
        <v>5241</v>
      </c>
      <c r="B2821" s="1025" t="s">
        <v>643</v>
      </c>
      <c r="C2821" s="1025"/>
      <c r="D2821" s="1025"/>
      <c r="E2821" s="1025"/>
      <c r="F2821" s="1025"/>
      <c r="G2821" s="1025"/>
      <c r="H2821" s="1025"/>
      <c r="I2821" s="1025"/>
    </row>
    <row r="2822" spans="1:9">
      <c r="A2822" s="1065"/>
      <c r="B2822" s="13"/>
      <c r="C2822" s="138"/>
      <c r="D2822" s="138"/>
      <c r="E2822" s="13"/>
      <c r="F2822" s="13"/>
      <c r="G2822" s="72"/>
      <c r="H2822" s="72"/>
      <c r="I2822" s="72"/>
    </row>
    <row r="2823" spans="1:9">
      <c r="A2823" s="1065"/>
      <c r="B2823" s="1011" t="s">
        <v>1</v>
      </c>
      <c r="C2823" s="1018" t="s">
        <v>2</v>
      </c>
      <c r="D2823" s="1018"/>
      <c r="E2823" s="1011" t="s">
        <v>3</v>
      </c>
      <c r="F2823" s="1011" t="s">
        <v>4</v>
      </c>
      <c r="G2823" s="1030" t="s">
        <v>5</v>
      </c>
      <c r="H2823" s="1030" t="s">
        <v>6</v>
      </c>
      <c r="I2823" s="1030" t="s">
        <v>7</v>
      </c>
    </row>
    <row r="2824" spans="1:9" ht="60">
      <c r="A2824" s="1065"/>
      <c r="B2824" s="1011"/>
      <c r="C2824" s="138" t="s">
        <v>8</v>
      </c>
      <c r="D2824" s="138" t="s">
        <v>9</v>
      </c>
      <c r="E2824" s="1011"/>
      <c r="F2824" s="1011"/>
      <c r="G2824" s="1030"/>
      <c r="H2824" s="1030"/>
      <c r="I2824" s="1030"/>
    </row>
    <row r="2825" spans="1:9">
      <c r="A2825" s="1065"/>
      <c r="B2825" s="13"/>
      <c r="C2825" s="138">
        <v>1</v>
      </c>
      <c r="D2825" s="138">
        <v>2</v>
      </c>
      <c r="E2825" s="13">
        <v>3</v>
      </c>
      <c r="F2825" s="13">
        <v>4</v>
      </c>
      <c r="G2825" s="72">
        <v>5</v>
      </c>
      <c r="H2825" s="72">
        <v>6</v>
      </c>
      <c r="I2825" s="72">
        <v>7</v>
      </c>
    </row>
    <row r="2826" spans="1:9">
      <c r="A2826" s="1065"/>
      <c r="B2826" s="1038" t="s">
        <v>10</v>
      </c>
      <c r="C2826" s="1038"/>
      <c r="D2826" s="1038"/>
      <c r="E2826" s="1038"/>
      <c r="F2826" s="1038"/>
      <c r="G2826" s="1038"/>
      <c r="H2826" s="2">
        <v>96385714</v>
      </c>
      <c r="I2826" s="2"/>
    </row>
    <row r="2827" spans="1:9">
      <c r="A2827" s="1065"/>
      <c r="B2827" s="1011" t="s">
        <v>11</v>
      </c>
      <c r="C2827" s="1011"/>
      <c r="D2827" s="1011"/>
      <c r="E2827" s="1011"/>
      <c r="F2827" s="1011"/>
      <c r="G2827" s="1011"/>
      <c r="H2827" s="72">
        <v>22278514</v>
      </c>
      <c r="I2827" s="72"/>
    </row>
    <row r="2828" spans="1:9">
      <c r="A2828" s="1065"/>
      <c r="B2828" s="1017">
        <v>4261</v>
      </c>
      <c r="C2828" s="141" t="s">
        <v>644</v>
      </c>
      <c r="D2828" s="142" t="s">
        <v>645</v>
      </c>
      <c r="E2828" s="12" t="s">
        <v>14</v>
      </c>
      <c r="F2828" s="12" t="s">
        <v>15</v>
      </c>
      <c r="G2828" s="14">
        <v>400</v>
      </c>
      <c r="H2828" s="14">
        <v>20000</v>
      </c>
      <c r="I2828" s="14">
        <v>50</v>
      </c>
    </row>
    <row r="2829" spans="1:9">
      <c r="A2829" s="1065"/>
      <c r="B2829" s="1017"/>
      <c r="C2829" s="141" t="s">
        <v>6251</v>
      </c>
      <c r="D2829" s="142" t="s">
        <v>44</v>
      </c>
      <c r="E2829" s="392" t="s">
        <v>14</v>
      </c>
      <c r="F2829" s="392" t="s">
        <v>15</v>
      </c>
      <c r="G2829" s="362">
        <v>1600</v>
      </c>
      <c r="H2829" s="363">
        <v>40</v>
      </c>
      <c r="I2829" s="362">
        <v>25</v>
      </c>
    </row>
    <row r="2830" spans="1:9">
      <c r="A2830" s="1065"/>
      <c r="B2830" s="1017"/>
      <c r="C2830" s="141" t="s">
        <v>646</v>
      </c>
      <c r="D2830" s="142" t="s">
        <v>13</v>
      </c>
      <c r="E2830" s="12" t="s">
        <v>14</v>
      </c>
      <c r="F2830" s="12" t="s">
        <v>15</v>
      </c>
      <c r="G2830" s="14">
        <v>3000</v>
      </c>
      <c r="H2830" s="14">
        <v>60000</v>
      </c>
      <c r="I2830" s="14">
        <v>20</v>
      </c>
    </row>
    <row r="2831" spans="1:9">
      <c r="A2831" s="1065"/>
      <c r="B2831" s="1017"/>
      <c r="C2831" s="141" t="s">
        <v>647</v>
      </c>
      <c r="D2831" s="142" t="s">
        <v>312</v>
      </c>
      <c r="E2831" s="12" t="s">
        <v>14</v>
      </c>
      <c r="F2831" s="12" t="s">
        <v>15</v>
      </c>
      <c r="G2831" s="14">
        <v>100</v>
      </c>
      <c r="H2831" s="14">
        <v>3000</v>
      </c>
      <c r="I2831" s="14">
        <v>30</v>
      </c>
    </row>
    <row r="2832" spans="1:9">
      <c r="A2832" s="1065"/>
      <c r="B2832" s="1017"/>
      <c r="C2832" s="139">
        <v>30192111</v>
      </c>
      <c r="D2832" s="140" t="s">
        <v>648</v>
      </c>
      <c r="E2832" s="15" t="s">
        <v>14</v>
      </c>
      <c r="F2832" s="15" t="s">
        <v>15</v>
      </c>
      <c r="G2832" s="16">
        <v>0</v>
      </c>
      <c r="H2832" s="16">
        <v>0</v>
      </c>
      <c r="I2832" s="16">
        <v>3</v>
      </c>
    </row>
    <row r="2833" spans="1:9">
      <c r="A2833" s="1065"/>
      <c r="B2833" s="1017"/>
      <c r="C2833" s="141" t="s">
        <v>649</v>
      </c>
      <c r="D2833" s="142" t="s">
        <v>316</v>
      </c>
      <c r="E2833" s="12" t="s">
        <v>14</v>
      </c>
      <c r="F2833" s="12" t="s">
        <v>15</v>
      </c>
      <c r="G2833" s="14">
        <v>210</v>
      </c>
      <c r="H2833" s="14">
        <v>6300</v>
      </c>
      <c r="I2833" s="14">
        <v>30</v>
      </c>
    </row>
    <row r="2834" spans="1:9">
      <c r="A2834" s="1065"/>
      <c r="B2834" s="1017"/>
      <c r="C2834" s="141" t="s">
        <v>650</v>
      </c>
      <c r="D2834" s="142" t="s">
        <v>17</v>
      </c>
      <c r="E2834" s="12" t="s">
        <v>14</v>
      </c>
      <c r="F2834" s="12" t="s">
        <v>15</v>
      </c>
      <c r="G2834" s="14">
        <v>180</v>
      </c>
      <c r="H2834" s="14">
        <v>216000</v>
      </c>
      <c r="I2834" s="14">
        <v>1200</v>
      </c>
    </row>
    <row r="2835" spans="1:9">
      <c r="A2835" s="1065"/>
      <c r="B2835" s="1017"/>
      <c r="C2835" s="139">
        <v>30192125</v>
      </c>
      <c r="D2835" s="140" t="s">
        <v>651</v>
      </c>
      <c r="E2835" s="15" t="s">
        <v>14</v>
      </c>
      <c r="F2835" s="15" t="s">
        <v>15</v>
      </c>
      <c r="G2835" s="16">
        <v>0</v>
      </c>
      <c r="H2835" s="16">
        <v>0</v>
      </c>
      <c r="I2835" s="16">
        <v>100</v>
      </c>
    </row>
    <row r="2836" spans="1:9">
      <c r="A2836" s="1065"/>
      <c r="B2836" s="1017"/>
      <c r="C2836" s="139">
        <v>30192128</v>
      </c>
      <c r="D2836" s="140" t="s">
        <v>19</v>
      </c>
      <c r="E2836" s="15" t="s">
        <v>14</v>
      </c>
      <c r="F2836" s="15" t="s">
        <v>15</v>
      </c>
      <c r="G2836" s="16">
        <v>0</v>
      </c>
      <c r="H2836" s="16">
        <v>0</v>
      </c>
      <c r="I2836" s="16">
        <v>160</v>
      </c>
    </row>
    <row r="2837" spans="1:9">
      <c r="A2837" s="1065"/>
      <c r="B2837" s="1017"/>
      <c r="C2837" s="141" t="s">
        <v>6252</v>
      </c>
      <c r="D2837" s="142" t="s">
        <v>46</v>
      </c>
      <c r="E2837" s="392" t="s">
        <v>14</v>
      </c>
      <c r="F2837" s="392" t="s">
        <v>15</v>
      </c>
      <c r="G2837" s="357">
        <v>2700</v>
      </c>
      <c r="H2837" s="336">
        <v>59.4</v>
      </c>
      <c r="I2837" s="14">
        <v>22</v>
      </c>
    </row>
    <row r="2838" spans="1:9">
      <c r="A2838" s="1065"/>
      <c r="B2838" s="1017"/>
      <c r="C2838" s="139">
        <v>30192131</v>
      </c>
      <c r="D2838" s="140" t="s">
        <v>652</v>
      </c>
      <c r="E2838" s="15" t="s">
        <v>14</v>
      </c>
      <c r="F2838" s="15" t="s">
        <v>15</v>
      </c>
      <c r="G2838" s="16">
        <v>0</v>
      </c>
      <c r="H2838" s="16">
        <v>0</v>
      </c>
      <c r="I2838" s="16">
        <v>100</v>
      </c>
    </row>
    <row r="2839" spans="1:9">
      <c r="A2839" s="1065"/>
      <c r="B2839" s="1017"/>
      <c r="C2839" s="141" t="s">
        <v>653</v>
      </c>
      <c r="D2839" s="142" t="s">
        <v>23</v>
      </c>
      <c r="E2839" s="12" t="s">
        <v>14</v>
      </c>
      <c r="F2839" s="12" t="s">
        <v>15</v>
      </c>
      <c r="G2839" s="14">
        <v>250</v>
      </c>
      <c r="H2839" s="14">
        <v>15000</v>
      </c>
      <c r="I2839" s="14">
        <v>60</v>
      </c>
    </row>
    <row r="2840" spans="1:9">
      <c r="A2840" s="1065"/>
      <c r="B2840" s="1017"/>
      <c r="C2840" s="141" t="s">
        <v>6253</v>
      </c>
      <c r="D2840" s="142" t="s">
        <v>21</v>
      </c>
      <c r="E2840" s="392" t="s">
        <v>14</v>
      </c>
      <c r="F2840" s="392" t="s">
        <v>15</v>
      </c>
      <c r="G2840" s="319">
        <v>40</v>
      </c>
      <c r="H2840" s="363">
        <v>20</v>
      </c>
      <c r="I2840" s="362">
        <v>500</v>
      </c>
    </row>
    <row r="2841" spans="1:9" ht="30">
      <c r="A2841" s="1065"/>
      <c r="B2841" s="1017"/>
      <c r="C2841" s="141" t="s">
        <v>654</v>
      </c>
      <c r="D2841" s="142" t="s">
        <v>324</v>
      </c>
      <c r="E2841" s="12" t="s">
        <v>14</v>
      </c>
      <c r="F2841" s="12" t="s">
        <v>15</v>
      </c>
      <c r="G2841" s="14">
        <v>100</v>
      </c>
      <c r="H2841" s="14">
        <v>3000</v>
      </c>
      <c r="I2841" s="14">
        <v>30</v>
      </c>
    </row>
    <row r="2842" spans="1:9">
      <c r="A2842" s="1065"/>
      <c r="B2842" s="1017"/>
      <c r="C2842" s="141" t="s">
        <v>655</v>
      </c>
      <c r="D2842" s="142" t="s">
        <v>25</v>
      </c>
      <c r="E2842" s="12" t="s">
        <v>14</v>
      </c>
      <c r="F2842" s="12" t="s">
        <v>15</v>
      </c>
      <c r="G2842" s="14">
        <v>160</v>
      </c>
      <c r="H2842" s="14">
        <v>8000</v>
      </c>
      <c r="I2842" s="14">
        <v>50</v>
      </c>
    </row>
    <row r="2843" spans="1:9">
      <c r="A2843" s="1065"/>
      <c r="B2843" s="1017"/>
      <c r="C2843" s="141" t="s">
        <v>6254</v>
      </c>
      <c r="D2843" s="142" t="s">
        <v>2287</v>
      </c>
      <c r="E2843" s="392" t="s">
        <v>14</v>
      </c>
      <c r="F2843" s="392" t="s">
        <v>15</v>
      </c>
      <c r="G2843" s="368">
        <v>3800</v>
      </c>
      <c r="H2843" s="369">
        <v>38</v>
      </c>
      <c r="I2843" s="14">
        <v>10</v>
      </c>
    </row>
    <row r="2844" spans="1:9">
      <c r="A2844" s="1065"/>
      <c r="B2844" s="1017"/>
      <c r="C2844" s="139">
        <v>30192760</v>
      </c>
      <c r="D2844" s="140" t="s">
        <v>656</v>
      </c>
      <c r="E2844" s="15" t="s">
        <v>14</v>
      </c>
      <c r="F2844" s="15" t="s">
        <v>15</v>
      </c>
      <c r="G2844" s="16">
        <v>0</v>
      </c>
      <c r="H2844" s="16">
        <v>0</v>
      </c>
      <c r="I2844" s="16">
        <v>36</v>
      </c>
    </row>
    <row r="2845" spans="1:9" ht="30">
      <c r="A2845" s="1065"/>
      <c r="B2845" s="1017"/>
      <c r="C2845" s="139">
        <v>30193700</v>
      </c>
      <c r="D2845" s="140" t="s">
        <v>657</v>
      </c>
      <c r="E2845" s="15" t="s">
        <v>14</v>
      </c>
      <c r="F2845" s="15" t="s">
        <v>15</v>
      </c>
      <c r="G2845" s="16">
        <v>0</v>
      </c>
      <c r="H2845" s="16">
        <v>0</v>
      </c>
      <c r="I2845" s="16">
        <v>10</v>
      </c>
    </row>
    <row r="2846" spans="1:9">
      <c r="A2846" s="1065"/>
      <c r="B2846" s="1017"/>
      <c r="C2846" s="139">
        <v>30196100</v>
      </c>
      <c r="D2846" s="140" t="s">
        <v>658</v>
      </c>
      <c r="E2846" s="15" t="s">
        <v>14</v>
      </c>
      <c r="F2846" s="15" t="s">
        <v>15</v>
      </c>
      <c r="G2846" s="16">
        <v>0</v>
      </c>
      <c r="H2846" s="16">
        <v>0</v>
      </c>
      <c r="I2846" s="16">
        <v>25</v>
      </c>
    </row>
    <row r="2847" spans="1:9">
      <c r="A2847" s="1065"/>
      <c r="B2847" s="1017"/>
      <c r="C2847" s="139">
        <v>30197121</v>
      </c>
      <c r="D2847" s="140" t="s">
        <v>659</v>
      </c>
      <c r="E2847" s="15" t="s">
        <v>14</v>
      </c>
      <c r="F2847" s="15" t="s">
        <v>30</v>
      </c>
      <c r="G2847" s="16">
        <v>0</v>
      </c>
      <c r="H2847" s="16">
        <v>0</v>
      </c>
      <c r="I2847" s="16">
        <v>13</v>
      </c>
    </row>
    <row r="2848" spans="1:9">
      <c r="A2848" s="1065"/>
      <c r="B2848" s="1017"/>
      <c r="C2848" s="139">
        <v>30197220</v>
      </c>
      <c r="D2848" s="140" t="s">
        <v>660</v>
      </c>
      <c r="E2848" s="15" t="s">
        <v>14</v>
      </c>
      <c r="F2848" s="15" t="s">
        <v>30</v>
      </c>
      <c r="G2848" s="16">
        <v>0</v>
      </c>
      <c r="H2848" s="16">
        <v>0</v>
      </c>
      <c r="I2848" s="16">
        <v>80</v>
      </c>
    </row>
    <row r="2849" spans="1:9">
      <c r="A2849" s="1065"/>
      <c r="B2849" s="1017"/>
      <c r="C2849" s="139">
        <v>30197220</v>
      </c>
      <c r="D2849" s="140" t="s">
        <v>661</v>
      </c>
      <c r="E2849" s="15" t="s">
        <v>14</v>
      </c>
      <c r="F2849" s="15" t="s">
        <v>30</v>
      </c>
      <c r="G2849" s="16">
        <v>0</v>
      </c>
      <c r="H2849" s="16">
        <v>0</v>
      </c>
      <c r="I2849" s="16">
        <v>150</v>
      </c>
    </row>
    <row r="2850" spans="1:9" ht="30">
      <c r="A2850" s="1065"/>
      <c r="B2850" s="1017"/>
      <c r="C2850" s="141" t="s">
        <v>6255</v>
      </c>
      <c r="D2850" s="142" t="s">
        <v>6215</v>
      </c>
      <c r="E2850" s="141" t="s">
        <v>14</v>
      </c>
      <c r="F2850" s="141" t="s">
        <v>15</v>
      </c>
      <c r="G2850" s="14">
        <v>420</v>
      </c>
      <c r="H2850" s="356">
        <v>6.3</v>
      </c>
      <c r="I2850" s="14">
        <v>15</v>
      </c>
    </row>
    <row r="2851" spans="1:9">
      <c r="A2851" s="1065"/>
      <c r="B2851" s="1017"/>
      <c r="C2851" s="139">
        <v>30197230</v>
      </c>
      <c r="D2851" s="140" t="s">
        <v>662</v>
      </c>
      <c r="E2851" s="15" t="s">
        <v>14</v>
      </c>
      <c r="F2851" s="15" t="s">
        <v>15</v>
      </c>
      <c r="G2851" s="16">
        <v>0</v>
      </c>
      <c r="H2851" s="16">
        <v>0</v>
      </c>
      <c r="I2851" s="16">
        <v>30</v>
      </c>
    </row>
    <row r="2852" spans="1:9">
      <c r="A2852" s="1065"/>
      <c r="B2852" s="1017"/>
      <c r="C2852" s="139">
        <v>30197230</v>
      </c>
      <c r="D2852" s="140" t="s">
        <v>663</v>
      </c>
      <c r="E2852" s="15" t="s">
        <v>14</v>
      </c>
      <c r="F2852" s="15" t="s">
        <v>15</v>
      </c>
      <c r="G2852" s="16">
        <v>0</v>
      </c>
      <c r="H2852" s="16">
        <v>0</v>
      </c>
      <c r="I2852" s="16">
        <v>10</v>
      </c>
    </row>
    <row r="2853" spans="1:9" ht="30">
      <c r="A2853" s="1065"/>
      <c r="B2853" s="1017"/>
      <c r="C2853" s="141" t="s">
        <v>664</v>
      </c>
      <c r="D2853" s="142" t="s">
        <v>36</v>
      </c>
      <c r="E2853" s="12" t="s">
        <v>14</v>
      </c>
      <c r="F2853" s="12" t="s">
        <v>30</v>
      </c>
      <c r="G2853" s="14">
        <v>1000</v>
      </c>
      <c r="H2853" s="14">
        <v>300000</v>
      </c>
      <c r="I2853" s="14">
        <v>300</v>
      </c>
    </row>
    <row r="2854" spans="1:9">
      <c r="A2854" s="1065"/>
      <c r="B2854" s="1017"/>
      <c r="C2854" s="141" t="s">
        <v>665</v>
      </c>
      <c r="D2854" s="142" t="s">
        <v>38</v>
      </c>
      <c r="E2854" s="12" t="s">
        <v>14</v>
      </c>
      <c r="F2854" s="12" t="s">
        <v>15</v>
      </c>
      <c r="G2854" s="14">
        <v>70</v>
      </c>
      <c r="H2854" s="14">
        <v>14000</v>
      </c>
      <c r="I2854" s="14">
        <v>200</v>
      </c>
    </row>
    <row r="2855" spans="1:9">
      <c r="A2855" s="1065"/>
      <c r="B2855" s="1017"/>
      <c r="C2855" s="141" t="s">
        <v>666</v>
      </c>
      <c r="D2855" s="142" t="s">
        <v>40</v>
      </c>
      <c r="E2855" s="12" t="s">
        <v>14</v>
      </c>
      <c r="F2855" s="12" t="s">
        <v>15</v>
      </c>
      <c r="G2855" s="14">
        <v>90</v>
      </c>
      <c r="H2855" s="14">
        <v>22500</v>
      </c>
      <c r="I2855" s="14">
        <v>250</v>
      </c>
    </row>
    <row r="2856" spans="1:9">
      <c r="A2856" s="1065"/>
      <c r="B2856" s="1017"/>
      <c r="C2856" s="142" t="s">
        <v>6256</v>
      </c>
      <c r="D2856" s="142" t="s">
        <v>4180</v>
      </c>
      <c r="E2856" s="142" t="s">
        <v>14</v>
      </c>
      <c r="F2856" s="142" t="s">
        <v>15</v>
      </c>
      <c r="G2856" s="142">
        <v>100</v>
      </c>
      <c r="H2856" s="399">
        <v>20</v>
      </c>
      <c r="I2856" s="14">
        <v>200</v>
      </c>
    </row>
    <row r="2857" spans="1:9">
      <c r="A2857" s="1065"/>
      <c r="B2857" s="1017"/>
      <c r="C2857" s="142" t="s">
        <v>6257</v>
      </c>
      <c r="D2857" s="142" t="s">
        <v>6258</v>
      </c>
      <c r="E2857" s="142" t="s">
        <v>14</v>
      </c>
      <c r="F2857" s="142" t="s">
        <v>15</v>
      </c>
      <c r="G2857" s="142">
        <v>1200</v>
      </c>
      <c r="H2857" s="399">
        <v>30</v>
      </c>
      <c r="I2857" s="100">
        <v>25</v>
      </c>
    </row>
    <row r="2858" spans="1:9">
      <c r="A2858" s="1065"/>
      <c r="B2858" s="1017"/>
      <c r="C2858" s="141">
        <v>30197332</v>
      </c>
      <c r="D2858" s="142" t="s">
        <v>667</v>
      </c>
      <c r="E2858" s="12" t="s">
        <v>14</v>
      </c>
      <c r="F2858" s="12" t="s">
        <v>15</v>
      </c>
      <c r="G2858" s="14">
        <v>0</v>
      </c>
      <c r="H2858" s="14">
        <v>0</v>
      </c>
      <c r="I2858" s="14">
        <v>25</v>
      </c>
    </row>
    <row r="2859" spans="1:9">
      <c r="A2859" s="1065"/>
      <c r="B2859" s="1017"/>
      <c r="C2859" s="141" t="s">
        <v>668</v>
      </c>
      <c r="D2859" s="142" t="s">
        <v>48</v>
      </c>
      <c r="E2859" s="12" t="s">
        <v>14</v>
      </c>
      <c r="F2859" s="12" t="s">
        <v>49</v>
      </c>
      <c r="G2859" s="14">
        <v>674</v>
      </c>
      <c r="H2859" s="14">
        <v>1736224</v>
      </c>
      <c r="I2859" s="14">
        <v>2576</v>
      </c>
    </row>
    <row r="2860" spans="1:9">
      <c r="A2860" s="1065"/>
      <c r="B2860" s="1017"/>
      <c r="C2860" s="139">
        <v>30197646</v>
      </c>
      <c r="D2860" s="140" t="s">
        <v>51</v>
      </c>
      <c r="E2860" s="15" t="s">
        <v>14</v>
      </c>
      <c r="F2860" s="15" t="s">
        <v>49</v>
      </c>
      <c r="G2860" s="16">
        <v>0</v>
      </c>
      <c r="H2860" s="16">
        <v>0</v>
      </c>
      <c r="I2860" s="16">
        <v>110</v>
      </c>
    </row>
    <row r="2861" spans="1:9" ht="30">
      <c r="A2861" s="1065"/>
      <c r="B2861" s="1017"/>
      <c r="C2861" s="141" t="s">
        <v>669</v>
      </c>
      <c r="D2861" s="142" t="s">
        <v>53</v>
      </c>
      <c r="E2861" s="12" t="s">
        <v>14</v>
      </c>
      <c r="F2861" s="12" t="s">
        <v>30</v>
      </c>
      <c r="G2861" s="14">
        <v>180</v>
      </c>
      <c r="H2861" s="14">
        <v>27000</v>
      </c>
      <c r="I2861" s="14">
        <v>150</v>
      </c>
    </row>
    <row r="2862" spans="1:9">
      <c r="A2862" s="1065"/>
      <c r="B2862" s="1017"/>
      <c r="C2862" s="141" t="s">
        <v>6259</v>
      </c>
      <c r="D2862" s="142" t="s">
        <v>6225</v>
      </c>
      <c r="E2862" s="392" t="s">
        <v>14</v>
      </c>
      <c r="F2862" s="392" t="s">
        <v>15</v>
      </c>
      <c r="G2862" s="14">
        <v>800</v>
      </c>
      <c r="H2862" s="399">
        <v>57.6</v>
      </c>
      <c r="I2862" s="14">
        <v>72</v>
      </c>
    </row>
    <row r="2863" spans="1:9" ht="30">
      <c r="A2863" s="1065"/>
      <c r="B2863" s="1017"/>
      <c r="C2863" s="141" t="s">
        <v>670</v>
      </c>
      <c r="D2863" s="142" t="s">
        <v>671</v>
      </c>
      <c r="E2863" s="12" t="s">
        <v>14</v>
      </c>
      <c r="F2863" s="12" t="s">
        <v>30</v>
      </c>
      <c r="G2863" s="14">
        <v>1200</v>
      </c>
      <c r="H2863" s="14">
        <v>48000</v>
      </c>
      <c r="I2863" s="14">
        <v>40</v>
      </c>
    </row>
    <row r="2864" spans="1:9">
      <c r="A2864" s="1065"/>
      <c r="B2864" s="1017"/>
      <c r="C2864" s="141" t="s">
        <v>672</v>
      </c>
      <c r="D2864" s="142" t="s">
        <v>673</v>
      </c>
      <c r="E2864" s="12" t="s">
        <v>14</v>
      </c>
      <c r="F2864" s="12" t="s">
        <v>15</v>
      </c>
      <c r="G2864" s="14">
        <v>700</v>
      </c>
      <c r="H2864" s="14">
        <v>17500</v>
      </c>
      <c r="I2864" s="14">
        <v>25</v>
      </c>
    </row>
    <row r="2865" spans="1:17">
      <c r="A2865" s="1065"/>
      <c r="B2865" s="1017"/>
      <c r="C2865" s="141" t="s">
        <v>6260</v>
      </c>
      <c r="D2865" s="142" t="s">
        <v>6261</v>
      </c>
      <c r="E2865" s="392" t="s">
        <v>14</v>
      </c>
      <c r="F2865" s="392" t="s">
        <v>49</v>
      </c>
      <c r="G2865" s="14">
        <v>800</v>
      </c>
      <c r="H2865" s="399">
        <v>28.8</v>
      </c>
      <c r="I2865" s="14">
        <v>36</v>
      </c>
    </row>
    <row r="2866" spans="1:17" ht="30">
      <c r="A2866" s="1065"/>
      <c r="B2866" s="1017"/>
      <c r="C2866" s="141" t="s">
        <v>674</v>
      </c>
      <c r="D2866" s="142" t="s">
        <v>675</v>
      </c>
      <c r="E2866" s="12" t="s">
        <v>14</v>
      </c>
      <c r="F2866" s="12" t="s">
        <v>15</v>
      </c>
      <c r="G2866" s="14">
        <v>5000</v>
      </c>
      <c r="H2866" s="14">
        <v>100000</v>
      </c>
      <c r="I2866" s="14">
        <v>20</v>
      </c>
    </row>
    <row r="2867" spans="1:17">
      <c r="A2867" s="1065"/>
      <c r="B2867" s="1017"/>
      <c r="C2867" s="141" t="s">
        <v>676</v>
      </c>
      <c r="D2867" s="142" t="s">
        <v>347</v>
      </c>
      <c r="E2867" s="12" t="s">
        <v>14</v>
      </c>
      <c r="F2867" s="12" t="s">
        <v>15</v>
      </c>
      <c r="G2867" s="14">
        <v>300</v>
      </c>
      <c r="H2867" s="14">
        <v>4500</v>
      </c>
      <c r="I2867" s="14">
        <v>15</v>
      </c>
      <c r="K2867" s="190"/>
      <c r="L2867" s="190"/>
    </row>
    <row r="2868" spans="1:17">
      <c r="A2868" s="1065"/>
      <c r="B2868" s="1017"/>
      <c r="C2868" s="141" t="s">
        <v>677</v>
      </c>
      <c r="D2868" s="142" t="s">
        <v>678</v>
      </c>
      <c r="E2868" s="12" t="s">
        <v>14</v>
      </c>
      <c r="F2868" s="12" t="s">
        <v>15</v>
      </c>
      <c r="G2868" s="14">
        <v>500</v>
      </c>
      <c r="H2868" s="14">
        <v>5000</v>
      </c>
      <c r="I2868" s="14">
        <v>10</v>
      </c>
      <c r="K2868" s="190"/>
      <c r="L2868" s="190"/>
      <c r="M2868" s="188"/>
      <c r="N2868" s="188"/>
      <c r="O2868" s="189"/>
      <c r="P2868" s="189"/>
      <c r="Q2868" s="189"/>
    </row>
    <row r="2869" spans="1:17">
      <c r="A2869" s="1065"/>
      <c r="B2869" s="1017"/>
      <c r="C2869" s="141" t="s">
        <v>679</v>
      </c>
      <c r="D2869" s="142" t="s">
        <v>357</v>
      </c>
      <c r="E2869" s="12" t="s">
        <v>14</v>
      </c>
      <c r="F2869" s="12" t="s">
        <v>15</v>
      </c>
      <c r="G2869" s="14">
        <v>170</v>
      </c>
      <c r="H2869" s="14">
        <v>8500</v>
      </c>
      <c r="I2869" s="14">
        <v>50</v>
      </c>
      <c r="K2869" s="190"/>
      <c r="L2869" s="190"/>
    </row>
    <row r="2870" spans="1:17">
      <c r="A2870" s="1065"/>
      <c r="B2870" s="1017">
        <v>4264</v>
      </c>
      <c r="C2870" s="141" t="s">
        <v>358</v>
      </c>
      <c r="D2870" s="142" t="s">
        <v>65</v>
      </c>
      <c r="E2870" s="12" t="s">
        <v>14</v>
      </c>
      <c r="F2870" s="12" t="s">
        <v>66</v>
      </c>
      <c r="G2870" s="14">
        <v>470</v>
      </c>
      <c r="H2870" s="14">
        <v>13160000</v>
      </c>
      <c r="I2870" s="14">
        <v>28000</v>
      </c>
    </row>
    <row r="2871" spans="1:17">
      <c r="A2871" s="1065"/>
      <c r="B2871" s="1039">
        <v>4267</v>
      </c>
      <c r="C2871" s="392" t="s">
        <v>6235</v>
      </c>
      <c r="D2871" s="239" t="s">
        <v>6236</v>
      </c>
      <c r="E2871" s="392" t="s">
        <v>14</v>
      </c>
      <c r="F2871" s="392" t="s">
        <v>15</v>
      </c>
      <c r="G2871" s="368">
        <v>200</v>
      </c>
      <c r="H2871" s="369">
        <v>1.2</v>
      </c>
      <c r="I2871" s="14">
        <v>6</v>
      </c>
    </row>
    <row r="2872" spans="1:17">
      <c r="A2872" s="1065"/>
      <c r="B2872" s="1084"/>
      <c r="C2872" s="392" t="s">
        <v>6237</v>
      </c>
      <c r="D2872" s="239" t="s">
        <v>103</v>
      </c>
      <c r="E2872" s="392" t="s">
        <v>14</v>
      </c>
      <c r="F2872" s="392" t="s">
        <v>66</v>
      </c>
      <c r="G2872" s="368">
        <v>750</v>
      </c>
      <c r="H2872" s="369">
        <v>2.25</v>
      </c>
      <c r="I2872" s="14">
        <v>3</v>
      </c>
    </row>
    <row r="2873" spans="1:17" ht="30">
      <c r="A2873" s="1065"/>
      <c r="B2873" s="1084"/>
      <c r="C2873" s="392" t="s">
        <v>680</v>
      </c>
      <c r="D2873" s="239" t="s">
        <v>681</v>
      </c>
      <c r="E2873" s="392" t="s">
        <v>14</v>
      </c>
      <c r="F2873" s="392" t="s">
        <v>15</v>
      </c>
      <c r="G2873" s="14">
        <v>1000</v>
      </c>
      <c r="H2873" s="14">
        <v>10000</v>
      </c>
      <c r="I2873" s="14">
        <v>10</v>
      </c>
    </row>
    <row r="2874" spans="1:17" ht="30">
      <c r="A2874" s="1065"/>
      <c r="B2874" s="1084"/>
      <c r="C2874" s="392" t="s">
        <v>6238</v>
      </c>
      <c r="D2874" s="239" t="s">
        <v>6239</v>
      </c>
      <c r="E2874" s="392" t="s">
        <v>14</v>
      </c>
      <c r="F2874" s="392" t="s">
        <v>15</v>
      </c>
      <c r="G2874" s="362">
        <v>50</v>
      </c>
      <c r="H2874" s="363">
        <v>75</v>
      </c>
      <c r="I2874" s="14">
        <v>1500</v>
      </c>
    </row>
    <row r="2875" spans="1:17">
      <c r="A2875" s="1065"/>
      <c r="B2875" s="1084"/>
      <c r="C2875" s="392" t="s">
        <v>683</v>
      </c>
      <c r="D2875" s="239" t="s">
        <v>82</v>
      </c>
      <c r="E2875" s="12" t="s">
        <v>14</v>
      </c>
      <c r="F2875" s="12" t="s">
        <v>15</v>
      </c>
      <c r="G2875" s="14">
        <v>160</v>
      </c>
      <c r="H2875" s="14">
        <v>120000</v>
      </c>
      <c r="I2875" s="14">
        <v>750</v>
      </c>
    </row>
    <row r="2876" spans="1:17">
      <c r="A2876" s="1065"/>
      <c r="B2876" s="1084"/>
      <c r="C2876" s="392" t="s">
        <v>6240</v>
      </c>
      <c r="D2876" s="239" t="s">
        <v>6241</v>
      </c>
      <c r="E2876" s="392" t="s">
        <v>14</v>
      </c>
      <c r="F2876" s="392" t="s">
        <v>15</v>
      </c>
      <c r="G2876" s="395">
        <v>240</v>
      </c>
      <c r="H2876" s="356">
        <v>7.2</v>
      </c>
      <c r="I2876" s="400">
        <v>30</v>
      </c>
    </row>
    <row r="2877" spans="1:17">
      <c r="A2877" s="1065"/>
      <c r="B2877" s="1084"/>
      <c r="C2877" s="392" t="s">
        <v>6242</v>
      </c>
      <c r="D2877" s="239" t="s">
        <v>6243</v>
      </c>
      <c r="E2877" s="392" t="s">
        <v>14</v>
      </c>
      <c r="F2877" s="392" t="s">
        <v>15</v>
      </c>
      <c r="G2877" s="100">
        <v>1700</v>
      </c>
      <c r="H2877" s="399">
        <v>17</v>
      </c>
      <c r="I2877" s="100">
        <v>10</v>
      </c>
    </row>
    <row r="2878" spans="1:17">
      <c r="A2878" s="1065"/>
      <c r="B2878" s="1084"/>
      <c r="C2878" s="141" t="s">
        <v>686</v>
      </c>
      <c r="D2878" s="142" t="s">
        <v>415</v>
      </c>
      <c r="E2878" s="12" t="s">
        <v>14</v>
      </c>
      <c r="F2878" s="12" t="s">
        <v>30</v>
      </c>
      <c r="G2878" s="14">
        <v>108</v>
      </c>
      <c r="H2878" s="14">
        <v>64800</v>
      </c>
      <c r="I2878" s="14">
        <v>600</v>
      </c>
    </row>
    <row r="2879" spans="1:17" ht="30">
      <c r="A2879" s="1065"/>
      <c r="B2879" s="1084"/>
      <c r="C2879" s="141" t="s">
        <v>687</v>
      </c>
      <c r="D2879" s="142" t="s">
        <v>688</v>
      </c>
      <c r="E2879" s="12" t="s">
        <v>14</v>
      </c>
      <c r="F2879" s="12" t="s">
        <v>30</v>
      </c>
      <c r="G2879" s="14">
        <v>300</v>
      </c>
      <c r="H2879" s="14">
        <v>90000</v>
      </c>
      <c r="I2879" s="14">
        <v>300</v>
      </c>
    </row>
    <row r="2880" spans="1:17">
      <c r="A2880" s="1065"/>
      <c r="B2880" s="1084"/>
      <c r="C2880" s="141" t="s">
        <v>689</v>
      </c>
      <c r="D2880" s="142" t="s">
        <v>690</v>
      </c>
      <c r="E2880" s="12" t="s">
        <v>14</v>
      </c>
      <c r="F2880" s="12" t="s">
        <v>469</v>
      </c>
      <c r="G2880" s="14">
        <v>2000</v>
      </c>
      <c r="H2880" s="14">
        <v>4000</v>
      </c>
      <c r="I2880" s="14">
        <v>2</v>
      </c>
    </row>
    <row r="2881" spans="1:9">
      <c r="A2881" s="1065"/>
      <c r="B2881" s="1084"/>
      <c r="C2881" s="141" t="s">
        <v>691</v>
      </c>
      <c r="D2881" s="142" t="s">
        <v>92</v>
      </c>
      <c r="E2881" s="12" t="s">
        <v>692</v>
      </c>
      <c r="F2881" s="12" t="s">
        <v>15</v>
      </c>
      <c r="G2881" s="14">
        <v>500</v>
      </c>
      <c r="H2881" s="14">
        <v>25000</v>
      </c>
      <c r="I2881" s="14">
        <v>50</v>
      </c>
    </row>
    <row r="2882" spans="1:9">
      <c r="A2882" s="1065"/>
      <c r="B2882" s="1084"/>
      <c r="C2882" s="139">
        <v>39831240</v>
      </c>
      <c r="D2882" s="140" t="s">
        <v>693</v>
      </c>
      <c r="E2882" s="15" t="s">
        <v>14</v>
      </c>
      <c r="F2882" s="15" t="s">
        <v>66</v>
      </c>
      <c r="G2882" s="16">
        <v>0</v>
      </c>
      <c r="H2882" s="16">
        <v>0</v>
      </c>
      <c r="I2882" s="16">
        <v>4</v>
      </c>
    </row>
    <row r="2883" spans="1:9">
      <c r="A2883" s="1065"/>
      <c r="B2883" s="1084"/>
      <c r="C2883" s="139">
        <v>39831245</v>
      </c>
      <c r="D2883" s="140" t="s">
        <v>99</v>
      </c>
      <c r="E2883" s="15" t="s">
        <v>14</v>
      </c>
      <c r="F2883" s="15" t="s">
        <v>66</v>
      </c>
      <c r="G2883" s="16">
        <v>0</v>
      </c>
      <c r="H2883" s="16">
        <v>0</v>
      </c>
      <c r="I2883" s="16">
        <v>90</v>
      </c>
    </row>
    <row r="2884" spans="1:9">
      <c r="A2884" s="1065"/>
      <c r="B2884" s="1084"/>
      <c r="C2884" s="141" t="s">
        <v>694</v>
      </c>
      <c r="D2884" s="142" t="s">
        <v>101</v>
      </c>
      <c r="E2884" s="12" t="s">
        <v>14</v>
      </c>
      <c r="F2884" s="12" t="s">
        <v>66</v>
      </c>
      <c r="G2884" s="14">
        <v>900</v>
      </c>
      <c r="H2884" s="14">
        <v>7200</v>
      </c>
      <c r="I2884" s="14">
        <v>8</v>
      </c>
    </row>
    <row r="2885" spans="1:9">
      <c r="A2885" s="1065"/>
      <c r="B2885" s="1084"/>
      <c r="C2885" s="142" t="s">
        <v>6244</v>
      </c>
      <c r="D2885" s="142" t="s">
        <v>6245</v>
      </c>
      <c r="E2885" s="392" t="s">
        <v>14</v>
      </c>
      <c r="F2885" s="392" t="s">
        <v>15</v>
      </c>
      <c r="G2885" s="368">
        <v>2200</v>
      </c>
      <c r="H2885" s="369">
        <v>22</v>
      </c>
      <c r="I2885" s="14">
        <v>10</v>
      </c>
    </row>
    <row r="2886" spans="1:9" s="8" customFormat="1">
      <c r="A2886" s="1065"/>
      <c r="B2886" s="1084"/>
      <c r="C2886" s="139">
        <v>39831282</v>
      </c>
      <c r="D2886" s="140" t="s">
        <v>432</v>
      </c>
      <c r="E2886" s="15" t="s">
        <v>14</v>
      </c>
      <c r="F2886" s="15" t="s">
        <v>15</v>
      </c>
      <c r="G2886" s="16">
        <v>0</v>
      </c>
      <c r="H2886" s="16">
        <v>0</v>
      </c>
      <c r="I2886" s="16">
        <v>25</v>
      </c>
    </row>
    <row r="2887" spans="1:9">
      <c r="A2887" s="1065"/>
      <c r="B2887" s="1084"/>
      <c r="C2887" s="141" t="s">
        <v>695</v>
      </c>
      <c r="D2887" s="142" t="s">
        <v>105</v>
      </c>
      <c r="E2887" s="12" t="s">
        <v>14</v>
      </c>
      <c r="F2887" s="12" t="s">
        <v>15</v>
      </c>
      <c r="G2887" s="14">
        <v>800</v>
      </c>
      <c r="H2887" s="14">
        <v>6400</v>
      </c>
      <c r="I2887" s="14">
        <v>8</v>
      </c>
    </row>
    <row r="2888" spans="1:9">
      <c r="A2888" s="1065"/>
      <c r="B2888" s="1084"/>
      <c r="C2888" s="141" t="s">
        <v>696</v>
      </c>
      <c r="D2888" s="142" t="s">
        <v>107</v>
      </c>
      <c r="E2888" s="12" t="s">
        <v>14</v>
      </c>
      <c r="F2888" s="12" t="s">
        <v>15</v>
      </c>
      <c r="G2888" s="14">
        <v>800</v>
      </c>
      <c r="H2888" s="14">
        <v>4000</v>
      </c>
      <c r="I2888" s="14">
        <v>5</v>
      </c>
    </row>
    <row r="2889" spans="1:9" ht="30">
      <c r="A2889" s="1065"/>
      <c r="B2889" s="1084"/>
      <c r="C2889" s="141" t="s">
        <v>697</v>
      </c>
      <c r="D2889" s="142" t="s">
        <v>698</v>
      </c>
      <c r="E2889" s="12" t="s">
        <v>14</v>
      </c>
      <c r="F2889" s="12" t="s">
        <v>66</v>
      </c>
      <c r="G2889" s="14">
        <v>52</v>
      </c>
      <c r="H2889" s="14">
        <v>136500</v>
      </c>
      <c r="I2889" s="14">
        <v>2625</v>
      </c>
    </row>
    <row r="2890" spans="1:9">
      <c r="A2890" s="1065"/>
      <c r="B2890" s="1084"/>
      <c r="C2890" s="142" t="s">
        <v>699</v>
      </c>
      <c r="D2890" s="142" t="s">
        <v>700</v>
      </c>
      <c r="E2890" s="142" t="s">
        <v>14</v>
      </c>
      <c r="F2890" s="142" t="s">
        <v>66</v>
      </c>
      <c r="G2890" s="14">
        <v>126</v>
      </c>
      <c r="H2890" s="14">
        <v>12600</v>
      </c>
      <c r="I2890" s="14">
        <v>100</v>
      </c>
    </row>
    <row r="2891" spans="1:9">
      <c r="A2891" s="1065"/>
      <c r="B2891" s="1084"/>
      <c r="C2891" s="142" t="s">
        <v>6246</v>
      </c>
      <c r="D2891" s="142" t="s">
        <v>6247</v>
      </c>
      <c r="E2891" s="142" t="s">
        <v>14</v>
      </c>
      <c r="F2891" s="142" t="s">
        <v>15</v>
      </c>
      <c r="G2891" s="395">
        <v>6000</v>
      </c>
      <c r="H2891" s="356">
        <v>12</v>
      </c>
      <c r="I2891" s="14">
        <v>2</v>
      </c>
    </row>
    <row r="2892" spans="1:9">
      <c r="A2892" s="1065"/>
      <c r="B2892" s="1084"/>
      <c r="C2892" s="142" t="s">
        <v>6248</v>
      </c>
      <c r="D2892" s="142" t="s">
        <v>684</v>
      </c>
      <c r="E2892" s="142" t="s">
        <v>14</v>
      </c>
      <c r="F2892" s="142" t="s">
        <v>15</v>
      </c>
      <c r="G2892" s="395">
        <v>450</v>
      </c>
      <c r="H2892" s="356">
        <v>13.5</v>
      </c>
      <c r="I2892" s="14">
        <v>30</v>
      </c>
    </row>
    <row r="2893" spans="1:9">
      <c r="A2893" s="1065"/>
      <c r="B2893" s="1084"/>
      <c r="C2893" s="142" t="s">
        <v>6249</v>
      </c>
      <c r="D2893" s="142" t="s">
        <v>6250</v>
      </c>
      <c r="E2893" s="142" t="s">
        <v>14</v>
      </c>
      <c r="F2893" s="142" t="s">
        <v>15</v>
      </c>
      <c r="G2893" s="395">
        <v>1500</v>
      </c>
      <c r="H2893" s="356">
        <v>138</v>
      </c>
      <c r="I2893" s="14">
        <v>92</v>
      </c>
    </row>
    <row r="2894" spans="1:9">
      <c r="A2894" s="1065"/>
      <c r="B2894" s="1040"/>
      <c r="C2894" s="141" t="s">
        <v>702</v>
      </c>
      <c r="D2894" s="142" t="s">
        <v>452</v>
      </c>
      <c r="E2894" s="12" t="s">
        <v>14</v>
      </c>
      <c r="F2894" s="12" t="s">
        <v>15</v>
      </c>
      <c r="G2894" s="14">
        <v>6000</v>
      </c>
      <c r="H2894" s="14">
        <v>120000</v>
      </c>
      <c r="I2894" s="14">
        <v>20</v>
      </c>
    </row>
    <row r="2895" spans="1:9">
      <c r="A2895" s="1065"/>
      <c r="B2895" s="1017">
        <v>5122</v>
      </c>
      <c r="C2895" s="141" t="s">
        <v>703</v>
      </c>
      <c r="D2895" s="142" t="s">
        <v>115</v>
      </c>
      <c r="E2895" s="12" t="s">
        <v>14</v>
      </c>
      <c r="F2895" s="12" t="s">
        <v>15</v>
      </c>
      <c r="G2895" s="14">
        <v>285000</v>
      </c>
      <c r="H2895" s="14">
        <v>1710000</v>
      </c>
      <c r="I2895" s="14">
        <v>6</v>
      </c>
    </row>
    <row r="2896" spans="1:9">
      <c r="A2896" s="1065"/>
      <c r="B2896" s="1017"/>
      <c r="C2896" s="141" t="s">
        <v>704</v>
      </c>
      <c r="D2896" s="142" t="s">
        <v>705</v>
      </c>
      <c r="E2896" s="12" t="s">
        <v>14</v>
      </c>
      <c r="F2896" s="12" t="s">
        <v>15</v>
      </c>
      <c r="G2896" s="14">
        <v>50000</v>
      </c>
      <c r="H2896" s="14">
        <v>100000</v>
      </c>
      <c r="I2896" s="14">
        <v>2</v>
      </c>
    </row>
    <row r="2897" spans="1:9">
      <c r="A2897" s="1065"/>
      <c r="B2897" s="1017"/>
      <c r="C2897" s="141" t="s">
        <v>706</v>
      </c>
      <c r="D2897" s="142" t="s">
        <v>707</v>
      </c>
      <c r="E2897" s="12" t="s">
        <v>14</v>
      </c>
      <c r="F2897" s="12" t="s">
        <v>15</v>
      </c>
      <c r="G2897" s="14">
        <v>77000</v>
      </c>
      <c r="H2897" s="14">
        <v>462000</v>
      </c>
      <c r="I2897" s="14">
        <v>6</v>
      </c>
    </row>
    <row r="2898" spans="1:9">
      <c r="A2898" s="1065"/>
      <c r="B2898" s="1017"/>
      <c r="C2898" s="141" t="s">
        <v>708</v>
      </c>
      <c r="D2898" s="142" t="s">
        <v>709</v>
      </c>
      <c r="E2898" s="12" t="s">
        <v>14</v>
      </c>
      <c r="F2898" s="12" t="s">
        <v>15</v>
      </c>
      <c r="G2898" s="14">
        <v>90000</v>
      </c>
      <c r="H2898" s="14">
        <v>180000</v>
      </c>
      <c r="I2898" s="14">
        <v>2</v>
      </c>
    </row>
    <row r="2899" spans="1:9">
      <c r="A2899" s="1065"/>
      <c r="B2899" s="1017"/>
      <c r="C2899" s="141" t="s">
        <v>711</v>
      </c>
      <c r="D2899" s="142" t="s">
        <v>710</v>
      </c>
      <c r="E2899" s="12" t="s">
        <v>14</v>
      </c>
      <c r="F2899" s="12" t="s">
        <v>15</v>
      </c>
      <c r="G2899" s="14">
        <v>31000</v>
      </c>
      <c r="H2899" s="14">
        <v>248000</v>
      </c>
      <c r="I2899" s="14">
        <v>8</v>
      </c>
    </row>
    <row r="2900" spans="1:9">
      <c r="A2900" s="1065"/>
      <c r="B2900" s="1017"/>
      <c r="C2900" s="141" t="s">
        <v>6425</v>
      </c>
      <c r="D2900" s="142" t="s">
        <v>710</v>
      </c>
      <c r="E2900" s="12" t="s">
        <v>14</v>
      </c>
      <c r="F2900" s="12" t="s">
        <v>15</v>
      </c>
      <c r="G2900" s="14">
        <v>40000</v>
      </c>
      <c r="H2900" s="14">
        <v>120000</v>
      </c>
      <c r="I2900" s="14">
        <v>3</v>
      </c>
    </row>
    <row r="2901" spans="1:9">
      <c r="A2901" s="1065"/>
      <c r="B2901" s="1017"/>
      <c r="C2901" s="141" t="s">
        <v>6424</v>
      </c>
      <c r="D2901" s="142" t="s">
        <v>461</v>
      </c>
      <c r="E2901" s="12" t="s">
        <v>14</v>
      </c>
      <c r="F2901" s="12" t="s">
        <v>15</v>
      </c>
      <c r="G2901" s="14">
        <v>210000</v>
      </c>
      <c r="H2901" s="14">
        <v>210000</v>
      </c>
      <c r="I2901" s="14">
        <v>1</v>
      </c>
    </row>
    <row r="2902" spans="1:9" ht="30">
      <c r="A2902" s="1065"/>
      <c r="B2902" s="1017"/>
      <c r="C2902" s="141" t="s">
        <v>712</v>
      </c>
      <c r="D2902" s="142" t="s">
        <v>464</v>
      </c>
      <c r="E2902" s="12" t="s">
        <v>14</v>
      </c>
      <c r="F2902" s="12" t="s">
        <v>15</v>
      </c>
      <c r="G2902" s="14">
        <v>10395</v>
      </c>
      <c r="H2902" s="14">
        <v>207900</v>
      </c>
      <c r="I2902" s="14">
        <v>20</v>
      </c>
    </row>
    <row r="2903" spans="1:9">
      <c r="A2903" s="1065"/>
      <c r="B2903" s="1017"/>
      <c r="C2903" s="141" t="s">
        <v>713</v>
      </c>
      <c r="D2903" s="142" t="s">
        <v>714</v>
      </c>
      <c r="E2903" s="12" t="s">
        <v>14</v>
      </c>
      <c r="F2903" s="12" t="s">
        <v>15</v>
      </c>
      <c r="G2903" s="14">
        <v>40000</v>
      </c>
      <c r="H2903" s="14">
        <v>320000</v>
      </c>
      <c r="I2903" s="14">
        <v>8</v>
      </c>
    </row>
    <row r="2904" spans="1:9" s="8" customFormat="1" ht="30">
      <c r="A2904" s="1065"/>
      <c r="B2904" s="1017"/>
      <c r="C2904" s="139">
        <v>39132100</v>
      </c>
      <c r="D2904" s="140" t="s">
        <v>715</v>
      </c>
      <c r="E2904" s="15" t="s">
        <v>14</v>
      </c>
      <c r="F2904" s="15" t="s">
        <v>15</v>
      </c>
      <c r="G2904" s="16">
        <v>69120</v>
      </c>
      <c r="H2904" s="16">
        <v>345600</v>
      </c>
      <c r="I2904" s="16">
        <v>5</v>
      </c>
    </row>
    <row r="2905" spans="1:9">
      <c r="A2905" s="1065"/>
      <c r="B2905" s="1017"/>
      <c r="C2905" s="141" t="s">
        <v>716</v>
      </c>
      <c r="D2905" s="142" t="s">
        <v>467</v>
      </c>
      <c r="E2905" s="12" t="s">
        <v>14</v>
      </c>
      <c r="F2905" s="12" t="s">
        <v>15</v>
      </c>
      <c r="G2905" s="14">
        <v>24600</v>
      </c>
      <c r="H2905" s="14">
        <v>246000</v>
      </c>
      <c r="I2905" s="14">
        <v>10</v>
      </c>
    </row>
    <row r="2906" spans="1:9">
      <c r="A2906" s="1065"/>
      <c r="B2906" s="1017"/>
      <c r="C2906" s="141" t="s">
        <v>6426</v>
      </c>
      <c r="D2906" s="142" t="s">
        <v>6427</v>
      </c>
      <c r="E2906" s="12" t="s">
        <v>14</v>
      </c>
      <c r="F2906" s="12" t="s">
        <v>469</v>
      </c>
      <c r="G2906" s="14">
        <v>5000</v>
      </c>
      <c r="H2906" s="14">
        <v>75000</v>
      </c>
      <c r="I2906" s="14">
        <v>15</v>
      </c>
    </row>
    <row r="2907" spans="1:9">
      <c r="A2907" s="1065"/>
      <c r="B2907" s="1017"/>
      <c r="C2907" s="141" t="s">
        <v>718</v>
      </c>
      <c r="D2907" s="142" t="s">
        <v>719</v>
      </c>
      <c r="E2907" s="12" t="s">
        <v>14</v>
      </c>
      <c r="F2907" s="12" t="s">
        <v>15</v>
      </c>
      <c r="G2907" s="14">
        <v>99882</v>
      </c>
      <c r="H2907" s="14">
        <v>199764</v>
      </c>
      <c r="I2907" s="14">
        <v>2</v>
      </c>
    </row>
    <row r="2908" spans="1:9">
      <c r="A2908" s="1065"/>
      <c r="B2908" s="1017"/>
      <c r="C2908" s="141" t="s">
        <v>720</v>
      </c>
      <c r="D2908" s="142" t="s">
        <v>721</v>
      </c>
      <c r="E2908" s="12" t="s">
        <v>14</v>
      </c>
      <c r="F2908" s="12" t="s">
        <v>15</v>
      </c>
      <c r="G2908" s="14">
        <v>200000</v>
      </c>
      <c r="H2908" s="14">
        <v>800000</v>
      </c>
      <c r="I2908" s="14">
        <v>4</v>
      </c>
    </row>
    <row r="2909" spans="1:9">
      <c r="A2909" s="1065"/>
      <c r="B2909" s="1017"/>
      <c r="C2909" s="141" t="s">
        <v>722</v>
      </c>
      <c r="D2909" s="142" t="s">
        <v>472</v>
      </c>
      <c r="E2909" s="12" t="s">
        <v>14</v>
      </c>
      <c r="F2909" s="12" t="s">
        <v>15</v>
      </c>
      <c r="G2909" s="14">
        <v>59988</v>
      </c>
      <c r="H2909" s="14">
        <v>119976</v>
      </c>
      <c r="I2909" s="14">
        <v>2</v>
      </c>
    </row>
    <row r="2910" spans="1:9">
      <c r="A2910" s="1065"/>
      <c r="B2910" s="1011" t="s">
        <v>154</v>
      </c>
      <c r="C2910" s="1011"/>
      <c r="D2910" s="1011"/>
      <c r="E2910" s="1011"/>
      <c r="F2910" s="1011"/>
      <c r="G2910" s="1011"/>
      <c r="H2910" s="72">
        <v>24500000</v>
      </c>
      <c r="I2910" s="72"/>
    </row>
    <row r="2911" spans="1:9" ht="30">
      <c r="A2911" s="1065"/>
      <c r="B2911" s="1200">
        <v>4251</v>
      </c>
      <c r="C2911" s="141" t="s">
        <v>5623</v>
      </c>
      <c r="D2911" s="142" t="s">
        <v>5624</v>
      </c>
      <c r="E2911" s="141" t="s">
        <v>126</v>
      </c>
      <c r="F2911" s="141" t="s">
        <v>121</v>
      </c>
      <c r="G2911" s="141">
        <v>511920</v>
      </c>
      <c r="H2911" s="141">
        <v>511920</v>
      </c>
      <c r="I2911" s="333">
        <v>1</v>
      </c>
    </row>
    <row r="2912" spans="1:9" ht="30">
      <c r="A2912" s="1065"/>
      <c r="B2912" s="1212"/>
      <c r="C2912" s="141" t="s">
        <v>5810</v>
      </c>
      <c r="D2912" s="142" t="s">
        <v>538</v>
      </c>
      <c r="E2912" s="141" t="s">
        <v>126</v>
      </c>
      <c r="F2912" s="141" t="s">
        <v>121</v>
      </c>
      <c r="G2912" s="336">
        <v>3997.489</v>
      </c>
      <c r="H2912" s="336">
        <v>3997.489</v>
      </c>
      <c r="I2912" s="333">
        <v>1</v>
      </c>
    </row>
    <row r="2913" spans="1:9" ht="30">
      <c r="A2913" s="1065"/>
      <c r="B2913" s="1212"/>
      <c r="C2913" s="141" t="s">
        <v>6422</v>
      </c>
      <c r="D2913" s="141" t="s">
        <v>538</v>
      </c>
      <c r="E2913" s="141" t="s">
        <v>126</v>
      </c>
      <c r="F2913" s="141" t="s">
        <v>121</v>
      </c>
      <c r="G2913" s="141">
        <v>392040</v>
      </c>
      <c r="H2913" s="141">
        <v>392040</v>
      </c>
      <c r="I2913" s="333">
        <v>1</v>
      </c>
    </row>
    <row r="2914" spans="1:9" s="8" customFormat="1" ht="45">
      <c r="A2914" s="1065"/>
      <c r="B2914" s="1201"/>
      <c r="C2914" s="139">
        <v>45461100</v>
      </c>
      <c r="D2914" s="140" t="s">
        <v>723</v>
      </c>
      <c r="E2914" s="15" t="s">
        <v>126</v>
      </c>
      <c r="F2914" s="15" t="s">
        <v>121</v>
      </c>
      <c r="G2914" s="16">
        <v>23988080</v>
      </c>
      <c r="H2914" s="16">
        <v>23988080</v>
      </c>
      <c r="I2914" s="16">
        <v>1</v>
      </c>
    </row>
    <row r="2915" spans="1:9">
      <c r="A2915" s="1065"/>
      <c r="B2915" s="1011" t="s">
        <v>118</v>
      </c>
      <c r="C2915" s="1011"/>
      <c r="D2915" s="1011"/>
      <c r="E2915" s="1011"/>
      <c r="F2915" s="1011"/>
      <c r="G2915" s="1011"/>
      <c r="H2915" s="72">
        <v>49607200</v>
      </c>
      <c r="I2915" s="72"/>
    </row>
    <row r="2916" spans="1:9" ht="18">
      <c r="A2916" s="1065"/>
      <c r="B2916" s="537"/>
      <c r="C2916" s="976" t="s">
        <v>8503</v>
      </c>
      <c r="D2916" s="976" t="s">
        <v>142</v>
      </c>
      <c r="E2916" s="997" t="s">
        <v>120</v>
      </c>
      <c r="F2916" s="997" t="s">
        <v>121</v>
      </c>
      <c r="G2916" s="975">
        <v>23.716999999999999</v>
      </c>
      <c r="H2916" s="975">
        <v>23.716999999999999</v>
      </c>
      <c r="I2916" s="999">
        <v>1</v>
      </c>
    </row>
    <row r="2917" spans="1:9">
      <c r="A2917" s="1065"/>
      <c r="B2917" s="833" t="s">
        <v>7442</v>
      </c>
      <c r="C2917" s="833" t="s">
        <v>7840</v>
      </c>
      <c r="D2917" s="833" t="s">
        <v>3862</v>
      </c>
      <c r="E2917" s="836" t="s">
        <v>14</v>
      </c>
      <c r="F2917" s="836" t="s">
        <v>121</v>
      </c>
      <c r="G2917" s="835">
        <v>156</v>
      </c>
      <c r="H2917" s="835">
        <v>156</v>
      </c>
      <c r="I2917" s="841">
        <v>1</v>
      </c>
    </row>
    <row r="2918" spans="1:9" s="8" customFormat="1" ht="14.25" customHeight="1">
      <c r="A2918" s="1065"/>
      <c r="B2918" s="1016">
        <v>4212</v>
      </c>
      <c r="C2918" s="139">
        <v>65211100</v>
      </c>
      <c r="D2918" s="140" t="s">
        <v>119</v>
      </c>
      <c r="E2918" s="15" t="s">
        <v>120</v>
      </c>
      <c r="F2918" s="15" t="s">
        <v>121</v>
      </c>
      <c r="G2918" s="16">
        <v>2798500</v>
      </c>
      <c r="H2918" s="16">
        <v>2798500</v>
      </c>
      <c r="I2918" s="16">
        <v>1</v>
      </c>
    </row>
    <row r="2919" spans="1:9" s="8" customFormat="1" ht="14.25" customHeight="1">
      <c r="A2919" s="1065"/>
      <c r="B2919" s="1016"/>
      <c r="C2919" s="833" t="s">
        <v>8035</v>
      </c>
      <c r="D2919" s="833" t="s">
        <v>496</v>
      </c>
      <c r="E2919" s="890" t="s">
        <v>120</v>
      </c>
      <c r="F2919" s="890" t="s">
        <v>121</v>
      </c>
      <c r="G2919" s="835">
        <v>75</v>
      </c>
      <c r="H2919" s="835">
        <v>75</v>
      </c>
      <c r="I2919" s="16">
        <v>1</v>
      </c>
    </row>
    <row r="2920" spans="1:9" s="8" customFormat="1" ht="14.25" customHeight="1">
      <c r="A2920" s="1065"/>
      <c r="B2920" s="1016"/>
      <c r="C2920" s="833" t="s">
        <v>8036</v>
      </c>
      <c r="D2920" s="833" t="s">
        <v>6895</v>
      </c>
      <c r="E2920" s="890" t="s">
        <v>120</v>
      </c>
      <c r="F2920" s="890" t="s">
        <v>121</v>
      </c>
      <c r="G2920" s="834">
        <v>369000</v>
      </c>
      <c r="H2920" s="834">
        <v>369000</v>
      </c>
      <c r="I2920" s="16">
        <v>1</v>
      </c>
    </row>
    <row r="2921" spans="1:9" s="8" customFormat="1" ht="30">
      <c r="A2921" s="1065"/>
      <c r="B2921" s="1016"/>
      <c r="C2921" s="139">
        <v>71311280</v>
      </c>
      <c r="D2921" s="140" t="s">
        <v>724</v>
      </c>
      <c r="E2921" s="15" t="s">
        <v>120</v>
      </c>
      <c r="F2921" s="15" t="s">
        <v>121</v>
      </c>
      <c r="G2921" s="16">
        <v>5899900</v>
      </c>
      <c r="H2921" s="16">
        <v>5899900</v>
      </c>
      <c r="I2921" s="16">
        <v>1</v>
      </c>
    </row>
    <row r="2922" spans="1:9" s="8" customFormat="1" ht="30">
      <c r="A2922" s="1065"/>
      <c r="B2922" s="293">
        <v>4213</v>
      </c>
      <c r="C2922" s="139">
        <v>63721130</v>
      </c>
      <c r="D2922" s="140" t="s">
        <v>725</v>
      </c>
      <c r="E2922" s="15" t="s">
        <v>120</v>
      </c>
      <c r="F2922" s="15" t="s">
        <v>121</v>
      </c>
      <c r="G2922" s="16">
        <v>300000</v>
      </c>
      <c r="H2922" s="16">
        <v>300000</v>
      </c>
      <c r="I2922" s="16">
        <v>1</v>
      </c>
    </row>
    <row r="2923" spans="1:9" s="8" customFormat="1" ht="18">
      <c r="A2923" s="1065"/>
      <c r="B2923" s="1066" t="s">
        <v>7299</v>
      </c>
      <c r="C2923" s="833" t="s">
        <v>8271</v>
      </c>
      <c r="D2923" s="833" t="s">
        <v>6895</v>
      </c>
      <c r="E2923" s="909" t="s">
        <v>120</v>
      </c>
      <c r="F2923" s="909" t="s">
        <v>121</v>
      </c>
      <c r="G2923" s="834">
        <v>123000</v>
      </c>
      <c r="H2923" s="834">
        <v>123000</v>
      </c>
      <c r="I2923" s="16">
        <v>1</v>
      </c>
    </row>
    <row r="2924" spans="1:9" s="8" customFormat="1" ht="18">
      <c r="A2924" s="1065"/>
      <c r="B2924" s="1067"/>
      <c r="C2924" s="833" t="s">
        <v>8272</v>
      </c>
      <c r="D2924" s="833" t="s">
        <v>6895</v>
      </c>
      <c r="E2924" s="909" t="s">
        <v>120</v>
      </c>
      <c r="F2924" s="909" t="s">
        <v>121</v>
      </c>
      <c r="G2924" s="834">
        <v>123000</v>
      </c>
      <c r="H2924" s="834">
        <v>123000</v>
      </c>
      <c r="I2924" s="16">
        <v>1</v>
      </c>
    </row>
    <row r="2925" spans="1:9" s="8" customFormat="1" ht="18">
      <c r="A2925" s="1065"/>
      <c r="B2925" s="1067"/>
      <c r="C2925" s="833" t="s">
        <v>8273</v>
      </c>
      <c r="D2925" s="833" t="s">
        <v>6895</v>
      </c>
      <c r="E2925" s="909" t="s">
        <v>120</v>
      </c>
      <c r="F2925" s="909" t="s">
        <v>121</v>
      </c>
      <c r="G2925" s="834">
        <v>123000</v>
      </c>
      <c r="H2925" s="834">
        <v>123000</v>
      </c>
      <c r="I2925" s="16">
        <v>1</v>
      </c>
    </row>
    <row r="2926" spans="1:9" s="8" customFormat="1" ht="18">
      <c r="A2926" s="1065"/>
      <c r="B2926" s="1280"/>
      <c r="C2926" s="455" t="s">
        <v>7445</v>
      </c>
      <c r="D2926" s="455" t="s">
        <v>6895</v>
      </c>
      <c r="E2926" s="717" t="s">
        <v>120</v>
      </c>
      <c r="F2926" s="717" t="s">
        <v>121</v>
      </c>
      <c r="G2926" s="399">
        <v>123</v>
      </c>
      <c r="H2926" s="399">
        <v>123</v>
      </c>
      <c r="I2926" s="16">
        <v>1</v>
      </c>
    </row>
    <row r="2927" spans="1:9" ht="30">
      <c r="A2927" s="1065"/>
      <c r="B2927" s="293">
        <v>4213</v>
      </c>
      <c r="C2927" s="141" t="s">
        <v>726</v>
      </c>
      <c r="D2927" s="142" t="s">
        <v>727</v>
      </c>
      <c r="E2927" s="12" t="s">
        <v>126</v>
      </c>
      <c r="F2927" s="12" t="s">
        <v>121</v>
      </c>
      <c r="G2927" s="14">
        <v>500000</v>
      </c>
      <c r="H2927" s="14">
        <v>500000</v>
      </c>
      <c r="I2927" s="14">
        <v>1</v>
      </c>
    </row>
    <row r="2928" spans="1:9" ht="30">
      <c r="A2928" s="1065"/>
      <c r="B2928" s="1017">
        <v>4214</v>
      </c>
      <c r="C2928" s="141" t="s">
        <v>728</v>
      </c>
      <c r="D2928" s="142" t="s">
        <v>128</v>
      </c>
      <c r="E2928" s="12" t="s">
        <v>120</v>
      </c>
      <c r="F2928" s="12" t="s">
        <v>121</v>
      </c>
      <c r="G2928" s="14">
        <v>3750000</v>
      </c>
      <c r="H2928" s="14">
        <v>3750000</v>
      </c>
      <c r="I2928" s="14">
        <v>1</v>
      </c>
    </row>
    <row r="2929" spans="1:9" ht="30">
      <c r="A2929" s="1065"/>
      <c r="B2929" s="1017"/>
      <c r="C2929" s="141" t="s">
        <v>729</v>
      </c>
      <c r="D2929" s="142" t="s">
        <v>130</v>
      </c>
      <c r="E2929" s="12" t="s">
        <v>14</v>
      </c>
      <c r="F2929" s="12" t="s">
        <v>121</v>
      </c>
      <c r="G2929" s="14">
        <v>2536000</v>
      </c>
      <c r="H2929" s="14">
        <v>2536000</v>
      </c>
      <c r="I2929" s="14">
        <v>1</v>
      </c>
    </row>
    <row r="2930" spans="1:9" s="8" customFormat="1" ht="30">
      <c r="A2930" s="1065"/>
      <c r="B2930" s="1017"/>
      <c r="C2930" s="139">
        <v>64211130</v>
      </c>
      <c r="D2930" s="140" t="s">
        <v>131</v>
      </c>
      <c r="E2930" s="15" t="s">
        <v>120</v>
      </c>
      <c r="F2930" s="15" t="s">
        <v>121</v>
      </c>
      <c r="G2930" s="16">
        <v>1048800</v>
      </c>
      <c r="H2930" s="16">
        <v>1048800</v>
      </c>
      <c r="I2930" s="16">
        <v>1</v>
      </c>
    </row>
    <row r="2931" spans="1:9" ht="30">
      <c r="A2931" s="1065"/>
      <c r="B2931" s="1017"/>
      <c r="C2931" s="141" t="s">
        <v>730</v>
      </c>
      <c r="D2931" s="142" t="s">
        <v>133</v>
      </c>
      <c r="E2931" s="12" t="s">
        <v>14</v>
      </c>
      <c r="F2931" s="12" t="s">
        <v>121</v>
      </c>
      <c r="G2931" s="14">
        <v>150000</v>
      </c>
      <c r="H2931" s="14">
        <v>150000</v>
      </c>
      <c r="I2931" s="14">
        <v>1</v>
      </c>
    </row>
    <row r="2932" spans="1:9" s="8" customFormat="1" ht="30">
      <c r="A2932" s="1065"/>
      <c r="B2932" s="1016">
        <v>4215</v>
      </c>
      <c r="C2932" s="139">
        <v>66511170</v>
      </c>
      <c r="D2932" s="140" t="s">
        <v>135</v>
      </c>
      <c r="E2932" s="15" t="s">
        <v>120</v>
      </c>
      <c r="F2932" s="15" t="s">
        <v>121</v>
      </c>
      <c r="G2932" s="16">
        <v>410000</v>
      </c>
      <c r="H2932" s="16">
        <v>410000</v>
      </c>
      <c r="I2932" s="16">
        <v>1</v>
      </c>
    </row>
    <row r="2933" spans="1:9">
      <c r="A2933" s="1065"/>
      <c r="B2933" s="1017">
        <v>4231</v>
      </c>
      <c r="C2933" s="141" t="s">
        <v>5258</v>
      </c>
      <c r="D2933" s="142" t="s">
        <v>484</v>
      </c>
      <c r="E2933" s="12" t="s">
        <v>14</v>
      </c>
      <c r="F2933" s="12" t="s">
        <v>121</v>
      </c>
      <c r="G2933" s="14">
        <v>300000</v>
      </c>
      <c r="H2933" s="14">
        <v>300000</v>
      </c>
      <c r="I2933" s="14">
        <v>1</v>
      </c>
    </row>
    <row r="2934" spans="1:9" s="8" customFormat="1" ht="30">
      <c r="A2934" s="1065"/>
      <c r="B2934" s="1017">
        <v>4232</v>
      </c>
      <c r="C2934" s="139">
        <v>48441300</v>
      </c>
      <c r="D2934" s="140" t="s">
        <v>731</v>
      </c>
      <c r="E2934" s="15" t="s">
        <v>120</v>
      </c>
      <c r="F2934" s="15" t="s">
        <v>121</v>
      </c>
      <c r="G2934" s="16">
        <v>234000</v>
      </c>
      <c r="H2934" s="16">
        <v>234000</v>
      </c>
      <c r="I2934" s="16">
        <v>1</v>
      </c>
    </row>
    <row r="2935" spans="1:9" ht="30">
      <c r="A2935" s="1065"/>
      <c r="B2935" s="1017"/>
      <c r="C2935" s="141" t="s">
        <v>732</v>
      </c>
      <c r="D2935" s="142" t="s">
        <v>733</v>
      </c>
      <c r="E2935" s="12" t="s">
        <v>14</v>
      </c>
      <c r="F2935" s="12" t="s">
        <v>121</v>
      </c>
      <c r="G2935" s="14">
        <v>180000</v>
      </c>
      <c r="H2935" s="14">
        <v>180000</v>
      </c>
      <c r="I2935" s="14">
        <v>1</v>
      </c>
    </row>
    <row r="2936" spans="1:9" ht="30">
      <c r="A2936" s="1065"/>
      <c r="B2936" s="1017">
        <v>4234</v>
      </c>
      <c r="C2936" s="141" t="s">
        <v>734</v>
      </c>
      <c r="D2936" s="142" t="s">
        <v>735</v>
      </c>
      <c r="E2936" s="12" t="s">
        <v>14</v>
      </c>
      <c r="F2936" s="12" t="s">
        <v>121</v>
      </c>
      <c r="G2936" s="14">
        <v>200000</v>
      </c>
      <c r="H2936" s="14">
        <v>200000</v>
      </c>
      <c r="I2936" s="14">
        <v>1</v>
      </c>
    </row>
    <row r="2937" spans="1:9" ht="30">
      <c r="A2937" s="1065"/>
      <c r="B2937" s="1017"/>
      <c r="C2937" s="141" t="s">
        <v>736</v>
      </c>
      <c r="D2937" s="142" t="s">
        <v>737</v>
      </c>
      <c r="E2937" s="12" t="s">
        <v>14</v>
      </c>
      <c r="F2937" s="12" t="s">
        <v>121</v>
      </c>
      <c r="G2937" s="14">
        <v>500</v>
      </c>
      <c r="H2937" s="14">
        <v>500</v>
      </c>
      <c r="I2937" s="14">
        <v>1</v>
      </c>
    </row>
    <row r="2938" spans="1:9" ht="30">
      <c r="A2938" s="1065"/>
      <c r="B2938" s="1017"/>
      <c r="C2938" s="141" t="s">
        <v>738</v>
      </c>
      <c r="D2938" s="142" t="s">
        <v>739</v>
      </c>
      <c r="E2938" s="12" t="s">
        <v>14</v>
      </c>
      <c r="F2938" s="12" t="s">
        <v>121</v>
      </c>
      <c r="G2938" s="14">
        <v>40000</v>
      </c>
      <c r="H2938" s="14">
        <v>40000</v>
      </c>
      <c r="I2938" s="14">
        <v>1</v>
      </c>
    </row>
    <row r="2939" spans="1:9" ht="30">
      <c r="A2939" s="1065"/>
      <c r="B2939" s="1017"/>
      <c r="C2939" s="141" t="s">
        <v>740</v>
      </c>
      <c r="D2939" s="142" t="s">
        <v>741</v>
      </c>
      <c r="E2939" s="12" t="s">
        <v>14</v>
      </c>
      <c r="F2939" s="12" t="s">
        <v>121</v>
      </c>
      <c r="G2939" s="14">
        <v>125500</v>
      </c>
      <c r="H2939" s="14">
        <v>125500</v>
      </c>
      <c r="I2939" s="14">
        <v>1</v>
      </c>
    </row>
    <row r="2940" spans="1:9" ht="30">
      <c r="A2940" s="1065"/>
      <c r="B2940" s="1017"/>
      <c r="C2940" s="141" t="s">
        <v>6430</v>
      </c>
      <c r="D2940" s="142" t="s">
        <v>6428</v>
      </c>
      <c r="E2940" s="141" t="s">
        <v>14</v>
      </c>
      <c r="F2940" s="141" t="s">
        <v>121</v>
      </c>
      <c r="G2940" s="421">
        <v>30000</v>
      </c>
      <c r="H2940" s="421">
        <v>30000</v>
      </c>
      <c r="I2940" s="14">
        <v>1</v>
      </c>
    </row>
    <row r="2941" spans="1:9" ht="30">
      <c r="A2941" s="1065"/>
      <c r="B2941" s="1017"/>
      <c r="C2941" s="141" t="s">
        <v>6431</v>
      </c>
      <c r="D2941" s="142" t="s">
        <v>6428</v>
      </c>
      <c r="E2941" s="141" t="s">
        <v>14</v>
      </c>
      <c r="F2941" s="141" t="s">
        <v>121</v>
      </c>
      <c r="G2941" s="421">
        <v>24000</v>
      </c>
      <c r="H2941" s="421">
        <v>24000</v>
      </c>
      <c r="I2941" s="14">
        <v>1</v>
      </c>
    </row>
    <row r="2942" spans="1:9" ht="30">
      <c r="A2942" s="1065"/>
      <c r="B2942" s="1017"/>
      <c r="C2942" s="141" t="s">
        <v>6432</v>
      </c>
      <c r="D2942" s="142" t="s">
        <v>6428</v>
      </c>
      <c r="E2942" s="141" t="s">
        <v>14</v>
      </c>
      <c r="F2942" s="141" t="s">
        <v>121</v>
      </c>
      <c r="G2942" s="421">
        <v>30000</v>
      </c>
      <c r="H2942" s="421">
        <v>30000</v>
      </c>
      <c r="I2942" s="14">
        <v>1</v>
      </c>
    </row>
    <row r="2943" spans="1:9" ht="30">
      <c r="A2943" s="1065"/>
      <c r="B2943" s="1017"/>
      <c r="C2943" s="141" t="s">
        <v>6433</v>
      </c>
      <c r="D2943" s="142" t="s">
        <v>6428</v>
      </c>
      <c r="E2943" s="141" t="s">
        <v>14</v>
      </c>
      <c r="F2943" s="141" t="s">
        <v>121</v>
      </c>
      <c r="G2943" s="421">
        <v>500</v>
      </c>
      <c r="H2943" s="421">
        <v>500</v>
      </c>
      <c r="I2943" s="14">
        <v>1</v>
      </c>
    </row>
    <row r="2944" spans="1:9" ht="45">
      <c r="A2944" s="1065"/>
      <c r="B2944" s="1017"/>
      <c r="C2944" s="141" t="s">
        <v>742</v>
      </c>
      <c r="D2944" s="142" t="s">
        <v>743</v>
      </c>
      <c r="E2944" s="12" t="s">
        <v>14</v>
      </c>
      <c r="F2944" s="12" t="s">
        <v>121</v>
      </c>
      <c r="G2944" s="14">
        <v>30000</v>
      </c>
      <c r="H2944" s="14">
        <v>30000</v>
      </c>
      <c r="I2944" s="14">
        <v>1</v>
      </c>
    </row>
    <row r="2945" spans="1:9" ht="60">
      <c r="A2945" s="1065"/>
      <c r="B2945" s="1017"/>
      <c r="C2945" s="141" t="s">
        <v>744</v>
      </c>
      <c r="D2945" s="142" t="s">
        <v>745</v>
      </c>
      <c r="E2945" s="12" t="s">
        <v>14</v>
      </c>
      <c r="F2945" s="12" t="s">
        <v>121</v>
      </c>
      <c r="G2945" s="14">
        <v>20000</v>
      </c>
      <c r="H2945" s="14">
        <v>20000</v>
      </c>
      <c r="I2945" s="14">
        <v>1</v>
      </c>
    </row>
    <row r="2946" spans="1:9" ht="45">
      <c r="A2946" s="1065"/>
      <c r="B2946" s="1017"/>
      <c r="C2946" s="141" t="s">
        <v>746</v>
      </c>
      <c r="D2946" s="142" t="s">
        <v>747</v>
      </c>
      <c r="E2946" s="12" t="s">
        <v>14</v>
      </c>
      <c r="F2946" s="12" t="s">
        <v>121</v>
      </c>
      <c r="G2946" s="14">
        <v>10000</v>
      </c>
      <c r="H2946" s="14">
        <v>10000</v>
      </c>
      <c r="I2946" s="14">
        <v>1</v>
      </c>
    </row>
    <row r="2947" spans="1:9" ht="45">
      <c r="A2947" s="1065"/>
      <c r="B2947" s="1017"/>
      <c r="C2947" s="141" t="s">
        <v>748</v>
      </c>
      <c r="D2947" s="142" t="s">
        <v>749</v>
      </c>
      <c r="E2947" s="12" t="s">
        <v>14</v>
      </c>
      <c r="F2947" s="12" t="s">
        <v>121</v>
      </c>
      <c r="G2947" s="14">
        <v>30000</v>
      </c>
      <c r="H2947" s="14">
        <v>30000</v>
      </c>
      <c r="I2947" s="14">
        <v>1</v>
      </c>
    </row>
    <row r="2948" spans="1:9" ht="45">
      <c r="A2948" s="1065"/>
      <c r="B2948" s="1017"/>
      <c r="C2948" s="141" t="s">
        <v>750</v>
      </c>
      <c r="D2948" s="142" t="s">
        <v>751</v>
      </c>
      <c r="E2948" s="12" t="s">
        <v>14</v>
      </c>
      <c r="F2948" s="12" t="s">
        <v>121</v>
      </c>
      <c r="G2948" s="14">
        <v>24000</v>
      </c>
      <c r="H2948" s="14">
        <v>24000</v>
      </c>
      <c r="I2948" s="14">
        <v>1</v>
      </c>
    </row>
    <row r="2949" spans="1:9" ht="45">
      <c r="A2949" s="1065"/>
      <c r="B2949" s="1017"/>
      <c r="C2949" s="141" t="s">
        <v>752</v>
      </c>
      <c r="D2949" s="142" t="s">
        <v>753</v>
      </c>
      <c r="E2949" s="12" t="s">
        <v>14</v>
      </c>
      <c r="F2949" s="12" t="s">
        <v>121</v>
      </c>
      <c r="G2949" s="14">
        <v>20000</v>
      </c>
      <c r="H2949" s="14">
        <v>20000</v>
      </c>
      <c r="I2949" s="14">
        <v>1</v>
      </c>
    </row>
    <row r="2950" spans="1:9" s="8" customFormat="1">
      <c r="A2950" s="1065"/>
      <c r="B2950" s="1016">
        <v>4237</v>
      </c>
      <c r="C2950" s="139">
        <v>79111200</v>
      </c>
      <c r="D2950" s="140" t="s">
        <v>141</v>
      </c>
      <c r="E2950" s="15" t="s">
        <v>120</v>
      </c>
      <c r="F2950" s="15" t="s">
        <v>121</v>
      </c>
      <c r="G2950" s="16">
        <v>1000000</v>
      </c>
      <c r="H2950" s="16">
        <v>1000000</v>
      </c>
      <c r="I2950" s="16">
        <v>1</v>
      </c>
    </row>
    <row r="2951" spans="1:9" ht="45">
      <c r="A2951" s="1065"/>
      <c r="B2951" s="1017">
        <v>4241</v>
      </c>
      <c r="C2951" s="141" t="s">
        <v>754</v>
      </c>
      <c r="D2951" s="142" t="s">
        <v>142</v>
      </c>
      <c r="E2951" s="12" t="s">
        <v>120</v>
      </c>
      <c r="F2951" s="12" t="s">
        <v>121</v>
      </c>
      <c r="G2951" s="14">
        <v>75000</v>
      </c>
      <c r="H2951" s="14">
        <v>75000</v>
      </c>
      <c r="I2951" s="14">
        <v>1</v>
      </c>
    </row>
    <row r="2952" spans="1:9" ht="45">
      <c r="A2952" s="1065"/>
      <c r="B2952" s="1017"/>
      <c r="C2952" s="141" t="s">
        <v>755</v>
      </c>
      <c r="D2952" s="142" t="s">
        <v>142</v>
      </c>
      <c r="E2952" s="12" t="s">
        <v>120</v>
      </c>
      <c r="F2952" s="12" t="s">
        <v>121</v>
      </c>
      <c r="G2952" s="14">
        <v>25000</v>
      </c>
      <c r="H2952" s="14">
        <v>25000</v>
      </c>
      <c r="I2952" s="14">
        <v>1</v>
      </c>
    </row>
    <row r="2953" spans="1:9" s="8" customFormat="1" ht="30">
      <c r="A2953" s="1065"/>
      <c r="B2953" s="1017"/>
      <c r="C2953" s="139">
        <v>79711110</v>
      </c>
      <c r="D2953" s="140" t="s">
        <v>496</v>
      </c>
      <c r="E2953" s="15" t="s">
        <v>120</v>
      </c>
      <c r="F2953" s="15" t="s">
        <v>121</v>
      </c>
      <c r="G2953" s="16">
        <v>75000</v>
      </c>
      <c r="H2953" s="16">
        <v>75000</v>
      </c>
      <c r="I2953" s="16">
        <v>1</v>
      </c>
    </row>
    <row r="2954" spans="1:9">
      <c r="A2954" s="1065"/>
      <c r="B2954" s="1017"/>
      <c r="C2954" s="141" t="s">
        <v>756</v>
      </c>
      <c r="D2954" s="142" t="s">
        <v>498</v>
      </c>
      <c r="E2954" s="12" t="s">
        <v>14</v>
      </c>
      <c r="F2954" s="12" t="s">
        <v>121</v>
      </c>
      <c r="G2954" s="14">
        <v>325000</v>
      </c>
      <c r="H2954" s="14">
        <v>325000</v>
      </c>
      <c r="I2954" s="14">
        <v>1</v>
      </c>
    </row>
    <row r="2955" spans="1:9" ht="30">
      <c r="A2955" s="1065"/>
      <c r="B2955" s="447"/>
      <c r="C2955" s="141" t="s">
        <v>6407</v>
      </c>
      <c r="D2955" s="142" t="s">
        <v>5260</v>
      </c>
      <c r="E2955" s="141" t="s">
        <v>172</v>
      </c>
      <c r="F2955" s="141" t="s">
        <v>121</v>
      </c>
      <c r="G2955" s="141">
        <v>79950</v>
      </c>
      <c r="H2955" s="141">
        <v>79950</v>
      </c>
      <c r="I2955" s="14">
        <v>1</v>
      </c>
    </row>
    <row r="2956" spans="1:9" ht="30">
      <c r="A2956" s="1065"/>
      <c r="B2956" s="495"/>
      <c r="C2956" s="141" t="s">
        <v>6611</v>
      </c>
      <c r="D2956" s="141" t="s">
        <v>5260</v>
      </c>
      <c r="E2956" s="141" t="s">
        <v>172</v>
      </c>
      <c r="F2956" s="141" t="s">
        <v>121</v>
      </c>
      <c r="G2956" s="399">
        <v>8</v>
      </c>
      <c r="H2956" s="399">
        <v>8</v>
      </c>
      <c r="I2956" s="14">
        <v>1</v>
      </c>
    </row>
    <row r="2957" spans="1:9" s="8" customFormat="1" ht="45">
      <c r="A2957" s="1065"/>
      <c r="B2957" s="1016">
        <v>4251</v>
      </c>
      <c r="C2957" s="139">
        <v>71351540</v>
      </c>
      <c r="D2957" s="140" t="s">
        <v>757</v>
      </c>
      <c r="E2957" s="15" t="s">
        <v>126</v>
      </c>
      <c r="F2957" s="15" t="s">
        <v>121</v>
      </c>
      <c r="G2957" s="16">
        <v>24500000</v>
      </c>
      <c r="H2957" s="16">
        <v>24500000</v>
      </c>
      <c r="I2957" s="16">
        <v>1</v>
      </c>
    </row>
    <row r="2958" spans="1:9" s="8" customFormat="1" ht="30">
      <c r="A2958" s="1065"/>
      <c r="B2958" s="321">
        <v>4251</v>
      </c>
      <c r="C2958" s="460" t="s">
        <v>5525</v>
      </c>
      <c r="D2958" s="198" t="s">
        <v>5260</v>
      </c>
      <c r="E2958" s="226" t="s">
        <v>172</v>
      </c>
      <c r="F2958" s="321" t="s">
        <v>121</v>
      </c>
      <c r="G2958" s="331">
        <v>10300</v>
      </c>
      <c r="H2958" s="331">
        <v>10300</v>
      </c>
      <c r="I2958" s="53">
        <v>1</v>
      </c>
    </row>
    <row r="2959" spans="1:9" ht="30">
      <c r="A2959" s="1065"/>
      <c r="B2959" s="1017">
        <v>4252</v>
      </c>
      <c r="C2959" s="141" t="s">
        <v>758</v>
      </c>
      <c r="D2959" s="142" t="s">
        <v>759</v>
      </c>
      <c r="E2959" s="12" t="s">
        <v>126</v>
      </c>
      <c r="F2959" s="12" t="s">
        <v>121</v>
      </c>
      <c r="G2959" s="14">
        <v>1000000</v>
      </c>
      <c r="H2959" s="14">
        <v>1000000</v>
      </c>
      <c r="I2959" s="14">
        <v>1</v>
      </c>
    </row>
    <row r="2960" spans="1:9" ht="30">
      <c r="A2960" s="1065"/>
      <c r="B2960" s="1017"/>
      <c r="C2960" s="141" t="s">
        <v>760</v>
      </c>
      <c r="D2960" s="142" t="s">
        <v>761</v>
      </c>
      <c r="E2960" s="12" t="s">
        <v>126</v>
      </c>
      <c r="F2960" s="12" t="s">
        <v>121</v>
      </c>
      <c r="G2960" s="14">
        <v>1000000</v>
      </c>
      <c r="H2960" s="14">
        <v>1000000</v>
      </c>
      <c r="I2960" s="14">
        <v>1</v>
      </c>
    </row>
    <row r="2961" spans="1:16384" ht="30">
      <c r="A2961" s="1065"/>
      <c r="B2961" s="1017"/>
      <c r="C2961" s="142" t="s">
        <v>6858</v>
      </c>
      <c r="D2961" s="142" t="s">
        <v>5751</v>
      </c>
      <c r="E2961" s="141" t="s">
        <v>126</v>
      </c>
      <c r="F2961" s="141" t="s">
        <v>121</v>
      </c>
      <c r="G2961" s="399">
        <v>300</v>
      </c>
      <c r="H2961" s="399">
        <v>300</v>
      </c>
      <c r="I2961" s="14">
        <v>1</v>
      </c>
    </row>
    <row r="2962" spans="1:16384" s="8" customFormat="1" ht="30">
      <c r="A2962" s="1065"/>
      <c r="B2962" s="1017"/>
      <c r="C2962" s="141" t="s">
        <v>5750</v>
      </c>
      <c r="D2962" s="141" t="s">
        <v>5751</v>
      </c>
      <c r="E2962" s="141" t="s">
        <v>126</v>
      </c>
      <c r="F2962" s="141" t="s">
        <v>121</v>
      </c>
      <c r="G2962" s="141">
        <v>700000</v>
      </c>
      <c r="H2962" s="141">
        <v>700000</v>
      </c>
      <c r="I2962" s="141">
        <v>1</v>
      </c>
    </row>
    <row r="2963" spans="1:16384" ht="45">
      <c r="A2963" s="1065"/>
      <c r="B2963" s="1017"/>
      <c r="C2963" s="141" t="s">
        <v>763</v>
      </c>
      <c r="D2963" s="142" t="s">
        <v>508</v>
      </c>
      <c r="E2963" s="12" t="s">
        <v>149</v>
      </c>
      <c r="F2963" s="12" t="s">
        <v>121</v>
      </c>
      <c r="G2963" s="14">
        <v>600000</v>
      </c>
      <c r="H2963" s="14">
        <v>600000</v>
      </c>
      <c r="I2963" s="14">
        <v>1</v>
      </c>
    </row>
    <row r="2964" spans="1:16384" ht="45">
      <c r="A2964" s="1065"/>
      <c r="B2964" s="1017"/>
      <c r="C2964" s="141" t="s">
        <v>764</v>
      </c>
      <c r="D2964" s="142" t="s">
        <v>765</v>
      </c>
      <c r="E2964" s="12" t="s">
        <v>149</v>
      </c>
      <c r="F2964" s="12" t="s">
        <v>121</v>
      </c>
      <c r="G2964" s="14">
        <v>700000</v>
      </c>
      <c r="H2964" s="14">
        <v>700000</v>
      </c>
      <c r="I2964" s="14">
        <v>1</v>
      </c>
    </row>
    <row r="2965" spans="1:16384" ht="30">
      <c r="A2965" s="1065"/>
      <c r="B2965" s="1017"/>
      <c r="C2965" s="141" t="s">
        <v>766</v>
      </c>
      <c r="D2965" s="142" t="s">
        <v>767</v>
      </c>
      <c r="E2965" s="12" t="s">
        <v>149</v>
      </c>
      <c r="F2965" s="12" t="s">
        <v>121</v>
      </c>
      <c r="G2965" s="14">
        <v>100000</v>
      </c>
      <c r="H2965" s="14">
        <v>100000</v>
      </c>
      <c r="I2965" s="14">
        <v>1</v>
      </c>
    </row>
    <row r="2966" spans="1:16384" ht="45">
      <c r="A2966" s="1065"/>
      <c r="B2966" s="1017"/>
      <c r="C2966" s="141" t="s">
        <v>768</v>
      </c>
      <c r="D2966" s="142" t="s">
        <v>769</v>
      </c>
      <c r="E2966" s="12" t="s">
        <v>149</v>
      </c>
      <c r="F2966" s="12" t="s">
        <v>121</v>
      </c>
      <c r="G2966" s="14">
        <v>300000</v>
      </c>
      <c r="H2966" s="14">
        <v>300000</v>
      </c>
      <c r="I2966" s="14">
        <v>1</v>
      </c>
    </row>
    <row r="2967" spans="1:16384" ht="60">
      <c r="A2967" s="1065"/>
      <c r="B2967" s="1017"/>
      <c r="C2967" s="141" t="s">
        <v>770</v>
      </c>
      <c r="D2967" s="142" t="s">
        <v>771</v>
      </c>
      <c r="E2967" s="12" t="s">
        <v>149</v>
      </c>
      <c r="F2967" s="12" t="s">
        <v>121</v>
      </c>
      <c r="G2967" s="14">
        <v>200000</v>
      </c>
      <c r="H2967" s="14">
        <v>200000</v>
      </c>
      <c r="I2967" s="14">
        <v>1</v>
      </c>
    </row>
    <row r="2968" spans="1:16384" ht="45">
      <c r="A2968" s="1065"/>
      <c r="B2968" s="1017"/>
      <c r="C2968" s="141" t="s">
        <v>772</v>
      </c>
      <c r="D2968" s="142" t="s">
        <v>511</v>
      </c>
      <c r="E2968" s="12" t="s">
        <v>149</v>
      </c>
      <c r="F2968" s="12" t="s">
        <v>121</v>
      </c>
      <c r="G2968" s="14">
        <v>100000</v>
      </c>
      <c r="H2968" s="14">
        <v>100000</v>
      </c>
      <c r="I2968" s="14">
        <v>1</v>
      </c>
    </row>
    <row r="2969" spans="1:16384">
      <c r="A2969" s="1065"/>
      <c r="B2969" s="1038" t="s">
        <v>153</v>
      </c>
      <c r="C2969" s="1038"/>
      <c r="D2969" s="1038"/>
      <c r="E2969" s="1038"/>
      <c r="F2969" s="1038"/>
      <c r="G2969" s="1038"/>
      <c r="H2969" s="2">
        <v>4000000</v>
      </c>
      <c r="I2969" s="2"/>
    </row>
    <row r="2970" spans="1:16384">
      <c r="A2970" s="1065"/>
      <c r="B2970" s="1011" t="s">
        <v>154</v>
      </c>
      <c r="C2970" s="1011"/>
      <c r="D2970" s="1011"/>
      <c r="E2970" s="1011"/>
      <c r="F2970" s="1011"/>
      <c r="G2970" s="1011"/>
      <c r="H2970" s="72">
        <v>3500000</v>
      </c>
      <c r="I2970" s="72"/>
    </row>
    <row r="2971" spans="1:16384">
      <c r="A2971" s="1065"/>
      <c r="B2971" s="651"/>
      <c r="C2971" s="643" t="s">
        <v>7186</v>
      </c>
      <c r="D2971" s="643" t="s">
        <v>518</v>
      </c>
      <c r="E2971" s="649" t="s">
        <v>149</v>
      </c>
      <c r="F2971" s="649" t="s">
        <v>121</v>
      </c>
      <c r="G2971" s="646">
        <v>250</v>
      </c>
      <c r="H2971" s="646">
        <v>250</v>
      </c>
      <c r="I2971" s="14">
        <v>1</v>
      </c>
      <c r="J2971" s="651"/>
      <c r="K2971" s="651"/>
      <c r="L2971" s="651"/>
      <c r="M2971" s="651"/>
      <c r="N2971" s="651"/>
      <c r="O2971" s="651"/>
      <c r="P2971" s="651"/>
      <c r="Q2971" s="651"/>
      <c r="R2971" s="651"/>
      <c r="S2971" s="651"/>
      <c r="T2971" s="651"/>
      <c r="U2971" s="651"/>
      <c r="V2971" s="651"/>
      <c r="W2971" s="651"/>
      <c r="X2971" s="651"/>
      <c r="Y2971" s="651"/>
      <c r="Z2971" s="651"/>
      <c r="AA2971" s="651"/>
      <c r="AB2971" s="651"/>
      <c r="AC2971" s="651"/>
      <c r="AD2971" s="651"/>
      <c r="AE2971" s="651"/>
      <c r="AF2971" s="651"/>
      <c r="AG2971" s="651"/>
      <c r="AH2971" s="651"/>
      <c r="AI2971" s="651"/>
      <c r="AJ2971" s="651"/>
      <c r="AK2971" s="651"/>
      <c r="AL2971" s="651"/>
      <c r="AM2971" s="651"/>
      <c r="AN2971" s="651"/>
      <c r="AO2971" s="651"/>
      <c r="AP2971" s="651"/>
      <c r="AQ2971" s="651"/>
      <c r="AR2971" s="651"/>
      <c r="AS2971" s="651"/>
      <c r="AT2971" s="651"/>
      <c r="AU2971" s="651"/>
      <c r="AV2971" s="651"/>
      <c r="AW2971" s="651"/>
      <c r="AX2971" s="651"/>
      <c r="AY2971" s="651"/>
      <c r="AZ2971" s="651"/>
      <c r="BA2971" s="651"/>
      <c r="BB2971" s="651"/>
      <c r="BC2971" s="651"/>
      <c r="BD2971" s="651"/>
      <c r="BE2971" s="651"/>
      <c r="BF2971" s="651"/>
      <c r="BG2971" s="651"/>
      <c r="BH2971" s="651"/>
      <c r="BI2971" s="651"/>
      <c r="BJ2971" s="651"/>
      <c r="BK2971" s="651"/>
      <c r="BL2971" s="651"/>
      <c r="BM2971" s="651"/>
      <c r="BN2971" s="651"/>
      <c r="BO2971" s="651"/>
      <c r="BP2971" s="651"/>
      <c r="BQ2971" s="651"/>
      <c r="BR2971" s="651"/>
      <c r="BS2971" s="651"/>
      <c r="BT2971" s="651"/>
      <c r="BU2971" s="651"/>
      <c r="BV2971" s="651"/>
      <c r="BW2971" s="651"/>
      <c r="BX2971" s="651"/>
      <c r="BY2971" s="651"/>
      <c r="BZ2971" s="651"/>
      <c r="CA2971" s="651"/>
      <c r="CB2971" s="651"/>
      <c r="CC2971" s="651"/>
      <c r="CD2971" s="651"/>
      <c r="CE2971" s="651"/>
      <c r="CF2971" s="651"/>
      <c r="CG2971" s="651"/>
      <c r="CH2971" s="651"/>
      <c r="CI2971" s="651"/>
      <c r="CJ2971" s="651"/>
      <c r="CK2971" s="651"/>
      <c r="CL2971" s="651"/>
      <c r="CM2971" s="651"/>
      <c r="CN2971" s="651"/>
      <c r="CO2971" s="651"/>
      <c r="CP2971" s="651"/>
      <c r="CQ2971" s="651"/>
      <c r="CR2971" s="651"/>
      <c r="CS2971" s="651"/>
      <c r="CT2971" s="651"/>
      <c r="CU2971" s="651"/>
      <c r="CV2971" s="651"/>
      <c r="CW2971" s="651"/>
      <c r="CX2971" s="651"/>
      <c r="CY2971" s="651"/>
      <c r="CZ2971" s="651"/>
      <c r="DA2971" s="651"/>
      <c r="DB2971" s="651"/>
      <c r="DC2971" s="651"/>
      <c r="DD2971" s="651"/>
      <c r="DE2971" s="651"/>
      <c r="DF2971" s="651"/>
      <c r="DG2971" s="651"/>
      <c r="DH2971" s="651"/>
      <c r="DI2971" s="651"/>
      <c r="DJ2971" s="651"/>
      <c r="DK2971" s="651"/>
      <c r="DL2971" s="651"/>
      <c r="DM2971" s="651"/>
      <c r="DN2971" s="651"/>
      <c r="DO2971" s="651"/>
      <c r="DP2971" s="651"/>
      <c r="DQ2971" s="651"/>
      <c r="DR2971" s="651"/>
      <c r="DS2971" s="651"/>
      <c r="DT2971" s="651"/>
      <c r="DU2971" s="651"/>
      <c r="DV2971" s="651"/>
      <c r="DW2971" s="651"/>
      <c r="DX2971" s="651"/>
      <c r="DY2971" s="651"/>
      <c r="DZ2971" s="651"/>
      <c r="EA2971" s="651"/>
      <c r="EB2971" s="651"/>
      <c r="EC2971" s="651"/>
      <c r="ED2971" s="651"/>
      <c r="EE2971" s="651"/>
      <c r="EF2971" s="651"/>
      <c r="EG2971" s="651"/>
      <c r="EH2971" s="651"/>
      <c r="EI2971" s="651"/>
      <c r="EJ2971" s="651"/>
      <c r="EK2971" s="651"/>
      <c r="EL2971" s="651"/>
      <c r="EM2971" s="651"/>
      <c r="EN2971" s="651"/>
      <c r="EO2971" s="651"/>
      <c r="EP2971" s="651"/>
      <c r="EQ2971" s="651"/>
      <c r="ER2971" s="651"/>
      <c r="ES2971" s="651"/>
      <c r="ET2971" s="651"/>
      <c r="EU2971" s="651"/>
      <c r="EV2971" s="651"/>
      <c r="EW2971" s="651"/>
      <c r="EX2971" s="651"/>
      <c r="EY2971" s="651"/>
      <c r="EZ2971" s="651"/>
      <c r="FA2971" s="651"/>
      <c r="FB2971" s="651"/>
      <c r="FC2971" s="651"/>
      <c r="FD2971" s="651"/>
      <c r="FE2971" s="651"/>
      <c r="FF2971" s="651"/>
      <c r="FG2971" s="651"/>
      <c r="FH2971" s="651"/>
      <c r="FI2971" s="651"/>
      <c r="FJ2971" s="651"/>
      <c r="FK2971" s="651"/>
      <c r="FL2971" s="651"/>
      <c r="FM2971" s="651"/>
      <c r="FN2971" s="651"/>
      <c r="FO2971" s="651"/>
      <c r="FP2971" s="651"/>
      <c r="FQ2971" s="651"/>
      <c r="FR2971" s="651"/>
      <c r="FS2971" s="651"/>
      <c r="FT2971" s="651"/>
      <c r="FU2971" s="651"/>
      <c r="FV2971" s="651"/>
      <c r="FW2971" s="651"/>
      <c r="FX2971" s="651"/>
      <c r="FY2971" s="651"/>
      <c r="FZ2971" s="651"/>
      <c r="GA2971" s="651"/>
      <c r="GB2971" s="651"/>
      <c r="GC2971" s="651"/>
      <c r="GD2971" s="651"/>
      <c r="GE2971" s="651"/>
      <c r="GF2971" s="651"/>
      <c r="GG2971" s="651"/>
      <c r="GH2971" s="651"/>
      <c r="GI2971" s="651"/>
      <c r="GJ2971" s="651"/>
      <c r="GK2971" s="651"/>
      <c r="GL2971" s="651"/>
      <c r="GM2971" s="651"/>
      <c r="GN2971" s="651"/>
      <c r="GO2971" s="651"/>
      <c r="GP2971" s="651"/>
      <c r="GQ2971" s="651"/>
      <c r="GR2971" s="651"/>
      <c r="GS2971" s="651"/>
      <c r="GT2971" s="651"/>
      <c r="GU2971" s="651"/>
      <c r="GV2971" s="651"/>
      <c r="GW2971" s="651"/>
      <c r="GX2971" s="651"/>
      <c r="GY2971" s="651"/>
      <c r="GZ2971" s="651"/>
      <c r="HA2971" s="651"/>
      <c r="HB2971" s="651"/>
      <c r="HC2971" s="651"/>
      <c r="HD2971" s="651"/>
      <c r="HE2971" s="651"/>
      <c r="HF2971" s="651"/>
      <c r="HG2971" s="651"/>
      <c r="HH2971" s="651"/>
      <c r="HI2971" s="651"/>
      <c r="HJ2971" s="651"/>
      <c r="HK2971" s="651"/>
      <c r="HL2971" s="651"/>
      <c r="HM2971" s="651"/>
      <c r="HN2971" s="651"/>
      <c r="HO2971" s="651"/>
      <c r="HP2971" s="651"/>
      <c r="HQ2971" s="651"/>
      <c r="HR2971" s="651"/>
      <c r="HS2971" s="651"/>
      <c r="HT2971" s="651"/>
      <c r="HU2971" s="651"/>
      <c r="HV2971" s="651"/>
      <c r="HW2971" s="651"/>
      <c r="HX2971" s="651"/>
      <c r="HY2971" s="651"/>
      <c r="HZ2971" s="651"/>
      <c r="IA2971" s="651"/>
      <c r="IB2971" s="651"/>
      <c r="IC2971" s="651"/>
      <c r="ID2971" s="651"/>
      <c r="IE2971" s="651"/>
      <c r="IF2971" s="651"/>
      <c r="IG2971" s="651"/>
      <c r="IH2971" s="651"/>
      <c r="II2971" s="651"/>
      <c r="IJ2971" s="651"/>
      <c r="IK2971" s="651"/>
      <c r="IL2971" s="651"/>
      <c r="IM2971" s="651"/>
      <c r="IN2971" s="651"/>
      <c r="IO2971" s="651"/>
      <c r="IP2971" s="651"/>
      <c r="IQ2971" s="651"/>
      <c r="IR2971" s="651"/>
      <c r="IS2971" s="651"/>
      <c r="IT2971" s="651"/>
      <c r="IU2971" s="651"/>
      <c r="IV2971" s="651"/>
      <c r="IW2971" s="651"/>
      <c r="IX2971" s="651"/>
      <c r="IY2971" s="651"/>
      <c r="IZ2971" s="651"/>
      <c r="JA2971" s="651"/>
      <c r="JB2971" s="651"/>
      <c r="JC2971" s="651"/>
      <c r="JD2971" s="651"/>
      <c r="JE2971" s="651"/>
      <c r="JF2971" s="651"/>
      <c r="JG2971" s="651"/>
      <c r="JH2971" s="651"/>
      <c r="JI2971" s="651"/>
      <c r="JJ2971" s="651"/>
      <c r="JK2971" s="651"/>
      <c r="JL2971" s="651"/>
      <c r="JM2971" s="651"/>
      <c r="JN2971" s="651"/>
      <c r="JO2971" s="651"/>
      <c r="JP2971" s="651"/>
      <c r="JQ2971" s="651"/>
      <c r="JR2971" s="651"/>
      <c r="JS2971" s="651"/>
      <c r="JT2971" s="651"/>
      <c r="JU2971" s="651"/>
      <c r="JV2971" s="651"/>
      <c r="JW2971" s="651"/>
      <c r="JX2971" s="651"/>
      <c r="JY2971" s="651"/>
      <c r="JZ2971" s="651"/>
      <c r="KA2971" s="651"/>
      <c r="KB2971" s="651"/>
      <c r="KC2971" s="651"/>
      <c r="KD2971" s="651"/>
      <c r="KE2971" s="651"/>
      <c r="KF2971" s="651"/>
      <c r="KG2971" s="651"/>
      <c r="KH2971" s="651"/>
      <c r="KI2971" s="651"/>
      <c r="KJ2971" s="651"/>
      <c r="KK2971" s="651"/>
      <c r="KL2971" s="651"/>
      <c r="KM2971" s="651"/>
      <c r="KN2971" s="651"/>
      <c r="KO2971" s="651"/>
      <c r="KP2971" s="651"/>
      <c r="KQ2971" s="651"/>
      <c r="KR2971" s="651"/>
      <c r="KS2971" s="651"/>
      <c r="KT2971" s="651"/>
      <c r="KU2971" s="651"/>
      <c r="KV2971" s="651"/>
      <c r="KW2971" s="651"/>
      <c r="KX2971" s="651"/>
      <c r="KY2971" s="651"/>
      <c r="KZ2971" s="651"/>
      <c r="LA2971" s="651"/>
      <c r="LB2971" s="651"/>
      <c r="LC2971" s="651"/>
      <c r="LD2971" s="651"/>
      <c r="LE2971" s="651"/>
      <c r="LF2971" s="651"/>
      <c r="LG2971" s="651"/>
      <c r="LH2971" s="651"/>
      <c r="LI2971" s="651"/>
      <c r="LJ2971" s="651"/>
      <c r="LK2971" s="651"/>
      <c r="LL2971" s="651"/>
      <c r="LM2971" s="651"/>
      <c r="LN2971" s="651"/>
      <c r="LO2971" s="651"/>
      <c r="LP2971" s="651"/>
      <c r="LQ2971" s="651"/>
      <c r="LR2971" s="651"/>
      <c r="LS2971" s="651"/>
      <c r="LT2971" s="651"/>
      <c r="LU2971" s="651"/>
      <c r="LV2971" s="651"/>
      <c r="LW2971" s="651"/>
      <c r="LX2971" s="651"/>
      <c r="LY2971" s="651"/>
      <c r="LZ2971" s="651"/>
      <c r="MA2971" s="651"/>
      <c r="MB2971" s="651"/>
      <c r="MC2971" s="651"/>
      <c r="MD2971" s="651"/>
      <c r="ME2971" s="651"/>
      <c r="MF2971" s="651"/>
      <c r="MG2971" s="651"/>
      <c r="MH2971" s="651"/>
      <c r="MI2971" s="651"/>
      <c r="MJ2971" s="651"/>
      <c r="MK2971" s="651"/>
      <c r="ML2971" s="651"/>
      <c r="MM2971" s="651"/>
      <c r="MN2971" s="651"/>
      <c r="MO2971" s="651"/>
      <c r="MP2971" s="651"/>
      <c r="MQ2971" s="651"/>
      <c r="MR2971" s="651"/>
      <c r="MS2971" s="651"/>
      <c r="MT2971" s="651"/>
      <c r="MU2971" s="651"/>
      <c r="MV2971" s="651"/>
      <c r="MW2971" s="651"/>
      <c r="MX2971" s="651"/>
      <c r="MY2971" s="651"/>
      <c r="MZ2971" s="651"/>
      <c r="NA2971" s="651"/>
      <c r="NB2971" s="651"/>
      <c r="NC2971" s="651"/>
      <c r="ND2971" s="651"/>
      <c r="NE2971" s="651"/>
      <c r="NF2971" s="651"/>
      <c r="NG2971" s="651"/>
      <c r="NH2971" s="651"/>
      <c r="NI2971" s="651"/>
      <c r="NJ2971" s="651"/>
      <c r="NK2971" s="651"/>
      <c r="NL2971" s="651"/>
      <c r="NM2971" s="651"/>
      <c r="NN2971" s="651"/>
      <c r="NO2971" s="651"/>
      <c r="NP2971" s="651"/>
      <c r="NQ2971" s="651"/>
      <c r="NR2971" s="651"/>
      <c r="NS2971" s="651"/>
      <c r="NT2971" s="651"/>
      <c r="NU2971" s="651"/>
      <c r="NV2971" s="651"/>
      <c r="NW2971" s="651"/>
      <c r="NX2971" s="651"/>
      <c r="NY2971" s="651"/>
      <c r="NZ2971" s="651"/>
      <c r="OA2971" s="651"/>
      <c r="OB2971" s="651"/>
      <c r="OC2971" s="651"/>
      <c r="OD2971" s="651"/>
      <c r="OE2971" s="651"/>
      <c r="OF2971" s="651"/>
      <c r="OG2971" s="651"/>
      <c r="OH2971" s="651"/>
      <c r="OI2971" s="651"/>
      <c r="OJ2971" s="651"/>
      <c r="OK2971" s="651"/>
      <c r="OL2971" s="651"/>
      <c r="OM2971" s="651"/>
      <c r="ON2971" s="651"/>
      <c r="OO2971" s="651"/>
      <c r="OP2971" s="651"/>
      <c r="OQ2971" s="651"/>
      <c r="OR2971" s="651"/>
      <c r="OS2971" s="651"/>
      <c r="OT2971" s="651"/>
      <c r="OU2971" s="651"/>
      <c r="OV2971" s="651"/>
      <c r="OW2971" s="651"/>
      <c r="OX2971" s="651"/>
      <c r="OY2971" s="651"/>
      <c r="OZ2971" s="651"/>
      <c r="PA2971" s="651"/>
      <c r="PB2971" s="651"/>
      <c r="PC2971" s="651"/>
      <c r="PD2971" s="651"/>
      <c r="PE2971" s="651"/>
      <c r="PF2971" s="651"/>
      <c r="PG2971" s="651"/>
      <c r="PH2971" s="651"/>
      <c r="PI2971" s="651"/>
      <c r="PJ2971" s="651"/>
      <c r="PK2971" s="651"/>
      <c r="PL2971" s="651"/>
      <c r="PM2971" s="651"/>
      <c r="PN2971" s="651"/>
      <c r="PO2971" s="651"/>
      <c r="PP2971" s="651"/>
      <c r="PQ2971" s="651"/>
      <c r="PR2971" s="651"/>
      <c r="PS2971" s="651"/>
      <c r="PT2971" s="651"/>
      <c r="PU2971" s="651"/>
      <c r="PV2971" s="651"/>
      <c r="PW2971" s="651"/>
      <c r="PX2971" s="651"/>
      <c r="PY2971" s="651"/>
      <c r="PZ2971" s="651"/>
      <c r="QA2971" s="651"/>
      <c r="QB2971" s="651"/>
      <c r="QC2971" s="651"/>
      <c r="QD2971" s="651"/>
      <c r="QE2971" s="651"/>
      <c r="QF2971" s="651"/>
      <c r="QG2971" s="651"/>
      <c r="QH2971" s="651"/>
      <c r="QI2971" s="651"/>
      <c r="QJ2971" s="651"/>
      <c r="QK2971" s="651"/>
      <c r="QL2971" s="651"/>
      <c r="QM2971" s="651"/>
      <c r="QN2971" s="651"/>
      <c r="QO2971" s="651"/>
      <c r="QP2971" s="651"/>
      <c r="QQ2971" s="651"/>
      <c r="QR2971" s="651"/>
      <c r="QS2971" s="651"/>
      <c r="QT2971" s="651"/>
      <c r="QU2971" s="651"/>
      <c r="QV2971" s="651"/>
      <c r="QW2971" s="651"/>
      <c r="QX2971" s="651"/>
      <c r="QY2971" s="651"/>
      <c r="QZ2971" s="651"/>
      <c r="RA2971" s="651"/>
      <c r="RB2971" s="651"/>
      <c r="RC2971" s="651"/>
      <c r="RD2971" s="651"/>
      <c r="RE2971" s="651"/>
      <c r="RF2971" s="651"/>
      <c r="RG2971" s="651"/>
      <c r="RH2971" s="651"/>
      <c r="RI2971" s="651"/>
      <c r="RJ2971" s="651"/>
      <c r="RK2971" s="651"/>
      <c r="RL2971" s="651"/>
      <c r="RM2971" s="651"/>
      <c r="RN2971" s="651"/>
      <c r="RO2971" s="651"/>
      <c r="RP2971" s="651"/>
      <c r="RQ2971" s="651"/>
      <c r="RR2971" s="651"/>
      <c r="RS2971" s="651"/>
      <c r="RT2971" s="651"/>
      <c r="RU2971" s="651"/>
      <c r="RV2971" s="651"/>
      <c r="RW2971" s="651"/>
      <c r="RX2971" s="651"/>
      <c r="RY2971" s="651"/>
      <c r="RZ2971" s="651"/>
      <c r="SA2971" s="651"/>
      <c r="SB2971" s="651"/>
      <c r="SC2971" s="651"/>
      <c r="SD2971" s="651"/>
      <c r="SE2971" s="651"/>
      <c r="SF2971" s="651"/>
      <c r="SG2971" s="651"/>
      <c r="SH2971" s="651"/>
      <c r="SI2971" s="651"/>
      <c r="SJ2971" s="651"/>
      <c r="SK2971" s="651"/>
      <c r="SL2971" s="651"/>
      <c r="SM2971" s="651"/>
      <c r="SN2971" s="651"/>
      <c r="SO2971" s="651"/>
      <c r="SP2971" s="651"/>
      <c r="SQ2971" s="651"/>
      <c r="SR2971" s="651"/>
      <c r="SS2971" s="651"/>
      <c r="ST2971" s="651"/>
      <c r="SU2971" s="651"/>
      <c r="SV2971" s="651"/>
      <c r="SW2971" s="651"/>
      <c r="SX2971" s="651"/>
      <c r="SY2971" s="651"/>
      <c r="SZ2971" s="651"/>
      <c r="TA2971" s="651"/>
      <c r="TB2971" s="651"/>
      <c r="TC2971" s="651"/>
      <c r="TD2971" s="651"/>
      <c r="TE2971" s="651"/>
      <c r="TF2971" s="651"/>
      <c r="TG2971" s="651"/>
      <c r="TH2971" s="651"/>
      <c r="TI2971" s="651"/>
      <c r="TJ2971" s="651"/>
      <c r="TK2971" s="651"/>
      <c r="TL2971" s="651"/>
      <c r="TM2971" s="651"/>
      <c r="TN2971" s="651"/>
      <c r="TO2971" s="651"/>
      <c r="TP2971" s="651"/>
      <c r="TQ2971" s="651"/>
      <c r="TR2971" s="651"/>
      <c r="TS2971" s="651"/>
      <c r="TT2971" s="651"/>
      <c r="TU2971" s="651"/>
      <c r="TV2971" s="651"/>
      <c r="TW2971" s="651"/>
      <c r="TX2971" s="651"/>
      <c r="TY2971" s="651"/>
      <c r="TZ2971" s="651"/>
      <c r="UA2971" s="651"/>
      <c r="UB2971" s="651"/>
      <c r="UC2971" s="651"/>
      <c r="UD2971" s="651"/>
      <c r="UE2971" s="651"/>
      <c r="UF2971" s="651"/>
      <c r="UG2971" s="651"/>
      <c r="UH2971" s="651"/>
      <c r="UI2971" s="651"/>
      <c r="UJ2971" s="651"/>
      <c r="UK2971" s="651"/>
      <c r="UL2971" s="651"/>
      <c r="UM2971" s="651"/>
      <c r="UN2971" s="651"/>
      <c r="UO2971" s="651"/>
      <c r="UP2971" s="651"/>
      <c r="UQ2971" s="651"/>
      <c r="UR2971" s="651"/>
      <c r="US2971" s="651"/>
      <c r="UT2971" s="651"/>
      <c r="UU2971" s="651"/>
      <c r="UV2971" s="651"/>
      <c r="UW2971" s="651"/>
      <c r="UX2971" s="651"/>
      <c r="UY2971" s="651"/>
      <c r="UZ2971" s="651"/>
      <c r="VA2971" s="651"/>
      <c r="VB2971" s="651"/>
      <c r="VC2971" s="651"/>
      <c r="VD2971" s="651"/>
      <c r="VE2971" s="651"/>
      <c r="VF2971" s="651"/>
      <c r="VG2971" s="651"/>
      <c r="VH2971" s="651"/>
      <c r="VI2971" s="651"/>
      <c r="VJ2971" s="651"/>
      <c r="VK2971" s="651"/>
      <c r="VL2971" s="651"/>
      <c r="VM2971" s="651"/>
      <c r="VN2971" s="651"/>
      <c r="VO2971" s="651"/>
      <c r="VP2971" s="651"/>
      <c r="VQ2971" s="651"/>
      <c r="VR2971" s="651"/>
      <c r="VS2971" s="651"/>
      <c r="VT2971" s="651"/>
      <c r="VU2971" s="651"/>
      <c r="VV2971" s="651"/>
      <c r="VW2971" s="651"/>
      <c r="VX2971" s="651"/>
      <c r="VY2971" s="651"/>
      <c r="VZ2971" s="651"/>
      <c r="WA2971" s="651"/>
      <c r="WB2971" s="651"/>
      <c r="WC2971" s="651"/>
      <c r="WD2971" s="651"/>
      <c r="WE2971" s="651"/>
      <c r="WF2971" s="651"/>
      <c r="WG2971" s="651"/>
      <c r="WH2971" s="651"/>
      <c r="WI2971" s="651"/>
      <c r="WJ2971" s="651"/>
      <c r="WK2971" s="651"/>
      <c r="WL2971" s="651"/>
      <c r="WM2971" s="651"/>
      <c r="WN2971" s="651"/>
      <c r="WO2971" s="651"/>
      <c r="WP2971" s="651"/>
      <c r="WQ2971" s="651"/>
      <c r="WR2971" s="651"/>
      <c r="WS2971" s="651"/>
      <c r="WT2971" s="651"/>
      <c r="WU2971" s="651"/>
      <c r="WV2971" s="651"/>
      <c r="WW2971" s="651"/>
      <c r="WX2971" s="651"/>
      <c r="WY2971" s="651"/>
      <c r="WZ2971" s="651"/>
      <c r="XA2971" s="651"/>
      <c r="XB2971" s="651"/>
      <c r="XC2971" s="651"/>
      <c r="XD2971" s="651"/>
      <c r="XE2971" s="651"/>
      <c r="XF2971" s="651"/>
      <c r="XG2971" s="651"/>
      <c r="XH2971" s="651"/>
      <c r="XI2971" s="651"/>
      <c r="XJ2971" s="651"/>
      <c r="XK2971" s="651"/>
      <c r="XL2971" s="651"/>
      <c r="XM2971" s="651"/>
      <c r="XN2971" s="651"/>
      <c r="XO2971" s="651"/>
      <c r="XP2971" s="651"/>
      <c r="XQ2971" s="651"/>
      <c r="XR2971" s="651"/>
      <c r="XS2971" s="651"/>
      <c r="XT2971" s="651"/>
      <c r="XU2971" s="651"/>
      <c r="XV2971" s="651"/>
      <c r="XW2971" s="651"/>
      <c r="XX2971" s="651"/>
      <c r="XY2971" s="651"/>
      <c r="XZ2971" s="651"/>
      <c r="YA2971" s="651"/>
      <c r="YB2971" s="651"/>
      <c r="YC2971" s="651"/>
      <c r="YD2971" s="651"/>
      <c r="YE2971" s="651"/>
      <c r="YF2971" s="651"/>
      <c r="YG2971" s="651"/>
      <c r="YH2971" s="651"/>
      <c r="YI2971" s="651"/>
      <c r="YJ2971" s="651"/>
      <c r="YK2971" s="651"/>
      <c r="YL2971" s="651"/>
      <c r="YM2971" s="651"/>
      <c r="YN2971" s="651"/>
      <c r="YO2971" s="651"/>
      <c r="YP2971" s="651"/>
      <c r="YQ2971" s="651"/>
      <c r="YR2971" s="651"/>
      <c r="YS2971" s="651"/>
      <c r="YT2971" s="651"/>
      <c r="YU2971" s="651"/>
      <c r="YV2971" s="651"/>
      <c r="YW2971" s="651"/>
      <c r="YX2971" s="651"/>
      <c r="YY2971" s="651"/>
      <c r="YZ2971" s="651"/>
      <c r="ZA2971" s="651"/>
      <c r="ZB2971" s="651"/>
      <c r="ZC2971" s="651"/>
      <c r="ZD2971" s="651"/>
      <c r="ZE2971" s="651"/>
      <c r="ZF2971" s="651"/>
      <c r="ZG2971" s="651"/>
      <c r="ZH2971" s="651"/>
      <c r="ZI2971" s="651"/>
      <c r="ZJ2971" s="651"/>
      <c r="ZK2971" s="651"/>
      <c r="ZL2971" s="651"/>
      <c r="ZM2971" s="651"/>
      <c r="ZN2971" s="651"/>
      <c r="ZO2971" s="651"/>
      <c r="ZP2971" s="651"/>
      <c r="ZQ2971" s="651"/>
      <c r="ZR2971" s="651"/>
      <c r="ZS2971" s="651"/>
      <c r="ZT2971" s="651"/>
      <c r="ZU2971" s="651"/>
      <c r="ZV2971" s="651"/>
      <c r="ZW2971" s="651"/>
      <c r="ZX2971" s="651"/>
      <c r="ZY2971" s="651"/>
      <c r="ZZ2971" s="651"/>
      <c r="AAA2971" s="651"/>
      <c r="AAB2971" s="651"/>
      <c r="AAC2971" s="651"/>
      <c r="AAD2971" s="651"/>
      <c r="AAE2971" s="651"/>
      <c r="AAF2971" s="651"/>
      <c r="AAG2971" s="651"/>
      <c r="AAH2971" s="651"/>
      <c r="AAI2971" s="651"/>
      <c r="AAJ2971" s="651"/>
      <c r="AAK2971" s="651"/>
      <c r="AAL2971" s="651"/>
      <c r="AAM2971" s="651"/>
      <c r="AAN2971" s="651"/>
      <c r="AAO2971" s="651"/>
      <c r="AAP2971" s="651"/>
      <c r="AAQ2971" s="651"/>
      <c r="AAR2971" s="651"/>
      <c r="AAS2971" s="651"/>
      <c r="AAT2971" s="651"/>
      <c r="AAU2971" s="651"/>
      <c r="AAV2971" s="651"/>
      <c r="AAW2971" s="651"/>
      <c r="AAX2971" s="651"/>
      <c r="AAY2971" s="651"/>
      <c r="AAZ2971" s="651"/>
      <c r="ABA2971" s="651"/>
      <c r="ABB2971" s="651"/>
      <c r="ABC2971" s="651"/>
      <c r="ABD2971" s="651"/>
      <c r="ABE2971" s="651"/>
      <c r="ABF2971" s="651"/>
      <c r="ABG2971" s="651"/>
      <c r="ABH2971" s="651"/>
      <c r="ABI2971" s="651"/>
      <c r="ABJ2971" s="651"/>
      <c r="ABK2971" s="651"/>
      <c r="ABL2971" s="651"/>
      <c r="ABM2971" s="651"/>
      <c r="ABN2971" s="651"/>
      <c r="ABO2971" s="651"/>
      <c r="ABP2971" s="651"/>
      <c r="ABQ2971" s="651"/>
      <c r="ABR2971" s="651"/>
      <c r="ABS2971" s="651"/>
      <c r="ABT2971" s="651"/>
      <c r="ABU2971" s="651"/>
      <c r="ABV2971" s="651"/>
      <c r="ABW2971" s="651"/>
      <c r="ABX2971" s="651"/>
      <c r="ABY2971" s="651"/>
      <c r="ABZ2971" s="651"/>
      <c r="ACA2971" s="651"/>
      <c r="ACB2971" s="651"/>
      <c r="ACC2971" s="651"/>
      <c r="ACD2971" s="651"/>
      <c r="ACE2971" s="651"/>
      <c r="ACF2971" s="651"/>
      <c r="ACG2971" s="651"/>
      <c r="ACH2971" s="651"/>
      <c r="ACI2971" s="651"/>
      <c r="ACJ2971" s="651"/>
      <c r="ACK2971" s="651"/>
      <c r="ACL2971" s="651"/>
      <c r="ACM2971" s="651"/>
      <c r="ACN2971" s="651"/>
      <c r="ACO2971" s="651"/>
      <c r="ACP2971" s="651"/>
      <c r="ACQ2971" s="651"/>
      <c r="ACR2971" s="651"/>
      <c r="ACS2971" s="651"/>
      <c r="ACT2971" s="651"/>
      <c r="ACU2971" s="651"/>
      <c r="ACV2971" s="651"/>
      <c r="ACW2971" s="651"/>
      <c r="ACX2971" s="651"/>
      <c r="ACY2971" s="651"/>
      <c r="ACZ2971" s="651"/>
      <c r="ADA2971" s="651"/>
      <c r="ADB2971" s="651"/>
      <c r="ADC2971" s="651"/>
      <c r="ADD2971" s="651"/>
      <c r="ADE2971" s="651"/>
      <c r="ADF2971" s="651"/>
      <c r="ADG2971" s="651"/>
      <c r="ADH2971" s="651"/>
      <c r="ADI2971" s="651"/>
      <c r="ADJ2971" s="651"/>
      <c r="ADK2971" s="651"/>
      <c r="ADL2971" s="651"/>
      <c r="ADM2971" s="651"/>
      <c r="ADN2971" s="651"/>
      <c r="ADO2971" s="651"/>
      <c r="ADP2971" s="651"/>
      <c r="ADQ2971" s="651"/>
      <c r="ADR2971" s="651"/>
      <c r="ADS2971" s="651"/>
      <c r="ADT2971" s="651"/>
      <c r="ADU2971" s="651"/>
      <c r="ADV2971" s="651"/>
      <c r="ADW2971" s="651"/>
      <c r="ADX2971" s="651"/>
      <c r="ADY2971" s="651"/>
      <c r="ADZ2971" s="651"/>
      <c r="AEA2971" s="651"/>
      <c r="AEB2971" s="651"/>
      <c r="AEC2971" s="651"/>
      <c r="AED2971" s="651"/>
      <c r="AEE2971" s="651"/>
      <c r="AEF2971" s="651"/>
      <c r="AEG2971" s="651"/>
      <c r="AEH2971" s="651"/>
      <c r="AEI2971" s="651"/>
      <c r="AEJ2971" s="651"/>
      <c r="AEK2971" s="651"/>
      <c r="AEL2971" s="651"/>
      <c r="AEM2971" s="651"/>
      <c r="AEN2971" s="651"/>
      <c r="AEO2971" s="651"/>
      <c r="AEP2971" s="651"/>
      <c r="AEQ2971" s="651"/>
      <c r="AER2971" s="651"/>
      <c r="AES2971" s="651"/>
      <c r="AET2971" s="651"/>
      <c r="AEU2971" s="651"/>
      <c r="AEV2971" s="651"/>
      <c r="AEW2971" s="651"/>
      <c r="AEX2971" s="651"/>
      <c r="AEY2971" s="651"/>
      <c r="AEZ2971" s="651"/>
      <c r="AFA2971" s="651"/>
      <c r="AFB2971" s="651"/>
      <c r="AFC2971" s="651"/>
      <c r="AFD2971" s="651"/>
      <c r="AFE2971" s="651"/>
      <c r="AFF2971" s="651"/>
      <c r="AFG2971" s="651"/>
      <c r="AFH2971" s="651"/>
      <c r="AFI2971" s="651"/>
      <c r="AFJ2971" s="651"/>
      <c r="AFK2971" s="651"/>
      <c r="AFL2971" s="651"/>
      <c r="AFM2971" s="651"/>
      <c r="AFN2971" s="651"/>
      <c r="AFO2971" s="651"/>
      <c r="AFP2971" s="651"/>
      <c r="AFQ2971" s="651"/>
      <c r="AFR2971" s="651"/>
      <c r="AFS2971" s="651"/>
      <c r="AFT2971" s="651"/>
      <c r="AFU2971" s="651"/>
      <c r="AFV2971" s="651"/>
      <c r="AFW2971" s="651"/>
      <c r="AFX2971" s="651"/>
      <c r="AFY2971" s="651"/>
      <c r="AFZ2971" s="651"/>
      <c r="AGA2971" s="651"/>
      <c r="AGB2971" s="651"/>
      <c r="AGC2971" s="651"/>
      <c r="AGD2971" s="651"/>
      <c r="AGE2971" s="651"/>
      <c r="AGF2971" s="651"/>
      <c r="AGG2971" s="651"/>
      <c r="AGH2971" s="651"/>
      <c r="AGI2971" s="651"/>
      <c r="AGJ2971" s="651"/>
      <c r="AGK2971" s="651"/>
      <c r="AGL2971" s="651"/>
      <c r="AGM2971" s="651"/>
      <c r="AGN2971" s="651"/>
      <c r="AGO2971" s="651"/>
      <c r="AGP2971" s="651"/>
      <c r="AGQ2971" s="651"/>
      <c r="AGR2971" s="651"/>
      <c r="AGS2971" s="651"/>
      <c r="AGT2971" s="651"/>
      <c r="AGU2971" s="651"/>
      <c r="AGV2971" s="651"/>
      <c r="AGW2971" s="651"/>
      <c r="AGX2971" s="651"/>
      <c r="AGY2971" s="651"/>
      <c r="AGZ2971" s="651"/>
      <c r="AHA2971" s="651"/>
      <c r="AHB2971" s="651"/>
      <c r="AHC2971" s="651"/>
      <c r="AHD2971" s="651"/>
      <c r="AHE2971" s="651"/>
      <c r="AHF2971" s="651"/>
      <c r="AHG2971" s="651"/>
      <c r="AHH2971" s="651"/>
      <c r="AHI2971" s="651"/>
      <c r="AHJ2971" s="651"/>
      <c r="AHK2971" s="651"/>
      <c r="AHL2971" s="651"/>
      <c r="AHM2971" s="651"/>
      <c r="AHN2971" s="651"/>
      <c r="AHO2971" s="651"/>
      <c r="AHP2971" s="651"/>
      <c r="AHQ2971" s="651"/>
      <c r="AHR2971" s="651"/>
      <c r="AHS2971" s="651"/>
      <c r="AHT2971" s="651"/>
      <c r="AHU2971" s="651"/>
      <c r="AHV2971" s="651"/>
      <c r="AHW2971" s="651"/>
      <c r="AHX2971" s="651"/>
      <c r="AHY2971" s="651"/>
      <c r="AHZ2971" s="651"/>
      <c r="AIA2971" s="651"/>
      <c r="AIB2971" s="651"/>
      <c r="AIC2971" s="651"/>
      <c r="AID2971" s="651"/>
      <c r="AIE2971" s="651"/>
      <c r="AIF2971" s="651"/>
      <c r="AIG2971" s="651"/>
      <c r="AIH2971" s="651"/>
      <c r="AII2971" s="651"/>
      <c r="AIJ2971" s="651"/>
      <c r="AIK2971" s="651"/>
      <c r="AIL2971" s="651"/>
      <c r="AIM2971" s="651"/>
      <c r="AIN2971" s="651"/>
      <c r="AIO2971" s="651"/>
      <c r="AIP2971" s="651"/>
      <c r="AIQ2971" s="651"/>
      <c r="AIR2971" s="651"/>
      <c r="AIS2971" s="651"/>
      <c r="AIT2971" s="651"/>
      <c r="AIU2971" s="651"/>
      <c r="AIV2971" s="651"/>
      <c r="AIW2971" s="651"/>
      <c r="AIX2971" s="651"/>
      <c r="AIY2971" s="651"/>
      <c r="AIZ2971" s="651"/>
      <c r="AJA2971" s="651"/>
      <c r="AJB2971" s="651"/>
      <c r="AJC2971" s="651"/>
      <c r="AJD2971" s="651"/>
      <c r="AJE2971" s="651"/>
      <c r="AJF2971" s="651"/>
      <c r="AJG2971" s="651"/>
      <c r="AJH2971" s="651"/>
      <c r="AJI2971" s="651"/>
      <c r="AJJ2971" s="651"/>
      <c r="AJK2971" s="651"/>
      <c r="AJL2971" s="651"/>
      <c r="AJM2971" s="651"/>
      <c r="AJN2971" s="651"/>
      <c r="AJO2971" s="651"/>
      <c r="AJP2971" s="651"/>
      <c r="AJQ2971" s="651"/>
      <c r="AJR2971" s="651"/>
      <c r="AJS2971" s="651"/>
      <c r="AJT2971" s="651"/>
      <c r="AJU2971" s="651"/>
      <c r="AJV2971" s="651"/>
      <c r="AJW2971" s="651"/>
      <c r="AJX2971" s="651"/>
      <c r="AJY2971" s="651"/>
      <c r="AJZ2971" s="651"/>
      <c r="AKA2971" s="651"/>
      <c r="AKB2971" s="651"/>
      <c r="AKC2971" s="651"/>
      <c r="AKD2971" s="651"/>
      <c r="AKE2971" s="651"/>
      <c r="AKF2971" s="651"/>
      <c r="AKG2971" s="651"/>
      <c r="AKH2971" s="651"/>
      <c r="AKI2971" s="651"/>
      <c r="AKJ2971" s="651"/>
      <c r="AKK2971" s="651"/>
      <c r="AKL2971" s="651"/>
      <c r="AKM2971" s="651"/>
      <c r="AKN2971" s="651"/>
      <c r="AKO2971" s="651"/>
      <c r="AKP2971" s="651"/>
      <c r="AKQ2971" s="651"/>
      <c r="AKR2971" s="651"/>
      <c r="AKS2971" s="651"/>
      <c r="AKT2971" s="651"/>
      <c r="AKU2971" s="651"/>
      <c r="AKV2971" s="651"/>
      <c r="AKW2971" s="651"/>
      <c r="AKX2971" s="651"/>
      <c r="AKY2971" s="651"/>
      <c r="AKZ2971" s="651"/>
      <c r="ALA2971" s="651"/>
      <c r="ALB2971" s="651"/>
      <c r="ALC2971" s="651"/>
      <c r="ALD2971" s="651"/>
      <c r="ALE2971" s="651"/>
      <c r="ALF2971" s="651"/>
      <c r="ALG2971" s="651"/>
      <c r="ALH2971" s="651"/>
      <c r="ALI2971" s="651"/>
      <c r="ALJ2971" s="651"/>
      <c r="ALK2971" s="651"/>
      <c r="ALL2971" s="651"/>
      <c r="ALM2971" s="651"/>
      <c r="ALN2971" s="651"/>
      <c r="ALO2971" s="651"/>
      <c r="ALP2971" s="651"/>
      <c r="ALQ2971" s="651"/>
      <c r="ALR2971" s="651"/>
      <c r="ALS2971" s="651"/>
      <c r="ALT2971" s="651"/>
      <c r="ALU2971" s="651"/>
      <c r="ALV2971" s="651"/>
      <c r="ALW2971" s="651"/>
      <c r="ALX2971" s="651"/>
      <c r="ALY2971" s="651"/>
      <c r="ALZ2971" s="651"/>
      <c r="AMA2971" s="651"/>
      <c r="AMB2971" s="651"/>
      <c r="AMC2971" s="651"/>
      <c r="AMD2971" s="651"/>
      <c r="AME2971" s="651"/>
      <c r="AMF2971" s="651"/>
      <c r="AMG2971" s="651"/>
      <c r="AMH2971" s="651"/>
      <c r="AMI2971" s="651"/>
      <c r="AMJ2971" s="651"/>
      <c r="AMK2971" s="651"/>
      <c r="AML2971" s="651"/>
      <c r="AMM2971" s="651"/>
      <c r="AMN2971" s="651"/>
      <c r="AMO2971" s="651"/>
      <c r="AMP2971" s="651"/>
      <c r="AMQ2971" s="651"/>
      <c r="AMR2971" s="651"/>
      <c r="AMS2971" s="651"/>
      <c r="AMT2971" s="651"/>
      <c r="AMU2971" s="651"/>
      <c r="AMV2971" s="651"/>
      <c r="AMW2971" s="651"/>
      <c r="AMX2971" s="651"/>
      <c r="AMY2971" s="651"/>
      <c r="AMZ2971" s="651"/>
      <c r="ANA2971" s="651"/>
      <c r="ANB2971" s="651"/>
      <c r="ANC2971" s="651"/>
      <c r="AND2971" s="651"/>
      <c r="ANE2971" s="651"/>
      <c r="ANF2971" s="651"/>
      <c r="ANG2971" s="651"/>
      <c r="ANH2971" s="651"/>
      <c r="ANI2971" s="651"/>
      <c r="ANJ2971" s="651"/>
      <c r="ANK2971" s="651"/>
      <c r="ANL2971" s="651"/>
      <c r="ANM2971" s="651"/>
      <c r="ANN2971" s="651"/>
      <c r="ANO2971" s="651"/>
      <c r="ANP2971" s="651"/>
      <c r="ANQ2971" s="651"/>
      <c r="ANR2971" s="651"/>
      <c r="ANS2971" s="651"/>
      <c r="ANT2971" s="651"/>
      <c r="ANU2971" s="651"/>
      <c r="ANV2971" s="651"/>
      <c r="ANW2971" s="651"/>
      <c r="ANX2971" s="651"/>
      <c r="ANY2971" s="651"/>
      <c r="ANZ2971" s="651"/>
      <c r="AOA2971" s="651"/>
      <c r="AOB2971" s="651"/>
      <c r="AOC2971" s="651"/>
      <c r="AOD2971" s="651"/>
      <c r="AOE2971" s="651"/>
      <c r="AOF2971" s="651"/>
      <c r="AOG2971" s="651"/>
      <c r="AOH2971" s="651"/>
      <c r="AOI2971" s="651"/>
      <c r="AOJ2971" s="651"/>
      <c r="AOK2971" s="651"/>
      <c r="AOL2971" s="651"/>
      <c r="AOM2971" s="651"/>
      <c r="AON2971" s="651"/>
      <c r="AOO2971" s="651"/>
      <c r="AOP2971" s="651"/>
      <c r="AOQ2971" s="651"/>
      <c r="AOR2971" s="651"/>
      <c r="AOS2971" s="651"/>
      <c r="AOT2971" s="651"/>
      <c r="AOU2971" s="651"/>
      <c r="AOV2971" s="651"/>
      <c r="AOW2971" s="651"/>
      <c r="AOX2971" s="651"/>
      <c r="AOY2971" s="651"/>
      <c r="AOZ2971" s="651"/>
      <c r="APA2971" s="651"/>
      <c r="APB2971" s="651"/>
      <c r="APC2971" s="651"/>
      <c r="APD2971" s="651"/>
      <c r="APE2971" s="651"/>
      <c r="APF2971" s="651"/>
      <c r="APG2971" s="651"/>
      <c r="APH2971" s="651"/>
      <c r="API2971" s="651"/>
      <c r="APJ2971" s="651"/>
      <c r="APK2971" s="651"/>
      <c r="APL2971" s="651"/>
      <c r="APM2971" s="651"/>
      <c r="APN2971" s="651"/>
      <c r="APO2971" s="651"/>
      <c r="APP2971" s="651"/>
      <c r="APQ2971" s="651"/>
      <c r="APR2971" s="651"/>
      <c r="APS2971" s="651"/>
      <c r="APT2971" s="651"/>
      <c r="APU2971" s="651"/>
      <c r="APV2971" s="651"/>
      <c r="APW2971" s="651"/>
      <c r="APX2971" s="651"/>
      <c r="APY2971" s="651"/>
      <c r="APZ2971" s="651"/>
      <c r="AQA2971" s="651"/>
      <c r="AQB2971" s="651"/>
      <c r="AQC2971" s="651"/>
      <c r="AQD2971" s="651"/>
      <c r="AQE2971" s="651"/>
      <c r="AQF2971" s="651"/>
      <c r="AQG2971" s="651"/>
      <c r="AQH2971" s="651"/>
      <c r="AQI2971" s="651"/>
      <c r="AQJ2971" s="651"/>
      <c r="AQK2971" s="651"/>
      <c r="AQL2971" s="651"/>
      <c r="AQM2971" s="651"/>
      <c r="AQN2971" s="651"/>
      <c r="AQO2971" s="651"/>
      <c r="AQP2971" s="651"/>
      <c r="AQQ2971" s="651"/>
      <c r="AQR2971" s="651"/>
      <c r="AQS2971" s="651"/>
      <c r="AQT2971" s="651"/>
      <c r="AQU2971" s="651"/>
      <c r="AQV2971" s="651"/>
      <c r="AQW2971" s="651"/>
      <c r="AQX2971" s="651"/>
      <c r="AQY2971" s="651"/>
      <c r="AQZ2971" s="651"/>
      <c r="ARA2971" s="651"/>
      <c r="ARB2971" s="651"/>
      <c r="ARC2971" s="651"/>
      <c r="ARD2971" s="651"/>
      <c r="ARE2971" s="651"/>
      <c r="ARF2971" s="651"/>
      <c r="ARG2971" s="651"/>
      <c r="ARH2971" s="651"/>
      <c r="ARI2971" s="651"/>
      <c r="ARJ2971" s="651"/>
      <c r="ARK2971" s="651"/>
      <c r="ARL2971" s="651"/>
      <c r="ARM2971" s="651"/>
      <c r="ARN2971" s="651"/>
      <c r="ARO2971" s="651"/>
      <c r="ARP2971" s="651"/>
      <c r="ARQ2971" s="651"/>
      <c r="ARR2971" s="651"/>
      <c r="ARS2971" s="651"/>
      <c r="ART2971" s="651"/>
      <c r="ARU2971" s="651"/>
      <c r="ARV2971" s="651"/>
      <c r="ARW2971" s="651"/>
      <c r="ARX2971" s="651"/>
      <c r="ARY2971" s="651"/>
      <c r="ARZ2971" s="651"/>
      <c r="ASA2971" s="651"/>
      <c r="ASB2971" s="651"/>
      <c r="ASC2971" s="651"/>
      <c r="ASD2971" s="651"/>
      <c r="ASE2971" s="651"/>
      <c r="ASF2971" s="651"/>
      <c r="ASG2971" s="651"/>
      <c r="ASH2971" s="651"/>
      <c r="ASI2971" s="651"/>
      <c r="ASJ2971" s="651"/>
      <c r="ASK2971" s="651"/>
      <c r="ASL2971" s="651"/>
      <c r="ASM2971" s="651"/>
      <c r="ASN2971" s="651"/>
      <c r="ASO2971" s="651"/>
      <c r="ASP2971" s="651"/>
      <c r="ASQ2971" s="651"/>
      <c r="ASR2971" s="651"/>
      <c r="ASS2971" s="651"/>
      <c r="AST2971" s="651"/>
      <c r="ASU2971" s="651"/>
      <c r="ASV2971" s="651"/>
      <c r="ASW2971" s="651"/>
      <c r="ASX2971" s="651"/>
      <c r="ASY2971" s="651"/>
      <c r="ASZ2971" s="651"/>
      <c r="ATA2971" s="651"/>
      <c r="ATB2971" s="651"/>
      <c r="ATC2971" s="651"/>
      <c r="ATD2971" s="651"/>
      <c r="ATE2971" s="651"/>
      <c r="ATF2971" s="651"/>
      <c r="ATG2971" s="651"/>
      <c r="ATH2971" s="651"/>
      <c r="ATI2971" s="651"/>
      <c r="ATJ2971" s="651"/>
      <c r="ATK2971" s="651"/>
      <c r="ATL2971" s="651"/>
      <c r="ATM2971" s="651"/>
      <c r="ATN2971" s="651"/>
      <c r="ATO2971" s="651"/>
      <c r="ATP2971" s="651"/>
      <c r="ATQ2971" s="651"/>
      <c r="ATR2971" s="651"/>
      <c r="ATS2971" s="651"/>
      <c r="ATT2971" s="651"/>
      <c r="ATU2971" s="651"/>
      <c r="ATV2971" s="651"/>
      <c r="ATW2971" s="651"/>
      <c r="ATX2971" s="651"/>
      <c r="ATY2971" s="651"/>
      <c r="ATZ2971" s="651"/>
      <c r="AUA2971" s="651"/>
      <c r="AUB2971" s="651"/>
      <c r="AUC2971" s="651"/>
      <c r="AUD2971" s="651"/>
      <c r="AUE2971" s="651"/>
      <c r="AUF2971" s="651"/>
      <c r="AUG2971" s="651"/>
      <c r="AUH2971" s="651"/>
      <c r="AUI2971" s="651"/>
      <c r="AUJ2971" s="651"/>
      <c r="AUK2971" s="651"/>
      <c r="AUL2971" s="651"/>
      <c r="AUM2971" s="651"/>
      <c r="AUN2971" s="651"/>
      <c r="AUO2971" s="651"/>
      <c r="AUP2971" s="651"/>
      <c r="AUQ2971" s="651"/>
      <c r="AUR2971" s="651"/>
      <c r="AUS2971" s="651"/>
      <c r="AUT2971" s="651"/>
      <c r="AUU2971" s="651"/>
      <c r="AUV2971" s="651"/>
      <c r="AUW2971" s="651"/>
      <c r="AUX2971" s="651"/>
      <c r="AUY2971" s="651"/>
      <c r="AUZ2971" s="651"/>
      <c r="AVA2971" s="651"/>
      <c r="AVB2971" s="651"/>
      <c r="AVC2971" s="651"/>
      <c r="AVD2971" s="651"/>
      <c r="AVE2971" s="651"/>
      <c r="AVF2971" s="651"/>
      <c r="AVG2971" s="651"/>
      <c r="AVH2971" s="651"/>
      <c r="AVI2971" s="651"/>
      <c r="AVJ2971" s="651"/>
      <c r="AVK2971" s="651"/>
      <c r="AVL2971" s="651"/>
      <c r="AVM2971" s="651"/>
      <c r="AVN2971" s="651"/>
      <c r="AVO2971" s="651"/>
      <c r="AVP2971" s="651"/>
      <c r="AVQ2971" s="651"/>
      <c r="AVR2971" s="651"/>
      <c r="AVS2971" s="651"/>
      <c r="AVT2971" s="651"/>
      <c r="AVU2971" s="651"/>
      <c r="AVV2971" s="651"/>
      <c r="AVW2971" s="651"/>
      <c r="AVX2971" s="651"/>
      <c r="AVY2971" s="651"/>
      <c r="AVZ2971" s="651"/>
      <c r="AWA2971" s="651"/>
      <c r="AWB2971" s="651"/>
      <c r="AWC2971" s="651"/>
      <c r="AWD2971" s="651"/>
      <c r="AWE2971" s="651"/>
      <c r="AWF2971" s="651"/>
      <c r="AWG2971" s="651"/>
      <c r="AWH2971" s="651"/>
      <c r="AWI2971" s="651"/>
      <c r="AWJ2971" s="651"/>
      <c r="AWK2971" s="651"/>
      <c r="AWL2971" s="651"/>
      <c r="AWM2971" s="651"/>
      <c r="AWN2971" s="651"/>
      <c r="AWO2971" s="651"/>
      <c r="AWP2971" s="651"/>
      <c r="AWQ2971" s="651"/>
      <c r="AWR2971" s="651"/>
      <c r="AWS2971" s="651"/>
      <c r="AWT2971" s="651"/>
      <c r="AWU2971" s="651"/>
      <c r="AWV2971" s="651"/>
      <c r="AWW2971" s="651"/>
      <c r="AWX2971" s="651"/>
      <c r="AWY2971" s="651"/>
      <c r="AWZ2971" s="651"/>
      <c r="AXA2971" s="651"/>
      <c r="AXB2971" s="651"/>
      <c r="AXC2971" s="651"/>
      <c r="AXD2971" s="651"/>
      <c r="AXE2971" s="651"/>
      <c r="AXF2971" s="651"/>
      <c r="AXG2971" s="651"/>
      <c r="AXH2971" s="651"/>
      <c r="AXI2971" s="651"/>
      <c r="AXJ2971" s="651"/>
      <c r="AXK2971" s="651"/>
      <c r="AXL2971" s="651"/>
      <c r="AXM2971" s="651"/>
      <c r="AXN2971" s="651"/>
      <c r="AXO2971" s="651"/>
      <c r="AXP2971" s="651"/>
      <c r="AXQ2971" s="651"/>
      <c r="AXR2971" s="651"/>
      <c r="AXS2971" s="651"/>
      <c r="AXT2971" s="651"/>
      <c r="AXU2971" s="651"/>
      <c r="AXV2971" s="651"/>
      <c r="AXW2971" s="651"/>
      <c r="AXX2971" s="651"/>
      <c r="AXY2971" s="651"/>
      <c r="AXZ2971" s="651"/>
      <c r="AYA2971" s="651"/>
      <c r="AYB2971" s="651"/>
      <c r="AYC2971" s="651"/>
      <c r="AYD2971" s="651"/>
      <c r="AYE2971" s="651"/>
      <c r="AYF2971" s="651"/>
      <c r="AYG2971" s="651"/>
      <c r="AYH2971" s="651"/>
      <c r="AYI2971" s="651"/>
      <c r="AYJ2971" s="651"/>
      <c r="AYK2971" s="651"/>
      <c r="AYL2971" s="651"/>
      <c r="AYM2971" s="651"/>
      <c r="AYN2971" s="651"/>
      <c r="AYO2971" s="651"/>
      <c r="AYP2971" s="651"/>
      <c r="AYQ2971" s="651"/>
      <c r="AYR2971" s="651"/>
      <c r="AYS2971" s="651"/>
      <c r="AYT2971" s="651"/>
      <c r="AYU2971" s="651"/>
      <c r="AYV2971" s="651"/>
      <c r="AYW2971" s="651"/>
      <c r="AYX2971" s="651"/>
      <c r="AYY2971" s="651"/>
      <c r="AYZ2971" s="651"/>
      <c r="AZA2971" s="651"/>
      <c r="AZB2971" s="651"/>
      <c r="AZC2971" s="651"/>
      <c r="AZD2971" s="651"/>
      <c r="AZE2971" s="651"/>
      <c r="AZF2971" s="651"/>
      <c r="AZG2971" s="651"/>
      <c r="AZH2971" s="651"/>
      <c r="AZI2971" s="651"/>
      <c r="AZJ2971" s="651"/>
      <c r="AZK2971" s="651"/>
      <c r="AZL2971" s="651"/>
      <c r="AZM2971" s="651"/>
      <c r="AZN2971" s="651"/>
      <c r="AZO2971" s="651"/>
      <c r="AZP2971" s="651"/>
      <c r="AZQ2971" s="651"/>
      <c r="AZR2971" s="651"/>
      <c r="AZS2971" s="651"/>
      <c r="AZT2971" s="651"/>
      <c r="AZU2971" s="651"/>
      <c r="AZV2971" s="651"/>
      <c r="AZW2971" s="651"/>
      <c r="AZX2971" s="651"/>
      <c r="AZY2971" s="651"/>
      <c r="AZZ2971" s="651"/>
      <c r="BAA2971" s="651"/>
      <c r="BAB2971" s="651"/>
      <c r="BAC2971" s="651"/>
      <c r="BAD2971" s="651"/>
      <c r="BAE2971" s="651"/>
      <c r="BAF2971" s="651"/>
      <c r="BAG2971" s="651"/>
      <c r="BAH2971" s="651"/>
      <c r="BAI2971" s="651"/>
      <c r="BAJ2971" s="651"/>
      <c r="BAK2971" s="651"/>
      <c r="BAL2971" s="651"/>
      <c r="BAM2971" s="651"/>
      <c r="BAN2971" s="651"/>
      <c r="BAO2971" s="651"/>
      <c r="BAP2971" s="651"/>
      <c r="BAQ2971" s="651"/>
      <c r="BAR2971" s="651"/>
      <c r="BAS2971" s="651"/>
      <c r="BAT2971" s="651"/>
      <c r="BAU2971" s="651"/>
      <c r="BAV2971" s="651"/>
      <c r="BAW2971" s="651"/>
      <c r="BAX2971" s="651"/>
      <c r="BAY2971" s="651"/>
      <c r="BAZ2971" s="651"/>
      <c r="BBA2971" s="651"/>
      <c r="BBB2971" s="651"/>
      <c r="BBC2971" s="651"/>
      <c r="BBD2971" s="651"/>
      <c r="BBE2971" s="651"/>
      <c r="BBF2971" s="651"/>
      <c r="BBG2971" s="651"/>
      <c r="BBH2971" s="651"/>
      <c r="BBI2971" s="651"/>
      <c r="BBJ2971" s="651"/>
      <c r="BBK2971" s="651"/>
      <c r="BBL2971" s="651"/>
      <c r="BBM2971" s="651"/>
      <c r="BBN2971" s="651"/>
      <c r="BBO2971" s="651"/>
      <c r="BBP2971" s="651"/>
      <c r="BBQ2971" s="651"/>
      <c r="BBR2971" s="651"/>
      <c r="BBS2971" s="651"/>
      <c r="BBT2971" s="651"/>
      <c r="BBU2971" s="651"/>
      <c r="BBV2971" s="651"/>
      <c r="BBW2971" s="651"/>
      <c r="BBX2971" s="651"/>
      <c r="BBY2971" s="651"/>
      <c r="BBZ2971" s="651"/>
      <c r="BCA2971" s="651"/>
      <c r="BCB2971" s="651"/>
      <c r="BCC2971" s="651"/>
      <c r="BCD2971" s="651"/>
      <c r="BCE2971" s="651"/>
      <c r="BCF2971" s="651"/>
      <c r="BCG2971" s="651"/>
      <c r="BCH2971" s="651"/>
      <c r="BCI2971" s="651"/>
      <c r="BCJ2971" s="651"/>
      <c r="BCK2971" s="651"/>
      <c r="BCL2971" s="651"/>
      <c r="BCM2971" s="651"/>
      <c r="BCN2971" s="651"/>
      <c r="BCO2971" s="651"/>
      <c r="BCP2971" s="651"/>
      <c r="BCQ2971" s="651"/>
      <c r="BCR2971" s="651"/>
      <c r="BCS2971" s="651"/>
      <c r="BCT2971" s="651"/>
      <c r="BCU2971" s="651"/>
      <c r="BCV2971" s="651"/>
      <c r="BCW2971" s="651"/>
      <c r="BCX2971" s="651"/>
      <c r="BCY2971" s="651"/>
      <c r="BCZ2971" s="651"/>
      <c r="BDA2971" s="651"/>
      <c r="BDB2971" s="651"/>
      <c r="BDC2971" s="651"/>
      <c r="BDD2971" s="651"/>
      <c r="BDE2971" s="651"/>
      <c r="BDF2971" s="651"/>
      <c r="BDG2971" s="651"/>
      <c r="BDH2971" s="651"/>
      <c r="BDI2971" s="651"/>
      <c r="BDJ2971" s="651"/>
      <c r="BDK2971" s="651"/>
      <c r="BDL2971" s="651"/>
      <c r="BDM2971" s="651"/>
      <c r="BDN2971" s="651"/>
      <c r="BDO2971" s="651"/>
      <c r="BDP2971" s="651"/>
      <c r="BDQ2971" s="651"/>
      <c r="BDR2971" s="651"/>
      <c r="BDS2971" s="651"/>
      <c r="BDT2971" s="651"/>
      <c r="BDU2971" s="651"/>
      <c r="BDV2971" s="651"/>
      <c r="BDW2971" s="651"/>
      <c r="BDX2971" s="651"/>
      <c r="BDY2971" s="651"/>
      <c r="BDZ2971" s="651"/>
      <c r="BEA2971" s="651"/>
      <c r="BEB2971" s="651"/>
      <c r="BEC2971" s="651"/>
      <c r="BED2971" s="651"/>
      <c r="BEE2971" s="651"/>
      <c r="BEF2971" s="651"/>
      <c r="BEG2971" s="651"/>
      <c r="BEH2971" s="651"/>
      <c r="BEI2971" s="651"/>
      <c r="BEJ2971" s="651"/>
      <c r="BEK2971" s="651"/>
      <c r="BEL2971" s="651"/>
      <c r="BEM2971" s="651"/>
      <c r="BEN2971" s="651"/>
      <c r="BEO2971" s="651"/>
      <c r="BEP2971" s="651"/>
      <c r="BEQ2971" s="651"/>
      <c r="BER2971" s="651"/>
      <c r="BES2971" s="651"/>
      <c r="BET2971" s="651"/>
      <c r="BEU2971" s="651"/>
      <c r="BEV2971" s="651"/>
      <c r="BEW2971" s="651"/>
      <c r="BEX2971" s="651"/>
      <c r="BEY2971" s="651"/>
      <c r="BEZ2971" s="651"/>
      <c r="BFA2971" s="651"/>
      <c r="BFB2971" s="651"/>
      <c r="BFC2971" s="651"/>
      <c r="BFD2971" s="651"/>
      <c r="BFE2971" s="651"/>
      <c r="BFF2971" s="651"/>
      <c r="BFG2971" s="651"/>
      <c r="BFH2971" s="651"/>
      <c r="BFI2971" s="651"/>
      <c r="BFJ2971" s="651"/>
      <c r="BFK2971" s="651"/>
      <c r="BFL2971" s="651"/>
      <c r="BFM2971" s="651"/>
      <c r="BFN2971" s="651"/>
      <c r="BFO2971" s="651"/>
      <c r="BFP2971" s="651"/>
      <c r="BFQ2971" s="651"/>
      <c r="BFR2971" s="651"/>
      <c r="BFS2971" s="651"/>
      <c r="BFT2971" s="651"/>
      <c r="BFU2971" s="651"/>
      <c r="BFV2971" s="651"/>
      <c r="BFW2971" s="651"/>
      <c r="BFX2971" s="651"/>
      <c r="BFY2971" s="651"/>
      <c r="BFZ2971" s="651"/>
      <c r="BGA2971" s="651"/>
      <c r="BGB2971" s="651"/>
      <c r="BGC2971" s="651"/>
      <c r="BGD2971" s="651"/>
      <c r="BGE2971" s="651"/>
      <c r="BGF2971" s="651"/>
      <c r="BGG2971" s="651"/>
      <c r="BGH2971" s="651"/>
      <c r="BGI2971" s="651"/>
      <c r="BGJ2971" s="651"/>
      <c r="BGK2971" s="651"/>
      <c r="BGL2971" s="651"/>
      <c r="BGM2971" s="651"/>
      <c r="BGN2971" s="651"/>
      <c r="BGO2971" s="651"/>
      <c r="BGP2971" s="651"/>
      <c r="BGQ2971" s="651"/>
      <c r="BGR2971" s="651"/>
      <c r="BGS2971" s="651"/>
      <c r="BGT2971" s="651"/>
      <c r="BGU2971" s="651"/>
      <c r="BGV2971" s="651"/>
      <c r="BGW2971" s="651"/>
      <c r="BGX2971" s="651"/>
      <c r="BGY2971" s="651"/>
      <c r="BGZ2971" s="651"/>
      <c r="BHA2971" s="651"/>
      <c r="BHB2971" s="651"/>
      <c r="BHC2971" s="651"/>
      <c r="BHD2971" s="651"/>
      <c r="BHE2971" s="651"/>
      <c r="BHF2971" s="651"/>
      <c r="BHG2971" s="651"/>
      <c r="BHH2971" s="651"/>
      <c r="BHI2971" s="651"/>
      <c r="BHJ2971" s="651"/>
      <c r="BHK2971" s="651"/>
      <c r="BHL2971" s="651"/>
      <c r="BHM2971" s="651"/>
      <c r="BHN2971" s="651"/>
      <c r="BHO2971" s="651"/>
      <c r="BHP2971" s="651"/>
      <c r="BHQ2971" s="651"/>
      <c r="BHR2971" s="651"/>
      <c r="BHS2971" s="651"/>
      <c r="BHT2971" s="651"/>
      <c r="BHU2971" s="651"/>
      <c r="BHV2971" s="651"/>
      <c r="BHW2971" s="651"/>
      <c r="BHX2971" s="651"/>
      <c r="BHY2971" s="651"/>
      <c r="BHZ2971" s="651"/>
      <c r="BIA2971" s="651"/>
      <c r="BIB2971" s="651"/>
      <c r="BIC2971" s="651"/>
      <c r="BID2971" s="651"/>
      <c r="BIE2971" s="651"/>
      <c r="BIF2971" s="651"/>
      <c r="BIG2971" s="651"/>
      <c r="BIH2971" s="651"/>
      <c r="BII2971" s="651"/>
      <c r="BIJ2971" s="651"/>
      <c r="BIK2971" s="651"/>
      <c r="BIL2971" s="651"/>
      <c r="BIM2971" s="651"/>
      <c r="BIN2971" s="651"/>
      <c r="BIO2971" s="651"/>
      <c r="BIP2971" s="651"/>
      <c r="BIQ2971" s="651"/>
      <c r="BIR2971" s="651"/>
      <c r="BIS2971" s="651"/>
      <c r="BIT2971" s="651"/>
      <c r="BIU2971" s="651"/>
      <c r="BIV2971" s="651"/>
      <c r="BIW2971" s="651"/>
      <c r="BIX2971" s="651"/>
      <c r="BIY2971" s="651"/>
      <c r="BIZ2971" s="651"/>
      <c r="BJA2971" s="651"/>
      <c r="BJB2971" s="651"/>
      <c r="BJC2971" s="651"/>
      <c r="BJD2971" s="651"/>
      <c r="BJE2971" s="651"/>
      <c r="BJF2971" s="651"/>
      <c r="BJG2971" s="651"/>
      <c r="BJH2971" s="651"/>
      <c r="BJI2971" s="651"/>
      <c r="BJJ2971" s="651"/>
      <c r="BJK2971" s="651"/>
      <c r="BJL2971" s="651"/>
      <c r="BJM2971" s="651"/>
      <c r="BJN2971" s="651"/>
      <c r="BJO2971" s="651"/>
      <c r="BJP2971" s="651"/>
      <c r="BJQ2971" s="651"/>
      <c r="BJR2971" s="651"/>
      <c r="BJS2971" s="651"/>
      <c r="BJT2971" s="651"/>
      <c r="BJU2971" s="651"/>
      <c r="BJV2971" s="651"/>
      <c r="BJW2971" s="651"/>
      <c r="BJX2971" s="651"/>
      <c r="BJY2971" s="651"/>
      <c r="BJZ2971" s="651"/>
      <c r="BKA2971" s="651"/>
      <c r="BKB2971" s="651"/>
      <c r="BKC2971" s="651"/>
      <c r="BKD2971" s="651"/>
      <c r="BKE2971" s="651"/>
      <c r="BKF2971" s="651"/>
      <c r="BKG2971" s="651"/>
      <c r="BKH2971" s="651"/>
      <c r="BKI2971" s="651"/>
      <c r="BKJ2971" s="651"/>
      <c r="BKK2971" s="651"/>
      <c r="BKL2971" s="651"/>
      <c r="BKM2971" s="651"/>
      <c r="BKN2971" s="651"/>
      <c r="BKO2971" s="651"/>
      <c r="BKP2971" s="651"/>
      <c r="BKQ2971" s="651"/>
      <c r="BKR2971" s="651"/>
      <c r="BKS2971" s="651"/>
      <c r="BKT2971" s="651"/>
      <c r="BKU2971" s="651"/>
      <c r="BKV2971" s="651"/>
      <c r="BKW2971" s="651"/>
      <c r="BKX2971" s="651"/>
      <c r="BKY2971" s="651"/>
      <c r="BKZ2971" s="651"/>
      <c r="BLA2971" s="651"/>
      <c r="BLB2971" s="651"/>
      <c r="BLC2971" s="651"/>
      <c r="BLD2971" s="651"/>
      <c r="BLE2971" s="651"/>
      <c r="BLF2971" s="651"/>
      <c r="BLG2971" s="651"/>
      <c r="BLH2971" s="651"/>
      <c r="BLI2971" s="651"/>
      <c r="BLJ2971" s="651"/>
      <c r="BLK2971" s="651"/>
      <c r="BLL2971" s="651"/>
      <c r="BLM2971" s="651"/>
      <c r="BLN2971" s="651"/>
      <c r="BLO2971" s="651"/>
      <c r="BLP2971" s="651"/>
      <c r="BLQ2971" s="651"/>
      <c r="BLR2971" s="651"/>
      <c r="BLS2971" s="651"/>
      <c r="BLT2971" s="651"/>
      <c r="BLU2971" s="651"/>
      <c r="BLV2971" s="651"/>
      <c r="BLW2971" s="651"/>
      <c r="BLX2971" s="651"/>
      <c r="BLY2971" s="651"/>
      <c r="BLZ2971" s="651"/>
      <c r="BMA2971" s="651"/>
      <c r="BMB2971" s="651"/>
      <c r="BMC2971" s="651"/>
      <c r="BMD2971" s="651"/>
      <c r="BME2971" s="651"/>
      <c r="BMF2971" s="651"/>
      <c r="BMG2971" s="651"/>
      <c r="BMH2971" s="651"/>
      <c r="BMI2971" s="651"/>
      <c r="BMJ2971" s="651"/>
      <c r="BMK2971" s="651"/>
      <c r="BML2971" s="651"/>
      <c r="BMM2971" s="651"/>
      <c r="BMN2971" s="651"/>
      <c r="BMO2971" s="651"/>
      <c r="BMP2971" s="651"/>
      <c r="BMQ2971" s="651"/>
      <c r="BMR2971" s="651"/>
      <c r="BMS2971" s="651"/>
      <c r="BMT2971" s="651"/>
      <c r="BMU2971" s="651"/>
      <c r="BMV2971" s="651"/>
      <c r="BMW2971" s="651"/>
      <c r="BMX2971" s="651"/>
      <c r="BMY2971" s="651"/>
      <c r="BMZ2971" s="651"/>
      <c r="BNA2971" s="651"/>
      <c r="BNB2971" s="651"/>
      <c r="BNC2971" s="651"/>
      <c r="BND2971" s="651"/>
      <c r="BNE2971" s="651"/>
      <c r="BNF2971" s="651"/>
      <c r="BNG2971" s="651"/>
      <c r="BNH2971" s="651"/>
      <c r="BNI2971" s="651"/>
      <c r="BNJ2971" s="651"/>
      <c r="BNK2971" s="651"/>
      <c r="BNL2971" s="651"/>
      <c r="BNM2971" s="651"/>
      <c r="BNN2971" s="651"/>
      <c r="BNO2971" s="651"/>
      <c r="BNP2971" s="651"/>
      <c r="BNQ2971" s="651"/>
      <c r="BNR2971" s="651"/>
      <c r="BNS2971" s="651"/>
      <c r="BNT2971" s="651"/>
      <c r="BNU2971" s="651"/>
      <c r="BNV2971" s="651"/>
      <c r="BNW2971" s="651"/>
      <c r="BNX2971" s="651"/>
      <c r="BNY2971" s="651"/>
      <c r="BNZ2971" s="651"/>
      <c r="BOA2971" s="651"/>
      <c r="BOB2971" s="651"/>
      <c r="BOC2971" s="651"/>
      <c r="BOD2971" s="651"/>
      <c r="BOE2971" s="651"/>
      <c r="BOF2971" s="651"/>
      <c r="BOG2971" s="651"/>
      <c r="BOH2971" s="651"/>
      <c r="BOI2971" s="651"/>
      <c r="BOJ2971" s="651"/>
      <c r="BOK2971" s="651"/>
      <c r="BOL2971" s="651"/>
      <c r="BOM2971" s="651"/>
      <c r="BON2971" s="651"/>
      <c r="BOO2971" s="651"/>
      <c r="BOP2971" s="651"/>
      <c r="BOQ2971" s="651"/>
      <c r="BOR2971" s="651"/>
      <c r="BOS2971" s="651"/>
      <c r="BOT2971" s="651"/>
      <c r="BOU2971" s="651"/>
      <c r="BOV2971" s="651"/>
      <c r="BOW2971" s="651"/>
      <c r="BOX2971" s="651"/>
      <c r="BOY2971" s="651"/>
      <c r="BOZ2971" s="651"/>
      <c r="BPA2971" s="651"/>
      <c r="BPB2971" s="651"/>
      <c r="BPC2971" s="651"/>
      <c r="BPD2971" s="651"/>
      <c r="BPE2971" s="651"/>
      <c r="BPF2971" s="651"/>
      <c r="BPG2971" s="651"/>
      <c r="BPH2971" s="651"/>
      <c r="BPI2971" s="651"/>
      <c r="BPJ2971" s="651"/>
      <c r="BPK2971" s="651"/>
      <c r="BPL2971" s="651"/>
      <c r="BPM2971" s="651"/>
      <c r="BPN2971" s="651"/>
      <c r="BPO2971" s="651"/>
      <c r="BPP2971" s="651"/>
      <c r="BPQ2971" s="651"/>
      <c r="BPR2971" s="651"/>
      <c r="BPS2971" s="651"/>
      <c r="BPT2971" s="651"/>
      <c r="BPU2971" s="651"/>
      <c r="BPV2971" s="651"/>
      <c r="BPW2971" s="651"/>
      <c r="BPX2971" s="651"/>
      <c r="BPY2971" s="651"/>
      <c r="BPZ2971" s="651"/>
      <c r="BQA2971" s="651"/>
      <c r="BQB2971" s="651"/>
      <c r="BQC2971" s="651"/>
      <c r="BQD2971" s="651"/>
      <c r="BQE2971" s="651"/>
      <c r="BQF2971" s="651"/>
      <c r="BQG2971" s="651"/>
      <c r="BQH2971" s="651"/>
      <c r="BQI2971" s="651"/>
      <c r="BQJ2971" s="651"/>
      <c r="BQK2971" s="651"/>
      <c r="BQL2971" s="651"/>
      <c r="BQM2971" s="651"/>
      <c r="BQN2971" s="651"/>
      <c r="BQO2971" s="651"/>
      <c r="BQP2971" s="651"/>
      <c r="BQQ2971" s="651"/>
      <c r="BQR2971" s="651"/>
      <c r="BQS2971" s="651"/>
      <c r="BQT2971" s="651"/>
      <c r="BQU2971" s="651"/>
      <c r="BQV2971" s="651"/>
      <c r="BQW2971" s="651"/>
      <c r="BQX2971" s="651"/>
      <c r="BQY2971" s="651"/>
      <c r="BQZ2971" s="651"/>
      <c r="BRA2971" s="651"/>
      <c r="BRB2971" s="651"/>
      <c r="BRC2971" s="651"/>
      <c r="BRD2971" s="651"/>
      <c r="BRE2971" s="651"/>
      <c r="BRF2971" s="651"/>
      <c r="BRG2971" s="651"/>
      <c r="BRH2971" s="651"/>
      <c r="BRI2971" s="651"/>
      <c r="BRJ2971" s="651"/>
      <c r="BRK2971" s="651"/>
      <c r="BRL2971" s="651"/>
      <c r="BRM2971" s="651"/>
      <c r="BRN2971" s="651"/>
      <c r="BRO2971" s="651"/>
      <c r="BRP2971" s="651"/>
      <c r="BRQ2971" s="651"/>
      <c r="BRR2971" s="651"/>
      <c r="BRS2971" s="651"/>
      <c r="BRT2971" s="651"/>
      <c r="BRU2971" s="651"/>
      <c r="BRV2971" s="651"/>
      <c r="BRW2971" s="651"/>
      <c r="BRX2971" s="651"/>
      <c r="BRY2971" s="651"/>
      <c r="BRZ2971" s="651"/>
      <c r="BSA2971" s="651"/>
      <c r="BSB2971" s="651"/>
      <c r="BSC2971" s="651"/>
      <c r="BSD2971" s="651"/>
      <c r="BSE2971" s="651"/>
      <c r="BSF2971" s="651"/>
      <c r="BSG2971" s="651"/>
      <c r="BSH2971" s="651"/>
      <c r="BSI2971" s="651"/>
      <c r="BSJ2971" s="651"/>
      <c r="BSK2971" s="651"/>
      <c r="BSL2971" s="651"/>
      <c r="BSM2971" s="651"/>
      <c r="BSN2971" s="651"/>
      <c r="BSO2971" s="651"/>
      <c r="BSP2971" s="651"/>
      <c r="BSQ2971" s="651"/>
      <c r="BSR2971" s="651"/>
      <c r="BSS2971" s="651"/>
      <c r="BST2971" s="651"/>
      <c r="BSU2971" s="651"/>
      <c r="BSV2971" s="651"/>
      <c r="BSW2971" s="651"/>
      <c r="BSX2971" s="651"/>
      <c r="BSY2971" s="651"/>
      <c r="BSZ2971" s="651"/>
      <c r="BTA2971" s="651"/>
      <c r="BTB2971" s="651"/>
      <c r="BTC2971" s="651"/>
      <c r="BTD2971" s="651"/>
      <c r="BTE2971" s="651"/>
      <c r="BTF2971" s="651"/>
      <c r="BTG2971" s="651"/>
      <c r="BTH2971" s="651"/>
      <c r="BTI2971" s="651"/>
      <c r="BTJ2971" s="651"/>
      <c r="BTK2971" s="651"/>
      <c r="BTL2971" s="651"/>
      <c r="BTM2971" s="651"/>
      <c r="BTN2971" s="651"/>
      <c r="BTO2971" s="651"/>
      <c r="BTP2971" s="651"/>
      <c r="BTQ2971" s="651"/>
      <c r="BTR2971" s="651"/>
      <c r="BTS2971" s="651"/>
      <c r="BTT2971" s="651"/>
      <c r="BTU2971" s="651"/>
      <c r="BTV2971" s="651"/>
      <c r="BTW2971" s="651"/>
      <c r="BTX2971" s="651"/>
      <c r="BTY2971" s="651"/>
      <c r="BTZ2971" s="651"/>
      <c r="BUA2971" s="651"/>
      <c r="BUB2971" s="651"/>
      <c r="BUC2971" s="651"/>
      <c r="BUD2971" s="651"/>
      <c r="BUE2971" s="651"/>
      <c r="BUF2971" s="651"/>
      <c r="BUG2971" s="651"/>
      <c r="BUH2971" s="651"/>
      <c r="BUI2971" s="651"/>
      <c r="BUJ2971" s="651"/>
      <c r="BUK2971" s="651"/>
      <c r="BUL2971" s="651"/>
      <c r="BUM2971" s="651"/>
      <c r="BUN2971" s="651"/>
      <c r="BUO2971" s="651"/>
      <c r="BUP2971" s="651"/>
      <c r="BUQ2971" s="651"/>
      <c r="BUR2971" s="651"/>
      <c r="BUS2971" s="651"/>
      <c r="BUT2971" s="651"/>
      <c r="BUU2971" s="651"/>
      <c r="BUV2971" s="651"/>
      <c r="BUW2971" s="651"/>
      <c r="BUX2971" s="651"/>
      <c r="BUY2971" s="651"/>
      <c r="BUZ2971" s="651"/>
      <c r="BVA2971" s="651"/>
      <c r="BVB2971" s="651"/>
      <c r="BVC2971" s="651"/>
      <c r="BVD2971" s="651"/>
      <c r="BVE2971" s="651"/>
      <c r="BVF2971" s="651"/>
      <c r="BVG2971" s="651"/>
      <c r="BVH2971" s="651"/>
      <c r="BVI2971" s="651"/>
      <c r="BVJ2971" s="651"/>
      <c r="BVK2971" s="651"/>
      <c r="BVL2971" s="651"/>
      <c r="BVM2971" s="651"/>
      <c r="BVN2971" s="651"/>
      <c r="BVO2971" s="651"/>
      <c r="BVP2971" s="651"/>
      <c r="BVQ2971" s="651"/>
      <c r="BVR2971" s="651"/>
      <c r="BVS2971" s="651"/>
      <c r="BVT2971" s="651"/>
      <c r="BVU2971" s="651"/>
      <c r="BVV2971" s="651"/>
      <c r="BVW2971" s="651"/>
      <c r="BVX2971" s="651"/>
      <c r="BVY2971" s="651"/>
      <c r="BVZ2971" s="651"/>
      <c r="BWA2971" s="651"/>
      <c r="BWB2971" s="651"/>
      <c r="BWC2971" s="651"/>
      <c r="BWD2971" s="651"/>
      <c r="BWE2971" s="651"/>
      <c r="BWF2971" s="651"/>
      <c r="BWG2971" s="651"/>
      <c r="BWH2971" s="651"/>
      <c r="BWI2971" s="651"/>
      <c r="BWJ2971" s="651"/>
      <c r="BWK2971" s="651"/>
      <c r="BWL2971" s="651"/>
      <c r="BWM2971" s="651"/>
      <c r="BWN2971" s="651"/>
      <c r="BWO2971" s="651"/>
      <c r="BWP2971" s="651"/>
      <c r="BWQ2971" s="651"/>
      <c r="BWR2971" s="651"/>
      <c r="BWS2971" s="651"/>
      <c r="BWT2971" s="651"/>
      <c r="BWU2971" s="651"/>
      <c r="BWV2971" s="651"/>
      <c r="BWW2971" s="651"/>
      <c r="BWX2971" s="651"/>
      <c r="BWY2971" s="651"/>
      <c r="BWZ2971" s="651"/>
      <c r="BXA2971" s="651"/>
      <c r="BXB2971" s="651"/>
      <c r="BXC2971" s="651"/>
      <c r="BXD2971" s="651"/>
      <c r="BXE2971" s="651"/>
      <c r="BXF2971" s="651"/>
      <c r="BXG2971" s="651"/>
      <c r="BXH2971" s="651"/>
      <c r="BXI2971" s="651"/>
      <c r="BXJ2971" s="651"/>
      <c r="BXK2971" s="651"/>
      <c r="BXL2971" s="651"/>
      <c r="BXM2971" s="651"/>
      <c r="BXN2971" s="651"/>
      <c r="BXO2971" s="651"/>
      <c r="BXP2971" s="651"/>
      <c r="BXQ2971" s="651"/>
      <c r="BXR2971" s="651"/>
      <c r="BXS2971" s="651"/>
      <c r="BXT2971" s="651"/>
      <c r="BXU2971" s="651"/>
      <c r="BXV2971" s="651"/>
      <c r="BXW2971" s="651"/>
      <c r="BXX2971" s="651"/>
      <c r="BXY2971" s="651"/>
      <c r="BXZ2971" s="651"/>
      <c r="BYA2971" s="651"/>
      <c r="BYB2971" s="651"/>
      <c r="BYC2971" s="651"/>
      <c r="BYD2971" s="651"/>
      <c r="BYE2971" s="651"/>
      <c r="BYF2971" s="651"/>
      <c r="BYG2971" s="651"/>
      <c r="BYH2971" s="651"/>
      <c r="BYI2971" s="651"/>
      <c r="BYJ2971" s="651"/>
      <c r="BYK2971" s="651"/>
      <c r="BYL2971" s="651"/>
      <c r="BYM2971" s="651"/>
      <c r="BYN2971" s="651"/>
      <c r="BYO2971" s="651"/>
      <c r="BYP2971" s="651"/>
      <c r="BYQ2971" s="651"/>
      <c r="BYR2971" s="651"/>
      <c r="BYS2971" s="651"/>
      <c r="BYT2971" s="651"/>
      <c r="BYU2971" s="651"/>
      <c r="BYV2971" s="651"/>
      <c r="BYW2971" s="651"/>
      <c r="BYX2971" s="651"/>
      <c r="BYY2971" s="651"/>
      <c r="BYZ2971" s="651"/>
      <c r="BZA2971" s="651"/>
      <c r="BZB2971" s="651"/>
      <c r="BZC2971" s="651"/>
      <c r="BZD2971" s="651"/>
      <c r="BZE2971" s="651"/>
      <c r="BZF2971" s="651"/>
      <c r="BZG2971" s="651"/>
      <c r="BZH2971" s="651"/>
      <c r="BZI2971" s="651"/>
      <c r="BZJ2971" s="651"/>
      <c r="BZK2971" s="651"/>
      <c r="BZL2971" s="651"/>
      <c r="BZM2971" s="651"/>
      <c r="BZN2971" s="651"/>
      <c r="BZO2971" s="651"/>
      <c r="BZP2971" s="651"/>
      <c r="BZQ2971" s="651"/>
      <c r="BZR2971" s="651"/>
      <c r="BZS2971" s="651"/>
      <c r="BZT2971" s="651"/>
      <c r="BZU2971" s="651"/>
      <c r="BZV2971" s="651"/>
      <c r="BZW2971" s="651"/>
      <c r="BZX2971" s="651"/>
      <c r="BZY2971" s="651"/>
      <c r="BZZ2971" s="651"/>
      <c r="CAA2971" s="651"/>
      <c r="CAB2971" s="651"/>
      <c r="CAC2971" s="651"/>
      <c r="CAD2971" s="651"/>
      <c r="CAE2971" s="651"/>
      <c r="CAF2971" s="651"/>
      <c r="CAG2971" s="651"/>
      <c r="CAH2971" s="651"/>
      <c r="CAI2971" s="651"/>
      <c r="CAJ2971" s="651"/>
      <c r="CAK2971" s="651"/>
      <c r="CAL2971" s="651"/>
      <c r="CAM2971" s="651"/>
      <c r="CAN2971" s="651"/>
      <c r="CAO2971" s="651"/>
      <c r="CAP2971" s="651"/>
      <c r="CAQ2971" s="651"/>
      <c r="CAR2971" s="651"/>
      <c r="CAS2971" s="651"/>
      <c r="CAT2971" s="651"/>
      <c r="CAU2971" s="651"/>
      <c r="CAV2971" s="651"/>
      <c r="CAW2971" s="651"/>
      <c r="CAX2971" s="651"/>
      <c r="CAY2971" s="651"/>
      <c r="CAZ2971" s="651"/>
      <c r="CBA2971" s="651"/>
      <c r="CBB2971" s="651"/>
      <c r="CBC2971" s="651"/>
      <c r="CBD2971" s="651"/>
      <c r="CBE2971" s="651"/>
      <c r="CBF2971" s="651"/>
      <c r="CBG2971" s="651"/>
      <c r="CBH2971" s="651"/>
      <c r="CBI2971" s="651"/>
      <c r="CBJ2971" s="651"/>
      <c r="CBK2971" s="651"/>
      <c r="CBL2971" s="651"/>
      <c r="CBM2971" s="651"/>
      <c r="CBN2971" s="651"/>
      <c r="CBO2971" s="651"/>
      <c r="CBP2971" s="651"/>
      <c r="CBQ2971" s="651"/>
      <c r="CBR2971" s="651"/>
      <c r="CBS2971" s="651"/>
      <c r="CBT2971" s="651"/>
      <c r="CBU2971" s="651"/>
      <c r="CBV2971" s="651"/>
      <c r="CBW2971" s="651"/>
      <c r="CBX2971" s="651"/>
      <c r="CBY2971" s="651"/>
      <c r="CBZ2971" s="651"/>
      <c r="CCA2971" s="651"/>
      <c r="CCB2971" s="651"/>
      <c r="CCC2971" s="651"/>
      <c r="CCD2971" s="651"/>
      <c r="CCE2971" s="651"/>
      <c r="CCF2971" s="651"/>
      <c r="CCG2971" s="651"/>
      <c r="CCH2971" s="651"/>
      <c r="CCI2971" s="651"/>
      <c r="CCJ2971" s="651"/>
      <c r="CCK2971" s="651"/>
      <c r="CCL2971" s="651"/>
      <c r="CCM2971" s="651"/>
      <c r="CCN2971" s="651"/>
      <c r="CCO2971" s="651"/>
      <c r="CCP2971" s="651"/>
      <c r="CCQ2971" s="651"/>
      <c r="CCR2971" s="651"/>
      <c r="CCS2971" s="651"/>
      <c r="CCT2971" s="651"/>
      <c r="CCU2971" s="651"/>
      <c r="CCV2971" s="651"/>
      <c r="CCW2971" s="651"/>
      <c r="CCX2971" s="651"/>
      <c r="CCY2971" s="651"/>
      <c r="CCZ2971" s="651"/>
      <c r="CDA2971" s="651"/>
      <c r="CDB2971" s="651"/>
      <c r="CDC2971" s="651"/>
      <c r="CDD2971" s="651"/>
      <c r="CDE2971" s="651"/>
      <c r="CDF2971" s="651"/>
      <c r="CDG2971" s="651"/>
      <c r="CDH2971" s="651"/>
      <c r="CDI2971" s="651"/>
      <c r="CDJ2971" s="651"/>
      <c r="CDK2971" s="651"/>
      <c r="CDL2971" s="651"/>
      <c r="CDM2971" s="651"/>
      <c r="CDN2971" s="651"/>
      <c r="CDO2971" s="651"/>
      <c r="CDP2971" s="651"/>
      <c r="CDQ2971" s="651"/>
      <c r="CDR2971" s="651"/>
      <c r="CDS2971" s="651"/>
      <c r="CDT2971" s="651"/>
      <c r="CDU2971" s="651"/>
      <c r="CDV2971" s="651"/>
      <c r="CDW2971" s="651"/>
      <c r="CDX2971" s="651"/>
      <c r="CDY2971" s="651"/>
      <c r="CDZ2971" s="651"/>
      <c r="CEA2971" s="651"/>
      <c r="CEB2971" s="651"/>
      <c r="CEC2971" s="651"/>
      <c r="CED2971" s="651"/>
      <c r="CEE2971" s="651"/>
      <c r="CEF2971" s="651"/>
      <c r="CEG2971" s="651"/>
      <c r="CEH2971" s="651"/>
      <c r="CEI2971" s="651"/>
      <c r="CEJ2971" s="651"/>
      <c r="CEK2971" s="651"/>
      <c r="CEL2971" s="651"/>
      <c r="CEM2971" s="651"/>
      <c r="CEN2971" s="651"/>
      <c r="CEO2971" s="651"/>
      <c r="CEP2971" s="651"/>
      <c r="CEQ2971" s="651"/>
      <c r="CER2971" s="651"/>
      <c r="CES2971" s="651"/>
      <c r="CET2971" s="651"/>
      <c r="CEU2971" s="651"/>
      <c r="CEV2971" s="651"/>
      <c r="CEW2971" s="651"/>
      <c r="CEX2971" s="651"/>
      <c r="CEY2971" s="651"/>
      <c r="CEZ2971" s="651"/>
      <c r="CFA2971" s="651"/>
      <c r="CFB2971" s="651"/>
      <c r="CFC2971" s="651"/>
      <c r="CFD2971" s="651"/>
      <c r="CFE2971" s="651"/>
      <c r="CFF2971" s="651"/>
      <c r="CFG2971" s="651"/>
      <c r="CFH2971" s="651"/>
      <c r="CFI2971" s="651"/>
      <c r="CFJ2971" s="651"/>
      <c r="CFK2971" s="651"/>
      <c r="CFL2971" s="651"/>
      <c r="CFM2971" s="651"/>
      <c r="CFN2971" s="651"/>
      <c r="CFO2971" s="651"/>
      <c r="CFP2971" s="651"/>
      <c r="CFQ2971" s="651"/>
      <c r="CFR2971" s="651"/>
      <c r="CFS2971" s="651"/>
      <c r="CFT2971" s="651"/>
      <c r="CFU2971" s="651"/>
      <c r="CFV2971" s="651"/>
      <c r="CFW2971" s="651"/>
      <c r="CFX2971" s="651"/>
      <c r="CFY2971" s="651"/>
      <c r="CFZ2971" s="651"/>
      <c r="CGA2971" s="651"/>
      <c r="CGB2971" s="651"/>
      <c r="CGC2971" s="651"/>
      <c r="CGD2971" s="651"/>
      <c r="CGE2971" s="651"/>
      <c r="CGF2971" s="651"/>
      <c r="CGG2971" s="651"/>
      <c r="CGH2971" s="651"/>
      <c r="CGI2971" s="651"/>
      <c r="CGJ2971" s="651"/>
      <c r="CGK2971" s="651"/>
      <c r="CGL2971" s="651"/>
      <c r="CGM2971" s="651"/>
      <c r="CGN2971" s="651"/>
      <c r="CGO2971" s="651"/>
      <c r="CGP2971" s="651"/>
      <c r="CGQ2971" s="651"/>
      <c r="CGR2971" s="651"/>
      <c r="CGS2971" s="651"/>
      <c r="CGT2971" s="651"/>
      <c r="CGU2971" s="651"/>
      <c r="CGV2971" s="651"/>
      <c r="CGW2971" s="651"/>
      <c r="CGX2971" s="651"/>
      <c r="CGY2971" s="651"/>
      <c r="CGZ2971" s="651"/>
      <c r="CHA2971" s="651"/>
      <c r="CHB2971" s="651"/>
      <c r="CHC2971" s="651"/>
      <c r="CHD2971" s="651"/>
      <c r="CHE2971" s="651"/>
      <c r="CHF2971" s="651"/>
      <c r="CHG2971" s="651"/>
      <c r="CHH2971" s="651"/>
      <c r="CHI2971" s="651"/>
      <c r="CHJ2971" s="651"/>
      <c r="CHK2971" s="651"/>
      <c r="CHL2971" s="651"/>
      <c r="CHM2971" s="651"/>
      <c r="CHN2971" s="651"/>
      <c r="CHO2971" s="651"/>
      <c r="CHP2971" s="651"/>
      <c r="CHQ2971" s="651"/>
      <c r="CHR2971" s="651"/>
      <c r="CHS2971" s="651"/>
      <c r="CHT2971" s="651"/>
      <c r="CHU2971" s="651"/>
      <c r="CHV2971" s="651"/>
      <c r="CHW2971" s="651"/>
      <c r="CHX2971" s="651"/>
      <c r="CHY2971" s="651"/>
      <c r="CHZ2971" s="651"/>
      <c r="CIA2971" s="651"/>
      <c r="CIB2971" s="651"/>
      <c r="CIC2971" s="651"/>
      <c r="CID2971" s="651"/>
      <c r="CIE2971" s="651"/>
      <c r="CIF2971" s="651"/>
      <c r="CIG2971" s="651"/>
      <c r="CIH2971" s="651"/>
      <c r="CII2971" s="651"/>
      <c r="CIJ2971" s="651"/>
      <c r="CIK2971" s="651"/>
      <c r="CIL2971" s="651"/>
      <c r="CIM2971" s="651"/>
      <c r="CIN2971" s="651"/>
      <c r="CIO2971" s="651"/>
      <c r="CIP2971" s="651"/>
      <c r="CIQ2971" s="651"/>
      <c r="CIR2971" s="651"/>
      <c r="CIS2971" s="651"/>
      <c r="CIT2971" s="651"/>
      <c r="CIU2971" s="651"/>
      <c r="CIV2971" s="651"/>
      <c r="CIW2971" s="651"/>
      <c r="CIX2971" s="651"/>
      <c r="CIY2971" s="651"/>
      <c r="CIZ2971" s="651"/>
      <c r="CJA2971" s="651"/>
      <c r="CJB2971" s="651"/>
      <c r="CJC2971" s="651"/>
      <c r="CJD2971" s="651"/>
      <c r="CJE2971" s="651"/>
      <c r="CJF2971" s="651"/>
      <c r="CJG2971" s="651"/>
      <c r="CJH2971" s="651"/>
      <c r="CJI2971" s="651"/>
      <c r="CJJ2971" s="651"/>
      <c r="CJK2971" s="651"/>
      <c r="CJL2971" s="651"/>
      <c r="CJM2971" s="651"/>
      <c r="CJN2971" s="651"/>
      <c r="CJO2971" s="651"/>
      <c r="CJP2971" s="651"/>
      <c r="CJQ2971" s="651"/>
      <c r="CJR2971" s="651"/>
      <c r="CJS2971" s="651"/>
      <c r="CJT2971" s="651"/>
      <c r="CJU2971" s="651"/>
      <c r="CJV2971" s="651"/>
      <c r="CJW2971" s="651"/>
      <c r="CJX2971" s="651"/>
      <c r="CJY2971" s="651"/>
      <c r="CJZ2971" s="651"/>
      <c r="CKA2971" s="651"/>
      <c r="CKB2971" s="651"/>
      <c r="CKC2971" s="651"/>
      <c r="CKD2971" s="651"/>
      <c r="CKE2971" s="651"/>
      <c r="CKF2971" s="651"/>
      <c r="CKG2971" s="651"/>
      <c r="CKH2971" s="651"/>
      <c r="CKI2971" s="651"/>
      <c r="CKJ2971" s="651"/>
      <c r="CKK2971" s="651"/>
      <c r="CKL2971" s="651"/>
      <c r="CKM2971" s="651"/>
      <c r="CKN2971" s="651"/>
      <c r="CKO2971" s="651"/>
      <c r="CKP2971" s="651"/>
      <c r="CKQ2971" s="651"/>
      <c r="CKR2971" s="651"/>
      <c r="CKS2971" s="651"/>
      <c r="CKT2971" s="651"/>
      <c r="CKU2971" s="651"/>
      <c r="CKV2971" s="651"/>
      <c r="CKW2971" s="651"/>
      <c r="CKX2971" s="651"/>
      <c r="CKY2971" s="651"/>
      <c r="CKZ2971" s="651"/>
      <c r="CLA2971" s="651"/>
      <c r="CLB2971" s="651"/>
      <c r="CLC2971" s="651"/>
      <c r="CLD2971" s="651"/>
      <c r="CLE2971" s="651"/>
      <c r="CLF2971" s="651"/>
      <c r="CLG2971" s="651"/>
      <c r="CLH2971" s="651"/>
      <c r="CLI2971" s="651"/>
      <c r="CLJ2971" s="651"/>
      <c r="CLK2971" s="651"/>
      <c r="CLL2971" s="651"/>
      <c r="CLM2971" s="651"/>
      <c r="CLN2971" s="651"/>
      <c r="CLO2971" s="651"/>
      <c r="CLP2971" s="651"/>
      <c r="CLQ2971" s="651"/>
      <c r="CLR2971" s="651"/>
      <c r="CLS2971" s="651"/>
      <c r="CLT2971" s="651"/>
      <c r="CLU2971" s="651"/>
      <c r="CLV2971" s="651"/>
      <c r="CLW2971" s="651"/>
      <c r="CLX2971" s="651"/>
      <c r="CLY2971" s="651"/>
      <c r="CLZ2971" s="651"/>
      <c r="CMA2971" s="651"/>
      <c r="CMB2971" s="651"/>
      <c r="CMC2971" s="651"/>
      <c r="CMD2971" s="651"/>
      <c r="CME2971" s="651"/>
      <c r="CMF2971" s="651"/>
      <c r="CMG2971" s="651"/>
      <c r="CMH2971" s="651"/>
      <c r="CMI2971" s="651"/>
      <c r="CMJ2971" s="651"/>
      <c r="CMK2971" s="651"/>
      <c r="CML2971" s="651"/>
      <c r="CMM2971" s="651"/>
      <c r="CMN2971" s="651"/>
      <c r="CMO2971" s="651"/>
      <c r="CMP2971" s="651"/>
      <c r="CMQ2971" s="651"/>
      <c r="CMR2971" s="651"/>
      <c r="CMS2971" s="651"/>
      <c r="CMT2971" s="651"/>
      <c r="CMU2971" s="651"/>
      <c r="CMV2971" s="651"/>
      <c r="CMW2971" s="651"/>
      <c r="CMX2971" s="651"/>
      <c r="CMY2971" s="651"/>
      <c r="CMZ2971" s="651"/>
      <c r="CNA2971" s="651"/>
      <c r="CNB2971" s="651"/>
      <c r="CNC2971" s="651"/>
      <c r="CND2971" s="651"/>
      <c r="CNE2971" s="651"/>
      <c r="CNF2971" s="651"/>
      <c r="CNG2971" s="651"/>
      <c r="CNH2971" s="651"/>
      <c r="CNI2971" s="651"/>
      <c r="CNJ2971" s="651"/>
      <c r="CNK2971" s="651"/>
      <c r="CNL2971" s="651"/>
      <c r="CNM2971" s="651"/>
      <c r="CNN2971" s="651"/>
      <c r="CNO2971" s="651"/>
      <c r="CNP2971" s="651"/>
      <c r="CNQ2971" s="651"/>
      <c r="CNR2971" s="651"/>
      <c r="CNS2971" s="651"/>
      <c r="CNT2971" s="651"/>
      <c r="CNU2971" s="651"/>
      <c r="CNV2971" s="651"/>
      <c r="CNW2971" s="651"/>
      <c r="CNX2971" s="651"/>
      <c r="CNY2971" s="651"/>
      <c r="CNZ2971" s="651"/>
      <c r="COA2971" s="651"/>
      <c r="COB2971" s="651"/>
      <c r="COC2971" s="651"/>
      <c r="COD2971" s="651"/>
      <c r="COE2971" s="651"/>
      <c r="COF2971" s="651"/>
      <c r="COG2971" s="651"/>
      <c r="COH2971" s="651"/>
      <c r="COI2971" s="651"/>
      <c r="COJ2971" s="651"/>
      <c r="COK2971" s="651"/>
      <c r="COL2971" s="651"/>
      <c r="COM2971" s="651"/>
      <c r="CON2971" s="651"/>
      <c r="COO2971" s="651"/>
      <c r="COP2971" s="651"/>
      <c r="COQ2971" s="651"/>
      <c r="COR2971" s="651"/>
      <c r="COS2971" s="651"/>
      <c r="COT2971" s="651"/>
      <c r="COU2971" s="651"/>
      <c r="COV2971" s="651"/>
      <c r="COW2971" s="651"/>
      <c r="COX2971" s="651"/>
      <c r="COY2971" s="651"/>
      <c r="COZ2971" s="651"/>
      <c r="CPA2971" s="651"/>
      <c r="CPB2971" s="651"/>
      <c r="CPC2971" s="651"/>
      <c r="CPD2971" s="651"/>
      <c r="CPE2971" s="651"/>
      <c r="CPF2971" s="651"/>
      <c r="CPG2971" s="651"/>
      <c r="CPH2971" s="651"/>
      <c r="CPI2971" s="651"/>
      <c r="CPJ2971" s="651"/>
      <c r="CPK2971" s="651"/>
      <c r="CPL2971" s="651"/>
      <c r="CPM2971" s="651"/>
      <c r="CPN2971" s="651"/>
      <c r="CPO2971" s="651"/>
      <c r="CPP2971" s="651"/>
      <c r="CPQ2971" s="651"/>
      <c r="CPR2971" s="651"/>
      <c r="CPS2971" s="651"/>
      <c r="CPT2971" s="651"/>
      <c r="CPU2971" s="651"/>
      <c r="CPV2971" s="651"/>
      <c r="CPW2971" s="651"/>
      <c r="CPX2971" s="651"/>
      <c r="CPY2971" s="651"/>
      <c r="CPZ2971" s="651"/>
      <c r="CQA2971" s="651"/>
      <c r="CQB2971" s="651"/>
      <c r="CQC2971" s="651"/>
      <c r="CQD2971" s="651"/>
      <c r="CQE2971" s="651"/>
      <c r="CQF2971" s="651"/>
      <c r="CQG2971" s="651"/>
      <c r="CQH2971" s="651"/>
      <c r="CQI2971" s="651"/>
      <c r="CQJ2971" s="651"/>
      <c r="CQK2971" s="651"/>
      <c r="CQL2971" s="651"/>
      <c r="CQM2971" s="651"/>
      <c r="CQN2971" s="651"/>
      <c r="CQO2971" s="651"/>
      <c r="CQP2971" s="651"/>
      <c r="CQQ2971" s="651"/>
      <c r="CQR2971" s="651"/>
      <c r="CQS2971" s="651"/>
      <c r="CQT2971" s="651"/>
      <c r="CQU2971" s="651"/>
      <c r="CQV2971" s="651"/>
      <c r="CQW2971" s="651"/>
      <c r="CQX2971" s="651"/>
      <c r="CQY2971" s="651"/>
      <c r="CQZ2971" s="651"/>
      <c r="CRA2971" s="651"/>
      <c r="CRB2971" s="651"/>
      <c r="CRC2971" s="651"/>
      <c r="CRD2971" s="651"/>
      <c r="CRE2971" s="651"/>
      <c r="CRF2971" s="651"/>
      <c r="CRG2971" s="651"/>
      <c r="CRH2971" s="651"/>
      <c r="CRI2971" s="651"/>
      <c r="CRJ2971" s="651"/>
      <c r="CRK2971" s="651"/>
      <c r="CRL2971" s="651"/>
      <c r="CRM2971" s="651"/>
      <c r="CRN2971" s="651"/>
      <c r="CRO2971" s="651"/>
      <c r="CRP2971" s="651"/>
      <c r="CRQ2971" s="651"/>
      <c r="CRR2971" s="651"/>
      <c r="CRS2971" s="651"/>
      <c r="CRT2971" s="651"/>
      <c r="CRU2971" s="651"/>
      <c r="CRV2971" s="651"/>
      <c r="CRW2971" s="651"/>
      <c r="CRX2971" s="651"/>
      <c r="CRY2971" s="651"/>
      <c r="CRZ2971" s="651"/>
      <c r="CSA2971" s="651"/>
      <c r="CSB2971" s="651"/>
      <c r="CSC2971" s="651"/>
      <c r="CSD2971" s="651"/>
      <c r="CSE2971" s="651"/>
      <c r="CSF2971" s="651"/>
      <c r="CSG2971" s="651"/>
      <c r="CSH2971" s="651"/>
      <c r="CSI2971" s="651"/>
      <c r="CSJ2971" s="651"/>
      <c r="CSK2971" s="651"/>
      <c r="CSL2971" s="651"/>
      <c r="CSM2971" s="651"/>
      <c r="CSN2971" s="651"/>
      <c r="CSO2971" s="651"/>
      <c r="CSP2971" s="651"/>
      <c r="CSQ2971" s="651"/>
      <c r="CSR2971" s="651"/>
      <c r="CSS2971" s="651"/>
      <c r="CST2971" s="651"/>
      <c r="CSU2971" s="651"/>
      <c r="CSV2971" s="651"/>
      <c r="CSW2971" s="651"/>
      <c r="CSX2971" s="651"/>
      <c r="CSY2971" s="651"/>
      <c r="CSZ2971" s="651"/>
      <c r="CTA2971" s="651"/>
      <c r="CTB2971" s="651"/>
      <c r="CTC2971" s="651"/>
      <c r="CTD2971" s="651"/>
      <c r="CTE2971" s="651"/>
      <c r="CTF2971" s="651"/>
      <c r="CTG2971" s="651"/>
      <c r="CTH2971" s="651"/>
      <c r="CTI2971" s="651"/>
      <c r="CTJ2971" s="651"/>
      <c r="CTK2971" s="651"/>
      <c r="CTL2971" s="651"/>
      <c r="CTM2971" s="651"/>
      <c r="CTN2971" s="651"/>
      <c r="CTO2971" s="651"/>
      <c r="CTP2971" s="651"/>
      <c r="CTQ2971" s="651"/>
      <c r="CTR2971" s="651"/>
      <c r="CTS2971" s="651"/>
      <c r="CTT2971" s="651"/>
      <c r="CTU2971" s="651"/>
      <c r="CTV2971" s="651"/>
      <c r="CTW2971" s="651"/>
      <c r="CTX2971" s="651"/>
      <c r="CTY2971" s="651"/>
      <c r="CTZ2971" s="651"/>
      <c r="CUA2971" s="651"/>
      <c r="CUB2971" s="651"/>
      <c r="CUC2971" s="651"/>
      <c r="CUD2971" s="651"/>
      <c r="CUE2971" s="651"/>
      <c r="CUF2971" s="651"/>
      <c r="CUG2971" s="651"/>
      <c r="CUH2971" s="651"/>
      <c r="CUI2971" s="651"/>
      <c r="CUJ2971" s="651"/>
      <c r="CUK2971" s="651"/>
      <c r="CUL2971" s="651"/>
      <c r="CUM2971" s="651"/>
      <c r="CUN2971" s="651"/>
      <c r="CUO2971" s="651"/>
      <c r="CUP2971" s="651"/>
      <c r="CUQ2971" s="651"/>
      <c r="CUR2971" s="651"/>
      <c r="CUS2971" s="651"/>
      <c r="CUT2971" s="651"/>
      <c r="CUU2971" s="651"/>
      <c r="CUV2971" s="651"/>
      <c r="CUW2971" s="651"/>
      <c r="CUX2971" s="651"/>
      <c r="CUY2971" s="651"/>
      <c r="CUZ2971" s="651"/>
      <c r="CVA2971" s="651"/>
      <c r="CVB2971" s="651"/>
      <c r="CVC2971" s="651"/>
      <c r="CVD2971" s="651"/>
      <c r="CVE2971" s="651"/>
      <c r="CVF2971" s="651"/>
      <c r="CVG2971" s="651"/>
      <c r="CVH2971" s="651"/>
      <c r="CVI2971" s="651"/>
      <c r="CVJ2971" s="651"/>
      <c r="CVK2971" s="651"/>
      <c r="CVL2971" s="651"/>
      <c r="CVM2971" s="651"/>
      <c r="CVN2971" s="651"/>
      <c r="CVO2971" s="651"/>
      <c r="CVP2971" s="651"/>
      <c r="CVQ2971" s="651"/>
      <c r="CVR2971" s="651"/>
      <c r="CVS2971" s="651"/>
      <c r="CVT2971" s="651"/>
      <c r="CVU2971" s="651"/>
      <c r="CVV2971" s="651"/>
      <c r="CVW2971" s="651"/>
      <c r="CVX2971" s="651"/>
      <c r="CVY2971" s="651"/>
      <c r="CVZ2971" s="651"/>
      <c r="CWA2971" s="651"/>
      <c r="CWB2971" s="651"/>
      <c r="CWC2971" s="651"/>
      <c r="CWD2971" s="651"/>
      <c r="CWE2971" s="651"/>
      <c r="CWF2971" s="651"/>
      <c r="CWG2971" s="651"/>
      <c r="CWH2971" s="651"/>
      <c r="CWI2971" s="651"/>
      <c r="CWJ2971" s="651"/>
      <c r="CWK2971" s="651"/>
      <c r="CWL2971" s="651"/>
      <c r="CWM2971" s="651"/>
      <c r="CWN2971" s="651"/>
      <c r="CWO2971" s="651"/>
      <c r="CWP2971" s="651"/>
      <c r="CWQ2971" s="651"/>
      <c r="CWR2971" s="651"/>
      <c r="CWS2971" s="651"/>
      <c r="CWT2971" s="651"/>
      <c r="CWU2971" s="651"/>
      <c r="CWV2971" s="651"/>
      <c r="CWW2971" s="651"/>
      <c r="CWX2971" s="651"/>
      <c r="CWY2971" s="651"/>
      <c r="CWZ2971" s="651"/>
      <c r="CXA2971" s="651"/>
      <c r="CXB2971" s="651"/>
      <c r="CXC2971" s="651"/>
      <c r="CXD2971" s="651"/>
      <c r="CXE2971" s="651"/>
      <c r="CXF2971" s="651"/>
      <c r="CXG2971" s="651"/>
      <c r="CXH2971" s="651"/>
      <c r="CXI2971" s="651"/>
      <c r="CXJ2971" s="651"/>
      <c r="CXK2971" s="651"/>
      <c r="CXL2971" s="651"/>
      <c r="CXM2971" s="651"/>
      <c r="CXN2971" s="651"/>
      <c r="CXO2971" s="651"/>
      <c r="CXP2971" s="651"/>
      <c r="CXQ2971" s="651"/>
      <c r="CXR2971" s="651"/>
      <c r="CXS2971" s="651"/>
      <c r="CXT2971" s="651"/>
      <c r="CXU2971" s="651"/>
      <c r="CXV2971" s="651"/>
      <c r="CXW2971" s="651"/>
      <c r="CXX2971" s="651"/>
      <c r="CXY2971" s="651"/>
      <c r="CXZ2971" s="651"/>
      <c r="CYA2971" s="651"/>
      <c r="CYB2971" s="651"/>
      <c r="CYC2971" s="651"/>
      <c r="CYD2971" s="651"/>
      <c r="CYE2971" s="651"/>
      <c r="CYF2971" s="651"/>
      <c r="CYG2971" s="651"/>
      <c r="CYH2971" s="651"/>
      <c r="CYI2971" s="651"/>
      <c r="CYJ2971" s="651"/>
      <c r="CYK2971" s="651"/>
      <c r="CYL2971" s="651"/>
      <c r="CYM2971" s="651"/>
      <c r="CYN2971" s="651"/>
      <c r="CYO2971" s="651"/>
      <c r="CYP2971" s="651"/>
      <c r="CYQ2971" s="651"/>
      <c r="CYR2971" s="651"/>
      <c r="CYS2971" s="651"/>
      <c r="CYT2971" s="651"/>
      <c r="CYU2971" s="651"/>
      <c r="CYV2971" s="651"/>
      <c r="CYW2971" s="651"/>
      <c r="CYX2971" s="651"/>
      <c r="CYY2971" s="651"/>
      <c r="CYZ2971" s="651"/>
      <c r="CZA2971" s="651"/>
      <c r="CZB2971" s="651"/>
      <c r="CZC2971" s="651"/>
      <c r="CZD2971" s="651"/>
      <c r="CZE2971" s="651"/>
      <c r="CZF2971" s="651"/>
      <c r="CZG2971" s="651"/>
      <c r="CZH2971" s="651"/>
      <c r="CZI2971" s="651"/>
      <c r="CZJ2971" s="651"/>
      <c r="CZK2971" s="651"/>
      <c r="CZL2971" s="651"/>
      <c r="CZM2971" s="651"/>
      <c r="CZN2971" s="651"/>
      <c r="CZO2971" s="651"/>
      <c r="CZP2971" s="651"/>
      <c r="CZQ2971" s="651"/>
      <c r="CZR2971" s="651"/>
      <c r="CZS2971" s="651"/>
      <c r="CZT2971" s="651"/>
      <c r="CZU2971" s="651"/>
      <c r="CZV2971" s="651"/>
      <c r="CZW2971" s="651"/>
      <c r="CZX2971" s="651"/>
      <c r="CZY2971" s="651"/>
      <c r="CZZ2971" s="651"/>
      <c r="DAA2971" s="651"/>
      <c r="DAB2971" s="651"/>
      <c r="DAC2971" s="651"/>
      <c r="DAD2971" s="651"/>
      <c r="DAE2971" s="651"/>
      <c r="DAF2971" s="651"/>
      <c r="DAG2971" s="651"/>
      <c r="DAH2971" s="651"/>
      <c r="DAI2971" s="651"/>
      <c r="DAJ2971" s="651"/>
      <c r="DAK2971" s="651"/>
      <c r="DAL2971" s="651"/>
      <c r="DAM2971" s="651"/>
      <c r="DAN2971" s="651"/>
      <c r="DAO2971" s="651"/>
      <c r="DAP2971" s="651"/>
      <c r="DAQ2971" s="651"/>
      <c r="DAR2971" s="651"/>
      <c r="DAS2971" s="651"/>
      <c r="DAT2971" s="651"/>
      <c r="DAU2971" s="651"/>
      <c r="DAV2971" s="651"/>
      <c r="DAW2971" s="651"/>
      <c r="DAX2971" s="651"/>
      <c r="DAY2971" s="651"/>
      <c r="DAZ2971" s="651"/>
      <c r="DBA2971" s="651"/>
      <c r="DBB2971" s="651"/>
      <c r="DBC2971" s="651"/>
      <c r="DBD2971" s="651"/>
      <c r="DBE2971" s="651"/>
      <c r="DBF2971" s="651"/>
      <c r="DBG2971" s="651"/>
      <c r="DBH2971" s="651"/>
      <c r="DBI2971" s="651"/>
      <c r="DBJ2971" s="651"/>
      <c r="DBK2971" s="651"/>
      <c r="DBL2971" s="651"/>
      <c r="DBM2971" s="651"/>
      <c r="DBN2971" s="651"/>
      <c r="DBO2971" s="651"/>
      <c r="DBP2971" s="651"/>
      <c r="DBQ2971" s="651"/>
      <c r="DBR2971" s="651"/>
      <c r="DBS2971" s="651"/>
      <c r="DBT2971" s="651"/>
      <c r="DBU2971" s="651"/>
      <c r="DBV2971" s="651"/>
      <c r="DBW2971" s="651"/>
      <c r="DBX2971" s="651"/>
      <c r="DBY2971" s="651"/>
      <c r="DBZ2971" s="651"/>
      <c r="DCA2971" s="651"/>
      <c r="DCB2971" s="651"/>
      <c r="DCC2971" s="651"/>
      <c r="DCD2971" s="651"/>
      <c r="DCE2971" s="651"/>
      <c r="DCF2971" s="651"/>
      <c r="DCG2971" s="651"/>
      <c r="DCH2971" s="651"/>
      <c r="DCI2971" s="651"/>
      <c r="DCJ2971" s="651"/>
      <c r="DCK2971" s="651"/>
      <c r="DCL2971" s="651"/>
      <c r="DCM2971" s="651"/>
      <c r="DCN2971" s="651"/>
      <c r="DCO2971" s="651"/>
      <c r="DCP2971" s="651"/>
      <c r="DCQ2971" s="651"/>
      <c r="DCR2971" s="651"/>
      <c r="DCS2971" s="651"/>
      <c r="DCT2971" s="651"/>
      <c r="DCU2971" s="651"/>
      <c r="DCV2971" s="651"/>
      <c r="DCW2971" s="651"/>
      <c r="DCX2971" s="651"/>
      <c r="DCY2971" s="651"/>
      <c r="DCZ2971" s="651"/>
      <c r="DDA2971" s="651"/>
      <c r="DDB2971" s="651"/>
      <c r="DDC2971" s="651"/>
      <c r="DDD2971" s="651"/>
      <c r="DDE2971" s="651"/>
      <c r="DDF2971" s="651"/>
      <c r="DDG2971" s="651"/>
      <c r="DDH2971" s="651"/>
      <c r="DDI2971" s="651"/>
      <c r="DDJ2971" s="651"/>
      <c r="DDK2971" s="651"/>
      <c r="DDL2971" s="651"/>
      <c r="DDM2971" s="651"/>
      <c r="DDN2971" s="651"/>
      <c r="DDO2971" s="651"/>
      <c r="DDP2971" s="651"/>
      <c r="DDQ2971" s="651"/>
      <c r="DDR2971" s="651"/>
      <c r="DDS2971" s="651"/>
      <c r="DDT2971" s="651"/>
      <c r="DDU2971" s="651"/>
      <c r="DDV2971" s="651"/>
      <c r="DDW2971" s="651"/>
      <c r="DDX2971" s="651"/>
      <c r="DDY2971" s="651"/>
      <c r="DDZ2971" s="651"/>
      <c r="DEA2971" s="651"/>
      <c r="DEB2971" s="651"/>
      <c r="DEC2971" s="651"/>
      <c r="DED2971" s="651"/>
      <c r="DEE2971" s="651"/>
      <c r="DEF2971" s="651"/>
      <c r="DEG2971" s="651"/>
      <c r="DEH2971" s="651"/>
      <c r="DEI2971" s="651"/>
      <c r="DEJ2971" s="651"/>
      <c r="DEK2971" s="651"/>
      <c r="DEL2971" s="651"/>
      <c r="DEM2971" s="651"/>
      <c r="DEN2971" s="651"/>
      <c r="DEO2971" s="651"/>
      <c r="DEP2971" s="651"/>
      <c r="DEQ2971" s="651"/>
      <c r="DER2971" s="651"/>
      <c r="DES2971" s="651"/>
      <c r="DET2971" s="651"/>
      <c r="DEU2971" s="651"/>
      <c r="DEV2971" s="651"/>
      <c r="DEW2971" s="651"/>
      <c r="DEX2971" s="651"/>
      <c r="DEY2971" s="651"/>
      <c r="DEZ2971" s="651"/>
      <c r="DFA2971" s="651"/>
      <c r="DFB2971" s="651"/>
      <c r="DFC2971" s="651"/>
      <c r="DFD2971" s="651"/>
      <c r="DFE2971" s="651"/>
      <c r="DFF2971" s="651"/>
      <c r="DFG2971" s="651"/>
      <c r="DFH2971" s="651"/>
      <c r="DFI2971" s="651"/>
      <c r="DFJ2971" s="651"/>
      <c r="DFK2971" s="651"/>
      <c r="DFL2971" s="651"/>
      <c r="DFM2971" s="651"/>
      <c r="DFN2971" s="651"/>
      <c r="DFO2971" s="651"/>
      <c r="DFP2971" s="651"/>
      <c r="DFQ2971" s="651"/>
      <c r="DFR2971" s="651"/>
      <c r="DFS2971" s="651"/>
      <c r="DFT2971" s="651"/>
      <c r="DFU2971" s="651"/>
      <c r="DFV2971" s="651"/>
      <c r="DFW2971" s="651"/>
      <c r="DFX2971" s="651"/>
      <c r="DFY2971" s="651"/>
      <c r="DFZ2971" s="651"/>
      <c r="DGA2971" s="651"/>
      <c r="DGB2971" s="651"/>
      <c r="DGC2971" s="651"/>
      <c r="DGD2971" s="651"/>
      <c r="DGE2971" s="651"/>
      <c r="DGF2971" s="651"/>
      <c r="DGG2971" s="651"/>
      <c r="DGH2971" s="651"/>
      <c r="DGI2971" s="651"/>
      <c r="DGJ2971" s="651"/>
      <c r="DGK2971" s="651"/>
      <c r="DGL2971" s="651"/>
      <c r="DGM2971" s="651"/>
      <c r="DGN2971" s="651"/>
      <c r="DGO2971" s="651"/>
      <c r="DGP2971" s="651"/>
      <c r="DGQ2971" s="651"/>
      <c r="DGR2971" s="651"/>
      <c r="DGS2971" s="651"/>
      <c r="DGT2971" s="651"/>
      <c r="DGU2971" s="651"/>
      <c r="DGV2971" s="651"/>
      <c r="DGW2971" s="651"/>
      <c r="DGX2971" s="651"/>
      <c r="DGY2971" s="651"/>
      <c r="DGZ2971" s="651"/>
      <c r="DHA2971" s="651"/>
      <c r="DHB2971" s="651"/>
      <c r="DHC2971" s="651"/>
      <c r="DHD2971" s="651"/>
      <c r="DHE2971" s="651"/>
      <c r="DHF2971" s="651"/>
      <c r="DHG2971" s="651"/>
      <c r="DHH2971" s="651"/>
      <c r="DHI2971" s="651"/>
      <c r="DHJ2971" s="651"/>
      <c r="DHK2971" s="651"/>
      <c r="DHL2971" s="651"/>
      <c r="DHM2971" s="651"/>
      <c r="DHN2971" s="651"/>
      <c r="DHO2971" s="651"/>
      <c r="DHP2971" s="651"/>
      <c r="DHQ2971" s="651"/>
      <c r="DHR2971" s="651"/>
      <c r="DHS2971" s="651"/>
      <c r="DHT2971" s="651"/>
      <c r="DHU2971" s="651"/>
      <c r="DHV2971" s="651"/>
      <c r="DHW2971" s="651"/>
      <c r="DHX2971" s="651"/>
      <c r="DHY2971" s="651"/>
      <c r="DHZ2971" s="651"/>
      <c r="DIA2971" s="651"/>
      <c r="DIB2971" s="651"/>
      <c r="DIC2971" s="651"/>
      <c r="DID2971" s="651"/>
      <c r="DIE2971" s="651"/>
      <c r="DIF2971" s="651"/>
      <c r="DIG2971" s="651"/>
      <c r="DIH2971" s="651"/>
      <c r="DII2971" s="651"/>
      <c r="DIJ2971" s="651"/>
      <c r="DIK2971" s="651"/>
      <c r="DIL2971" s="651"/>
      <c r="DIM2971" s="651"/>
      <c r="DIN2971" s="651"/>
      <c r="DIO2971" s="651"/>
      <c r="DIP2971" s="651"/>
      <c r="DIQ2971" s="651"/>
      <c r="DIR2971" s="651"/>
      <c r="DIS2971" s="651"/>
      <c r="DIT2971" s="651"/>
      <c r="DIU2971" s="651"/>
      <c r="DIV2971" s="651"/>
      <c r="DIW2971" s="651"/>
      <c r="DIX2971" s="651"/>
      <c r="DIY2971" s="651"/>
      <c r="DIZ2971" s="651"/>
      <c r="DJA2971" s="651"/>
      <c r="DJB2971" s="651"/>
      <c r="DJC2971" s="651"/>
      <c r="DJD2971" s="651"/>
      <c r="DJE2971" s="651"/>
      <c r="DJF2971" s="651"/>
      <c r="DJG2971" s="651"/>
      <c r="DJH2971" s="651"/>
      <c r="DJI2971" s="651"/>
      <c r="DJJ2971" s="651"/>
      <c r="DJK2971" s="651"/>
      <c r="DJL2971" s="651"/>
      <c r="DJM2971" s="651"/>
      <c r="DJN2971" s="651"/>
      <c r="DJO2971" s="651"/>
      <c r="DJP2971" s="651"/>
      <c r="DJQ2971" s="651"/>
      <c r="DJR2971" s="651"/>
      <c r="DJS2971" s="651"/>
      <c r="DJT2971" s="651"/>
      <c r="DJU2971" s="651"/>
      <c r="DJV2971" s="651"/>
      <c r="DJW2971" s="651"/>
      <c r="DJX2971" s="651"/>
      <c r="DJY2971" s="651"/>
      <c r="DJZ2971" s="651"/>
      <c r="DKA2971" s="651"/>
      <c r="DKB2971" s="651"/>
      <c r="DKC2971" s="651"/>
      <c r="DKD2971" s="651"/>
      <c r="DKE2971" s="651"/>
      <c r="DKF2971" s="651"/>
      <c r="DKG2971" s="651"/>
      <c r="DKH2971" s="651"/>
      <c r="DKI2971" s="651"/>
      <c r="DKJ2971" s="651"/>
      <c r="DKK2971" s="651"/>
      <c r="DKL2971" s="651"/>
      <c r="DKM2971" s="651"/>
      <c r="DKN2971" s="651"/>
      <c r="DKO2971" s="651"/>
      <c r="DKP2971" s="651"/>
      <c r="DKQ2971" s="651"/>
      <c r="DKR2971" s="651"/>
      <c r="DKS2971" s="651"/>
      <c r="DKT2971" s="651"/>
      <c r="DKU2971" s="651"/>
      <c r="DKV2971" s="651"/>
      <c r="DKW2971" s="651"/>
      <c r="DKX2971" s="651"/>
      <c r="DKY2971" s="651"/>
      <c r="DKZ2971" s="651"/>
      <c r="DLA2971" s="651"/>
      <c r="DLB2971" s="651"/>
      <c r="DLC2971" s="651"/>
      <c r="DLD2971" s="651"/>
      <c r="DLE2971" s="651"/>
      <c r="DLF2971" s="651"/>
      <c r="DLG2971" s="651"/>
      <c r="DLH2971" s="651"/>
      <c r="DLI2971" s="651"/>
      <c r="DLJ2971" s="651"/>
      <c r="DLK2971" s="651"/>
      <c r="DLL2971" s="651"/>
      <c r="DLM2971" s="651"/>
      <c r="DLN2971" s="651"/>
      <c r="DLO2971" s="651"/>
      <c r="DLP2971" s="651"/>
      <c r="DLQ2971" s="651"/>
      <c r="DLR2971" s="651"/>
      <c r="DLS2971" s="651"/>
      <c r="DLT2971" s="651"/>
      <c r="DLU2971" s="651"/>
      <c r="DLV2971" s="651"/>
      <c r="DLW2971" s="651"/>
      <c r="DLX2971" s="651"/>
      <c r="DLY2971" s="651"/>
      <c r="DLZ2971" s="651"/>
      <c r="DMA2971" s="651"/>
      <c r="DMB2971" s="651"/>
      <c r="DMC2971" s="651"/>
      <c r="DMD2971" s="651"/>
      <c r="DME2971" s="651"/>
      <c r="DMF2971" s="651"/>
      <c r="DMG2971" s="651"/>
      <c r="DMH2971" s="651"/>
      <c r="DMI2971" s="651"/>
      <c r="DMJ2971" s="651"/>
      <c r="DMK2971" s="651"/>
      <c r="DML2971" s="651"/>
      <c r="DMM2971" s="651"/>
      <c r="DMN2971" s="651"/>
      <c r="DMO2971" s="651"/>
      <c r="DMP2971" s="651"/>
      <c r="DMQ2971" s="651"/>
      <c r="DMR2971" s="651"/>
      <c r="DMS2971" s="651"/>
      <c r="DMT2971" s="651"/>
      <c r="DMU2971" s="651"/>
      <c r="DMV2971" s="651"/>
      <c r="DMW2971" s="651"/>
      <c r="DMX2971" s="651"/>
      <c r="DMY2971" s="651"/>
      <c r="DMZ2971" s="651"/>
      <c r="DNA2971" s="651"/>
      <c r="DNB2971" s="651"/>
      <c r="DNC2971" s="651"/>
      <c r="DND2971" s="651"/>
      <c r="DNE2971" s="651"/>
      <c r="DNF2971" s="651"/>
      <c r="DNG2971" s="651"/>
      <c r="DNH2971" s="651"/>
      <c r="DNI2971" s="651"/>
      <c r="DNJ2971" s="651"/>
      <c r="DNK2971" s="651"/>
      <c r="DNL2971" s="651"/>
      <c r="DNM2971" s="651"/>
      <c r="DNN2971" s="651"/>
      <c r="DNO2971" s="651"/>
      <c r="DNP2971" s="651"/>
      <c r="DNQ2971" s="651"/>
      <c r="DNR2971" s="651"/>
      <c r="DNS2971" s="651"/>
      <c r="DNT2971" s="651"/>
      <c r="DNU2971" s="651"/>
      <c r="DNV2971" s="651"/>
      <c r="DNW2971" s="651"/>
      <c r="DNX2971" s="651"/>
      <c r="DNY2971" s="651"/>
      <c r="DNZ2971" s="651"/>
      <c r="DOA2971" s="651"/>
      <c r="DOB2971" s="651"/>
      <c r="DOC2971" s="651"/>
      <c r="DOD2971" s="651"/>
      <c r="DOE2971" s="651"/>
      <c r="DOF2971" s="651"/>
      <c r="DOG2971" s="651"/>
      <c r="DOH2971" s="651"/>
      <c r="DOI2971" s="651"/>
      <c r="DOJ2971" s="651"/>
      <c r="DOK2971" s="651"/>
      <c r="DOL2971" s="651"/>
      <c r="DOM2971" s="651"/>
      <c r="DON2971" s="651"/>
      <c r="DOO2971" s="651"/>
      <c r="DOP2971" s="651"/>
      <c r="DOQ2971" s="651"/>
      <c r="DOR2971" s="651"/>
      <c r="DOS2971" s="651"/>
      <c r="DOT2971" s="651"/>
      <c r="DOU2971" s="651"/>
      <c r="DOV2971" s="651"/>
      <c r="DOW2971" s="651"/>
      <c r="DOX2971" s="651"/>
      <c r="DOY2971" s="651"/>
      <c r="DOZ2971" s="651"/>
      <c r="DPA2971" s="651"/>
      <c r="DPB2971" s="651"/>
      <c r="DPC2971" s="651"/>
      <c r="DPD2971" s="651"/>
      <c r="DPE2971" s="651"/>
      <c r="DPF2971" s="651"/>
      <c r="DPG2971" s="651"/>
      <c r="DPH2971" s="651"/>
      <c r="DPI2971" s="651"/>
      <c r="DPJ2971" s="651"/>
      <c r="DPK2971" s="651"/>
      <c r="DPL2971" s="651"/>
      <c r="DPM2971" s="651"/>
      <c r="DPN2971" s="651"/>
      <c r="DPO2971" s="651"/>
      <c r="DPP2971" s="651"/>
      <c r="DPQ2971" s="651"/>
      <c r="DPR2971" s="651"/>
      <c r="DPS2971" s="651"/>
      <c r="DPT2971" s="651"/>
      <c r="DPU2971" s="651"/>
      <c r="DPV2971" s="651"/>
      <c r="DPW2971" s="651"/>
      <c r="DPX2971" s="651"/>
      <c r="DPY2971" s="651"/>
      <c r="DPZ2971" s="651"/>
      <c r="DQA2971" s="651"/>
      <c r="DQB2971" s="651"/>
      <c r="DQC2971" s="651"/>
      <c r="DQD2971" s="651"/>
      <c r="DQE2971" s="651"/>
      <c r="DQF2971" s="651"/>
      <c r="DQG2971" s="651"/>
      <c r="DQH2971" s="651"/>
      <c r="DQI2971" s="651"/>
      <c r="DQJ2971" s="651"/>
      <c r="DQK2971" s="651"/>
      <c r="DQL2971" s="651"/>
      <c r="DQM2971" s="651"/>
      <c r="DQN2971" s="651"/>
      <c r="DQO2971" s="651"/>
      <c r="DQP2971" s="651"/>
      <c r="DQQ2971" s="651"/>
      <c r="DQR2971" s="651"/>
      <c r="DQS2971" s="651"/>
      <c r="DQT2971" s="651"/>
      <c r="DQU2971" s="651"/>
      <c r="DQV2971" s="651"/>
      <c r="DQW2971" s="651"/>
      <c r="DQX2971" s="651"/>
      <c r="DQY2971" s="651"/>
      <c r="DQZ2971" s="651"/>
      <c r="DRA2971" s="651"/>
      <c r="DRB2971" s="651"/>
      <c r="DRC2971" s="651"/>
      <c r="DRD2971" s="651"/>
      <c r="DRE2971" s="651"/>
      <c r="DRF2971" s="651"/>
      <c r="DRG2971" s="651"/>
      <c r="DRH2971" s="651"/>
      <c r="DRI2971" s="651"/>
      <c r="DRJ2971" s="651"/>
      <c r="DRK2971" s="651"/>
      <c r="DRL2971" s="651"/>
      <c r="DRM2971" s="651"/>
      <c r="DRN2971" s="651"/>
      <c r="DRO2971" s="651"/>
      <c r="DRP2971" s="651"/>
      <c r="DRQ2971" s="651"/>
      <c r="DRR2971" s="651"/>
      <c r="DRS2971" s="651"/>
      <c r="DRT2971" s="651"/>
      <c r="DRU2971" s="651"/>
      <c r="DRV2971" s="651"/>
      <c r="DRW2971" s="651"/>
      <c r="DRX2971" s="651"/>
      <c r="DRY2971" s="651"/>
      <c r="DRZ2971" s="651"/>
      <c r="DSA2971" s="651"/>
      <c r="DSB2971" s="651"/>
      <c r="DSC2971" s="651"/>
      <c r="DSD2971" s="651"/>
      <c r="DSE2971" s="651"/>
      <c r="DSF2971" s="651"/>
      <c r="DSG2971" s="651"/>
      <c r="DSH2971" s="651"/>
      <c r="DSI2971" s="651"/>
      <c r="DSJ2971" s="651"/>
      <c r="DSK2971" s="651"/>
      <c r="DSL2971" s="651"/>
      <c r="DSM2971" s="651"/>
      <c r="DSN2971" s="651"/>
      <c r="DSO2971" s="651"/>
      <c r="DSP2971" s="651"/>
      <c r="DSQ2971" s="651"/>
      <c r="DSR2971" s="651"/>
      <c r="DSS2971" s="651"/>
      <c r="DST2971" s="651"/>
      <c r="DSU2971" s="651"/>
      <c r="DSV2971" s="651"/>
      <c r="DSW2971" s="651"/>
      <c r="DSX2971" s="651"/>
      <c r="DSY2971" s="651"/>
      <c r="DSZ2971" s="651"/>
      <c r="DTA2971" s="651"/>
      <c r="DTB2971" s="651"/>
      <c r="DTC2971" s="651"/>
      <c r="DTD2971" s="651"/>
      <c r="DTE2971" s="651"/>
      <c r="DTF2971" s="651"/>
      <c r="DTG2971" s="651"/>
      <c r="DTH2971" s="651"/>
      <c r="DTI2971" s="651"/>
      <c r="DTJ2971" s="651"/>
      <c r="DTK2971" s="651"/>
      <c r="DTL2971" s="651"/>
      <c r="DTM2971" s="651"/>
      <c r="DTN2971" s="651"/>
      <c r="DTO2971" s="651"/>
      <c r="DTP2971" s="651"/>
      <c r="DTQ2971" s="651"/>
      <c r="DTR2971" s="651"/>
      <c r="DTS2971" s="651"/>
      <c r="DTT2971" s="651"/>
      <c r="DTU2971" s="651"/>
      <c r="DTV2971" s="651"/>
      <c r="DTW2971" s="651"/>
      <c r="DTX2971" s="651"/>
      <c r="DTY2971" s="651"/>
      <c r="DTZ2971" s="651"/>
      <c r="DUA2971" s="651"/>
      <c r="DUB2971" s="651"/>
      <c r="DUC2971" s="651"/>
      <c r="DUD2971" s="651"/>
      <c r="DUE2971" s="651"/>
      <c r="DUF2971" s="651"/>
      <c r="DUG2971" s="651"/>
      <c r="DUH2971" s="651"/>
      <c r="DUI2971" s="651"/>
      <c r="DUJ2971" s="651"/>
      <c r="DUK2971" s="651"/>
      <c r="DUL2971" s="651"/>
      <c r="DUM2971" s="651"/>
      <c r="DUN2971" s="651"/>
      <c r="DUO2971" s="651"/>
      <c r="DUP2971" s="651"/>
      <c r="DUQ2971" s="651"/>
      <c r="DUR2971" s="651"/>
      <c r="DUS2971" s="651"/>
      <c r="DUT2971" s="651"/>
      <c r="DUU2971" s="651"/>
      <c r="DUV2971" s="651"/>
      <c r="DUW2971" s="651"/>
      <c r="DUX2971" s="651"/>
      <c r="DUY2971" s="651"/>
      <c r="DUZ2971" s="651"/>
      <c r="DVA2971" s="651"/>
      <c r="DVB2971" s="651"/>
      <c r="DVC2971" s="651"/>
      <c r="DVD2971" s="651"/>
      <c r="DVE2971" s="651"/>
      <c r="DVF2971" s="651"/>
      <c r="DVG2971" s="651"/>
      <c r="DVH2971" s="651"/>
      <c r="DVI2971" s="651"/>
      <c r="DVJ2971" s="651"/>
      <c r="DVK2971" s="651"/>
      <c r="DVL2971" s="651"/>
      <c r="DVM2971" s="651"/>
      <c r="DVN2971" s="651"/>
      <c r="DVO2971" s="651"/>
      <c r="DVP2971" s="651"/>
      <c r="DVQ2971" s="651"/>
      <c r="DVR2971" s="651"/>
      <c r="DVS2971" s="651"/>
      <c r="DVT2971" s="651"/>
      <c r="DVU2971" s="651"/>
      <c r="DVV2971" s="651"/>
      <c r="DVW2971" s="651"/>
      <c r="DVX2971" s="651"/>
      <c r="DVY2971" s="651"/>
      <c r="DVZ2971" s="651"/>
      <c r="DWA2971" s="651"/>
      <c r="DWB2971" s="651"/>
      <c r="DWC2971" s="651"/>
      <c r="DWD2971" s="651"/>
      <c r="DWE2971" s="651"/>
      <c r="DWF2971" s="651"/>
      <c r="DWG2971" s="651"/>
      <c r="DWH2971" s="651"/>
      <c r="DWI2971" s="651"/>
      <c r="DWJ2971" s="651"/>
      <c r="DWK2971" s="651"/>
      <c r="DWL2971" s="651"/>
      <c r="DWM2971" s="651"/>
      <c r="DWN2971" s="651"/>
      <c r="DWO2971" s="651"/>
      <c r="DWP2971" s="651"/>
      <c r="DWQ2971" s="651"/>
      <c r="DWR2971" s="651"/>
      <c r="DWS2971" s="651"/>
      <c r="DWT2971" s="651"/>
      <c r="DWU2971" s="651"/>
      <c r="DWV2971" s="651"/>
      <c r="DWW2971" s="651"/>
      <c r="DWX2971" s="651"/>
      <c r="DWY2971" s="651"/>
      <c r="DWZ2971" s="651"/>
      <c r="DXA2971" s="651"/>
      <c r="DXB2971" s="651"/>
      <c r="DXC2971" s="651"/>
      <c r="DXD2971" s="651"/>
      <c r="DXE2971" s="651"/>
      <c r="DXF2971" s="651"/>
      <c r="DXG2971" s="651"/>
      <c r="DXH2971" s="651"/>
      <c r="DXI2971" s="651"/>
      <c r="DXJ2971" s="651"/>
      <c r="DXK2971" s="651"/>
      <c r="DXL2971" s="651"/>
      <c r="DXM2971" s="651"/>
      <c r="DXN2971" s="651"/>
      <c r="DXO2971" s="651"/>
      <c r="DXP2971" s="651"/>
      <c r="DXQ2971" s="651"/>
      <c r="DXR2971" s="651"/>
      <c r="DXS2971" s="651"/>
      <c r="DXT2971" s="651"/>
      <c r="DXU2971" s="651"/>
      <c r="DXV2971" s="651"/>
      <c r="DXW2971" s="651"/>
      <c r="DXX2971" s="651"/>
      <c r="DXY2971" s="651"/>
      <c r="DXZ2971" s="651"/>
      <c r="DYA2971" s="651"/>
      <c r="DYB2971" s="651"/>
      <c r="DYC2971" s="651"/>
      <c r="DYD2971" s="651"/>
      <c r="DYE2971" s="651"/>
      <c r="DYF2971" s="651"/>
      <c r="DYG2971" s="651"/>
      <c r="DYH2971" s="651"/>
      <c r="DYI2971" s="651"/>
      <c r="DYJ2971" s="651"/>
      <c r="DYK2971" s="651"/>
      <c r="DYL2971" s="651"/>
      <c r="DYM2971" s="651"/>
      <c r="DYN2971" s="651"/>
      <c r="DYO2971" s="651"/>
      <c r="DYP2971" s="651"/>
      <c r="DYQ2971" s="651"/>
      <c r="DYR2971" s="651"/>
      <c r="DYS2971" s="651"/>
      <c r="DYT2971" s="651"/>
      <c r="DYU2971" s="651"/>
      <c r="DYV2971" s="651"/>
      <c r="DYW2971" s="651"/>
      <c r="DYX2971" s="651"/>
      <c r="DYY2971" s="651"/>
      <c r="DYZ2971" s="651"/>
      <c r="DZA2971" s="651"/>
      <c r="DZB2971" s="651"/>
      <c r="DZC2971" s="651"/>
      <c r="DZD2971" s="651"/>
      <c r="DZE2971" s="651"/>
      <c r="DZF2971" s="651"/>
      <c r="DZG2971" s="651"/>
      <c r="DZH2971" s="651"/>
      <c r="DZI2971" s="651"/>
      <c r="DZJ2971" s="651"/>
      <c r="DZK2971" s="651"/>
      <c r="DZL2971" s="651"/>
      <c r="DZM2971" s="651"/>
      <c r="DZN2971" s="651"/>
      <c r="DZO2971" s="651"/>
      <c r="DZP2971" s="651"/>
      <c r="DZQ2971" s="651"/>
      <c r="DZR2971" s="651"/>
      <c r="DZS2971" s="651"/>
      <c r="DZT2971" s="651"/>
      <c r="DZU2971" s="651"/>
      <c r="DZV2971" s="651"/>
      <c r="DZW2971" s="651"/>
      <c r="DZX2971" s="651"/>
      <c r="DZY2971" s="651"/>
      <c r="DZZ2971" s="651"/>
      <c r="EAA2971" s="651"/>
      <c r="EAB2971" s="651"/>
      <c r="EAC2971" s="651"/>
      <c r="EAD2971" s="651"/>
      <c r="EAE2971" s="651"/>
      <c r="EAF2971" s="651"/>
      <c r="EAG2971" s="651"/>
      <c r="EAH2971" s="651"/>
      <c r="EAI2971" s="651"/>
      <c r="EAJ2971" s="651"/>
      <c r="EAK2971" s="651"/>
      <c r="EAL2971" s="651"/>
      <c r="EAM2971" s="651"/>
      <c r="EAN2971" s="651"/>
      <c r="EAO2971" s="651"/>
      <c r="EAP2971" s="651"/>
      <c r="EAQ2971" s="651"/>
      <c r="EAR2971" s="651"/>
      <c r="EAS2971" s="651"/>
      <c r="EAT2971" s="651"/>
      <c r="EAU2971" s="651"/>
      <c r="EAV2971" s="651"/>
      <c r="EAW2971" s="651"/>
      <c r="EAX2971" s="651"/>
      <c r="EAY2971" s="651"/>
      <c r="EAZ2971" s="651"/>
      <c r="EBA2971" s="651"/>
      <c r="EBB2971" s="651"/>
      <c r="EBC2971" s="651"/>
      <c r="EBD2971" s="651"/>
      <c r="EBE2971" s="651"/>
      <c r="EBF2971" s="651"/>
      <c r="EBG2971" s="651"/>
      <c r="EBH2971" s="651"/>
      <c r="EBI2971" s="651"/>
      <c r="EBJ2971" s="651"/>
      <c r="EBK2971" s="651"/>
      <c r="EBL2971" s="651"/>
      <c r="EBM2971" s="651"/>
      <c r="EBN2971" s="651"/>
      <c r="EBO2971" s="651"/>
      <c r="EBP2971" s="651"/>
      <c r="EBQ2971" s="651"/>
      <c r="EBR2971" s="651"/>
      <c r="EBS2971" s="651"/>
      <c r="EBT2971" s="651"/>
      <c r="EBU2971" s="651"/>
      <c r="EBV2971" s="651"/>
      <c r="EBW2971" s="651"/>
      <c r="EBX2971" s="651"/>
      <c r="EBY2971" s="651"/>
      <c r="EBZ2971" s="651"/>
      <c r="ECA2971" s="651"/>
      <c r="ECB2971" s="651"/>
      <c r="ECC2971" s="651"/>
      <c r="ECD2971" s="651"/>
      <c r="ECE2971" s="651"/>
      <c r="ECF2971" s="651"/>
      <c r="ECG2971" s="651"/>
      <c r="ECH2971" s="651"/>
      <c r="ECI2971" s="651"/>
      <c r="ECJ2971" s="651"/>
      <c r="ECK2971" s="651"/>
      <c r="ECL2971" s="651"/>
      <c r="ECM2971" s="651"/>
      <c r="ECN2971" s="651"/>
      <c r="ECO2971" s="651"/>
      <c r="ECP2971" s="651"/>
      <c r="ECQ2971" s="651"/>
      <c r="ECR2971" s="651"/>
      <c r="ECS2971" s="651"/>
      <c r="ECT2971" s="651"/>
      <c r="ECU2971" s="651"/>
      <c r="ECV2971" s="651"/>
      <c r="ECW2971" s="651"/>
      <c r="ECX2971" s="651"/>
      <c r="ECY2971" s="651"/>
      <c r="ECZ2971" s="651"/>
      <c r="EDA2971" s="651"/>
      <c r="EDB2971" s="651"/>
      <c r="EDC2971" s="651"/>
      <c r="EDD2971" s="651"/>
      <c r="EDE2971" s="651"/>
      <c r="EDF2971" s="651"/>
      <c r="EDG2971" s="651"/>
      <c r="EDH2971" s="651"/>
      <c r="EDI2971" s="651"/>
      <c r="EDJ2971" s="651"/>
      <c r="EDK2971" s="651"/>
      <c r="EDL2971" s="651"/>
      <c r="EDM2971" s="651"/>
      <c r="EDN2971" s="651"/>
      <c r="EDO2971" s="651"/>
      <c r="EDP2971" s="651"/>
      <c r="EDQ2971" s="651"/>
      <c r="EDR2971" s="651"/>
      <c r="EDS2971" s="651"/>
      <c r="EDT2971" s="651"/>
      <c r="EDU2971" s="651"/>
      <c r="EDV2971" s="651"/>
      <c r="EDW2971" s="651"/>
      <c r="EDX2971" s="651"/>
      <c r="EDY2971" s="651"/>
      <c r="EDZ2971" s="651"/>
      <c r="EEA2971" s="651"/>
      <c r="EEB2971" s="651"/>
      <c r="EEC2971" s="651"/>
      <c r="EED2971" s="651"/>
      <c r="EEE2971" s="651"/>
      <c r="EEF2971" s="651"/>
      <c r="EEG2971" s="651"/>
      <c r="EEH2971" s="651"/>
      <c r="EEI2971" s="651"/>
      <c r="EEJ2971" s="651"/>
      <c r="EEK2971" s="651"/>
      <c r="EEL2971" s="651"/>
      <c r="EEM2971" s="651"/>
      <c r="EEN2971" s="651"/>
      <c r="EEO2971" s="651"/>
      <c r="EEP2971" s="651"/>
      <c r="EEQ2971" s="651"/>
      <c r="EER2971" s="651"/>
      <c r="EES2971" s="651"/>
      <c r="EET2971" s="651"/>
      <c r="EEU2971" s="651"/>
      <c r="EEV2971" s="651"/>
      <c r="EEW2971" s="651"/>
      <c r="EEX2971" s="651"/>
      <c r="EEY2971" s="651"/>
      <c r="EEZ2971" s="651"/>
      <c r="EFA2971" s="651"/>
      <c r="EFB2971" s="651"/>
      <c r="EFC2971" s="651"/>
      <c r="EFD2971" s="651"/>
      <c r="EFE2971" s="651"/>
      <c r="EFF2971" s="651"/>
      <c r="EFG2971" s="651"/>
      <c r="EFH2971" s="651"/>
      <c r="EFI2971" s="651"/>
      <c r="EFJ2971" s="651"/>
      <c r="EFK2971" s="651"/>
      <c r="EFL2971" s="651"/>
      <c r="EFM2971" s="651"/>
      <c r="EFN2971" s="651"/>
      <c r="EFO2971" s="651"/>
      <c r="EFP2971" s="651"/>
      <c r="EFQ2971" s="651"/>
      <c r="EFR2971" s="651"/>
      <c r="EFS2971" s="651"/>
      <c r="EFT2971" s="651"/>
      <c r="EFU2971" s="651"/>
      <c r="EFV2971" s="651"/>
      <c r="EFW2971" s="651"/>
      <c r="EFX2971" s="651"/>
      <c r="EFY2971" s="651"/>
      <c r="EFZ2971" s="651"/>
      <c r="EGA2971" s="651"/>
      <c r="EGB2971" s="651"/>
      <c r="EGC2971" s="651"/>
      <c r="EGD2971" s="651"/>
      <c r="EGE2971" s="651"/>
      <c r="EGF2971" s="651"/>
      <c r="EGG2971" s="651"/>
      <c r="EGH2971" s="651"/>
      <c r="EGI2971" s="651"/>
      <c r="EGJ2971" s="651"/>
      <c r="EGK2971" s="651"/>
      <c r="EGL2971" s="651"/>
      <c r="EGM2971" s="651"/>
      <c r="EGN2971" s="651"/>
      <c r="EGO2971" s="651"/>
      <c r="EGP2971" s="651"/>
      <c r="EGQ2971" s="651"/>
      <c r="EGR2971" s="651"/>
      <c r="EGS2971" s="651"/>
      <c r="EGT2971" s="651"/>
      <c r="EGU2971" s="651"/>
      <c r="EGV2971" s="651"/>
      <c r="EGW2971" s="651"/>
      <c r="EGX2971" s="651"/>
      <c r="EGY2971" s="651"/>
      <c r="EGZ2971" s="651"/>
      <c r="EHA2971" s="651"/>
      <c r="EHB2971" s="651"/>
      <c r="EHC2971" s="651"/>
      <c r="EHD2971" s="651"/>
      <c r="EHE2971" s="651"/>
      <c r="EHF2971" s="651"/>
      <c r="EHG2971" s="651"/>
      <c r="EHH2971" s="651"/>
      <c r="EHI2971" s="651"/>
      <c r="EHJ2971" s="651"/>
      <c r="EHK2971" s="651"/>
      <c r="EHL2971" s="651"/>
      <c r="EHM2971" s="651"/>
      <c r="EHN2971" s="651"/>
      <c r="EHO2971" s="651"/>
      <c r="EHP2971" s="651"/>
      <c r="EHQ2971" s="651"/>
      <c r="EHR2971" s="651"/>
      <c r="EHS2971" s="651"/>
      <c r="EHT2971" s="651"/>
      <c r="EHU2971" s="651"/>
      <c r="EHV2971" s="651"/>
      <c r="EHW2971" s="651"/>
      <c r="EHX2971" s="651"/>
      <c r="EHY2971" s="651"/>
      <c r="EHZ2971" s="651"/>
      <c r="EIA2971" s="651"/>
      <c r="EIB2971" s="651"/>
      <c r="EIC2971" s="651"/>
      <c r="EID2971" s="651"/>
      <c r="EIE2971" s="651"/>
      <c r="EIF2971" s="651"/>
      <c r="EIG2971" s="651"/>
      <c r="EIH2971" s="651"/>
      <c r="EII2971" s="651"/>
      <c r="EIJ2971" s="651"/>
      <c r="EIK2971" s="651"/>
      <c r="EIL2971" s="651"/>
      <c r="EIM2971" s="651"/>
      <c r="EIN2971" s="651"/>
      <c r="EIO2971" s="651"/>
      <c r="EIP2971" s="651"/>
      <c r="EIQ2971" s="651"/>
      <c r="EIR2971" s="651"/>
      <c r="EIS2971" s="651"/>
      <c r="EIT2971" s="651"/>
      <c r="EIU2971" s="651"/>
      <c r="EIV2971" s="651"/>
      <c r="EIW2971" s="651"/>
      <c r="EIX2971" s="651"/>
      <c r="EIY2971" s="651"/>
      <c r="EIZ2971" s="651"/>
      <c r="EJA2971" s="651"/>
      <c r="EJB2971" s="651"/>
      <c r="EJC2971" s="651"/>
      <c r="EJD2971" s="651"/>
      <c r="EJE2971" s="651"/>
      <c r="EJF2971" s="651"/>
      <c r="EJG2971" s="651"/>
      <c r="EJH2971" s="651"/>
      <c r="EJI2971" s="651"/>
      <c r="EJJ2971" s="651"/>
      <c r="EJK2971" s="651"/>
      <c r="EJL2971" s="651"/>
      <c r="EJM2971" s="651"/>
      <c r="EJN2971" s="651"/>
      <c r="EJO2971" s="651"/>
      <c r="EJP2971" s="651"/>
      <c r="EJQ2971" s="651"/>
      <c r="EJR2971" s="651"/>
      <c r="EJS2971" s="651"/>
      <c r="EJT2971" s="651"/>
      <c r="EJU2971" s="651"/>
      <c r="EJV2971" s="651"/>
      <c r="EJW2971" s="651"/>
      <c r="EJX2971" s="651"/>
      <c r="EJY2971" s="651"/>
      <c r="EJZ2971" s="651"/>
      <c r="EKA2971" s="651"/>
      <c r="EKB2971" s="651"/>
      <c r="EKC2971" s="651"/>
      <c r="EKD2971" s="651"/>
      <c r="EKE2971" s="651"/>
      <c r="EKF2971" s="651"/>
      <c r="EKG2971" s="651"/>
      <c r="EKH2971" s="651"/>
      <c r="EKI2971" s="651"/>
      <c r="EKJ2971" s="651"/>
      <c r="EKK2971" s="651"/>
      <c r="EKL2971" s="651"/>
      <c r="EKM2971" s="651"/>
      <c r="EKN2971" s="651"/>
      <c r="EKO2971" s="651"/>
      <c r="EKP2971" s="651"/>
      <c r="EKQ2971" s="651"/>
      <c r="EKR2971" s="651"/>
      <c r="EKS2971" s="651"/>
      <c r="EKT2971" s="651"/>
      <c r="EKU2971" s="651"/>
      <c r="EKV2971" s="651"/>
      <c r="EKW2971" s="651"/>
      <c r="EKX2971" s="651"/>
      <c r="EKY2971" s="651"/>
      <c r="EKZ2971" s="651"/>
      <c r="ELA2971" s="651"/>
      <c r="ELB2971" s="651"/>
      <c r="ELC2971" s="651"/>
      <c r="ELD2971" s="651"/>
      <c r="ELE2971" s="651"/>
      <c r="ELF2971" s="651"/>
      <c r="ELG2971" s="651"/>
      <c r="ELH2971" s="651"/>
      <c r="ELI2971" s="651"/>
      <c r="ELJ2971" s="651"/>
      <c r="ELK2971" s="651"/>
      <c r="ELL2971" s="651"/>
      <c r="ELM2971" s="651"/>
      <c r="ELN2971" s="651"/>
      <c r="ELO2971" s="651"/>
      <c r="ELP2971" s="651"/>
      <c r="ELQ2971" s="651"/>
      <c r="ELR2971" s="651"/>
      <c r="ELS2971" s="651"/>
      <c r="ELT2971" s="651"/>
      <c r="ELU2971" s="651"/>
      <c r="ELV2971" s="651"/>
      <c r="ELW2971" s="651"/>
      <c r="ELX2971" s="651"/>
      <c r="ELY2971" s="651"/>
      <c r="ELZ2971" s="651"/>
      <c r="EMA2971" s="651"/>
      <c r="EMB2971" s="651"/>
      <c r="EMC2971" s="651"/>
      <c r="EMD2971" s="651"/>
      <c r="EME2971" s="651"/>
      <c r="EMF2971" s="651"/>
      <c r="EMG2971" s="651"/>
      <c r="EMH2971" s="651"/>
      <c r="EMI2971" s="651"/>
      <c r="EMJ2971" s="651"/>
      <c r="EMK2971" s="651"/>
      <c r="EML2971" s="651"/>
      <c r="EMM2971" s="651"/>
      <c r="EMN2971" s="651"/>
      <c r="EMO2971" s="651"/>
      <c r="EMP2971" s="651"/>
      <c r="EMQ2971" s="651"/>
      <c r="EMR2971" s="651"/>
      <c r="EMS2971" s="651"/>
      <c r="EMT2971" s="651"/>
      <c r="EMU2971" s="651"/>
      <c r="EMV2971" s="651"/>
      <c r="EMW2971" s="651"/>
      <c r="EMX2971" s="651"/>
      <c r="EMY2971" s="651"/>
      <c r="EMZ2971" s="651"/>
      <c r="ENA2971" s="651"/>
      <c r="ENB2971" s="651"/>
      <c r="ENC2971" s="651"/>
      <c r="END2971" s="651"/>
      <c r="ENE2971" s="651"/>
      <c r="ENF2971" s="651"/>
      <c r="ENG2971" s="651"/>
      <c r="ENH2971" s="651"/>
      <c r="ENI2971" s="651"/>
      <c r="ENJ2971" s="651"/>
      <c r="ENK2971" s="651"/>
      <c r="ENL2971" s="651"/>
      <c r="ENM2971" s="651"/>
      <c r="ENN2971" s="651"/>
      <c r="ENO2971" s="651"/>
      <c r="ENP2971" s="651"/>
      <c r="ENQ2971" s="651"/>
      <c r="ENR2971" s="651"/>
      <c r="ENS2971" s="651"/>
      <c r="ENT2971" s="651"/>
      <c r="ENU2971" s="651"/>
      <c r="ENV2971" s="651"/>
      <c r="ENW2971" s="651"/>
      <c r="ENX2971" s="651"/>
      <c r="ENY2971" s="651"/>
      <c r="ENZ2971" s="651"/>
      <c r="EOA2971" s="651"/>
      <c r="EOB2971" s="651"/>
      <c r="EOC2971" s="651"/>
      <c r="EOD2971" s="651"/>
      <c r="EOE2971" s="651"/>
      <c r="EOF2971" s="651"/>
      <c r="EOG2971" s="651"/>
      <c r="EOH2971" s="651"/>
      <c r="EOI2971" s="651"/>
      <c r="EOJ2971" s="651"/>
      <c r="EOK2971" s="651"/>
      <c r="EOL2971" s="651"/>
      <c r="EOM2971" s="651"/>
      <c r="EON2971" s="651"/>
      <c r="EOO2971" s="651"/>
      <c r="EOP2971" s="651"/>
      <c r="EOQ2971" s="651"/>
      <c r="EOR2971" s="651"/>
      <c r="EOS2971" s="651"/>
      <c r="EOT2971" s="651"/>
      <c r="EOU2971" s="651"/>
      <c r="EOV2971" s="651"/>
      <c r="EOW2971" s="651"/>
      <c r="EOX2971" s="651"/>
      <c r="EOY2971" s="651"/>
      <c r="EOZ2971" s="651"/>
      <c r="EPA2971" s="651"/>
      <c r="EPB2971" s="651"/>
      <c r="EPC2971" s="651"/>
      <c r="EPD2971" s="651"/>
      <c r="EPE2971" s="651"/>
      <c r="EPF2971" s="651"/>
      <c r="EPG2971" s="651"/>
      <c r="EPH2971" s="651"/>
      <c r="EPI2971" s="651"/>
      <c r="EPJ2971" s="651"/>
      <c r="EPK2971" s="651"/>
      <c r="EPL2971" s="651"/>
      <c r="EPM2971" s="651"/>
      <c r="EPN2971" s="651"/>
      <c r="EPO2971" s="651"/>
      <c r="EPP2971" s="651"/>
      <c r="EPQ2971" s="651"/>
      <c r="EPR2971" s="651"/>
      <c r="EPS2971" s="651"/>
      <c r="EPT2971" s="651"/>
      <c r="EPU2971" s="651"/>
      <c r="EPV2971" s="651"/>
      <c r="EPW2971" s="651"/>
      <c r="EPX2971" s="651"/>
      <c r="EPY2971" s="651"/>
      <c r="EPZ2971" s="651"/>
      <c r="EQA2971" s="651"/>
      <c r="EQB2971" s="651"/>
      <c r="EQC2971" s="651"/>
      <c r="EQD2971" s="651"/>
      <c r="EQE2971" s="651"/>
      <c r="EQF2971" s="651"/>
      <c r="EQG2971" s="651"/>
      <c r="EQH2971" s="651"/>
      <c r="EQI2971" s="651"/>
      <c r="EQJ2971" s="651"/>
      <c r="EQK2971" s="651"/>
      <c r="EQL2971" s="651"/>
      <c r="EQM2971" s="651"/>
      <c r="EQN2971" s="651"/>
      <c r="EQO2971" s="651"/>
      <c r="EQP2971" s="651"/>
      <c r="EQQ2971" s="651"/>
      <c r="EQR2971" s="651"/>
      <c r="EQS2971" s="651"/>
      <c r="EQT2971" s="651"/>
      <c r="EQU2971" s="651"/>
      <c r="EQV2971" s="651"/>
      <c r="EQW2971" s="651"/>
      <c r="EQX2971" s="651"/>
      <c r="EQY2971" s="651"/>
      <c r="EQZ2971" s="651"/>
      <c r="ERA2971" s="651"/>
      <c r="ERB2971" s="651"/>
      <c r="ERC2971" s="651"/>
      <c r="ERD2971" s="651"/>
      <c r="ERE2971" s="651"/>
      <c r="ERF2971" s="651"/>
      <c r="ERG2971" s="651"/>
      <c r="ERH2971" s="651"/>
      <c r="ERI2971" s="651"/>
      <c r="ERJ2971" s="651"/>
      <c r="ERK2971" s="651"/>
      <c r="ERL2971" s="651"/>
      <c r="ERM2971" s="651"/>
      <c r="ERN2971" s="651"/>
      <c r="ERO2971" s="651"/>
      <c r="ERP2971" s="651"/>
      <c r="ERQ2971" s="651"/>
      <c r="ERR2971" s="651"/>
      <c r="ERS2971" s="651"/>
      <c r="ERT2971" s="651"/>
      <c r="ERU2971" s="651"/>
      <c r="ERV2971" s="651"/>
      <c r="ERW2971" s="651"/>
      <c r="ERX2971" s="651"/>
      <c r="ERY2971" s="651"/>
      <c r="ERZ2971" s="651"/>
      <c r="ESA2971" s="651"/>
      <c r="ESB2971" s="651"/>
      <c r="ESC2971" s="651"/>
      <c r="ESD2971" s="651"/>
      <c r="ESE2971" s="651"/>
      <c r="ESF2971" s="651"/>
      <c r="ESG2971" s="651"/>
      <c r="ESH2971" s="651"/>
      <c r="ESI2971" s="651"/>
      <c r="ESJ2971" s="651"/>
      <c r="ESK2971" s="651"/>
      <c r="ESL2971" s="651"/>
      <c r="ESM2971" s="651"/>
      <c r="ESN2971" s="651"/>
      <c r="ESO2971" s="651"/>
      <c r="ESP2971" s="651"/>
      <c r="ESQ2971" s="651"/>
      <c r="ESR2971" s="651"/>
      <c r="ESS2971" s="651"/>
      <c r="EST2971" s="651"/>
      <c r="ESU2971" s="651"/>
      <c r="ESV2971" s="651"/>
      <c r="ESW2971" s="651"/>
      <c r="ESX2971" s="651"/>
      <c r="ESY2971" s="651"/>
      <c r="ESZ2971" s="651"/>
      <c r="ETA2971" s="651"/>
      <c r="ETB2971" s="651"/>
      <c r="ETC2971" s="651"/>
      <c r="ETD2971" s="651"/>
      <c r="ETE2971" s="651"/>
      <c r="ETF2971" s="651"/>
      <c r="ETG2971" s="651"/>
      <c r="ETH2971" s="651"/>
      <c r="ETI2971" s="651"/>
      <c r="ETJ2971" s="651"/>
      <c r="ETK2971" s="651"/>
      <c r="ETL2971" s="651"/>
      <c r="ETM2971" s="651"/>
      <c r="ETN2971" s="651"/>
      <c r="ETO2971" s="651"/>
      <c r="ETP2971" s="651"/>
      <c r="ETQ2971" s="651"/>
      <c r="ETR2971" s="651"/>
      <c r="ETS2971" s="651"/>
      <c r="ETT2971" s="651"/>
      <c r="ETU2971" s="651"/>
      <c r="ETV2971" s="651"/>
      <c r="ETW2971" s="651"/>
      <c r="ETX2971" s="651"/>
      <c r="ETY2971" s="651"/>
      <c r="ETZ2971" s="651"/>
      <c r="EUA2971" s="651"/>
      <c r="EUB2971" s="651"/>
      <c r="EUC2971" s="651"/>
      <c r="EUD2971" s="651"/>
      <c r="EUE2971" s="651"/>
      <c r="EUF2971" s="651"/>
      <c r="EUG2971" s="651"/>
      <c r="EUH2971" s="651"/>
      <c r="EUI2971" s="651"/>
      <c r="EUJ2971" s="651"/>
      <c r="EUK2971" s="651"/>
      <c r="EUL2971" s="651"/>
      <c r="EUM2971" s="651"/>
      <c r="EUN2971" s="651"/>
      <c r="EUO2971" s="651"/>
      <c r="EUP2971" s="651"/>
      <c r="EUQ2971" s="651"/>
      <c r="EUR2971" s="651"/>
      <c r="EUS2971" s="651"/>
      <c r="EUT2971" s="651"/>
      <c r="EUU2971" s="651"/>
      <c r="EUV2971" s="651"/>
      <c r="EUW2971" s="651"/>
      <c r="EUX2971" s="651"/>
      <c r="EUY2971" s="651"/>
      <c r="EUZ2971" s="651"/>
      <c r="EVA2971" s="651"/>
      <c r="EVB2971" s="651"/>
      <c r="EVC2971" s="651"/>
      <c r="EVD2971" s="651"/>
      <c r="EVE2971" s="651"/>
      <c r="EVF2971" s="651"/>
      <c r="EVG2971" s="651"/>
      <c r="EVH2971" s="651"/>
      <c r="EVI2971" s="651"/>
      <c r="EVJ2971" s="651"/>
      <c r="EVK2971" s="651"/>
      <c r="EVL2971" s="651"/>
      <c r="EVM2971" s="651"/>
      <c r="EVN2971" s="651"/>
      <c r="EVO2971" s="651"/>
      <c r="EVP2971" s="651"/>
      <c r="EVQ2971" s="651"/>
      <c r="EVR2971" s="651"/>
      <c r="EVS2971" s="651"/>
      <c r="EVT2971" s="651"/>
      <c r="EVU2971" s="651"/>
      <c r="EVV2971" s="651"/>
      <c r="EVW2971" s="651"/>
      <c r="EVX2971" s="651"/>
      <c r="EVY2971" s="651"/>
      <c r="EVZ2971" s="651"/>
      <c r="EWA2971" s="651"/>
      <c r="EWB2971" s="651"/>
      <c r="EWC2971" s="651"/>
      <c r="EWD2971" s="651"/>
      <c r="EWE2971" s="651"/>
      <c r="EWF2971" s="651"/>
      <c r="EWG2971" s="651"/>
      <c r="EWH2971" s="651"/>
      <c r="EWI2971" s="651"/>
      <c r="EWJ2971" s="651"/>
      <c r="EWK2971" s="651"/>
      <c r="EWL2971" s="651"/>
      <c r="EWM2971" s="651"/>
      <c r="EWN2971" s="651"/>
      <c r="EWO2971" s="651"/>
      <c r="EWP2971" s="651"/>
      <c r="EWQ2971" s="651"/>
      <c r="EWR2971" s="651"/>
      <c r="EWS2971" s="651"/>
      <c r="EWT2971" s="651"/>
      <c r="EWU2971" s="651"/>
      <c r="EWV2971" s="651"/>
      <c r="EWW2971" s="651"/>
      <c r="EWX2971" s="651"/>
      <c r="EWY2971" s="651"/>
      <c r="EWZ2971" s="651"/>
      <c r="EXA2971" s="651"/>
      <c r="EXB2971" s="651"/>
      <c r="EXC2971" s="651"/>
      <c r="EXD2971" s="651"/>
      <c r="EXE2971" s="651"/>
      <c r="EXF2971" s="651"/>
      <c r="EXG2971" s="651"/>
      <c r="EXH2971" s="651"/>
      <c r="EXI2971" s="651"/>
      <c r="EXJ2971" s="651"/>
      <c r="EXK2971" s="651"/>
      <c r="EXL2971" s="651"/>
      <c r="EXM2971" s="651"/>
      <c r="EXN2971" s="651"/>
      <c r="EXO2971" s="651"/>
      <c r="EXP2971" s="651"/>
      <c r="EXQ2971" s="651"/>
      <c r="EXR2971" s="651"/>
      <c r="EXS2971" s="651"/>
      <c r="EXT2971" s="651"/>
      <c r="EXU2971" s="651"/>
      <c r="EXV2971" s="651"/>
      <c r="EXW2971" s="651"/>
      <c r="EXX2971" s="651"/>
      <c r="EXY2971" s="651"/>
      <c r="EXZ2971" s="651"/>
      <c r="EYA2971" s="651"/>
      <c r="EYB2971" s="651"/>
      <c r="EYC2971" s="651"/>
      <c r="EYD2971" s="651"/>
      <c r="EYE2971" s="651"/>
      <c r="EYF2971" s="651"/>
      <c r="EYG2971" s="651"/>
      <c r="EYH2971" s="651"/>
      <c r="EYI2971" s="651"/>
      <c r="EYJ2971" s="651"/>
      <c r="EYK2971" s="651"/>
      <c r="EYL2971" s="651"/>
      <c r="EYM2971" s="651"/>
      <c r="EYN2971" s="651"/>
      <c r="EYO2971" s="651"/>
      <c r="EYP2971" s="651"/>
      <c r="EYQ2971" s="651"/>
      <c r="EYR2971" s="651"/>
      <c r="EYS2971" s="651"/>
      <c r="EYT2971" s="651"/>
      <c r="EYU2971" s="651"/>
      <c r="EYV2971" s="651"/>
      <c r="EYW2971" s="651"/>
      <c r="EYX2971" s="651"/>
      <c r="EYY2971" s="651"/>
      <c r="EYZ2971" s="651"/>
      <c r="EZA2971" s="651"/>
      <c r="EZB2971" s="651"/>
      <c r="EZC2971" s="651"/>
      <c r="EZD2971" s="651"/>
      <c r="EZE2971" s="651"/>
      <c r="EZF2971" s="651"/>
      <c r="EZG2971" s="651"/>
      <c r="EZH2971" s="651"/>
      <c r="EZI2971" s="651"/>
      <c r="EZJ2971" s="651"/>
      <c r="EZK2971" s="651"/>
      <c r="EZL2971" s="651"/>
      <c r="EZM2971" s="651"/>
      <c r="EZN2971" s="651"/>
      <c r="EZO2971" s="651"/>
      <c r="EZP2971" s="651"/>
      <c r="EZQ2971" s="651"/>
      <c r="EZR2971" s="651"/>
      <c r="EZS2971" s="651"/>
      <c r="EZT2971" s="651"/>
      <c r="EZU2971" s="651"/>
      <c r="EZV2971" s="651"/>
      <c r="EZW2971" s="651"/>
      <c r="EZX2971" s="651"/>
      <c r="EZY2971" s="651"/>
      <c r="EZZ2971" s="651"/>
      <c r="FAA2971" s="651"/>
      <c r="FAB2971" s="651"/>
      <c r="FAC2971" s="651"/>
      <c r="FAD2971" s="651"/>
      <c r="FAE2971" s="651"/>
      <c r="FAF2971" s="651"/>
      <c r="FAG2971" s="651"/>
      <c r="FAH2971" s="651"/>
      <c r="FAI2971" s="651"/>
      <c r="FAJ2971" s="651"/>
      <c r="FAK2971" s="651"/>
      <c r="FAL2971" s="651"/>
      <c r="FAM2971" s="651"/>
      <c r="FAN2971" s="651"/>
      <c r="FAO2971" s="651"/>
      <c r="FAP2971" s="651"/>
      <c r="FAQ2971" s="651"/>
      <c r="FAR2971" s="651"/>
      <c r="FAS2971" s="651"/>
      <c r="FAT2971" s="651"/>
      <c r="FAU2971" s="651"/>
      <c r="FAV2971" s="651"/>
      <c r="FAW2971" s="651"/>
      <c r="FAX2971" s="651"/>
      <c r="FAY2971" s="651"/>
      <c r="FAZ2971" s="651"/>
      <c r="FBA2971" s="651"/>
      <c r="FBB2971" s="651"/>
      <c r="FBC2971" s="651"/>
      <c r="FBD2971" s="651"/>
      <c r="FBE2971" s="651"/>
      <c r="FBF2971" s="651"/>
      <c r="FBG2971" s="651"/>
      <c r="FBH2971" s="651"/>
      <c r="FBI2971" s="651"/>
      <c r="FBJ2971" s="651"/>
      <c r="FBK2971" s="651"/>
      <c r="FBL2971" s="651"/>
      <c r="FBM2971" s="651"/>
      <c r="FBN2971" s="651"/>
      <c r="FBO2971" s="651"/>
      <c r="FBP2971" s="651"/>
      <c r="FBQ2971" s="651"/>
      <c r="FBR2971" s="651"/>
      <c r="FBS2971" s="651"/>
      <c r="FBT2971" s="651"/>
      <c r="FBU2971" s="651"/>
      <c r="FBV2971" s="651"/>
      <c r="FBW2971" s="651"/>
      <c r="FBX2971" s="651"/>
      <c r="FBY2971" s="651"/>
      <c r="FBZ2971" s="651"/>
      <c r="FCA2971" s="651"/>
      <c r="FCB2971" s="651"/>
      <c r="FCC2971" s="651"/>
      <c r="FCD2971" s="651"/>
      <c r="FCE2971" s="651"/>
      <c r="FCF2971" s="651"/>
      <c r="FCG2971" s="651"/>
      <c r="FCH2971" s="651"/>
      <c r="FCI2971" s="651"/>
      <c r="FCJ2971" s="651"/>
      <c r="FCK2971" s="651"/>
      <c r="FCL2971" s="651"/>
      <c r="FCM2971" s="651"/>
      <c r="FCN2971" s="651"/>
      <c r="FCO2971" s="651"/>
      <c r="FCP2971" s="651"/>
      <c r="FCQ2971" s="651"/>
      <c r="FCR2971" s="651"/>
      <c r="FCS2971" s="651"/>
      <c r="FCT2971" s="651"/>
      <c r="FCU2971" s="651"/>
      <c r="FCV2971" s="651"/>
      <c r="FCW2971" s="651"/>
      <c r="FCX2971" s="651"/>
      <c r="FCY2971" s="651"/>
      <c r="FCZ2971" s="651"/>
      <c r="FDA2971" s="651"/>
      <c r="FDB2971" s="651"/>
      <c r="FDC2971" s="651"/>
      <c r="FDD2971" s="651"/>
      <c r="FDE2971" s="651"/>
      <c r="FDF2971" s="651"/>
      <c r="FDG2971" s="651"/>
      <c r="FDH2971" s="651"/>
      <c r="FDI2971" s="651"/>
      <c r="FDJ2971" s="651"/>
      <c r="FDK2971" s="651"/>
      <c r="FDL2971" s="651"/>
      <c r="FDM2971" s="651"/>
      <c r="FDN2971" s="651"/>
      <c r="FDO2971" s="651"/>
      <c r="FDP2971" s="651"/>
      <c r="FDQ2971" s="651"/>
      <c r="FDR2971" s="651"/>
      <c r="FDS2971" s="651"/>
      <c r="FDT2971" s="651"/>
      <c r="FDU2971" s="651"/>
      <c r="FDV2971" s="651"/>
      <c r="FDW2971" s="651"/>
      <c r="FDX2971" s="651"/>
      <c r="FDY2971" s="651"/>
      <c r="FDZ2971" s="651"/>
      <c r="FEA2971" s="651"/>
      <c r="FEB2971" s="651"/>
      <c r="FEC2971" s="651"/>
      <c r="FED2971" s="651"/>
      <c r="FEE2971" s="651"/>
      <c r="FEF2971" s="651"/>
      <c r="FEG2971" s="651"/>
      <c r="FEH2971" s="651"/>
      <c r="FEI2971" s="651"/>
      <c r="FEJ2971" s="651"/>
      <c r="FEK2971" s="651"/>
      <c r="FEL2971" s="651"/>
      <c r="FEM2971" s="651"/>
      <c r="FEN2971" s="651"/>
      <c r="FEO2971" s="651"/>
      <c r="FEP2971" s="651"/>
      <c r="FEQ2971" s="651"/>
      <c r="FER2971" s="651"/>
      <c r="FES2971" s="651"/>
      <c r="FET2971" s="651"/>
      <c r="FEU2971" s="651"/>
      <c r="FEV2971" s="651"/>
      <c r="FEW2971" s="651"/>
      <c r="FEX2971" s="651"/>
      <c r="FEY2971" s="651"/>
      <c r="FEZ2971" s="651"/>
      <c r="FFA2971" s="651"/>
      <c r="FFB2971" s="651"/>
      <c r="FFC2971" s="651"/>
      <c r="FFD2971" s="651"/>
      <c r="FFE2971" s="651"/>
      <c r="FFF2971" s="651"/>
      <c r="FFG2971" s="651"/>
      <c r="FFH2971" s="651"/>
      <c r="FFI2971" s="651"/>
      <c r="FFJ2971" s="651"/>
      <c r="FFK2971" s="651"/>
      <c r="FFL2971" s="651"/>
      <c r="FFM2971" s="651"/>
      <c r="FFN2971" s="651"/>
      <c r="FFO2971" s="651"/>
      <c r="FFP2971" s="651"/>
      <c r="FFQ2971" s="651"/>
      <c r="FFR2971" s="651"/>
      <c r="FFS2971" s="651"/>
      <c r="FFT2971" s="651"/>
      <c r="FFU2971" s="651"/>
      <c r="FFV2971" s="651"/>
      <c r="FFW2971" s="651"/>
      <c r="FFX2971" s="651"/>
      <c r="FFY2971" s="651"/>
      <c r="FFZ2971" s="651"/>
      <c r="FGA2971" s="651"/>
      <c r="FGB2971" s="651"/>
      <c r="FGC2971" s="651"/>
      <c r="FGD2971" s="651"/>
      <c r="FGE2971" s="651"/>
      <c r="FGF2971" s="651"/>
      <c r="FGG2971" s="651"/>
      <c r="FGH2971" s="651"/>
      <c r="FGI2971" s="651"/>
      <c r="FGJ2971" s="651"/>
      <c r="FGK2971" s="651"/>
      <c r="FGL2971" s="651"/>
      <c r="FGM2971" s="651"/>
      <c r="FGN2971" s="651"/>
      <c r="FGO2971" s="651"/>
      <c r="FGP2971" s="651"/>
      <c r="FGQ2971" s="651"/>
      <c r="FGR2971" s="651"/>
      <c r="FGS2971" s="651"/>
      <c r="FGT2971" s="651"/>
      <c r="FGU2971" s="651"/>
      <c r="FGV2971" s="651"/>
      <c r="FGW2971" s="651"/>
      <c r="FGX2971" s="651"/>
      <c r="FGY2971" s="651"/>
      <c r="FGZ2971" s="651"/>
      <c r="FHA2971" s="651"/>
      <c r="FHB2971" s="651"/>
      <c r="FHC2971" s="651"/>
      <c r="FHD2971" s="651"/>
      <c r="FHE2971" s="651"/>
      <c r="FHF2971" s="651"/>
      <c r="FHG2971" s="651"/>
      <c r="FHH2971" s="651"/>
      <c r="FHI2971" s="651"/>
      <c r="FHJ2971" s="651"/>
      <c r="FHK2971" s="651"/>
      <c r="FHL2971" s="651"/>
      <c r="FHM2971" s="651"/>
      <c r="FHN2971" s="651"/>
      <c r="FHO2971" s="651"/>
      <c r="FHP2971" s="651"/>
      <c r="FHQ2971" s="651"/>
      <c r="FHR2971" s="651"/>
      <c r="FHS2971" s="651"/>
      <c r="FHT2971" s="651"/>
      <c r="FHU2971" s="651"/>
      <c r="FHV2971" s="651"/>
      <c r="FHW2971" s="651"/>
      <c r="FHX2971" s="651"/>
      <c r="FHY2971" s="651"/>
      <c r="FHZ2971" s="651"/>
      <c r="FIA2971" s="651"/>
      <c r="FIB2971" s="651"/>
      <c r="FIC2971" s="651"/>
      <c r="FID2971" s="651"/>
      <c r="FIE2971" s="651"/>
      <c r="FIF2971" s="651"/>
      <c r="FIG2971" s="651"/>
      <c r="FIH2971" s="651"/>
      <c r="FII2971" s="651"/>
      <c r="FIJ2971" s="651"/>
      <c r="FIK2971" s="651"/>
      <c r="FIL2971" s="651"/>
      <c r="FIM2971" s="651"/>
      <c r="FIN2971" s="651"/>
      <c r="FIO2971" s="651"/>
      <c r="FIP2971" s="651"/>
      <c r="FIQ2971" s="651"/>
      <c r="FIR2971" s="651"/>
      <c r="FIS2971" s="651"/>
      <c r="FIT2971" s="651"/>
      <c r="FIU2971" s="651"/>
      <c r="FIV2971" s="651"/>
      <c r="FIW2971" s="651"/>
      <c r="FIX2971" s="651"/>
      <c r="FIY2971" s="651"/>
      <c r="FIZ2971" s="651"/>
      <c r="FJA2971" s="651"/>
      <c r="FJB2971" s="651"/>
      <c r="FJC2971" s="651"/>
      <c r="FJD2971" s="651"/>
      <c r="FJE2971" s="651"/>
      <c r="FJF2971" s="651"/>
      <c r="FJG2971" s="651"/>
      <c r="FJH2971" s="651"/>
      <c r="FJI2971" s="651"/>
      <c r="FJJ2971" s="651"/>
      <c r="FJK2971" s="651"/>
      <c r="FJL2971" s="651"/>
      <c r="FJM2971" s="651"/>
      <c r="FJN2971" s="651"/>
      <c r="FJO2971" s="651"/>
      <c r="FJP2971" s="651"/>
      <c r="FJQ2971" s="651"/>
      <c r="FJR2971" s="651"/>
      <c r="FJS2971" s="651"/>
      <c r="FJT2971" s="651"/>
      <c r="FJU2971" s="651"/>
      <c r="FJV2971" s="651"/>
      <c r="FJW2971" s="651"/>
      <c r="FJX2971" s="651"/>
      <c r="FJY2971" s="651"/>
      <c r="FJZ2971" s="651"/>
      <c r="FKA2971" s="651"/>
      <c r="FKB2971" s="651"/>
      <c r="FKC2971" s="651"/>
      <c r="FKD2971" s="651"/>
      <c r="FKE2971" s="651"/>
      <c r="FKF2971" s="651"/>
      <c r="FKG2971" s="651"/>
      <c r="FKH2971" s="651"/>
      <c r="FKI2971" s="651"/>
      <c r="FKJ2971" s="651"/>
      <c r="FKK2971" s="651"/>
      <c r="FKL2971" s="651"/>
      <c r="FKM2971" s="651"/>
      <c r="FKN2971" s="651"/>
      <c r="FKO2971" s="651"/>
      <c r="FKP2971" s="651"/>
      <c r="FKQ2971" s="651"/>
      <c r="FKR2971" s="651"/>
      <c r="FKS2971" s="651"/>
      <c r="FKT2971" s="651"/>
      <c r="FKU2971" s="651"/>
      <c r="FKV2971" s="651"/>
      <c r="FKW2971" s="651"/>
      <c r="FKX2971" s="651"/>
      <c r="FKY2971" s="651"/>
      <c r="FKZ2971" s="651"/>
      <c r="FLA2971" s="651"/>
      <c r="FLB2971" s="651"/>
      <c r="FLC2971" s="651"/>
      <c r="FLD2971" s="651"/>
      <c r="FLE2971" s="651"/>
      <c r="FLF2971" s="651"/>
      <c r="FLG2971" s="651"/>
      <c r="FLH2971" s="651"/>
      <c r="FLI2971" s="651"/>
      <c r="FLJ2971" s="651"/>
      <c r="FLK2971" s="651"/>
      <c r="FLL2971" s="651"/>
      <c r="FLM2971" s="651"/>
      <c r="FLN2971" s="651"/>
      <c r="FLO2971" s="651"/>
      <c r="FLP2971" s="651"/>
      <c r="FLQ2971" s="651"/>
      <c r="FLR2971" s="651"/>
      <c r="FLS2971" s="651"/>
      <c r="FLT2971" s="651"/>
      <c r="FLU2971" s="651"/>
      <c r="FLV2971" s="651"/>
      <c r="FLW2971" s="651"/>
      <c r="FLX2971" s="651"/>
      <c r="FLY2971" s="651"/>
      <c r="FLZ2971" s="651"/>
      <c r="FMA2971" s="651"/>
      <c r="FMB2971" s="651"/>
      <c r="FMC2971" s="651"/>
      <c r="FMD2971" s="651"/>
      <c r="FME2971" s="651"/>
      <c r="FMF2971" s="651"/>
      <c r="FMG2971" s="651"/>
      <c r="FMH2971" s="651"/>
      <c r="FMI2971" s="651"/>
      <c r="FMJ2971" s="651"/>
      <c r="FMK2971" s="651"/>
      <c r="FML2971" s="651"/>
      <c r="FMM2971" s="651"/>
      <c r="FMN2971" s="651"/>
      <c r="FMO2971" s="651"/>
      <c r="FMP2971" s="651"/>
      <c r="FMQ2971" s="651"/>
      <c r="FMR2971" s="651"/>
      <c r="FMS2971" s="651"/>
      <c r="FMT2971" s="651"/>
      <c r="FMU2971" s="651"/>
      <c r="FMV2971" s="651"/>
      <c r="FMW2971" s="651"/>
      <c r="FMX2971" s="651"/>
      <c r="FMY2971" s="651"/>
      <c r="FMZ2971" s="651"/>
      <c r="FNA2971" s="651"/>
      <c r="FNB2971" s="651"/>
      <c r="FNC2971" s="651"/>
      <c r="FND2971" s="651"/>
      <c r="FNE2971" s="651"/>
      <c r="FNF2971" s="651"/>
      <c r="FNG2971" s="651"/>
      <c r="FNH2971" s="651"/>
      <c r="FNI2971" s="651"/>
      <c r="FNJ2971" s="651"/>
      <c r="FNK2971" s="651"/>
      <c r="FNL2971" s="651"/>
      <c r="FNM2971" s="651"/>
      <c r="FNN2971" s="651"/>
      <c r="FNO2971" s="651"/>
      <c r="FNP2971" s="651"/>
      <c r="FNQ2971" s="651"/>
      <c r="FNR2971" s="651"/>
      <c r="FNS2971" s="651"/>
      <c r="FNT2971" s="651"/>
      <c r="FNU2971" s="651"/>
      <c r="FNV2971" s="651"/>
      <c r="FNW2971" s="651"/>
      <c r="FNX2971" s="651"/>
      <c r="FNY2971" s="651"/>
      <c r="FNZ2971" s="651"/>
      <c r="FOA2971" s="651"/>
      <c r="FOB2971" s="651"/>
      <c r="FOC2971" s="651"/>
      <c r="FOD2971" s="651"/>
      <c r="FOE2971" s="651"/>
      <c r="FOF2971" s="651"/>
      <c r="FOG2971" s="651"/>
      <c r="FOH2971" s="651"/>
      <c r="FOI2971" s="651"/>
      <c r="FOJ2971" s="651"/>
      <c r="FOK2971" s="651"/>
      <c r="FOL2971" s="651"/>
      <c r="FOM2971" s="651"/>
      <c r="FON2971" s="651"/>
      <c r="FOO2971" s="651"/>
      <c r="FOP2971" s="651"/>
      <c r="FOQ2971" s="651"/>
      <c r="FOR2971" s="651"/>
      <c r="FOS2971" s="651"/>
      <c r="FOT2971" s="651"/>
      <c r="FOU2971" s="651"/>
      <c r="FOV2971" s="651"/>
      <c r="FOW2971" s="651"/>
      <c r="FOX2971" s="651"/>
      <c r="FOY2971" s="651"/>
      <c r="FOZ2971" s="651"/>
      <c r="FPA2971" s="651"/>
      <c r="FPB2971" s="651"/>
      <c r="FPC2971" s="651"/>
      <c r="FPD2971" s="651"/>
      <c r="FPE2971" s="651"/>
      <c r="FPF2971" s="651"/>
      <c r="FPG2971" s="651"/>
      <c r="FPH2971" s="651"/>
      <c r="FPI2971" s="651"/>
      <c r="FPJ2971" s="651"/>
      <c r="FPK2971" s="651"/>
      <c r="FPL2971" s="651"/>
      <c r="FPM2971" s="651"/>
      <c r="FPN2971" s="651"/>
      <c r="FPO2971" s="651"/>
      <c r="FPP2971" s="651"/>
      <c r="FPQ2971" s="651"/>
      <c r="FPR2971" s="651"/>
      <c r="FPS2971" s="651"/>
      <c r="FPT2971" s="651"/>
      <c r="FPU2971" s="651"/>
      <c r="FPV2971" s="651"/>
      <c r="FPW2971" s="651"/>
      <c r="FPX2971" s="651"/>
      <c r="FPY2971" s="651"/>
      <c r="FPZ2971" s="651"/>
      <c r="FQA2971" s="651"/>
      <c r="FQB2971" s="651"/>
      <c r="FQC2971" s="651"/>
      <c r="FQD2971" s="651"/>
      <c r="FQE2971" s="651"/>
      <c r="FQF2971" s="651"/>
      <c r="FQG2971" s="651"/>
      <c r="FQH2971" s="651"/>
      <c r="FQI2971" s="651"/>
      <c r="FQJ2971" s="651"/>
      <c r="FQK2971" s="651"/>
      <c r="FQL2971" s="651"/>
      <c r="FQM2971" s="651"/>
      <c r="FQN2971" s="651"/>
      <c r="FQO2971" s="651"/>
      <c r="FQP2971" s="651"/>
      <c r="FQQ2971" s="651"/>
      <c r="FQR2971" s="651"/>
      <c r="FQS2971" s="651"/>
      <c r="FQT2971" s="651"/>
      <c r="FQU2971" s="651"/>
      <c r="FQV2971" s="651"/>
      <c r="FQW2971" s="651"/>
      <c r="FQX2971" s="651"/>
      <c r="FQY2971" s="651"/>
      <c r="FQZ2971" s="651"/>
      <c r="FRA2971" s="651"/>
      <c r="FRB2971" s="651"/>
      <c r="FRC2971" s="651"/>
      <c r="FRD2971" s="651"/>
      <c r="FRE2971" s="651"/>
      <c r="FRF2971" s="651"/>
      <c r="FRG2971" s="651"/>
      <c r="FRH2971" s="651"/>
      <c r="FRI2971" s="651"/>
      <c r="FRJ2971" s="651"/>
      <c r="FRK2971" s="651"/>
      <c r="FRL2971" s="651"/>
      <c r="FRM2971" s="651"/>
      <c r="FRN2971" s="651"/>
      <c r="FRO2971" s="651"/>
      <c r="FRP2971" s="651"/>
      <c r="FRQ2971" s="651"/>
      <c r="FRR2971" s="651"/>
      <c r="FRS2971" s="651"/>
      <c r="FRT2971" s="651"/>
      <c r="FRU2971" s="651"/>
      <c r="FRV2971" s="651"/>
      <c r="FRW2971" s="651"/>
      <c r="FRX2971" s="651"/>
      <c r="FRY2971" s="651"/>
      <c r="FRZ2971" s="651"/>
      <c r="FSA2971" s="651"/>
      <c r="FSB2971" s="651"/>
      <c r="FSC2971" s="651"/>
      <c r="FSD2971" s="651"/>
      <c r="FSE2971" s="651"/>
      <c r="FSF2971" s="651"/>
      <c r="FSG2971" s="651"/>
      <c r="FSH2971" s="651"/>
      <c r="FSI2971" s="651"/>
      <c r="FSJ2971" s="651"/>
      <c r="FSK2971" s="651"/>
      <c r="FSL2971" s="651"/>
      <c r="FSM2971" s="651"/>
      <c r="FSN2971" s="651"/>
      <c r="FSO2971" s="651"/>
      <c r="FSP2971" s="651"/>
      <c r="FSQ2971" s="651"/>
      <c r="FSR2971" s="651"/>
      <c r="FSS2971" s="651"/>
      <c r="FST2971" s="651"/>
      <c r="FSU2971" s="651"/>
      <c r="FSV2971" s="651"/>
      <c r="FSW2971" s="651"/>
      <c r="FSX2971" s="651"/>
      <c r="FSY2971" s="651"/>
      <c r="FSZ2971" s="651"/>
      <c r="FTA2971" s="651"/>
      <c r="FTB2971" s="651"/>
      <c r="FTC2971" s="651"/>
      <c r="FTD2971" s="651"/>
      <c r="FTE2971" s="651"/>
      <c r="FTF2971" s="651"/>
      <c r="FTG2971" s="651"/>
      <c r="FTH2971" s="651"/>
      <c r="FTI2971" s="651"/>
      <c r="FTJ2971" s="651"/>
      <c r="FTK2971" s="651"/>
      <c r="FTL2971" s="651"/>
      <c r="FTM2971" s="651"/>
      <c r="FTN2971" s="651"/>
      <c r="FTO2971" s="651"/>
      <c r="FTP2971" s="651"/>
      <c r="FTQ2971" s="651"/>
      <c r="FTR2971" s="651"/>
      <c r="FTS2971" s="651"/>
      <c r="FTT2971" s="651"/>
      <c r="FTU2971" s="651"/>
      <c r="FTV2971" s="651"/>
      <c r="FTW2971" s="651"/>
      <c r="FTX2971" s="651"/>
      <c r="FTY2971" s="651"/>
      <c r="FTZ2971" s="651"/>
      <c r="FUA2971" s="651"/>
      <c r="FUB2971" s="651"/>
      <c r="FUC2971" s="651"/>
      <c r="FUD2971" s="651"/>
      <c r="FUE2971" s="651"/>
      <c r="FUF2971" s="651"/>
      <c r="FUG2971" s="651"/>
      <c r="FUH2971" s="651"/>
      <c r="FUI2971" s="651"/>
      <c r="FUJ2971" s="651"/>
      <c r="FUK2971" s="651"/>
      <c r="FUL2971" s="651"/>
      <c r="FUM2971" s="651"/>
      <c r="FUN2971" s="651"/>
      <c r="FUO2971" s="651"/>
      <c r="FUP2971" s="651"/>
      <c r="FUQ2971" s="651"/>
      <c r="FUR2971" s="651"/>
      <c r="FUS2971" s="651"/>
      <c r="FUT2971" s="651"/>
      <c r="FUU2971" s="651"/>
      <c r="FUV2971" s="651"/>
      <c r="FUW2971" s="651"/>
      <c r="FUX2971" s="651"/>
      <c r="FUY2971" s="651"/>
      <c r="FUZ2971" s="651"/>
      <c r="FVA2971" s="651"/>
      <c r="FVB2971" s="651"/>
      <c r="FVC2971" s="651"/>
      <c r="FVD2971" s="651"/>
      <c r="FVE2971" s="651"/>
      <c r="FVF2971" s="651"/>
      <c r="FVG2971" s="651"/>
      <c r="FVH2971" s="651"/>
      <c r="FVI2971" s="651"/>
      <c r="FVJ2971" s="651"/>
      <c r="FVK2971" s="651"/>
      <c r="FVL2971" s="651"/>
      <c r="FVM2971" s="651"/>
      <c r="FVN2971" s="651"/>
      <c r="FVO2971" s="651"/>
      <c r="FVP2971" s="651"/>
      <c r="FVQ2971" s="651"/>
      <c r="FVR2971" s="651"/>
      <c r="FVS2971" s="651"/>
      <c r="FVT2971" s="651"/>
      <c r="FVU2971" s="651"/>
      <c r="FVV2971" s="651"/>
      <c r="FVW2971" s="651"/>
      <c r="FVX2971" s="651"/>
      <c r="FVY2971" s="651"/>
      <c r="FVZ2971" s="651"/>
      <c r="FWA2971" s="651"/>
      <c r="FWB2971" s="651"/>
      <c r="FWC2971" s="651"/>
      <c r="FWD2971" s="651"/>
      <c r="FWE2971" s="651"/>
      <c r="FWF2971" s="651"/>
      <c r="FWG2971" s="651"/>
      <c r="FWH2971" s="651"/>
      <c r="FWI2971" s="651"/>
      <c r="FWJ2971" s="651"/>
      <c r="FWK2971" s="651"/>
      <c r="FWL2971" s="651"/>
      <c r="FWM2971" s="651"/>
      <c r="FWN2971" s="651"/>
      <c r="FWO2971" s="651"/>
      <c r="FWP2971" s="651"/>
      <c r="FWQ2971" s="651"/>
      <c r="FWR2971" s="651"/>
      <c r="FWS2971" s="651"/>
      <c r="FWT2971" s="651"/>
      <c r="FWU2971" s="651"/>
      <c r="FWV2971" s="651"/>
      <c r="FWW2971" s="651"/>
      <c r="FWX2971" s="651"/>
      <c r="FWY2971" s="651"/>
      <c r="FWZ2971" s="651"/>
      <c r="FXA2971" s="651"/>
      <c r="FXB2971" s="651"/>
      <c r="FXC2971" s="651"/>
      <c r="FXD2971" s="651"/>
      <c r="FXE2971" s="651"/>
      <c r="FXF2971" s="651"/>
      <c r="FXG2971" s="651"/>
      <c r="FXH2971" s="651"/>
      <c r="FXI2971" s="651"/>
      <c r="FXJ2971" s="651"/>
      <c r="FXK2971" s="651"/>
      <c r="FXL2971" s="651"/>
      <c r="FXM2971" s="651"/>
      <c r="FXN2971" s="651"/>
      <c r="FXO2971" s="651"/>
      <c r="FXP2971" s="651"/>
      <c r="FXQ2971" s="651"/>
      <c r="FXR2971" s="651"/>
      <c r="FXS2971" s="651"/>
      <c r="FXT2971" s="651"/>
      <c r="FXU2971" s="651"/>
      <c r="FXV2971" s="651"/>
      <c r="FXW2971" s="651"/>
      <c r="FXX2971" s="651"/>
      <c r="FXY2971" s="651"/>
      <c r="FXZ2971" s="651"/>
      <c r="FYA2971" s="651"/>
      <c r="FYB2971" s="651"/>
      <c r="FYC2971" s="651"/>
      <c r="FYD2971" s="651"/>
      <c r="FYE2971" s="651"/>
      <c r="FYF2971" s="651"/>
      <c r="FYG2971" s="651"/>
      <c r="FYH2971" s="651"/>
      <c r="FYI2971" s="651"/>
      <c r="FYJ2971" s="651"/>
      <c r="FYK2971" s="651"/>
      <c r="FYL2971" s="651"/>
      <c r="FYM2971" s="651"/>
      <c r="FYN2971" s="651"/>
      <c r="FYO2971" s="651"/>
      <c r="FYP2971" s="651"/>
      <c r="FYQ2971" s="651"/>
      <c r="FYR2971" s="651"/>
      <c r="FYS2971" s="651"/>
      <c r="FYT2971" s="651"/>
      <c r="FYU2971" s="651"/>
      <c r="FYV2971" s="651"/>
      <c r="FYW2971" s="651"/>
      <c r="FYX2971" s="651"/>
      <c r="FYY2971" s="651"/>
      <c r="FYZ2971" s="651"/>
      <c r="FZA2971" s="651"/>
      <c r="FZB2971" s="651"/>
      <c r="FZC2971" s="651"/>
      <c r="FZD2971" s="651"/>
      <c r="FZE2971" s="651"/>
      <c r="FZF2971" s="651"/>
      <c r="FZG2971" s="651"/>
      <c r="FZH2971" s="651"/>
      <c r="FZI2971" s="651"/>
      <c r="FZJ2971" s="651"/>
      <c r="FZK2971" s="651"/>
      <c r="FZL2971" s="651"/>
      <c r="FZM2971" s="651"/>
      <c r="FZN2971" s="651"/>
      <c r="FZO2971" s="651"/>
      <c r="FZP2971" s="651"/>
      <c r="FZQ2971" s="651"/>
      <c r="FZR2971" s="651"/>
      <c r="FZS2971" s="651"/>
      <c r="FZT2971" s="651"/>
      <c r="FZU2971" s="651"/>
      <c r="FZV2971" s="651"/>
      <c r="FZW2971" s="651"/>
      <c r="FZX2971" s="651"/>
      <c r="FZY2971" s="651"/>
      <c r="FZZ2971" s="651"/>
      <c r="GAA2971" s="651"/>
      <c r="GAB2971" s="651"/>
      <c r="GAC2971" s="651"/>
      <c r="GAD2971" s="651"/>
      <c r="GAE2971" s="651"/>
      <c r="GAF2971" s="651"/>
      <c r="GAG2971" s="651"/>
      <c r="GAH2971" s="651"/>
      <c r="GAI2971" s="651"/>
      <c r="GAJ2971" s="651"/>
      <c r="GAK2971" s="651"/>
      <c r="GAL2971" s="651"/>
      <c r="GAM2971" s="651"/>
      <c r="GAN2971" s="651"/>
      <c r="GAO2971" s="651"/>
      <c r="GAP2971" s="651"/>
      <c r="GAQ2971" s="651"/>
      <c r="GAR2971" s="651"/>
      <c r="GAS2971" s="651"/>
      <c r="GAT2971" s="651"/>
      <c r="GAU2971" s="651"/>
      <c r="GAV2971" s="651"/>
      <c r="GAW2971" s="651"/>
      <c r="GAX2971" s="651"/>
      <c r="GAY2971" s="651"/>
      <c r="GAZ2971" s="651"/>
      <c r="GBA2971" s="651"/>
      <c r="GBB2971" s="651"/>
      <c r="GBC2971" s="651"/>
      <c r="GBD2971" s="651"/>
      <c r="GBE2971" s="651"/>
      <c r="GBF2971" s="651"/>
      <c r="GBG2971" s="651"/>
      <c r="GBH2971" s="651"/>
      <c r="GBI2971" s="651"/>
      <c r="GBJ2971" s="651"/>
      <c r="GBK2971" s="651"/>
      <c r="GBL2971" s="651"/>
      <c r="GBM2971" s="651"/>
      <c r="GBN2971" s="651"/>
      <c r="GBO2971" s="651"/>
      <c r="GBP2971" s="651"/>
      <c r="GBQ2971" s="651"/>
      <c r="GBR2971" s="651"/>
      <c r="GBS2971" s="651"/>
      <c r="GBT2971" s="651"/>
      <c r="GBU2971" s="651"/>
      <c r="GBV2971" s="651"/>
      <c r="GBW2971" s="651"/>
      <c r="GBX2971" s="651"/>
      <c r="GBY2971" s="651"/>
      <c r="GBZ2971" s="651"/>
      <c r="GCA2971" s="651"/>
      <c r="GCB2971" s="651"/>
      <c r="GCC2971" s="651"/>
      <c r="GCD2971" s="651"/>
      <c r="GCE2971" s="651"/>
      <c r="GCF2971" s="651"/>
      <c r="GCG2971" s="651"/>
      <c r="GCH2971" s="651"/>
      <c r="GCI2971" s="651"/>
      <c r="GCJ2971" s="651"/>
      <c r="GCK2971" s="651"/>
      <c r="GCL2971" s="651"/>
      <c r="GCM2971" s="651"/>
      <c r="GCN2971" s="651"/>
      <c r="GCO2971" s="651"/>
      <c r="GCP2971" s="651"/>
      <c r="GCQ2971" s="651"/>
      <c r="GCR2971" s="651"/>
      <c r="GCS2971" s="651"/>
      <c r="GCT2971" s="651"/>
      <c r="GCU2971" s="651"/>
      <c r="GCV2971" s="651"/>
      <c r="GCW2971" s="651"/>
      <c r="GCX2971" s="651"/>
      <c r="GCY2971" s="651"/>
      <c r="GCZ2971" s="651"/>
      <c r="GDA2971" s="651"/>
      <c r="GDB2971" s="651"/>
      <c r="GDC2971" s="651"/>
      <c r="GDD2971" s="651"/>
      <c r="GDE2971" s="651"/>
      <c r="GDF2971" s="651"/>
      <c r="GDG2971" s="651"/>
      <c r="GDH2971" s="651"/>
      <c r="GDI2971" s="651"/>
      <c r="GDJ2971" s="651"/>
      <c r="GDK2971" s="651"/>
      <c r="GDL2971" s="651"/>
      <c r="GDM2971" s="651"/>
      <c r="GDN2971" s="651"/>
      <c r="GDO2971" s="651"/>
      <c r="GDP2971" s="651"/>
      <c r="GDQ2971" s="651"/>
      <c r="GDR2971" s="651"/>
      <c r="GDS2971" s="651"/>
      <c r="GDT2971" s="651"/>
      <c r="GDU2971" s="651"/>
      <c r="GDV2971" s="651"/>
      <c r="GDW2971" s="651"/>
      <c r="GDX2971" s="651"/>
      <c r="GDY2971" s="651"/>
      <c r="GDZ2971" s="651"/>
      <c r="GEA2971" s="651"/>
      <c r="GEB2971" s="651"/>
      <c r="GEC2971" s="651"/>
      <c r="GED2971" s="651"/>
      <c r="GEE2971" s="651"/>
      <c r="GEF2971" s="651"/>
      <c r="GEG2971" s="651"/>
      <c r="GEH2971" s="651"/>
      <c r="GEI2971" s="651"/>
      <c r="GEJ2971" s="651"/>
      <c r="GEK2971" s="651"/>
      <c r="GEL2971" s="651"/>
      <c r="GEM2971" s="651"/>
      <c r="GEN2971" s="651"/>
      <c r="GEO2971" s="651"/>
      <c r="GEP2971" s="651"/>
      <c r="GEQ2971" s="651"/>
      <c r="GER2971" s="651"/>
      <c r="GES2971" s="651"/>
      <c r="GET2971" s="651"/>
      <c r="GEU2971" s="651"/>
      <c r="GEV2971" s="651"/>
      <c r="GEW2971" s="651"/>
      <c r="GEX2971" s="651"/>
      <c r="GEY2971" s="651"/>
      <c r="GEZ2971" s="651"/>
      <c r="GFA2971" s="651"/>
      <c r="GFB2971" s="651"/>
      <c r="GFC2971" s="651"/>
      <c r="GFD2971" s="651"/>
      <c r="GFE2971" s="651"/>
      <c r="GFF2971" s="651"/>
      <c r="GFG2971" s="651"/>
      <c r="GFH2971" s="651"/>
      <c r="GFI2971" s="651"/>
      <c r="GFJ2971" s="651"/>
      <c r="GFK2971" s="651"/>
      <c r="GFL2971" s="651"/>
      <c r="GFM2971" s="651"/>
      <c r="GFN2971" s="651"/>
      <c r="GFO2971" s="651"/>
      <c r="GFP2971" s="651"/>
      <c r="GFQ2971" s="651"/>
      <c r="GFR2971" s="651"/>
      <c r="GFS2971" s="651"/>
      <c r="GFT2971" s="651"/>
      <c r="GFU2971" s="651"/>
      <c r="GFV2971" s="651"/>
      <c r="GFW2971" s="651"/>
      <c r="GFX2971" s="651"/>
      <c r="GFY2971" s="651"/>
      <c r="GFZ2971" s="651"/>
      <c r="GGA2971" s="651"/>
      <c r="GGB2971" s="651"/>
      <c r="GGC2971" s="651"/>
      <c r="GGD2971" s="651"/>
      <c r="GGE2971" s="651"/>
      <c r="GGF2971" s="651"/>
      <c r="GGG2971" s="651"/>
      <c r="GGH2971" s="651"/>
      <c r="GGI2971" s="651"/>
      <c r="GGJ2971" s="651"/>
      <c r="GGK2971" s="651"/>
      <c r="GGL2971" s="651"/>
      <c r="GGM2971" s="651"/>
      <c r="GGN2971" s="651"/>
      <c r="GGO2971" s="651"/>
      <c r="GGP2971" s="651"/>
      <c r="GGQ2971" s="651"/>
      <c r="GGR2971" s="651"/>
      <c r="GGS2971" s="651"/>
      <c r="GGT2971" s="651"/>
      <c r="GGU2971" s="651"/>
      <c r="GGV2971" s="651"/>
      <c r="GGW2971" s="651"/>
      <c r="GGX2971" s="651"/>
      <c r="GGY2971" s="651"/>
      <c r="GGZ2971" s="651"/>
      <c r="GHA2971" s="651"/>
      <c r="GHB2971" s="651"/>
      <c r="GHC2971" s="651"/>
      <c r="GHD2971" s="651"/>
      <c r="GHE2971" s="651"/>
      <c r="GHF2971" s="651"/>
      <c r="GHG2971" s="651"/>
      <c r="GHH2971" s="651"/>
      <c r="GHI2971" s="651"/>
      <c r="GHJ2971" s="651"/>
      <c r="GHK2971" s="651"/>
      <c r="GHL2971" s="651"/>
      <c r="GHM2971" s="651"/>
      <c r="GHN2971" s="651"/>
      <c r="GHO2971" s="651"/>
      <c r="GHP2971" s="651"/>
      <c r="GHQ2971" s="651"/>
      <c r="GHR2971" s="651"/>
      <c r="GHS2971" s="651"/>
      <c r="GHT2971" s="651"/>
      <c r="GHU2971" s="651"/>
      <c r="GHV2971" s="651"/>
      <c r="GHW2971" s="651"/>
      <c r="GHX2971" s="651"/>
      <c r="GHY2971" s="651"/>
      <c r="GHZ2971" s="651"/>
      <c r="GIA2971" s="651"/>
      <c r="GIB2971" s="651"/>
      <c r="GIC2971" s="651"/>
      <c r="GID2971" s="651"/>
      <c r="GIE2971" s="651"/>
      <c r="GIF2971" s="651"/>
      <c r="GIG2971" s="651"/>
      <c r="GIH2971" s="651"/>
      <c r="GII2971" s="651"/>
      <c r="GIJ2971" s="651"/>
      <c r="GIK2971" s="651"/>
      <c r="GIL2971" s="651"/>
      <c r="GIM2971" s="651"/>
      <c r="GIN2971" s="651"/>
      <c r="GIO2971" s="651"/>
      <c r="GIP2971" s="651"/>
      <c r="GIQ2971" s="651"/>
      <c r="GIR2971" s="651"/>
      <c r="GIS2971" s="651"/>
      <c r="GIT2971" s="651"/>
      <c r="GIU2971" s="651"/>
      <c r="GIV2971" s="651"/>
      <c r="GIW2971" s="651"/>
      <c r="GIX2971" s="651"/>
      <c r="GIY2971" s="651"/>
      <c r="GIZ2971" s="651"/>
      <c r="GJA2971" s="651"/>
      <c r="GJB2971" s="651"/>
      <c r="GJC2971" s="651"/>
      <c r="GJD2971" s="651"/>
      <c r="GJE2971" s="651"/>
      <c r="GJF2971" s="651"/>
      <c r="GJG2971" s="651"/>
      <c r="GJH2971" s="651"/>
      <c r="GJI2971" s="651"/>
      <c r="GJJ2971" s="651"/>
      <c r="GJK2971" s="651"/>
      <c r="GJL2971" s="651"/>
      <c r="GJM2971" s="651"/>
      <c r="GJN2971" s="651"/>
      <c r="GJO2971" s="651"/>
      <c r="GJP2971" s="651"/>
      <c r="GJQ2971" s="651"/>
      <c r="GJR2971" s="651"/>
      <c r="GJS2971" s="651"/>
      <c r="GJT2971" s="651"/>
      <c r="GJU2971" s="651"/>
      <c r="GJV2971" s="651"/>
      <c r="GJW2971" s="651"/>
      <c r="GJX2971" s="651"/>
      <c r="GJY2971" s="651"/>
      <c r="GJZ2971" s="651"/>
      <c r="GKA2971" s="651"/>
      <c r="GKB2971" s="651"/>
      <c r="GKC2971" s="651"/>
      <c r="GKD2971" s="651"/>
      <c r="GKE2971" s="651"/>
      <c r="GKF2971" s="651"/>
      <c r="GKG2971" s="651"/>
      <c r="GKH2971" s="651"/>
      <c r="GKI2971" s="651"/>
      <c r="GKJ2971" s="651"/>
      <c r="GKK2971" s="651"/>
      <c r="GKL2971" s="651"/>
      <c r="GKM2971" s="651"/>
      <c r="GKN2971" s="651"/>
      <c r="GKO2971" s="651"/>
      <c r="GKP2971" s="651"/>
      <c r="GKQ2971" s="651"/>
      <c r="GKR2971" s="651"/>
      <c r="GKS2971" s="651"/>
      <c r="GKT2971" s="651"/>
      <c r="GKU2971" s="651"/>
      <c r="GKV2971" s="651"/>
      <c r="GKW2971" s="651"/>
      <c r="GKX2971" s="651"/>
      <c r="GKY2971" s="651"/>
      <c r="GKZ2971" s="651"/>
      <c r="GLA2971" s="651"/>
      <c r="GLB2971" s="651"/>
      <c r="GLC2971" s="651"/>
      <c r="GLD2971" s="651"/>
      <c r="GLE2971" s="651"/>
      <c r="GLF2971" s="651"/>
      <c r="GLG2971" s="651"/>
      <c r="GLH2971" s="651"/>
      <c r="GLI2971" s="651"/>
      <c r="GLJ2971" s="651"/>
      <c r="GLK2971" s="651"/>
      <c r="GLL2971" s="651"/>
      <c r="GLM2971" s="651"/>
      <c r="GLN2971" s="651"/>
      <c r="GLO2971" s="651"/>
      <c r="GLP2971" s="651"/>
      <c r="GLQ2971" s="651"/>
      <c r="GLR2971" s="651"/>
      <c r="GLS2971" s="651"/>
      <c r="GLT2971" s="651"/>
      <c r="GLU2971" s="651"/>
      <c r="GLV2971" s="651"/>
      <c r="GLW2971" s="651"/>
      <c r="GLX2971" s="651"/>
      <c r="GLY2971" s="651"/>
      <c r="GLZ2971" s="651"/>
      <c r="GMA2971" s="651"/>
      <c r="GMB2971" s="651"/>
      <c r="GMC2971" s="651"/>
      <c r="GMD2971" s="651"/>
      <c r="GME2971" s="651"/>
      <c r="GMF2971" s="651"/>
      <c r="GMG2971" s="651"/>
      <c r="GMH2971" s="651"/>
      <c r="GMI2971" s="651"/>
      <c r="GMJ2971" s="651"/>
      <c r="GMK2971" s="651"/>
      <c r="GML2971" s="651"/>
      <c r="GMM2971" s="651"/>
      <c r="GMN2971" s="651"/>
      <c r="GMO2971" s="651"/>
      <c r="GMP2971" s="651"/>
      <c r="GMQ2971" s="651"/>
      <c r="GMR2971" s="651"/>
      <c r="GMS2971" s="651"/>
      <c r="GMT2971" s="651"/>
      <c r="GMU2971" s="651"/>
      <c r="GMV2971" s="651"/>
      <c r="GMW2971" s="651"/>
      <c r="GMX2971" s="651"/>
      <c r="GMY2971" s="651"/>
      <c r="GMZ2971" s="651"/>
      <c r="GNA2971" s="651"/>
      <c r="GNB2971" s="651"/>
      <c r="GNC2971" s="651"/>
      <c r="GND2971" s="651"/>
      <c r="GNE2971" s="651"/>
      <c r="GNF2971" s="651"/>
      <c r="GNG2971" s="651"/>
      <c r="GNH2971" s="651"/>
      <c r="GNI2971" s="651"/>
      <c r="GNJ2971" s="651"/>
      <c r="GNK2971" s="651"/>
      <c r="GNL2971" s="651"/>
      <c r="GNM2971" s="651"/>
      <c r="GNN2971" s="651"/>
      <c r="GNO2971" s="651"/>
      <c r="GNP2971" s="651"/>
      <c r="GNQ2971" s="651"/>
      <c r="GNR2971" s="651"/>
      <c r="GNS2971" s="651"/>
      <c r="GNT2971" s="651"/>
      <c r="GNU2971" s="651"/>
      <c r="GNV2971" s="651"/>
      <c r="GNW2971" s="651"/>
      <c r="GNX2971" s="651"/>
      <c r="GNY2971" s="651"/>
      <c r="GNZ2971" s="651"/>
      <c r="GOA2971" s="651"/>
      <c r="GOB2971" s="651"/>
      <c r="GOC2971" s="651"/>
      <c r="GOD2971" s="651"/>
      <c r="GOE2971" s="651"/>
      <c r="GOF2971" s="651"/>
      <c r="GOG2971" s="651"/>
      <c r="GOH2971" s="651"/>
      <c r="GOI2971" s="651"/>
      <c r="GOJ2971" s="651"/>
      <c r="GOK2971" s="651"/>
      <c r="GOL2971" s="651"/>
      <c r="GOM2971" s="651"/>
      <c r="GON2971" s="651"/>
      <c r="GOO2971" s="651"/>
      <c r="GOP2971" s="651"/>
      <c r="GOQ2971" s="651"/>
      <c r="GOR2971" s="651"/>
      <c r="GOS2971" s="651"/>
      <c r="GOT2971" s="651"/>
      <c r="GOU2971" s="651"/>
      <c r="GOV2971" s="651"/>
      <c r="GOW2971" s="651"/>
      <c r="GOX2971" s="651"/>
      <c r="GOY2971" s="651"/>
      <c r="GOZ2971" s="651"/>
      <c r="GPA2971" s="651"/>
      <c r="GPB2971" s="651"/>
      <c r="GPC2971" s="651"/>
      <c r="GPD2971" s="651"/>
      <c r="GPE2971" s="651"/>
      <c r="GPF2971" s="651"/>
      <c r="GPG2971" s="651"/>
      <c r="GPH2971" s="651"/>
      <c r="GPI2971" s="651"/>
      <c r="GPJ2971" s="651"/>
      <c r="GPK2971" s="651"/>
      <c r="GPL2971" s="651"/>
      <c r="GPM2971" s="651"/>
      <c r="GPN2971" s="651"/>
      <c r="GPO2971" s="651"/>
      <c r="GPP2971" s="651"/>
      <c r="GPQ2971" s="651"/>
      <c r="GPR2971" s="651"/>
      <c r="GPS2971" s="651"/>
      <c r="GPT2971" s="651"/>
      <c r="GPU2971" s="651"/>
      <c r="GPV2971" s="651"/>
      <c r="GPW2971" s="651"/>
      <c r="GPX2971" s="651"/>
      <c r="GPY2971" s="651"/>
      <c r="GPZ2971" s="651"/>
      <c r="GQA2971" s="651"/>
      <c r="GQB2971" s="651"/>
      <c r="GQC2971" s="651"/>
      <c r="GQD2971" s="651"/>
      <c r="GQE2971" s="651"/>
      <c r="GQF2971" s="651"/>
      <c r="GQG2971" s="651"/>
      <c r="GQH2971" s="651"/>
      <c r="GQI2971" s="651"/>
      <c r="GQJ2971" s="651"/>
      <c r="GQK2971" s="651"/>
      <c r="GQL2971" s="651"/>
      <c r="GQM2971" s="651"/>
      <c r="GQN2971" s="651"/>
      <c r="GQO2971" s="651"/>
      <c r="GQP2971" s="651"/>
      <c r="GQQ2971" s="651"/>
      <c r="GQR2971" s="651"/>
      <c r="GQS2971" s="651"/>
      <c r="GQT2971" s="651"/>
      <c r="GQU2971" s="651"/>
      <c r="GQV2971" s="651"/>
      <c r="GQW2971" s="651"/>
      <c r="GQX2971" s="651"/>
      <c r="GQY2971" s="651"/>
      <c r="GQZ2971" s="651"/>
      <c r="GRA2971" s="651"/>
      <c r="GRB2971" s="651"/>
      <c r="GRC2971" s="651"/>
      <c r="GRD2971" s="651"/>
      <c r="GRE2971" s="651"/>
      <c r="GRF2971" s="651"/>
      <c r="GRG2971" s="651"/>
      <c r="GRH2971" s="651"/>
      <c r="GRI2971" s="651"/>
      <c r="GRJ2971" s="651"/>
      <c r="GRK2971" s="651"/>
      <c r="GRL2971" s="651"/>
      <c r="GRM2971" s="651"/>
      <c r="GRN2971" s="651"/>
      <c r="GRO2971" s="651"/>
      <c r="GRP2971" s="651"/>
      <c r="GRQ2971" s="651"/>
      <c r="GRR2971" s="651"/>
      <c r="GRS2971" s="651"/>
      <c r="GRT2971" s="651"/>
      <c r="GRU2971" s="651"/>
      <c r="GRV2971" s="651"/>
      <c r="GRW2971" s="651"/>
      <c r="GRX2971" s="651"/>
      <c r="GRY2971" s="651"/>
      <c r="GRZ2971" s="651"/>
      <c r="GSA2971" s="651"/>
      <c r="GSB2971" s="651"/>
      <c r="GSC2971" s="651"/>
      <c r="GSD2971" s="651"/>
      <c r="GSE2971" s="651"/>
      <c r="GSF2971" s="651"/>
      <c r="GSG2971" s="651"/>
      <c r="GSH2971" s="651"/>
      <c r="GSI2971" s="651"/>
      <c r="GSJ2971" s="651"/>
      <c r="GSK2971" s="651"/>
      <c r="GSL2971" s="651"/>
      <c r="GSM2971" s="651"/>
      <c r="GSN2971" s="651"/>
      <c r="GSO2971" s="651"/>
      <c r="GSP2971" s="651"/>
      <c r="GSQ2971" s="651"/>
      <c r="GSR2971" s="651"/>
      <c r="GSS2971" s="651"/>
      <c r="GST2971" s="651"/>
      <c r="GSU2971" s="651"/>
      <c r="GSV2971" s="651"/>
      <c r="GSW2971" s="651"/>
      <c r="GSX2971" s="651"/>
      <c r="GSY2971" s="651"/>
      <c r="GSZ2971" s="651"/>
      <c r="GTA2971" s="651"/>
      <c r="GTB2971" s="651"/>
      <c r="GTC2971" s="651"/>
      <c r="GTD2971" s="651"/>
      <c r="GTE2971" s="651"/>
      <c r="GTF2971" s="651"/>
      <c r="GTG2971" s="651"/>
      <c r="GTH2971" s="651"/>
      <c r="GTI2971" s="651"/>
      <c r="GTJ2971" s="651"/>
      <c r="GTK2971" s="651"/>
      <c r="GTL2971" s="651"/>
      <c r="GTM2971" s="651"/>
      <c r="GTN2971" s="651"/>
      <c r="GTO2971" s="651"/>
      <c r="GTP2971" s="651"/>
      <c r="GTQ2971" s="651"/>
      <c r="GTR2971" s="651"/>
      <c r="GTS2971" s="651"/>
      <c r="GTT2971" s="651"/>
      <c r="GTU2971" s="651"/>
      <c r="GTV2971" s="651"/>
      <c r="GTW2971" s="651"/>
      <c r="GTX2971" s="651"/>
      <c r="GTY2971" s="651"/>
      <c r="GTZ2971" s="651"/>
      <c r="GUA2971" s="651"/>
      <c r="GUB2971" s="651"/>
      <c r="GUC2971" s="651"/>
      <c r="GUD2971" s="651"/>
      <c r="GUE2971" s="651"/>
      <c r="GUF2971" s="651"/>
      <c r="GUG2971" s="651"/>
      <c r="GUH2971" s="651"/>
      <c r="GUI2971" s="651"/>
      <c r="GUJ2971" s="651"/>
      <c r="GUK2971" s="651"/>
      <c r="GUL2971" s="651"/>
      <c r="GUM2971" s="651"/>
      <c r="GUN2971" s="651"/>
      <c r="GUO2971" s="651"/>
      <c r="GUP2971" s="651"/>
      <c r="GUQ2971" s="651"/>
      <c r="GUR2971" s="651"/>
      <c r="GUS2971" s="651"/>
      <c r="GUT2971" s="651"/>
      <c r="GUU2971" s="651"/>
      <c r="GUV2971" s="651"/>
      <c r="GUW2971" s="651"/>
      <c r="GUX2971" s="651"/>
      <c r="GUY2971" s="651"/>
      <c r="GUZ2971" s="651"/>
      <c r="GVA2971" s="651"/>
      <c r="GVB2971" s="651"/>
      <c r="GVC2971" s="651"/>
      <c r="GVD2971" s="651"/>
      <c r="GVE2971" s="651"/>
      <c r="GVF2971" s="651"/>
      <c r="GVG2971" s="651"/>
      <c r="GVH2971" s="651"/>
      <c r="GVI2971" s="651"/>
      <c r="GVJ2971" s="651"/>
      <c r="GVK2971" s="651"/>
      <c r="GVL2971" s="651"/>
      <c r="GVM2971" s="651"/>
      <c r="GVN2971" s="651"/>
      <c r="GVO2971" s="651"/>
      <c r="GVP2971" s="651"/>
      <c r="GVQ2971" s="651"/>
      <c r="GVR2971" s="651"/>
      <c r="GVS2971" s="651"/>
      <c r="GVT2971" s="651"/>
      <c r="GVU2971" s="651"/>
      <c r="GVV2971" s="651"/>
      <c r="GVW2971" s="651"/>
      <c r="GVX2971" s="651"/>
      <c r="GVY2971" s="651"/>
      <c r="GVZ2971" s="651"/>
      <c r="GWA2971" s="651"/>
      <c r="GWB2971" s="651"/>
      <c r="GWC2971" s="651"/>
      <c r="GWD2971" s="651"/>
      <c r="GWE2971" s="651"/>
      <c r="GWF2971" s="651"/>
      <c r="GWG2971" s="651"/>
      <c r="GWH2971" s="651"/>
      <c r="GWI2971" s="651"/>
      <c r="GWJ2971" s="651"/>
      <c r="GWK2971" s="651"/>
      <c r="GWL2971" s="651"/>
      <c r="GWM2971" s="651"/>
      <c r="GWN2971" s="651"/>
      <c r="GWO2971" s="651"/>
      <c r="GWP2971" s="651"/>
      <c r="GWQ2971" s="651"/>
      <c r="GWR2971" s="651"/>
      <c r="GWS2971" s="651"/>
      <c r="GWT2971" s="651"/>
      <c r="GWU2971" s="651"/>
      <c r="GWV2971" s="651"/>
      <c r="GWW2971" s="651"/>
      <c r="GWX2971" s="651"/>
      <c r="GWY2971" s="651"/>
      <c r="GWZ2971" s="651"/>
      <c r="GXA2971" s="651"/>
      <c r="GXB2971" s="651"/>
      <c r="GXC2971" s="651"/>
      <c r="GXD2971" s="651"/>
      <c r="GXE2971" s="651"/>
      <c r="GXF2971" s="651"/>
      <c r="GXG2971" s="651"/>
      <c r="GXH2971" s="651"/>
      <c r="GXI2971" s="651"/>
      <c r="GXJ2971" s="651"/>
      <c r="GXK2971" s="651"/>
      <c r="GXL2971" s="651"/>
      <c r="GXM2971" s="651"/>
      <c r="GXN2971" s="651"/>
      <c r="GXO2971" s="651"/>
      <c r="GXP2971" s="651"/>
      <c r="GXQ2971" s="651"/>
      <c r="GXR2971" s="651"/>
      <c r="GXS2971" s="651"/>
      <c r="GXT2971" s="651"/>
      <c r="GXU2971" s="651"/>
      <c r="GXV2971" s="651"/>
      <c r="GXW2971" s="651"/>
      <c r="GXX2971" s="651"/>
      <c r="GXY2971" s="651"/>
      <c r="GXZ2971" s="651"/>
      <c r="GYA2971" s="651"/>
      <c r="GYB2971" s="651"/>
      <c r="GYC2971" s="651"/>
      <c r="GYD2971" s="651"/>
      <c r="GYE2971" s="651"/>
      <c r="GYF2971" s="651"/>
      <c r="GYG2971" s="651"/>
      <c r="GYH2971" s="651"/>
      <c r="GYI2971" s="651"/>
      <c r="GYJ2971" s="651"/>
      <c r="GYK2971" s="651"/>
      <c r="GYL2971" s="651"/>
      <c r="GYM2971" s="651"/>
      <c r="GYN2971" s="651"/>
      <c r="GYO2971" s="651"/>
      <c r="GYP2971" s="651"/>
      <c r="GYQ2971" s="651"/>
      <c r="GYR2971" s="651"/>
      <c r="GYS2971" s="651"/>
      <c r="GYT2971" s="651"/>
      <c r="GYU2971" s="651"/>
      <c r="GYV2971" s="651"/>
      <c r="GYW2971" s="651"/>
      <c r="GYX2971" s="651"/>
      <c r="GYY2971" s="651"/>
      <c r="GYZ2971" s="651"/>
      <c r="GZA2971" s="651"/>
      <c r="GZB2971" s="651"/>
      <c r="GZC2971" s="651"/>
      <c r="GZD2971" s="651"/>
      <c r="GZE2971" s="651"/>
      <c r="GZF2971" s="651"/>
      <c r="GZG2971" s="651"/>
      <c r="GZH2971" s="651"/>
      <c r="GZI2971" s="651"/>
      <c r="GZJ2971" s="651"/>
      <c r="GZK2971" s="651"/>
      <c r="GZL2971" s="651"/>
      <c r="GZM2971" s="651"/>
      <c r="GZN2971" s="651"/>
      <c r="GZO2971" s="651"/>
      <c r="GZP2971" s="651"/>
      <c r="GZQ2971" s="651"/>
      <c r="GZR2971" s="651"/>
      <c r="GZS2971" s="651"/>
      <c r="GZT2971" s="651"/>
      <c r="GZU2971" s="651"/>
      <c r="GZV2971" s="651"/>
      <c r="GZW2971" s="651"/>
      <c r="GZX2971" s="651"/>
      <c r="GZY2971" s="651"/>
      <c r="GZZ2971" s="651"/>
      <c r="HAA2971" s="651"/>
      <c r="HAB2971" s="651"/>
      <c r="HAC2971" s="651"/>
      <c r="HAD2971" s="651"/>
      <c r="HAE2971" s="651"/>
      <c r="HAF2971" s="651"/>
      <c r="HAG2971" s="651"/>
      <c r="HAH2971" s="651"/>
      <c r="HAI2971" s="651"/>
      <c r="HAJ2971" s="651"/>
      <c r="HAK2971" s="651"/>
      <c r="HAL2971" s="651"/>
      <c r="HAM2971" s="651"/>
      <c r="HAN2971" s="651"/>
      <c r="HAO2971" s="651"/>
      <c r="HAP2971" s="651"/>
      <c r="HAQ2971" s="651"/>
      <c r="HAR2971" s="651"/>
      <c r="HAS2971" s="651"/>
      <c r="HAT2971" s="651"/>
      <c r="HAU2971" s="651"/>
      <c r="HAV2971" s="651"/>
      <c r="HAW2971" s="651"/>
      <c r="HAX2971" s="651"/>
      <c r="HAY2971" s="651"/>
      <c r="HAZ2971" s="651"/>
      <c r="HBA2971" s="651"/>
      <c r="HBB2971" s="651"/>
      <c r="HBC2971" s="651"/>
      <c r="HBD2971" s="651"/>
      <c r="HBE2971" s="651"/>
      <c r="HBF2971" s="651"/>
      <c r="HBG2971" s="651"/>
      <c r="HBH2971" s="651"/>
      <c r="HBI2971" s="651"/>
      <c r="HBJ2971" s="651"/>
      <c r="HBK2971" s="651"/>
      <c r="HBL2971" s="651"/>
      <c r="HBM2971" s="651"/>
      <c r="HBN2971" s="651"/>
      <c r="HBO2971" s="651"/>
      <c r="HBP2971" s="651"/>
      <c r="HBQ2971" s="651"/>
      <c r="HBR2971" s="651"/>
      <c r="HBS2971" s="651"/>
      <c r="HBT2971" s="651"/>
      <c r="HBU2971" s="651"/>
      <c r="HBV2971" s="651"/>
      <c r="HBW2971" s="651"/>
      <c r="HBX2971" s="651"/>
      <c r="HBY2971" s="651"/>
      <c r="HBZ2971" s="651"/>
      <c r="HCA2971" s="651"/>
      <c r="HCB2971" s="651"/>
      <c r="HCC2971" s="651"/>
      <c r="HCD2971" s="651"/>
      <c r="HCE2971" s="651"/>
      <c r="HCF2971" s="651"/>
      <c r="HCG2971" s="651"/>
      <c r="HCH2971" s="651"/>
      <c r="HCI2971" s="651"/>
      <c r="HCJ2971" s="651"/>
      <c r="HCK2971" s="651"/>
      <c r="HCL2971" s="651"/>
      <c r="HCM2971" s="651"/>
      <c r="HCN2971" s="651"/>
      <c r="HCO2971" s="651"/>
      <c r="HCP2971" s="651"/>
      <c r="HCQ2971" s="651"/>
      <c r="HCR2971" s="651"/>
      <c r="HCS2971" s="651"/>
      <c r="HCT2971" s="651"/>
      <c r="HCU2971" s="651"/>
      <c r="HCV2971" s="651"/>
      <c r="HCW2971" s="651"/>
      <c r="HCX2971" s="651"/>
      <c r="HCY2971" s="651"/>
      <c r="HCZ2971" s="651"/>
      <c r="HDA2971" s="651"/>
      <c r="HDB2971" s="651"/>
      <c r="HDC2971" s="651"/>
      <c r="HDD2971" s="651"/>
      <c r="HDE2971" s="651"/>
      <c r="HDF2971" s="651"/>
      <c r="HDG2971" s="651"/>
      <c r="HDH2971" s="651"/>
      <c r="HDI2971" s="651"/>
      <c r="HDJ2971" s="651"/>
      <c r="HDK2971" s="651"/>
      <c r="HDL2971" s="651"/>
      <c r="HDM2971" s="651"/>
      <c r="HDN2971" s="651"/>
      <c r="HDO2971" s="651"/>
      <c r="HDP2971" s="651"/>
      <c r="HDQ2971" s="651"/>
      <c r="HDR2971" s="651"/>
      <c r="HDS2971" s="651"/>
      <c r="HDT2971" s="651"/>
      <c r="HDU2971" s="651"/>
      <c r="HDV2971" s="651"/>
      <c r="HDW2971" s="651"/>
      <c r="HDX2971" s="651"/>
      <c r="HDY2971" s="651"/>
      <c r="HDZ2971" s="651"/>
      <c r="HEA2971" s="651"/>
      <c r="HEB2971" s="651"/>
      <c r="HEC2971" s="651"/>
      <c r="HED2971" s="651"/>
      <c r="HEE2971" s="651"/>
      <c r="HEF2971" s="651"/>
      <c r="HEG2971" s="651"/>
      <c r="HEH2971" s="651"/>
      <c r="HEI2971" s="651"/>
      <c r="HEJ2971" s="651"/>
      <c r="HEK2971" s="651"/>
      <c r="HEL2971" s="651"/>
      <c r="HEM2971" s="651"/>
      <c r="HEN2971" s="651"/>
      <c r="HEO2971" s="651"/>
      <c r="HEP2971" s="651"/>
      <c r="HEQ2971" s="651"/>
      <c r="HER2971" s="651"/>
      <c r="HES2971" s="651"/>
      <c r="HET2971" s="651"/>
      <c r="HEU2971" s="651"/>
      <c r="HEV2971" s="651"/>
      <c r="HEW2971" s="651"/>
      <c r="HEX2971" s="651"/>
      <c r="HEY2971" s="651"/>
      <c r="HEZ2971" s="651"/>
      <c r="HFA2971" s="651"/>
      <c r="HFB2971" s="651"/>
      <c r="HFC2971" s="651"/>
      <c r="HFD2971" s="651"/>
      <c r="HFE2971" s="651"/>
      <c r="HFF2971" s="651"/>
      <c r="HFG2971" s="651"/>
      <c r="HFH2971" s="651"/>
      <c r="HFI2971" s="651"/>
      <c r="HFJ2971" s="651"/>
      <c r="HFK2971" s="651"/>
      <c r="HFL2971" s="651"/>
      <c r="HFM2971" s="651"/>
      <c r="HFN2971" s="651"/>
      <c r="HFO2971" s="651"/>
      <c r="HFP2971" s="651"/>
      <c r="HFQ2971" s="651"/>
      <c r="HFR2971" s="651"/>
      <c r="HFS2971" s="651"/>
      <c r="HFT2971" s="651"/>
      <c r="HFU2971" s="651"/>
      <c r="HFV2971" s="651"/>
      <c r="HFW2971" s="651"/>
      <c r="HFX2971" s="651"/>
      <c r="HFY2971" s="651"/>
      <c r="HFZ2971" s="651"/>
      <c r="HGA2971" s="651"/>
      <c r="HGB2971" s="651"/>
      <c r="HGC2971" s="651"/>
      <c r="HGD2971" s="651"/>
      <c r="HGE2971" s="651"/>
      <c r="HGF2971" s="651"/>
      <c r="HGG2971" s="651"/>
      <c r="HGH2971" s="651"/>
      <c r="HGI2971" s="651"/>
      <c r="HGJ2971" s="651"/>
      <c r="HGK2971" s="651"/>
      <c r="HGL2971" s="651"/>
      <c r="HGM2971" s="651"/>
      <c r="HGN2971" s="651"/>
      <c r="HGO2971" s="651"/>
      <c r="HGP2971" s="651"/>
      <c r="HGQ2971" s="651"/>
      <c r="HGR2971" s="651"/>
      <c r="HGS2971" s="651"/>
      <c r="HGT2971" s="651"/>
      <c r="HGU2971" s="651"/>
      <c r="HGV2971" s="651"/>
      <c r="HGW2971" s="651"/>
      <c r="HGX2971" s="651"/>
      <c r="HGY2971" s="651"/>
      <c r="HGZ2971" s="651"/>
      <c r="HHA2971" s="651"/>
      <c r="HHB2971" s="651"/>
      <c r="HHC2971" s="651"/>
      <c r="HHD2971" s="651"/>
      <c r="HHE2971" s="651"/>
      <c r="HHF2971" s="651"/>
      <c r="HHG2971" s="651"/>
      <c r="HHH2971" s="651"/>
      <c r="HHI2971" s="651"/>
      <c r="HHJ2971" s="651"/>
      <c r="HHK2971" s="651"/>
      <c r="HHL2971" s="651"/>
      <c r="HHM2971" s="651"/>
      <c r="HHN2971" s="651"/>
      <c r="HHO2971" s="651"/>
      <c r="HHP2971" s="651"/>
      <c r="HHQ2971" s="651"/>
      <c r="HHR2971" s="651"/>
      <c r="HHS2971" s="651"/>
      <c r="HHT2971" s="651"/>
      <c r="HHU2971" s="651"/>
      <c r="HHV2971" s="651"/>
      <c r="HHW2971" s="651"/>
      <c r="HHX2971" s="651"/>
      <c r="HHY2971" s="651"/>
      <c r="HHZ2971" s="651"/>
      <c r="HIA2971" s="651"/>
      <c r="HIB2971" s="651"/>
      <c r="HIC2971" s="651"/>
      <c r="HID2971" s="651"/>
      <c r="HIE2971" s="651"/>
      <c r="HIF2971" s="651"/>
      <c r="HIG2971" s="651"/>
      <c r="HIH2971" s="651"/>
      <c r="HII2971" s="651"/>
      <c r="HIJ2971" s="651"/>
      <c r="HIK2971" s="651"/>
      <c r="HIL2971" s="651"/>
      <c r="HIM2971" s="651"/>
      <c r="HIN2971" s="651"/>
      <c r="HIO2971" s="651"/>
      <c r="HIP2971" s="651"/>
      <c r="HIQ2971" s="651"/>
      <c r="HIR2971" s="651"/>
      <c r="HIS2971" s="651"/>
      <c r="HIT2971" s="651"/>
      <c r="HIU2971" s="651"/>
      <c r="HIV2971" s="651"/>
      <c r="HIW2971" s="651"/>
      <c r="HIX2971" s="651"/>
      <c r="HIY2971" s="651"/>
      <c r="HIZ2971" s="651"/>
      <c r="HJA2971" s="651"/>
      <c r="HJB2971" s="651"/>
      <c r="HJC2971" s="651"/>
      <c r="HJD2971" s="651"/>
      <c r="HJE2971" s="651"/>
      <c r="HJF2971" s="651"/>
      <c r="HJG2971" s="651"/>
      <c r="HJH2971" s="651"/>
      <c r="HJI2971" s="651"/>
      <c r="HJJ2971" s="651"/>
      <c r="HJK2971" s="651"/>
      <c r="HJL2971" s="651"/>
      <c r="HJM2971" s="651"/>
      <c r="HJN2971" s="651"/>
      <c r="HJO2971" s="651"/>
      <c r="HJP2971" s="651"/>
      <c r="HJQ2971" s="651"/>
      <c r="HJR2971" s="651"/>
      <c r="HJS2971" s="651"/>
      <c r="HJT2971" s="651"/>
      <c r="HJU2971" s="651"/>
      <c r="HJV2971" s="651"/>
      <c r="HJW2971" s="651"/>
      <c r="HJX2971" s="651"/>
      <c r="HJY2971" s="651"/>
      <c r="HJZ2971" s="651"/>
      <c r="HKA2971" s="651"/>
      <c r="HKB2971" s="651"/>
      <c r="HKC2971" s="651"/>
      <c r="HKD2971" s="651"/>
      <c r="HKE2971" s="651"/>
      <c r="HKF2971" s="651"/>
      <c r="HKG2971" s="651"/>
      <c r="HKH2971" s="651"/>
      <c r="HKI2971" s="651"/>
      <c r="HKJ2971" s="651"/>
      <c r="HKK2971" s="651"/>
      <c r="HKL2971" s="651"/>
      <c r="HKM2971" s="651"/>
      <c r="HKN2971" s="651"/>
      <c r="HKO2971" s="651"/>
      <c r="HKP2971" s="651"/>
      <c r="HKQ2971" s="651"/>
      <c r="HKR2971" s="651"/>
      <c r="HKS2971" s="651"/>
      <c r="HKT2971" s="651"/>
      <c r="HKU2971" s="651"/>
      <c r="HKV2971" s="651"/>
      <c r="HKW2971" s="651"/>
      <c r="HKX2971" s="651"/>
      <c r="HKY2971" s="651"/>
      <c r="HKZ2971" s="651"/>
      <c r="HLA2971" s="651"/>
      <c r="HLB2971" s="651"/>
      <c r="HLC2971" s="651"/>
      <c r="HLD2971" s="651"/>
      <c r="HLE2971" s="651"/>
      <c r="HLF2971" s="651"/>
      <c r="HLG2971" s="651"/>
      <c r="HLH2971" s="651"/>
      <c r="HLI2971" s="651"/>
      <c r="HLJ2971" s="651"/>
      <c r="HLK2971" s="651"/>
      <c r="HLL2971" s="651"/>
      <c r="HLM2971" s="651"/>
      <c r="HLN2971" s="651"/>
      <c r="HLO2971" s="651"/>
      <c r="HLP2971" s="651"/>
      <c r="HLQ2971" s="651"/>
      <c r="HLR2971" s="651"/>
      <c r="HLS2971" s="651"/>
      <c r="HLT2971" s="651"/>
      <c r="HLU2971" s="651"/>
      <c r="HLV2971" s="651"/>
      <c r="HLW2971" s="651"/>
      <c r="HLX2971" s="651"/>
      <c r="HLY2971" s="651"/>
      <c r="HLZ2971" s="651"/>
      <c r="HMA2971" s="651"/>
      <c r="HMB2971" s="651"/>
      <c r="HMC2971" s="651"/>
      <c r="HMD2971" s="651"/>
      <c r="HME2971" s="651"/>
      <c r="HMF2971" s="651"/>
      <c r="HMG2971" s="651"/>
      <c r="HMH2971" s="651"/>
      <c r="HMI2971" s="651"/>
      <c r="HMJ2971" s="651"/>
      <c r="HMK2971" s="651"/>
      <c r="HML2971" s="651"/>
      <c r="HMM2971" s="651"/>
      <c r="HMN2971" s="651"/>
      <c r="HMO2971" s="651"/>
      <c r="HMP2971" s="651"/>
      <c r="HMQ2971" s="651"/>
      <c r="HMR2971" s="651"/>
      <c r="HMS2971" s="651"/>
      <c r="HMT2971" s="651"/>
      <c r="HMU2971" s="651"/>
      <c r="HMV2971" s="651"/>
      <c r="HMW2971" s="651"/>
      <c r="HMX2971" s="651"/>
      <c r="HMY2971" s="651"/>
      <c r="HMZ2971" s="651"/>
      <c r="HNA2971" s="651"/>
      <c r="HNB2971" s="651"/>
      <c r="HNC2971" s="651"/>
      <c r="HND2971" s="651"/>
      <c r="HNE2971" s="651"/>
      <c r="HNF2971" s="651"/>
      <c r="HNG2971" s="651"/>
      <c r="HNH2971" s="651"/>
      <c r="HNI2971" s="651"/>
      <c r="HNJ2971" s="651"/>
      <c r="HNK2971" s="651"/>
      <c r="HNL2971" s="651"/>
      <c r="HNM2971" s="651"/>
      <c r="HNN2971" s="651"/>
      <c r="HNO2971" s="651"/>
      <c r="HNP2971" s="651"/>
      <c r="HNQ2971" s="651"/>
      <c r="HNR2971" s="651"/>
      <c r="HNS2971" s="651"/>
      <c r="HNT2971" s="651"/>
      <c r="HNU2971" s="651"/>
      <c r="HNV2971" s="651"/>
      <c r="HNW2971" s="651"/>
      <c r="HNX2971" s="651"/>
      <c r="HNY2971" s="651"/>
      <c r="HNZ2971" s="651"/>
      <c r="HOA2971" s="651"/>
      <c r="HOB2971" s="651"/>
      <c r="HOC2971" s="651"/>
      <c r="HOD2971" s="651"/>
      <c r="HOE2971" s="651"/>
      <c r="HOF2971" s="651"/>
      <c r="HOG2971" s="651"/>
      <c r="HOH2971" s="651"/>
      <c r="HOI2971" s="651"/>
      <c r="HOJ2971" s="651"/>
      <c r="HOK2971" s="651"/>
      <c r="HOL2971" s="651"/>
      <c r="HOM2971" s="651"/>
      <c r="HON2971" s="651"/>
      <c r="HOO2971" s="651"/>
      <c r="HOP2971" s="651"/>
      <c r="HOQ2971" s="651"/>
      <c r="HOR2971" s="651"/>
      <c r="HOS2971" s="651"/>
      <c r="HOT2971" s="651"/>
      <c r="HOU2971" s="651"/>
      <c r="HOV2971" s="651"/>
      <c r="HOW2971" s="651"/>
      <c r="HOX2971" s="651"/>
      <c r="HOY2971" s="651"/>
      <c r="HOZ2971" s="651"/>
      <c r="HPA2971" s="651"/>
      <c r="HPB2971" s="651"/>
      <c r="HPC2971" s="651"/>
      <c r="HPD2971" s="651"/>
      <c r="HPE2971" s="651"/>
      <c r="HPF2971" s="651"/>
      <c r="HPG2971" s="651"/>
      <c r="HPH2971" s="651"/>
      <c r="HPI2971" s="651"/>
      <c r="HPJ2971" s="651"/>
      <c r="HPK2971" s="651"/>
      <c r="HPL2971" s="651"/>
      <c r="HPM2971" s="651"/>
      <c r="HPN2971" s="651"/>
      <c r="HPO2971" s="651"/>
      <c r="HPP2971" s="651"/>
      <c r="HPQ2971" s="651"/>
      <c r="HPR2971" s="651"/>
      <c r="HPS2971" s="651"/>
      <c r="HPT2971" s="651"/>
      <c r="HPU2971" s="651"/>
      <c r="HPV2971" s="651"/>
      <c r="HPW2971" s="651"/>
      <c r="HPX2971" s="651"/>
      <c r="HPY2971" s="651"/>
      <c r="HPZ2971" s="651"/>
      <c r="HQA2971" s="651"/>
      <c r="HQB2971" s="651"/>
      <c r="HQC2971" s="651"/>
      <c r="HQD2971" s="651"/>
      <c r="HQE2971" s="651"/>
      <c r="HQF2971" s="651"/>
      <c r="HQG2971" s="651"/>
      <c r="HQH2971" s="651"/>
      <c r="HQI2971" s="651"/>
      <c r="HQJ2971" s="651"/>
      <c r="HQK2971" s="651"/>
      <c r="HQL2971" s="651"/>
      <c r="HQM2971" s="651"/>
      <c r="HQN2971" s="651"/>
      <c r="HQO2971" s="651"/>
      <c r="HQP2971" s="651"/>
      <c r="HQQ2971" s="651"/>
      <c r="HQR2971" s="651"/>
      <c r="HQS2971" s="651"/>
      <c r="HQT2971" s="651"/>
      <c r="HQU2971" s="651"/>
      <c r="HQV2971" s="651"/>
      <c r="HQW2971" s="651"/>
      <c r="HQX2971" s="651"/>
      <c r="HQY2971" s="651"/>
      <c r="HQZ2971" s="651"/>
      <c r="HRA2971" s="651"/>
      <c r="HRB2971" s="651"/>
      <c r="HRC2971" s="651"/>
      <c r="HRD2971" s="651"/>
      <c r="HRE2971" s="651"/>
      <c r="HRF2971" s="651"/>
      <c r="HRG2971" s="651"/>
      <c r="HRH2971" s="651"/>
      <c r="HRI2971" s="651"/>
      <c r="HRJ2971" s="651"/>
      <c r="HRK2971" s="651"/>
      <c r="HRL2971" s="651"/>
      <c r="HRM2971" s="651"/>
      <c r="HRN2971" s="651"/>
      <c r="HRO2971" s="651"/>
      <c r="HRP2971" s="651"/>
      <c r="HRQ2971" s="651"/>
      <c r="HRR2971" s="651"/>
      <c r="HRS2971" s="651"/>
      <c r="HRT2971" s="651"/>
      <c r="HRU2971" s="651"/>
      <c r="HRV2971" s="651"/>
      <c r="HRW2971" s="651"/>
      <c r="HRX2971" s="651"/>
      <c r="HRY2971" s="651"/>
      <c r="HRZ2971" s="651"/>
      <c r="HSA2971" s="651"/>
      <c r="HSB2971" s="651"/>
      <c r="HSC2971" s="651"/>
      <c r="HSD2971" s="651"/>
      <c r="HSE2971" s="651"/>
      <c r="HSF2971" s="651"/>
      <c r="HSG2971" s="651"/>
      <c r="HSH2971" s="651"/>
      <c r="HSI2971" s="651"/>
      <c r="HSJ2971" s="651"/>
      <c r="HSK2971" s="651"/>
      <c r="HSL2971" s="651"/>
      <c r="HSM2971" s="651"/>
      <c r="HSN2971" s="651"/>
      <c r="HSO2971" s="651"/>
      <c r="HSP2971" s="651"/>
      <c r="HSQ2971" s="651"/>
      <c r="HSR2971" s="651"/>
      <c r="HSS2971" s="651"/>
      <c r="HST2971" s="651"/>
      <c r="HSU2971" s="651"/>
      <c r="HSV2971" s="651"/>
      <c r="HSW2971" s="651"/>
      <c r="HSX2971" s="651"/>
      <c r="HSY2971" s="651"/>
      <c r="HSZ2971" s="651"/>
      <c r="HTA2971" s="651"/>
      <c r="HTB2971" s="651"/>
      <c r="HTC2971" s="651"/>
      <c r="HTD2971" s="651"/>
      <c r="HTE2971" s="651"/>
      <c r="HTF2971" s="651"/>
      <c r="HTG2971" s="651"/>
      <c r="HTH2971" s="651"/>
      <c r="HTI2971" s="651"/>
      <c r="HTJ2971" s="651"/>
      <c r="HTK2971" s="651"/>
      <c r="HTL2971" s="651"/>
      <c r="HTM2971" s="651"/>
      <c r="HTN2971" s="651"/>
      <c r="HTO2971" s="651"/>
      <c r="HTP2971" s="651"/>
      <c r="HTQ2971" s="651"/>
      <c r="HTR2971" s="651"/>
      <c r="HTS2971" s="651"/>
      <c r="HTT2971" s="651"/>
      <c r="HTU2971" s="651"/>
      <c r="HTV2971" s="651"/>
      <c r="HTW2971" s="651"/>
      <c r="HTX2971" s="651"/>
      <c r="HTY2971" s="651"/>
      <c r="HTZ2971" s="651"/>
      <c r="HUA2971" s="651"/>
      <c r="HUB2971" s="651"/>
      <c r="HUC2971" s="651"/>
      <c r="HUD2971" s="651"/>
      <c r="HUE2971" s="651"/>
      <c r="HUF2971" s="651"/>
      <c r="HUG2971" s="651"/>
      <c r="HUH2971" s="651"/>
      <c r="HUI2971" s="651"/>
      <c r="HUJ2971" s="651"/>
      <c r="HUK2971" s="651"/>
      <c r="HUL2971" s="651"/>
      <c r="HUM2971" s="651"/>
      <c r="HUN2971" s="651"/>
      <c r="HUO2971" s="651"/>
      <c r="HUP2971" s="651"/>
      <c r="HUQ2971" s="651"/>
      <c r="HUR2971" s="651"/>
      <c r="HUS2971" s="651"/>
      <c r="HUT2971" s="651"/>
      <c r="HUU2971" s="651"/>
      <c r="HUV2971" s="651"/>
      <c r="HUW2971" s="651"/>
      <c r="HUX2971" s="651"/>
      <c r="HUY2971" s="651"/>
      <c r="HUZ2971" s="651"/>
      <c r="HVA2971" s="651"/>
      <c r="HVB2971" s="651"/>
      <c r="HVC2971" s="651"/>
      <c r="HVD2971" s="651"/>
      <c r="HVE2971" s="651"/>
      <c r="HVF2971" s="651"/>
      <c r="HVG2971" s="651"/>
      <c r="HVH2971" s="651"/>
      <c r="HVI2971" s="651"/>
      <c r="HVJ2971" s="651"/>
      <c r="HVK2971" s="651"/>
      <c r="HVL2971" s="651"/>
      <c r="HVM2971" s="651"/>
      <c r="HVN2971" s="651"/>
      <c r="HVO2971" s="651"/>
      <c r="HVP2971" s="651"/>
      <c r="HVQ2971" s="651"/>
      <c r="HVR2971" s="651"/>
      <c r="HVS2971" s="651"/>
      <c r="HVT2971" s="651"/>
      <c r="HVU2971" s="651"/>
      <c r="HVV2971" s="651"/>
      <c r="HVW2971" s="651"/>
      <c r="HVX2971" s="651"/>
      <c r="HVY2971" s="651"/>
      <c r="HVZ2971" s="651"/>
      <c r="HWA2971" s="651"/>
      <c r="HWB2971" s="651"/>
      <c r="HWC2971" s="651"/>
      <c r="HWD2971" s="651"/>
      <c r="HWE2971" s="651"/>
      <c r="HWF2971" s="651"/>
      <c r="HWG2971" s="651"/>
      <c r="HWH2971" s="651"/>
      <c r="HWI2971" s="651"/>
      <c r="HWJ2971" s="651"/>
      <c r="HWK2971" s="651"/>
      <c r="HWL2971" s="651"/>
      <c r="HWM2971" s="651"/>
      <c r="HWN2971" s="651"/>
      <c r="HWO2971" s="651"/>
      <c r="HWP2971" s="651"/>
      <c r="HWQ2971" s="651"/>
      <c r="HWR2971" s="651"/>
      <c r="HWS2971" s="651"/>
      <c r="HWT2971" s="651"/>
      <c r="HWU2971" s="651"/>
      <c r="HWV2971" s="651"/>
      <c r="HWW2971" s="651"/>
      <c r="HWX2971" s="651"/>
      <c r="HWY2971" s="651"/>
      <c r="HWZ2971" s="651"/>
      <c r="HXA2971" s="651"/>
      <c r="HXB2971" s="651"/>
      <c r="HXC2971" s="651"/>
      <c r="HXD2971" s="651"/>
      <c r="HXE2971" s="651"/>
      <c r="HXF2971" s="651"/>
      <c r="HXG2971" s="651"/>
      <c r="HXH2971" s="651"/>
      <c r="HXI2971" s="651"/>
      <c r="HXJ2971" s="651"/>
      <c r="HXK2971" s="651"/>
      <c r="HXL2971" s="651"/>
      <c r="HXM2971" s="651"/>
      <c r="HXN2971" s="651"/>
      <c r="HXO2971" s="651"/>
      <c r="HXP2971" s="651"/>
      <c r="HXQ2971" s="651"/>
      <c r="HXR2971" s="651"/>
      <c r="HXS2971" s="651"/>
      <c r="HXT2971" s="651"/>
      <c r="HXU2971" s="651"/>
      <c r="HXV2971" s="651"/>
      <c r="HXW2971" s="651"/>
      <c r="HXX2971" s="651"/>
      <c r="HXY2971" s="651"/>
      <c r="HXZ2971" s="651"/>
      <c r="HYA2971" s="651"/>
      <c r="HYB2971" s="651"/>
      <c r="HYC2971" s="651"/>
      <c r="HYD2971" s="651"/>
      <c r="HYE2971" s="651"/>
      <c r="HYF2971" s="651"/>
      <c r="HYG2971" s="651"/>
      <c r="HYH2971" s="651"/>
      <c r="HYI2971" s="651"/>
      <c r="HYJ2971" s="651"/>
      <c r="HYK2971" s="651"/>
      <c r="HYL2971" s="651"/>
      <c r="HYM2971" s="651"/>
      <c r="HYN2971" s="651"/>
      <c r="HYO2971" s="651"/>
      <c r="HYP2971" s="651"/>
      <c r="HYQ2971" s="651"/>
      <c r="HYR2971" s="651"/>
      <c r="HYS2971" s="651"/>
      <c r="HYT2971" s="651"/>
      <c r="HYU2971" s="651"/>
      <c r="HYV2971" s="651"/>
      <c r="HYW2971" s="651"/>
      <c r="HYX2971" s="651"/>
      <c r="HYY2971" s="651"/>
      <c r="HYZ2971" s="651"/>
      <c r="HZA2971" s="651"/>
      <c r="HZB2971" s="651"/>
      <c r="HZC2971" s="651"/>
      <c r="HZD2971" s="651"/>
      <c r="HZE2971" s="651"/>
      <c r="HZF2971" s="651"/>
      <c r="HZG2971" s="651"/>
      <c r="HZH2971" s="651"/>
      <c r="HZI2971" s="651"/>
      <c r="HZJ2971" s="651"/>
      <c r="HZK2971" s="651"/>
      <c r="HZL2971" s="651"/>
      <c r="HZM2971" s="651"/>
      <c r="HZN2971" s="651"/>
      <c r="HZO2971" s="651"/>
      <c r="HZP2971" s="651"/>
      <c r="HZQ2971" s="651"/>
      <c r="HZR2971" s="651"/>
      <c r="HZS2971" s="651"/>
      <c r="HZT2971" s="651"/>
      <c r="HZU2971" s="651"/>
      <c r="HZV2971" s="651"/>
      <c r="HZW2971" s="651"/>
      <c r="HZX2971" s="651"/>
      <c r="HZY2971" s="651"/>
      <c r="HZZ2971" s="651"/>
      <c r="IAA2971" s="651"/>
      <c r="IAB2971" s="651"/>
      <c r="IAC2971" s="651"/>
      <c r="IAD2971" s="651"/>
      <c r="IAE2971" s="651"/>
      <c r="IAF2971" s="651"/>
      <c r="IAG2971" s="651"/>
      <c r="IAH2971" s="651"/>
      <c r="IAI2971" s="651"/>
      <c r="IAJ2971" s="651"/>
      <c r="IAK2971" s="651"/>
      <c r="IAL2971" s="651"/>
      <c r="IAM2971" s="651"/>
      <c r="IAN2971" s="651"/>
      <c r="IAO2971" s="651"/>
      <c r="IAP2971" s="651"/>
      <c r="IAQ2971" s="651"/>
      <c r="IAR2971" s="651"/>
      <c r="IAS2971" s="651"/>
      <c r="IAT2971" s="651"/>
      <c r="IAU2971" s="651"/>
      <c r="IAV2971" s="651"/>
      <c r="IAW2971" s="651"/>
      <c r="IAX2971" s="651"/>
      <c r="IAY2971" s="651"/>
      <c r="IAZ2971" s="651"/>
      <c r="IBA2971" s="651"/>
      <c r="IBB2971" s="651"/>
      <c r="IBC2971" s="651"/>
      <c r="IBD2971" s="651"/>
      <c r="IBE2971" s="651"/>
      <c r="IBF2971" s="651"/>
      <c r="IBG2971" s="651"/>
      <c r="IBH2971" s="651"/>
      <c r="IBI2971" s="651"/>
      <c r="IBJ2971" s="651"/>
      <c r="IBK2971" s="651"/>
      <c r="IBL2971" s="651"/>
      <c r="IBM2971" s="651"/>
      <c r="IBN2971" s="651"/>
      <c r="IBO2971" s="651"/>
      <c r="IBP2971" s="651"/>
      <c r="IBQ2971" s="651"/>
      <c r="IBR2971" s="651"/>
      <c r="IBS2971" s="651"/>
      <c r="IBT2971" s="651"/>
      <c r="IBU2971" s="651"/>
      <c r="IBV2971" s="651"/>
      <c r="IBW2971" s="651"/>
      <c r="IBX2971" s="651"/>
      <c r="IBY2971" s="651"/>
      <c r="IBZ2971" s="651"/>
      <c r="ICA2971" s="651"/>
      <c r="ICB2971" s="651"/>
      <c r="ICC2971" s="651"/>
      <c r="ICD2971" s="651"/>
      <c r="ICE2971" s="651"/>
      <c r="ICF2971" s="651"/>
      <c r="ICG2971" s="651"/>
      <c r="ICH2971" s="651"/>
      <c r="ICI2971" s="651"/>
      <c r="ICJ2971" s="651"/>
      <c r="ICK2971" s="651"/>
      <c r="ICL2971" s="651"/>
      <c r="ICM2971" s="651"/>
      <c r="ICN2971" s="651"/>
      <c r="ICO2971" s="651"/>
      <c r="ICP2971" s="651"/>
      <c r="ICQ2971" s="651"/>
      <c r="ICR2971" s="651"/>
      <c r="ICS2971" s="651"/>
      <c r="ICT2971" s="651"/>
      <c r="ICU2971" s="651"/>
      <c r="ICV2971" s="651"/>
      <c r="ICW2971" s="651"/>
      <c r="ICX2971" s="651"/>
      <c r="ICY2971" s="651"/>
      <c r="ICZ2971" s="651"/>
      <c r="IDA2971" s="651"/>
      <c r="IDB2971" s="651"/>
      <c r="IDC2971" s="651"/>
      <c r="IDD2971" s="651"/>
      <c r="IDE2971" s="651"/>
      <c r="IDF2971" s="651"/>
      <c r="IDG2971" s="651"/>
      <c r="IDH2971" s="651"/>
      <c r="IDI2971" s="651"/>
      <c r="IDJ2971" s="651"/>
      <c r="IDK2971" s="651"/>
      <c r="IDL2971" s="651"/>
      <c r="IDM2971" s="651"/>
      <c r="IDN2971" s="651"/>
      <c r="IDO2971" s="651"/>
      <c r="IDP2971" s="651"/>
      <c r="IDQ2971" s="651"/>
      <c r="IDR2971" s="651"/>
      <c r="IDS2971" s="651"/>
      <c r="IDT2971" s="651"/>
      <c r="IDU2971" s="651"/>
      <c r="IDV2971" s="651"/>
      <c r="IDW2971" s="651"/>
      <c r="IDX2971" s="651"/>
      <c r="IDY2971" s="651"/>
      <c r="IDZ2971" s="651"/>
      <c r="IEA2971" s="651"/>
      <c r="IEB2971" s="651"/>
      <c r="IEC2971" s="651"/>
      <c r="IED2971" s="651"/>
      <c r="IEE2971" s="651"/>
      <c r="IEF2971" s="651"/>
      <c r="IEG2971" s="651"/>
      <c r="IEH2971" s="651"/>
      <c r="IEI2971" s="651"/>
      <c r="IEJ2971" s="651"/>
      <c r="IEK2971" s="651"/>
      <c r="IEL2971" s="651"/>
      <c r="IEM2971" s="651"/>
      <c r="IEN2971" s="651"/>
      <c r="IEO2971" s="651"/>
      <c r="IEP2971" s="651"/>
      <c r="IEQ2971" s="651"/>
      <c r="IER2971" s="651"/>
      <c r="IES2971" s="651"/>
      <c r="IET2971" s="651"/>
      <c r="IEU2971" s="651"/>
      <c r="IEV2971" s="651"/>
      <c r="IEW2971" s="651"/>
      <c r="IEX2971" s="651"/>
      <c r="IEY2971" s="651"/>
      <c r="IEZ2971" s="651"/>
      <c r="IFA2971" s="651"/>
      <c r="IFB2971" s="651"/>
      <c r="IFC2971" s="651"/>
      <c r="IFD2971" s="651"/>
      <c r="IFE2971" s="651"/>
      <c r="IFF2971" s="651"/>
      <c r="IFG2971" s="651"/>
      <c r="IFH2971" s="651"/>
      <c r="IFI2971" s="651"/>
      <c r="IFJ2971" s="651"/>
      <c r="IFK2971" s="651"/>
      <c r="IFL2971" s="651"/>
      <c r="IFM2971" s="651"/>
      <c r="IFN2971" s="651"/>
      <c r="IFO2971" s="651"/>
      <c r="IFP2971" s="651"/>
      <c r="IFQ2971" s="651"/>
      <c r="IFR2971" s="651"/>
      <c r="IFS2971" s="651"/>
      <c r="IFT2971" s="651"/>
      <c r="IFU2971" s="651"/>
      <c r="IFV2971" s="651"/>
      <c r="IFW2971" s="651"/>
      <c r="IFX2971" s="651"/>
      <c r="IFY2971" s="651"/>
      <c r="IFZ2971" s="651"/>
      <c r="IGA2971" s="651"/>
      <c r="IGB2971" s="651"/>
      <c r="IGC2971" s="651"/>
      <c r="IGD2971" s="651"/>
      <c r="IGE2971" s="651"/>
      <c r="IGF2971" s="651"/>
      <c r="IGG2971" s="651"/>
      <c r="IGH2971" s="651"/>
      <c r="IGI2971" s="651"/>
      <c r="IGJ2971" s="651"/>
      <c r="IGK2971" s="651"/>
      <c r="IGL2971" s="651"/>
      <c r="IGM2971" s="651"/>
      <c r="IGN2971" s="651"/>
      <c r="IGO2971" s="651"/>
      <c r="IGP2971" s="651"/>
      <c r="IGQ2971" s="651"/>
      <c r="IGR2971" s="651"/>
      <c r="IGS2971" s="651"/>
      <c r="IGT2971" s="651"/>
      <c r="IGU2971" s="651"/>
      <c r="IGV2971" s="651"/>
      <c r="IGW2971" s="651"/>
      <c r="IGX2971" s="651"/>
      <c r="IGY2971" s="651"/>
      <c r="IGZ2971" s="651"/>
      <c r="IHA2971" s="651"/>
      <c r="IHB2971" s="651"/>
      <c r="IHC2971" s="651"/>
      <c r="IHD2971" s="651"/>
      <c r="IHE2971" s="651"/>
      <c r="IHF2971" s="651"/>
      <c r="IHG2971" s="651"/>
      <c r="IHH2971" s="651"/>
      <c r="IHI2971" s="651"/>
      <c r="IHJ2971" s="651"/>
      <c r="IHK2971" s="651"/>
      <c r="IHL2971" s="651"/>
      <c r="IHM2971" s="651"/>
      <c r="IHN2971" s="651"/>
      <c r="IHO2971" s="651"/>
      <c r="IHP2971" s="651"/>
      <c r="IHQ2971" s="651"/>
      <c r="IHR2971" s="651"/>
      <c r="IHS2971" s="651"/>
      <c r="IHT2971" s="651"/>
      <c r="IHU2971" s="651"/>
      <c r="IHV2971" s="651"/>
      <c r="IHW2971" s="651"/>
      <c r="IHX2971" s="651"/>
      <c r="IHY2971" s="651"/>
      <c r="IHZ2971" s="651"/>
      <c r="IIA2971" s="651"/>
      <c r="IIB2971" s="651"/>
      <c r="IIC2971" s="651"/>
      <c r="IID2971" s="651"/>
      <c r="IIE2971" s="651"/>
      <c r="IIF2971" s="651"/>
      <c r="IIG2971" s="651"/>
      <c r="IIH2971" s="651"/>
      <c r="III2971" s="651"/>
      <c r="IIJ2971" s="651"/>
      <c r="IIK2971" s="651"/>
      <c r="IIL2971" s="651"/>
      <c r="IIM2971" s="651"/>
      <c r="IIN2971" s="651"/>
      <c r="IIO2971" s="651"/>
      <c r="IIP2971" s="651"/>
      <c r="IIQ2971" s="651"/>
      <c r="IIR2971" s="651"/>
      <c r="IIS2971" s="651"/>
      <c r="IIT2971" s="651"/>
      <c r="IIU2971" s="651"/>
      <c r="IIV2971" s="651"/>
      <c r="IIW2971" s="651"/>
      <c r="IIX2971" s="651"/>
      <c r="IIY2971" s="651"/>
      <c r="IIZ2971" s="651"/>
      <c r="IJA2971" s="651"/>
      <c r="IJB2971" s="651"/>
      <c r="IJC2971" s="651"/>
      <c r="IJD2971" s="651"/>
      <c r="IJE2971" s="651"/>
      <c r="IJF2971" s="651"/>
      <c r="IJG2971" s="651"/>
      <c r="IJH2971" s="651"/>
      <c r="IJI2971" s="651"/>
      <c r="IJJ2971" s="651"/>
      <c r="IJK2971" s="651"/>
      <c r="IJL2971" s="651"/>
      <c r="IJM2971" s="651"/>
      <c r="IJN2971" s="651"/>
      <c r="IJO2971" s="651"/>
      <c r="IJP2971" s="651"/>
      <c r="IJQ2971" s="651"/>
      <c r="IJR2971" s="651"/>
      <c r="IJS2971" s="651"/>
      <c r="IJT2971" s="651"/>
      <c r="IJU2971" s="651"/>
      <c r="IJV2971" s="651"/>
      <c r="IJW2971" s="651"/>
      <c r="IJX2971" s="651"/>
      <c r="IJY2971" s="651"/>
      <c r="IJZ2971" s="651"/>
      <c r="IKA2971" s="651"/>
      <c r="IKB2971" s="651"/>
      <c r="IKC2971" s="651"/>
      <c r="IKD2971" s="651"/>
      <c r="IKE2971" s="651"/>
      <c r="IKF2971" s="651"/>
      <c r="IKG2971" s="651"/>
      <c r="IKH2971" s="651"/>
      <c r="IKI2971" s="651"/>
      <c r="IKJ2971" s="651"/>
      <c r="IKK2971" s="651"/>
      <c r="IKL2971" s="651"/>
      <c r="IKM2971" s="651"/>
      <c r="IKN2971" s="651"/>
      <c r="IKO2971" s="651"/>
      <c r="IKP2971" s="651"/>
      <c r="IKQ2971" s="651"/>
      <c r="IKR2971" s="651"/>
      <c r="IKS2971" s="651"/>
      <c r="IKT2971" s="651"/>
      <c r="IKU2971" s="651"/>
      <c r="IKV2971" s="651"/>
      <c r="IKW2971" s="651"/>
      <c r="IKX2971" s="651"/>
      <c r="IKY2971" s="651"/>
      <c r="IKZ2971" s="651"/>
      <c r="ILA2971" s="651"/>
      <c r="ILB2971" s="651"/>
      <c r="ILC2971" s="651"/>
      <c r="ILD2971" s="651"/>
      <c r="ILE2971" s="651"/>
      <c r="ILF2971" s="651"/>
      <c r="ILG2971" s="651"/>
      <c r="ILH2971" s="651"/>
      <c r="ILI2971" s="651"/>
      <c r="ILJ2971" s="651"/>
      <c r="ILK2971" s="651"/>
      <c r="ILL2971" s="651"/>
      <c r="ILM2971" s="651"/>
      <c r="ILN2971" s="651"/>
      <c r="ILO2971" s="651"/>
      <c r="ILP2971" s="651"/>
      <c r="ILQ2971" s="651"/>
      <c r="ILR2971" s="651"/>
      <c r="ILS2971" s="651"/>
      <c r="ILT2971" s="651"/>
      <c r="ILU2971" s="651"/>
      <c r="ILV2971" s="651"/>
      <c r="ILW2971" s="651"/>
      <c r="ILX2971" s="651"/>
      <c r="ILY2971" s="651"/>
      <c r="ILZ2971" s="651"/>
      <c r="IMA2971" s="651"/>
      <c r="IMB2971" s="651"/>
      <c r="IMC2971" s="651"/>
      <c r="IMD2971" s="651"/>
      <c r="IME2971" s="651"/>
      <c r="IMF2971" s="651"/>
      <c r="IMG2971" s="651"/>
      <c r="IMH2971" s="651"/>
      <c r="IMI2971" s="651"/>
      <c r="IMJ2971" s="651"/>
      <c r="IMK2971" s="651"/>
      <c r="IML2971" s="651"/>
      <c r="IMM2971" s="651"/>
      <c r="IMN2971" s="651"/>
      <c r="IMO2971" s="651"/>
      <c r="IMP2971" s="651"/>
      <c r="IMQ2971" s="651"/>
      <c r="IMR2971" s="651"/>
      <c r="IMS2971" s="651"/>
      <c r="IMT2971" s="651"/>
      <c r="IMU2971" s="651"/>
      <c r="IMV2971" s="651"/>
      <c r="IMW2971" s="651"/>
      <c r="IMX2971" s="651"/>
      <c r="IMY2971" s="651"/>
      <c r="IMZ2971" s="651"/>
      <c r="INA2971" s="651"/>
      <c r="INB2971" s="651"/>
      <c r="INC2971" s="651"/>
      <c r="IND2971" s="651"/>
      <c r="INE2971" s="651"/>
      <c r="INF2971" s="651"/>
      <c r="ING2971" s="651"/>
      <c r="INH2971" s="651"/>
      <c r="INI2971" s="651"/>
      <c r="INJ2971" s="651"/>
      <c r="INK2971" s="651"/>
      <c r="INL2971" s="651"/>
      <c r="INM2971" s="651"/>
      <c r="INN2971" s="651"/>
      <c r="INO2971" s="651"/>
      <c r="INP2971" s="651"/>
      <c r="INQ2971" s="651"/>
      <c r="INR2971" s="651"/>
      <c r="INS2971" s="651"/>
      <c r="INT2971" s="651"/>
      <c r="INU2971" s="651"/>
      <c r="INV2971" s="651"/>
      <c r="INW2971" s="651"/>
      <c r="INX2971" s="651"/>
      <c r="INY2971" s="651"/>
      <c r="INZ2971" s="651"/>
      <c r="IOA2971" s="651"/>
      <c r="IOB2971" s="651"/>
      <c r="IOC2971" s="651"/>
      <c r="IOD2971" s="651"/>
      <c r="IOE2971" s="651"/>
      <c r="IOF2971" s="651"/>
      <c r="IOG2971" s="651"/>
      <c r="IOH2971" s="651"/>
      <c r="IOI2971" s="651"/>
      <c r="IOJ2971" s="651"/>
      <c r="IOK2971" s="651"/>
      <c r="IOL2971" s="651"/>
      <c r="IOM2971" s="651"/>
      <c r="ION2971" s="651"/>
      <c r="IOO2971" s="651"/>
      <c r="IOP2971" s="651"/>
      <c r="IOQ2971" s="651"/>
      <c r="IOR2971" s="651"/>
      <c r="IOS2971" s="651"/>
      <c r="IOT2971" s="651"/>
      <c r="IOU2971" s="651"/>
      <c r="IOV2971" s="651"/>
      <c r="IOW2971" s="651"/>
      <c r="IOX2971" s="651"/>
      <c r="IOY2971" s="651"/>
      <c r="IOZ2971" s="651"/>
      <c r="IPA2971" s="651"/>
      <c r="IPB2971" s="651"/>
      <c r="IPC2971" s="651"/>
      <c r="IPD2971" s="651"/>
      <c r="IPE2971" s="651"/>
      <c r="IPF2971" s="651"/>
      <c r="IPG2971" s="651"/>
      <c r="IPH2971" s="651"/>
      <c r="IPI2971" s="651"/>
      <c r="IPJ2971" s="651"/>
      <c r="IPK2971" s="651"/>
      <c r="IPL2971" s="651"/>
      <c r="IPM2971" s="651"/>
      <c r="IPN2971" s="651"/>
      <c r="IPO2971" s="651"/>
      <c r="IPP2971" s="651"/>
      <c r="IPQ2971" s="651"/>
      <c r="IPR2971" s="651"/>
      <c r="IPS2971" s="651"/>
      <c r="IPT2971" s="651"/>
      <c r="IPU2971" s="651"/>
      <c r="IPV2971" s="651"/>
      <c r="IPW2971" s="651"/>
      <c r="IPX2971" s="651"/>
      <c r="IPY2971" s="651"/>
      <c r="IPZ2971" s="651"/>
      <c r="IQA2971" s="651"/>
      <c r="IQB2971" s="651"/>
      <c r="IQC2971" s="651"/>
      <c r="IQD2971" s="651"/>
      <c r="IQE2971" s="651"/>
      <c r="IQF2971" s="651"/>
      <c r="IQG2971" s="651"/>
      <c r="IQH2971" s="651"/>
      <c r="IQI2971" s="651"/>
      <c r="IQJ2971" s="651"/>
      <c r="IQK2971" s="651"/>
      <c r="IQL2971" s="651"/>
      <c r="IQM2971" s="651"/>
      <c r="IQN2971" s="651"/>
      <c r="IQO2971" s="651"/>
      <c r="IQP2971" s="651"/>
      <c r="IQQ2971" s="651"/>
      <c r="IQR2971" s="651"/>
      <c r="IQS2971" s="651"/>
      <c r="IQT2971" s="651"/>
      <c r="IQU2971" s="651"/>
      <c r="IQV2971" s="651"/>
      <c r="IQW2971" s="651"/>
      <c r="IQX2971" s="651"/>
      <c r="IQY2971" s="651"/>
      <c r="IQZ2971" s="651"/>
      <c r="IRA2971" s="651"/>
      <c r="IRB2971" s="651"/>
      <c r="IRC2971" s="651"/>
      <c r="IRD2971" s="651"/>
      <c r="IRE2971" s="651"/>
      <c r="IRF2971" s="651"/>
      <c r="IRG2971" s="651"/>
      <c r="IRH2971" s="651"/>
      <c r="IRI2971" s="651"/>
      <c r="IRJ2971" s="651"/>
      <c r="IRK2971" s="651"/>
      <c r="IRL2971" s="651"/>
      <c r="IRM2971" s="651"/>
      <c r="IRN2971" s="651"/>
      <c r="IRO2971" s="651"/>
      <c r="IRP2971" s="651"/>
      <c r="IRQ2971" s="651"/>
      <c r="IRR2971" s="651"/>
      <c r="IRS2971" s="651"/>
      <c r="IRT2971" s="651"/>
      <c r="IRU2971" s="651"/>
      <c r="IRV2971" s="651"/>
      <c r="IRW2971" s="651"/>
      <c r="IRX2971" s="651"/>
      <c r="IRY2971" s="651"/>
      <c r="IRZ2971" s="651"/>
      <c r="ISA2971" s="651"/>
      <c r="ISB2971" s="651"/>
      <c r="ISC2971" s="651"/>
      <c r="ISD2971" s="651"/>
      <c r="ISE2971" s="651"/>
      <c r="ISF2971" s="651"/>
      <c r="ISG2971" s="651"/>
      <c r="ISH2971" s="651"/>
      <c r="ISI2971" s="651"/>
      <c r="ISJ2971" s="651"/>
      <c r="ISK2971" s="651"/>
      <c r="ISL2971" s="651"/>
      <c r="ISM2971" s="651"/>
      <c r="ISN2971" s="651"/>
      <c r="ISO2971" s="651"/>
      <c r="ISP2971" s="651"/>
      <c r="ISQ2971" s="651"/>
      <c r="ISR2971" s="651"/>
      <c r="ISS2971" s="651"/>
      <c r="IST2971" s="651"/>
      <c r="ISU2971" s="651"/>
      <c r="ISV2971" s="651"/>
      <c r="ISW2971" s="651"/>
      <c r="ISX2971" s="651"/>
      <c r="ISY2971" s="651"/>
      <c r="ISZ2971" s="651"/>
      <c r="ITA2971" s="651"/>
      <c r="ITB2971" s="651"/>
      <c r="ITC2971" s="651"/>
      <c r="ITD2971" s="651"/>
      <c r="ITE2971" s="651"/>
      <c r="ITF2971" s="651"/>
      <c r="ITG2971" s="651"/>
      <c r="ITH2971" s="651"/>
      <c r="ITI2971" s="651"/>
      <c r="ITJ2971" s="651"/>
      <c r="ITK2971" s="651"/>
      <c r="ITL2971" s="651"/>
      <c r="ITM2971" s="651"/>
      <c r="ITN2971" s="651"/>
      <c r="ITO2971" s="651"/>
      <c r="ITP2971" s="651"/>
      <c r="ITQ2971" s="651"/>
      <c r="ITR2971" s="651"/>
      <c r="ITS2971" s="651"/>
      <c r="ITT2971" s="651"/>
      <c r="ITU2971" s="651"/>
      <c r="ITV2971" s="651"/>
      <c r="ITW2971" s="651"/>
      <c r="ITX2971" s="651"/>
      <c r="ITY2971" s="651"/>
      <c r="ITZ2971" s="651"/>
      <c r="IUA2971" s="651"/>
      <c r="IUB2971" s="651"/>
      <c r="IUC2971" s="651"/>
      <c r="IUD2971" s="651"/>
      <c r="IUE2971" s="651"/>
      <c r="IUF2971" s="651"/>
      <c r="IUG2971" s="651"/>
      <c r="IUH2971" s="651"/>
      <c r="IUI2971" s="651"/>
      <c r="IUJ2971" s="651"/>
      <c r="IUK2971" s="651"/>
      <c r="IUL2971" s="651"/>
      <c r="IUM2971" s="651"/>
      <c r="IUN2971" s="651"/>
      <c r="IUO2971" s="651"/>
      <c r="IUP2971" s="651"/>
      <c r="IUQ2971" s="651"/>
      <c r="IUR2971" s="651"/>
      <c r="IUS2971" s="651"/>
      <c r="IUT2971" s="651"/>
      <c r="IUU2971" s="651"/>
      <c r="IUV2971" s="651"/>
      <c r="IUW2971" s="651"/>
      <c r="IUX2971" s="651"/>
      <c r="IUY2971" s="651"/>
      <c r="IUZ2971" s="651"/>
      <c r="IVA2971" s="651"/>
      <c r="IVB2971" s="651"/>
      <c r="IVC2971" s="651"/>
      <c r="IVD2971" s="651"/>
      <c r="IVE2971" s="651"/>
      <c r="IVF2971" s="651"/>
      <c r="IVG2971" s="651"/>
      <c r="IVH2971" s="651"/>
      <c r="IVI2971" s="651"/>
      <c r="IVJ2971" s="651"/>
      <c r="IVK2971" s="651"/>
      <c r="IVL2971" s="651"/>
      <c r="IVM2971" s="651"/>
      <c r="IVN2971" s="651"/>
      <c r="IVO2971" s="651"/>
      <c r="IVP2971" s="651"/>
      <c r="IVQ2971" s="651"/>
      <c r="IVR2971" s="651"/>
      <c r="IVS2971" s="651"/>
      <c r="IVT2971" s="651"/>
      <c r="IVU2971" s="651"/>
      <c r="IVV2971" s="651"/>
      <c r="IVW2971" s="651"/>
      <c r="IVX2971" s="651"/>
      <c r="IVY2971" s="651"/>
      <c r="IVZ2971" s="651"/>
      <c r="IWA2971" s="651"/>
      <c r="IWB2971" s="651"/>
      <c r="IWC2971" s="651"/>
      <c r="IWD2971" s="651"/>
      <c r="IWE2971" s="651"/>
      <c r="IWF2971" s="651"/>
      <c r="IWG2971" s="651"/>
      <c r="IWH2971" s="651"/>
      <c r="IWI2971" s="651"/>
      <c r="IWJ2971" s="651"/>
      <c r="IWK2971" s="651"/>
      <c r="IWL2971" s="651"/>
      <c r="IWM2971" s="651"/>
      <c r="IWN2971" s="651"/>
      <c r="IWO2971" s="651"/>
      <c r="IWP2971" s="651"/>
      <c r="IWQ2971" s="651"/>
      <c r="IWR2971" s="651"/>
      <c r="IWS2971" s="651"/>
      <c r="IWT2971" s="651"/>
      <c r="IWU2971" s="651"/>
      <c r="IWV2971" s="651"/>
      <c r="IWW2971" s="651"/>
      <c r="IWX2971" s="651"/>
      <c r="IWY2971" s="651"/>
      <c r="IWZ2971" s="651"/>
      <c r="IXA2971" s="651"/>
      <c r="IXB2971" s="651"/>
      <c r="IXC2971" s="651"/>
      <c r="IXD2971" s="651"/>
      <c r="IXE2971" s="651"/>
      <c r="IXF2971" s="651"/>
      <c r="IXG2971" s="651"/>
      <c r="IXH2971" s="651"/>
      <c r="IXI2971" s="651"/>
      <c r="IXJ2971" s="651"/>
      <c r="IXK2971" s="651"/>
      <c r="IXL2971" s="651"/>
      <c r="IXM2971" s="651"/>
      <c r="IXN2971" s="651"/>
      <c r="IXO2971" s="651"/>
      <c r="IXP2971" s="651"/>
      <c r="IXQ2971" s="651"/>
      <c r="IXR2971" s="651"/>
      <c r="IXS2971" s="651"/>
      <c r="IXT2971" s="651"/>
      <c r="IXU2971" s="651"/>
      <c r="IXV2971" s="651"/>
      <c r="IXW2971" s="651"/>
      <c r="IXX2971" s="651"/>
      <c r="IXY2971" s="651"/>
      <c r="IXZ2971" s="651"/>
      <c r="IYA2971" s="651"/>
      <c r="IYB2971" s="651"/>
      <c r="IYC2971" s="651"/>
      <c r="IYD2971" s="651"/>
      <c r="IYE2971" s="651"/>
      <c r="IYF2971" s="651"/>
      <c r="IYG2971" s="651"/>
      <c r="IYH2971" s="651"/>
      <c r="IYI2971" s="651"/>
      <c r="IYJ2971" s="651"/>
      <c r="IYK2971" s="651"/>
      <c r="IYL2971" s="651"/>
      <c r="IYM2971" s="651"/>
      <c r="IYN2971" s="651"/>
      <c r="IYO2971" s="651"/>
      <c r="IYP2971" s="651"/>
      <c r="IYQ2971" s="651"/>
      <c r="IYR2971" s="651"/>
      <c r="IYS2971" s="651"/>
      <c r="IYT2971" s="651"/>
      <c r="IYU2971" s="651"/>
      <c r="IYV2971" s="651"/>
      <c r="IYW2971" s="651"/>
      <c r="IYX2971" s="651"/>
      <c r="IYY2971" s="651"/>
      <c r="IYZ2971" s="651"/>
      <c r="IZA2971" s="651"/>
      <c r="IZB2971" s="651"/>
      <c r="IZC2971" s="651"/>
      <c r="IZD2971" s="651"/>
      <c r="IZE2971" s="651"/>
      <c r="IZF2971" s="651"/>
      <c r="IZG2971" s="651"/>
      <c r="IZH2971" s="651"/>
      <c r="IZI2971" s="651"/>
      <c r="IZJ2971" s="651"/>
      <c r="IZK2971" s="651"/>
      <c r="IZL2971" s="651"/>
      <c r="IZM2971" s="651"/>
      <c r="IZN2971" s="651"/>
      <c r="IZO2971" s="651"/>
      <c r="IZP2971" s="651"/>
      <c r="IZQ2971" s="651"/>
      <c r="IZR2971" s="651"/>
      <c r="IZS2971" s="651"/>
      <c r="IZT2971" s="651"/>
      <c r="IZU2971" s="651"/>
      <c r="IZV2971" s="651"/>
      <c r="IZW2971" s="651"/>
      <c r="IZX2971" s="651"/>
      <c r="IZY2971" s="651"/>
      <c r="IZZ2971" s="651"/>
      <c r="JAA2971" s="651"/>
      <c r="JAB2971" s="651"/>
      <c r="JAC2971" s="651"/>
      <c r="JAD2971" s="651"/>
      <c r="JAE2971" s="651"/>
      <c r="JAF2971" s="651"/>
      <c r="JAG2971" s="651"/>
      <c r="JAH2971" s="651"/>
      <c r="JAI2971" s="651"/>
      <c r="JAJ2971" s="651"/>
      <c r="JAK2971" s="651"/>
      <c r="JAL2971" s="651"/>
      <c r="JAM2971" s="651"/>
      <c r="JAN2971" s="651"/>
      <c r="JAO2971" s="651"/>
      <c r="JAP2971" s="651"/>
      <c r="JAQ2971" s="651"/>
      <c r="JAR2971" s="651"/>
      <c r="JAS2971" s="651"/>
      <c r="JAT2971" s="651"/>
      <c r="JAU2971" s="651"/>
      <c r="JAV2971" s="651"/>
      <c r="JAW2971" s="651"/>
      <c r="JAX2971" s="651"/>
      <c r="JAY2971" s="651"/>
      <c r="JAZ2971" s="651"/>
      <c r="JBA2971" s="651"/>
      <c r="JBB2971" s="651"/>
      <c r="JBC2971" s="651"/>
      <c r="JBD2971" s="651"/>
      <c r="JBE2971" s="651"/>
      <c r="JBF2971" s="651"/>
      <c r="JBG2971" s="651"/>
      <c r="JBH2971" s="651"/>
      <c r="JBI2971" s="651"/>
      <c r="JBJ2971" s="651"/>
      <c r="JBK2971" s="651"/>
      <c r="JBL2971" s="651"/>
      <c r="JBM2971" s="651"/>
      <c r="JBN2971" s="651"/>
      <c r="JBO2971" s="651"/>
      <c r="JBP2971" s="651"/>
      <c r="JBQ2971" s="651"/>
      <c r="JBR2971" s="651"/>
      <c r="JBS2971" s="651"/>
      <c r="JBT2971" s="651"/>
      <c r="JBU2971" s="651"/>
      <c r="JBV2971" s="651"/>
      <c r="JBW2971" s="651"/>
      <c r="JBX2971" s="651"/>
      <c r="JBY2971" s="651"/>
      <c r="JBZ2971" s="651"/>
      <c r="JCA2971" s="651"/>
      <c r="JCB2971" s="651"/>
      <c r="JCC2971" s="651"/>
      <c r="JCD2971" s="651"/>
      <c r="JCE2971" s="651"/>
      <c r="JCF2971" s="651"/>
      <c r="JCG2971" s="651"/>
      <c r="JCH2971" s="651"/>
      <c r="JCI2971" s="651"/>
      <c r="JCJ2971" s="651"/>
      <c r="JCK2971" s="651"/>
      <c r="JCL2971" s="651"/>
      <c r="JCM2971" s="651"/>
      <c r="JCN2971" s="651"/>
      <c r="JCO2971" s="651"/>
      <c r="JCP2971" s="651"/>
      <c r="JCQ2971" s="651"/>
      <c r="JCR2971" s="651"/>
      <c r="JCS2971" s="651"/>
      <c r="JCT2971" s="651"/>
      <c r="JCU2971" s="651"/>
      <c r="JCV2971" s="651"/>
      <c r="JCW2971" s="651"/>
      <c r="JCX2971" s="651"/>
      <c r="JCY2971" s="651"/>
      <c r="JCZ2971" s="651"/>
      <c r="JDA2971" s="651"/>
      <c r="JDB2971" s="651"/>
      <c r="JDC2971" s="651"/>
      <c r="JDD2971" s="651"/>
      <c r="JDE2971" s="651"/>
      <c r="JDF2971" s="651"/>
      <c r="JDG2971" s="651"/>
      <c r="JDH2971" s="651"/>
      <c r="JDI2971" s="651"/>
      <c r="JDJ2971" s="651"/>
      <c r="JDK2971" s="651"/>
      <c r="JDL2971" s="651"/>
      <c r="JDM2971" s="651"/>
      <c r="JDN2971" s="651"/>
      <c r="JDO2971" s="651"/>
      <c r="JDP2971" s="651"/>
      <c r="JDQ2971" s="651"/>
      <c r="JDR2971" s="651"/>
      <c r="JDS2971" s="651"/>
      <c r="JDT2971" s="651"/>
      <c r="JDU2971" s="651"/>
      <c r="JDV2971" s="651"/>
      <c r="JDW2971" s="651"/>
      <c r="JDX2971" s="651"/>
      <c r="JDY2971" s="651"/>
      <c r="JDZ2971" s="651"/>
      <c r="JEA2971" s="651"/>
      <c r="JEB2971" s="651"/>
      <c r="JEC2971" s="651"/>
      <c r="JED2971" s="651"/>
      <c r="JEE2971" s="651"/>
      <c r="JEF2971" s="651"/>
      <c r="JEG2971" s="651"/>
      <c r="JEH2971" s="651"/>
      <c r="JEI2971" s="651"/>
      <c r="JEJ2971" s="651"/>
      <c r="JEK2971" s="651"/>
      <c r="JEL2971" s="651"/>
      <c r="JEM2971" s="651"/>
      <c r="JEN2971" s="651"/>
      <c r="JEO2971" s="651"/>
      <c r="JEP2971" s="651"/>
      <c r="JEQ2971" s="651"/>
      <c r="JER2971" s="651"/>
      <c r="JES2971" s="651"/>
      <c r="JET2971" s="651"/>
      <c r="JEU2971" s="651"/>
      <c r="JEV2971" s="651"/>
      <c r="JEW2971" s="651"/>
      <c r="JEX2971" s="651"/>
      <c r="JEY2971" s="651"/>
      <c r="JEZ2971" s="651"/>
      <c r="JFA2971" s="651"/>
      <c r="JFB2971" s="651"/>
      <c r="JFC2971" s="651"/>
      <c r="JFD2971" s="651"/>
      <c r="JFE2971" s="651"/>
      <c r="JFF2971" s="651"/>
      <c r="JFG2971" s="651"/>
      <c r="JFH2971" s="651"/>
      <c r="JFI2971" s="651"/>
      <c r="JFJ2971" s="651"/>
      <c r="JFK2971" s="651"/>
      <c r="JFL2971" s="651"/>
      <c r="JFM2971" s="651"/>
      <c r="JFN2971" s="651"/>
      <c r="JFO2971" s="651"/>
      <c r="JFP2971" s="651"/>
      <c r="JFQ2971" s="651"/>
      <c r="JFR2971" s="651"/>
      <c r="JFS2971" s="651"/>
      <c r="JFT2971" s="651"/>
      <c r="JFU2971" s="651"/>
      <c r="JFV2971" s="651"/>
      <c r="JFW2971" s="651"/>
      <c r="JFX2971" s="651"/>
      <c r="JFY2971" s="651"/>
      <c r="JFZ2971" s="651"/>
      <c r="JGA2971" s="651"/>
      <c r="JGB2971" s="651"/>
      <c r="JGC2971" s="651"/>
      <c r="JGD2971" s="651"/>
      <c r="JGE2971" s="651"/>
      <c r="JGF2971" s="651"/>
      <c r="JGG2971" s="651"/>
      <c r="JGH2971" s="651"/>
      <c r="JGI2971" s="651"/>
      <c r="JGJ2971" s="651"/>
      <c r="JGK2971" s="651"/>
      <c r="JGL2971" s="651"/>
      <c r="JGM2971" s="651"/>
      <c r="JGN2971" s="651"/>
      <c r="JGO2971" s="651"/>
      <c r="JGP2971" s="651"/>
      <c r="JGQ2971" s="651"/>
      <c r="JGR2971" s="651"/>
      <c r="JGS2971" s="651"/>
      <c r="JGT2971" s="651"/>
      <c r="JGU2971" s="651"/>
      <c r="JGV2971" s="651"/>
      <c r="JGW2971" s="651"/>
      <c r="JGX2971" s="651"/>
      <c r="JGY2971" s="651"/>
      <c r="JGZ2971" s="651"/>
      <c r="JHA2971" s="651"/>
      <c r="JHB2971" s="651"/>
      <c r="JHC2971" s="651"/>
      <c r="JHD2971" s="651"/>
      <c r="JHE2971" s="651"/>
      <c r="JHF2971" s="651"/>
      <c r="JHG2971" s="651"/>
      <c r="JHH2971" s="651"/>
      <c r="JHI2971" s="651"/>
      <c r="JHJ2971" s="651"/>
      <c r="JHK2971" s="651"/>
      <c r="JHL2971" s="651"/>
      <c r="JHM2971" s="651"/>
      <c r="JHN2971" s="651"/>
      <c r="JHO2971" s="651"/>
      <c r="JHP2971" s="651"/>
      <c r="JHQ2971" s="651"/>
      <c r="JHR2971" s="651"/>
      <c r="JHS2971" s="651"/>
      <c r="JHT2971" s="651"/>
      <c r="JHU2971" s="651"/>
      <c r="JHV2971" s="651"/>
      <c r="JHW2971" s="651"/>
      <c r="JHX2971" s="651"/>
      <c r="JHY2971" s="651"/>
      <c r="JHZ2971" s="651"/>
      <c r="JIA2971" s="651"/>
      <c r="JIB2971" s="651"/>
      <c r="JIC2971" s="651"/>
      <c r="JID2971" s="651"/>
      <c r="JIE2971" s="651"/>
      <c r="JIF2971" s="651"/>
      <c r="JIG2971" s="651"/>
      <c r="JIH2971" s="651"/>
      <c r="JII2971" s="651"/>
      <c r="JIJ2971" s="651"/>
      <c r="JIK2971" s="651"/>
      <c r="JIL2971" s="651"/>
      <c r="JIM2971" s="651"/>
      <c r="JIN2971" s="651"/>
      <c r="JIO2971" s="651"/>
      <c r="JIP2971" s="651"/>
      <c r="JIQ2971" s="651"/>
      <c r="JIR2971" s="651"/>
      <c r="JIS2971" s="651"/>
      <c r="JIT2971" s="651"/>
      <c r="JIU2971" s="651"/>
      <c r="JIV2971" s="651"/>
      <c r="JIW2971" s="651"/>
      <c r="JIX2971" s="651"/>
      <c r="JIY2971" s="651"/>
      <c r="JIZ2971" s="651"/>
      <c r="JJA2971" s="651"/>
      <c r="JJB2971" s="651"/>
      <c r="JJC2971" s="651"/>
      <c r="JJD2971" s="651"/>
      <c r="JJE2971" s="651"/>
      <c r="JJF2971" s="651"/>
      <c r="JJG2971" s="651"/>
      <c r="JJH2971" s="651"/>
      <c r="JJI2971" s="651"/>
      <c r="JJJ2971" s="651"/>
      <c r="JJK2971" s="651"/>
      <c r="JJL2971" s="651"/>
      <c r="JJM2971" s="651"/>
      <c r="JJN2971" s="651"/>
      <c r="JJO2971" s="651"/>
      <c r="JJP2971" s="651"/>
      <c r="JJQ2971" s="651"/>
      <c r="JJR2971" s="651"/>
      <c r="JJS2971" s="651"/>
      <c r="JJT2971" s="651"/>
      <c r="JJU2971" s="651"/>
      <c r="JJV2971" s="651"/>
      <c r="JJW2971" s="651"/>
      <c r="JJX2971" s="651"/>
      <c r="JJY2971" s="651"/>
      <c r="JJZ2971" s="651"/>
      <c r="JKA2971" s="651"/>
      <c r="JKB2971" s="651"/>
      <c r="JKC2971" s="651"/>
      <c r="JKD2971" s="651"/>
      <c r="JKE2971" s="651"/>
      <c r="JKF2971" s="651"/>
      <c r="JKG2971" s="651"/>
      <c r="JKH2971" s="651"/>
      <c r="JKI2971" s="651"/>
      <c r="JKJ2971" s="651"/>
      <c r="JKK2971" s="651"/>
      <c r="JKL2971" s="651"/>
      <c r="JKM2971" s="651"/>
      <c r="JKN2971" s="651"/>
      <c r="JKO2971" s="651"/>
      <c r="JKP2971" s="651"/>
      <c r="JKQ2971" s="651"/>
      <c r="JKR2971" s="651"/>
      <c r="JKS2971" s="651"/>
      <c r="JKT2971" s="651"/>
      <c r="JKU2971" s="651"/>
      <c r="JKV2971" s="651"/>
      <c r="JKW2971" s="651"/>
      <c r="JKX2971" s="651"/>
      <c r="JKY2971" s="651"/>
      <c r="JKZ2971" s="651"/>
      <c r="JLA2971" s="651"/>
      <c r="JLB2971" s="651"/>
      <c r="JLC2971" s="651"/>
      <c r="JLD2971" s="651"/>
      <c r="JLE2971" s="651"/>
      <c r="JLF2971" s="651"/>
      <c r="JLG2971" s="651"/>
      <c r="JLH2971" s="651"/>
      <c r="JLI2971" s="651"/>
      <c r="JLJ2971" s="651"/>
      <c r="JLK2971" s="651"/>
      <c r="JLL2971" s="651"/>
      <c r="JLM2971" s="651"/>
      <c r="JLN2971" s="651"/>
      <c r="JLO2971" s="651"/>
      <c r="JLP2971" s="651"/>
      <c r="JLQ2971" s="651"/>
      <c r="JLR2971" s="651"/>
      <c r="JLS2971" s="651"/>
      <c r="JLT2971" s="651"/>
      <c r="JLU2971" s="651"/>
      <c r="JLV2971" s="651"/>
      <c r="JLW2971" s="651"/>
      <c r="JLX2971" s="651"/>
      <c r="JLY2971" s="651"/>
      <c r="JLZ2971" s="651"/>
      <c r="JMA2971" s="651"/>
      <c r="JMB2971" s="651"/>
      <c r="JMC2971" s="651"/>
      <c r="JMD2971" s="651"/>
      <c r="JME2971" s="651"/>
      <c r="JMF2971" s="651"/>
      <c r="JMG2971" s="651"/>
      <c r="JMH2971" s="651"/>
      <c r="JMI2971" s="651"/>
      <c r="JMJ2971" s="651"/>
      <c r="JMK2971" s="651"/>
      <c r="JML2971" s="651"/>
      <c r="JMM2971" s="651"/>
      <c r="JMN2971" s="651"/>
      <c r="JMO2971" s="651"/>
      <c r="JMP2971" s="651"/>
      <c r="JMQ2971" s="651"/>
      <c r="JMR2971" s="651"/>
      <c r="JMS2971" s="651"/>
      <c r="JMT2971" s="651"/>
      <c r="JMU2971" s="651"/>
      <c r="JMV2971" s="651"/>
      <c r="JMW2971" s="651"/>
      <c r="JMX2971" s="651"/>
      <c r="JMY2971" s="651"/>
      <c r="JMZ2971" s="651"/>
      <c r="JNA2971" s="651"/>
      <c r="JNB2971" s="651"/>
      <c r="JNC2971" s="651"/>
      <c r="JND2971" s="651"/>
      <c r="JNE2971" s="651"/>
      <c r="JNF2971" s="651"/>
      <c r="JNG2971" s="651"/>
      <c r="JNH2971" s="651"/>
      <c r="JNI2971" s="651"/>
      <c r="JNJ2971" s="651"/>
      <c r="JNK2971" s="651"/>
      <c r="JNL2971" s="651"/>
      <c r="JNM2971" s="651"/>
      <c r="JNN2971" s="651"/>
      <c r="JNO2971" s="651"/>
      <c r="JNP2971" s="651"/>
      <c r="JNQ2971" s="651"/>
      <c r="JNR2971" s="651"/>
      <c r="JNS2971" s="651"/>
      <c r="JNT2971" s="651"/>
      <c r="JNU2971" s="651"/>
      <c r="JNV2971" s="651"/>
      <c r="JNW2971" s="651"/>
      <c r="JNX2971" s="651"/>
      <c r="JNY2971" s="651"/>
      <c r="JNZ2971" s="651"/>
      <c r="JOA2971" s="651"/>
      <c r="JOB2971" s="651"/>
      <c r="JOC2971" s="651"/>
      <c r="JOD2971" s="651"/>
      <c r="JOE2971" s="651"/>
      <c r="JOF2971" s="651"/>
      <c r="JOG2971" s="651"/>
      <c r="JOH2971" s="651"/>
      <c r="JOI2971" s="651"/>
      <c r="JOJ2971" s="651"/>
      <c r="JOK2971" s="651"/>
      <c r="JOL2971" s="651"/>
      <c r="JOM2971" s="651"/>
      <c r="JON2971" s="651"/>
      <c r="JOO2971" s="651"/>
      <c r="JOP2971" s="651"/>
      <c r="JOQ2971" s="651"/>
      <c r="JOR2971" s="651"/>
      <c r="JOS2971" s="651"/>
      <c r="JOT2971" s="651"/>
      <c r="JOU2971" s="651"/>
      <c r="JOV2971" s="651"/>
      <c r="JOW2971" s="651"/>
      <c r="JOX2971" s="651"/>
      <c r="JOY2971" s="651"/>
      <c r="JOZ2971" s="651"/>
      <c r="JPA2971" s="651"/>
      <c r="JPB2971" s="651"/>
      <c r="JPC2971" s="651"/>
      <c r="JPD2971" s="651"/>
      <c r="JPE2971" s="651"/>
      <c r="JPF2971" s="651"/>
      <c r="JPG2971" s="651"/>
      <c r="JPH2971" s="651"/>
      <c r="JPI2971" s="651"/>
      <c r="JPJ2971" s="651"/>
      <c r="JPK2971" s="651"/>
      <c r="JPL2971" s="651"/>
      <c r="JPM2971" s="651"/>
      <c r="JPN2971" s="651"/>
      <c r="JPO2971" s="651"/>
      <c r="JPP2971" s="651"/>
      <c r="JPQ2971" s="651"/>
      <c r="JPR2971" s="651"/>
      <c r="JPS2971" s="651"/>
      <c r="JPT2971" s="651"/>
      <c r="JPU2971" s="651"/>
      <c r="JPV2971" s="651"/>
      <c r="JPW2971" s="651"/>
      <c r="JPX2971" s="651"/>
      <c r="JPY2971" s="651"/>
      <c r="JPZ2971" s="651"/>
      <c r="JQA2971" s="651"/>
      <c r="JQB2971" s="651"/>
      <c r="JQC2971" s="651"/>
      <c r="JQD2971" s="651"/>
      <c r="JQE2971" s="651"/>
      <c r="JQF2971" s="651"/>
      <c r="JQG2971" s="651"/>
      <c r="JQH2971" s="651"/>
      <c r="JQI2971" s="651"/>
      <c r="JQJ2971" s="651"/>
      <c r="JQK2971" s="651"/>
      <c r="JQL2971" s="651"/>
      <c r="JQM2971" s="651"/>
      <c r="JQN2971" s="651"/>
      <c r="JQO2971" s="651"/>
      <c r="JQP2971" s="651"/>
      <c r="JQQ2971" s="651"/>
      <c r="JQR2971" s="651"/>
      <c r="JQS2971" s="651"/>
      <c r="JQT2971" s="651"/>
      <c r="JQU2971" s="651"/>
      <c r="JQV2971" s="651"/>
      <c r="JQW2971" s="651"/>
      <c r="JQX2971" s="651"/>
      <c r="JQY2971" s="651"/>
      <c r="JQZ2971" s="651"/>
      <c r="JRA2971" s="651"/>
      <c r="JRB2971" s="651"/>
      <c r="JRC2971" s="651"/>
      <c r="JRD2971" s="651"/>
      <c r="JRE2971" s="651"/>
      <c r="JRF2971" s="651"/>
      <c r="JRG2971" s="651"/>
      <c r="JRH2971" s="651"/>
      <c r="JRI2971" s="651"/>
      <c r="JRJ2971" s="651"/>
      <c r="JRK2971" s="651"/>
      <c r="JRL2971" s="651"/>
      <c r="JRM2971" s="651"/>
      <c r="JRN2971" s="651"/>
      <c r="JRO2971" s="651"/>
      <c r="JRP2971" s="651"/>
      <c r="JRQ2971" s="651"/>
      <c r="JRR2971" s="651"/>
      <c r="JRS2971" s="651"/>
      <c r="JRT2971" s="651"/>
      <c r="JRU2971" s="651"/>
      <c r="JRV2971" s="651"/>
      <c r="JRW2971" s="651"/>
      <c r="JRX2971" s="651"/>
      <c r="JRY2971" s="651"/>
      <c r="JRZ2971" s="651"/>
      <c r="JSA2971" s="651"/>
      <c r="JSB2971" s="651"/>
      <c r="JSC2971" s="651"/>
      <c r="JSD2971" s="651"/>
      <c r="JSE2971" s="651"/>
      <c r="JSF2971" s="651"/>
      <c r="JSG2971" s="651"/>
      <c r="JSH2971" s="651"/>
      <c r="JSI2971" s="651"/>
      <c r="JSJ2971" s="651"/>
      <c r="JSK2971" s="651"/>
      <c r="JSL2971" s="651"/>
      <c r="JSM2971" s="651"/>
      <c r="JSN2971" s="651"/>
      <c r="JSO2971" s="651"/>
      <c r="JSP2971" s="651"/>
      <c r="JSQ2971" s="651"/>
      <c r="JSR2971" s="651"/>
      <c r="JSS2971" s="651"/>
      <c r="JST2971" s="651"/>
      <c r="JSU2971" s="651"/>
      <c r="JSV2971" s="651"/>
      <c r="JSW2971" s="651"/>
      <c r="JSX2971" s="651"/>
      <c r="JSY2971" s="651"/>
      <c r="JSZ2971" s="651"/>
      <c r="JTA2971" s="651"/>
      <c r="JTB2971" s="651"/>
      <c r="JTC2971" s="651"/>
      <c r="JTD2971" s="651"/>
      <c r="JTE2971" s="651"/>
      <c r="JTF2971" s="651"/>
      <c r="JTG2971" s="651"/>
      <c r="JTH2971" s="651"/>
      <c r="JTI2971" s="651"/>
      <c r="JTJ2971" s="651"/>
      <c r="JTK2971" s="651"/>
      <c r="JTL2971" s="651"/>
      <c r="JTM2971" s="651"/>
      <c r="JTN2971" s="651"/>
      <c r="JTO2971" s="651"/>
      <c r="JTP2971" s="651"/>
      <c r="JTQ2971" s="651"/>
      <c r="JTR2971" s="651"/>
      <c r="JTS2971" s="651"/>
      <c r="JTT2971" s="651"/>
      <c r="JTU2971" s="651"/>
      <c r="JTV2971" s="651"/>
      <c r="JTW2971" s="651"/>
      <c r="JTX2971" s="651"/>
      <c r="JTY2971" s="651"/>
      <c r="JTZ2971" s="651"/>
      <c r="JUA2971" s="651"/>
      <c r="JUB2971" s="651"/>
      <c r="JUC2971" s="651"/>
      <c r="JUD2971" s="651"/>
      <c r="JUE2971" s="651"/>
      <c r="JUF2971" s="651"/>
      <c r="JUG2971" s="651"/>
      <c r="JUH2971" s="651"/>
      <c r="JUI2971" s="651"/>
      <c r="JUJ2971" s="651"/>
      <c r="JUK2971" s="651"/>
      <c r="JUL2971" s="651"/>
      <c r="JUM2971" s="651"/>
      <c r="JUN2971" s="651"/>
      <c r="JUO2971" s="651"/>
      <c r="JUP2971" s="651"/>
      <c r="JUQ2971" s="651"/>
      <c r="JUR2971" s="651"/>
      <c r="JUS2971" s="651"/>
      <c r="JUT2971" s="651"/>
      <c r="JUU2971" s="651"/>
      <c r="JUV2971" s="651"/>
      <c r="JUW2971" s="651"/>
      <c r="JUX2971" s="651"/>
      <c r="JUY2971" s="651"/>
      <c r="JUZ2971" s="651"/>
      <c r="JVA2971" s="651"/>
      <c r="JVB2971" s="651"/>
      <c r="JVC2971" s="651"/>
      <c r="JVD2971" s="651"/>
      <c r="JVE2971" s="651"/>
      <c r="JVF2971" s="651"/>
      <c r="JVG2971" s="651"/>
      <c r="JVH2971" s="651"/>
      <c r="JVI2971" s="651"/>
      <c r="JVJ2971" s="651"/>
      <c r="JVK2971" s="651"/>
      <c r="JVL2971" s="651"/>
      <c r="JVM2971" s="651"/>
      <c r="JVN2971" s="651"/>
      <c r="JVO2971" s="651"/>
      <c r="JVP2971" s="651"/>
      <c r="JVQ2971" s="651"/>
      <c r="JVR2971" s="651"/>
      <c r="JVS2971" s="651"/>
      <c r="JVT2971" s="651"/>
      <c r="JVU2971" s="651"/>
      <c r="JVV2971" s="651"/>
      <c r="JVW2971" s="651"/>
      <c r="JVX2971" s="651"/>
      <c r="JVY2971" s="651"/>
      <c r="JVZ2971" s="651"/>
      <c r="JWA2971" s="651"/>
      <c r="JWB2971" s="651"/>
      <c r="JWC2971" s="651"/>
      <c r="JWD2971" s="651"/>
      <c r="JWE2971" s="651"/>
      <c r="JWF2971" s="651"/>
      <c r="JWG2971" s="651"/>
      <c r="JWH2971" s="651"/>
      <c r="JWI2971" s="651"/>
      <c r="JWJ2971" s="651"/>
      <c r="JWK2971" s="651"/>
      <c r="JWL2971" s="651"/>
      <c r="JWM2971" s="651"/>
      <c r="JWN2971" s="651"/>
      <c r="JWO2971" s="651"/>
      <c r="JWP2971" s="651"/>
      <c r="JWQ2971" s="651"/>
      <c r="JWR2971" s="651"/>
      <c r="JWS2971" s="651"/>
      <c r="JWT2971" s="651"/>
      <c r="JWU2971" s="651"/>
      <c r="JWV2971" s="651"/>
      <c r="JWW2971" s="651"/>
      <c r="JWX2971" s="651"/>
      <c r="JWY2971" s="651"/>
      <c r="JWZ2971" s="651"/>
      <c r="JXA2971" s="651"/>
      <c r="JXB2971" s="651"/>
      <c r="JXC2971" s="651"/>
      <c r="JXD2971" s="651"/>
      <c r="JXE2971" s="651"/>
      <c r="JXF2971" s="651"/>
      <c r="JXG2971" s="651"/>
      <c r="JXH2971" s="651"/>
      <c r="JXI2971" s="651"/>
      <c r="JXJ2971" s="651"/>
      <c r="JXK2971" s="651"/>
      <c r="JXL2971" s="651"/>
      <c r="JXM2971" s="651"/>
      <c r="JXN2971" s="651"/>
      <c r="JXO2971" s="651"/>
      <c r="JXP2971" s="651"/>
      <c r="JXQ2971" s="651"/>
      <c r="JXR2971" s="651"/>
      <c r="JXS2971" s="651"/>
      <c r="JXT2971" s="651"/>
      <c r="JXU2971" s="651"/>
      <c r="JXV2971" s="651"/>
      <c r="JXW2971" s="651"/>
      <c r="JXX2971" s="651"/>
      <c r="JXY2971" s="651"/>
      <c r="JXZ2971" s="651"/>
      <c r="JYA2971" s="651"/>
      <c r="JYB2971" s="651"/>
      <c r="JYC2971" s="651"/>
      <c r="JYD2971" s="651"/>
      <c r="JYE2971" s="651"/>
      <c r="JYF2971" s="651"/>
      <c r="JYG2971" s="651"/>
      <c r="JYH2971" s="651"/>
      <c r="JYI2971" s="651"/>
      <c r="JYJ2971" s="651"/>
      <c r="JYK2971" s="651"/>
      <c r="JYL2971" s="651"/>
      <c r="JYM2971" s="651"/>
      <c r="JYN2971" s="651"/>
      <c r="JYO2971" s="651"/>
      <c r="JYP2971" s="651"/>
      <c r="JYQ2971" s="651"/>
      <c r="JYR2971" s="651"/>
      <c r="JYS2971" s="651"/>
      <c r="JYT2971" s="651"/>
      <c r="JYU2971" s="651"/>
      <c r="JYV2971" s="651"/>
      <c r="JYW2971" s="651"/>
      <c r="JYX2971" s="651"/>
      <c r="JYY2971" s="651"/>
      <c r="JYZ2971" s="651"/>
      <c r="JZA2971" s="651"/>
      <c r="JZB2971" s="651"/>
      <c r="JZC2971" s="651"/>
      <c r="JZD2971" s="651"/>
      <c r="JZE2971" s="651"/>
      <c r="JZF2971" s="651"/>
      <c r="JZG2971" s="651"/>
      <c r="JZH2971" s="651"/>
      <c r="JZI2971" s="651"/>
      <c r="JZJ2971" s="651"/>
      <c r="JZK2971" s="651"/>
      <c r="JZL2971" s="651"/>
      <c r="JZM2971" s="651"/>
      <c r="JZN2971" s="651"/>
      <c r="JZO2971" s="651"/>
      <c r="JZP2971" s="651"/>
      <c r="JZQ2971" s="651"/>
      <c r="JZR2971" s="651"/>
      <c r="JZS2971" s="651"/>
      <c r="JZT2971" s="651"/>
      <c r="JZU2971" s="651"/>
      <c r="JZV2971" s="651"/>
      <c r="JZW2971" s="651"/>
      <c r="JZX2971" s="651"/>
      <c r="JZY2971" s="651"/>
      <c r="JZZ2971" s="651"/>
      <c r="KAA2971" s="651"/>
      <c r="KAB2971" s="651"/>
      <c r="KAC2971" s="651"/>
      <c r="KAD2971" s="651"/>
      <c r="KAE2971" s="651"/>
      <c r="KAF2971" s="651"/>
      <c r="KAG2971" s="651"/>
      <c r="KAH2971" s="651"/>
      <c r="KAI2971" s="651"/>
      <c r="KAJ2971" s="651"/>
      <c r="KAK2971" s="651"/>
      <c r="KAL2971" s="651"/>
      <c r="KAM2971" s="651"/>
      <c r="KAN2971" s="651"/>
      <c r="KAO2971" s="651"/>
      <c r="KAP2971" s="651"/>
      <c r="KAQ2971" s="651"/>
      <c r="KAR2971" s="651"/>
      <c r="KAS2971" s="651"/>
      <c r="KAT2971" s="651"/>
      <c r="KAU2971" s="651"/>
      <c r="KAV2971" s="651"/>
      <c r="KAW2971" s="651"/>
      <c r="KAX2971" s="651"/>
      <c r="KAY2971" s="651"/>
      <c r="KAZ2971" s="651"/>
      <c r="KBA2971" s="651"/>
      <c r="KBB2971" s="651"/>
      <c r="KBC2971" s="651"/>
      <c r="KBD2971" s="651"/>
      <c r="KBE2971" s="651"/>
      <c r="KBF2971" s="651"/>
      <c r="KBG2971" s="651"/>
      <c r="KBH2971" s="651"/>
      <c r="KBI2971" s="651"/>
      <c r="KBJ2971" s="651"/>
      <c r="KBK2971" s="651"/>
      <c r="KBL2971" s="651"/>
      <c r="KBM2971" s="651"/>
      <c r="KBN2971" s="651"/>
      <c r="KBO2971" s="651"/>
      <c r="KBP2971" s="651"/>
      <c r="KBQ2971" s="651"/>
      <c r="KBR2971" s="651"/>
      <c r="KBS2971" s="651"/>
      <c r="KBT2971" s="651"/>
      <c r="KBU2971" s="651"/>
      <c r="KBV2971" s="651"/>
      <c r="KBW2971" s="651"/>
      <c r="KBX2971" s="651"/>
      <c r="KBY2971" s="651"/>
      <c r="KBZ2971" s="651"/>
      <c r="KCA2971" s="651"/>
      <c r="KCB2971" s="651"/>
      <c r="KCC2971" s="651"/>
      <c r="KCD2971" s="651"/>
      <c r="KCE2971" s="651"/>
      <c r="KCF2971" s="651"/>
      <c r="KCG2971" s="651"/>
      <c r="KCH2971" s="651"/>
      <c r="KCI2971" s="651"/>
      <c r="KCJ2971" s="651"/>
      <c r="KCK2971" s="651"/>
      <c r="KCL2971" s="651"/>
      <c r="KCM2971" s="651"/>
      <c r="KCN2971" s="651"/>
      <c r="KCO2971" s="651"/>
      <c r="KCP2971" s="651"/>
      <c r="KCQ2971" s="651"/>
      <c r="KCR2971" s="651"/>
      <c r="KCS2971" s="651"/>
      <c r="KCT2971" s="651"/>
      <c r="KCU2971" s="651"/>
      <c r="KCV2971" s="651"/>
      <c r="KCW2971" s="651"/>
      <c r="KCX2971" s="651"/>
      <c r="KCY2971" s="651"/>
      <c r="KCZ2971" s="651"/>
      <c r="KDA2971" s="651"/>
      <c r="KDB2971" s="651"/>
      <c r="KDC2971" s="651"/>
      <c r="KDD2971" s="651"/>
      <c r="KDE2971" s="651"/>
      <c r="KDF2971" s="651"/>
      <c r="KDG2971" s="651"/>
      <c r="KDH2971" s="651"/>
      <c r="KDI2971" s="651"/>
      <c r="KDJ2971" s="651"/>
      <c r="KDK2971" s="651"/>
      <c r="KDL2971" s="651"/>
      <c r="KDM2971" s="651"/>
      <c r="KDN2971" s="651"/>
      <c r="KDO2971" s="651"/>
      <c r="KDP2971" s="651"/>
      <c r="KDQ2971" s="651"/>
      <c r="KDR2971" s="651"/>
      <c r="KDS2971" s="651"/>
      <c r="KDT2971" s="651"/>
      <c r="KDU2971" s="651"/>
      <c r="KDV2971" s="651"/>
      <c r="KDW2971" s="651"/>
      <c r="KDX2971" s="651"/>
      <c r="KDY2971" s="651"/>
      <c r="KDZ2971" s="651"/>
      <c r="KEA2971" s="651"/>
      <c r="KEB2971" s="651"/>
      <c r="KEC2971" s="651"/>
      <c r="KED2971" s="651"/>
      <c r="KEE2971" s="651"/>
      <c r="KEF2971" s="651"/>
      <c r="KEG2971" s="651"/>
      <c r="KEH2971" s="651"/>
      <c r="KEI2971" s="651"/>
      <c r="KEJ2971" s="651"/>
      <c r="KEK2971" s="651"/>
      <c r="KEL2971" s="651"/>
      <c r="KEM2971" s="651"/>
      <c r="KEN2971" s="651"/>
      <c r="KEO2971" s="651"/>
      <c r="KEP2971" s="651"/>
      <c r="KEQ2971" s="651"/>
      <c r="KER2971" s="651"/>
      <c r="KES2971" s="651"/>
      <c r="KET2971" s="651"/>
      <c r="KEU2971" s="651"/>
      <c r="KEV2971" s="651"/>
      <c r="KEW2971" s="651"/>
      <c r="KEX2971" s="651"/>
      <c r="KEY2971" s="651"/>
      <c r="KEZ2971" s="651"/>
      <c r="KFA2971" s="651"/>
      <c r="KFB2971" s="651"/>
      <c r="KFC2971" s="651"/>
      <c r="KFD2971" s="651"/>
      <c r="KFE2971" s="651"/>
      <c r="KFF2971" s="651"/>
      <c r="KFG2971" s="651"/>
      <c r="KFH2971" s="651"/>
      <c r="KFI2971" s="651"/>
      <c r="KFJ2971" s="651"/>
      <c r="KFK2971" s="651"/>
      <c r="KFL2971" s="651"/>
      <c r="KFM2971" s="651"/>
      <c r="KFN2971" s="651"/>
      <c r="KFO2971" s="651"/>
      <c r="KFP2971" s="651"/>
      <c r="KFQ2971" s="651"/>
      <c r="KFR2971" s="651"/>
      <c r="KFS2971" s="651"/>
      <c r="KFT2971" s="651"/>
      <c r="KFU2971" s="651"/>
      <c r="KFV2971" s="651"/>
      <c r="KFW2971" s="651"/>
      <c r="KFX2971" s="651"/>
      <c r="KFY2971" s="651"/>
      <c r="KFZ2971" s="651"/>
      <c r="KGA2971" s="651"/>
      <c r="KGB2971" s="651"/>
      <c r="KGC2971" s="651"/>
      <c r="KGD2971" s="651"/>
      <c r="KGE2971" s="651"/>
      <c r="KGF2971" s="651"/>
      <c r="KGG2971" s="651"/>
      <c r="KGH2971" s="651"/>
      <c r="KGI2971" s="651"/>
      <c r="KGJ2971" s="651"/>
      <c r="KGK2971" s="651"/>
      <c r="KGL2971" s="651"/>
      <c r="KGM2971" s="651"/>
      <c r="KGN2971" s="651"/>
      <c r="KGO2971" s="651"/>
      <c r="KGP2971" s="651"/>
      <c r="KGQ2971" s="651"/>
      <c r="KGR2971" s="651"/>
      <c r="KGS2971" s="651"/>
      <c r="KGT2971" s="651"/>
      <c r="KGU2971" s="651"/>
      <c r="KGV2971" s="651"/>
      <c r="KGW2971" s="651"/>
      <c r="KGX2971" s="651"/>
      <c r="KGY2971" s="651"/>
      <c r="KGZ2971" s="651"/>
      <c r="KHA2971" s="651"/>
      <c r="KHB2971" s="651"/>
      <c r="KHC2971" s="651"/>
      <c r="KHD2971" s="651"/>
      <c r="KHE2971" s="651"/>
      <c r="KHF2971" s="651"/>
      <c r="KHG2971" s="651"/>
      <c r="KHH2971" s="651"/>
      <c r="KHI2971" s="651"/>
      <c r="KHJ2971" s="651"/>
      <c r="KHK2971" s="651"/>
      <c r="KHL2971" s="651"/>
      <c r="KHM2971" s="651"/>
      <c r="KHN2971" s="651"/>
      <c r="KHO2971" s="651"/>
      <c r="KHP2971" s="651"/>
      <c r="KHQ2971" s="651"/>
      <c r="KHR2971" s="651"/>
      <c r="KHS2971" s="651"/>
      <c r="KHT2971" s="651"/>
      <c r="KHU2971" s="651"/>
      <c r="KHV2971" s="651"/>
      <c r="KHW2971" s="651"/>
      <c r="KHX2971" s="651"/>
      <c r="KHY2971" s="651"/>
      <c r="KHZ2971" s="651"/>
      <c r="KIA2971" s="651"/>
      <c r="KIB2971" s="651"/>
      <c r="KIC2971" s="651"/>
      <c r="KID2971" s="651"/>
      <c r="KIE2971" s="651"/>
      <c r="KIF2971" s="651"/>
      <c r="KIG2971" s="651"/>
      <c r="KIH2971" s="651"/>
      <c r="KII2971" s="651"/>
      <c r="KIJ2971" s="651"/>
      <c r="KIK2971" s="651"/>
      <c r="KIL2971" s="651"/>
      <c r="KIM2971" s="651"/>
      <c r="KIN2971" s="651"/>
      <c r="KIO2971" s="651"/>
      <c r="KIP2971" s="651"/>
      <c r="KIQ2971" s="651"/>
      <c r="KIR2971" s="651"/>
      <c r="KIS2971" s="651"/>
      <c r="KIT2971" s="651"/>
      <c r="KIU2971" s="651"/>
      <c r="KIV2971" s="651"/>
      <c r="KIW2971" s="651"/>
      <c r="KIX2971" s="651"/>
      <c r="KIY2971" s="651"/>
      <c r="KIZ2971" s="651"/>
      <c r="KJA2971" s="651"/>
      <c r="KJB2971" s="651"/>
      <c r="KJC2971" s="651"/>
      <c r="KJD2971" s="651"/>
      <c r="KJE2971" s="651"/>
      <c r="KJF2971" s="651"/>
      <c r="KJG2971" s="651"/>
      <c r="KJH2971" s="651"/>
      <c r="KJI2971" s="651"/>
      <c r="KJJ2971" s="651"/>
      <c r="KJK2971" s="651"/>
      <c r="KJL2971" s="651"/>
      <c r="KJM2971" s="651"/>
      <c r="KJN2971" s="651"/>
      <c r="KJO2971" s="651"/>
      <c r="KJP2971" s="651"/>
      <c r="KJQ2971" s="651"/>
      <c r="KJR2971" s="651"/>
      <c r="KJS2971" s="651"/>
      <c r="KJT2971" s="651"/>
      <c r="KJU2971" s="651"/>
      <c r="KJV2971" s="651"/>
      <c r="KJW2971" s="651"/>
      <c r="KJX2971" s="651"/>
      <c r="KJY2971" s="651"/>
      <c r="KJZ2971" s="651"/>
      <c r="KKA2971" s="651"/>
      <c r="KKB2971" s="651"/>
      <c r="KKC2971" s="651"/>
      <c r="KKD2971" s="651"/>
      <c r="KKE2971" s="651"/>
      <c r="KKF2971" s="651"/>
      <c r="KKG2971" s="651"/>
      <c r="KKH2971" s="651"/>
      <c r="KKI2971" s="651"/>
      <c r="KKJ2971" s="651"/>
      <c r="KKK2971" s="651"/>
      <c r="KKL2971" s="651"/>
      <c r="KKM2971" s="651"/>
      <c r="KKN2971" s="651"/>
      <c r="KKO2971" s="651"/>
      <c r="KKP2971" s="651"/>
      <c r="KKQ2971" s="651"/>
      <c r="KKR2971" s="651"/>
      <c r="KKS2971" s="651"/>
      <c r="KKT2971" s="651"/>
      <c r="KKU2971" s="651"/>
      <c r="KKV2971" s="651"/>
      <c r="KKW2971" s="651"/>
      <c r="KKX2971" s="651"/>
      <c r="KKY2971" s="651"/>
      <c r="KKZ2971" s="651"/>
      <c r="KLA2971" s="651"/>
      <c r="KLB2971" s="651"/>
      <c r="KLC2971" s="651"/>
      <c r="KLD2971" s="651"/>
      <c r="KLE2971" s="651"/>
      <c r="KLF2971" s="651"/>
      <c r="KLG2971" s="651"/>
      <c r="KLH2971" s="651"/>
      <c r="KLI2971" s="651"/>
      <c r="KLJ2971" s="651"/>
      <c r="KLK2971" s="651"/>
      <c r="KLL2971" s="651"/>
      <c r="KLM2971" s="651"/>
      <c r="KLN2971" s="651"/>
      <c r="KLO2971" s="651"/>
      <c r="KLP2971" s="651"/>
      <c r="KLQ2971" s="651"/>
      <c r="KLR2971" s="651"/>
      <c r="KLS2971" s="651"/>
      <c r="KLT2971" s="651"/>
      <c r="KLU2971" s="651"/>
      <c r="KLV2971" s="651"/>
      <c r="KLW2971" s="651"/>
      <c r="KLX2971" s="651"/>
      <c r="KLY2971" s="651"/>
      <c r="KLZ2971" s="651"/>
      <c r="KMA2971" s="651"/>
      <c r="KMB2971" s="651"/>
      <c r="KMC2971" s="651"/>
      <c r="KMD2971" s="651"/>
      <c r="KME2971" s="651"/>
      <c r="KMF2971" s="651"/>
      <c r="KMG2971" s="651"/>
      <c r="KMH2971" s="651"/>
      <c r="KMI2971" s="651"/>
      <c r="KMJ2971" s="651"/>
      <c r="KMK2971" s="651"/>
      <c r="KML2971" s="651"/>
      <c r="KMM2971" s="651"/>
      <c r="KMN2971" s="651"/>
      <c r="KMO2971" s="651"/>
      <c r="KMP2971" s="651"/>
      <c r="KMQ2971" s="651"/>
      <c r="KMR2971" s="651"/>
      <c r="KMS2971" s="651"/>
      <c r="KMT2971" s="651"/>
      <c r="KMU2971" s="651"/>
      <c r="KMV2971" s="651"/>
      <c r="KMW2971" s="651"/>
      <c r="KMX2971" s="651"/>
      <c r="KMY2971" s="651"/>
      <c r="KMZ2971" s="651"/>
      <c r="KNA2971" s="651"/>
      <c r="KNB2971" s="651"/>
      <c r="KNC2971" s="651"/>
      <c r="KND2971" s="651"/>
      <c r="KNE2971" s="651"/>
      <c r="KNF2971" s="651"/>
      <c r="KNG2971" s="651"/>
      <c r="KNH2971" s="651"/>
      <c r="KNI2971" s="651"/>
      <c r="KNJ2971" s="651"/>
      <c r="KNK2971" s="651"/>
      <c r="KNL2971" s="651"/>
      <c r="KNM2971" s="651"/>
      <c r="KNN2971" s="651"/>
      <c r="KNO2971" s="651"/>
      <c r="KNP2971" s="651"/>
      <c r="KNQ2971" s="651"/>
      <c r="KNR2971" s="651"/>
      <c r="KNS2971" s="651"/>
      <c r="KNT2971" s="651"/>
      <c r="KNU2971" s="651"/>
      <c r="KNV2971" s="651"/>
      <c r="KNW2971" s="651"/>
      <c r="KNX2971" s="651"/>
      <c r="KNY2971" s="651"/>
      <c r="KNZ2971" s="651"/>
      <c r="KOA2971" s="651"/>
      <c r="KOB2971" s="651"/>
      <c r="KOC2971" s="651"/>
      <c r="KOD2971" s="651"/>
      <c r="KOE2971" s="651"/>
      <c r="KOF2971" s="651"/>
      <c r="KOG2971" s="651"/>
      <c r="KOH2971" s="651"/>
      <c r="KOI2971" s="651"/>
      <c r="KOJ2971" s="651"/>
      <c r="KOK2971" s="651"/>
      <c r="KOL2971" s="651"/>
      <c r="KOM2971" s="651"/>
      <c r="KON2971" s="651"/>
      <c r="KOO2971" s="651"/>
      <c r="KOP2971" s="651"/>
      <c r="KOQ2971" s="651"/>
      <c r="KOR2971" s="651"/>
      <c r="KOS2971" s="651"/>
      <c r="KOT2971" s="651"/>
      <c r="KOU2971" s="651"/>
      <c r="KOV2971" s="651"/>
      <c r="KOW2971" s="651"/>
      <c r="KOX2971" s="651"/>
      <c r="KOY2971" s="651"/>
      <c r="KOZ2971" s="651"/>
      <c r="KPA2971" s="651"/>
      <c r="KPB2971" s="651"/>
      <c r="KPC2971" s="651"/>
      <c r="KPD2971" s="651"/>
      <c r="KPE2971" s="651"/>
      <c r="KPF2971" s="651"/>
      <c r="KPG2971" s="651"/>
      <c r="KPH2971" s="651"/>
      <c r="KPI2971" s="651"/>
      <c r="KPJ2971" s="651"/>
      <c r="KPK2971" s="651"/>
      <c r="KPL2971" s="651"/>
      <c r="KPM2971" s="651"/>
      <c r="KPN2971" s="651"/>
      <c r="KPO2971" s="651"/>
      <c r="KPP2971" s="651"/>
      <c r="KPQ2971" s="651"/>
      <c r="KPR2971" s="651"/>
      <c r="KPS2971" s="651"/>
      <c r="KPT2971" s="651"/>
      <c r="KPU2971" s="651"/>
      <c r="KPV2971" s="651"/>
      <c r="KPW2971" s="651"/>
      <c r="KPX2971" s="651"/>
      <c r="KPY2971" s="651"/>
      <c r="KPZ2971" s="651"/>
      <c r="KQA2971" s="651"/>
      <c r="KQB2971" s="651"/>
      <c r="KQC2971" s="651"/>
      <c r="KQD2971" s="651"/>
      <c r="KQE2971" s="651"/>
      <c r="KQF2971" s="651"/>
      <c r="KQG2971" s="651"/>
      <c r="KQH2971" s="651"/>
      <c r="KQI2971" s="651"/>
      <c r="KQJ2971" s="651"/>
      <c r="KQK2971" s="651"/>
      <c r="KQL2971" s="651"/>
      <c r="KQM2971" s="651"/>
      <c r="KQN2971" s="651"/>
      <c r="KQO2971" s="651"/>
      <c r="KQP2971" s="651"/>
      <c r="KQQ2971" s="651"/>
      <c r="KQR2971" s="651"/>
      <c r="KQS2971" s="651"/>
      <c r="KQT2971" s="651"/>
      <c r="KQU2971" s="651"/>
      <c r="KQV2971" s="651"/>
      <c r="KQW2971" s="651"/>
      <c r="KQX2971" s="651"/>
      <c r="KQY2971" s="651"/>
      <c r="KQZ2971" s="651"/>
      <c r="KRA2971" s="651"/>
      <c r="KRB2971" s="651"/>
      <c r="KRC2971" s="651"/>
      <c r="KRD2971" s="651"/>
      <c r="KRE2971" s="651"/>
      <c r="KRF2971" s="651"/>
      <c r="KRG2971" s="651"/>
      <c r="KRH2971" s="651"/>
      <c r="KRI2971" s="651"/>
      <c r="KRJ2971" s="651"/>
      <c r="KRK2971" s="651"/>
      <c r="KRL2971" s="651"/>
      <c r="KRM2971" s="651"/>
      <c r="KRN2971" s="651"/>
      <c r="KRO2971" s="651"/>
      <c r="KRP2971" s="651"/>
      <c r="KRQ2971" s="651"/>
      <c r="KRR2971" s="651"/>
      <c r="KRS2971" s="651"/>
      <c r="KRT2971" s="651"/>
      <c r="KRU2971" s="651"/>
      <c r="KRV2971" s="651"/>
      <c r="KRW2971" s="651"/>
      <c r="KRX2971" s="651"/>
      <c r="KRY2971" s="651"/>
      <c r="KRZ2971" s="651"/>
      <c r="KSA2971" s="651"/>
      <c r="KSB2971" s="651"/>
      <c r="KSC2971" s="651"/>
      <c r="KSD2971" s="651"/>
      <c r="KSE2971" s="651"/>
      <c r="KSF2971" s="651"/>
      <c r="KSG2971" s="651"/>
      <c r="KSH2971" s="651"/>
      <c r="KSI2971" s="651"/>
      <c r="KSJ2971" s="651"/>
      <c r="KSK2971" s="651"/>
      <c r="KSL2971" s="651"/>
      <c r="KSM2971" s="651"/>
      <c r="KSN2971" s="651"/>
      <c r="KSO2971" s="651"/>
      <c r="KSP2971" s="651"/>
      <c r="KSQ2971" s="651"/>
      <c r="KSR2971" s="651"/>
      <c r="KSS2971" s="651"/>
      <c r="KST2971" s="651"/>
      <c r="KSU2971" s="651"/>
      <c r="KSV2971" s="651"/>
      <c r="KSW2971" s="651"/>
      <c r="KSX2971" s="651"/>
      <c r="KSY2971" s="651"/>
      <c r="KSZ2971" s="651"/>
      <c r="KTA2971" s="651"/>
      <c r="KTB2971" s="651"/>
      <c r="KTC2971" s="651"/>
      <c r="KTD2971" s="651"/>
      <c r="KTE2971" s="651"/>
      <c r="KTF2971" s="651"/>
      <c r="KTG2971" s="651"/>
      <c r="KTH2971" s="651"/>
      <c r="KTI2971" s="651"/>
      <c r="KTJ2971" s="651"/>
      <c r="KTK2971" s="651"/>
      <c r="KTL2971" s="651"/>
      <c r="KTM2971" s="651"/>
      <c r="KTN2971" s="651"/>
      <c r="KTO2971" s="651"/>
      <c r="KTP2971" s="651"/>
      <c r="KTQ2971" s="651"/>
      <c r="KTR2971" s="651"/>
      <c r="KTS2971" s="651"/>
      <c r="KTT2971" s="651"/>
      <c r="KTU2971" s="651"/>
      <c r="KTV2971" s="651"/>
      <c r="KTW2971" s="651"/>
      <c r="KTX2971" s="651"/>
      <c r="KTY2971" s="651"/>
      <c r="KTZ2971" s="651"/>
      <c r="KUA2971" s="651"/>
      <c r="KUB2971" s="651"/>
      <c r="KUC2971" s="651"/>
      <c r="KUD2971" s="651"/>
      <c r="KUE2971" s="651"/>
      <c r="KUF2971" s="651"/>
      <c r="KUG2971" s="651"/>
      <c r="KUH2971" s="651"/>
      <c r="KUI2971" s="651"/>
      <c r="KUJ2971" s="651"/>
      <c r="KUK2971" s="651"/>
      <c r="KUL2971" s="651"/>
      <c r="KUM2971" s="651"/>
      <c r="KUN2971" s="651"/>
      <c r="KUO2971" s="651"/>
      <c r="KUP2971" s="651"/>
      <c r="KUQ2971" s="651"/>
      <c r="KUR2971" s="651"/>
      <c r="KUS2971" s="651"/>
      <c r="KUT2971" s="651"/>
      <c r="KUU2971" s="651"/>
      <c r="KUV2971" s="651"/>
      <c r="KUW2971" s="651"/>
      <c r="KUX2971" s="651"/>
      <c r="KUY2971" s="651"/>
      <c r="KUZ2971" s="651"/>
      <c r="KVA2971" s="651"/>
      <c r="KVB2971" s="651"/>
      <c r="KVC2971" s="651"/>
      <c r="KVD2971" s="651"/>
      <c r="KVE2971" s="651"/>
      <c r="KVF2971" s="651"/>
      <c r="KVG2971" s="651"/>
      <c r="KVH2971" s="651"/>
      <c r="KVI2971" s="651"/>
      <c r="KVJ2971" s="651"/>
      <c r="KVK2971" s="651"/>
      <c r="KVL2971" s="651"/>
      <c r="KVM2971" s="651"/>
      <c r="KVN2971" s="651"/>
      <c r="KVO2971" s="651"/>
      <c r="KVP2971" s="651"/>
      <c r="KVQ2971" s="651"/>
      <c r="KVR2971" s="651"/>
      <c r="KVS2971" s="651"/>
      <c r="KVT2971" s="651"/>
      <c r="KVU2971" s="651"/>
      <c r="KVV2971" s="651"/>
      <c r="KVW2971" s="651"/>
      <c r="KVX2971" s="651"/>
      <c r="KVY2971" s="651"/>
      <c r="KVZ2971" s="651"/>
      <c r="KWA2971" s="651"/>
      <c r="KWB2971" s="651"/>
      <c r="KWC2971" s="651"/>
      <c r="KWD2971" s="651"/>
      <c r="KWE2971" s="651"/>
      <c r="KWF2971" s="651"/>
      <c r="KWG2971" s="651"/>
      <c r="KWH2971" s="651"/>
      <c r="KWI2971" s="651"/>
      <c r="KWJ2971" s="651"/>
      <c r="KWK2971" s="651"/>
      <c r="KWL2971" s="651"/>
      <c r="KWM2971" s="651"/>
      <c r="KWN2971" s="651"/>
      <c r="KWO2971" s="651"/>
      <c r="KWP2971" s="651"/>
      <c r="KWQ2971" s="651"/>
      <c r="KWR2971" s="651"/>
      <c r="KWS2971" s="651"/>
      <c r="KWT2971" s="651"/>
      <c r="KWU2971" s="651"/>
      <c r="KWV2971" s="651"/>
      <c r="KWW2971" s="651"/>
      <c r="KWX2971" s="651"/>
      <c r="KWY2971" s="651"/>
      <c r="KWZ2971" s="651"/>
      <c r="KXA2971" s="651"/>
      <c r="KXB2971" s="651"/>
      <c r="KXC2971" s="651"/>
      <c r="KXD2971" s="651"/>
      <c r="KXE2971" s="651"/>
      <c r="KXF2971" s="651"/>
      <c r="KXG2971" s="651"/>
      <c r="KXH2971" s="651"/>
      <c r="KXI2971" s="651"/>
      <c r="KXJ2971" s="651"/>
      <c r="KXK2971" s="651"/>
      <c r="KXL2971" s="651"/>
      <c r="KXM2971" s="651"/>
      <c r="KXN2971" s="651"/>
      <c r="KXO2971" s="651"/>
      <c r="KXP2971" s="651"/>
      <c r="KXQ2971" s="651"/>
      <c r="KXR2971" s="651"/>
      <c r="KXS2971" s="651"/>
      <c r="KXT2971" s="651"/>
      <c r="KXU2971" s="651"/>
      <c r="KXV2971" s="651"/>
      <c r="KXW2971" s="651"/>
      <c r="KXX2971" s="651"/>
      <c r="KXY2971" s="651"/>
      <c r="KXZ2971" s="651"/>
      <c r="KYA2971" s="651"/>
      <c r="KYB2971" s="651"/>
      <c r="KYC2971" s="651"/>
      <c r="KYD2971" s="651"/>
      <c r="KYE2971" s="651"/>
      <c r="KYF2971" s="651"/>
      <c r="KYG2971" s="651"/>
      <c r="KYH2971" s="651"/>
      <c r="KYI2971" s="651"/>
      <c r="KYJ2971" s="651"/>
      <c r="KYK2971" s="651"/>
      <c r="KYL2971" s="651"/>
      <c r="KYM2971" s="651"/>
      <c r="KYN2971" s="651"/>
      <c r="KYO2971" s="651"/>
      <c r="KYP2971" s="651"/>
      <c r="KYQ2971" s="651"/>
      <c r="KYR2971" s="651"/>
      <c r="KYS2971" s="651"/>
      <c r="KYT2971" s="651"/>
      <c r="KYU2971" s="651"/>
      <c r="KYV2971" s="651"/>
      <c r="KYW2971" s="651"/>
      <c r="KYX2971" s="651"/>
      <c r="KYY2971" s="651"/>
      <c r="KYZ2971" s="651"/>
      <c r="KZA2971" s="651"/>
      <c r="KZB2971" s="651"/>
      <c r="KZC2971" s="651"/>
      <c r="KZD2971" s="651"/>
      <c r="KZE2971" s="651"/>
      <c r="KZF2971" s="651"/>
      <c r="KZG2971" s="651"/>
      <c r="KZH2971" s="651"/>
      <c r="KZI2971" s="651"/>
      <c r="KZJ2971" s="651"/>
      <c r="KZK2971" s="651"/>
      <c r="KZL2971" s="651"/>
      <c r="KZM2971" s="651"/>
      <c r="KZN2971" s="651"/>
      <c r="KZO2971" s="651"/>
      <c r="KZP2971" s="651"/>
      <c r="KZQ2971" s="651"/>
      <c r="KZR2971" s="651"/>
      <c r="KZS2971" s="651"/>
      <c r="KZT2971" s="651"/>
      <c r="KZU2971" s="651"/>
      <c r="KZV2971" s="651"/>
      <c r="KZW2971" s="651"/>
      <c r="KZX2971" s="651"/>
      <c r="KZY2971" s="651"/>
      <c r="KZZ2971" s="651"/>
      <c r="LAA2971" s="651"/>
      <c r="LAB2971" s="651"/>
      <c r="LAC2971" s="651"/>
      <c r="LAD2971" s="651"/>
      <c r="LAE2971" s="651"/>
      <c r="LAF2971" s="651"/>
      <c r="LAG2971" s="651"/>
      <c r="LAH2971" s="651"/>
      <c r="LAI2971" s="651"/>
      <c r="LAJ2971" s="651"/>
      <c r="LAK2971" s="651"/>
      <c r="LAL2971" s="651"/>
      <c r="LAM2971" s="651"/>
      <c r="LAN2971" s="651"/>
      <c r="LAO2971" s="651"/>
      <c r="LAP2971" s="651"/>
      <c r="LAQ2971" s="651"/>
      <c r="LAR2971" s="651"/>
      <c r="LAS2971" s="651"/>
      <c r="LAT2971" s="651"/>
      <c r="LAU2971" s="651"/>
      <c r="LAV2971" s="651"/>
      <c r="LAW2971" s="651"/>
      <c r="LAX2971" s="651"/>
      <c r="LAY2971" s="651"/>
      <c r="LAZ2971" s="651"/>
      <c r="LBA2971" s="651"/>
      <c r="LBB2971" s="651"/>
      <c r="LBC2971" s="651"/>
      <c r="LBD2971" s="651"/>
      <c r="LBE2971" s="651"/>
      <c r="LBF2971" s="651"/>
      <c r="LBG2971" s="651"/>
      <c r="LBH2971" s="651"/>
      <c r="LBI2971" s="651"/>
      <c r="LBJ2971" s="651"/>
      <c r="LBK2971" s="651"/>
      <c r="LBL2971" s="651"/>
      <c r="LBM2971" s="651"/>
      <c r="LBN2971" s="651"/>
      <c r="LBO2971" s="651"/>
      <c r="LBP2971" s="651"/>
      <c r="LBQ2971" s="651"/>
      <c r="LBR2971" s="651"/>
      <c r="LBS2971" s="651"/>
      <c r="LBT2971" s="651"/>
      <c r="LBU2971" s="651"/>
      <c r="LBV2971" s="651"/>
      <c r="LBW2971" s="651"/>
      <c r="LBX2971" s="651"/>
      <c r="LBY2971" s="651"/>
      <c r="LBZ2971" s="651"/>
      <c r="LCA2971" s="651"/>
      <c r="LCB2971" s="651"/>
      <c r="LCC2971" s="651"/>
      <c r="LCD2971" s="651"/>
      <c r="LCE2971" s="651"/>
      <c r="LCF2971" s="651"/>
      <c r="LCG2971" s="651"/>
      <c r="LCH2971" s="651"/>
      <c r="LCI2971" s="651"/>
      <c r="LCJ2971" s="651"/>
      <c r="LCK2971" s="651"/>
      <c r="LCL2971" s="651"/>
      <c r="LCM2971" s="651"/>
      <c r="LCN2971" s="651"/>
      <c r="LCO2971" s="651"/>
      <c r="LCP2971" s="651"/>
      <c r="LCQ2971" s="651"/>
      <c r="LCR2971" s="651"/>
      <c r="LCS2971" s="651"/>
      <c r="LCT2971" s="651"/>
      <c r="LCU2971" s="651"/>
      <c r="LCV2971" s="651"/>
      <c r="LCW2971" s="651"/>
      <c r="LCX2971" s="651"/>
      <c r="LCY2971" s="651"/>
      <c r="LCZ2971" s="651"/>
      <c r="LDA2971" s="651"/>
      <c r="LDB2971" s="651"/>
      <c r="LDC2971" s="651"/>
      <c r="LDD2971" s="651"/>
      <c r="LDE2971" s="651"/>
      <c r="LDF2971" s="651"/>
      <c r="LDG2971" s="651"/>
      <c r="LDH2971" s="651"/>
      <c r="LDI2971" s="651"/>
      <c r="LDJ2971" s="651"/>
      <c r="LDK2971" s="651"/>
      <c r="LDL2971" s="651"/>
      <c r="LDM2971" s="651"/>
      <c r="LDN2971" s="651"/>
      <c r="LDO2971" s="651"/>
      <c r="LDP2971" s="651"/>
      <c r="LDQ2971" s="651"/>
      <c r="LDR2971" s="651"/>
      <c r="LDS2971" s="651"/>
      <c r="LDT2971" s="651"/>
      <c r="LDU2971" s="651"/>
      <c r="LDV2971" s="651"/>
      <c r="LDW2971" s="651"/>
      <c r="LDX2971" s="651"/>
      <c r="LDY2971" s="651"/>
      <c r="LDZ2971" s="651"/>
      <c r="LEA2971" s="651"/>
      <c r="LEB2971" s="651"/>
      <c r="LEC2971" s="651"/>
      <c r="LED2971" s="651"/>
      <c r="LEE2971" s="651"/>
      <c r="LEF2971" s="651"/>
      <c r="LEG2971" s="651"/>
      <c r="LEH2971" s="651"/>
      <c r="LEI2971" s="651"/>
      <c r="LEJ2971" s="651"/>
      <c r="LEK2971" s="651"/>
      <c r="LEL2971" s="651"/>
      <c r="LEM2971" s="651"/>
      <c r="LEN2971" s="651"/>
      <c r="LEO2971" s="651"/>
      <c r="LEP2971" s="651"/>
      <c r="LEQ2971" s="651"/>
      <c r="LER2971" s="651"/>
      <c r="LES2971" s="651"/>
      <c r="LET2971" s="651"/>
      <c r="LEU2971" s="651"/>
      <c r="LEV2971" s="651"/>
      <c r="LEW2971" s="651"/>
      <c r="LEX2971" s="651"/>
      <c r="LEY2971" s="651"/>
      <c r="LEZ2971" s="651"/>
      <c r="LFA2971" s="651"/>
      <c r="LFB2971" s="651"/>
      <c r="LFC2971" s="651"/>
      <c r="LFD2971" s="651"/>
      <c r="LFE2971" s="651"/>
      <c r="LFF2971" s="651"/>
      <c r="LFG2971" s="651"/>
      <c r="LFH2971" s="651"/>
      <c r="LFI2971" s="651"/>
      <c r="LFJ2971" s="651"/>
      <c r="LFK2971" s="651"/>
      <c r="LFL2971" s="651"/>
      <c r="LFM2971" s="651"/>
      <c r="LFN2971" s="651"/>
      <c r="LFO2971" s="651"/>
      <c r="LFP2971" s="651"/>
      <c r="LFQ2971" s="651"/>
      <c r="LFR2971" s="651"/>
      <c r="LFS2971" s="651"/>
      <c r="LFT2971" s="651"/>
      <c r="LFU2971" s="651"/>
      <c r="LFV2971" s="651"/>
      <c r="LFW2971" s="651"/>
      <c r="LFX2971" s="651"/>
      <c r="LFY2971" s="651"/>
      <c r="LFZ2971" s="651"/>
      <c r="LGA2971" s="651"/>
      <c r="LGB2971" s="651"/>
      <c r="LGC2971" s="651"/>
      <c r="LGD2971" s="651"/>
      <c r="LGE2971" s="651"/>
      <c r="LGF2971" s="651"/>
      <c r="LGG2971" s="651"/>
      <c r="LGH2971" s="651"/>
      <c r="LGI2971" s="651"/>
      <c r="LGJ2971" s="651"/>
      <c r="LGK2971" s="651"/>
      <c r="LGL2971" s="651"/>
      <c r="LGM2971" s="651"/>
      <c r="LGN2971" s="651"/>
      <c r="LGO2971" s="651"/>
      <c r="LGP2971" s="651"/>
      <c r="LGQ2971" s="651"/>
      <c r="LGR2971" s="651"/>
      <c r="LGS2971" s="651"/>
      <c r="LGT2971" s="651"/>
      <c r="LGU2971" s="651"/>
      <c r="LGV2971" s="651"/>
      <c r="LGW2971" s="651"/>
      <c r="LGX2971" s="651"/>
      <c r="LGY2971" s="651"/>
      <c r="LGZ2971" s="651"/>
      <c r="LHA2971" s="651"/>
      <c r="LHB2971" s="651"/>
      <c r="LHC2971" s="651"/>
      <c r="LHD2971" s="651"/>
      <c r="LHE2971" s="651"/>
      <c r="LHF2971" s="651"/>
      <c r="LHG2971" s="651"/>
      <c r="LHH2971" s="651"/>
      <c r="LHI2971" s="651"/>
      <c r="LHJ2971" s="651"/>
      <c r="LHK2971" s="651"/>
      <c r="LHL2971" s="651"/>
      <c r="LHM2971" s="651"/>
      <c r="LHN2971" s="651"/>
      <c r="LHO2971" s="651"/>
      <c r="LHP2971" s="651"/>
      <c r="LHQ2971" s="651"/>
      <c r="LHR2971" s="651"/>
      <c r="LHS2971" s="651"/>
      <c r="LHT2971" s="651"/>
      <c r="LHU2971" s="651"/>
      <c r="LHV2971" s="651"/>
      <c r="LHW2971" s="651"/>
      <c r="LHX2971" s="651"/>
      <c r="LHY2971" s="651"/>
      <c r="LHZ2971" s="651"/>
      <c r="LIA2971" s="651"/>
      <c r="LIB2971" s="651"/>
      <c r="LIC2971" s="651"/>
      <c r="LID2971" s="651"/>
      <c r="LIE2971" s="651"/>
      <c r="LIF2971" s="651"/>
      <c r="LIG2971" s="651"/>
      <c r="LIH2971" s="651"/>
      <c r="LII2971" s="651"/>
      <c r="LIJ2971" s="651"/>
      <c r="LIK2971" s="651"/>
      <c r="LIL2971" s="651"/>
      <c r="LIM2971" s="651"/>
      <c r="LIN2971" s="651"/>
      <c r="LIO2971" s="651"/>
      <c r="LIP2971" s="651"/>
      <c r="LIQ2971" s="651"/>
      <c r="LIR2971" s="651"/>
      <c r="LIS2971" s="651"/>
      <c r="LIT2971" s="651"/>
      <c r="LIU2971" s="651"/>
      <c r="LIV2971" s="651"/>
      <c r="LIW2971" s="651"/>
      <c r="LIX2971" s="651"/>
      <c r="LIY2971" s="651"/>
      <c r="LIZ2971" s="651"/>
      <c r="LJA2971" s="651"/>
      <c r="LJB2971" s="651"/>
      <c r="LJC2971" s="651"/>
      <c r="LJD2971" s="651"/>
      <c r="LJE2971" s="651"/>
      <c r="LJF2971" s="651"/>
      <c r="LJG2971" s="651"/>
      <c r="LJH2971" s="651"/>
      <c r="LJI2971" s="651"/>
      <c r="LJJ2971" s="651"/>
      <c r="LJK2971" s="651"/>
      <c r="LJL2971" s="651"/>
      <c r="LJM2971" s="651"/>
      <c r="LJN2971" s="651"/>
      <c r="LJO2971" s="651"/>
      <c r="LJP2971" s="651"/>
      <c r="LJQ2971" s="651"/>
      <c r="LJR2971" s="651"/>
      <c r="LJS2971" s="651"/>
      <c r="LJT2971" s="651"/>
      <c r="LJU2971" s="651"/>
      <c r="LJV2971" s="651"/>
      <c r="LJW2971" s="651"/>
      <c r="LJX2971" s="651"/>
      <c r="LJY2971" s="651"/>
      <c r="LJZ2971" s="651"/>
      <c r="LKA2971" s="651"/>
      <c r="LKB2971" s="651"/>
      <c r="LKC2971" s="651"/>
      <c r="LKD2971" s="651"/>
      <c r="LKE2971" s="651"/>
      <c r="LKF2971" s="651"/>
      <c r="LKG2971" s="651"/>
      <c r="LKH2971" s="651"/>
      <c r="LKI2971" s="651"/>
      <c r="LKJ2971" s="651"/>
      <c r="LKK2971" s="651"/>
      <c r="LKL2971" s="651"/>
      <c r="LKM2971" s="651"/>
      <c r="LKN2971" s="651"/>
      <c r="LKO2971" s="651"/>
      <c r="LKP2971" s="651"/>
      <c r="LKQ2971" s="651"/>
      <c r="LKR2971" s="651"/>
      <c r="LKS2971" s="651"/>
      <c r="LKT2971" s="651"/>
      <c r="LKU2971" s="651"/>
      <c r="LKV2971" s="651"/>
      <c r="LKW2971" s="651"/>
      <c r="LKX2971" s="651"/>
      <c r="LKY2971" s="651"/>
      <c r="LKZ2971" s="651"/>
      <c r="LLA2971" s="651"/>
      <c r="LLB2971" s="651"/>
      <c r="LLC2971" s="651"/>
      <c r="LLD2971" s="651"/>
      <c r="LLE2971" s="651"/>
      <c r="LLF2971" s="651"/>
      <c r="LLG2971" s="651"/>
      <c r="LLH2971" s="651"/>
      <c r="LLI2971" s="651"/>
      <c r="LLJ2971" s="651"/>
      <c r="LLK2971" s="651"/>
      <c r="LLL2971" s="651"/>
      <c r="LLM2971" s="651"/>
      <c r="LLN2971" s="651"/>
      <c r="LLO2971" s="651"/>
      <c r="LLP2971" s="651"/>
      <c r="LLQ2971" s="651"/>
      <c r="LLR2971" s="651"/>
      <c r="LLS2971" s="651"/>
      <c r="LLT2971" s="651"/>
      <c r="LLU2971" s="651"/>
      <c r="LLV2971" s="651"/>
      <c r="LLW2971" s="651"/>
      <c r="LLX2971" s="651"/>
      <c r="LLY2971" s="651"/>
      <c r="LLZ2971" s="651"/>
      <c r="LMA2971" s="651"/>
      <c r="LMB2971" s="651"/>
      <c r="LMC2971" s="651"/>
      <c r="LMD2971" s="651"/>
      <c r="LME2971" s="651"/>
      <c r="LMF2971" s="651"/>
      <c r="LMG2971" s="651"/>
      <c r="LMH2971" s="651"/>
      <c r="LMI2971" s="651"/>
      <c r="LMJ2971" s="651"/>
      <c r="LMK2971" s="651"/>
      <c r="LML2971" s="651"/>
      <c r="LMM2971" s="651"/>
      <c r="LMN2971" s="651"/>
      <c r="LMO2971" s="651"/>
      <c r="LMP2971" s="651"/>
      <c r="LMQ2971" s="651"/>
      <c r="LMR2971" s="651"/>
      <c r="LMS2971" s="651"/>
      <c r="LMT2971" s="651"/>
      <c r="LMU2971" s="651"/>
      <c r="LMV2971" s="651"/>
      <c r="LMW2971" s="651"/>
      <c r="LMX2971" s="651"/>
      <c r="LMY2971" s="651"/>
      <c r="LMZ2971" s="651"/>
      <c r="LNA2971" s="651"/>
      <c r="LNB2971" s="651"/>
      <c r="LNC2971" s="651"/>
      <c r="LND2971" s="651"/>
      <c r="LNE2971" s="651"/>
      <c r="LNF2971" s="651"/>
      <c r="LNG2971" s="651"/>
      <c r="LNH2971" s="651"/>
      <c r="LNI2971" s="651"/>
      <c r="LNJ2971" s="651"/>
      <c r="LNK2971" s="651"/>
      <c r="LNL2971" s="651"/>
      <c r="LNM2971" s="651"/>
      <c r="LNN2971" s="651"/>
      <c r="LNO2971" s="651"/>
      <c r="LNP2971" s="651"/>
      <c r="LNQ2971" s="651"/>
      <c r="LNR2971" s="651"/>
      <c r="LNS2971" s="651"/>
      <c r="LNT2971" s="651"/>
      <c r="LNU2971" s="651"/>
      <c r="LNV2971" s="651"/>
      <c r="LNW2971" s="651"/>
      <c r="LNX2971" s="651"/>
      <c r="LNY2971" s="651"/>
      <c r="LNZ2971" s="651"/>
      <c r="LOA2971" s="651"/>
      <c r="LOB2971" s="651"/>
      <c r="LOC2971" s="651"/>
      <c r="LOD2971" s="651"/>
      <c r="LOE2971" s="651"/>
      <c r="LOF2971" s="651"/>
      <c r="LOG2971" s="651"/>
      <c r="LOH2971" s="651"/>
      <c r="LOI2971" s="651"/>
      <c r="LOJ2971" s="651"/>
      <c r="LOK2971" s="651"/>
      <c r="LOL2971" s="651"/>
      <c r="LOM2971" s="651"/>
      <c r="LON2971" s="651"/>
      <c r="LOO2971" s="651"/>
      <c r="LOP2971" s="651"/>
      <c r="LOQ2971" s="651"/>
      <c r="LOR2971" s="651"/>
      <c r="LOS2971" s="651"/>
      <c r="LOT2971" s="651"/>
      <c r="LOU2971" s="651"/>
      <c r="LOV2971" s="651"/>
      <c r="LOW2971" s="651"/>
      <c r="LOX2971" s="651"/>
      <c r="LOY2971" s="651"/>
      <c r="LOZ2971" s="651"/>
      <c r="LPA2971" s="651"/>
      <c r="LPB2971" s="651"/>
      <c r="LPC2971" s="651"/>
      <c r="LPD2971" s="651"/>
      <c r="LPE2971" s="651"/>
      <c r="LPF2971" s="651"/>
      <c r="LPG2971" s="651"/>
      <c r="LPH2971" s="651"/>
      <c r="LPI2971" s="651"/>
      <c r="LPJ2971" s="651"/>
      <c r="LPK2971" s="651"/>
      <c r="LPL2971" s="651"/>
      <c r="LPM2971" s="651"/>
      <c r="LPN2971" s="651"/>
      <c r="LPO2971" s="651"/>
      <c r="LPP2971" s="651"/>
      <c r="LPQ2971" s="651"/>
      <c r="LPR2971" s="651"/>
      <c r="LPS2971" s="651"/>
      <c r="LPT2971" s="651"/>
      <c r="LPU2971" s="651"/>
      <c r="LPV2971" s="651"/>
      <c r="LPW2971" s="651"/>
      <c r="LPX2971" s="651"/>
      <c r="LPY2971" s="651"/>
      <c r="LPZ2971" s="651"/>
      <c r="LQA2971" s="651"/>
      <c r="LQB2971" s="651"/>
      <c r="LQC2971" s="651"/>
      <c r="LQD2971" s="651"/>
      <c r="LQE2971" s="651"/>
      <c r="LQF2971" s="651"/>
      <c r="LQG2971" s="651"/>
      <c r="LQH2971" s="651"/>
      <c r="LQI2971" s="651"/>
      <c r="LQJ2971" s="651"/>
      <c r="LQK2971" s="651"/>
      <c r="LQL2971" s="651"/>
      <c r="LQM2971" s="651"/>
      <c r="LQN2971" s="651"/>
      <c r="LQO2971" s="651"/>
      <c r="LQP2971" s="651"/>
      <c r="LQQ2971" s="651"/>
      <c r="LQR2971" s="651"/>
      <c r="LQS2971" s="651"/>
      <c r="LQT2971" s="651"/>
      <c r="LQU2971" s="651"/>
      <c r="LQV2971" s="651"/>
      <c r="LQW2971" s="651"/>
      <c r="LQX2971" s="651"/>
      <c r="LQY2971" s="651"/>
      <c r="LQZ2971" s="651"/>
      <c r="LRA2971" s="651"/>
      <c r="LRB2971" s="651"/>
      <c r="LRC2971" s="651"/>
      <c r="LRD2971" s="651"/>
      <c r="LRE2971" s="651"/>
      <c r="LRF2971" s="651"/>
      <c r="LRG2971" s="651"/>
      <c r="LRH2971" s="651"/>
      <c r="LRI2971" s="651"/>
      <c r="LRJ2971" s="651"/>
      <c r="LRK2971" s="651"/>
      <c r="LRL2971" s="651"/>
      <c r="LRM2971" s="651"/>
      <c r="LRN2971" s="651"/>
      <c r="LRO2971" s="651"/>
      <c r="LRP2971" s="651"/>
      <c r="LRQ2971" s="651"/>
      <c r="LRR2971" s="651"/>
      <c r="LRS2971" s="651"/>
      <c r="LRT2971" s="651"/>
      <c r="LRU2971" s="651"/>
      <c r="LRV2971" s="651"/>
      <c r="LRW2971" s="651"/>
      <c r="LRX2971" s="651"/>
      <c r="LRY2971" s="651"/>
      <c r="LRZ2971" s="651"/>
      <c r="LSA2971" s="651"/>
      <c r="LSB2971" s="651"/>
      <c r="LSC2971" s="651"/>
      <c r="LSD2971" s="651"/>
      <c r="LSE2971" s="651"/>
      <c r="LSF2971" s="651"/>
      <c r="LSG2971" s="651"/>
      <c r="LSH2971" s="651"/>
      <c r="LSI2971" s="651"/>
      <c r="LSJ2971" s="651"/>
      <c r="LSK2971" s="651"/>
      <c r="LSL2971" s="651"/>
      <c r="LSM2971" s="651"/>
      <c r="LSN2971" s="651"/>
      <c r="LSO2971" s="651"/>
      <c r="LSP2971" s="651"/>
      <c r="LSQ2971" s="651"/>
      <c r="LSR2971" s="651"/>
      <c r="LSS2971" s="651"/>
      <c r="LST2971" s="651"/>
      <c r="LSU2971" s="651"/>
      <c r="LSV2971" s="651"/>
      <c r="LSW2971" s="651"/>
      <c r="LSX2971" s="651"/>
      <c r="LSY2971" s="651"/>
      <c r="LSZ2971" s="651"/>
      <c r="LTA2971" s="651"/>
      <c r="LTB2971" s="651"/>
      <c r="LTC2971" s="651"/>
      <c r="LTD2971" s="651"/>
      <c r="LTE2971" s="651"/>
      <c r="LTF2971" s="651"/>
      <c r="LTG2971" s="651"/>
      <c r="LTH2971" s="651"/>
      <c r="LTI2971" s="651"/>
      <c r="LTJ2971" s="651"/>
      <c r="LTK2971" s="651"/>
      <c r="LTL2971" s="651"/>
      <c r="LTM2971" s="651"/>
      <c r="LTN2971" s="651"/>
      <c r="LTO2971" s="651"/>
      <c r="LTP2971" s="651"/>
      <c r="LTQ2971" s="651"/>
      <c r="LTR2971" s="651"/>
      <c r="LTS2971" s="651"/>
      <c r="LTT2971" s="651"/>
      <c r="LTU2971" s="651"/>
      <c r="LTV2971" s="651"/>
      <c r="LTW2971" s="651"/>
      <c r="LTX2971" s="651"/>
      <c r="LTY2971" s="651"/>
      <c r="LTZ2971" s="651"/>
      <c r="LUA2971" s="651"/>
      <c r="LUB2971" s="651"/>
      <c r="LUC2971" s="651"/>
      <c r="LUD2971" s="651"/>
      <c r="LUE2971" s="651"/>
      <c r="LUF2971" s="651"/>
      <c r="LUG2971" s="651"/>
      <c r="LUH2971" s="651"/>
      <c r="LUI2971" s="651"/>
      <c r="LUJ2971" s="651"/>
      <c r="LUK2971" s="651"/>
      <c r="LUL2971" s="651"/>
      <c r="LUM2971" s="651"/>
      <c r="LUN2971" s="651"/>
      <c r="LUO2971" s="651"/>
      <c r="LUP2971" s="651"/>
      <c r="LUQ2971" s="651"/>
      <c r="LUR2971" s="651"/>
      <c r="LUS2971" s="651"/>
      <c r="LUT2971" s="651"/>
      <c r="LUU2971" s="651"/>
      <c r="LUV2971" s="651"/>
      <c r="LUW2971" s="651"/>
      <c r="LUX2971" s="651"/>
      <c r="LUY2971" s="651"/>
      <c r="LUZ2971" s="651"/>
      <c r="LVA2971" s="651"/>
      <c r="LVB2971" s="651"/>
      <c r="LVC2971" s="651"/>
      <c r="LVD2971" s="651"/>
      <c r="LVE2971" s="651"/>
      <c r="LVF2971" s="651"/>
      <c r="LVG2971" s="651"/>
      <c r="LVH2971" s="651"/>
      <c r="LVI2971" s="651"/>
      <c r="LVJ2971" s="651"/>
      <c r="LVK2971" s="651"/>
      <c r="LVL2971" s="651"/>
      <c r="LVM2971" s="651"/>
      <c r="LVN2971" s="651"/>
      <c r="LVO2971" s="651"/>
      <c r="LVP2971" s="651"/>
      <c r="LVQ2971" s="651"/>
      <c r="LVR2971" s="651"/>
      <c r="LVS2971" s="651"/>
      <c r="LVT2971" s="651"/>
      <c r="LVU2971" s="651"/>
      <c r="LVV2971" s="651"/>
      <c r="LVW2971" s="651"/>
      <c r="LVX2971" s="651"/>
      <c r="LVY2971" s="651"/>
      <c r="LVZ2971" s="651"/>
      <c r="LWA2971" s="651"/>
      <c r="LWB2971" s="651"/>
      <c r="LWC2971" s="651"/>
      <c r="LWD2971" s="651"/>
      <c r="LWE2971" s="651"/>
      <c r="LWF2971" s="651"/>
      <c r="LWG2971" s="651"/>
      <c r="LWH2971" s="651"/>
      <c r="LWI2971" s="651"/>
      <c r="LWJ2971" s="651"/>
      <c r="LWK2971" s="651"/>
      <c r="LWL2971" s="651"/>
      <c r="LWM2971" s="651"/>
      <c r="LWN2971" s="651"/>
      <c r="LWO2971" s="651"/>
      <c r="LWP2971" s="651"/>
      <c r="LWQ2971" s="651"/>
      <c r="LWR2971" s="651"/>
      <c r="LWS2971" s="651"/>
      <c r="LWT2971" s="651"/>
      <c r="LWU2971" s="651"/>
      <c r="LWV2971" s="651"/>
      <c r="LWW2971" s="651"/>
      <c r="LWX2971" s="651"/>
      <c r="LWY2971" s="651"/>
      <c r="LWZ2971" s="651"/>
      <c r="LXA2971" s="651"/>
      <c r="LXB2971" s="651"/>
      <c r="LXC2971" s="651"/>
      <c r="LXD2971" s="651"/>
      <c r="LXE2971" s="651"/>
      <c r="LXF2971" s="651"/>
      <c r="LXG2971" s="651"/>
      <c r="LXH2971" s="651"/>
      <c r="LXI2971" s="651"/>
      <c r="LXJ2971" s="651"/>
      <c r="LXK2971" s="651"/>
      <c r="LXL2971" s="651"/>
      <c r="LXM2971" s="651"/>
      <c r="LXN2971" s="651"/>
      <c r="LXO2971" s="651"/>
      <c r="LXP2971" s="651"/>
      <c r="LXQ2971" s="651"/>
      <c r="LXR2971" s="651"/>
      <c r="LXS2971" s="651"/>
      <c r="LXT2971" s="651"/>
      <c r="LXU2971" s="651"/>
      <c r="LXV2971" s="651"/>
      <c r="LXW2971" s="651"/>
      <c r="LXX2971" s="651"/>
      <c r="LXY2971" s="651"/>
      <c r="LXZ2971" s="651"/>
      <c r="LYA2971" s="651"/>
      <c r="LYB2971" s="651"/>
      <c r="LYC2971" s="651"/>
      <c r="LYD2971" s="651"/>
      <c r="LYE2971" s="651"/>
      <c r="LYF2971" s="651"/>
      <c r="LYG2971" s="651"/>
      <c r="LYH2971" s="651"/>
      <c r="LYI2971" s="651"/>
      <c r="LYJ2971" s="651"/>
      <c r="LYK2971" s="651"/>
      <c r="LYL2971" s="651"/>
      <c r="LYM2971" s="651"/>
      <c r="LYN2971" s="651"/>
      <c r="LYO2971" s="651"/>
      <c r="LYP2971" s="651"/>
      <c r="LYQ2971" s="651"/>
      <c r="LYR2971" s="651"/>
      <c r="LYS2971" s="651"/>
      <c r="LYT2971" s="651"/>
      <c r="LYU2971" s="651"/>
      <c r="LYV2971" s="651"/>
      <c r="LYW2971" s="651"/>
      <c r="LYX2971" s="651"/>
      <c r="LYY2971" s="651"/>
      <c r="LYZ2971" s="651"/>
      <c r="LZA2971" s="651"/>
      <c r="LZB2971" s="651"/>
      <c r="LZC2971" s="651"/>
      <c r="LZD2971" s="651"/>
      <c r="LZE2971" s="651"/>
      <c r="LZF2971" s="651"/>
      <c r="LZG2971" s="651"/>
      <c r="LZH2971" s="651"/>
      <c r="LZI2971" s="651"/>
      <c r="LZJ2971" s="651"/>
      <c r="LZK2971" s="651"/>
      <c r="LZL2971" s="651"/>
      <c r="LZM2971" s="651"/>
      <c r="LZN2971" s="651"/>
      <c r="LZO2971" s="651"/>
      <c r="LZP2971" s="651"/>
      <c r="LZQ2971" s="651"/>
      <c r="LZR2971" s="651"/>
      <c r="LZS2971" s="651"/>
      <c r="LZT2971" s="651"/>
      <c r="LZU2971" s="651"/>
      <c r="LZV2971" s="651"/>
      <c r="LZW2971" s="651"/>
      <c r="LZX2971" s="651"/>
      <c r="LZY2971" s="651"/>
      <c r="LZZ2971" s="651"/>
      <c r="MAA2971" s="651"/>
      <c r="MAB2971" s="651"/>
      <c r="MAC2971" s="651"/>
      <c r="MAD2971" s="651"/>
      <c r="MAE2971" s="651"/>
      <c r="MAF2971" s="651"/>
      <c r="MAG2971" s="651"/>
      <c r="MAH2971" s="651"/>
      <c r="MAI2971" s="651"/>
      <c r="MAJ2971" s="651"/>
      <c r="MAK2971" s="651"/>
      <c r="MAL2971" s="651"/>
      <c r="MAM2971" s="651"/>
      <c r="MAN2971" s="651"/>
      <c r="MAO2971" s="651"/>
      <c r="MAP2971" s="651"/>
      <c r="MAQ2971" s="651"/>
      <c r="MAR2971" s="651"/>
      <c r="MAS2971" s="651"/>
      <c r="MAT2971" s="651"/>
      <c r="MAU2971" s="651"/>
      <c r="MAV2971" s="651"/>
      <c r="MAW2971" s="651"/>
      <c r="MAX2971" s="651"/>
      <c r="MAY2971" s="651"/>
      <c r="MAZ2971" s="651"/>
      <c r="MBA2971" s="651"/>
      <c r="MBB2971" s="651"/>
      <c r="MBC2971" s="651"/>
      <c r="MBD2971" s="651"/>
      <c r="MBE2971" s="651"/>
      <c r="MBF2971" s="651"/>
      <c r="MBG2971" s="651"/>
      <c r="MBH2971" s="651"/>
      <c r="MBI2971" s="651"/>
      <c r="MBJ2971" s="651"/>
      <c r="MBK2971" s="651"/>
      <c r="MBL2971" s="651"/>
      <c r="MBM2971" s="651"/>
      <c r="MBN2971" s="651"/>
      <c r="MBO2971" s="651"/>
      <c r="MBP2971" s="651"/>
      <c r="MBQ2971" s="651"/>
      <c r="MBR2971" s="651"/>
      <c r="MBS2971" s="651"/>
      <c r="MBT2971" s="651"/>
      <c r="MBU2971" s="651"/>
      <c r="MBV2971" s="651"/>
      <c r="MBW2971" s="651"/>
      <c r="MBX2971" s="651"/>
      <c r="MBY2971" s="651"/>
      <c r="MBZ2971" s="651"/>
      <c r="MCA2971" s="651"/>
      <c r="MCB2971" s="651"/>
      <c r="MCC2971" s="651"/>
      <c r="MCD2971" s="651"/>
      <c r="MCE2971" s="651"/>
      <c r="MCF2971" s="651"/>
      <c r="MCG2971" s="651"/>
      <c r="MCH2971" s="651"/>
      <c r="MCI2971" s="651"/>
      <c r="MCJ2971" s="651"/>
      <c r="MCK2971" s="651"/>
      <c r="MCL2971" s="651"/>
      <c r="MCM2971" s="651"/>
      <c r="MCN2971" s="651"/>
      <c r="MCO2971" s="651"/>
      <c r="MCP2971" s="651"/>
      <c r="MCQ2971" s="651"/>
      <c r="MCR2971" s="651"/>
      <c r="MCS2971" s="651"/>
      <c r="MCT2971" s="651"/>
      <c r="MCU2971" s="651"/>
      <c r="MCV2971" s="651"/>
      <c r="MCW2971" s="651"/>
      <c r="MCX2971" s="651"/>
      <c r="MCY2971" s="651"/>
      <c r="MCZ2971" s="651"/>
      <c r="MDA2971" s="651"/>
      <c r="MDB2971" s="651"/>
      <c r="MDC2971" s="651"/>
      <c r="MDD2971" s="651"/>
      <c r="MDE2971" s="651"/>
      <c r="MDF2971" s="651"/>
      <c r="MDG2971" s="651"/>
      <c r="MDH2971" s="651"/>
      <c r="MDI2971" s="651"/>
      <c r="MDJ2971" s="651"/>
      <c r="MDK2971" s="651"/>
      <c r="MDL2971" s="651"/>
      <c r="MDM2971" s="651"/>
      <c r="MDN2971" s="651"/>
      <c r="MDO2971" s="651"/>
      <c r="MDP2971" s="651"/>
      <c r="MDQ2971" s="651"/>
      <c r="MDR2971" s="651"/>
      <c r="MDS2971" s="651"/>
      <c r="MDT2971" s="651"/>
      <c r="MDU2971" s="651"/>
      <c r="MDV2971" s="651"/>
      <c r="MDW2971" s="651"/>
      <c r="MDX2971" s="651"/>
      <c r="MDY2971" s="651"/>
      <c r="MDZ2971" s="651"/>
      <c r="MEA2971" s="651"/>
      <c r="MEB2971" s="651"/>
      <c r="MEC2971" s="651"/>
      <c r="MED2971" s="651"/>
      <c r="MEE2971" s="651"/>
      <c r="MEF2971" s="651"/>
      <c r="MEG2971" s="651"/>
      <c r="MEH2971" s="651"/>
      <c r="MEI2971" s="651"/>
      <c r="MEJ2971" s="651"/>
      <c r="MEK2971" s="651"/>
      <c r="MEL2971" s="651"/>
      <c r="MEM2971" s="651"/>
      <c r="MEN2971" s="651"/>
      <c r="MEO2971" s="651"/>
      <c r="MEP2971" s="651"/>
      <c r="MEQ2971" s="651"/>
      <c r="MER2971" s="651"/>
      <c r="MES2971" s="651"/>
      <c r="MET2971" s="651"/>
      <c r="MEU2971" s="651"/>
      <c r="MEV2971" s="651"/>
      <c r="MEW2971" s="651"/>
      <c r="MEX2971" s="651"/>
      <c r="MEY2971" s="651"/>
      <c r="MEZ2971" s="651"/>
      <c r="MFA2971" s="651"/>
      <c r="MFB2971" s="651"/>
      <c r="MFC2971" s="651"/>
      <c r="MFD2971" s="651"/>
      <c r="MFE2971" s="651"/>
      <c r="MFF2971" s="651"/>
      <c r="MFG2971" s="651"/>
      <c r="MFH2971" s="651"/>
      <c r="MFI2971" s="651"/>
      <c r="MFJ2971" s="651"/>
      <c r="MFK2971" s="651"/>
      <c r="MFL2971" s="651"/>
      <c r="MFM2971" s="651"/>
      <c r="MFN2971" s="651"/>
      <c r="MFO2971" s="651"/>
      <c r="MFP2971" s="651"/>
      <c r="MFQ2971" s="651"/>
      <c r="MFR2971" s="651"/>
      <c r="MFS2971" s="651"/>
      <c r="MFT2971" s="651"/>
      <c r="MFU2971" s="651"/>
      <c r="MFV2971" s="651"/>
      <c r="MFW2971" s="651"/>
      <c r="MFX2971" s="651"/>
      <c r="MFY2971" s="651"/>
      <c r="MFZ2971" s="651"/>
      <c r="MGA2971" s="651"/>
      <c r="MGB2971" s="651"/>
      <c r="MGC2971" s="651"/>
      <c r="MGD2971" s="651"/>
      <c r="MGE2971" s="651"/>
      <c r="MGF2971" s="651"/>
      <c r="MGG2971" s="651"/>
      <c r="MGH2971" s="651"/>
      <c r="MGI2971" s="651"/>
      <c r="MGJ2971" s="651"/>
      <c r="MGK2971" s="651"/>
      <c r="MGL2971" s="651"/>
      <c r="MGM2971" s="651"/>
      <c r="MGN2971" s="651"/>
      <c r="MGO2971" s="651"/>
      <c r="MGP2971" s="651"/>
      <c r="MGQ2971" s="651"/>
      <c r="MGR2971" s="651"/>
      <c r="MGS2971" s="651"/>
      <c r="MGT2971" s="651"/>
      <c r="MGU2971" s="651"/>
      <c r="MGV2971" s="651"/>
      <c r="MGW2971" s="651"/>
      <c r="MGX2971" s="651"/>
      <c r="MGY2971" s="651"/>
      <c r="MGZ2971" s="651"/>
      <c r="MHA2971" s="651"/>
      <c r="MHB2971" s="651"/>
      <c r="MHC2971" s="651"/>
      <c r="MHD2971" s="651"/>
      <c r="MHE2971" s="651"/>
      <c r="MHF2971" s="651"/>
      <c r="MHG2971" s="651"/>
      <c r="MHH2971" s="651"/>
      <c r="MHI2971" s="651"/>
      <c r="MHJ2971" s="651"/>
      <c r="MHK2971" s="651"/>
      <c r="MHL2971" s="651"/>
      <c r="MHM2971" s="651"/>
      <c r="MHN2971" s="651"/>
      <c r="MHO2971" s="651"/>
      <c r="MHP2971" s="651"/>
      <c r="MHQ2971" s="651"/>
      <c r="MHR2971" s="651"/>
      <c r="MHS2971" s="651"/>
      <c r="MHT2971" s="651"/>
      <c r="MHU2971" s="651"/>
      <c r="MHV2971" s="651"/>
      <c r="MHW2971" s="651"/>
      <c r="MHX2971" s="651"/>
      <c r="MHY2971" s="651"/>
      <c r="MHZ2971" s="651"/>
      <c r="MIA2971" s="651"/>
      <c r="MIB2971" s="651"/>
      <c r="MIC2971" s="651"/>
      <c r="MID2971" s="651"/>
      <c r="MIE2971" s="651"/>
      <c r="MIF2971" s="651"/>
      <c r="MIG2971" s="651"/>
      <c r="MIH2971" s="651"/>
      <c r="MII2971" s="651"/>
      <c r="MIJ2971" s="651"/>
      <c r="MIK2971" s="651"/>
      <c r="MIL2971" s="651"/>
      <c r="MIM2971" s="651"/>
      <c r="MIN2971" s="651"/>
      <c r="MIO2971" s="651"/>
      <c r="MIP2971" s="651"/>
      <c r="MIQ2971" s="651"/>
      <c r="MIR2971" s="651"/>
      <c r="MIS2971" s="651"/>
      <c r="MIT2971" s="651"/>
      <c r="MIU2971" s="651"/>
      <c r="MIV2971" s="651"/>
      <c r="MIW2971" s="651"/>
      <c r="MIX2971" s="651"/>
      <c r="MIY2971" s="651"/>
      <c r="MIZ2971" s="651"/>
      <c r="MJA2971" s="651"/>
      <c r="MJB2971" s="651"/>
      <c r="MJC2971" s="651"/>
      <c r="MJD2971" s="651"/>
      <c r="MJE2971" s="651"/>
      <c r="MJF2971" s="651"/>
      <c r="MJG2971" s="651"/>
      <c r="MJH2971" s="651"/>
      <c r="MJI2971" s="651"/>
      <c r="MJJ2971" s="651"/>
      <c r="MJK2971" s="651"/>
      <c r="MJL2971" s="651"/>
      <c r="MJM2971" s="651"/>
      <c r="MJN2971" s="651"/>
      <c r="MJO2971" s="651"/>
      <c r="MJP2971" s="651"/>
      <c r="MJQ2971" s="651"/>
      <c r="MJR2971" s="651"/>
      <c r="MJS2971" s="651"/>
      <c r="MJT2971" s="651"/>
      <c r="MJU2971" s="651"/>
      <c r="MJV2971" s="651"/>
      <c r="MJW2971" s="651"/>
      <c r="MJX2971" s="651"/>
      <c r="MJY2971" s="651"/>
      <c r="MJZ2971" s="651"/>
      <c r="MKA2971" s="651"/>
      <c r="MKB2971" s="651"/>
      <c r="MKC2971" s="651"/>
      <c r="MKD2971" s="651"/>
      <c r="MKE2971" s="651"/>
      <c r="MKF2971" s="651"/>
      <c r="MKG2971" s="651"/>
      <c r="MKH2971" s="651"/>
      <c r="MKI2971" s="651"/>
      <c r="MKJ2971" s="651"/>
      <c r="MKK2971" s="651"/>
      <c r="MKL2971" s="651"/>
      <c r="MKM2971" s="651"/>
      <c r="MKN2971" s="651"/>
      <c r="MKO2971" s="651"/>
      <c r="MKP2971" s="651"/>
      <c r="MKQ2971" s="651"/>
      <c r="MKR2971" s="651"/>
      <c r="MKS2971" s="651"/>
      <c r="MKT2971" s="651"/>
      <c r="MKU2971" s="651"/>
      <c r="MKV2971" s="651"/>
      <c r="MKW2971" s="651"/>
      <c r="MKX2971" s="651"/>
      <c r="MKY2971" s="651"/>
      <c r="MKZ2971" s="651"/>
      <c r="MLA2971" s="651"/>
      <c r="MLB2971" s="651"/>
      <c r="MLC2971" s="651"/>
      <c r="MLD2971" s="651"/>
      <c r="MLE2971" s="651"/>
      <c r="MLF2971" s="651"/>
      <c r="MLG2971" s="651"/>
      <c r="MLH2971" s="651"/>
      <c r="MLI2971" s="651"/>
      <c r="MLJ2971" s="651"/>
      <c r="MLK2971" s="651"/>
      <c r="MLL2971" s="651"/>
      <c r="MLM2971" s="651"/>
      <c r="MLN2971" s="651"/>
      <c r="MLO2971" s="651"/>
      <c r="MLP2971" s="651"/>
      <c r="MLQ2971" s="651"/>
      <c r="MLR2971" s="651"/>
      <c r="MLS2971" s="651"/>
      <c r="MLT2971" s="651"/>
      <c r="MLU2971" s="651"/>
      <c r="MLV2971" s="651"/>
      <c r="MLW2971" s="651"/>
      <c r="MLX2971" s="651"/>
      <c r="MLY2971" s="651"/>
      <c r="MLZ2971" s="651"/>
      <c r="MMA2971" s="651"/>
      <c r="MMB2971" s="651"/>
      <c r="MMC2971" s="651"/>
      <c r="MMD2971" s="651"/>
      <c r="MME2971" s="651"/>
      <c r="MMF2971" s="651"/>
      <c r="MMG2971" s="651"/>
      <c r="MMH2971" s="651"/>
      <c r="MMI2971" s="651"/>
      <c r="MMJ2971" s="651"/>
      <c r="MMK2971" s="651"/>
      <c r="MML2971" s="651"/>
      <c r="MMM2971" s="651"/>
      <c r="MMN2971" s="651"/>
      <c r="MMO2971" s="651"/>
      <c r="MMP2971" s="651"/>
      <c r="MMQ2971" s="651"/>
      <c r="MMR2971" s="651"/>
      <c r="MMS2971" s="651"/>
      <c r="MMT2971" s="651"/>
      <c r="MMU2971" s="651"/>
      <c r="MMV2971" s="651"/>
      <c r="MMW2971" s="651"/>
      <c r="MMX2971" s="651"/>
      <c r="MMY2971" s="651"/>
      <c r="MMZ2971" s="651"/>
      <c r="MNA2971" s="651"/>
      <c r="MNB2971" s="651"/>
      <c r="MNC2971" s="651"/>
      <c r="MND2971" s="651"/>
      <c r="MNE2971" s="651"/>
      <c r="MNF2971" s="651"/>
      <c r="MNG2971" s="651"/>
      <c r="MNH2971" s="651"/>
      <c r="MNI2971" s="651"/>
      <c r="MNJ2971" s="651"/>
      <c r="MNK2971" s="651"/>
      <c r="MNL2971" s="651"/>
      <c r="MNM2971" s="651"/>
      <c r="MNN2971" s="651"/>
      <c r="MNO2971" s="651"/>
      <c r="MNP2971" s="651"/>
      <c r="MNQ2971" s="651"/>
      <c r="MNR2971" s="651"/>
      <c r="MNS2971" s="651"/>
      <c r="MNT2971" s="651"/>
      <c r="MNU2971" s="651"/>
      <c r="MNV2971" s="651"/>
      <c r="MNW2971" s="651"/>
      <c r="MNX2971" s="651"/>
      <c r="MNY2971" s="651"/>
      <c r="MNZ2971" s="651"/>
      <c r="MOA2971" s="651"/>
      <c r="MOB2971" s="651"/>
      <c r="MOC2971" s="651"/>
      <c r="MOD2971" s="651"/>
      <c r="MOE2971" s="651"/>
      <c r="MOF2971" s="651"/>
      <c r="MOG2971" s="651"/>
      <c r="MOH2971" s="651"/>
      <c r="MOI2971" s="651"/>
      <c r="MOJ2971" s="651"/>
      <c r="MOK2971" s="651"/>
      <c r="MOL2971" s="651"/>
      <c r="MOM2971" s="651"/>
      <c r="MON2971" s="651"/>
      <c r="MOO2971" s="651"/>
      <c r="MOP2971" s="651"/>
      <c r="MOQ2971" s="651"/>
      <c r="MOR2971" s="651"/>
      <c r="MOS2971" s="651"/>
      <c r="MOT2971" s="651"/>
      <c r="MOU2971" s="651"/>
      <c r="MOV2971" s="651"/>
      <c r="MOW2971" s="651"/>
      <c r="MOX2971" s="651"/>
      <c r="MOY2971" s="651"/>
      <c r="MOZ2971" s="651"/>
      <c r="MPA2971" s="651"/>
      <c r="MPB2971" s="651"/>
      <c r="MPC2971" s="651"/>
      <c r="MPD2971" s="651"/>
      <c r="MPE2971" s="651"/>
      <c r="MPF2971" s="651"/>
      <c r="MPG2971" s="651"/>
      <c r="MPH2971" s="651"/>
      <c r="MPI2971" s="651"/>
      <c r="MPJ2971" s="651"/>
      <c r="MPK2971" s="651"/>
      <c r="MPL2971" s="651"/>
      <c r="MPM2971" s="651"/>
      <c r="MPN2971" s="651"/>
      <c r="MPO2971" s="651"/>
      <c r="MPP2971" s="651"/>
      <c r="MPQ2971" s="651"/>
      <c r="MPR2971" s="651"/>
      <c r="MPS2971" s="651"/>
      <c r="MPT2971" s="651"/>
      <c r="MPU2971" s="651"/>
      <c r="MPV2971" s="651"/>
      <c r="MPW2971" s="651"/>
      <c r="MPX2971" s="651"/>
      <c r="MPY2971" s="651"/>
      <c r="MPZ2971" s="651"/>
      <c r="MQA2971" s="651"/>
      <c r="MQB2971" s="651"/>
      <c r="MQC2971" s="651"/>
      <c r="MQD2971" s="651"/>
      <c r="MQE2971" s="651"/>
      <c r="MQF2971" s="651"/>
      <c r="MQG2971" s="651"/>
      <c r="MQH2971" s="651"/>
      <c r="MQI2971" s="651"/>
      <c r="MQJ2971" s="651"/>
      <c r="MQK2971" s="651"/>
      <c r="MQL2971" s="651"/>
      <c r="MQM2971" s="651"/>
      <c r="MQN2971" s="651"/>
      <c r="MQO2971" s="651"/>
      <c r="MQP2971" s="651"/>
      <c r="MQQ2971" s="651"/>
      <c r="MQR2971" s="651"/>
      <c r="MQS2971" s="651"/>
      <c r="MQT2971" s="651"/>
      <c r="MQU2971" s="651"/>
      <c r="MQV2971" s="651"/>
      <c r="MQW2971" s="651"/>
      <c r="MQX2971" s="651"/>
      <c r="MQY2971" s="651"/>
      <c r="MQZ2971" s="651"/>
      <c r="MRA2971" s="651"/>
      <c r="MRB2971" s="651"/>
      <c r="MRC2971" s="651"/>
      <c r="MRD2971" s="651"/>
      <c r="MRE2971" s="651"/>
      <c r="MRF2971" s="651"/>
      <c r="MRG2971" s="651"/>
      <c r="MRH2971" s="651"/>
      <c r="MRI2971" s="651"/>
      <c r="MRJ2971" s="651"/>
      <c r="MRK2971" s="651"/>
      <c r="MRL2971" s="651"/>
      <c r="MRM2971" s="651"/>
      <c r="MRN2971" s="651"/>
      <c r="MRO2971" s="651"/>
      <c r="MRP2971" s="651"/>
      <c r="MRQ2971" s="651"/>
      <c r="MRR2971" s="651"/>
      <c r="MRS2971" s="651"/>
      <c r="MRT2971" s="651"/>
      <c r="MRU2971" s="651"/>
      <c r="MRV2971" s="651"/>
      <c r="MRW2971" s="651"/>
      <c r="MRX2971" s="651"/>
      <c r="MRY2971" s="651"/>
      <c r="MRZ2971" s="651"/>
      <c r="MSA2971" s="651"/>
      <c r="MSB2971" s="651"/>
      <c r="MSC2971" s="651"/>
      <c r="MSD2971" s="651"/>
      <c r="MSE2971" s="651"/>
      <c r="MSF2971" s="651"/>
      <c r="MSG2971" s="651"/>
      <c r="MSH2971" s="651"/>
      <c r="MSI2971" s="651"/>
      <c r="MSJ2971" s="651"/>
      <c r="MSK2971" s="651"/>
      <c r="MSL2971" s="651"/>
      <c r="MSM2971" s="651"/>
      <c r="MSN2971" s="651"/>
      <c r="MSO2971" s="651"/>
      <c r="MSP2971" s="651"/>
      <c r="MSQ2971" s="651"/>
      <c r="MSR2971" s="651"/>
      <c r="MSS2971" s="651"/>
      <c r="MST2971" s="651"/>
      <c r="MSU2971" s="651"/>
      <c r="MSV2971" s="651"/>
      <c r="MSW2971" s="651"/>
      <c r="MSX2971" s="651"/>
      <c r="MSY2971" s="651"/>
      <c r="MSZ2971" s="651"/>
      <c r="MTA2971" s="651"/>
      <c r="MTB2971" s="651"/>
      <c r="MTC2971" s="651"/>
      <c r="MTD2971" s="651"/>
      <c r="MTE2971" s="651"/>
      <c r="MTF2971" s="651"/>
      <c r="MTG2971" s="651"/>
      <c r="MTH2971" s="651"/>
      <c r="MTI2971" s="651"/>
      <c r="MTJ2971" s="651"/>
      <c r="MTK2971" s="651"/>
      <c r="MTL2971" s="651"/>
      <c r="MTM2971" s="651"/>
      <c r="MTN2971" s="651"/>
      <c r="MTO2971" s="651"/>
      <c r="MTP2971" s="651"/>
      <c r="MTQ2971" s="651"/>
      <c r="MTR2971" s="651"/>
      <c r="MTS2971" s="651"/>
      <c r="MTT2971" s="651"/>
      <c r="MTU2971" s="651"/>
      <c r="MTV2971" s="651"/>
      <c r="MTW2971" s="651"/>
      <c r="MTX2971" s="651"/>
      <c r="MTY2971" s="651"/>
      <c r="MTZ2971" s="651"/>
      <c r="MUA2971" s="651"/>
      <c r="MUB2971" s="651"/>
      <c r="MUC2971" s="651"/>
      <c r="MUD2971" s="651"/>
      <c r="MUE2971" s="651"/>
      <c r="MUF2971" s="651"/>
      <c r="MUG2971" s="651"/>
      <c r="MUH2971" s="651"/>
      <c r="MUI2971" s="651"/>
      <c r="MUJ2971" s="651"/>
      <c r="MUK2971" s="651"/>
      <c r="MUL2971" s="651"/>
      <c r="MUM2971" s="651"/>
      <c r="MUN2971" s="651"/>
      <c r="MUO2971" s="651"/>
      <c r="MUP2971" s="651"/>
      <c r="MUQ2971" s="651"/>
      <c r="MUR2971" s="651"/>
      <c r="MUS2971" s="651"/>
      <c r="MUT2971" s="651"/>
      <c r="MUU2971" s="651"/>
      <c r="MUV2971" s="651"/>
      <c r="MUW2971" s="651"/>
      <c r="MUX2971" s="651"/>
      <c r="MUY2971" s="651"/>
      <c r="MUZ2971" s="651"/>
      <c r="MVA2971" s="651"/>
      <c r="MVB2971" s="651"/>
      <c r="MVC2971" s="651"/>
      <c r="MVD2971" s="651"/>
      <c r="MVE2971" s="651"/>
      <c r="MVF2971" s="651"/>
      <c r="MVG2971" s="651"/>
      <c r="MVH2971" s="651"/>
      <c r="MVI2971" s="651"/>
      <c r="MVJ2971" s="651"/>
      <c r="MVK2971" s="651"/>
      <c r="MVL2971" s="651"/>
      <c r="MVM2971" s="651"/>
      <c r="MVN2971" s="651"/>
      <c r="MVO2971" s="651"/>
      <c r="MVP2971" s="651"/>
      <c r="MVQ2971" s="651"/>
      <c r="MVR2971" s="651"/>
      <c r="MVS2971" s="651"/>
      <c r="MVT2971" s="651"/>
      <c r="MVU2971" s="651"/>
      <c r="MVV2971" s="651"/>
      <c r="MVW2971" s="651"/>
      <c r="MVX2971" s="651"/>
      <c r="MVY2971" s="651"/>
      <c r="MVZ2971" s="651"/>
      <c r="MWA2971" s="651"/>
      <c r="MWB2971" s="651"/>
      <c r="MWC2971" s="651"/>
      <c r="MWD2971" s="651"/>
      <c r="MWE2971" s="651"/>
      <c r="MWF2971" s="651"/>
      <c r="MWG2971" s="651"/>
      <c r="MWH2971" s="651"/>
      <c r="MWI2971" s="651"/>
      <c r="MWJ2971" s="651"/>
      <c r="MWK2971" s="651"/>
      <c r="MWL2971" s="651"/>
      <c r="MWM2971" s="651"/>
      <c r="MWN2971" s="651"/>
      <c r="MWO2971" s="651"/>
      <c r="MWP2971" s="651"/>
      <c r="MWQ2971" s="651"/>
      <c r="MWR2971" s="651"/>
      <c r="MWS2971" s="651"/>
      <c r="MWT2971" s="651"/>
      <c r="MWU2971" s="651"/>
      <c r="MWV2971" s="651"/>
      <c r="MWW2971" s="651"/>
      <c r="MWX2971" s="651"/>
      <c r="MWY2971" s="651"/>
      <c r="MWZ2971" s="651"/>
      <c r="MXA2971" s="651"/>
      <c r="MXB2971" s="651"/>
      <c r="MXC2971" s="651"/>
      <c r="MXD2971" s="651"/>
      <c r="MXE2971" s="651"/>
      <c r="MXF2971" s="651"/>
      <c r="MXG2971" s="651"/>
      <c r="MXH2971" s="651"/>
      <c r="MXI2971" s="651"/>
      <c r="MXJ2971" s="651"/>
      <c r="MXK2971" s="651"/>
      <c r="MXL2971" s="651"/>
      <c r="MXM2971" s="651"/>
      <c r="MXN2971" s="651"/>
      <c r="MXO2971" s="651"/>
      <c r="MXP2971" s="651"/>
      <c r="MXQ2971" s="651"/>
      <c r="MXR2971" s="651"/>
      <c r="MXS2971" s="651"/>
      <c r="MXT2971" s="651"/>
      <c r="MXU2971" s="651"/>
      <c r="MXV2971" s="651"/>
      <c r="MXW2971" s="651"/>
      <c r="MXX2971" s="651"/>
      <c r="MXY2971" s="651"/>
      <c r="MXZ2971" s="651"/>
      <c r="MYA2971" s="651"/>
      <c r="MYB2971" s="651"/>
      <c r="MYC2971" s="651"/>
      <c r="MYD2971" s="651"/>
      <c r="MYE2971" s="651"/>
      <c r="MYF2971" s="651"/>
      <c r="MYG2971" s="651"/>
      <c r="MYH2971" s="651"/>
      <c r="MYI2971" s="651"/>
      <c r="MYJ2971" s="651"/>
      <c r="MYK2971" s="651"/>
      <c r="MYL2971" s="651"/>
      <c r="MYM2971" s="651"/>
      <c r="MYN2971" s="651"/>
      <c r="MYO2971" s="651"/>
      <c r="MYP2971" s="651"/>
      <c r="MYQ2971" s="651"/>
      <c r="MYR2971" s="651"/>
      <c r="MYS2971" s="651"/>
      <c r="MYT2971" s="651"/>
      <c r="MYU2971" s="651"/>
      <c r="MYV2971" s="651"/>
      <c r="MYW2971" s="651"/>
      <c r="MYX2971" s="651"/>
      <c r="MYY2971" s="651"/>
      <c r="MYZ2971" s="651"/>
      <c r="MZA2971" s="651"/>
      <c r="MZB2971" s="651"/>
      <c r="MZC2971" s="651"/>
      <c r="MZD2971" s="651"/>
      <c r="MZE2971" s="651"/>
      <c r="MZF2971" s="651"/>
      <c r="MZG2971" s="651"/>
      <c r="MZH2971" s="651"/>
      <c r="MZI2971" s="651"/>
      <c r="MZJ2971" s="651"/>
      <c r="MZK2971" s="651"/>
      <c r="MZL2971" s="651"/>
      <c r="MZM2971" s="651"/>
      <c r="MZN2971" s="651"/>
      <c r="MZO2971" s="651"/>
      <c r="MZP2971" s="651"/>
      <c r="MZQ2971" s="651"/>
      <c r="MZR2971" s="651"/>
      <c r="MZS2971" s="651"/>
      <c r="MZT2971" s="651"/>
      <c r="MZU2971" s="651"/>
      <c r="MZV2971" s="651"/>
      <c r="MZW2971" s="651"/>
      <c r="MZX2971" s="651"/>
      <c r="MZY2971" s="651"/>
      <c r="MZZ2971" s="651"/>
      <c r="NAA2971" s="651"/>
      <c r="NAB2971" s="651"/>
      <c r="NAC2971" s="651"/>
      <c r="NAD2971" s="651"/>
      <c r="NAE2971" s="651"/>
      <c r="NAF2971" s="651"/>
      <c r="NAG2971" s="651"/>
      <c r="NAH2971" s="651"/>
      <c r="NAI2971" s="651"/>
      <c r="NAJ2971" s="651"/>
      <c r="NAK2971" s="651"/>
      <c r="NAL2971" s="651"/>
      <c r="NAM2971" s="651"/>
      <c r="NAN2971" s="651"/>
      <c r="NAO2971" s="651"/>
      <c r="NAP2971" s="651"/>
      <c r="NAQ2971" s="651"/>
      <c r="NAR2971" s="651"/>
      <c r="NAS2971" s="651"/>
      <c r="NAT2971" s="651"/>
      <c r="NAU2971" s="651"/>
      <c r="NAV2971" s="651"/>
      <c r="NAW2971" s="651"/>
      <c r="NAX2971" s="651"/>
      <c r="NAY2971" s="651"/>
      <c r="NAZ2971" s="651"/>
      <c r="NBA2971" s="651"/>
      <c r="NBB2971" s="651"/>
      <c r="NBC2971" s="651"/>
      <c r="NBD2971" s="651"/>
      <c r="NBE2971" s="651"/>
      <c r="NBF2971" s="651"/>
      <c r="NBG2971" s="651"/>
      <c r="NBH2971" s="651"/>
      <c r="NBI2971" s="651"/>
      <c r="NBJ2971" s="651"/>
      <c r="NBK2971" s="651"/>
      <c r="NBL2971" s="651"/>
      <c r="NBM2971" s="651"/>
      <c r="NBN2971" s="651"/>
      <c r="NBO2971" s="651"/>
      <c r="NBP2971" s="651"/>
      <c r="NBQ2971" s="651"/>
      <c r="NBR2971" s="651"/>
      <c r="NBS2971" s="651"/>
      <c r="NBT2971" s="651"/>
      <c r="NBU2971" s="651"/>
      <c r="NBV2971" s="651"/>
      <c r="NBW2971" s="651"/>
      <c r="NBX2971" s="651"/>
      <c r="NBY2971" s="651"/>
      <c r="NBZ2971" s="651"/>
      <c r="NCA2971" s="651"/>
      <c r="NCB2971" s="651"/>
      <c r="NCC2971" s="651"/>
      <c r="NCD2971" s="651"/>
      <c r="NCE2971" s="651"/>
      <c r="NCF2971" s="651"/>
      <c r="NCG2971" s="651"/>
      <c r="NCH2971" s="651"/>
      <c r="NCI2971" s="651"/>
      <c r="NCJ2971" s="651"/>
      <c r="NCK2971" s="651"/>
      <c r="NCL2971" s="651"/>
      <c r="NCM2971" s="651"/>
      <c r="NCN2971" s="651"/>
      <c r="NCO2971" s="651"/>
      <c r="NCP2971" s="651"/>
      <c r="NCQ2971" s="651"/>
      <c r="NCR2971" s="651"/>
      <c r="NCS2971" s="651"/>
      <c r="NCT2971" s="651"/>
      <c r="NCU2971" s="651"/>
      <c r="NCV2971" s="651"/>
      <c r="NCW2971" s="651"/>
      <c r="NCX2971" s="651"/>
      <c r="NCY2971" s="651"/>
      <c r="NCZ2971" s="651"/>
      <c r="NDA2971" s="651"/>
      <c r="NDB2971" s="651"/>
      <c r="NDC2971" s="651"/>
      <c r="NDD2971" s="651"/>
      <c r="NDE2971" s="651"/>
      <c r="NDF2971" s="651"/>
      <c r="NDG2971" s="651"/>
      <c r="NDH2971" s="651"/>
      <c r="NDI2971" s="651"/>
      <c r="NDJ2971" s="651"/>
      <c r="NDK2971" s="651"/>
      <c r="NDL2971" s="651"/>
      <c r="NDM2971" s="651"/>
      <c r="NDN2971" s="651"/>
      <c r="NDO2971" s="651"/>
      <c r="NDP2971" s="651"/>
      <c r="NDQ2971" s="651"/>
      <c r="NDR2971" s="651"/>
      <c r="NDS2971" s="651"/>
      <c r="NDT2971" s="651"/>
      <c r="NDU2971" s="651"/>
      <c r="NDV2971" s="651"/>
      <c r="NDW2971" s="651"/>
      <c r="NDX2971" s="651"/>
      <c r="NDY2971" s="651"/>
      <c r="NDZ2971" s="651"/>
      <c r="NEA2971" s="651"/>
      <c r="NEB2971" s="651"/>
      <c r="NEC2971" s="651"/>
      <c r="NED2971" s="651"/>
      <c r="NEE2971" s="651"/>
      <c r="NEF2971" s="651"/>
      <c r="NEG2971" s="651"/>
      <c r="NEH2971" s="651"/>
      <c r="NEI2971" s="651"/>
      <c r="NEJ2971" s="651"/>
      <c r="NEK2971" s="651"/>
      <c r="NEL2971" s="651"/>
      <c r="NEM2971" s="651"/>
      <c r="NEN2971" s="651"/>
      <c r="NEO2971" s="651"/>
      <c r="NEP2971" s="651"/>
      <c r="NEQ2971" s="651"/>
      <c r="NER2971" s="651"/>
      <c r="NES2971" s="651"/>
      <c r="NET2971" s="651"/>
      <c r="NEU2971" s="651"/>
      <c r="NEV2971" s="651"/>
      <c r="NEW2971" s="651"/>
      <c r="NEX2971" s="651"/>
      <c r="NEY2971" s="651"/>
      <c r="NEZ2971" s="651"/>
      <c r="NFA2971" s="651"/>
      <c r="NFB2971" s="651"/>
      <c r="NFC2971" s="651"/>
      <c r="NFD2971" s="651"/>
      <c r="NFE2971" s="651"/>
      <c r="NFF2971" s="651"/>
      <c r="NFG2971" s="651"/>
      <c r="NFH2971" s="651"/>
      <c r="NFI2971" s="651"/>
      <c r="NFJ2971" s="651"/>
      <c r="NFK2971" s="651"/>
      <c r="NFL2971" s="651"/>
      <c r="NFM2971" s="651"/>
      <c r="NFN2971" s="651"/>
      <c r="NFO2971" s="651"/>
      <c r="NFP2971" s="651"/>
      <c r="NFQ2971" s="651"/>
      <c r="NFR2971" s="651"/>
      <c r="NFS2971" s="651"/>
      <c r="NFT2971" s="651"/>
      <c r="NFU2971" s="651"/>
      <c r="NFV2971" s="651"/>
      <c r="NFW2971" s="651"/>
      <c r="NFX2971" s="651"/>
      <c r="NFY2971" s="651"/>
      <c r="NFZ2971" s="651"/>
      <c r="NGA2971" s="651"/>
      <c r="NGB2971" s="651"/>
      <c r="NGC2971" s="651"/>
      <c r="NGD2971" s="651"/>
      <c r="NGE2971" s="651"/>
      <c r="NGF2971" s="651"/>
      <c r="NGG2971" s="651"/>
      <c r="NGH2971" s="651"/>
      <c r="NGI2971" s="651"/>
      <c r="NGJ2971" s="651"/>
      <c r="NGK2971" s="651"/>
      <c r="NGL2971" s="651"/>
      <c r="NGM2971" s="651"/>
      <c r="NGN2971" s="651"/>
      <c r="NGO2971" s="651"/>
      <c r="NGP2971" s="651"/>
      <c r="NGQ2971" s="651"/>
      <c r="NGR2971" s="651"/>
      <c r="NGS2971" s="651"/>
      <c r="NGT2971" s="651"/>
      <c r="NGU2971" s="651"/>
      <c r="NGV2971" s="651"/>
      <c r="NGW2971" s="651"/>
      <c r="NGX2971" s="651"/>
      <c r="NGY2971" s="651"/>
      <c r="NGZ2971" s="651"/>
      <c r="NHA2971" s="651"/>
      <c r="NHB2971" s="651"/>
      <c r="NHC2971" s="651"/>
      <c r="NHD2971" s="651"/>
      <c r="NHE2971" s="651"/>
      <c r="NHF2971" s="651"/>
      <c r="NHG2971" s="651"/>
      <c r="NHH2971" s="651"/>
      <c r="NHI2971" s="651"/>
      <c r="NHJ2971" s="651"/>
      <c r="NHK2971" s="651"/>
      <c r="NHL2971" s="651"/>
      <c r="NHM2971" s="651"/>
      <c r="NHN2971" s="651"/>
      <c r="NHO2971" s="651"/>
      <c r="NHP2971" s="651"/>
      <c r="NHQ2971" s="651"/>
      <c r="NHR2971" s="651"/>
      <c r="NHS2971" s="651"/>
      <c r="NHT2971" s="651"/>
      <c r="NHU2971" s="651"/>
      <c r="NHV2971" s="651"/>
      <c r="NHW2971" s="651"/>
      <c r="NHX2971" s="651"/>
      <c r="NHY2971" s="651"/>
      <c r="NHZ2971" s="651"/>
      <c r="NIA2971" s="651"/>
      <c r="NIB2971" s="651"/>
      <c r="NIC2971" s="651"/>
      <c r="NID2971" s="651"/>
      <c r="NIE2971" s="651"/>
      <c r="NIF2971" s="651"/>
      <c r="NIG2971" s="651"/>
      <c r="NIH2971" s="651"/>
      <c r="NII2971" s="651"/>
      <c r="NIJ2971" s="651"/>
      <c r="NIK2971" s="651"/>
      <c r="NIL2971" s="651"/>
      <c r="NIM2971" s="651"/>
      <c r="NIN2971" s="651"/>
      <c r="NIO2971" s="651"/>
      <c r="NIP2971" s="651"/>
      <c r="NIQ2971" s="651"/>
      <c r="NIR2971" s="651"/>
      <c r="NIS2971" s="651"/>
      <c r="NIT2971" s="651"/>
      <c r="NIU2971" s="651"/>
      <c r="NIV2971" s="651"/>
      <c r="NIW2971" s="651"/>
      <c r="NIX2971" s="651"/>
      <c r="NIY2971" s="651"/>
      <c r="NIZ2971" s="651"/>
      <c r="NJA2971" s="651"/>
      <c r="NJB2971" s="651"/>
      <c r="NJC2971" s="651"/>
      <c r="NJD2971" s="651"/>
      <c r="NJE2971" s="651"/>
      <c r="NJF2971" s="651"/>
      <c r="NJG2971" s="651"/>
      <c r="NJH2971" s="651"/>
      <c r="NJI2971" s="651"/>
      <c r="NJJ2971" s="651"/>
      <c r="NJK2971" s="651"/>
      <c r="NJL2971" s="651"/>
      <c r="NJM2971" s="651"/>
      <c r="NJN2971" s="651"/>
      <c r="NJO2971" s="651"/>
      <c r="NJP2971" s="651"/>
      <c r="NJQ2971" s="651"/>
      <c r="NJR2971" s="651"/>
      <c r="NJS2971" s="651"/>
      <c r="NJT2971" s="651"/>
      <c r="NJU2971" s="651"/>
      <c r="NJV2971" s="651"/>
      <c r="NJW2971" s="651"/>
      <c r="NJX2971" s="651"/>
      <c r="NJY2971" s="651"/>
      <c r="NJZ2971" s="651"/>
      <c r="NKA2971" s="651"/>
      <c r="NKB2971" s="651"/>
      <c r="NKC2971" s="651"/>
      <c r="NKD2971" s="651"/>
      <c r="NKE2971" s="651"/>
      <c r="NKF2971" s="651"/>
      <c r="NKG2971" s="651"/>
      <c r="NKH2971" s="651"/>
      <c r="NKI2971" s="651"/>
      <c r="NKJ2971" s="651"/>
      <c r="NKK2971" s="651"/>
      <c r="NKL2971" s="651"/>
      <c r="NKM2971" s="651"/>
      <c r="NKN2971" s="651"/>
      <c r="NKO2971" s="651"/>
      <c r="NKP2971" s="651"/>
      <c r="NKQ2971" s="651"/>
      <c r="NKR2971" s="651"/>
      <c r="NKS2971" s="651"/>
      <c r="NKT2971" s="651"/>
      <c r="NKU2971" s="651"/>
      <c r="NKV2971" s="651"/>
      <c r="NKW2971" s="651"/>
      <c r="NKX2971" s="651"/>
      <c r="NKY2971" s="651"/>
      <c r="NKZ2971" s="651"/>
      <c r="NLA2971" s="651"/>
      <c r="NLB2971" s="651"/>
      <c r="NLC2971" s="651"/>
      <c r="NLD2971" s="651"/>
      <c r="NLE2971" s="651"/>
      <c r="NLF2971" s="651"/>
      <c r="NLG2971" s="651"/>
      <c r="NLH2971" s="651"/>
      <c r="NLI2971" s="651"/>
      <c r="NLJ2971" s="651"/>
      <c r="NLK2971" s="651"/>
      <c r="NLL2971" s="651"/>
      <c r="NLM2971" s="651"/>
      <c r="NLN2971" s="651"/>
      <c r="NLO2971" s="651"/>
      <c r="NLP2971" s="651"/>
      <c r="NLQ2971" s="651"/>
      <c r="NLR2971" s="651"/>
      <c r="NLS2971" s="651"/>
      <c r="NLT2971" s="651"/>
      <c r="NLU2971" s="651"/>
      <c r="NLV2971" s="651"/>
      <c r="NLW2971" s="651"/>
      <c r="NLX2971" s="651"/>
      <c r="NLY2971" s="651"/>
      <c r="NLZ2971" s="651"/>
      <c r="NMA2971" s="651"/>
      <c r="NMB2971" s="651"/>
      <c r="NMC2971" s="651"/>
      <c r="NMD2971" s="651"/>
      <c r="NME2971" s="651"/>
      <c r="NMF2971" s="651"/>
      <c r="NMG2971" s="651"/>
      <c r="NMH2971" s="651"/>
      <c r="NMI2971" s="651"/>
      <c r="NMJ2971" s="651"/>
      <c r="NMK2971" s="651"/>
      <c r="NML2971" s="651"/>
      <c r="NMM2971" s="651"/>
      <c r="NMN2971" s="651"/>
      <c r="NMO2971" s="651"/>
      <c r="NMP2971" s="651"/>
      <c r="NMQ2971" s="651"/>
      <c r="NMR2971" s="651"/>
      <c r="NMS2971" s="651"/>
      <c r="NMT2971" s="651"/>
      <c r="NMU2971" s="651"/>
      <c r="NMV2971" s="651"/>
      <c r="NMW2971" s="651"/>
      <c r="NMX2971" s="651"/>
      <c r="NMY2971" s="651"/>
      <c r="NMZ2971" s="651"/>
      <c r="NNA2971" s="651"/>
      <c r="NNB2971" s="651"/>
      <c r="NNC2971" s="651"/>
      <c r="NND2971" s="651"/>
      <c r="NNE2971" s="651"/>
      <c r="NNF2971" s="651"/>
      <c r="NNG2971" s="651"/>
      <c r="NNH2971" s="651"/>
      <c r="NNI2971" s="651"/>
      <c r="NNJ2971" s="651"/>
      <c r="NNK2971" s="651"/>
      <c r="NNL2971" s="651"/>
      <c r="NNM2971" s="651"/>
      <c r="NNN2971" s="651"/>
      <c r="NNO2971" s="651"/>
      <c r="NNP2971" s="651"/>
      <c r="NNQ2971" s="651"/>
      <c r="NNR2971" s="651"/>
      <c r="NNS2971" s="651"/>
      <c r="NNT2971" s="651"/>
      <c r="NNU2971" s="651"/>
      <c r="NNV2971" s="651"/>
      <c r="NNW2971" s="651"/>
      <c r="NNX2971" s="651"/>
      <c r="NNY2971" s="651"/>
      <c r="NNZ2971" s="651"/>
      <c r="NOA2971" s="651"/>
      <c r="NOB2971" s="651"/>
      <c r="NOC2971" s="651"/>
      <c r="NOD2971" s="651"/>
      <c r="NOE2971" s="651"/>
      <c r="NOF2971" s="651"/>
      <c r="NOG2971" s="651"/>
      <c r="NOH2971" s="651"/>
      <c r="NOI2971" s="651"/>
      <c r="NOJ2971" s="651"/>
      <c r="NOK2971" s="651"/>
      <c r="NOL2971" s="651"/>
      <c r="NOM2971" s="651"/>
      <c r="NON2971" s="651"/>
      <c r="NOO2971" s="651"/>
      <c r="NOP2971" s="651"/>
      <c r="NOQ2971" s="651"/>
      <c r="NOR2971" s="651"/>
      <c r="NOS2971" s="651"/>
      <c r="NOT2971" s="651"/>
      <c r="NOU2971" s="651"/>
      <c r="NOV2971" s="651"/>
      <c r="NOW2971" s="651"/>
      <c r="NOX2971" s="651"/>
      <c r="NOY2971" s="651"/>
      <c r="NOZ2971" s="651"/>
      <c r="NPA2971" s="651"/>
      <c r="NPB2971" s="651"/>
      <c r="NPC2971" s="651"/>
      <c r="NPD2971" s="651"/>
      <c r="NPE2971" s="651"/>
      <c r="NPF2971" s="651"/>
      <c r="NPG2971" s="651"/>
      <c r="NPH2971" s="651"/>
      <c r="NPI2971" s="651"/>
      <c r="NPJ2971" s="651"/>
      <c r="NPK2971" s="651"/>
      <c r="NPL2971" s="651"/>
      <c r="NPM2971" s="651"/>
      <c r="NPN2971" s="651"/>
      <c r="NPO2971" s="651"/>
      <c r="NPP2971" s="651"/>
      <c r="NPQ2971" s="651"/>
      <c r="NPR2971" s="651"/>
      <c r="NPS2971" s="651"/>
      <c r="NPT2971" s="651"/>
      <c r="NPU2971" s="651"/>
      <c r="NPV2971" s="651"/>
      <c r="NPW2971" s="651"/>
      <c r="NPX2971" s="651"/>
      <c r="NPY2971" s="651"/>
      <c r="NPZ2971" s="651"/>
      <c r="NQA2971" s="651"/>
      <c r="NQB2971" s="651"/>
      <c r="NQC2971" s="651"/>
      <c r="NQD2971" s="651"/>
      <c r="NQE2971" s="651"/>
      <c r="NQF2971" s="651"/>
      <c r="NQG2971" s="651"/>
      <c r="NQH2971" s="651"/>
      <c r="NQI2971" s="651"/>
      <c r="NQJ2971" s="651"/>
      <c r="NQK2971" s="651"/>
      <c r="NQL2971" s="651"/>
      <c r="NQM2971" s="651"/>
      <c r="NQN2971" s="651"/>
      <c r="NQO2971" s="651"/>
      <c r="NQP2971" s="651"/>
      <c r="NQQ2971" s="651"/>
      <c r="NQR2971" s="651"/>
      <c r="NQS2971" s="651"/>
      <c r="NQT2971" s="651"/>
      <c r="NQU2971" s="651"/>
      <c r="NQV2971" s="651"/>
      <c r="NQW2971" s="651"/>
      <c r="NQX2971" s="651"/>
      <c r="NQY2971" s="651"/>
      <c r="NQZ2971" s="651"/>
      <c r="NRA2971" s="651"/>
      <c r="NRB2971" s="651"/>
      <c r="NRC2971" s="651"/>
      <c r="NRD2971" s="651"/>
      <c r="NRE2971" s="651"/>
      <c r="NRF2971" s="651"/>
      <c r="NRG2971" s="651"/>
      <c r="NRH2971" s="651"/>
      <c r="NRI2971" s="651"/>
      <c r="NRJ2971" s="651"/>
      <c r="NRK2971" s="651"/>
      <c r="NRL2971" s="651"/>
      <c r="NRM2971" s="651"/>
      <c r="NRN2971" s="651"/>
      <c r="NRO2971" s="651"/>
      <c r="NRP2971" s="651"/>
      <c r="NRQ2971" s="651"/>
      <c r="NRR2971" s="651"/>
      <c r="NRS2971" s="651"/>
      <c r="NRT2971" s="651"/>
      <c r="NRU2971" s="651"/>
      <c r="NRV2971" s="651"/>
      <c r="NRW2971" s="651"/>
      <c r="NRX2971" s="651"/>
      <c r="NRY2971" s="651"/>
      <c r="NRZ2971" s="651"/>
      <c r="NSA2971" s="651"/>
      <c r="NSB2971" s="651"/>
      <c r="NSC2971" s="651"/>
      <c r="NSD2971" s="651"/>
      <c r="NSE2971" s="651"/>
      <c r="NSF2971" s="651"/>
      <c r="NSG2971" s="651"/>
      <c r="NSH2971" s="651"/>
      <c r="NSI2971" s="651"/>
      <c r="NSJ2971" s="651"/>
      <c r="NSK2971" s="651"/>
      <c r="NSL2971" s="651"/>
      <c r="NSM2971" s="651"/>
      <c r="NSN2971" s="651"/>
      <c r="NSO2971" s="651"/>
      <c r="NSP2971" s="651"/>
      <c r="NSQ2971" s="651"/>
      <c r="NSR2971" s="651"/>
      <c r="NSS2971" s="651"/>
      <c r="NST2971" s="651"/>
      <c r="NSU2971" s="651"/>
      <c r="NSV2971" s="651"/>
      <c r="NSW2971" s="651"/>
      <c r="NSX2971" s="651"/>
      <c r="NSY2971" s="651"/>
      <c r="NSZ2971" s="651"/>
      <c r="NTA2971" s="651"/>
      <c r="NTB2971" s="651"/>
      <c r="NTC2971" s="651"/>
      <c r="NTD2971" s="651"/>
      <c r="NTE2971" s="651"/>
      <c r="NTF2971" s="651"/>
      <c r="NTG2971" s="651"/>
      <c r="NTH2971" s="651"/>
      <c r="NTI2971" s="651"/>
      <c r="NTJ2971" s="651"/>
      <c r="NTK2971" s="651"/>
      <c r="NTL2971" s="651"/>
      <c r="NTM2971" s="651"/>
      <c r="NTN2971" s="651"/>
      <c r="NTO2971" s="651"/>
      <c r="NTP2971" s="651"/>
      <c r="NTQ2971" s="651"/>
      <c r="NTR2971" s="651"/>
      <c r="NTS2971" s="651"/>
      <c r="NTT2971" s="651"/>
      <c r="NTU2971" s="651"/>
      <c r="NTV2971" s="651"/>
      <c r="NTW2971" s="651"/>
      <c r="NTX2971" s="651"/>
      <c r="NTY2971" s="651"/>
      <c r="NTZ2971" s="651"/>
      <c r="NUA2971" s="651"/>
      <c r="NUB2971" s="651"/>
      <c r="NUC2971" s="651"/>
      <c r="NUD2971" s="651"/>
      <c r="NUE2971" s="651"/>
      <c r="NUF2971" s="651"/>
      <c r="NUG2971" s="651"/>
      <c r="NUH2971" s="651"/>
      <c r="NUI2971" s="651"/>
      <c r="NUJ2971" s="651"/>
      <c r="NUK2971" s="651"/>
      <c r="NUL2971" s="651"/>
      <c r="NUM2971" s="651"/>
      <c r="NUN2971" s="651"/>
      <c r="NUO2971" s="651"/>
      <c r="NUP2971" s="651"/>
      <c r="NUQ2971" s="651"/>
      <c r="NUR2971" s="651"/>
      <c r="NUS2971" s="651"/>
      <c r="NUT2971" s="651"/>
      <c r="NUU2971" s="651"/>
      <c r="NUV2971" s="651"/>
      <c r="NUW2971" s="651"/>
      <c r="NUX2971" s="651"/>
      <c r="NUY2971" s="651"/>
      <c r="NUZ2971" s="651"/>
      <c r="NVA2971" s="651"/>
      <c r="NVB2971" s="651"/>
      <c r="NVC2971" s="651"/>
      <c r="NVD2971" s="651"/>
      <c r="NVE2971" s="651"/>
      <c r="NVF2971" s="651"/>
      <c r="NVG2971" s="651"/>
      <c r="NVH2971" s="651"/>
      <c r="NVI2971" s="651"/>
      <c r="NVJ2971" s="651"/>
      <c r="NVK2971" s="651"/>
      <c r="NVL2971" s="651"/>
      <c r="NVM2971" s="651"/>
      <c r="NVN2971" s="651"/>
      <c r="NVO2971" s="651"/>
      <c r="NVP2971" s="651"/>
      <c r="NVQ2971" s="651"/>
      <c r="NVR2971" s="651"/>
      <c r="NVS2971" s="651"/>
      <c r="NVT2971" s="651"/>
      <c r="NVU2971" s="651"/>
      <c r="NVV2971" s="651"/>
      <c r="NVW2971" s="651"/>
      <c r="NVX2971" s="651"/>
      <c r="NVY2971" s="651"/>
      <c r="NVZ2971" s="651"/>
      <c r="NWA2971" s="651"/>
      <c r="NWB2971" s="651"/>
      <c r="NWC2971" s="651"/>
      <c r="NWD2971" s="651"/>
      <c r="NWE2971" s="651"/>
      <c r="NWF2971" s="651"/>
      <c r="NWG2971" s="651"/>
      <c r="NWH2971" s="651"/>
      <c r="NWI2971" s="651"/>
      <c r="NWJ2971" s="651"/>
      <c r="NWK2971" s="651"/>
      <c r="NWL2971" s="651"/>
      <c r="NWM2971" s="651"/>
      <c r="NWN2971" s="651"/>
      <c r="NWO2971" s="651"/>
      <c r="NWP2971" s="651"/>
      <c r="NWQ2971" s="651"/>
      <c r="NWR2971" s="651"/>
      <c r="NWS2971" s="651"/>
      <c r="NWT2971" s="651"/>
      <c r="NWU2971" s="651"/>
      <c r="NWV2971" s="651"/>
      <c r="NWW2971" s="651"/>
      <c r="NWX2971" s="651"/>
      <c r="NWY2971" s="651"/>
      <c r="NWZ2971" s="651"/>
      <c r="NXA2971" s="651"/>
      <c r="NXB2971" s="651"/>
      <c r="NXC2971" s="651"/>
      <c r="NXD2971" s="651"/>
      <c r="NXE2971" s="651"/>
      <c r="NXF2971" s="651"/>
      <c r="NXG2971" s="651"/>
      <c r="NXH2971" s="651"/>
      <c r="NXI2971" s="651"/>
      <c r="NXJ2971" s="651"/>
      <c r="NXK2971" s="651"/>
      <c r="NXL2971" s="651"/>
      <c r="NXM2971" s="651"/>
      <c r="NXN2971" s="651"/>
      <c r="NXO2971" s="651"/>
      <c r="NXP2971" s="651"/>
      <c r="NXQ2971" s="651"/>
      <c r="NXR2971" s="651"/>
      <c r="NXS2971" s="651"/>
      <c r="NXT2971" s="651"/>
      <c r="NXU2971" s="651"/>
      <c r="NXV2971" s="651"/>
      <c r="NXW2971" s="651"/>
      <c r="NXX2971" s="651"/>
      <c r="NXY2971" s="651"/>
      <c r="NXZ2971" s="651"/>
      <c r="NYA2971" s="651"/>
      <c r="NYB2971" s="651"/>
      <c r="NYC2971" s="651"/>
      <c r="NYD2971" s="651"/>
      <c r="NYE2971" s="651"/>
      <c r="NYF2971" s="651"/>
      <c r="NYG2971" s="651"/>
      <c r="NYH2971" s="651"/>
      <c r="NYI2971" s="651"/>
      <c r="NYJ2971" s="651"/>
      <c r="NYK2971" s="651"/>
      <c r="NYL2971" s="651"/>
      <c r="NYM2971" s="651"/>
      <c r="NYN2971" s="651"/>
      <c r="NYO2971" s="651"/>
      <c r="NYP2971" s="651"/>
      <c r="NYQ2971" s="651"/>
      <c r="NYR2971" s="651"/>
      <c r="NYS2971" s="651"/>
      <c r="NYT2971" s="651"/>
      <c r="NYU2971" s="651"/>
      <c r="NYV2971" s="651"/>
      <c r="NYW2971" s="651"/>
      <c r="NYX2971" s="651"/>
      <c r="NYY2971" s="651"/>
      <c r="NYZ2971" s="651"/>
      <c r="NZA2971" s="651"/>
      <c r="NZB2971" s="651"/>
      <c r="NZC2971" s="651"/>
      <c r="NZD2971" s="651"/>
      <c r="NZE2971" s="651"/>
      <c r="NZF2971" s="651"/>
      <c r="NZG2971" s="651"/>
      <c r="NZH2971" s="651"/>
      <c r="NZI2971" s="651"/>
      <c r="NZJ2971" s="651"/>
      <c r="NZK2971" s="651"/>
      <c r="NZL2971" s="651"/>
      <c r="NZM2971" s="651"/>
      <c r="NZN2971" s="651"/>
      <c r="NZO2971" s="651"/>
      <c r="NZP2971" s="651"/>
      <c r="NZQ2971" s="651"/>
      <c r="NZR2971" s="651"/>
      <c r="NZS2971" s="651"/>
      <c r="NZT2971" s="651"/>
      <c r="NZU2971" s="651"/>
      <c r="NZV2971" s="651"/>
      <c r="NZW2971" s="651"/>
      <c r="NZX2971" s="651"/>
      <c r="NZY2971" s="651"/>
      <c r="NZZ2971" s="651"/>
      <c r="OAA2971" s="651"/>
      <c r="OAB2971" s="651"/>
      <c r="OAC2971" s="651"/>
      <c r="OAD2971" s="651"/>
      <c r="OAE2971" s="651"/>
      <c r="OAF2971" s="651"/>
      <c r="OAG2971" s="651"/>
      <c r="OAH2971" s="651"/>
      <c r="OAI2971" s="651"/>
      <c r="OAJ2971" s="651"/>
      <c r="OAK2971" s="651"/>
      <c r="OAL2971" s="651"/>
      <c r="OAM2971" s="651"/>
      <c r="OAN2971" s="651"/>
      <c r="OAO2971" s="651"/>
      <c r="OAP2971" s="651"/>
      <c r="OAQ2971" s="651"/>
      <c r="OAR2971" s="651"/>
      <c r="OAS2971" s="651"/>
      <c r="OAT2971" s="651"/>
      <c r="OAU2971" s="651"/>
      <c r="OAV2971" s="651"/>
      <c r="OAW2971" s="651"/>
      <c r="OAX2971" s="651"/>
      <c r="OAY2971" s="651"/>
      <c r="OAZ2971" s="651"/>
      <c r="OBA2971" s="651"/>
      <c r="OBB2971" s="651"/>
      <c r="OBC2971" s="651"/>
      <c r="OBD2971" s="651"/>
      <c r="OBE2971" s="651"/>
      <c r="OBF2971" s="651"/>
      <c r="OBG2971" s="651"/>
      <c r="OBH2971" s="651"/>
      <c r="OBI2971" s="651"/>
      <c r="OBJ2971" s="651"/>
      <c r="OBK2971" s="651"/>
      <c r="OBL2971" s="651"/>
      <c r="OBM2971" s="651"/>
      <c r="OBN2971" s="651"/>
      <c r="OBO2971" s="651"/>
      <c r="OBP2971" s="651"/>
      <c r="OBQ2971" s="651"/>
      <c r="OBR2971" s="651"/>
      <c r="OBS2971" s="651"/>
      <c r="OBT2971" s="651"/>
      <c r="OBU2971" s="651"/>
      <c r="OBV2971" s="651"/>
      <c r="OBW2971" s="651"/>
      <c r="OBX2971" s="651"/>
      <c r="OBY2971" s="651"/>
      <c r="OBZ2971" s="651"/>
      <c r="OCA2971" s="651"/>
      <c r="OCB2971" s="651"/>
      <c r="OCC2971" s="651"/>
      <c r="OCD2971" s="651"/>
      <c r="OCE2971" s="651"/>
      <c r="OCF2971" s="651"/>
      <c r="OCG2971" s="651"/>
      <c r="OCH2971" s="651"/>
      <c r="OCI2971" s="651"/>
      <c r="OCJ2971" s="651"/>
      <c r="OCK2971" s="651"/>
      <c r="OCL2971" s="651"/>
      <c r="OCM2971" s="651"/>
      <c r="OCN2971" s="651"/>
      <c r="OCO2971" s="651"/>
      <c r="OCP2971" s="651"/>
      <c r="OCQ2971" s="651"/>
      <c r="OCR2971" s="651"/>
      <c r="OCS2971" s="651"/>
      <c r="OCT2971" s="651"/>
      <c r="OCU2971" s="651"/>
      <c r="OCV2971" s="651"/>
      <c r="OCW2971" s="651"/>
      <c r="OCX2971" s="651"/>
      <c r="OCY2971" s="651"/>
      <c r="OCZ2971" s="651"/>
      <c r="ODA2971" s="651"/>
      <c r="ODB2971" s="651"/>
      <c r="ODC2971" s="651"/>
      <c r="ODD2971" s="651"/>
      <c r="ODE2971" s="651"/>
      <c r="ODF2971" s="651"/>
      <c r="ODG2971" s="651"/>
      <c r="ODH2971" s="651"/>
      <c r="ODI2971" s="651"/>
      <c r="ODJ2971" s="651"/>
      <c r="ODK2971" s="651"/>
      <c r="ODL2971" s="651"/>
      <c r="ODM2971" s="651"/>
      <c r="ODN2971" s="651"/>
      <c r="ODO2971" s="651"/>
      <c r="ODP2971" s="651"/>
      <c r="ODQ2971" s="651"/>
      <c r="ODR2971" s="651"/>
      <c r="ODS2971" s="651"/>
      <c r="ODT2971" s="651"/>
      <c r="ODU2971" s="651"/>
      <c r="ODV2971" s="651"/>
      <c r="ODW2971" s="651"/>
      <c r="ODX2971" s="651"/>
      <c r="ODY2971" s="651"/>
      <c r="ODZ2971" s="651"/>
      <c r="OEA2971" s="651"/>
      <c r="OEB2971" s="651"/>
      <c r="OEC2971" s="651"/>
      <c r="OED2971" s="651"/>
      <c r="OEE2971" s="651"/>
      <c r="OEF2971" s="651"/>
      <c r="OEG2971" s="651"/>
      <c r="OEH2971" s="651"/>
      <c r="OEI2971" s="651"/>
      <c r="OEJ2971" s="651"/>
      <c r="OEK2971" s="651"/>
      <c r="OEL2971" s="651"/>
      <c r="OEM2971" s="651"/>
      <c r="OEN2971" s="651"/>
      <c r="OEO2971" s="651"/>
      <c r="OEP2971" s="651"/>
      <c r="OEQ2971" s="651"/>
      <c r="OER2971" s="651"/>
      <c r="OES2971" s="651"/>
      <c r="OET2971" s="651"/>
      <c r="OEU2971" s="651"/>
      <c r="OEV2971" s="651"/>
      <c r="OEW2971" s="651"/>
      <c r="OEX2971" s="651"/>
      <c r="OEY2971" s="651"/>
      <c r="OEZ2971" s="651"/>
      <c r="OFA2971" s="651"/>
      <c r="OFB2971" s="651"/>
      <c r="OFC2971" s="651"/>
      <c r="OFD2971" s="651"/>
      <c r="OFE2971" s="651"/>
      <c r="OFF2971" s="651"/>
      <c r="OFG2971" s="651"/>
      <c r="OFH2971" s="651"/>
      <c r="OFI2971" s="651"/>
      <c r="OFJ2971" s="651"/>
      <c r="OFK2971" s="651"/>
      <c r="OFL2971" s="651"/>
      <c r="OFM2971" s="651"/>
      <c r="OFN2971" s="651"/>
      <c r="OFO2971" s="651"/>
      <c r="OFP2971" s="651"/>
      <c r="OFQ2971" s="651"/>
      <c r="OFR2971" s="651"/>
      <c r="OFS2971" s="651"/>
      <c r="OFT2971" s="651"/>
      <c r="OFU2971" s="651"/>
      <c r="OFV2971" s="651"/>
      <c r="OFW2971" s="651"/>
      <c r="OFX2971" s="651"/>
      <c r="OFY2971" s="651"/>
      <c r="OFZ2971" s="651"/>
      <c r="OGA2971" s="651"/>
      <c r="OGB2971" s="651"/>
      <c r="OGC2971" s="651"/>
      <c r="OGD2971" s="651"/>
      <c r="OGE2971" s="651"/>
      <c r="OGF2971" s="651"/>
      <c r="OGG2971" s="651"/>
      <c r="OGH2971" s="651"/>
      <c r="OGI2971" s="651"/>
      <c r="OGJ2971" s="651"/>
      <c r="OGK2971" s="651"/>
      <c r="OGL2971" s="651"/>
      <c r="OGM2971" s="651"/>
      <c r="OGN2971" s="651"/>
      <c r="OGO2971" s="651"/>
      <c r="OGP2971" s="651"/>
      <c r="OGQ2971" s="651"/>
      <c r="OGR2971" s="651"/>
      <c r="OGS2971" s="651"/>
      <c r="OGT2971" s="651"/>
      <c r="OGU2971" s="651"/>
      <c r="OGV2971" s="651"/>
      <c r="OGW2971" s="651"/>
      <c r="OGX2971" s="651"/>
      <c r="OGY2971" s="651"/>
      <c r="OGZ2971" s="651"/>
      <c r="OHA2971" s="651"/>
      <c r="OHB2971" s="651"/>
      <c r="OHC2971" s="651"/>
      <c r="OHD2971" s="651"/>
      <c r="OHE2971" s="651"/>
      <c r="OHF2971" s="651"/>
      <c r="OHG2971" s="651"/>
      <c r="OHH2971" s="651"/>
      <c r="OHI2971" s="651"/>
      <c r="OHJ2971" s="651"/>
      <c r="OHK2971" s="651"/>
      <c r="OHL2971" s="651"/>
      <c r="OHM2971" s="651"/>
      <c r="OHN2971" s="651"/>
      <c r="OHO2971" s="651"/>
      <c r="OHP2971" s="651"/>
      <c r="OHQ2971" s="651"/>
      <c r="OHR2971" s="651"/>
      <c r="OHS2971" s="651"/>
      <c r="OHT2971" s="651"/>
      <c r="OHU2971" s="651"/>
      <c r="OHV2971" s="651"/>
      <c r="OHW2971" s="651"/>
      <c r="OHX2971" s="651"/>
      <c r="OHY2971" s="651"/>
      <c r="OHZ2971" s="651"/>
      <c r="OIA2971" s="651"/>
      <c r="OIB2971" s="651"/>
      <c r="OIC2971" s="651"/>
      <c r="OID2971" s="651"/>
      <c r="OIE2971" s="651"/>
      <c r="OIF2971" s="651"/>
      <c r="OIG2971" s="651"/>
      <c r="OIH2971" s="651"/>
      <c r="OII2971" s="651"/>
      <c r="OIJ2971" s="651"/>
      <c r="OIK2971" s="651"/>
      <c r="OIL2971" s="651"/>
      <c r="OIM2971" s="651"/>
      <c r="OIN2971" s="651"/>
      <c r="OIO2971" s="651"/>
      <c r="OIP2971" s="651"/>
      <c r="OIQ2971" s="651"/>
      <c r="OIR2971" s="651"/>
      <c r="OIS2971" s="651"/>
      <c r="OIT2971" s="651"/>
      <c r="OIU2971" s="651"/>
      <c r="OIV2971" s="651"/>
      <c r="OIW2971" s="651"/>
      <c r="OIX2971" s="651"/>
      <c r="OIY2971" s="651"/>
      <c r="OIZ2971" s="651"/>
      <c r="OJA2971" s="651"/>
      <c r="OJB2971" s="651"/>
      <c r="OJC2971" s="651"/>
      <c r="OJD2971" s="651"/>
      <c r="OJE2971" s="651"/>
      <c r="OJF2971" s="651"/>
      <c r="OJG2971" s="651"/>
      <c r="OJH2971" s="651"/>
      <c r="OJI2971" s="651"/>
      <c r="OJJ2971" s="651"/>
      <c r="OJK2971" s="651"/>
      <c r="OJL2971" s="651"/>
      <c r="OJM2971" s="651"/>
      <c r="OJN2971" s="651"/>
      <c r="OJO2971" s="651"/>
      <c r="OJP2971" s="651"/>
      <c r="OJQ2971" s="651"/>
      <c r="OJR2971" s="651"/>
      <c r="OJS2971" s="651"/>
      <c r="OJT2971" s="651"/>
      <c r="OJU2971" s="651"/>
      <c r="OJV2971" s="651"/>
      <c r="OJW2971" s="651"/>
      <c r="OJX2971" s="651"/>
      <c r="OJY2971" s="651"/>
      <c r="OJZ2971" s="651"/>
      <c r="OKA2971" s="651"/>
      <c r="OKB2971" s="651"/>
      <c r="OKC2971" s="651"/>
      <c r="OKD2971" s="651"/>
      <c r="OKE2971" s="651"/>
      <c r="OKF2971" s="651"/>
      <c r="OKG2971" s="651"/>
      <c r="OKH2971" s="651"/>
      <c r="OKI2971" s="651"/>
      <c r="OKJ2971" s="651"/>
      <c r="OKK2971" s="651"/>
      <c r="OKL2971" s="651"/>
      <c r="OKM2971" s="651"/>
      <c r="OKN2971" s="651"/>
      <c r="OKO2971" s="651"/>
      <c r="OKP2971" s="651"/>
      <c r="OKQ2971" s="651"/>
      <c r="OKR2971" s="651"/>
      <c r="OKS2971" s="651"/>
      <c r="OKT2971" s="651"/>
      <c r="OKU2971" s="651"/>
      <c r="OKV2971" s="651"/>
      <c r="OKW2971" s="651"/>
      <c r="OKX2971" s="651"/>
      <c r="OKY2971" s="651"/>
      <c r="OKZ2971" s="651"/>
      <c r="OLA2971" s="651"/>
      <c r="OLB2971" s="651"/>
      <c r="OLC2971" s="651"/>
      <c r="OLD2971" s="651"/>
      <c r="OLE2971" s="651"/>
      <c r="OLF2971" s="651"/>
      <c r="OLG2971" s="651"/>
      <c r="OLH2971" s="651"/>
      <c r="OLI2971" s="651"/>
      <c r="OLJ2971" s="651"/>
      <c r="OLK2971" s="651"/>
      <c r="OLL2971" s="651"/>
      <c r="OLM2971" s="651"/>
      <c r="OLN2971" s="651"/>
      <c r="OLO2971" s="651"/>
      <c r="OLP2971" s="651"/>
      <c r="OLQ2971" s="651"/>
      <c r="OLR2971" s="651"/>
      <c r="OLS2971" s="651"/>
      <c r="OLT2971" s="651"/>
      <c r="OLU2971" s="651"/>
      <c r="OLV2971" s="651"/>
      <c r="OLW2971" s="651"/>
      <c r="OLX2971" s="651"/>
      <c r="OLY2971" s="651"/>
      <c r="OLZ2971" s="651"/>
      <c r="OMA2971" s="651"/>
      <c r="OMB2971" s="651"/>
      <c r="OMC2971" s="651"/>
      <c r="OMD2971" s="651"/>
      <c r="OME2971" s="651"/>
      <c r="OMF2971" s="651"/>
      <c r="OMG2971" s="651"/>
      <c r="OMH2971" s="651"/>
      <c r="OMI2971" s="651"/>
      <c r="OMJ2971" s="651"/>
      <c r="OMK2971" s="651"/>
      <c r="OML2971" s="651"/>
      <c r="OMM2971" s="651"/>
      <c r="OMN2971" s="651"/>
      <c r="OMO2971" s="651"/>
      <c r="OMP2971" s="651"/>
      <c r="OMQ2971" s="651"/>
      <c r="OMR2971" s="651"/>
      <c r="OMS2971" s="651"/>
      <c r="OMT2971" s="651"/>
      <c r="OMU2971" s="651"/>
      <c r="OMV2971" s="651"/>
      <c r="OMW2971" s="651"/>
      <c r="OMX2971" s="651"/>
      <c r="OMY2971" s="651"/>
      <c r="OMZ2971" s="651"/>
      <c r="ONA2971" s="651"/>
      <c r="ONB2971" s="651"/>
      <c r="ONC2971" s="651"/>
      <c r="OND2971" s="651"/>
      <c r="ONE2971" s="651"/>
      <c r="ONF2971" s="651"/>
      <c r="ONG2971" s="651"/>
      <c r="ONH2971" s="651"/>
      <c r="ONI2971" s="651"/>
      <c r="ONJ2971" s="651"/>
      <c r="ONK2971" s="651"/>
      <c r="ONL2971" s="651"/>
      <c r="ONM2971" s="651"/>
      <c r="ONN2971" s="651"/>
      <c r="ONO2971" s="651"/>
      <c r="ONP2971" s="651"/>
      <c r="ONQ2971" s="651"/>
      <c r="ONR2971" s="651"/>
      <c r="ONS2971" s="651"/>
      <c r="ONT2971" s="651"/>
      <c r="ONU2971" s="651"/>
      <c r="ONV2971" s="651"/>
      <c r="ONW2971" s="651"/>
      <c r="ONX2971" s="651"/>
      <c r="ONY2971" s="651"/>
      <c r="ONZ2971" s="651"/>
      <c r="OOA2971" s="651"/>
      <c r="OOB2971" s="651"/>
      <c r="OOC2971" s="651"/>
      <c r="OOD2971" s="651"/>
      <c r="OOE2971" s="651"/>
      <c r="OOF2971" s="651"/>
      <c r="OOG2971" s="651"/>
      <c r="OOH2971" s="651"/>
      <c r="OOI2971" s="651"/>
      <c r="OOJ2971" s="651"/>
      <c r="OOK2971" s="651"/>
      <c r="OOL2971" s="651"/>
      <c r="OOM2971" s="651"/>
      <c r="OON2971" s="651"/>
      <c r="OOO2971" s="651"/>
      <c r="OOP2971" s="651"/>
      <c r="OOQ2971" s="651"/>
      <c r="OOR2971" s="651"/>
      <c r="OOS2971" s="651"/>
      <c r="OOT2971" s="651"/>
      <c r="OOU2971" s="651"/>
      <c r="OOV2971" s="651"/>
      <c r="OOW2971" s="651"/>
      <c r="OOX2971" s="651"/>
      <c r="OOY2971" s="651"/>
      <c r="OOZ2971" s="651"/>
      <c r="OPA2971" s="651"/>
      <c r="OPB2971" s="651"/>
      <c r="OPC2971" s="651"/>
      <c r="OPD2971" s="651"/>
      <c r="OPE2971" s="651"/>
      <c r="OPF2971" s="651"/>
      <c r="OPG2971" s="651"/>
      <c r="OPH2971" s="651"/>
      <c r="OPI2971" s="651"/>
      <c r="OPJ2971" s="651"/>
      <c r="OPK2971" s="651"/>
      <c r="OPL2971" s="651"/>
      <c r="OPM2971" s="651"/>
      <c r="OPN2971" s="651"/>
      <c r="OPO2971" s="651"/>
      <c r="OPP2971" s="651"/>
      <c r="OPQ2971" s="651"/>
      <c r="OPR2971" s="651"/>
      <c r="OPS2971" s="651"/>
      <c r="OPT2971" s="651"/>
      <c r="OPU2971" s="651"/>
      <c r="OPV2971" s="651"/>
      <c r="OPW2971" s="651"/>
      <c r="OPX2971" s="651"/>
      <c r="OPY2971" s="651"/>
      <c r="OPZ2971" s="651"/>
      <c r="OQA2971" s="651"/>
      <c r="OQB2971" s="651"/>
      <c r="OQC2971" s="651"/>
      <c r="OQD2971" s="651"/>
      <c r="OQE2971" s="651"/>
      <c r="OQF2971" s="651"/>
      <c r="OQG2971" s="651"/>
      <c r="OQH2971" s="651"/>
      <c r="OQI2971" s="651"/>
      <c r="OQJ2971" s="651"/>
      <c r="OQK2971" s="651"/>
      <c r="OQL2971" s="651"/>
      <c r="OQM2971" s="651"/>
      <c r="OQN2971" s="651"/>
      <c r="OQO2971" s="651"/>
      <c r="OQP2971" s="651"/>
      <c r="OQQ2971" s="651"/>
      <c r="OQR2971" s="651"/>
      <c r="OQS2971" s="651"/>
      <c r="OQT2971" s="651"/>
      <c r="OQU2971" s="651"/>
      <c r="OQV2971" s="651"/>
      <c r="OQW2971" s="651"/>
      <c r="OQX2971" s="651"/>
      <c r="OQY2971" s="651"/>
      <c r="OQZ2971" s="651"/>
      <c r="ORA2971" s="651"/>
      <c r="ORB2971" s="651"/>
      <c r="ORC2971" s="651"/>
      <c r="ORD2971" s="651"/>
      <c r="ORE2971" s="651"/>
      <c r="ORF2971" s="651"/>
      <c r="ORG2971" s="651"/>
      <c r="ORH2971" s="651"/>
      <c r="ORI2971" s="651"/>
      <c r="ORJ2971" s="651"/>
      <c r="ORK2971" s="651"/>
      <c r="ORL2971" s="651"/>
      <c r="ORM2971" s="651"/>
      <c r="ORN2971" s="651"/>
      <c r="ORO2971" s="651"/>
      <c r="ORP2971" s="651"/>
      <c r="ORQ2971" s="651"/>
      <c r="ORR2971" s="651"/>
      <c r="ORS2971" s="651"/>
      <c r="ORT2971" s="651"/>
      <c r="ORU2971" s="651"/>
      <c r="ORV2971" s="651"/>
      <c r="ORW2971" s="651"/>
      <c r="ORX2971" s="651"/>
      <c r="ORY2971" s="651"/>
      <c r="ORZ2971" s="651"/>
      <c r="OSA2971" s="651"/>
      <c r="OSB2971" s="651"/>
      <c r="OSC2971" s="651"/>
      <c r="OSD2971" s="651"/>
      <c r="OSE2971" s="651"/>
      <c r="OSF2971" s="651"/>
      <c r="OSG2971" s="651"/>
      <c r="OSH2971" s="651"/>
      <c r="OSI2971" s="651"/>
      <c r="OSJ2971" s="651"/>
      <c r="OSK2971" s="651"/>
      <c r="OSL2971" s="651"/>
      <c r="OSM2971" s="651"/>
      <c r="OSN2971" s="651"/>
      <c r="OSO2971" s="651"/>
      <c r="OSP2971" s="651"/>
      <c r="OSQ2971" s="651"/>
      <c r="OSR2971" s="651"/>
      <c r="OSS2971" s="651"/>
      <c r="OST2971" s="651"/>
      <c r="OSU2971" s="651"/>
      <c r="OSV2971" s="651"/>
      <c r="OSW2971" s="651"/>
      <c r="OSX2971" s="651"/>
      <c r="OSY2971" s="651"/>
      <c r="OSZ2971" s="651"/>
      <c r="OTA2971" s="651"/>
      <c r="OTB2971" s="651"/>
      <c r="OTC2971" s="651"/>
      <c r="OTD2971" s="651"/>
      <c r="OTE2971" s="651"/>
      <c r="OTF2971" s="651"/>
      <c r="OTG2971" s="651"/>
      <c r="OTH2971" s="651"/>
      <c r="OTI2971" s="651"/>
      <c r="OTJ2971" s="651"/>
      <c r="OTK2971" s="651"/>
      <c r="OTL2971" s="651"/>
      <c r="OTM2971" s="651"/>
      <c r="OTN2971" s="651"/>
      <c r="OTO2971" s="651"/>
      <c r="OTP2971" s="651"/>
      <c r="OTQ2971" s="651"/>
      <c r="OTR2971" s="651"/>
      <c r="OTS2971" s="651"/>
      <c r="OTT2971" s="651"/>
      <c r="OTU2971" s="651"/>
      <c r="OTV2971" s="651"/>
      <c r="OTW2971" s="651"/>
      <c r="OTX2971" s="651"/>
      <c r="OTY2971" s="651"/>
      <c r="OTZ2971" s="651"/>
      <c r="OUA2971" s="651"/>
      <c r="OUB2971" s="651"/>
      <c r="OUC2971" s="651"/>
      <c r="OUD2971" s="651"/>
      <c r="OUE2971" s="651"/>
      <c r="OUF2971" s="651"/>
      <c r="OUG2971" s="651"/>
      <c r="OUH2971" s="651"/>
      <c r="OUI2971" s="651"/>
      <c r="OUJ2971" s="651"/>
      <c r="OUK2971" s="651"/>
      <c r="OUL2971" s="651"/>
      <c r="OUM2971" s="651"/>
      <c r="OUN2971" s="651"/>
      <c r="OUO2971" s="651"/>
      <c r="OUP2971" s="651"/>
      <c r="OUQ2971" s="651"/>
      <c r="OUR2971" s="651"/>
      <c r="OUS2971" s="651"/>
      <c r="OUT2971" s="651"/>
      <c r="OUU2971" s="651"/>
      <c r="OUV2971" s="651"/>
      <c r="OUW2971" s="651"/>
      <c r="OUX2971" s="651"/>
      <c r="OUY2971" s="651"/>
      <c r="OUZ2971" s="651"/>
      <c r="OVA2971" s="651"/>
      <c r="OVB2971" s="651"/>
      <c r="OVC2971" s="651"/>
      <c r="OVD2971" s="651"/>
      <c r="OVE2971" s="651"/>
      <c r="OVF2971" s="651"/>
      <c r="OVG2971" s="651"/>
      <c r="OVH2971" s="651"/>
      <c r="OVI2971" s="651"/>
      <c r="OVJ2971" s="651"/>
      <c r="OVK2971" s="651"/>
      <c r="OVL2971" s="651"/>
      <c r="OVM2971" s="651"/>
      <c r="OVN2971" s="651"/>
      <c r="OVO2971" s="651"/>
      <c r="OVP2971" s="651"/>
      <c r="OVQ2971" s="651"/>
      <c r="OVR2971" s="651"/>
      <c r="OVS2971" s="651"/>
      <c r="OVT2971" s="651"/>
      <c r="OVU2971" s="651"/>
      <c r="OVV2971" s="651"/>
      <c r="OVW2971" s="651"/>
      <c r="OVX2971" s="651"/>
      <c r="OVY2971" s="651"/>
      <c r="OVZ2971" s="651"/>
      <c r="OWA2971" s="651"/>
      <c r="OWB2971" s="651"/>
      <c r="OWC2971" s="651"/>
      <c r="OWD2971" s="651"/>
      <c r="OWE2971" s="651"/>
      <c r="OWF2971" s="651"/>
      <c r="OWG2971" s="651"/>
      <c r="OWH2971" s="651"/>
      <c r="OWI2971" s="651"/>
      <c r="OWJ2971" s="651"/>
      <c r="OWK2971" s="651"/>
      <c r="OWL2971" s="651"/>
      <c r="OWM2971" s="651"/>
      <c r="OWN2971" s="651"/>
      <c r="OWO2971" s="651"/>
      <c r="OWP2971" s="651"/>
      <c r="OWQ2971" s="651"/>
      <c r="OWR2971" s="651"/>
      <c r="OWS2971" s="651"/>
      <c r="OWT2971" s="651"/>
      <c r="OWU2971" s="651"/>
      <c r="OWV2971" s="651"/>
      <c r="OWW2971" s="651"/>
      <c r="OWX2971" s="651"/>
      <c r="OWY2971" s="651"/>
      <c r="OWZ2971" s="651"/>
      <c r="OXA2971" s="651"/>
      <c r="OXB2971" s="651"/>
      <c r="OXC2971" s="651"/>
      <c r="OXD2971" s="651"/>
      <c r="OXE2971" s="651"/>
      <c r="OXF2971" s="651"/>
      <c r="OXG2971" s="651"/>
      <c r="OXH2971" s="651"/>
      <c r="OXI2971" s="651"/>
      <c r="OXJ2971" s="651"/>
      <c r="OXK2971" s="651"/>
      <c r="OXL2971" s="651"/>
      <c r="OXM2971" s="651"/>
      <c r="OXN2971" s="651"/>
      <c r="OXO2971" s="651"/>
      <c r="OXP2971" s="651"/>
      <c r="OXQ2971" s="651"/>
      <c r="OXR2971" s="651"/>
      <c r="OXS2971" s="651"/>
      <c r="OXT2971" s="651"/>
      <c r="OXU2971" s="651"/>
      <c r="OXV2971" s="651"/>
      <c r="OXW2971" s="651"/>
      <c r="OXX2971" s="651"/>
      <c r="OXY2971" s="651"/>
      <c r="OXZ2971" s="651"/>
      <c r="OYA2971" s="651"/>
      <c r="OYB2971" s="651"/>
      <c r="OYC2971" s="651"/>
      <c r="OYD2971" s="651"/>
      <c r="OYE2971" s="651"/>
      <c r="OYF2971" s="651"/>
      <c r="OYG2971" s="651"/>
      <c r="OYH2971" s="651"/>
      <c r="OYI2971" s="651"/>
      <c r="OYJ2971" s="651"/>
      <c r="OYK2971" s="651"/>
      <c r="OYL2971" s="651"/>
      <c r="OYM2971" s="651"/>
      <c r="OYN2971" s="651"/>
      <c r="OYO2971" s="651"/>
      <c r="OYP2971" s="651"/>
      <c r="OYQ2971" s="651"/>
      <c r="OYR2971" s="651"/>
      <c r="OYS2971" s="651"/>
      <c r="OYT2971" s="651"/>
      <c r="OYU2971" s="651"/>
      <c r="OYV2971" s="651"/>
      <c r="OYW2971" s="651"/>
      <c r="OYX2971" s="651"/>
      <c r="OYY2971" s="651"/>
      <c r="OYZ2971" s="651"/>
      <c r="OZA2971" s="651"/>
      <c r="OZB2971" s="651"/>
      <c r="OZC2971" s="651"/>
      <c r="OZD2971" s="651"/>
      <c r="OZE2971" s="651"/>
      <c r="OZF2971" s="651"/>
      <c r="OZG2971" s="651"/>
      <c r="OZH2971" s="651"/>
      <c r="OZI2971" s="651"/>
      <c r="OZJ2971" s="651"/>
      <c r="OZK2971" s="651"/>
      <c r="OZL2971" s="651"/>
      <c r="OZM2971" s="651"/>
      <c r="OZN2971" s="651"/>
      <c r="OZO2971" s="651"/>
      <c r="OZP2971" s="651"/>
      <c r="OZQ2971" s="651"/>
      <c r="OZR2971" s="651"/>
      <c r="OZS2971" s="651"/>
      <c r="OZT2971" s="651"/>
      <c r="OZU2971" s="651"/>
      <c r="OZV2971" s="651"/>
      <c r="OZW2971" s="651"/>
      <c r="OZX2971" s="651"/>
      <c r="OZY2971" s="651"/>
      <c r="OZZ2971" s="651"/>
      <c r="PAA2971" s="651"/>
      <c r="PAB2971" s="651"/>
      <c r="PAC2971" s="651"/>
      <c r="PAD2971" s="651"/>
      <c r="PAE2971" s="651"/>
      <c r="PAF2971" s="651"/>
      <c r="PAG2971" s="651"/>
      <c r="PAH2971" s="651"/>
      <c r="PAI2971" s="651"/>
      <c r="PAJ2971" s="651"/>
      <c r="PAK2971" s="651"/>
      <c r="PAL2971" s="651"/>
      <c r="PAM2971" s="651"/>
      <c r="PAN2971" s="651"/>
      <c r="PAO2971" s="651"/>
      <c r="PAP2971" s="651"/>
      <c r="PAQ2971" s="651"/>
      <c r="PAR2971" s="651"/>
      <c r="PAS2971" s="651"/>
      <c r="PAT2971" s="651"/>
      <c r="PAU2971" s="651"/>
      <c r="PAV2971" s="651"/>
      <c r="PAW2971" s="651"/>
      <c r="PAX2971" s="651"/>
      <c r="PAY2971" s="651"/>
      <c r="PAZ2971" s="651"/>
      <c r="PBA2971" s="651"/>
      <c r="PBB2971" s="651"/>
      <c r="PBC2971" s="651"/>
      <c r="PBD2971" s="651"/>
      <c r="PBE2971" s="651"/>
      <c r="PBF2971" s="651"/>
      <c r="PBG2971" s="651"/>
      <c r="PBH2971" s="651"/>
      <c r="PBI2971" s="651"/>
      <c r="PBJ2971" s="651"/>
      <c r="PBK2971" s="651"/>
      <c r="PBL2971" s="651"/>
      <c r="PBM2971" s="651"/>
      <c r="PBN2971" s="651"/>
      <c r="PBO2971" s="651"/>
      <c r="PBP2971" s="651"/>
      <c r="PBQ2971" s="651"/>
      <c r="PBR2971" s="651"/>
      <c r="PBS2971" s="651"/>
      <c r="PBT2971" s="651"/>
      <c r="PBU2971" s="651"/>
      <c r="PBV2971" s="651"/>
      <c r="PBW2971" s="651"/>
      <c r="PBX2971" s="651"/>
      <c r="PBY2971" s="651"/>
      <c r="PBZ2971" s="651"/>
      <c r="PCA2971" s="651"/>
      <c r="PCB2971" s="651"/>
      <c r="PCC2971" s="651"/>
      <c r="PCD2971" s="651"/>
      <c r="PCE2971" s="651"/>
      <c r="PCF2971" s="651"/>
      <c r="PCG2971" s="651"/>
      <c r="PCH2971" s="651"/>
      <c r="PCI2971" s="651"/>
      <c r="PCJ2971" s="651"/>
      <c r="PCK2971" s="651"/>
      <c r="PCL2971" s="651"/>
      <c r="PCM2971" s="651"/>
      <c r="PCN2971" s="651"/>
      <c r="PCO2971" s="651"/>
      <c r="PCP2971" s="651"/>
      <c r="PCQ2971" s="651"/>
      <c r="PCR2971" s="651"/>
      <c r="PCS2971" s="651"/>
      <c r="PCT2971" s="651"/>
      <c r="PCU2971" s="651"/>
      <c r="PCV2971" s="651"/>
      <c r="PCW2971" s="651"/>
      <c r="PCX2971" s="651"/>
      <c r="PCY2971" s="651"/>
      <c r="PCZ2971" s="651"/>
      <c r="PDA2971" s="651"/>
      <c r="PDB2971" s="651"/>
      <c r="PDC2971" s="651"/>
      <c r="PDD2971" s="651"/>
      <c r="PDE2971" s="651"/>
      <c r="PDF2971" s="651"/>
      <c r="PDG2971" s="651"/>
      <c r="PDH2971" s="651"/>
      <c r="PDI2971" s="651"/>
      <c r="PDJ2971" s="651"/>
      <c r="PDK2971" s="651"/>
      <c r="PDL2971" s="651"/>
      <c r="PDM2971" s="651"/>
      <c r="PDN2971" s="651"/>
      <c r="PDO2971" s="651"/>
      <c r="PDP2971" s="651"/>
      <c r="PDQ2971" s="651"/>
      <c r="PDR2971" s="651"/>
      <c r="PDS2971" s="651"/>
      <c r="PDT2971" s="651"/>
      <c r="PDU2971" s="651"/>
      <c r="PDV2971" s="651"/>
      <c r="PDW2971" s="651"/>
      <c r="PDX2971" s="651"/>
      <c r="PDY2971" s="651"/>
      <c r="PDZ2971" s="651"/>
      <c r="PEA2971" s="651"/>
      <c r="PEB2971" s="651"/>
      <c r="PEC2971" s="651"/>
      <c r="PED2971" s="651"/>
      <c r="PEE2971" s="651"/>
      <c r="PEF2971" s="651"/>
      <c r="PEG2971" s="651"/>
      <c r="PEH2971" s="651"/>
      <c r="PEI2971" s="651"/>
      <c r="PEJ2971" s="651"/>
      <c r="PEK2971" s="651"/>
      <c r="PEL2971" s="651"/>
      <c r="PEM2971" s="651"/>
      <c r="PEN2971" s="651"/>
      <c r="PEO2971" s="651"/>
      <c r="PEP2971" s="651"/>
      <c r="PEQ2971" s="651"/>
      <c r="PER2971" s="651"/>
      <c r="PES2971" s="651"/>
      <c r="PET2971" s="651"/>
      <c r="PEU2971" s="651"/>
      <c r="PEV2971" s="651"/>
      <c r="PEW2971" s="651"/>
      <c r="PEX2971" s="651"/>
      <c r="PEY2971" s="651"/>
      <c r="PEZ2971" s="651"/>
      <c r="PFA2971" s="651"/>
      <c r="PFB2971" s="651"/>
      <c r="PFC2971" s="651"/>
      <c r="PFD2971" s="651"/>
      <c r="PFE2971" s="651"/>
      <c r="PFF2971" s="651"/>
      <c r="PFG2971" s="651"/>
      <c r="PFH2971" s="651"/>
      <c r="PFI2971" s="651"/>
      <c r="PFJ2971" s="651"/>
      <c r="PFK2971" s="651"/>
      <c r="PFL2971" s="651"/>
      <c r="PFM2971" s="651"/>
      <c r="PFN2971" s="651"/>
      <c r="PFO2971" s="651"/>
      <c r="PFP2971" s="651"/>
      <c r="PFQ2971" s="651"/>
      <c r="PFR2971" s="651"/>
      <c r="PFS2971" s="651"/>
      <c r="PFT2971" s="651"/>
      <c r="PFU2971" s="651"/>
      <c r="PFV2971" s="651"/>
      <c r="PFW2971" s="651"/>
      <c r="PFX2971" s="651"/>
      <c r="PFY2971" s="651"/>
      <c r="PFZ2971" s="651"/>
      <c r="PGA2971" s="651"/>
      <c r="PGB2971" s="651"/>
      <c r="PGC2971" s="651"/>
      <c r="PGD2971" s="651"/>
      <c r="PGE2971" s="651"/>
      <c r="PGF2971" s="651"/>
      <c r="PGG2971" s="651"/>
      <c r="PGH2971" s="651"/>
      <c r="PGI2971" s="651"/>
      <c r="PGJ2971" s="651"/>
      <c r="PGK2971" s="651"/>
      <c r="PGL2971" s="651"/>
      <c r="PGM2971" s="651"/>
      <c r="PGN2971" s="651"/>
      <c r="PGO2971" s="651"/>
      <c r="PGP2971" s="651"/>
      <c r="PGQ2971" s="651"/>
      <c r="PGR2971" s="651"/>
      <c r="PGS2971" s="651"/>
      <c r="PGT2971" s="651"/>
      <c r="PGU2971" s="651"/>
      <c r="PGV2971" s="651"/>
      <c r="PGW2971" s="651"/>
      <c r="PGX2971" s="651"/>
      <c r="PGY2971" s="651"/>
      <c r="PGZ2971" s="651"/>
      <c r="PHA2971" s="651"/>
      <c r="PHB2971" s="651"/>
      <c r="PHC2971" s="651"/>
      <c r="PHD2971" s="651"/>
      <c r="PHE2971" s="651"/>
      <c r="PHF2971" s="651"/>
      <c r="PHG2971" s="651"/>
      <c r="PHH2971" s="651"/>
      <c r="PHI2971" s="651"/>
      <c r="PHJ2971" s="651"/>
      <c r="PHK2971" s="651"/>
      <c r="PHL2971" s="651"/>
      <c r="PHM2971" s="651"/>
      <c r="PHN2971" s="651"/>
      <c r="PHO2971" s="651"/>
      <c r="PHP2971" s="651"/>
      <c r="PHQ2971" s="651"/>
      <c r="PHR2971" s="651"/>
      <c r="PHS2971" s="651"/>
      <c r="PHT2971" s="651"/>
      <c r="PHU2971" s="651"/>
      <c r="PHV2971" s="651"/>
      <c r="PHW2971" s="651"/>
      <c r="PHX2971" s="651"/>
      <c r="PHY2971" s="651"/>
      <c r="PHZ2971" s="651"/>
      <c r="PIA2971" s="651"/>
      <c r="PIB2971" s="651"/>
      <c r="PIC2971" s="651"/>
      <c r="PID2971" s="651"/>
      <c r="PIE2971" s="651"/>
      <c r="PIF2971" s="651"/>
      <c r="PIG2971" s="651"/>
      <c r="PIH2971" s="651"/>
      <c r="PII2971" s="651"/>
      <c r="PIJ2971" s="651"/>
      <c r="PIK2971" s="651"/>
      <c r="PIL2971" s="651"/>
      <c r="PIM2971" s="651"/>
      <c r="PIN2971" s="651"/>
      <c r="PIO2971" s="651"/>
      <c r="PIP2971" s="651"/>
      <c r="PIQ2971" s="651"/>
      <c r="PIR2971" s="651"/>
      <c r="PIS2971" s="651"/>
      <c r="PIT2971" s="651"/>
      <c r="PIU2971" s="651"/>
      <c r="PIV2971" s="651"/>
      <c r="PIW2971" s="651"/>
      <c r="PIX2971" s="651"/>
      <c r="PIY2971" s="651"/>
      <c r="PIZ2971" s="651"/>
      <c r="PJA2971" s="651"/>
      <c r="PJB2971" s="651"/>
      <c r="PJC2971" s="651"/>
      <c r="PJD2971" s="651"/>
      <c r="PJE2971" s="651"/>
      <c r="PJF2971" s="651"/>
      <c r="PJG2971" s="651"/>
      <c r="PJH2971" s="651"/>
      <c r="PJI2971" s="651"/>
      <c r="PJJ2971" s="651"/>
      <c r="PJK2971" s="651"/>
      <c r="PJL2971" s="651"/>
      <c r="PJM2971" s="651"/>
      <c r="PJN2971" s="651"/>
      <c r="PJO2971" s="651"/>
      <c r="PJP2971" s="651"/>
      <c r="PJQ2971" s="651"/>
      <c r="PJR2971" s="651"/>
      <c r="PJS2971" s="651"/>
      <c r="PJT2971" s="651"/>
      <c r="PJU2971" s="651"/>
      <c r="PJV2971" s="651"/>
      <c r="PJW2971" s="651"/>
      <c r="PJX2971" s="651"/>
      <c r="PJY2971" s="651"/>
      <c r="PJZ2971" s="651"/>
      <c r="PKA2971" s="651"/>
      <c r="PKB2971" s="651"/>
      <c r="PKC2971" s="651"/>
      <c r="PKD2971" s="651"/>
      <c r="PKE2971" s="651"/>
      <c r="PKF2971" s="651"/>
      <c r="PKG2971" s="651"/>
      <c r="PKH2971" s="651"/>
      <c r="PKI2971" s="651"/>
      <c r="PKJ2971" s="651"/>
      <c r="PKK2971" s="651"/>
      <c r="PKL2971" s="651"/>
      <c r="PKM2971" s="651"/>
      <c r="PKN2971" s="651"/>
      <c r="PKO2971" s="651"/>
      <c r="PKP2971" s="651"/>
      <c r="PKQ2971" s="651"/>
      <c r="PKR2971" s="651"/>
      <c r="PKS2971" s="651"/>
      <c r="PKT2971" s="651"/>
      <c r="PKU2971" s="651"/>
      <c r="PKV2971" s="651"/>
      <c r="PKW2971" s="651"/>
      <c r="PKX2971" s="651"/>
      <c r="PKY2971" s="651"/>
      <c r="PKZ2971" s="651"/>
      <c r="PLA2971" s="651"/>
      <c r="PLB2971" s="651"/>
      <c r="PLC2971" s="651"/>
      <c r="PLD2971" s="651"/>
      <c r="PLE2971" s="651"/>
      <c r="PLF2971" s="651"/>
      <c r="PLG2971" s="651"/>
      <c r="PLH2971" s="651"/>
      <c r="PLI2971" s="651"/>
      <c r="PLJ2971" s="651"/>
      <c r="PLK2971" s="651"/>
      <c r="PLL2971" s="651"/>
      <c r="PLM2971" s="651"/>
      <c r="PLN2971" s="651"/>
      <c r="PLO2971" s="651"/>
      <c r="PLP2971" s="651"/>
      <c r="PLQ2971" s="651"/>
      <c r="PLR2971" s="651"/>
      <c r="PLS2971" s="651"/>
      <c r="PLT2971" s="651"/>
      <c r="PLU2971" s="651"/>
      <c r="PLV2971" s="651"/>
      <c r="PLW2971" s="651"/>
      <c r="PLX2971" s="651"/>
      <c r="PLY2971" s="651"/>
      <c r="PLZ2971" s="651"/>
      <c r="PMA2971" s="651"/>
      <c r="PMB2971" s="651"/>
      <c r="PMC2971" s="651"/>
      <c r="PMD2971" s="651"/>
      <c r="PME2971" s="651"/>
      <c r="PMF2971" s="651"/>
      <c r="PMG2971" s="651"/>
      <c r="PMH2971" s="651"/>
      <c r="PMI2971" s="651"/>
      <c r="PMJ2971" s="651"/>
      <c r="PMK2971" s="651"/>
      <c r="PML2971" s="651"/>
      <c r="PMM2971" s="651"/>
      <c r="PMN2971" s="651"/>
      <c r="PMO2971" s="651"/>
      <c r="PMP2971" s="651"/>
      <c r="PMQ2971" s="651"/>
      <c r="PMR2971" s="651"/>
      <c r="PMS2971" s="651"/>
      <c r="PMT2971" s="651"/>
      <c r="PMU2971" s="651"/>
      <c r="PMV2971" s="651"/>
      <c r="PMW2971" s="651"/>
      <c r="PMX2971" s="651"/>
      <c r="PMY2971" s="651"/>
      <c r="PMZ2971" s="651"/>
      <c r="PNA2971" s="651"/>
      <c r="PNB2971" s="651"/>
      <c r="PNC2971" s="651"/>
      <c r="PND2971" s="651"/>
      <c r="PNE2971" s="651"/>
      <c r="PNF2971" s="651"/>
      <c r="PNG2971" s="651"/>
      <c r="PNH2971" s="651"/>
      <c r="PNI2971" s="651"/>
      <c r="PNJ2971" s="651"/>
      <c r="PNK2971" s="651"/>
      <c r="PNL2971" s="651"/>
      <c r="PNM2971" s="651"/>
      <c r="PNN2971" s="651"/>
      <c r="PNO2971" s="651"/>
      <c r="PNP2971" s="651"/>
      <c r="PNQ2971" s="651"/>
      <c r="PNR2971" s="651"/>
      <c r="PNS2971" s="651"/>
      <c r="PNT2971" s="651"/>
      <c r="PNU2971" s="651"/>
      <c r="PNV2971" s="651"/>
      <c r="PNW2971" s="651"/>
      <c r="PNX2971" s="651"/>
      <c r="PNY2971" s="651"/>
      <c r="PNZ2971" s="651"/>
      <c r="POA2971" s="651"/>
      <c r="POB2971" s="651"/>
      <c r="POC2971" s="651"/>
      <c r="POD2971" s="651"/>
      <c r="POE2971" s="651"/>
      <c r="POF2971" s="651"/>
      <c r="POG2971" s="651"/>
      <c r="POH2971" s="651"/>
      <c r="POI2971" s="651"/>
      <c r="POJ2971" s="651"/>
      <c r="POK2971" s="651"/>
      <c r="POL2971" s="651"/>
      <c r="POM2971" s="651"/>
      <c r="PON2971" s="651"/>
      <c r="POO2971" s="651"/>
      <c r="POP2971" s="651"/>
      <c r="POQ2971" s="651"/>
      <c r="POR2971" s="651"/>
      <c r="POS2971" s="651"/>
      <c r="POT2971" s="651"/>
      <c r="POU2971" s="651"/>
      <c r="POV2971" s="651"/>
      <c r="POW2971" s="651"/>
      <c r="POX2971" s="651"/>
      <c r="POY2971" s="651"/>
      <c r="POZ2971" s="651"/>
      <c r="PPA2971" s="651"/>
      <c r="PPB2971" s="651"/>
      <c r="PPC2971" s="651"/>
      <c r="PPD2971" s="651"/>
      <c r="PPE2971" s="651"/>
      <c r="PPF2971" s="651"/>
      <c r="PPG2971" s="651"/>
      <c r="PPH2971" s="651"/>
      <c r="PPI2971" s="651"/>
      <c r="PPJ2971" s="651"/>
      <c r="PPK2971" s="651"/>
      <c r="PPL2971" s="651"/>
      <c r="PPM2971" s="651"/>
      <c r="PPN2971" s="651"/>
      <c r="PPO2971" s="651"/>
      <c r="PPP2971" s="651"/>
      <c r="PPQ2971" s="651"/>
      <c r="PPR2971" s="651"/>
      <c r="PPS2971" s="651"/>
      <c r="PPT2971" s="651"/>
      <c r="PPU2971" s="651"/>
      <c r="PPV2971" s="651"/>
      <c r="PPW2971" s="651"/>
      <c r="PPX2971" s="651"/>
      <c r="PPY2971" s="651"/>
      <c r="PPZ2971" s="651"/>
      <c r="PQA2971" s="651"/>
      <c r="PQB2971" s="651"/>
      <c r="PQC2971" s="651"/>
      <c r="PQD2971" s="651"/>
      <c r="PQE2971" s="651"/>
      <c r="PQF2971" s="651"/>
      <c r="PQG2971" s="651"/>
      <c r="PQH2971" s="651"/>
      <c r="PQI2971" s="651"/>
      <c r="PQJ2971" s="651"/>
      <c r="PQK2971" s="651"/>
      <c r="PQL2971" s="651"/>
      <c r="PQM2971" s="651"/>
      <c r="PQN2971" s="651"/>
      <c r="PQO2971" s="651"/>
      <c r="PQP2971" s="651"/>
      <c r="PQQ2971" s="651"/>
      <c r="PQR2971" s="651"/>
      <c r="PQS2971" s="651"/>
      <c r="PQT2971" s="651"/>
      <c r="PQU2971" s="651"/>
      <c r="PQV2971" s="651"/>
      <c r="PQW2971" s="651"/>
      <c r="PQX2971" s="651"/>
      <c r="PQY2971" s="651"/>
      <c r="PQZ2971" s="651"/>
      <c r="PRA2971" s="651"/>
      <c r="PRB2971" s="651"/>
      <c r="PRC2971" s="651"/>
      <c r="PRD2971" s="651"/>
      <c r="PRE2971" s="651"/>
      <c r="PRF2971" s="651"/>
      <c r="PRG2971" s="651"/>
      <c r="PRH2971" s="651"/>
      <c r="PRI2971" s="651"/>
      <c r="PRJ2971" s="651"/>
      <c r="PRK2971" s="651"/>
      <c r="PRL2971" s="651"/>
      <c r="PRM2971" s="651"/>
      <c r="PRN2971" s="651"/>
      <c r="PRO2971" s="651"/>
      <c r="PRP2971" s="651"/>
      <c r="PRQ2971" s="651"/>
      <c r="PRR2971" s="651"/>
      <c r="PRS2971" s="651"/>
      <c r="PRT2971" s="651"/>
      <c r="PRU2971" s="651"/>
      <c r="PRV2971" s="651"/>
      <c r="PRW2971" s="651"/>
      <c r="PRX2971" s="651"/>
      <c r="PRY2971" s="651"/>
      <c r="PRZ2971" s="651"/>
      <c r="PSA2971" s="651"/>
      <c r="PSB2971" s="651"/>
      <c r="PSC2971" s="651"/>
      <c r="PSD2971" s="651"/>
      <c r="PSE2971" s="651"/>
      <c r="PSF2971" s="651"/>
      <c r="PSG2971" s="651"/>
      <c r="PSH2971" s="651"/>
      <c r="PSI2971" s="651"/>
      <c r="PSJ2971" s="651"/>
      <c r="PSK2971" s="651"/>
      <c r="PSL2971" s="651"/>
      <c r="PSM2971" s="651"/>
      <c r="PSN2971" s="651"/>
      <c r="PSO2971" s="651"/>
      <c r="PSP2971" s="651"/>
      <c r="PSQ2971" s="651"/>
      <c r="PSR2971" s="651"/>
      <c r="PSS2971" s="651"/>
      <c r="PST2971" s="651"/>
      <c r="PSU2971" s="651"/>
      <c r="PSV2971" s="651"/>
      <c r="PSW2971" s="651"/>
      <c r="PSX2971" s="651"/>
      <c r="PSY2971" s="651"/>
      <c r="PSZ2971" s="651"/>
      <c r="PTA2971" s="651"/>
      <c r="PTB2971" s="651"/>
      <c r="PTC2971" s="651"/>
      <c r="PTD2971" s="651"/>
      <c r="PTE2971" s="651"/>
      <c r="PTF2971" s="651"/>
      <c r="PTG2971" s="651"/>
      <c r="PTH2971" s="651"/>
      <c r="PTI2971" s="651"/>
      <c r="PTJ2971" s="651"/>
      <c r="PTK2971" s="651"/>
      <c r="PTL2971" s="651"/>
      <c r="PTM2971" s="651"/>
      <c r="PTN2971" s="651"/>
      <c r="PTO2971" s="651"/>
      <c r="PTP2971" s="651"/>
      <c r="PTQ2971" s="651"/>
      <c r="PTR2971" s="651"/>
      <c r="PTS2971" s="651"/>
      <c r="PTT2971" s="651"/>
      <c r="PTU2971" s="651"/>
      <c r="PTV2971" s="651"/>
      <c r="PTW2971" s="651"/>
      <c r="PTX2971" s="651"/>
      <c r="PTY2971" s="651"/>
      <c r="PTZ2971" s="651"/>
      <c r="PUA2971" s="651"/>
      <c r="PUB2971" s="651"/>
      <c r="PUC2971" s="651"/>
      <c r="PUD2971" s="651"/>
      <c r="PUE2971" s="651"/>
      <c r="PUF2971" s="651"/>
      <c r="PUG2971" s="651"/>
      <c r="PUH2971" s="651"/>
      <c r="PUI2971" s="651"/>
      <c r="PUJ2971" s="651"/>
      <c r="PUK2971" s="651"/>
      <c r="PUL2971" s="651"/>
      <c r="PUM2971" s="651"/>
      <c r="PUN2971" s="651"/>
      <c r="PUO2971" s="651"/>
      <c r="PUP2971" s="651"/>
      <c r="PUQ2971" s="651"/>
      <c r="PUR2971" s="651"/>
      <c r="PUS2971" s="651"/>
      <c r="PUT2971" s="651"/>
      <c r="PUU2971" s="651"/>
      <c r="PUV2971" s="651"/>
      <c r="PUW2971" s="651"/>
      <c r="PUX2971" s="651"/>
      <c r="PUY2971" s="651"/>
      <c r="PUZ2971" s="651"/>
      <c r="PVA2971" s="651"/>
      <c r="PVB2971" s="651"/>
      <c r="PVC2971" s="651"/>
      <c r="PVD2971" s="651"/>
      <c r="PVE2971" s="651"/>
      <c r="PVF2971" s="651"/>
      <c r="PVG2971" s="651"/>
      <c r="PVH2971" s="651"/>
      <c r="PVI2971" s="651"/>
      <c r="PVJ2971" s="651"/>
      <c r="PVK2971" s="651"/>
      <c r="PVL2971" s="651"/>
      <c r="PVM2971" s="651"/>
      <c r="PVN2971" s="651"/>
      <c r="PVO2971" s="651"/>
      <c r="PVP2971" s="651"/>
      <c r="PVQ2971" s="651"/>
      <c r="PVR2971" s="651"/>
      <c r="PVS2971" s="651"/>
      <c r="PVT2971" s="651"/>
      <c r="PVU2971" s="651"/>
      <c r="PVV2971" s="651"/>
      <c r="PVW2971" s="651"/>
      <c r="PVX2971" s="651"/>
      <c r="PVY2971" s="651"/>
      <c r="PVZ2971" s="651"/>
      <c r="PWA2971" s="651"/>
      <c r="PWB2971" s="651"/>
      <c r="PWC2971" s="651"/>
      <c r="PWD2971" s="651"/>
      <c r="PWE2971" s="651"/>
      <c r="PWF2971" s="651"/>
      <c r="PWG2971" s="651"/>
      <c r="PWH2971" s="651"/>
      <c r="PWI2971" s="651"/>
      <c r="PWJ2971" s="651"/>
      <c r="PWK2971" s="651"/>
      <c r="PWL2971" s="651"/>
      <c r="PWM2971" s="651"/>
      <c r="PWN2971" s="651"/>
      <c r="PWO2971" s="651"/>
      <c r="PWP2971" s="651"/>
      <c r="PWQ2971" s="651"/>
      <c r="PWR2971" s="651"/>
      <c r="PWS2971" s="651"/>
      <c r="PWT2971" s="651"/>
      <c r="PWU2971" s="651"/>
      <c r="PWV2971" s="651"/>
      <c r="PWW2971" s="651"/>
      <c r="PWX2971" s="651"/>
      <c r="PWY2971" s="651"/>
      <c r="PWZ2971" s="651"/>
      <c r="PXA2971" s="651"/>
      <c r="PXB2971" s="651"/>
      <c r="PXC2971" s="651"/>
      <c r="PXD2971" s="651"/>
      <c r="PXE2971" s="651"/>
      <c r="PXF2971" s="651"/>
      <c r="PXG2971" s="651"/>
      <c r="PXH2971" s="651"/>
      <c r="PXI2971" s="651"/>
      <c r="PXJ2971" s="651"/>
      <c r="PXK2971" s="651"/>
      <c r="PXL2971" s="651"/>
      <c r="PXM2971" s="651"/>
      <c r="PXN2971" s="651"/>
      <c r="PXO2971" s="651"/>
      <c r="PXP2971" s="651"/>
      <c r="PXQ2971" s="651"/>
      <c r="PXR2971" s="651"/>
      <c r="PXS2971" s="651"/>
      <c r="PXT2971" s="651"/>
      <c r="PXU2971" s="651"/>
      <c r="PXV2971" s="651"/>
      <c r="PXW2971" s="651"/>
      <c r="PXX2971" s="651"/>
      <c r="PXY2971" s="651"/>
      <c r="PXZ2971" s="651"/>
      <c r="PYA2971" s="651"/>
      <c r="PYB2971" s="651"/>
      <c r="PYC2971" s="651"/>
      <c r="PYD2971" s="651"/>
      <c r="PYE2971" s="651"/>
      <c r="PYF2971" s="651"/>
      <c r="PYG2971" s="651"/>
      <c r="PYH2971" s="651"/>
      <c r="PYI2971" s="651"/>
      <c r="PYJ2971" s="651"/>
      <c r="PYK2971" s="651"/>
      <c r="PYL2971" s="651"/>
      <c r="PYM2971" s="651"/>
      <c r="PYN2971" s="651"/>
      <c r="PYO2971" s="651"/>
      <c r="PYP2971" s="651"/>
      <c r="PYQ2971" s="651"/>
      <c r="PYR2971" s="651"/>
      <c r="PYS2971" s="651"/>
      <c r="PYT2971" s="651"/>
      <c r="PYU2971" s="651"/>
      <c r="PYV2971" s="651"/>
      <c r="PYW2971" s="651"/>
      <c r="PYX2971" s="651"/>
      <c r="PYY2971" s="651"/>
      <c r="PYZ2971" s="651"/>
      <c r="PZA2971" s="651"/>
      <c r="PZB2971" s="651"/>
      <c r="PZC2971" s="651"/>
      <c r="PZD2971" s="651"/>
      <c r="PZE2971" s="651"/>
      <c r="PZF2971" s="651"/>
      <c r="PZG2971" s="651"/>
      <c r="PZH2971" s="651"/>
      <c r="PZI2971" s="651"/>
      <c r="PZJ2971" s="651"/>
      <c r="PZK2971" s="651"/>
      <c r="PZL2971" s="651"/>
      <c r="PZM2971" s="651"/>
      <c r="PZN2971" s="651"/>
      <c r="PZO2971" s="651"/>
      <c r="PZP2971" s="651"/>
      <c r="PZQ2971" s="651"/>
      <c r="PZR2971" s="651"/>
      <c r="PZS2971" s="651"/>
      <c r="PZT2971" s="651"/>
      <c r="PZU2971" s="651"/>
      <c r="PZV2971" s="651"/>
      <c r="PZW2971" s="651"/>
      <c r="PZX2971" s="651"/>
      <c r="PZY2971" s="651"/>
      <c r="PZZ2971" s="651"/>
      <c r="QAA2971" s="651"/>
      <c r="QAB2971" s="651"/>
      <c r="QAC2971" s="651"/>
      <c r="QAD2971" s="651"/>
      <c r="QAE2971" s="651"/>
      <c r="QAF2971" s="651"/>
      <c r="QAG2971" s="651"/>
      <c r="QAH2971" s="651"/>
      <c r="QAI2971" s="651"/>
      <c r="QAJ2971" s="651"/>
      <c r="QAK2971" s="651"/>
      <c r="QAL2971" s="651"/>
      <c r="QAM2971" s="651"/>
      <c r="QAN2971" s="651"/>
      <c r="QAO2971" s="651"/>
      <c r="QAP2971" s="651"/>
      <c r="QAQ2971" s="651"/>
      <c r="QAR2971" s="651"/>
      <c r="QAS2971" s="651"/>
      <c r="QAT2971" s="651"/>
      <c r="QAU2971" s="651"/>
      <c r="QAV2971" s="651"/>
      <c r="QAW2971" s="651"/>
      <c r="QAX2971" s="651"/>
      <c r="QAY2971" s="651"/>
      <c r="QAZ2971" s="651"/>
      <c r="QBA2971" s="651"/>
      <c r="QBB2971" s="651"/>
      <c r="QBC2971" s="651"/>
      <c r="QBD2971" s="651"/>
      <c r="QBE2971" s="651"/>
      <c r="QBF2971" s="651"/>
      <c r="QBG2971" s="651"/>
      <c r="QBH2971" s="651"/>
      <c r="QBI2971" s="651"/>
      <c r="QBJ2971" s="651"/>
      <c r="QBK2971" s="651"/>
      <c r="QBL2971" s="651"/>
      <c r="QBM2971" s="651"/>
      <c r="QBN2971" s="651"/>
      <c r="QBO2971" s="651"/>
      <c r="QBP2971" s="651"/>
      <c r="QBQ2971" s="651"/>
      <c r="QBR2971" s="651"/>
      <c r="QBS2971" s="651"/>
      <c r="QBT2971" s="651"/>
      <c r="QBU2971" s="651"/>
      <c r="QBV2971" s="651"/>
      <c r="QBW2971" s="651"/>
      <c r="QBX2971" s="651"/>
      <c r="QBY2971" s="651"/>
      <c r="QBZ2971" s="651"/>
      <c r="QCA2971" s="651"/>
      <c r="QCB2971" s="651"/>
      <c r="QCC2971" s="651"/>
      <c r="QCD2971" s="651"/>
      <c r="QCE2971" s="651"/>
      <c r="QCF2971" s="651"/>
      <c r="QCG2971" s="651"/>
      <c r="QCH2971" s="651"/>
      <c r="QCI2971" s="651"/>
      <c r="QCJ2971" s="651"/>
      <c r="QCK2971" s="651"/>
      <c r="QCL2971" s="651"/>
      <c r="QCM2971" s="651"/>
      <c r="QCN2971" s="651"/>
      <c r="QCO2971" s="651"/>
      <c r="QCP2971" s="651"/>
      <c r="QCQ2971" s="651"/>
      <c r="QCR2971" s="651"/>
      <c r="QCS2971" s="651"/>
      <c r="QCT2971" s="651"/>
      <c r="QCU2971" s="651"/>
      <c r="QCV2971" s="651"/>
      <c r="QCW2971" s="651"/>
      <c r="QCX2971" s="651"/>
      <c r="QCY2971" s="651"/>
      <c r="QCZ2971" s="651"/>
      <c r="QDA2971" s="651"/>
      <c r="QDB2971" s="651"/>
      <c r="QDC2971" s="651"/>
      <c r="QDD2971" s="651"/>
      <c r="QDE2971" s="651"/>
      <c r="QDF2971" s="651"/>
      <c r="QDG2971" s="651"/>
      <c r="QDH2971" s="651"/>
      <c r="QDI2971" s="651"/>
      <c r="QDJ2971" s="651"/>
      <c r="QDK2971" s="651"/>
      <c r="QDL2971" s="651"/>
      <c r="QDM2971" s="651"/>
      <c r="QDN2971" s="651"/>
      <c r="QDO2971" s="651"/>
      <c r="QDP2971" s="651"/>
      <c r="QDQ2971" s="651"/>
      <c r="QDR2971" s="651"/>
      <c r="QDS2971" s="651"/>
      <c r="QDT2971" s="651"/>
      <c r="QDU2971" s="651"/>
      <c r="QDV2971" s="651"/>
      <c r="QDW2971" s="651"/>
      <c r="QDX2971" s="651"/>
      <c r="QDY2971" s="651"/>
      <c r="QDZ2971" s="651"/>
      <c r="QEA2971" s="651"/>
      <c r="QEB2971" s="651"/>
      <c r="QEC2971" s="651"/>
      <c r="QED2971" s="651"/>
      <c r="QEE2971" s="651"/>
      <c r="QEF2971" s="651"/>
      <c r="QEG2971" s="651"/>
      <c r="QEH2971" s="651"/>
      <c r="QEI2971" s="651"/>
      <c r="QEJ2971" s="651"/>
      <c r="QEK2971" s="651"/>
      <c r="QEL2971" s="651"/>
      <c r="QEM2971" s="651"/>
      <c r="QEN2971" s="651"/>
      <c r="QEO2971" s="651"/>
      <c r="QEP2971" s="651"/>
      <c r="QEQ2971" s="651"/>
      <c r="QER2971" s="651"/>
      <c r="QES2971" s="651"/>
      <c r="QET2971" s="651"/>
      <c r="QEU2971" s="651"/>
      <c r="QEV2971" s="651"/>
      <c r="QEW2971" s="651"/>
      <c r="QEX2971" s="651"/>
      <c r="QEY2971" s="651"/>
      <c r="QEZ2971" s="651"/>
      <c r="QFA2971" s="651"/>
      <c r="QFB2971" s="651"/>
      <c r="QFC2971" s="651"/>
      <c r="QFD2971" s="651"/>
      <c r="QFE2971" s="651"/>
      <c r="QFF2971" s="651"/>
      <c r="QFG2971" s="651"/>
      <c r="QFH2971" s="651"/>
      <c r="QFI2971" s="651"/>
      <c r="QFJ2971" s="651"/>
      <c r="QFK2971" s="651"/>
      <c r="QFL2971" s="651"/>
      <c r="QFM2971" s="651"/>
      <c r="QFN2971" s="651"/>
      <c r="QFO2971" s="651"/>
      <c r="QFP2971" s="651"/>
      <c r="QFQ2971" s="651"/>
      <c r="QFR2971" s="651"/>
      <c r="QFS2971" s="651"/>
      <c r="QFT2971" s="651"/>
      <c r="QFU2971" s="651"/>
      <c r="QFV2971" s="651"/>
      <c r="QFW2971" s="651"/>
      <c r="QFX2971" s="651"/>
      <c r="QFY2971" s="651"/>
      <c r="QFZ2971" s="651"/>
      <c r="QGA2971" s="651"/>
      <c r="QGB2971" s="651"/>
      <c r="QGC2971" s="651"/>
      <c r="QGD2971" s="651"/>
      <c r="QGE2971" s="651"/>
      <c r="QGF2971" s="651"/>
      <c r="QGG2971" s="651"/>
      <c r="QGH2971" s="651"/>
      <c r="QGI2971" s="651"/>
      <c r="QGJ2971" s="651"/>
      <c r="QGK2971" s="651"/>
      <c r="QGL2971" s="651"/>
      <c r="QGM2971" s="651"/>
      <c r="QGN2971" s="651"/>
      <c r="QGO2971" s="651"/>
      <c r="QGP2971" s="651"/>
      <c r="QGQ2971" s="651"/>
      <c r="QGR2971" s="651"/>
      <c r="QGS2971" s="651"/>
      <c r="QGT2971" s="651"/>
      <c r="QGU2971" s="651"/>
      <c r="QGV2971" s="651"/>
      <c r="QGW2971" s="651"/>
      <c r="QGX2971" s="651"/>
      <c r="QGY2971" s="651"/>
      <c r="QGZ2971" s="651"/>
      <c r="QHA2971" s="651"/>
      <c r="QHB2971" s="651"/>
      <c r="QHC2971" s="651"/>
      <c r="QHD2971" s="651"/>
      <c r="QHE2971" s="651"/>
      <c r="QHF2971" s="651"/>
      <c r="QHG2971" s="651"/>
      <c r="QHH2971" s="651"/>
      <c r="QHI2971" s="651"/>
      <c r="QHJ2971" s="651"/>
      <c r="QHK2971" s="651"/>
      <c r="QHL2971" s="651"/>
      <c r="QHM2971" s="651"/>
      <c r="QHN2971" s="651"/>
      <c r="QHO2971" s="651"/>
      <c r="QHP2971" s="651"/>
      <c r="QHQ2971" s="651"/>
      <c r="QHR2971" s="651"/>
      <c r="QHS2971" s="651"/>
      <c r="QHT2971" s="651"/>
      <c r="QHU2971" s="651"/>
      <c r="QHV2971" s="651"/>
      <c r="QHW2971" s="651"/>
      <c r="QHX2971" s="651"/>
      <c r="QHY2971" s="651"/>
      <c r="QHZ2971" s="651"/>
      <c r="QIA2971" s="651"/>
      <c r="QIB2971" s="651"/>
      <c r="QIC2971" s="651"/>
      <c r="QID2971" s="651"/>
      <c r="QIE2971" s="651"/>
      <c r="QIF2971" s="651"/>
      <c r="QIG2971" s="651"/>
      <c r="QIH2971" s="651"/>
      <c r="QII2971" s="651"/>
      <c r="QIJ2971" s="651"/>
      <c r="QIK2971" s="651"/>
      <c r="QIL2971" s="651"/>
      <c r="QIM2971" s="651"/>
      <c r="QIN2971" s="651"/>
      <c r="QIO2971" s="651"/>
      <c r="QIP2971" s="651"/>
      <c r="QIQ2971" s="651"/>
      <c r="QIR2971" s="651"/>
      <c r="QIS2971" s="651"/>
      <c r="QIT2971" s="651"/>
      <c r="QIU2971" s="651"/>
      <c r="QIV2971" s="651"/>
      <c r="QIW2971" s="651"/>
      <c r="QIX2971" s="651"/>
      <c r="QIY2971" s="651"/>
      <c r="QIZ2971" s="651"/>
      <c r="QJA2971" s="651"/>
      <c r="QJB2971" s="651"/>
      <c r="QJC2971" s="651"/>
      <c r="QJD2971" s="651"/>
      <c r="QJE2971" s="651"/>
      <c r="QJF2971" s="651"/>
      <c r="QJG2971" s="651"/>
      <c r="QJH2971" s="651"/>
      <c r="QJI2971" s="651"/>
      <c r="QJJ2971" s="651"/>
      <c r="QJK2971" s="651"/>
      <c r="QJL2971" s="651"/>
      <c r="QJM2971" s="651"/>
      <c r="QJN2971" s="651"/>
      <c r="QJO2971" s="651"/>
      <c r="QJP2971" s="651"/>
      <c r="QJQ2971" s="651"/>
      <c r="QJR2971" s="651"/>
      <c r="QJS2971" s="651"/>
      <c r="QJT2971" s="651"/>
      <c r="QJU2971" s="651"/>
      <c r="QJV2971" s="651"/>
      <c r="QJW2971" s="651"/>
      <c r="QJX2971" s="651"/>
      <c r="QJY2971" s="651"/>
      <c r="QJZ2971" s="651"/>
      <c r="QKA2971" s="651"/>
      <c r="QKB2971" s="651"/>
      <c r="QKC2971" s="651"/>
      <c r="QKD2971" s="651"/>
      <c r="QKE2971" s="651"/>
      <c r="QKF2971" s="651"/>
      <c r="QKG2971" s="651"/>
      <c r="QKH2971" s="651"/>
      <c r="QKI2971" s="651"/>
      <c r="QKJ2971" s="651"/>
      <c r="QKK2971" s="651"/>
      <c r="QKL2971" s="651"/>
      <c r="QKM2971" s="651"/>
      <c r="QKN2971" s="651"/>
      <c r="QKO2971" s="651"/>
      <c r="QKP2971" s="651"/>
      <c r="QKQ2971" s="651"/>
      <c r="QKR2971" s="651"/>
      <c r="QKS2971" s="651"/>
      <c r="QKT2971" s="651"/>
      <c r="QKU2971" s="651"/>
      <c r="QKV2971" s="651"/>
      <c r="QKW2971" s="651"/>
      <c r="QKX2971" s="651"/>
      <c r="QKY2971" s="651"/>
      <c r="QKZ2971" s="651"/>
      <c r="QLA2971" s="651"/>
      <c r="QLB2971" s="651"/>
      <c r="QLC2971" s="651"/>
      <c r="QLD2971" s="651"/>
      <c r="QLE2971" s="651"/>
      <c r="QLF2971" s="651"/>
      <c r="QLG2971" s="651"/>
      <c r="QLH2971" s="651"/>
      <c r="QLI2971" s="651"/>
      <c r="QLJ2971" s="651"/>
      <c r="QLK2971" s="651"/>
      <c r="QLL2971" s="651"/>
      <c r="QLM2971" s="651"/>
      <c r="QLN2971" s="651"/>
      <c r="QLO2971" s="651"/>
      <c r="QLP2971" s="651"/>
      <c r="QLQ2971" s="651"/>
      <c r="QLR2971" s="651"/>
      <c r="QLS2971" s="651"/>
      <c r="QLT2971" s="651"/>
      <c r="QLU2971" s="651"/>
      <c r="QLV2971" s="651"/>
      <c r="QLW2971" s="651"/>
      <c r="QLX2971" s="651"/>
      <c r="QLY2971" s="651"/>
      <c r="QLZ2971" s="651"/>
      <c r="QMA2971" s="651"/>
      <c r="QMB2971" s="651"/>
      <c r="QMC2971" s="651"/>
      <c r="QMD2971" s="651"/>
      <c r="QME2971" s="651"/>
      <c r="QMF2971" s="651"/>
      <c r="QMG2971" s="651"/>
      <c r="QMH2971" s="651"/>
      <c r="QMI2971" s="651"/>
      <c r="QMJ2971" s="651"/>
      <c r="QMK2971" s="651"/>
      <c r="QML2971" s="651"/>
      <c r="QMM2971" s="651"/>
      <c r="QMN2971" s="651"/>
      <c r="QMO2971" s="651"/>
      <c r="QMP2971" s="651"/>
      <c r="QMQ2971" s="651"/>
      <c r="QMR2971" s="651"/>
      <c r="QMS2971" s="651"/>
      <c r="QMT2971" s="651"/>
      <c r="QMU2971" s="651"/>
      <c r="QMV2971" s="651"/>
      <c r="QMW2971" s="651"/>
      <c r="QMX2971" s="651"/>
      <c r="QMY2971" s="651"/>
      <c r="QMZ2971" s="651"/>
      <c r="QNA2971" s="651"/>
      <c r="QNB2971" s="651"/>
      <c r="QNC2971" s="651"/>
      <c r="QND2971" s="651"/>
      <c r="QNE2971" s="651"/>
      <c r="QNF2971" s="651"/>
      <c r="QNG2971" s="651"/>
      <c r="QNH2971" s="651"/>
      <c r="QNI2971" s="651"/>
      <c r="QNJ2971" s="651"/>
      <c r="QNK2971" s="651"/>
      <c r="QNL2971" s="651"/>
      <c r="QNM2971" s="651"/>
      <c r="QNN2971" s="651"/>
      <c r="QNO2971" s="651"/>
      <c r="QNP2971" s="651"/>
      <c r="QNQ2971" s="651"/>
      <c r="QNR2971" s="651"/>
      <c r="QNS2971" s="651"/>
      <c r="QNT2971" s="651"/>
      <c r="QNU2971" s="651"/>
      <c r="QNV2971" s="651"/>
      <c r="QNW2971" s="651"/>
      <c r="QNX2971" s="651"/>
      <c r="QNY2971" s="651"/>
      <c r="QNZ2971" s="651"/>
      <c r="QOA2971" s="651"/>
      <c r="QOB2971" s="651"/>
      <c r="QOC2971" s="651"/>
      <c r="QOD2971" s="651"/>
      <c r="QOE2971" s="651"/>
      <c r="QOF2971" s="651"/>
      <c r="QOG2971" s="651"/>
      <c r="QOH2971" s="651"/>
      <c r="QOI2971" s="651"/>
      <c r="QOJ2971" s="651"/>
      <c r="QOK2971" s="651"/>
      <c r="QOL2971" s="651"/>
      <c r="QOM2971" s="651"/>
      <c r="QON2971" s="651"/>
      <c r="QOO2971" s="651"/>
      <c r="QOP2971" s="651"/>
      <c r="QOQ2971" s="651"/>
      <c r="QOR2971" s="651"/>
      <c r="QOS2971" s="651"/>
      <c r="QOT2971" s="651"/>
      <c r="QOU2971" s="651"/>
      <c r="QOV2971" s="651"/>
      <c r="QOW2971" s="651"/>
      <c r="QOX2971" s="651"/>
      <c r="QOY2971" s="651"/>
      <c r="QOZ2971" s="651"/>
      <c r="QPA2971" s="651"/>
      <c r="QPB2971" s="651"/>
      <c r="QPC2971" s="651"/>
      <c r="QPD2971" s="651"/>
      <c r="QPE2971" s="651"/>
      <c r="QPF2971" s="651"/>
      <c r="QPG2971" s="651"/>
      <c r="QPH2971" s="651"/>
      <c r="QPI2971" s="651"/>
      <c r="QPJ2971" s="651"/>
      <c r="QPK2971" s="651"/>
      <c r="QPL2971" s="651"/>
      <c r="QPM2971" s="651"/>
      <c r="QPN2971" s="651"/>
      <c r="QPO2971" s="651"/>
      <c r="QPP2971" s="651"/>
      <c r="QPQ2971" s="651"/>
      <c r="QPR2971" s="651"/>
      <c r="QPS2971" s="651"/>
      <c r="QPT2971" s="651"/>
      <c r="QPU2971" s="651"/>
      <c r="QPV2971" s="651"/>
      <c r="QPW2971" s="651"/>
      <c r="QPX2971" s="651"/>
      <c r="QPY2971" s="651"/>
      <c r="QPZ2971" s="651"/>
      <c r="QQA2971" s="651"/>
      <c r="QQB2971" s="651"/>
      <c r="QQC2971" s="651"/>
      <c r="QQD2971" s="651"/>
      <c r="QQE2971" s="651"/>
      <c r="QQF2971" s="651"/>
      <c r="QQG2971" s="651"/>
      <c r="QQH2971" s="651"/>
      <c r="QQI2971" s="651"/>
      <c r="QQJ2971" s="651"/>
      <c r="QQK2971" s="651"/>
      <c r="QQL2971" s="651"/>
      <c r="QQM2971" s="651"/>
      <c r="QQN2971" s="651"/>
      <c r="QQO2971" s="651"/>
      <c r="QQP2971" s="651"/>
      <c r="QQQ2971" s="651"/>
      <c r="QQR2971" s="651"/>
      <c r="QQS2971" s="651"/>
      <c r="QQT2971" s="651"/>
      <c r="QQU2971" s="651"/>
      <c r="QQV2971" s="651"/>
      <c r="QQW2971" s="651"/>
      <c r="QQX2971" s="651"/>
      <c r="QQY2971" s="651"/>
      <c r="QQZ2971" s="651"/>
      <c r="QRA2971" s="651"/>
      <c r="QRB2971" s="651"/>
      <c r="QRC2971" s="651"/>
      <c r="QRD2971" s="651"/>
      <c r="QRE2971" s="651"/>
      <c r="QRF2971" s="651"/>
      <c r="QRG2971" s="651"/>
      <c r="QRH2971" s="651"/>
      <c r="QRI2971" s="651"/>
      <c r="QRJ2971" s="651"/>
      <c r="QRK2971" s="651"/>
      <c r="QRL2971" s="651"/>
      <c r="QRM2971" s="651"/>
      <c r="QRN2971" s="651"/>
      <c r="QRO2971" s="651"/>
      <c r="QRP2971" s="651"/>
      <c r="QRQ2971" s="651"/>
      <c r="QRR2971" s="651"/>
      <c r="QRS2971" s="651"/>
      <c r="QRT2971" s="651"/>
      <c r="QRU2971" s="651"/>
      <c r="QRV2971" s="651"/>
      <c r="QRW2971" s="651"/>
      <c r="QRX2971" s="651"/>
      <c r="QRY2971" s="651"/>
      <c r="QRZ2971" s="651"/>
      <c r="QSA2971" s="651"/>
      <c r="QSB2971" s="651"/>
      <c r="QSC2971" s="651"/>
      <c r="QSD2971" s="651"/>
      <c r="QSE2971" s="651"/>
      <c r="QSF2971" s="651"/>
      <c r="QSG2971" s="651"/>
      <c r="QSH2971" s="651"/>
      <c r="QSI2971" s="651"/>
      <c r="QSJ2971" s="651"/>
      <c r="QSK2971" s="651"/>
      <c r="QSL2971" s="651"/>
      <c r="QSM2971" s="651"/>
      <c r="QSN2971" s="651"/>
      <c r="QSO2971" s="651"/>
      <c r="QSP2971" s="651"/>
      <c r="QSQ2971" s="651"/>
      <c r="QSR2971" s="651"/>
      <c r="QSS2971" s="651"/>
      <c r="QST2971" s="651"/>
      <c r="QSU2971" s="651"/>
      <c r="QSV2971" s="651"/>
      <c r="QSW2971" s="651"/>
      <c r="QSX2971" s="651"/>
      <c r="QSY2971" s="651"/>
      <c r="QSZ2971" s="651"/>
      <c r="QTA2971" s="651"/>
      <c r="QTB2971" s="651"/>
      <c r="QTC2971" s="651"/>
      <c r="QTD2971" s="651"/>
      <c r="QTE2971" s="651"/>
      <c r="QTF2971" s="651"/>
      <c r="QTG2971" s="651"/>
      <c r="QTH2971" s="651"/>
      <c r="QTI2971" s="651"/>
      <c r="QTJ2971" s="651"/>
      <c r="QTK2971" s="651"/>
      <c r="QTL2971" s="651"/>
      <c r="QTM2971" s="651"/>
      <c r="QTN2971" s="651"/>
      <c r="QTO2971" s="651"/>
      <c r="QTP2971" s="651"/>
      <c r="QTQ2971" s="651"/>
      <c r="QTR2971" s="651"/>
      <c r="QTS2971" s="651"/>
      <c r="QTT2971" s="651"/>
      <c r="QTU2971" s="651"/>
      <c r="QTV2971" s="651"/>
      <c r="QTW2971" s="651"/>
      <c r="QTX2971" s="651"/>
      <c r="QTY2971" s="651"/>
      <c r="QTZ2971" s="651"/>
      <c r="QUA2971" s="651"/>
      <c r="QUB2971" s="651"/>
      <c r="QUC2971" s="651"/>
      <c r="QUD2971" s="651"/>
      <c r="QUE2971" s="651"/>
      <c r="QUF2971" s="651"/>
      <c r="QUG2971" s="651"/>
      <c r="QUH2971" s="651"/>
      <c r="QUI2971" s="651"/>
      <c r="QUJ2971" s="651"/>
      <c r="QUK2971" s="651"/>
      <c r="QUL2971" s="651"/>
      <c r="QUM2971" s="651"/>
      <c r="QUN2971" s="651"/>
      <c r="QUO2971" s="651"/>
      <c r="QUP2971" s="651"/>
      <c r="QUQ2971" s="651"/>
      <c r="QUR2971" s="651"/>
      <c r="QUS2971" s="651"/>
      <c r="QUT2971" s="651"/>
      <c r="QUU2971" s="651"/>
      <c r="QUV2971" s="651"/>
      <c r="QUW2971" s="651"/>
      <c r="QUX2971" s="651"/>
      <c r="QUY2971" s="651"/>
      <c r="QUZ2971" s="651"/>
      <c r="QVA2971" s="651"/>
      <c r="QVB2971" s="651"/>
      <c r="QVC2971" s="651"/>
      <c r="QVD2971" s="651"/>
      <c r="QVE2971" s="651"/>
      <c r="QVF2971" s="651"/>
      <c r="QVG2971" s="651"/>
      <c r="QVH2971" s="651"/>
      <c r="QVI2971" s="651"/>
      <c r="QVJ2971" s="651"/>
      <c r="QVK2971" s="651"/>
      <c r="QVL2971" s="651"/>
      <c r="QVM2971" s="651"/>
      <c r="QVN2971" s="651"/>
      <c r="QVO2971" s="651"/>
      <c r="QVP2971" s="651"/>
      <c r="QVQ2971" s="651"/>
      <c r="QVR2971" s="651"/>
      <c r="QVS2971" s="651"/>
      <c r="QVT2971" s="651"/>
      <c r="QVU2971" s="651"/>
      <c r="QVV2971" s="651"/>
      <c r="QVW2971" s="651"/>
      <c r="QVX2971" s="651"/>
      <c r="QVY2971" s="651"/>
      <c r="QVZ2971" s="651"/>
      <c r="QWA2971" s="651"/>
      <c r="QWB2971" s="651"/>
      <c r="QWC2971" s="651"/>
      <c r="QWD2971" s="651"/>
      <c r="QWE2971" s="651"/>
      <c r="QWF2971" s="651"/>
      <c r="QWG2971" s="651"/>
      <c r="QWH2971" s="651"/>
      <c r="QWI2971" s="651"/>
      <c r="QWJ2971" s="651"/>
      <c r="QWK2971" s="651"/>
      <c r="QWL2971" s="651"/>
      <c r="QWM2971" s="651"/>
      <c r="QWN2971" s="651"/>
      <c r="QWO2971" s="651"/>
      <c r="QWP2971" s="651"/>
      <c r="QWQ2971" s="651"/>
      <c r="QWR2971" s="651"/>
      <c r="QWS2971" s="651"/>
      <c r="QWT2971" s="651"/>
      <c r="QWU2971" s="651"/>
      <c r="QWV2971" s="651"/>
      <c r="QWW2971" s="651"/>
      <c r="QWX2971" s="651"/>
      <c r="QWY2971" s="651"/>
      <c r="QWZ2971" s="651"/>
      <c r="QXA2971" s="651"/>
      <c r="QXB2971" s="651"/>
      <c r="QXC2971" s="651"/>
      <c r="QXD2971" s="651"/>
      <c r="QXE2971" s="651"/>
      <c r="QXF2971" s="651"/>
      <c r="QXG2971" s="651"/>
      <c r="QXH2971" s="651"/>
      <c r="QXI2971" s="651"/>
      <c r="QXJ2971" s="651"/>
      <c r="QXK2971" s="651"/>
      <c r="QXL2971" s="651"/>
      <c r="QXM2971" s="651"/>
      <c r="QXN2971" s="651"/>
      <c r="QXO2971" s="651"/>
      <c r="QXP2971" s="651"/>
      <c r="QXQ2971" s="651"/>
      <c r="QXR2971" s="651"/>
      <c r="QXS2971" s="651"/>
      <c r="QXT2971" s="651"/>
      <c r="QXU2971" s="651"/>
      <c r="QXV2971" s="651"/>
      <c r="QXW2971" s="651"/>
      <c r="QXX2971" s="651"/>
      <c r="QXY2971" s="651"/>
      <c r="QXZ2971" s="651"/>
      <c r="QYA2971" s="651"/>
      <c r="QYB2971" s="651"/>
      <c r="QYC2971" s="651"/>
      <c r="QYD2971" s="651"/>
      <c r="QYE2971" s="651"/>
      <c r="QYF2971" s="651"/>
      <c r="QYG2971" s="651"/>
      <c r="QYH2971" s="651"/>
      <c r="QYI2971" s="651"/>
      <c r="QYJ2971" s="651"/>
      <c r="QYK2971" s="651"/>
      <c r="QYL2971" s="651"/>
      <c r="QYM2971" s="651"/>
      <c r="QYN2971" s="651"/>
      <c r="QYO2971" s="651"/>
      <c r="QYP2971" s="651"/>
      <c r="QYQ2971" s="651"/>
      <c r="QYR2971" s="651"/>
      <c r="QYS2971" s="651"/>
      <c r="QYT2971" s="651"/>
      <c r="QYU2971" s="651"/>
      <c r="QYV2971" s="651"/>
      <c r="QYW2971" s="651"/>
      <c r="QYX2971" s="651"/>
      <c r="QYY2971" s="651"/>
      <c r="QYZ2971" s="651"/>
      <c r="QZA2971" s="651"/>
      <c r="QZB2971" s="651"/>
      <c r="QZC2971" s="651"/>
      <c r="QZD2971" s="651"/>
      <c r="QZE2971" s="651"/>
      <c r="QZF2971" s="651"/>
      <c r="QZG2971" s="651"/>
      <c r="QZH2971" s="651"/>
      <c r="QZI2971" s="651"/>
      <c r="QZJ2971" s="651"/>
      <c r="QZK2971" s="651"/>
      <c r="QZL2971" s="651"/>
      <c r="QZM2971" s="651"/>
      <c r="QZN2971" s="651"/>
      <c r="QZO2971" s="651"/>
      <c r="QZP2971" s="651"/>
      <c r="QZQ2971" s="651"/>
      <c r="QZR2971" s="651"/>
      <c r="QZS2971" s="651"/>
      <c r="QZT2971" s="651"/>
      <c r="QZU2971" s="651"/>
      <c r="QZV2971" s="651"/>
      <c r="QZW2971" s="651"/>
      <c r="QZX2971" s="651"/>
      <c r="QZY2971" s="651"/>
      <c r="QZZ2971" s="651"/>
      <c r="RAA2971" s="651"/>
      <c r="RAB2971" s="651"/>
      <c r="RAC2971" s="651"/>
      <c r="RAD2971" s="651"/>
      <c r="RAE2971" s="651"/>
      <c r="RAF2971" s="651"/>
      <c r="RAG2971" s="651"/>
      <c r="RAH2971" s="651"/>
      <c r="RAI2971" s="651"/>
      <c r="RAJ2971" s="651"/>
      <c r="RAK2971" s="651"/>
      <c r="RAL2971" s="651"/>
      <c r="RAM2971" s="651"/>
      <c r="RAN2971" s="651"/>
      <c r="RAO2971" s="651"/>
      <c r="RAP2971" s="651"/>
      <c r="RAQ2971" s="651"/>
      <c r="RAR2971" s="651"/>
      <c r="RAS2971" s="651"/>
      <c r="RAT2971" s="651"/>
      <c r="RAU2971" s="651"/>
      <c r="RAV2971" s="651"/>
      <c r="RAW2971" s="651"/>
      <c r="RAX2971" s="651"/>
      <c r="RAY2971" s="651"/>
      <c r="RAZ2971" s="651"/>
      <c r="RBA2971" s="651"/>
      <c r="RBB2971" s="651"/>
      <c r="RBC2971" s="651"/>
      <c r="RBD2971" s="651"/>
      <c r="RBE2971" s="651"/>
      <c r="RBF2971" s="651"/>
      <c r="RBG2971" s="651"/>
      <c r="RBH2971" s="651"/>
      <c r="RBI2971" s="651"/>
      <c r="RBJ2971" s="651"/>
      <c r="RBK2971" s="651"/>
      <c r="RBL2971" s="651"/>
      <c r="RBM2971" s="651"/>
      <c r="RBN2971" s="651"/>
      <c r="RBO2971" s="651"/>
      <c r="RBP2971" s="651"/>
      <c r="RBQ2971" s="651"/>
      <c r="RBR2971" s="651"/>
      <c r="RBS2971" s="651"/>
      <c r="RBT2971" s="651"/>
      <c r="RBU2971" s="651"/>
      <c r="RBV2971" s="651"/>
      <c r="RBW2971" s="651"/>
      <c r="RBX2971" s="651"/>
      <c r="RBY2971" s="651"/>
      <c r="RBZ2971" s="651"/>
      <c r="RCA2971" s="651"/>
      <c r="RCB2971" s="651"/>
      <c r="RCC2971" s="651"/>
      <c r="RCD2971" s="651"/>
      <c r="RCE2971" s="651"/>
      <c r="RCF2971" s="651"/>
      <c r="RCG2971" s="651"/>
      <c r="RCH2971" s="651"/>
      <c r="RCI2971" s="651"/>
      <c r="RCJ2971" s="651"/>
      <c r="RCK2971" s="651"/>
      <c r="RCL2971" s="651"/>
      <c r="RCM2971" s="651"/>
      <c r="RCN2971" s="651"/>
      <c r="RCO2971" s="651"/>
      <c r="RCP2971" s="651"/>
      <c r="RCQ2971" s="651"/>
      <c r="RCR2971" s="651"/>
      <c r="RCS2971" s="651"/>
      <c r="RCT2971" s="651"/>
      <c r="RCU2971" s="651"/>
      <c r="RCV2971" s="651"/>
      <c r="RCW2971" s="651"/>
      <c r="RCX2971" s="651"/>
      <c r="RCY2971" s="651"/>
      <c r="RCZ2971" s="651"/>
      <c r="RDA2971" s="651"/>
      <c r="RDB2971" s="651"/>
      <c r="RDC2971" s="651"/>
      <c r="RDD2971" s="651"/>
      <c r="RDE2971" s="651"/>
      <c r="RDF2971" s="651"/>
      <c r="RDG2971" s="651"/>
      <c r="RDH2971" s="651"/>
      <c r="RDI2971" s="651"/>
      <c r="RDJ2971" s="651"/>
      <c r="RDK2971" s="651"/>
      <c r="RDL2971" s="651"/>
      <c r="RDM2971" s="651"/>
      <c r="RDN2971" s="651"/>
      <c r="RDO2971" s="651"/>
      <c r="RDP2971" s="651"/>
      <c r="RDQ2971" s="651"/>
      <c r="RDR2971" s="651"/>
      <c r="RDS2971" s="651"/>
      <c r="RDT2971" s="651"/>
      <c r="RDU2971" s="651"/>
      <c r="RDV2971" s="651"/>
      <c r="RDW2971" s="651"/>
      <c r="RDX2971" s="651"/>
      <c r="RDY2971" s="651"/>
      <c r="RDZ2971" s="651"/>
      <c r="REA2971" s="651"/>
      <c r="REB2971" s="651"/>
      <c r="REC2971" s="651"/>
      <c r="RED2971" s="651"/>
      <c r="REE2971" s="651"/>
      <c r="REF2971" s="651"/>
      <c r="REG2971" s="651"/>
      <c r="REH2971" s="651"/>
      <c r="REI2971" s="651"/>
      <c r="REJ2971" s="651"/>
      <c r="REK2971" s="651"/>
      <c r="REL2971" s="651"/>
      <c r="REM2971" s="651"/>
      <c r="REN2971" s="651"/>
      <c r="REO2971" s="651"/>
      <c r="REP2971" s="651"/>
      <c r="REQ2971" s="651"/>
      <c r="RER2971" s="651"/>
      <c r="RES2971" s="651"/>
      <c r="RET2971" s="651"/>
      <c r="REU2971" s="651"/>
      <c r="REV2971" s="651"/>
      <c r="REW2971" s="651"/>
      <c r="REX2971" s="651"/>
      <c r="REY2971" s="651"/>
      <c r="REZ2971" s="651"/>
      <c r="RFA2971" s="651"/>
      <c r="RFB2971" s="651"/>
      <c r="RFC2971" s="651"/>
      <c r="RFD2971" s="651"/>
      <c r="RFE2971" s="651"/>
      <c r="RFF2971" s="651"/>
      <c r="RFG2971" s="651"/>
      <c r="RFH2971" s="651"/>
      <c r="RFI2971" s="651"/>
      <c r="RFJ2971" s="651"/>
      <c r="RFK2971" s="651"/>
      <c r="RFL2971" s="651"/>
      <c r="RFM2971" s="651"/>
      <c r="RFN2971" s="651"/>
      <c r="RFO2971" s="651"/>
      <c r="RFP2971" s="651"/>
      <c r="RFQ2971" s="651"/>
      <c r="RFR2971" s="651"/>
      <c r="RFS2971" s="651"/>
      <c r="RFT2971" s="651"/>
      <c r="RFU2971" s="651"/>
      <c r="RFV2971" s="651"/>
      <c r="RFW2971" s="651"/>
      <c r="RFX2971" s="651"/>
      <c r="RFY2971" s="651"/>
      <c r="RFZ2971" s="651"/>
      <c r="RGA2971" s="651"/>
      <c r="RGB2971" s="651"/>
      <c r="RGC2971" s="651"/>
      <c r="RGD2971" s="651"/>
      <c r="RGE2971" s="651"/>
      <c r="RGF2971" s="651"/>
      <c r="RGG2971" s="651"/>
      <c r="RGH2971" s="651"/>
      <c r="RGI2971" s="651"/>
      <c r="RGJ2971" s="651"/>
      <c r="RGK2971" s="651"/>
      <c r="RGL2971" s="651"/>
      <c r="RGM2971" s="651"/>
      <c r="RGN2971" s="651"/>
      <c r="RGO2971" s="651"/>
      <c r="RGP2971" s="651"/>
      <c r="RGQ2971" s="651"/>
      <c r="RGR2971" s="651"/>
      <c r="RGS2971" s="651"/>
      <c r="RGT2971" s="651"/>
      <c r="RGU2971" s="651"/>
      <c r="RGV2971" s="651"/>
      <c r="RGW2971" s="651"/>
      <c r="RGX2971" s="651"/>
      <c r="RGY2971" s="651"/>
      <c r="RGZ2971" s="651"/>
      <c r="RHA2971" s="651"/>
      <c r="RHB2971" s="651"/>
      <c r="RHC2971" s="651"/>
      <c r="RHD2971" s="651"/>
      <c r="RHE2971" s="651"/>
      <c r="RHF2971" s="651"/>
      <c r="RHG2971" s="651"/>
      <c r="RHH2971" s="651"/>
      <c r="RHI2971" s="651"/>
      <c r="RHJ2971" s="651"/>
      <c r="RHK2971" s="651"/>
      <c r="RHL2971" s="651"/>
      <c r="RHM2971" s="651"/>
      <c r="RHN2971" s="651"/>
      <c r="RHO2971" s="651"/>
      <c r="RHP2971" s="651"/>
      <c r="RHQ2971" s="651"/>
      <c r="RHR2971" s="651"/>
      <c r="RHS2971" s="651"/>
      <c r="RHT2971" s="651"/>
      <c r="RHU2971" s="651"/>
      <c r="RHV2971" s="651"/>
      <c r="RHW2971" s="651"/>
      <c r="RHX2971" s="651"/>
      <c r="RHY2971" s="651"/>
      <c r="RHZ2971" s="651"/>
      <c r="RIA2971" s="651"/>
      <c r="RIB2971" s="651"/>
      <c r="RIC2971" s="651"/>
      <c r="RID2971" s="651"/>
      <c r="RIE2971" s="651"/>
      <c r="RIF2971" s="651"/>
      <c r="RIG2971" s="651"/>
      <c r="RIH2971" s="651"/>
      <c r="RII2971" s="651"/>
      <c r="RIJ2971" s="651"/>
      <c r="RIK2971" s="651"/>
      <c r="RIL2971" s="651"/>
      <c r="RIM2971" s="651"/>
      <c r="RIN2971" s="651"/>
      <c r="RIO2971" s="651"/>
      <c r="RIP2971" s="651"/>
      <c r="RIQ2971" s="651"/>
      <c r="RIR2971" s="651"/>
      <c r="RIS2971" s="651"/>
      <c r="RIT2971" s="651"/>
      <c r="RIU2971" s="651"/>
      <c r="RIV2971" s="651"/>
      <c r="RIW2971" s="651"/>
      <c r="RIX2971" s="651"/>
      <c r="RIY2971" s="651"/>
      <c r="RIZ2971" s="651"/>
      <c r="RJA2971" s="651"/>
      <c r="RJB2971" s="651"/>
      <c r="RJC2971" s="651"/>
      <c r="RJD2971" s="651"/>
      <c r="RJE2971" s="651"/>
      <c r="RJF2971" s="651"/>
      <c r="RJG2971" s="651"/>
      <c r="RJH2971" s="651"/>
      <c r="RJI2971" s="651"/>
      <c r="RJJ2971" s="651"/>
      <c r="RJK2971" s="651"/>
      <c r="RJL2971" s="651"/>
      <c r="RJM2971" s="651"/>
      <c r="RJN2971" s="651"/>
      <c r="RJO2971" s="651"/>
      <c r="RJP2971" s="651"/>
      <c r="RJQ2971" s="651"/>
      <c r="RJR2971" s="651"/>
      <c r="RJS2971" s="651"/>
      <c r="RJT2971" s="651"/>
      <c r="RJU2971" s="651"/>
      <c r="RJV2971" s="651"/>
      <c r="RJW2971" s="651"/>
      <c r="RJX2971" s="651"/>
      <c r="RJY2971" s="651"/>
      <c r="RJZ2971" s="651"/>
      <c r="RKA2971" s="651"/>
      <c r="RKB2971" s="651"/>
      <c r="RKC2971" s="651"/>
      <c r="RKD2971" s="651"/>
      <c r="RKE2971" s="651"/>
      <c r="RKF2971" s="651"/>
      <c r="RKG2971" s="651"/>
      <c r="RKH2971" s="651"/>
      <c r="RKI2971" s="651"/>
      <c r="RKJ2971" s="651"/>
      <c r="RKK2971" s="651"/>
      <c r="RKL2971" s="651"/>
      <c r="RKM2971" s="651"/>
      <c r="RKN2971" s="651"/>
      <c r="RKO2971" s="651"/>
      <c r="RKP2971" s="651"/>
      <c r="RKQ2971" s="651"/>
      <c r="RKR2971" s="651"/>
      <c r="RKS2971" s="651"/>
      <c r="RKT2971" s="651"/>
      <c r="RKU2971" s="651"/>
      <c r="RKV2971" s="651"/>
      <c r="RKW2971" s="651"/>
      <c r="RKX2971" s="651"/>
      <c r="RKY2971" s="651"/>
      <c r="RKZ2971" s="651"/>
      <c r="RLA2971" s="651"/>
      <c r="RLB2971" s="651"/>
      <c r="RLC2971" s="651"/>
      <c r="RLD2971" s="651"/>
      <c r="RLE2971" s="651"/>
      <c r="RLF2971" s="651"/>
      <c r="RLG2971" s="651"/>
      <c r="RLH2971" s="651"/>
      <c r="RLI2971" s="651"/>
      <c r="RLJ2971" s="651"/>
      <c r="RLK2971" s="651"/>
      <c r="RLL2971" s="651"/>
      <c r="RLM2971" s="651"/>
      <c r="RLN2971" s="651"/>
      <c r="RLO2971" s="651"/>
      <c r="RLP2971" s="651"/>
      <c r="RLQ2971" s="651"/>
      <c r="RLR2971" s="651"/>
      <c r="RLS2971" s="651"/>
      <c r="RLT2971" s="651"/>
      <c r="RLU2971" s="651"/>
      <c r="RLV2971" s="651"/>
      <c r="RLW2971" s="651"/>
      <c r="RLX2971" s="651"/>
      <c r="RLY2971" s="651"/>
      <c r="RLZ2971" s="651"/>
      <c r="RMA2971" s="651"/>
      <c r="RMB2971" s="651"/>
      <c r="RMC2971" s="651"/>
      <c r="RMD2971" s="651"/>
      <c r="RME2971" s="651"/>
      <c r="RMF2971" s="651"/>
      <c r="RMG2971" s="651"/>
      <c r="RMH2971" s="651"/>
      <c r="RMI2971" s="651"/>
      <c r="RMJ2971" s="651"/>
      <c r="RMK2971" s="651"/>
      <c r="RML2971" s="651"/>
      <c r="RMM2971" s="651"/>
      <c r="RMN2971" s="651"/>
      <c r="RMO2971" s="651"/>
      <c r="RMP2971" s="651"/>
      <c r="RMQ2971" s="651"/>
      <c r="RMR2971" s="651"/>
      <c r="RMS2971" s="651"/>
      <c r="RMT2971" s="651"/>
      <c r="RMU2971" s="651"/>
      <c r="RMV2971" s="651"/>
      <c r="RMW2971" s="651"/>
      <c r="RMX2971" s="651"/>
      <c r="RMY2971" s="651"/>
      <c r="RMZ2971" s="651"/>
      <c r="RNA2971" s="651"/>
      <c r="RNB2971" s="651"/>
      <c r="RNC2971" s="651"/>
      <c r="RND2971" s="651"/>
      <c r="RNE2971" s="651"/>
      <c r="RNF2971" s="651"/>
      <c r="RNG2971" s="651"/>
      <c r="RNH2971" s="651"/>
      <c r="RNI2971" s="651"/>
      <c r="RNJ2971" s="651"/>
      <c r="RNK2971" s="651"/>
      <c r="RNL2971" s="651"/>
      <c r="RNM2971" s="651"/>
      <c r="RNN2971" s="651"/>
      <c r="RNO2971" s="651"/>
      <c r="RNP2971" s="651"/>
      <c r="RNQ2971" s="651"/>
      <c r="RNR2971" s="651"/>
      <c r="RNS2971" s="651"/>
      <c r="RNT2971" s="651"/>
      <c r="RNU2971" s="651"/>
      <c r="RNV2971" s="651"/>
      <c r="RNW2971" s="651"/>
      <c r="RNX2971" s="651"/>
      <c r="RNY2971" s="651"/>
      <c r="RNZ2971" s="651"/>
      <c r="ROA2971" s="651"/>
      <c r="ROB2971" s="651"/>
      <c r="ROC2971" s="651"/>
      <c r="ROD2971" s="651"/>
      <c r="ROE2971" s="651"/>
      <c r="ROF2971" s="651"/>
      <c r="ROG2971" s="651"/>
      <c r="ROH2971" s="651"/>
      <c r="ROI2971" s="651"/>
      <c r="ROJ2971" s="651"/>
      <c r="ROK2971" s="651"/>
      <c r="ROL2971" s="651"/>
      <c r="ROM2971" s="651"/>
      <c r="RON2971" s="651"/>
      <c r="ROO2971" s="651"/>
      <c r="ROP2971" s="651"/>
      <c r="ROQ2971" s="651"/>
      <c r="ROR2971" s="651"/>
      <c r="ROS2971" s="651"/>
      <c r="ROT2971" s="651"/>
      <c r="ROU2971" s="651"/>
      <c r="ROV2971" s="651"/>
      <c r="ROW2971" s="651"/>
      <c r="ROX2971" s="651"/>
      <c r="ROY2971" s="651"/>
      <c r="ROZ2971" s="651"/>
      <c r="RPA2971" s="651"/>
      <c r="RPB2971" s="651"/>
      <c r="RPC2971" s="651"/>
      <c r="RPD2971" s="651"/>
      <c r="RPE2971" s="651"/>
      <c r="RPF2971" s="651"/>
      <c r="RPG2971" s="651"/>
      <c r="RPH2971" s="651"/>
      <c r="RPI2971" s="651"/>
      <c r="RPJ2971" s="651"/>
      <c r="RPK2971" s="651"/>
      <c r="RPL2971" s="651"/>
      <c r="RPM2971" s="651"/>
      <c r="RPN2971" s="651"/>
      <c r="RPO2971" s="651"/>
      <c r="RPP2971" s="651"/>
      <c r="RPQ2971" s="651"/>
      <c r="RPR2971" s="651"/>
      <c r="RPS2971" s="651"/>
      <c r="RPT2971" s="651"/>
      <c r="RPU2971" s="651"/>
      <c r="RPV2971" s="651"/>
      <c r="RPW2971" s="651"/>
      <c r="RPX2971" s="651"/>
      <c r="RPY2971" s="651"/>
      <c r="RPZ2971" s="651"/>
      <c r="RQA2971" s="651"/>
      <c r="RQB2971" s="651"/>
      <c r="RQC2971" s="651"/>
      <c r="RQD2971" s="651"/>
      <c r="RQE2971" s="651"/>
      <c r="RQF2971" s="651"/>
      <c r="RQG2971" s="651"/>
      <c r="RQH2971" s="651"/>
      <c r="RQI2971" s="651"/>
      <c r="RQJ2971" s="651"/>
      <c r="RQK2971" s="651"/>
      <c r="RQL2971" s="651"/>
      <c r="RQM2971" s="651"/>
      <c r="RQN2971" s="651"/>
      <c r="RQO2971" s="651"/>
      <c r="RQP2971" s="651"/>
      <c r="RQQ2971" s="651"/>
      <c r="RQR2971" s="651"/>
      <c r="RQS2971" s="651"/>
      <c r="RQT2971" s="651"/>
      <c r="RQU2971" s="651"/>
      <c r="RQV2971" s="651"/>
      <c r="RQW2971" s="651"/>
      <c r="RQX2971" s="651"/>
      <c r="RQY2971" s="651"/>
      <c r="RQZ2971" s="651"/>
      <c r="RRA2971" s="651"/>
      <c r="RRB2971" s="651"/>
      <c r="RRC2971" s="651"/>
      <c r="RRD2971" s="651"/>
      <c r="RRE2971" s="651"/>
      <c r="RRF2971" s="651"/>
      <c r="RRG2971" s="651"/>
      <c r="RRH2971" s="651"/>
      <c r="RRI2971" s="651"/>
      <c r="RRJ2971" s="651"/>
      <c r="RRK2971" s="651"/>
      <c r="RRL2971" s="651"/>
      <c r="RRM2971" s="651"/>
      <c r="RRN2971" s="651"/>
      <c r="RRO2971" s="651"/>
      <c r="RRP2971" s="651"/>
      <c r="RRQ2971" s="651"/>
      <c r="RRR2971" s="651"/>
      <c r="RRS2971" s="651"/>
      <c r="RRT2971" s="651"/>
      <c r="RRU2971" s="651"/>
      <c r="RRV2971" s="651"/>
      <c r="RRW2971" s="651"/>
      <c r="RRX2971" s="651"/>
      <c r="RRY2971" s="651"/>
      <c r="RRZ2971" s="651"/>
      <c r="RSA2971" s="651"/>
      <c r="RSB2971" s="651"/>
      <c r="RSC2971" s="651"/>
      <c r="RSD2971" s="651"/>
      <c r="RSE2971" s="651"/>
      <c r="RSF2971" s="651"/>
      <c r="RSG2971" s="651"/>
      <c r="RSH2971" s="651"/>
      <c r="RSI2971" s="651"/>
      <c r="RSJ2971" s="651"/>
      <c r="RSK2971" s="651"/>
      <c r="RSL2971" s="651"/>
      <c r="RSM2971" s="651"/>
      <c r="RSN2971" s="651"/>
      <c r="RSO2971" s="651"/>
      <c r="RSP2971" s="651"/>
      <c r="RSQ2971" s="651"/>
      <c r="RSR2971" s="651"/>
      <c r="RSS2971" s="651"/>
      <c r="RST2971" s="651"/>
      <c r="RSU2971" s="651"/>
      <c r="RSV2971" s="651"/>
      <c r="RSW2971" s="651"/>
      <c r="RSX2971" s="651"/>
      <c r="RSY2971" s="651"/>
      <c r="RSZ2971" s="651"/>
      <c r="RTA2971" s="651"/>
      <c r="RTB2971" s="651"/>
      <c r="RTC2971" s="651"/>
      <c r="RTD2971" s="651"/>
      <c r="RTE2971" s="651"/>
      <c r="RTF2971" s="651"/>
      <c r="RTG2971" s="651"/>
      <c r="RTH2971" s="651"/>
      <c r="RTI2971" s="651"/>
      <c r="RTJ2971" s="651"/>
      <c r="RTK2971" s="651"/>
      <c r="RTL2971" s="651"/>
      <c r="RTM2971" s="651"/>
      <c r="RTN2971" s="651"/>
      <c r="RTO2971" s="651"/>
      <c r="RTP2971" s="651"/>
      <c r="RTQ2971" s="651"/>
      <c r="RTR2971" s="651"/>
      <c r="RTS2971" s="651"/>
      <c r="RTT2971" s="651"/>
      <c r="RTU2971" s="651"/>
      <c r="RTV2971" s="651"/>
      <c r="RTW2971" s="651"/>
      <c r="RTX2971" s="651"/>
      <c r="RTY2971" s="651"/>
      <c r="RTZ2971" s="651"/>
      <c r="RUA2971" s="651"/>
      <c r="RUB2971" s="651"/>
      <c r="RUC2971" s="651"/>
      <c r="RUD2971" s="651"/>
      <c r="RUE2971" s="651"/>
      <c r="RUF2971" s="651"/>
      <c r="RUG2971" s="651"/>
      <c r="RUH2971" s="651"/>
      <c r="RUI2971" s="651"/>
      <c r="RUJ2971" s="651"/>
      <c r="RUK2971" s="651"/>
      <c r="RUL2971" s="651"/>
      <c r="RUM2971" s="651"/>
      <c r="RUN2971" s="651"/>
      <c r="RUO2971" s="651"/>
      <c r="RUP2971" s="651"/>
      <c r="RUQ2971" s="651"/>
      <c r="RUR2971" s="651"/>
      <c r="RUS2971" s="651"/>
      <c r="RUT2971" s="651"/>
      <c r="RUU2971" s="651"/>
      <c r="RUV2971" s="651"/>
      <c r="RUW2971" s="651"/>
      <c r="RUX2971" s="651"/>
      <c r="RUY2971" s="651"/>
      <c r="RUZ2971" s="651"/>
      <c r="RVA2971" s="651"/>
      <c r="RVB2971" s="651"/>
      <c r="RVC2971" s="651"/>
      <c r="RVD2971" s="651"/>
      <c r="RVE2971" s="651"/>
      <c r="RVF2971" s="651"/>
      <c r="RVG2971" s="651"/>
      <c r="RVH2971" s="651"/>
      <c r="RVI2971" s="651"/>
      <c r="RVJ2971" s="651"/>
      <c r="RVK2971" s="651"/>
      <c r="RVL2971" s="651"/>
      <c r="RVM2971" s="651"/>
      <c r="RVN2971" s="651"/>
      <c r="RVO2971" s="651"/>
      <c r="RVP2971" s="651"/>
      <c r="RVQ2971" s="651"/>
      <c r="RVR2971" s="651"/>
      <c r="RVS2971" s="651"/>
      <c r="RVT2971" s="651"/>
      <c r="RVU2971" s="651"/>
      <c r="RVV2971" s="651"/>
      <c r="RVW2971" s="651"/>
      <c r="RVX2971" s="651"/>
      <c r="RVY2971" s="651"/>
      <c r="RVZ2971" s="651"/>
      <c r="RWA2971" s="651"/>
      <c r="RWB2971" s="651"/>
      <c r="RWC2971" s="651"/>
      <c r="RWD2971" s="651"/>
      <c r="RWE2971" s="651"/>
      <c r="RWF2971" s="651"/>
      <c r="RWG2971" s="651"/>
      <c r="RWH2971" s="651"/>
      <c r="RWI2971" s="651"/>
      <c r="RWJ2971" s="651"/>
      <c r="RWK2971" s="651"/>
      <c r="RWL2971" s="651"/>
      <c r="RWM2971" s="651"/>
      <c r="RWN2971" s="651"/>
      <c r="RWO2971" s="651"/>
      <c r="RWP2971" s="651"/>
      <c r="RWQ2971" s="651"/>
      <c r="RWR2971" s="651"/>
      <c r="RWS2971" s="651"/>
      <c r="RWT2971" s="651"/>
      <c r="RWU2971" s="651"/>
      <c r="RWV2971" s="651"/>
      <c r="RWW2971" s="651"/>
      <c r="RWX2971" s="651"/>
      <c r="RWY2971" s="651"/>
      <c r="RWZ2971" s="651"/>
      <c r="RXA2971" s="651"/>
      <c r="RXB2971" s="651"/>
      <c r="RXC2971" s="651"/>
      <c r="RXD2971" s="651"/>
      <c r="RXE2971" s="651"/>
      <c r="RXF2971" s="651"/>
      <c r="RXG2971" s="651"/>
      <c r="RXH2971" s="651"/>
      <c r="RXI2971" s="651"/>
      <c r="RXJ2971" s="651"/>
      <c r="RXK2971" s="651"/>
      <c r="RXL2971" s="651"/>
      <c r="RXM2971" s="651"/>
      <c r="RXN2971" s="651"/>
      <c r="RXO2971" s="651"/>
      <c r="RXP2971" s="651"/>
      <c r="RXQ2971" s="651"/>
      <c r="RXR2971" s="651"/>
      <c r="RXS2971" s="651"/>
      <c r="RXT2971" s="651"/>
      <c r="RXU2971" s="651"/>
      <c r="RXV2971" s="651"/>
      <c r="RXW2971" s="651"/>
      <c r="RXX2971" s="651"/>
      <c r="RXY2971" s="651"/>
      <c r="RXZ2971" s="651"/>
      <c r="RYA2971" s="651"/>
      <c r="RYB2971" s="651"/>
      <c r="RYC2971" s="651"/>
      <c r="RYD2971" s="651"/>
      <c r="RYE2971" s="651"/>
      <c r="RYF2971" s="651"/>
      <c r="RYG2971" s="651"/>
      <c r="RYH2971" s="651"/>
      <c r="RYI2971" s="651"/>
      <c r="RYJ2971" s="651"/>
      <c r="RYK2971" s="651"/>
      <c r="RYL2971" s="651"/>
      <c r="RYM2971" s="651"/>
      <c r="RYN2971" s="651"/>
      <c r="RYO2971" s="651"/>
      <c r="RYP2971" s="651"/>
      <c r="RYQ2971" s="651"/>
      <c r="RYR2971" s="651"/>
      <c r="RYS2971" s="651"/>
      <c r="RYT2971" s="651"/>
      <c r="RYU2971" s="651"/>
      <c r="RYV2971" s="651"/>
      <c r="RYW2971" s="651"/>
      <c r="RYX2971" s="651"/>
      <c r="RYY2971" s="651"/>
      <c r="RYZ2971" s="651"/>
      <c r="RZA2971" s="651"/>
      <c r="RZB2971" s="651"/>
      <c r="RZC2971" s="651"/>
      <c r="RZD2971" s="651"/>
      <c r="RZE2971" s="651"/>
      <c r="RZF2971" s="651"/>
      <c r="RZG2971" s="651"/>
      <c r="RZH2971" s="651"/>
      <c r="RZI2971" s="651"/>
      <c r="RZJ2971" s="651"/>
      <c r="RZK2971" s="651"/>
      <c r="RZL2971" s="651"/>
      <c r="RZM2971" s="651"/>
      <c r="RZN2971" s="651"/>
      <c r="RZO2971" s="651"/>
      <c r="RZP2971" s="651"/>
      <c r="RZQ2971" s="651"/>
      <c r="RZR2971" s="651"/>
      <c r="RZS2971" s="651"/>
      <c r="RZT2971" s="651"/>
      <c r="RZU2971" s="651"/>
      <c r="RZV2971" s="651"/>
      <c r="RZW2971" s="651"/>
      <c r="RZX2971" s="651"/>
      <c r="RZY2971" s="651"/>
      <c r="RZZ2971" s="651"/>
      <c r="SAA2971" s="651"/>
      <c r="SAB2971" s="651"/>
      <c r="SAC2971" s="651"/>
      <c r="SAD2971" s="651"/>
      <c r="SAE2971" s="651"/>
      <c r="SAF2971" s="651"/>
      <c r="SAG2971" s="651"/>
      <c r="SAH2971" s="651"/>
      <c r="SAI2971" s="651"/>
      <c r="SAJ2971" s="651"/>
      <c r="SAK2971" s="651"/>
      <c r="SAL2971" s="651"/>
      <c r="SAM2971" s="651"/>
      <c r="SAN2971" s="651"/>
      <c r="SAO2971" s="651"/>
      <c r="SAP2971" s="651"/>
      <c r="SAQ2971" s="651"/>
      <c r="SAR2971" s="651"/>
      <c r="SAS2971" s="651"/>
      <c r="SAT2971" s="651"/>
      <c r="SAU2971" s="651"/>
      <c r="SAV2971" s="651"/>
      <c r="SAW2971" s="651"/>
      <c r="SAX2971" s="651"/>
      <c r="SAY2971" s="651"/>
      <c r="SAZ2971" s="651"/>
      <c r="SBA2971" s="651"/>
      <c r="SBB2971" s="651"/>
      <c r="SBC2971" s="651"/>
      <c r="SBD2971" s="651"/>
      <c r="SBE2971" s="651"/>
      <c r="SBF2971" s="651"/>
      <c r="SBG2971" s="651"/>
      <c r="SBH2971" s="651"/>
      <c r="SBI2971" s="651"/>
      <c r="SBJ2971" s="651"/>
      <c r="SBK2971" s="651"/>
      <c r="SBL2971" s="651"/>
      <c r="SBM2971" s="651"/>
      <c r="SBN2971" s="651"/>
      <c r="SBO2971" s="651"/>
      <c r="SBP2971" s="651"/>
      <c r="SBQ2971" s="651"/>
      <c r="SBR2971" s="651"/>
      <c r="SBS2971" s="651"/>
      <c r="SBT2971" s="651"/>
      <c r="SBU2971" s="651"/>
      <c r="SBV2971" s="651"/>
      <c r="SBW2971" s="651"/>
      <c r="SBX2971" s="651"/>
      <c r="SBY2971" s="651"/>
      <c r="SBZ2971" s="651"/>
      <c r="SCA2971" s="651"/>
      <c r="SCB2971" s="651"/>
      <c r="SCC2971" s="651"/>
      <c r="SCD2971" s="651"/>
      <c r="SCE2971" s="651"/>
      <c r="SCF2971" s="651"/>
      <c r="SCG2971" s="651"/>
      <c r="SCH2971" s="651"/>
      <c r="SCI2971" s="651"/>
      <c r="SCJ2971" s="651"/>
      <c r="SCK2971" s="651"/>
      <c r="SCL2971" s="651"/>
      <c r="SCM2971" s="651"/>
      <c r="SCN2971" s="651"/>
      <c r="SCO2971" s="651"/>
      <c r="SCP2971" s="651"/>
      <c r="SCQ2971" s="651"/>
      <c r="SCR2971" s="651"/>
      <c r="SCS2971" s="651"/>
      <c r="SCT2971" s="651"/>
      <c r="SCU2971" s="651"/>
      <c r="SCV2971" s="651"/>
      <c r="SCW2971" s="651"/>
      <c r="SCX2971" s="651"/>
      <c r="SCY2971" s="651"/>
      <c r="SCZ2971" s="651"/>
      <c r="SDA2971" s="651"/>
      <c r="SDB2971" s="651"/>
      <c r="SDC2971" s="651"/>
      <c r="SDD2971" s="651"/>
      <c r="SDE2971" s="651"/>
      <c r="SDF2971" s="651"/>
      <c r="SDG2971" s="651"/>
      <c r="SDH2971" s="651"/>
      <c r="SDI2971" s="651"/>
      <c r="SDJ2971" s="651"/>
      <c r="SDK2971" s="651"/>
      <c r="SDL2971" s="651"/>
      <c r="SDM2971" s="651"/>
      <c r="SDN2971" s="651"/>
      <c r="SDO2971" s="651"/>
      <c r="SDP2971" s="651"/>
      <c r="SDQ2971" s="651"/>
      <c r="SDR2971" s="651"/>
      <c r="SDS2971" s="651"/>
      <c r="SDT2971" s="651"/>
      <c r="SDU2971" s="651"/>
      <c r="SDV2971" s="651"/>
      <c r="SDW2971" s="651"/>
      <c r="SDX2971" s="651"/>
      <c r="SDY2971" s="651"/>
      <c r="SDZ2971" s="651"/>
      <c r="SEA2971" s="651"/>
      <c r="SEB2971" s="651"/>
      <c r="SEC2971" s="651"/>
      <c r="SED2971" s="651"/>
      <c r="SEE2971" s="651"/>
      <c r="SEF2971" s="651"/>
      <c r="SEG2971" s="651"/>
      <c r="SEH2971" s="651"/>
      <c r="SEI2971" s="651"/>
      <c r="SEJ2971" s="651"/>
      <c r="SEK2971" s="651"/>
      <c r="SEL2971" s="651"/>
      <c r="SEM2971" s="651"/>
      <c r="SEN2971" s="651"/>
      <c r="SEO2971" s="651"/>
      <c r="SEP2971" s="651"/>
      <c r="SEQ2971" s="651"/>
      <c r="SER2971" s="651"/>
      <c r="SES2971" s="651"/>
      <c r="SET2971" s="651"/>
      <c r="SEU2971" s="651"/>
      <c r="SEV2971" s="651"/>
      <c r="SEW2971" s="651"/>
      <c r="SEX2971" s="651"/>
      <c r="SEY2971" s="651"/>
      <c r="SEZ2971" s="651"/>
      <c r="SFA2971" s="651"/>
      <c r="SFB2971" s="651"/>
      <c r="SFC2971" s="651"/>
      <c r="SFD2971" s="651"/>
      <c r="SFE2971" s="651"/>
      <c r="SFF2971" s="651"/>
      <c r="SFG2971" s="651"/>
      <c r="SFH2971" s="651"/>
      <c r="SFI2971" s="651"/>
      <c r="SFJ2971" s="651"/>
      <c r="SFK2971" s="651"/>
      <c r="SFL2971" s="651"/>
      <c r="SFM2971" s="651"/>
      <c r="SFN2971" s="651"/>
      <c r="SFO2971" s="651"/>
      <c r="SFP2971" s="651"/>
      <c r="SFQ2971" s="651"/>
      <c r="SFR2971" s="651"/>
      <c r="SFS2971" s="651"/>
      <c r="SFT2971" s="651"/>
      <c r="SFU2971" s="651"/>
      <c r="SFV2971" s="651"/>
      <c r="SFW2971" s="651"/>
      <c r="SFX2971" s="651"/>
      <c r="SFY2971" s="651"/>
      <c r="SFZ2971" s="651"/>
      <c r="SGA2971" s="651"/>
      <c r="SGB2971" s="651"/>
      <c r="SGC2971" s="651"/>
      <c r="SGD2971" s="651"/>
      <c r="SGE2971" s="651"/>
      <c r="SGF2971" s="651"/>
      <c r="SGG2971" s="651"/>
      <c r="SGH2971" s="651"/>
      <c r="SGI2971" s="651"/>
      <c r="SGJ2971" s="651"/>
      <c r="SGK2971" s="651"/>
      <c r="SGL2971" s="651"/>
      <c r="SGM2971" s="651"/>
      <c r="SGN2971" s="651"/>
      <c r="SGO2971" s="651"/>
      <c r="SGP2971" s="651"/>
      <c r="SGQ2971" s="651"/>
      <c r="SGR2971" s="651"/>
      <c r="SGS2971" s="651"/>
      <c r="SGT2971" s="651"/>
      <c r="SGU2971" s="651"/>
      <c r="SGV2971" s="651"/>
      <c r="SGW2971" s="651"/>
      <c r="SGX2971" s="651"/>
      <c r="SGY2971" s="651"/>
      <c r="SGZ2971" s="651"/>
      <c r="SHA2971" s="651"/>
      <c r="SHB2971" s="651"/>
      <c r="SHC2971" s="651"/>
      <c r="SHD2971" s="651"/>
      <c r="SHE2971" s="651"/>
      <c r="SHF2971" s="651"/>
      <c r="SHG2971" s="651"/>
      <c r="SHH2971" s="651"/>
      <c r="SHI2971" s="651"/>
      <c r="SHJ2971" s="651"/>
      <c r="SHK2971" s="651"/>
      <c r="SHL2971" s="651"/>
      <c r="SHM2971" s="651"/>
      <c r="SHN2971" s="651"/>
      <c r="SHO2971" s="651"/>
      <c r="SHP2971" s="651"/>
      <c r="SHQ2971" s="651"/>
      <c r="SHR2971" s="651"/>
      <c r="SHS2971" s="651"/>
      <c r="SHT2971" s="651"/>
      <c r="SHU2971" s="651"/>
      <c r="SHV2971" s="651"/>
      <c r="SHW2971" s="651"/>
      <c r="SHX2971" s="651"/>
      <c r="SHY2971" s="651"/>
      <c r="SHZ2971" s="651"/>
      <c r="SIA2971" s="651"/>
      <c r="SIB2971" s="651"/>
      <c r="SIC2971" s="651"/>
      <c r="SID2971" s="651"/>
      <c r="SIE2971" s="651"/>
      <c r="SIF2971" s="651"/>
      <c r="SIG2971" s="651"/>
      <c r="SIH2971" s="651"/>
      <c r="SII2971" s="651"/>
      <c r="SIJ2971" s="651"/>
      <c r="SIK2971" s="651"/>
      <c r="SIL2971" s="651"/>
      <c r="SIM2971" s="651"/>
      <c r="SIN2971" s="651"/>
      <c r="SIO2971" s="651"/>
      <c r="SIP2971" s="651"/>
      <c r="SIQ2971" s="651"/>
      <c r="SIR2971" s="651"/>
      <c r="SIS2971" s="651"/>
      <c r="SIT2971" s="651"/>
      <c r="SIU2971" s="651"/>
      <c r="SIV2971" s="651"/>
      <c r="SIW2971" s="651"/>
      <c r="SIX2971" s="651"/>
      <c r="SIY2971" s="651"/>
      <c r="SIZ2971" s="651"/>
      <c r="SJA2971" s="651"/>
      <c r="SJB2971" s="651"/>
      <c r="SJC2971" s="651"/>
      <c r="SJD2971" s="651"/>
      <c r="SJE2971" s="651"/>
      <c r="SJF2971" s="651"/>
      <c r="SJG2971" s="651"/>
      <c r="SJH2971" s="651"/>
      <c r="SJI2971" s="651"/>
      <c r="SJJ2971" s="651"/>
      <c r="SJK2971" s="651"/>
      <c r="SJL2971" s="651"/>
      <c r="SJM2971" s="651"/>
      <c r="SJN2971" s="651"/>
      <c r="SJO2971" s="651"/>
      <c r="SJP2971" s="651"/>
      <c r="SJQ2971" s="651"/>
      <c r="SJR2971" s="651"/>
      <c r="SJS2971" s="651"/>
      <c r="SJT2971" s="651"/>
      <c r="SJU2971" s="651"/>
      <c r="SJV2971" s="651"/>
      <c r="SJW2971" s="651"/>
      <c r="SJX2971" s="651"/>
      <c r="SJY2971" s="651"/>
      <c r="SJZ2971" s="651"/>
      <c r="SKA2971" s="651"/>
      <c r="SKB2971" s="651"/>
      <c r="SKC2971" s="651"/>
      <c r="SKD2971" s="651"/>
      <c r="SKE2971" s="651"/>
      <c r="SKF2971" s="651"/>
      <c r="SKG2971" s="651"/>
      <c r="SKH2971" s="651"/>
      <c r="SKI2971" s="651"/>
      <c r="SKJ2971" s="651"/>
      <c r="SKK2971" s="651"/>
      <c r="SKL2971" s="651"/>
      <c r="SKM2971" s="651"/>
      <c r="SKN2971" s="651"/>
      <c r="SKO2971" s="651"/>
      <c r="SKP2971" s="651"/>
      <c r="SKQ2971" s="651"/>
      <c r="SKR2971" s="651"/>
      <c r="SKS2971" s="651"/>
      <c r="SKT2971" s="651"/>
      <c r="SKU2971" s="651"/>
      <c r="SKV2971" s="651"/>
      <c r="SKW2971" s="651"/>
      <c r="SKX2971" s="651"/>
      <c r="SKY2971" s="651"/>
      <c r="SKZ2971" s="651"/>
      <c r="SLA2971" s="651"/>
      <c r="SLB2971" s="651"/>
      <c r="SLC2971" s="651"/>
      <c r="SLD2971" s="651"/>
      <c r="SLE2971" s="651"/>
      <c r="SLF2971" s="651"/>
      <c r="SLG2971" s="651"/>
      <c r="SLH2971" s="651"/>
      <c r="SLI2971" s="651"/>
      <c r="SLJ2971" s="651"/>
      <c r="SLK2971" s="651"/>
      <c r="SLL2971" s="651"/>
      <c r="SLM2971" s="651"/>
      <c r="SLN2971" s="651"/>
      <c r="SLO2971" s="651"/>
      <c r="SLP2971" s="651"/>
      <c r="SLQ2971" s="651"/>
      <c r="SLR2971" s="651"/>
      <c r="SLS2971" s="651"/>
      <c r="SLT2971" s="651"/>
      <c r="SLU2971" s="651"/>
      <c r="SLV2971" s="651"/>
      <c r="SLW2971" s="651"/>
      <c r="SLX2971" s="651"/>
      <c r="SLY2971" s="651"/>
      <c r="SLZ2971" s="651"/>
      <c r="SMA2971" s="651"/>
      <c r="SMB2971" s="651"/>
      <c r="SMC2971" s="651"/>
      <c r="SMD2971" s="651"/>
      <c r="SME2971" s="651"/>
      <c r="SMF2971" s="651"/>
      <c r="SMG2971" s="651"/>
      <c r="SMH2971" s="651"/>
      <c r="SMI2971" s="651"/>
      <c r="SMJ2971" s="651"/>
      <c r="SMK2971" s="651"/>
      <c r="SML2971" s="651"/>
      <c r="SMM2971" s="651"/>
      <c r="SMN2971" s="651"/>
      <c r="SMO2971" s="651"/>
      <c r="SMP2971" s="651"/>
      <c r="SMQ2971" s="651"/>
      <c r="SMR2971" s="651"/>
      <c r="SMS2971" s="651"/>
      <c r="SMT2971" s="651"/>
      <c r="SMU2971" s="651"/>
      <c r="SMV2971" s="651"/>
      <c r="SMW2971" s="651"/>
      <c r="SMX2971" s="651"/>
      <c r="SMY2971" s="651"/>
      <c r="SMZ2971" s="651"/>
      <c r="SNA2971" s="651"/>
      <c r="SNB2971" s="651"/>
      <c r="SNC2971" s="651"/>
      <c r="SND2971" s="651"/>
      <c r="SNE2971" s="651"/>
      <c r="SNF2971" s="651"/>
      <c r="SNG2971" s="651"/>
      <c r="SNH2971" s="651"/>
      <c r="SNI2971" s="651"/>
      <c r="SNJ2971" s="651"/>
      <c r="SNK2971" s="651"/>
      <c r="SNL2971" s="651"/>
      <c r="SNM2971" s="651"/>
      <c r="SNN2971" s="651"/>
      <c r="SNO2971" s="651"/>
      <c r="SNP2971" s="651"/>
      <c r="SNQ2971" s="651"/>
      <c r="SNR2971" s="651"/>
      <c r="SNS2971" s="651"/>
      <c r="SNT2971" s="651"/>
      <c r="SNU2971" s="651"/>
      <c r="SNV2971" s="651"/>
      <c r="SNW2971" s="651"/>
      <c r="SNX2971" s="651"/>
      <c r="SNY2971" s="651"/>
      <c r="SNZ2971" s="651"/>
      <c r="SOA2971" s="651"/>
      <c r="SOB2971" s="651"/>
      <c r="SOC2971" s="651"/>
      <c r="SOD2971" s="651"/>
      <c r="SOE2971" s="651"/>
      <c r="SOF2971" s="651"/>
      <c r="SOG2971" s="651"/>
      <c r="SOH2971" s="651"/>
      <c r="SOI2971" s="651"/>
      <c r="SOJ2971" s="651"/>
      <c r="SOK2971" s="651"/>
      <c r="SOL2971" s="651"/>
      <c r="SOM2971" s="651"/>
      <c r="SON2971" s="651"/>
      <c r="SOO2971" s="651"/>
      <c r="SOP2971" s="651"/>
      <c r="SOQ2971" s="651"/>
      <c r="SOR2971" s="651"/>
      <c r="SOS2971" s="651"/>
      <c r="SOT2971" s="651"/>
      <c r="SOU2971" s="651"/>
      <c r="SOV2971" s="651"/>
      <c r="SOW2971" s="651"/>
      <c r="SOX2971" s="651"/>
      <c r="SOY2971" s="651"/>
      <c r="SOZ2971" s="651"/>
      <c r="SPA2971" s="651"/>
      <c r="SPB2971" s="651"/>
      <c r="SPC2971" s="651"/>
      <c r="SPD2971" s="651"/>
      <c r="SPE2971" s="651"/>
      <c r="SPF2971" s="651"/>
      <c r="SPG2971" s="651"/>
      <c r="SPH2971" s="651"/>
      <c r="SPI2971" s="651"/>
      <c r="SPJ2971" s="651"/>
      <c r="SPK2971" s="651"/>
      <c r="SPL2971" s="651"/>
      <c r="SPM2971" s="651"/>
      <c r="SPN2971" s="651"/>
      <c r="SPO2971" s="651"/>
      <c r="SPP2971" s="651"/>
      <c r="SPQ2971" s="651"/>
      <c r="SPR2971" s="651"/>
      <c r="SPS2971" s="651"/>
      <c r="SPT2971" s="651"/>
      <c r="SPU2971" s="651"/>
      <c r="SPV2971" s="651"/>
      <c r="SPW2971" s="651"/>
      <c r="SPX2971" s="651"/>
      <c r="SPY2971" s="651"/>
      <c r="SPZ2971" s="651"/>
      <c r="SQA2971" s="651"/>
      <c r="SQB2971" s="651"/>
      <c r="SQC2971" s="651"/>
      <c r="SQD2971" s="651"/>
      <c r="SQE2971" s="651"/>
      <c r="SQF2971" s="651"/>
      <c r="SQG2971" s="651"/>
      <c r="SQH2971" s="651"/>
      <c r="SQI2971" s="651"/>
      <c r="SQJ2971" s="651"/>
      <c r="SQK2971" s="651"/>
      <c r="SQL2971" s="651"/>
      <c r="SQM2971" s="651"/>
      <c r="SQN2971" s="651"/>
      <c r="SQO2971" s="651"/>
      <c r="SQP2971" s="651"/>
      <c r="SQQ2971" s="651"/>
      <c r="SQR2971" s="651"/>
      <c r="SQS2971" s="651"/>
      <c r="SQT2971" s="651"/>
      <c r="SQU2971" s="651"/>
      <c r="SQV2971" s="651"/>
      <c r="SQW2971" s="651"/>
      <c r="SQX2971" s="651"/>
      <c r="SQY2971" s="651"/>
      <c r="SQZ2971" s="651"/>
      <c r="SRA2971" s="651"/>
      <c r="SRB2971" s="651"/>
      <c r="SRC2971" s="651"/>
      <c r="SRD2971" s="651"/>
      <c r="SRE2971" s="651"/>
      <c r="SRF2971" s="651"/>
      <c r="SRG2971" s="651"/>
      <c r="SRH2971" s="651"/>
      <c r="SRI2971" s="651"/>
      <c r="SRJ2971" s="651"/>
      <c r="SRK2971" s="651"/>
      <c r="SRL2971" s="651"/>
      <c r="SRM2971" s="651"/>
      <c r="SRN2971" s="651"/>
      <c r="SRO2971" s="651"/>
      <c r="SRP2971" s="651"/>
      <c r="SRQ2971" s="651"/>
      <c r="SRR2971" s="651"/>
      <c r="SRS2971" s="651"/>
      <c r="SRT2971" s="651"/>
      <c r="SRU2971" s="651"/>
      <c r="SRV2971" s="651"/>
      <c r="SRW2971" s="651"/>
      <c r="SRX2971" s="651"/>
      <c r="SRY2971" s="651"/>
      <c r="SRZ2971" s="651"/>
      <c r="SSA2971" s="651"/>
      <c r="SSB2971" s="651"/>
      <c r="SSC2971" s="651"/>
      <c r="SSD2971" s="651"/>
      <c r="SSE2971" s="651"/>
      <c r="SSF2971" s="651"/>
      <c r="SSG2971" s="651"/>
      <c r="SSH2971" s="651"/>
      <c r="SSI2971" s="651"/>
      <c r="SSJ2971" s="651"/>
      <c r="SSK2971" s="651"/>
      <c r="SSL2971" s="651"/>
      <c r="SSM2971" s="651"/>
      <c r="SSN2971" s="651"/>
      <c r="SSO2971" s="651"/>
      <c r="SSP2971" s="651"/>
      <c r="SSQ2971" s="651"/>
      <c r="SSR2971" s="651"/>
      <c r="SSS2971" s="651"/>
      <c r="SST2971" s="651"/>
      <c r="SSU2971" s="651"/>
      <c r="SSV2971" s="651"/>
      <c r="SSW2971" s="651"/>
      <c r="SSX2971" s="651"/>
      <c r="SSY2971" s="651"/>
      <c r="SSZ2971" s="651"/>
      <c r="STA2971" s="651"/>
      <c r="STB2971" s="651"/>
      <c r="STC2971" s="651"/>
      <c r="STD2971" s="651"/>
      <c r="STE2971" s="651"/>
      <c r="STF2971" s="651"/>
      <c r="STG2971" s="651"/>
      <c r="STH2971" s="651"/>
      <c r="STI2971" s="651"/>
      <c r="STJ2971" s="651"/>
      <c r="STK2971" s="651"/>
      <c r="STL2971" s="651"/>
      <c r="STM2971" s="651"/>
      <c r="STN2971" s="651"/>
      <c r="STO2971" s="651"/>
      <c r="STP2971" s="651"/>
      <c r="STQ2971" s="651"/>
      <c r="STR2971" s="651"/>
      <c r="STS2971" s="651"/>
      <c r="STT2971" s="651"/>
      <c r="STU2971" s="651"/>
      <c r="STV2971" s="651"/>
      <c r="STW2971" s="651"/>
      <c r="STX2971" s="651"/>
      <c r="STY2971" s="651"/>
      <c r="STZ2971" s="651"/>
      <c r="SUA2971" s="651"/>
      <c r="SUB2971" s="651"/>
      <c r="SUC2971" s="651"/>
      <c r="SUD2971" s="651"/>
      <c r="SUE2971" s="651"/>
      <c r="SUF2971" s="651"/>
      <c r="SUG2971" s="651"/>
      <c r="SUH2971" s="651"/>
      <c r="SUI2971" s="651"/>
      <c r="SUJ2971" s="651"/>
      <c r="SUK2971" s="651"/>
      <c r="SUL2971" s="651"/>
      <c r="SUM2971" s="651"/>
      <c r="SUN2971" s="651"/>
      <c r="SUO2971" s="651"/>
      <c r="SUP2971" s="651"/>
      <c r="SUQ2971" s="651"/>
      <c r="SUR2971" s="651"/>
      <c r="SUS2971" s="651"/>
      <c r="SUT2971" s="651"/>
      <c r="SUU2971" s="651"/>
      <c r="SUV2971" s="651"/>
      <c r="SUW2971" s="651"/>
      <c r="SUX2971" s="651"/>
      <c r="SUY2971" s="651"/>
      <c r="SUZ2971" s="651"/>
      <c r="SVA2971" s="651"/>
      <c r="SVB2971" s="651"/>
      <c r="SVC2971" s="651"/>
      <c r="SVD2971" s="651"/>
      <c r="SVE2971" s="651"/>
      <c r="SVF2971" s="651"/>
      <c r="SVG2971" s="651"/>
      <c r="SVH2971" s="651"/>
      <c r="SVI2971" s="651"/>
      <c r="SVJ2971" s="651"/>
      <c r="SVK2971" s="651"/>
      <c r="SVL2971" s="651"/>
      <c r="SVM2971" s="651"/>
      <c r="SVN2971" s="651"/>
      <c r="SVO2971" s="651"/>
      <c r="SVP2971" s="651"/>
      <c r="SVQ2971" s="651"/>
      <c r="SVR2971" s="651"/>
      <c r="SVS2971" s="651"/>
      <c r="SVT2971" s="651"/>
      <c r="SVU2971" s="651"/>
      <c r="SVV2971" s="651"/>
      <c r="SVW2971" s="651"/>
      <c r="SVX2971" s="651"/>
      <c r="SVY2971" s="651"/>
      <c r="SVZ2971" s="651"/>
      <c r="SWA2971" s="651"/>
      <c r="SWB2971" s="651"/>
      <c r="SWC2971" s="651"/>
      <c r="SWD2971" s="651"/>
      <c r="SWE2971" s="651"/>
      <c r="SWF2971" s="651"/>
      <c r="SWG2971" s="651"/>
      <c r="SWH2971" s="651"/>
      <c r="SWI2971" s="651"/>
      <c r="SWJ2971" s="651"/>
      <c r="SWK2971" s="651"/>
      <c r="SWL2971" s="651"/>
      <c r="SWM2971" s="651"/>
      <c r="SWN2971" s="651"/>
      <c r="SWO2971" s="651"/>
      <c r="SWP2971" s="651"/>
      <c r="SWQ2971" s="651"/>
      <c r="SWR2971" s="651"/>
      <c r="SWS2971" s="651"/>
      <c r="SWT2971" s="651"/>
      <c r="SWU2971" s="651"/>
      <c r="SWV2971" s="651"/>
      <c r="SWW2971" s="651"/>
      <c r="SWX2971" s="651"/>
      <c r="SWY2971" s="651"/>
      <c r="SWZ2971" s="651"/>
      <c r="SXA2971" s="651"/>
      <c r="SXB2971" s="651"/>
      <c r="SXC2971" s="651"/>
      <c r="SXD2971" s="651"/>
      <c r="SXE2971" s="651"/>
      <c r="SXF2971" s="651"/>
      <c r="SXG2971" s="651"/>
      <c r="SXH2971" s="651"/>
      <c r="SXI2971" s="651"/>
      <c r="SXJ2971" s="651"/>
      <c r="SXK2971" s="651"/>
      <c r="SXL2971" s="651"/>
      <c r="SXM2971" s="651"/>
      <c r="SXN2971" s="651"/>
      <c r="SXO2971" s="651"/>
      <c r="SXP2971" s="651"/>
      <c r="SXQ2971" s="651"/>
      <c r="SXR2971" s="651"/>
      <c r="SXS2971" s="651"/>
      <c r="SXT2971" s="651"/>
      <c r="SXU2971" s="651"/>
      <c r="SXV2971" s="651"/>
      <c r="SXW2971" s="651"/>
      <c r="SXX2971" s="651"/>
      <c r="SXY2971" s="651"/>
      <c r="SXZ2971" s="651"/>
      <c r="SYA2971" s="651"/>
      <c r="SYB2971" s="651"/>
      <c r="SYC2971" s="651"/>
      <c r="SYD2971" s="651"/>
      <c r="SYE2971" s="651"/>
      <c r="SYF2971" s="651"/>
      <c r="SYG2971" s="651"/>
      <c r="SYH2971" s="651"/>
      <c r="SYI2971" s="651"/>
      <c r="SYJ2971" s="651"/>
      <c r="SYK2971" s="651"/>
      <c r="SYL2971" s="651"/>
      <c r="SYM2971" s="651"/>
      <c r="SYN2971" s="651"/>
      <c r="SYO2971" s="651"/>
      <c r="SYP2971" s="651"/>
      <c r="SYQ2971" s="651"/>
      <c r="SYR2971" s="651"/>
      <c r="SYS2971" s="651"/>
      <c r="SYT2971" s="651"/>
      <c r="SYU2971" s="651"/>
      <c r="SYV2971" s="651"/>
      <c r="SYW2971" s="651"/>
      <c r="SYX2971" s="651"/>
      <c r="SYY2971" s="651"/>
      <c r="SYZ2971" s="651"/>
      <c r="SZA2971" s="651"/>
      <c r="SZB2971" s="651"/>
      <c r="SZC2971" s="651"/>
      <c r="SZD2971" s="651"/>
      <c r="SZE2971" s="651"/>
      <c r="SZF2971" s="651"/>
      <c r="SZG2971" s="651"/>
      <c r="SZH2971" s="651"/>
      <c r="SZI2971" s="651"/>
      <c r="SZJ2971" s="651"/>
      <c r="SZK2971" s="651"/>
      <c r="SZL2971" s="651"/>
      <c r="SZM2971" s="651"/>
      <c r="SZN2971" s="651"/>
      <c r="SZO2971" s="651"/>
      <c r="SZP2971" s="651"/>
      <c r="SZQ2971" s="651"/>
      <c r="SZR2971" s="651"/>
      <c r="SZS2971" s="651"/>
      <c r="SZT2971" s="651"/>
      <c r="SZU2971" s="651"/>
      <c r="SZV2971" s="651"/>
      <c r="SZW2971" s="651"/>
      <c r="SZX2971" s="651"/>
      <c r="SZY2971" s="651"/>
      <c r="SZZ2971" s="651"/>
      <c r="TAA2971" s="651"/>
      <c r="TAB2971" s="651"/>
      <c r="TAC2971" s="651"/>
      <c r="TAD2971" s="651"/>
      <c r="TAE2971" s="651"/>
      <c r="TAF2971" s="651"/>
      <c r="TAG2971" s="651"/>
      <c r="TAH2971" s="651"/>
      <c r="TAI2971" s="651"/>
      <c r="TAJ2971" s="651"/>
      <c r="TAK2971" s="651"/>
      <c r="TAL2971" s="651"/>
      <c r="TAM2971" s="651"/>
      <c r="TAN2971" s="651"/>
      <c r="TAO2971" s="651"/>
      <c r="TAP2971" s="651"/>
      <c r="TAQ2971" s="651"/>
      <c r="TAR2971" s="651"/>
      <c r="TAS2971" s="651"/>
      <c r="TAT2971" s="651"/>
      <c r="TAU2971" s="651"/>
      <c r="TAV2971" s="651"/>
      <c r="TAW2971" s="651"/>
      <c r="TAX2971" s="651"/>
      <c r="TAY2971" s="651"/>
      <c r="TAZ2971" s="651"/>
      <c r="TBA2971" s="651"/>
      <c r="TBB2971" s="651"/>
      <c r="TBC2971" s="651"/>
      <c r="TBD2971" s="651"/>
      <c r="TBE2971" s="651"/>
      <c r="TBF2971" s="651"/>
      <c r="TBG2971" s="651"/>
      <c r="TBH2971" s="651"/>
      <c r="TBI2971" s="651"/>
      <c r="TBJ2971" s="651"/>
      <c r="TBK2971" s="651"/>
      <c r="TBL2971" s="651"/>
      <c r="TBM2971" s="651"/>
      <c r="TBN2971" s="651"/>
      <c r="TBO2971" s="651"/>
      <c r="TBP2971" s="651"/>
      <c r="TBQ2971" s="651"/>
      <c r="TBR2971" s="651"/>
      <c r="TBS2971" s="651"/>
      <c r="TBT2971" s="651"/>
      <c r="TBU2971" s="651"/>
      <c r="TBV2971" s="651"/>
      <c r="TBW2971" s="651"/>
      <c r="TBX2971" s="651"/>
      <c r="TBY2971" s="651"/>
      <c r="TBZ2971" s="651"/>
      <c r="TCA2971" s="651"/>
      <c r="TCB2971" s="651"/>
      <c r="TCC2971" s="651"/>
      <c r="TCD2971" s="651"/>
      <c r="TCE2971" s="651"/>
      <c r="TCF2971" s="651"/>
      <c r="TCG2971" s="651"/>
      <c r="TCH2971" s="651"/>
      <c r="TCI2971" s="651"/>
      <c r="TCJ2971" s="651"/>
      <c r="TCK2971" s="651"/>
      <c r="TCL2971" s="651"/>
      <c r="TCM2971" s="651"/>
      <c r="TCN2971" s="651"/>
      <c r="TCO2971" s="651"/>
      <c r="TCP2971" s="651"/>
      <c r="TCQ2971" s="651"/>
      <c r="TCR2971" s="651"/>
      <c r="TCS2971" s="651"/>
      <c r="TCT2971" s="651"/>
      <c r="TCU2971" s="651"/>
      <c r="TCV2971" s="651"/>
      <c r="TCW2971" s="651"/>
      <c r="TCX2971" s="651"/>
      <c r="TCY2971" s="651"/>
      <c r="TCZ2971" s="651"/>
      <c r="TDA2971" s="651"/>
      <c r="TDB2971" s="651"/>
      <c r="TDC2971" s="651"/>
      <c r="TDD2971" s="651"/>
      <c r="TDE2971" s="651"/>
      <c r="TDF2971" s="651"/>
      <c r="TDG2971" s="651"/>
      <c r="TDH2971" s="651"/>
      <c r="TDI2971" s="651"/>
      <c r="TDJ2971" s="651"/>
      <c r="TDK2971" s="651"/>
      <c r="TDL2971" s="651"/>
      <c r="TDM2971" s="651"/>
      <c r="TDN2971" s="651"/>
      <c r="TDO2971" s="651"/>
      <c r="TDP2971" s="651"/>
      <c r="TDQ2971" s="651"/>
      <c r="TDR2971" s="651"/>
      <c r="TDS2971" s="651"/>
      <c r="TDT2971" s="651"/>
      <c r="TDU2971" s="651"/>
      <c r="TDV2971" s="651"/>
      <c r="TDW2971" s="651"/>
      <c r="TDX2971" s="651"/>
      <c r="TDY2971" s="651"/>
      <c r="TDZ2971" s="651"/>
      <c r="TEA2971" s="651"/>
      <c r="TEB2971" s="651"/>
      <c r="TEC2971" s="651"/>
      <c r="TED2971" s="651"/>
      <c r="TEE2971" s="651"/>
      <c r="TEF2971" s="651"/>
      <c r="TEG2971" s="651"/>
      <c r="TEH2971" s="651"/>
      <c r="TEI2971" s="651"/>
      <c r="TEJ2971" s="651"/>
      <c r="TEK2971" s="651"/>
      <c r="TEL2971" s="651"/>
      <c r="TEM2971" s="651"/>
      <c r="TEN2971" s="651"/>
      <c r="TEO2971" s="651"/>
      <c r="TEP2971" s="651"/>
      <c r="TEQ2971" s="651"/>
      <c r="TER2971" s="651"/>
      <c r="TES2971" s="651"/>
      <c r="TET2971" s="651"/>
      <c r="TEU2971" s="651"/>
      <c r="TEV2971" s="651"/>
      <c r="TEW2971" s="651"/>
      <c r="TEX2971" s="651"/>
      <c r="TEY2971" s="651"/>
      <c r="TEZ2971" s="651"/>
      <c r="TFA2971" s="651"/>
      <c r="TFB2971" s="651"/>
      <c r="TFC2971" s="651"/>
      <c r="TFD2971" s="651"/>
      <c r="TFE2971" s="651"/>
      <c r="TFF2971" s="651"/>
      <c r="TFG2971" s="651"/>
      <c r="TFH2971" s="651"/>
      <c r="TFI2971" s="651"/>
      <c r="TFJ2971" s="651"/>
      <c r="TFK2971" s="651"/>
      <c r="TFL2971" s="651"/>
      <c r="TFM2971" s="651"/>
      <c r="TFN2971" s="651"/>
      <c r="TFO2971" s="651"/>
      <c r="TFP2971" s="651"/>
      <c r="TFQ2971" s="651"/>
      <c r="TFR2971" s="651"/>
      <c r="TFS2971" s="651"/>
      <c r="TFT2971" s="651"/>
      <c r="TFU2971" s="651"/>
      <c r="TFV2971" s="651"/>
      <c r="TFW2971" s="651"/>
      <c r="TFX2971" s="651"/>
      <c r="TFY2971" s="651"/>
      <c r="TFZ2971" s="651"/>
      <c r="TGA2971" s="651"/>
      <c r="TGB2971" s="651"/>
      <c r="TGC2971" s="651"/>
      <c r="TGD2971" s="651"/>
      <c r="TGE2971" s="651"/>
      <c r="TGF2971" s="651"/>
      <c r="TGG2971" s="651"/>
      <c r="TGH2971" s="651"/>
      <c r="TGI2971" s="651"/>
      <c r="TGJ2971" s="651"/>
      <c r="TGK2971" s="651"/>
      <c r="TGL2971" s="651"/>
      <c r="TGM2971" s="651"/>
      <c r="TGN2971" s="651"/>
      <c r="TGO2971" s="651"/>
      <c r="TGP2971" s="651"/>
      <c r="TGQ2971" s="651"/>
      <c r="TGR2971" s="651"/>
      <c r="TGS2971" s="651"/>
      <c r="TGT2971" s="651"/>
      <c r="TGU2971" s="651"/>
      <c r="TGV2971" s="651"/>
      <c r="TGW2971" s="651"/>
      <c r="TGX2971" s="651"/>
      <c r="TGY2971" s="651"/>
      <c r="TGZ2971" s="651"/>
      <c r="THA2971" s="651"/>
      <c r="THB2971" s="651"/>
      <c r="THC2971" s="651"/>
      <c r="THD2971" s="651"/>
      <c r="THE2971" s="651"/>
      <c r="THF2971" s="651"/>
      <c r="THG2971" s="651"/>
      <c r="THH2971" s="651"/>
      <c r="THI2971" s="651"/>
      <c r="THJ2971" s="651"/>
      <c r="THK2971" s="651"/>
      <c r="THL2971" s="651"/>
      <c r="THM2971" s="651"/>
      <c r="THN2971" s="651"/>
      <c r="THO2971" s="651"/>
      <c r="THP2971" s="651"/>
      <c r="THQ2971" s="651"/>
      <c r="THR2971" s="651"/>
      <c r="THS2971" s="651"/>
      <c r="THT2971" s="651"/>
      <c r="THU2971" s="651"/>
      <c r="THV2971" s="651"/>
      <c r="THW2971" s="651"/>
      <c r="THX2971" s="651"/>
      <c r="THY2971" s="651"/>
      <c r="THZ2971" s="651"/>
      <c r="TIA2971" s="651"/>
      <c r="TIB2971" s="651"/>
      <c r="TIC2971" s="651"/>
      <c r="TID2971" s="651"/>
      <c r="TIE2971" s="651"/>
      <c r="TIF2971" s="651"/>
      <c r="TIG2971" s="651"/>
      <c r="TIH2971" s="651"/>
      <c r="TII2971" s="651"/>
      <c r="TIJ2971" s="651"/>
      <c r="TIK2971" s="651"/>
      <c r="TIL2971" s="651"/>
      <c r="TIM2971" s="651"/>
      <c r="TIN2971" s="651"/>
      <c r="TIO2971" s="651"/>
      <c r="TIP2971" s="651"/>
      <c r="TIQ2971" s="651"/>
      <c r="TIR2971" s="651"/>
      <c r="TIS2971" s="651"/>
      <c r="TIT2971" s="651"/>
      <c r="TIU2971" s="651"/>
      <c r="TIV2971" s="651"/>
      <c r="TIW2971" s="651"/>
      <c r="TIX2971" s="651"/>
      <c r="TIY2971" s="651"/>
      <c r="TIZ2971" s="651"/>
      <c r="TJA2971" s="651"/>
      <c r="TJB2971" s="651"/>
      <c r="TJC2971" s="651"/>
      <c r="TJD2971" s="651"/>
      <c r="TJE2971" s="651"/>
      <c r="TJF2971" s="651"/>
      <c r="TJG2971" s="651"/>
      <c r="TJH2971" s="651"/>
      <c r="TJI2971" s="651"/>
      <c r="TJJ2971" s="651"/>
      <c r="TJK2971" s="651"/>
      <c r="TJL2971" s="651"/>
      <c r="TJM2971" s="651"/>
      <c r="TJN2971" s="651"/>
      <c r="TJO2971" s="651"/>
      <c r="TJP2971" s="651"/>
      <c r="TJQ2971" s="651"/>
      <c r="TJR2971" s="651"/>
      <c r="TJS2971" s="651"/>
      <c r="TJT2971" s="651"/>
      <c r="TJU2971" s="651"/>
      <c r="TJV2971" s="651"/>
      <c r="TJW2971" s="651"/>
      <c r="TJX2971" s="651"/>
      <c r="TJY2971" s="651"/>
      <c r="TJZ2971" s="651"/>
      <c r="TKA2971" s="651"/>
      <c r="TKB2971" s="651"/>
      <c r="TKC2971" s="651"/>
      <c r="TKD2971" s="651"/>
      <c r="TKE2971" s="651"/>
      <c r="TKF2971" s="651"/>
      <c r="TKG2971" s="651"/>
      <c r="TKH2971" s="651"/>
      <c r="TKI2971" s="651"/>
      <c r="TKJ2971" s="651"/>
      <c r="TKK2971" s="651"/>
      <c r="TKL2971" s="651"/>
      <c r="TKM2971" s="651"/>
      <c r="TKN2971" s="651"/>
      <c r="TKO2971" s="651"/>
      <c r="TKP2971" s="651"/>
      <c r="TKQ2971" s="651"/>
      <c r="TKR2971" s="651"/>
      <c r="TKS2971" s="651"/>
      <c r="TKT2971" s="651"/>
      <c r="TKU2971" s="651"/>
      <c r="TKV2971" s="651"/>
      <c r="TKW2971" s="651"/>
      <c r="TKX2971" s="651"/>
      <c r="TKY2971" s="651"/>
      <c r="TKZ2971" s="651"/>
      <c r="TLA2971" s="651"/>
      <c r="TLB2971" s="651"/>
      <c r="TLC2971" s="651"/>
      <c r="TLD2971" s="651"/>
      <c r="TLE2971" s="651"/>
      <c r="TLF2971" s="651"/>
      <c r="TLG2971" s="651"/>
      <c r="TLH2971" s="651"/>
      <c r="TLI2971" s="651"/>
      <c r="TLJ2971" s="651"/>
      <c r="TLK2971" s="651"/>
      <c r="TLL2971" s="651"/>
      <c r="TLM2971" s="651"/>
      <c r="TLN2971" s="651"/>
      <c r="TLO2971" s="651"/>
      <c r="TLP2971" s="651"/>
      <c r="TLQ2971" s="651"/>
      <c r="TLR2971" s="651"/>
      <c r="TLS2971" s="651"/>
      <c r="TLT2971" s="651"/>
      <c r="TLU2971" s="651"/>
      <c r="TLV2971" s="651"/>
      <c r="TLW2971" s="651"/>
      <c r="TLX2971" s="651"/>
      <c r="TLY2971" s="651"/>
      <c r="TLZ2971" s="651"/>
      <c r="TMA2971" s="651"/>
      <c r="TMB2971" s="651"/>
      <c r="TMC2971" s="651"/>
      <c r="TMD2971" s="651"/>
      <c r="TME2971" s="651"/>
      <c r="TMF2971" s="651"/>
      <c r="TMG2971" s="651"/>
      <c r="TMH2971" s="651"/>
      <c r="TMI2971" s="651"/>
      <c r="TMJ2971" s="651"/>
      <c r="TMK2971" s="651"/>
      <c r="TML2971" s="651"/>
      <c r="TMM2971" s="651"/>
      <c r="TMN2971" s="651"/>
      <c r="TMO2971" s="651"/>
      <c r="TMP2971" s="651"/>
      <c r="TMQ2971" s="651"/>
      <c r="TMR2971" s="651"/>
      <c r="TMS2971" s="651"/>
      <c r="TMT2971" s="651"/>
      <c r="TMU2971" s="651"/>
      <c r="TMV2971" s="651"/>
      <c r="TMW2971" s="651"/>
      <c r="TMX2971" s="651"/>
      <c r="TMY2971" s="651"/>
      <c r="TMZ2971" s="651"/>
      <c r="TNA2971" s="651"/>
      <c r="TNB2971" s="651"/>
      <c r="TNC2971" s="651"/>
      <c r="TND2971" s="651"/>
      <c r="TNE2971" s="651"/>
      <c r="TNF2971" s="651"/>
      <c r="TNG2971" s="651"/>
      <c r="TNH2971" s="651"/>
      <c r="TNI2971" s="651"/>
      <c r="TNJ2971" s="651"/>
      <c r="TNK2971" s="651"/>
      <c r="TNL2971" s="651"/>
      <c r="TNM2971" s="651"/>
      <c r="TNN2971" s="651"/>
      <c r="TNO2971" s="651"/>
      <c r="TNP2971" s="651"/>
      <c r="TNQ2971" s="651"/>
      <c r="TNR2971" s="651"/>
      <c r="TNS2971" s="651"/>
      <c r="TNT2971" s="651"/>
      <c r="TNU2971" s="651"/>
      <c r="TNV2971" s="651"/>
      <c r="TNW2971" s="651"/>
      <c r="TNX2971" s="651"/>
      <c r="TNY2971" s="651"/>
      <c r="TNZ2971" s="651"/>
      <c r="TOA2971" s="651"/>
      <c r="TOB2971" s="651"/>
      <c r="TOC2971" s="651"/>
      <c r="TOD2971" s="651"/>
      <c r="TOE2971" s="651"/>
      <c r="TOF2971" s="651"/>
      <c r="TOG2971" s="651"/>
      <c r="TOH2971" s="651"/>
      <c r="TOI2971" s="651"/>
      <c r="TOJ2971" s="651"/>
      <c r="TOK2971" s="651"/>
      <c r="TOL2971" s="651"/>
      <c r="TOM2971" s="651"/>
      <c r="TON2971" s="651"/>
      <c r="TOO2971" s="651"/>
      <c r="TOP2971" s="651"/>
      <c r="TOQ2971" s="651"/>
      <c r="TOR2971" s="651"/>
      <c r="TOS2971" s="651"/>
      <c r="TOT2971" s="651"/>
      <c r="TOU2971" s="651"/>
      <c r="TOV2971" s="651"/>
      <c r="TOW2971" s="651"/>
      <c r="TOX2971" s="651"/>
      <c r="TOY2971" s="651"/>
      <c r="TOZ2971" s="651"/>
      <c r="TPA2971" s="651"/>
      <c r="TPB2971" s="651"/>
      <c r="TPC2971" s="651"/>
      <c r="TPD2971" s="651"/>
      <c r="TPE2971" s="651"/>
      <c r="TPF2971" s="651"/>
      <c r="TPG2971" s="651"/>
      <c r="TPH2971" s="651"/>
      <c r="TPI2971" s="651"/>
      <c r="TPJ2971" s="651"/>
      <c r="TPK2971" s="651"/>
      <c r="TPL2971" s="651"/>
      <c r="TPM2971" s="651"/>
      <c r="TPN2971" s="651"/>
      <c r="TPO2971" s="651"/>
      <c r="TPP2971" s="651"/>
      <c r="TPQ2971" s="651"/>
      <c r="TPR2971" s="651"/>
      <c r="TPS2971" s="651"/>
      <c r="TPT2971" s="651"/>
      <c r="TPU2971" s="651"/>
      <c r="TPV2971" s="651"/>
      <c r="TPW2971" s="651"/>
      <c r="TPX2971" s="651"/>
      <c r="TPY2971" s="651"/>
      <c r="TPZ2971" s="651"/>
      <c r="TQA2971" s="651"/>
      <c r="TQB2971" s="651"/>
      <c r="TQC2971" s="651"/>
      <c r="TQD2971" s="651"/>
      <c r="TQE2971" s="651"/>
      <c r="TQF2971" s="651"/>
      <c r="TQG2971" s="651"/>
      <c r="TQH2971" s="651"/>
      <c r="TQI2971" s="651"/>
      <c r="TQJ2971" s="651"/>
      <c r="TQK2971" s="651"/>
      <c r="TQL2971" s="651"/>
      <c r="TQM2971" s="651"/>
      <c r="TQN2971" s="651"/>
      <c r="TQO2971" s="651"/>
      <c r="TQP2971" s="651"/>
      <c r="TQQ2971" s="651"/>
      <c r="TQR2971" s="651"/>
      <c r="TQS2971" s="651"/>
      <c r="TQT2971" s="651"/>
      <c r="TQU2971" s="651"/>
      <c r="TQV2971" s="651"/>
      <c r="TQW2971" s="651"/>
      <c r="TQX2971" s="651"/>
      <c r="TQY2971" s="651"/>
      <c r="TQZ2971" s="651"/>
      <c r="TRA2971" s="651"/>
      <c r="TRB2971" s="651"/>
      <c r="TRC2971" s="651"/>
      <c r="TRD2971" s="651"/>
      <c r="TRE2971" s="651"/>
      <c r="TRF2971" s="651"/>
      <c r="TRG2971" s="651"/>
      <c r="TRH2971" s="651"/>
      <c r="TRI2971" s="651"/>
      <c r="TRJ2971" s="651"/>
      <c r="TRK2971" s="651"/>
      <c r="TRL2971" s="651"/>
      <c r="TRM2971" s="651"/>
      <c r="TRN2971" s="651"/>
      <c r="TRO2971" s="651"/>
      <c r="TRP2971" s="651"/>
      <c r="TRQ2971" s="651"/>
      <c r="TRR2971" s="651"/>
      <c r="TRS2971" s="651"/>
      <c r="TRT2971" s="651"/>
      <c r="TRU2971" s="651"/>
      <c r="TRV2971" s="651"/>
      <c r="TRW2971" s="651"/>
      <c r="TRX2971" s="651"/>
      <c r="TRY2971" s="651"/>
      <c r="TRZ2971" s="651"/>
      <c r="TSA2971" s="651"/>
      <c r="TSB2971" s="651"/>
      <c r="TSC2971" s="651"/>
      <c r="TSD2971" s="651"/>
      <c r="TSE2971" s="651"/>
      <c r="TSF2971" s="651"/>
      <c r="TSG2971" s="651"/>
      <c r="TSH2971" s="651"/>
      <c r="TSI2971" s="651"/>
      <c r="TSJ2971" s="651"/>
      <c r="TSK2971" s="651"/>
      <c r="TSL2971" s="651"/>
      <c r="TSM2971" s="651"/>
      <c r="TSN2971" s="651"/>
      <c r="TSO2971" s="651"/>
      <c r="TSP2971" s="651"/>
      <c r="TSQ2971" s="651"/>
      <c r="TSR2971" s="651"/>
      <c r="TSS2971" s="651"/>
      <c r="TST2971" s="651"/>
      <c r="TSU2971" s="651"/>
      <c r="TSV2971" s="651"/>
      <c r="TSW2971" s="651"/>
      <c r="TSX2971" s="651"/>
      <c r="TSY2971" s="651"/>
      <c r="TSZ2971" s="651"/>
      <c r="TTA2971" s="651"/>
      <c r="TTB2971" s="651"/>
      <c r="TTC2971" s="651"/>
      <c r="TTD2971" s="651"/>
      <c r="TTE2971" s="651"/>
      <c r="TTF2971" s="651"/>
      <c r="TTG2971" s="651"/>
      <c r="TTH2971" s="651"/>
      <c r="TTI2971" s="651"/>
      <c r="TTJ2971" s="651"/>
      <c r="TTK2971" s="651"/>
      <c r="TTL2971" s="651"/>
      <c r="TTM2971" s="651"/>
      <c r="TTN2971" s="651"/>
      <c r="TTO2971" s="651"/>
      <c r="TTP2971" s="651"/>
      <c r="TTQ2971" s="651"/>
      <c r="TTR2971" s="651"/>
      <c r="TTS2971" s="651"/>
      <c r="TTT2971" s="651"/>
      <c r="TTU2971" s="651"/>
      <c r="TTV2971" s="651"/>
      <c r="TTW2971" s="651"/>
      <c r="TTX2971" s="651"/>
      <c r="TTY2971" s="651"/>
      <c r="TTZ2971" s="651"/>
      <c r="TUA2971" s="651"/>
      <c r="TUB2971" s="651"/>
      <c r="TUC2971" s="651"/>
      <c r="TUD2971" s="651"/>
      <c r="TUE2971" s="651"/>
      <c r="TUF2971" s="651"/>
      <c r="TUG2971" s="651"/>
      <c r="TUH2971" s="651"/>
      <c r="TUI2971" s="651"/>
      <c r="TUJ2971" s="651"/>
      <c r="TUK2971" s="651"/>
      <c r="TUL2971" s="651"/>
      <c r="TUM2971" s="651"/>
      <c r="TUN2971" s="651"/>
      <c r="TUO2971" s="651"/>
      <c r="TUP2971" s="651"/>
      <c r="TUQ2971" s="651"/>
      <c r="TUR2971" s="651"/>
      <c r="TUS2971" s="651"/>
      <c r="TUT2971" s="651"/>
      <c r="TUU2971" s="651"/>
      <c r="TUV2971" s="651"/>
      <c r="TUW2971" s="651"/>
      <c r="TUX2971" s="651"/>
      <c r="TUY2971" s="651"/>
      <c r="TUZ2971" s="651"/>
      <c r="TVA2971" s="651"/>
      <c r="TVB2971" s="651"/>
      <c r="TVC2971" s="651"/>
      <c r="TVD2971" s="651"/>
      <c r="TVE2971" s="651"/>
      <c r="TVF2971" s="651"/>
      <c r="TVG2971" s="651"/>
      <c r="TVH2971" s="651"/>
      <c r="TVI2971" s="651"/>
      <c r="TVJ2971" s="651"/>
      <c r="TVK2971" s="651"/>
      <c r="TVL2971" s="651"/>
      <c r="TVM2971" s="651"/>
      <c r="TVN2971" s="651"/>
      <c r="TVO2971" s="651"/>
      <c r="TVP2971" s="651"/>
      <c r="TVQ2971" s="651"/>
      <c r="TVR2971" s="651"/>
      <c r="TVS2971" s="651"/>
      <c r="TVT2971" s="651"/>
      <c r="TVU2971" s="651"/>
      <c r="TVV2971" s="651"/>
      <c r="TVW2971" s="651"/>
      <c r="TVX2971" s="651"/>
      <c r="TVY2971" s="651"/>
      <c r="TVZ2971" s="651"/>
      <c r="TWA2971" s="651"/>
      <c r="TWB2971" s="651"/>
      <c r="TWC2971" s="651"/>
      <c r="TWD2971" s="651"/>
      <c r="TWE2971" s="651"/>
      <c r="TWF2971" s="651"/>
      <c r="TWG2971" s="651"/>
      <c r="TWH2971" s="651"/>
      <c r="TWI2971" s="651"/>
      <c r="TWJ2971" s="651"/>
      <c r="TWK2971" s="651"/>
      <c r="TWL2971" s="651"/>
      <c r="TWM2971" s="651"/>
      <c r="TWN2971" s="651"/>
      <c r="TWO2971" s="651"/>
      <c r="TWP2971" s="651"/>
      <c r="TWQ2971" s="651"/>
      <c r="TWR2971" s="651"/>
      <c r="TWS2971" s="651"/>
      <c r="TWT2971" s="651"/>
      <c r="TWU2971" s="651"/>
      <c r="TWV2971" s="651"/>
      <c r="TWW2971" s="651"/>
      <c r="TWX2971" s="651"/>
      <c r="TWY2971" s="651"/>
      <c r="TWZ2971" s="651"/>
      <c r="TXA2971" s="651"/>
      <c r="TXB2971" s="651"/>
      <c r="TXC2971" s="651"/>
      <c r="TXD2971" s="651"/>
      <c r="TXE2971" s="651"/>
      <c r="TXF2971" s="651"/>
      <c r="TXG2971" s="651"/>
      <c r="TXH2971" s="651"/>
      <c r="TXI2971" s="651"/>
      <c r="TXJ2971" s="651"/>
      <c r="TXK2971" s="651"/>
      <c r="TXL2971" s="651"/>
      <c r="TXM2971" s="651"/>
      <c r="TXN2971" s="651"/>
      <c r="TXO2971" s="651"/>
      <c r="TXP2971" s="651"/>
      <c r="TXQ2971" s="651"/>
      <c r="TXR2971" s="651"/>
      <c r="TXS2971" s="651"/>
      <c r="TXT2971" s="651"/>
      <c r="TXU2971" s="651"/>
      <c r="TXV2971" s="651"/>
      <c r="TXW2971" s="651"/>
      <c r="TXX2971" s="651"/>
      <c r="TXY2971" s="651"/>
      <c r="TXZ2971" s="651"/>
      <c r="TYA2971" s="651"/>
      <c r="TYB2971" s="651"/>
      <c r="TYC2971" s="651"/>
      <c r="TYD2971" s="651"/>
      <c r="TYE2971" s="651"/>
      <c r="TYF2971" s="651"/>
      <c r="TYG2971" s="651"/>
      <c r="TYH2971" s="651"/>
      <c r="TYI2971" s="651"/>
      <c r="TYJ2971" s="651"/>
      <c r="TYK2971" s="651"/>
      <c r="TYL2971" s="651"/>
      <c r="TYM2971" s="651"/>
      <c r="TYN2971" s="651"/>
      <c r="TYO2971" s="651"/>
      <c r="TYP2971" s="651"/>
      <c r="TYQ2971" s="651"/>
      <c r="TYR2971" s="651"/>
      <c r="TYS2971" s="651"/>
      <c r="TYT2971" s="651"/>
      <c r="TYU2971" s="651"/>
      <c r="TYV2971" s="651"/>
      <c r="TYW2971" s="651"/>
      <c r="TYX2971" s="651"/>
      <c r="TYY2971" s="651"/>
      <c r="TYZ2971" s="651"/>
      <c r="TZA2971" s="651"/>
      <c r="TZB2971" s="651"/>
      <c r="TZC2971" s="651"/>
      <c r="TZD2971" s="651"/>
      <c r="TZE2971" s="651"/>
      <c r="TZF2971" s="651"/>
      <c r="TZG2971" s="651"/>
      <c r="TZH2971" s="651"/>
      <c r="TZI2971" s="651"/>
      <c r="TZJ2971" s="651"/>
      <c r="TZK2971" s="651"/>
      <c r="TZL2971" s="651"/>
      <c r="TZM2971" s="651"/>
      <c r="TZN2971" s="651"/>
      <c r="TZO2971" s="651"/>
      <c r="TZP2971" s="651"/>
      <c r="TZQ2971" s="651"/>
      <c r="TZR2971" s="651"/>
      <c r="TZS2971" s="651"/>
      <c r="TZT2971" s="651"/>
      <c r="TZU2971" s="651"/>
      <c r="TZV2971" s="651"/>
      <c r="TZW2971" s="651"/>
      <c r="TZX2971" s="651"/>
      <c r="TZY2971" s="651"/>
      <c r="TZZ2971" s="651"/>
      <c r="UAA2971" s="651"/>
      <c r="UAB2971" s="651"/>
      <c r="UAC2971" s="651"/>
      <c r="UAD2971" s="651"/>
      <c r="UAE2971" s="651"/>
      <c r="UAF2971" s="651"/>
      <c r="UAG2971" s="651"/>
      <c r="UAH2971" s="651"/>
      <c r="UAI2971" s="651"/>
      <c r="UAJ2971" s="651"/>
      <c r="UAK2971" s="651"/>
      <c r="UAL2971" s="651"/>
      <c r="UAM2971" s="651"/>
      <c r="UAN2971" s="651"/>
      <c r="UAO2971" s="651"/>
      <c r="UAP2971" s="651"/>
      <c r="UAQ2971" s="651"/>
      <c r="UAR2971" s="651"/>
      <c r="UAS2971" s="651"/>
      <c r="UAT2971" s="651"/>
      <c r="UAU2971" s="651"/>
      <c r="UAV2971" s="651"/>
      <c r="UAW2971" s="651"/>
      <c r="UAX2971" s="651"/>
      <c r="UAY2971" s="651"/>
      <c r="UAZ2971" s="651"/>
      <c r="UBA2971" s="651"/>
      <c r="UBB2971" s="651"/>
      <c r="UBC2971" s="651"/>
      <c r="UBD2971" s="651"/>
      <c r="UBE2971" s="651"/>
      <c r="UBF2971" s="651"/>
      <c r="UBG2971" s="651"/>
      <c r="UBH2971" s="651"/>
      <c r="UBI2971" s="651"/>
      <c r="UBJ2971" s="651"/>
      <c r="UBK2971" s="651"/>
      <c r="UBL2971" s="651"/>
      <c r="UBM2971" s="651"/>
      <c r="UBN2971" s="651"/>
      <c r="UBO2971" s="651"/>
      <c r="UBP2971" s="651"/>
      <c r="UBQ2971" s="651"/>
      <c r="UBR2971" s="651"/>
      <c r="UBS2971" s="651"/>
      <c r="UBT2971" s="651"/>
      <c r="UBU2971" s="651"/>
      <c r="UBV2971" s="651"/>
      <c r="UBW2971" s="651"/>
      <c r="UBX2971" s="651"/>
      <c r="UBY2971" s="651"/>
      <c r="UBZ2971" s="651"/>
      <c r="UCA2971" s="651"/>
      <c r="UCB2971" s="651"/>
      <c r="UCC2971" s="651"/>
      <c r="UCD2971" s="651"/>
      <c r="UCE2971" s="651"/>
      <c r="UCF2971" s="651"/>
      <c r="UCG2971" s="651"/>
      <c r="UCH2971" s="651"/>
      <c r="UCI2971" s="651"/>
      <c r="UCJ2971" s="651"/>
      <c r="UCK2971" s="651"/>
      <c r="UCL2971" s="651"/>
      <c r="UCM2971" s="651"/>
      <c r="UCN2971" s="651"/>
      <c r="UCO2971" s="651"/>
      <c r="UCP2971" s="651"/>
      <c r="UCQ2971" s="651"/>
      <c r="UCR2971" s="651"/>
      <c r="UCS2971" s="651"/>
      <c r="UCT2971" s="651"/>
      <c r="UCU2971" s="651"/>
      <c r="UCV2971" s="651"/>
      <c r="UCW2971" s="651"/>
      <c r="UCX2971" s="651"/>
      <c r="UCY2971" s="651"/>
      <c r="UCZ2971" s="651"/>
      <c r="UDA2971" s="651"/>
      <c r="UDB2971" s="651"/>
      <c r="UDC2971" s="651"/>
      <c r="UDD2971" s="651"/>
      <c r="UDE2971" s="651"/>
      <c r="UDF2971" s="651"/>
      <c r="UDG2971" s="651"/>
      <c r="UDH2971" s="651"/>
      <c r="UDI2971" s="651"/>
      <c r="UDJ2971" s="651"/>
      <c r="UDK2971" s="651"/>
      <c r="UDL2971" s="651"/>
      <c r="UDM2971" s="651"/>
      <c r="UDN2971" s="651"/>
      <c r="UDO2971" s="651"/>
      <c r="UDP2971" s="651"/>
      <c r="UDQ2971" s="651"/>
      <c r="UDR2971" s="651"/>
      <c r="UDS2971" s="651"/>
      <c r="UDT2971" s="651"/>
      <c r="UDU2971" s="651"/>
      <c r="UDV2971" s="651"/>
      <c r="UDW2971" s="651"/>
      <c r="UDX2971" s="651"/>
      <c r="UDY2971" s="651"/>
      <c r="UDZ2971" s="651"/>
      <c r="UEA2971" s="651"/>
      <c r="UEB2971" s="651"/>
      <c r="UEC2971" s="651"/>
      <c r="UED2971" s="651"/>
      <c r="UEE2971" s="651"/>
      <c r="UEF2971" s="651"/>
      <c r="UEG2971" s="651"/>
      <c r="UEH2971" s="651"/>
      <c r="UEI2971" s="651"/>
      <c r="UEJ2971" s="651"/>
      <c r="UEK2971" s="651"/>
      <c r="UEL2971" s="651"/>
      <c r="UEM2971" s="651"/>
      <c r="UEN2971" s="651"/>
      <c r="UEO2971" s="651"/>
      <c r="UEP2971" s="651"/>
      <c r="UEQ2971" s="651"/>
      <c r="UER2971" s="651"/>
      <c r="UES2971" s="651"/>
      <c r="UET2971" s="651"/>
      <c r="UEU2971" s="651"/>
      <c r="UEV2971" s="651"/>
      <c r="UEW2971" s="651"/>
      <c r="UEX2971" s="651"/>
      <c r="UEY2971" s="651"/>
      <c r="UEZ2971" s="651"/>
      <c r="UFA2971" s="651"/>
      <c r="UFB2971" s="651"/>
      <c r="UFC2971" s="651"/>
      <c r="UFD2971" s="651"/>
      <c r="UFE2971" s="651"/>
      <c r="UFF2971" s="651"/>
      <c r="UFG2971" s="651"/>
      <c r="UFH2971" s="651"/>
      <c r="UFI2971" s="651"/>
      <c r="UFJ2971" s="651"/>
      <c r="UFK2971" s="651"/>
      <c r="UFL2971" s="651"/>
      <c r="UFM2971" s="651"/>
      <c r="UFN2971" s="651"/>
      <c r="UFO2971" s="651"/>
      <c r="UFP2971" s="651"/>
      <c r="UFQ2971" s="651"/>
      <c r="UFR2971" s="651"/>
      <c r="UFS2971" s="651"/>
      <c r="UFT2971" s="651"/>
      <c r="UFU2971" s="651"/>
      <c r="UFV2971" s="651"/>
      <c r="UFW2971" s="651"/>
      <c r="UFX2971" s="651"/>
      <c r="UFY2971" s="651"/>
      <c r="UFZ2971" s="651"/>
      <c r="UGA2971" s="651"/>
      <c r="UGB2971" s="651"/>
      <c r="UGC2971" s="651"/>
      <c r="UGD2971" s="651"/>
      <c r="UGE2971" s="651"/>
      <c r="UGF2971" s="651"/>
      <c r="UGG2971" s="651"/>
      <c r="UGH2971" s="651"/>
      <c r="UGI2971" s="651"/>
      <c r="UGJ2971" s="651"/>
      <c r="UGK2971" s="651"/>
      <c r="UGL2971" s="651"/>
      <c r="UGM2971" s="651"/>
      <c r="UGN2971" s="651"/>
      <c r="UGO2971" s="651"/>
      <c r="UGP2971" s="651"/>
      <c r="UGQ2971" s="651"/>
      <c r="UGR2971" s="651"/>
      <c r="UGS2971" s="651"/>
      <c r="UGT2971" s="651"/>
      <c r="UGU2971" s="651"/>
      <c r="UGV2971" s="651"/>
      <c r="UGW2971" s="651"/>
      <c r="UGX2971" s="651"/>
      <c r="UGY2971" s="651"/>
      <c r="UGZ2971" s="651"/>
      <c r="UHA2971" s="651"/>
      <c r="UHB2971" s="651"/>
      <c r="UHC2971" s="651"/>
      <c r="UHD2971" s="651"/>
      <c r="UHE2971" s="651"/>
      <c r="UHF2971" s="651"/>
      <c r="UHG2971" s="651"/>
      <c r="UHH2971" s="651"/>
      <c r="UHI2971" s="651"/>
      <c r="UHJ2971" s="651"/>
      <c r="UHK2971" s="651"/>
      <c r="UHL2971" s="651"/>
      <c r="UHM2971" s="651"/>
      <c r="UHN2971" s="651"/>
      <c r="UHO2971" s="651"/>
      <c r="UHP2971" s="651"/>
      <c r="UHQ2971" s="651"/>
      <c r="UHR2971" s="651"/>
      <c r="UHS2971" s="651"/>
      <c r="UHT2971" s="651"/>
      <c r="UHU2971" s="651"/>
      <c r="UHV2971" s="651"/>
      <c r="UHW2971" s="651"/>
      <c r="UHX2971" s="651"/>
      <c r="UHY2971" s="651"/>
      <c r="UHZ2971" s="651"/>
      <c r="UIA2971" s="651"/>
      <c r="UIB2971" s="651"/>
      <c r="UIC2971" s="651"/>
      <c r="UID2971" s="651"/>
      <c r="UIE2971" s="651"/>
      <c r="UIF2971" s="651"/>
      <c r="UIG2971" s="651"/>
      <c r="UIH2971" s="651"/>
      <c r="UII2971" s="651"/>
      <c r="UIJ2971" s="651"/>
      <c r="UIK2971" s="651"/>
      <c r="UIL2971" s="651"/>
      <c r="UIM2971" s="651"/>
      <c r="UIN2971" s="651"/>
      <c r="UIO2971" s="651"/>
      <c r="UIP2971" s="651"/>
      <c r="UIQ2971" s="651"/>
      <c r="UIR2971" s="651"/>
      <c r="UIS2971" s="651"/>
      <c r="UIT2971" s="651"/>
      <c r="UIU2971" s="651"/>
      <c r="UIV2971" s="651"/>
      <c r="UIW2971" s="651"/>
      <c r="UIX2971" s="651"/>
      <c r="UIY2971" s="651"/>
      <c r="UIZ2971" s="651"/>
      <c r="UJA2971" s="651"/>
      <c r="UJB2971" s="651"/>
      <c r="UJC2971" s="651"/>
      <c r="UJD2971" s="651"/>
      <c r="UJE2971" s="651"/>
      <c r="UJF2971" s="651"/>
      <c r="UJG2971" s="651"/>
      <c r="UJH2971" s="651"/>
      <c r="UJI2971" s="651"/>
      <c r="UJJ2971" s="651"/>
      <c r="UJK2971" s="651"/>
      <c r="UJL2971" s="651"/>
      <c r="UJM2971" s="651"/>
      <c r="UJN2971" s="651"/>
      <c r="UJO2971" s="651"/>
      <c r="UJP2971" s="651"/>
      <c r="UJQ2971" s="651"/>
      <c r="UJR2971" s="651"/>
      <c r="UJS2971" s="651"/>
      <c r="UJT2971" s="651"/>
      <c r="UJU2971" s="651"/>
      <c r="UJV2971" s="651"/>
      <c r="UJW2971" s="651"/>
      <c r="UJX2971" s="651"/>
      <c r="UJY2971" s="651"/>
      <c r="UJZ2971" s="651"/>
      <c r="UKA2971" s="651"/>
      <c r="UKB2971" s="651"/>
      <c r="UKC2971" s="651"/>
      <c r="UKD2971" s="651"/>
      <c r="UKE2971" s="651"/>
      <c r="UKF2971" s="651"/>
      <c r="UKG2971" s="651"/>
      <c r="UKH2971" s="651"/>
      <c r="UKI2971" s="651"/>
      <c r="UKJ2971" s="651"/>
      <c r="UKK2971" s="651"/>
      <c r="UKL2971" s="651"/>
      <c r="UKM2971" s="651"/>
      <c r="UKN2971" s="651"/>
      <c r="UKO2971" s="651"/>
      <c r="UKP2971" s="651"/>
      <c r="UKQ2971" s="651"/>
      <c r="UKR2971" s="651"/>
      <c r="UKS2971" s="651"/>
      <c r="UKT2971" s="651"/>
      <c r="UKU2971" s="651"/>
      <c r="UKV2971" s="651"/>
      <c r="UKW2971" s="651"/>
      <c r="UKX2971" s="651"/>
      <c r="UKY2971" s="651"/>
      <c r="UKZ2971" s="651"/>
      <c r="ULA2971" s="651"/>
      <c r="ULB2971" s="651"/>
      <c r="ULC2971" s="651"/>
      <c r="ULD2971" s="651"/>
      <c r="ULE2971" s="651"/>
      <c r="ULF2971" s="651"/>
      <c r="ULG2971" s="651"/>
      <c r="ULH2971" s="651"/>
      <c r="ULI2971" s="651"/>
      <c r="ULJ2971" s="651"/>
      <c r="ULK2971" s="651"/>
      <c r="ULL2971" s="651"/>
      <c r="ULM2971" s="651"/>
      <c r="ULN2971" s="651"/>
      <c r="ULO2971" s="651"/>
      <c r="ULP2971" s="651"/>
      <c r="ULQ2971" s="651"/>
      <c r="ULR2971" s="651"/>
      <c r="ULS2971" s="651"/>
      <c r="ULT2971" s="651"/>
      <c r="ULU2971" s="651"/>
      <c r="ULV2971" s="651"/>
      <c r="ULW2971" s="651"/>
      <c r="ULX2971" s="651"/>
      <c r="ULY2971" s="651"/>
      <c r="ULZ2971" s="651"/>
      <c r="UMA2971" s="651"/>
      <c r="UMB2971" s="651"/>
      <c r="UMC2971" s="651"/>
      <c r="UMD2971" s="651"/>
      <c r="UME2971" s="651"/>
      <c r="UMF2971" s="651"/>
      <c r="UMG2971" s="651"/>
      <c r="UMH2971" s="651"/>
      <c r="UMI2971" s="651"/>
      <c r="UMJ2971" s="651"/>
      <c r="UMK2971" s="651"/>
      <c r="UML2971" s="651"/>
      <c r="UMM2971" s="651"/>
      <c r="UMN2971" s="651"/>
      <c r="UMO2971" s="651"/>
      <c r="UMP2971" s="651"/>
      <c r="UMQ2971" s="651"/>
      <c r="UMR2971" s="651"/>
      <c r="UMS2971" s="651"/>
      <c r="UMT2971" s="651"/>
      <c r="UMU2971" s="651"/>
      <c r="UMV2971" s="651"/>
      <c r="UMW2971" s="651"/>
      <c r="UMX2971" s="651"/>
      <c r="UMY2971" s="651"/>
      <c r="UMZ2971" s="651"/>
      <c r="UNA2971" s="651"/>
      <c r="UNB2971" s="651"/>
      <c r="UNC2971" s="651"/>
      <c r="UND2971" s="651"/>
      <c r="UNE2971" s="651"/>
      <c r="UNF2971" s="651"/>
      <c r="UNG2971" s="651"/>
      <c r="UNH2971" s="651"/>
      <c r="UNI2971" s="651"/>
      <c r="UNJ2971" s="651"/>
      <c r="UNK2971" s="651"/>
      <c r="UNL2971" s="651"/>
      <c r="UNM2971" s="651"/>
      <c r="UNN2971" s="651"/>
      <c r="UNO2971" s="651"/>
      <c r="UNP2971" s="651"/>
      <c r="UNQ2971" s="651"/>
      <c r="UNR2971" s="651"/>
      <c r="UNS2971" s="651"/>
      <c r="UNT2971" s="651"/>
      <c r="UNU2971" s="651"/>
      <c r="UNV2971" s="651"/>
      <c r="UNW2971" s="651"/>
      <c r="UNX2971" s="651"/>
      <c r="UNY2971" s="651"/>
      <c r="UNZ2971" s="651"/>
      <c r="UOA2971" s="651"/>
      <c r="UOB2971" s="651"/>
      <c r="UOC2971" s="651"/>
      <c r="UOD2971" s="651"/>
      <c r="UOE2971" s="651"/>
      <c r="UOF2971" s="651"/>
      <c r="UOG2971" s="651"/>
      <c r="UOH2971" s="651"/>
      <c r="UOI2971" s="651"/>
      <c r="UOJ2971" s="651"/>
      <c r="UOK2971" s="651"/>
      <c r="UOL2971" s="651"/>
      <c r="UOM2971" s="651"/>
      <c r="UON2971" s="651"/>
      <c r="UOO2971" s="651"/>
      <c r="UOP2971" s="651"/>
      <c r="UOQ2971" s="651"/>
      <c r="UOR2971" s="651"/>
      <c r="UOS2971" s="651"/>
      <c r="UOT2971" s="651"/>
      <c r="UOU2971" s="651"/>
      <c r="UOV2971" s="651"/>
      <c r="UOW2971" s="651"/>
      <c r="UOX2971" s="651"/>
      <c r="UOY2971" s="651"/>
      <c r="UOZ2971" s="651"/>
      <c r="UPA2971" s="651"/>
      <c r="UPB2971" s="651"/>
      <c r="UPC2971" s="651"/>
      <c r="UPD2971" s="651"/>
      <c r="UPE2971" s="651"/>
      <c r="UPF2971" s="651"/>
      <c r="UPG2971" s="651"/>
      <c r="UPH2971" s="651"/>
      <c r="UPI2971" s="651"/>
      <c r="UPJ2971" s="651"/>
      <c r="UPK2971" s="651"/>
      <c r="UPL2971" s="651"/>
      <c r="UPM2971" s="651"/>
      <c r="UPN2971" s="651"/>
      <c r="UPO2971" s="651"/>
      <c r="UPP2971" s="651"/>
      <c r="UPQ2971" s="651"/>
      <c r="UPR2971" s="651"/>
      <c r="UPS2971" s="651"/>
      <c r="UPT2971" s="651"/>
      <c r="UPU2971" s="651"/>
      <c r="UPV2971" s="651"/>
      <c r="UPW2971" s="651"/>
      <c r="UPX2971" s="651"/>
      <c r="UPY2971" s="651"/>
      <c r="UPZ2971" s="651"/>
      <c r="UQA2971" s="651"/>
      <c r="UQB2971" s="651"/>
      <c r="UQC2971" s="651"/>
      <c r="UQD2971" s="651"/>
      <c r="UQE2971" s="651"/>
      <c r="UQF2971" s="651"/>
      <c r="UQG2971" s="651"/>
      <c r="UQH2971" s="651"/>
      <c r="UQI2971" s="651"/>
      <c r="UQJ2971" s="651"/>
      <c r="UQK2971" s="651"/>
      <c r="UQL2971" s="651"/>
      <c r="UQM2971" s="651"/>
      <c r="UQN2971" s="651"/>
      <c r="UQO2971" s="651"/>
      <c r="UQP2971" s="651"/>
      <c r="UQQ2971" s="651"/>
      <c r="UQR2971" s="651"/>
      <c r="UQS2971" s="651"/>
      <c r="UQT2971" s="651"/>
      <c r="UQU2971" s="651"/>
      <c r="UQV2971" s="651"/>
      <c r="UQW2971" s="651"/>
      <c r="UQX2971" s="651"/>
      <c r="UQY2971" s="651"/>
      <c r="UQZ2971" s="651"/>
      <c r="URA2971" s="651"/>
      <c r="URB2971" s="651"/>
      <c r="URC2971" s="651"/>
      <c r="URD2971" s="651"/>
      <c r="URE2971" s="651"/>
      <c r="URF2971" s="651"/>
      <c r="URG2971" s="651"/>
      <c r="URH2971" s="651"/>
      <c r="URI2971" s="651"/>
      <c r="URJ2971" s="651"/>
      <c r="URK2971" s="651"/>
      <c r="URL2971" s="651"/>
      <c r="URM2971" s="651"/>
      <c r="URN2971" s="651"/>
      <c r="URO2971" s="651"/>
      <c r="URP2971" s="651"/>
      <c r="URQ2971" s="651"/>
      <c r="URR2971" s="651"/>
      <c r="URS2971" s="651"/>
      <c r="URT2971" s="651"/>
      <c r="URU2971" s="651"/>
      <c r="URV2971" s="651"/>
      <c r="URW2971" s="651"/>
      <c r="URX2971" s="651"/>
      <c r="URY2971" s="651"/>
      <c r="URZ2971" s="651"/>
      <c r="USA2971" s="651"/>
      <c r="USB2971" s="651"/>
      <c r="USC2971" s="651"/>
      <c r="USD2971" s="651"/>
      <c r="USE2971" s="651"/>
      <c r="USF2971" s="651"/>
      <c r="USG2971" s="651"/>
      <c r="USH2971" s="651"/>
      <c r="USI2971" s="651"/>
      <c r="USJ2971" s="651"/>
      <c r="USK2971" s="651"/>
      <c r="USL2971" s="651"/>
      <c r="USM2971" s="651"/>
      <c r="USN2971" s="651"/>
      <c r="USO2971" s="651"/>
      <c r="USP2971" s="651"/>
      <c r="USQ2971" s="651"/>
      <c r="USR2971" s="651"/>
      <c r="USS2971" s="651"/>
      <c r="UST2971" s="651"/>
      <c r="USU2971" s="651"/>
      <c r="USV2971" s="651"/>
      <c r="USW2971" s="651"/>
      <c r="USX2971" s="651"/>
      <c r="USY2971" s="651"/>
      <c r="USZ2971" s="651"/>
      <c r="UTA2971" s="651"/>
      <c r="UTB2971" s="651"/>
      <c r="UTC2971" s="651"/>
      <c r="UTD2971" s="651"/>
      <c r="UTE2971" s="651"/>
      <c r="UTF2971" s="651"/>
      <c r="UTG2971" s="651"/>
      <c r="UTH2971" s="651"/>
      <c r="UTI2971" s="651"/>
      <c r="UTJ2971" s="651"/>
      <c r="UTK2971" s="651"/>
      <c r="UTL2971" s="651"/>
      <c r="UTM2971" s="651"/>
      <c r="UTN2971" s="651"/>
      <c r="UTO2971" s="651"/>
      <c r="UTP2971" s="651"/>
      <c r="UTQ2971" s="651"/>
      <c r="UTR2971" s="651"/>
      <c r="UTS2971" s="651"/>
      <c r="UTT2971" s="651"/>
      <c r="UTU2971" s="651"/>
      <c r="UTV2971" s="651"/>
      <c r="UTW2971" s="651"/>
      <c r="UTX2971" s="651"/>
      <c r="UTY2971" s="651"/>
      <c r="UTZ2971" s="651"/>
      <c r="UUA2971" s="651"/>
      <c r="UUB2971" s="651"/>
      <c r="UUC2971" s="651"/>
      <c r="UUD2971" s="651"/>
      <c r="UUE2971" s="651"/>
      <c r="UUF2971" s="651"/>
      <c r="UUG2971" s="651"/>
      <c r="UUH2971" s="651"/>
      <c r="UUI2971" s="651"/>
      <c r="UUJ2971" s="651"/>
      <c r="UUK2971" s="651"/>
      <c r="UUL2971" s="651"/>
      <c r="UUM2971" s="651"/>
      <c r="UUN2971" s="651"/>
      <c r="UUO2971" s="651"/>
      <c r="UUP2971" s="651"/>
      <c r="UUQ2971" s="651"/>
      <c r="UUR2971" s="651"/>
      <c r="UUS2971" s="651"/>
      <c r="UUT2971" s="651"/>
      <c r="UUU2971" s="651"/>
      <c r="UUV2971" s="651"/>
      <c r="UUW2971" s="651"/>
      <c r="UUX2971" s="651"/>
      <c r="UUY2971" s="651"/>
      <c r="UUZ2971" s="651"/>
      <c r="UVA2971" s="651"/>
      <c r="UVB2971" s="651"/>
      <c r="UVC2971" s="651"/>
      <c r="UVD2971" s="651"/>
      <c r="UVE2971" s="651"/>
      <c r="UVF2971" s="651"/>
      <c r="UVG2971" s="651"/>
      <c r="UVH2971" s="651"/>
      <c r="UVI2971" s="651"/>
      <c r="UVJ2971" s="651"/>
      <c r="UVK2971" s="651"/>
      <c r="UVL2971" s="651"/>
      <c r="UVM2971" s="651"/>
      <c r="UVN2971" s="651"/>
      <c r="UVO2971" s="651"/>
      <c r="UVP2971" s="651"/>
      <c r="UVQ2971" s="651"/>
      <c r="UVR2971" s="651"/>
      <c r="UVS2971" s="651"/>
      <c r="UVT2971" s="651"/>
      <c r="UVU2971" s="651"/>
      <c r="UVV2971" s="651"/>
      <c r="UVW2971" s="651"/>
      <c r="UVX2971" s="651"/>
      <c r="UVY2971" s="651"/>
      <c r="UVZ2971" s="651"/>
      <c r="UWA2971" s="651"/>
      <c r="UWB2971" s="651"/>
      <c r="UWC2971" s="651"/>
      <c r="UWD2971" s="651"/>
      <c r="UWE2971" s="651"/>
      <c r="UWF2971" s="651"/>
      <c r="UWG2971" s="651"/>
      <c r="UWH2971" s="651"/>
      <c r="UWI2971" s="651"/>
      <c r="UWJ2971" s="651"/>
      <c r="UWK2971" s="651"/>
      <c r="UWL2971" s="651"/>
      <c r="UWM2971" s="651"/>
      <c r="UWN2971" s="651"/>
      <c r="UWO2971" s="651"/>
      <c r="UWP2971" s="651"/>
      <c r="UWQ2971" s="651"/>
      <c r="UWR2971" s="651"/>
      <c r="UWS2971" s="651"/>
      <c r="UWT2971" s="651"/>
      <c r="UWU2971" s="651"/>
      <c r="UWV2971" s="651"/>
      <c r="UWW2971" s="651"/>
      <c r="UWX2971" s="651"/>
      <c r="UWY2971" s="651"/>
      <c r="UWZ2971" s="651"/>
      <c r="UXA2971" s="651"/>
      <c r="UXB2971" s="651"/>
      <c r="UXC2971" s="651"/>
      <c r="UXD2971" s="651"/>
      <c r="UXE2971" s="651"/>
      <c r="UXF2971" s="651"/>
      <c r="UXG2971" s="651"/>
      <c r="UXH2971" s="651"/>
      <c r="UXI2971" s="651"/>
      <c r="UXJ2971" s="651"/>
      <c r="UXK2971" s="651"/>
      <c r="UXL2971" s="651"/>
      <c r="UXM2971" s="651"/>
      <c r="UXN2971" s="651"/>
      <c r="UXO2971" s="651"/>
      <c r="UXP2971" s="651"/>
      <c r="UXQ2971" s="651"/>
      <c r="UXR2971" s="651"/>
      <c r="UXS2971" s="651"/>
      <c r="UXT2971" s="651"/>
      <c r="UXU2971" s="651"/>
      <c r="UXV2971" s="651"/>
      <c r="UXW2971" s="651"/>
      <c r="UXX2971" s="651"/>
      <c r="UXY2971" s="651"/>
      <c r="UXZ2971" s="651"/>
      <c r="UYA2971" s="651"/>
      <c r="UYB2971" s="651"/>
      <c r="UYC2971" s="651"/>
      <c r="UYD2971" s="651"/>
      <c r="UYE2971" s="651"/>
      <c r="UYF2971" s="651"/>
      <c r="UYG2971" s="651"/>
      <c r="UYH2971" s="651"/>
      <c r="UYI2971" s="651"/>
      <c r="UYJ2971" s="651"/>
      <c r="UYK2971" s="651"/>
      <c r="UYL2971" s="651"/>
      <c r="UYM2971" s="651"/>
      <c r="UYN2971" s="651"/>
      <c r="UYO2971" s="651"/>
      <c r="UYP2971" s="651"/>
      <c r="UYQ2971" s="651"/>
      <c r="UYR2971" s="651"/>
      <c r="UYS2971" s="651"/>
      <c r="UYT2971" s="651"/>
      <c r="UYU2971" s="651"/>
      <c r="UYV2971" s="651"/>
      <c r="UYW2971" s="651"/>
      <c r="UYX2971" s="651"/>
      <c r="UYY2971" s="651"/>
      <c r="UYZ2971" s="651"/>
      <c r="UZA2971" s="651"/>
      <c r="UZB2971" s="651"/>
      <c r="UZC2971" s="651"/>
      <c r="UZD2971" s="651"/>
      <c r="UZE2971" s="651"/>
      <c r="UZF2971" s="651"/>
      <c r="UZG2971" s="651"/>
      <c r="UZH2971" s="651"/>
      <c r="UZI2971" s="651"/>
      <c r="UZJ2971" s="651"/>
      <c r="UZK2971" s="651"/>
      <c r="UZL2971" s="651"/>
      <c r="UZM2971" s="651"/>
      <c r="UZN2971" s="651"/>
      <c r="UZO2971" s="651"/>
      <c r="UZP2971" s="651"/>
      <c r="UZQ2971" s="651"/>
      <c r="UZR2971" s="651"/>
      <c r="UZS2971" s="651"/>
      <c r="UZT2971" s="651"/>
      <c r="UZU2971" s="651"/>
      <c r="UZV2971" s="651"/>
      <c r="UZW2971" s="651"/>
      <c r="UZX2971" s="651"/>
      <c r="UZY2971" s="651"/>
      <c r="UZZ2971" s="651"/>
      <c r="VAA2971" s="651"/>
      <c r="VAB2971" s="651"/>
      <c r="VAC2971" s="651"/>
      <c r="VAD2971" s="651"/>
      <c r="VAE2971" s="651"/>
      <c r="VAF2971" s="651"/>
      <c r="VAG2971" s="651"/>
      <c r="VAH2971" s="651"/>
      <c r="VAI2971" s="651"/>
      <c r="VAJ2971" s="651"/>
      <c r="VAK2971" s="651"/>
      <c r="VAL2971" s="651"/>
      <c r="VAM2971" s="651"/>
      <c r="VAN2971" s="651"/>
      <c r="VAO2971" s="651"/>
      <c r="VAP2971" s="651"/>
      <c r="VAQ2971" s="651"/>
      <c r="VAR2971" s="651"/>
      <c r="VAS2971" s="651"/>
      <c r="VAT2971" s="651"/>
      <c r="VAU2971" s="651"/>
      <c r="VAV2971" s="651"/>
      <c r="VAW2971" s="651"/>
      <c r="VAX2971" s="651"/>
      <c r="VAY2971" s="651"/>
      <c r="VAZ2971" s="651"/>
      <c r="VBA2971" s="651"/>
      <c r="VBB2971" s="651"/>
      <c r="VBC2971" s="651"/>
      <c r="VBD2971" s="651"/>
      <c r="VBE2971" s="651"/>
      <c r="VBF2971" s="651"/>
      <c r="VBG2971" s="651"/>
      <c r="VBH2971" s="651"/>
      <c r="VBI2971" s="651"/>
      <c r="VBJ2971" s="651"/>
      <c r="VBK2971" s="651"/>
      <c r="VBL2971" s="651"/>
      <c r="VBM2971" s="651"/>
      <c r="VBN2971" s="651"/>
      <c r="VBO2971" s="651"/>
      <c r="VBP2971" s="651"/>
      <c r="VBQ2971" s="651"/>
      <c r="VBR2971" s="651"/>
      <c r="VBS2971" s="651"/>
      <c r="VBT2971" s="651"/>
      <c r="VBU2971" s="651"/>
      <c r="VBV2971" s="651"/>
      <c r="VBW2971" s="651"/>
      <c r="VBX2971" s="651"/>
      <c r="VBY2971" s="651"/>
      <c r="VBZ2971" s="651"/>
      <c r="VCA2971" s="651"/>
      <c r="VCB2971" s="651"/>
      <c r="VCC2971" s="651"/>
      <c r="VCD2971" s="651"/>
      <c r="VCE2971" s="651"/>
      <c r="VCF2971" s="651"/>
      <c r="VCG2971" s="651"/>
      <c r="VCH2971" s="651"/>
      <c r="VCI2971" s="651"/>
      <c r="VCJ2971" s="651"/>
      <c r="VCK2971" s="651"/>
      <c r="VCL2971" s="651"/>
      <c r="VCM2971" s="651"/>
      <c r="VCN2971" s="651"/>
      <c r="VCO2971" s="651"/>
      <c r="VCP2971" s="651"/>
      <c r="VCQ2971" s="651"/>
      <c r="VCR2971" s="651"/>
      <c r="VCS2971" s="651"/>
      <c r="VCT2971" s="651"/>
      <c r="VCU2971" s="651"/>
      <c r="VCV2971" s="651"/>
      <c r="VCW2971" s="651"/>
      <c r="VCX2971" s="651"/>
      <c r="VCY2971" s="651"/>
      <c r="VCZ2971" s="651"/>
      <c r="VDA2971" s="651"/>
      <c r="VDB2971" s="651"/>
      <c r="VDC2971" s="651"/>
      <c r="VDD2971" s="651"/>
      <c r="VDE2971" s="651"/>
      <c r="VDF2971" s="651"/>
      <c r="VDG2971" s="651"/>
      <c r="VDH2971" s="651"/>
      <c r="VDI2971" s="651"/>
      <c r="VDJ2971" s="651"/>
      <c r="VDK2971" s="651"/>
      <c r="VDL2971" s="651"/>
      <c r="VDM2971" s="651"/>
      <c r="VDN2971" s="651"/>
      <c r="VDO2971" s="651"/>
      <c r="VDP2971" s="651"/>
      <c r="VDQ2971" s="651"/>
      <c r="VDR2971" s="651"/>
      <c r="VDS2971" s="651"/>
      <c r="VDT2971" s="651"/>
      <c r="VDU2971" s="651"/>
      <c r="VDV2971" s="651"/>
      <c r="VDW2971" s="651"/>
      <c r="VDX2971" s="651"/>
      <c r="VDY2971" s="651"/>
      <c r="VDZ2971" s="651"/>
      <c r="VEA2971" s="651"/>
      <c r="VEB2971" s="651"/>
      <c r="VEC2971" s="651"/>
      <c r="VED2971" s="651"/>
      <c r="VEE2971" s="651"/>
      <c r="VEF2971" s="651"/>
      <c r="VEG2971" s="651"/>
      <c r="VEH2971" s="651"/>
      <c r="VEI2971" s="651"/>
      <c r="VEJ2971" s="651"/>
      <c r="VEK2971" s="651"/>
      <c r="VEL2971" s="651"/>
      <c r="VEM2971" s="651"/>
      <c r="VEN2971" s="651"/>
      <c r="VEO2971" s="651"/>
      <c r="VEP2971" s="651"/>
      <c r="VEQ2971" s="651"/>
      <c r="VER2971" s="651"/>
      <c r="VES2971" s="651"/>
      <c r="VET2971" s="651"/>
      <c r="VEU2971" s="651"/>
      <c r="VEV2971" s="651"/>
      <c r="VEW2971" s="651"/>
      <c r="VEX2971" s="651"/>
      <c r="VEY2971" s="651"/>
      <c r="VEZ2971" s="651"/>
      <c r="VFA2971" s="651"/>
      <c r="VFB2971" s="651"/>
      <c r="VFC2971" s="651"/>
      <c r="VFD2971" s="651"/>
      <c r="VFE2971" s="651"/>
      <c r="VFF2971" s="651"/>
      <c r="VFG2971" s="651"/>
      <c r="VFH2971" s="651"/>
      <c r="VFI2971" s="651"/>
      <c r="VFJ2971" s="651"/>
      <c r="VFK2971" s="651"/>
      <c r="VFL2971" s="651"/>
      <c r="VFM2971" s="651"/>
      <c r="VFN2971" s="651"/>
      <c r="VFO2971" s="651"/>
      <c r="VFP2971" s="651"/>
      <c r="VFQ2971" s="651"/>
      <c r="VFR2971" s="651"/>
      <c r="VFS2971" s="651"/>
      <c r="VFT2971" s="651"/>
      <c r="VFU2971" s="651"/>
      <c r="VFV2971" s="651"/>
      <c r="VFW2971" s="651"/>
      <c r="VFX2971" s="651"/>
      <c r="VFY2971" s="651"/>
      <c r="VFZ2971" s="651"/>
      <c r="VGA2971" s="651"/>
      <c r="VGB2971" s="651"/>
      <c r="VGC2971" s="651"/>
      <c r="VGD2971" s="651"/>
      <c r="VGE2971" s="651"/>
      <c r="VGF2971" s="651"/>
      <c r="VGG2971" s="651"/>
      <c r="VGH2971" s="651"/>
      <c r="VGI2971" s="651"/>
      <c r="VGJ2971" s="651"/>
      <c r="VGK2971" s="651"/>
      <c r="VGL2971" s="651"/>
      <c r="VGM2971" s="651"/>
      <c r="VGN2971" s="651"/>
      <c r="VGO2971" s="651"/>
      <c r="VGP2971" s="651"/>
      <c r="VGQ2971" s="651"/>
      <c r="VGR2971" s="651"/>
      <c r="VGS2971" s="651"/>
      <c r="VGT2971" s="651"/>
      <c r="VGU2971" s="651"/>
      <c r="VGV2971" s="651"/>
      <c r="VGW2971" s="651"/>
      <c r="VGX2971" s="651"/>
      <c r="VGY2971" s="651"/>
      <c r="VGZ2971" s="651"/>
      <c r="VHA2971" s="651"/>
      <c r="VHB2971" s="651"/>
      <c r="VHC2971" s="651"/>
      <c r="VHD2971" s="651"/>
      <c r="VHE2971" s="651"/>
      <c r="VHF2971" s="651"/>
      <c r="VHG2971" s="651"/>
      <c r="VHH2971" s="651"/>
      <c r="VHI2971" s="651"/>
      <c r="VHJ2971" s="651"/>
      <c r="VHK2971" s="651"/>
      <c r="VHL2971" s="651"/>
      <c r="VHM2971" s="651"/>
      <c r="VHN2971" s="651"/>
      <c r="VHO2971" s="651"/>
      <c r="VHP2971" s="651"/>
      <c r="VHQ2971" s="651"/>
      <c r="VHR2971" s="651"/>
      <c r="VHS2971" s="651"/>
      <c r="VHT2971" s="651"/>
      <c r="VHU2971" s="651"/>
      <c r="VHV2971" s="651"/>
      <c r="VHW2971" s="651"/>
      <c r="VHX2971" s="651"/>
      <c r="VHY2971" s="651"/>
      <c r="VHZ2971" s="651"/>
      <c r="VIA2971" s="651"/>
      <c r="VIB2971" s="651"/>
      <c r="VIC2971" s="651"/>
      <c r="VID2971" s="651"/>
      <c r="VIE2971" s="651"/>
      <c r="VIF2971" s="651"/>
      <c r="VIG2971" s="651"/>
      <c r="VIH2971" s="651"/>
      <c r="VII2971" s="651"/>
      <c r="VIJ2971" s="651"/>
      <c r="VIK2971" s="651"/>
      <c r="VIL2971" s="651"/>
      <c r="VIM2971" s="651"/>
      <c r="VIN2971" s="651"/>
      <c r="VIO2971" s="651"/>
      <c r="VIP2971" s="651"/>
      <c r="VIQ2971" s="651"/>
      <c r="VIR2971" s="651"/>
      <c r="VIS2971" s="651"/>
      <c r="VIT2971" s="651"/>
      <c r="VIU2971" s="651"/>
      <c r="VIV2971" s="651"/>
      <c r="VIW2971" s="651"/>
      <c r="VIX2971" s="651"/>
      <c r="VIY2971" s="651"/>
      <c r="VIZ2971" s="651"/>
      <c r="VJA2971" s="651"/>
      <c r="VJB2971" s="651"/>
      <c r="VJC2971" s="651"/>
      <c r="VJD2971" s="651"/>
      <c r="VJE2971" s="651"/>
      <c r="VJF2971" s="651"/>
      <c r="VJG2971" s="651"/>
      <c r="VJH2971" s="651"/>
      <c r="VJI2971" s="651"/>
      <c r="VJJ2971" s="651"/>
      <c r="VJK2971" s="651"/>
      <c r="VJL2971" s="651"/>
      <c r="VJM2971" s="651"/>
      <c r="VJN2971" s="651"/>
      <c r="VJO2971" s="651"/>
      <c r="VJP2971" s="651"/>
      <c r="VJQ2971" s="651"/>
      <c r="VJR2971" s="651"/>
      <c r="VJS2971" s="651"/>
      <c r="VJT2971" s="651"/>
      <c r="VJU2971" s="651"/>
      <c r="VJV2971" s="651"/>
      <c r="VJW2971" s="651"/>
      <c r="VJX2971" s="651"/>
      <c r="VJY2971" s="651"/>
      <c r="VJZ2971" s="651"/>
      <c r="VKA2971" s="651"/>
      <c r="VKB2971" s="651"/>
      <c r="VKC2971" s="651"/>
      <c r="VKD2971" s="651"/>
      <c r="VKE2971" s="651"/>
      <c r="VKF2971" s="651"/>
      <c r="VKG2971" s="651"/>
      <c r="VKH2971" s="651"/>
      <c r="VKI2971" s="651"/>
      <c r="VKJ2971" s="651"/>
      <c r="VKK2971" s="651"/>
      <c r="VKL2971" s="651"/>
      <c r="VKM2971" s="651"/>
      <c r="VKN2971" s="651"/>
      <c r="VKO2971" s="651"/>
      <c r="VKP2971" s="651"/>
      <c r="VKQ2971" s="651"/>
      <c r="VKR2971" s="651"/>
      <c r="VKS2971" s="651"/>
      <c r="VKT2971" s="651"/>
      <c r="VKU2971" s="651"/>
      <c r="VKV2971" s="651"/>
      <c r="VKW2971" s="651"/>
      <c r="VKX2971" s="651"/>
      <c r="VKY2971" s="651"/>
      <c r="VKZ2971" s="651"/>
      <c r="VLA2971" s="651"/>
      <c r="VLB2971" s="651"/>
      <c r="VLC2971" s="651"/>
      <c r="VLD2971" s="651"/>
      <c r="VLE2971" s="651"/>
      <c r="VLF2971" s="651"/>
      <c r="VLG2971" s="651"/>
      <c r="VLH2971" s="651"/>
      <c r="VLI2971" s="651"/>
      <c r="VLJ2971" s="651"/>
      <c r="VLK2971" s="651"/>
      <c r="VLL2971" s="651"/>
      <c r="VLM2971" s="651"/>
      <c r="VLN2971" s="651"/>
      <c r="VLO2971" s="651"/>
      <c r="VLP2971" s="651"/>
      <c r="VLQ2971" s="651"/>
      <c r="VLR2971" s="651"/>
      <c r="VLS2971" s="651"/>
      <c r="VLT2971" s="651"/>
      <c r="VLU2971" s="651"/>
      <c r="VLV2971" s="651"/>
      <c r="VLW2971" s="651"/>
      <c r="VLX2971" s="651"/>
      <c r="VLY2971" s="651"/>
      <c r="VLZ2971" s="651"/>
      <c r="VMA2971" s="651"/>
      <c r="VMB2971" s="651"/>
      <c r="VMC2971" s="651"/>
      <c r="VMD2971" s="651"/>
      <c r="VME2971" s="651"/>
      <c r="VMF2971" s="651"/>
      <c r="VMG2971" s="651"/>
      <c r="VMH2971" s="651"/>
      <c r="VMI2971" s="651"/>
      <c r="VMJ2971" s="651"/>
      <c r="VMK2971" s="651"/>
      <c r="VML2971" s="651"/>
      <c r="VMM2971" s="651"/>
      <c r="VMN2971" s="651"/>
      <c r="VMO2971" s="651"/>
      <c r="VMP2971" s="651"/>
      <c r="VMQ2971" s="651"/>
      <c r="VMR2971" s="651"/>
      <c r="VMS2971" s="651"/>
      <c r="VMT2971" s="651"/>
      <c r="VMU2971" s="651"/>
      <c r="VMV2971" s="651"/>
      <c r="VMW2971" s="651"/>
      <c r="VMX2971" s="651"/>
      <c r="VMY2971" s="651"/>
      <c r="VMZ2971" s="651"/>
      <c r="VNA2971" s="651"/>
      <c r="VNB2971" s="651"/>
      <c r="VNC2971" s="651"/>
      <c r="VND2971" s="651"/>
      <c r="VNE2971" s="651"/>
      <c r="VNF2971" s="651"/>
      <c r="VNG2971" s="651"/>
      <c r="VNH2971" s="651"/>
      <c r="VNI2971" s="651"/>
      <c r="VNJ2971" s="651"/>
      <c r="VNK2971" s="651"/>
      <c r="VNL2971" s="651"/>
      <c r="VNM2971" s="651"/>
      <c r="VNN2971" s="651"/>
      <c r="VNO2971" s="651"/>
      <c r="VNP2971" s="651"/>
      <c r="VNQ2971" s="651"/>
      <c r="VNR2971" s="651"/>
      <c r="VNS2971" s="651"/>
      <c r="VNT2971" s="651"/>
      <c r="VNU2971" s="651"/>
      <c r="VNV2971" s="651"/>
      <c r="VNW2971" s="651"/>
      <c r="VNX2971" s="651"/>
      <c r="VNY2971" s="651"/>
      <c r="VNZ2971" s="651"/>
      <c r="VOA2971" s="651"/>
      <c r="VOB2971" s="651"/>
      <c r="VOC2971" s="651"/>
      <c r="VOD2971" s="651"/>
      <c r="VOE2971" s="651"/>
      <c r="VOF2971" s="651"/>
      <c r="VOG2971" s="651"/>
      <c r="VOH2971" s="651"/>
      <c r="VOI2971" s="651"/>
      <c r="VOJ2971" s="651"/>
      <c r="VOK2971" s="651"/>
      <c r="VOL2971" s="651"/>
      <c r="VOM2971" s="651"/>
      <c r="VON2971" s="651"/>
      <c r="VOO2971" s="651"/>
      <c r="VOP2971" s="651"/>
      <c r="VOQ2971" s="651"/>
      <c r="VOR2971" s="651"/>
      <c r="VOS2971" s="651"/>
      <c r="VOT2971" s="651"/>
      <c r="VOU2971" s="651"/>
      <c r="VOV2971" s="651"/>
      <c r="VOW2971" s="651"/>
      <c r="VOX2971" s="651"/>
      <c r="VOY2971" s="651"/>
      <c r="VOZ2971" s="651"/>
      <c r="VPA2971" s="651"/>
      <c r="VPB2971" s="651"/>
      <c r="VPC2971" s="651"/>
      <c r="VPD2971" s="651"/>
      <c r="VPE2971" s="651"/>
      <c r="VPF2971" s="651"/>
      <c r="VPG2971" s="651"/>
      <c r="VPH2971" s="651"/>
      <c r="VPI2971" s="651"/>
      <c r="VPJ2971" s="651"/>
      <c r="VPK2971" s="651"/>
      <c r="VPL2971" s="651"/>
      <c r="VPM2971" s="651"/>
      <c r="VPN2971" s="651"/>
      <c r="VPO2971" s="651"/>
      <c r="VPP2971" s="651"/>
      <c r="VPQ2971" s="651"/>
      <c r="VPR2971" s="651"/>
      <c r="VPS2971" s="651"/>
      <c r="VPT2971" s="651"/>
      <c r="VPU2971" s="651"/>
      <c r="VPV2971" s="651"/>
      <c r="VPW2971" s="651"/>
      <c r="VPX2971" s="651"/>
      <c r="VPY2971" s="651"/>
      <c r="VPZ2971" s="651"/>
      <c r="VQA2971" s="651"/>
      <c r="VQB2971" s="651"/>
      <c r="VQC2971" s="651"/>
      <c r="VQD2971" s="651"/>
      <c r="VQE2971" s="651"/>
      <c r="VQF2971" s="651"/>
      <c r="VQG2971" s="651"/>
      <c r="VQH2971" s="651"/>
      <c r="VQI2971" s="651"/>
      <c r="VQJ2971" s="651"/>
      <c r="VQK2971" s="651"/>
      <c r="VQL2971" s="651"/>
      <c r="VQM2971" s="651"/>
      <c r="VQN2971" s="651"/>
      <c r="VQO2971" s="651"/>
      <c r="VQP2971" s="651"/>
      <c r="VQQ2971" s="651"/>
      <c r="VQR2971" s="651"/>
      <c r="VQS2971" s="651"/>
      <c r="VQT2971" s="651"/>
      <c r="VQU2971" s="651"/>
      <c r="VQV2971" s="651"/>
      <c r="VQW2971" s="651"/>
      <c r="VQX2971" s="651"/>
      <c r="VQY2971" s="651"/>
      <c r="VQZ2971" s="651"/>
      <c r="VRA2971" s="651"/>
      <c r="VRB2971" s="651"/>
      <c r="VRC2971" s="651"/>
      <c r="VRD2971" s="651"/>
      <c r="VRE2971" s="651"/>
      <c r="VRF2971" s="651"/>
      <c r="VRG2971" s="651"/>
      <c r="VRH2971" s="651"/>
      <c r="VRI2971" s="651"/>
      <c r="VRJ2971" s="651"/>
      <c r="VRK2971" s="651"/>
      <c r="VRL2971" s="651"/>
      <c r="VRM2971" s="651"/>
      <c r="VRN2971" s="651"/>
      <c r="VRO2971" s="651"/>
      <c r="VRP2971" s="651"/>
      <c r="VRQ2971" s="651"/>
      <c r="VRR2971" s="651"/>
      <c r="VRS2971" s="651"/>
      <c r="VRT2971" s="651"/>
      <c r="VRU2971" s="651"/>
      <c r="VRV2971" s="651"/>
      <c r="VRW2971" s="651"/>
      <c r="VRX2971" s="651"/>
      <c r="VRY2971" s="651"/>
      <c r="VRZ2971" s="651"/>
      <c r="VSA2971" s="651"/>
      <c r="VSB2971" s="651"/>
      <c r="VSC2971" s="651"/>
      <c r="VSD2971" s="651"/>
      <c r="VSE2971" s="651"/>
      <c r="VSF2971" s="651"/>
      <c r="VSG2971" s="651"/>
      <c r="VSH2971" s="651"/>
      <c r="VSI2971" s="651"/>
      <c r="VSJ2971" s="651"/>
      <c r="VSK2971" s="651"/>
      <c r="VSL2971" s="651"/>
      <c r="VSM2971" s="651"/>
      <c r="VSN2971" s="651"/>
      <c r="VSO2971" s="651"/>
      <c r="VSP2971" s="651"/>
      <c r="VSQ2971" s="651"/>
      <c r="VSR2971" s="651"/>
      <c r="VSS2971" s="651"/>
      <c r="VST2971" s="651"/>
      <c r="VSU2971" s="651"/>
      <c r="VSV2971" s="651"/>
      <c r="VSW2971" s="651"/>
      <c r="VSX2971" s="651"/>
      <c r="VSY2971" s="651"/>
      <c r="VSZ2971" s="651"/>
      <c r="VTA2971" s="651"/>
      <c r="VTB2971" s="651"/>
      <c r="VTC2971" s="651"/>
      <c r="VTD2971" s="651"/>
      <c r="VTE2971" s="651"/>
      <c r="VTF2971" s="651"/>
      <c r="VTG2971" s="651"/>
      <c r="VTH2971" s="651"/>
      <c r="VTI2971" s="651"/>
      <c r="VTJ2971" s="651"/>
      <c r="VTK2971" s="651"/>
      <c r="VTL2971" s="651"/>
      <c r="VTM2971" s="651"/>
      <c r="VTN2971" s="651"/>
      <c r="VTO2971" s="651"/>
      <c r="VTP2971" s="651"/>
      <c r="VTQ2971" s="651"/>
      <c r="VTR2971" s="651"/>
      <c r="VTS2971" s="651"/>
      <c r="VTT2971" s="651"/>
      <c r="VTU2971" s="651"/>
      <c r="VTV2971" s="651"/>
      <c r="VTW2971" s="651"/>
      <c r="VTX2971" s="651"/>
      <c r="VTY2971" s="651"/>
      <c r="VTZ2971" s="651"/>
      <c r="VUA2971" s="651"/>
      <c r="VUB2971" s="651"/>
      <c r="VUC2971" s="651"/>
      <c r="VUD2971" s="651"/>
      <c r="VUE2971" s="651"/>
      <c r="VUF2971" s="651"/>
      <c r="VUG2971" s="651"/>
      <c r="VUH2971" s="651"/>
      <c r="VUI2971" s="651"/>
      <c r="VUJ2971" s="651"/>
      <c r="VUK2971" s="651"/>
      <c r="VUL2971" s="651"/>
      <c r="VUM2971" s="651"/>
      <c r="VUN2971" s="651"/>
      <c r="VUO2971" s="651"/>
      <c r="VUP2971" s="651"/>
      <c r="VUQ2971" s="651"/>
      <c r="VUR2971" s="651"/>
      <c r="VUS2971" s="651"/>
      <c r="VUT2971" s="651"/>
      <c r="VUU2971" s="651"/>
      <c r="VUV2971" s="651"/>
      <c r="VUW2971" s="651"/>
      <c r="VUX2971" s="651"/>
      <c r="VUY2971" s="651"/>
      <c r="VUZ2971" s="651"/>
      <c r="VVA2971" s="651"/>
      <c r="VVB2971" s="651"/>
      <c r="VVC2971" s="651"/>
      <c r="VVD2971" s="651"/>
      <c r="VVE2971" s="651"/>
      <c r="VVF2971" s="651"/>
      <c r="VVG2971" s="651"/>
      <c r="VVH2971" s="651"/>
      <c r="VVI2971" s="651"/>
      <c r="VVJ2971" s="651"/>
      <c r="VVK2971" s="651"/>
      <c r="VVL2971" s="651"/>
      <c r="VVM2971" s="651"/>
      <c r="VVN2971" s="651"/>
      <c r="VVO2971" s="651"/>
      <c r="VVP2971" s="651"/>
      <c r="VVQ2971" s="651"/>
      <c r="VVR2971" s="651"/>
      <c r="VVS2971" s="651"/>
      <c r="VVT2971" s="651"/>
      <c r="VVU2971" s="651"/>
      <c r="VVV2971" s="651"/>
      <c r="VVW2971" s="651"/>
      <c r="VVX2971" s="651"/>
      <c r="VVY2971" s="651"/>
      <c r="VVZ2971" s="651"/>
      <c r="VWA2971" s="651"/>
      <c r="VWB2971" s="651"/>
      <c r="VWC2971" s="651"/>
      <c r="VWD2971" s="651"/>
      <c r="VWE2971" s="651"/>
      <c r="VWF2971" s="651"/>
      <c r="VWG2971" s="651"/>
      <c r="VWH2971" s="651"/>
      <c r="VWI2971" s="651"/>
      <c r="VWJ2971" s="651"/>
      <c r="VWK2971" s="651"/>
      <c r="VWL2971" s="651"/>
      <c r="VWM2971" s="651"/>
      <c r="VWN2971" s="651"/>
      <c r="VWO2971" s="651"/>
      <c r="VWP2971" s="651"/>
      <c r="VWQ2971" s="651"/>
      <c r="VWR2971" s="651"/>
      <c r="VWS2971" s="651"/>
      <c r="VWT2971" s="651"/>
      <c r="VWU2971" s="651"/>
      <c r="VWV2971" s="651"/>
      <c r="VWW2971" s="651"/>
      <c r="VWX2971" s="651"/>
      <c r="VWY2971" s="651"/>
      <c r="VWZ2971" s="651"/>
      <c r="VXA2971" s="651"/>
      <c r="VXB2971" s="651"/>
      <c r="VXC2971" s="651"/>
      <c r="VXD2971" s="651"/>
      <c r="VXE2971" s="651"/>
      <c r="VXF2971" s="651"/>
      <c r="VXG2971" s="651"/>
      <c r="VXH2971" s="651"/>
      <c r="VXI2971" s="651"/>
      <c r="VXJ2971" s="651"/>
      <c r="VXK2971" s="651"/>
      <c r="VXL2971" s="651"/>
      <c r="VXM2971" s="651"/>
      <c r="VXN2971" s="651"/>
      <c r="VXO2971" s="651"/>
      <c r="VXP2971" s="651"/>
      <c r="VXQ2971" s="651"/>
      <c r="VXR2971" s="651"/>
      <c r="VXS2971" s="651"/>
      <c r="VXT2971" s="651"/>
      <c r="VXU2971" s="651"/>
      <c r="VXV2971" s="651"/>
      <c r="VXW2971" s="651"/>
      <c r="VXX2971" s="651"/>
      <c r="VXY2971" s="651"/>
      <c r="VXZ2971" s="651"/>
      <c r="VYA2971" s="651"/>
      <c r="VYB2971" s="651"/>
      <c r="VYC2971" s="651"/>
      <c r="VYD2971" s="651"/>
      <c r="VYE2971" s="651"/>
      <c r="VYF2971" s="651"/>
      <c r="VYG2971" s="651"/>
      <c r="VYH2971" s="651"/>
      <c r="VYI2971" s="651"/>
      <c r="VYJ2971" s="651"/>
      <c r="VYK2971" s="651"/>
      <c r="VYL2971" s="651"/>
      <c r="VYM2971" s="651"/>
      <c r="VYN2971" s="651"/>
      <c r="VYO2971" s="651"/>
      <c r="VYP2971" s="651"/>
      <c r="VYQ2971" s="651"/>
      <c r="VYR2971" s="651"/>
      <c r="VYS2971" s="651"/>
      <c r="VYT2971" s="651"/>
      <c r="VYU2971" s="651"/>
      <c r="VYV2971" s="651"/>
      <c r="VYW2971" s="651"/>
      <c r="VYX2971" s="651"/>
      <c r="VYY2971" s="651"/>
      <c r="VYZ2971" s="651"/>
      <c r="VZA2971" s="651"/>
      <c r="VZB2971" s="651"/>
      <c r="VZC2971" s="651"/>
      <c r="VZD2971" s="651"/>
      <c r="VZE2971" s="651"/>
      <c r="VZF2971" s="651"/>
      <c r="VZG2971" s="651"/>
      <c r="VZH2971" s="651"/>
      <c r="VZI2971" s="651"/>
      <c r="VZJ2971" s="651"/>
      <c r="VZK2971" s="651"/>
      <c r="VZL2971" s="651"/>
      <c r="VZM2971" s="651"/>
      <c r="VZN2971" s="651"/>
      <c r="VZO2971" s="651"/>
      <c r="VZP2971" s="651"/>
      <c r="VZQ2971" s="651"/>
      <c r="VZR2971" s="651"/>
      <c r="VZS2971" s="651"/>
      <c r="VZT2971" s="651"/>
      <c r="VZU2971" s="651"/>
      <c r="VZV2971" s="651"/>
      <c r="VZW2971" s="651"/>
      <c r="VZX2971" s="651"/>
      <c r="VZY2971" s="651"/>
      <c r="VZZ2971" s="651"/>
      <c r="WAA2971" s="651"/>
      <c r="WAB2971" s="651"/>
      <c r="WAC2971" s="651"/>
      <c r="WAD2971" s="651"/>
      <c r="WAE2971" s="651"/>
      <c r="WAF2971" s="651"/>
      <c r="WAG2971" s="651"/>
      <c r="WAH2971" s="651"/>
      <c r="WAI2971" s="651"/>
      <c r="WAJ2971" s="651"/>
      <c r="WAK2971" s="651"/>
      <c r="WAL2971" s="651"/>
      <c r="WAM2971" s="651"/>
      <c r="WAN2971" s="651"/>
      <c r="WAO2971" s="651"/>
      <c r="WAP2971" s="651"/>
      <c r="WAQ2971" s="651"/>
      <c r="WAR2971" s="651"/>
      <c r="WAS2971" s="651"/>
      <c r="WAT2971" s="651"/>
      <c r="WAU2971" s="651"/>
      <c r="WAV2971" s="651"/>
      <c r="WAW2971" s="651"/>
      <c r="WAX2971" s="651"/>
      <c r="WAY2971" s="651"/>
      <c r="WAZ2971" s="651"/>
      <c r="WBA2971" s="651"/>
      <c r="WBB2971" s="651"/>
      <c r="WBC2971" s="651"/>
      <c r="WBD2971" s="651"/>
      <c r="WBE2971" s="651"/>
      <c r="WBF2971" s="651"/>
      <c r="WBG2971" s="651"/>
      <c r="WBH2971" s="651"/>
      <c r="WBI2971" s="651"/>
      <c r="WBJ2971" s="651"/>
      <c r="WBK2971" s="651"/>
      <c r="WBL2971" s="651"/>
      <c r="WBM2971" s="651"/>
      <c r="WBN2971" s="651"/>
      <c r="WBO2971" s="651"/>
      <c r="WBP2971" s="651"/>
      <c r="WBQ2971" s="651"/>
      <c r="WBR2971" s="651"/>
      <c r="WBS2971" s="651"/>
      <c r="WBT2971" s="651"/>
      <c r="WBU2971" s="651"/>
      <c r="WBV2971" s="651"/>
      <c r="WBW2971" s="651"/>
      <c r="WBX2971" s="651"/>
      <c r="WBY2971" s="651"/>
      <c r="WBZ2971" s="651"/>
      <c r="WCA2971" s="651"/>
      <c r="WCB2971" s="651"/>
      <c r="WCC2971" s="651"/>
      <c r="WCD2971" s="651"/>
      <c r="WCE2971" s="651"/>
      <c r="WCF2971" s="651"/>
      <c r="WCG2971" s="651"/>
      <c r="WCH2971" s="651"/>
      <c r="WCI2971" s="651"/>
      <c r="WCJ2971" s="651"/>
      <c r="WCK2971" s="651"/>
      <c r="WCL2971" s="651"/>
      <c r="WCM2971" s="651"/>
      <c r="WCN2971" s="651"/>
      <c r="WCO2971" s="651"/>
      <c r="WCP2971" s="651"/>
      <c r="WCQ2971" s="651"/>
      <c r="WCR2971" s="651"/>
      <c r="WCS2971" s="651"/>
      <c r="WCT2971" s="651"/>
      <c r="WCU2971" s="651"/>
      <c r="WCV2971" s="651"/>
      <c r="WCW2971" s="651"/>
      <c r="WCX2971" s="651"/>
      <c r="WCY2971" s="651"/>
      <c r="WCZ2971" s="651"/>
      <c r="WDA2971" s="651"/>
      <c r="WDB2971" s="651"/>
      <c r="WDC2971" s="651"/>
      <c r="WDD2971" s="651"/>
      <c r="WDE2971" s="651"/>
      <c r="WDF2971" s="651"/>
      <c r="WDG2971" s="651"/>
      <c r="WDH2971" s="651"/>
      <c r="WDI2971" s="651"/>
      <c r="WDJ2971" s="651"/>
      <c r="WDK2971" s="651"/>
      <c r="WDL2971" s="651"/>
      <c r="WDM2971" s="651"/>
      <c r="WDN2971" s="651"/>
      <c r="WDO2971" s="651"/>
      <c r="WDP2971" s="651"/>
      <c r="WDQ2971" s="651"/>
      <c r="WDR2971" s="651"/>
      <c r="WDS2971" s="651"/>
      <c r="WDT2971" s="651"/>
      <c r="WDU2971" s="651"/>
      <c r="WDV2971" s="651"/>
      <c r="WDW2971" s="651"/>
      <c r="WDX2971" s="651"/>
      <c r="WDY2971" s="651"/>
      <c r="WDZ2971" s="651"/>
      <c r="WEA2971" s="651"/>
      <c r="WEB2971" s="651"/>
      <c r="WEC2971" s="651"/>
      <c r="WED2971" s="651"/>
      <c r="WEE2971" s="651"/>
      <c r="WEF2971" s="651"/>
      <c r="WEG2971" s="651"/>
      <c r="WEH2971" s="651"/>
      <c r="WEI2971" s="651"/>
      <c r="WEJ2971" s="651"/>
      <c r="WEK2971" s="651"/>
      <c r="WEL2971" s="651"/>
      <c r="WEM2971" s="651"/>
      <c r="WEN2971" s="651"/>
      <c r="WEO2971" s="651"/>
      <c r="WEP2971" s="651"/>
      <c r="WEQ2971" s="651"/>
      <c r="WER2971" s="651"/>
      <c r="WES2971" s="651"/>
      <c r="WET2971" s="651"/>
      <c r="WEU2971" s="651"/>
      <c r="WEV2971" s="651"/>
      <c r="WEW2971" s="651"/>
      <c r="WEX2971" s="651"/>
      <c r="WEY2971" s="651"/>
      <c r="WEZ2971" s="651"/>
      <c r="WFA2971" s="651"/>
      <c r="WFB2971" s="651"/>
      <c r="WFC2971" s="651"/>
      <c r="WFD2971" s="651"/>
      <c r="WFE2971" s="651"/>
      <c r="WFF2971" s="651"/>
      <c r="WFG2971" s="651"/>
      <c r="WFH2971" s="651"/>
      <c r="WFI2971" s="651"/>
      <c r="WFJ2971" s="651"/>
      <c r="WFK2971" s="651"/>
      <c r="WFL2971" s="651"/>
      <c r="WFM2971" s="651"/>
      <c r="WFN2971" s="651"/>
      <c r="WFO2971" s="651"/>
      <c r="WFP2971" s="651"/>
      <c r="WFQ2971" s="651"/>
      <c r="WFR2971" s="651"/>
      <c r="WFS2971" s="651"/>
      <c r="WFT2971" s="651"/>
      <c r="WFU2971" s="651"/>
      <c r="WFV2971" s="651"/>
      <c r="WFW2971" s="651"/>
      <c r="WFX2971" s="651"/>
      <c r="WFY2971" s="651"/>
      <c r="WFZ2971" s="651"/>
      <c r="WGA2971" s="651"/>
      <c r="WGB2971" s="651"/>
      <c r="WGC2971" s="651"/>
      <c r="WGD2971" s="651"/>
      <c r="WGE2971" s="651"/>
      <c r="WGF2971" s="651"/>
      <c r="WGG2971" s="651"/>
      <c r="WGH2971" s="651"/>
      <c r="WGI2971" s="651"/>
      <c r="WGJ2971" s="651"/>
      <c r="WGK2971" s="651"/>
      <c r="WGL2971" s="651"/>
      <c r="WGM2971" s="651"/>
      <c r="WGN2971" s="651"/>
      <c r="WGO2971" s="651"/>
      <c r="WGP2971" s="651"/>
      <c r="WGQ2971" s="651"/>
      <c r="WGR2971" s="651"/>
      <c r="WGS2971" s="651"/>
      <c r="WGT2971" s="651"/>
      <c r="WGU2971" s="651"/>
      <c r="WGV2971" s="651"/>
      <c r="WGW2971" s="651"/>
      <c r="WGX2971" s="651"/>
      <c r="WGY2971" s="651"/>
      <c r="WGZ2971" s="651"/>
      <c r="WHA2971" s="651"/>
      <c r="WHB2971" s="651"/>
      <c r="WHC2971" s="651"/>
      <c r="WHD2971" s="651"/>
      <c r="WHE2971" s="651"/>
      <c r="WHF2971" s="651"/>
      <c r="WHG2971" s="651"/>
      <c r="WHH2971" s="651"/>
      <c r="WHI2971" s="651"/>
      <c r="WHJ2971" s="651"/>
      <c r="WHK2971" s="651"/>
      <c r="WHL2971" s="651"/>
      <c r="WHM2971" s="651"/>
      <c r="WHN2971" s="651"/>
      <c r="WHO2971" s="651"/>
      <c r="WHP2971" s="651"/>
      <c r="WHQ2971" s="651"/>
      <c r="WHR2971" s="651"/>
      <c r="WHS2971" s="651"/>
      <c r="WHT2971" s="651"/>
      <c r="WHU2971" s="651"/>
      <c r="WHV2971" s="651"/>
      <c r="WHW2971" s="651"/>
      <c r="WHX2971" s="651"/>
      <c r="WHY2971" s="651"/>
      <c r="WHZ2971" s="651"/>
      <c r="WIA2971" s="651"/>
      <c r="WIB2971" s="651"/>
      <c r="WIC2971" s="651"/>
      <c r="WID2971" s="651"/>
      <c r="WIE2971" s="651"/>
      <c r="WIF2971" s="651"/>
      <c r="WIG2971" s="651"/>
      <c r="WIH2971" s="651"/>
      <c r="WII2971" s="651"/>
      <c r="WIJ2971" s="651"/>
      <c r="WIK2971" s="651"/>
      <c r="WIL2971" s="651"/>
      <c r="WIM2971" s="651"/>
      <c r="WIN2971" s="651"/>
      <c r="WIO2971" s="651"/>
      <c r="WIP2971" s="651"/>
      <c r="WIQ2971" s="651"/>
      <c r="WIR2971" s="651"/>
      <c r="WIS2971" s="651"/>
      <c r="WIT2971" s="651"/>
      <c r="WIU2971" s="651"/>
      <c r="WIV2971" s="651"/>
      <c r="WIW2971" s="651"/>
      <c r="WIX2971" s="651"/>
      <c r="WIY2971" s="651"/>
      <c r="WIZ2971" s="651"/>
      <c r="WJA2971" s="651"/>
      <c r="WJB2971" s="651"/>
      <c r="WJC2971" s="651"/>
      <c r="WJD2971" s="651"/>
      <c r="WJE2971" s="651"/>
      <c r="WJF2971" s="651"/>
      <c r="WJG2971" s="651"/>
      <c r="WJH2971" s="651"/>
      <c r="WJI2971" s="651"/>
      <c r="WJJ2971" s="651"/>
      <c r="WJK2971" s="651"/>
      <c r="WJL2971" s="651"/>
      <c r="WJM2971" s="651"/>
      <c r="WJN2971" s="651"/>
      <c r="WJO2971" s="651"/>
      <c r="WJP2971" s="651"/>
      <c r="WJQ2971" s="651"/>
      <c r="WJR2971" s="651"/>
      <c r="WJS2971" s="651"/>
      <c r="WJT2971" s="651"/>
      <c r="WJU2971" s="651"/>
      <c r="WJV2971" s="651"/>
      <c r="WJW2971" s="651"/>
      <c r="WJX2971" s="651"/>
      <c r="WJY2971" s="651"/>
      <c r="WJZ2971" s="651"/>
      <c r="WKA2971" s="651"/>
      <c r="WKB2971" s="651"/>
      <c r="WKC2971" s="651"/>
      <c r="WKD2971" s="651"/>
      <c r="WKE2971" s="651"/>
      <c r="WKF2971" s="651"/>
      <c r="WKG2971" s="651"/>
      <c r="WKH2971" s="651"/>
      <c r="WKI2971" s="651"/>
      <c r="WKJ2971" s="651"/>
      <c r="WKK2971" s="651"/>
      <c r="WKL2971" s="651"/>
      <c r="WKM2971" s="651"/>
      <c r="WKN2971" s="651"/>
      <c r="WKO2971" s="651"/>
      <c r="WKP2971" s="651"/>
      <c r="WKQ2971" s="651"/>
      <c r="WKR2971" s="651"/>
      <c r="WKS2971" s="651"/>
      <c r="WKT2971" s="651"/>
      <c r="WKU2971" s="651"/>
      <c r="WKV2971" s="651"/>
      <c r="WKW2971" s="651"/>
      <c r="WKX2971" s="651"/>
      <c r="WKY2971" s="651"/>
      <c r="WKZ2971" s="651"/>
      <c r="WLA2971" s="651"/>
      <c r="WLB2971" s="651"/>
      <c r="WLC2971" s="651"/>
      <c r="WLD2971" s="651"/>
      <c r="WLE2971" s="651"/>
      <c r="WLF2971" s="651"/>
      <c r="WLG2971" s="651"/>
      <c r="WLH2971" s="651"/>
      <c r="WLI2971" s="651"/>
      <c r="WLJ2971" s="651"/>
      <c r="WLK2971" s="651"/>
      <c r="WLL2971" s="651"/>
      <c r="WLM2971" s="651"/>
      <c r="WLN2971" s="651"/>
      <c r="WLO2971" s="651"/>
      <c r="WLP2971" s="651"/>
      <c r="WLQ2971" s="651"/>
      <c r="WLR2971" s="651"/>
      <c r="WLS2971" s="651"/>
      <c r="WLT2971" s="651"/>
      <c r="WLU2971" s="651"/>
      <c r="WLV2971" s="651"/>
      <c r="WLW2971" s="651"/>
      <c r="WLX2971" s="651"/>
      <c r="WLY2971" s="651"/>
      <c r="WLZ2971" s="651"/>
      <c r="WMA2971" s="651"/>
      <c r="WMB2971" s="651"/>
      <c r="WMC2971" s="651"/>
      <c r="WMD2971" s="651"/>
      <c r="WME2971" s="651"/>
      <c r="WMF2971" s="651"/>
      <c r="WMG2971" s="651"/>
      <c r="WMH2971" s="651"/>
      <c r="WMI2971" s="651"/>
      <c r="WMJ2971" s="651"/>
      <c r="WMK2971" s="651"/>
      <c r="WML2971" s="651"/>
      <c r="WMM2971" s="651"/>
      <c r="WMN2971" s="651"/>
      <c r="WMO2971" s="651"/>
      <c r="WMP2971" s="651"/>
      <c r="WMQ2971" s="651"/>
      <c r="WMR2971" s="651"/>
      <c r="WMS2971" s="651"/>
      <c r="WMT2971" s="651"/>
      <c r="WMU2971" s="651"/>
      <c r="WMV2971" s="651"/>
      <c r="WMW2971" s="651"/>
      <c r="WMX2971" s="651"/>
      <c r="WMY2971" s="651"/>
      <c r="WMZ2971" s="651"/>
      <c r="WNA2971" s="651"/>
      <c r="WNB2971" s="651"/>
      <c r="WNC2971" s="651"/>
      <c r="WND2971" s="651"/>
      <c r="WNE2971" s="651"/>
      <c r="WNF2971" s="651"/>
      <c r="WNG2971" s="651"/>
      <c r="WNH2971" s="651"/>
      <c r="WNI2971" s="651"/>
      <c r="WNJ2971" s="651"/>
      <c r="WNK2971" s="651"/>
      <c r="WNL2971" s="651"/>
      <c r="WNM2971" s="651"/>
      <c r="WNN2971" s="651"/>
      <c r="WNO2971" s="651"/>
      <c r="WNP2971" s="651"/>
      <c r="WNQ2971" s="651"/>
      <c r="WNR2971" s="651"/>
      <c r="WNS2971" s="651"/>
      <c r="WNT2971" s="651"/>
      <c r="WNU2971" s="651"/>
      <c r="WNV2971" s="651"/>
      <c r="WNW2971" s="651"/>
      <c r="WNX2971" s="651"/>
      <c r="WNY2971" s="651"/>
      <c r="WNZ2971" s="651"/>
      <c r="WOA2971" s="651"/>
      <c r="WOB2971" s="651"/>
      <c r="WOC2971" s="651"/>
      <c r="WOD2971" s="651"/>
      <c r="WOE2971" s="651"/>
      <c r="WOF2971" s="651"/>
      <c r="WOG2971" s="651"/>
      <c r="WOH2971" s="651"/>
      <c r="WOI2971" s="651"/>
      <c r="WOJ2971" s="651"/>
      <c r="WOK2971" s="651"/>
      <c r="WOL2971" s="651"/>
      <c r="WOM2971" s="651"/>
      <c r="WON2971" s="651"/>
      <c r="WOO2971" s="651"/>
      <c r="WOP2971" s="651"/>
      <c r="WOQ2971" s="651"/>
      <c r="WOR2971" s="651"/>
      <c r="WOS2971" s="651"/>
      <c r="WOT2971" s="651"/>
      <c r="WOU2971" s="651"/>
      <c r="WOV2971" s="651"/>
      <c r="WOW2971" s="651"/>
      <c r="WOX2971" s="651"/>
      <c r="WOY2971" s="651"/>
      <c r="WOZ2971" s="651"/>
      <c r="WPA2971" s="651"/>
      <c r="WPB2971" s="651"/>
      <c r="WPC2971" s="651"/>
      <c r="WPD2971" s="651"/>
      <c r="WPE2971" s="651"/>
      <c r="WPF2971" s="651"/>
      <c r="WPG2971" s="651"/>
      <c r="WPH2971" s="651"/>
      <c r="WPI2971" s="651"/>
      <c r="WPJ2971" s="651"/>
      <c r="WPK2971" s="651"/>
      <c r="WPL2971" s="651"/>
      <c r="WPM2971" s="651"/>
      <c r="WPN2971" s="651"/>
      <c r="WPO2971" s="651"/>
      <c r="WPP2971" s="651"/>
      <c r="WPQ2971" s="651"/>
      <c r="WPR2971" s="651"/>
      <c r="WPS2971" s="651"/>
      <c r="WPT2971" s="651"/>
      <c r="WPU2971" s="651"/>
      <c r="WPV2971" s="651"/>
      <c r="WPW2971" s="651"/>
      <c r="WPX2971" s="651"/>
      <c r="WPY2971" s="651"/>
      <c r="WPZ2971" s="651"/>
      <c r="WQA2971" s="651"/>
      <c r="WQB2971" s="651"/>
      <c r="WQC2971" s="651"/>
      <c r="WQD2971" s="651"/>
      <c r="WQE2971" s="651"/>
      <c r="WQF2971" s="651"/>
      <c r="WQG2971" s="651"/>
      <c r="WQH2971" s="651"/>
      <c r="WQI2971" s="651"/>
      <c r="WQJ2971" s="651"/>
      <c r="WQK2971" s="651"/>
      <c r="WQL2971" s="651"/>
      <c r="WQM2971" s="651"/>
      <c r="WQN2971" s="651"/>
      <c r="WQO2971" s="651"/>
      <c r="WQP2971" s="651"/>
      <c r="WQQ2971" s="651"/>
      <c r="WQR2971" s="651"/>
      <c r="WQS2971" s="651"/>
      <c r="WQT2971" s="651"/>
      <c r="WQU2971" s="651"/>
      <c r="WQV2971" s="651"/>
      <c r="WQW2971" s="651"/>
      <c r="WQX2971" s="651"/>
      <c r="WQY2971" s="651"/>
      <c r="WQZ2971" s="651"/>
      <c r="WRA2971" s="651"/>
      <c r="WRB2971" s="651"/>
      <c r="WRC2971" s="651"/>
      <c r="WRD2971" s="651"/>
      <c r="WRE2971" s="651"/>
      <c r="WRF2971" s="651"/>
      <c r="WRG2971" s="651"/>
      <c r="WRH2971" s="651"/>
      <c r="WRI2971" s="651"/>
      <c r="WRJ2971" s="651"/>
      <c r="WRK2971" s="651"/>
      <c r="WRL2971" s="651"/>
      <c r="WRM2971" s="651"/>
      <c r="WRN2971" s="651"/>
      <c r="WRO2971" s="651"/>
      <c r="WRP2971" s="651"/>
      <c r="WRQ2971" s="651"/>
      <c r="WRR2971" s="651"/>
      <c r="WRS2971" s="651"/>
      <c r="WRT2971" s="651"/>
      <c r="WRU2971" s="651"/>
      <c r="WRV2971" s="651"/>
      <c r="WRW2971" s="651"/>
      <c r="WRX2971" s="651"/>
      <c r="WRY2971" s="651"/>
      <c r="WRZ2971" s="651"/>
      <c r="WSA2971" s="651"/>
      <c r="WSB2971" s="651"/>
      <c r="WSC2971" s="651"/>
      <c r="WSD2971" s="651"/>
      <c r="WSE2971" s="651"/>
      <c r="WSF2971" s="651"/>
      <c r="WSG2971" s="651"/>
      <c r="WSH2971" s="651"/>
      <c r="WSI2971" s="651"/>
      <c r="WSJ2971" s="651"/>
      <c r="WSK2971" s="651"/>
      <c r="WSL2971" s="651"/>
      <c r="WSM2971" s="651"/>
      <c r="WSN2971" s="651"/>
      <c r="WSO2971" s="651"/>
      <c r="WSP2971" s="651"/>
      <c r="WSQ2971" s="651"/>
      <c r="WSR2971" s="651"/>
      <c r="WSS2971" s="651"/>
      <c r="WST2971" s="651"/>
      <c r="WSU2971" s="651"/>
      <c r="WSV2971" s="651"/>
      <c r="WSW2971" s="651"/>
      <c r="WSX2971" s="651"/>
      <c r="WSY2971" s="651"/>
      <c r="WSZ2971" s="651"/>
      <c r="WTA2971" s="651"/>
      <c r="WTB2971" s="651"/>
      <c r="WTC2971" s="651"/>
      <c r="WTD2971" s="651"/>
      <c r="WTE2971" s="651"/>
      <c r="WTF2971" s="651"/>
      <c r="WTG2971" s="651"/>
      <c r="WTH2971" s="651"/>
      <c r="WTI2971" s="651"/>
      <c r="WTJ2971" s="651"/>
      <c r="WTK2971" s="651"/>
      <c r="WTL2971" s="651"/>
      <c r="WTM2971" s="651"/>
      <c r="WTN2971" s="651"/>
      <c r="WTO2971" s="651"/>
      <c r="WTP2971" s="651"/>
      <c r="WTQ2971" s="651"/>
      <c r="WTR2971" s="651"/>
      <c r="WTS2971" s="651"/>
      <c r="WTT2971" s="651"/>
      <c r="WTU2971" s="651"/>
      <c r="WTV2971" s="651"/>
      <c r="WTW2971" s="651"/>
      <c r="WTX2971" s="651"/>
      <c r="WTY2971" s="651"/>
      <c r="WTZ2971" s="651"/>
      <c r="WUA2971" s="651"/>
      <c r="WUB2971" s="651"/>
      <c r="WUC2971" s="651"/>
      <c r="WUD2971" s="651"/>
      <c r="WUE2971" s="651"/>
      <c r="WUF2971" s="651"/>
      <c r="WUG2971" s="651"/>
      <c r="WUH2971" s="651"/>
      <c r="WUI2971" s="651"/>
      <c r="WUJ2971" s="651"/>
      <c r="WUK2971" s="651"/>
      <c r="WUL2971" s="651"/>
      <c r="WUM2971" s="651"/>
      <c r="WUN2971" s="651"/>
      <c r="WUO2971" s="651"/>
      <c r="WUP2971" s="651"/>
      <c r="WUQ2971" s="651"/>
      <c r="WUR2971" s="651"/>
      <c r="WUS2971" s="651"/>
      <c r="WUT2971" s="651"/>
      <c r="WUU2971" s="651"/>
      <c r="WUV2971" s="651"/>
      <c r="WUW2971" s="651"/>
      <c r="WUX2971" s="651"/>
      <c r="WUY2971" s="651"/>
      <c r="WUZ2971" s="651"/>
      <c r="WVA2971" s="651"/>
      <c r="WVB2971" s="651"/>
      <c r="WVC2971" s="651"/>
      <c r="WVD2971" s="651"/>
      <c r="WVE2971" s="651"/>
      <c r="WVF2971" s="651"/>
      <c r="WVG2971" s="651"/>
      <c r="WVH2971" s="651"/>
      <c r="WVI2971" s="651"/>
      <c r="WVJ2971" s="651"/>
      <c r="WVK2971" s="651"/>
      <c r="WVL2971" s="651"/>
      <c r="WVM2971" s="651"/>
      <c r="WVN2971" s="651"/>
      <c r="WVO2971" s="651"/>
      <c r="WVP2971" s="651"/>
      <c r="WVQ2971" s="651"/>
      <c r="WVR2971" s="651"/>
      <c r="WVS2971" s="651"/>
      <c r="WVT2971" s="651"/>
      <c r="WVU2971" s="651"/>
      <c r="WVV2971" s="651"/>
      <c r="WVW2971" s="651"/>
      <c r="WVX2971" s="651"/>
      <c r="WVY2971" s="651"/>
      <c r="WVZ2971" s="651"/>
      <c r="WWA2971" s="651"/>
      <c r="WWB2971" s="651"/>
      <c r="WWC2971" s="651"/>
      <c r="WWD2971" s="651"/>
      <c r="WWE2971" s="651"/>
      <c r="WWF2971" s="651"/>
      <c r="WWG2971" s="651"/>
      <c r="WWH2971" s="651"/>
      <c r="WWI2971" s="651"/>
      <c r="WWJ2971" s="651"/>
      <c r="WWK2971" s="651"/>
      <c r="WWL2971" s="651"/>
      <c r="WWM2971" s="651"/>
      <c r="WWN2971" s="651"/>
      <c r="WWO2971" s="651"/>
      <c r="WWP2971" s="651"/>
      <c r="WWQ2971" s="651"/>
      <c r="WWR2971" s="651"/>
      <c r="WWS2971" s="651"/>
      <c r="WWT2971" s="651"/>
      <c r="WWU2971" s="651"/>
      <c r="WWV2971" s="651"/>
      <c r="WWW2971" s="651"/>
      <c r="WWX2971" s="651"/>
      <c r="WWY2971" s="651"/>
      <c r="WWZ2971" s="651"/>
      <c r="WXA2971" s="651"/>
      <c r="WXB2971" s="651"/>
      <c r="WXC2971" s="651"/>
      <c r="WXD2971" s="651"/>
      <c r="WXE2971" s="651"/>
      <c r="WXF2971" s="651"/>
      <c r="WXG2971" s="651"/>
      <c r="WXH2971" s="651"/>
      <c r="WXI2971" s="651"/>
      <c r="WXJ2971" s="651"/>
      <c r="WXK2971" s="651"/>
      <c r="WXL2971" s="651"/>
      <c r="WXM2971" s="651"/>
      <c r="WXN2971" s="651"/>
      <c r="WXO2971" s="651"/>
      <c r="WXP2971" s="651"/>
      <c r="WXQ2971" s="651"/>
      <c r="WXR2971" s="651"/>
      <c r="WXS2971" s="651"/>
      <c r="WXT2971" s="651"/>
      <c r="WXU2971" s="651"/>
      <c r="WXV2971" s="651"/>
      <c r="WXW2971" s="651"/>
      <c r="WXX2971" s="651"/>
      <c r="WXY2971" s="651"/>
      <c r="WXZ2971" s="651"/>
      <c r="WYA2971" s="651"/>
      <c r="WYB2971" s="651"/>
      <c r="WYC2971" s="651"/>
      <c r="WYD2971" s="651"/>
      <c r="WYE2971" s="651"/>
      <c r="WYF2971" s="651"/>
      <c r="WYG2971" s="651"/>
      <c r="WYH2971" s="651"/>
      <c r="WYI2971" s="651"/>
      <c r="WYJ2971" s="651"/>
      <c r="WYK2971" s="651"/>
      <c r="WYL2971" s="651"/>
      <c r="WYM2971" s="651"/>
      <c r="WYN2971" s="651"/>
      <c r="WYO2971" s="651"/>
      <c r="WYP2971" s="651"/>
      <c r="WYQ2971" s="651"/>
      <c r="WYR2971" s="651"/>
      <c r="WYS2971" s="651"/>
      <c r="WYT2971" s="651"/>
      <c r="WYU2971" s="651"/>
      <c r="WYV2971" s="651"/>
      <c r="WYW2971" s="651"/>
      <c r="WYX2971" s="651"/>
      <c r="WYY2971" s="651"/>
      <c r="WYZ2971" s="651"/>
      <c r="WZA2971" s="651"/>
      <c r="WZB2971" s="651"/>
      <c r="WZC2971" s="651"/>
      <c r="WZD2971" s="651"/>
      <c r="WZE2971" s="651"/>
      <c r="WZF2971" s="651"/>
      <c r="WZG2971" s="651"/>
      <c r="WZH2971" s="651"/>
      <c r="WZI2971" s="651"/>
      <c r="WZJ2971" s="651"/>
      <c r="WZK2971" s="651"/>
      <c r="WZL2971" s="651"/>
      <c r="WZM2971" s="651"/>
      <c r="WZN2971" s="651"/>
      <c r="WZO2971" s="651"/>
      <c r="WZP2971" s="651"/>
      <c r="WZQ2971" s="651"/>
      <c r="WZR2971" s="651"/>
      <c r="WZS2971" s="651"/>
      <c r="WZT2971" s="651"/>
      <c r="WZU2971" s="651"/>
      <c r="WZV2971" s="651"/>
      <c r="WZW2971" s="651"/>
      <c r="WZX2971" s="651"/>
      <c r="WZY2971" s="651"/>
      <c r="WZZ2971" s="651"/>
      <c r="XAA2971" s="651"/>
      <c r="XAB2971" s="651"/>
      <c r="XAC2971" s="651"/>
      <c r="XAD2971" s="651"/>
      <c r="XAE2971" s="651"/>
      <c r="XAF2971" s="651"/>
      <c r="XAG2971" s="651"/>
      <c r="XAH2971" s="651"/>
      <c r="XAI2971" s="651"/>
      <c r="XAJ2971" s="651"/>
      <c r="XAK2971" s="651"/>
      <c r="XAL2971" s="651"/>
      <c r="XAM2971" s="651"/>
      <c r="XAN2971" s="651"/>
      <c r="XAO2971" s="651"/>
      <c r="XAP2971" s="651"/>
      <c r="XAQ2971" s="651"/>
      <c r="XAR2971" s="651"/>
      <c r="XAS2971" s="651"/>
      <c r="XAT2971" s="651"/>
      <c r="XAU2971" s="651"/>
      <c r="XAV2971" s="651"/>
      <c r="XAW2971" s="651"/>
      <c r="XAX2971" s="651"/>
      <c r="XAY2971" s="651"/>
      <c r="XAZ2971" s="651"/>
      <c r="XBA2971" s="651"/>
      <c r="XBB2971" s="651"/>
      <c r="XBC2971" s="651"/>
      <c r="XBD2971" s="651"/>
      <c r="XBE2971" s="651"/>
      <c r="XBF2971" s="651"/>
      <c r="XBG2971" s="651"/>
      <c r="XBH2971" s="651"/>
      <c r="XBI2971" s="651"/>
      <c r="XBJ2971" s="651"/>
      <c r="XBK2971" s="651"/>
      <c r="XBL2971" s="651"/>
      <c r="XBM2971" s="651"/>
      <c r="XBN2971" s="651"/>
      <c r="XBO2971" s="651"/>
      <c r="XBP2971" s="651"/>
      <c r="XBQ2971" s="651"/>
      <c r="XBR2971" s="651"/>
      <c r="XBS2971" s="651"/>
      <c r="XBT2971" s="651"/>
      <c r="XBU2971" s="651"/>
      <c r="XBV2971" s="651"/>
      <c r="XBW2971" s="651"/>
      <c r="XBX2971" s="651"/>
      <c r="XBY2971" s="651"/>
      <c r="XBZ2971" s="651"/>
      <c r="XCA2971" s="651"/>
      <c r="XCB2971" s="651"/>
      <c r="XCC2971" s="651"/>
      <c r="XCD2971" s="651"/>
      <c r="XCE2971" s="651"/>
      <c r="XCF2971" s="651"/>
      <c r="XCG2971" s="651"/>
      <c r="XCH2971" s="651"/>
      <c r="XCI2971" s="651"/>
      <c r="XCJ2971" s="651"/>
      <c r="XCK2971" s="651"/>
      <c r="XCL2971" s="651"/>
      <c r="XCM2971" s="651"/>
      <c r="XCN2971" s="651"/>
      <c r="XCO2971" s="651"/>
      <c r="XCP2971" s="651"/>
      <c r="XCQ2971" s="651"/>
      <c r="XCR2971" s="651"/>
      <c r="XCS2971" s="651"/>
      <c r="XCT2971" s="651"/>
      <c r="XCU2971" s="651"/>
      <c r="XCV2971" s="651"/>
      <c r="XCW2971" s="651"/>
      <c r="XCX2971" s="651"/>
      <c r="XCY2971" s="651"/>
      <c r="XCZ2971" s="651"/>
      <c r="XDA2971" s="651"/>
      <c r="XDB2971" s="651"/>
      <c r="XDC2971" s="651"/>
      <c r="XDD2971" s="651"/>
      <c r="XDE2971" s="651"/>
      <c r="XDF2971" s="651"/>
      <c r="XDG2971" s="651"/>
      <c r="XDH2971" s="651"/>
      <c r="XDI2971" s="651"/>
      <c r="XDJ2971" s="651"/>
      <c r="XDK2971" s="651"/>
      <c r="XDL2971" s="651"/>
      <c r="XDM2971" s="651"/>
      <c r="XDN2971" s="651"/>
      <c r="XDO2971" s="651"/>
      <c r="XDP2971" s="651"/>
      <c r="XDQ2971" s="651"/>
      <c r="XDR2971" s="651"/>
      <c r="XDS2971" s="651"/>
      <c r="XDT2971" s="651"/>
      <c r="XDU2971" s="651"/>
      <c r="XDV2971" s="651"/>
      <c r="XDW2971" s="651"/>
      <c r="XDX2971" s="651"/>
      <c r="XDY2971" s="651"/>
      <c r="XDZ2971" s="651"/>
      <c r="XEA2971" s="651"/>
      <c r="XEB2971" s="651"/>
      <c r="XEC2971" s="651"/>
      <c r="XED2971" s="651"/>
      <c r="XEE2971" s="651"/>
      <c r="XEF2971" s="651"/>
      <c r="XEG2971" s="651"/>
      <c r="XEH2971" s="651"/>
      <c r="XEI2971" s="651"/>
      <c r="XEJ2971" s="651"/>
      <c r="XEK2971" s="651"/>
      <c r="XEL2971" s="651"/>
      <c r="XEM2971" s="651"/>
      <c r="XEN2971" s="651"/>
      <c r="XEO2971" s="651"/>
      <c r="XEP2971" s="651"/>
      <c r="XEQ2971" s="651"/>
      <c r="XER2971" s="651"/>
      <c r="XES2971" s="651"/>
      <c r="XET2971" s="651"/>
      <c r="XEU2971" s="651"/>
      <c r="XEV2971" s="651"/>
      <c r="XEW2971" s="651"/>
      <c r="XEX2971" s="651"/>
      <c r="XEY2971" s="651"/>
      <c r="XEZ2971" s="651"/>
      <c r="XFA2971" s="651"/>
      <c r="XFB2971" s="651"/>
      <c r="XFC2971" s="651"/>
      <c r="XFD2971" s="651"/>
    </row>
    <row r="2972" spans="1:16384">
      <c r="A2972" s="1065"/>
      <c r="B2972" s="651"/>
      <c r="C2972" s="643" t="s">
        <v>7187</v>
      </c>
      <c r="D2972" s="643" t="s">
        <v>518</v>
      </c>
      <c r="E2972" s="649" t="s">
        <v>149</v>
      </c>
      <c r="F2972" s="649" t="s">
        <v>121</v>
      </c>
      <c r="G2972" s="646">
        <v>100</v>
      </c>
      <c r="H2972" s="646">
        <v>100</v>
      </c>
      <c r="I2972" s="14">
        <v>1</v>
      </c>
      <c r="J2972" s="651"/>
      <c r="K2972" s="651"/>
      <c r="L2972" s="651"/>
      <c r="M2972" s="651"/>
      <c r="N2972" s="651"/>
      <c r="O2972" s="651"/>
      <c r="P2972" s="651"/>
      <c r="Q2972" s="651"/>
      <c r="R2972" s="651"/>
      <c r="S2972" s="651"/>
      <c r="T2972" s="651"/>
      <c r="U2972" s="651"/>
      <c r="V2972" s="651"/>
      <c r="W2972" s="651"/>
      <c r="X2972" s="651"/>
      <c r="Y2972" s="651"/>
      <c r="Z2972" s="651"/>
      <c r="AA2972" s="651"/>
      <c r="AB2972" s="651"/>
      <c r="AC2972" s="651"/>
      <c r="AD2972" s="651"/>
      <c r="AE2972" s="651"/>
      <c r="AF2972" s="651"/>
      <c r="AG2972" s="651"/>
      <c r="AH2972" s="651"/>
      <c r="AI2972" s="651"/>
      <c r="AJ2972" s="651"/>
      <c r="AK2972" s="651"/>
      <c r="AL2972" s="651"/>
      <c r="AM2972" s="651"/>
      <c r="AN2972" s="651"/>
      <c r="AO2972" s="651"/>
      <c r="AP2972" s="651"/>
      <c r="AQ2972" s="651"/>
      <c r="AR2972" s="651"/>
      <c r="AS2972" s="651"/>
      <c r="AT2972" s="651"/>
      <c r="AU2972" s="651"/>
      <c r="AV2972" s="651"/>
      <c r="AW2972" s="651"/>
      <c r="AX2972" s="651"/>
      <c r="AY2972" s="651"/>
      <c r="AZ2972" s="651"/>
      <c r="BA2972" s="651"/>
      <c r="BB2972" s="651"/>
      <c r="BC2972" s="651"/>
      <c r="BD2972" s="651"/>
      <c r="BE2972" s="651"/>
      <c r="BF2972" s="651"/>
      <c r="BG2972" s="651"/>
      <c r="BH2972" s="651"/>
      <c r="BI2972" s="651"/>
      <c r="BJ2972" s="651"/>
      <c r="BK2972" s="651"/>
      <c r="BL2972" s="651"/>
      <c r="BM2972" s="651"/>
      <c r="BN2972" s="651"/>
      <c r="BO2972" s="651"/>
      <c r="BP2972" s="651"/>
      <c r="BQ2972" s="651"/>
      <c r="BR2972" s="651"/>
      <c r="BS2972" s="651"/>
      <c r="BT2972" s="651"/>
      <c r="BU2972" s="651"/>
      <c r="BV2972" s="651"/>
      <c r="BW2972" s="651"/>
      <c r="BX2972" s="651"/>
      <c r="BY2972" s="651"/>
      <c r="BZ2972" s="651"/>
      <c r="CA2972" s="651"/>
      <c r="CB2972" s="651"/>
      <c r="CC2972" s="651"/>
      <c r="CD2972" s="651"/>
      <c r="CE2972" s="651"/>
      <c r="CF2972" s="651"/>
      <c r="CG2972" s="651"/>
      <c r="CH2972" s="651"/>
      <c r="CI2972" s="651"/>
      <c r="CJ2972" s="651"/>
      <c r="CK2972" s="651"/>
      <c r="CL2972" s="651"/>
      <c r="CM2972" s="651"/>
      <c r="CN2972" s="651"/>
      <c r="CO2972" s="651"/>
      <c r="CP2972" s="651"/>
      <c r="CQ2972" s="651"/>
      <c r="CR2972" s="651"/>
      <c r="CS2972" s="651"/>
      <c r="CT2972" s="651"/>
      <c r="CU2972" s="651"/>
      <c r="CV2972" s="651"/>
      <c r="CW2972" s="651"/>
      <c r="CX2972" s="651"/>
      <c r="CY2972" s="651"/>
      <c r="CZ2972" s="651"/>
      <c r="DA2972" s="651"/>
      <c r="DB2972" s="651"/>
      <c r="DC2972" s="651"/>
      <c r="DD2972" s="651"/>
      <c r="DE2972" s="651"/>
      <c r="DF2972" s="651"/>
      <c r="DG2972" s="651"/>
      <c r="DH2972" s="651"/>
      <c r="DI2972" s="651"/>
      <c r="DJ2972" s="651"/>
      <c r="DK2972" s="651"/>
      <c r="DL2972" s="651"/>
      <c r="DM2972" s="651"/>
      <c r="DN2972" s="651"/>
      <c r="DO2972" s="651"/>
      <c r="DP2972" s="651"/>
      <c r="DQ2972" s="651"/>
      <c r="DR2972" s="651"/>
      <c r="DS2972" s="651"/>
      <c r="DT2972" s="651"/>
      <c r="DU2972" s="651"/>
      <c r="DV2972" s="651"/>
      <c r="DW2972" s="651"/>
      <c r="DX2972" s="651"/>
      <c r="DY2972" s="651"/>
      <c r="DZ2972" s="651"/>
      <c r="EA2972" s="651"/>
      <c r="EB2972" s="651"/>
      <c r="EC2972" s="651"/>
      <c r="ED2972" s="651"/>
      <c r="EE2972" s="651"/>
      <c r="EF2972" s="651"/>
      <c r="EG2972" s="651"/>
      <c r="EH2972" s="651"/>
      <c r="EI2972" s="651"/>
      <c r="EJ2972" s="651"/>
      <c r="EK2972" s="651"/>
      <c r="EL2972" s="651"/>
      <c r="EM2972" s="651"/>
      <c r="EN2972" s="651"/>
      <c r="EO2972" s="651"/>
      <c r="EP2972" s="651"/>
      <c r="EQ2972" s="651"/>
      <c r="ER2972" s="651"/>
      <c r="ES2972" s="651"/>
      <c r="ET2972" s="651"/>
      <c r="EU2972" s="651"/>
      <c r="EV2972" s="651"/>
      <c r="EW2972" s="651"/>
      <c r="EX2972" s="651"/>
      <c r="EY2972" s="651"/>
      <c r="EZ2972" s="651"/>
      <c r="FA2972" s="651"/>
      <c r="FB2972" s="651"/>
      <c r="FC2972" s="651"/>
      <c r="FD2972" s="651"/>
      <c r="FE2972" s="651"/>
      <c r="FF2972" s="651"/>
      <c r="FG2972" s="651"/>
      <c r="FH2972" s="651"/>
      <c r="FI2972" s="651"/>
      <c r="FJ2972" s="651"/>
      <c r="FK2972" s="651"/>
      <c r="FL2972" s="651"/>
      <c r="FM2972" s="651"/>
      <c r="FN2972" s="651"/>
      <c r="FO2972" s="651"/>
      <c r="FP2972" s="651"/>
      <c r="FQ2972" s="651"/>
      <c r="FR2972" s="651"/>
      <c r="FS2972" s="651"/>
      <c r="FT2972" s="651"/>
      <c r="FU2972" s="651"/>
      <c r="FV2972" s="651"/>
      <c r="FW2972" s="651"/>
      <c r="FX2972" s="651"/>
      <c r="FY2972" s="651"/>
      <c r="FZ2972" s="651"/>
      <c r="GA2972" s="651"/>
      <c r="GB2972" s="651"/>
      <c r="GC2972" s="651"/>
      <c r="GD2972" s="651"/>
      <c r="GE2972" s="651"/>
      <c r="GF2972" s="651"/>
      <c r="GG2972" s="651"/>
      <c r="GH2972" s="651"/>
      <c r="GI2972" s="651"/>
      <c r="GJ2972" s="651"/>
      <c r="GK2972" s="651"/>
      <c r="GL2972" s="651"/>
      <c r="GM2972" s="651"/>
      <c r="GN2972" s="651"/>
      <c r="GO2972" s="651"/>
      <c r="GP2972" s="651"/>
      <c r="GQ2972" s="651"/>
      <c r="GR2972" s="651"/>
      <c r="GS2972" s="651"/>
      <c r="GT2972" s="651"/>
      <c r="GU2972" s="651"/>
      <c r="GV2972" s="651"/>
      <c r="GW2972" s="651"/>
      <c r="GX2972" s="651"/>
      <c r="GY2972" s="651"/>
      <c r="GZ2972" s="651"/>
      <c r="HA2972" s="651"/>
      <c r="HB2972" s="651"/>
      <c r="HC2972" s="651"/>
      <c r="HD2972" s="651"/>
      <c r="HE2972" s="651"/>
      <c r="HF2972" s="651"/>
      <c r="HG2972" s="651"/>
      <c r="HH2972" s="651"/>
      <c r="HI2972" s="651"/>
      <c r="HJ2972" s="651"/>
      <c r="HK2972" s="651"/>
      <c r="HL2972" s="651"/>
      <c r="HM2972" s="651"/>
      <c r="HN2972" s="651"/>
      <c r="HO2972" s="651"/>
      <c r="HP2972" s="651"/>
      <c r="HQ2972" s="651"/>
      <c r="HR2972" s="651"/>
      <c r="HS2972" s="651"/>
      <c r="HT2972" s="651"/>
      <c r="HU2972" s="651"/>
      <c r="HV2972" s="651"/>
      <c r="HW2972" s="651"/>
      <c r="HX2972" s="651"/>
      <c r="HY2972" s="651"/>
      <c r="HZ2972" s="651"/>
      <c r="IA2972" s="651"/>
      <c r="IB2972" s="651"/>
      <c r="IC2972" s="651"/>
      <c r="ID2972" s="651"/>
      <c r="IE2972" s="651"/>
      <c r="IF2972" s="651"/>
      <c r="IG2972" s="651"/>
      <c r="IH2972" s="651"/>
      <c r="II2972" s="651"/>
      <c r="IJ2972" s="651"/>
      <c r="IK2972" s="651"/>
      <c r="IL2972" s="651"/>
      <c r="IM2972" s="651"/>
      <c r="IN2972" s="651"/>
      <c r="IO2972" s="651"/>
      <c r="IP2972" s="651"/>
      <c r="IQ2972" s="651"/>
      <c r="IR2972" s="651"/>
      <c r="IS2972" s="651"/>
      <c r="IT2972" s="651"/>
      <c r="IU2972" s="651"/>
      <c r="IV2972" s="651"/>
      <c r="IW2972" s="651"/>
      <c r="IX2972" s="651"/>
      <c r="IY2972" s="651"/>
      <c r="IZ2972" s="651"/>
      <c r="JA2972" s="651"/>
      <c r="JB2972" s="651"/>
      <c r="JC2972" s="651"/>
      <c r="JD2972" s="651"/>
      <c r="JE2972" s="651"/>
      <c r="JF2972" s="651"/>
      <c r="JG2972" s="651"/>
      <c r="JH2972" s="651"/>
      <c r="JI2972" s="651"/>
      <c r="JJ2972" s="651"/>
      <c r="JK2972" s="651"/>
      <c r="JL2972" s="651"/>
      <c r="JM2972" s="651"/>
      <c r="JN2972" s="651"/>
      <c r="JO2972" s="651"/>
      <c r="JP2972" s="651"/>
      <c r="JQ2972" s="651"/>
      <c r="JR2972" s="651"/>
      <c r="JS2972" s="651"/>
      <c r="JT2972" s="651"/>
      <c r="JU2972" s="651"/>
      <c r="JV2972" s="651"/>
      <c r="JW2972" s="651"/>
      <c r="JX2972" s="651"/>
      <c r="JY2972" s="651"/>
      <c r="JZ2972" s="651"/>
      <c r="KA2972" s="651"/>
      <c r="KB2972" s="651"/>
      <c r="KC2972" s="651"/>
      <c r="KD2972" s="651"/>
      <c r="KE2972" s="651"/>
      <c r="KF2972" s="651"/>
      <c r="KG2972" s="651"/>
      <c r="KH2972" s="651"/>
      <c r="KI2972" s="651"/>
      <c r="KJ2972" s="651"/>
      <c r="KK2972" s="651"/>
      <c r="KL2972" s="651"/>
      <c r="KM2972" s="651"/>
      <c r="KN2972" s="651"/>
      <c r="KO2972" s="651"/>
      <c r="KP2972" s="651"/>
      <c r="KQ2972" s="651"/>
      <c r="KR2972" s="651"/>
      <c r="KS2972" s="651"/>
      <c r="KT2972" s="651"/>
      <c r="KU2972" s="651"/>
      <c r="KV2972" s="651"/>
      <c r="KW2972" s="651"/>
      <c r="KX2972" s="651"/>
      <c r="KY2972" s="651"/>
      <c r="KZ2972" s="651"/>
      <c r="LA2972" s="651"/>
      <c r="LB2972" s="651"/>
      <c r="LC2972" s="651"/>
      <c r="LD2972" s="651"/>
      <c r="LE2972" s="651"/>
      <c r="LF2972" s="651"/>
      <c r="LG2972" s="651"/>
      <c r="LH2972" s="651"/>
      <c r="LI2972" s="651"/>
      <c r="LJ2972" s="651"/>
      <c r="LK2972" s="651"/>
      <c r="LL2972" s="651"/>
      <c r="LM2972" s="651"/>
      <c r="LN2972" s="651"/>
      <c r="LO2972" s="651"/>
      <c r="LP2972" s="651"/>
      <c r="LQ2972" s="651"/>
      <c r="LR2972" s="651"/>
      <c r="LS2972" s="651"/>
      <c r="LT2972" s="651"/>
      <c r="LU2972" s="651"/>
      <c r="LV2972" s="651"/>
      <c r="LW2972" s="651"/>
      <c r="LX2972" s="651"/>
      <c r="LY2972" s="651"/>
      <c r="LZ2972" s="651"/>
      <c r="MA2972" s="651"/>
      <c r="MB2972" s="651"/>
      <c r="MC2972" s="651"/>
      <c r="MD2972" s="651"/>
      <c r="ME2972" s="651"/>
      <c r="MF2972" s="651"/>
      <c r="MG2972" s="651"/>
      <c r="MH2972" s="651"/>
      <c r="MI2972" s="651"/>
      <c r="MJ2972" s="651"/>
      <c r="MK2972" s="651"/>
      <c r="ML2972" s="651"/>
      <c r="MM2972" s="651"/>
      <c r="MN2972" s="651"/>
      <c r="MO2972" s="651"/>
      <c r="MP2972" s="651"/>
      <c r="MQ2972" s="651"/>
      <c r="MR2972" s="651"/>
      <c r="MS2972" s="651"/>
      <c r="MT2972" s="651"/>
      <c r="MU2972" s="651"/>
      <c r="MV2972" s="651"/>
      <c r="MW2972" s="651"/>
      <c r="MX2972" s="651"/>
      <c r="MY2972" s="651"/>
      <c r="MZ2972" s="651"/>
      <c r="NA2972" s="651"/>
      <c r="NB2972" s="651"/>
      <c r="NC2972" s="651"/>
      <c r="ND2972" s="651"/>
      <c r="NE2972" s="651"/>
      <c r="NF2972" s="651"/>
      <c r="NG2972" s="651"/>
      <c r="NH2972" s="651"/>
      <c r="NI2972" s="651"/>
      <c r="NJ2972" s="651"/>
      <c r="NK2972" s="651"/>
      <c r="NL2972" s="651"/>
      <c r="NM2972" s="651"/>
      <c r="NN2972" s="651"/>
      <c r="NO2972" s="651"/>
      <c r="NP2972" s="651"/>
      <c r="NQ2972" s="651"/>
      <c r="NR2972" s="651"/>
      <c r="NS2972" s="651"/>
      <c r="NT2972" s="651"/>
      <c r="NU2972" s="651"/>
      <c r="NV2972" s="651"/>
      <c r="NW2972" s="651"/>
      <c r="NX2972" s="651"/>
      <c r="NY2972" s="651"/>
      <c r="NZ2972" s="651"/>
      <c r="OA2972" s="651"/>
      <c r="OB2972" s="651"/>
      <c r="OC2972" s="651"/>
      <c r="OD2972" s="651"/>
      <c r="OE2972" s="651"/>
      <c r="OF2972" s="651"/>
      <c r="OG2972" s="651"/>
      <c r="OH2972" s="651"/>
      <c r="OI2972" s="651"/>
      <c r="OJ2972" s="651"/>
      <c r="OK2972" s="651"/>
      <c r="OL2972" s="651"/>
      <c r="OM2972" s="651"/>
      <c r="ON2972" s="651"/>
      <c r="OO2972" s="651"/>
      <c r="OP2972" s="651"/>
      <c r="OQ2972" s="651"/>
      <c r="OR2972" s="651"/>
      <c r="OS2972" s="651"/>
      <c r="OT2972" s="651"/>
      <c r="OU2972" s="651"/>
      <c r="OV2972" s="651"/>
      <c r="OW2972" s="651"/>
      <c r="OX2972" s="651"/>
      <c r="OY2972" s="651"/>
      <c r="OZ2972" s="651"/>
      <c r="PA2972" s="651"/>
      <c r="PB2972" s="651"/>
      <c r="PC2972" s="651"/>
      <c r="PD2972" s="651"/>
      <c r="PE2972" s="651"/>
      <c r="PF2972" s="651"/>
      <c r="PG2972" s="651"/>
      <c r="PH2972" s="651"/>
      <c r="PI2972" s="651"/>
      <c r="PJ2972" s="651"/>
      <c r="PK2972" s="651"/>
      <c r="PL2972" s="651"/>
      <c r="PM2972" s="651"/>
      <c r="PN2972" s="651"/>
      <c r="PO2972" s="651"/>
      <c r="PP2972" s="651"/>
      <c r="PQ2972" s="651"/>
      <c r="PR2972" s="651"/>
      <c r="PS2972" s="651"/>
      <c r="PT2972" s="651"/>
      <c r="PU2972" s="651"/>
      <c r="PV2972" s="651"/>
      <c r="PW2972" s="651"/>
      <c r="PX2972" s="651"/>
      <c r="PY2972" s="651"/>
      <c r="PZ2972" s="651"/>
      <c r="QA2972" s="651"/>
      <c r="QB2972" s="651"/>
      <c r="QC2972" s="651"/>
      <c r="QD2972" s="651"/>
      <c r="QE2972" s="651"/>
      <c r="QF2972" s="651"/>
      <c r="QG2972" s="651"/>
      <c r="QH2972" s="651"/>
      <c r="QI2972" s="651"/>
      <c r="QJ2972" s="651"/>
      <c r="QK2972" s="651"/>
      <c r="QL2972" s="651"/>
      <c r="QM2972" s="651"/>
      <c r="QN2972" s="651"/>
      <c r="QO2972" s="651"/>
      <c r="QP2972" s="651"/>
      <c r="QQ2972" s="651"/>
      <c r="QR2972" s="651"/>
      <c r="QS2972" s="651"/>
      <c r="QT2972" s="651"/>
      <c r="QU2972" s="651"/>
      <c r="QV2972" s="651"/>
      <c r="QW2972" s="651"/>
      <c r="QX2972" s="651"/>
      <c r="QY2972" s="651"/>
      <c r="QZ2972" s="651"/>
      <c r="RA2972" s="651"/>
      <c r="RB2972" s="651"/>
      <c r="RC2972" s="651"/>
      <c r="RD2972" s="651"/>
      <c r="RE2972" s="651"/>
      <c r="RF2972" s="651"/>
      <c r="RG2972" s="651"/>
      <c r="RH2972" s="651"/>
      <c r="RI2972" s="651"/>
      <c r="RJ2972" s="651"/>
      <c r="RK2972" s="651"/>
      <c r="RL2972" s="651"/>
      <c r="RM2972" s="651"/>
      <c r="RN2972" s="651"/>
      <c r="RO2972" s="651"/>
      <c r="RP2972" s="651"/>
      <c r="RQ2972" s="651"/>
      <c r="RR2972" s="651"/>
      <c r="RS2972" s="651"/>
      <c r="RT2972" s="651"/>
      <c r="RU2972" s="651"/>
      <c r="RV2972" s="651"/>
      <c r="RW2972" s="651"/>
      <c r="RX2972" s="651"/>
      <c r="RY2972" s="651"/>
      <c r="RZ2972" s="651"/>
      <c r="SA2972" s="651"/>
      <c r="SB2972" s="651"/>
      <c r="SC2972" s="651"/>
      <c r="SD2972" s="651"/>
      <c r="SE2972" s="651"/>
      <c r="SF2972" s="651"/>
      <c r="SG2972" s="651"/>
      <c r="SH2972" s="651"/>
      <c r="SI2972" s="651"/>
      <c r="SJ2972" s="651"/>
      <c r="SK2972" s="651"/>
      <c r="SL2972" s="651"/>
      <c r="SM2972" s="651"/>
      <c r="SN2972" s="651"/>
      <c r="SO2972" s="651"/>
      <c r="SP2972" s="651"/>
      <c r="SQ2972" s="651"/>
      <c r="SR2972" s="651"/>
      <c r="SS2972" s="651"/>
      <c r="ST2972" s="651"/>
      <c r="SU2972" s="651"/>
      <c r="SV2972" s="651"/>
      <c r="SW2972" s="651"/>
      <c r="SX2972" s="651"/>
      <c r="SY2972" s="651"/>
      <c r="SZ2972" s="651"/>
      <c r="TA2972" s="651"/>
      <c r="TB2972" s="651"/>
      <c r="TC2972" s="651"/>
      <c r="TD2972" s="651"/>
      <c r="TE2972" s="651"/>
      <c r="TF2972" s="651"/>
      <c r="TG2972" s="651"/>
      <c r="TH2972" s="651"/>
      <c r="TI2972" s="651"/>
      <c r="TJ2972" s="651"/>
      <c r="TK2972" s="651"/>
      <c r="TL2972" s="651"/>
      <c r="TM2972" s="651"/>
      <c r="TN2972" s="651"/>
      <c r="TO2972" s="651"/>
      <c r="TP2972" s="651"/>
      <c r="TQ2972" s="651"/>
      <c r="TR2972" s="651"/>
      <c r="TS2972" s="651"/>
      <c r="TT2972" s="651"/>
      <c r="TU2972" s="651"/>
      <c r="TV2972" s="651"/>
      <c r="TW2972" s="651"/>
      <c r="TX2972" s="651"/>
      <c r="TY2972" s="651"/>
      <c r="TZ2972" s="651"/>
      <c r="UA2972" s="651"/>
      <c r="UB2972" s="651"/>
      <c r="UC2972" s="651"/>
      <c r="UD2972" s="651"/>
      <c r="UE2972" s="651"/>
      <c r="UF2972" s="651"/>
      <c r="UG2972" s="651"/>
      <c r="UH2972" s="651"/>
      <c r="UI2972" s="651"/>
      <c r="UJ2972" s="651"/>
      <c r="UK2972" s="651"/>
      <c r="UL2972" s="651"/>
      <c r="UM2972" s="651"/>
      <c r="UN2972" s="651"/>
      <c r="UO2972" s="651"/>
      <c r="UP2972" s="651"/>
      <c r="UQ2972" s="651"/>
      <c r="UR2972" s="651"/>
      <c r="US2972" s="651"/>
      <c r="UT2972" s="651"/>
      <c r="UU2972" s="651"/>
      <c r="UV2972" s="651"/>
      <c r="UW2972" s="651"/>
      <c r="UX2972" s="651"/>
      <c r="UY2972" s="651"/>
      <c r="UZ2972" s="651"/>
      <c r="VA2972" s="651"/>
      <c r="VB2972" s="651"/>
      <c r="VC2972" s="651"/>
      <c r="VD2972" s="651"/>
      <c r="VE2972" s="651"/>
      <c r="VF2972" s="651"/>
      <c r="VG2972" s="651"/>
      <c r="VH2972" s="651"/>
      <c r="VI2972" s="651"/>
      <c r="VJ2972" s="651"/>
      <c r="VK2972" s="651"/>
      <c r="VL2972" s="651"/>
      <c r="VM2972" s="651"/>
      <c r="VN2972" s="651"/>
      <c r="VO2972" s="651"/>
      <c r="VP2972" s="651"/>
      <c r="VQ2972" s="651"/>
      <c r="VR2972" s="651"/>
      <c r="VS2972" s="651"/>
      <c r="VT2972" s="651"/>
      <c r="VU2972" s="651"/>
      <c r="VV2972" s="651"/>
      <c r="VW2972" s="651"/>
      <c r="VX2972" s="651"/>
      <c r="VY2972" s="651"/>
      <c r="VZ2972" s="651"/>
      <c r="WA2972" s="651"/>
      <c r="WB2972" s="651"/>
      <c r="WC2972" s="651"/>
      <c r="WD2972" s="651"/>
      <c r="WE2972" s="651"/>
      <c r="WF2972" s="651"/>
      <c r="WG2972" s="651"/>
      <c r="WH2972" s="651"/>
      <c r="WI2972" s="651"/>
      <c r="WJ2972" s="651"/>
      <c r="WK2972" s="651"/>
      <c r="WL2972" s="651"/>
      <c r="WM2972" s="651"/>
      <c r="WN2972" s="651"/>
      <c r="WO2972" s="651"/>
      <c r="WP2972" s="651"/>
      <c r="WQ2972" s="651"/>
      <c r="WR2972" s="651"/>
      <c r="WS2972" s="651"/>
      <c r="WT2972" s="651"/>
      <c r="WU2972" s="651"/>
      <c r="WV2972" s="651"/>
      <c r="WW2972" s="651"/>
      <c r="WX2972" s="651"/>
      <c r="WY2972" s="651"/>
      <c r="WZ2972" s="651"/>
      <c r="XA2972" s="651"/>
      <c r="XB2972" s="651"/>
      <c r="XC2972" s="651"/>
      <c r="XD2972" s="651"/>
      <c r="XE2972" s="651"/>
      <c r="XF2972" s="651"/>
      <c r="XG2972" s="651"/>
      <c r="XH2972" s="651"/>
      <c r="XI2972" s="651"/>
      <c r="XJ2972" s="651"/>
      <c r="XK2972" s="651"/>
      <c r="XL2972" s="651"/>
      <c r="XM2972" s="651"/>
      <c r="XN2972" s="651"/>
      <c r="XO2972" s="651"/>
      <c r="XP2972" s="651"/>
      <c r="XQ2972" s="651"/>
      <c r="XR2972" s="651"/>
      <c r="XS2972" s="651"/>
      <c r="XT2972" s="651"/>
      <c r="XU2972" s="651"/>
      <c r="XV2972" s="651"/>
      <c r="XW2972" s="651"/>
      <c r="XX2972" s="651"/>
      <c r="XY2972" s="651"/>
      <c r="XZ2972" s="651"/>
      <c r="YA2972" s="651"/>
      <c r="YB2972" s="651"/>
      <c r="YC2972" s="651"/>
      <c r="YD2972" s="651"/>
      <c r="YE2972" s="651"/>
      <c r="YF2972" s="651"/>
      <c r="YG2972" s="651"/>
      <c r="YH2972" s="651"/>
      <c r="YI2972" s="651"/>
      <c r="YJ2972" s="651"/>
      <c r="YK2972" s="651"/>
      <c r="YL2972" s="651"/>
      <c r="YM2972" s="651"/>
      <c r="YN2972" s="651"/>
      <c r="YO2972" s="651"/>
      <c r="YP2972" s="651"/>
      <c r="YQ2972" s="651"/>
      <c r="YR2972" s="651"/>
      <c r="YS2972" s="651"/>
      <c r="YT2972" s="651"/>
      <c r="YU2972" s="651"/>
      <c r="YV2972" s="651"/>
      <c r="YW2972" s="651"/>
      <c r="YX2972" s="651"/>
      <c r="YY2972" s="651"/>
      <c r="YZ2972" s="651"/>
      <c r="ZA2972" s="651"/>
      <c r="ZB2972" s="651"/>
      <c r="ZC2972" s="651"/>
      <c r="ZD2972" s="651"/>
      <c r="ZE2972" s="651"/>
      <c r="ZF2972" s="651"/>
      <c r="ZG2972" s="651"/>
      <c r="ZH2972" s="651"/>
      <c r="ZI2972" s="651"/>
      <c r="ZJ2972" s="651"/>
      <c r="ZK2972" s="651"/>
      <c r="ZL2972" s="651"/>
      <c r="ZM2972" s="651"/>
      <c r="ZN2972" s="651"/>
      <c r="ZO2972" s="651"/>
      <c r="ZP2972" s="651"/>
      <c r="ZQ2972" s="651"/>
      <c r="ZR2972" s="651"/>
      <c r="ZS2972" s="651"/>
      <c r="ZT2972" s="651"/>
      <c r="ZU2972" s="651"/>
      <c r="ZV2972" s="651"/>
      <c r="ZW2972" s="651"/>
      <c r="ZX2972" s="651"/>
      <c r="ZY2972" s="651"/>
      <c r="ZZ2972" s="651"/>
      <c r="AAA2972" s="651"/>
      <c r="AAB2972" s="651"/>
      <c r="AAC2972" s="651"/>
      <c r="AAD2972" s="651"/>
      <c r="AAE2972" s="651"/>
      <c r="AAF2972" s="651"/>
      <c r="AAG2972" s="651"/>
      <c r="AAH2972" s="651"/>
      <c r="AAI2972" s="651"/>
      <c r="AAJ2972" s="651"/>
      <c r="AAK2972" s="651"/>
      <c r="AAL2972" s="651"/>
      <c r="AAM2972" s="651"/>
      <c r="AAN2972" s="651"/>
      <c r="AAO2972" s="651"/>
      <c r="AAP2972" s="651"/>
      <c r="AAQ2972" s="651"/>
      <c r="AAR2972" s="651"/>
      <c r="AAS2972" s="651"/>
      <c r="AAT2972" s="651"/>
      <c r="AAU2972" s="651"/>
      <c r="AAV2972" s="651"/>
      <c r="AAW2972" s="651"/>
      <c r="AAX2972" s="651"/>
      <c r="AAY2972" s="651"/>
      <c r="AAZ2972" s="651"/>
      <c r="ABA2972" s="651"/>
      <c r="ABB2972" s="651"/>
      <c r="ABC2972" s="651"/>
      <c r="ABD2972" s="651"/>
      <c r="ABE2972" s="651"/>
      <c r="ABF2972" s="651"/>
      <c r="ABG2972" s="651"/>
      <c r="ABH2972" s="651"/>
      <c r="ABI2972" s="651"/>
      <c r="ABJ2972" s="651"/>
      <c r="ABK2972" s="651"/>
      <c r="ABL2972" s="651"/>
      <c r="ABM2972" s="651"/>
      <c r="ABN2972" s="651"/>
      <c r="ABO2972" s="651"/>
      <c r="ABP2972" s="651"/>
      <c r="ABQ2972" s="651"/>
      <c r="ABR2972" s="651"/>
      <c r="ABS2972" s="651"/>
      <c r="ABT2972" s="651"/>
      <c r="ABU2972" s="651"/>
      <c r="ABV2972" s="651"/>
      <c r="ABW2972" s="651"/>
      <c r="ABX2972" s="651"/>
      <c r="ABY2972" s="651"/>
      <c r="ABZ2972" s="651"/>
      <c r="ACA2972" s="651"/>
      <c r="ACB2972" s="651"/>
      <c r="ACC2972" s="651"/>
      <c r="ACD2972" s="651"/>
      <c r="ACE2972" s="651"/>
      <c r="ACF2972" s="651"/>
      <c r="ACG2972" s="651"/>
      <c r="ACH2972" s="651"/>
      <c r="ACI2972" s="651"/>
      <c r="ACJ2972" s="651"/>
      <c r="ACK2972" s="651"/>
      <c r="ACL2972" s="651"/>
      <c r="ACM2972" s="651"/>
      <c r="ACN2972" s="651"/>
      <c r="ACO2972" s="651"/>
      <c r="ACP2972" s="651"/>
      <c r="ACQ2972" s="651"/>
      <c r="ACR2972" s="651"/>
      <c r="ACS2972" s="651"/>
      <c r="ACT2972" s="651"/>
      <c r="ACU2972" s="651"/>
      <c r="ACV2972" s="651"/>
      <c r="ACW2972" s="651"/>
      <c r="ACX2972" s="651"/>
      <c r="ACY2972" s="651"/>
      <c r="ACZ2972" s="651"/>
      <c r="ADA2972" s="651"/>
      <c r="ADB2972" s="651"/>
      <c r="ADC2972" s="651"/>
      <c r="ADD2972" s="651"/>
      <c r="ADE2972" s="651"/>
      <c r="ADF2972" s="651"/>
      <c r="ADG2972" s="651"/>
      <c r="ADH2972" s="651"/>
      <c r="ADI2972" s="651"/>
      <c r="ADJ2972" s="651"/>
      <c r="ADK2972" s="651"/>
      <c r="ADL2972" s="651"/>
      <c r="ADM2972" s="651"/>
      <c r="ADN2972" s="651"/>
      <c r="ADO2972" s="651"/>
      <c r="ADP2972" s="651"/>
      <c r="ADQ2972" s="651"/>
      <c r="ADR2972" s="651"/>
      <c r="ADS2972" s="651"/>
      <c r="ADT2972" s="651"/>
      <c r="ADU2972" s="651"/>
      <c r="ADV2972" s="651"/>
      <c r="ADW2972" s="651"/>
      <c r="ADX2972" s="651"/>
      <c r="ADY2972" s="651"/>
      <c r="ADZ2972" s="651"/>
      <c r="AEA2972" s="651"/>
      <c r="AEB2972" s="651"/>
      <c r="AEC2972" s="651"/>
      <c r="AED2972" s="651"/>
      <c r="AEE2972" s="651"/>
      <c r="AEF2972" s="651"/>
      <c r="AEG2972" s="651"/>
      <c r="AEH2972" s="651"/>
      <c r="AEI2972" s="651"/>
      <c r="AEJ2972" s="651"/>
      <c r="AEK2972" s="651"/>
      <c r="AEL2972" s="651"/>
      <c r="AEM2972" s="651"/>
      <c r="AEN2972" s="651"/>
      <c r="AEO2972" s="651"/>
      <c r="AEP2972" s="651"/>
      <c r="AEQ2972" s="651"/>
      <c r="AER2972" s="651"/>
      <c r="AES2972" s="651"/>
      <c r="AET2972" s="651"/>
      <c r="AEU2972" s="651"/>
      <c r="AEV2972" s="651"/>
      <c r="AEW2972" s="651"/>
      <c r="AEX2972" s="651"/>
      <c r="AEY2972" s="651"/>
      <c r="AEZ2972" s="651"/>
      <c r="AFA2972" s="651"/>
      <c r="AFB2972" s="651"/>
      <c r="AFC2972" s="651"/>
      <c r="AFD2972" s="651"/>
      <c r="AFE2972" s="651"/>
      <c r="AFF2972" s="651"/>
      <c r="AFG2972" s="651"/>
      <c r="AFH2972" s="651"/>
      <c r="AFI2972" s="651"/>
      <c r="AFJ2972" s="651"/>
      <c r="AFK2972" s="651"/>
      <c r="AFL2972" s="651"/>
      <c r="AFM2972" s="651"/>
      <c r="AFN2972" s="651"/>
      <c r="AFO2972" s="651"/>
      <c r="AFP2972" s="651"/>
      <c r="AFQ2972" s="651"/>
      <c r="AFR2972" s="651"/>
      <c r="AFS2972" s="651"/>
      <c r="AFT2972" s="651"/>
      <c r="AFU2972" s="651"/>
      <c r="AFV2972" s="651"/>
      <c r="AFW2972" s="651"/>
      <c r="AFX2972" s="651"/>
      <c r="AFY2972" s="651"/>
      <c r="AFZ2972" s="651"/>
      <c r="AGA2972" s="651"/>
      <c r="AGB2972" s="651"/>
      <c r="AGC2972" s="651"/>
      <c r="AGD2972" s="651"/>
      <c r="AGE2972" s="651"/>
      <c r="AGF2972" s="651"/>
      <c r="AGG2972" s="651"/>
      <c r="AGH2972" s="651"/>
      <c r="AGI2972" s="651"/>
      <c r="AGJ2972" s="651"/>
      <c r="AGK2972" s="651"/>
      <c r="AGL2972" s="651"/>
      <c r="AGM2972" s="651"/>
      <c r="AGN2972" s="651"/>
      <c r="AGO2972" s="651"/>
      <c r="AGP2972" s="651"/>
      <c r="AGQ2972" s="651"/>
      <c r="AGR2972" s="651"/>
      <c r="AGS2972" s="651"/>
      <c r="AGT2972" s="651"/>
      <c r="AGU2972" s="651"/>
      <c r="AGV2972" s="651"/>
      <c r="AGW2972" s="651"/>
      <c r="AGX2972" s="651"/>
      <c r="AGY2972" s="651"/>
      <c r="AGZ2972" s="651"/>
      <c r="AHA2972" s="651"/>
      <c r="AHB2972" s="651"/>
      <c r="AHC2972" s="651"/>
      <c r="AHD2972" s="651"/>
      <c r="AHE2972" s="651"/>
      <c r="AHF2972" s="651"/>
      <c r="AHG2972" s="651"/>
      <c r="AHH2972" s="651"/>
      <c r="AHI2972" s="651"/>
      <c r="AHJ2972" s="651"/>
      <c r="AHK2972" s="651"/>
      <c r="AHL2972" s="651"/>
      <c r="AHM2972" s="651"/>
      <c r="AHN2972" s="651"/>
      <c r="AHO2972" s="651"/>
      <c r="AHP2972" s="651"/>
      <c r="AHQ2972" s="651"/>
      <c r="AHR2972" s="651"/>
      <c r="AHS2972" s="651"/>
      <c r="AHT2972" s="651"/>
      <c r="AHU2972" s="651"/>
      <c r="AHV2972" s="651"/>
      <c r="AHW2972" s="651"/>
      <c r="AHX2972" s="651"/>
      <c r="AHY2972" s="651"/>
      <c r="AHZ2972" s="651"/>
      <c r="AIA2972" s="651"/>
      <c r="AIB2972" s="651"/>
      <c r="AIC2972" s="651"/>
      <c r="AID2972" s="651"/>
      <c r="AIE2972" s="651"/>
      <c r="AIF2972" s="651"/>
      <c r="AIG2972" s="651"/>
      <c r="AIH2972" s="651"/>
      <c r="AII2972" s="651"/>
      <c r="AIJ2972" s="651"/>
      <c r="AIK2972" s="651"/>
      <c r="AIL2972" s="651"/>
      <c r="AIM2972" s="651"/>
      <c r="AIN2972" s="651"/>
      <c r="AIO2972" s="651"/>
      <c r="AIP2972" s="651"/>
      <c r="AIQ2972" s="651"/>
      <c r="AIR2972" s="651"/>
      <c r="AIS2972" s="651"/>
      <c r="AIT2972" s="651"/>
      <c r="AIU2972" s="651"/>
      <c r="AIV2972" s="651"/>
      <c r="AIW2972" s="651"/>
      <c r="AIX2972" s="651"/>
      <c r="AIY2972" s="651"/>
      <c r="AIZ2972" s="651"/>
      <c r="AJA2972" s="651"/>
      <c r="AJB2972" s="651"/>
      <c r="AJC2972" s="651"/>
      <c r="AJD2972" s="651"/>
      <c r="AJE2972" s="651"/>
      <c r="AJF2972" s="651"/>
      <c r="AJG2972" s="651"/>
      <c r="AJH2972" s="651"/>
      <c r="AJI2972" s="651"/>
      <c r="AJJ2972" s="651"/>
      <c r="AJK2972" s="651"/>
      <c r="AJL2972" s="651"/>
      <c r="AJM2972" s="651"/>
      <c r="AJN2972" s="651"/>
      <c r="AJO2972" s="651"/>
      <c r="AJP2972" s="651"/>
      <c r="AJQ2972" s="651"/>
      <c r="AJR2972" s="651"/>
      <c r="AJS2972" s="651"/>
      <c r="AJT2972" s="651"/>
      <c r="AJU2972" s="651"/>
      <c r="AJV2972" s="651"/>
      <c r="AJW2972" s="651"/>
      <c r="AJX2972" s="651"/>
      <c r="AJY2972" s="651"/>
      <c r="AJZ2972" s="651"/>
      <c r="AKA2972" s="651"/>
      <c r="AKB2972" s="651"/>
      <c r="AKC2972" s="651"/>
      <c r="AKD2972" s="651"/>
      <c r="AKE2972" s="651"/>
      <c r="AKF2972" s="651"/>
      <c r="AKG2972" s="651"/>
      <c r="AKH2972" s="651"/>
      <c r="AKI2972" s="651"/>
      <c r="AKJ2972" s="651"/>
      <c r="AKK2972" s="651"/>
      <c r="AKL2972" s="651"/>
      <c r="AKM2972" s="651"/>
      <c r="AKN2972" s="651"/>
      <c r="AKO2972" s="651"/>
      <c r="AKP2972" s="651"/>
      <c r="AKQ2972" s="651"/>
      <c r="AKR2972" s="651"/>
      <c r="AKS2972" s="651"/>
      <c r="AKT2972" s="651"/>
      <c r="AKU2972" s="651"/>
      <c r="AKV2972" s="651"/>
      <c r="AKW2972" s="651"/>
      <c r="AKX2972" s="651"/>
      <c r="AKY2972" s="651"/>
      <c r="AKZ2972" s="651"/>
      <c r="ALA2972" s="651"/>
      <c r="ALB2972" s="651"/>
      <c r="ALC2972" s="651"/>
      <c r="ALD2972" s="651"/>
      <c r="ALE2972" s="651"/>
      <c r="ALF2972" s="651"/>
      <c r="ALG2972" s="651"/>
      <c r="ALH2972" s="651"/>
      <c r="ALI2972" s="651"/>
      <c r="ALJ2972" s="651"/>
      <c r="ALK2972" s="651"/>
      <c r="ALL2972" s="651"/>
      <c r="ALM2972" s="651"/>
      <c r="ALN2972" s="651"/>
      <c r="ALO2972" s="651"/>
      <c r="ALP2972" s="651"/>
      <c r="ALQ2972" s="651"/>
      <c r="ALR2972" s="651"/>
      <c r="ALS2972" s="651"/>
      <c r="ALT2972" s="651"/>
      <c r="ALU2972" s="651"/>
      <c r="ALV2972" s="651"/>
      <c r="ALW2972" s="651"/>
      <c r="ALX2972" s="651"/>
      <c r="ALY2972" s="651"/>
      <c r="ALZ2972" s="651"/>
      <c r="AMA2972" s="651"/>
      <c r="AMB2972" s="651"/>
      <c r="AMC2972" s="651"/>
      <c r="AMD2972" s="651"/>
      <c r="AME2972" s="651"/>
      <c r="AMF2972" s="651"/>
      <c r="AMG2972" s="651"/>
      <c r="AMH2972" s="651"/>
      <c r="AMI2972" s="651"/>
      <c r="AMJ2972" s="651"/>
      <c r="AMK2972" s="651"/>
      <c r="AML2972" s="651"/>
      <c r="AMM2972" s="651"/>
      <c r="AMN2972" s="651"/>
      <c r="AMO2972" s="651"/>
      <c r="AMP2972" s="651"/>
      <c r="AMQ2972" s="651"/>
      <c r="AMR2972" s="651"/>
      <c r="AMS2972" s="651"/>
      <c r="AMT2972" s="651"/>
      <c r="AMU2972" s="651"/>
      <c r="AMV2972" s="651"/>
      <c r="AMW2972" s="651"/>
      <c r="AMX2972" s="651"/>
      <c r="AMY2972" s="651"/>
      <c r="AMZ2972" s="651"/>
      <c r="ANA2972" s="651"/>
      <c r="ANB2972" s="651"/>
      <c r="ANC2972" s="651"/>
      <c r="AND2972" s="651"/>
      <c r="ANE2972" s="651"/>
      <c r="ANF2972" s="651"/>
      <c r="ANG2972" s="651"/>
      <c r="ANH2972" s="651"/>
      <c r="ANI2972" s="651"/>
      <c r="ANJ2972" s="651"/>
      <c r="ANK2972" s="651"/>
      <c r="ANL2972" s="651"/>
      <c r="ANM2972" s="651"/>
      <c r="ANN2972" s="651"/>
      <c r="ANO2972" s="651"/>
      <c r="ANP2972" s="651"/>
      <c r="ANQ2972" s="651"/>
      <c r="ANR2972" s="651"/>
      <c r="ANS2972" s="651"/>
      <c r="ANT2972" s="651"/>
      <c r="ANU2972" s="651"/>
      <c r="ANV2972" s="651"/>
      <c r="ANW2972" s="651"/>
      <c r="ANX2972" s="651"/>
      <c r="ANY2972" s="651"/>
      <c r="ANZ2972" s="651"/>
      <c r="AOA2972" s="651"/>
      <c r="AOB2972" s="651"/>
      <c r="AOC2972" s="651"/>
      <c r="AOD2972" s="651"/>
      <c r="AOE2972" s="651"/>
      <c r="AOF2972" s="651"/>
      <c r="AOG2972" s="651"/>
      <c r="AOH2972" s="651"/>
      <c r="AOI2972" s="651"/>
      <c r="AOJ2972" s="651"/>
      <c r="AOK2972" s="651"/>
      <c r="AOL2972" s="651"/>
      <c r="AOM2972" s="651"/>
      <c r="AON2972" s="651"/>
      <c r="AOO2972" s="651"/>
      <c r="AOP2972" s="651"/>
      <c r="AOQ2972" s="651"/>
      <c r="AOR2972" s="651"/>
      <c r="AOS2972" s="651"/>
      <c r="AOT2972" s="651"/>
      <c r="AOU2972" s="651"/>
      <c r="AOV2972" s="651"/>
      <c r="AOW2972" s="651"/>
      <c r="AOX2972" s="651"/>
      <c r="AOY2972" s="651"/>
      <c r="AOZ2972" s="651"/>
      <c r="APA2972" s="651"/>
      <c r="APB2972" s="651"/>
      <c r="APC2972" s="651"/>
      <c r="APD2972" s="651"/>
      <c r="APE2972" s="651"/>
      <c r="APF2972" s="651"/>
      <c r="APG2972" s="651"/>
      <c r="APH2972" s="651"/>
      <c r="API2972" s="651"/>
      <c r="APJ2972" s="651"/>
      <c r="APK2972" s="651"/>
      <c r="APL2972" s="651"/>
      <c r="APM2972" s="651"/>
      <c r="APN2972" s="651"/>
      <c r="APO2972" s="651"/>
      <c r="APP2972" s="651"/>
      <c r="APQ2972" s="651"/>
      <c r="APR2972" s="651"/>
      <c r="APS2972" s="651"/>
      <c r="APT2972" s="651"/>
      <c r="APU2972" s="651"/>
      <c r="APV2972" s="651"/>
      <c r="APW2972" s="651"/>
      <c r="APX2972" s="651"/>
      <c r="APY2972" s="651"/>
      <c r="APZ2972" s="651"/>
      <c r="AQA2972" s="651"/>
      <c r="AQB2972" s="651"/>
      <c r="AQC2972" s="651"/>
      <c r="AQD2972" s="651"/>
      <c r="AQE2972" s="651"/>
      <c r="AQF2972" s="651"/>
      <c r="AQG2972" s="651"/>
      <c r="AQH2972" s="651"/>
      <c r="AQI2972" s="651"/>
      <c r="AQJ2972" s="651"/>
      <c r="AQK2972" s="651"/>
      <c r="AQL2972" s="651"/>
      <c r="AQM2972" s="651"/>
      <c r="AQN2972" s="651"/>
      <c r="AQO2972" s="651"/>
      <c r="AQP2972" s="651"/>
      <c r="AQQ2972" s="651"/>
      <c r="AQR2972" s="651"/>
      <c r="AQS2972" s="651"/>
      <c r="AQT2972" s="651"/>
      <c r="AQU2972" s="651"/>
      <c r="AQV2972" s="651"/>
      <c r="AQW2972" s="651"/>
      <c r="AQX2972" s="651"/>
      <c r="AQY2972" s="651"/>
      <c r="AQZ2972" s="651"/>
      <c r="ARA2972" s="651"/>
      <c r="ARB2972" s="651"/>
      <c r="ARC2972" s="651"/>
      <c r="ARD2972" s="651"/>
      <c r="ARE2972" s="651"/>
      <c r="ARF2972" s="651"/>
      <c r="ARG2972" s="651"/>
      <c r="ARH2972" s="651"/>
      <c r="ARI2972" s="651"/>
      <c r="ARJ2972" s="651"/>
      <c r="ARK2972" s="651"/>
      <c r="ARL2972" s="651"/>
      <c r="ARM2972" s="651"/>
      <c r="ARN2972" s="651"/>
      <c r="ARO2972" s="651"/>
      <c r="ARP2972" s="651"/>
      <c r="ARQ2972" s="651"/>
      <c r="ARR2972" s="651"/>
      <c r="ARS2972" s="651"/>
      <c r="ART2972" s="651"/>
      <c r="ARU2972" s="651"/>
      <c r="ARV2972" s="651"/>
      <c r="ARW2972" s="651"/>
      <c r="ARX2972" s="651"/>
      <c r="ARY2972" s="651"/>
      <c r="ARZ2972" s="651"/>
      <c r="ASA2972" s="651"/>
      <c r="ASB2972" s="651"/>
      <c r="ASC2972" s="651"/>
      <c r="ASD2972" s="651"/>
      <c r="ASE2972" s="651"/>
      <c r="ASF2972" s="651"/>
      <c r="ASG2972" s="651"/>
      <c r="ASH2972" s="651"/>
      <c r="ASI2972" s="651"/>
      <c r="ASJ2972" s="651"/>
      <c r="ASK2972" s="651"/>
      <c r="ASL2972" s="651"/>
      <c r="ASM2972" s="651"/>
      <c r="ASN2972" s="651"/>
      <c r="ASO2972" s="651"/>
      <c r="ASP2972" s="651"/>
      <c r="ASQ2972" s="651"/>
      <c r="ASR2972" s="651"/>
      <c r="ASS2972" s="651"/>
      <c r="AST2972" s="651"/>
      <c r="ASU2972" s="651"/>
      <c r="ASV2972" s="651"/>
      <c r="ASW2972" s="651"/>
      <c r="ASX2972" s="651"/>
      <c r="ASY2972" s="651"/>
      <c r="ASZ2972" s="651"/>
      <c r="ATA2972" s="651"/>
      <c r="ATB2972" s="651"/>
      <c r="ATC2972" s="651"/>
      <c r="ATD2972" s="651"/>
      <c r="ATE2972" s="651"/>
      <c r="ATF2972" s="651"/>
      <c r="ATG2972" s="651"/>
      <c r="ATH2972" s="651"/>
      <c r="ATI2972" s="651"/>
      <c r="ATJ2972" s="651"/>
      <c r="ATK2972" s="651"/>
      <c r="ATL2972" s="651"/>
      <c r="ATM2972" s="651"/>
      <c r="ATN2972" s="651"/>
      <c r="ATO2972" s="651"/>
      <c r="ATP2972" s="651"/>
      <c r="ATQ2972" s="651"/>
      <c r="ATR2972" s="651"/>
      <c r="ATS2972" s="651"/>
      <c r="ATT2972" s="651"/>
      <c r="ATU2972" s="651"/>
      <c r="ATV2972" s="651"/>
      <c r="ATW2972" s="651"/>
      <c r="ATX2972" s="651"/>
      <c r="ATY2972" s="651"/>
      <c r="ATZ2972" s="651"/>
      <c r="AUA2972" s="651"/>
      <c r="AUB2972" s="651"/>
      <c r="AUC2972" s="651"/>
      <c r="AUD2972" s="651"/>
      <c r="AUE2972" s="651"/>
      <c r="AUF2972" s="651"/>
      <c r="AUG2972" s="651"/>
      <c r="AUH2972" s="651"/>
      <c r="AUI2972" s="651"/>
      <c r="AUJ2972" s="651"/>
      <c r="AUK2972" s="651"/>
      <c r="AUL2972" s="651"/>
      <c r="AUM2972" s="651"/>
      <c r="AUN2972" s="651"/>
      <c r="AUO2972" s="651"/>
      <c r="AUP2972" s="651"/>
      <c r="AUQ2972" s="651"/>
      <c r="AUR2972" s="651"/>
      <c r="AUS2972" s="651"/>
      <c r="AUT2972" s="651"/>
      <c r="AUU2972" s="651"/>
      <c r="AUV2972" s="651"/>
      <c r="AUW2972" s="651"/>
      <c r="AUX2972" s="651"/>
      <c r="AUY2972" s="651"/>
      <c r="AUZ2972" s="651"/>
      <c r="AVA2972" s="651"/>
      <c r="AVB2972" s="651"/>
      <c r="AVC2972" s="651"/>
      <c r="AVD2972" s="651"/>
      <c r="AVE2972" s="651"/>
      <c r="AVF2972" s="651"/>
      <c r="AVG2972" s="651"/>
      <c r="AVH2972" s="651"/>
      <c r="AVI2972" s="651"/>
      <c r="AVJ2972" s="651"/>
      <c r="AVK2972" s="651"/>
      <c r="AVL2972" s="651"/>
      <c r="AVM2972" s="651"/>
      <c r="AVN2972" s="651"/>
      <c r="AVO2972" s="651"/>
      <c r="AVP2972" s="651"/>
      <c r="AVQ2972" s="651"/>
      <c r="AVR2972" s="651"/>
      <c r="AVS2972" s="651"/>
      <c r="AVT2972" s="651"/>
      <c r="AVU2972" s="651"/>
      <c r="AVV2972" s="651"/>
      <c r="AVW2972" s="651"/>
      <c r="AVX2972" s="651"/>
      <c r="AVY2972" s="651"/>
      <c r="AVZ2972" s="651"/>
      <c r="AWA2972" s="651"/>
      <c r="AWB2972" s="651"/>
      <c r="AWC2972" s="651"/>
      <c r="AWD2972" s="651"/>
      <c r="AWE2972" s="651"/>
      <c r="AWF2972" s="651"/>
      <c r="AWG2972" s="651"/>
      <c r="AWH2972" s="651"/>
      <c r="AWI2972" s="651"/>
      <c r="AWJ2972" s="651"/>
      <c r="AWK2972" s="651"/>
      <c r="AWL2972" s="651"/>
      <c r="AWM2972" s="651"/>
      <c r="AWN2972" s="651"/>
      <c r="AWO2972" s="651"/>
      <c r="AWP2972" s="651"/>
      <c r="AWQ2972" s="651"/>
      <c r="AWR2972" s="651"/>
      <c r="AWS2972" s="651"/>
      <c r="AWT2972" s="651"/>
      <c r="AWU2972" s="651"/>
      <c r="AWV2972" s="651"/>
      <c r="AWW2972" s="651"/>
      <c r="AWX2972" s="651"/>
      <c r="AWY2972" s="651"/>
      <c r="AWZ2972" s="651"/>
      <c r="AXA2972" s="651"/>
      <c r="AXB2972" s="651"/>
      <c r="AXC2972" s="651"/>
      <c r="AXD2972" s="651"/>
      <c r="AXE2972" s="651"/>
      <c r="AXF2972" s="651"/>
      <c r="AXG2972" s="651"/>
      <c r="AXH2972" s="651"/>
      <c r="AXI2972" s="651"/>
      <c r="AXJ2972" s="651"/>
      <c r="AXK2972" s="651"/>
      <c r="AXL2972" s="651"/>
      <c r="AXM2972" s="651"/>
      <c r="AXN2972" s="651"/>
      <c r="AXO2972" s="651"/>
      <c r="AXP2972" s="651"/>
      <c r="AXQ2972" s="651"/>
      <c r="AXR2972" s="651"/>
      <c r="AXS2972" s="651"/>
      <c r="AXT2972" s="651"/>
      <c r="AXU2972" s="651"/>
      <c r="AXV2972" s="651"/>
      <c r="AXW2972" s="651"/>
      <c r="AXX2972" s="651"/>
      <c r="AXY2972" s="651"/>
      <c r="AXZ2972" s="651"/>
      <c r="AYA2972" s="651"/>
      <c r="AYB2972" s="651"/>
      <c r="AYC2972" s="651"/>
      <c r="AYD2972" s="651"/>
      <c r="AYE2972" s="651"/>
      <c r="AYF2972" s="651"/>
      <c r="AYG2972" s="651"/>
      <c r="AYH2972" s="651"/>
      <c r="AYI2972" s="651"/>
      <c r="AYJ2972" s="651"/>
      <c r="AYK2972" s="651"/>
      <c r="AYL2972" s="651"/>
      <c r="AYM2972" s="651"/>
      <c r="AYN2972" s="651"/>
      <c r="AYO2972" s="651"/>
      <c r="AYP2972" s="651"/>
      <c r="AYQ2972" s="651"/>
      <c r="AYR2972" s="651"/>
      <c r="AYS2972" s="651"/>
      <c r="AYT2972" s="651"/>
      <c r="AYU2972" s="651"/>
      <c r="AYV2972" s="651"/>
      <c r="AYW2972" s="651"/>
      <c r="AYX2972" s="651"/>
      <c r="AYY2972" s="651"/>
      <c r="AYZ2972" s="651"/>
      <c r="AZA2972" s="651"/>
      <c r="AZB2972" s="651"/>
      <c r="AZC2972" s="651"/>
      <c r="AZD2972" s="651"/>
      <c r="AZE2972" s="651"/>
      <c r="AZF2972" s="651"/>
      <c r="AZG2972" s="651"/>
      <c r="AZH2972" s="651"/>
      <c r="AZI2972" s="651"/>
      <c r="AZJ2972" s="651"/>
      <c r="AZK2972" s="651"/>
      <c r="AZL2972" s="651"/>
      <c r="AZM2972" s="651"/>
      <c r="AZN2972" s="651"/>
      <c r="AZO2972" s="651"/>
      <c r="AZP2972" s="651"/>
      <c r="AZQ2972" s="651"/>
      <c r="AZR2972" s="651"/>
      <c r="AZS2972" s="651"/>
      <c r="AZT2972" s="651"/>
      <c r="AZU2972" s="651"/>
      <c r="AZV2972" s="651"/>
      <c r="AZW2972" s="651"/>
      <c r="AZX2972" s="651"/>
      <c r="AZY2972" s="651"/>
      <c r="AZZ2972" s="651"/>
      <c r="BAA2972" s="651"/>
      <c r="BAB2972" s="651"/>
      <c r="BAC2972" s="651"/>
      <c r="BAD2972" s="651"/>
      <c r="BAE2972" s="651"/>
      <c r="BAF2972" s="651"/>
      <c r="BAG2972" s="651"/>
      <c r="BAH2972" s="651"/>
      <c r="BAI2972" s="651"/>
      <c r="BAJ2972" s="651"/>
      <c r="BAK2972" s="651"/>
      <c r="BAL2972" s="651"/>
      <c r="BAM2972" s="651"/>
      <c r="BAN2972" s="651"/>
      <c r="BAO2972" s="651"/>
      <c r="BAP2972" s="651"/>
      <c r="BAQ2972" s="651"/>
      <c r="BAR2972" s="651"/>
      <c r="BAS2972" s="651"/>
      <c r="BAT2972" s="651"/>
      <c r="BAU2972" s="651"/>
      <c r="BAV2972" s="651"/>
      <c r="BAW2972" s="651"/>
      <c r="BAX2972" s="651"/>
      <c r="BAY2972" s="651"/>
      <c r="BAZ2972" s="651"/>
      <c r="BBA2972" s="651"/>
      <c r="BBB2972" s="651"/>
      <c r="BBC2972" s="651"/>
      <c r="BBD2972" s="651"/>
      <c r="BBE2972" s="651"/>
      <c r="BBF2972" s="651"/>
      <c r="BBG2972" s="651"/>
      <c r="BBH2972" s="651"/>
      <c r="BBI2972" s="651"/>
      <c r="BBJ2972" s="651"/>
      <c r="BBK2972" s="651"/>
      <c r="BBL2972" s="651"/>
      <c r="BBM2972" s="651"/>
      <c r="BBN2972" s="651"/>
      <c r="BBO2972" s="651"/>
      <c r="BBP2972" s="651"/>
      <c r="BBQ2972" s="651"/>
      <c r="BBR2972" s="651"/>
      <c r="BBS2972" s="651"/>
      <c r="BBT2972" s="651"/>
      <c r="BBU2972" s="651"/>
      <c r="BBV2972" s="651"/>
      <c r="BBW2972" s="651"/>
      <c r="BBX2972" s="651"/>
      <c r="BBY2972" s="651"/>
      <c r="BBZ2972" s="651"/>
      <c r="BCA2972" s="651"/>
      <c r="BCB2972" s="651"/>
      <c r="BCC2972" s="651"/>
      <c r="BCD2972" s="651"/>
      <c r="BCE2972" s="651"/>
      <c r="BCF2972" s="651"/>
      <c r="BCG2972" s="651"/>
      <c r="BCH2972" s="651"/>
      <c r="BCI2972" s="651"/>
      <c r="BCJ2972" s="651"/>
      <c r="BCK2972" s="651"/>
      <c r="BCL2972" s="651"/>
      <c r="BCM2972" s="651"/>
      <c r="BCN2972" s="651"/>
      <c r="BCO2972" s="651"/>
      <c r="BCP2972" s="651"/>
      <c r="BCQ2972" s="651"/>
      <c r="BCR2972" s="651"/>
      <c r="BCS2972" s="651"/>
      <c r="BCT2972" s="651"/>
      <c r="BCU2972" s="651"/>
      <c r="BCV2972" s="651"/>
      <c r="BCW2972" s="651"/>
      <c r="BCX2972" s="651"/>
      <c r="BCY2972" s="651"/>
      <c r="BCZ2972" s="651"/>
      <c r="BDA2972" s="651"/>
      <c r="BDB2972" s="651"/>
      <c r="BDC2972" s="651"/>
      <c r="BDD2972" s="651"/>
      <c r="BDE2972" s="651"/>
      <c r="BDF2972" s="651"/>
      <c r="BDG2972" s="651"/>
      <c r="BDH2972" s="651"/>
      <c r="BDI2972" s="651"/>
      <c r="BDJ2972" s="651"/>
      <c r="BDK2972" s="651"/>
      <c r="BDL2972" s="651"/>
      <c r="BDM2972" s="651"/>
      <c r="BDN2972" s="651"/>
      <c r="BDO2972" s="651"/>
      <c r="BDP2972" s="651"/>
      <c r="BDQ2972" s="651"/>
      <c r="BDR2972" s="651"/>
      <c r="BDS2972" s="651"/>
      <c r="BDT2972" s="651"/>
      <c r="BDU2972" s="651"/>
      <c r="BDV2972" s="651"/>
      <c r="BDW2972" s="651"/>
      <c r="BDX2972" s="651"/>
      <c r="BDY2972" s="651"/>
      <c r="BDZ2972" s="651"/>
      <c r="BEA2972" s="651"/>
      <c r="BEB2972" s="651"/>
      <c r="BEC2972" s="651"/>
      <c r="BED2972" s="651"/>
      <c r="BEE2972" s="651"/>
      <c r="BEF2972" s="651"/>
      <c r="BEG2972" s="651"/>
      <c r="BEH2972" s="651"/>
      <c r="BEI2972" s="651"/>
      <c r="BEJ2972" s="651"/>
      <c r="BEK2972" s="651"/>
      <c r="BEL2972" s="651"/>
      <c r="BEM2972" s="651"/>
      <c r="BEN2972" s="651"/>
      <c r="BEO2972" s="651"/>
      <c r="BEP2972" s="651"/>
      <c r="BEQ2972" s="651"/>
      <c r="BER2972" s="651"/>
      <c r="BES2972" s="651"/>
      <c r="BET2972" s="651"/>
      <c r="BEU2972" s="651"/>
      <c r="BEV2972" s="651"/>
      <c r="BEW2972" s="651"/>
      <c r="BEX2972" s="651"/>
      <c r="BEY2972" s="651"/>
      <c r="BEZ2972" s="651"/>
      <c r="BFA2972" s="651"/>
      <c r="BFB2972" s="651"/>
      <c r="BFC2972" s="651"/>
      <c r="BFD2972" s="651"/>
      <c r="BFE2972" s="651"/>
      <c r="BFF2972" s="651"/>
      <c r="BFG2972" s="651"/>
      <c r="BFH2972" s="651"/>
      <c r="BFI2972" s="651"/>
      <c r="BFJ2972" s="651"/>
      <c r="BFK2972" s="651"/>
      <c r="BFL2972" s="651"/>
      <c r="BFM2972" s="651"/>
      <c r="BFN2972" s="651"/>
      <c r="BFO2972" s="651"/>
      <c r="BFP2972" s="651"/>
      <c r="BFQ2972" s="651"/>
      <c r="BFR2972" s="651"/>
      <c r="BFS2972" s="651"/>
      <c r="BFT2972" s="651"/>
      <c r="BFU2972" s="651"/>
      <c r="BFV2972" s="651"/>
      <c r="BFW2972" s="651"/>
      <c r="BFX2972" s="651"/>
      <c r="BFY2972" s="651"/>
      <c r="BFZ2972" s="651"/>
      <c r="BGA2972" s="651"/>
      <c r="BGB2972" s="651"/>
      <c r="BGC2972" s="651"/>
      <c r="BGD2972" s="651"/>
      <c r="BGE2972" s="651"/>
      <c r="BGF2972" s="651"/>
      <c r="BGG2972" s="651"/>
      <c r="BGH2972" s="651"/>
      <c r="BGI2972" s="651"/>
      <c r="BGJ2972" s="651"/>
      <c r="BGK2972" s="651"/>
      <c r="BGL2972" s="651"/>
      <c r="BGM2972" s="651"/>
      <c r="BGN2972" s="651"/>
      <c r="BGO2972" s="651"/>
      <c r="BGP2972" s="651"/>
      <c r="BGQ2972" s="651"/>
      <c r="BGR2972" s="651"/>
      <c r="BGS2972" s="651"/>
      <c r="BGT2972" s="651"/>
      <c r="BGU2972" s="651"/>
      <c r="BGV2972" s="651"/>
      <c r="BGW2972" s="651"/>
      <c r="BGX2972" s="651"/>
      <c r="BGY2972" s="651"/>
      <c r="BGZ2972" s="651"/>
      <c r="BHA2972" s="651"/>
      <c r="BHB2972" s="651"/>
      <c r="BHC2972" s="651"/>
      <c r="BHD2972" s="651"/>
      <c r="BHE2972" s="651"/>
      <c r="BHF2972" s="651"/>
      <c r="BHG2972" s="651"/>
      <c r="BHH2972" s="651"/>
      <c r="BHI2972" s="651"/>
      <c r="BHJ2972" s="651"/>
      <c r="BHK2972" s="651"/>
      <c r="BHL2972" s="651"/>
      <c r="BHM2972" s="651"/>
      <c r="BHN2972" s="651"/>
      <c r="BHO2972" s="651"/>
      <c r="BHP2972" s="651"/>
      <c r="BHQ2972" s="651"/>
      <c r="BHR2972" s="651"/>
      <c r="BHS2972" s="651"/>
      <c r="BHT2972" s="651"/>
      <c r="BHU2972" s="651"/>
      <c r="BHV2972" s="651"/>
      <c r="BHW2972" s="651"/>
      <c r="BHX2972" s="651"/>
      <c r="BHY2972" s="651"/>
      <c r="BHZ2972" s="651"/>
      <c r="BIA2972" s="651"/>
      <c r="BIB2972" s="651"/>
      <c r="BIC2972" s="651"/>
      <c r="BID2972" s="651"/>
      <c r="BIE2972" s="651"/>
      <c r="BIF2972" s="651"/>
      <c r="BIG2972" s="651"/>
      <c r="BIH2972" s="651"/>
      <c r="BII2972" s="651"/>
      <c r="BIJ2972" s="651"/>
      <c r="BIK2972" s="651"/>
      <c r="BIL2972" s="651"/>
      <c r="BIM2972" s="651"/>
      <c r="BIN2972" s="651"/>
      <c r="BIO2972" s="651"/>
      <c r="BIP2972" s="651"/>
      <c r="BIQ2972" s="651"/>
      <c r="BIR2972" s="651"/>
      <c r="BIS2972" s="651"/>
      <c r="BIT2972" s="651"/>
      <c r="BIU2972" s="651"/>
      <c r="BIV2972" s="651"/>
      <c r="BIW2972" s="651"/>
      <c r="BIX2972" s="651"/>
      <c r="BIY2972" s="651"/>
      <c r="BIZ2972" s="651"/>
      <c r="BJA2972" s="651"/>
      <c r="BJB2972" s="651"/>
      <c r="BJC2972" s="651"/>
      <c r="BJD2972" s="651"/>
      <c r="BJE2972" s="651"/>
      <c r="BJF2972" s="651"/>
      <c r="BJG2972" s="651"/>
      <c r="BJH2972" s="651"/>
      <c r="BJI2972" s="651"/>
      <c r="BJJ2972" s="651"/>
      <c r="BJK2972" s="651"/>
      <c r="BJL2972" s="651"/>
      <c r="BJM2972" s="651"/>
      <c r="BJN2972" s="651"/>
      <c r="BJO2972" s="651"/>
      <c r="BJP2972" s="651"/>
      <c r="BJQ2972" s="651"/>
      <c r="BJR2972" s="651"/>
      <c r="BJS2972" s="651"/>
      <c r="BJT2972" s="651"/>
      <c r="BJU2972" s="651"/>
      <c r="BJV2972" s="651"/>
      <c r="BJW2972" s="651"/>
      <c r="BJX2972" s="651"/>
      <c r="BJY2972" s="651"/>
      <c r="BJZ2972" s="651"/>
      <c r="BKA2972" s="651"/>
      <c r="BKB2972" s="651"/>
      <c r="BKC2972" s="651"/>
      <c r="BKD2972" s="651"/>
      <c r="BKE2972" s="651"/>
      <c r="BKF2972" s="651"/>
      <c r="BKG2972" s="651"/>
      <c r="BKH2972" s="651"/>
      <c r="BKI2972" s="651"/>
      <c r="BKJ2972" s="651"/>
      <c r="BKK2972" s="651"/>
      <c r="BKL2972" s="651"/>
      <c r="BKM2972" s="651"/>
      <c r="BKN2972" s="651"/>
      <c r="BKO2972" s="651"/>
      <c r="BKP2972" s="651"/>
      <c r="BKQ2972" s="651"/>
      <c r="BKR2972" s="651"/>
      <c r="BKS2972" s="651"/>
      <c r="BKT2972" s="651"/>
      <c r="BKU2972" s="651"/>
      <c r="BKV2972" s="651"/>
      <c r="BKW2972" s="651"/>
      <c r="BKX2972" s="651"/>
      <c r="BKY2972" s="651"/>
      <c r="BKZ2972" s="651"/>
      <c r="BLA2972" s="651"/>
      <c r="BLB2972" s="651"/>
      <c r="BLC2972" s="651"/>
      <c r="BLD2972" s="651"/>
      <c r="BLE2972" s="651"/>
      <c r="BLF2972" s="651"/>
      <c r="BLG2972" s="651"/>
      <c r="BLH2972" s="651"/>
      <c r="BLI2972" s="651"/>
      <c r="BLJ2972" s="651"/>
      <c r="BLK2972" s="651"/>
      <c r="BLL2972" s="651"/>
      <c r="BLM2972" s="651"/>
      <c r="BLN2972" s="651"/>
      <c r="BLO2972" s="651"/>
      <c r="BLP2972" s="651"/>
      <c r="BLQ2972" s="651"/>
      <c r="BLR2972" s="651"/>
      <c r="BLS2972" s="651"/>
      <c r="BLT2972" s="651"/>
      <c r="BLU2972" s="651"/>
      <c r="BLV2972" s="651"/>
      <c r="BLW2972" s="651"/>
      <c r="BLX2972" s="651"/>
      <c r="BLY2972" s="651"/>
      <c r="BLZ2972" s="651"/>
      <c r="BMA2972" s="651"/>
      <c r="BMB2972" s="651"/>
      <c r="BMC2972" s="651"/>
      <c r="BMD2972" s="651"/>
      <c r="BME2972" s="651"/>
      <c r="BMF2972" s="651"/>
      <c r="BMG2972" s="651"/>
      <c r="BMH2972" s="651"/>
      <c r="BMI2972" s="651"/>
      <c r="BMJ2972" s="651"/>
      <c r="BMK2972" s="651"/>
      <c r="BML2972" s="651"/>
      <c r="BMM2972" s="651"/>
      <c r="BMN2972" s="651"/>
      <c r="BMO2972" s="651"/>
      <c r="BMP2972" s="651"/>
      <c r="BMQ2972" s="651"/>
      <c r="BMR2972" s="651"/>
      <c r="BMS2972" s="651"/>
      <c r="BMT2972" s="651"/>
      <c r="BMU2972" s="651"/>
      <c r="BMV2972" s="651"/>
      <c r="BMW2972" s="651"/>
      <c r="BMX2972" s="651"/>
      <c r="BMY2972" s="651"/>
      <c r="BMZ2972" s="651"/>
      <c r="BNA2972" s="651"/>
      <c r="BNB2972" s="651"/>
      <c r="BNC2972" s="651"/>
      <c r="BND2972" s="651"/>
      <c r="BNE2972" s="651"/>
      <c r="BNF2972" s="651"/>
      <c r="BNG2972" s="651"/>
      <c r="BNH2972" s="651"/>
      <c r="BNI2972" s="651"/>
      <c r="BNJ2972" s="651"/>
      <c r="BNK2972" s="651"/>
      <c r="BNL2972" s="651"/>
      <c r="BNM2972" s="651"/>
      <c r="BNN2972" s="651"/>
      <c r="BNO2972" s="651"/>
      <c r="BNP2972" s="651"/>
      <c r="BNQ2972" s="651"/>
      <c r="BNR2972" s="651"/>
      <c r="BNS2972" s="651"/>
      <c r="BNT2972" s="651"/>
      <c r="BNU2972" s="651"/>
      <c r="BNV2972" s="651"/>
      <c r="BNW2972" s="651"/>
      <c r="BNX2972" s="651"/>
      <c r="BNY2972" s="651"/>
      <c r="BNZ2972" s="651"/>
      <c r="BOA2972" s="651"/>
      <c r="BOB2972" s="651"/>
      <c r="BOC2972" s="651"/>
      <c r="BOD2972" s="651"/>
      <c r="BOE2972" s="651"/>
      <c r="BOF2972" s="651"/>
      <c r="BOG2972" s="651"/>
      <c r="BOH2972" s="651"/>
      <c r="BOI2972" s="651"/>
      <c r="BOJ2972" s="651"/>
      <c r="BOK2972" s="651"/>
      <c r="BOL2972" s="651"/>
      <c r="BOM2972" s="651"/>
      <c r="BON2972" s="651"/>
      <c r="BOO2972" s="651"/>
      <c r="BOP2972" s="651"/>
      <c r="BOQ2972" s="651"/>
      <c r="BOR2972" s="651"/>
      <c r="BOS2972" s="651"/>
      <c r="BOT2972" s="651"/>
      <c r="BOU2972" s="651"/>
      <c r="BOV2972" s="651"/>
      <c r="BOW2972" s="651"/>
      <c r="BOX2972" s="651"/>
      <c r="BOY2972" s="651"/>
      <c r="BOZ2972" s="651"/>
      <c r="BPA2972" s="651"/>
      <c r="BPB2972" s="651"/>
      <c r="BPC2972" s="651"/>
      <c r="BPD2972" s="651"/>
      <c r="BPE2972" s="651"/>
      <c r="BPF2972" s="651"/>
      <c r="BPG2972" s="651"/>
      <c r="BPH2972" s="651"/>
      <c r="BPI2972" s="651"/>
      <c r="BPJ2972" s="651"/>
      <c r="BPK2972" s="651"/>
      <c r="BPL2972" s="651"/>
      <c r="BPM2972" s="651"/>
      <c r="BPN2972" s="651"/>
      <c r="BPO2972" s="651"/>
      <c r="BPP2972" s="651"/>
      <c r="BPQ2972" s="651"/>
      <c r="BPR2972" s="651"/>
      <c r="BPS2972" s="651"/>
      <c r="BPT2972" s="651"/>
      <c r="BPU2972" s="651"/>
      <c r="BPV2972" s="651"/>
      <c r="BPW2972" s="651"/>
      <c r="BPX2972" s="651"/>
      <c r="BPY2972" s="651"/>
      <c r="BPZ2972" s="651"/>
      <c r="BQA2972" s="651"/>
      <c r="BQB2972" s="651"/>
      <c r="BQC2972" s="651"/>
      <c r="BQD2972" s="651"/>
      <c r="BQE2972" s="651"/>
      <c r="BQF2972" s="651"/>
      <c r="BQG2972" s="651"/>
      <c r="BQH2972" s="651"/>
      <c r="BQI2972" s="651"/>
      <c r="BQJ2972" s="651"/>
      <c r="BQK2972" s="651"/>
      <c r="BQL2972" s="651"/>
      <c r="BQM2972" s="651"/>
      <c r="BQN2972" s="651"/>
      <c r="BQO2972" s="651"/>
      <c r="BQP2972" s="651"/>
      <c r="BQQ2972" s="651"/>
      <c r="BQR2972" s="651"/>
      <c r="BQS2972" s="651"/>
      <c r="BQT2972" s="651"/>
      <c r="BQU2972" s="651"/>
      <c r="BQV2972" s="651"/>
      <c r="BQW2972" s="651"/>
      <c r="BQX2972" s="651"/>
      <c r="BQY2972" s="651"/>
      <c r="BQZ2972" s="651"/>
      <c r="BRA2972" s="651"/>
      <c r="BRB2972" s="651"/>
      <c r="BRC2972" s="651"/>
      <c r="BRD2972" s="651"/>
      <c r="BRE2972" s="651"/>
      <c r="BRF2972" s="651"/>
      <c r="BRG2972" s="651"/>
      <c r="BRH2972" s="651"/>
      <c r="BRI2972" s="651"/>
      <c r="BRJ2972" s="651"/>
      <c r="BRK2972" s="651"/>
      <c r="BRL2972" s="651"/>
      <c r="BRM2972" s="651"/>
      <c r="BRN2972" s="651"/>
      <c r="BRO2972" s="651"/>
      <c r="BRP2972" s="651"/>
      <c r="BRQ2972" s="651"/>
      <c r="BRR2972" s="651"/>
      <c r="BRS2972" s="651"/>
      <c r="BRT2972" s="651"/>
      <c r="BRU2972" s="651"/>
      <c r="BRV2972" s="651"/>
      <c r="BRW2972" s="651"/>
      <c r="BRX2972" s="651"/>
      <c r="BRY2972" s="651"/>
      <c r="BRZ2972" s="651"/>
      <c r="BSA2972" s="651"/>
      <c r="BSB2972" s="651"/>
      <c r="BSC2972" s="651"/>
      <c r="BSD2972" s="651"/>
      <c r="BSE2972" s="651"/>
      <c r="BSF2972" s="651"/>
      <c r="BSG2972" s="651"/>
      <c r="BSH2972" s="651"/>
      <c r="BSI2972" s="651"/>
      <c r="BSJ2972" s="651"/>
      <c r="BSK2972" s="651"/>
      <c r="BSL2972" s="651"/>
      <c r="BSM2972" s="651"/>
      <c r="BSN2972" s="651"/>
      <c r="BSO2972" s="651"/>
      <c r="BSP2972" s="651"/>
      <c r="BSQ2972" s="651"/>
      <c r="BSR2972" s="651"/>
      <c r="BSS2972" s="651"/>
      <c r="BST2972" s="651"/>
      <c r="BSU2972" s="651"/>
      <c r="BSV2972" s="651"/>
      <c r="BSW2972" s="651"/>
      <c r="BSX2972" s="651"/>
      <c r="BSY2972" s="651"/>
      <c r="BSZ2972" s="651"/>
      <c r="BTA2972" s="651"/>
      <c r="BTB2972" s="651"/>
      <c r="BTC2972" s="651"/>
      <c r="BTD2972" s="651"/>
      <c r="BTE2972" s="651"/>
      <c r="BTF2972" s="651"/>
      <c r="BTG2972" s="651"/>
      <c r="BTH2972" s="651"/>
      <c r="BTI2972" s="651"/>
      <c r="BTJ2972" s="651"/>
      <c r="BTK2972" s="651"/>
      <c r="BTL2972" s="651"/>
      <c r="BTM2972" s="651"/>
      <c r="BTN2972" s="651"/>
      <c r="BTO2972" s="651"/>
      <c r="BTP2972" s="651"/>
      <c r="BTQ2972" s="651"/>
      <c r="BTR2972" s="651"/>
      <c r="BTS2972" s="651"/>
      <c r="BTT2972" s="651"/>
      <c r="BTU2972" s="651"/>
      <c r="BTV2972" s="651"/>
      <c r="BTW2972" s="651"/>
      <c r="BTX2972" s="651"/>
      <c r="BTY2972" s="651"/>
      <c r="BTZ2972" s="651"/>
      <c r="BUA2972" s="651"/>
      <c r="BUB2972" s="651"/>
      <c r="BUC2972" s="651"/>
      <c r="BUD2972" s="651"/>
      <c r="BUE2972" s="651"/>
      <c r="BUF2972" s="651"/>
      <c r="BUG2972" s="651"/>
      <c r="BUH2972" s="651"/>
      <c r="BUI2972" s="651"/>
      <c r="BUJ2972" s="651"/>
      <c r="BUK2972" s="651"/>
      <c r="BUL2972" s="651"/>
      <c r="BUM2972" s="651"/>
      <c r="BUN2972" s="651"/>
      <c r="BUO2972" s="651"/>
      <c r="BUP2972" s="651"/>
      <c r="BUQ2972" s="651"/>
      <c r="BUR2972" s="651"/>
      <c r="BUS2972" s="651"/>
      <c r="BUT2972" s="651"/>
      <c r="BUU2972" s="651"/>
      <c r="BUV2972" s="651"/>
      <c r="BUW2972" s="651"/>
      <c r="BUX2972" s="651"/>
      <c r="BUY2972" s="651"/>
      <c r="BUZ2972" s="651"/>
      <c r="BVA2972" s="651"/>
      <c r="BVB2972" s="651"/>
      <c r="BVC2972" s="651"/>
      <c r="BVD2972" s="651"/>
      <c r="BVE2972" s="651"/>
      <c r="BVF2972" s="651"/>
      <c r="BVG2972" s="651"/>
      <c r="BVH2972" s="651"/>
      <c r="BVI2972" s="651"/>
      <c r="BVJ2972" s="651"/>
      <c r="BVK2972" s="651"/>
      <c r="BVL2972" s="651"/>
      <c r="BVM2972" s="651"/>
      <c r="BVN2972" s="651"/>
      <c r="BVO2972" s="651"/>
      <c r="BVP2972" s="651"/>
      <c r="BVQ2972" s="651"/>
      <c r="BVR2972" s="651"/>
      <c r="BVS2972" s="651"/>
      <c r="BVT2972" s="651"/>
      <c r="BVU2972" s="651"/>
      <c r="BVV2972" s="651"/>
      <c r="BVW2972" s="651"/>
      <c r="BVX2972" s="651"/>
      <c r="BVY2972" s="651"/>
      <c r="BVZ2972" s="651"/>
      <c r="BWA2972" s="651"/>
      <c r="BWB2972" s="651"/>
      <c r="BWC2972" s="651"/>
      <c r="BWD2972" s="651"/>
      <c r="BWE2972" s="651"/>
      <c r="BWF2972" s="651"/>
      <c r="BWG2972" s="651"/>
      <c r="BWH2972" s="651"/>
      <c r="BWI2972" s="651"/>
      <c r="BWJ2972" s="651"/>
      <c r="BWK2972" s="651"/>
      <c r="BWL2972" s="651"/>
      <c r="BWM2972" s="651"/>
      <c r="BWN2972" s="651"/>
      <c r="BWO2972" s="651"/>
      <c r="BWP2972" s="651"/>
      <c r="BWQ2972" s="651"/>
      <c r="BWR2972" s="651"/>
      <c r="BWS2972" s="651"/>
      <c r="BWT2972" s="651"/>
      <c r="BWU2972" s="651"/>
      <c r="BWV2972" s="651"/>
      <c r="BWW2972" s="651"/>
      <c r="BWX2972" s="651"/>
      <c r="BWY2972" s="651"/>
      <c r="BWZ2972" s="651"/>
      <c r="BXA2972" s="651"/>
      <c r="BXB2972" s="651"/>
      <c r="BXC2972" s="651"/>
      <c r="BXD2972" s="651"/>
      <c r="BXE2972" s="651"/>
      <c r="BXF2972" s="651"/>
      <c r="BXG2972" s="651"/>
      <c r="BXH2972" s="651"/>
      <c r="BXI2972" s="651"/>
      <c r="BXJ2972" s="651"/>
      <c r="BXK2972" s="651"/>
      <c r="BXL2972" s="651"/>
      <c r="BXM2972" s="651"/>
      <c r="BXN2972" s="651"/>
      <c r="BXO2972" s="651"/>
      <c r="BXP2972" s="651"/>
      <c r="BXQ2972" s="651"/>
      <c r="BXR2972" s="651"/>
      <c r="BXS2972" s="651"/>
      <c r="BXT2972" s="651"/>
      <c r="BXU2972" s="651"/>
      <c r="BXV2972" s="651"/>
      <c r="BXW2972" s="651"/>
      <c r="BXX2972" s="651"/>
      <c r="BXY2972" s="651"/>
      <c r="BXZ2972" s="651"/>
      <c r="BYA2972" s="651"/>
      <c r="BYB2972" s="651"/>
      <c r="BYC2972" s="651"/>
      <c r="BYD2972" s="651"/>
      <c r="BYE2972" s="651"/>
      <c r="BYF2972" s="651"/>
      <c r="BYG2972" s="651"/>
      <c r="BYH2972" s="651"/>
      <c r="BYI2972" s="651"/>
      <c r="BYJ2972" s="651"/>
      <c r="BYK2972" s="651"/>
      <c r="BYL2972" s="651"/>
      <c r="BYM2972" s="651"/>
      <c r="BYN2972" s="651"/>
      <c r="BYO2972" s="651"/>
      <c r="BYP2972" s="651"/>
      <c r="BYQ2972" s="651"/>
      <c r="BYR2972" s="651"/>
      <c r="BYS2972" s="651"/>
      <c r="BYT2972" s="651"/>
      <c r="BYU2972" s="651"/>
      <c r="BYV2972" s="651"/>
      <c r="BYW2972" s="651"/>
      <c r="BYX2972" s="651"/>
      <c r="BYY2972" s="651"/>
      <c r="BYZ2972" s="651"/>
      <c r="BZA2972" s="651"/>
      <c r="BZB2972" s="651"/>
      <c r="BZC2972" s="651"/>
      <c r="BZD2972" s="651"/>
      <c r="BZE2972" s="651"/>
      <c r="BZF2972" s="651"/>
      <c r="BZG2972" s="651"/>
      <c r="BZH2972" s="651"/>
      <c r="BZI2972" s="651"/>
      <c r="BZJ2972" s="651"/>
      <c r="BZK2972" s="651"/>
      <c r="BZL2972" s="651"/>
      <c r="BZM2972" s="651"/>
      <c r="BZN2972" s="651"/>
      <c r="BZO2972" s="651"/>
      <c r="BZP2972" s="651"/>
      <c r="BZQ2972" s="651"/>
      <c r="BZR2972" s="651"/>
      <c r="BZS2972" s="651"/>
      <c r="BZT2972" s="651"/>
      <c r="BZU2972" s="651"/>
      <c r="BZV2972" s="651"/>
      <c r="BZW2972" s="651"/>
      <c r="BZX2972" s="651"/>
      <c r="BZY2972" s="651"/>
      <c r="BZZ2972" s="651"/>
      <c r="CAA2972" s="651"/>
      <c r="CAB2972" s="651"/>
      <c r="CAC2972" s="651"/>
      <c r="CAD2972" s="651"/>
      <c r="CAE2972" s="651"/>
      <c r="CAF2972" s="651"/>
      <c r="CAG2972" s="651"/>
      <c r="CAH2972" s="651"/>
      <c r="CAI2972" s="651"/>
      <c r="CAJ2972" s="651"/>
      <c r="CAK2972" s="651"/>
      <c r="CAL2972" s="651"/>
      <c r="CAM2972" s="651"/>
      <c r="CAN2972" s="651"/>
      <c r="CAO2972" s="651"/>
      <c r="CAP2972" s="651"/>
      <c r="CAQ2972" s="651"/>
      <c r="CAR2972" s="651"/>
      <c r="CAS2972" s="651"/>
      <c r="CAT2972" s="651"/>
      <c r="CAU2972" s="651"/>
      <c r="CAV2972" s="651"/>
      <c r="CAW2972" s="651"/>
      <c r="CAX2972" s="651"/>
      <c r="CAY2972" s="651"/>
      <c r="CAZ2972" s="651"/>
      <c r="CBA2972" s="651"/>
      <c r="CBB2972" s="651"/>
      <c r="CBC2972" s="651"/>
      <c r="CBD2972" s="651"/>
      <c r="CBE2972" s="651"/>
      <c r="CBF2972" s="651"/>
      <c r="CBG2972" s="651"/>
      <c r="CBH2972" s="651"/>
      <c r="CBI2972" s="651"/>
      <c r="CBJ2972" s="651"/>
      <c r="CBK2972" s="651"/>
      <c r="CBL2972" s="651"/>
      <c r="CBM2972" s="651"/>
      <c r="CBN2972" s="651"/>
      <c r="CBO2972" s="651"/>
      <c r="CBP2972" s="651"/>
      <c r="CBQ2972" s="651"/>
      <c r="CBR2972" s="651"/>
      <c r="CBS2972" s="651"/>
      <c r="CBT2972" s="651"/>
      <c r="CBU2972" s="651"/>
      <c r="CBV2972" s="651"/>
      <c r="CBW2972" s="651"/>
      <c r="CBX2972" s="651"/>
      <c r="CBY2972" s="651"/>
      <c r="CBZ2972" s="651"/>
      <c r="CCA2972" s="651"/>
      <c r="CCB2972" s="651"/>
      <c r="CCC2972" s="651"/>
      <c r="CCD2972" s="651"/>
      <c r="CCE2972" s="651"/>
      <c r="CCF2972" s="651"/>
      <c r="CCG2972" s="651"/>
      <c r="CCH2972" s="651"/>
      <c r="CCI2972" s="651"/>
      <c r="CCJ2972" s="651"/>
      <c r="CCK2972" s="651"/>
      <c r="CCL2972" s="651"/>
      <c r="CCM2972" s="651"/>
      <c r="CCN2972" s="651"/>
      <c r="CCO2972" s="651"/>
      <c r="CCP2972" s="651"/>
      <c r="CCQ2972" s="651"/>
      <c r="CCR2972" s="651"/>
      <c r="CCS2972" s="651"/>
      <c r="CCT2972" s="651"/>
      <c r="CCU2972" s="651"/>
      <c r="CCV2972" s="651"/>
      <c r="CCW2972" s="651"/>
      <c r="CCX2972" s="651"/>
      <c r="CCY2972" s="651"/>
      <c r="CCZ2972" s="651"/>
      <c r="CDA2972" s="651"/>
      <c r="CDB2972" s="651"/>
      <c r="CDC2972" s="651"/>
      <c r="CDD2972" s="651"/>
      <c r="CDE2972" s="651"/>
      <c r="CDF2972" s="651"/>
      <c r="CDG2972" s="651"/>
      <c r="CDH2972" s="651"/>
      <c r="CDI2972" s="651"/>
      <c r="CDJ2972" s="651"/>
      <c r="CDK2972" s="651"/>
      <c r="CDL2972" s="651"/>
      <c r="CDM2972" s="651"/>
      <c r="CDN2972" s="651"/>
      <c r="CDO2972" s="651"/>
      <c r="CDP2972" s="651"/>
      <c r="CDQ2972" s="651"/>
      <c r="CDR2972" s="651"/>
      <c r="CDS2972" s="651"/>
      <c r="CDT2972" s="651"/>
      <c r="CDU2972" s="651"/>
      <c r="CDV2972" s="651"/>
      <c r="CDW2972" s="651"/>
      <c r="CDX2972" s="651"/>
      <c r="CDY2972" s="651"/>
      <c r="CDZ2972" s="651"/>
      <c r="CEA2972" s="651"/>
      <c r="CEB2972" s="651"/>
      <c r="CEC2972" s="651"/>
      <c r="CED2972" s="651"/>
      <c r="CEE2972" s="651"/>
      <c r="CEF2972" s="651"/>
      <c r="CEG2972" s="651"/>
      <c r="CEH2972" s="651"/>
      <c r="CEI2972" s="651"/>
      <c r="CEJ2972" s="651"/>
      <c r="CEK2972" s="651"/>
      <c r="CEL2972" s="651"/>
      <c r="CEM2972" s="651"/>
      <c r="CEN2972" s="651"/>
      <c r="CEO2972" s="651"/>
      <c r="CEP2972" s="651"/>
      <c r="CEQ2972" s="651"/>
      <c r="CER2972" s="651"/>
      <c r="CES2972" s="651"/>
      <c r="CET2972" s="651"/>
      <c r="CEU2972" s="651"/>
      <c r="CEV2972" s="651"/>
      <c r="CEW2972" s="651"/>
      <c r="CEX2972" s="651"/>
      <c r="CEY2972" s="651"/>
      <c r="CEZ2972" s="651"/>
      <c r="CFA2972" s="651"/>
      <c r="CFB2972" s="651"/>
      <c r="CFC2972" s="651"/>
      <c r="CFD2972" s="651"/>
      <c r="CFE2972" s="651"/>
      <c r="CFF2972" s="651"/>
      <c r="CFG2972" s="651"/>
      <c r="CFH2972" s="651"/>
      <c r="CFI2972" s="651"/>
      <c r="CFJ2972" s="651"/>
      <c r="CFK2972" s="651"/>
      <c r="CFL2972" s="651"/>
      <c r="CFM2972" s="651"/>
      <c r="CFN2972" s="651"/>
      <c r="CFO2972" s="651"/>
      <c r="CFP2972" s="651"/>
      <c r="CFQ2972" s="651"/>
      <c r="CFR2972" s="651"/>
      <c r="CFS2972" s="651"/>
      <c r="CFT2972" s="651"/>
      <c r="CFU2972" s="651"/>
      <c r="CFV2972" s="651"/>
      <c r="CFW2972" s="651"/>
      <c r="CFX2972" s="651"/>
      <c r="CFY2972" s="651"/>
      <c r="CFZ2972" s="651"/>
      <c r="CGA2972" s="651"/>
      <c r="CGB2972" s="651"/>
      <c r="CGC2972" s="651"/>
      <c r="CGD2972" s="651"/>
      <c r="CGE2972" s="651"/>
      <c r="CGF2972" s="651"/>
      <c r="CGG2972" s="651"/>
      <c r="CGH2972" s="651"/>
      <c r="CGI2972" s="651"/>
      <c r="CGJ2972" s="651"/>
      <c r="CGK2972" s="651"/>
      <c r="CGL2972" s="651"/>
      <c r="CGM2972" s="651"/>
      <c r="CGN2972" s="651"/>
      <c r="CGO2972" s="651"/>
      <c r="CGP2972" s="651"/>
      <c r="CGQ2972" s="651"/>
      <c r="CGR2972" s="651"/>
      <c r="CGS2972" s="651"/>
      <c r="CGT2972" s="651"/>
      <c r="CGU2972" s="651"/>
      <c r="CGV2972" s="651"/>
      <c r="CGW2972" s="651"/>
      <c r="CGX2972" s="651"/>
      <c r="CGY2972" s="651"/>
      <c r="CGZ2972" s="651"/>
      <c r="CHA2972" s="651"/>
      <c r="CHB2972" s="651"/>
      <c r="CHC2972" s="651"/>
      <c r="CHD2972" s="651"/>
      <c r="CHE2972" s="651"/>
      <c r="CHF2972" s="651"/>
      <c r="CHG2972" s="651"/>
      <c r="CHH2972" s="651"/>
      <c r="CHI2972" s="651"/>
      <c r="CHJ2972" s="651"/>
      <c r="CHK2972" s="651"/>
      <c r="CHL2972" s="651"/>
      <c r="CHM2972" s="651"/>
      <c r="CHN2972" s="651"/>
      <c r="CHO2972" s="651"/>
      <c r="CHP2972" s="651"/>
      <c r="CHQ2972" s="651"/>
      <c r="CHR2972" s="651"/>
      <c r="CHS2972" s="651"/>
      <c r="CHT2972" s="651"/>
      <c r="CHU2972" s="651"/>
      <c r="CHV2972" s="651"/>
      <c r="CHW2972" s="651"/>
      <c r="CHX2972" s="651"/>
      <c r="CHY2972" s="651"/>
      <c r="CHZ2972" s="651"/>
      <c r="CIA2972" s="651"/>
      <c r="CIB2972" s="651"/>
      <c r="CIC2972" s="651"/>
      <c r="CID2972" s="651"/>
      <c r="CIE2972" s="651"/>
      <c r="CIF2972" s="651"/>
      <c r="CIG2972" s="651"/>
      <c r="CIH2972" s="651"/>
      <c r="CII2972" s="651"/>
      <c r="CIJ2972" s="651"/>
      <c r="CIK2972" s="651"/>
      <c r="CIL2972" s="651"/>
      <c r="CIM2972" s="651"/>
      <c r="CIN2972" s="651"/>
      <c r="CIO2972" s="651"/>
      <c r="CIP2972" s="651"/>
      <c r="CIQ2972" s="651"/>
      <c r="CIR2972" s="651"/>
      <c r="CIS2972" s="651"/>
      <c r="CIT2972" s="651"/>
      <c r="CIU2972" s="651"/>
      <c r="CIV2972" s="651"/>
      <c r="CIW2972" s="651"/>
      <c r="CIX2972" s="651"/>
      <c r="CIY2972" s="651"/>
      <c r="CIZ2972" s="651"/>
      <c r="CJA2972" s="651"/>
      <c r="CJB2972" s="651"/>
      <c r="CJC2972" s="651"/>
      <c r="CJD2972" s="651"/>
      <c r="CJE2972" s="651"/>
      <c r="CJF2972" s="651"/>
      <c r="CJG2972" s="651"/>
      <c r="CJH2972" s="651"/>
      <c r="CJI2972" s="651"/>
      <c r="CJJ2972" s="651"/>
      <c r="CJK2972" s="651"/>
      <c r="CJL2972" s="651"/>
      <c r="CJM2972" s="651"/>
      <c r="CJN2972" s="651"/>
      <c r="CJO2972" s="651"/>
      <c r="CJP2972" s="651"/>
      <c r="CJQ2972" s="651"/>
      <c r="CJR2972" s="651"/>
      <c r="CJS2972" s="651"/>
      <c r="CJT2972" s="651"/>
      <c r="CJU2972" s="651"/>
      <c r="CJV2972" s="651"/>
      <c r="CJW2972" s="651"/>
      <c r="CJX2972" s="651"/>
      <c r="CJY2972" s="651"/>
      <c r="CJZ2972" s="651"/>
      <c r="CKA2972" s="651"/>
      <c r="CKB2972" s="651"/>
      <c r="CKC2972" s="651"/>
      <c r="CKD2972" s="651"/>
      <c r="CKE2972" s="651"/>
      <c r="CKF2972" s="651"/>
      <c r="CKG2972" s="651"/>
      <c r="CKH2972" s="651"/>
      <c r="CKI2972" s="651"/>
      <c r="CKJ2972" s="651"/>
      <c r="CKK2972" s="651"/>
      <c r="CKL2972" s="651"/>
      <c r="CKM2972" s="651"/>
      <c r="CKN2972" s="651"/>
      <c r="CKO2972" s="651"/>
      <c r="CKP2972" s="651"/>
      <c r="CKQ2972" s="651"/>
      <c r="CKR2972" s="651"/>
      <c r="CKS2972" s="651"/>
      <c r="CKT2972" s="651"/>
      <c r="CKU2972" s="651"/>
      <c r="CKV2972" s="651"/>
      <c r="CKW2972" s="651"/>
      <c r="CKX2972" s="651"/>
      <c r="CKY2972" s="651"/>
      <c r="CKZ2972" s="651"/>
      <c r="CLA2972" s="651"/>
      <c r="CLB2972" s="651"/>
      <c r="CLC2972" s="651"/>
      <c r="CLD2972" s="651"/>
      <c r="CLE2972" s="651"/>
      <c r="CLF2972" s="651"/>
      <c r="CLG2972" s="651"/>
      <c r="CLH2972" s="651"/>
      <c r="CLI2972" s="651"/>
      <c r="CLJ2972" s="651"/>
      <c r="CLK2972" s="651"/>
      <c r="CLL2972" s="651"/>
      <c r="CLM2972" s="651"/>
      <c r="CLN2972" s="651"/>
      <c r="CLO2972" s="651"/>
      <c r="CLP2972" s="651"/>
      <c r="CLQ2972" s="651"/>
      <c r="CLR2972" s="651"/>
      <c r="CLS2972" s="651"/>
      <c r="CLT2972" s="651"/>
      <c r="CLU2972" s="651"/>
      <c r="CLV2972" s="651"/>
      <c r="CLW2972" s="651"/>
      <c r="CLX2972" s="651"/>
      <c r="CLY2972" s="651"/>
      <c r="CLZ2972" s="651"/>
      <c r="CMA2972" s="651"/>
      <c r="CMB2972" s="651"/>
      <c r="CMC2972" s="651"/>
      <c r="CMD2972" s="651"/>
      <c r="CME2972" s="651"/>
      <c r="CMF2972" s="651"/>
      <c r="CMG2972" s="651"/>
      <c r="CMH2972" s="651"/>
      <c r="CMI2972" s="651"/>
      <c r="CMJ2972" s="651"/>
      <c r="CMK2972" s="651"/>
      <c r="CML2972" s="651"/>
      <c r="CMM2972" s="651"/>
      <c r="CMN2972" s="651"/>
      <c r="CMO2972" s="651"/>
      <c r="CMP2972" s="651"/>
      <c r="CMQ2972" s="651"/>
      <c r="CMR2972" s="651"/>
      <c r="CMS2972" s="651"/>
      <c r="CMT2972" s="651"/>
      <c r="CMU2972" s="651"/>
      <c r="CMV2972" s="651"/>
      <c r="CMW2972" s="651"/>
      <c r="CMX2972" s="651"/>
      <c r="CMY2972" s="651"/>
      <c r="CMZ2972" s="651"/>
      <c r="CNA2972" s="651"/>
      <c r="CNB2972" s="651"/>
      <c r="CNC2972" s="651"/>
      <c r="CND2972" s="651"/>
      <c r="CNE2972" s="651"/>
      <c r="CNF2972" s="651"/>
      <c r="CNG2972" s="651"/>
      <c r="CNH2972" s="651"/>
      <c r="CNI2972" s="651"/>
      <c r="CNJ2972" s="651"/>
      <c r="CNK2972" s="651"/>
      <c r="CNL2972" s="651"/>
      <c r="CNM2972" s="651"/>
      <c r="CNN2972" s="651"/>
      <c r="CNO2972" s="651"/>
      <c r="CNP2972" s="651"/>
      <c r="CNQ2972" s="651"/>
      <c r="CNR2972" s="651"/>
      <c r="CNS2972" s="651"/>
      <c r="CNT2972" s="651"/>
      <c r="CNU2972" s="651"/>
      <c r="CNV2972" s="651"/>
      <c r="CNW2972" s="651"/>
      <c r="CNX2972" s="651"/>
      <c r="CNY2972" s="651"/>
      <c r="CNZ2972" s="651"/>
      <c r="COA2972" s="651"/>
      <c r="COB2972" s="651"/>
      <c r="COC2972" s="651"/>
      <c r="COD2972" s="651"/>
      <c r="COE2972" s="651"/>
      <c r="COF2972" s="651"/>
      <c r="COG2972" s="651"/>
      <c r="COH2972" s="651"/>
      <c r="COI2972" s="651"/>
      <c r="COJ2972" s="651"/>
      <c r="COK2972" s="651"/>
      <c r="COL2972" s="651"/>
      <c r="COM2972" s="651"/>
      <c r="CON2972" s="651"/>
      <c r="COO2972" s="651"/>
      <c r="COP2972" s="651"/>
      <c r="COQ2972" s="651"/>
      <c r="COR2972" s="651"/>
      <c r="COS2972" s="651"/>
      <c r="COT2972" s="651"/>
      <c r="COU2972" s="651"/>
      <c r="COV2972" s="651"/>
      <c r="COW2972" s="651"/>
      <c r="COX2972" s="651"/>
      <c r="COY2972" s="651"/>
      <c r="COZ2972" s="651"/>
      <c r="CPA2972" s="651"/>
      <c r="CPB2972" s="651"/>
      <c r="CPC2972" s="651"/>
      <c r="CPD2972" s="651"/>
      <c r="CPE2972" s="651"/>
      <c r="CPF2972" s="651"/>
      <c r="CPG2972" s="651"/>
      <c r="CPH2972" s="651"/>
      <c r="CPI2972" s="651"/>
      <c r="CPJ2972" s="651"/>
      <c r="CPK2972" s="651"/>
      <c r="CPL2972" s="651"/>
      <c r="CPM2972" s="651"/>
      <c r="CPN2972" s="651"/>
      <c r="CPO2972" s="651"/>
      <c r="CPP2972" s="651"/>
      <c r="CPQ2972" s="651"/>
      <c r="CPR2972" s="651"/>
      <c r="CPS2972" s="651"/>
      <c r="CPT2972" s="651"/>
      <c r="CPU2972" s="651"/>
      <c r="CPV2972" s="651"/>
      <c r="CPW2972" s="651"/>
      <c r="CPX2972" s="651"/>
      <c r="CPY2972" s="651"/>
      <c r="CPZ2972" s="651"/>
      <c r="CQA2972" s="651"/>
      <c r="CQB2972" s="651"/>
      <c r="CQC2972" s="651"/>
      <c r="CQD2972" s="651"/>
      <c r="CQE2972" s="651"/>
      <c r="CQF2972" s="651"/>
      <c r="CQG2972" s="651"/>
      <c r="CQH2972" s="651"/>
      <c r="CQI2972" s="651"/>
      <c r="CQJ2972" s="651"/>
      <c r="CQK2972" s="651"/>
      <c r="CQL2972" s="651"/>
      <c r="CQM2972" s="651"/>
      <c r="CQN2972" s="651"/>
      <c r="CQO2972" s="651"/>
      <c r="CQP2972" s="651"/>
      <c r="CQQ2972" s="651"/>
      <c r="CQR2972" s="651"/>
      <c r="CQS2972" s="651"/>
      <c r="CQT2972" s="651"/>
      <c r="CQU2972" s="651"/>
      <c r="CQV2972" s="651"/>
      <c r="CQW2972" s="651"/>
      <c r="CQX2972" s="651"/>
      <c r="CQY2972" s="651"/>
      <c r="CQZ2972" s="651"/>
      <c r="CRA2972" s="651"/>
      <c r="CRB2972" s="651"/>
      <c r="CRC2972" s="651"/>
      <c r="CRD2972" s="651"/>
      <c r="CRE2972" s="651"/>
      <c r="CRF2972" s="651"/>
      <c r="CRG2972" s="651"/>
      <c r="CRH2972" s="651"/>
      <c r="CRI2972" s="651"/>
      <c r="CRJ2972" s="651"/>
      <c r="CRK2972" s="651"/>
      <c r="CRL2972" s="651"/>
      <c r="CRM2972" s="651"/>
      <c r="CRN2972" s="651"/>
      <c r="CRO2972" s="651"/>
      <c r="CRP2972" s="651"/>
      <c r="CRQ2972" s="651"/>
      <c r="CRR2972" s="651"/>
      <c r="CRS2972" s="651"/>
      <c r="CRT2972" s="651"/>
      <c r="CRU2972" s="651"/>
      <c r="CRV2972" s="651"/>
      <c r="CRW2972" s="651"/>
      <c r="CRX2972" s="651"/>
      <c r="CRY2972" s="651"/>
      <c r="CRZ2972" s="651"/>
      <c r="CSA2972" s="651"/>
      <c r="CSB2972" s="651"/>
      <c r="CSC2972" s="651"/>
      <c r="CSD2972" s="651"/>
      <c r="CSE2972" s="651"/>
      <c r="CSF2972" s="651"/>
      <c r="CSG2972" s="651"/>
      <c r="CSH2972" s="651"/>
      <c r="CSI2972" s="651"/>
      <c r="CSJ2972" s="651"/>
      <c r="CSK2972" s="651"/>
      <c r="CSL2972" s="651"/>
      <c r="CSM2972" s="651"/>
      <c r="CSN2972" s="651"/>
      <c r="CSO2972" s="651"/>
      <c r="CSP2972" s="651"/>
      <c r="CSQ2972" s="651"/>
      <c r="CSR2972" s="651"/>
      <c r="CSS2972" s="651"/>
      <c r="CST2972" s="651"/>
      <c r="CSU2972" s="651"/>
      <c r="CSV2972" s="651"/>
      <c r="CSW2972" s="651"/>
      <c r="CSX2972" s="651"/>
      <c r="CSY2972" s="651"/>
      <c r="CSZ2972" s="651"/>
      <c r="CTA2972" s="651"/>
      <c r="CTB2972" s="651"/>
      <c r="CTC2972" s="651"/>
      <c r="CTD2972" s="651"/>
      <c r="CTE2972" s="651"/>
      <c r="CTF2972" s="651"/>
      <c r="CTG2972" s="651"/>
      <c r="CTH2972" s="651"/>
      <c r="CTI2972" s="651"/>
      <c r="CTJ2972" s="651"/>
      <c r="CTK2972" s="651"/>
      <c r="CTL2972" s="651"/>
      <c r="CTM2972" s="651"/>
      <c r="CTN2972" s="651"/>
      <c r="CTO2972" s="651"/>
      <c r="CTP2972" s="651"/>
      <c r="CTQ2972" s="651"/>
      <c r="CTR2972" s="651"/>
      <c r="CTS2972" s="651"/>
      <c r="CTT2972" s="651"/>
      <c r="CTU2972" s="651"/>
      <c r="CTV2972" s="651"/>
      <c r="CTW2972" s="651"/>
      <c r="CTX2972" s="651"/>
      <c r="CTY2972" s="651"/>
      <c r="CTZ2972" s="651"/>
      <c r="CUA2972" s="651"/>
      <c r="CUB2972" s="651"/>
      <c r="CUC2972" s="651"/>
      <c r="CUD2972" s="651"/>
      <c r="CUE2972" s="651"/>
      <c r="CUF2972" s="651"/>
      <c r="CUG2972" s="651"/>
      <c r="CUH2972" s="651"/>
      <c r="CUI2972" s="651"/>
      <c r="CUJ2972" s="651"/>
      <c r="CUK2972" s="651"/>
      <c r="CUL2972" s="651"/>
      <c r="CUM2972" s="651"/>
      <c r="CUN2972" s="651"/>
      <c r="CUO2972" s="651"/>
      <c r="CUP2972" s="651"/>
      <c r="CUQ2972" s="651"/>
      <c r="CUR2972" s="651"/>
      <c r="CUS2972" s="651"/>
      <c r="CUT2972" s="651"/>
      <c r="CUU2972" s="651"/>
      <c r="CUV2972" s="651"/>
      <c r="CUW2972" s="651"/>
      <c r="CUX2972" s="651"/>
      <c r="CUY2972" s="651"/>
      <c r="CUZ2972" s="651"/>
      <c r="CVA2972" s="651"/>
      <c r="CVB2972" s="651"/>
      <c r="CVC2972" s="651"/>
      <c r="CVD2972" s="651"/>
      <c r="CVE2972" s="651"/>
      <c r="CVF2972" s="651"/>
      <c r="CVG2972" s="651"/>
      <c r="CVH2972" s="651"/>
      <c r="CVI2972" s="651"/>
      <c r="CVJ2972" s="651"/>
      <c r="CVK2972" s="651"/>
      <c r="CVL2972" s="651"/>
      <c r="CVM2972" s="651"/>
      <c r="CVN2972" s="651"/>
      <c r="CVO2972" s="651"/>
      <c r="CVP2972" s="651"/>
      <c r="CVQ2972" s="651"/>
      <c r="CVR2972" s="651"/>
      <c r="CVS2972" s="651"/>
      <c r="CVT2972" s="651"/>
      <c r="CVU2972" s="651"/>
      <c r="CVV2972" s="651"/>
      <c r="CVW2972" s="651"/>
      <c r="CVX2972" s="651"/>
      <c r="CVY2972" s="651"/>
      <c r="CVZ2972" s="651"/>
      <c r="CWA2972" s="651"/>
      <c r="CWB2972" s="651"/>
      <c r="CWC2972" s="651"/>
      <c r="CWD2972" s="651"/>
      <c r="CWE2972" s="651"/>
      <c r="CWF2972" s="651"/>
      <c r="CWG2972" s="651"/>
      <c r="CWH2972" s="651"/>
      <c r="CWI2972" s="651"/>
      <c r="CWJ2972" s="651"/>
      <c r="CWK2972" s="651"/>
      <c r="CWL2972" s="651"/>
      <c r="CWM2972" s="651"/>
      <c r="CWN2972" s="651"/>
      <c r="CWO2972" s="651"/>
      <c r="CWP2972" s="651"/>
      <c r="CWQ2972" s="651"/>
      <c r="CWR2972" s="651"/>
      <c r="CWS2972" s="651"/>
      <c r="CWT2972" s="651"/>
      <c r="CWU2972" s="651"/>
      <c r="CWV2972" s="651"/>
      <c r="CWW2972" s="651"/>
      <c r="CWX2972" s="651"/>
      <c r="CWY2972" s="651"/>
      <c r="CWZ2972" s="651"/>
      <c r="CXA2972" s="651"/>
      <c r="CXB2972" s="651"/>
      <c r="CXC2972" s="651"/>
      <c r="CXD2972" s="651"/>
      <c r="CXE2972" s="651"/>
      <c r="CXF2972" s="651"/>
      <c r="CXG2972" s="651"/>
      <c r="CXH2972" s="651"/>
      <c r="CXI2972" s="651"/>
      <c r="CXJ2972" s="651"/>
      <c r="CXK2972" s="651"/>
      <c r="CXL2972" s="651"/>
      <c r="CXM2972" s="651"/>
      <c r="CXN2972" s="651"/>
      <c r="CXO2972" s="651"/>
      <c r="CXP2972" s="651"/>
      <c r="CXQ2972" s="651"/>
      <c r="CXR2972" s="651"/>
      <c r="CXS2972" s="651"/>
      <c r="CXT2972" s="651"/>
      <c r="CXU2972" s="651"/>
      <c r="CXV2972" s="651"/>
      <c r="CXW2972" s="651"/>
      <c r="CXX2972" s="651"/>
      <c r="CXY2972" s="651"/>
      <c r="CXZ2972" s="651"/>
      <c r="CYA2972" s="651"/>
      <c r="CYB2972" s="651"/>
      <c r="CYC2972" s="651"/>
      <c r="CYD2972" s="651"/>
      <c r="CYE2972" s="651"/>
      <c r="CYF2972" s="651"/>
      <c r="CYG2972" s="651"/>
      <c r="CYH2972" s="651"/>
      <c r="CYI2972" s="651"/>
      <c r="CYJ2972" s="651"/>
      <c r="CYK2972" s="651"/>
      <c r="CYL2972" s="651"/>
      <c r="CYM2972" s="651"/>
      <c r="CYN2972" s="651"/>
      <c r="CYO2972" s="651"/>
      <c r="CYP2972" s="651"/>
      <c r="CYQ2972" s="651"/>
      <c r="CYR2972" s="651"/>
      <c r="CYS2972" s="651"/>
      <c r="CYT2972" s="651"/>
      <c r="CYU2972" s="651"/>
      <c r="CYV2972" s="651"/>
      <c r="CYW2972" s="651"/>
      <c r="CYX2972" s="651"/>
      <c r="CYY2972" s="651"/>
      <c r="CYZ2972" s="651"/>
      <c r="CZA2972" s="651"/>
      <c r="CZB2972" s="651"/>
      <c r="CZC2972" s="651"/>
      <c r="CZD2972" s="651"/>
      <c r="CZE2972" s="651"/>
      <c r="CZF2972" s="651"/>
      <c r="CZG2972" s="651"/>
      <c r="CZH2972" s="651"/>
      <c r="CZI2972" s="651"/>
      <c r="CZJ2972" s="651"/>
      <c r="CZK2972" s="651"/>
      <c r="CZL2972" s="651"/>
      <c r="CZM2972" s="651"/>
      <c r="CZN2972" s="651"/>
      <c r="CZO2972" s="651"/>
      <c r="CZP2972" s="651"/>
      <c r="CZQ2972" s="651"/>
      <c r="CZR2972" s="651"/>
      <c r="CZS2972" s="651"/>
      <c r="CZT2972" s="651"/>
      <c r="CZU2972" s="651"/>
      <c r="CZV2972" s="651"/>
      <c r="CZW2972" s="651"/>
      <c r="CZX2972" s="651"/>
      <c r="CZY2972" s="651"/>
      <c r="CZZ2972" s="651"/>
      <c r="DAA2972" s="651"/>
      <c r="DAB2972" s="651"/>
      <c r="DAC2972" s="651"/>
      <c r="DAD2972" s="651"/>
      <c r="DAE2972" s="651"/>
      <c r="DAF2972" s="651"/>
      <c r="DAG2972" s="651"/>
      <c r="DAH2972" s="651"/>
      <c r="DAI2972" s="651"/>
      <c r="DAJ2972" s="651"/>
      <c r="DAK2972" s="651"/>
      <c r="DAL2972" s="651"/>
      <c r="DAM2972" s="651"/>
      <c r="DAN2972" s="651"/>
      <c r="DAO2972" s="651"/>
      <c r="DAP2972" s="651"/>
      <c r="DAQ2972" s="651"/>
      <c r="DAR2972" s="651"/>
      <c r="DAS2972" s="651"/>
      <c r="DAT2972" s="651"/>
      <c r="DAU2972" s="651"/>
      <c r="DAV2972" s="651"/>
      <c r="DAW2972" s="651"/>
      <c r="DAX2972" s="651"/>
      <c r="DAY2972" s="651"/>
      <c r="DAZ2972" s="651"/>
      <c r="DBA2972" s="651"/>
      <c r="DBB2972" s="651"/>
      <c r="DBC2972" s="651"/>
      <c r="DBD2972" s="651"/>
      <c r="DBE2972" s="651"/>
      <c r="DBF2972" s="651"/>
      <c r="DBG2972" s="651"/>
      <c r="DBH2972" s="651"/>
      <c r="DBI2972" s="651"/>
      <c r="DBJ2972" s="651"/>
      <c r="DBK2972" s="651"/>
      <c r="DBL2972" s="651"/>
      <c r="DBM2972" s="651"/>
      <c r="DBN2972" s="651"/>
      <c r="DBO2972" s="651"/>
      <c r="DBP2972" s="651"/>
      <c r="DBQ2972" s="651"/>
      <c r="DBR2972" s="651"/>
      <c r="DBS2972" s="651"/>
      <c r="DBT2972" s="651"/>
      <c r="DBU2972" s="651"/>
      <c r="DBV2972" s="651"/>
      <c r="DBW2972" s="651"/>
      <c r="DBX2972" s="651"/>
      <c r="DBY2972" s="651"/>
      <c r="DBZ2972" s="651"/>
      <c r="DCA2972" s="651"/>
      <c r="DCB2972" s="651"/>
      <c r="DCC2972" s="651"/>
      <c r="DCD2972" s="651"/>
      <c r="DCE2972" s="651"/>
      <c r="DCF2972" s="651"/>
      <c r="DCG2972" s="651"/>
      <c r="DCH2972" s="651"/>
      <c r="DCI2972" s="651"/>
      <c r="DCJ2972" s="651"/>
      <c r="DCK2972" s="651"/>
      <c r="DCL2972" s="651"/>
      <c r="DCM2972" s="651"/>
      <c r="DCN2972" s="651"/>
      <c r="DCO2972" s="651"/>
      <c r="DCP2972" s="651"/>
      <c r="DCQ2972" s="651"/>
      <c r="DCR2972" s="651"/>
      <c r="DCS2972" s="651"/>
      <c r="DCT2972" s="651"/>
      <c r="DCU2972" s="651"/>
      <c r="DCV2972" s="651"/>
      <c r="DCW2972" s="651"/>
      <c r="DCX2972" s="651"/>
      <c r="DCY2972" s="651"/>
      <c r="DCZ2972" s="651"/>
      <c r="DDA2972" s="651"/>
      <c r="DDB2972" s="651"/>
      <c r="DDC2972" s="651"/>
      <c r="DDD2972" s="651"/>
      <c r="DDE2972" s="651"/>
      <c r="DDF2972" s="651"/>
      <c r="DDG2972" s="651"/>
      <c r="DDH2972" s="651"/>
      <c r="DDI2972" s="651"/>
      <c r="DDJ2972" s="651"/>
      <c r="DDK2972" s="651"/>
      <c r="DDL2972" s="651"/>
      <c r="DDM2972" s="651"/>
      <c r="DDN2972" s="651"/>
      <c r="DDO2972" s="651"/>
      <c r="DDP2972" s="651"/>
      <c r="DDQ2972" s="651"/>
      <c r="DDR2972" s="651"/>
      <c r="DDS2972" s="651"/>
      <c r="DDT2972" s="651"/>
      <c r="DDU2972" s="651"/>
      <c r="DDV2972" s="651"/>
      <c r="DDW2972" s="651"/>
      <c r="DDX2972" s="651"/>
      <c r="DDY2972" s="651"/>
      <c r="DDZ2972" s="651"/>
      <c r="DEA2972" s="651"/>
      <c r="DEB2972" s="651"/>
      <c r="DEC2972" s="651"/>
      <c r="DED2972" s="651"/>
      <c r="DEE2972" s="651"/>
      <c r="DEF2972" s="651"/>
      <c r="DEG2972" s="651"/>
      <c r="DEH2972" s="651"/>
      <c r="DEI2972" s="651"/>
      <c r="DEJ2972" s="651"/>
      <c r="DEK2972" s="651"/>
      <c r="DEL2972" s="651"/>
      <c r="DEM2972" s="651"/>
      <c r="DEN2972" s="651"/>
      <c r="DEO2972" s="651"/>
      <c r="DEP2972" s="651"/>
      <c r="DEQ2972" s="651"/>
      <c r="DER2972" s="651"/>
      <c r="DES2972" s="651"/>
      <c r="DET2972" s="651"/>
      <c r="DEU2972" s="651"/>
      <c r="DEV2972" s="651"/>
      <c r="DEW2972" s="651"/>
      <c r="DEX2972" s="651"/>
      <c r="DEY2972" s="651"/>
      <c r="DEZ2972" s="651"/>
      <c r="DFA2972" s="651"/>
      <c r="DFB2972" s="651"/>
      <c r="DFC2972" s="651"/>
      <c r="DFD2972" s="651"/>
      <c r="DFE2972" s="651"/>
      <c r="DFF2972" s="651"/>
      <c r="DFG2972" s="651"/>
      <c r="DFH2972" s="651"/>
      <c r="DFI2972" s="651"/>
      <c r="DFJ2972" s="651"/>
      <c r="DFK2972" s="651"/>
      <c r="DFL2972" s="651"/>
      <c r="DFM2972" s="651"/>
      <c r="DFN2972" s="651"/>
      <c r="DFO2972" s="651"/>
      <c r="DFP2972" s="651"/>
      <c r="DFQ2972" s="651"/>
      <c r="DFR2972" s="651"/>
      <c r="DFS2972" s="651"/>
      <c r="DFT2972" s="651"/>
      <c r="DFU2972" s="651"/>
      <c r="DFV2972" s="651"/>
      <c r="DFW2972" s="651"/>
      <c r="DFX2972" s="651"/>
      <c r="DFY2972" s="651"/>
      <c r="DFZ2972" s="651"/>
      <c r="DGA2972" s="651"/>
      <c r="DGB2972" s="651"/>
      <c r="DGC2972" s="651"/>
      <c r="DGD2972" s="651"/>
      <c r="DGE2972" s="651"/>
      <c r="DGF2972" s="651"/>
      <c r="DGG2972" s="651"/>
      <c r="DGH2972" s="651"/>
      <c r="DGI2972" s="651"/>
      <c r="DGJ2972" s="651"/>
      <c r="DGK2972" s="651"/>
      <c r="DGL2972" s="651"/>
      <c r="DGM2972" s="651"/>
      <c r="DGN2972" s="651"/>
      <c r="DGO2972" s="651"/>
      <c r="DGP2972" s="651"/>
      <c r="DGQ2972" s="651"/>
      <c r="DGR2972" s="651"/>
      <c r="DGS2972" s="651"/>
      <c r="DGT2972" s="651"/>
      <c r="DGU2972" s="651"/>
      <c r="DGV2972" s="651"/>
      <c r="DGW2972" s="651"/>
      <c r="DGX2972" s="651"/>
      <c r="DGY2972" s="651"/>
      <c r="DGZ2972" s="651"/>
      <c r="DHA2972" s="651"/>
      <c r="DHB2972" s="651"/>
      <c r="DHC2972" s="651"/>
      <c r="DHD2972" s="651"/>
      <c r="DHE2972" s="651"/>
      <c r="DHF2972" s="651"/>
      <c r="DHG2972" s="651"/>
      <c r="DHH2972" s="651"/>
      <c r="DHI2972" s="651"/>
      <c r="DHJ2972" s="651"/>
      <c r="DHK2972" s="651"/>
      <c r="DHL2972" s="651"/>
      <c r="DHM2972" s="651"/>
      <c r="DHN2972" s="651"/>
      <c r="DHO2972" s="651"/>
      <c r="DHP2972" s="651"/>
      <c r="DHQ2972" s="651"/>
      <c r="DHR2972" s="651"/>
      <c r="DHS2972" s="651"/>
      <c r="DHT2972" s="651"/>
      <c r="DHU2972" s="651"/>
      <c r="DHV2972" s="651"/>
      <c r="DHW2972" s="651"/>
      <c r="DHX2972" s="651"/>
      <c r="DHY2972" s="651"/>
      <c r="DHZ2972" s="651"/>
      <c r="DIA2972" s="651"/>
      <c r="DIB2972" s="651"/>
      <c r="DIC2972" s="651"/>
      <c r="DID2972" s="651"/>
      <c r="DIE2972" s="651"/>
      <c r="DIF2972" s="651"/>
      <c r="DIG2972" s="651"/>
      <c r="DIH2972" s="651"/>
      <c r="DII2972" s="651"/>
      <c r="DIJ2972" s="651"/>
      <c r="DIK2972" s="651"/>
      <c r="DIL2972" s="651"/>
      <c r="DIM2972" s="651"/>
      <c r="DIN2972" s="651"/>
      <c r="DIO2972" s="651"/>
      <c r="DIP2972" s="651"/>
      <c r="DIQ2972" s="651"/>
      <c r="DIR2972" s="651"/>
      <c r="DIS2972" s="651"/>
      <c r="DIT2972" s="651"/>
      <c r="DIU2972" s="651"/>
      <c r="DIV2972" s="651"/>
      <c r="DIW2972" s="651"/>
      <c r="DIX2972" s="651"/>
      <c r="DIY2972" s="651"/>
      <c r="DIZ2972" s="651"/>
      <c r="DJA2972" s="651"/>
      <c r="DJB2972" s="651"/>
      <c r="DJC2972" s="651"/>
      <c r="DJD2972" s="651"/>
      <c r="DJE2972" s="651"/>
      <c r="DJF2972" s="651"/>
      <c r="DJG2972" s="651"/>
      <c r="DJH2972" s="651"/>
      <c r="DJI2972" s="651"/>
      <c r="DJJ2972" s="651"/>
      <c r="DJK2972" s="651"/>
      <c r="DJL2972" s="651"/>
      <c r="DJM2972" s="651"/>
      <c r="DJN2972" s="651"/>
      <c r="DJO2972" s="651"/>
      <c r="DJP2972" s="651"/>
      <c r="DJQ2972" s="651"/>
      <c r="DJR2972" s="651"/>
      <c r="DJS2972" s="651"/>
      <c r="DJT2972" s="651"/>
      <c r="DJU2972" s="651"/>
      <c r="DJV2972" s="651"/>
      <c r="DJW2972" s="651"/>
      <c r="DJX2972" s="651"/>
      <c r="DJY2972" s="651"/>
      <c r="DJZ2972" s="651"/>
      <c r="DKA2972" s="651"/>
      <c r="DKB2972" s="651"/>
      <c r="DKC2972" s="651"/>
      <c r="DKD2972" s="651"/>
      <c r="DKE2972" s="651"/>
      <c r="DKF2972" s="651"/>
      <c r="DKG2972" s="651"/>
      <c r="DKH2972" s="651"/>
      <c r="DKI2972" s="651"/>
      <c r="DKJ2972" s="651"/>
      <c r="DKK2972" s="651"/>
      <c r="DKL2972" s="651"/>
      <c r="DKM2972" s="651"/>
      <c r="DKN2972" s="651"/>
      <c r="DKO2972" s="651"/>
      <c r="DKP2972" s="651"/>
      <c r="DKQ2972" s="651"/>
      <c r="DKR2972" s="651"/>
      <c r="DKS2972" s="651"/>
      <c r="DKT2972" s="651"/>
      <c r="DKU2972" s="651"/>
      <c r="DKV2972" s="651"/>
      <c r="DKW2972" s="651"/>
      <c r="DKX2972" s="651"/>
      <c r="DKY2972" s="651"/>
      <c r="DKZ2972" s="651"/>
      <c r="DLA2972" s="651"/>
      <c r="DLB2972" s="651"/>
      <c r="DLC2972" s="651"/>
      <c r="DLD2972" s="651"/>
      <c r="DLE2972" s="651"/>
      <c r="DLF2972" s="651"/>
      <c r="DLG2972" s="651"/>
      <c r="DLH2972" s="651"/>
      <c r="DLI2972" s="651"/>
      <c r="DLJ2972" s="651"/>
      <c r="DLK2972" s="651"/>
      <c r="DLL2972" s="651"/>
      <c r="DLM2972" s="651"/>
      <c r="DLN2972" s="651"/>
      <c r="DLO2972" s="651"/>
      <c r="DLP2972" s="651"/>
      <c r="DLQ2972" s="651"/>
      <c r="DLR2972" s="651"/>
      <c r="DLS2972" s="651"/>
      <c r="DLT2972" s="651"/>
      <c r="DLU2972" s="651"/>
      <c r="DLV2972" s="651"/>
      <c r="DLW2972" s="651"/>
      <c r="DLX2972" s="651"/>
      <c r="DLY2972" s="651"/>
      <c r="DLZ2972" s="651"/>
      <c r="DMA2972" s="651"/>
      <c r="DMB2972" s="651"/>
      <c r="DMC2972" s="651"/>
      <c r="DMD2972" s="651"/>
      <c r="DME2972" s="651"/>
      <c r="DMF2972" s="651"/>
      <c r="DMG2972" s="651"/>
      <c r="DMH2972" s="651"/>
      <c r="DMI2972" s="651"/>
      <c r="DMJ2972" s="651"/>
      <c r="DMK2972" s="651"/>
      <c r="DML2972" s="651"/>
      <c r="DMM2972" s="651"/>
      <c r="DMN2972" s="651"/>
      <c r="DMO2972" s="651"/>
      <c r="DMP2972" s="651"/>
      <c r="DMQ2972" s="651"/>
      <c r="DMR2972" s="651"/>
      <c r="DMS2972" s="651"/>
      <c r="DMT2972" s="651"/>
      <c r="DMU2972" s="651"/>
      <c r="DMV2972" s="651"/>
      <c r="DMW2972" s="651"/>
      <c r="DMX2972" s="651"/>
      <c r="DMY2972" s="651"/>
      <c r="DMZ2972" s="651"/>
      <c r="DNA2972" s="651"/>
      <c r="DNB2972" s="651"/>
      <c r="DNC2972" s="651"/>
      <c r="DND2972" s="651"/>
      <c r="DNE2972" s="651"/>
      <c r="DNF2972" s="651"/>
      <c r="DNG2972" s="651"/>
      <c r="DNH2972" s="651"/>
      <c r="DNI2972" s="651"/>
      <c r="DNJ2972" s="651"/>
      <c r="DNK2972" s="651"/>
      <c r="DNL2972" s="651"/>
      <c r="DNM2972" s="651"/>
      <c r="DNN2972" s="651"/>
      <c r="DNO2972" s="651"/>
      <c r="DNP2972" s="651"/>
      <c r="DNQ2972" s="651"/>
      <c r="DNR2972" s="651"/>
      <c r="DNS2972" s="651"/>
      <c r="DNT2972" s="651"/>
      <c r="DNU2972" s="651"/>
      <c r="DNV2972" s="651"/>
      <c r="DNW2972" s="651"/>
      <c r="DNX2972" s="651"/>
      <c r="DNY2972" s="651"/>
      <c r="DNZ2972" s="651"/>
      <c r="DOA2972" s="651"/>
      <c r="DOB2972" s="651"/>
      <c r="DOC2972" s="651"/>
      <c r="DOD2972" s="651"/>
      <c r="DOE2972" s="651"/>
      <c r="DOF2972" s="651"/>
      <c r="DOG2972" s="651"/>
      <c r="DOH2972" s="651"/>
      <c r="DOI2972" s="651"/>
      <c r="DOJ2972" s="651"/>
      <c r="DOK2972" s="651"/>
      <c r="DOL2972" s="651"/>
      <c r="DOM2972" s="651"/>
      <c r="DON2972" s="651"/>
      <c r="DOO2972" s="651"/>
      <c r="DOP2972" s="651"/>
      <c r="DOQ2972" s="651"/>
      <c r="DOR2972" s="651"/>
      <c r="DOS2972" s="651"/>
      <c r="DOT2972" s="651"/>
      <c r="DOU2972" s="651"/>
      <c r="DOV2972" s="651"/>
      <c r="DOW2972" s="651"/>
      <c r="DOX2972" s="651"/>
      <c r="DOY2972" s="651"/>
      <c r="DOZ2972" s="651"/>
      <c r="DPA2972" s="651"/>
      <c r="DPB2972" s="651"/>
      <c r="DPC2972" s="651"/>
      <c r="DPD2972" s="651"/>
      <c r="DPE2972" s="651"/>
      <c r="DPF2972" s="651"/>
      <c r="DPG2972" s="651"/>
      <c r="DPH2972" s="651"/>
      <c r="DPI2972" s="651"/>
      <c r="DPJ2972" s="651"/>
      <c r="DPK2972" s="651"/>
      <c r="DPL2972" s="651"/>
      <c r="DPM2972" s="651"/>
      <c r="DPN2972" s="651"/>
      <c r="DPO2972" s="651"/>
      <c r="DPP2972" s="651"/>
      <c r="DPQ2972" s="651"/>
      <c r="DPR2972" s="651"/>
      <c r="DPS2972" s="651"/>
      <c r="DPT2972" s="651"/>
      <c r="DPU2972" s="651"/>
      <c r="DPV2972" s="651"/>
      <c r="DPW2972" s="651"/>
      <c r="DPX2972" s="651"/>
      <c r="DPY2972" s="651"/>
      <c r="DPZ2972" s="651"/>
      <c r="DQA2972" s="651"/>
      <c r="DQB2972" s="651"/>
      <c r="DQC2972" s="651"/>
      <c r="DQD2972" s="651"/>
      <c r="DQE2972" s="651"/>
      <c r="DQF2972" s="651"/>
      <c r="DQG2972" s="651"/>
      <c r="DQH2972" s="651"/>
      <c r="DQI2972" s="651"/>
      <c r="DQJ2972" s="651"/>
      <c r="DQK2972" s="651"/>
      <c r="DQL2972" s="651"/>
      <c r="DQM2972" s="651"/>
      <c r="DQN2972" s="651"/>
      <c r="DQO2972" s="651"/>
      <c r="DQP2972" s="651"/>
      <c r="DQQ2972" s="651"/>
      <c r="DQR2972" s="651"/>
      <c r="DQS2972" s="651"/>
      <c r="DQT2972" s="651"/>
      <c r="DQU2972" s="651"/>
      <c r="DQV2972" s="651"/>
      <c r="DQW2972" s="651"/>
      <c r="DQX2972" s="651"/>
      <c r="DQY2972" s="651"/>
      <c r="DQZ2972" s="651"/>
      <c r="DRA2972" s="651"/>
      <c r="DRB2972" s="651"/>
      <c r="DRC2972" s="651"/>
      <c r="DRD2972" s="651"/>
      <c r="DRE2972" s="651"/>
      <c r="DRF2972" s="651"/>
      <c r="DRG2972" s="651"/>
      <c r="DRH2972" s="651"/>
      <c r="DRI2972" s="651"/>
      <c r="DRJ2972" s="651"/>
      <c r="DRK2972" s="651"/>
      <c r="DRL2972" s="651"/>
      <c r="DRM2972" s="651"/>
      <c r="DRN2972" s="651"/>
      <c r="DRO2972" s="651"/>
      <c r="DRP2972" s="651"/>
      <c r="DRQ2972" s="651"/>
      <c r="DRR2972" s="651"/>
      <c r="DRS2972" s="651"/>
      <c r="DRT2972" s="651"/>
      <c r="DRU2972" s="651"/>
      <c r="DRV2972" s="651"/>
      <c r="DRW2972" s="651"/>
      <c r="DRX2972" s="651"/>
      <c r="DRY2972" s="651"/>
      <c r="DRZ2972" s="651"/>
      <c r="DSA2972" s="651"/>
      <c r="DSB2972" s="651"/>
      <c r="DSC2972" s="651"/>
      <c r="DSD2972" s="651"/>
      <c r="DSE2972" s="651"/>
      <c r="DSF2972" s="651"/>
      <c r="DSG2972" s="651"/>
      <c r="DSH2972" s="651"/>
      <c r="DSI2972" s="651"/>
      <c r="DSJ2972" s="651"/>
      <c r="DSK2972" s="651"/>
      <c r="DSL2972" s="651"/>
      <c r="DSM2972" s="651"/>
      <c r="DSN2972" s="651"/>
      <c r="DSO2972" s="651"/>
      <c r="DSP2972" s="651"/>
      <c r="DSQ2972" s="651"/>
      <c r="DSR2972" s="651"/>
      <c r="DSS2972" s="651"/>
      <c r="DST2972" s="651"/>
      <c r="DSU2972" s="651"/>
      <c r="DSV2972" s="651"/>
      <c r="DSW2972" s="651"/>
      <c r="DSX2972" s="651"/>
      <c r="DSY2972" s="651"/>
      <c r="DSZ2972" s="651"/>
      <c r="DTA2972" s="651"/>
      <c r="DTB2972" s="651"/>
      <c r="DTC2972" s="651"/>
      <c r="DTD2972" s="651"/>
      <c r="DTE2972" s="651"/>
      <c r="DTF2972" s="651"/>
      <c r="DTG2972" s="651"/>
      <c r="DTH2972" s="651"/>
      <c r="DTI2972" s="651"/>
      <c r="DTJ2972" s="651"/>
      <c r="DTK2972" s="651"/>
      <c r="DTL2972" s="651"/>
      <c r="DTM2972" s="651"/>
      <c r="DTN2972" s="651"/>
      <c r="DTO2972" s="651"/>
      <c r="DTP2972" s="651"/>
      <c r="DTQ2972" s="651"/>
      <c r="DTR2972" s="651"/>
      <c r="DTS2972" s="651"/>
      <c r="DTT2972" s="651"/>
      <c r="DTU2972" s="651"/>
      <c r="DTV2972" s="651"/>
      <c r="DTW2972" s="651"/>
      <c r="DTX2972" s="651"/>
      <c r="DTY2972" s="651"/>
      <c r="DTZ2972" s="651"/>
      <c r="DUA2972" s="651"/>
      <c r="DUB2972" s="651"/>
      <c r="DUC2972" s="651"/>
      <c r="DUD2972" s="651"/>
      <c r="DUE2972" s="651"/>
      <c r="DUF2972" s="651"/>
      <c r="DUG2972" s="651"/>
      <c r="DUH2972" s="651"/>
      <c r="DUI2972" s="651"/>
      <c r="DUJ2972" s="651"/>
      <c r="DUK2972" s="651"/>
      <c r="DUL2972" s="651"/>
      <c r="DUM2972" s="651"/>
      <c r="DUN2972" s="651"/>
      <c r="DUO2972" s="651"/>
      <c r="DUP2972" s="651"/>
      <c r="DUQ2972" s="651"/>
      <c r="DUR2972" s="651"/>
      <c r="DUS2972" s="651"/>
      <c r="DUT2972" s="651"/>
      <c r="DUU2972" s="651"/>
      <c r="DUV2972" s="651"/>
      <c r="DUW2972" s="651"/>
      <c r="DUX2972" s="651"/>
      <c r="DUY2972" s="651"/>
      <c r="DUZ2972" s="651"/>
      <c r="DVA2972" s="651"/>
      <c r="DVB2972" s="651"/>
      <c r="DVC2972" s="651"/>
      <c r="DVD2972" s="651"/>
      <c r="DVE2972" s="651"/>
      <c r="DVF2972" s="651"/>
      <c r="DVG2972" s="651"/>
      <c r="DVH2972" s="651"/>
      <c r="DVI2972" s="651"/>
      <c r="DVJ2972" s="651"/>
      <c r="DVK2972" s="651"/>
      <c r="DVL2972" s="651"/>
      <c r="DVM2972" s="651"/>
      <c r="DVN2972" s="651"/>
      <c r="DVO2972" s="651"/>
      <c r="DVP2972" s="651"/>
      <c r="DVQ2972" s="651"/>
      <c r="DVR2972" s="651"/>
      <c r="DVS2972" s="651"/>
      <c r="DVT2972" s="651"/>
      <c r="DVU2972" s="651"/>
      <c r="DVV2972" s="651"/>
      <c r="DVW2972" s="651"/>
      <c r="DVX2972" s="651"/>
      <c r="DVY2972" s="651"/>
      <c r="DVZ2972" s="651"/>
      <c r="DWA2972" s="651"/>
      <c r="DWB2972" s="651"/>
      <c r="DWC2972" s="651"/>
      <c r="DWD2972" s="651"/>
      <c r="DWE2972" s="651"/>
      <c r="DWF2972" s="651"/>
      <c r="DWG2972" s="651"/>
      <c r="DWH2972" s="651"/>
      <c r="DWI2972" s="651"/>
      <c r="DWJ2972" s="651"/>
      <c r="DWK2972" s="651"/>
      <c r="DWL2972" s="651"/>
      <c r="DWM2972" s="651"/>
      <c r="DWN2972" s="651"/>
      <c r="DWO2972" s="651"/>
      <c r="DWP2972" s="651"/>
      <c r="DWQ2972" s="651"/>
      <c r="DWR2972" s="651"/>
      <c r="DWS2972" s="651"/>
      <c r="DWT2972" s="651"/>
      <c r="DWU2972" s="651"/>
      <c r="DWV2972" s="651"/>
      <c r="DWW2972" s="651"/>
      <c r="DWX2972" s="651"/>
      <c r="DWY2972" s="651"/>
      <c r="DWZ2972" s="651"/>
      <c r="DXA2972" s="651"/>
      <c r="DXB2972" s="651"/>
      <c r="DXC2972" s="651"/>
      <c r="DXD2972" s="651"/>
      <c r="DXE2972" s="651"/>
      <c r="DXF2972" s="651"/>
      <c r="DXG2972" s="651"/>
      <c r="DXH2972" s="651"/>
      <c r="DXI2972" s="651"/>
      <c r="DXJ2972" s="651"/>
      <c r="DXK2972" s="651"/>
      <c r="DXL2972" s="651"/>
      <c r="DXM2972" s="651"/>
      <c r="DXN2972" s="651"/>
      <c r="DXO2972" s="651"/>
      <c r="DXP2972" s="651"/>
      <c r="DXQ2972" s="651"/>
      <c r="DXR2972" s="651"/>
      <c r="DXS2972" s="651"/>
      <c r="DXT2972" s="651"/>
      <c r="DXU2972" s="651"/>
      <c r="DXV2972" s="651"/>
      <c r="DXW2972" s="651"/>
      <c r="DXX2972" s="651"/>
      <c r="DXY2972" s="651"/>
      <c r="DXZ2972" s="651"/>
      <c r="DYA2972" s="651"/>
      <c r="DYB2972" s="651"/>
      <c r="DYC2972" s="651"/>
      <c r="DYD2972" s="651"/>
      <c r="DYE2972" s="651"/>
      <c r="DYF2972" s="651"/>
      <c r="DYG2972" s="651"/>
      <c r="DYH2972" s="651"/>
      <c r="DYI2972" s="651"/>
      <c r="DYJ2972" s="651"/>
      <c r="DYK2972" s="651"/>
      <c r="DYL2972" s="651"/>
      <c r="DYM2972" s="651"/>
      <c r="DYN2972" s="651"/>
      <c r="DYO2972" s="651"/>
      <c r="DYP2972" s="651"/>
      <c r="DYQ2972" s="651"/>
      <c r="DYR2972" s="651"/>
      <c r="DYS2972" s="651"/>
      <c r="DYT2972" s="651"/>
      <c r="DYU2972" s="651"/>
      <c r="DYV2972" s="651"/>
      <c r="DYW2972" s="651"/>
      <c r="DYX2972" s="651"/>
      <c r="DYY2972" s="651"/>
      <c r="DYZ2972" s="651"/>
      <c r="DZA2972" s="651"/>
      <c r="DZB2972" s="651"/>
      <c r="DZC2972" s="651"/>
      <c r="DZD2972" s="651"/>
      <c r="DZE2972" s="651"/>
      <c r="DZF2972" s="651"/>
      <c r="DZG2972" s="651"/>
      <c r="DZH2972" s="651"/>
      <c r="DZI2972" s="651"/>
      <c r="DZJ2972" s="651"/>
      <c r="DZK2972" s="651"/>
      <c r="DZL2972" s="651"/>
      <c r="DZM2972" s="651"/>
      <c r="DZN2972" s="651"/>
      <c r="DZO2972" s="651"/>
      <c r="DZP2972" s="651"/>
      <c r="DZQ2972" s="651"/>
      <c r="DZR2972" s="651"/>
      <c r="DZS2972" s="651"/>
      <c r="DZT2972" s="651"/>
      <c r="DZU2972" s="651"/>
      <c r="DZV2972" s="651"/>
      <c r="DZW2972" s="651"/>
      <c r="DZX2972" s="651"/>
      <c r="DZY2972" s="651"/>
      <c r="DZZ2972" s="651"/>
      <c r="EAA2972" s="651"/>
      <c r="EAB2972" s="651"/>
      <c r="EAC2972" s="651"/>
      <c r="EAD2972" s="651"/>
      <c r="EAE2972" s="651"/>
      <c r="EAF2972" s="651"/>
      <c r="EAG2972" s="651"/>
      <c r="EAH2972" s="651"/>
      <c r="EAI2972" s="651"/>
      <c r="EAJ2972" s="651"/>
      <c r="EAK2972" s="651"/>
      <c r="EAL2972" s="651"/>
      <c r="EAM2972" s="651"/>
      <c r="EAN2972" s="651"/>
      <c r="EAO2972" s="651"/>
      <c r="EAP2972" s="651"/>
      <c r="EAQ2972" s="651"/>
      <c r="EAR2972" s="651"/>
      <c r="EAS2972" s="651"/>
      <c r="EAT2972" s="651"/>
      <c r="EAU2972" s="651"/>
      <c r="EAV2972" s="651"/>
      <c r="EAW2972" s="651"/>
      <c r="EAX2972" s="651"/>
      <c r="EAY2972" s="651"/>
      <c r="EAZ2972" s="651"/>
      <c r="EBA2972" s="651"/>
      <c r="EBB2972" s="651"/>
      <c r="EBC2972" s="651"/>
      <c r="EBD2972" s="651"/>
      <c r="EBE2972" s="651"/>
      <c r="EBF2972" s="651"/>
      <c r="EBG2972" s="651"/>
      <c r="EBH2972" s="651"/>
      <c r="EBI2972" s="651"/>
      <c r="EBJ2972" s="651"/>
      <c r="EBK2972" s="651"/>
      <c r="EBL2972" s="651"/>
      <c r="EBM2972" s="651"/>
      <c r="EBN2972" s="651"/>
      <c r="EBO2972" s="651"/>
      <c r="EBP2972" s="651"/>
      <c r="EBQ2972" s="651"/>
      <c r="EBR2972" s="651"/>
      <c r="EBS2972" s="651"/>
      <c r="EBT2972" s="651"/>
      <c r="EBU2972" s="651"/>
      <c r="EBV2972" s="651"/>
      <c r="EBW2972" s="651"/>
      <c r="EBX2972" s="651"/>
      <c r="EBY2972" s="651"/>
      <c r="EBZ2972" s="651"/>
      <c r="ECA2972" s="651"/>
      <c r="ECB2972" s="651"/>
      <c r="ECC2972" s="651"/>
      <c r="ECD2972" s="651"/>
      <c r="ECE2972" s="651"/>
      <c r="ECF2972" s="651"/>
      <c r="ECG2972" s="651"/>
      <c r="ECH2972" s="651"/>
      <c r="ECI2972" s="651"/>
      <c r="ECJ2972" s="651"/>
      <c r="ECK2972" s="651"/>
      <c r="ECL2972" s="651"/>
      <c r="ECM2972" s="651"/>
      <c r="ECN2972" s="651"/>
      <c r="ECO2972" s="651"/>
      <c r="ECP2972" s="651"/>
      <c r="ECQ2972" s="651"/>
      <c r="ECR2972" s="651"/>
      <c r="ECS2972" s="651"/>
      <c r="ECT2972" s="651"/>
      <c r="ECU2972" s="651"/>
      <c r="ECV2972" s="651"/>
      <c r="ECW2972" s="651"/>
      <c r="ECX2972" s="651"/>
      <c r="ECY2972" s="651"/>
      <c r="ECZ2972" s="651"/>
      <c r="EDA2972" s="651"/>
      <c r="EDB2972" s="651"/>
      <c r="EDC2972" s="651"/>
      <c r="EDD2972" s="651"/>
      <c r="EDE2972" s="651"/>
      <c r="EDF2972" s="651"/>
      <c r="EDG2972" s="651"/>
      <c r="EDH2972" s="651"/>
      <c r="EDI2972" s="651"/>
      <c r="EDJ2972" s="651"/>
      <c r="EDK2972" s="651"/>
      <c r="EDL2972" s="651"/>
      <c r="EDM2972" s="651"/>
      <c r="EDN2972" s="651"/>
      <c r="EDO2972" s="651"/>
      <c r="EDP2972" s="651"/>
      <c r="EDQ2972" s="651"/>
      <c r="EDR2972" s="651"/>
      <c r="EDS2972" s="651"/>
      <c r="EDT2972" s="651"/>
      <c r="EDU2972" s="651"/>
      <c r="EDV2972" s="651"/>
      <c r="EDW2972" s="651"/>
      <c r="EDX2972" s="651"/>
      <c r="EDY2972" s="651"/>
      <c r="EDZ2972" s="651"/>
      <c r="EEA2972" s="651"/>
      <c r="EEB2972" s="651"/>
      <c r="EEC2972" s="651"/>
      <c r="EED2972" s="651"/>
      <c r="EEE2972" s="651"/>
      <c r="EEF2972" s="651"/>
      <c r="EEG2972" s="651"/>
      <c r="EEH2972" s="651"/>
      <c r="EEI2972" s="651"/>
      <c r="EEJ2972" s="651"/>
      <c r="EEK2972" s="651"/>
      <c r="EEL2972" s="651"/>
      <c r="EEM2972" s="651"/>
      <c r="EEN2972" s="651"/>
      <c r="EEO2972" s="651"/>
      <c r="EEP2972" s="651"/>
      <c r="EEQ2972" s="651"/>
      <c r="EER2972" s="651"/>
      <c r="EES2972" s="651"/>
      <c r="EET2972" s="651"/>
      <c r="EEU2972" s="651"/>
      <c r="EEV2972" s="651"/>
      <c r="EEW2972" s="651"/>
      <c r="EEX2972" s="651"/>
      <c r="EEY2972" s="651"/>
      <c r="EEZ2972" s="651"/>
      <c r="EFA2972" s="651"/>
      <c r="EFB2972" s="651"/>
      <c r="EFC2972" s="651"/>
      <c r="EFD2972" s="651"/>
      <c r="EFE2972" s="651"/>
      <c r="EFF2972" s="651"/>
      <c r="EFG2972" s="651"/>
      <c r="EFH2972" s="651"/>
      <c r="EFI2972" s="651"/>
      <c r="EFJ2972" s="651"/>
      <c r="EFK2972" s="651"/>
      <c r="EFL2972" s="651"/>
      <c r="EFM2972" s="651"/>
      <c r="EFN2972" s="651"/>
      <c r="EFO2972" s="651"/>
      <c r="EFP2972" s="651"/>
      <c r="EFQ2972" s="651"/>
      <c r="EFR2972" s="651"/>
      <c r="EFS2972" s="651"/>
      <c r="EFT2972" s="651"/>
      <c r="EFU2972" s="651"/>
      <c r="EFV2972" s="651"/>
      <c r="EFW2972" s="651"/>
      <c r="EFX2972" s="651"/>
      <c r="EFY2972" s="651"/>
      <c r="EFZ2972" s="651"/>
      <c r="EGA2972" s="651"/>
      <c r="EGB2972" s="651"/>
      <c r="EGC2972" s="651"/>
      <c r="EGD2972" s="651"/>
      <c r="EGE2972" s="651"/>
      <c r="EGF2972" s="651"/>
      <c r="EGG2972" s="651"/>
      <c r="EGH2972" s="651"/>
      <c r="EGI2972" s="651"/>
      <c r="EGJ2972" s="651"/>
      <c r="EGK2972" s="651"/>
      <c r="EGL2972" s="651"/>
      <c r="EGM2972" s="651"/>
      <c r="EGN2972" s="651"/>
      <c r="EGO2972" s="651"/>
      <c r="EGP2972" s="651"/>
      <c r="EGQ2972" s="651"/>
      <c r="EGR2972" s="651"/>
      <c r="EGS2972" s="651"/>
      <c r="EGT2972" s="651"/>
      <c r="EGU2972" s="651"/>
      <c r="EGV2972" s="651"/>
      <c r="EGW2972" s="651"/>
      <c r="EGX2972" s="651"/>
      <c r="EGY2972" s="651"/>
      <c r="EGZ2972" s="651"/>
      <c r="EHA2972" s="651"/>
      <c r="EHB2972" s="651"/>
      <c r="EHC2972" s="651"/>
      <c r="EHD2972" s="651"/>
      <c r="EHE2972" s="651"/>
      <c r="EHF2972" s="651"/>
      <c r="EHG2972" s="651"/>
      <c r="EHH2972" s="651"/>
      <c r="EHI2972" s="651"/>
      <c r="EHJ2972" s="651"/>
      <c r="EHK2972" s="651"/>
      <c r="EHL2972" s="651"/>
      <c r="EHM2972" s="651"/>
      <c r="EHN2972" s="651"/>
      <c r="EHO2972" s="651"/>
      <c r="EHP2972" s="651"/>
      <c r="EHQ2972" s="651"/>
      <c r="EHR2972" s="651"/>
      <c r="EHS2972" s="651"/>
      <c r="EHT2972" s="651"/>
      <c r="EHU2972" s="651"/>
      <c r="EHV2972" s="651"/>
      <c r="EHW2972" s="651"/>
      <c r="EHX2972" s="651"/>
      <c r="EHY2972" s="651"/>
      <c r="EHZ2972" s="651"/>
      <c r="EIA2972" s="651"/>
      <c r="EIB2972" s="651"/>
      <c r="EIC2972" s="651"/>
      <c r="EID2972" s="651"/>
      <c r="EIE2972" s="651"/>
      <c r="EIF2972" s="651"/>
      <c r="EIG2972" s="651"/>
      <c r="EIH2972" s="651"/>
      <c r="EII2972" s="651"/>
      <c r="EIJ2972" s="651"/>
      <c r="EIK2972" s="651"/>
      <c r="EIL2972" s="651"/>
      <c r="EIM2972" s="651"/>
      <c r="EIN2972" s="651"/>
      <c r="EIO2972" s="651"/>
      <c r="EIP2972" s="651"/>
      <c r="EIQ2972" s="651"/>
      <c r="EIR2972" s="651"/>
      <c r="EIS2972" s="651"/>
      <c r="EIT2972" s="651"/>
      <c r="EIU2972" s="651"/>
      <c r="EIV2972" s="651"/>
      <c r="EIW2972" s="651"/>
      <c r="EIX2972" s="651"/>
      <c r="EIY2972" s="651"/>
      <c r="EIZ2972" s="651"/>
      <c r="EJA2972" s="651"/>
      <c r="EJB2972" s="651"/>
      <c r="EJC2972" s="651"/>
      <c r="EJD2972" s="651"/>
      <c r="EJE2972" s="651"/>
      <c r="EJF2972" s="651"/>
      <c r="EJG2972" s="651"/>
      <c r="EJH2972" s="651"/>
      <c r="EJI2972" s="651"/>
      <c r="EJJ2972" s="651"/>
      <c r="EJK2972" s="651"/>
      <c r="EJL2972" s="651"/>
      <c r="EJM2972" s="651"/>
      <c r="EJN2972" s="651"/>
      <c r="EJO2972" s="651"/>
      <c r="EJP2972" s="651"/>
      <c r="EJQ2972" s="651"/>
      <c r="EJR2972" s="651"/>
      <c r="EJS2972" s="651"/>
      <c r="EJT2972" s="651"/>
      <c r="EJU2972" s="651"/>
      <c r="EJV2972" s="651"/>
      <c r="EJW2972" s="651"/>
      <c r="EJX2972" s="651"/>
      <c r="EJY2972" s="651"/>
      <c r="EJZ2972" s="651"/>
      <c r="EKA2972" s="651"/>
      <c r="EKB2972" s="651"/>
      <c r="EKC2972" s="651"/>
      <c r="EKD2972" s="651"/>
      <c r="EKE2972" s="651"/>
      <c r="EKF2972" s="651"/>
      <c r="EKG2972" s="651"/>
      <c r="EKH2972" s="651"/>
      <c r="EKI2972" s="651"/>
      <c r="EKJ2972" s="651"/>
      <c r="EKK2972" s="651"/>
      <c r="EKL2972" s="651"/>
      <c r="EKM2972" s="651"/>
      <c r="EKN2972" s="651"/>
      <c r="EKO2972" s="651"/>
      <c r="EKP2972" s="651"/>
      <c r="EKQ2972" s="651"/>
      <c r="EKR2972" s="651"/>
      <c r="EKS2972" s="651"/>
      <c r="EKT2972" s="651"/>
      <c r="EKU2972" s="651"/>
      <c r="EKV2972" s="651"/>
      <c r="EKW2972" s="651"/>
      <c r="EKX2972" s="651"/>
      <c r="EKY2972" s="651"/>
      <c r="EKZ2972" s="651"/>
      <c r="ELA2972" s="651"/>
      <c r="ELB2972" s="651"/>
      <c r="ELC2972" s="651"/>
      <c r="ELD2972" s="651"/>
      <c r="ELE2972" s="651"/>
      <c r="ELF2972" s="651"/>
      <c r="ELG2972" s="651"/>
      <c r="ELH2972" s="651"/>
      <c r="ELI2972" s="651"/>
      <c r="ELJ2972" s="651"/>
      <c r="ELK2972" s="651"/>
      <c r="ELL2972" s="651"/>
      <c r="ELM2972" s="651"/>
      <c r="ELN2972" s="651"/>
      <c r="ELO2972" s="651"/>
      <c r="ELP2972" s="651"/>
      <c r="ELQ2972" s="651"/>
      <c r="ELR2972" s="651"/>
      <c r="ELS2972" s="651"/>
      <c r="ELT2972" s="651"/>
      <c r="ELU2972" s="651"/>
      <c r="ELV2972" s="651"/>
      <c r="ELW2972" s="651"/>
      <c r="ELX2972" s="651"/>
      <c r="ELY2972" s="651"/>
      <c r="ELZ2972" s="651"/>
      <c r="EMA2972" s="651"/>
      <c r="EMB2972" s="651"/>
      <c r="EMC2972" s="651"/>
      <c r="EMD2972" s="651"/>
      <c r="EME2972" s="651"/>
      <c r="EMF2972" s="651"/>
      <c r="EMG2972" s="651"/>
      <c r="EMH2972" s="651"/>
      <c r="EMI2972" s="651"/>
      <c r="EMJ2972" s="651"/>
      <c r="EMK2972" s="651"/>
      <c r="EML2972" s="651"/>
      <c r="EMM2972" s="651"/>
      <c r="EMN2972" s="651"/>
      <c r="EMO2972" s="651"/>
      <c r="EMP2972" s="651"/>
      <c r="EMQ2972" s="651"/>
      <c r="EMR2972" s="651"/>
      <c r="EMS2972" s="651"/>
      <c r="EMT2972" s="651"/>
      <c r="EMU2972" s="651"/>
      <c r="EMV2972" s="651"/>
      <c r="EMW2972" s="651"/>
      <c r="EMX2972" s="651"/>
      <c r="EMY2972" s="651"/>
      <c r="EMZ2972" s="651"/>
      <c r="ENA2972" s="651"/>
      <c r="ENB2972" s="651"/>
      <c r="ENC2972" s="651"/>
      <c r="END2972" s="651"/>
      <c r="ENE2972" s="651"/>
      <c r="ENF2972" s="651"/>
      <c r="ENG2972" s="651"/>
      <c r="ENH2972" s="651"/>
      <c r="ENI2972" s="651"/>
      <c r="ENJ2972" s="651"/>
      <c r="ENK2972" s="651"/>
      <c r="ENL2972" s="651"/>
      <c r="ENM2972" s="651"/>
      <c r="ENN2972" s="651"/>
      <c r="ENO2972" s="651"/>
      <c r="ENP2972" s="651"/>
      <c r="ENQ2972" s="651"/>
      <c r="ENR2972" s="651"/>
      <c r="ENS2972" s="651"/>
      <c r="ENT2972" s="651"/>
      <c r="ENU2972" s="651"/>
      <c r="ENV2972" s="651"/>
      <c r="ENW2972" s="651"/>
      <c r="ENX2972" s="651"/>
      <c r="ENY2972" s="651"/>
      <c r="ENZ2972" s="651"/>
      <c r="EOA2972" s="651"/>
      <c r="EOB2972" s="651"/>
      <c r="EOC2972" s="651"/>
      <c r="EOD2972" s="651"/>
      <c r="EOE2972" s="651"/>
      <c r="EOF2972" s="651"/>
      <c r="EOG2972" s="651"/>
      <c r="EOH2972" s="651"/>
      <c r="EOI2972" s="651"/>
      <c r="EOJ2972" s="651"/>
      <c r="EOK2972" s="651"/>
      <c r="EOL2972" s="651"/>
      <c r="EOM2972" s="651"/>
      <c r="EON2972" s="651"/>
      <c r="EOO2972" s="651"/>
      <c r="EOP2972" s="651"/>
      <c r="EOQ2972" s="651"/>
      <c r="EOR2972" s="651"/>
      <c r="EOS2972" s="651"/>
      <c r="EOT2972" s="651"/>
      <c r="EOU2972" s="651"/>
      <c r="EOV2972" s="651"/>
      <c r="EOW2972" s="651"/>
      <c r="EOX2972" s="651"/>
      <c r="EOY2972" s="651"/>
      <c r="EOZ2972" s="651"/>
      <c r="EPA2972" s="651"/>
      <c r="EPB2972" s="651"/>
      <c r="EPC2972" s="651"/>
      <c r="EPD2972" s="651"/>
      <c r="EPE2972" s="651"/>
      <c r="EPF2972" s="651"/>
      <c r="EPG2972" s="651"/>
      <c r="EPH2972" s="651"/>
      <c r="EPI2972" s="651"/>
      <c r="EPJ2972" s="651"/>
      <c r="EPK2972" s="651"/>
      <c r="EPL2972" s="651"/>
      <c r="EPM2972" s="651"/>
      <c r="EPN2972" s="651"/>
      <c r="EPO2972" s="651"/>
      <c r="EPP2972" s="651"/>
      <c r="EPQ2972" s="651"/>
      <c r="EPR2972" s="651"/>
      <c r="EPS2972" s="651"/>
      <c r="EPT2972" s="651"/>
      <c r="EPU2972" s="651"/>
      <c r="EPV2972" s="651"/>
      <c r="EPW2972" s="651"/>
      <c r="EPX2972" s="651"/>
      <c r="EPY2972" s="651"/>
      <c r="EPZ2972" s="651"/>
      <c r="EQA2972" s="651"/>
      <c r="EQB2972" s="651"/>
      <c r="EQC2972" s="651"/>
      <c r="EQD2972" s="651"/>
      <c r="EQE2972" s="651"/>
      <c r="EQF2972" s="651"/>
      <c r="EQG2972" s="651"/>
      <c r="EQH2972" s="651"/>
      <c r="EQI2972" s="651"/>
      <c r="EQJ2972" s="651"/>
      <c r="EQK2972" s="651"/>
      <c r="EQL2972" s="651"/>
      <c r="EQM2972" s="651"/>
      <c r="EQN2972" s="651"/>
      <c r="EQO2972" s="651"/>
      <c r="EQP2972" s="651"/>
      <c r="EQQ2972" s="651"/>
      <c r="EQR2972" s="651"/>
      <c r="EQS2972" s="651"/>
      <c r="EQT2972" s="651"/>
      <c r="EQU2972" s="651"/>
      <c r="EQV2972" s="651"/>
      <c r="EQW2972" s="651"/>
      <c r="EQX2972" s="651"/>
      <c r="EQY2972" s="651"/>
      <c r="EQZ2972" s="651"/>
      <c r="ERA2972" s="651"/>
      <c r="ERB2972" s="651"/>
      <c r="ERC2972" s="651"/>
      <c r="ERD2972" s="651"/>
      <c r="ERE2972" s="651"/>
      <c r="ERF2972" s="651"/>
      <c r="ERG2972" s="651"/>
      <c r="ERH2972" s="651"/>
      <c r="ERI2972" s="651"/>
      <c r="ERJ2972" s="651"/>
      <c r="ERK2972" s="651"/>
      <c r="ERL2972" s="651"/>
      <c r="ERM2972" s="651"/>
      <c r="ERN2972" s="651"/>
      <c r="ERO2972" s="651"/>
      <c r="ERP2972" s="651"/>
      <c r="ERQ2972" s="651"/>
      <c r="ERR2972" s="651"/>
      <c r="ERS2972" s="651"/>
      <c r="ERT2972" s="651"/>
      <c r="ERU2972" s="651"/>
      <c r="ERV2972" s="651"/>
      <c r="ERW2972" s="651"/>
      <c r="ERX2972" s="651"/>
      <c r="ERY2972" s="651"/>
      <c r="ERZ2972" s="651"/>
      <c r="ESA2972" s="651"/>
      <c r="ESB2972" s="651"/>
      <c r="ESC2972" s="651"/>
      <c r="ESD2972" s="651"/>
      <c r="ESE2972" s="651"/>
      <c r="ESF2972" s="651"/>
      <c r="ESG2972" s="651"/>
      <c r="ESH2972" s="651"/>
      <c r="ESI2972" s="651"/>
      <c r="ESJ2972" s="651"/>
      <c r="ESK2972" s="651"/>
      <c r="ESL2972" s="651"/>
      <c r="ESM2972" s="651"/>
      <c r="ESN2972" s="651"/>
      <c r="ESO2972" s="651"/>
      <c r="ESP2972" s="651"/>
      <c r="ESQ2972" s="651"/>
      <c r="ESR2972" s="651"/>
      <c r="ESS2972" s="651"/>
      <c r="EST2972" s="651"/>
      <c r="ESU2972" s="651"/>
      <c r="ESV2972" s="651"/>
      <c r="ESW2972" s="651"/>
      <c r="ESX2972" s="651"/>
      <c r="ESY2972" s="651"/>
      <c r="ESZ2972" s="651"/>
      <c r="ETA2972" s="651"/>
      <c r="ETB2972" s="651"/>
      <c r="ETC2972" s="651"/>
      <c r="ETD2972" s="651"/>
      <c r="ETE2972" s="651"/>
      <c r="ETF2972" s="651"/>
      <c r="ETG2972" s="651"/>
      <c r="ETH2972" s="651"/>
      <c r="ETI2972" s="651"/>
      <c r="ETJ2972" s="651"/>
      <c r="ETK2972" s="651"/>
      <c r="ETL2972" s="651"/>
      <c r="ETM2972" s="651"/>
      <c r="ETN2972" s="651"/>
      <c r="ETO2972" s="651"/>
      <c r="ETP2972" s="651"/>
      <c r="ETQ2972" s="651"/>
      <c r="ETR2972" s="651"/>
      <c r="ETS2972" s="651"/>
      <c r="ETT2972" s="651"/>
      <c r="ETU2972" s="651"/>
      <c r="ETV2972" s="651"/>
      <c r="ETW2972" s="651"/>
      <c r="ETX2972" s="651"/>
      <c r="ETY2972" s="651"/>
      <c r="ETZ2972" s="651"/>
      <c r="EUA2972" s="651"/>
      <c r="EUB2972" s="651"/>
      <c r="EUC2972" s="651"/>
      <c r="EUD2972" s="651"/>
      <c r="EUE2972" s="651"/>
      <c r="EUF2972" s="651"/>
      <c r="EUG2972" s="651"/>
      <c r="EUH2972" s="651"/>
      <c r="EUI2972" s="651"/>
      <c r="EUJ2972" s="651"/>
      <c r="EUK2972" s="651"/>
      <c r="EUL2972" s="651"/>
      <c r="EUM2972" s="651"/>
      <c r="EUN2972" s="651"/>
      <c r="EUO2972" s="651"/>
      <c r="EUP2972" s="651"/>
      <c r="EUQ2972" s="651"/>
      <c r="EUR2972" s="651"/>
      <c r="EUS2972" s="651"/>
      <c r="EUT2972" s="651"/>
      <c r="EUU2972" s="651"/>
      <c r="EUV2972" s="651"/>
      <c r="EUW2972" s="651"/>
      <c r="EUX2972" s="651"/>
      <c r="EUY2972" s="651"/>
      <c r="EUZ2972" s="651"/>
      <c r="EVA2972" s="651"/>
      <c r="EVB2972" s="651"/>
      <c r="EVC2972" s="651"/>
      <c r="EVD2972" s="651"/>
      <c r="EVE2972" s="651"/>
      <c r="EVF2972" s="651"/>
      <c r="EVG2972" s="651"/>
      <c r="EVH2972" s="651"/>
      <c r="EVI2972" s="651"/>
      <c r="EVJ2972" s="651"/>
      <c r="EVK2972" s="651"/>
      <c r="EVL2972" s="651"/>
      <c r="EVM2972" s="651"/>
      <c r="EVN2972" s="651"/>
      <c r="EVO2972" s="651"/>
      <c r="EVP2972" s="651"/>
      <c r="EVQ2972" s="651"/>
      <c r="EVR2972" s="651"/>
      <c r="EVS2972" s="651"/>
      <c r="EVT2972" s="651"/>
      <c r="EVU2972" s="651"/>
      <c r="EVV2972" s="651"/>
      <c r="EVW2972" s="651"/>
      <c r="EVX2972" s="651"/>
      <c r="EVY2972" s="651"/>
      <c r="EVZ2972" s="651"/>
      <c r="EWA2972" s="651"/>
      <c r="EWB2972" s="651"/>
      <c r="EWC2972" s="651"/>
      <c r="EWD2972" s="651"/>
      <c r="EWE2972" s="651"/>
      <c r="EWF2972" s="651"/>
      <c r="EWG2972" s="651"/>
      <c r="EWH2972" s="651"/>
      <c r="EWI2972" s="651"/>
      <c r="EWJ2972" s="651"/>
      <c r="EWK2972" s="651"/>
      <c r="EWL2972" s="651"/>
      <c r="EWM2972" s="651"/>
      <c r="EWN2972" s="651"/>
      <c r="EWO2972" s="651"/>
      <c r="EWP2972" s="651"/>
      <c r="EWQ2972" s="651"/>
      <c r="EWR2972" s="651"/>
      <c r="EWS2972" s="651"/>
      <c r="EWT2972" s="651"/>
      <c r="EWU2972" s="651"/>
      <c r="EWV2972" s="651"/>
      <c r="EWW2972" s="651"/>
      <c r="EWX2972" s="651"/>
      <c r="EWY2972" s="651"/>
      <c r="EWZ2972" s="651"/>
      <c r="EXA2972" s="651"/>
      <c r="EXB2972" s="651"/>
      <c r="EXC2972" s="651"/>
      <c r="EXD2972" s="651"/>
      <c r="EXE2972" s="651"/>
      <c r="EXF2972" s="651"/>
      <c r="EXG2972" s="651"/>
      <c r="EXH2972" s="651"/>
      <c r="EXI2972" s="651"/>
      <c r="EXJ2972" s="651"/>
      <c r="EXK2972" s="651"/>
      <c r="EXL2972" s="651"/>
      <c r="EXM2972" s="651"/>
      <c r="EXN2972" s="651"/>
      <c r="EXO2972" s="651"/>
      <c r="EXP2972" s="651"/>
      <c r="EXQ2972" s="651"/>
      <c r="EXR2972" s="651"/>
      <c r="EXS2972" s="651"/>
      <c r="EXT2972" s="651"/>
      <c r="EXU2972" s="651"/>
      <c r="EXV2972" s="651"/>
      <c r="EXW2972" s="651"/>
      <c r="EXX2972" s="651"/>
      <c r="EXY2972" s="651"/>
      <c r="EXZ2972" s="651"/>
      <c r="EYA2972" s="651"/>
      <c r="EYB2972" s="651"/>
      <c r="EYC2972" s="651"/>
      <c r="EYD2972" s="651"/>
      <c r="EYE2972" s="651"/>
      <c r="EYF2972" s="651"/>
      <c r="EYG2972" s="651"/>
      <c r="EYH2972" s="651"/>
      <c r="EYI2972" s="651"/>
      <c r="EYJ2972" s="651"/>
      <c r="EYK2972" s="651"/>
      <c r="EYL2972" s="651"/>
      <c r="EYM2972" s="651"/>
      <c r="EYN2972" s="651"/>
      <c r="EYO2972" s="651"/>
      <c r="EYP2972" s="651"/>
      <c r="EYQ2972" s="651"/>
      <c r="EYR2972" s="651"/>
      <c r="EYS2972" s="651"/>
      <c r="EYT2972" s="651"/>
      <c r="EYU2972" s="651"/>
      <c r="EYV2972" s="651"/>
      <c r="EYW2972" s="651"/>
      <c r="EYX2972" s="651"/>
      <c r="EYY2972" s="651"/>
      <c r="EYZ2972" s="651"/>
      <c r="EZA2972" s="651"/>
      <c r="EZB2972" s="651"/>
      <c r="EZC2972" s="651"/>
      <c r="EZD2972" s="651"/>
      <c r="EZE2972" s="651"/>
      <c r="EZF2972" s="651"/>
      <c r="EZG2972" s="651"/>
      <c r="EZH2972" s="651"/>
      <c r="EZI2972" s="651"/>
      <c r="EZJ2972" s="651"/>
      <c r="EZK2972" s="651"/>
      <c r="EZL2972" s="651"/>
      <c r="EZM2972" s="651"/>
      <c r="EZN2972" s="651"/>
      <c r="EZO2972" s="651"/>
      <c r="EZP2972" s="651"/>
      <c r="EZQ2972" s="651"/>
      <c r="EZR2972" s="651"/>
      <c r="EZS2972" s="651"/>
      <c r="EZT2972" s="651"/>
      <c r="EZU2972" s="651"/>
      <c r="EZV2972" s="651"/>
      <c r="EZW2972" s="651"/>
      <c r="EZX2972" s="651"/>
      <c r="EZY2972" s="651"/>
      <c r="EZZ2972" s="651"/>
      <c r="FAA2972" s="651"/>
      <c r="FAB2972" s="651"/>
      <c r="FAC2972" s="651"/>
      <c r="FAD2972" s="651"/>
      <c r="FAE2972" s="651"/>
      <c r="FAF2972" s="651"/>
      <c r="FAG2972" s="651"/>
      <c r="FAH2972" s="651"/>
      <c r="FAI2972" s="651"/>
      <c r="FAJ2972" s="651"/>
      <c r="FAK2972" s="651"/>
      <c r="FAL2972" s="651"/>
      <c r="FAM2972" s="651"/>
      <c r="FAN2972" s="651"/>
      <c r="FAO2972" s="651"/>
      <c r="FAP2972" s="651"/>
      <c r="FAQ2972" s="651"/>
      <c r="FAR2972" s="651"/>
      <c r="FAS2972" s="651"/>
      <c r="FAT2972" s="651"/>
      <c r="FAU2972" s="651"/>
      <c r="FAV2972" s="651"/>
      <c r="FAW2972" s="651"/>
      <c r="FAX2972" s="651"/>
      <c r="FAY2972" s="651"/>
      <c r="FAZ2972" s="651"/>
      <c r="FBA2972" s="651"/>
      <c r="FBB2972" s="651"/>
      <c r="FBC2972" s="651"/>
      <c r="FBD2972" s="651"/>
      <c r="FBE2972" s="651"/>
      <c r="FBF2972" s="651"/>
      <c r="FBG2972" s="651"/>
      <c r="FBH2972" s="651"/>
      <c r="FBI2972" s="651"/>
      <c r="FBJ2972" s="651"/>
      <c r="FBK2972" s="651"/>
      <c r="FBL2972" s="651"/>
      <c r="FBM2972" s="651"/>
      <c r="FBN2972" s="651"/>
      <c r="FBO2972" s="651"/>
      <c r="FBP2972" s="651"/>
      <c r="FBQ2972" s="651"/>
      <c r="FBR2972" s="651"/>
      <c r="FBS2972" s="651"/>
      <c r="FBT2972" s="651"/>
      <c r="FBU2972" s="651"/>
      <c r="FBV2972" s="651"/>
      <c r="FBW2972" s="651"/>
      <c r="FBX2972" s="651"/>
      <c r="FBY2972" s="651"/>
      <c r="FBZ2972" s="651"/>
      <c r="FCA2972" s="651"/>
      <c r="FCB2972" s="651"/>
      <c r="FCC2972" s="651"/>
      <c r="FCD2972" s="651"/>
      <c r="FCE2972" s="651"/>
      <c r="FCF2972" s="651"/>
      <c r="FCG2972" s="651"/>
      <c r="FCH2972" s="651"/>
      <c r="FCI2972" s="651"/>
      <c r="FCJ2972" s="651"/>
      <c r="FCK2972" s="651"/>
      <c r="FCL2972" s="651"/>
      <c r="FCM2972" s="651"/>
      <c r="FCN2972" s="651"/>
      <c r="FCO2972" s="651"/>
      <c r="FCP2972" s="651"/>
      <c r="FCQ2972" s="651"/>
      <c r="FCR2972" s="651"/>
      <c r="FCS2972" s="651"/>
      <c r="FCT2972" s="651"/>
      <c r="FCU2972" s="651"/>
      <c r="FCV2972" s="651"/>
      <c r="FCW2972" s="651"/>
      <c r="FCX2972" s="651"/>
      <c r="FCY2972" s="651"/>
      <c r="FCZ2972" s="651"/>
      <c r="FDA2972" s="651"/>
      <c r="FDB2972" s="651"/>
      <c r="FDC2972" s="651"/>
      <c r="FDD2972" s="651"/>
      <c r="FDE2972" s="651"/>
      <c r="FDF2972" s="651"/>
      <c r="FDG2972" s="651"/>
      <c r="FDH2972" s="651"/>
      <c r="FDI2972" s="651"/>
      <c r="FDJ2972" s="651"/>
      <c r="FDK2972" s="651"/>
      <c r="FDL2972" s="651"/>
      <c r="FDM2972" s="651"/>
      <c r="FDN2972" s="651"/>
      <c r="FDO2972" s="651"/>
      <c r="FDP2972" s="651"/>
      <c r="FDQ2972" s="651"/>
      <c r="FDR2972" s="651"/>
      <c r="FDS2972" s="651"/>
      <c r="FDT2972" s="651"/>
      <c r="FDU2972" s="651"/>
      <c r="FDV2972" s="651"/>
      <c r="FDW2972" s="651"/>
      <c r="FDX2972" s="651"/>
      <c r="FDY2972" s="651"/>
      <c r="FDZ2972" s="651"/>
      <c r="FEA2972" s="651"/>
      <c r="FEB2972" s="651"/>
      <c r="FEC2972" s="651"/>
      <c r="FED2972" s="651"/>
      <c r="FEE2972" s="651"/>
      <c r="FEF2972" s="651"/>
      <c r="FEG2972" s="651"/>
      <c r="FEH2972" s="651"/>
      <c r="FEI2972" s="651"/>
      <c r="FEJ2972" s="651"/>
      <c r="FEK2972" s="651"/>
      <c r="FEL2972" s="651"/>
      <c r="FEM2972" s="651"/>
      <c r="FEN2972" s="651"/>
      <c r="FEO2972" s="651"/>
      <c r="FEP2972" s="651"/>
      <c r="FEQ2972" s="651"/>
      <c r="FER2972" s="651"/>
      <c r="FES2972" s="651"/>
      <c r="FET2972" s="651"/>
      <c r="FEU2972" s="651"/>
      <c r="FEV2972" s="651"/>
      <c r="FEW2972" s="651"/>
      <c r="FEX2972" s="651"/>
      <c r="FEY2972" s="651"/>
      <c r="FEZ2972" s="651"/>
      <c r="FFA2972" s="651"/>
      <c r="FFB2972" s="651"/>
      <c r="FFC2972" s="651"/>
      <c r="FFD2972" s="651"/>
      <c r="FFE2972" s="651"/>
      <c r="FFF2972" s="651"/>
      <c r="FFG2972" s="651"/>
      <c r="FFH2972" s="651"/>
      <c r="FFI2972" s="651"/>
      <c r="FFJ2972" s="651"/>
      <c r="FFK2972" s="651"/>
      <c r="FFL2972" s="651"/>
      <c r="FFM2972" s="651"/>
      <c r="FFN2972" s="651"/>
      <c r="FFO2972" s="651"/>
      <c r="FFP2972" s="651"/>
      <c r="FFQ2972" s="651"/>
      <c r="FFR2972" s="651"/>
      <c r="FFS2972" s="651"/>
      <c r="FFT2972" s="651"/>
      <c r="FFU2972" s="651"/>
      <c r="FFV2972" s="651"/>
      <c r="FFW2972" s="651"/>
      <c r="FFX2972" s="651"/>
      <c r="FFY2972" s="651"/>
      <c r="FFZ2972" s="651"/>
      <c r="FGA2972" s="651"/>
      <c r="FGB2972" s="651"/>
      <c r="FGC2972" s="651"/>
      <c r="FGD2972" s="651"/>
      <c r="FGE2972" s="651"/>
      <c r="FGF2972" s="651"/>
      <c r="FGG2972" s="651"/>
      <c r="FGH2972" s="651"/>
      <c r="FGI2972" s="651"/>
      <c r="FGJ2972" s="651"/>
      <c r="FGK2972" s="651"/>
      <c r="FGL2972" s="651"/>
      <c r="FGM2972" s="651"/>
      <c r="FGN2972" s="651"/>
      <c r="FGO2972" s="651"/>
      <c r="FGP2972" s="651"/>
      <c r="FGQ2972" s="651"/>
      <c r="FGR2972" s="651"/>
      <c r="FGS2972" s="651"/>
      <c r="FGT2972" s="651"/>
      <c r="FGU2972" s="651"/>
      <c r="FGV2972" s="651"/>
      <c r="FGW2972" s="651"/>
      <c r="FGX2972" s="651"/>
      <c r="FGY2972" s="651"/>
      <c r="FGZ2972" s="651"/>
      <c r="FHA2972" s="651"/>
      <c r="FHB2972" s="651"/>
      <c r="FHC2972" s="651"/>
      <c r="FHD2972" s="651"/>
      <c r="FHE2972" s="651"/>
      <c r="FHF2972" s="651"/>
      <c r="FHG2972" s="651"/>
      <c r="FHH2972" s="651"/>
      <c r="FHI2972" s="651"/>
      <c r="FHJ2972" s="651"/>
      <c r="FHK2972" s="651"/>
      <c r="FHL2972" s="651"/>
      <c r="FHM2972" s="651"/>
      <c r="FHN2972" s="651"/>
      <c r="FHO2972" s="651"/>
      <c r="FHP2972" s="651"/>
      <c r="FHQ2972" s="651"/>
      <c r="FHR2972" s="651"/>
      <c r="FHS2972" s="651"/>
      <c r="FHT2972" s="651"/>
      <c r="FHU2972" s="651"/>
      <c r="FHV2972" s="651"/>
      <c r="FHW2972" s="651"/>
      <c r="FHX2972" s="651"/>
      <c r="FHY2972" s="651"/>
      <c r="FHZ2972" s="651"/>
      <c r="FIA2972" s="651"/>
      <c r="FIB2972" s="651"/>
      <c r="FIC2972" s="651"/>
      <c r="FID2972" s="651"/>
      <c r="FIE2972" s="651"/>
      <c r="FIF2972" s="651"/>
      <c r="FIG2972" s="651"/>
      <c r="FIH2972" s="651"/>
      <c r="FII2972" s="651"/>
      <c r="FIJ2972" s="651"/>
      <c r="FIK2972" s="651"/>
      <c r="FIL2972" s="651"/>
      <c r="FIM2972" s="651"/>
      <c r="FIN2972" s="651"/>
      <c r="FIO2972" s="651"/>
      <c r="FIP2972" s="651"/>
      <c r="FIQ2972" s="651"/>
      <c r="FIR2972" s="651"/>
      <c r="FIS2972" s="651"/>
      <c r="FIT2972" s="651"/>
      <c r="FIU2972" s="651"/>
      <c r="FIV2972" s="651"/>
      <c r="FIW2972" s="651"/>
      <c r="FIX2972" s="651"/>
      <c r="FIY2972" s="651"/>
      <c r="FIZ2972" s="651"/>
      <c r="FJA2972" s="651"/>
      <c r="FJB2972" s="651"/>
      <c r="FJC2972" s="651"/>
      <c r="FJD2972" s="651"/>
      <c r="FJE2972" s="651"/>
      <c r="FJF2972" s="651"/>
      <c r="FJG2972" s="651"/>
      <c r="FJH2972" s="651"/>
      <c r="FJI2972" s="651"/>
      <c r="FJJ2972" s="651"/>
      <c r="FJK2972" s="651"/>
      <c r="FJL2972" s="651"/>
      <c r="FJM2972" s="651"/>
      <c r="FJN2972" s="651"/>
      <c r="FJO2972" s="651"/>
      <c r="FJP2972" s="651"/>
      <c r="FJQ2972" s="651"/>
      <c r="FJR2972" s="651"/>
      <c r="FJS2972" s="651"/>
      <c r="FJT2972" s="651"/>
      <c r="FJU2972" s="651"/>
      <c r="FJV2972" s="651"/>
      <c r="FJW2972" s="651"/>
      <c r="FJX2972" s="651"/>
      <c r="FJY2972" s="651"/>
      <c r="FJZ2972" s="651"/>
      <c r="FKA2972" s="651"/>
      <c r="FKB2972" s="651"/>
      <c r="FKC2972" s="651"/>
      <c r="FKD2972" s="651"/>
      <c r="FKE2972" s="651"/>
      <c r="FKF2972" s="651"/>
      <c r="FKG2972" s="651"/>
      <c r="FKH2972" s="651"/>
      <c r="FKI2972" s="651"/>
      <c r="FKJ2972" s="651"/>
      <c r="FKK2972" s="651"/>
      <c r="FKL2972" s="651"/>
      <c r="FKM2972" s="651"/>
      <c r="FKN2972" s="651"/>
      <c r="FKO2972" s="651"/>
      <c r="FKP2972" s="651"/>
      <c r="FKQ2972" s="651"/>
      <c r="FKR2972" s="651"/>
      <c r="FKS2972" s="651"/>
      <c r="FKT2972" s="651"/>
      <c r="FKU2972" s="651"/>
      <c r="FKV2972" s="651"/>
      <c r="FKW2972" s="651"/>
      <c r="FKX2972" s="651"/>
      <c r="FKY2972" s="651"/>
      <c r="FKZ2972" s="651"/>
      <c r="FLA2972" s="651"/>
      <c r="FLB2972" s="651"/>
      <c r="FLC2972" s="651"/>
      <c r="FLD2972" s="651"/>
      <c r="FLE2972" s="651"/>
      <c r="FLF2972" s="651"/>
      <c r="FLG2972" s="651"/>
      <c r="FLH2972" s="651"/>
      <c r="FLI2972" s="651"/>
      <c r="FLJ2972" s="651"/>
      <c r="FLK2972" s="651"/>
      <c r="FLL2972" s="651"/>
      <c r="FLM2972" s="651"/>
      <c r="FLN2972" s="651"/>
      <c r="FLO2972" s="651"/>
      <c r="FLP2972" s="651"/>
      <c r="FLQ2972" s="651"/>
      <c r="FLR2972" s="651"/>
      <c r="FLS2972" s="651"/>
      <c r="FLT2972" s="651"/>
      <c r="FLU2972" s="651"/>
      <c r="FLV2972" s="651"/>
      <c r="FLW2972" s="651"/>
      <c r="FLX2972" s="651"/>
      <c r="FLY2972" s="651"/>
      <c r="FLZ2972" s="651"/>
      <c r="FMA2972" s="651"/>
      <c r="FMB2972" s="651"/>
      <c r="FMC2972" s="651"/>
      <c r="FMD2972" s="651"/>
      <c r="FME2972" s="651"/>
      <c r="FMF2972" s="651"/>
      <c r="FMG2972" s="651"/>
      <c r="FMH2972" s="651"/>
      <c r="FMI2972" s="651"/>
      <c r="FMJ2972" s="651"/>
      <c r="FMK2972" s="651"/>
      <c r="FML2972" s="651"/>
      <c r="FMM2972" s="651"/>
      <c r="FMN2972" s="651"/>
      <c r="FMO2972" s="651"/>
      <c r="FMP2972" s="651"/>
      <c r="FMQ2972" s="651"/>
      <c r="FMR2972" s="651"/>
      <c r="FMS2972" s="651"/>
      <c r="FMT2972" s="651"/>
      <c r="FMU2972" s="651"/>
      <c r="FMV2972" s="651"/>
      <c r="FMW2972" s="651"/>
      <c r="FMX2972" s="651"/>
      <c r="FMY2972" s="651"/>
      <c r="FMZ2972" s="651"/>
      <c r="FNA2972" s="651"/>
      <c r="FNB2972" s="651"/>
      <c r="FNC2972" s="651"/>
      <c r="FND2972" s="651"/>
      <c r="FNE2972" s="651"/>
      <c r="FNF2972" s="651"/>
      <c r="FNG2972" s="651"/>
      <c r="FNH2972" s="651"/>
      <c r="FNI2972" s="651"/>
      <c r="FNJ2972" s="651"/>
      <c r="FNK2972" s="651"/>
      <c r="FNL2972" s="651"/>
      <c r="FNM2972" s="651"/>
      <c r="FNN2972" s="651"/>
      <c r="FNO2972" s="651"/>
      <c r="FNP2972" s="651"/>
      <c r="FNQ2972" s="651"/>
      <c r="FNR2972" s="651"/>
      <c r="FNS2972" s="651"/>
      <c r="FNT2972" s="651"/>
      <c r="FNU2972" s="651"/>
      <c r="FNV2972" s="651"/>
      <c r="FNW2972" s="651"/>
      <c r="FNX2972" s="651"/>
      <c r="FNY2972" s="651"/>
      <c r="FNZ2972" s="651"/>
      <c r="FOA2972" s="651"/>
      <c r="FOB2972" s="651"/>
      <c r="FOC2972" s="651"/>
      <c r="FOD2972" s="651"/>
      <c r="FOE2972" s="651"/>
      <c r="FOF2972" s="651"/>
      <c r="FOG2972" s="651"/>
      <c r="FOH2972" s="651"/>
      <c r="FOI2972" s="651"/>
      <c r="FOJ2972" s="651"/>
      <c r="FOK2972" s="651"/>
      <c r="FOL2972" s="651"/>
      <c r="FOM2972" s="651"/>
      <c r="FON2972" s="651"/>
      <c r="FOO2972" s="651"/>
      <c r="FOP2972" s="651"/>
      <c r="FOQ2972" s="651"/>
      <c r="FOR2972" s="651"/>
      <c r="FOS2972" s="651"/>
      <c r="FOT2972" s="651"/>
      <c r="FOU2972" s="651"/>
      <c r="FOV2972" s="651"/>
      <c r="FOW2972" s="651"/>
      <c r="FOX2972" s="651"/>
      <c r="FOY2972" s="651"/>
      <c r="FOZ2972" s="651"/>
      <c r="FPA2972" s="651"/>
      <c r="FPB2972" s="651"/>
      <c r="FPC2972" s="651"/>
      <c r="FPD2972" s="651"/>
      <c r="FPE2972" s="651"/>
      <c r="FPF2972" s="651"/>
      <c r="FPG2972" s="651"/>
      <c r="FPH2972" s="651"/>
      <c r="FPI2972" s="651"/>
      <c r="FPJ2972" s="651"/>
      <c r="FPK2972" s="651"/>
      <c r="FPL2972" s="651"/>
      <c r="FPM2972" s="651"/>
      <c r="FPN2972" s="651"/>
      <c r="FPO2972" s="651"/>
      <c r="FPP2972" s="651"/>
      <c r="FPQ2972" s="651"/>
      <c r="FPR2972" s="651"/>
      <c r="FPS2972" s="651"/>
      <c r="FPT2972" s="651"/>
      <c r="FPU2972" s="651"/>
      <c r="FPV2972" s="651"/>
      <c r="FPW2972" s="651"/>
      <c r="FPX2972" s="651"/>
      <c r="FPY2972" s="651"/>
      <c r="FPZ2972" s="651"/>
      <c r="FQA2972" s="651"/>
      <c r="FQB2972" s="651"/>
      <c r="FQC2972" s="651"/>
      <c r="FQD2972" s="651"/>
      <c r="FQE2972" s="651"/>
      <c r="FQF2972" s="651"/>
      <c r="FQG2972" s="651"/>
      <c r="FQH2972" s="651"/>
      <c r="FQI2972" s="651"/>
      <c r="FQJ2972" s="651"/>
      <c r="FQK2972" s="651"/>
      <c r="FQL2972" s="651"/>
      <c r="FQM2972" s="651"/>
      <c r="FQN2972" s="651"/>
      <c r="FQO2972" s="651"/>
      <c r="FQP2972" s="651"/>
      <c r="FQQ2972" s="651"/>
      <c r="FQR2972" s="651"/>
      <c r="FQS2972" s="651"/>
      <c r="FQT2972" s="651"/>
      <c r="FQU2972" s="651"/>
      <c r="FQV2972" s="651"/>
      <c r="FQW2972" s="651"/>
      <c r="FQX2972" s="651"/>
      <c r="FQY2972" s="651"/>
      <c r="FQZ2972" s="651"/>
      <c r="FRA2972" s="651"/>
      <c r="FRB2972" s="651"/>
      <c r="FRC2972" s="651"/>
      <c r="FRD2972" s="651"/>
      <c r="FRE2972" s="651"/>
      <c r="FRF2972" s="651"/>
      <c r="FRG2972" s="651"/>
      <c r="FRH2972" s="651"/>
      <c r="FRI2972" s="651"/>
      <c r="FRJ2972" s="651"/>
      <c r="FRK2972" s="651"/>
      <c r="FRL2972" s="651"/>
      <c r="FRM2972" s="651"/>
      <c r="FRN2972" s="651"/>
      <c r="FRO2972" s="651"/>
      <c r="FRP2972" s="651"/>
      <c r="FRQ2972" s="651"/>
      <c r="FRR2972" s="651"/>
      <c r="FRS2972" s="651"/>
      <c r="FRT2972" s="651"/>
      <c r="FRU2972" s="651"/>
      <c r="FRV2972" s="651"/>
      <c r="FRW2972" s="651"/>
      <c r="FRX2972" s="651"/>
      <c r="FRY2972" s="651"/>
      <c r="FRZ2972" s="651"/>
      <c r="FSA2972" s="651"/>
      <c r="FSB2972" s="651"/>
      <c r="FSC2972" s="651"/>
      <c r="FSD2972" s="651"/>
      <c r="FSE2972" s="651"/>
      <c r="FSF2972" s="651"/>
      <c r="FSG2972" s="651"/>
      <c r="FSH2972" s="651"/>
      <c r="FSI2972" s="651"/>
      <c r="FSJ2972" s="651"/>
      <c r="FSK2972" s="651"/>
      <c r="FSL2972" s="651"/>
      <c r="FSM2972" s="651"/>
      <c r="FSN2972" s="651"/>
      <c r="FSO2972" s="651"/>
      <c r="FSP2972" s="651"/>
      <c r="FSQ2972" s="651"/>
      <c r="FSR2972" s="651"/>
      <c r="FSS2972" s="651"/>
      <c r="FST2972" s="651"/>
      <c r="FSU2972" s="651"/>
      <c r="FSV2972" s="651"/>
      <c r="FSW2972" s="651"/>
      <c r="FSX2972" s="651"/>
      <c r="FSY2972" s="651"/>
      <c r="FSZ2972" s="651"/>
      <c r="FTA2972" s="651"/>
      <c r="FTB2972" s="651"/>
      <c r="FTC2972" s="651"/>
      <c r="FTD2972" s="651"/>
      <c r="FTE2972" s="651"/>
      <c r="FTF2972" s="651"/>
      <c r="FTG2972" s="651"/>
      <c r="FTH2972" s="651"/>
      <c r="FTI2972" s="651"/>
      <c r="FTJ2972" s="651"/>
      <c r="FTK2972" s="651"/>
      <c r="FTL2972" s="651"/>
      <c r="FTM2972" s="651"/>
      <c r="FTN2972" s="651"/>
      <c r="FTO2972" s="651"/>
      <c r="FTP2972" s="651"/>
      <c r="FTQ2972" s="651"/>
      <c r="FTR2972" s="651"/>
      <c r="FTS2972" s="651"/>
      <c r="FTT2972" s="651"/>
      <c r="FTU2972" s="651"/>
      <c r="FTV2972" s="651"/>
      <c r="FTW2972" s="651"/>
      <c r="FTX2972" s="651"/>
      <c r="FTY2972" s="651"/>
      <c r="FTZ2972" s="651"/>
      <c r="FUA2972" s="651"/>
      <c r="FUB2972" s="651"/>
      <c r="FUC2972" s="651"/>
      <c r="FUD2972" s="651"/>
      <c r="FUE2972" s="651"/>
      <c r="FUF2972" s="651"/>
      <c r="FUG2972" s="651"/>
      <c r="FUH2972" s="651"/>
      <c r="FUI2972" s="651"/>
      <c r="FUJ2972" s="651"/>
      <c r="FUK2972" s="651"/>
      <c r="FUL2972" s="651"/>
      <c r="FUM2972" s="651"/>
      <c r="FUN2972" s="651"/>
      <c r="FUO2972" s="651"/>
      <c r="FUP2972" s="651"/>
      <c r="FUQ2972" s="651"/>
      <c r="FUR2972" s="651"/>
      <c r="FUS2972" s="651"/>
      <c r="FUT2972" s="651"/>
      <c r="FUU2972" s="651"/>
      <c r="FUV2972" s="651"/>
      <c r="FUW2972" s="651"/>
      <c r="FUX2972" s="651"/>
      <c r="FUY2972" s="651"/>
      <c r="FUZ2972" s="651"/>
      <c r="FVA2972" s="651"/>
      <c r="FVB2972" s="651"/>
      <c r="FVC2972" s="651"/>
      <c r="FVD2972" s="651"/>
      <c r="FVE2972" s="651"/>
      <c r="FVF2972" s="651"/>
      <c r="FVG2972" s="651"/>
      <c r="FVH2972" s="651"/>
      <c r="FVI2972" s="651"/>
      <c r="FVJ2972" s="651"/>
      <c r="FVK2972" s="651"/>
      <c r="FVL2972" s="651"/>
      <c r="FVM2972" s="651"/>
      <c r="FVN2972" s="651"/>
      <c r="FVO2972" s="651"/>
      <c r="FVP2972" s="651"/>
      <c r="FVQ2972" s="651"/>
      <c r="FVR2972" s="651"/>
      <c r="FVS2972" s="651"/>
      <c r="FVT2972" s="651"/>
      <c r="FVU2972" s="651"/>
      <c r="FVV2972" s="651"/>
      <c r="FVW2972" s="651"/>
      <c r="FVX2972" s="651"/>
      <c r="FVY2972" s="651"/>
      <c r="FVZ2972" s="651"/>
      <c r="FWA2972" s="651"/>
      <c r="FWB2972" s="651"/>
      <c r="FWC2972" s="651"/>
      <c r="FWD2972" s="651"/>
      <c r="FWE2972" s="651"/>
      <c r="FWF2972" s="651"/>
      <c r="FWG2972" s="651"/>
      <c r="FWH2972" s="651"/>
      <c r="FWI2972" s="651"/>
      <c r="FWJ2972" s="651"/>
      <c r="FWK2972" s="651"/>
      <c r="FWL2972" s="651"/>
      <c r="FWM2972" s="651"/>
      <c r="FWN2972" s="651"/>
      <c r="FWO2972" s="651"/>
      <c r="FWP2972" s="651"/>
      <c r="FWQ2972" s="651"/>
      <c r="FWR2972" s="651"/>
      <c r="FWS2972" s="651"/>
      <c r="FWT2972" s="651"/>
      <c r="FWU2972" s="651"/>
      <c r="FWV2972" s="651"/>
      <c r="FWW2972" s="651"/>
      <c r="FWX2972" s="651"/>
      <c r="FWY2972" s="651"/>
      <c r="FWZ2972" s="651"/>
      <c r="FXA2972" s="651"/>
      <c r="FXB2972" s="651"/>
      <c r="FXC2972" s="651"/>
      <c r="FXD2972" s="651"/>
      <c r="FXE2972" s="651"/>
      <c r="FXF2972" s="651"/>
      <c r="FXG2972" s="651"/>
      <c r="FXH2972" s="651"/>
      <c r="FXI2972" s="651"/>
      <c r="FXJ2972" s="651"/>
      <c r="FXK2972" s="651"/>
      <c r="FXL2972" s="651"/>
      <c r="FXM2972" s="651"/>
      <c r="FXN2972" s="651"/>
      <c r="FXO2972" s="651"/>
      <c r="FXP2972" s="651"/>
      <c r="FXQ2972" s="651"/>
      <c r="FXR2972" s="651"/>
      <c r="FXS2972" s="651"/>
      <c r="FXT2972" s="651"/>
      <c r="FXU2972" s="651"/>
      <c r="FXV2972" s="651"/>
      <c r="FXW2972" s="651"/>
      <c r="FXX2972" s="651"/>
      <c r="FXY2972" s="651"/>
      <c r="FXZ2972" s="651"/>
      <c r="FYA2972" s="651"/>
      <c r="FYB2972" s="651"/>
      <c r="FYC2972" s="651"/>
      <c r="FYD2972" s="651"/>
      <c r="FYE2972" s="651"/>
      <c r="FYF2972" s="651"/>
      <c r="FYG2972" s="651"/>
      <c r="FYH2972" s="651"/>
      <c r="FYI2972" s="651"/>
      <c r="FYJ2972" s="651"/>
      <c r="FYK2972" s="651"/>
      <c r="FYL2972" s="651"/>
      <c r="FYM2972" s="651"/>
      <c r="FYN2972" s="651"/>
      <c r="FYO2972" s="651"/>
      <c r="FYP2972" s="651"/>
      <c r="FYQ2972" s="651"/>
      <c r="FYR2972" s="651"/>
      <c r="FYS2972" s="651"/>
      <c r="FYT2972" s="651"/>
      <c r="FYU2972" s="651"/>
      <c r="FYV2972" s="651"/>
      <c r="FYW2972" s="651"/>
      <c r="FYX2972" s="651"/>
      <c r="FYY2972" s="651"/>
      <c r="FYZ2972" s="651"/>
      <c r="FZA2972" s="651"/>
      <c r="FZB2972" s="651"/>
      <c r="FZC2972" s="651"/>
      <c r="FZD2972" s="651"/>
      <c r="FZE2972" s="651"/>
      <c r="FZF2972" s="651"/>
      <c r="FZG2972" s="651"/>
      <c r="FZH2972" s="651"/>
      <c r="FZI2972" s="651"/>
      <c r="FZJ2972" s="651"/>
      <c r="FZK2972" s="651"/>
      <c r="FZL2972" s="651"/>
      <c r="FZM2972" s="651"/>
      <c r="FZN2972" s="651"/>
      <c r="FZO2972" s="651"/>
      <c r="FZP2972" s="651"/>
      <c r="FZQ2972" s="651"/>
      <c r="FZR2972" s="651"/>
      <c r="FZS2972" s="651"/>
      <c r="FZT2972" s="651"/>
      <c r="FZU2972" s="651"/>
      <c r="FZV2972" s="651"/>
      <c r="FZW2972" s="651"/>
      <c r="FZX2972" s="651"/>
      <c r="FZY2972" s="651"/>
      <c r="FZZ2972" s="651"/>
      <c r="GAA2972" s="651"/>
      <c r="GAB2972" s="651"/>
      <c r="GAC2972" s="651"/>
      <c r="GAD2972" s="651"/>
      <c r="GAE2972" s="651"/>
      <c r="GAF2972" s="651"/>
      <c r="GAG2972" s="651"/>
      <c r="GAH2972" s="651"/>
      <c r="GAI2972" s="651"/>
      <c r="GAJ2972" s="651"/>
      <c r="GAK2972" s="651"/>
      <c r="GAL2972" s="651"/>
      <c r="GAM2972" s="651"/>
      <c r="GAN2972" s="651"/>
      <c r="GAO2972" s="651"/>
      <c r="GAP2972" s="651"/>
      <c r="GAQ2972" s="651"/>
      <c r="GAR2972" s="651"/>
      <c r="GAS2972" s="651"/>
      <c r="GAT2972" s="651"/>
      <c r="GAU2972" s="651"/>
      <c r="GAV2972" s="651"/>
      <c r="GAW2972" s="651"/>
      <c r="GAX2972" s="651"/>
      <c r="GAY2972" s="651"/>
      <c r="GAZ2972" s="651"/>
      <c r="GBA2972" s="651"/>
      <c r="GBB2972" s="651"/>
      <c r="GBC2972" s="651"/>
      <c r="GBD2972" s="651"/>
      <c r="GBE2972" s="651"/>
      <c r="GBF2972" s="651"/>
      <c r="GBG2972" s="651"/>
      <c r="GBH2972" s="651"/>
      <c r="GBI2972" s="651"/>
      <c r="GBJ2972" s="651"/>
      <c r="GBK2972" s="651"/>
      <c r="GBL2972" s="651"/>
      <c r="GBM2972" s="651"/>
      <c r="GBN2972" s="651"/>
      <c r="GBO2972" s="651"/>
      <c r="GBP2972" s="651"/>
      <c r="GBQ2972" s="651"/>
      <c r="GBR2972" s="651"/>
      <c r="GBS2972" s="651"/>
      <c r="GBT2972" s="651"/>
      <c r="GBU2972" s="651"/>
      <c r="GBV2972" s="651"/>
      <c r="GBW2972" s="651"/>
      <c r="GBX2972" s="651"/>
      <c r="GBY2972" s="651"/>
      <c r="GBZ2972" s="651"/>
      <c r="GCA2972" s="651"/>
      <c r="GCB2972" s="651"/>
      <c r="GCC2972" s="651"/>
      <c r="GCD2972" s="651"/>
      <c r="GCE2972" s="651"/>
      <c r="GCF2972" s="651"/>
      <c r="GCG2972" s="651"/>
      <c r="GCH2972" s="651"/>
      <c r="GCI2972" s="651"/>
      <c r="GCJ2972" s="651"/>
      <c r="GCK2972" s="651"/>
      <c r="GCL2972" s="651"/>
      <c r="GCM2972" s="651"/>
      <c r="GCN2972" s="651"/>
      <c r="GCO2972" s="651"/>
      <c r="GCP2972" s="651"/>
      <c r="GCQ2972" s="651"/>
      <c r="GCR2972" s="651"/>
      <c r="GCS2972" s="651"/>
      <c r="GCT2972" s="651"/>
      <c r="GCU2972" s="651"/>
      <c r="GCV2972" s="651"/>
      <c r="GCW2972" s="651"/>
      <c r="GCX2972" s="651"/>
      <c r="GCY2972" s="651"/>
      <c r="GCZ2972" s="651"/>
      <c r="GDA2972" s="651"/>
      <c r="GDB2972" s="651"/>
      <c r="GDC2972" s="651"/>
      <c r="GDD2972" s="651"/>
      <c r="GDE2972" s="651"/>
      <c r="GDF2972" s="651"/>
      <c r="GDG2972" s="651"/>
      <c r="GDH2972" s="651"/>
      <c r="GDI2972" s="651"/>
      <c r="GDJ2972" s="651"/>
      <c r="GDK2972" s="651"/>
      <c r="GDL2972" s="651"/>
      <c r="GDM2972" s="651"/>
      <c r="GDN2972" s="651"/>
      <c r="GDO2972" s="651"/>
      <c r="GDP2972" s="651"/>
      <c r="GDQ2972" s="651"/>
      <c r="GDR2972" s="651"/>
      <c r="GDS2972" s="651"/>
      <c r="GDT2972" s="651"/>
      <c r="GDU2972" s="651"/>
      <c r="GDV2972" s="651"/>
      <c r="GDW2972" s="651"/>
      <c r="GDX2972" s="651"/>
      <c r="GDY2972" s="651"/>
      <c r="GDZ2972" s="651"/>
      <c r="GEA2972" s="651"/>
      <c r="GEB2972" s="651"/>
      <c r="GEC2972" s="651"/>
      <c r="GED2972" s="651"/>
      <c r="GEE2972" s="651"/>
      <c r="GEF2972" s="651"/>
      <c r="GEG2972" s="651"/>
      <c r="GEH2972" s="651"/>
      <c r="GEI2972" s="651"/>
      <c r="GEJ2972" s="651"/>
      <c r="GEK2972" s="651"/>
      <c r="GEL2972" s="651"/>
      <c r="GEM2972" s="651"/>
      <c r="GEN2972" s="651"/>
      <c r="GEO2972" s="651"/>
      <c r="GEP2972" s="651"/>
      <c r="GEQ2972" s="651"/>
      <c r="GER2972" s="651"/>
      <c r="GES2972" s="651"/>
      <c r="GET2972" s="651"/>
      <c r="GEU2972" s="651"/>
      <c r="GEV2972" s="651"/>
      <c r="GEW2972" s="651"/>
      <c r="GEX2972" s="651"/>
      <c r="GEY2972" s="651"/>
      <c r="GEZ2972" s="651"/>
      <c r="GFA2972" s="651"/>
      <c r="GFB2972" s="651"/>
      <c r="GFC2972" s="651"/>
      <c r="GFD2972" s="651"/>
      <c r="GFE2972" s="651"/>
      <c r="GFF2972" s="651"/>
      <c r="GFG2972" s="651"/>
      <c r="GFH2972" s="651"/>
      <c r="GFI2972" s="651"/>
      <c r="GFJ2972" s="651"/>
      <c r="GFK2972" s="651"/>
      <c r="GFL2972" s="651"/>
      <c r="GFM2972" s="651"/>
      <c r="GFN2972" s="651"/>
      <c r="GFO2972" s="651"/>
      <c r="GFP2972" s="651"/>
      <c r="GFQ2972" s="651"/>
      <c r="GFR2972" s="651"/>
      <c r="GFS2972" s="651"/>
      <c r="GFT2972" s="651"/>
      <c r="GFU2972" s="651"/>
      <c r="GFV2972" s="651"/>
      <c r="GFW2972" s="651"/>
      <c r="GFX2972" s="651"/>
      <c r="GFY2972" s="651"/>
      <c r="GFZ2972" s="651"/>
      <c r="GGA2972" s="651"/>
      <c r="GGB2972" s="651"/>
      <c r="GGC2972" s="651"/>
      <c r="GGD2972" s="651"/>
      <c r="GGE2972" s="651"/>
      <c r="GGF2972" s="651"/>
      <c r="GGG2972" s="651"/>
      <c r="GGH2972" s="651"/>
      <c r="GGI2972" s="651"/>
      <c r="GGJ2972" s="651"/>
      <c r="GGK2972" s="651"/>
      <c r="GGL2972" s="651"/>
      <c r="GGM2972" s="651"/>
      <c r="GGN2972" s="651"/>
      <c r="GGO2972" s="651"/>
      <c r="GGP2972" s="651"/>
      <c r="GGQ2972" s="651"/>
      <c r="GGR2972" s="651"/>
      <c r="GGS2972" s="651"/>
      <c r="GGT2972" s="651"/>
      <c r="GGU2972" s="651"/>
      <c r="GGV2972" s="651"/>
      <c r="GGW2972" s="651"/>
      <c r="GGX2972" s="651"/>
      <c r="GGY2972" s="651"/>
      <c r="GGZ2972" s="651"/>
      <c r="GHA2972" s="651"/>
      <c r="GHB2972" s="651"/>
      <c r="GHC2972" s="651"/>
      <c r="GHD2972" s="651"/>
      <c r="GHE2972" s="651"/>
      <c r="GHF2972" s="651"/>
      <c r="GHG2972" s="651"/>
      <c r="GHH2972" s="651"/>
      <c r="GHI2972" s="651"/>
      <c r="GHJ2972" s="651"/>
      <c r="GHK2972" s="651"/>
      <c r="GHL2972" s="651"/>
      <c r="GHM2972" s="651"/>
      <c r="GHN2972" s="651"/>
      <c r="GHO2972" s="651"/>
      <c r="GHP2972" s="651"/>
      <c r="GHQ2972" s="651"/>
      <c r="GHR2972" s="651"/>
      <c r="GHS2972" s="651"/>
      <c r="GHT2972" s="651"/>
      <c r="GHU2972" s="651"/>
      <c r="GHV2972" s="651"/>
      <c r="GHW2972" s="651"/>
      <c r="GHX2972" s="651"/>
      <c r="GHY2972" s="651"/>
      <c r="GHZ2972" s="651"/>
      <c r="GIA2972" s="651"/>
      <c r="GIB2972" s="651"/>
      <c r="GIC2972" s="651"/>
      <c r="GID2972" s="651"/>
      <c r="GIE2972" s="651"/>
      <c r="GIF2972" s="651"/>
      <c r="GIG2972" s="651"/>
      <c r="GIH2972" s="651"/>
      <c r="GII2972" s="651"/>
      <c r="GIJ2972" s="651"/>
      <c r="GIK2972" s="651"/>
      <c r="GIL2972" s="651"/>
      <c r="GIM2972" s="651"/>
      <c r="GIN2972" s="651"/>
      <c r="GIO2972" s="651"/>
      <c r="GIP2972" s="651"/>
      <c r="GIQ2972" s="651"/>
      <c r="GIR2972" s="651"/>
      <c r="GIS2972" s="651"/>
      <c r="GIT2972" s="651"/>
      <c r="GIU2972" s="651"/>
      <c r="GIV2972" s="651"/>
      <c r="GIW2972" s="651"/>
      <c r="GIX2972" s="651"/>
      <c r="GIY2972" s="651"/>
      <c r="GIZ2972" s="651"/>
      <c r="GJA2972" s="651"/>
      <c r="GJB2972" s="651"/>
      <c r="GJC2972" s="651"/>
      <c r="GJD2972" s="651"/>
      <c r="GJE2972" s="651"/>
      <c r="GJF2972" s="651"/>
      <c r="GJG2972" s="651"/>
      <c r="GJH2972" s="651"/>
      <c r="GJI2972" s="651"/>
      <c r="GJJ2972" s="651"/>
      <c r="GJK2972" s="651"/>
      <c r="GJL2972" s="651"/>
      <c r="GJM2972" s="651"/>
      <c r="GJN2972" s="651"/>
      <c r="GJO2972" s="651"/>
      <c r="GJP2972" s="651"/>
      <c r="GJQ2972" s="651"/>
      <c r="GJR2972" s="651"/>
      <c r="GJS2972" s="651"/>
      <c r="GJT2972" s="651"/>
      <c r="GJU2972" s="651"/>
      <c r="GJV2972" s="651"/>
      <c r="GJW2972" s="651"/>
      <c r="GJX2972" s="651"/>
      <c r="GJY2972" s="651"/>
      <c r="GJZ2972" s="651"/>
      <c r="GKA2972" s="651"/>
      <c r="GKB2972" s="651"/>
      <c r="GKC2972" s="651"/>
      <c r="GKD2972" s="651"/>
      <c r="GKE2972" s="651"/>
      <c r="GKF2972" s="651"/>
      <c r="GKG2972" s="651"/>
      <c r="GKH2972" s="651"/>
      <c r="GKI2972" s="651"/>
      <c r="GKJ2972" s="651"/>
      <c r="GKK2972" s="651"/>
      <c r="GKL2972" s="651"/>
      <c r="GKM2972" s="651"/>
      <c r="GKN2972" s="651"/>
      <c r="GKO2972" s="651"/>
      <c r="GKP2972" s="651"/>
      <c r="GKQ2972" s="651"/>
      <c r="GKR2972" s="651"/>
      <c r="GKS2972" s="651"/>
      <c r="GKT2972" s="651"/>
      <c r="GKU2972" s="651"/>
      <c r="GKV2972" s="651"/>
      <c r="GKW2972" s="651"/>
      <c r="GKX2972" s="651"/>
      <c r="GKY2972" s="651"/>
      <c r="GKZ2972" s="651"/>
      <c r="GLA2972" s="651"/>
      <c r="GLB2972" s="651"/>
      <c r="GLC2972" s="651"/>
      <c r="GLD2972" s="651"/>
      <c r="GLE2972" s="651"/>
      <c r="GLF2972" s="651"/>
      <c r="GLG2972" s="651"/>
      <c r="GLH2972" s="651"/>
      <c r="GLI2972" s="651"/>
      <c r="GLJ2972" s="651"/>
      <c r="GLK2972" s="651"/>
      <c r="GLL2972" s="651"/>
      <c r="GLM2972" s="651"/>
      <c r="GLN2972" s="651"/>
      <c r="GLO2972" s="651"/>
      <c r="GLP2972" s="651"/>
      <c r="GLQ2972" s="651"/>
      <c r="GLR2972" s="651"/>
      <c r="GLS2972" s="651"/>
      <c r="GLT2972" s="651"/>
      <c r="GLU2972" s="651"/>
      <c r="GLV2972" s="651"/>
      <c r="GLW2972" s="651"/>
      <c r="GLX2972" s="651"/>
      <c r="GLY2972" s="651"/>
      <c r="GLZ2972" s="651"/>
      <c r="GMA2972" s="651"/>
      <c r="GMB2972" s="651"/>
      <c r="GMC2972" s="651"/>
      <c r="GMD2972" s="651"/>
      <c r="GME2972" s="651"/>
      <c r="GMF2972" s="651"/>
      <c r="GMG2972" s="651"/>
      <c r="GMH2972" s="651"/>
      <c r="GMI2972" s="651"/>
      <c r="GMJ2972" s="651"/>
      <c r="GMK2972" s="651"/>
      <c r="GML2972" s="651"/>
      <c r="GMM2972" s="651"/>
      <c r="GMN2972" s="651"/>
      <c r="GMO2972" s="651"/>
      <c r="GMP2972" s="651"/>
      <c r="GMQ2972" s="651"/>
      <c r="GMR2972" s="651"/>
      <c r="GMS2972" s="651"/>
      <c r="GMT2972" s="651"/>
      <c r="GMU2972" s="651"/>
      <c r="GMV2972" s="651"/>
      <c r="GMW2972" s="651"/>
      <c r="GMX2972" s="651"/>
      <c r="GMY2972" s="651"/>
      <c r="GMZ2972" s="651"/>
      <c r="GNA2972" s="651"/>
      <c r="GNB2972" s="651"/>
      <c r="GNC2972" s="651"/>
      <c r="GND2972" s="651"/>
      <c r="GNE2972" s="651"/>
      <c r="GNF2972" s="651"/>
      <c r="GNG2972" s="651"/>
      <c r="GNH2972" s="651"/>
      <c r="GNI2972" s="651"/>
      <c r="GNJ2972" s="651"/>
      <c r="GNK2972" s="651"/>
      <c r="GNL2972" s="651"/>
      <c r="GNM2972" s="651"/>
      <c r="GNN2972" s="651"/>
      <c r="GNO2972" s="651"/>
      <c r="GNP2972" s="651"/>
      <c r="GNQ2972" s="651"/>
      <c r="GNR2972" s="651"/>
      <c r="GNS2972" s="651"/>
      <c r="GNT2972" s="651"/>
      <c r="GNU2972" s="651"/>
      <c r="GNV2972" s="651"/>
      <c r="GNW2972" s="651"/>
      <c r="GNX2972" s="651"/>
      <c r="GNY2972" s="651"/>
      <c r="GNZ2972" s="651"/>
      <c r="GOA2972" s="651"/>
      <c r="GOB2972" s="651"/>
      <c r="GOC2972" s="651"/>
      <c r="GOD2972" s="651"/>
      <c r="GOE2972" s="651"/>
      <c r="GOF2972" s="651"/>
      <c r="GOG2972" s="651"/>
      <c r="GOH2972" s="651"/>
      <c r="GOI2972" s="651"/>
      <c r="GOJ2972" s="651"/>
      <c r="GOK2972" s="651"/>
      <c r="GOL2972" s="651"/>
      <c r="GOM2972" s="651"/>
      <c r="GON2972" s="651"/>
      <c r="GOO2972" s="651"/>
      <c r="GOP2972" s="651"/>
      <c r="GOQ2972" s="651"/>
      <c r="GOR2972" s="651"/>
      <c r="GOS2972" s="651"/>
      <c r="GOT2972" s="651"/>
      <c r="GOU2972" s="651"/>
      <c r="GOV2972" s="651"/>
      <c r="GOW2972" s="651"/>
      <c r="GOX2972" s="651"/>
      <c r="GOY2972" s="651"/>
      <c r="GOZ2972" s="651"/>
      <c r="GPA2972" s="651"/>
      <c r="GPB2972" s="651"/>
      <c r="GPC2972" s="651"/>
      <c r="GPD2972" s="651"/>
      <c r="GPE2972" s="651"/>
      <c r="GPF2972" s="651"/>
      <c r="GPG2972" s="651"/>
      <c r="GPH2972" s="651"/>
      <c r="GPI2972" s="651"/>
      <c r="GPJ2972" s="651"/>
      <c r="GPK2972" s="651"/>
      <c r="GPL2972" s="651"/>
      <c r="GPM2972" s="651"/>
      <c r="GPN2972" s="651"/>
      <c r="GPO2972" s="651"/>
      <c r="GPP2972" s="651"/>
      <c r="GPQ2972" s="651"/>
      <c r="GPR2972" s="651"/>
      <c r="GPS2972" s="651"/>
      <c r="GPT2972" s="651"/>
      <c r="GPU2972" s="651"/>
      <c r="GPV2972" s="651"/>
      <c r="GPW2972" s="651"/>
      <c r="GPX2972" s="651"/>
      <c r="GPY2972" s="651"/>
      <c r="GPZ2972" s="651"/>
      <c r="GQA2972" s="651"/>
      <c r="GQB2972" s="651"/>
      <c r="GQC2972" s="651"/>
      <c r="GQD2972" s="651"/>
      <c r="GQE2972" s="651"/>
      <c r="GQF2972" s="651"/>
      <c r="GQG2972" s="651"/>
      <c r="GQH2972" s="651"/>
      <c r="GQI2972" s="651"/>
      <c r="GQJ2972" s="651"/>
      <c r="GQK2972" s="651"/>
      <c r="GQL2972" s="651"/>
      <c r="GQM2972" s="651"/>
      <c r="GQN2972" s="651"/>
      <c r="GQO2972" s="651"/>
      <c r="GQP2972" s="651"/>
      <c r="GQQ2972" s="651"/>
      <c r="GQR2972" s="651"/>
      <c r="GQS2972" s="651"/>
      <c r="GQT2972" s="651"/>
      <c r="GQU2972" s="651"/>
      <c r="GQV2972" s="651"/>
      <c r="GQW2972" s="651"/>
      <c r="GQX2972" s="651"/>
      <c r="GQY2972" s="651"/>
      <c r="GQZ2972" s="651"/>
      <c r="GRA2972" s="651"/>
      <c r="GRB2972" s="651"/>
      <c r="GRC2972" s="651"/>
      <c r="GRD2972" s="651"/>
      <c r="GRE2972" s="651"/>
      <c r="GRF2972" s="651"/>
      <c r="GRG2972" s="651"/>
      <c r="GRH2972" s="651"/>
      <c r="GRI2972" s="651"/>
      <c r="GRJ2972" s="651"/>
      <c r="GRK2972" s="651"/>
      <c r="GRL2972" s="651"/>
      <c r="GRM2972" s="651"/>
      <c r="GRN2972" s="651"/>
      <c r="GRO2972" s="651"/>
      <c r="GRP2972" s="651"/>
      <c r="GRQ2972" s="651"/>
      <c r="GRR2972" s="651"/>
      <c r="GRS2972" s="651"/>
      <c r="GRT2972" s="651"/>
      <c r="GRU2972" s="651"/>
      <c r="GRV2972" s="651"/>
      <c r="GRW2972" s="651"/>
      <c r="GRX2972" s="651"/>
      <c r="GRY2972" s="651"/>
      <c r="GRZ2972" s="651"/>
      <c r="GSA2972" s="651"/>
      <c r="GSB2972" s="651"/>
      <c r="GSC2972" s="651"/>
      <c r="GSD2972" s="651"/>
      <c r="GSE2972" s="651"/>
      <c r="GSF2972" s="651"/>
      <c r="GSG2972" s="651"/>
      <c r="GSH2972" s="651"/>
      <c r="GSI2972" s="651"/>
      <c r="GSJ2972" s="651"/>
      <c r="GSK2972" s="651"/>
      <c r="GSL2972" s="651"/>
      <c r="GSM2972" s="651"/>
      <c r="GSN2972" s="651"/>
      <c r="GSO2972" s="651"/>
      <c r="GSP2972" s="651"/>
      <c r="GSQ2972" s="651"/>
      <c r="GSR2972" s="651"/>
      <c r="GSS2972" s="651"/>
      <c r="GST2972" s="651"/>
      <c r="GSU2972" s="651"/>
      <c r="GSV2972" s="651"/>
      <c r="GSW2972" s="651"/>
      <c r="GSX2972" s="651"/>
      <c r="GSY2972" s="651"/>
      <c r="GSZ2972" s="651"/>
      <c r="GTA2972" s="651"/>
      <c r="GTB2972" s="651"/>
      <c r="GTC2972" s="651"/>
      <c r="GTD2972" s="651"/>
      <c r="GTE2972" s="651"/>
      <c r="GTF2972" s="651"/>
      <c r="GTG2972" s="651"/>
      <c r="GTH2972" s="651"/>
      <c r="GTI2972" s="651"/>
      <c r="GTJ2972" s="651"/>
      <c r="GTK2972" s="651"/>
      <c r="GTL2972" s="651"/>
      <c r="GTM2972" s="651"/>
      <c r="GTN2972" s="651"/>
      <c r="GTO2972" s="651"/>
      <c r="GTP2972" s="651"/>
      <c r="GTQ2972" s="651"/>
      <c r="GTR2972" s="651"/>
      <c r="GTS2972" s="651"/>
      <c r="GTT2972" s="651"/>
      <c r="GTU2972" s="651"/>
      <c r="GTV2972" s="651"/>
      <c r="GTW2972" s="651"/>
      <c r="GTX2972" s="651"/>
      <c r="GTY2972" s="651"/>
      <c r="GTZ2972" s="651"/>
      <c r="GUA2972" s="651"/>
      <c r="GUB2972" s="651"/>
      <c r="GUC2972" s="651"/>
      <c r="GUD2972" s="651"/>
      <c r="GUE2972" s="651"/>
      <c r="GUF2972" s="651"/>
      <c r="GUG2972" s="651"/>
      <c r="GUH2972" s="651"/>
      <c r="GUI2972" s="651"/>
      <c r="GUJ2972" s="651"/>
      <c r="GUK2972" s="651"/>
      <c r="GUL2972" s="651"/>
      <c r="GUM2972" s="651"/>
      <c r="GUN2972" s="651"/>
      <c r="GUO2972" s="651"/>
      <c r="GUP2972" s="651"/>
      <c r="GUQ2972" s="651"/>
      <c r="GUR2972" s="651"/>
      <c r="GUS2972" s="651"/>
      <c r="GUT2972" s="651"/>
      <c r="GUU2972" s="651"/>
      <c r="GUV2972" s="651"/>
      <c r="GUW2972" s="651"/>
      <c r="GUX2972" s="651"/>
      <c r="GUY2972" s="651"/>
      <c r="GUZ2972" s="651"/>
      <c r="GVA2972" s="651"/>
      <c r="GVB2972" s="651"/>
      <c r="GVC2972" s="651"/>
      <c r="GVD2972" s="651"/>
      <c r="GVE2972" s="651"/>
      <c r="GVF2972" s="651"/>
      <c r="GVG2972" s="651"/>
      <c r="GVH2972" s="651"/>
      <c r="GVI2972" s="651"/>
      <c r="GVJ2972" s="651"/>
      <c r="GVK2972" s="651"/>
      <c r="GVL2972" s="651"/>
      <c r="GVM2972" s="651"/>
      <c r="GVN2972" s="651"/>
      <c r="GVO2972" s="651"/>
      <c r="GVP2972" s="651"/>
      <c r="GVQ2972" s="651"/>
      <c r="GVR2972" s="651"/>
      <c r="GVS2972" s="651"/>
      <c r="GVT2972" s="651"/>
      <c r="GVU2972" s="651"/>
      <c r="GVV2972" s="651"/>
      <c r="GVW2972" s="651"/>
      <c r="GVX2972" s="651"/>
      <c r="GVY2972" s="651"/>
      <c r="GVZ2972" s="651"/>
      <c r="GWA2972" s="651"/>
      <c r="GWB2972" s="651"/>
      <c r="GWC2972" s="651"/>
      <c r="GWD2972" s="651"/>
      <c r="GWE2972" s="651"/>
      <c r="GWF2972" s="651"/>
      <c r="GWG2972" s="651"/>
      <c r="GWH2972" s="651"/>
      <c r="GWI2972" s="651"/>
      <c r="GWJ2972" s="651"/>
      <c r="GWK2972" s="651"/>
      <c r="GWL2972" s="651"/>
      <c r="GWM2972" s="651"/>
      <c r="GWN2972" s="651"/>
      <c r="GWO2972" s="651"/>
      <c r="GWP2972" s="651"/>
      <c r="GWQ2972" s="651"/>
      <c r="GWR2972" s="651"/>
      <c r="GWS2972" s="651"/>
      <c r="GWT2972" s="651"/>
      <c r="GWU2972" s="651"/>
      <c r="GWV2972" s="651"/>
      <c r="GWW2972" s="651"/>
      <c r="GWX2972" s="651"/>
      <c r="GWY2972" s="651"/>
      <c r="GWZ2972" s="651"/>
      <c r="GXA2972" s="651"/>
      <c r="GXB2972" s="651"/>
      <c r="GXC2972" s="651"/>
      <c r="GXD2972" s="651"/>
      <c r="GXE2972" s="651"/>
      <c r="GXF2972" s="651"/>
      <c r="GXG2972" s="651"/>
      <c r="GXH2972" s="651"/>
      <c r="GXI2972" s="651"/>
      <c r="GXJ2972" s="651"/>
      <c r="GXK2972" s="651"/>
      <c r="GXL2972" s="651"/>
      <c r="GXM2972" s="651"/>
      <c r="GXN2972" s="651"/>
      <c r="GXO2972" s="651"/>
      <c r="GXP2972" s="651"/>
      <c r="GXQ2972" s="651"/>
      <c r="GXR2972" s="651"/>
      <c r="GXS2972" s="651"/>
      <c r="GXT2972" s="651"/>
      <c r="GXU2972" s="651"/>
      <c r="GXV2972" s="651"/>
      <c r="GXW2972" s="651"/>
      <c r="GXX2972" s="651"/>
      <c r="GXY2972" s="651"/>
      <c r="GXZ2972" s="651"/>
      <c r="GYA2972" s="651"/>
      <c r="GYB2972" s="651"/>
      <c r="GYC2972" s="651"/>
      <c r="GYD2972" s="651"/>
      <c r="GYE2972" s="651"/>
      <c r="GYF2972" s="651"/>
      <c r="GYG2972" s="651"/>
      <c r="GYH2972" s="651"/>
      <c r="GYI2972" s="651"/>
      <c r="GYJ2972" s="651"/>
      <c r="GYK2972" s="651"/>
      <c r="GYL2972" s="651"/>
      <c r="GYM2972" s="651"/>
      <c r="GYN2972" s="651"/>
      <c r="GYO2972" s="651"/>
      <c r="GYP2972" s="651"/>
      <c r="GYQ2972" s="651"/>
      <c r="GYR2972" s="651"/>
      <c r="GYS2972" s="651"/>
      <c r="GYT2972" s="651"/>
      <c r="GYU2972" s="651"/>
      <c r="GYV2972" s="651"/>
      <c r="GYW2972" s="651"/>
      <c r="GYX2972" s="651"/>
      <c r="GYY2972" s="651"/>
      <c r="GYZ2972" s="651"/>
      <c r="GZA2972" s="651"/>
      <c r="GZB2972" s="651"/>
      <c r="GZC2972" s="651"/>
      <c r="GZD2972" s="651"/>
      <c r="GZE2972" s="651"/>
      <c r="GZF2972" s="651"/>
      <c r="GZG2972" s="651"/>
      <c r="GZH2972" s="651"/>
      <c r="GZI2972" s="651"/>
      <c r="GZJ2972" s="651"/>
      <c r="GZK2972" s="651"/>
      <c r="GZL2972" s="651"/>
      <c r="GZM2972" s="651"/>
      <c r="GZN2972" s="651"/>
      <c r="GZO2972" s="651"/>
      <c r="GZP2972" s="651"/>
      <c r="GZQ2972" s="651"/>
      <c r="GZR2972" s="651"/>
      <c r="GZS2972" s="651"/>
      <c r="GZT2972" s="651"/>
      <c r="GZU2972" s="651"/>
      <c r="GZV2972" s="651"/>
      <c r="GZW2972" s="651"/>
      <c r="GZX2972" s="651"/>
      <c r="GZY2972" s="651"/>
      <c r="GZZ2972" s="651"/>
      <c r="HAA2972" s="651"/>
      <c r="HAB2972" s="651"/>
      <c r="HAC2972" s="651"/>
      <c r="HAD2972" s="651"/>
      <c r="HAE2972" s="651"/>
      <c r="HAF2972" s="651"/>
      <c r="HAG2972" s="651"/>
      <c r="HAH2972" s="651"/>
      <c r="HAI2972" s="651"/>
      <c r="HAJ2972" s="651"/>
      <c r="HAK2972" s="651"/>
      <c r="HAL2972" s="651"/>
      <c r="HAM2972" s="651"/>
      <c r="HAN2972" s="651"/>
      <c r="HAO2972" s="651"/>
      <c r="HAP2972" s="651"/>
      <c r="HAQ2972" s="651"/>
      <c r="HAR2972" s="651"/>
      <c r="HAS2972" s="651"/>
      <c r="HAT2972" s="651"/>
      <c r="HAU2972" s="651"/>
      <c r="HAV2972" s="651"/>
      <c r="HAW2972" s="651"/>
      <c r="HAX2972" s="651"/>
      <c r="HAY2972" s="651"/>
      <c r="HAZ2972" s="651"/>
      <c r="HBA2972" s="651"/>
      <c r="HBB2972" s="651"/>
      <c r="HBC2972" s="651"/>
      <c r="HBD2972" s="651"/>
      <c r="HBE2972" s="651"/>
      <c r="HBF2972" s="651"/>
      <c r="HBG2972" s="651"/>
      <c r="HBH2972" s="651"/>
      <c r="HBI2972" s="651"/>
      <c r="HBJ2972" s="651"/>
      <c r="HBK2972" s="651"/>
      <c r="HBL2972" s="651"/>
      <c r="HBM2972" s="651"/>
      <c r="HBN2972" s="651"/>
      <c r="HBO2972" s="651"/>
      <c r="HBP2972" s="651"/>
      <c r="HBQ2972" s="651"/>
      <c r="HBR2972" s="651"/>
      <c r="HBS2972" s="651"/>
      <c r="HBT2972" s="651"/>
      <c r="HBU2972" s="651"/>
      <c r="HBV2972" s="651"/>
      <c r="HBW2972" s="651"/>
      <c r="HBX2972" s="651"/>
      <c r="HBY2972" s="651"/>
      <c r="HBZ2972" s="651"/>
      <c r="HCA2972" s="651"/>
      <c r="HCB2972" s="651"/>
      <c r="HCC2972" s="651"/>
      <c r="HCD2972" s="651"/>
      <c r="HCE2972" s="651"/>
      <c r="HCF2972" s="651"/>
      <c r="HCG2972" s="651"/>
      <c r="HCH2972" s="651"/>
      <c r="HCI2972" s="651"/>
      <c r="HCJ2972" s="651"/>
      <c r="HCK2972" s="651"/>
      <c r="HCL2972" s="651"/>
      <c r="HCM2972" s="651"/>
      <c r="HCN2972" s="651"/>
      <c r="HCO2972" s="651"/>
      <c r="HCP2972" s="651"/>
      <c r="HCQ2972" s="651"/>
      <c r="HCR2972" s="651"/>
      <c r="HCS2972" s="651"/>
      <c r="HCT2972" s="651"/>
      <c r="HCU2972" s="651"/>
      <c r="HCV2972" s="651"/>
      <c r="HCW2972" s="651"/>
      <c r="HCX2972" s="651"/>
      <c r="HCY2972" s="651"/>
      <c r="HCZ2972" s="651"/>
      <c r="HDA2972" s="651"/>
      <c r="HDB2972" s="651"/>
      <c r="HDC2972" s="651"/>
      <c r="HDD2972" s="651"/>
      <c r="HDE2972" s="651"/>
      <c r="HDF2972" s="651"/>
      <c r="HDG2972" s="651"/>
      <c r="HDH2972" s="651"/>
      <c r="HDI2972" s="651"/>
      <c r="HDJ2972" s="651"/>
      <c r="HDK2972" s="651"/>
      <c r="HDL2972" s="651"/>
      <c r="HDM2972" s="651"/>
      <c r="HDN2972" s="651"/>
      <c r="HDO2972" s="651"/>
      <c r="HDP2972" s="651"/>
      <c r="HDQ2972" s="651"/>
      <c r="HDR2972" s="651"/>
      <c r="HDS2972" s="651"/>
      <c r="HDT2972" s="651"/>
      <c r="HDU2972" s="651"/>
      <c r="HDV2972" s="651"/>
      <c r="HDW2972" s="651"/>
      <c r="HDX2972" s="651"/>
      <c r="HDY2972" s="651"/>
      <c r="HDZ2972" s="651"/>
      <c r="HEA2972" s="651"/>
      <c r="HEB2972" s="651"/>
      <c r="HEC2972" s="651"/>
      <c r="HED2972" s="651"/>
      <c r="HEE2972" s="651"/>
      <c r="HEF2972" s="651"/>
      <c r="HEG2972" s="651"/>
      <c r="HEH2972" s="651"/>
      <c r="HEI2972" s="651"/>
      <c r="HEJ2972" s="651"/>
      <c r="HEK2972" s="651"/>
      <c r="HEL2972" s="651"/>
      <c r="HEM2972" s="651"/>
      <c r="HEN2972" s="651"/>
      <c r="HEO2972" s="651"/>
      <c r="HEP2972" s="651"/>
      <c r="HEQ2972" s="651"/>
      <c r="HER2972" s="651"/>
      <c r="HES2972" s="651"/>
      <c r="HET2972" s="651"/>
      <c r="HEU2972" s="651"/>
      <c r="HEV2972" s="651"/>
      <c r="HEW2972" s="651"/>
      <c r="HEX2972" s="651"/>
      <c r="HEY2972" s="651"/>
      <c r="HEZ2972" s="651"/>
      <c r="HFA2972" s="651"/>
      <c r="HFB2972" s="651"/>
      <c r="HFC2972" s="651"/>
      <c r="HFD2972" s="651"/>
      <c r="HFE2972" s="651"/>
      <c r="HFF2972" s="651"/>
      <c r="HFG2972" s="651"/>
      <c r="HFH2972" s="651"/>
      <c r="HFI2972" s="651"/>
      <c r="HFJ2972" s="651"/>
      <c r="HFK2972" s="651"/>
      <c r="HFL2972" s="651"/>
      <c r="HFM2972" s="651"/>
      <c r="HFN2972" s="651"/>
      <c r="HFO2972" s="651"/>
      <c r="HFP2972" s="651"/>
      <c r="HFQ2972" s="651"/>
      <c r="HFR2972" s="651"/>
      <c r="HFS2972" s="651"/>
      <c r="HFT2972" s="651"/>
      <c r="HFU2972" s="651"/>
      <c r="HFV2972" s="651"/>
      <c r="HFW2972" s="651"/>
      <c r="HFX2972" s="651"/>
      <c r="HFY2972" s="651"/>
      <c r="HFZ2972" s="651"/>
      <c r="HGA2972" s="651"/>
      <c r="HGB2972" s="651"/>
      <c r="HGC2972" s="651"/>
      <c r="HGD2972" s="651"/>
      <c r="HGE2972" s="651"/>
      <c r="HGF2972" s="651"/>
      <c r="HGG2972" s="651"/>
      <c r="HGH2972" s="651"/>
      <c r="HGI2972" s="651"/>
      <c r="HGJ2972" s="651"/>
      <c r="HGK2972" s="651"/>
      <c r="HGL2972" s="651"/>
      <c r="HGM2972" s="651"/>
      <c r="HGN2972" s="651"/>
      <c r="HGO2972" s="651"/>
      <c r="HGP2972" s="651"/>
      <c r="HGQ2972" s="651"/>
      <c r="HGR2972" s="651"/>
      <c r="HGS2972" s="651"/>
      <c r="HGT2972" s="651"/>
      <c r="HGU2972" s="651"/>
      <c r="HGV2972" s="651"/>
      <c r="HGW2972" s="651"/>
      <c r="HGX2972" s="651"/>
      <c r="HGY2972" s="651"/>
      <c r="HGZ2972" s="651"/>
      <c r="HHA2972" s="651"/>
      <c r="HHB2972" s="651"/>
      <c r="HHC2972" s="651"/>
      <c r="HHD2972" s="651"/>
      <c r="HHE2972" s="651"/>
      <c r="HHF2972" s="651"/>
      <c r="HHG2972" s="651"/>
      <c r="HHH2972" s="651"/>
      <c r="HHI2972" s="651"/>
      <c r="HHJ2972" s="651"/>
      <c r="HHK2972" s="651"/>
      <c r="HHL2972" s="651"/>
      <c r="HHM2972" s="651"/>
      <c r="HHN2972" s="651"/>
      <c r="HHO2972" s="651"/>
      <c r="HHP2972" s="651"/>
      <c r="HHQ2972" s="651"/>
      <c r="HHR2972" s="651"/>
      <c r="HHS2972" s="651"/>
      <c r="HHT2972" s="651"/>
      <c r="HHU2972" s="651"/>
      <c r="HHV2972" s="651"/>
      <c r="HHW2972" s="651"/>
      <c r="HHX2972" s="651"/>
      <c r="HHY2972" s="651"/>
      <c r="HHZ2972" s="651"/>
      <c r="HIA2972" s="651"/>
      <c r="HIB2972" s="651"/>
      <c r="HIC2972" s="651"/>
      <c r="HID2972" s="651"/>
      <c r="HIE2972" s="651"/>
      <c r="HIF2972" s="651"/>
      <c r="HIG2972" s="651"/>
      <c r="HIH2972" s="651"/>
      <c r="HII2972" s="651"/>
      <c r="HIJ2972" s="651"/>
      <c r="HIK2972" s="651"/>
      <c r="HIL2972" s="651"/>
      <c r="HIM2972" s="651"/>
      <c r="HIN2972" s="651"/>
      <c r="HIO2972" s="651"/>
      <c r="HIP2972" s="651"/>
      <c r="HIQ2972" s="651"/>
      <c r="HIR2972" s="651"/>
      <c r="HIS2972" s="651"/>
      <c r="HIT2972" s="651"/>
      <c r="HIU2972" s="651"/>
      <c r="HIV2972" s="651"/>
      <c r="HIW2972" s="651"/>
      <c r="HIX2972" s="651"/>
      <c r="HIY2972" s="651"/>
      <c r="HIZ2972" s="651"/>
      <c r="HJA2972" s="651"/>
      <c r="HJB2972" s="651"/>
      <c r="HJC2972" s="651"/>
      <c r="HJD2972" s="651"/>
      <c r="HJE2972" s="651"/>
      <c r="HJF2972" s="651"/>
      <c r="HJG2972" s="651"/>
      <c r="HJH2972" s="651"/>
      <c r="HJI2972" s="651"/>
      <c r="HJJ2972" s="651"/>
      <c r="HJK2972" s="651"/>
      <c r="HJL2972" s="651"/>
      <c r="HJM2972" s="651"/>
      <c r="HJN2972" s="651"/>
      <c r="HJO2972" s="651"/>
      <c r="HJP2972" s="651"/>
      <c r="HJQ2972" s="651"/>
      <c r="HJR2972" s="651"/>
      <c r="HJS2972" s="651"/>
      <c r="HJT2972" s="651"/>
      <c r="HJU2972" s="651"/>
      <c r="HJV2972" s="651"/>
      <c r="HJW2972" s="651"/>
      <c r="HJX2972" s="651"/>
      <c r="HJY2972" s="651"/>
      <c r="HJZ2972" s="651"/>
      <c r="HKA2972" s="651"/>
      <c r="HKB2972" s="651"/>
      <c r="HKC2972" s="651"/>
      <c r="HKD2972" s="651"/>
      <c r="HKE2972" s="651"/>
      <c r="HKF2972" s="651"/>
      <c r="HKG2972" s="651"/>
      <c r="HKH2972" s="651"/>
      <c r="HKI2972" s="651"/>
      <c r="HKJ2972" s="651"/>
      <c r="HKK2972" s="651"/>
      <c r="HKL2972" s="651"/>
      <c r="HKM2972" s="651"/>
      <c r="HKN2972" s="651"/>
      <c r="HKO2972" s="651"/>
      <c r="HKP2972" s="651"/>
      <c r="HKQ2972" s="651"/>
      <c r="HKR2972" s="651"/>
      <c r="HKS2972" s="651"/>
      <c r="HKT2972" s="651"/>
      <c r="HKU2972" s="651"/>
      <c r="HKV2972" s="651"/>
      <c r="HKW2972" s="651"/>
      <c r="HKX2972" s="651"/>
      <c r="HKY2972" s="651"/>
      <c r="HKZ2972" s="651"/>
      <c r="HLA2972" s="651"/>
      <c r="HLB2972" s="651"/>
      <c r="HLC2972" s="651"/>
      <c r="HLD2972" s="651"/>
      <c r="HLE2972" s="651"/>
      <c r="HLF2972" s="651"/>
      <c r="HLG2972" s="651"/>
      <c r="HLH2972" s="651"/>
      <c r="HLI2972" s="651"/>
      <c r="HLJ2972" s="651"/>
      <c r="HLK2972" s="651"/>
      <c r="HLL2972" s="651"/>
      <c r="HLM2972" s="651"/>
      <c r="HLN2972" s="651"/>
      <c r="HLO2972" s="651"/>
      <c r="HLP2972" s="651"/>
      <c r="HLQ2972" s="651"/>
      <c r="HLR2972" s="651"/>
      <c r="HLS2972" s="651"/>
      <c r="HLT2972" s="651"/>
      <c r="HLU2972" s="651"/>
      <c r="HLV2972" s="651"/>
      <c r="HLW2972" s="651"/>
      <c r="HLX2972" s="651"/>
      <c r="HLY2972" s="651"/>
      <c r="HLZ2972" s="651"/>
      <c r="HMA2972" s="651"/>
      <c r="HMB2972" s="651"/>
      <c r="HMC2972" s="651"/>
      <c r="HMD2972" s="651"/>
      <c r="HME2972" s="651"/>
      <c r="HMF2972" s="651"/>
      <c r="HMG2972" s="651"/>
      <c r="HMH2972" s="651"/>
      <c r="HMI2972" s="651"/>
      <c r="HMJ2972" s="651"/>
      <c r="HMK2972" s="651"/>
      <c r="HML2972" s="651"/>
      <c r="HMM2972" s="651"/>
      <c r="HMN2972" s="651"/>
      <c r="HMO2972" s="651"/>
      <c r="HMP2972" s="651"/>
      <c r="HMQ2972" s="651"/>
      <c r="HMR2972" s="651"/>
      <c r="HMS2972" s="651"/>
      <c r="HMT2972" s="651"/>
      <c r="HMU2972" s="651"/>
      <c r="HMV2972" s="651"/>
      <c r="HMW2972" s="651"/>
      <c r="HMX2972" s="651"/>
      <c r="HMY2972" s="651"/>
      <c r="HMZ2972" s="651"/>
      <c r="HNA2972" s="651"/>
      <c r="HNB2972" s="651"/>
      <c r="HNC2972" s="651"/>
      <c r="HND2972" s="651"/>
      <c r="HNE2972" s="651"/>
      <c r="HNF2972" s="651"/>
      <c r="HNG2972" s="651"/>
      <c r="HNH2972" s="651"/>
      <c r="HNI2972" s="651"/>
      <c r="HNJ2972" s="651"/>
      <c r="HNK2972" s="651"/>
      <c r="HNL2972" s="651"/>
      <c r="HNM2972" s="651"/>
      <c r="HNN2972" s="651"/>
      <c r="HNO2972" s="651"/>
      <c r="HNP2972" s="651"/>
      <c r="HNQ2972" s="651"/>
      <c r="HNR2972" s="651"/>
      <c r="HNS2972" s="651"/>
      <c r="HNT2972" s="651"/>
      <c r="HNU2972" s="651"/>
      <c r="HNV2972" s="651"/>
      <c r="HNW2972" s="651"/>
      <c r="HNX2972" s="651"/>
      <c r="HNY2972" s="651"/>
      <c r="HNZ2972" s="651"/>
      <c r="HOA2972" s="651"/>
      <c r="HOB2972" s="651"/>
      <c r="HOC2972" s="651"/>
      <c r="HOD2972" s="651"/>
      <c r="HOE2972" s="651"/>
      <c r="HOF2972" s="651"/>
      <c r="HOG2972" s="651"/>
      <c r="HOH2972" s="651"/>
      <c r="HOI2972" s="651"/>
      <c r="HOJ2972" s="651"/>
      <c r="HOK2972" s="651"/>
      <c r="HOL2972" s="651"/>
      <c r="HOM2972" s="651"/>
      <c r="HON2972" s="651"/>
      <c r="HOO2972" s="651"/>
      <c r="HOP2972" s="651"/>
      <c r="HOQ2972" s="651"/>
      <c r="HOR2972" s="651"/>
      <c r="HOS2972" s="651"/>
      <c r="HOT2972" s="651"/>
      <c r="HOU2972" s="651"/>
      <c r="HOV2972" s="651"/>
      <c r="HOW2972" s="651"/>
      <c r="HOX2972" s="651"/>
      <c r="HOY2972" s="651"/>
      <c r="HOZ2972" s="651"/>
      <c r="HPA2972" s="651"/>
      <c r="HPB2972" s="651"/>
      <c r="HPC2972" s="651"/>
      <c r="HPD2972" s="651"/>
      <c r="HPE2972" s="651"/>
      <c r="HPF2972" s="651"/>
      <c r="HPG2972" s="651"/>
      <c r="HPH2972" s="651"/>
      <c r="HPI2972" s="651"/>
      <c r="HPJ2972" s="651"/>
      <c r="HPK2972" s="651"/>
      <c r="HPL2972" s="651"/>
      <c r="HPM2972" s="651"/>
      <c r="HPN2972" s="651"/>
      <c r="HPO2972" s="651"/>
      <c r="HPP2972" s="651"/>
      <c r="HPQ2972" s="651"/>
      <c r="HPR2972" s="651"/>
      <c r="HPS2972" s="651"/>
      <c r="HPT2972" s="651"/>
      <c r="HPU2972" s="651"/>
      <c r="HPV2972" s="651"/>
      <c r="HPW2972" s="651"/>
      <c r="HPX2972" s="651"/>
      <c r="HPY2972" s="651"/>
      <c r="HPZ2972" s="651"/>
      <c r="HQA2972" s="651"/>
      <c r="HQB2972" s="651"/>
      <c r="HQC2972" s="651"/>
      <c r="HQD2972" s="651"/>
      <c r="HQE2972" s="651"/>
      <c r="HQF2972" s="651"/>
      <c r="HQG2972" s="651"/>
      <c r="HQH2972" s="651"/>
      <c r="HQI2972" s="651"/>
      <c r="HQJ2972" s="651"/>
      <c r="HQK2972" s="651"/>
      <c r="HQL2972" s="651"/>
      <c r="HQM2972" s="651"/>
      <c r="HQN2972" s="651"/>
      <c r="HQO2972" s="651"/>
      <c r="HQP2972" s="651"/>
      <c r="HQQ2972" s="651"/>
      <c r="HQR2972" s="651"/>
      <c r="HQS2972" s="651"/>
      <c r="HQT2972" s="651"/>
      <c r="HQU2972" s="651"/>
      <c r="HQV2972" s="651"/>
      <c r="HQW2972" s="651"/>
      <c r="HQX2972" s="651"/>
      <c r="HQY2972" s="651"/>
      <c r="HQZ2972" s="651"/>
      <c r="HRA2972" s="651"/>
      <c r="HRB2972" s="651"/>
      <c r="HRC2972" s="651"/>
      <c r="HRD2972" s="651"/>
      <c r="HRE2972" s="651"/>
      <c r="HRF2972" s="651"/>
      <c r="HRG2972" s="651"/>
      <c r="HRH2972" s="651"/>
      <c r="HRI2972" s="651"/>
      <c r="HRJ2972" s="651"/>
      <c r="HRK2972" s="651"/>
      <c r="HRL2972" s="651"/>
      <c r="HRM2972" s="651"/>
      <c r="HRN2972" s="651"/>
      <c r="HRO2972" s="651"/>
      <c r="HRP2972" s="651"/>
      <c r="HRQ2972" s="651"/>
      <c r="HRR2972" s="651"/>
      <c r="HRS2972" s="651"/>
      <c r="HRT2972" s="651"/>
      <c r="HRU2972" s="651"/>
      <c r="HRV2972" s="651"/>
      <c r="HRW2972" s="651"/>
      <c r="HRX2972" s="651"/>
      <c r="HRY2972" s="651"/>
      <c r="HRZ2972" s="651"/>
      <c r="HSA2972" s="651"/>
      <c r="HSB2972" s="651"/>
      <c r="HSC2972" s="651"/>
      <c r="HSD2972" s="651"/>
      <c r="HSE2972" s="651"/>
      <c r="HSF2972" s="651"/>
      <c r="HSG2972" s="651"/>
      <c r="HSH2972" s="651"/>
      <c r="HSI2972" s="651"/>
      <c r="HSJ2972" s="651"/>
      <c r="HSK2972" s="651"/>
      <c r="HSL2972" s="651"/>
      <c r="HSM2972" s="651"/>
      <c r="HSN2972" s="651"/>
      <c r="HSO2972" s="651"/>
      <c r="HSP2972" s="651"/>
      <c r="HSQ2972" s="651"/>
      <c r="HSR2972" s="651"/>
      <c r="HSS2972" s="651"/>
      <c r="HST2972" s="651"/>
      <c r="HSU2972" s="651"/>
      <c r="HSV2972" s="651"/>
      <c r="HSW2972" s="651"/>
      <c r="HSX2972" s="651"/>
      <c r="HSY2972" s="651"/>
      <c r="HSZ2972" s="651"/>
      <c r="HTA2972" s="651"/>
      <c r="HTB2972" s="651"/>
      <c r="HTC2972" s="651"/>
      <c r="HTD2972" s="651"/>
      <c r="HTE2972" s="651"/>
      <c r="HTF2972" s="651"/>
      <c r="HTG2972" s="651"/>
      <c r="HTH2972" s="651"/>
      <c r="HTI2972" s="651"/>
      <c r="HTJ2972" s="651"/>
      <c r="HTK2972" s="651"/>
      <c r="HTL2972" s="651"/>
      <c r="HTM2972" s="651"/>
      <c r="HTN2972" s="651"/>
      <c r="HTO2972" s="651"/>
      <c r="HTP2972" s="651"/>
      <c r="HTQ2972" s="651"/>
      <c r="HTR2972" s="651"/>
      <c r="HTS2972" s="651"/>
      <c r="HTT2972" s="651"/>
      <c r="HTU2972" s="651"/>
      <c r="HTV2972" s="651"/>
      <c r="HTW2972" s="651"/>
      <c r="HTX2972" s="651"/>
      <c r="HTY2972" s="651"/>
      <c r="HTZ2972" s="651"/>
      <c r="HUA2972" s="651"/>
      <c r="HUB2972" s="651"/>
      <c r="HUC2972" s="651"/>
      <c r="HUD2972" s="651"/>
      <c r="HUE2972" s="651"/>
      <c r="HUF2972" s="651"/>
      <c r="HUG2972" s="651"/>
      <c r="HUH2972" s="651"/>
      <c r="HUI2972" s="651"/>
      <c r="HUJ2972" s="651"/>
      <c r="HUK2972" s="651"/>
      <c r="HUL2972" s="651"/>
      <c r="HUM2972" s="651"/>
      <c r="HUN2972" s="651"/>
      <c r="HUO2972" s="651"/>
      <c r="HUP2972" s="651"/>
      <c r="HUQ2972" s="651"/>
      <c r="HUR2972" s="651"/>
      <c r="HUS2972" s="651"/>
      <c r="HUT2972" s="651"/>
      <c r="HUU2972" s="651"/>
      <c r="HUV2972" s="651"/>
      <c r="HUW2972" s="651"/>
      <c r="HUX2972" s="651"/>
      <c r="HUY2972" s="651"/>
      <c r="HUZ2972" s="651"/>
      <c r="HVA2972" s="651"/>
      <c r="HVB2972" s="651"/>
      <c r="HVC2972" s="651"/>
      <c r="HVD2972" s="651"/>
      <c r="HVE2972" s="651"/>
      <c r="HVF2972" s="651"/>
      <c r="HVG2972" s="651"/>
      <c r="HVH2972" s="651"/>
      <c r="HVI2972" s="651"/>
      <c r="HVJ2972" s="651"/>
      <c r="HVK2972" s="651"/>
      <c r="HVL2972" s="651"/>
      <c r="HVM2972" s="651"/>
      <c r="HVN2972" s="651"/>
      <c r="HVO2972" s="651"/>
      <c r="HVP2972" s="651"/>
      <c r="HVQ2972" s="651"/>
      <c r="HVR2972" s="651"/>
      <c r="HVS2972" s="651"/>
      <c r="HVT2972" s="651"/>
      <c r="HVU2972" s="651"/>
      <c r="HVV2972" s="651"/>
      <c r="HVW2972" s="651"/>
      <c r="HVX2972" s="651"/>
      <c r="HVY2972" s="651"/>
      <c r="HVZ2972" s="651"/>
      <c r="HWA2972" s="651"/>
      <c r="HWB2972" s="651"/>
      <c r="HWC2972" s="651"/>
      <c r="HWD2972" s="651"/>
      <c r="HWE2972" s="651"/>
      <c r="HWF2972" s="651"/>
      <c r="HWG2972" s="651"/>
      <c r="HWH2972" s="651"/>
      <c r="HWI2972" s="651"/>
      <c r="HWJ2972" s="651"/>
      <c r="HWK2972" s="651"/>
      <c r="HWL2972" s="651"/>
      <c r="HWM2972" s="651"/>
      <c r="HWN2972" s="651"/>
      <c r="HWO2972" s="651"/>
      <c r="HWP2972" s="651"/>
      <c r="HWQ2972" s="651"/>
      <c r="HWR2972" s="651"/>
      <c r="HWS2972" s="651"/>
      <c r="HWT2972" s="651"/>
      <c r="HWU2972" s="651"/>
      <c r="HWV2972" s="651"/>
      <c r="HWW2972" s="651"/>
      <c r="HWX2972" s="651"/>
      <c r="HWY2972" s="651"/>
      <c r="HWZ2972" s="651"/>
      <c r="HXA2972" s="651"/>
      <c r="HXB2972" s="651"/>
      <c r="HXC2972" s="651"/>
      <c r="HXD2972" s="651"/>
      <c r="HXE2972" s="651"/>
      <c r="HXF2972" s="651"/>
      <c r="HXG2972" s="651"/>
      <c r="HXH2972" s="651"/>
      <c r="HXI2972" s="651"/>
      <c r="HXJ2972" s="651"/>
      <c r="HXK2972" s="651"/>
      <c r="HXL2972" s="651"/>
      <c r="HXM2972" s="651"/>
      <c r="HXN2972" s="651"/>
      <c r="HXO2972" s="651"/>
      <c r="HXP2972" s="651"/>
      <c r="HXQ2972" s="651"/>
      <c r="HXR2972" s="651"/>
      <c r="HXS2972" s="651"/>
      <c r="HXT2972" s="651"/>
      <c r="HXU2972" s="651"/>
      <c r="HXV2972" s="651"/>
      <c r="HXW2972" s="651"/>
      <c r="HXX2972" s="651"/>
      <c r="HXY2972" s="651"/>
      <c r="HXZ2972" s="651"/>
      <c r="HYA2972" s="651"/>
      <c r="HYB2972" s="651"/>
      <c r="HYC2972" s="651"/>
      <c r="HYD2972" s="651"/>
      <c r="HYE2972" s="651"/>
      <c r="HYF2972" s="651"/>
      <c r="HYG2972" s="651"/>
      <c r="HYH2972" s="651"/>
      <c r="HYI2972" s="651"/>
      <c r="HYJ2972" s="651"/>
      <c r="HYK2972" s="651"/>
      <c r="HYL2972" s="651"/>
      <c r="HYM2972" s="651"/>
      <c r="HYN2972" s="651"/>
      <c r="HYO2972" s="651"/>
      <c r="HYP2972" s="651"/>
      <c r="HYQ2972" s="651"/>
      <c r="HYR2972" s="651"/>
      <c r="HYS2972" s="651"/>
      <c r="HYT2972" s="651"/>
      <c r="HYU2972" s="651"/>
      <c r="HYV2972" s="651"/>
      <c r="HYW2972" s="651"/>
      <c r="HYX2972" s="651"/>
      <c r="HYY2972" s="651"/>
      <c r="HYZ2972" s="651"/>
      <c r="HZA2972" s="651"/>
      <c r="HZB2972" s="651"/>
      <c r="HZC2972" s="651"/>
      <c r="HZD2972" s="651"/>
      <c r="HZE2972" s="651"/>
      <c r="HZF2972" s="651"/>
      <c r="HZG2972" s="651"/>
      <c r="HZH2972" s="651"/>
      <c r="HZI2972" s="651"/>
      <c r="HZJ2972" s="651"/>
      <c r="HZK2972" s="651"/>
      <c r="HZL2972" s="651"/>
      <c r="HZM2972" s="651"/>
      <c r="HZN2972" s="651"/>
      <c r="HZO2972" s="651"/>
      <c r="HZP2972" s="651"/>
      <c r="HZQ2972" s="651"/>
      <c r="HZR2972" s="651"/>
      <c r="HZS2972" s="651"/>
      <c r="HZT2972" s="651"/>
      <c r="HZU2972" s="651"/>
      <c r="HZV2972" s="651"/>
      <c r="HZW2972" s="651"/>
      <c r="HZX2972" s="651"/>
      <c r="HZY2972" s="651"/>
      <c r="HZZ2972" s="651"/>
      <c r="IAA2972" s="651"/>
      <c r="IAB2972" s="651"/>
      <c r="IAC2972" s="651"/>
      <c r="IAD2972" s="651"/>
      <c r="IAE2972" s="651"/>
      <c r="IAF2972" s="651"/>
      <c r="IAG2972" s="651"/>
      <c r="IAH2972" s="651"/>
      <c r="IAI2972" s="651"/>
      <c r="IAJ2972" s="651"/>
      <c r="IAK2972" s="651"/>
      <c r="IAL2972" s="651"/>
      <c r="IAM2972" s="651"/>
      <c r="IAN2972" s="651"/>
      <c r="IAO2972" s="651"/>
      <c r="IAP2972" s="651"/>
      <c r="IAQ2972" s="651"/>
      <c r="IAR2972" s="651"/>
      <c r="IAS2972" s="651"/>
      <c r="IAT2972" s="651"/>
      <c r="IAU2972" s="651"/>
      <c r="IAV2972" s="651"/>
      <c r="IAW2972" s="651"/>
      <c r="IAX2972" s="651"/>
      <c r="IAY2972" s="651"/>
      <c r="IAZ2972" s="651"/>
      <c r="IBA2972" s="651"/>
      <c r="IBB2972" s="651"/>
      <c r="IBC2972" s="651"/>
      <c r="IBD2972" s="651"/>
      <c r="IBE2972" s="651"/>
      <c r="IBF2972" s="651"/>
      <c r="IBG2972" s="651"/>
      <c r="IBH2972" s="651"/>
      <c r="IBI2972" s="651"/>
      <c r="IBJ2972" s="651"/>
      <c r="IBK2972" s="651"/>
      <c r="IBL2972" s="651"/>
      <c r="IBM2972" s="651"/>
      <c r="IBN2972" s="651"/>
      <c r="IBO2972" s="651"/>
      <c r="IBP2972" s="651"/>
      <c r="IBQ2972" s="651"/>
      <c r="IBR2972" s="651"/>
      <c r="IBS2972" s="651"/>
      <c r="IBT2972" s="651"/>
      <c r="IBU2972" s="651"/>
      <c r="IBV2972" s="651"/>
      <c r="IBW2972" s="651"/>
      <c r="IBX2972" s="651"/>
      <c r="IBY2972" s="651"/>
      <c r="IBZ2972" s="651"/>
      <c r="ICA2972" s="651"/>
      <c r="ICB2972" s="651"/>
      <c r="ICC2972" s="651"/>
      <c r="ICD2972" s="651"/>
      <c r="ICE2972" s="651"/>
      <c r="ICF2972" s="651"/>
      <c r="ICG2972" s="651"/>
      <c r="ICH2972" s="651"/>
      <c r="ICI2972" s="651"/>
      <c r="ICJ2972" s="651"/>
      <c r="ICK2972" s="651"/>
      <c r="ICL2972" s="651"/>
      <c r="ICM2972" s="651"/>
      <c r="ICN2972" s="651"/>
      <c r="ICO2972" s="651"/>
      <c r="ICP2972" s="651"/>
      <c r="ICQ2972" s="651"/>
      <c r="ICR2972" s="651"/>
      <c r="ICS2972" s="651"/>
      <c r="ICT2972" s="651"/>
      <c r="ICU2972" s="651"/>
      <c r="ICV2972" s="651"/>
      <c r="ICW2972" s="651"/>
      <c r="ICX2972" s="651"/>
      <c r="ICY2972" s="651"/>
      <c r="ICZ2972" s="651"/>
      <c r="IDA2972" s="651"/>
      <c r="IDB2972" s="651"/>
      <c r="IDC2972" s="651"/>
      <c r="IDD2972" s="651"/>
      <c r="IDE2972" s="651"/>
      <c r="IDF2972" s="651"/>
      <c r="IDG2972" s="651"/>
      <c r="IDH2972" s="651"/>
      <c r="IDI2972" s="651"/>
      <c r="IDJ2972" s="651"/>
      <c r="IDK2972" s="651"/>
      <c r="IDL2972" s="651"/>
      <c r="IDM2972" s="651"/>
      <c r="IDN2972" s="651"/>
      <c r="IDO2972" s="651"/>
      <c r="IDP2972" s="651"/>
      <c r="IDQ2972" s="651"/>
      <c r="IDR2972" s="651"/>
      <c r="IDS2972" s="651"/>
      <c r="IDT2972" s="651"/>
      <c r="IDU2972" s="651"/>
      <c r="IDV2972" s="651"/>
      <c r="IDW2972" s="651"/>
      <c r="IDX2972" s="651"/>
      <c r="IDY2972" s="651"/>
      <c r="IDZ2972" s="651"/>
      <c r="IEA2972" s="651"/>
      <c r="IEB2972" s="651"/>
      <c r="IEC2972" s="651"/>
      <c r="IED2972" s="651"/>
      <c r="IEE2972" s="651"/>
      <c r="IEF2972" s="651"/>
      <c r="IEG2972" s="651"/>
      <c r="IEH2972" s="651"/>
      <c r="IEI2972" s="651"/>
      <c r="IEJ2972" s="651"/>
      <c r="IEK2972" s="651"/>
      <c r="IEL2972" s="651"/>
      <c r="IEM2972" s="651"/>
      <c r="IEN2972" s="651"/>
      <c r="IEO2972" s="651"/>
      <c r="IEP2972" s="651"/>
      <c r="IEQ2972" s="651"/>
      <c r="IER2972" s="651"/>
      <c r="IES2972" s="651"/>
      <c r="IET2972" s="651"/>
      <c r="IEU2972" s="651"/>
      <c r="IEV2972" s="651"/>
      <c r="IEW2972" s="651"/>
      <c r="IEX2972" s="651"/>
      <c r="IEY2972" s="651"/>
      <c r="IEZ2972" s="651"/>
      <c r="IFA2972" s="651"/>
      <c r="IFB2972" s="651"/>
      <c r="IFC2972" s="651"/>
      <c r="IFD2972" s="651"/>
      <c r="IFE2972" s="651"/>
      <c r="IFF2972" s="651"/>
      <c r="IFG2972" s="651"/>
      <c r="IFH2972" s="651"/>
      <c r="IFI2972" s="651"/>
      <c r="IFJ2972" s="651"/>
      <c r="IFK2972" s="651"/>
      <c r="IFL2972" s="651"/>
      <c r="IFM2972" s="651"/>
      <c r="IFN2972" s="651"/>
      <c r="IFO2972" s="651"/>
      <c r="IFP2972" s="651"/>
      <c r="IFQ2972" s="651"/>
      <c r="IFR2972" s="651"/>
      <c r="IFS2972" s="651"/>
      <c r="IFT2972" s="651"/>
      <c r="IFU2972" s="651"/>
      <c r="IFV2972" s="651"/>
      <c r="IFW2972" s="651"/>
      <c r="IFX2972" s="651"/>
      <c r="IFY2972" s="651"/>
      <c r="IFZ2972" s="651"/>
      <c r="IGA2972" s="651"/>
      <c r="IGB2972" s="651"/>
      <c r="IGC2972" s="651"/>
      <c r="IGD2972" s="651"/>
      <c r="IGE2972" s="651"/>
      <c r="IGF2972" s="651"/>
      <c r="IGG2972" s="651"/>
      <c r="IGH2972" s="651"/>
      <c r="IGI2972" s="651"/>
      <c r="IGJ2972" s="651"/>
      <c r="IGK2972" s="651"/>
      <c r="IGL2972" s="651"/>
      <c r="IGM2972" s="651"/>
      <c r="IGN2972" s="651"/>
      <c r="IGO2972" s="651"/>
      <c r="IGP2972" s="651"/>
      <c r="IGQ2972" s="651"/>
      <c r="IGR2972" s="651"/>
      <c r="IGS2972" s="651"/>
      <c r="IGT2972" s="651"/>
      <c r="IGU2972" s="651"/>
      <c r="IGV2972" s="651"/>
      <c r="IGW2972" s="651"/>
      <c r="IGX2972" s="651"/>
      <c r="IGY2972" s="651"/>
      <c r="IGZ2972" s="651"/>
      <c r="IHA2972" s="651"/>
      <c r="IHB2972" s="651"/>
      <c r="IHC2972" s="651"/>
      <c r="IHD2972" s="651"/>
      <c r="IHE2972" s="651"/>
      <c r="IHF2972" s="651"/>
      <c r="IHG2972" s="651"/>
      <c r="IHH2972" s="651"/>
      <c r="IHI2972" s="651"/>
      <c r="IHJ2972" s="651"/>
      <c r="IHK2972" s="651"/>
      <c r="IHL2972" s="651"/>
      <c r="IHM2972" s="651"/>
      <c r="IHN2972" s="651"/>
      <c r="IHO2972" s="651"/>
      <c r="IHP2972" s="651"/>
      <c r="IHQ2972" s="651"/>
      <c r="IHR2972" s="651"/>
      <c r="IHS2972" s="651"/>
      <c r="IHT2972" s="651"/>
      <c r="IHU2972" s="651"/>
      <c r="IHV2972" s="651"/>
      <c r="IHW2972" s="651"/>
      <c r="IHX2972" s="651"/>
      <c r="IHY2972" s="651"/>
      <c r="IHZ2972" s="651"/>
      <c r="IIA2972" s="651"/>
      <c r="IIB2972" s="651"/>
      <c r="IIC2972" s="651"/>
      <c r="IID2972" s="651"/>
      <c r="IIE2972" s="651"/>
      <c r="IIF2972" s="651"/>
      <c r="IIG2972" s="651"/>
      <c r="IIH2972" s="651"/>
      <c r="III2972" s="651"/>
      <c r="IIJ2972" s="651"/>
      <c r="IIK2972" s="651"/>
      <c r="IIL2972" s="651"/>
      <c r="IIM2972" s="651"/>
      <c r="IIN2972" s="651"/>
      <c r="IIO2972" s="651"/>
      <c r="IIP2972" s="651"/>
      <c r="IIQ2972" s="651"/>
      <c r="IIR2972" s="651"/>
      <c r="IIS2972" s="651"/>
      <c r="IIT2972" s="651"/>
      <c r="IIU2972" s="651"/>
      <c r="IIV2972" s="651"/>
      <c r="IIW2972" s="651"/>
      <c r="IIX2972" s="651"/>
      <c r="IIY2972" s="651"/>
      <c r="IIZ2972" s="651"/>
      <c r="IJA2972" s="651"/>
      <c r="IJB2972" s="651"/>
      <c r="IJC2972" s="651"/>
      <c r="IJD2972" s="651"/>
      <c r="IJE2972" s="651"/>
      <c r="IJF2972" s="651"/>
      <c r="IJG2972" s="651"/>
      <c r="IJH2972" s="651"/>
      <c r="IJI2972" s="651"/>
      <c r="IJJ2972" s="651"/>
      <c r="IJK2972" s="651"/>
      <c r="IJL2972" s="651"/>
      <c r="IJM2972" s="651"/>
      <c r="IJN2972" s="651"/>
      <c r="IJO2972" s="651"/>
      <c r="IJP2972" s="651"/>
      <c r="IJQ2972" s="651"/>
      <c r="IJR2972" s="651"/>
      <c r="IJS2972" s="651"/>
      <c r="IJT2972" s="651"/>
      <c r="IJU2972" s="651"/>
      <c r="IJV2972" s="651"/>
      <c r="IJW2972" s="651"/>
      <c r="IJX2972" s="651"/>
      <c r="IJY2972" s="651"/>
      <c r="IJZ2972" s="651"/>
      <c r="IKA2972" s="651"/>
      <c r="IKB2972" s="651"/>
      <c r="IKC2972" s="651"/>
      <c r="IKD2972" s="651"/>
      <c r="IKE2972" s="651"/>
      <c r="IKF2972" s="651"/>
      <c r="IKG2972" s="651"/>
      <c r="IKH2972" s="651"/>
      <c r="IKI2972" s="651"/>
      <c r="IKJ2972" s="651"/>
      <c r="IKK2972" s="651"/>
      <c r="IKL2972" s="651"/>
      <c r="IKM2972" s="651"/>
      <c r="IKN2972" s="651"/>
      <c r="IKO2972" s="651"/>
      <c r="IKP2972" s="651"/>
      <c r="IKQ2972" s="651"/>
      <c r="IKR2972" s="651"/>
      <c r="IKS2972" s="651"/>
      <c r="IKT2972" s="651"/>
      <c r="IKU2972" s="651"/>
      <c r="IKV2972" s="651"/>
      <c r="IKW2972" s="651"/>
      <c r="IKX2972" s="651"/>
      <c r="IKY2972" s="651"/>
      <c r="IKZ2972" s="651"/>
      <c r="ILA2972" s="651"/>
      <c r="ILB2972" s="651"/>
      <c r="ILC2972" s="651"/>
      <c r="ILD2972" s="651"/>
      <c r="ILE2972" s="651"/>
      <c r="ILF2972" s="651"/>
      <c r="ILG2972" s="651"/>
      <c r="ILH2972" s="651"/>
      <c r="ILI2972" s="651"/>
      <c r="ILJ2972" s="651"/>
      <c r="ILK2972" s="651"/>
      <c r="ILL2972" s="651"/>
      <c r="ILM2972" s="651"/>
      <c r="ILN2972" s="651"/>
      <c r="ILO2972" s="651"/>
      <c r="ILP2972" s="651"/>
      <c r="ILQ2972" s="651"/>
      <c r="ILR2972" s="651"/>
      <c r="ILS2972" s="651"/>
      <c r="ILT2972" s="651"/>
      <c r="ILU2972" s="651"/>
      <c r="ILV2972" s="651"/>
      <c r="ILW2972" s="651"/>
      <c r="ILX2972" s="651"/>
      <c r="ILY2972" s="651"/>
      <c r="ILZ2972" s="651"/>
      <c r="IMA2972" s="651"/>
      <c r="IMB2972" s="651"/>
      <c r="IMC2972" s="651"/>
      <c r="IMD2972" s="651"/>
      <c r="IME2972" s="651"/>
      <c r="IMF2972" s="651"/>
      <c r="IMG2972" s="651"/>
      <c r="IMH2972" s="651"/>
      <c r="IMI2972" s="651"/>
      <c r="IMJ2972" s="651"/>
      <c r="IMK2972" s="651"/>
      <c r="IML2972" s="651"/>
      <c r="IMM2972" s="651"/>
      <c r="IMN2972" s="651"/>
      <c r="IMO2972" s="651"/>
      <c r="IMP2972" s="651"/>
      <c r="IMQ2972" s="651"/>
      <c r="IMR2972" s="651"/>
      <c r="IMS2972" s="651"/>
      <c r="IMT2972" s="651"/>
      <c r="IMU2972" s="651"/>
      <c r="IMV2972" s="651"/>
      <c r="IMW2972" s="651"/>
      <c r="IMX2972" s="651"/>
      <c r="IMY2972" s="651"/>
      <c r="IMZ2972" s="651"/>
      <c r="INA2972" s="651"/>
      <c r="INB2972" s="651"/>
      <c r="INC2972" s="651"/>
      <c r="IND2972" s="651"/>
      <c r="INE2972" s="651"/>
      <c r="INF2972" s="651"/>
      <c r="ING2972" s="651"/>
      <c r="INH2972" s="651"/>
      <c r="INI2972" s="651"/>
      <c r="INJ2972" s="651"/>
      <c r="INK2972" s="651"/>
      <c r="INL2972" s="651"/>
      <c r="INM2972" s="651"/>
      <c r="INN2972" s="651"/>
      <c r="INO2972" s="651"/>
      <c r="INP2972" s="651"/>
      <c r="INQ2972" s="651"/>
      <c r="INR2972" s="651"/>
      <c r="INS2972" s="651"/>
      <c r="INT2972" s="651"/>
      <c r="INU2972" s="651"/>
      <c r="INV2972" s="651"/>
      <c r="INW2972" s="651"/>
      <c r="INX2972" s="651"/>
      <c r="INY2972" s="651"/>
      <c r="INZ2972" s="651"/>
      <c r="IOA2972" s="651"/>
      <c r="IOB2972" s="651"/>
      <c r="IOC2972" s="651"/>
      <c r="IOD2972" s="651"/>
      <c r="IOE2972" s="651"/>
      <c r="IOF2972" s="651"/>
      <c r="IOG2972" s="651"/>
      <c r="IOH2972" s="651"/>
      <c r="IOI2972" s="651"/>
      <c r="IOJ2972" s="651"/>
      <c r="IOK2972" s="651"/>
      <c r="IOL2972" s="651"/>
      <c r="IOM2972" s="651"/>
      <c r="ION2972" s="651"/>
      <c r="IOO2972" s="651"/>
      <c r="IOP2972" s="651"/>
      <c r="IOQ2972" s="651"/>
      <c r="IOR2972" s="651"/>
      <c r="IOS2972" s="651"/>
      <c r="IOT2972" s="651"/>
      <c r="IOU2972" s="651"/>
      <c r="IOV2972" s="651"/>
      <c r="IOW2972" s="651"/>
      <c r="IOX2972" s="651"/>
      <c r="IOY2972" s="651"/>
      <c r="IOZ2972" s="651"/>
      <c r="IPA2972" s="651"/>
      <c r="IPB2972" s="651"/>
      <c r="IPC2972" s="651"/>
      <c r="IPD2972" s="651"/>
      <c r="IPE2972" s="651"/>
      <c r="IPF2972" s="651"/>
      <c r="IPG2972" s="651"/>
      <c r="IPH2972" s="651"/>
      <c r="IPI2972" s="651"/>
      <c r="IPJ2972" s="651"/>
      <c r="IPK2972" s="651"/>
      <c r="IPL2972" s="651"/>
      <c r="IPM2972" s="651"/>
      <c r="IPN2972" s="651"/>
      <c r="IPO2972" s="651"/>
      <c r="IPP2972" s="651"/>
      <c r="IPQ2972" s="651"/>
      <c r="IPR2972" s="651"/>
      <c r="IPS2972" s="651"/>
      <c r="IPT2972" s="651"/>
      <c r="IPU2972" s="651"/>
      <c r="IPV2972" s="651"/>
      <c r="IPW2972" s="651"/>
      <c r="IPX2972" s="651"/>
      <c r="IPY2972" s="651"/>
      <c r="IPZ2972" s="651"/>
      <c r="IQA2972" s="651"/>
      <c r="IQB2972" s="651"/>
      <c r="IQC2972" s="651"/>
      <c r="IQD2972" s="651"/>
      <c r="IQE2972" s="651"/>
      <c r="IQF2972" s="651"/>
      <c r="IQG2972" s="651"/>
      <c r="IQH2972" s="651"/>
      <c r="IQI2972" s="651"/>
      <c r="IQJ2972" s="651"/>
      <c r="IQK2972" s="651"/>
      <c r="IQL2972" s="651"/>
      <c r="IQM2972" s="651"/>
      <c r="IQN2972" s="651"/>
      <c r="IQO2972" s="651"/>
      <c r="IQP2972" s="651"/>
      <c r="IQQ2972" s="651"/>
      <c r="IQR2972" s="651"/>
      <c r="IQS2972" s="651"/>
      <c r="IQT2972" s="651"/>
      <c r="IQU2972" s="651"/>
      <c r="IQV2972" s="651"/>
      <c r="IQW2972" s="651"/>
      <c r="IQX2972" s="651"/>
      <c r="IQY2972" s="651"/>
      <c r="IQZ2972" s="651"/>
      <c r="IRA2972" s="651"/>
      <c r="IRB2972" s="651"/>
      <c r="IRC2972" s="651"/>
      <c r="IRD2972" s="651"/>
      <c r="IRE2972" s="651"/>
      <c r="IRF2972" s="651"/>
      <c r="IRG2972" s="651"/>
      <c r="IRH2972" s="651"/>
      <c r="IRI2972" s="651"/>
      <c r="IRJ2972" s="651"/>
      <c r="IRK2972" s="651"/>
      <c r="IRL2972" s="651"/>
      <c r="IRM2972" s="651"/>
      <c r="IRN2972" s="651"/>
      <c r="IRO2972" s="651"/>
      <c r="IRP2972" s="651"/>
      <c r="IRQ2972" s="651"/>
      <c r="IRR2972" s="651"/>
      <c r="IRS2972" s="651"/>
      <c r="IRT2972" s="651"/>
      <c r="IRU2972" s="651"/>
      <c r="IRV2972" s="651"/>
      <c r="IRW2972" s="651"/>
      <c r="IRX2972" s="651"/>
      <c r="IRY2972" s="651"/>
      <c r="IRZ2972" s="651"/>
      <c r="ISA2972" s="651"/>
      <c r="ISB2972" s="651"/>
      <c r="ISC2972" s="651"/>
      <c r="ISD2972" s="651"/>
      <c r="ISE2972" s="651"/>
      <c r="ISF2972" s="651"/>
      <c r="ISG2972" s="651"/>
      <c r="ISH2972" s="651"/>
      <c r="ISI2972" s="651"/>
      <c r="ISJ2972" s="651"/>
      <c r="ISK2972" s="651"/>
      <c r="ISL2972" s="651"/>
      <c r="ISM2972" s="651"/>
      <c r="ISN2972" s="651"/>
      <c r="ISO2972" s="651"/>
      <c r="ISP2972" s="651"/>
      <c r="ISQ2972" s="651"/>
      <c r="ISR2972" s="651"/>
      <c r="ISS2972" s="651"/>
      <c r="IST2972" s="651"/>
      <c r="ISU2972" s="651"/>
      <c r="ISV2972" s="651"/>
      <c r="ISW2972" s="651"/>
      <c r="ISX2972" s="651"/>
      <c r="ISY2972" s="651"/>
      <c r="ISZ2972" s="651"/>
      <c r="ITA2972" s="651"/>
      <c r="ITB2972" s="651"/>
      <c r="ITC2972" s="651"/>
      <c r="ITD2972" s="651"/>
      <c r="ITE2972" s="651"/>
      <c r="ITF2972" s="651"/>
      <c r="ITG2972" s="651"/>
      <c r="ITH2972" s="651"/>
      <c r="ITI2972" s="651"/>
      <c r="ITJ2972" s="651"/>
      <c r="ITK2972" s="651"/>
      <c r="ITL2972" s="651"/>
      <c r="ITM2972" s="651"/>
      <c r="ITN2972" s="651"/>
      <c r="ITO2972" s="651"/>
      <c r="ITP2972" s="651"/>
      <c r="ITQ2972" s="651"/>
      <c r="ITR2972" s="651"/>
      <c r="ITS2972" s="651"/>
      <c r="ITT2972" s="651"/>
      <c r="ITU2972" s="651"/>
      <c r="ITV2972" s="651"/>
      <c r="ITW2972" s="651"/>
      <c r="ITX2972" s="651"/>
      <c r="ITY2972" s="651"/>
      <c r="ITZ2972" s="651"/>
      <c r="IUA2972" s="651"/>
      <c r="IUB2972" s="651"/>
      <c r="IUC2972" s="651"/>
      <c r="IUD2972" s="651"/>
      <c r="IUE2972" s="651"/>
      <c r="IUF2972" s="651"/>
      <c r="IUG2972" s="651"/>
      <c r="IUH2972" s="651"/>
      <c r="IUI2972" s="651"/>
      <c r="IUJ2972" s="651"/>
      <c r="IUK2972" s="651"/>
      <c r="IUL2972" s="651"/>
      <c r="IUM2972" s="651"/>
      <c r="IUN2972" s="651"/>
      <c r="IUO2972" s="651"/>
      <c r="IUP2972" s="651"/>
      <c r="IUQ2972" s="651"/>
      <c r="IUR2972" s="651"/>
      <c r="IUS2972" s="651"/>
      <c r="IUT2972" s="651"/>
      <c r="IUU2972" s="651"/>
      <c r="IUV2972" s="651"/>
      <c r="IUW2972" s="651"/>
      <c r="IUX2972" s="651"/>
      <c r="IUY2972" s="651"/>
      <c r="IUZ2972" s="651"/>
      <c r="IVA2972" s="651"/>
      <c r="IVB2972" s="651"/>
      <c r="IVC2972" s="651"/>
      <c r="IVD2972" s="651"/>
      <c r="IVE2972" s="651"/>
      <c r="IVF2972" s="651"/>
      <c r="IVG2972" s="651"/>
      <c r="IVH2972" s="651"/>
      <c r="IVI2972" s="651"/>
      <c r="IVJ2972" s="651"/>
      <c r="IVK2972" s="651"/>
      <c r="IVL2972" s="651"/>
      <c r="IVM2972" s="651"/>
      <c r="IVN2972" s="651"/>
      <c r="IVO2972" s="651"/>
      <c r="IVP2972" s="651"/>
      <c r="IVQ2972" s="651"/>
      <c r="IVR2972" s="651"/>
      <c r="IVS2972" s="651"/>
      <c r="IVT2972" s="651"/>
      <c r="IVU2972" s="651"/>
      <c r="IVV2972" s="651"/>
      <c r="IVW2972" s="651"/>
      <c r="IVX2972" s="651"/>
      <c r="IVY2972" s="651"/>
      <c r="IVZ2972" s="651"/>
      <c r="IWA2972" s="651"/>
      <c r="IWB2972" s="651"/>
      <c r="IWC2972" s="651"/>
      <c r="IWD2972" s="651"/>
      <c r="IWE2972" s="651"/>
      <c r="IWF2972" s="651"/>
      <c r="IWG2972" s="651"/>
      <c r="IWH2972" s="651"/>
      <c r="IWI2972" s="651"/>
      <c r="IWJ2972" s="651"/>
      <c r="IWK2972" s="651"/>
      <c r="IWL2972" s="651"/>
      <c r="IWM2972" s="651"/>
      <c r="IWN2972" s="651"/>
      <c r="IWO2972" s="651"/>
      <c r="IWP2972" s="651"/>
      <c r="IWQ2972" s="651"/>
      <c r="IWR2972" s="651"/>
      <c r="IWS2972" s="651"/>
      <c r="IWT2972" s="651"/>
      <c r="IWU2972" s="651"/>
      <c r="IWV2972" s="651"/>
      <c r="IWW2972" s="651"/>
      <c r="IWX2972" s="651"/>
      <c r="IWY2972" s="651"/>
      <c r="IWZ2972" s="651"/>
      <c r="IXA2972" s="651"/>
      <c r="IXB2972" s="651"/>
      <c r="IXC2972" s="651"/>
      <c r="IXD2972" s="651"/>
      <c r="IXE2972" s="651"/>
      <c r="IXF2972" s="651"/>
      <c r="IXG2972" s="651"/>
      <c r="IXH2972" s="651"/>
      <c r="IXI2972" s="651"/>
      <c r="IXJ2972" s="651"/>
      <c r="IXK2972" s="651"/>
      <c r="IXL2972" s="651"/>
      <c r="IXM2972" s="651"/>
      <c r="IXN2972" s="651"/>
      <c r="IXO2972" s="651"/>
      <c r="IXP2972" s="651"/>
      <c r="IXQ2972" s="651"/>
      <c r="IXR2972" s="651"/>
      <c r="IXS2972" s="651"/>
      <c r="IXT2972" s="651"/>
      <c r="IXU2972" s="651"/>
      <c r="IXV2972" s="651"/>
      <c r="IXW2972" s="651"/>
      <c r="IXX2972" s="651"/>
      <c r="IXY2972" s="651"/>
      <c r="IXZ2972" s="651"/>
      <c r="IYA2972" s="651"/>
      <c r="IYB2972" s="651"/>
      <c r="IYC2972" s="651"/>
      <c r="IYD2972" s="651"/>
      <c r="IYE2972" s="651"/>
      <c r="IYF2972" s="651"/>
      <c r="IYG2972" s="651"/>
      <c r="IYH2972" s="651"/>
      <c r="IYI2972" s="651"/>
      <c r="IYJ2972" s="651"/>
      <c r="IYK2972" s="651"/>
      <c r="IYL2972" s="651"/>
      <c r="IYM2972" s="651"/>
      <c r="IYN2972" s="651"/>
      <c r="IYO2972" s="651"/>
      <c r="IYP2972" s="651"/>
      <c r="IYQ2972" s="651"/>
      <c r="IYR2972" s="651"/>
      <c r="IYS2972" s="651"/>
      <c r="IYT2972" s="651"/>
      <c r="IYU2972" s="651"/>
      <c r="IYV2972" s="651"/>
      <c r="IYW2972" s="651"/>
      <c r="IYX2972" s="651"/>
      <c r="IYY2972" s="651"/>
      <c r="IYZ2972" s="651"/>
      <c r="IZA2972" s="651"/>
      <c r="IZB2972" s="651"/>
      <c r="IZC2972" s="651"/>
      <c r="IZD2972" s="651"/>
      <c r="IZE2972" s="651"/>
      <c r="IZF2972" s="651"/>
      <c r="IZG2972" s="651"/>
      <c r="IZH2972" s="651"/>
      <c r="IZI2972" s="651"/>
      <c r="IZJ2972" s="651"/>
      <c r="IZK2972" s="651"/>
      <c r="IZL2972" s="651"/>
      <c r="IZM2972" s="651"/>
      <c r="IZN2972" s="651"/>
      <c r="IZO2972" s="651"/>
      <c r="IZP2972" s="651"/>
      <c r="IZQ2972" s="651"/>
      <c r="IZR2972" s="651"/>
      <c r="IZS2972" s="651"/>
      <c r="IZT2972" s="651"/>
      <c r="IZU2972" s="651"/>
      <c r="IZV2972" s="651"/>
      <c r="IZW2972" s="651"/>
      <c r="IZX2972" s="651"/>
      <c r="IZY2972" s="651"/>
      <c r="IZZ2972" s="651"/>
      <c r="JAA2972" s="651"/>
      <c r="JAB2972" s="651"/>
      <c r="JAC2972" s="651"/>
      <c r="JAD2972" s="651"/>
      <c r="JAE2972" s="651"/>
      <c r="JAF2972" s="651"/>
      <c r="JAG2972" s="651"/>
      <c r="JAH2972" s="651"/>
      <c r="JAI2972" s="651"/>
      <c r="JAJ2972" s="651"/>
      <c r="JAK2972" s="651"/>
      <c r="JAL2972" s="651"/>
      <c r="JAM2972" s="651"/>
      <c r="JAN2972" s="651"/>
      <c r="JAO2972" s="651"/>
      <c r="JAP2972" s="651"/>
      <c r="JAQ2972" s="651"/>
      <c r="JAR2972" s="651"/>
      <c r="JAS2972" s="651"/>
      <c r="JAT2972" s="651"/>
      <c r="JAU2972" s="651"/>
      <c r="JAV2972" s="651"/>
      <c r="JAW2972" s="651"/>
      <c r="JAX2972" s="651"/>
      <c r="JAY2972" s="651"/>
      <c r="JAZ2972" s="651"/>
      <c r="JBA2972" s="651"/>
      <c r="JBB2972" s="651"/>
      <c r="JBC2972" s="651"/>
      <c r="JBD2972" s="651"/>
      <c r="JBE2972" s="651"/>
      <c r="JBF2972" s="651"/>
      <c r="JBG2972" s="651"/>
      <c r="JBH2972" s="651"/>
      <c r="JBI2972" s="651"/>
      <c r="JBJ2972" s="651"/>
      <c r="JBK2972" s="651"/>
      <c r="JBL2972" s="651"/>
      <c r="JBM2972" s="651"/>
      <c r="JBN2972" s="651"/>
      <c r="JBO2972" s="651"/>
      <c r="JBP2972" s="651"/>
      <c r="JBQ2972" s="651"/>
      <c r="JBR2972" s="651"/>
      <c r="JBS2972" s="651"/>
      <c r="JBT2972" s="651"/>
      <c r="JBU2972" s="651"/>
      <c r="JBV2972" s="651"/>
      <c r="JBW2972" s="651"/>
      <c r="JBX2972" s="651"/>
      <c r="JBY2972" s="651"/>
      <c r="JBZ2972" s="651"/>
      <c r="JCA2972" s="651"/>
      <c r="JCB2972" s="651"/>
      <c r="JCC2972" s="651"/>
      <c r="JCD2972" s="651"/>
      <c r="JCE2972" s="651"/>
      <c r="JCF2972" s="651"/>
      <c r="JCG2972" s="651"/>
      <c r="JCH2972" s="651"/>
      <c r="JCI2972" s="651"/>
      <c r="JCJ2972" s="651"/>
      <c r="JCK2972" s="651"/>
      <c r="JCL2972" s="651"/>
      <c r="JCM2972" s="651"/>
      <c r="JCN2972" s="651"/>
      <c r="JCO2972" s="651"/>
      <c r="JCP2972" s="651"/>
      <c r="JCQ2972" s="651"/>
      <c r="JCR2972" s="651"/>
      <c r="JCS2972" s="651"/>
      <c r="JCT2972" s="651"/>
      <c r="JCU2972" s="651"/>
      <c r="JCV2972" s="651"/>
      <c r="JCW2972" s="651"/>
      <c r="JCX2972" s="651"/>
      <c r="JCY2972" s="651"/>
      <c r="JCZ2972" s="651"/>
      <c r="JDA2972" s="651"/>
      <c r="JDB2972" s="651"/>
      <c r="JDC2972" s="651"/>
      <c r="JDD2972" s="651"/>
      <c r="JDE2972" s="651"/>
      <c r="JDF2972" s="651"/>
      <c r="JDG2972" s="651"/>
      <c r="JDH2972" s="651"/>
      <c r="JDI2972" s="651"/>
      <c r="JDJ2972" s="651"/>
      <c r="JDK2972" s="651"/>
      <c r="JDL2972" s="651"/>
      <c r="JDM2972" s="651"/>
      <c r="JDN2972" s="651"/>
      <c r="JDO2972" s="651"/>
      <c r="JDP2972" s="651"/>
      <c r="JDQ2972" s="651"/>
      <c r="JDR2972" s="651"/>
      <c r="JDS2972" s="651"/>
      <c r="JDT2972" s="651"/>
      <c r="JDU2972" s="651"/>
      <c r="JDV2972" s="651"/>
      <c r="JDW2972" s="651"/>
      <c r="JDX2972" s="651"/>
      <c r="JDY2972" s="651"/>
      <c r="JDZ2972" s="651"/>
      <c r="JEA2972" s="651"/>
      <c r="JEB2972" s="651"/>
      <c r="JEC2972" s="651"/>
      <c r="JED2972" s="651"/>
      <c r="JEE2972" s="651"/>
      <c r="JEF2972" s="651"/>
      <c r="JEG2972" s="651"/>
      <c r="JEH2972" s="651"/>
      <c r="JEI2972" s="651"/>
      <c r="JEJ2972" s="651"/>
      <c r="JEK2972" s="651"/>
      <c r="JEL2972" s="651"/>
      <c r="JEM2972" s="651"/>
      <c r="JEN2972" s="651"/>
      <c r="JEO2972" s="651"/>
      <c r="JEP2972" s="651"/>
      <c r="JEQ2972" s="651"/>
      <c r="JER2972" s="651"/>
      <c r="JES2972" s="651"/>
      <c r="JET2972" s="651"/>
      <c r="JEU2972" s="651"/>
      <c r="JEV2972" s="651"/>
      <c r="JEW2972" s="651"/>
      <c r="JEX2972" s="651"/>
      <c r="JEY2972" s="651"/>
      <c r="JEZ2972" s="651"/>
      <c r="JFA2972" s="651"/>
      <c r="JFB2972" s="651"/>
      <c r="JFC2972" s="651"/>
      <c r="JFD2972" s="651"/>
      <c r="JFE2972" s="651"/>
      <c r="JFF2972" s="651"/>
      <c r="JFG2972" s="651"/>
      <c r="JFH2972" s="651"/>
      <c r="JFI2972" s="651"/>
      <c r="JFJ2972" s="651"/>
      <c r="JFK2972" s="651"/>
      <c r="JFL2972" s="651"/>
      <c r="JFM2972" s="651"/>
      <c r="JFN2972" s="651"/>
      <c r="JFO2972" s="651"/>
      <c r="JFP2972" s="651"/>
      <c r="JFQ2972" s="651"/>
      <c r="JFR2972" s="651"/>
      <c r="JFS2972" s="651"/>
      <c r="JFT2972" s="651"/>
      <c r="JFU2972" s="651"/>
      <c r="JFV2972" s="651"/>
      <c r="JFW2972" s="651"/>
      <c r="JFX2972" s="651"/>
      <c r="JFY2972" s="651"/>
      <c r="JFZ2972" s="651"/>
      <c r="JGA2972" s="651"/>
      <c r="JGB2972" s="651"/>
      <c r="JGC2972" s="651"/>
      <c r="JGD2972" s="651"/>
      <c r="JGE2972" s="651"/>
      <c r="JGF2972" s="651"/>
      <c r="JGG2972" s="651"/>
      <c r="JGH2972" s="651"/>
      <c r="JGI2972" s="651"/>
      <c r="JGJ2972" s="651"/>
      <c r="JGK2972" s="651"/>
      <c r="JGL2972" s="651"/>
      <c r="JGM2972" s="651"/>
      <c r="JGN2972" s="651"/>
      <c r="JGO2972" s="651"/>
      <c r="JGP2972" s="651"/>
      <c r="JGQ2972" s="651"/>
      <c r="JGR2972" s="651"/>
      <c r="JGS2972" s="651"/>
      <c r="JGT2972" s="651"/>
      <c r="JGU2972" s="651"/>
      <c r="JGV2972" s="651"/>
      <c r="JGW2972" s="651"/>
      <c r="JGX2972" s="651"/>
      <c r="JGY2972" s="651"/>
      <c r="JGZ2972" s="651"/>
      <c r="JHA2972" s="651"/>
      <c r="JHB2972" s="651"/>
      <c r="JHC2972" s="651"/>
      <c r="JHD2972" s="651"/>
      <c r="JHE2972" s="651"/>
      <c r="JHF2972" s="651"/>
      <c r="JHG2972" s="651"/>
      <c r="JHH2972" s="651"/>
      <c r="JHI2972" s="651"/>
      <c r="JHJ2972" s="651"/>
      <c r="JHK2972" s="651"/>
      <c r="JHL2972" s="651"/>
      <c r="JHM2972" s="651"/>
      <c r="JHN2972" s="651"/>
      <c r="JHO2972" s="651"/>
      <c r="JHP2972" s="651"/>
      <c r="JHQ2972" s="651"/>
      <c r="JHR2972" s="651"/>
      <c r="JHS2972" s="651"/>
      <c r="JHT2972" s="651"/>
      <c r="JHU2972" s="651"/>
      <c r="JHV2972" s="651"/>
      <c r="JHW2972" s="651"/>
      <c r="JHX2972" s="651"/>
      <c r="JHY2972" s="651"/>
      <c r="JHZ2972" s="651"/>
      <c r="JIA2972" s="651"/>
      <c r="JIB2972" s="651"/>
      <c r="JIC2972" s="651"/>
      <c r="JID2972" s="651"/>
      <c r="JIE2972" s="651"/>
      <c r="JIF2972" s="651"/>
      <c r="JIG2972" s="651"/>
      <c r="JIH2972" s="651"/>
      <c r="JII2972" s="651"/>
      <c r="JIJ2972" s="651"/>
      <c r="JIK2972" s="651"/>
      <c r="JIL2972" s="651"/>
      <c r="JIM2972" s="651"/>
      <c r="JIN2972" s="651"/>
      <c r="JIO2972" s="651"/>
      <c r="JIP2972" s="651"/>
      <c r="JIQ2972" s="651"/>
      <c r="JIR2972" s="651"/>
      <c r="JIS2972" s="651"/>
      <c r="JIT2972" s="651"/>
      <c r="JIU2972" s="651"/>
      <c r="JIV2972" s="651"/>
      <c r="JIW2972" s="651"/>
      <c r="JIX2972" s="651"/>
      <c r="JIY2972" s="651"/>
      <c r="JIZ2972" s="651"/>
      <c r="JJA2972" s="651"/>
      <c r="JJB2972" s="651"/>
      <c r="JJC2972" s="651"/>
      <c r="JJD2972" s="651"/>
      <c r="JJE2972" s="651"/>
      <c r="JJF2972" s="651"/>
      <c r="JJG2972" s="651"/>
      <c r="JJH2972" s="651"/>
      <c r="JJI2972" s="651"/>
      <c r="JJJ2972" s="651"/>
      <c r="JJK2972" s="651"/>
      <c r="JJL2972" s="651"/>
      <c r="JJM2972" s="651"/>
      <c r="JJN2972" s="651"/>
      <c r="JJO2972" s="651"/>
      <c r="JJP2972" s="651"/>
      <c r="JJQ2972" s="651"/>
      <c r="JJR2972" s="651"/>
      <c r="JJS2972" s="651"/>
      <c r="JJT2972" s="651"/>
      <c r="JJU2972" s="651"/>
      <c r="JJV2972" s="651"/>
      <c r="JJW2972" s="651"/>
      <c r="JJX2972" s="651"/>
      <c r="JJY2972" s="651"/>
      <c r="JJZ2972" s="651"/>
      <c r="JKA2972" s="651"/>
      <c r="JKB2972" s="651"/>
      <c r="JKC2972" s="651"/>
      <c r="JKD2972" s="651"/>
      <c r="JKE2972" s="651"/>
      <c r="JKF2972" s="651"/>
      <c r="JKG2972" s="651"/>
      <c r="JKH2972" s="651"/>
      <c r="JKI2972" s="651"/>
      <c r="JKJ2972" s="651"/>
      <c r="JKK2972" s="651"/>
      <c r="JKL2972" s="651"/>
      <c r="JKM2972" s="651"/>
      <c r="JKN2972" s="651"/>
      <c r="JKO2972" s="651"/>
      <c r="JKP2972" s="651"/>
      <c r="JKQ2972" s="651"/>
      <c r="JKR2972" s="651"/>
      <c r="JKS2972" s="651"/>
      <c r="JKT2972" s="651"/>
      <c r="JKU2972" s="651"/>
      <c r="JKV2972" s="651"/>
      <c r="JKW2972" s="651"/>
      <c r="JKX2972" s="651"/>
      <c r="JKY2972" s="651"/>
      <c r="JKZ2972" s="651"/>
      <c r="JLA2972" s="651"/>
      <c r="JLB2972" s="651"/>
      <c r="JLC2972" s="651"/>
      <c r="JLD2972" s="651"/>
      <c r="JLE2972" s="651"/>
      <c r="JLF2972" s="651"/>
      <c r="JLG2972" s="651"/>
      <c r="JLH2972" s="651"/>
      <c r="JLI2972" s="651"/>
      <c r="JLJ2972" s="651"/>
      <c r="JLK2972" s="651"/>
      <c r="JLL2972" s="651"/>
      <c r="JLM2972" s="651"/>
      <c r="JLN2972" s="651"/>
      <c r="JLO2972" s="651"/>
      <c r="JLP2972" s="651"/>
      <c r="JLQ2972" s="651"/>
      <c r="JLR2972" s="651"/>
      <c r="JLS2972" s="651"/>
      <c r="JLT2972" s="651"/>
      <c r="JLU2972" s="651"/>
      <c r="JLV2972" s="651"/>
      <c r="JLW2972" s="651"/>
      <c r="JLX2972" s="651"/>
      <c r="JLY2972" s="651"/>
      <c r="JLZ2972" s="651"/>
      <c r="JMA2972" s="651"/>
      <c r="JMB2972" s="651"/>
      <c r="JMC2972" s="651"/>
      <c r="JMD2972" s="651"/>
      <c r="JME2972" s="651"/>
      <c r="JMF2972" s="651"/>
      <c r="JMG2972" s="651"/>
      <c r="JMH2972" s="651"/>
      <c r="JMI2972" s="651"/>
      <c r="JMJ2972" s="651"/>
      <c r="JMK2972" s="651"/>
      <c r="JML2972" s="651"/>
      <c r="JMM2972" s="651"/>
      <c r="JMN2972" s="651"/>
      <c r="JMO2972" s="651"/>
      <c r="JMP2972" s="651"/>
      <c r="JMQ2972" s="651"/>
      <c r="JMR2972" s="651"/>
      <c r="JMS2972" s="651"/>
      <c r="JMT2972" s="651"/>
      <c r="JMU2972" s="651"/>
      <c r="JMV2972" s="651"/>
      <c r="JMW2972" s="651"/>
      <c r="JMX2972" s="651"/>
      <c r="JMY2972" s="651"/>
      <c r="JMZ2972" s="651"/>
      <c r="JNA2972" s="651"/>
      <c r="JNB2972" s="651"/>
      <c r="JNC2972" s="651"/>
      <c r="JND2972" s="651"/>
      <c r="JNE2972" s="651"/>
      <c r="JNF2972" s="651"/>
      <c r="JNG2972" s="651"/>
      <c r="JNH2972" s="651"/>
      <c r="JNI2972" s="651"/>
      <c r="JNJ2972" s="651"/>
      <c r="JNK2972" s="651"/>
      <c r="JNL2972" s="651"/>
      <c r="JNM2972" s="651"/>
      <c r="JNN2972" s="651"/>
      <c r="JNO2972" s="651"/>
      <c r="JNP2972" s="651"/>
      <c r="JNQ2972" s="651"/>
      <c r="JNR2972" s="651"/>
      <c r="JNS2972" s="651"/>
      <c r="JNT2972" s="651"/>
      <c r="JNU2972" s="651"/>
      <c r="JNV2972" s="651"/>
      <c r="JNW2972" s="651"/>
      <c r="JNX2972" s="651"/>
      <c r="JNY2972" s="651"/>
      <c r="JNZ2972" s="651"/>
      <c r="JOA2972" s="651"/>
      <c r="JOB2972" s="651"/>
      <c r="JOC2972" s="651"/>
      <c r="JOD2972" s="651"/>
      <c r="JOE2972" s="651"/>
      <c r="JOF2972" s="651"/>
      <c r="JOG2972" s="651"/>
      <c r="JOH2972" s="651"/>
      <c r="JOI2972" s="651"/>
      <c r="JOJ2972" s="651"/>
      <c r="JOK2972" s="651"/>
      <c r="JOL2972" s="651"/>
      <c r="JOM2972" s="651"/>
      <c r="JON2972" s="651"/>
      <c r="JOO2972" s="651"/>
      <c r="JOP2972" s="651"/>
      <c r="JOQ2972" s="651"/>
      <c r="JOR2972" s="651"/>
      <c r="JOS2972" s="651"/>
      <c r="JOT2972" s="651"/>
      <c r="JOU2972" s="651"/>
      <c r="JOV2972" s="651"/>
      <c r="JOW2972" s="651"/>
      <c r="JOX2972" s="651"/>
      <c r="JOY2972" s="651"/>
      <c r="JOZ2972" s="651"/>
      <c r="JPA2972" s="651"/>
      <c r="JPB2972" s="651"/>
      <c r="JPC2972" s="651"/>
      <c r="JPD2972" s="651"/>
      <c r="JPE2972" s="651"/>
      <c r="JPF2972" s="651"/>
      <c r="JPG2972" s="651"/>
      <c r="JPH2972" s="651"/>
      <c r="JPI2972" s="651"/>
      <c r="JPJ2972" s="651"/>
      <c r="JPK2972" s="651"/>
      <c r="JPL2972" s="651"/>
      <c r="JPM2972" s="651"/>
      <c r="JPN2972" s="651"/>
      <c r="JPO2972" s="651"/>
      <c r="JPP2972" s="651"/>
      <c r="JPQ2972" s="651"/>
      <c r="JPR2972" s="651"/>
      <c r="JPS2972" s="651"/>
      <c r="JPT2972" s="651"/>
      <c r="JPU2972" s="651"/>
      <c r="JPV2972" s="651"/>
      <c r="JPW2972" s="651"/>
      <c r="JPX2972" s="651"/>
      <c r="JPY2972" s="651"/>
      <c r="JPZ2972" s="651"/>
      <c r="JQA2972" s="651"/>
      <c r="JQB2972" s="651"/>
      <c r="JQC2972" s="651"/>
      <c r="JQD2972" s="651"/>
      <c r="JQE2972" s="651"/>
      <c r="JQF2972" s="651"/>
      <c r="JQG2972" s="651"/>
      <c r="JQH2972" s="651"/>
      <c r="JQI2972" s="651"/>
      <c r="JQJ2972" s="651"/>
      <c r="JQK2972" s="651"/>
      <c r="JQL2972" s="651"/>
      <c r="JQM2972" s="651"/>
      <c r="JQN2972" s="651"/>
      <c r="JQO2972" s="651"/>
      <c r="JQP2972" s="651"/>
      <c r="JQQ2972" s="651"/>
      <c r="JQR2972" s="651"/>
      <c r="JQS2972" s="651"/>
      <c r="JQT2972" s="651"/>
      <c r="JQU2972" s="651"/>
      <c r="JQV2972" s="651"/>
      <c r="JQW2972" s="651"/>
      <c r="JQX2972" s="651"/>
      <c r="JQY2972" s="651"/>
      <c r="JQZ2972" s="651"/>
      <c r="JRA2972" s="651"/>
      <c r="JRB2972" s="651"/>
      <c r="JRC2972" s="651"/>
      <c r="JRD2972" s="651"/>
      <c r="JRE2972" s="651"/>
      <c r="JRF2972" s="651"/>
      <c r="JRG2972" s="651"/>
      <c r="JRH2972" s="651"/>
      <c r="JRI2972" s="651"/>
      <c r="JRJ2972" s="651"/>
      <c r="JRK2972" s="651"/>
      <c r="JRL2972" s="651"/>
      <c r="JRM2972" s="651"/>
      <c r="JRN2972" s="651"/>
      <c r="JRO2972" s="651"/>
      <c r="JRP2972" s="651"/>
      <c r="JRQ2972" s="651"/>
      <c r="JRR2972" s="651"/>
      <c r="JRS2972" s="651"/>
      <c r="JRT2972" s="651"/>
      <c r="JRU2972" s="651"/>
      <c r="JRV2972" s="651"/>
      <c r="JRW2972" s="651"/>
      <c r="JRX2972" s="651"/>
      <c r="JRY2972" s="651"/>
      <c r="JRZ2972" s="651"/>
      <c r="JSA2972" s="651"/>
      <c r="JSB2972" s="651"/>
      <c r="JSC2972" s="651"/>
      <c r="JSD2972" s="651"/>
      <c r="JSE2972" s="651"/>
      <c r="JSF2972" s="651"/>
      <c r="JSG2972" s="651"/>
      <c r="JSH2972" s="651"/>
      <c r="JSI2972" s="651"/>
      <c r="JSJ2972" s="651"/>
      <c r="JSK2972" s="651"/>
      <c r="JSL2972" s="651"/>
      <c r="JSM2972" s="651"/>
      <c r="JSN2972" s="651"/>
      <c r="JSO2972" s="651"/>
      <c r="JSP2972" s="651"/>
      <c r="JSQ2972" s="651"/>
      <c r="JSR2972" s="651"/>
      <c r="JSS2972" s="651"/>
      <c r="JST2972" s="651"/>
      <c r="JSU2972" s="651"/>
      <c r="JSV2972" s="651"/>
      <c r="JSW2972" s="651"/>
      <c r="JSX2972" s="651"/>
      <c r="JSY2972" s="651"/>
      <c r="JSZ2972" s="651"/>
      <c r="JTA2972" s="651"/>
      <c r="JTB2972" s="651"/>
      <c r="JTC2972" s="651"/>
      <c r="JTD2972" s="651"/>
      <c r="JTE2972" s="651"/>
      <c r="JTF2972" s="651"/>
      <c r="JTG2972" s="651"/>
      <c r="JTH2972" s="651"/>
      <c r="JTI2972" s="651"/>
      <c r="JTJ2972" s="651"/>
      <c r="JTK2972" s="651"/>
      <c r="JTL2972" s="651"/>
      <c r="JTM2972" s="651"/>
      <c r="JTN2972" s="651"/>
      <c r="JTO2972" s="651"/>
      <c r="JTP2972" s="651"/>
      <c r="JTQ2972" s="651"/>
      <c r="JTR2972" s="651"/>
      <c r="JTS2972" s="651"/>
      <c r="JTT2972" s="651"/>
      <c r="JTU2972" s="651"/>
      <c r="JTV2972" s="651"/>
      <c r="JTW2972" s="651"/>
      <c r="JTX2972" s="651"/>
      <c r="JTY2972" s="651"/>
      <c r="JTZ2972" s="651"/>
      <c r="JUA2972" s="651"/>
      <c r="JUB2972" s="651"/>
      <c r="JUC2972" s="651"/>
      <c r="JUD2972" s="651"/>
      <c r="JUE2972" s="651"/>
      <c r="JUF2972" s="651"/>
      <c r="JUG2972" s="651"/>
      <c r="JUH2972" s="651"/>
      <c r="JUI2972" s="651"/>
      <c r="JUJ2972" s="651"/>
      <c r="JUK2972" s="651"/>
      <c r="JUL2972" s="651"/>
      <c r="JUM2972" s="651"/>
      <c r="JUN2972" s="651"/>
      <c r="JUO2972" s="651"/>
      <c r="JUP2972" s="651"/>
      <c r="JUQ2972" s="651"/>
      <c r="JUR2972" s="651"/>
      <c r="JUS2972" s="651"/>
      <c r="JUT2972" s="651"/>
      <c r="JUU2972" s="651"/>
      <c r="JUV2972" s="651"/>
      <c r="JUW2972" s="651"/>
      <c r="JUX2972" s="651"/>
      <c r="JUY2972" s="651"/>
      <c r="JUZ2972" s="651"/>
      <c r="JVA2972" s="651"/>
      <c r="JVB2972" s="651"/>
      <c r="JVC2972" s="651"/>
      <c r="JVD2972" s="651"/>
      <c r="JVE2972" s="651"/>
      <c r="JVF2972" s="651"/>
      <c r="JVG2972" s="651"/>
      <c r="JVH2972" s="651"/>
      <c r="JVI2972" s="651"/>
      <c r="JVJ2972" s="651"/>
      <c r="JVK2972" s="651"/>
      <c r="JVL2972" s="651"/>
      <c r="JVM2972" s="651"/>
      <c r="JVN2972" s="651"/>
      <c r="JVO2972" s="651"/>
      <c r="JVP2972" s="651"/>
      <c r="JVQ2972" s="651"/>
      <c r="JVR2972" s="651"/>
      <c r="JVS2972" s="651"/>
      <c r="JVT2972" s="651"/>
      <c r="JVU2972" s="651"/>
      <c r="JVV2972" s="651"/>
      <c r="JVW2972" s="651"/>
      <c r="JVX2972" s="651"/>
      <c r="JVY2972" s="651"/>
      <c r="JVZ2972" s="651"/>
      <c r="JWA2972" s="651"/>
      <c r="JWB2972" s="651"/>
      <c r="JWC2972" s="651"/>
      <c r="JWD2972" s="651"/>
      <c r="JWE2972" s="651"/>
      <c r="JWF2972" s="651"/>
      <c r="JWG2972" s="651"/>
      <c r="JWH2972" s="651"/>
      <c r="JWI2972" s="651"/>
      <c r="JWJ2972" s="651"/>
      <c r="JWK2972" s="651"/>
      <c r="JWL2972" s="651"/>
      <c r="JWM2972" s="651"/>
      <c r="JWN2972" s="651"/>
      <c r="JWO2972" s="651"/>
      <c r="JWP2972" s="651"/>
      <c r="JWQ2972" s="651"/>
      <c r="JWR2972" s="651"/>
      <c r="JWS2972" s="651"/>
      <c r="JWT2972" s="651"/>
      <c r="JWU2972" s="651"/>
      <c r="JWV2972" s="651"/>
      <c r="JWW2972" s="651"/>
      <c r="JWX2972" s="651"/>
      <c r="JWY2972" s="651"/>
      <c r="JWZ2972" s="651"/>
      <c r="JXA2972" s="651"/>
      <c r="JXB2972" s="651"/>
      <c r="JXC2972" s="651"/>
      <c r="JXD2972" s="651"/>
      <c r="JXE2972" s="651"/>
      <c r="JXF2972" s="651"/>
      <c r="JXG2972" s="651"/>
      <c r="JXH2972" s="651"/>
      <c r="JXI2972" s="651"/>
      <c r="JXJ2972" s="651"/>
      <c r="JXK2972" s="651"/>
      <c r="JXL2972" s="651"/>
      <c r="JXM2972" s="651"/>
      <c r="JXN2972" s="651"/>
      <c r="JXO2972" s="651"/>
      <c r="JXP2972" s="651"/>
      <c r="JXQ2972" s="651"/>
      <c r="JXR2972" s="651"/>
      <c r="JXS2972" s="651"/>
      <c r="JXT2972" s="651"/>
      <c r="JXU2972" s="651"/>
      <c r="JXV2972" s="651"/>
      <c r="JXW2972" s="651"/>
      <c r="JXX2972" s="651"/>
      <c r="JXY2972" s="651"/>
      <c r="JXZ2972" s="651"/>
      <c r="JYA2972" s="651"/>
      <c r="JYB2972" s="651"/>
      <c r="JYC2972" s="651"/>
      <c r="JYD2972" s="651"/>
      <c r="JYE2972" s="651"/>
      <c r="JYF2972" s="651"/>
      <c r="JYG2972" s="651"/>
      <c r="JYH2972" s="651"/>
      <c r="JYI2972" s="651"/>
      <c r="JYJ2972" s="651"/>
      <c r="JYK2972" s="651"/>
      <c r="JYL2972" s="651"/>
      <c r="JYM2972" s="651"/>
      <c r="JYN2972" s="651"/>
      <c r="JYO2972" s="651"/>
      <c r="JYP2972" s="651"/>
      <c r="JYQ2972" s="651"/>
      <c r="JYR2972" s="651"/>
      <c r="JYS2972" s="651"/>
      <c r="JYT2972" s="651"/>
      <c r="JYU2972" s="651"/>
      <c r="JYV2972" s="651"/>
      <c r="JYW2972" s="651"/>
      <c r="JYX2972" s="651"/>
      <c r="JYY2972" s="651"/>
      <c r="JYZ2972" s="651"/>
      <c r="JZA2972" s="651"/>
      <c r="JZB2972" s="651"/>
      <c r="JZC2972" s="651"/>
      <c r="JZD2972" s="651"/>
      <c r="JZE2972" s="651"/>
      <c r="JZF2972" s="651"/>
      <c r="JZG2972" s="651"/>
      <c r="JZH2972" s="651"/>
      <c r="JZI2972" s="651"/>
      <c r="JZJ2972" s="651"/>
      <c r="JZK2972" s="651"/>
      <c r="JZL2972" s="651"/>
      <c r="JZM2972" s="651"/>
      <c r="JZN2972" s="651"/>
      <c r="JZO2972" s="651"/>
      <c r="JZP2972" s="651"/>
      <c r="JZQ2972" s="651"/>
      <c r="JZR2972" s="651"/>
      <c r="JZS2972" s="651"/>
      <c r="JZT2972" s="651"/>
      <c r="JZU2972" s="651"/>
      <c r="JZV2972" s="651"/>
      <c r="JZW2972" s="651"/>
      <c r="JZX2972" s="651"/>
      <c r="JZY2972" s="651"/>
      <c r="JZZ2972" s="651"/>
      <c r="KAA2972" s="651"/>
      <c r="KAB2972" s="651"/>
      <c r="KAC2972" s="651"/>
      <c r="KAD2972" s="651"/>
      <c r="KAE2972" s="651"/>
      <c r="KAF2972" s="651"/>
      <c r="KAG2972" s="651"/>
      <c r="KAH2972" s="651"/>
      <c r="KAI2972" s="651"/>
      <c r="KAJ2972" s="651"/>
      <c r="KAK2972" s="651"/>
      <c r="KAL2972" s="651"/>
      <c r="KAM2972" s="651"/>
      <c r="KAN2972" s="651"/>
      <c r="KAO2972" s="651"/>
      <c r="KAP2972" s="651"/>
      <c r="KAQ2972" s="651"/>
      <c r="KAR2972" s="651"/>
      <c r="KAS2972" s="651"/>
      <c r="KAT2972" s="651"/>
      <c r="KAU2972" s="651"/>
      <c r="KAV2972" s="651"/>
      <c r="KAW2972" s="651"/>
      <c r="KAX2972" s="651"/>
      <c r="KAY2972" s="651"/>
      <c r="KAZ2972" s="651"/>
      <c r="KBA2972" s="651"/>
      <c r="KBB2972" s="651"/>
      <c r="KBC2972" s="651"/>
      <c r="KBD2972" s="651"/>
      <c r="KBE2972" s="651"/>
      <c r="KBF2972" s="651"/>
      <c r="KBG2972" s="651"/>
      <c r="KBH2972" s="651"/>
      <c r="KBI2972" s="651"/>
      <c r="KBJ2972" s="651"/>
      <c r="KBK2972" s="651"/>
      <c r="KBL2972" s="651"/>
      <c r="KBM2972" s="651"/>
      <c r="KBN2972" s="651"/>
      <c r="KBO2972" s="651"/>
      <c r="KBP2972" s="651"/>
      <c r="KBQ2972" s="651"/>
      <c r="KBR2972" s="651"/>
      <c r="KBS2972" s="651"/>
      <c r="KBT2972" s="651"/>
      <c r="KBU2972" s="651"/>
      <c r="KBV2972" s="651"/>
      <c r="KBW2972" s="651"/>
      <c r="KBX2972" s="651"/>
      <c r="KBY2972" s="651"/>
      <c r="KBZ2972" s="651"/>
      <c r="KCA2972" s="651"/>
      <c r="KCB2972" s="651"/>
      <c r="KCC2972" s="651"/>
      <c r="KCD2972" s="651"/>
      <c r="KCE2972" s="651"/>
      <c r="KCF2972" s="651"/>
      <c r="KCG2972" s="651"/>
      <c r="KCH2972" s="651"/>
      <c r="KCI2972" s="651"/>
      <c r="KCJ2972" s="651"/>
      <c r="KCK2972" s="651"/>
      <c r="KCL2972" s="651"/>
      <c r="KCM2972" s="651"/>
      <c r="KCN2972" s="651"/>
      <c r="KCO2972" s="651"/>
      <c r="KCP2972" s="651"/>
      <c r="KCQ2972" s="651"/>
      <c r="KCR2972" s="651"/>
      <c r="KCS2972" s="651"/>
      <c r="KCT2972" s="651"/>
      <c r="KCU2972" s="651"/>
      <c r="KCV2972" s="651"/>
      <c r="KCW2972" s="651"/>
      <c r="KCX2972" s="651"/>
      <c r="KCY2972" s="651"/>
      <c r="KCZ2972" s="651"/>
      <c r="KDA2972" s="651"/>
      <c r="KDB2972" s="651"/>
      <c r="KDC2972" s="651"/>
      <c r="KDD2972" s="651"/>
      <c r="KDE2972" s="651"/>
      <c r="KDF2972" s="651"/>
      <c r="KDG2972" s="651"/>
      <c r="KDH2972" s="651"/>
      <c r="KDI2972" s="651"/>
      <c r="KDJ2972" s="651"/>
      <c r="KDK2972" s="651"/>
      <c r="KDL2972" s="651"/>
      <c r="KDM2972" s="651"/>
      <c r="KDN2972" s="651"/>
      <c r="KDO2972" s="651"/>
      <c r="KDP2972" s="651"/>
      <c r="KDQ2972" s="651"/>
      <c r="KDR2972" s="651"/>
      <c r="KDS2972" s="651"/>
      <c r="KDT2972" s="651"/>
      <c r="KDU2972" s="651"/>
      <c r="KDV2972" s="651"/>
      <c r="KDW2972" s="651"/>
      <c r="KDX2972" s="651"/>
      <c r="KDY2972" s="651"/>
      <c r="KDZ2972" s="651"/>
      <c r="KEA2972" s="651"/>
      <c r="KEB2972" s="651"/>
      <c r="KEC2972" s="651"/>
      <c r="KED2972" s="651"/>
      <c r="KEE2972" s="651"/>
      <c r="KEF2972" s="651"/>
      <c r="KEG2972" s="651"/>
      <c r="KEH2972" s="651"/>
      <c r="KEI2972" s="651"/>
      <c r="KEJ2972" s="651"/>
      <c r="KEK2972" s="651"/>
      <c r="KEL2972" s="651"/>
      <c r="KEM2972" s="651"/>
      <c r="KEN2972" s="651"/>
      <c r="KEO2972" s="651"/>
      <c r="KEP2972" s="651"/>
      <c r="KEQ2972" s="651"/>
      <c r="KER2972" s="651"/>
      <c r="KES2972" s="651"/>
      <c r="KET2972" s="651"/>
      <c r="KEU2972" s="651"/>
      <c r="KEV2972" s="651"/>
      <c r="KEW2972" s="651"/>
      <c r="KEX2972" s="651"/>
      <c r="KEY2972" s="651"/>
      <c r="KEZ2972" s="651"/>
      <c r="KFA2972" s="651"/>
      <c r="KFB2972" s="651"/>
      <c r="KFC2972" s="651"/>
      <c r="KFD2972" s="651"/>
      <c r="KFE2972" s="651"/>
      <c r="KFF2972" s="651"/>
      <c r="KFG2972" s="651"/>
      <c r="KFH2972" s="651"/>
      <c r="KFI2972" s="651"/>
      <c r="KFJ2972" s="651"/>
      <c r="KFK2972" s="651"/>
      <c r="KFL2972" s="651"/>
      <c r="KFM2972" s="651"/>
      <c r="KFN2972" s="651"/>
      <c r="KFO2972" s="651"/>
      <c r="KFP2972" s="651"/>
      <c r="KFQ2972" s="651"/>
      <c r="KFR2972" s="651"/>
      <c r="KFS2972" s="651"/>
      <c r="KFT2972" s="651"/>
      <c r="KFU2972" s="651"/>
      <c r="KFV2972" s="651"/>
      <c r="KFW2972" s="651"/>
      <c r="KFX2972" s="651"/>
      <c r="KFY2972" s="651"/>
      <c r="KFZ2972" s="651"/>
      <c r="KGA2972" s="651"/>
      <c r="KGB2972" s="651"/>
      <c r="KGC2972" s="651"/>
      <c r="KGD2972" s="651"/>
      <c r="KGE2972" s="651"/>
      <c r="KGF2972" s="651"/>
      <c r="KGG2972" s="651"/>
      <c r="KGH2972" s="651"/>
      <c r="KGI2972" s="651"/>
      <c r="KGJ2972" s="651"/>
      <c r="KGK2972" s="651"/>
      <c r="KGL2972" s="651"/>
      <c r="KGM2972" s="651"/>
      <c r="KGN2972" s="651"/>
      <c r="KGO2972" s="651"/>
      <c r="KGP2972" s="651"/>
      <c r="KGQ2972" s="651"/>
      <c r="KGR2972" s="651"/>
      <c r="KGS2972" s="651"/>
      <c r="KGT2972" s="651"/>
      <c r="KGU2972" s="651"/>
      <c r="KGV2972" s="651"/>
      <c r="KGW2972" s="651"/>
      <c r="KGX2972" s="651"/>
      <c r="KGY2972" s="651"/>
      <c r="KGZ2972" s="651"/>
      <c r="KHA2972" s="651"/>
      <c r="KHB2972" s="651"/>
      <c r="KHC2972" s="651"/>
      <c r="KHD2972" s="651"/>
      <c r="KHE2972" s="651"/>
      <c r="KHF2972" s="651"/>
      <c r="KHG2972" s="651"/>
      <c r="KHH2972" s="651"/>
      <c r="KHI2972" s="651"/>
      <c r="KHJ2972" s="651"/>
      <c r="KHK2972" s="651"/>
      <c r="KHL2972" s="651"/>
      <c r="KHM2972" s="651"/>
      <c r="KHN2972" s="651"/>
      <c r="KHO2972" s="651"/>
      <c r="KHP2972" s="651"/>
      <c r="KHQ2972" s="651"/>
      <c r="KHR2972" s="651"/>
      <c r="KHS2972" s="651"/>
      <c r="KHT2972" s="651"/>
      <c r="KHU2972" s="651"/>
      <c r="KHV2972" s="651"/>
      <c r="KHW2972" s="651"/>
      <c r="KHX2972" s="651"/>
      <c r="KHY2972" s="651"/>
      <c r="KHZ2972" s="651"/>
      <c r="KIA2972" s="651"/>
      <c r="KIB2972" s="651"/>
      <c r="KIC2972" s="651"/>
      <c r="KID2972" s="651"/>
      <c r="KIE2972" s="651"/>
      <c r="KIF2972" s="651"/>
      <c r="KIG2972" s="651"/>
      <c r="KIH2972" s="651"/>
      <c r="KII2972" s="651"/>
      <c r="KIJ2972" s="651"/>
      <c r="KIK2972" s="651"/>
      <c r="KIL2972" s="651"/>
      <c r="KIM2972" s="651"/>
      <c r="KIN2972" s="651"/>
      <c r="KIO2972" s="651"/>
      <c r="KIP2972" s="651"/>
      <c r="KIQ2972" s="651"/>
      <c r="KIR2972" s="651"/>
      <c r="KIS2972" s="651"/>
      <c r="KIT2972" s="651"/>
      <c r="KIU2972" s="651"/>
      <c r="KIV2972" s="651"/>
      <c r="KIW2972" s="651"/>
      <c r="KIX2972" s="651"/>
      <c r="KIY2972" s="651"/>
      <c r="KIZ2972" s="651"/>
      <c r="KJA2972" s="651"/>
      <c r="KJB2972" s="651"/>
      <c r="KJC2972" s="651"/>
      <c r="KJD2972" s="651"/>
      <c r="KJE2972" s="651"/>
      <c r="KJF2972" s="651"/>
      <c r="KJG2972" s="651"/>
      <c r="KJH2972" s="651"/>
      <c r="KJI2972" s="651"/>
      <c r="KJJ2972" s="651"/>
      <c r="KJK2972" s="651"/>
      <c r="KJL2972" s="651"/>
      <c r="KJM2972" s="651"/>
      <c r="KJN2972" s="651"/>
      <c r="KJO2972" s="651"/>
      <c r="KJP2972" s="651"/>
      <c r="KJQ2972" s="651"/>
      <c r="KJR2972" s="651"/>
      <c r="KJS2972" s="651"/>
      <c r="KJT2972" s="651"/>
      <c r="KJU2972" s="651"/>
      <c r="KJV2972" s="651"/>
      <c r="KJW2972" s="651"/>
      <c r="KJX2972" s="651"/>
      <c r="KJY2972" s="651"/>
      <c r="KJZ2972" s="651"/>
      <c r="KKA2972" s="651"/>
      <c r="KKB2972" s="651"/>
      <c r="KKC2972" s="651"/>
      <c r="KKD2972" s="651"/>
      <c r="KKE2972" s="651"/>
      <c r="KKF2972" s="651"/>
      <c r="KKG2972" s="651"/>
      <c r="KKH2972" s="651"/>
      <c r="KKI2972" s="651"/>
      <c r="KKJ2972" s="651"/>
      <c r="KKK2972" s="651"/>
      <c r="KKL2972" s="651"/>
      <c r="KKM2972" s="651"/>
      <c r="KKN2972" s="651"/>
      <c r="KKO2972" s="651"/>
      <c r="KKP2972" s="651"/>
      <c r="KKQ2972" s="651"/>
      <c r="KKR2972" s="651"/>
      <c r="KKS2972" s="651"/>
      <c r="KKT2972" s="651"/>
      <c r="KKU2972" s="651"/>
      <c r="KKV2972" s="651"/>
      <c r="KKW2972" s="651"/>
      <c r="KKX2972" s="651"/>
      <c r="KKY2972" s="651"/>
      <c r="KKZ2972" s="651"/>
      <c r="KLA2972" s="651"/>
      <c r="KLB2972" s="651"/>
      <c r="KLC2972" s="651"/>
      <c r="KLD2972" s="651"/>
      <c r="KLE2972" s="651"/>
      <c r="KLF2972" s="651"/>
      <c r="KLG2972" s="651"/>
      <c r="KLH2972" s="651"/>
      <c r="KLI2972" s="651"/>
      <c r="KLJ2972" s="651"/>
      <c r="KLK2972" s="651"/>
      <c r="KLL2972" s="651"/>
      <c r="KLM2972" s="651"/>
      <c r="KLN2972" s="651"/>
      <c r="KLO2972" s="651"/>
      <c r="KLP2972" s="651"/>
      <c r="KLQ2972" s="651"/>
      <c r="KLR2972" s="651"/>
      <c r="KLS2972" s="651"/>
      <c r="KLT2972" s="651"/>
      <c r="KLU2972" s="651"/>
      <c r="KLV2972" s="651"/>
      <c r="KLW2972" s="651"/>
      <c r="KLX2972" s="651"/>
      <c r="KLY2972" s="651"/>
      <c r="KLZ2972" s="651"/>
      <c r="KMA2972" s="651"/>
      <c r="KMB2972" s="651"/>
      <c r="KMC2972" s="651"/>
      <c r="KMD2972" s="651"/>
      <c r="KME2972" s="651"/>
      <c r="KMF2972" s="651"/>
      <c r="KMG2972" s="651"/>
      <c r="KMH2972" s="651"/>
      <c r="KMI2972" s="651"/>
      <c r="KMJ2972" s="651"/>
      <c r="KMK2972" s="651"/>
      <c r="KML2972" s="651"/>
      <c r="KMM2972" s="651"/>
      <c r="KMN2972" s="651"/>
      <c r="KMO2972" s="651"/>
      <c r="KMP2972" s="651"/>
      <c r="KMQ2972" s="651"/>
      <c r="KMR2972" s="651"/>
      <c r="KMS2972" s="651"/>
      <c r="KMT2972" s="651"/>
      <c r="KMU2972" s="651"/>
      <c r="KMV2972" s="651"/>
      <c r="KMW2972" s="651"/>
      <c r="KMX2972" s="651"/>
      <c r="KMY2972" s="651"/>
      <c r="KMZ2972" s="651"/>
      <c r="KNA2972" s="651"/>
      <c r="KNB2972" s="651"/>
      <c r="KNC2972" s="651"/>
      <c r="KND2972" s="651"/>
      <c r="KNE2972" s="651"/>
      <c r="KNF2972" s="651"/>
      <c r="KNG2972" s="651"/>
      <c r="KNH2972" s="651"/>
      <c r="KNI2972" s="651"/>
      <c r="KNJ2972" s="651"/>
      <c r="KNK2972" s="651"/>
      <c r="KNL2972" s="651"/>
      <c r="KNM2972" s="651"/>
      <c r="KNN2972" s="651"/>
      <c r="KNO2972" s="651"/>
      <c r="KNP2972" s="651"/>
      <c r="KNQ2972" s="651"/>
      <c r="KNR2972" s="651"/>
      <c r="KNS2972" s="651"/>
      <c r="KNT2972" s="651"/>
      <c r="KNU2972" s="651"/>
      <c r="KNV2972" s="651"/>
      <c r="KNW2972" s="651"/>
      <c r="KNX2972" s="651"/>
      <c r="KNY2972" s="651"/>
      <c r="KNZ2972" s="651"/>
      <c r="KOA2972" s="651"/>
      <c r="KOB2972" s="651"/>
      <c r="KOC2972" s="651"/>
      <c r="KOD2972" s="651"/>
      <c r="KOE2972" s="651"/>
      <c r="KOF2972" s="651"/>
      <c r="KOG2972" s="651"/>
      <c r="KOH2972" s="651"/>
      <c r="KOI2972" s="651"/>
      <c r="KOJ2972" s="651"/>
      <c r="KOK2972" s="651"/>
      <c r="KOL2972" s="651"/>
      <c r="KOM2972" s="651"/>
      <c r="KON2972" s="651"/>
      <c r="KOO2972" s="651"/>
      <c r="KOP2972" s="651"/>
      <c r="KOQ2972" s="651"/>
      <c r="KOR2972" s="651"/>
      <c r="KOS2972" s="651"/>
      <c r="KOT2972" s="651"/>
      <c r="KOU2972" s="651"/>
      <c r="KOV2972" s="651"/>
      <c r="KOW2972" s="651"/>
      <c r="KOX2972" s="651"/>
      <c r="KOY2972" s="651"/>
      <c r="KOZ2972" s="651"/>
      <c r="KPA2972" s="651"/>
      <c r="KPB2972" s="651"/>
      <c r="KPC2972" s="651"/>
      <c r="KPD2972" s="651"/>
      <c r="KPE2972" s="651"/>
      <c r="KPF2972" s="651"/>
      <c r="KPG2972" s="651"/>
      <c r="KPH2972" s="651"/>
      <c r="KPI2972" s="651"/>
      <c r="KPJ2972" s="651"/>
      <c r="KPK2972" s="651"/>
      <c r="KPL2972" s="651"/>
      <c r="KPM2972" s="651"/>
      <c r="KPN2972" s="651"/>
      <c r="KPO2972" s="651"/>
      <c r="KPP2972" s="651"/>
      <c r="KPQ2972" s="651"/>
      <c r="KPR2972" s="651"/>
      <c r="KPS2972" s="651"/>
      <c r="KPT2972" s="651"/>
      <c r="KPU2972" s="651"/>
      <c r="KPV2972" s="651"/>
      <c r="KPW2972" s="651"/>
      <c r="KPX2972" s="651"/>
      <c r="KPY2972" s="651"/>
      <c r="KPZ2972" s="651"/>
      <c r="KQA2972" s="651"/>
      <c r="KQB2972" s="651"/>
      <c r="KQC2972" s="651"/>
      <c r="KQD2972" s="651"/>
      <c r="KQE2972" s="651"/>
      <c r="KQF2972" s="651"/>
      <c r="KQG2972" s="651"/>
      <c r="KQH2972" s="651"/>
      <c r="KQI2972" s="651"/>
      <c r="KQJ2972" s="651"/>
      <c r="KQK2972" s="651"/>
      <c r="KQL2972" s="651"/>
      <c r="KQM2972" s="651"/>
      <c r="KQN2972" s="651"/>
      <c r="KQO2972" s="651"/>
      <c r="KQP2972" s="651"/>
      <c r="KQQ2972" s="651"/>
      <c r="KQR2972" s="651"/>
      <c r="KQS2972" s="651"/>
      <c r="KQT2972" s="651"/>
      <c r="KQU2972" s="651"/>
      <c r="KQV2972" s="651"/>
      <c r="KQW2972" s="651"/>
      <c r="KQX2972" s="651"/>
      <c r="KQY2972" s="651"/>
      <c r="KQZ2972" s="651"/>
      <c r="KRA2972" s="651"/>
      <c r="KRB2972" s="651"/>
      <c r="KRC2972" s="651"/>
      <c r="KRD2972" s="651"/>
      <c r="KRE2972" s="651"/>
      <c r="KRF2972" s="651"/>
      <c r="KRG2972" s="651"/>
      <c r="KRH2972" s="651"/>
      <c r="KRI2972" s="651"/>
      <c r="KRJ2972" s="651"/>
      <c r="KRK2972" s="651"/>
      <c r="KRL2972" s="651"/>
      <c r="KRM2972" s="651"/>
      <c r="KRN2972" s="651"/>
      <c r="KRO2972" s="651"/>
      <c r="KRP2972" s="651"/>
      <c r="KRQ2972" s="651"/>
      <c r="KRR2972" s="651"/>
      <c r="KRS2972" s="651"/>
      <c r="KRT2972" s="651"/>
      <c r="KRU2972" s="651"/>
      <c r="KRV2972" s="651"/>
      <c r="KRW2972" s="651"/>
      <c r="KRX2972" s="651"/>
      <c r="KRY2972" s="651"/>
      <c r="KRZ2972" s="651"/>
      <c r="KSA2972" s="651"/>
      <c r="KSB2972" s="651"/>
      <c r="KSC2972" s="651"/>
      <c r="KSD2972" s="651"/>
      <c r="KSE2972" s="651"/>
      <c r="KSF2972" s="651"/>
      <c r="KSG2972" s="651"/>
      <c r="KSH2972" s="651"/>
      <c r="KSI2972" s="651"/>
      <c r="KSJ2972" s="651"/>
      <c r="KSK2972" s="651"/>
      <c r="KSL2972" s="651"/>
      <c r="KSM2972" s="651"/>
      <c r="KSN2972" s="651"/>
      <c r="KSO2972" s="651"/>
      <c r="KSP2972" s="651"/>
      <c r="KSQ2972" s="651"/>
      <c r="KSR2972" s="651"/>
      <c r="KSS2972" s="651"/>
      <c r="KST2972" s="651"/>
      <c r="KSU2972" s="651"/>
      <c r="KSV2972" s="651"/>
      <c r="KSW2972" s="651"/>
      <c r="KSX2972" s="651"/>
      <c r="KSY2972" s="651"/>
      <c r="KSZ2972" s="651"/>
      <c r="KTA2972" s="651"/>
      <c r="KTB2972" s="651"/>
      <c r="KTC2972" s="651"/>
      <c r="KTD2972" s="651"/>
      <c r="KTE2972" s="651"/>
      <c r="KTF2972" s="651"/>
      <c r="KTG2972" s="651"/>
      <c r="KTH2972" s="651"/>
      <c r="KTI2972" s="651"/>
      <c r="KTJ2972" s="651"/>
      <c r="KTK2972" s="651"/>
      <c r="KTL2972" s="651"/>
      <c r="KTM2972" s="651"/>
      <c r="KTN2972" s="651"/>
      <c r="KTO2972" s="651"/>
      <c r="KTP2972" s="651"/>
      <c r="KTQ2972" s="651"/>
      <c r="KTR2972" s="651"/>
      <c r="KTS2972" s="651"/>
      <c r="KTT2972" s="651"/>
      <c r="KTU2972" s="651"/>
      <c r="KTV2972" s="651"/>
      <c r="KTW2972" s="651"/>
      <c r="KTX2972" s="651"/>
      <c r="KTY2972" s="651"/>
      <c r="KTZ2972" s="651"/>
      <c r="KUA2972" s="651"/>
      <c r="KUB2972" s="651"/>
      <c r="KUC2972" s="651"/>
      <c r="KUD2972" s="651"/>
      <c r="KUE2972" s="651"/>
      <c r="KUF2972" s="651"/>
      <c r="KUG2972" s="651"/>
      <c r="KUH2972" s="651"/>
      <c r="KUI2972" s="651"/>
      <c r="KUJ2972" s="651"/>
      <c r="KUK2972" s="651"/>
      <c r="KUL2972" s="651"/>
      <c r="KUM2972" s="651"/>
      <c r="KUN2972" s="651"/>
      <c r="KUO2972" s="651"/>
      <c r="KUP2972" s="651"/>
      <c r="KUQ2972" s="651"/>
      <c r="KUR2972" s="651"/>
      <c r="KUS2972" s="651"/>
      <c r="KUT2972" s="651"/>
      <c r="KUU2972" s="651"/>
      <c r="KUV2972" s="651"/>
      <c r="KUW2972" s="651"/>
      <c r="KUX2972" s="651"/>
      <c r="KUY2972" s="651"/>
      <c r="KUZ2972" s="651"/>
      <c r="KVA2972" s="651"/>
      <c r="KVB2972" s="651"/>
      <c r="KVC2972" s="651"/>
      <c r="KVD2972" s="651"/>
      <c r="KVE2972" s="651"/>
      <c r="KVF2972" s="651"/>
      <c r="KVG2972" s="651"/>
      <c r="KVH2972" s="651"/>
      <c r="KVI2972" s="651"/>
      <c r="KVJ2972" s="651"/>
      <c r="KVK2972" s="651"/>
      <c r="KVL2972" s="651"/>
      <c r="KVM2972" s="651"/>
      <c r="KVN2972" s="651"/>
      <c r="KVO2972" s="651"/>
      <c r="KVP2972" s="651"/>
      <c r="KVQ2972" s="651"/>
      <c r="KVR2972" s="651"/>
      <c r="KVS2972" s="651"/>
      <c r="KVT2972" s="651"/>
      <c r="KVU2972" s="651"/>
      <c r="KVV2972" s="651"/>
      <c r="KVW2972" s="651"/>
      <c r="KVX2972" s="651"/>
      <c r="KVY2972" s="651"/>
      <c r="KVZ2972" s="651"/>
      <c r="KWA2972" s="651"/>
      <c r="KWB2972" s="651"/>
      <c r="KWC2972" s="651"/>
      <c r="KWD2972" s="651"/>
      <c r="KWE2972" s="651"/>
      <c r="KWF2972" s="651"/>
      <c r="KWG2972" s="651"/>
      <c r="KWH2972" s="651"/>
      <c r="KWI2972" s="651"/>
      <c r="KWJ2972" s="651"/>
      <c r="KWK2972" s="651"/>
      <c r="KWL2972" s="651"/>
      <c r="KWM2972" s="651"/>
      <c r="KWN2972" s="651"/>
      <c r="KWO2972" s="651"/>
      <c r="KWP2972" s="651"/>
      <c r="KWQ2972" s="651"/>
      <c r="KWR2972" s="651"/>
      <c r="KWS2972" s="651"/>
      <c r="KWT2972" s="651"/>
      <c r="KWU2972" s="651"/>
      <c r="KWV2972" s="651"/>
      <c r="KWW2972" s="651"/>
      <c r="KWX2972" s="651"/>
      <c r="KWY2972" s="651"/>
      <c r="KWZ2972" s="651"/>
      <c r="KXA2972" s="651"/>
      <c r="KXB2972" s="651"/>
      <c r="KXC2972" s="651"/>
      <c r="KXD2972" s="651"/>
      <c r="KXE2972" s="651"/>
      <c r="KXF2972" s="651"/>
      <c r="KXG2972" s="651"/>
      <c r="KXH2972" s="651"/>
      <c r="KXI2972" s="651"/>
      <c r="KXJ2972" s="651"/>
      <c r="KXK2972" s="651"/>
      <c r="KXL2972" s="651"/>
      <c r="KXM2972" s="651"/>
      <c r="KXN2972" s="651"/>
      <c r="KXO2972" s="651"/>
      <c r="KXP2972" s="651"/>
      <c r="KXQ2972" s="651"/>
      <c r="KXR2972" s="651"/>
      <c r="KXS2972" s="651"/>
      <c r="KXT2972" s="651"/>
      <c r="KXU2972" s="651"/>
      <c r="KXV2972" s="651"/>
      <c r="KXW2972" s="651"/>
      <c r="KXX2972" s="651"/>
      <c r="KXY2972" s="651"/>
      <c r="KXZ2972" s="651"/>
      <c r="KYA2972" s="651"/>
      <c r="KYB2972" s="651"/>
      <c r="KYC2972" s="651"/>
      <c r="KYD2972" s="651"/>
      <c r="KYE2972" s="651"/>
      <c r="KYF2972" s="651"/>
      <c r="KYG2972" s="651"/>
      <c r="KYH2972" s="651"/>
      <c r="KYI2972" s="651"/>
      <c r="KYJ2972" s="651"/>
      <c r="KYK2972" s="651"/>
      <c r="KYL2972" s="651"/>
      <c r="KYM2972" s="651"/>
      <c r="KYN2972" s="651"/>
      <c r="KYO2972" s="651"/>
      <c r="KYP2972" s="651"/>
      <c r="KYQ2972" s="651"/>
      <c r="KYR2972" s="651"/>
      <c r="KYS2972" s="651"/>
      <c r="KYT2972" s="651"/>
      <c r="KYU2972" s="651"/>
      <c r="KYV2972" s="651"/>
      <c r="KYW2972" s="651"/>
      <c r="KYX2972" s="651"/>
      <c r="KYY2972" s="651"/>
      <c r="KYZ2972" s="651"/>
      <c r="KZA2972" s="651"/>
      <c r="KZB2972" s="651"/>
      <c r="KZC2972" s="651"/>
      <c r="KZD2972" s="651"/>
      <c r="KZE2972" s="651"/>
      <c r="KZF2972" s="651"/>
      <c r="KZG2972" s="651"/>
      <c r="KZH2972" s="651"/>
      <c r="KZI2972" s="651"/>
      <c r="KZJ2972" s="651"/>
      <c r="KZK2972" s="651"/>
      <c r="KZL2972" s="651"/>
      <c r="KZM2972" s="651"/>
      <c r="KZN2972" s="651"/>
      <c r="KZO2972" s="651"/>
      <c r="KZP2972" s="651"/>
      <c r="KZQ2972" s="651"/>
      <c r="KZR2972" s="651"/>
      <c r="KZS2972" s="651"/>
      <c r="KZT2972" s="651"/>
      <c r="KZU2972" s="651"/>
      <c r="KZV2972" s="651"/>
      <c r="KZW2972" s="651"/>
      <c r="KZX2972" s="651"/>
      <c r="KZY2972" s="651"/>
      <c r="KZZ2972" s="651"/>
      <c r="LAA2972" s="651"/>
      <c r="LAB2972" s="651"/>
      <c r="LAC2972" s="651"/>
      <c r="LAD2972" s="651"/>
      <c r="LAE2972" s="651"/>
      <c r="LAF2972" s="651"/>
      <c r="LAG2972" s="651"/>
      <c r="LAH2972" s="651"/>
      <c r="LAI2972" s="651"/>
      <c r="LAJ2972" s="651"/>
      <c r="LAK2972" s="651"/>
      <c r="LAL2972" s="651"/>
      <c r="LAM2972" s="651"/>
      <c r="LAN2972" s="651"/>
      <c r="LAO2972" s="651"/>
      <c r="LAP2972" s="651"/>
      <c r="LAQ2972" s="651"/>
      <c r="LAR2972" s="651"/>
      <c r="LAS2972" s="651"/>
      <c r="LAT2972" s="651"/>
      <c r="LAU2972" s="651"/>
      <c r="LAV2972" s="651"/>
      <c r="LAW2972" s="651"/>
      <c r="LAX2972" s="651"/>
      <c r="LAY2972" s="651"/>
      <c r="LAZ2972" s="651"/>
      <c r="LBA2972" s="651"/>
      <c r="LBB2972" s="651"/>
      <c r="LBC2972" s="651"/>
      <c r="LBD2972" s="651"/>
      <c r="LBE2972" s="651"/>
      <c r="LBF2972" s="651"/>
      <c r="LBG2972" s="651"/>
      <c r="LBH2972" s="651"/>
      <c r="LBI2972" s="651"/>
      <c r="LBJ2972" s="651"/>
      <c r="LBK2972" s="651"/>
      <c r="LBL2972" s="651"/>
      <c r="LBM2972" s="651"/>
      <c r="LBN2972" s="651"/>
      <c r="LBO2972" s="651"/>
      <c r="LBP2972" s="651"/>
      <c r="LBQ2972" s="651"/>
      <c r="LBR2972" s="651"/>
      <c r="LBS2972" s="651"/>
      <c r="LBT2972" s="651"/>
      <c r="LBU2972" s="651"/>
      <c r="LBV2972" s="651"/>
      <c r="LBW2972" s="651"/>
      <c r="LBX2972" s="651"/>
      <c r="LBY2972" s="651"/>
      <c r="LBZ2972" s="651"/>
      <c r="LCA2972" s="651"/>
      <c r="LCB2972" s="651"/>
      <c r="LCC2972" s="651"/>
      <c r="LCD2972" s="651"/>
      <c r="LCE2972" s="651"/>
      <c r="LCF2972" s="651"/>
      <c r="LCG2972" s="651"/>
      <c r="LCH2972" s="651"/>
      <c r="LCI2972" s="651"/>
      <c r="LCJ2972" s="651"/>
      <c r="LCK2972" s="651"/>
      <c r="LCL2972" s="651"/>
      <c r="LCM2972" s="651"/>
      <c r="LCN2972" s="651"/>
      <c r="LCO2972" s="651"/>
      <c r="LCP2972" s="651"/>
      <c r="LCQ2972" s="651"/>
      <c r="LCR2972" s="651"/>
      <c r="LCS2972" s="651"/>
      <c r="LCT2972" s="651"/>
      <c r="LCU2972" s="651"/>
      <c r="LCV2972" s="651"/>
      <c r="LCW2972" s="651"/>
      <c r="LCX2972" s="651"/>
      <c r="LCY2972" s="651"/>
      <c r="LCZ2972" s="651"/>
      <c r="LDA2972" s="651"/>
      <c r="LDB2972" s="651"/>
      <c r="LDC2972" s="651"/>
      <c r="LDD2972" s="651"/>
      <c r="LDE2972" s="651"/>
      <c r="LDF2972" s="651"/>
      <c r="LDG2972" s="651"/>
      <c r="LDH2972" s="651"/>
      <c r="LDI2972" s="651"/>
      <c r="LDJ2972" s="651"/>
      <c r="LDK2972" s="651"/>
      <c r="LDL2972" s="651"/>
      <c r="LDM2972" s="651"/>
      <c r="LDN2972" s="651"/>
      <c r="LDO2972" s="651"/>
      <c r="LDP2972" s="651"/>
      <c r="LDQ2972" s="651"/>
      <c r="LDR2972" s="651"/>
      <c r="LDS2972" s="651"/>
      <c r="LDT2972" s="651"/>
      <c r="LDU2972" s="651"/>
      <c r="LDV2972" s="651"/>
      <c r="LDW2972" s="651"/>
      <c r="LDX2972" s="651"/>
      <c r="LDY2972" s="651"/>
      <c r="LDZ2972" s="651"/>
      <c r="LEA2972" s="651"/>
      <c r="LEB2972" s="651"/>
      <c r="LEC2972" s="651"/>
      <c r="LED2972" s="651"/>
      <c r="LEE2972" s="651"/>
      <c r="LEF2972" s="651"/>
      <c r="LEG2972" s="651"/>
      <c r="LEH2972" s="651"/>
      <c r="LEI2972" s="651"/>
      <c r="LEJ2972" s="651"/>
      <c r="LEK2972" s="651"/>
      <c r="LEL2972" s="651"/>
      <c r="LEM2972" s="651"/>
      <c r="LEN2972" s="651"/>
      <c r="LEO2972" s="651"/>
      <c r="LEP2972" s="651"/>
      <c r="LEQ2972" s="651"/>
      <c r="LER2972" s="651"/>
      <c r="LES2972" s="651"/>
      <c r="LET2972" s="651"/>
      <c r="LEU2972" s="651"/>
      <c r="LEV2972" s="651"/>
      <c r="LEW2972" s="651"/>
      <c r="LEX2972" s="651"/>
      <c r="LEY2972" s="651"/>
      <c r="LEZ2972" s="651"/>
      <c r="LFA2972" s="651"/>
      <c r="LFB2972" s="651"/>
      <c r="LFC2972" s="651"/>
      <c r="LFD2972" s="651"/>
      <c r="LFE2972" s="651"/>
      <c r="LFF2972" s="651"/>
      <c r="LFG2972" s="651"/>
      <c r="LFH2972" s="651"/>
      <c r="LFI2972" s="651"/>
      <c r="LFJ2972" s="651"/>
      <c r="LFK2972" s="651"/>
      <c r="LFL2972" s="651"/>
      <c r="LFM2972" s="651"/>
      <c r="LFN2972" s="651"/>
      <c r="LFO2972" s="651"/>
      <c r="LFP2972" s="651"/>
      <c r="LFQ2972" s="651"/>
      <c r="LFR2972" s="651"/>
      <c r="LFS2972" s="651"/>
      <c r="LFT2972" s="651"/>
      <c r="LFU2972" s="651"/>
      <c r="LFV2972" s="651"/>
      <c r="LFW2972" s="651"/>
      <c r="LFX2972" s="651"/>
      <c r="LFY2972" s="651"/>
      <c r="LFZ2972" s="651"/>
      <c r="LGA2972" s="651"/>
      <c r="LGB2972" s="651"/>
      <c r="LGC2972" s="651"/>
      <c r="LGD2972" s="651"/>
      <c r="LGE2972" s="651"/>
      <c r="LGF2972" s="651"/>
      <c r="LGG2972" s="651"/>
      <c r="LGH2972" s="651"/>
      <c r="LGI2972" s="651"/>
      <c r="LGJ2972" s="651"/>
      <c r="LGK2972" s="651"/>
      <c r="LGL2972" s="651"/>
      <c r="LGM2972" s="651"/>
      <c r="LGN2972" s="651"/>
      <c r="LGO2972" s="651"/>
      <c r="LGP2972" s="651"/>
      <c r="LGQ2972" s="651"/>
      <c r="LGR2972" s="651"/>
      <c r="LGS2972" s="651"/>
      <c r="LGT2972" s="651"/>
      <c r="LGU2972" s="651"/>
      <c r="LGV2972" s="651"/>
      <c r="LGW2972" s="651"/>
      <c r="LGX2972" s="651"/>
      <c r="LGY2972" s="651"/>
      <c r="LGZ2972" s="651"/>
      <c r="LHA2972" s="651"/>
      <c r="LHB2972" s="651"/>
      <c r="LHC2972" s="651"/>
      <c r="LHD2972" s="651"/>
      <c r="LHE2972" s="651"/>
      <c r="LHF2972" s="651"/>
      <c r="LHG2972" s="651"/>
      <c r="LHH2972" s="651"/>
      <c r="LHI2972" s="651"/>
      <c r="LHJ2972" s="651"/>
      <c r="LHK2972" s="651"/>
      <c r="LHL2972" s="651"/>
      <c r="LHM2972" s="651"/>
      <c r="LHN2972" s="651"/>
      <c r="LHO2972" s="651"/>
      <c r="LHP2972" s="651"/>
      <c r="LHQ2972" s="651"/>
      <c r="LHR2972" s="651"/>
      <c r="LHS2972" s="651"/>
      <c r="LHT2972" s="651"/>
      <c r="LHU2972" s="651"/>
      <c r="LHV2972" s="651"/>
      <c r="LHW2972" s="651"/>
      <c r="LHX2972" s="651"/>
      <c r="LHY2972" s="651"/>
      <c r="LHZ2972" s="651"/>
      <c r="LIA2972" s="651"/>
      <c r="LIB2972" s="651"/>
      <c r="LIC2972" s="651"/>
      <c r="LID2972" s="651"/>
      <c r="LIE2972" s="651"/>
      <c r="LIF2972" s="651"/>
      <c r="LIG2972" s="651"/>
      <c r="LIH2972" s="651"/>
      <c r="LII2972" s="651"/>
      <c r="LIJ2972" s="651"/>
      <c r="LIK2972" s="651"/>
      <c r="LIL2972" s="651"/>
      <c r="LIM2972" s="651"/>
      <c r="LIN2972" s="651"/>
      <c r="LIO2972" s="651"/>
      <c r="LIP2972" s="651"/>
      <c r="LIQ2972" s="651"/>
      <c r="LIR2972" s="651"/>
      <c r="LIS2972" s="651"/>
      <c r="LIT2972" s="651"/>
      <c r="LIU2972" s="651"/>
      <c r="LIV2972" s="651"/>
      <c r="LIW2972" s="651"/>
      <c r="LIX2972" s="651"/>
      <c r="LIY2972" s="651"/>
      <c r="LIZ2972" s="651"/>
      <c r="LJA2972" s="651"/>
      <c r="LJB2972" s="651"/>
      <c r="LJC2972" s="651"/>
      <c r="LJD2972" s="651"/>
      <c r="LJE2972" s="651"/>
      <c r="LJF2972" s="651"/>
      <c r="LJG2972" s="651"/>
      <c r="LJH2972" s="651"/>
      <c r="LJI2972" s="651"/>
      <c r="LJJ2972" s="651"/>
      <c r="LJK2972" s="651"/>
      <c r="LJL2972" s="651"/>
      <c r="LJM2972" s="651"/>
      <c r="LJN2972" s="651"/>
      <c r="LJO2972" s="651"/>
      <c r="LJP2972" s="651"/>
      <c r="LJQ2972" s="651"/>
      <c r="LJR2972" s="651"/>
      <c r="LJS2972" s="651"/>
      <c r="LJT2972" s="651"/>
      <c r="LJU2972" s="651"/>
      <c r="LJV2972" s="651"/>
      <c r="LJW2972" s="651"/>
      <c r="LJX2972" s="651"/>
      <c r="LJY2972" s="651"/>
      <c r="LJZ2972" s="651"/>
      <c r="LKA2972" s="651"/>
      <c r="LKB2972" s="651"/>
      <c r="LKC2972" s="651"/>
      <c r="LKD2972" s="651"/>
      <c r="LKE2972" s="651"/>
      <c r="LKF2972" s="651"/>
      <c r="LKG2972" s="651"/>
      <c r="LKH2972" s="651"/>
      <c r="LKI2972" s="651"/>
      <c r="LKJ2972" s="651"/>
      <c r="LKK2972" s="651"/>
      <c r="LKL2972" s="651"/>
      <c r="LKM2972" s="651"/>
      <c r="LKN2972" s="651"/>
      <c r="LKO2972" s="651"/>
      <c r="LKP2972" s="651"/>
      <c r="LKQ2972" s="651"/>
      <c r="LKR2972" s="651"/>
      <c r="LKS2972" s="651"/>
      <c r="LKT2972" s="651"/>
      <c r="LKU2972" s="651"/>
      <c r="LKV2972" s="651"/>
      <c r="LKW2972" s="651"/>
      <c r="LKX2972" s="651"/>
      <c r="LKY2972" s="651"/>
      <c r="LKZ2972" s="651"/>
      <c r="LLA2972" s="651"/>
      <c r="LLB2972" s="651"/>
      <c r="LLC2972" s="651"/>
      <c r="LLD2972" s="651"/>
      <c r="LLE2972" s="651"/>
      <c r="LLF2972" s="651"/>
      <c r="LLG2972" s="651"/>
      <c r="LLH2972" s="651"/>
      <c r="LLI2972" s="651"/>
      <c r="LLJ2972" s="651"/>
      <c r="LLK2972" s="651"/>
      <c r="LLL2972" s="651"/>
      <c r="LLM2972" s="651"/>
      <c r="LLN2972" s="651"/>
      <c r="LLO2972" s="651"/>
      <c r="LLP2972" s="651"/>
      <c r="LLQ2972" s="651"/>
      <c r="LLR2972" s="651"/>
      <c r="LLS2972" s="651"/>
      <c r="LLT2972" s="651"/>
      <c r="LLU2972" s="651"/>
      <c r="LLV2972" s="651"/>
      <c r="LLW2972" s="651"/>
      <c r="LLX2972" s="651"/>
      <c r="LLY2972" s="651"/>
      <c r="LLZ2972" s="651"/>
      <c r="LMA2972" s="651"/>
      <c r="LMB2972" s="651"/>
      <c r="LMC2972" s="651"/>
      <c r="LMD2972" s="651"/>
      <c r="LME2972" s="651"/>
      <c r="LMF2972" s="651"/>
      <c r="LMG2972" s="651"/>
      <c r="LMH2972" s="651"/>
      <c r="LMI2972" s="651"/>
      <c r="LMJ2972" s="651"/>
      <c r="LMK2972" s="651"/>
      <c r="LML2972" s="651"/>
      <c r="LMM2972" s="651"/>
      <c r="LMN2972" s="651"/>
      <c r="LMO2972" s="651"/>
      <c r="LMP2972" s="651"/>
      <c r="LMQ2972" s="651"/>
      <c r="LMR2972" s="651"/>
      <c r="LMS2972" s="651"/>
      <c r="LMT2972" s="651"/>
      <c r="LMU2972" s="651"/>
      <c r="LMV2972" s="651"/>
      <c r="LMW2972" s="651"/>
      <c r="LMX2972" s="651"/>
      <c r="LMY2972" s="651"/>
      <c r="LMZ2972" s="651"/>
      <c r="LNA2972" s="651"/>
      <c r="LNB2972" s="651"/>
      <c r="LNC2972" s="651"/>
      <c r="LND2972" s="651"/>
      <c r="LNE2972" s="651"/>
      <c r="LNF2972" s="651"/>
      <c r="LNG2972" s="651"/>
      <c r="LNH2972" s="651"/>
      <c r="LNI2972" s="651"/>
      <c r="LNJ2972" s="651"/>
      <c r="LNK2972" s="651"/>
      <c r="LNL2972" s="651"/>
      <c r="LNM2972" s="651"/>
      <c r="LNN2972" s="651"/>
      <c r="LNO2972" s="651"/>
      <c r="LNP2972" s="651"/>
      <c r="LNQ2972" s="651"/>
      <c r="LNR2972" s="651"/>
      <c r="LNS2972" s="651"/>
      <c r="LNT2972" s="651"/>
      <c r="LNU2972" s="651"/>
      <c r="LNV2972" s="651"/>
      <c r="LNW2972" s="651"/>
      <c r="LNX2972" s="651"/>
      <c r="LNY2972" s="651"/>
      <c r="LNZ2972" s="651"/>
      <c r="LOA2972" s="651"/>
      <c r="LOB2972" s="651"/>
      <c r="LOC2972" s="651"/>
      <c r="LOD2972" s="651"/>
      <c r="LOE2972" s="651"/>
      <c r="LOF2972" s="651"/>
      <c r="LOG2972" s="651"/>
      <c r="LOH2972" s="651"/>
      <c r="LOI2972" s="651"/>
      <c r="LOJ2972" s="651"/>
      <c r="LOK2972" s="651"/>
      <c r="LOL2972" s="651"/>
      <c r="LOM2972" s="651"/>
      <c r="LON2972" s="651"/>
      <c r="LOO2972" s="651"/>
      <c r="LOP2972" s="651"/>
      <c r="LOQ2972" s="651"/>
      <c r="LOR2972" s="651"/>
      <c r="LOS2972" s="651"/>
      <c r="LOT2972" s="651"/>
      <c r="LOU2972" s="651"/>
      <c r="LOV2972" s="651"/>
      <c r="LOW2972" s="651"/>
      <c r="LOX2972" s="651"/>
      <c r="LOY2972" s="651"/>
      <c r="LOZ2972" s="651"/>
      <c r="LPA2972" s="651"/>
      <c r="LPB2972" s="651"/>
      <c r="LPC2972" s="651"/>
      <c r="LPD2972" s="651"/>
      <c r="LPE2972" s="651"/>
      <c r="LPF2972" s="651"/>
      <c r="LPG2972" s="651"/>
      <c r="LPH2972" s="651"/>
      <c r="LPI2972" s="651"/>
      <c r="LPJ2972" s="651"/>
      <c r="LPK2972" s="651"/>
      <c r="LPL2972" s="651"/>
      <c r="LPM2972" s="651"/>
      <c r="LPN2972" s="651"/>
      <c r="LPO2972" s="651"/>
      <c r="LPP2972" s="651"/>
      <c r="LPQ2972" s="651"/>
      <c r="LPR2972" s="651"/>
      <c r="LPS2972" s="651"/>
      <c r="LPT2972" s="651"/>
      <c r="LPU2972" s="651"/>
      <c r="LPV2972" s="651"/>
      <c r="LPW2972" s="651"/>
      <c r="LPX2972" s="651"/>
      <c r="LPY2972" s="651"/>
      <c r="LPZ2972" s="651"/>
      <c r="LQA2972" s="651"/>
      <c r="LQB2972" s="651"/>
      <c r="LQC2972" s="651"/>
      <c r="LQD2972" s="651"/>
      <c r="LQE2972" s="651"/>
      <c r="LQF2972" s="651"/>
      <c r="LQG2972" s="651"/>
      <c r="LQH2972" s="651"/>
      <c r="LQI2972" s="651"/>
      <c r="LQJ2972" s="651"/>
      <c r="LQK2972" s="651"/>
      <c r="LQL2972" s="651"/>
      <c r="LQM2972" s="651"/>
      <c r="LQN2972" s="651"/>
      <c r="LQO2972" s="651"/>
      <c r="LQP2972" s="651"/>
      <c r="LQQ2972" s="651"/>
      <c r="LQR2972" s="651"/>
      <c r="LQS2972" s="651"/>
      <c r="LQT2972" s="651"/>
      <c r="LQU2972" s="651"/>
      <c r="LQV2972" s="651"/>
      <c r="LQW2972" s="651"/>
      <c r="LQX2972" s="651"/>
      <c r="LQY2972" s="651"/>
      <c r="LQZ2972" s="651"/>
      <c r="LRA2972" s="651"/>
      <c r="LRB2972" s="651"/>
      <c r="LRC2972" s="651"/>
      <c r="LRD2972" s="651"/>
      <c r="LRE2972" s="651"/>
      <c r="LRF2972" s="651"/>
      <c r="LRG2972" s="651"/>
      <c r="LRH2972" s="651"/>
      <c r="LRI2972" s="651"/>
      <c r="LRJ2972" s="651"/>
      <c r="LRK2972" s="651"/>
      <c r="LRL2972" s="651"/>
      <c r="LRM2972" s="651"/>
      <c r="LRN2972" s="651"/>
      <c r="LRO2972" s="651"/>
      <c r="LRP2972" s="651"/>
      <c r="LRQ2972" s="651"/>
      <c r="LRR2972" s="651"/>
      <c r="LRS2972" s="651"/>
      <c r="LRT2972" s="651"/>
      <c r="LRU2972" s="651"/>
      <c r="LRV2972" s="651"/>
      <c r="LRW2972" s="651"/>
      <c r="LRX2972" s="651"/>
      <c r="LRY2972" s="651"/>
      <c r="LRZ2972" s="651"/>
      <c r="LSA2972" s="651"/>
      <c r="LSB2972" s="651"/>
      <c r="LSC2972" s="651"/>
      <c r="LSD2972" s="651"/>
      <c r="LSE2972" s="651"/>
      <c r="LSF2972" s="651"/>
      <c r="LSG2972" s="651"/>
      <c r="LSH2972" s="651"/>
      <c r="LSI2972" s="651"/>
      <c r="LSJ2972" s="651"/>
      <c r="LSK2972" s="651"/>
      <c r="LSL2972" s="651"/>
      <c r="LSM2972" s="651"/>
      <c r="LSN2972" s="651"/>
      <c r="LSO2972" s="651"/>
      <c r="LSP2972" s="651"/>
      <c r="LSQ2972" s="651"/>
      <c r="LSR2972" s="651"/>
      <c r="LSS2972" s="651"/>
      <c r="LST2972" s="651"/>
      <c r="LSU2972" s="651"/>
      <c r="LSV2972" s="651"/>
      <c r="LSW2972" s="651"/>
      <c r="LSX2972" s="651"/>
      <c r="LSY2972" s="651"/>
      <c r="LSZ2972" s="651"/>
      <c r="LTA2972" s="651"/>
      <c r="LTB2972" s="651"/>
      <c r="LTC2972" s="651"/>
      <c r="LTD2972" s="651"/>
      <c r="LTE2972" s="651"/>
      <c r="LTF2972" s="651"/>
      <c r="LTG2972" s="651"/>
      <c r="LTH2972" s="651"/>
      <c r="LTI2972" s="651"/>
      <c r="LTJ2972" s="651"/>
      <c r="LTK2972" s="651"/>
      <c r="LTL2972" s="651"/>
      <c r="LTM2972" s="651"/>
      <c r="LTN2972" s="651"/>
      <c r="LTO2972" s="651"/>
      <c r="LTP2972" s="651"/>
      <c r="LTQ2972" s="651"/>
      <c r="LTR2972" s="651"/>
      <c r="LTS2972" s="651"/>
      <c r="LTT2972" s="651"/>
      <c r="LTU2972" s="651"/>
      <c r="LTV2972" s="651"/>
      <c r="LTW2972" s="651"/>
      <c r="LTX2972" s="651"/>
      <c r="LTY2972" s="651"/>
      <c r="LTZ2972" s="651"/>
      <c r="LUA2972" s="651"/>
      <c r="LUB2972" s="651"/>
      <c r="LUC2972" s="651"/>
      <c r="LUD2972" s="651"/>
      <c r="LUE2972" s="651"/>
      <c r="LUF2972" s="651"/>
      <c r="LUG2972" s="651"/>
      <c r="LUH2972" s="651"/>
      <c r="LUI2972" s="651"/>
      <c r="LUJ2972" s="651"/>
      <c r="LUK2972" s="651"/>
      <c r="LUL2972" s="651"/>
      <c r="LUM2972" s="651"/>
      <c r="LUN2972" s="651"/>
      <c r="LUO2972" s="651"/>
      <c r="LUP2972" s="651"/>
      <c r="LUQ2972" s="651"/>
      <c r="LUR2972" s="651"/>
      <c r="LUS2972" s="651"/>
      <c r="LUT2972" s="651"/>
      <c r="LUU2972" s="651"/>
      <c r="LUV2972" s="651"/>
      <c r="LUW2972" s="651"/>
      <c r="LUX2972" s="651"/>
      <c r="LUY2972" s="651"/>
      <c r="LUZ2972" s="651"/>
      <c r="LVA2972" s="651"/>
      <c r="LVB2972" s="651"/>
      <c r="LVC2972" s="651"/>
      <c r="LVD2972" s="651"/>
      <c r="LVE2972" s="651"/>
      <c r="LVF2972" s="651"/>
      <c r="LVG2972" s="651"/>
      <c r="LVH2972" s="651"/>
      <c r="LVI2972" s="651"/>
      <c r="LVJ2972" s="651"/>
      <c r="LVK2972" s="651"/>
      <c r="LVL2972" s="651"/>
      <c r="LVM2972" s="651"/>
      <c r="LVN2972" s="651"/>
      <c r="LVO2972" s="651"/>
      <c r="LVP2972" s="651"/>
      <c r="LVQ2972" s="651"/>
      <c r="LVR2972" s="651"/>
      <c r="LVS2972" s="651"/>
      <c r="LVT2972" s="651"/>
      <c r="LVU2972" s="651"/>
      <c r="LVV2972" s="651"/>
      <c r="LVW2972" s="651"/>
      <c r="LVX2972" s="651"/>
      <c r="LVY2972" s="651"/>
      <c r="LVZ2972" s="651"/>
      <c r="LWA2972" s="651"/>
      <c r="LWB2972" s="651"/>
      <c r="LWC2972" s="651"/>
      <c r="LWD2972" s="651"/>
      <c r="LWE2972" s="651"/>
      <c r="LWF2972" s="651"/>
      <c r="LWG2972" s="651"/>
      <c r="LWH2972" s="651"/>
      <c r="LWI2972" s="651"/>
      <c r="LWJ2972" s="651"/>
      <c r="LWK2972" s="651"/>
      <c r="LWL2972" s="651"/>
      <c r="LWM2972" s="651"/>
      <c r="LWN2972" s="651"/>
      <c r="LWO2972" s="651"/>
      <c r="LWP2972" s="651"/>
      <c r="LWQ2972" s="651"/>
      <c r="LWR2972" s="651"/>
      <c r="LWS2972" s="651"/>
      <c r="LWT2972" s="651"/>
      <c r="LWU2972" s="651"/>
      <c r="LWV2972" s="651"/>
      <c r="LWW2972" s="651"/>
      <c r="LWX2972" s="651"/>
      <c r="LWY2972" s="651"/>
      <c r="LWZ2972" s="651"/>
      <c r="LXA2972" s="651"/>
      <c r="LXB2972" s="651"/>
      <c r="LXC2972" s="651"/>
      <c r="LXD2972" s="651"/>
      <c r="LXE2972" s="651"/>
      <c r="LXF2972" s="651"/>
      <c r="LXG2972" s="651"/>
      <c r="LXH2972" s="651"/>
      <c r="LXI2972" s="651"/>
      <c r="LXJ2972" s="651"/>
      <c r="LXK2972" s="651"/>
      <c r="LXL2972" s="651"/>
      <c r="LXM2972" s="651"/>
      <c r="LXN2972" s="651"/>
      <c r="LXO2972" s="651"/>
      <c r="LXP2972" s="651"/>
      <c r="LXQ2972" s="651"/>
      <c r="LXR2972" s="651"/>
      <c r="LXS2972" s="651"/>
      <c r="LXT2972" s="651"/>
      <c r="LXU2972" s="651"/>
      <c r="LXV2972" s="651"/>
      <c r="LXW2972" s="651"/>
      <c r="LXX2972" s="651"/>
      <c r="LXY2972" s="651"/>
      <c r="LXZ2972" s="651"/>
      <c r="LYA2972" s="651"/>
      <c r="LYB2972" s="651"/>
      <c r="LYC2972" s="651"/>
      <c r="LYD2972" s="651"/>
      <c r="LYE2972" s="651"/>
      <c r="LYF2972" s="651"/>
      <c r="LYG2972" s="651"/>
      <c r="LYH2972" s="651"/>
      <c r="LYI2972" s="651"/>
      <c r="LYJ2972" s="651"/>
      <c r="LYK2972" s="651"/>
      <c r="LYL2972" s="651"/>
      <c r="LYM2972" s="651"/>
      <c r="LYN2972" s="651"/>
      <c r="LYO2972" s="651"/>
      <c r="LYP2972" s="651"/>
      <c r="LYQ2972" s="651"/>
      <c r="LYR2972" s="651"/>
      <c r="LYS2972" s="651"/>
      <c r="LYT2972" s="651"/>
      <c r="LYU2972" s="651"/>
      <c r="LYV2972" s="651"/>
      <c r="LYW2972" s="651"/>
      <c r="LYX2972" s="651"/>
      <c r="LYY2972" s="651"/>
      <c r="LYZ2972" s="651"/>
      <c r="LZA2972" s="651"/>
      <c r="LZB2972" s="651"/>
      <c r="LZC2972" s="651"/>
      <c r="LZD2972" s="651"/>
      <c r="LZE2972" s="651"/>
      <c r="LZF2972" s="651"/>
      <c r="LZG2972" s="651"/>
      <c r="LZH2972" s="651"/>
      <c r="LZI2972" s="651"/>
      <c r="LZJ2972" s="651"/>
      <c r="LZK2972" s="651"/>
      <c r="LZL2972" s="651"/>
      <c r="LZM2972" s="651"/>
      <c r="LZN2972" s="651"/>
      <c r="LZO2972" s="651"/>
      <c r="LZP2972" s="651"/>
      <c r="LZQ2972" s="651"/>
      <c r="LZR2972" s="651"/>
      <c r="LZS2972" s="651"/>
      <c r="LZT2972" s="651"/>
      <c r="LZU2972" s="651"/>
      <c r="LZV2972" s="651"/>
      <c r="LZW2972" s="651"/>
      <c r="LZX2972" s="651"/>
      <c r="LZY2972" s="651"/>
      <c r="LZZ2972" s="651"/>
      <c r="MAA2972" s="651"/>
      <c r="MAB2972" s="651"/>
      <c r="MAC2972" s="651"/>
      <c r="MAD2972" s="651"/>
      <c r="MAE2972" s="651"/>
      <c r="MAF2972" s="651"/>
      <c r="MAG2972" s="651"/>
      <c r="MAH2972" s="651"/>
      <c r="MAI2972" s="651"/>
      <c r="MAJ2972" s="651"/>
      <c r="MAK2972" s="651"/>
      <c r="MAL2972" s="651"/>
      <c r="MAM2972" s="651"/>
      <c r="MAN2972" s="651"/>
      <c r="MAO2972" s="651"/>
      <c r="MAP2972" s="651"/>
      <c r="MAQ2972" s="651"/>
      <c r="MAR2972" s="651"/>
      <c r="MAS2972" s="651"/>
      <c r="MAT2972" s="651"/>
      <c r="MAU2972" s="651"/>
      <c r="MAV2972" s="651"/>
      <c r="MAW2972" s="651"/>
      <c r="MAX2972" s="651"/>
      <c r="MAY2972" s="651"/>
      <c r="MAZ2972" s="651"/>
      <c r="MBA2972" s="651"/>
      <c r="MBB2972" s="651"/>
      <c r="MBC2972" s="651"/>
      <c r="MBD2972" s="651"/>
      <c r="MBE2972" s="651"/>
      <c r="MBF2972" s="651"/>
      <c r="MBG2972" s="651"/>
      <c r="MBH2972" s="651"/>
      <c r="MBI2972" s="651"/>
      <c r="MBJ2972" s="651"/>
      <c r="MBK2972" s="651"/>
      <c r="MBL2972" s="651"/>
      <c r="MBM2972" s="651"/>
      <c r="MBN2972" s="651"/>
      <c r="MBO2972" s="651"/>
      <c r="MBP2972" s="651"/>
      <c r="MBQ2972" s="651"/>
      <c r="MBR2972" s="651"/>
      <c r="MBS2972" s="651"/>
      <c r="MBT2972" s="651"/>
      <c r="MBU2972" s="651"/>
      <c r="MBV2972" s="651"/>
      <c r="MBW2972" s="651"/>
      <c r="MBX2972" s="651"/>
      <c r="MBY2972" s="651"/>
      <c r="MBZ2972" s="651"/>
      <c r="MCA2972" s="651"/>
      <c r="MCB2972" s="651"/>
      <c r="MCC2972" s="651"/>
      <c r="MCD2972" s="651"/>
      <c r="MCE2972" s="651"/>
      <c r="MCF2972" s="651"/>
      <c r="MCG2972" s="651"/>
      <c r="MCH2972" s="651"/>
      <c r="MCI2972" s="651"/>
      <c r="MCJ2972" s="651"/>
      <c r="MCK2972" s="651"/>
      <c r="MCL2972" s="651"/>
      <c r="MCM2972" s="651"/>
      <c r="MCN2972" s="651"/>
      <c r="MCO2972" s="651"/>
      <c r="MCP2972" s="651"/>
      <c r="MCQ2972" s="651"/>
      <c r="MCR2972" s="651"/>
      <c r="MCS2972" s="651"/>
      <c r="MCT2972" s="651"/>
      <c r="MCU2972" s="651"/>
      <c r="MCV2972" s="651"/>
      <c r="MCW2972" s="651"/>
      <c r="MCX2972" s="651"/>
      <c r="MCY2972" s="651"/>
      <c r="MCZ2972" s="651"/>
      <c r="MDA2972" s="651"/>
      <c r="MDB2972" s="651"/>
      <c r="MDC2972" s="651"/>
      <c r="MDD2972" s="651"/>
      <c r="MDE2972" s="651"/>
      <c r="MDF2972" s="651"/>
      <c r="MDG2972" s="651"/>
      <c r="MDH2972" s="651"/>
      <c r="MDI2972" s="651"/>
      <c r="MDJ2972" s="651"/>
      <c r="MDK2972" s="651"/>
      <c r="MDL2972" s="651"/>
      <c r="MDM2972" s="651"/>
      <c r="MDN2972" s="651"/>
      <c r="MDO2972" s="651"/>
      <c r="MDP2972" s="651"/>
      <c r="MDQ2972" s="651"/>
      <c r="MDR2972" s="651"/>
      <c r="MDS2972" s="651"/>
      <c r="MDT2972" s="651"/>
      <c r="MDU2972" s="651"/>
      <c r="MDV2972" s="651"/>
      <c r="MDW2972" s="651"/>
      <c r="MDX2972" s="651"/>
      <c r="MDY2972" s="651"/>
      <c r="MDZ2972" s="651"/>
      <c r="MEA2972" s="651"/>
      <c r="MEB2972" s="651"/>
      <c r="MEC2972" s="651"/>
      <c r="MED2972" s="651"/>
      <c r="MEE2972" s="651"/>
      <c r="MEF2972" s="651"/>
      <c r="MEG2972" s="651"/>
      <c r="MEH2972" s="651"/>
      <c r="MEI2972" s="651"/>
      <c r="MEJ2972" s="651"/>
      <c r="MEK2972" s="651"/>
      <c r="MEL2972" s="651"/>
      <c r="MEM2972" s="651"/>
      <c r="MEN2972" s="651"/>
      <c r="MEO2972" s="651"/>
      <c r="MEP2972" s="651"/>
      <c r="MEQ2972" s="651"/>
      <c r="MER2972" s="651"/>
      <c r="MES2972" s="651"/>
      <c r="MET2972" s="651"/>
      <c r="MEU2972" s="651"/>
      <c r="MEV2972" s="651"/>
      <c r="MEW2972" s="651"/>
      <c r="MEX2972" s="651"/>
      <c r="MEY2972" s="651"/>
      <c r="MEZ2972" s="651"/>
      <c r="MFA2972" s="651"/>
      <c r="MFB2972" s="651"/>
      <c r="MFC2972" s="651"/>
      <c r="MFD2972" s="651"/>
      <c r="MFE2972" s="651"/>
      <c r="MFF2972" s="651"/>
      <c r="MFG2972" s="651"/>
      <c r="MFH2972" s="651"/>
      <c r="MFI2972" s="651"/>
      <c r="MFJ2972" s="651"/>
      <c r="MFK2972" s="651"/>
      <c r="MFL2972" s="651"/>
      <c r="MFM2972" s="651"/>
      <c r="MFN2972" s="651"/>
      <c r="MFO2972" s="651"/>
      <c r="MFP2972" s="651"/>
      <c r="MFQ2972" s="651"/>
      <c r="MFR2972" s="651"/>
      <c r="MFS2972" s="651"/>
      <c r="MFT2972" s="651"/>
      <c r="MFU2972" s="651"/>
      <c r="MFV2972" s="651"/>
      <c r="MFW2972" s="651"/>
      <c r="MFX2972" s="651"/>
      <c r="MFY2972" s="651"/>
      <c r="MFZ2972" s="651"/>
      <c r="MGA2972" s="651"/>
      <c r="MGB2972" s="651"/>
      <c r="MGC2972" s="651"/>
      <c r="MGD2972" s="651"/>
      <c r="MGE2972" s="651"/>
      <c r="MGF2972" s="651"/>
      <c r="MGG2972" s="651"/>
      <c r="MGH2972" s="651"/>
      <c r="MGI2972" s="651"/>
      <c r="MGJ2972" s="651"/>
      <c r="MGK2972" s="651"/>
      <c r="MGL2972" s="651"/>
      <c r="MGM2972" s="651"/>
      <c r="MGN2972" s="651"/>
      <c r="MGO2972" s="651"/>
      <c r="MGP2972" s="651"/>
      <c r="MGQ2972" s="651"/>
      <c r="MGR2972" s="651"/>
      <c r="MGS2972" s="651"/>
      <c r="MGT2972" s="651"/>
      <c r="MGU2972" s="651"/>
      <c r="MGV2972" s="651"/>
      <c r="MGW2972" s="651"/>
      <c r="MGX2972" s="651"/>
      <c r="MGY2972" s="651"/>
      <c r="MGZ2972" s="651"/>
      <c r="MHA2972" s="651"/>
      <c r="MHB2972" s="651"/>
      <c r="MHC2972" s="651"/>
      <c r="MHD2972" s="651"/>
      <c r="MHE2972" s="651"/>
      <c r="MHF2972" s="651"/>
      <c r="MHG2972" s="651"/>
      <c r="MHH2972" s="651"/>
      <c r="MHI2972" s="651"/>
      <c r="MHJ2972" s="651"/>
      <c r="MHK2972" s="651"/>
      <c r="MHL2972" s="651"/>
      <c r="MHM2972" s="651"/>
      <c r="MHN2972" s="651"/>
      <c r="MHO2972" s="651"/>
      <c r="MHP2972" s="651"/>
      <c r="MHQ2972" s="651"/>
      <c r="MHR2972" s="651"/>
      <c r="MHS2972" s="651"/>
      <c r="MHT2972" s="651"/>
      <c r="MHU2972" s="651"/>
      <c r="MHV2972" s="651"/>
      <c r="MHW2972" s="651"/>
      <c r="MHX2972" s="651"/>
      <c r="MHY2972" s="651"/>
      <c r="MHZ2972" s="651"/>
      <c r="MIA2972" s="651"/>
      <c r="MIB2972" s="651"/>
      <c r="MIC2972" s="651"/>
      <c r="MID2972" s="651"/>
      <c r="MIE2972" s="651"/>
      <c r="MIF2972" s="651"/>
      <c r="MIG2972" s="651"/>
      <c r="MIH2972" s="651"/>
      <c r="MII2972" s="651"/>
      <c r="MIJ2972" s="651"/>
      <c r="MIK2972" s="651"/>
      <c r="MIL2972" s="651"/>
      <c r="MIM2972" s="651"/>
      <c r="MIN2972" s="651"/>
      <c r="MIO2972" s="651"/>
      <c r="MIP2972" s="651"/>
      <c r="MIQ2972" s="651"/>
      <c r="MIR2972" s="651"/>
      <c r="MIS2972" s="651"/>
      <c r="MIT2972" s="651"/>
      <c r="MIU2972" s="651"/>
      <c r="MIV2972" s="651"/>
      <c r="MIW2972" s="651"/>
      <c r="MIX2972" s="651"/>
      <c r="MIY2972" s="651"/>
      <c r="MIZ2972" s="651"/>
      <c r="MJA2972" s="651"/>
      <c r="MJB2972" s="651"/>
      <c r="MJC2972" s="651"/>
      <c r="MJD2972" s="651"/>
      <c r="MJE2972" s="651"/>
      <c r="MJF2972" s="651"/>
      <c r="MJG2972" s="651"/>
      <c r="MJH2972" s="651"/>
      <c r="MJI2972" s="651"/>
      <c r="MJJ2972" s="651"/>
      <c r="MJK2972" s="651"/>
      <c r="MJL2972" s="651"/>
      <c r="MJM2972" s="651"/>
      <c r="MJN2972" s="651"/>
      <c r="MJO2972" s="651"/>
      <c r="MJP2972" s="651"/>
      <c r="MJQ2972" s="651"/>
      <c r="MJR2972" s="651"/>
      <c r="MJS2972" s="651"/>
      <c r="MJT2972" s="651"/>
      <c r="MJU2972" s="651"/>
      <c r="MJV2972" s="651"/>
      <c r="MJW2972" s="651"/>
      <c r="MJX2972" s="651"/>
      <c r="MJY2972" s="651"/>
      <c r="MJZ2972" s="651"/>
      <c r="MKA2972" s="651"/>
      <c r="MKB2972" s="651"/>
      <c r="MKC2972" s="651"/>
      <c r="MKD2972" s="651"/>
      <c r="MKE2972" s="651"/>
      <c r="MKF2972" s="651"/>
      <c r="MKG2972" s="651"/>
      <c r="MKH2972" s="651"/>
      <c r="MKI2972" s="651"/>
      <c r="MKJ2972" s="651"/>
      <c r="MKK2972" s="651"/>
      <c r="MKL2972" s="651"/>
      <c r="MKM2972" s="651"/>
      <c r="MKN2972" s="651"/>
      <c r="MKO2972" s="651"/>
      <c r="MKP2972" s="651"/>
      <c r="MKQ2972" s="651"/>
      <c r="MKR2972" s="651"/>
      <c r="MKS2972" s="651"/>
      <c r="MKT2972" s="651"/>
      <c r="MKU2972" s="651"/>
      <c r="MKV2972" s="651"/>
      <c r="MKW2972" s="651"/>
      <c r="MKX2972" s="651"/>
      <c r="MKY2972" s="651"/>
      <c r="MKZ2972" s="651"/>
      <c r="MLA2972" s="651"/>
      <c r="MLB2972" s="651"/>
      <c r="MLC2972" s="651"/>
      <c r="MLD2972" s="651"/>
      <c r="MLE2972" s="651"/>
      <c r="MLF2972" s="651"/>
      <c r="MLG2972" s="651"/>
      <c r="MLH2972" s="651"/>
      <c r="MLI2972" s="651"/>
      <c r="MLJ2972" s="651"/>
      <c r="MLK2972" s="651"/>
      <c r="MLL2972" s="651"/>
      <c r="MLM2972" s="651"/>
      <c r="MLN2972" s="651"/>
      <c r="MLO2972" s="651"/>
      <c r="MLP2972" s="651"/>
      <c r="MLQ2972" s="651"/>
      <c r="MLR2972" s="651"/>
      <c r="MLS2972" s="651"/>
      <c r="MLT2972" s="651"/>
      <c r="MLU2972" s="651"/>
      <c r="MLV2972" s="651"/>
      <c r="MLW2972" s="651"/>
      <c r="MLX2972" s="651"/>
      <c r="MLY2972" s="651"/>
      <c r="MLZ2972" s="651"/>
      <c r="MMA2972" s="651"/>
      <c r="MMB2972" s="651"/>
      <c r="MMC2972" s="651"/>
      <c r="MMD2972" s="651"/>
      <c r="MME2972" s="651"/>
      <c r="MMF2972" s="651"/>
      <c r="MMG2972" s="651"/>
      <c r="MMH2972" s="651"/>
      <c r="MMI2972" s="651"/>
      <c r="MMJ2972" s="651"/>
      <c r="MMK2972" s="651"/>
      <c r="MML2972" s="651"/>
      <c r="MMM2972" s="651"/>
      <c r="MMN2972" s="651"/>
      <c r="MMO2972" s="651"/>
      <c r="MMP2972" s="651"/>
      <c r="MMQ2972" s="651"/>
      <c r="MMR2972" s="651"/>
      <c r="MMS2972" s="651"/>
      <c r="MMT2972" s="651"/>
      <c r="MMU2972" s="651"/>
      <c r="MMV2972" s="651"/>
      <c r="MMW2972" s="651"/>
      <c r="MMX2972" s="651"/>
      <c r="MMY2972" s="651"/>
      <c r="MMZ2972" s="651"/>
      <c r="MNA2972" s="651"/>
      <c r="MNB2972" s="651"/>
      <c r="MNC2972" s="651"/>
      <c r="MND2972" s="651"/>
      <c r="MNE2972" s="651"/>
      <c r="MNF2972" s="651"/>
      <c r="MNG2972" s="651"/>
      <c r="MNH2972" s="651"/>
      <c r="MNI2972" s="651"/>
      <c r="MNJ2972" s="651"/>
      <c r="MNK2972" s="651"/>
      <c r="MNL2972" s="651"/>
      <c r="MNM2972" s="651"/>
      <c r="MNN2972" s="651"/>
      <c r="MNO2972" s="651"/>
      <c r="MNP2972" s="651"/>
      <c r="MNQ2972" s="651"/>
      <c r="MNR2972" s="651"/>
      <c r="MNS2972" s="651"/>
      <c r="MNT2972" s="651"/>
      <c r="MNU2972" s="651"/>
      <c r="MNV2972" s="651"/>
      <c r="MNW2972" s="651"/>
      <c r="MNX2972" s="651"/>
      <c r="MNY2972" s="651"/>
      <c r="MNZ2972" s="651"/>
      <c r="MOA2972" s="651"/>
      <c r="MOB2972" s="651"/>
      <c r="MOC2972" s="651"/>
      <c r="MOD2972" s="651"/>
      <c r="MOE2972" s="651"/>
      <c r="MOF2972" s="651"/>
      <c r="MOG2972" s="651"/>
      <c r="MOH2972" s="651"/>
      <c r="MOI2972" s="651"/>
      <c r="MOJ2972" s="651"/>
      <c r="MOK2972" s="651"/>
      <c r="MOL2972" s="651"/>
      <c r="MOM2972" s="651"/>
      <c r="MON2972" s="651"/>
      <c r="MOO2972" s="651"/>
      <c r="MOP2972" s="651"/>
      <c r="MOQ2972" s="651"/>
      <c r="MOR2972" s="651"/>
      <c r="MOS2972" s="651"/>
      <c r="MOT2972" s="651"/>
      <c r="MOU2972" s="651"/>
      <c r="MOV2972" s="651"/>
      <c r="MOW2972" s="651"/>
      <c r="MOX2972" s="651"/>
      <c r="MOY2972" s="651"/>
      <c r="MOZ2972" s="651"/>
      <c r="MPA2972" s="651"/>
      <c r="MPB2972" s="651"/>
      <c r="MPC2972" s="651"/>
      <c r="MPD2972" s="651"/>
      <c r="MPE2972" s="651"/>
      <c r="MPF2972" s="651"/>
      <c r="MPG2972" s="651"/>
      <c r="MPH2972" s="651"/>
      <c r="MPI2972" s="651"/>
      <c r="MPJ2972" s="651"/>
      <c r="MPK2972" s="651"/>
      <c r="MPL2972" s="651"/>
      <c r="MPM2972" s="651"/>
      <c r="MPN2972" s="651"/>
      <c r="MPO2972" s="651"/>
      <c r="MPP2972" s="651"/>
      <c r="MPQ2972" s="651"/>
      <c r="MPR2972" s="651"/>
      <c r="MPS2972" s="651"/>
      <c r="MPT2972" s="651"/>
      <c r="MPU2972" s="651"/>
      <c r="MPV2972" s="651"/>
      <c r="MPW2972" s="651"/>
      <c r="MPX2972" s="651"/>
      <c r="MPY2972" s="651"/>
      <c r="MPZ2972" s="651"/>
      <c r="MQA2972" s="651"/>
      <c r="MQB2972" s="651"/>
      <c r="MQC2972" s="651"/>
      <c r="MQD2972" s="651"/>
      <c r="MQE2972" s="651"/>
      <c r="MQF2972" s="651"/>
      <c r="MQG2972" s="651"/>
      <c r="MQH2972" s="651"/>
      <c r="MQI2972" s="651"/>
      <c r="MQJ2972" s="651"/>
      <c r="MQK2972" s="651"/>
      <c r="MQL2972" s="651"/>
      <c r="MQM2972" s="651"/>
      <c r="MQN2972" s="651"/>
      <c r="MQO2972" s="651"/>
      <c r="MQP2972" s="651"/>
      <c r="MQQ2972" s="651"/>
      <c r="MQR2972" s="651"/>
      <c r="MQS2972" s="651"/>
      <c r="MQT2972" s="651"/>
      <c r="MQU2972" s="651"/>
      <c r="MQV2972" s="651"/>
      <c r="MQW2972" s="651"/>
      <c r="MQX2972" s="651"/>
      <c r="MQY2972" s="651"/>
      <c r="MQZ2972" s="651"/>
      <c r="MRA2972" s="651"/>
      <c r="MRB2972" s="651"/>
      <c r="MRC2972" s="651"/>
      <c r="MRD2972" s="651"/>
      <c r="MRE2972" s="651"/>
      <c r="MRF2972" s="651"/>
      <c r="MRG2972" s="651"/>
      <c r="MRH2972" s="651"/>
      <c r="MRI2972" s="651"/>
      <c r="MRJ2972" s="651"/>
      <c r="MRK2972" s="651"/>
      <c r="MRL2972" s="651"/>
      <c r="MRM2972" s="651"/>
      <c r="MRN2972" s="651"/>
      <c r="MRO2972" s="651"/>
      <c r="MRP2972" s="651"/>
      <c r="MRQ2972" s="651"/>
      <c r="MRR2972" s="651"/>
      <c r="MRS2972" s="651"/>
      <c r="MRT2972" s="651"/>
      <c r="MRU2972" s="651"/>
      <c r="MRV2972" s="651"/>
      <c r="MRW2972" s="651"/>
      <c r="MRX2972" s="651"/>
      <c r="MRY2972" s="651"/>
      <c r="MRZ2972" s="651"/>
      <c r="MSA2972" s="651"/>
      <c r="MSB2972" s="651"/>
      <c r="MSC2972" s="651"/>
      <c r="MSD2972" s="651"/>
      <c r="MSE2972" s="651"/>
      <c r="MSF2972" s="651"/>
      <c r="MSG2972" s="651"/>
      <c r="MSH2972" s="651"/>
      <c r="MSI2972" s="651"/>
      <c r="MSJ2972" s="651"/>
      <c r="MSK2972" s="651"/>
      <c r="MSL2972" s="651"/>
      <c r="MSM2972" s="651"/>
      <c r="MSN2972" s="651"/>
      <c r="MSO2972" s="651"/>
      <c r="MSP2972" s="651"/>
      <c r="MSQ2972" s="651"/>
      <c r="MSR2972" s="651"/>
      <c r="MSS2972" s="651"/>
      <c r="MST2972" s="651"/>
      <c r="MSU2972" s="651"/>
      <c r="MSV2972" s="651"/>
      <c r="MSW2972" s="651"/>
      <c r="MSX2972" s="651"/>
      <c r="MSY2972" s="651"/>
      <c r="MSZ2972" s="651"/>
      <c r="MTA2972" s="651"/>
      <c r="MTB2972" s="651"/>
      <c r="MTC2972" s="651"/>
      <c r="MTD2972" s="651"/>
      <c r="MTE2972" s="651"/>
      <c r="MTF2972" s="651"/>
      <c r="MTG2972" s="651"/>
      <c r="MTH2972" s="651"/>
      <c r="MTI2972" s="651"/>
      <c r="MTJ2972" s="651"/>
      <c r="MTK2972" s="651"/>
      <c r="MTL2972" s="651"/>
      <c r="MTM2972" s="651"/>
      <c r="MTN2972" s="651"/>
      <c r="MTO2972" s="651"/>
      <c r="MTP2972" s="651"/>
      <c r="MTQ2972" s="651"/>
      <c r="MTR2972" s="651"/>
      <c r="MTS2972" s="651"/>
      <c r="MTT2972" s="651"/>
      <c r="MTU2972" s="651"/>
      <c r="MTV2972" s="651"/>
      <c r="MTW2972" s="651"/>
      <c r="MTX2972" s="651"/>
      <c r="MTY2972" s="651"/>
      <c r="MTZ2972" s="651"/>
      <c r="MUA2972" s="651"/>
      <c r="MUB2972" s="651"/>
      <c r="MUC2972" s="651"/>
      <c r="MUD2972" s="651"/>
      <c r="MUE2972" s="651"/>
      <c r="MUF2972" s="651"/>
      <c r="MUG2972" s="651"/>
      <c r="MUH2972" s="651"/>
      <c r="MUI2972" s="651"/>
      <c r="MUJ2972" s="651"/>
      <c r="MUK2972" s="651"/>
      <c r="MUL2972" s="651"/>
      <c r="MUM2972" s="651"/>
      <c r="MUN2972" s="651"/>
      <c r="MUO2972" s="651"/>
      <c r="MUP2972" s="651"/>
      <c r="MUQ2972" s="651"/>
      <c r="MUR2972" s="651"/>
      <c r="MUS2972" s="651"/>
      <c r="MUT2972" s="651"/>
      <c r="MUU2972" s="651"/>
      <c r="MUV2972" s="651"/>
      <c r="MUW2972" s="651"/>
      <c r="MUX2972" s="651"/>
      <c r="MUY2972" s="651"/>
      <c r="MUZ2972" s="651"/>
      <c r="MVA2972" s="651"/>
      <c r="MVB2972" s="651"/>
      <c r="MVC2972" s="651"/>
      <c r="MVD2972" s="651"/>
      <c r="MVE2972" s="651"/>
      <c r="MVF2972" s="651"/>
      <c r="MVG2972" s="651"/>
      <c r="MVH2972" s="651"/>
      <c r="MVI2972" s="651"/>
      <c r="MVJ2972" s="651"/>
      <c r="MVK2972" s="651"/>
      <c r="MVL2972" s="651"/>
      <c r="MVM2972" s="651"/>
      <c r="MVN2972" s="651"/>
      <c r="MVO2972" s="651"/>
      <c r="MVP2972" s="651"/>
      <c r="MVQ2972" s="651"/>
      <c r="MVR2972" s="651"/>
      <c r="MVS2972" s="651"/>
      <c r="MVT2972" s="651"/>
      <c r="MVU2972" s="651"/>
      <c r="MVV2972" s="651"/>
      <c r="MVW2972" s="651"/>
      <c r="MVX2972" s="651"/>
      <c r="MVY2972" s="651"/>
      <c r="MVZ2972" s="651"/>
      <c r="MWA2972" s="651"/>
      <c r="MWB2972" s="651"/>
      <c r="MWC2972" s="651"/>
      <c r="MWD2972" s="651"/>
      <c r="MWE2972" s="651"/>
      <c r="MWF2972" s="651"/>
      <c r="MWG2972" s="651"/>
      <c r="MWH2972" s="651"/>
      <c r="MWI2972" s="651"/>
      <c r="MWJ2972" s="651"/>
      <c r="MWK2972" s="651"/>
      <c r="MWL2972" s="651"/>
      <c r="MWM2972" s="651"/>
      <c r="MWN2972" s="651"/>
      <c r="MWO2972" s="651"/>
      <c r="MWP2972" s="651"/>
      <c r="MWQ2972" s="651"/>
      <c r="MWR2972" s="651"/>
      <c r="MWS2972" s="651"/>
      <c r="MWT2972" s="651"/>
      <c r="MWU2972" s="651"/>
      <c r="MWV2972" s="651"/>
      <c r="MWW2972" s="651"/>
      <c r="MWX2972" s="651"/>
      <c r="MWY2972" s="651"/>
      <c r="MWZ2972" s="651"/>
      <c r="MXA2972" s="651"/>
      <c r="MXB2972" s="651"/>
      <c r="MXC2972" s="651"/>
      <c r="MXD2972" s="651"/>
      <c r="MXE2972" s="651"/>
      <c r="MXF2972" s="651"/>
      <c r="MXG2972" s="651"/>
      <c r="MXH2972" s="651"/>
      <c r="MXI2972" s="651"/>
      <c r="MXJ2972" s="651"/>
      <c r="MXK2972" s="651"/>
      <c r="MXL2972" s="651"/>
      <c r="MXM2972" s="651"/>
      <c r="MXN2972" s="651"/>
      <c r="MXO2972" s="651"/>
      <c r="MXP2972" s="651"/>
      <c r="MXQ2972" s="651"/>
      <c r="MXR2972" s="651"/>
      <c r="MXS2972" s="651"/>
      <c r="MXT2972" s="651"/>
      <c r="MXU2972" s="651"/>
      <c r="MXV2972" s="651"/>
      <c r="MXW2972" s="651"/>
      <c r="MXX2972" s="651"/>
      <c r="MXY2972" s="651"/>
      <c r="MXZ2972" s="651"/>
      <c r="MYA2972" s="651"/>
      <c r="MYB2972" s="651"/>
      <c r="MYC2972" s="651"/>
      <c r="MYD2972" s="651"/>
      <c r="MYE2972" s="651"/>
      <c r="MYF2972" s="651"/>
      <c r="MYG2972" s="651"/>
      <c r="MYH2972" s="651"/>
      <c r="MYI2972" s="651"/>
      <c r="MYJ2972" s="651"/>
      <c r="MYK2972" s="651"/>
      <c r="MYL2972" s="651"/>
      <c r="MYM2972" s="651"/>
      <c r="MYN2972" s="651"/>
      <c r="MYO2972" s="651"/>
      <c r="MYP2972" s="651"/>
      <c r="MYQ2972" s="651"/>
      <c r="MYR2972" s="651"/>
      <c r="MYS2972" s="651"/>
      <c r="MYT2972" s="651"/>
      <c r="MYU2972" s="651"/>
      <c r="MYV2972" s="651"/>
      <c r="MYW2972" s="651"/>
      <c r="MYX2972" s="651"/>
      <c r="MYY2972" s="651"/>
      <c r="MYZ2972" s="651"/>
      <c r="MZA2972" s="651"/>
      <c r="MZB2972" s="651"/>
      <c r="MZC2972" s="651"/>
      <c r="MZD2972" s="651"/>
      <c r="MZE2972" s="651"/>
      <c r="MZF2972" s="651"/>
      <c r="MZG2972" s="651"/>
      <c r="MZH2972" s="651"/>
      <c r="MZI2972" s="651"/>
      <c r="MZJ2972" s="651"/>
      <c r="MZK2972" s="651"/>
      <c r="MZL2972" s="651"/>
      <c r="MZM2972" s="651"/>
      <c r="MZN2972" s="651"/>
      <c r="MZO2972" s="651"/>
      <c r="MZP2972" s="651"/>
      <c r="MZQ2972" s="651"/>
      <c r="MZR2972" s="651"/>
      <c r="MZS2972" s="651"/>
      <c r="MZT2972" s="651"/>
      <c r="MZU2972" s="651"/>
      <c r="MZV2972" s="651"/>
      <c r="MZW2972" s="651"/>
      <c r="MZX2972" s="651"/>
      <c r="MZY2972" s="651"/>
      <c r="MZZ2972" s="651"/>
      <c r="NAA2972" s="651"/>
      <c r="NAB2972" s="651"/>
      <c r="NAC2972" s="651"/>
      <c r="NAD2972" s="651"/>
      <c r="NAE2972" s="651"/>
      <c r="NAF2972" s="651"/>
      <c r="NAG2972" s="651"/>
      <c r="NAH2972" s="651"/>
      <c r="NAI2972" s="651"/>
      <c r="NAJ2972" s="651"/>
      <c r="NAK2972" s="651"/>
      <c r="NAL2972" s="651"/>
      <c r="NAM2972" s="651"/>
      <c r="NAN2972" s="651"/>
      <c r="NAO2972" s="651"/>
      <c r="NAP2972" s="651"/>
      <c r="NAQ2972" s="651"/>
      <c r="NAR2972" s="651"/>
      <c r="NAS2972" s="651"/>
      <c r="NAT2972" s="651"/>
      <c r="NAU2972" s="651"/>
      <c r="NAV2972" s="651"/>
      <c r="NAW2972" s="651"/>
      <c r="NAX2972" s="651"/>
      <c r="NAY2972" s="651"/>
      <c r="NAZ2972" s="651"/>
      <c r="NBA2972" s="651"/>
      <c r="NBB2972" s="651"/>
      <c r="NBC2972" s="651"/>
      <c r="NBD2972" s="651"/>
      <c r="NBE2972" s="651"/>
      <c r="NBF2972" s="651"/>
      <c r="NBG2972" s="651"/>
      <c r="NBH2972" s="651"/>
      <c r="NBI2972" s="651"/>
      <c r="NBJ2972" s="651"/>
      <c r="NBK2972" s="651"/>
      <c r="NBL2972" s="651"/>
      <c r="NBM2972" s="651"/>
      <c r="NBN2972" s="651"/>
      <c r="NBO2972" s="651"/>
      <c r="NBP2972" s="651"/>
      <c r="NBQ2972" s="651"/>
      <c r="NBR2972" s="651"/>
      <c r="NBS2972" s="651"/>
      <c r="NBT2972" s="651"/>
      <c r="NBU2972" s="651"/>
      <c r="NBV2972" s="651"/>
      <c r="NBW2972" s="651"/>
      <c r="NBX2972" s="651"/>
      <c r="NBY2972" s="651"/>
      <c r="NBZ2972" s="651"/>
      <c r="NCA2972" s="651"/>
      <c r="NCB2972" s="651"/>
      <c r="NCC2972" s="651"/>
      <c r="NCD2972" s="651"/>
      <c r="NCE2972" s="651"/>
      <c r="NCF2972" s="651"/>
      <c r="NCG2972" s="651"/>
      <c r="NCH2972" s="651"/>
      <c r="NCI2972" s="651"/>
      <c r="NCJ2972" s="651"/>
      <c r="NCK2972" s="651"/>
      <c r="NCL2972" s="651"/>
      <c r="NCM2972" s="651"/>
      <c r="NCN2972" s="651"/>
      <c r="NCO2972" s="651"/>
      <c r="NCP2972" s="651"/>
      <c r="NCQ2972" s="651"/>
      <c r="NCR2972" s="651"/>
      <c r="NCS2972" s="651"/>
      <c r="NCT2972" s="651"/>
      <c r="NCU2972" s="651"/>
      <c r="NCV2972" s="651"/>
      <c r="NCW2972" s="651"/>
      <c r="NCX2972" s="651"/>
      <c r="NCY2972" s="651"/>
      <c r="NCZ2972" s="651"/>
      <c r="NDA2972" s="651"/>
      <c r="NDB2972" s="651"/>
      <c r="NDC2972" s="651"/>
      <c r="NDD2972" s="651"/>
      <c r="NDE2972" s="651"/>
      <c r="NDF2972" s="651"/>
      <c r="NDG2972" s="651"/>
      <c r="NDH2972" s="651"/>
      <c r="NDI2972" s="651"/>
      <c r="NDJ2972" s="651"/>
      <c r="NDK2972" s="651"/>
      <c r="NDL2972" s="651"/>
      <c r="NDM2972" s="651"/>
      <c r="NDN2972" s="651"/>
      <c r="NDO2972" s="651"/>
      <c r="NDP2972" s="651"/>
      <c r="NDQ2972" s="651"/>
      <c r="NDR2972" s="651"/>
      <c r="NDS2972" s="651"/>
      <c r="NDT2972" s="651"/>
      <c r="NDU2972" s="651"/>
      <c r="NDV2972" s="651"/>
      <c r="NDW2972" s="651"/>
      <c r="NDX2972" s="651"/>
      <c r="NDY2972" s="651"/>
      <c r="NDZ2972" s="651"/>
      <c r="NEA2972" s="651"/>
      <c r="NEB2972" s="651"/>
      <c r="NEC2972" s="651"/>
      <c r="NED2972" s="651"/>
      <c r="NEE2972" s="651"/>
      <c r="NEF2972" s="651"/>
      <c r="NEG2972" s="651"/>
      <c r="NEH2972" s="651"/>
      <c r="NEI2972" s="651"/>
      <c r="NEJ2972" s="651"/>
      <c r="NEK2972" s="651"/>
      <c r="NEL2972" s="651"/>
      <c r="NEM2972" s="651"/>
      <c r="NEN2972" s="651"/>
      <c r="NEO2972" s="651"/>
      <c r="NEP2972" s="651"/>
      <c r="NEQ2972" s="651"/>
      <c r="NER2972" s="651"/>
      <c r="NES2972" s="651"/>
      <c r="NET2972" s="651"/>
      <c r="NEU2972" s="651"/>
      <c r="NEV2972" s="651"/>
      <c r="NEW2972" s="651"/>
      <c r="NEX2972" s="651"/>
      <c r="NEY2972" s="651"/>
      <c r="NEZ2972" s="651"/>
      <c r="NFA2972" s="651"/>
      <c r="NFB2972" s="651"/>
      <c r="NFC2972" s="651"/>
      <c r="NFD2972" s="651"/>
      <c r="NFE2972" s="651"/>
      <c r="NFF2972" s="651"/>
      <c r="NFG2972" s="651"/>
      <c r="NFH2972" s="651"/>
      <c r="NFI2972" s="651"/>
      <c r="NFJ2972" s="651"/>
      <c r="NFK2972" s="651"/>
      <c r="NFL2972" s="651"/>
      <c r="NFM2972" s="651"/>
      <c r="NFN2972" s="651"/>
      <c r="NFO2972" s="651"/>
      <c r="NFP2972" s="651"/>
      <c r="NFQ2972" s="651"/>
      <c r="NFR2972" s="651"/>
      <c r="NFS2972" s="651"/>
      <c r="NFT2972" s="651"/>
      <c r="NFU2972" s="651"/>
      <c r="NFV2972" s="651"/>
      <c r="NFW2972" s="651"/>
      <c r="NFX2972" s="651"/>
      <c r="NFY2972" s="651"/>
      <c r="NFZ2972" s="651"/>
      <c r="NGA2972" s="651"/>
      <c r="NGB2972" s="651"/>
      <c r="NGC2972" s="651"/>
      <c r="NGD2972" s="651"/>
      <c r="NGE2972" s="651"/>
      <c r="NGF2972" s="651"/>
      <c r="NGG2972" s="651"/>
      <c r="NGH2972" s="651"/>
      <c r="NGI2972" s="651"/>
      <c r="NGJ2972" s="651"/>
      <c r="NGK2972" s="651"/>
      <c r="NGL2972" s="651"/>
      <c r="NGM2972" s="651"/>
      <c r="NGN2972" s="651"/>
      <c r="NGO2972" s="651"/>
      <c r="NGP2972" s="651"/>
      <c r="NGQ2972" s="651"/>
      <c r="NGR2972" s="651"/>
      <c r="NGS2972" s="651"/>
      <c r="NGT2972" s="651"/>
      <c r="NGU2972" s="651"/>
      <c r="NGV2972" s="651"/>
      <c r="NGW2972" s="651"/>
      <c r="NGX2972" s="651"/>
      <c r="NGY2972" s="651"/>
      <c r="NGZ2972" s="651"/>
      <c r="NHA2972" s="651"/>
      <c r="NHB2972" s="651"/>
      <c r="NHC2972" s="651"/>
      <c r="NHD2972" s="651"/>
      <c r="NHE2972" s="651"/>
      <c r="NHF2972" s="651"/>
      <c r="NHG2972" s="651"/>
      <c r="NHH2972" s="651"/>
      <c r="NHI2972" s="651"/>
      <c r="NHJ2972" s="651"/>
      <c r="NHK2972" s="651"/>
      <c r="NHL2972" s="651"/>
      <c r="NHM2972" s="651"/>
      <c r="NHN2972" s="651"/>
      <c r="NHO2972" s="651"/>
      <c r="NHP2972" s="651"/>
      <c r="NHQ2972" s="651"/>
      <c r="NHR2972" s="651"/>
      <c r="NHS2972" s="651"/>
      <c r="NHT2972" s="651"/>
      <c r="NHU2972" s="651"/>
      <c r="NHV2972" s="651"/>
      <c r="NHW2972" s="651"/>
      <c r="NHX2972" s="651"/>
      <c r="NHY2972" s="651"/>
      <c r="NHZ2972" s="651"/>
      <c r="NIA2972" s="651"/>
      <c r="NIB2972" s="651"/>
      <c r="NIC2972" s="651"/>
      <c r="NID2972" s="651"/>
      <c r="NIE2972" s="651"/>
      <c r="NIF2972" s="651"/>
      <c r="NIG2972" s="651"/>
      <c r="NIH2972" s="651"/>
      <c r="NII2972" s="651"/>
      <c r="NIJ2972" s="651"/>
      <c r="NIK2972" s="651"/>
      <c r="NIL2972" s="651"/>
      <c r="NIM2972" s="651"/>
      <c r="NIN2972" s="651"/>
      <c r="NIO2972" s="651"/>
      <c r="NIP2972" s="651"/>
      <c r="NIQ2972" s="651"/>
      <c r="NIR2972" s="651"/>
      <c r="NIS2972" s="651"/>
      <c r="NIT2972" s="651"/>
      <c r="NIU2972" s="651"/>
      <c r="NIV2972" s="651"/>
      <c r="NIW2972" s="651"/>
      <c r="NIX2972" s="651"/>
      <c r="NIY2972" s="651"/>
      <c r="NIZ2972" s="651"/>
      <c r="NJA2972" s="651"/>
      <c r="NJB2972" s="651"/>
      <c r="NJC2972" s="651"/>
      <c r="NJD2972" s="651"/>
      <c r="NJE2972" s="651"/>
      <c r="NJF2972" s="651"/>
      <c r="NJG2972" s="651"/>
      <c r="NJH2972" s="651"/>
      <c r="NJI2972" s="651"/>
      <c r="NJJ2972" s="651"/>
      <c r="NJK2972" s="651"/>
      <c r="NJL2972" s="651"/>
      <c r="NJM2972" s="651"/>
      <c r="NJN2972" s="651"/>
      <c r="NJO2972" s="651"/>
      <c r="NJP2972" s="651"/>
      <c r="NJQ2972" s="651"/>
      <c r="NJR2972" s="651"/>
      <c r="NJS2972" s="651"/>
      <c r="NJT2972" s="651"/>
      <c r="NJU2972" s="651"/>
      <c r="NJV2972" s="651"/>
      <c r="NJW2972" s="651"/>
      <c r="NJX2972" s="651"/>
      <c r="NJY2972" s="651"/>
      <c r="NJZ2972" s="651"/>
      <c r="NKA2972" s="651"/>
      <c r="NKB2972" s="651"/>
      <c r="NKC2972" s="651"/>
      <c r="NKD2972" s="651"/>
      <c r="NKE2972" s="651"/>
      <c r="NKF2972" s="651"/>
      <c r="NKG2972" s="651"/>
      <c r="NKH2972" s="651"/>
      <c r="NKI2972" s="651"/>
      <c r="NKJ2972" s="651"/>
      <c r="NKK2972" s="651"/>
      <c r="NKL2972" s="651"/>
      <c r="NKM2972" s="651"/>
      <c r="NKN2972" s="651"/>
      <c r="NKO2972" s="651"/>
      <c r="NKP2972" s="651"/>
      <c r="NKQ2972" s="651"/>
      <c r="NKR2972" s="651"/>
      <c r="NKS2972" s="651"/>
      <c r="NKT2972" s="651"/>
      <c r="NKU2972" s="651"/>
      <c r="NKV2972" s="651"/>
      <c r="NKW2972" s="651"/>
      <c r="NKX2972" s="651"/>
      <c r="NKY2972" s="651"/>
      <c r="NKZ2972" s="651"/>
      <c r="NLA2972" s="651"/>
      <c r="NLB2972" s="651"/>
      <c r="NLC2972" s="651"/>
      <c r="NLD2972" s="651"/>
      <c r="NLE2972" s="651"/>
      <c r="NLF2972" s="651"/>
      <c r="NLG2972" s="651"/>
      <c r="NLH2972" s="651"/>
      <c r="NLI2972" s="651"/>
      <c r="NLJ2972" s="651"/>
      <c r="NLK2972" s="651"/>
      <c r="NLL2972" s="651"/>
      <c r="NLM2972" s="651"/>
      <c r="NLN2972" s="651"/>
      <c r="NLO2972" s="651"/>
      <c r="NLP2972" s="651"/>
      <c r="NLQ2972" s="651"/>
      <c r="NLR2972" s="651"/>
      <c r="NLS2972" s="651"/>
      <c r="NLT2972" s="651"/>
      <c r="NLU2972" s="651"/>
      <c r="NLV2972" s="651"/>
      <c r="NLW2972" s="651"/>
      <c r="NLX2972" s="651"/>
      <c r="NLY2972" s="651"/>
      <c r="NLZ2972" s="651"/>
      <c r="NMA2972" s="651"/>
      <c r="NMB2972" s="651"/>
      <c r="NMC2972" s="651"/>
      <c r="NMD2972" s="651"/>
      <c r="NME2972" s="651"/>
      <c r="NMF2972" s="651"/>
      <c r="NMG2972" s="651"/>
      <c r="NMH2972" s="651"/>
      <c r="NMI2972" s="651"/>
      <c r="NMJ2972" s="651"/>
      <c r="NMK2972" s="651"/>
      <c r="NML2972" s="651"/>
      <c r="NMM2972" s="651"/>
      <c r="NMN2972" s="651"/>
      <c r="NMO2972" s="651"/>
      <c r="NMP2972" s="651"/>
      <c r="NMQ2972" s="651"/>
      <c r="NMR2972" s="651"/>
      <c r="NMS2972" s="651"/>
      <c r="NMT2972" s="651"/>
      <c r="NMU2972" s="651"/>
      <c r="NMV2972" s="651"/>
      <c r="NMW2972" s="651"/>
      <c r="NMX2972" s="651"/>
      <c r="NMY2972" s="651"/>
      <c r="NMZ2972" s="651"/>
      <c r="NNA2972" s="651"/>
      <c r="NNB2972" s="651"/>
      <c r="NNC2972" s="651"/>
      <c r="NND2972" s="651"/>
      <c r="NNE2972" s="651"/>
      <c r="NNF2972" s="651"/>
      <c r="NNG2972" s="651"/>
      <c r="NNH2972" s="651"/>
      <c r="NNI2972" s="651"/>
      <c r="NNJ2972" s="651"/>
      <c r="NNK2972" s="651"/>
      <c r="NNL2972" s="651"/>
      <c r="NNM2972" s="651"/>
      <c r="NNN2972" s="651"/>
      <c r="NNO2972" s="651"/>
      <c r="NNP2972" s="651"/>
      <c r="NNQ2972" s="651"/>
      <c r="NNR2972" s="651"/>
      <c r="NNS2972" s="651"/>
      <c r="NNT2972" s="651"/>
      <c r="NNU2972" s="651"/>
      <c r="NNV2972" s="651"/>
      <c r="NNW2972" s="651"/>
      <c r="NNX2972" s="651"/>
      <c r="NNY2972" s="651"/>
      <c r="NNZ2972" s="651"/>
      <c r="NOA2972" s="651"/>
      <c r="NOB2972" s="651"/>
      <c r="NOC2972" s="651"/>
      <c r="NOD2972" s="651"/>
      <c r="NOE2972" s="651"/>
      <c r="NOF2972" s="651"/>
      <c r="NOG2972" s="651"/>
      <c r="NOH2972" s="651"/>
      <c r="NOI2972" s="651"/>
      <c r="NOJ2972" s="651"/>
      <c r="NOK2972" s="651"/>
      <c r="NOL2972" s="651"/>
      <c r="NOM2972" s="651"/>
      <c r="NON2972" s="651"/>
      <c r="NOO2972" s="651"/>
      <c r="NOP2972" s="651"/>
      <c r="NOQ2972" s="651"/>
      <c r="NOR2972" s="651"/>
      <c r="NOS2972" s="651"/>
      <c r="NOT2972" s="651"/>
      <c r="NOU2972" s="651"/>
      <c r="NOV2972" s="651"/>
      <c r="NOW2972" s="651"/>
      <c r="NOX2972" s="651"/>
      <c r="NOY2972" s="651"/>
      <c r="NOZ2972" s="651"/>
      <c r="NPA2972" s="651"/>
      <c r="NPB2972" s="651"/>
      <c r="NPC2972" s="651"/>
      <c r="NPD2972" s="651"/>
      <c r="NPE2972" s="651"/>
      <c r="NPF2972" s="651"/>
      <c r="NPG2972" s="651"/>
      <c r="NPH2972" s="651"/>
      <c r="NPI2972" s="651"/>
      <c r="NPJ2972" s="651"/>
      <c r="NPK2972" s="651"/>
      <c r="NPL2972" s="651"/>
      <c r="NPM2972" s="651"/>
      <c r="NPN2972" s="651"/>
      <c r="NPO2972" s="651"/>
      <c r="NPP2972" s="651"/>
      <c r="NPQ2972" s="651"/>
      <c r="NPR2972" s="651"/>
      <c r="NPS2972" s="651"/>
      <c r="NPT2972" s="651"/>
      <c r="NPU2972" s="651"/>
      <c r="NPV2972" s="651"/>
      <c r="NPW2972" s="651"/>
      <c r="NPX2972" s="651"/>
      <c r="NPY2972" s="651"/>
      <c r="NPZ2972" s="651"/>
      <c r="NQA2972" s="651"/>
      <c r="NQB2972" s="651"/>
      <c r="NQC2972" s="651"/>
      <c r="NQD2972" s="651"/>
      <c r="NQE2972" s="651"/>
      <c r="NQF2972" s="651"/>
      <c r="NQG2972" s="651"/>
      <c r="NQH2972" s="651"/>
      <c r="NQI2972" s="651"/>
      <c r="NQJ2972" s="651"/>
      <c r="NQK2972" s="651"/>
      <c r="NQL2972" s="651"/>
      <c r="NQM2972" s="651"/>
      <c r="NQN2972" s="651"/>
      <c r="NQO2972" s="651"/>
      <c r="NQP2972" s="651"/>
      <c r="NQQ2972" s="651"/>
      <c r="NQR2972" s="651"/>
      <c r="NQS2972" s="651"/>
      <c r="NQT2972" s="651"/>
      <c r="NQU2972" s="651"/>
      <c r="NQV2972" s="651"/>
      <c r="NQW2972" s="651"/>
      <c r="NQX2972" s="651"/>
      <c r="NQY2972" s="651"/>
      <c r="NQZ2972" s="651"/>
      <c r="NRA2972" s="651"/>
      <c r="NRB2972" s="651"/>
      <c r="NRC2972" s="651"/>
      <c r="NRD2972" s="651"/>
      <c r="NRE2972" s="651"/>
      <c r="NRF2972" s="651"/>
      <c r="NRG2972" s="651"/>
      <c r="NRH2972" s="651"/>
      <c r="NRI2972" s="651"/>
      <c r="NRJ2972" s="651"/>
      <c r="NRK2972" s="651"/>
      <c r="NRL2972" s="651"/>
      <c r="NRM2972" s="651"/>
      <c r="NRN2972" s="651"/>
      <c r="NRO2972" s="651"/>
      <c r="NRP2972" s="651"/>
      <c r="NRQ2972" s="651"/>
      <c r="NRR2972" s="651"/>
      <c r="NRS2972" s="651"/>
      <c r="NRT2972" s="651"/>
      <c r="NRU2972" s="651"/>
      <c r="NRV2972" s="651"/>
      <c r="NRW2972" s="651"/>
      <c r="NRX2972" s="651"/>
      <c r="NRY2972" s="651"/>
      <c r="NRZ2972" s="651"/>
      <c r="NSA2972" s="651"/>
      <c r="NSB2972" s="651"/>
      <c r="NSC2972" s="651"/>
      <c r="NSD2972" s="651"/>
      <c r="NSE2972" s="651"/>
      <c r="NSF2972" s="651"/>
      <c r="NSG2972" s="651"/>
      <c r="NSH2972" s="651"/>
      <c r="NSI2972" s="651"/>
      <c r="NSJ2972" s="651"/>
      <c r="NSK2972" s="651"/>
      <c r="NSL2972" s="651"/>
      <c r="NSM2972" s="651"/>
      <c r="NSN2972" s="651"/>
      <c r="NSO2972" s="651"/>
      <c r="NSP2972" s="651"/>
      <c r="NSQ2972" s="651"/>
      <c r="NSR2972" s="651"/>
      <c r="NSS2972" s="651"/>
      <c r="NST2972" s="651"/>
      <c r="NSU2972" s="651"/>
      <c r="NSV2972" s="651"/>
      <c r="NSW2972" s="651"/>
      <c r="NSX2972" s="651"/>
      <c r="NSY2972" s="651"/>
      <c r="NSZ2972" s="651"/>
      <c r="NTA2972" s="651"/>
      <c r="NTB2972" s="651"/>
      <c r="NTC2972" s="651"/>
      <c r="NTD2972" s="651"/>
      <c r="NTE2972" s="651"/>
      <c r="NTF2972" s="651"/>
      <c r="NTG2972" s="651"/>
      <c r="NTH2972" s="651"/>
      <c r="NTI2972" s="651"/>
      <c r="NTJ2972" s="651"/>
      <c r="NTK2972" s="651"/>
      <c r="NTL2972" s="651"/>
      <c r="NTM2972" s="651"/>
      <c r="NTN2972" s="651"/>
      <c r="NTO2972" s="651"/>
      <c r="NTP2972" s="651"/>
      <c r="NTQ2972" s="651"/>
      <c r="NTR2972" s="651"/>
      <c r="NTS2972" s="651"/>
      <c r="NTT2972" s="651"/>
      <c r="NTU2972" s="651"/>
      <c r="NTV2972" s="651"/>
      <c r="NTW2972" s="651"/>
      <c r="NTX2972" s="651"/>
      <c r="NTY2972" s="651"/>
      <c r="NTZ2972" s="651"/>
      <c r="NUA2972" s="651"/>
      <c r="NUB2972" s="651"/>
      <c r="NUC2972" s="651"/>
      <c r="NUD2972" s="651"/>
      <c r="NUE2972" s="651"/>
      <c r="NUF2972" s="651"/>
      <c r="NUG2972" s="651"/>
      <c r="NUH2972" s="651"/>
      <c r="NUI2972" s="651"/>
      <c r="NUJ2972" s="651"/>
      <c r="NUK2972" s="651"/>
      <c r="NUL2972" s="651"/>
      <c r="NUM2972" s="651"/>
      <c r="NUN2972" s="651"/>
      <c r="NUO2972" s="651"/>
      <c r="NUP2972" s="651"/>
      <c r="NUQ2972" s="651"/>
      <c r="NUR2972" s="651"/>
      <c r="NUS2972" s="651"/>
      <c r="NUT2972" s="651"/>
      <c r="NUU2972" s="651"/>
      <c r="NUV2972" s="651"/>
      <c r="NUW2972" s="651"/>
      <c r="NUX2972" s="651"/>
      <c r="NUY2972" s="651"/>
      <c r="NUZ2972" s="651"/>
      <c r="NVA2972" s="651"/>
      <c r="NVB2972" s="651"/>
      <c r="NVC2972" s="651"/>
      <c r="NVD2972" s="651"/>
      <c r="NVE2972" s="651"/>
      <c r="NVF2972" s="651"/>
      <c r="NVG2972" s="651"/>
      <c r="NVH2972" s="651"/>
      <c r="NVI2972" s="651"/>
      <c r="NVJ2972" s="651"/>
      <c r="NVK2972" s="651"/>
      <c r="NVL2972" s="651"/>
      <c r="NVM2972" s="651"/>
      <c r="NVN2972" s="651"/>
      <c r="NVO2972" s="651"/>
      <c r="NVP2972" s="651"/>
      <c r="NVQ2972" s="651"/>
      <c r="NVR2972" s="651"/>
      <c r="NVS2972" s="651"/>
      <c r="NVT2972" s="651"/>
      <c r="NVU2972" s="651"/>
      <c r="NVV2972" s="651"/>
      <c r="NVW2972" s="651"/>
      <c r="NVX2972" s="651"/>
      <c r="NVY2972" s="651"/>
      <c r="NVZ2972" s="651"/>
      <c r="NWA2972" s="651"/>
      <c r="NWB2972" s="651"/>
      <c r="NWC2972" s="651"/>
      <c r="NWD2972" s="651"/>
      <c r="NWE2972" s="651"/>
      <c r="NWF2972" s="651"/>
      <c r="NWG2972" s="651"/>
      <c r="NWH2972" s="651"/>
      <c r="NWI2972" s="651"/>
      <c r="NWJ2972" s="651"/>
      <c r="NWK2972" s="651"/>
      <c r="NWL2972" s="651"/>
      <c r="NWM2972" s="651"/>
      <c r="NWN2972" s="651"/>
      <c r="NWO2972" s="651"/>
      <c r="NWP2972" s="651"/>
      <c r="NWQ2972" s="651"/>
      <c r="NWR2972" s="651"/>
      <c r="NWS2972" s="651"/>
      <c r="NWT2972" s="651"/>
      <c r="NWU2972" s="651"/>
      <c r="NWV2972" s="651"/>
      <c r="NWW2972" s="651"/>
      <c r="NWX2972" s="651"/>
      <c r="NWY2972" s="651"/>
      <c r="NWZ2972" s="651"/>
      <c r="NXA2972" s="651"/>
      <c r="NXB2972" s="651"/>
      <c r="NXC2972" s="651"/>
      <c r="NXD2972" s="651"/>
      <c r="NXE2972" s="651"/>
      <c r="NXF2972" s="651"/>
      <c r="NXG2972" s="651"/>
      <c r="NXH2972" s="651"/>
      <c r="NXI2972" s="651"/>
      <c r="NXJ2972" s="651"/>
      <c r="NXK2972" s="651"/>
      <c r="NXL2972" s="651"/>
      <c r="NXM2972" s="651"/>
      <c r="NXN2972" s="651"/>
      <c r="NXO2972" s="651"/>
      <c r="NXP2972" s="651"/>
      <c r="NXQ2972" s="651"/>
      <c r="NXR2972" s="651"/>
      <c r="NXS2972" s="651"/>
      <c r="NXT2972" s="651"/>
      <c r="NXU2972" s="651"/>
      <c r="NXV2972" s="651"/>
      <c r="NXW2972" s="651"/>
      <c r="NXX2972" s="651"/>
      <c r="NXY2972" s="651"/>
      <c r="NXZ2972" s="651"/>
      <c r="NYA2972" s="651"/>
      <c r="NYB2972" s="651"/>
      <c r="NYC2972" s="651"/>
      <c r="NYD2972" s="651"/>
      <c r="NYE2972" s="651"/>
      <c r="NYF2972" s="651"/>
      <c r="NYG2972" s="651"/>
      <c r="NYH2972" s="651"/>
      <c r="NYI2972" s="651"/>
      <c r="NYJ2972" s="651"/>
      <c r="NYK2972" s="651"/>
      <c r="NYL2972" s="651"/>
      <c r="NYM2972" s="651"/>
      <c r="NYN2972" s="651"/>
      <c r="NYO2972" s="651"/>
      <c r="NYP2972" s="651"/>
      <c r="NYQ2972" s="651"/>
      <c r="NYR2972" s="651"/>
      <c r="NYS2972" s="651"/>
      <c r="NYT2972" s="651"/>
      <c r="NYU2972" s="651"/>
      <c r="NYV2972" s="651"/>
      <c r="NYW2972" s="651"/>
      <c r="NYX2972" s="651"/>
      <c r="NYY2972" s="651"/>
      <c r="NYZ2972" s="651"/>
      <c r="NZA2972" s="651"/>
      <c r="NZB2972" s="651"/>
      <c r="NZC2972" s="651"/>
      <c r="NZD2972" s="651"/>
      <c r="NZE2972" s="651"/>
      <c r="NZF2972" s="651"/>
      <c r="NZG2972" s="651"/>
      <c r="NZH2972" s="651"/>
      <c r="NZI2972" s="651"/>
      <c r="NZJ2972" s="651"/>
      <c r="NZK2972" s="651"/>
      <c r="NZL2972" s="651"/>
      <c r="NZM2972" s="651"/>
      <c r="NZN2972" s="651"/>
      <c r="NZO2972" s="651"/>
      <c r="NZP2972" s="651"/>
      <c r="NZQ2972" s="651"/>
      <c r="NZR2972" s="651"/>
      <c r="NZS2972" s="651"/>
      <c r="NZT2972" s="651"/>
      <c r="NZU2972" s="651"/>
      <c r="NZV2972" s="651"/>
      <c r="NZW2972" s="651"/>
      <c r="NZX2972" s="651"/>
      <c r="NZY2972" s="651"/>
      <c r="NZZ2972" s="651"/>
      <c r="OAA2972" s="651"/>
      <c r="OAB2972" s="651"/>
      <c r="OAC2972" s="651"/>
      <c r="OAD2972" s="651"/>
      <c r="OAE2972" s="651"/>
      <c r="OAF2972" s="651"/>
      <c r="OAG2972" s="651"/>
      <c r="OAH2972" s="651"/>
      <c r="OAI2972" s="651"/>
      <c r="OAJ2972" s="651"/>
      <c r="OAK2972" s="651"/>
      <c r="OAL2972" s="651"/>
      <c r="OAM2972" s="651"/>
      <c r="OAN2972" s="651"/>
      <c r="OAO2972" s="651"/>
      <c r="OAP2972" s="651"/>
      <c r="OAQ2972" s="651"/>
      <c r="OAR2972" s="651"/>
      <c r="OAS2972" s="651"/>
      <c r="OAT2972" s="651"/>
      <c r="OAU2972" s="651"/>
      <c r="OAV2972" s="651"/>
      <c r="OAW2972" s="651"/>
      <c r="OAX2972" s="651"/>
      <c r="OAY2972" s="651"/>
      <c r="OAZ2972" s="651"/>
      <c r="OBA2972" s="651"/>
      <c r="OBB2972" s="651"/>
      <c r="OBC2972" s="651"/>
      <c r="OBD2972" s="651"/>
      <c r="OBE2972" s="651"/>
      <c r="OBF2972" s="651"/>
      <c r="OBG2972" s="651"/>
      <c r="OBH2972" s="651"/>
      <c r="OBI2972" s="651"/>
      <c r="OBJ2972" s="651"/>
      <c r="OBK2972" s="651"/>
      <c r="OBL2972" s="651"/>
      <c r="OBM2972" s="651"/>
      <c r="OBN2972" s="651"/>
      <c r="OBO2972" s="651"/>
      <c r="OBP2972" s="651"/>
      <c r="OBQ2972" s="651"/>
      <c r="OBR2972" s="651"/>
      <c r="OBS2972" s="651"/>
      <c r="OBT2972" s="651"/>
      <c r="OBU2972" s="651"/>
      <c r="OBV2972" s="651"/>
      <c r="OBW2972" s="651"/>
      <c r="OBX2972" s="651"/>
      <c r="OBY2972" s="651"/>
      <c r="OBZ2972" s="651"/>
      <c r="OCA2972" s="651"/>
      <c r="OCB2972" s="651"/>
      <c r="OCC2972" s="651"/>
      <c r="OCD2972" s="651"/>
      <c r="OCE2972" s="651"/>
      <c r="OCF2972" s="651"/>
      <c r="OCG2972" s="651"/>
      <c r="OCH2972" s="651"/>
      <c r="OCI2972" s="651"/>
      <c r="OCJ2972" s="651"/>
      <c r="OCK2972" s="651"/>
      <c r="OCL2972" s="651"/>
      <c r="OCM2972" s="651"/>
      <c r="OCN2972" s="651"/>
      <c r="OCO2972" s="651"/>
      <c r="OCP2972" s="651"/>
      <c r="OCQ2972" s="651"/>
      <c r="OCR2972" s="651"/>
      <c r="OCS2972" s="651"/>
      <c r="OCT2972" s="651"/>
      <c r="OCU2972" s="651"/>
      <c r="OCV2972" s="651"/>
      <c r="OCW2972" s="651"/>
      <c r="OCX2972" s="651"/>
      <c r="OCY2972" s="651"/>
      <c r="OCZ2972" s="651"/>
      <c r="ODA2972" s="651"/>
      <c r="ODB2972" s="651"/>
      <c r="ODC2972" s="651"/>
      <c r="ODD2972" s="651"/>
      <c r="ODE2972" s="651"/>
      <c r="ODF2972" s="651"/>
      <c r="ODG2972" s="651"/>
      <c r="ODH2972" s="651"/>
      <c r="ODI2972" s="651"/>
      <c r="ODJ2972" s="651"/>
      <c r="ODK2972" s="651"/>
      <c r="ODL2972" s="651"/>
      <c r="ODM2972" s="651"/>
      <c r="ODN2972" s="651"/>
      <c r="ODO2972" s="651"/>
      <c r="ODP2972" s="651"/>
      <c r="ODQ2972" s="651"/>
      <c r="ODR2972" s="651"/>
      <c r="ODS2972" s="651"/>
      <c r="ODT2972" s="651"/>
      <c r="ODU2972" s="651"/>
      <c r="ODV2972" s="651"/>
      <c r="ODW2972" s="651"/>
      <c r="ODX2972" s="651"/>
      <c r="ODY2972" s="651"/>
      <c r="ODZ2972" s="651"/>
      <c r="OEA2972" s="651"/>
      <c r="OEB2972" s="651"/>
      <c r="OEC2972" s="651"/>
      <c r="OED2972" s="651"/>
      <c r="OEE2972" s="651"/>
      <c r="OEF2972" s="651"/>
      <c r="OEG2972" s="651"/>
      <c r="OEH2972" s="651"/>
      <c r="OEI2972" s="651"/>
      <c r="OEJ2972" s="651"/>
      <c r="OEK2972" s="651"/>
      <c r="OEL2972" s="651"/>
      <c r="OEM2972" s="651"/>
      <c r="OEN2972" s="651"/>
      <c r="OEO2972" s="651"/>
      <c r="OEP2972" s="651"/>
      <c r="OEQ2972" s="651"/>
      <c r="OER2972" s="651"/>
      <c r="OES2972" s="651"/>
      <c r="OET2972" s="651"/>
      <c r="OEU2972" s="651"/>
      <c r="OEV2972" s="651"/>
      <c r="OEW2972" s="651"/>
      <c r="OEX2972" s="651"/>
      <c r="OEY2972" s="651"/>
      <c r="OEZ2972" s="651"/>
      <c r="OFA2972" s="651"/>
      <c r="OFB2972" s="651"/>
      <c r="OFC2972" s="651"/>
      <c r="OFD2972" s="651"/>
      <c r="OFE2972" s="651"/>
      <c r="OFF2972" s="651"/>
      <c r="OFG2972" s="651"/>
      <c r="OFH2972" s="651"/>
      <c r="OFI2972" s="651"/>
      <c r="OFJ2972" s="651"/>
      <c r="OFK2972" s="651"/>
      <c r="OFL2972" s="651"/>
      <c r="OFM2972" s="651"/>
      <c r="OFN2972" s="651"/>
      <c r="OFO2972" s="651"/>
      <c r="OFP2972" s="651"/>
      <c r="OFQ2972" s="651"/>
      <c r="OFR2972" s="651"/>
      <c r="OFS2972" s="651"/>
      <c r="OFT2972" s="651"/>
      <c r="OFU2972" s="651"/>
      <c r="OFV2972" s="651"/>
      <c r="OFW2972" s="651"/>
      <c r="OFX2972" s="651"/>
      <c r="OFY2972" s="651"/>
      <c r="OFZ2972" s="651"/>
      <c r="OGA2972" s="651"/>
      <c r="OGB2972" s="651"/>
      <c r="OGC2972" s="651"/>
      <c r="OGD2972" s="651"/>
      <c r="OGE2972" s="651"/>
      <c r="OGF2972" s="651"/>
      <c r="OGG2972" s="651"/>
      <c r="OGH2972" s="651"/>
      <c r="OGI2972" s="651"/>
      <c r="OGJ2972" s="651"/>
      <c r="OGK2972" s="651"/>
      <c r="OGL2972" s="651"/>
      <c r="OGM2972" s="651"/>
      <c r="OGN2972" s="651"/>
      <c r="OGO2972" s="651"/>
      <c r="OGP2972" s="651"/>
      <c r="OGQ2972" s="651"/>
      <c r="OGR2972" s="651"/>
      <c r="OGS2972" s="651"/>
      <c r="OGT2972" s="651"/>
      <c r="OGU2972" s="651"/>
      <c r="OGV2972" s="651"/>
      <c r="OGW2972" s="651"/>
      <c r="OGX2972" s="651"/>
      <c r="OGY2972" s="651"/>
      <c r="OGZ2972" s="651"/>
      <c r="OHA2972" s="651"/>
      <c r="OHB2972" s="651"/>
      <c r="OHC2972" s="651"/>
      <c r="OHD2972" s="651"/>
      <c r="OHE2972" s="651"/>
      <c r="OHF2972" s="651"/>
      <c r="OHG2972" s="651"/>
      <c r="OHH2972" s="651"/>
      <c r="OHI2972" s="651"/>
      <c r="OHJ2972" s="651"/>
      <c r="OHK2972" s="651"/>
      <c r="OHL2972" s="651"/>
      <c r="OHM2972" s="651"/>
      <c r="OHN2972" s="651"/>
      <c r="OHO2972" s="651"/>
      <c r="OHP2972" s="651"/>
      <c r="OHQ2972" s="651"/>
      <c r="OHR2972" s="651"/>
      <c r="OHS2972" s="651"/>
      <c r="OHT2972" s="651"/>
      <c r="OHU2972" s="651"/>
      <c r="OHV2972" s="651"/>
      <c r="OHW2972" s="651"/>
      <c r="OHX2972" s="651"/>
      <c r="OHY2972" s="651"/>
      <c r="OHZ2972" s="651"/>
      <c r="OIA2972" s="651"/>
      <c r="OIB2972" s="651"/>
      <c r="OIC2972" s="651"/>
      <c r="OID2972" s="651"/>
      <c r="OIE2972" s="651"/>
      <c r="OIF2972" s="651"/>
      <c r="OIG2972" s="651"/>
      <c r="OIH2972" s="651"/>
      <c r="OII2972" s="651"/>
      <c r="OIJ2972" s="651"/>
      <c r="OIK2972" s="651"/>
      <c r="OIL2972" s="651"/>
      <c r="OIM2972" s="651"/>
      <c r="OIN2972" s="651"/>
      <c r="OIO2972" s="651"/>
      <c r="OIP2972" s="651"/>
      <c r="OIQ2972" s="651"/>
      <c r="OIR2972" s="651"/>
      <c r="OIS2972" s="651"/>
      <c r="OIT2972" s="651"/>
      <c r="OIU2972" s="651"/>
      <c r="OIV2972" s="651"/>
      <c r="OIW2972" s="651"/>
      <c r="OIX2972" s="651"/>
      <c r="OIY2972" s="651"/>
      <c r="OIZ2972" s="651"/>
      <c r="OJA2972" s="651"/>
      <c r="OJB2972" s="651"/>
      <c r="OJC2972" s="651"/>
      <c r="OJD2972" s="651"/>
      <c r="OJE2972" s="651"/>
      <c r="OJF2972" s="651"/>
      <c r="OJG2972" s="651"/>
      <c r="OJH2972" s="651"/>
      <c r="OJI2972" s="651"/>
      <c r="OJJ2972" s="651"/>
      <c r="OJK2972" s="651"/>
      <c r="OJL2972" s="651"/>
      <c r="OJM2972" s="651"/>
      <c r="OJN2972" s="651"/>
      <c r="OJO2972" s="651"/>
      <c r="OJP2972" s="651"/>
      <c r="OJQ2972" s="651"/>
      <c r="OJR2972" s="651"/>
      <c r="OJS2972" s="651"/>
      <c r="OJT2972" s="651"/>
      <c r="OJU2972" s="651"/>
      <c r="OJV2972" s="651"/>
      <c r="OJW2972" s="651"/>
      <c r="OJX2972" s="651"/>
      <c r="OJY2972" s="651"/>
      <c r="OJZ2972" s="651"/>
      <c r="OKA2972" s="651"/>
      <c r="OKB2972" s="651"/>
      <c r="OKC2972" s="651"/>
      <c r="OKD2972" s="651"/>
      <c r="OKE2972" s="651"/>
      <c r="OKF2972" s="651"/>
      <c r="OKG2972" s="651"/>
      <c r="OKH2972" s="651"/>
      <c r="OKI2972" s="651"/>
      <c r="OKJ2972" s="651"/>
      <c r="OKK2972" s="651"/>
      <c r="OKL2972" s="651"/>
      <c r="OKM2972" s="651"/>
      <c r="OKN2972" s="651"/>
      <c r="OKO2972" s="651"/>
      <c r="OKP2972" s="651"/>
      <c r="OKQ2972" s="651"/>
      <c r="OKR2972" s="651"/>
      <c r="OKS2972" s="651"/>
      <c r="OKT2972" s="651"/>
      <c r="OKU2972" s="651"/>
      <c r="OKV2972" s="651"/>
      <c r="OKW2972" s="651"/>
      <c r="OKX2972" s="651"/>
      <c r="OKY2972" s="651"/>
      <c r="OKZ2972" s="651"/>
      <c r="OLA2972" s="651"/>
      <c r="OLB2972" s="651"/>
      <c r="OLC2972" s="651"/>
      <c r="OLD2972" s="651"/>
      <c r="OLE2972" s="651"/>
      <c r="OLF2972" s="651"/>
      <c r="OLG2972" s="651"/>
      <c r="OLH2972" s="651"/>
      <c r="OLI2972" s="651"/>
      <c r="OLJ2972" s="651"/>
      <c r="OLK2972" s="651"/>
      <c r="OLL2972" s="651"/>
      <c r="OLM2972" s="651"/>
      <c r="OLN2972" s="651"/>
      <c r="OLO2972" s="651"/>
      <c r="OLP2972" s="651"/>
      <c r="OLQ2972" s="651"/>
      <c r="OLR2972" s="651"/>
      <c r="OLS2972" s="651"/>
      <c r="OLT2972" s="651"/>
      <c r="OLU2972" s="651"/>
      <c r="OLV2972" s="651"/>
      <c r="OLW2972" s="651"/>
      <c r="OLX2972" s="651"/>
      <c r="OLY2972" s="651"/>
      <c r="OLZ2972" s="651"/>
      <c r="OMA2972" s="651"/>
      <c r="OMB2972" s="651"/>
      <c r="OMC2972" s="651"/>
      <c r="OMD2972" s="651"/>
      <c r="OME2972" s="651"/>
      <c r="OMF2972" s="651"/>
      <c r="OMG2972" s="651"/>
      <c r="OMH2972" s="651"/>
      <c r="OMI2972" s="651"/>
      <c r="OMJ2972" s="651"/>
      <c r="OMK2972" s="651"/>
      <c r="OML2972" s="651"/>
      <c r="OMM2972" s="651"/>
      <c r="OMN2972" s="651"/>
      <c r="OMO2972" s="651"/>
      <c r="OMP2972" s="651"/>
      <c r="OMQ2972" s="651"/>
      <c r="OMR2972" s="651"/>
      <c r="OMS2972" s="651"/>
      <c r="OMT2972" s="651"/>
      <c r="OMU2972" s="651"/>
      <c r="OMV2972" s="651"/>
      <c r="OMW2972" s="651"/>
      <c r="OMX2972" s="651"/>
      <c r="OMY2972" s="651"/>
      <c r="OMZ2972" s="651"/>
      <c r="ONA2972" s="651"/>
      <c r="ONB2972" s="651"/>
      <c r="ONC2972" s="651"/>
      <c r="OND2972" s="651"/>
      <c r="ONE2972" s="651"/>
      <c r="ONF2972" s="651"/>
      <c r="ONG2972" s="651"/>
      <c r="ONH2972" s="651"/>
      <c r="ONI2972" s="651"/>
      <c r="ONJ2972" s="651"/>
      <c r="ONK2972" s="651"/>
      <c r="ONL2972" s="651"/>
      <c r="ONM2972" s="651"/>
      <c r="ONN2972" s="651"/>
      <c r="ONO2972" s="651"/>
      <c r="ONP2972" s="651"/>
      <c r="ONQ2972" s="651"/>
      <c r="ONR2972" s="651"/>
      <c r="ONS2972" s="651"/>
      <c r="ONT2972" s="651"/>
      <c r="ONU2972" s="651"/>
      <c r="ONV2972" s="651"/>
      <c r="ONW2972" s="651"/>
      <c r="ONX2972" s="651"/>
      <c r="ONY2972" s="651"/>
      <c r="ONZ2972" s="651"/>
      <c r="OOA2972" s="651"/>
      <c r="OOB2972" s="651"/>
      <c r="OOC2972" s="651"/>
      <c r="OOD2972" s="651"/>
      <c r="OOE2972" s="651"/>
      <c r="OOF2972" s="651"/>
      <c r="OOG2972" s="651"/>
      <c r="OOH2972" s="651"/>
      <c r="OOI2972" s="651"/>
      <c r="OOJ2972" s="651"/>
      <c r="OOK2972" s="651"/>
      <c r="OOL2972" s="651"/>
      <c r="OOM2972" s="651"/>
      <c r="OON2972" s="651"/>
      <c r="OOO2972" s="651"/>
      <c r="OOP2972" s="651"/>
      <c r="OOQ2972" s="651"/>
      <c r="OOR2972" s="651"/>
      <c r="OOS2972" s="651"/>
      <c r="OOT2972" s="651"/>
      <c r="OOU2972" s="651"/>
      <c r="OOV2972" s="651"/>
      <c r="OOW2972" s="651"/>
      <c r="OOX2972" s="651"/>
      <c r="OOY2972" s="651"/>
      <c r="OOZ2972" s="651"/>
      <c r="OPA2972" s="651"/>
      <c r="OPB2972" s="651"/>
      <c r="OPC2972" s="651"/>
      <c r="OPD2972" s="651"/>
      <c r="OPE2972" s="651"/>
      <c r="OPF2972" s="651"/>
      <c r="OPG2972" s="651"/>
      <c r="OPH2972" s="651"/>
      <c r="OPI2972" s="651"/>
      <c r="OPJ2972" s="651"/>
      <c r="OPK2972" s="651"/>
      <c r="OPL2972" s="651"/>
      <c r="OPM2972" s="651"/>
      <c r="OPN2972" s="651"/>
      <c r="OPO2972" s="651"/>
      <c r="OPP2972" s="651"/>
      <c r="OPQ2972" s="651"/>
      <c r="OPR2972" s="651"/>
      <c r="OPS2972" s="651"/>
      <c r="OPT2972" s="651"/>
      <c r="OPU2972" s="651"/>
      <c r="OPV2972" s="651"/>
      <c r="OPW2972" s="651"/>
      <c r="OPX2972" s="651"/>
      <c r="OPY2972" s="651"/>
      <c r="OPZ2972" s="651"/>
      <c r="OQA2972" s="651"/>
      <c r="OQB2972" s="651"/>
      <c r="OQC2972" s="651"/>
      <c r="OQD2972" s="651"/>
      <c r="OQE2972" s="651"/>
      <c r="OQF2972" s="651"/>
      <c r="OQG2972" s="651"/>
      <c r="OQH2972" s="651"/>
      <c r="OQI2972" s="651"/>
      <c r="OQJ2972" s="651"/>
      <c r="OQK2972" s="651"/>
      <c r="OQL2972" s="651"/>
      <c r="OQM2972" s="651"/>
      <c r="OQN2972" s="651"/>
      <c r="OQO2972" s="651"/>
      <c r="OQP2972" s="651"/>
      <c r="OQQ2972" s="651"/>
      <c r="OQR2972" s="651"/>
      <c r="OQS2972" s="651"/>
      <c r="OQT2972" s="651"/>
      <c r="OQU2972" s="651"/>
      <c r="OQV2972" s="651"/>
      <c r="OQW2972" s="651"/>
      <c r="OQX2972" s="651"/>
      <c r="OQY2972" s="651"/>
      <c r="OQZ2972" s="651"/>
      <c r="ORA2972" s="651"/>
      <c r="ORB2972" s="651"/>
      <c r="ORC2972" s="651"/>
      <c r="ORD2972" s="651"/>
      <c r="ORE2972" s="651"/>
      <c r="ORF2972" s="651"/>
      <c r="ORG2972" s="651"/>
      <c r="ORH2972" s="651"/>
      <c r="ORI2972" s="651"/>
      <c r="ORJ2972" s="651"/>
      <c r="ORK2972" s="651"/>
      <c r="ORL2972" s="651"/>
      <c r="ORM2972" s="651"/>
      <c r="ORN2972" s="651"/>
      <c r="ORO2972" s="651"/>
      <c r="ORP2972" s="651"/>
      <c r="ORQ2972" s="651"/>
      <c r="ORR2972" s="651"/>
      <c r="ORS2972" s="651"/>
      <c r="ORT2972" s="651"/>
      <c r="ORU2972" s="651"/>
      <c r="ORV2972" s="651"/>
      <c r="ORW2972" s="651"/>
      <c r="ORX2972" s="651"/>
      <c r="ORY2972" s="651"/>
      <c r="ORZ2972" s="651"/>
      <c r="OSA2972" s="651"/>
      <c r="OSB2972" s="651"/>
      <c r="OSC2972" s="651"/>
      <c r="OSD2972" s="651"/>
      <c r="OSE2972" s="651"/>
      <c r="OSF2972" s="651"/>
      <c r="OSG2972" s="651"/>
      <c r="OSH2972" s="651"/>
      <c r="OSI2972" s="651"/>
      <c r="OSJ2972" s="651"/>
      <c r="OSK2972" s="651"/>
      <c r="OSL2972" s="651"/>
      <c r="OSM2972" s="651"/>
      <c r="OSN2972" s="651"/>
      <c r="OSO2972" s="651"/>
      <c r="OSP2972" s="651"/>
      <c r="OSQ2972" s="651"/>
      <c r="OSR2972" s="651"/>
      <c r="OSS2972" s="651"/>
      <c r="OST2972" s="651"/>
      <c r="OSU2972" s="651"/>
      <c r="OSV2972" s="651"/>
      <c r="OSW2972" s="651"/>
      <c r="OSX2972" s="651"/>
      <c r="OSY2972" s="651"/>
      <c r="OSZ2972" s="651"/>
      <c r="OTA2972" s="651"/>
      <c r="OTB2972" s="651"/>
      <c r="OTC2972" s="651"/>
      <c r="OTD2972" s="651"/>
      <c r="OTE2972" s="651"/>
      <c r="OTF2972" s="651"/>
      <c r="OTG2972" s="651"/>
      <c r="OTH2972" s="651"/>
      <c r="OTI2972" s="651"/>
      <c r="OTJ2972" s="651"/>
      <c r="OTK2972" s="651"/>
      <c r="OTL2972" s="651"/>
      <c r="OTM2972" s="651"/>
      <c r="OTN2972" s="651"/>
      <c r="OTO2972" s="651"/>
      <c r="OTP2972" s="651"/>
      <c r="OTQ2972" s="651"/>
      <c r="OTR2972" s="651"/>
      <c r="OTS2972" s="651"/>
      <c r="OTT2972" s="651"/>
      <c r="OTU2972" s="651"/>
      <c r="OTV2972" s="651"/>
      <c r="OTW2972" s="651"/>
      <c r="OTX2972" s="651"/>
      <c r="OTY2972" s="651"/>
      <c r="OTZ2972" s="651"/>
      <c r="OUA2972" s="651"/>
      <c r="OUB2972" s="651"/>
      <c r="OUC2972" s="651"/>
      <c r="OUD2972" s="651"/>
      <c r="OUE2972" s="651"/>
      <c r="OUF2972" s="651"/>
      <c r="OUG2972" s="651"/>
      <c r="OUH2972" s="651"/>
      <c r="OUI2972" s="651"/>
      <c r="OUJ2972" s="651"/>
      <c r="OUK2972" s="651"/>
      <c r="OUL2972" s="651"/>
      <c r="OUM2972" s="651"/>
      <c r="OUN2972" s="651"/>
      <c r="OUO2972" s="651"/>
      <c r="OUP2972" s="651"/>
      <c r="OUQ2972" s="651"/>
      <c r="OUR2972" s="651"/>
      <c r="OUS2972" s="651"/>
      <c r="OUT2972" s="651"/>
      <c r="OUU2972" s="651"/>
      <c r="OUV2972" s="651"/>
      <c r="OUW2972" s="651"/>
      <c r="OUX2972" s="651"/>
      <c r="OUY2972" s="651"/>
      <c r="OUZ2972" s="651"/>
      <c r="OVA2972" s="651"/>
      <c r="OVB2972" s="651"/>
      <c r="OVC2972" s="651"/>
      <c r="OVD2972" s="651"/>
      <c r="OVE2972" s="651"/>
      <c r="OVF2972" s="651"/>
      <c r="OVG2972" s="651"/>
      <c r="OVH2972" s="651"/>
      <c r="OVI2972" s="651"/>
      <c r="OVJ2972" s="651"/>
      <c r="OVK2972" s="651"/>
      <c r="OVL2972" s="651"/>
      <c r="OVM2972" s="651"/>
      <c r="OVN2972" s="651"/>
      <c r="OVO2972" s="651"/>
      <c r="OVP2972" s="651"/>
      <c r="OVQ2972" s="651"/>
      <c r="OVR2972" s="651"/>
      <c r="OVS2972" s="651"/>
      <c r="OVT2972" s="651"/>
      <c r="OVU2972" s="651"/>
      <c r="OVV2972" s="651"/>
      <c r="OVW2972" s="651"/>
      <c r="OVX2972" s="651"/>
      <c r="OVY2972" s="651"/>
      <c r="OVZ2972" s="651"/>
      <c r="OWA2972" s="651"/>
      <c r="OWB2972" s="651"/>
      <c r="OWC2972" s="651"/>
      <c r="OWD2972" s="651"/>
      <c r="OWE2972" s="651"/>
      <c r="OWF2972" s="651"/>
      <c r="OWG2972" s="651"/>
      <c r="OWH2972" s="651"/>
      <c r="OWI2972" s="651"/>
      <c r="OWJ2972" s="651"/>
      <c r="OWK2972" s="651"/>
      <c r="OWL2972" s="651"/>
      <c r="OWM2972" s="651"/>
      <c r="OWN2972" s="651"/>
      <c r="OWO2972" s="651"/>
      <c r="OWP2972" s="651"/>
      <c r="OWQ2972" s="651"/>
      <c r="OWR2972" s="651"/>
      <c r="OWS2972" s="651"/>
      <c r="OWT2972" s="651"/>
      <c r="OWU2972" s="651"/>
      <c r="OWV2972" s="651"/>
      <c r="OWW2972" s="651"/>
      <c r="OWX2972" s="651"/>
      <c r="OWY2972" s="651"/>
      <c r="OWZ2972" s="651"/>
      <c r="OXA2972" s="651"/>
      <c r="OXB2972" s="651"/>
      <c r="OXC2972" s="651"/>
      <c r="OXD2972" s="651"/>
      <c r="OXE2972" s="651"/>
      <c r="OXF2972" s="651"/>
      <c r="OXG2972" s="651"/>
      <c r="OXH2972" s="651"/>
      <c r="OXI2972" s="651"/>
      <c r="OXJ2972" s="651"/>
      <c r="OXK2972" s="651"/>
      <c r="OXL2972" s="651"/>
      <c r="OXM2972" s="651"/>
      <c r="OXN2972" s="651"/>
      <c r="OXO2972" s="651"/>
      <c r="OXP2972" s="651"/>
      <c r="OXQ2972" s="651"/>
      <c r="OXR2972" s="651"/>
      <c r="OXS2972" s="651"/>
      <c r="OXT2972" s="651"/>
      <c r="OXU2972" s="651"/>
      <c r="OXV2972" s="651"/>
      <c r="OXW2972" s="651"/>
      <c r="OXX2972" s="651"/>
      <c r="OXY2972" s="651"/>
      <c r="OXZ2972" s="651"/>
      <c r="OYA2972" s="651"/>
      <c r="OYB2972" s="651"/>
      <c r="OYC2972" s="651"/>
      <c r="OYD2972" s="651"/>
      <c r="OYE2972" s="651"/>
      <c r="OYF2972" s="651"/>
      <c r="OYG2972" s="651"/>
      <c r="OYH2972" s="651"/>
      <c r="OYI2972" s="651"/>
      <c r="OYJ2972" s="651"/>
      <c r="OYK2972" s="651"/>
      <c r="OYL2972" s="651"/>
      <c r="OYM2972" s="651"/>
      <c r="OYN2972" s="651"/>
      <c r="OYO2972" s="651"/>
      <c r="OYP2972" s="651"/>
      <c r="OYQ2972" s="651"/>
      <c r="OYR2972" s="651"/>
      <c r="OYS2972" s="651"/>
      <c r="OYT2972" s="651"/>
      <c r="OYU2972" s="651"/>
      <c r="OYV2972" s="651"/>
      <c r="OYW2972" s="651"/>
      <c r="OYX2972" s="651"/>
      <c r="OYY2972" s="651"/>
      <c r="OYZ2972" s="651"/>
      <c r="OZA2972" s="651"/>
      <c r="OZB2972" s="651"/>
      <c r="OZC2972" s="651"/>
      <c r="OZD2972" s="651"/>
      <c r="OZE2972" s="651"/>
      <c r="OZF2972" s="651"/>
      <c r="OZG2972" s="651"/>
      <c r="OZH2972" s="651"/>
      <c r="OZI2972" s="651"/>
      <c r="OZJ2972" s="651"/>
      <c r="OZK2972" s="651"/>
      <c r="OZL2972" s="651"/>
      <c r="OZM2972" s="651"/>
      <c r="OZN2972" s="651"/>
      <c r="OZO2972" s="651"/>
      <c r="OZP2972" s="651"/>
      <c r="OZQ2972" s="651"/>
      <c r="OZR2972" s="651"/>
      <c r="OZS2972" s="651"/>
      <c r="OZT2972" s="651"/>
      <c r="OZU2972" s="651"/>
      <c r="OZV2972" s="651"/>
      <c r="OZW2972" s="651"/>
      <c r="OZX2972" s="651"/>
      <c r="OZY2972" s="651"/>
      <c r="OZZ2972" s="651"/>
      <c r="PAA2972" s="651"/>
      <c r="PAB2972" s="651"/>
      <c r="PAC2972" s="651"/>
      <c r="PAD2972" s="651"/>
      <c r="PAE2972" s="651"/>
      <c r="PAF2972" s="651"/>
      <c r="PAG2972" s="651"/>
      <c r="PAH2972" s="651"/>
      <c r="PAI2972" s="651"/>
      <c r="PAJ2972" s="651"/>
      <c r="PAK2972" s="651"/>
      <c r="PAL2972" s="651"/>
      <c r="PAM2972" s="651"/>
      <c r="PAN2972" s="651"/>
      <c r="PAO2972" s="651"/>
      <c r="PAP2972" s="651"/>
      <c r="PAQ2972" s="651"/>
      <c r="PAR2972" s="651"/>
      <c r="PAS2972" s="651"/>
      <c r="PAT2972" s="651"/>
      <c r="PAU2972" s="651"/>
      <c r="PAV2972" s="651"/>
      <c r="PAW2972" s="651"/>
      <c r="PAX2972" s="651"/>
      <c r="PAY2972" s="651"/>
      <c r="PAZ2972" s="651"/>
      <c r="PBA2972" s="651"/>
      <c r="PBB2972" s="651"/>
      <c r="PBC2972" s="651"/>
      <c r="PBD2972" s="651"/>
      <c r="PBE2972" s="651"/>
      <c r="PBF2972" s="651"/>
      <c r="PBG2972" s="651"/>
      <c r="PBH2972" s="651"/>
      <c r="PBI2972" s="651"/>
      <c r="PBJ2972" s="651"/>
      <c r="PBK2972" s="651"/>
      <c r="PBL2972" s="651"/>
      <c r="PBM2972" s="651"/>
      <c r="PBN2972" s="651"/>
      <c r="PBO2972" s="651"/>
      <c r="PBP2972" s="651"/>
      <c r="PBQ2972" s="651"/>
      <c r="PBR2972" s="651"/>
      <c r="PBS2972" s="651"/>
      <c r="PBT2972" s="651"/>
      <c r="PBU2972" s="651"/>
      <c r="PBV2972" s="651"/>
      <c r="PBW2972" s="651"/>
      <c r="PBX2972" s="651"/>
      <c r="PBY2972" s="651"/>
      <c r="PBZ2972" s="651"/>
      <c r="PCA2972" s="651"/>
      <c r="PCB2972" s="651"/>
      <c r="PCC2972" s="651"/>
      <c r="PCD2972" s="651"/>
      <c r="PCE2972" s="651"/>
      <c r="PCF2972" s="651"/>
      <c r="PCG2972" s="651"/>
      <c r="PCH2972" s="651"/>
      <c r="PCI2972" s="651"/>
      <c r="PCJ2972" s="651"/>
      <c r="PCK2972" s="651"/>
      <c r="PCL2972" s="651"/>
      <c r="PCM2972" s="651"/>
      <c r="PCN2972" s="651"/>
      <c r="PCO2972" s="651"/>
      <c r="PCP2972" s="651"/>
      <c r="PCQ2972" s="651"/>
      <c r="PCR2972" s="651"/>
      <c r="PCS2972" s="651"/>
      <c r="PCT2972" s="651"/>
      <c r="PCU2972" s="651"/>
      <c r="PCV2972" s="651"/>
      <c r="PCW2972" s="651"/>
      <c r="PCX2972" s="651"/>
      <c r="PCY2972" s="651"/>
      <c r="PCZ2972" s="651"/>
      <c r="PDA2972" s="651"/>
      <c r="PDB2972" s="651"/>
      <c r="PDC2972" s="651"/>
      <c r="PDD2972" s="651"/>
      <c r="PDE2972" s="651"/>
      <c r="PDF2972" s="651"/>
      <c r="PDG2972" s="651"/>
      <c r="PDH2972" s="651"/>
      <c r="PDI2972" s="651"/>
      <c r="PDJ2972" s="651"/>
      <c r="PDK2972" s="651"/>
      <c r="PDL2972" s="651"/>
      <c r="PDM2972" s="651"/>
      <c r="PDN2972" s="651"/>
      <c r="PDO2972" s="651"/>
      <c r="PDP2972" s="651"/>
      <c r="PDQ2972" s="651"/>
      <c r="PDR2972" s="651"/>
      <c r="PDS2972" s="651"/>
      <c r="PDT2972" s="651"/>
      <c r="PDU2972" s="651"/>
      <c r="PDV2972" s="651"/>
      <c r="PDW2972" s="651"/>
      <c r="PDX2972" s="651"/>
      <c r="PDY2972" s="651"/>
      <c r="PDZ2972" s="651"/>
      <c r="PEA2972" s="651"/>
      <c r="PEB2972" s="651"/>
      <c r="PEC2972" s="651"/>
      <c r="PED2972" s="651"/>
      <c r="PEE2972" s="651"/>
      <c r="PEF2972" s="651"/>
      <c r="PEG2972" s="651"/>
      <c r="PEH2972" s="651"/>
      <c r="PEI2972" s="651"/>
      <c r="PEJ2972" s="651"/>
      <c r="PEK2972" s="651"/>
      <c r="PEL2972" s="651"/>
      <c r="PEM2972" s="651"/>
      <c r="PEN2972" s="651"/>
      <c r="PEO2972" s="651"/>
      <c r="PEP2972" s="651"/>
      <c r="PEQ2972" s="651"/>
      <c r="PER2972" s="651"/>
      <c r="PES2972" s="651"/>
      <c r="PET2972" s="651"/>
      <c r="PEU2972" s="651"/>
      <c r="PEV2972" s="651"/>
      <c r="PEW2972" s="651"/>
      <c r="PEX2972" s="651"/>
      <c r="PEY2972" s="651"/>
      <c r="PEZ2972" s="651"/>
      <c r="PFA2972" s="651"/>
      <c r="PFB2972" s="651"/>
      <c r="PFC2972" s="651"/>
      <c r="PFD2972" s="651"/>
      <c r="PFE2972" s="651"/>
      <c r="PFF2972" s="651"/>
      <c r="PFG2972" s="651"/>
      <c r="PFH2972" s="651"/>
      <c r="PFI2972" s="651"/>
      <c r="PFJ2972" s="651"/>
      <c r="PFK2972" s="651"/>
      <c r="PFL2972" s="651"/>
      <c r="PFM2972" s="651"/>
      <c r="PFN2972" s="651"/>
      <c r="PFO2972" s="651"/>
      <c r="PFP2972" s="651"/>
      <c r="PFQ2972" s="651"/>
      <c r="PFR2972" s="651"/>
      <c r="PFS2972" s="651"/>
      <c r="PFT2972" s="651"/>
      <c r="PFU2972" s="651"/>
      <c r="PFV2972" s="651"/>
      <c r="PFW2972" s="651"/>
      <c r="PFX2972" s="651"/>
      <c r="PFY2972" s="651"/>
      <c r="PFZ2972" s="651"/>
      <c r="PGA2972" s="651"/>
      <c r="PGB2972" s="651"/>
      <c r="PGC2972" s="651"/>
      <c r="PGD2972" s="651"/>
      <c r="PGE2972" s="651"/>
      <c r="PGF2972" s="651"/>
      <c r="PGG2972" s="651"/>
      <c r="PGH2972" s="651"/>
      <c r="PGI2972" s="651"/>
      <c r="PGJ2972" s="651"/>
      <c r="PGK2972" s="651"/>
      <c r="PGL2972" s="651"/>
      <c r="PGM2972" s="651"/>
      <c r="PGN2972" s="651"/>
      <c r="PGO2972" s="651"/>
      <c r="PGP2972" s="651"/>
      <c r="PGQ2972" s="651"/>
      <c r="PGR2972" s="651"/>
      <c r="PGS2972" s="651"/>
      <c r="PGT2972" s="651"/>
      <c r="PGU2972" s="651"/>
      <c r="PGV2972" s="651"/>
      <c r="PGW2972" s="651"/>
      <c r="PGX2972" s="651"/>
      <c r="PGY2972" s="651"/>
      <c r="PGZ2972" s="651"/>
      <c r="PHA2972" s="651"/>
      <c r="PHB2972" s="651"/>
      <c r="PHC2972" s="651"/>
      <c r="PHD2972" s="651"/>
      <c r="PHE2972" s="651"/>
      <c r="PHF2972" s="651"/>
      <c r="PHG2972" s="651"/>
      <c r="PHH2972" s="651"/>
      <c r="PHI2972" s="651"/>
      <c r="PHJ2972" s="651"/>
      <c r="PHK2972" s="651"/>
      <c r="PHL2972" s="651"/>
      <c r="PHM2972" s="651"/>
      <c r="PHN2972" s="651"/>
      <c r="PHO2972" s="651"/>
      <c r="PHP2972" s="651"/>
      <c r="PHQ2972" s="651"/>
      <c r="PHR2972" s="651"/>
      <c r="PHS2972" s="651"/>
      <c r="PHT2972" s="651"/>
      <c r="PHU2972" s="651"/>
      <c r="PHV2972" s="651"/>
      <c r="PHW2972" s="651"/>
      <c r="PHX2972" s="651"/>
      <c r="PHY2972" s="651"/>
      <c r="PHZ2972" s="651"/>
      <c r="PIA2972" s="651"/>
      <c r="PIB2972" s="651"/>
      <c r="PIC2972" s="651"/>
      <c r="PID2972" s="651"/>
      <c r="PIE2972" s="651"/>
      <c r="PIF2972" s="651"/>
      <c r="PIG2972" s="651"/>
      <c r="PIH2972" s="651"/>
      <c r="PII2972" s="651"/>
      <c r="PIJ2972" s="651"/>
      <c r="PIK2972" s="651"/>
      <c r="PIL2972" s="651"/>
      <c r="PIM2972" s="651"/>
      <c r="PIN2972" s="651"/>
      <c r="PIO2972" s="651"/>
      <c r="PIP2972" s="651"/>
      <c r="PIQ2972" s="651"/>
      <c r="PIR2972" s="651"/>
      <c r="PIS2972" s="651"/>
      <c r="PIT2972" s="651"/>
      <c r="PIU2972" s="651"/>
      <c r="PIV2972" s="651"/>
      <c r="PIW2972" s="651"/>
      <c r="PIX2972" s="651"/>
      <c r="PIY2972" s="651"/>
      <c r="PIZ2972" s="651"/>
      <c r="PJA2972" s="651"/>
      <c r="PJB2972" s="651"/>
      <c r="PJC2972" s="651"/>
      <c r="PJD2972" s="651"/>
      <c r="PJE2972" s="651"/>
      <c r="PJF2972" s="651"/>
      <c r="PJG2972" s="651"/>
      <c r="PJH2972" s="651"/>
      <c r="PJI2972" s="651"/>
      <c r="PJJ2972" s="651"/>
      <c r="PJK2972" s="651"/>
      <c r="PJL2972" s="651"/>
      <c r="PJM2972" s="651"/>
      <c r="PJN2972" s="651"/>
      <c r="PJO2972" s="651"/>
      <c r="PJP2972" s="651"/>
      <c r="PJQ2972" s="651"/>
      <c r="PJR2972" s="651"/>
      <c r="PJS2972" s="651"/>
      <c r="PJT2972" s="651"/>
      <c r="PJU2972" s="651"/>
      <c r="PJV2972" s="651"/>
      <c r="PJW2972" s="651"/>
      <c r="PJX2972" s="651"/>
      <c r="PJY2972" s="651"/>
      <c r="PJZ2972" s="651"/>
      <c r="PKA2972" s="651"/>
      <c r="PKB2972" s="651"/>
      <c r="PKC2972" s="651"/>
      <c r="PKD2972" s="651"/>
      <c r="PKE2972" s="651"/>
      <c r="PKF2972" s="651"/>
      <c r="PKG2972" s="651"/>
      <c r="PKH2972" s="651"/>
      <c r="PKI2972" s="651"/>
      <c r="PKJ2972" s="651"/>
      <c r="PKK2972" s="651"/>
      <c r="PKL2972" s="651"/>
      <c r="PKM2972" s="651"/>
      <c r="PKN2972" s="651"/>
      <c r="PKO2972" s="651"/>
      <c r="PKP2972" s="651"/>
      <c r="PKQ2972" s="651"/>
      <c r="PKR2972" s="651"/>
      <c r="PKS2972" s="651"/>
      <c r="PKT2972" s="651"/>
      <c r="PKU2972" s="651"/>
      <c r="PKV2972" s="651"/>
      <c r="PKW2972" s="651"/>
      <c r="PKX2972" s="651"/>
      <c r="PKY2972" s="651"/>
      <c r="PKZ2972" s="651"/>
      <c r="PLA2972" s="651"/>
      <c r="PLB2972" s="651"/>
      <c r="PLC2972" s="651"/>
      <c r="PLD2972" s="651"/>
      <c r="PLE2972" s="651"/>
      <c r="PLF2972" s="651"/>
      <c r="PLG2972" s="651"/>
      <c r="PLH2972" s="651"/>
      <c r="PLI2972" s="651"/>
      <c r="PLJ2972" s="651"/>
      <c r="PLK2972" s="651"/>
      <c r="PLL2972" s="651"/>
      <c r="PLM2972" s="651"/>
      <c r="PLN2972" s="651"/>
      <c r="PLO2972" s="651"/>
      <c r="PLP2972" s="651"/>
      <c r="PLQ2972" s="651"/>
      <c r="PLR2972" s="651"/>
      <c r="PLS2972" s="651"/>
      <c r="PLT2972" s="651"/>
      <c r="PLU2972" s="651"/>
      <c r="PLV2972" s="651"/>
      <c r="PLW2972" s="651"/>
      <c r="PLX2972" s="651"/>
      <c r="PLY2972" s="651"/>
      <c r="PLZ2972" s="651"/>
      <c r="PMA2972" s="651"/>
      <c r="PMB2972" s="651"/>
      <c r="PMC2972" s="651"/>
      <c r="PMD2972" s="651"/>
      <c r="PME2972" s="651"/>
      <c r="PMF2972" s="651"/>
      <c r="PMG2972" s="651"/>
      <c r="PMH2972" s="651"/>
      <c r="PMI2972" s="651"/>
      <c r="PMJ2972" s="651"/>
      <c r="PMK2972" s="651"/>
      <c r="PML2972" s="651"/>
      <c r="PMM2972" s="651"/>
      <c r="PMN2972" s="651"/>
      <c r="PMO2972" s="651"/>
      <c r="PMP2972" s="651"/>
      <c r="PMQ2972" s="651"/>
      <c r="PMR2972" s="651"/>
      <c r="PMS2972" s="651"/>
      <c r="PMT2972" s="651"/>
      <c r="PMU2972" s="651"/>
      <c r="PMV2972" s="651"/>
      <c r="PMW2972" s="651"/>
      <c r="PMX2972" s="651"/>
      <c r="PMY2972" s="651"/>
      <c r="PMZ2972" s="651"/>
      <c r="PNA2972" s="651"/>
      <c r="PNB2972" s="651"/>
      <c r="PNC2972" s="651"/>
      <c r="PND2972" s="651"/>
      <c r="PNE2972" s="651"/>
      <c r="PNF2972" s="651"/>
      <c r="PNG2972" s="651"/>
      <c r="PNH2972" s="651"/>
      <c r="PNI2972" s="651"/>
      <c r="PNJ2972" s="651"/>
      <c r="PNK2972" s="651"/>
      <c r="PNL2972" s="651"/>
      <c r="PNM2972" s="651"/>
      <c r="PNN2972" s="651"/>
      <c r="PNO2972" s="651"/>
      <c r="PNP2972" s="651"/>
      <c r="PNQ2972" s="651"/>
      <c r="PNR2972" s="651"/>
      <c r="PNS2972" s="651"/>
      <c r="PNT2972" s="651"/>
      <c r="PNU2972" s="651"/>
      <c r="PNV2972" s="651"/>
      <c r="PNW2972" s="651"/>
      <c r="PNX2972" s="651"/>
      <c r="PNY2972" s="651"/>
      <c r="PNZ2972" s="651"/>
      <c r="POA2972" s="651"/>
      <c r="POB2972" s="651"/>
      <c r="POC2972" s="651"/>
      <c r="POD2972" s="651"/>
      <c r="POE2972" s="651"/>
      <c r="POF2972" s="651"/>
      <c r="POG2972" s="651"/>
      <c r="POH2972" s="651"/>
      <c r="POI2972" s="651"/>
      <c r="POJ2972" s="651"/>
      <c r="POK2972" s="651"/>
      <c r="POL2972" s="651"/>
      <c r="POM2972" s="651"/>
      <c r="PON2972" s="651"/>
      <c r="POO2972" s="651"/>
      <c r="POP2972" s="651"/>
      <c r="POQ2972" s="651"/>
      <c r="POR2972" s="651"/>
      <c r="POS2972" s="651"/>
      <c r="POT2972" s="651"/>
      <c r="POU2972" s="651"/>
      <c r="POV2972" s="651"/>
      <c r="POW2972" s="651"/>
      <c r="POX2972" s="651"/>
      <c r="POY2972" s="651"/>
      <c r="POZ2972" s="651"/>
      <c r="PPA2972" s="651"/>
      <c r="PPB2972" s="651"/>
      <c r="PPC2972" s="651"/>
      <c r="PPD2972" s="651"/>
      <c r="PPE2972" s="651"/>
      <c r="PPF2972" s="651"/>
      <c r="PPG2972" s="651"/>
      <c r="PPH2972" s="651"/>
      <c r="PPI2972" s="651"/>
      <c r="PPJ2972" s="651"/>
      <c r="PPK2972" s="651"/>
      <c r="PPL2972" s="651"/>
      <c r="PPM2972" s="651"/>
      <c r="PPN2972" s="651"/>
      <c r="PPO2972" s="651"/>
      <c r="PPP2972" s="651"/>
      <c r="PPQ2972" s="651"/>
      <c r="PPR2972" s="651"/>
      <c r="PPS2972" s="651"/>
      <c r="PPT2972" s="651"/>
      <c r="PPU2972" s="651"/>
      <c r="PPV2972" s="651"/>
      <c r="PPW2972" s="651"/>
      <c r="PPX2972" s="651"/>
      <c r="PPY2972" s="651"/>
      <c r="PPZ2972" s="651"/>
      <c r="PQA2972" s="651"/>
      <c r="PQB2972" s="651"/>
      <c r="PQC2972" s="651"/>
      <c r="PQD2972" s="651"/>
      <c r="PQE2972" s="651"/>
      <c r="PQF2972" s="651"/>
      <c r="PQG2972" s="651"/>
      <c r="PQH2972" s="651"/>
      <c r="PQI2972" s="651"/>
      <c r="PQJ2972" s="651"/>
      <c r="PQK2972" s="651"/>
      <c r="PQL2972" s="651"/>
      <c r="PQM2972" s="651"/>
      <c r="PQN2972" s="651"/>
      <c r="PQO2972" s="651"/>
      <c r="PQP2972" s="651"/>
      <c r="PQQ2972" s="651"/>
      <c r="PQR2972" s="651"/>
      <c r="PQS2972" s="651"/>
      <c r="PQT2972" s="651"/>
      <c r="PQU2972" s="651"/>
      <c r="PQV2972" s="651"/>
      <c r="PQW2972" s="651"/>
      <c r="PQX2972" s="651"/>
      <c r="PQY2972" s="651"/>
      <c r="PQZ2972" s="651"/>
      <c r="PRA2972" s="651"/>
      <c r="PRB2972" s="651"/>
      <c r="PRC2972" s="651"/>
      <c r="PRD2972" s="651"/>
      <c r="PRE2972" s="651"/>
      <c r="PRF2972" s="651"/>
      <c r="PRG2972" s="651"/>
      <c r="PRH2972" s="651"/>
      <c r="PRI2972" s="651"/>
      <c r="PRJ2972" s="651"/>
      <c r="PRK2972" s="651"/>
      <c r="PRL2972" s="651"/>
      <c r="PRM2972" s="651"/>
      <c r="PRN2972" s="651"/>
      <c r="PRO2972" s="651"/>
      <c r="PRP2972" s="651"/>
      <c r="PRQ2972" s="651"/>
      <c r="PRR2972" s="651"/>
      <c r="PRS2972" s="651"/>
      <c r="PRT2972" s="651"/>
      <c r="PRU2972" s="651"/>
      <c r="PRV2972" s="651"/>
      <c r="PRW2972" s="651"/>
      <c r="PRX2972" s="651"/>
      <c r="PRY2972" s="651"/>
      <c r="PRZ2972" s="651"/>
      <c r="PSA2972" s="651"/>
      <c r="PSB2972" s="651"/>
      <c r="PSC2972" s="651"/>
      <c r="PSD2972" s="651"/>
      <c r="PSE2972" s="651"/>
      <c r="PSF2972" s="651"/>
      <c r="PSG2972" s="651"/>
      <c r="PSH2972" s="651"/>
      <c r="PSI2972" s="651"/>
      <c r="PSJ2972" s="651"/>
      <c r="PSK2972" s="651"/>
      <c r="PSL2972" s="651"/>
      <c r="PSM2972" s="651"/>
      <c r="PSN2972" s="651"/>
      <c r="PSO2972" s="651"/>
      <c r="PSP2972" s="651"/>
      <c r="PSQ2972" s="651"/>
      <c r="PSR2972" s="651"/>
      <c r="PSS2972" s="651"/>
      <c r="PST2972" s="651"/>
      <c r="PSU2972" s="651"/>
      <c r="PSV2972" s="651"/>
      <c r="PSW2972" s="651"/>
      <c r="PSX2972" s="651"/>
      <c r="PSY2972" s="651"/>
      <c r="PSZ2972" s="651"/>
      <c r="PTA2972" s="651"/>
      <c r="PTB2972" s="651"/>
      <c r="PTC2972" s="651"/>
      <c r="PTD2972" s="651"/>
      <c r="PTE2972" s="651"/>
      <c r="PTF2972" s="651"/>
      <c r="PTG2972" s="651"/>
      <c r="PTH2972" s="651"/>
      <c r="PTI2972" s="651"/>
      <c r="PTJ2972" s="651"/>
      <c r="PTK2972" s="651"/>
      <c r="PTL2972" s="651"/>
      <c r="PTM2972" s="651"/>
      <c r="PTN2972" s="651"/>
      <c r="PTO2972" s="651"/>
      <c r="PTP2972" s="651"/>
      <c r="PTQ2972" s="651"/>
      <c r="PTR2972" s="651"/>
      <c r="PTS2972" s="651"/>
      <c r="PTT2972" s="651"/>
      <c r="PTU2972" s="651"/>
      <c r="PTV2972" s="651"/>
      <c r="PTW2972" s="651"/>
      <c r="PTX2972" s="651"/>
      <c r="PTY2972" s="651"/>
      <c r="PTZ2972" s="651"/>
      <c r="PUA2972" s="651"/>
      <c r="PUB2972" s="651"/>
      <c r="PUC2972" s="651"/>
      <c r="PUD2972" s="651"/>
      <c r="PUE2972" s="651"/>
      <c r="PUF2972" s="651"/>
      <c r="PUG2972" s="651"/>
      <c r="PUH2972" s="651"/>
      <c r="PUI2972" s="651"/>
      <c r="PUJ2972" s="651"/>
      <c r="PUK2972" s="651"/>
      <c r="PUL2972" s="651"/>
      <c r="PUM2972" s="651"/>
      <c r="PUN2972" s="651"/>
      <c r="PUO2972" s="651"/>
      <c r="PUP2972" s="651"/>
      <c r="PUQ2972" s="651"/>
      <c r="PUR2972" s="651"/>
      <c r="PUS2972" s="651"/>
      <c r="PUT2972" s="651"/>
      <c r="PUU2972" s="651"/>
      <c r="PUV2972" s="651"/>
      <c r="PUW2972" s="651"/>
      <c r="PUX2972" s="651"/>
      <c r="PUY2972" s="651"/>
      <c r="PUZ2972" s="651"/>
      <c r="PVA2972" s="651"/>
      <c r="PVB2972" s="651"/>
      <c r="PVC2972" s="651"/>
      <c r="PVD2972" s="651"/>
      <c r="PVE2972" s="651"/>
      <c r="PVF2972" s="651"/>
      <c r="PVG2972" s="651"/>
      <c r="PVH2972" s="651"/>
      <c r="PVI2972" s="651"/>
      <c r="PVJ2972" s="651"/>
      <c r="PVK2972" s="651"/>
      <c r="PVL2972" s="651"/>
      <c r="PVM2972" s="651"/>
      <c r="PVN2972" s="651"/>
      <c r="PVO2972" s="651"/>
      <c r="PVP2972" s="651"/>
      <c r="PVQ2972" s="651"/>
      <c r="PVR2972" s="651"/>
      <c r="PVS2972" s="651"/>
      <c r="PVT2972" s="651"/>
      <c r="PVU2972" s="651"/>
      <c r="PVV2972" s="651"/>
      <c r="PVW2972" s="651"/>
      <c r="PVX2972" s="651"/>
      <c r="PVY2972" s="651"/>
      <c r="PVZ2972" s="651"/>
      <c r="PWA2972" s="651"/>
      <c r="PWB2972" s="651"/>
      <c r="PWC2972" s="651"/>
      <c r="PWD2972" s="651"/>
      <c r="PWE2972" s="651"/>
      <c r="PWF2972" s="651"/>
      <c r="PWG2972" s="651"/>
      <c r="PWH2972" s="651"/>
      <c r="PWI2972" s="651"/>
      <c r="PWJ2972" s="651"/>
      <c r="PWK2972" s="651"/>
      <c r="PWL2972" s="651"/>
      <c r="PWM2972" s="651"/>
      <c r="PWN2972" s="651"/>
      <c r="PWO2972" s="651"/>
      <c r="PWP2972" s="651"/>
      <c r="PWQ2972" s="651"/>
      <c r="PWR2972" s="651"/>
      <c r="PWS2972" s="651"/>
      <c r="PWT2972" s="651"/>
      <c r="PWU2972" s="651"/>
      <c r="PWV2972" s="651"/>
      <c r="PWW2972" s="651"/>
      <c r="PWX2972" s="651"/>
      <c r="PWY2972" s="651"/>
      <c r="PWZ2972" s="651"/>
      <c r="PXA2972" s="651"/>
      <c r="PXB2972" s="651"/>
      <c r="PXC2972" s="651"/>
      <c r="PXD2972" s="651"/>
      <c r="PXE2972" s="651"/>
      <c r="PXF2972" s="651"/>
      <c r="PXG2972" s="651"/>
      <c r="PXH2972" s="651"/>
      <c r="PXI2972" s="651"/>
      <c r="PXJ2972" s="651"/>
      <c r="PXK2972" s="651"/>
      <c r="PXL2972" s="651"/>
      <c r="PXM2972" s="651"/>
      <c r="PXN2972" s="651"/>
      <c r="PXO2972" s="651"/>
      <c r="PXP2972" s="651"/>
      <c r="PXQ2972" s="651"/>
      <c r="PXR2972" s="651"/>
      <c r="PXS2972" s="651"/>
      <c r="PXT2972" s="651"/>
      <c r="PXU2972" s="651"/>
      <c r="PXV2972" s="651"/>
      <c r="PXW2972" s="651"/>
      <c r="PXX2972" s="651"/>
      <c r="PXY2972" s="651"/>
      <c r="PXZ2972" s="651"/>
      <c r="PYA2972" s="651"/>
      <c r="PYB2972" s="651"/>
      <c r="PYC2972" s="651"/>
      <c r="PYD2972" s="651"/>
      <c r="PYE2972" s="651"/>
      <c r="PYF2972" s="651"/>
      <c r="PYG2972" s="651"/>
      <c r="PYH2972" s="651"/>
      <c r="PYI2972" s="651"/>
      <c r="PYJ2972" s="651"/>
      <c r="PYK2972" s="651"/>
      <c r="PYL2972" s="651"/>
      <c r="PYM2972" s="651"/>
      <c r="PYN2972" s="651"/>
      <c r="PYO2972" s="651"/>
      <c r="PYP2972" s="651"/>
      <c r="PYQ2972" s="651"/>
      <c r="PYR2972" s="651"/>
      <c r="PYS2972" s="651"/>
      <c r="PYT2972" s="651"/>
      <c r="PYU2972" s="651"/>
      <c r="PYV2972" s="651"/>
      <c r="PYW2972" s="651"/>
      <c r="PYX2972" s="651"/>
      <c r="PYY2972" s="651"/>
      <c r="PYZ2972" s="651"/>
      <c r="PZA2972" s="651"/>
      <c r="PZB2972" s="651"/>
      <c r="PZC2972" s="651"/>
      <c r="PZD2972" s="651"/>
      <c r="PZE2972" s="651"/>
      <c r="PZF2972" s="651"/>
      <c r="PZG2972" s="651"/>
      <c r="PZH2972" s="651"/>
      <c r="PZI2972" s="651"/>
      <c r="PZJ2972" s="651"/>
      <c r="PZK2972" s="651"/>
      <c r="PZL2972" s="651"/>
      <c r="PZM2972" s="651"/>
      <c r="PZN2972" s="651"/>
      <c r="PZO2972" s="651"/>
      <c r="PZP2972" s="651"/>
      <c r="PZQ2972" s="651"/>
      <c r="PZR2972" s="651"/>
      <c r="PZS2972" s="651"/>
      <c r="PZT2972" s="651"/>
      <c r="PZU2972" s="651"/>
      <c r="PZV2972" s="651"/>
      <c r="PZW2972" s="651"/>
      <c r="PZX2972" s="651"/>
      <c r="PZY2972" s="651"/>
      <c r="PZZ2972" s="651"/>
      <c r="QAA2972" s="651"/>
      <c r="QAB2972" s="651"/>
      <c r="QAC2972" s="651"/>
      <c r="QAD2972" s="651"/>
      <c r="QAE2972" s="651"/>
      <c r="QAF2972" s="651"/>
      <c r="QAG2972" s="651"/>
      <c r="QAH2972" s="651"/>
      <c r="QAI2972" s="651"/>
      <c r="QAJ2972" s="651"/>
      <c r="QAK2972" s="651"/>
      <c r="QAL2972" s="651"/>
      <c r="QAM2972" s="651"/>
      <c r="QAN2972" s="651"/>
      <c r="QAO2972" s="651"/>
      <c r="QAP2972" s="651"/>
      <c r="QAQ2972" s="651"/>
      <c r="QAR2972" s="651"/>
      <c r="QAS2972" s="651"/>
      <c r="QAT2972" s="651"/>
      <c r="QAU2972" s="651"/>
      <c r="QAV2972" s="651"/>
      <c r="QAW2972" s="651"/>
      <c r="QAX2972" s="651"/>
      <c r="QAY2972" s="651"/>
      <c r="QAZ2972" s="651"/>
      <c r="QBA2972" s="651"/>
      <c r="QBB2972" s="651"/>
      <c r="QBC2972" s="651"/>
      <c r="QBD2972" s="651"/>
      <c r="QBE2972" s="651"/>
      <c r="QBF2972" s="651"/>
      <c r="QBG2972" s="651"/>
      <c r="QBH2972" s="651"/>
      <c r="QBI2972" s="651"/>
      <c r="QBJ2972" s="651"/>
      <c r="QBK2972" s="651"/>
      <c r="QBL2972" s="651"/>
      <c r="QBM2972" s="651"/>
      <c r="QBN2972" s="651"/>
      <c r="QBO2972" s="651"/>
      <c r="QBP2972" s="651"/>
      <c r="QBQ2972" s="651"/>
      <c r="QBR2972" s="651"/>
      <c r="QBS2972" s="651"/>
      <c r="QBT2972" s="651"/>
      <c r="QBU2972" s="651"/>
      <c r="QBV2972" s="651"/>
      <c r="QBW2972" s="651"/>
      <c r="QBX2972" s="651"/>
      <c r="QBY2972" s="651"/>
      <c r="QBZ2972" s="651"/>
      <c r="QCA2972" s="651"/>
      <c r="QCB2972" s="651"/>
      <c r="QCC2972" s="651"/>
      <c r="QCD2972" s="651"/>
      <c r="QCE2972" s="651"/>
      <c r="QCF2972" s="651"/>
      <c r="QCG2972" s="651"/>
      <c r="QCH2972" s="651"/>
      <c r="QCI2972" s="651"/>
      <c r="QCJ2972" s="651"/>
      <c r="QCK2972" s="651"/>
      <c r="QCL2972" s="651"/>
      <c r="QCM2972" s="651"/>
      <c r="QCN2972" s="651"/>
      <c r="QCO2972" s="651"/>
      <c r="QCP2972" s="651"/>
      <c r="QCQ2972" s="651"/>
      <c r="QCR2972" s="651"/>
      <c r="QCS2972" s="651"/>
      <c r="QCT2972" s="651"/>
      <c r="QCU2972" s="651"/>
      <c r="QCV2972" s="651"/>
      <c r="QCW2972" s="651"/>
      <c r="QCX2972" s="651"/>
      <c r="QCY2972" s="651"/>
      <c r="QCZ2972" s="651"/>
      <c r="QDA2972" s="651"/>
      <c r="QDB2972" s="651"/>
      <c r="QDC2972" s="651"/>
      <c r="QDD2972" s="651"/>
      <c r="QDE2972" s="651"/>
      <c r="QDF2972" s="651"/>
      <c r="QDG2972" s="651"/>
      <c r="QDH2972" s="651"/>
      <c r="QDI2972" s="651"/>
      <c r="QDJ2972" s="651"/>
      <c r="QDK2972" s="651"/>
      <c r="QDL2972" s="651"/>
      <c r="QDM2972" s="651"/>
      <c r="QDN2972" s="651"/>
      <c r="QDO2972" s="651"/>
      <c r="QDP2972" s="651"/>
      <c r="QDQ2972" s="651"/>
      <c r="QDR2972" s="651"/>
      <c r="QDS2972" s="651"/>
      <c r="QDT2972" s="651"/>
      <c r="QDU2972" s="651"/>
      <c r="QDV2972" s="651"/>
      <c r="QDW2972" s="651"/>
      <c r="QDX2972" s="651"/>
      <c r="QDY2972" s="651"/>
      <c r="QDZ2972" s="651"/>
      <c r="QEA2972" s="651"/>
      <c r="QEB2972" s="651"/>
      <c r="QEC2972" s="651"/>
      <c r="QED2972" s="651"/>
      <c r="QEE2972" s="651"/>
      <c r="QEF2972" s="651"/>
      <c r="QEG2972" s="651"/>
      <c r="QEH2972" s="651"/>
      <c r="QEI2972" s="651"/>
      <c r="QEJ2972" s="651"/>
      <c r="QEK2972" s="651"/>
      <c r="QEL2972" s="651"/>
      <c r="QEM2972" s="651"/>
      <c r="QEN2972" s="651"/>
      <c r="QEO2972" s="651"/>
      <c r="QEP2972" s="651"/>
      <c r="QEQ2972" s="651"/>
      <c r="QER2972" s="651"/>
      <c r="QES2972" s="651"/>
      <c r="QET2972" s="651"/>
      <c r="QEU2972" s="651"/>
      <c r="QEV2972" s="651"/>
      <c r="QEW2972" s="651"/>
      <c r="QEX2972" s="651"/>
      <c r="QEY2972" s="651"/>
      <c r="QEZ2972" s="651"/>
      <c r="QFA2972" s="651"/>
      <c r="QFB2972" s="651"/>
      <c r="QFC2972" s="651"/>
      <c r="QFD2972" s="651"/>
      <c r="QFE2972" s="651"/>
      <c r="QFF2972" s="651"/>
      <c r="QFG2972" s="651"/>
      <c r="QFH2972" s="651"/>
      <c r="QFI2972" s="651"/>
      <c r="QFJ2972" s="651"/>
      <c r="QFK2972" s="651"/>
      <c r="QFL2972" s="651"/>
      <c r="QFM2972" s="651"/>
      <c r="QFN2972" s="651"/>
      <c r="QFO2972" s="651"/>
      <c r="QFP2972" s="651"/>
      <c r="QFQ2972" s="651"/>
      <c r="QFR2972" s="651"/>
      <c r="QFS2972" s="651"/>
      <c r="QFT2972" s="651"/>
      <c r="QFU2972" s="651"/>
      <c r="QFV2972" s="651"/>
      <c r="QFW2972" s="651"/>
      <c r="QFX2972" s="651"/>
      <c r="QFY2972" s="651"/>
      <c r="QFZ2972" s="651"/>
      <c r="QGA2972" s="651"/>
      <c r="QGB2972" s="651"/>
      <c r="QGC2972" s="651"/>
      <c r="QGD2972" s="651"/>
      <c r="QGE2972" s="651"/>
      <c r="QGF2972" s="651"/>
      <c r="QGG2972" s="651"/>
      <c r="QGH2972" s="651"/>
      <c r="QGI2972" s="651"/>
      <c r="QGJ2972" s="651"/>
      <c r="QGK2972" s="651"/>
      <c r="QGL2972" s="651"/>
      <c r="QGM2972" s="651"/>
      <c r="QGN2972" s="651"/>
      <c r="QGO2972" s="651"/>
      <c r="QGP2972" s="651"/>
      <c r="QGQ2972" s="651"/>
      <c r="QGR2972" s="651"/>
      <c r="QGS2972" s="651"/>
      <c r="QGT2972" s="651"/>
      <c r="QGU2972" s="651"/>
      <c r="QGV2972" s="651"/>
      <c r="QGW2972" s="651"/>
      <c r="QGX2972" s="651"/>
      <c r="QGY2972" s="651"/>
      <c r="QGZ2972" s="651"/>
      <c r="QHA2972" s="651"/>
      <c r="QHB2972" s="651"/>
      <c r="QHC2972" s="651"/>
      <c r="QHD2972" s="651"/>
      <c r="QHE2972" s="651"/>
      <c r="QHF2972" s="651"/>
      <c r="QHG2972" s="651"/>
      <c r="QHH2972" s="651"/>
      <c r="QHI2972" s="651"/>
      <c r="QHJ2972" s="651"/>
      <c r="QHK2972" s="651"/>
      <c r="QHL2972" s="651"/>
      <c r="QHM2972" s="651"/>
      <c r="QHN2972" s="651"/>
      <c r="QHO2972" s="651"/>
      <c r="QHP2972" s="651"/>
      <c r="QHQ2972" s="651"/>
      <c r="QHR2972" s="651"/>
      <c r="QHS2972" s="651"/>
      <c r="QHT2972" s="651"/>
      <c r="QHU2972" s="651"/>
      <c r="QHV2972" s="651"/>
      <c r="QHW2972" s="651"/>
      <c r="QHX2972" s="651"/>
      <c r="QHY2972" s="651"/>
      <c r="QHZ2972" s="651"/>
      <c r="QIA2972" s="651"/>
      <c r="QIB2972" s="651"/>
      <c r="QIC2972" s="651"/>
      <c r="QID2972" s="651"/>
      <c r="QIE2972" s="651"/>
      <c r="QIF2972" s="651"/>
      <c r="QIG2972" s="651"/>
      <c r="QIH2972" s="651"/>
      <c r="QII2972" s="651"/>
      <c r="QIJ2972" s="651"/>
      <c r="QIK2972" s="651"/>
      <c r="QIL2972" s="651"/>
      <c r="QIM2972" s="651"/>
      <c r="QIN2972" s="651"/>
      <c r="QIO2972" s="651"/>
      <c r="QIP2972" s="651"/>
      <c r="QIQ2972" s="651"/>
      <c r="QIR2972" s="651"/>
      <c r="QIS2972" s="651"/>
      <c r="QIT2972" s="651"/>
      <c r="QIU2972" s="651"/>
      <c r="QIV2972" s="651"/>
      <c r="QIW2972" s="651"/>
      <c r="QIX2972" s="651"/>
      <c r="QIY2972" s="651"/>
      <c r="QIZ2972" s="651"/>
      <c r="QJA2972" s="651"/>
      <c r="QJB2972" s="651"/>
      <c r="QJC2972" s="651"/>
      <c r="QJD2972" s="651"/>
      <c r="QJE2972" s="651"/>
      <c r="QJF2972" s="651"/>
      <c r="QJG2972" s="651"/>
      <c r="QJH2972" s="651"/>
      <c r="QJI2972" s="651"/>
      <c r="QJJ2972" s="651"/>
      <c r="QJK2972" s="651"/>
      <c r="QJL2972" s="651"/>
      <c r="QJM2972" s="651"/>
      <c r="QJN2972" s="651"/>
      <c r="QJO2972" s="651"/>
      <c r="QJP2972" s="651"/>
      <c r="QJQ2972" s="651"/>
      <c r="QJR2972" s="651"/>
      <c r="QJS2972" s="651"/>
      <c r="QJT2972" s="651"/>
      <c r="QJU2972" s="651"/>
      <c r="QJV2972" s="651"/>
      <c r="QJW2972" s="651"/>
      <c r="QJX2972" s="651"/>
      <c r="QJY2972" s="651"/>
      <c r="QJZ2972" s="651"/>
      <c r="QKA2972" s="651"/>
      <c r="QKB2972" s="651"/>
      <c r="QKC2972" s="651"/>
      <c r="QKD2972" s="651"/>
      <c r="QKE2972" s="651"/>
      <c r="QKF2972" s="651"/>
      <c r="QKG2972" s="651"/>
      <c r="QKH2972" s="651"/>
      <c r="QKI2972" s="651"/>
      <c r="QKJ2972" s="651"/>
      <c r="QKK2972" s="651"/>
      <c r="QKL2972" s="651"/>
      <c r="QKM2972" s="651"/>
      <c r="QKN2972" s="651"/>
      <c r="QKO2972" s="651"/>
      <c r="QKP2972" s="651"/>
      <c r="QKQ2972" s="651"/>
      <c r="QKR2972" s="651"/>
      <c r="QKS2972" s="651"/>
      <c r="QKT2972" s="651"/>
      <c r="QKU2972" s="651"/>
      <c r="QKV2972" s="651"/>
      <c r="QKW2972" s="651"/>
      <c r="QKX2972" s="651"/>
      <c r="QKY2972" s="651"/>
      <c r="QKZ2972" s="651"/>
      <c r="QLA2972" s="651"/>
      <c r="QLB2972" s="651"/>
      <c r="QLC2972" s="651"/>
      <c r="QLD2972" s="651"/>
      <c r="QLE2972" s="651"/>
      <c r="QLF2972" s="651"/>
      <c r="QLG2972" s="651"/>
      <c r="QLH2972" s="651"/>
      <c r="QLI2972" s="651"/>
      <c r="QLJ2972" s="651"/>
      <c r="QLK2972" s="651"/>
      <c r="QLL2972" s="651"/>
      <c r="QLM2972" s="651"/>
      <c r="QLN2972" s="651"/>
      <c r="QLO2972" s="651"/>
      <c r="QLP2972" s="651"/>
      <c r="QLQ2972" s="651"/>
      <c r="QLR2972" s="651"/>
      <c r="QLS2972" s="651"/>
      <c r="QLT2972" s="651"/>
      <c r="QLU2972" s="651"/>
      <c r="QLV2972" s="651"/>
      <c r="QLW2972" s="651"/>
      <c r="QLX2972" s="651"/>
      <c r="QLY2972" s="651"/>
      <c r="QLZ2972" s="651"/>
      <c r="QMA2972" s="651"/>
      <c r="QMB2972" s="651"/>
      <c r="QMC2972" s="651"/>
      <c r="QMD2972" s="651"/>
      <c r="QME2972" s="651"/>
      <c r="QMF2972" s="651"/>
      <c r="QMG2972" s="651"/>
      <c r="QMH2972" s="651"/>
      <c r="QMI2972" s="651"/>
      <c r="QMJ2972" s="651"/>
      <c r="QMK2972" s="651"/>
      <c r="QML2972" s="651"/>
      <c r="QMM2972" s="651"/>
      <c r="QMN2972" s="651"/>
      <c r="QMO2972" s="651"/>
      <c r="QMP2972" s="651"/>
      <c r="QMQ2972" s="651"/>
      <c r="QMR2972" s="651"/>
      <c r="QMS2972" s="651"/>
      <c r="QMT2972" s="651"/>
      <c r="QMU2972" s="651"/>
      <c r="QMV2972" s="651"/>
      <c r="QMW2972" s="651"/>
      <c r="QMX2972" s="651"/>
      <c r="QMY2972" s="651"/>
      <c r="QMZ2972" s="651"/>
      <c r="QNA2972" s="651"/>
      <c r="QNB2972" s="651"/>
      <c r="QNC2972" s="651"/>
      <c r="QND2972" s="651"/>
      <c r="QNE2972" s="651"/>
      <c r="QNF2972" s="651"/>
      <c r="QNG2972" s="651"/>
      <c r="QNH2972" s="651"/>
      <c r="QNI2972" s="651"/>
      <c r="QNJ2972" s="651"/>
      <c r="QNK2972" s="651"/>
      <c r="QNL2972" s="651"/>
      <c r="QNM2972" s="651"/>
      <c r="QNN2972" s="651"/>
      <c r="QNO2972" s="651"/>
      <c r="QNP2972" s="651"/>
      <c r="QNQ2972" s="651"/>
      <c r="QNR2972" s="651"/>
      <c r="QNS2972" s="651"/>
      <c r="QNT2972" s="651"/>
      <c r="QNU2972" s="651"/>
      <c r="QNV2972" s="651"/>
      <c r="QNW2972" s="651"/>
      <c r="QNX2972" s="651"/>
      <c r="QNY2972" s="651"/>
      <c r="QNZ2972" s="651"/>
      <c r="QOA2972" s="651"/>
      <c r="QOB2972" s="651"/>
      <c r="QOC2972" s="651"/>
      <c r="QOD2972" s="651"/>
      <c r="QOE2972" s="651"/>
      <c r="QOF2972" s="651"/>
      <c r="QOG2972" s="651"/>
      <c r="QOH2972" s="651"/>
      <c r="QOI2972" s="651"/>
      <c r="QOJ2972" s="651"/>
      <c r="QOK2972" s="651"/>
      <c r="QOL2972" s="651"/>
      <c r="QOM2972" s="651"/>
      <c r="QON2972" s="651"/>
      <c r="QOO2972" s="651"/>
      <c r="QOP2972" s="651"/>
      <c r="QOQ2972" s="651"/>
      <c r="QOR2972" s="651"/>
      <c r="QOS2972" s="651"/>
      <c r="QOT2972" s="651"/>
      <c r="QOU2972" s="651"/>
      <c r="QOV2972" s="651"/>
      <c r="QOW2972" s="651"/>
      <c r="QOX2972" s="651"/>
      <c r="QOY2972" s="651"/>
      <c r="QOZ2972" s="651"/>
      <c r="QPA2972" s="651"/>
      <c r="QPB2972" s="651"/>
      <c r="QPC2972" s="651"/>
      <c r="QPD2972" s="651"/>
      <c r="QPE2972" s="651"/>
      <c r="QPF2972" s="651"/>
      <c r="QPG2972" s="651"/>
      <c r="QPH2972" s="651"/>
      <c r="QPI2972" s="651"/>
      <c r="QPJ2972" s="651"/>
      <c r="QPK2972" s="651"/>
      <c r="QPL2972" s="651"/>
      <c r="QPM2972" s="651"/>
      <c r="QPN2972" s="651"/>
      <c r="QPO2972" s="651"/>
      <c r="QPP2972" s="651"/>
      <c r="QPQ2972" s="651"/>
      <c r="QPR2972" s="651"/>
      <c r="QPS2972" s="651"/>
      <c r="QPT2972" s="651"/>
      <c r="QPU2972" s="651"/>
      <c r="QPV2972" s="651"/>
      <c r="QPW2972" s="651"/>
      <c r="QPX2972" s="651"/>
      <c r="QPY2972" s="651"/>
      <c r="QPZ2972" s="651"/>
      <c r="QQA2972" s="651"/>
      <c r="QQB2972" s="651"/>
      <c r="QQC2972" s="651"/>
      <c r="QQD2972" s="651"/>
      <c r="QQE2972" s="651"/>
      <c r="QQF2972" s="651"/>
      <c r="QQG2972" s="651"/>
      <c r="QQH2972" s="651"/>
      <c r="QQI2972" s="651"/>
      <c r="QQJ2972" s="651"/>
      <c r="QQK2972" s="651"/>
      <c r="QQL2972" s="651"/>
      <c r="QQM2972" s="651"/>
      <c r="QQN2972" s="651"/>
      <c r="QQO2972" s="651"/>
      <c r="QQP2972" s="651"/>
      <c r="QQQ2972" s="651"/>
      <c r="QQR2972" s="651"/>
      <c r="QQS2972" s="651"/>
      <c r="QQT2972" s="651"/>
      <c r="QQU2972" s="651"/>
      <c r="QQV2972" s="651"/>
      <c r="QQW2972" s="651"/>
      <c r="QQX2972" s="651"/>
      <c r="QQY2972" s="651"/>
      <c r="QQZ2972" s="651"/>
      <c r="QRA2972" s="651"/>
      <c r="QRB2972" s="651"/>
      <c r="QRC2972" s="651"/>
      <c r="QRD2972" s="651"/>
      <c r="QRE2972" s="651"/>
      <c r="QRF2972" s="651"/>
      <c r="QRG2972" s="651"/>
      <c r="QRH2972" s="651"/>
      <c r="QRI2972" s="651"/>
      <c r="QRJ2972" s="651"/>
      <c r="QRK2972" s="651"/>
      <c r="QRL2972" s="651"/>
      <c r="QRM2972" s="651"/>
      <c r="QRN2972" s="651"/>
      <c r="QRO2972" s="651"/>
      <c r="QRP2972" s="651"/>
      <c r="QRQ2972" s="651"/>
      <c r="QRR2972" s="651"/>
      <c r="QRS2972" s="651"/>
      <c r="QRT2972" s="651"/>
      <c r="QRU2972" s="651"/>
      <c r="QRV2972" s="651"/>
      <c r="QRW2972" s="651"/>
      <c r="QRX2972" s="651"/>
      <c r="QRY2972" s="651"/>
      <c r="QRZ2972" s="651"/>
      <c r="QSA2972" s="651"/>
      <c r="QSB2972" s="651"/>
      <c r="QSC2972" s="651"/>
      <c r="QSD2972" s="651"/>
      <c r="QSE2972" s="651"/>
      <c r="QSF2972" s="651"/>
      <c r="QSG2972" s="651"/>
      <c r="QSH2972" s="651"/>
      <c r="QSI2972" s="651"/>
      <c r="QSJ2972" s="651"/>
      <c r="QSK2972" s="651"/>
      <c r="QSL2972" s="651"/>
      <c r="QSM2972" s="651"/>
      <c r="QSN2972" s="651"/>
      <c r="QSO2972" s="651"/>
      <c r="QSP2972" s="651"/>
      <c r="QSQ2972" s="651"/>
      <c r="QSR2972" s="651"/>
      <c r="QSS2972" s="651"/>
      <c r="QST2972" s="651"/>
      <c r="QSU2972" s="651"/>
      <c r="QSV2972" s="651"/>
      <c r="QSW2972" s="651"/>
      <c r="QSX2972" s="651"/>
      <c r="QSY2972" s="651"/>
      <c r="QSZ2972" s="651"/>
      <c r="QTA2972" s="651"/>
      <c r="QTB2972" s="651"/>
      <c r="QTC2972" s="651"/>
      <c r="QTD2972" s="651"/>
      <c r="QTE2972" s="651"/>
      <c r="QTF2972" s="651"/>
      <c r="QTG2972" s="651"/>
      <c r="QTH2972" s="651"/>
      <c r="QTI2972" s="651"/>
      <c r="QTJ2972" s="651"/>
      <c r="QTK2972" s="651"/>
      <c r="QTL2972" s="651"/>
      <c r="QTM2972" s="651"/>
      <c r="QTN2972" s="651"/>
      <c r="QTO2972" s="651"/>
      <c r="QTP2972" s="651"/>
      <c r="QTQ2972" s="651"/>
      <c r="QTR2972" s="651"/>
      <c r="QTS2972" s="651"/>
      <c r="QTT2972" s="651"/>
      <c r="QTU2972" s="651"/>
      <c r="QTV2972" s="651"/>
      <c r="QTW2972" s="651"/>
      <c r="QTX2972" s="651"/>
      <c r="QTY2972" s="651"/>
      <c r="QTZ2972" s="651"/>
      <c r="QUA2972" s="651"/>
      <c r="QUB2972" s="651"/>
      <c r="QUC2972" s="651"/>
      <c r="QUD2972" s="651"/>
      <c r="QUE2972" s="651"/>
      <c r="QUF2972" s="651"/>
      <c r="QUG2972" s="651"/>
      <c r="QUH2972" s="651"/>
      <c r="QUI2972" s="651"/>
      <c r="QUJ2972" s="651"/>
      <c r="QUK2972" s="651"/>
      <c r="QUL2972" s="651"/>
      <c r="QUM2972" s="651"/>
      <c r="QUN2972" s="651"/>
      <c r="QUO2972" s="651"/>
      <c r="QUP2972" s="651"/>
      <c r="QUQ2972" s="651"/>
      <c r="QUR2972" s="651"/>
      <c r="QUS2972" s="651"/>
      <c r="QUT2972" s="651"/>
      <c r="QUU2972" s="651"/>
      <c r="QUV2972" s="651"/>
      <c r="QUW2972" s="651"/>
      <c r="QUX2972" s="651"/>
      <c r="QUY2972" s="651"/>
      <c r="QUZ2972" s="651"/>
      <c r="QVA2972" s="651"/>
      <c r="QVB2972" s="651"/>
      <c r="QVC2972" s="651"/>
      <c r="QVD2972" s="651"/>
      <c r="QVE2972" s="651"/>
      <c r="QVF2972" s="651"/>
      <c r="QVG2972" s="651"/>
      <c r="QVH2972" s="651"/>
      <c r="QVI2972" s="651"/>
      <c r="QVJ2972" s="651"/>
      <c r="QVK2972" s="651"/>
      <c r="QVL2972" s="651"/>
      <c r="QVM2972" s="651"/>
      <c r="QVN2972" s="651"/>
      <c r="QVO2972" s="651"/>
      <c r="QVP2972" s="651"/>
      <c r="QVQ2972" s="651"/>
      <c r="QVR2972" s="651"/>
      <c r="QVS2972" s="651"/>
      <c r="QVT2972" s="651"/>
      <c r="QVU2972" s="651"/>
      <c r="QVV2972" s="651"/>
      <c r="QVW2972" s="651"/>
      <c r="QVX2972" s="651"/>
      <c r="QVY2972" s="651"/>
      <c r="QVZ2972" s="651"/>
      <c r="QWA2972" s="651"/>
      <c r="QWB2972" s="651"/>
      <c r="QWC2972" s="651"/>
      <c r="QWD2972" s="651"/>
      <c r="QWE2972" s="651"/>
      <c r="QWF2972" s="651"/>
      <c r="QWG2972" s="651"/>
      <c r="QWH2972" s="651"/>
      <c r="QWI2972" s="651"/>
      <c r="QWJ2972" s="651"/>
      <c r="QWK2972" s="651"/>
      <c r="QWL2972" s="651"/>
      <c r="QWM2972" s="651"/>
      <c r="QWN2972" s="651"/>
      <c r="QWO2972" s="651"/>
      <c r="QWP2972" s="651"/>
      <c r="QWQ2972" s="651"/>
      <c r="QWR2972" s="651"/>
      <c r="QWS2972" s="651"/>
      <c r="QWT2972" s="651"/>
      <c r="QWU2972" s="651"/>
      <c r="QWV2972" s="651"/>
      <c r="QWW2972" s="651"/>
      <c r="QWX2972" s="651"/>
      <c r="QWY2972" s="651"/>
      <c r="QWZ2972" s="651"/>
      <c r="QXA2972" s="651"/>
      <c r="QXB2972" s="651"/>
      <c r="QXC2972" s="651"/>
      <c r="QXD2972" s="651"/>
      <c r="QXE2972" s="651"/>
      <c r="QXF2972" s="651"/>
      <c r="QXG2972" s="651"/>
      <c r="QXH2972" s="651"/>
      <c r="QXI2972" s="651"/>
      <c r="QXJ2972" s="651"/>
      <c r="QXK2972" s="651"/>
      <c r="QXL2972" s="651"/>
      <c r="QXM2972" s="651"/>
      <c r="QXN2972" s="651"/>
      <c r="QXO2972" s="651"/>
      <c r="QXP2972" s="651"/>
      <c r="QXQ2972" s="651"/>
      <c r="QXR2972" s="651"/>
      <c r="QXS2972" s="651"/>
      <c r="QXT2972" s="651"/>
      <c r="QXU2972" s="651"/>
      <c r="QXV2972" s="651"/>
      <c r="QXW2972" s="651"/>
      <c r="QXX2972" s="651"/>
      <c r="QXY2972" s="651"/>
      <c r="QXZ2972" s="651"/>
      <c r="QYA2972" s="651"/>
      <c r="QYB2972" s="651"/>
      <c r="QYC2972" s="651"/>
      <c r="QYD2972" s="651"/>
      <c r="QYE2972" s="651"/>
      <c r="QYF2972" s="651"/>
      <c r="QYG2972" s="651"/>
      <c r="QYH2972" s="651"/>
      <c r="QYI2972" s="651"/>
      <c r="QYJ2972" s="651"/>
      <c r="QYK2972" s="651"/>
      <c r="QYL2972" s="651"/>
      <c r="QYM2972" s="651"/>
      <c r="QYN2972" s="651"/>
      <c r="QYO2972" s="651"/>
      <c r="QYP2972" s="651"/>
      <c r="QYQ2972" s="651"/>
      <c r="QYR2972" s="651"/>
      <c r="QYS2972" s="651"/>
      <c r="QYT2972" s="651"/>
      <c r="QYU2972" s="651"/>
      <c r="QYV2972" s="651"/>
      <c r="QYW2972" s="651"/>
      <c r="QYX2972" s="651"/>
      <c r="QYY2972" s="651"/>
      <c r="QYZ2972" s="651"/>
      <c r="QZA2972" s="651"/>
      <c r="QZB2972" s="651"/>
      <c r="QZC2972" s="651"/>
      <c r="QZD2972" s="651"/>
      <c r="QZE2972" s="651"/>
      <c r="QZF2972" s="651"/>
      <c r="QZG2972" s="651"/>
      <c r="QZH2972" s="651"/>
      <c r="QZI2972" s="651"/>
      <c r="QZJ2972" s="651"/>
      <c r="QZK2972" s="651"/>
      <c r="QZL2972" s="651"/>
      <c r="QZM2972" s="651"/>
      <c r="QZN2972" s="651"/>
      <c r="QZO2972" s="651"/>
      <c r="QZP2972" s="651"/>
      <c r="QZQ2972" s="651"/>
      <c r="QZR2972" s="651"/>
      <c r="QZS2972" s="651"/>
      <c r="QZT2972" s="651"/>
      <c r="QZU2972" s="651"/>
      <c r="QZV2972" s="651"/>
      <c r="QZW2972" s="651"/>
      <c r="QZX2972" s="651"/>
      <c r="QZY2972" s="651"/>
      <c r="QZZ2972" s="651"/>
      <c r="RAA2972" s="651"/>
      <c r="RAB2972" s="651"/>
      <c r="RAC2972" s="651"/>
      <c r="RAD2972" s="651"/>
      <c r="RAE2972" s="651"/>
      <c r="RAF2972" s="651"/>
      <c r="RAG2972" s="651"/>
      <c r="RAH2972" s="651"/>
      <c r="RAI2972" s="651"/>
      <c r="RAJ2972" s="651"/>
      <c r="RAK2972" s="651"/>
      <c r="RAL2972" s="651"/>
      <c r="RAM2972" s="651"/>
      <c r="RAN2972" s="651"/>
      <c r="RAO2972" s="651"/>
      <c r="RAP2972" s="651"/>
      <c r="RAQ2972" s="651"/>
      <c r="RAR2972" s="651"/>
      <c r="RAS2972" s="651"/>
      <c r="RAT2972" s="651"/>
      <c r="RAU2972" s="651"/>
      <c r="RAV2972" s="651"/>
      <c r="RAW2972" s="651"/>
      <c r="RAX2972" s="651"/>
      <c r="RAY2972" s="651"/>
      <c r="RAZ2972" s="651"/>
      <c r="RBA2972" s="651"/>
      <c r="RBB2972" s="651"/>
      <c r="RBC2972" s="651"/>
      <c r="RBD2972" s="651"/>
      <c r="RBE2972" s="651"/>
      <c r="RBF2972" s="651"/>
      <c r="RBG2972" s="651"/>
      <c r="RBH2972" s="651"/>
      <c r="RBI2972" s="651"/>
      <c r="RBJ2972" s="651"/>
      <c r="RBK2972" s="651"/>
      <c r="RBL2972" s="651"/>
      <c r="RBM2972" s="651"/>
      <c r="RBN2972" s="651"/>
      <c r="RBO2972" s="651"/>
      <c r="RBP2972" s="651"/>
      <c r="RBQ2972" s="651"/>
      <c r="RBR2972" s="651"/>
      <c r="RBS2972" s="651"/>
      <c r="RBT2972" s="651"/>
      <c r="RBU2972" s="651"/>
      <c r="RBV2972" s="651"/>
      <c r="RBW2972" s="651"/>
      <c r="RBX2972" s="651"/>
      <c r="RBY2972" s="651"/>
      <c r="RBZ2972" s="651"/>
      <c r="RCA2972" s="651"/>
      <c r="RCB2972" s="651"/>
      <c r="RCC2972" s="651"/>
      <c r="RCD2972" s="651"/>
      <c r="RCE2972" s="651"/>
      <c r="RCF2972" s="651"/>
      <c r="RCG2972" s="651"/>
      <c r="RCH2972" s="651"/>
      <c r="RCI2972" s="651"/>
      <c r="RCJ2972" s="651"/>
      <c r="RCK2972" s="651"/>
      <c r="RCL2972" s="651"/>
      <c r="RCM2972" s="651"/>
      <c r="RCN2972" s="651"/>
      <c r="RCO2972" s="651"/>
      <c r="RCP2972" s="651"/>
      <c r="RCQ2972" s="651"/>
      <c r="RCR2972" s="651"/>
      <c r="RCS2972" s="651"/>
      <c r="RCT2972" s="651"/>
      <c r="RCU2972" s="651"/>
      <c r="RCV2972" s="651"/>
      <c r="RCW2972" s="651"/>
      <c r="RCX2972" s="651"/>
      <c r="RCY2972" s="651"/>
      <c r="RCZ2972" s="651"/>
      <c r="RDA2972" s="651"/>
      <c r="RDB2972" s="651"/>
      <c r="RDC2972" s="651"/>
      <c r="RDD2972" s="651"/>
      <c r="RDE2972" s="651"/>
      <c r="RDF2972" s="651"/>
      <c r="RDG2972" s="651"/>
      <c r="RDH2972" s="651"/>
      <c r="RDI2972" s="651"/>
      <c r="RDJ2972" s="651"/>
      <c r="RDK2972" s="651"/>
      <c r="RDL2972" s="651"/>
      <c r="RDM2972" s="651"/>
      <c r="RDN2972" s="651"/>
      <c r="RDO2972" s="651"/>
      <c r="RDP2972" s="651"/>
      <c r="RDQ2972" s="651"/>
      <c r="RDR2972" s="651"/>
      <c r="RDS2972" s="651"/>
      <c r="RDT2972" s="651"/>
      <c r="RDU2972" s="651"/>
      <c r="RDV2972" s="651"/>
      <c r="RDW2972" s="651"/>
      <c r="RDX2972" s="651"/>
      <c r="RDY2972" s="651"/>
      <c r="RDZ2972" s="651"/>
      <c r="REA2972" s="651"/>
      <c r="REB2972" s="651"/>
      <c r="REC2972" s="651"/>
      <c r="RED2972" s="651"/>
      <c r="REE2972" s="651"/>
      <c r="REF2972" s="651"/>
      <c r="REG2972" s="651"/>
      <c r="REH2972" s="651"/>
      <c r="REI2972" s="651"/>
      <c r="REJ2972" s="651"/>
      <c r="REK2972" s="651"/>
      <c r="REL2972" s="651"/>
      <c r="REM2972" s="651"/>
      <c r="REN2972" s="651"/>
      <c r="REO2972" s="651"/>
      <c r="REP2972" s="651"/>
      <c r="REQ2972" s="651"/>
      <c r="RER2972" s="651"/>
      <c r="RES2972" s="651"/>
      <c r="RET2972" s="651"/>
      <c r="REU2972" s="651"/>
      <c r="REV2972" s="651"/>
      <c r="REW2972" s="651"/>
      <c r="REX2972" s="651"/>
      <c r="REY2972" s="651"/>
      <c r="REZ2972" s="651"/>
      <c r="RFA2972" s="651"/>
      <c r="RFB2972" s="651"/>
      <c r="RFC2972" s="651"/>
      <c r="RFD2972" s="651"/>
      <c r="RFE2972" s="651"/>
      <c r="RFF2972" s="651"/>
      <c r="RFG2972" s="651"/>
      <c r="RFH2972" s="651"/>
      <c r="RFI2972" s="651"/>
      <c r="RFJ2972" s="651"/>
      <c r="RFK2972" s="651"/>
      <c r="RFL2972" s="651"/>
      <c r="RFM2972" s="651"/>
      <c r="RFN2972" s="651"/>
      <c r="RFO2972" s="651"/>
      <c r="RFP2972" s="651"/>
      <c r="RFQ2972" s="651"/>
      <c r="RFR2972" s="651"/>
      <c r="RFS2972" s="651"/>
      <c r="RFT2972" s="651"/>
      <c r="RFU2972" s="651"/>
      <c r="RFV2972" s="651"/>
      <c r="RFW2972" s="651"/>
      <c r="RFX2972" s="651"/>
      <c r="RFY2972" s="651"/>
      <c r="RFZ2972" s="651"/>
      <c r="RGA2972" s="651"/>
      <c r="RGB2972" s="651"/>
      <c r="RGC2972" s="651"/>
      <c r="RGD2972" s="651"/>
      <c r="RGE2972" s="651"/>
      <c r="RGF2972" s="651"/>
      <c r="RGG2972" s="651"/>
      <c r="RGH2972" s="651"/>
      <c r="RGI2972" s="651"/>
      <c r="RGJ2972" s="651"/>
      <c r="RGK2972" s="651"/>
      <c r="RGL2972" s="651"/>
      <c r="RGM2972" s="651"/>
      <c r="RGN2972" s="651"/>
      <c r="RGO2972" s="651"/>
      <c r="RGP2972" s="651"/>
      <c r="RGQ2972" s="651"/>
      <c r="RGR2972" s="651"/>
      <c r="RGS2972" s="651"/>
      <c r="RGT2972" s="651"/>
      <c r="RGU2972" s="651"/>
      <c r="RGV2972" s="651"/>
      <c r="RGW2972" s="651"/>
      <c r="RGX2972" s="651"/>
      <c r="RGY2972" s="651"/>
      <c r="RGZ2972" s="651"/>
      <c r="RHA2972" s="651"/>
      <c r="RHB2972" s="651"/>
      <c r="RHC2972" s="651"/>
      <c r="RHD2972" s="651"/>
      <c r="RHE2972" s="651"/>
      <c r="RHF2972" s="651"/>
      <c r="RHG2972" s="651"/>
      <c r="RHH2972" s="651"/>
      <c r="RHI2972" s="651"/>
      <c r="RHJ2972" s="651"/>
      <c r="RHK2972" s="651"/>
      <c r="RHL2972" s="651"/>
      <c r="RHM2972" s="651"/>
      <c r="RHN2972" s="651"/>
      <c r="RHO2972" s="651"/>
      <c r="RHP2972" s="651"/>
      <c r="RHQ2972" s="651"/>
      <c r="RHR2972" s="651"/>
      <c r="RHS2972" s="651"/>
      <c r="RHT2972" s="651"/>
      <c r="RHU2972" s="651"/>
      <c r="RHV2972" s="651"/>
      <c r="RHW2972" s="651"/>
      <c r="RHX2972" s="651"/>
      <c r="RHY2972" s="651"/>
      <c r="RHZ2972" s="651"/>
      <c r="RIA2972" s="651"/>
      <c r="RIB2972" s="651"/>
      <c r="RIC2972" s="651"/>
      <c r="RID2972" s="651"/>
      <c r="RIE2972" s="651"/>
      <c r="RIF2972" s="651"/>
      <c r="RIG2972" s="651"/>
      <c r="RIH2972" s="651"/>
      <c r="RII2972" s="651"/>
      <c r="RIJ2972" s="651"/>
      <c r="RIK2972" s="651"/>
      <c r="RIL2972" s="651"/>
      <c r="RIM2972" s="651"/>
      <c r="RIN2972" s="651"/>
      <c r="RIO2972" s="651"/>
      <c r="RIP2972" s="651"/>
      <c r="RIQ2972" s="651"/>
      <c r="RIR2972" s="651"/>
      <c r="RIS2972" s="651"/>
      <c r="RIT2972" s="651"/>
      <c r="RIU2972" s="651"/>
      <c r="RIV2972" s="651"/>
      <c r="RIW2972" s="651"/>
      <c r="RIX2972" s="651"/>
      <c r="RIY2972" s="651"/>
      <c r="RIZ2972" s="651"/>
      <c r="RJA2972" s="651"/>
      <c r="RJB2972" s="651"/>
      <c r="RJC2972" s="651"/>
      <c r="RJD2972" s="651"/>
      <c r="RJE2972" s="651"/>
      <c r="RJF2972" s="651"/>
      <c r="RJG2972" s="651"/>
      <c r="RJH2972" s="651"/>
      <c r="RJI2972" s="651"/>
      <c r="RJJ2972" s="651"/>
      <c r="RJK2972" s="651"/>
      <c r="RJL2972" s="651"/>
      <c r="RJM2972" s="651"/>
      <c r="RJN2972" s="651"/>
      <c r="RJO2972" s="651"/>
      <c r="RJP2972" s="651"/>
      <c r="RJQ2972" s="651"/>
      <c r="RJR2972" s="651"/>
      <c r="RJS2972" s="651"/>
      <c r="RJT2972" s="651"/>
      <c r="RJU2972" s="651"/>
      <c r="RJV2972" s="651"/>
      <c r="RJW2972" s="651"/>
      <c r="RJX2972" s="651"/>
      <c r="RJY2972" s="651"/>
      <c r="RJZ2972" s="651"/>
      <c r="RKA2972" s="651"/>
      <c r="RKB2972" s="651"/>
      <c r="RKC2972" s="651"/>
      <c r="RKD2972" s="651"/>
      <c r="RKE2972" s="651"/>
      <c r="RKF2972" s="651"/>
      <c r="RKG2972" s="651"/>
      <c r="RKH2972" s="651"/>
      <c r="RKI2972" s="651"/>
      <c r="RKJ2972" s="651"/>
      <c r="RKK2972" s="651"/>
      <c r="RKL2972" s="651"/>
      <c r="RKM2972" s="651"/>
      <c r="RKN2972" s="651"/>
      <c r="RKO2972" s="651"/>
      <c r="RKP2972" s="651"/>
      <c r="RKQ2972" s="651"/>
      <c r="RKR2972" s="651"/>
      <c r="RKS2972" s="651"/>
      <c r="RKT2972" s="651"/>
      <c r="RKU2972" s="651"/>
      <c r="RKV2972" s="651"/>
      <c r="RKW2972" s="651"/>
      <c r="RKX2972" s="651"/>
      <c r="RKY2972" s="651"/>
      <c r="RKZ2972" s="651"/>
      <c r="RLA2972" s="651"/>
      <c r="RLB2972" s="651"/>
      <c r="RLC2972" s="651"/>
      <c r="RLD2972" s="651"/>
      <c r="RLE2972" s="651"/>
      <c r="RLF2972" s="651"/>
      <c r="RLG2972" s="651"/>
      <c r="RLH2972" s="651"/>
      <c r="RLI2972" s="651"/>
      <c r="RLJ2972" s="651"/>
      <c r="RLK2972" s="651"/>
      <c r="RLL2972" s="651"/>
      <c r="RLM2972" s="651"/>
      <c r="RLN2972" s="651"/>
      <c r="RLO2972" s="651"/>
      <c r="RLP2972" s="651"/>
      <c r="RLQ2972" s="651"/>
      <c r="RLR2972" s="651"/>
      <c r="RLS2972" s="651"/>
      <c r="RLT2972" s="651"/>
      <c r="RLU2972" s="651"/>
      <c r="RLV2972" s="651"/>
      <c r="RLW2972" s="651"/>
      <c r="RLX2972" s="651"/>
      <c r="RLY2972" s="651"/>
      <c r="RLZ2972" s="651"/>
      <c r="RMA2972" s="651"/>
      <c r="RMB2972" s="651"/>
      <c r="RMC2972" s="651"/>
      <c r="RMD2972" s="651"/>
      <c r="RME2972" s="651"/>
      <c r="RMF2972" s="651"/>
      <c r="RMG2972" s="651"/>
      <c r="RMH2972" s="651"/>
      <c r="RMI2972" s="651"/>
      <c r="RMJ2972" s="651"/>
      <c r="RMK2972" s="651"/>
      <c r="RML2972" s="651"/>
      <c r="RMM2972" s="651"/>
      <c r="RMN2972" s="651"/>
      <c r="RMO2972" s="651"/>
      <c r="RMP2972" s="651"/>
      <c r="RMQ2972" s="651"/>
      <c r="RMR2972" s="651"/>
      <c r="RMS2972" s="651"/>
      <c r="RMT2972" s="651"/>
      <c r="RMU2972" s="651"/>
      <c r="RMV2972" s="651"/>
      <c r="RMW2972" s="651"/>
      <c r="RMX2972" s="651"/>
      <c r="RMY2972" s="651"/>
      <c r="RMZ2972" s="651"/>
      <c r="RNA2972" s="651"/>
      <c r="RNB2972" s="651"/>
      <c r="RNC2972" s="651"/>
      <c r="RND2972" s="651"/>
      <c r="RNE2972" s="651"/>
      <c r="RNF2972" s="651"/>
      <c r="RNG2972" s="651"/>
      <c r="RNH2972" s="651"/>
      <c r="RNI2972" s="651"/>
      <c r="RNJ2972" s="651"/>
      <c r="RNK2972" s="651"/>
      <c r="RNL2972" s="651"/>
      <c r="RNM2972" s="651"/>
      <c r="RNN2972" s="651"/>
      <c r="RNO2972" s="651"/>
      <c r="RNP2972" s="651"/>
      <c r="RNQ2972" s="651"/>
      <c r="RNR2972" s="651"/>
      <c r="RNS2972" s="651"/>
      <c r="RNT2972" s="651"/>
      <c r="RNU2972" s="651"/>
      <c r="RNV2972" s="651"/>
      <c r="RNW2972" s="651"/>
      <c r="RNX2972" s="651"/>
      <c r="RNY2972" s="651"/>
      <c r="RNZ2972" s="651"/>
      <c r="ROA2972" s="651"/>
      <c r="ROB2972" s="651"/>
      <c r="ROC2972" s="651"/>
      <c r="ROD2972" s="651"/>
      <c r="ROE2972" s="651"/>
      <c r="ROF2972" s="651"/>
      <c r="ROG2972" s="651"/>
      <c r="ROH2972" s="651"/>
      <c r="ROI2972" s="651"/>
      <c r="ROJ2972" s="651"/>
      <c r="ROK2972" s="651"/>
      <c r="ROL2972" s="651"/>
      <c r="ROM2972" s="651"/>
      <c r="RON2972" s="651"/>
      <c r="ROO2972" s="651"/>
      <c r="ROP2972" s="651"/>
      <c r="ROQ2972" s="651"/>
      <c r="ROR2972" s="651"/>
      <c r="ROS2972" s="651"/>
      <c r="ROT2972" s="651"/>
      <c r="ROU2972" s="651"/>
      <c r="ROV2972" s="651"/>
      <c r="ROW2972" s="651"/>
      <c r="ROX2972" s="651"/>
      <c r="ROY2972" s="651"/>
      <c r="ROZ2972" s="651"/>
      <c r="RPA2972" s="651"/>
      <c r="RPB2972" s="651"/>
      <c r="RPC2972" s="651"/>
      <c r="RPD2972" s="651"/>
      <c r="RPE2972" s="651"/>
      <c r="RPF2972" s="651"/>
      <c r="RPG2972" s="651"/>
      <c r="RPH2972" s="651"/>
      <c r="RPI2972" s="651"/>
      <c r="RPJ2972" s="651"/>
      <c r="RPK2972" s="651"/>
      <c r="RPL2972" s="651"/>
      <c r="RPM2972" s="651"/>
      <c r="RPN2972" s="651"/>
      <c r="RPO2972" s="651"/>
      <c r="RPP2972" s="651"/>
      <c r="RPQ2972" s="651"/>
      <c r="RPR2972" s="651"/>
      <c r="RPS2972" s="651"/>
      <c r="RPT2972" s="651"/>
      <c r="RPU2972" s="651"/>
      <c r="RPV2972" s="651"/>
      <c r="RPW2972" s="651"/>
      <c r="RPX2972" s="651"/>
      <c r="RPY2972" s="651"/>
      <c r="RPZ2972" s="651"/>
      <c r="RQA2972" s="651"/>
      <c r="RQB2972" s="651"/>
      <c r="RQC2972" s="651"/>
      <c r="RQD2972" s="651"/>
      <c r="RQE2972" s="651"/>
      <c r="RQF2972" s="651"/>
      <c r="RQG2972" s="651"/>
      <c r="RQH2972" s="651"/>
      <c r="RQI2972" s="651"/>
      <c r="RQJ2972" s="651"/>
      <c r="RQK2972" s="651"/>
      <c r="RQL2972" s="651"/>
      <c r="RQM2972" s="651"/>
      <c r="RQN2972" s="651"/>
      <c r="RQO2972" s="651"/>
      <c r="RQP2972" s="651"/>
      <c r="RQQ2972" s="651"/>
      <c r="RQR2972" s="651"/>
      <c r="RQS2972" s="651"/>
      <c r="RQT2972" s="651"/>
      <c r="RQU2972" s="651"/>
      <c r="RQV2972" s="651"/>
      <c r="RQW2972" s="651"/>
      <c r="RQX2972" s="651"/>
      <c r="RQY2972" s="651"/>
      <c r="RQZ2972" s="651"/>
      <c r="RRA2972" s="651"/>
      <c r="RRB2972" s="651"/>
      <c r="RRC2972" s="651"/>
      <c r="RRD2972" s="651"/>
      <c r="RRE2972" s="651"/>
      <c r="RRF2972" s="651"/>
      <c r="RRG2972" s="651"/>
      <c r="RRH2972" s="651"/>
      <c r="RRI2972" s="651"/>
      <c r="RRJ2972" s="651"/>
      <c r="RRK2972" s="651"/>
      <c r="RRL2972" s="651"/>
      <c r="RRM2972" s="651"/>
      <c r="RRN2972" s="651"/>
      <c r="RRO2972" s="651"/>
      <c r="RRP2972" s="651"/>
      <c r="RRQ2972" s="651"/>
      <c r="RRR2972" s="651"/>
      <c r="RRS2972" s="651"/>
      <c r="RRT2972" s="651"/>
      <c r="RRU2972" s="651"/>
      <c r="RRV2972" s="651"/>
      <c r="RRW2972" s="651"/>
      <c r="RRX2972" s="651"/>
      <c r="RRY2972" s="651"/>
      <c r="RRZ2972" s="651"/>
      <c r="RSA2972" s="651"/>
      <c r="RSB2972" s="651"/>
      <c r="RSC2972" s="651"/>
      <c r="RSD2972" s="651"/>
      <c r="RSE2972" s="651"/>
      <c r="RSF2972" s="651"/>
      <c r="RSG2972" s="651"/>
      <c r="RSH2972" s="651"/>
      <c r="RSI2972" s="651"/>
      <c r="RSJ2972" s="651"/>
      <c r="RSK2972" s="651"/>
      <c r="RSL2972" s="651"/>
      <c r="RSM2972" s="651"/>
      <c r="RSN2972" s="651"/>
      <c r="RSO2972" s="651"/>
      <c r="RSP2972" s="651"/>
      <c r="RSQ2972" s="651"/>
      <c r="RSR2972" s="651"/>
      <c r="RSS2972" s="651"/>
      <c r="RST2972" s="651"/>
      <c r="RSU2972" s="651"/>
      <c r="RSV2972" s="651"/>
      <c r="RSW2972" s="651"/>
      <c r="RSX2972" s="651"/>
      <c r="RSY2972" s="651"/>
      <c r="RSZ2972" s="651"/>
      <c r="RTA2972" s="651"/>
      <c r="RTB2972" s="651"/>
      <c r="RTC2972" s="651"/>
      <c r="RTD2972" s="651"/>
      <c r="RTE2972" s="651"/>
      <c r="RTF2972" s="651"/>
      <c r="RTG2972" s="651"/>
      <c r="RTH2972" s="651"/>
      <c r="RTI2972" s="651"/>
      <c r="RTJ2972" s="651"/>
      <c r="RTK2972" s="651"/>
      <c r="RTL2972" s="651"/>
      <c r="RTM2972" s="651"/>
      <c r="RTN2972" s="651"/>
      <c r="RTO2972" s="651"/>
      <c r="RTP2972" s="651"/>
      <c r="RTQ2972" s="651"/>
      <c r="RTR2972" s="651"/>
      <c r="RTS2972" s="651"/>
      <c r="RTT2972" s="651"/>
      <c r="RTU2972" s="651"/>
      <c r="RTV2972" s="651"/>
      <c r="RTW2972" s="651"/>
      <c r="RTX2972" s="651"/>
      <c r="RTY2972" s="651"/>
      <c r="RTZ2972" s="651"/>
      <c r="RUA2972" s="651"/>
      <c r="RUB2972" s="651"/>
      <c r="RUC2972" s="651"/>
      <c r="RUD2972" s="651"/>
      <c r="RUE2972" s="651"/>
      <c r="RUF2972" s="651"/>
      <c r="RUG2972" s="651"/>
      <c r="RUH2972" s="651"/>
      <c r="RUI2972" s="651"/>
      <c r="RUJ2972" s="651"/>
      <c r="RUK2972" s="651"/>
      <c r="RUL2972" s="651"/>
      <c r="RUM2972" s="651"/>
      <c r="RUN2972" s="651"/>
      <c r="RUO2972" s="651"/>
      <c r="RUP2972" s="651"/>
      <c r="RUQ2972" s="651"/>
      <c r="RUR2972" s="651"/>
      <c r="RUS2972" s="651"/>
      <c r="RUT2972" s="651"/>
      <c r="RUU2972" s="651"/>
      <c r="RUV2972" s="651"/>
      <c r="RUW2972" s="651"/>
      <c r="RUX2972" s="651"/>
      <c r="RUY2972" s="651"/>
      <c r="RUZ2972" s="651"/>
      <c r="RVA2972" s="651"/>
      <c r="RVB2972" s="651"/>
      <c r="RVC2972" s="651"/>
      <c r="RVD2972" s="651"/>
      <c r="RVE2972" s="651"/>
      <c r="RVF2972" s="651"/>
      <c r="RVG2972" s="651"/>
      <c r="RVH2972" s="651"/>
      <c r="RVI2972" s="651"/>
      <c r="RVJ2972" s="651"/>
      <c r="RVK2972" s="651"/>
      <c r="RVL2972" s="651"/>
      <c r="RVM2972" s="651"/>
      <c r="RVN2972" s="651"/>
      <c r="RVO2972" s="651"/>
      <c r="RVP2972" s="651"/>
      <c r="RVQ2972" s="651"/>
      <c r="RVR2972" s="651"/>
      <c r="RVS2972" s="651"/>
      <c r="RVT2972" s="651"/>
      <c r="RVU2972" s="651"/>
      <c r="RVV2972" s="651"/>
      <c r="RVW2972" s="651"/>
      <c r="RVX2972" s="651"/>
      <c r="RVY2972" s="651"/>
      <c r="RVZ2972" s="651"/>
      <c r="RWA2972" s="651"/>
      <c r="RWB2972" s="651"/>
      <c r="RWC2972" s="651"/>
      <c r="RWD2972" s="651"/>
      <c r="RWE2972" s="651"/>
      <c r="RWF2972" s="651"/>
      <c r="RWG2972" s="651"/>
      <c r="RWH2972" s="651"/>
      <c r="RWI2972" s="651"/>
      <c r="RWJ2972" s="651"/>
      <c r="RWK2972" s="651"/>
      <c r="RWL2972" s="651"/>
      <c r="RWM2972" s="651"/>
      <c r="RWN2972" s="651"/>
      <c r="RWO2972" s="651"/>
      <c r="RWP2972" s="651"/>
      <c r="RWQ2972" s="651"/>
      <c r="RWR2972" s="651"/>
      <c r="RWS2972" s="651"/>
      <c r="RWT2972" s="651"/>
      <c r="RWU2972" s="651"/>
      <c r="RWV2972" s="651"/>
      <c r="RWW2972" s="651"/>
      <c r="RWX2972" s="651"/>
      <c r="RWY2972" s="651"/>
      <c r="RWZ2972" s="651"/>
      <c r="RXA2972" s="651"/>
      <c r="RXB2972" s="651"/>
      <c r="RXC2972" s="651"/>
      <c r="RXD2972" s="651"/>
      <c r="RXE2972" s="651"/>
      <c r="RXF2972" s="651"/>
      <c r="RXG2972" s="651"/>
      <c r="RXH2972" s="651"/>
      <c r="RXI2972" s="651"/>
      <c r="RXJ2972" s="651"/>
      <c r="RXK2972" s="651"/>
      <c r="RXL2972" s="651"/>
      <c r="RXM2972" s="651"/>
      <c r="RXN2972" s="651"/>
      <c r="RXO2972" s="651"/>
      <c r="RXP2972" s="651"/>
      <c r="RXQ2972" s="651"/>
      <c r="RXR2972" s="651"/>
      <c r="RXS2972" s="651"/>
      <c r="RXT2972" s="651"/>
      <c r="RXU2972" s="651"/>
      <c r="RXV2972" s="651"/>
      <c r="RXW2972" s="651"/>
      <c r="RXX2972" s="651"/>
      <c r="RXY2972" s="651"/>
      <c r="RXZ2972" s="651"/>
      <c r="RYA2972" s="651"/>
      <c r="RYB2972" s="651"/>
      <c r="RYC2972" s="651"/>
      <c r="RYD2972" s="651"/>
      <c r="RYE2972" s="651"/>
      <c r="RYF2972" s="651"/>
      <c r="RYG2972" s="651"/>
      <c r="RYH2972" s="651"/>
      <c r="RYI2972" s="651"/>
      <c r="RYJ2972" s="651"/>
      <c r="RYK2972" s="651"/>
      <c r="RYL2972" s="651"/>
      <c r="RYM2972" s="651"/>
      <c r="RYN2972" s="651"/>
      <c r="RYO2972" s="651"/>
      <c r="RYP2972" s="651"/>
      <c r="RYQ2972" s="651"/>
      <c r="RYR2972" s="651"/>
      <c r="RYS2972" s="651"/>
      <c r="RYT2972" s="651"/>
      <c r="RYU2972" s="651"/>
      <c r="RYV2972" s="651"/>
      <c r="RYW2972" s="651"/>
      <c r="RYX2972" s="651"/>
      <c r="RYY2972" s="651"/>
      <c r="RYZ2972" s="651"/>
      <c r="RZA2972" s="651"/>
      <c r="RZB2972" s="651"/>
      <c r="RZC2972" s="651"/>
      <c r="RZD2972" s="651"/>
      <c r="RZE2972" s="651"/>
      <c r="RZF2972" s="651"/>
      <c r="RZG2972" s="651"/>
      <c r="RZH2972" s="651"/>
      <c r="RZI2972" s="651"/>
      <c r="RZJ2972" s="651"/>
      <c r="RZK2972" s="651"/>
      <c r="RZL2972" s="651"/>
      <c r="RZM2972" s="651"/>
      <c r="RZN2972" s="651"/>
      <c r="RZO2972" s="651"/>
      <c r="RZP2972" s="651"/>
      <c r="RZQ2972" s="651"/>
      <c r="RZR2972" s="651"/>
      <c r="RZS2972" s="651"/>
      <c r="RZT2972" s="651"/>
      <c r="RZU2972" s="651"/>
      <c r="RZV2972" s="651"/>
      <c r="RZW2972" s="651"/>
      <c r="RZX2972" s="651"/>
      <c r="RZY2972" s="651"/>
      <c r="RZZ2972" s="651"/>
      <c r="SAA2972" s="651"/>
      <c r="SAB2972" s="651"/>
      <c r="SAC2972" s="651"/>
      <c r="SAD2972" s="651"/>
      <c r="SAE2972" s="651"/>
      <c r="SAF2972" s="651"/>
      <c r="SAG2972" s="651"/>
      <c r="SAH2972" s="651"/>
      <c r="SAI2972" s="651"/>
      <c r="SAJ2972" s="651"/>
      <c r="SAK2972" s="651"/>
      <c r="SAL2972" s="651"/>
      <c r="SAM2972" s="651"/>
      <c r="SAN2972" s="651"/>
      <c r="SAO2972" s="651"/>
      <c r="SAP2972" s="651"/>
      <c r="SAQ2972" s="651"/>
      <c r="SAR2972" s="651"/>
      <c r="SAS2972" s="651"/>
      <c r="SAT2972" s="651"/>
      <c r="SAU2972" s="651"/>
      <c r="SAV2972" s="651"/>
      <c r="SAW2972" s="651"/>
      <c r="SAX2972" s="651"/>
      <c r="SAY2972" s="651"/>
      <c r="SAZ2972" s="651"/>
      <c r="SBA2972" s="651"/>
      <c r="SBB2972" s="651"/>
      <c r="SBC2972" s="651"/>
      <c r="SBD2972" s="651"/>
      <c r="SBE2972" s="651"/>
      <c r="SBF2972" s="651"/>
      <c r="SBG2972" s="651"/>
      <c r="SBH2972" s="651"/>
      <c r="SBI2972" s="651"/>
      <c r="SBJ2972" s="651"/>
      <c r="SBK2972" s="651"/>
      <c r="SBL2972" s="651"/>
      <c r="SBM2972" s="651"/>
      <c r="SBN2972" s="651"/>
      <c r="SBO2972" s="651"/>
      <c r="SBP2972" s="651"/>
      <c r="SBQ2972" s="651"/>
      <c r="SBR2972" s="651"/>
      <c r="SBS2972" s="651"/>
      <c r="SBT2972" s="651"/>
      <c r="SBU2972" s="651"/>
      <c r="SBV2972" s="651"/>
      <c r="SBW2972" s="651"/>
      <c r="SBX2972" s="651"/>
      <c r="SBY2972" s="651"/>
      <c r="SBZ2972" s="651"/>
      <c r="SCA2972" s="651"/>
      <c r="SCB2972" s="651"/>
      <c r="SCC2972" s="651"/>
      <c r="SCD2972" s="651"/>
      <c r="SCE2972" s="651"/>
      <c r="SCF2972" s="651"/>
      <c r="SCG2972" s="651"/>
      <c r="SCH2972" s="651"/>
      <c r="SCI2972" s="651"/>
      <c r="SCJ2972" s="651"/>
      <c r="SCK2972" s="651"/>
      <c r="SCL2972" s="651"/>
      <c r="SCM2972" s="651"/>
      <c r="SCN2972" s="651"/>
      <c r="SCO2972" s="651"/>
      <c r="SCP2972" s="651"/>
      <c r="SCQ2972" s="651"/>
      <c r="SCR2972" s="651"/>
      <c r="SCS2972" s="651"/>
      <c r="SCT2972" s="651"/>
      <c r="SCU2972" s="651"/>
      <c r="SCV2972" s="651"/>
      <c r="SCW2972" s="651"/>
      <c r="SCX2972" s="651"/>
      <c r="SCY2972" s="651"/>
      <c r="SCZ2972" s="651"/>
      <c r="SDA2972" s="651"/>
      <c r="SDB2972" s="651"/>
      <c r="SDC2972" s="651"/>
      <c r="SDD2972" s="651"/>
      <c r="SDE2972" s="651"/>
      <c r="SDF2972" s="651"/>
      <c r="SDG2972" s="651"/>
      <c r="SDH2972" s="651"/>
      <c r="SDI2972" s="651"/>
      <c r="SDJ2972" s="651"/>
      <c r="SDK2972" s="651"/>
      <c r="SDL2972" s="651"/>
      <c r="SDM2972" s="651"/>
      <c r="SDN2972" s="651"/>
      <c r="SDO2972" s="651"/>
      <c r="SDP2972" s="651"/>
      <c r="SDQ2972" s="651"/>
      <c r="SDR2972" s="651"/>
      <c r="SDS2972" s="651"/>
      <c r="SDT2972" s="651"/>
      <c r="SDU2972" s="651"/>
      <c r="SDV2972" s="651"/>
      <c r="SDW2972" s="651"/>
      <c r="SDX2972" s="651"/>
      <c r="SDY2972" s="651"/>
      <c r="SDZ2972" s="651"/>
      <c r="SEA2972" s="651"/>
      <c r="SEB2972" s="651"/>
      <c r="SEC2972" s="651"/>
      <c r="SED2972" s="651"/>
      <c r="SEE2972" s="651"/>
      <c r="SEF2972" s="651"/>
      <c r="SEG2972" s="651"/>
      <c r="SEH2972" s="651"/>
      <c r="SEI2972" s="651"/>
      <c r="SEJ2972" s="651"/>
      <c r="SEK2972" s="651"/>
      <c r="SEL2972" s="651"/>
      <c r="SEM2972" s="651"/>
      <c r="SEN2972" s="651"/>
      <c r="SEO2972" s="651"/>
      <c r="SEP2972" s="651"/>
      <c r="SEQ2972" s="651"/>
      <c r="SER2972" s="651"/>
      <c r="SES2972" s="651"/>
      <c r="SET2972" s="651"/>
      <c r="SEU2972" s="651"/>
      <c r="SEV2972" s="651"/>
      <c r="SEW2972" s="651"/>
      <c r="SEX2972" s="651"/>
      <c r="SEY2972" s="651"/>
      <c r="SEZ2972" s="651"/>
      <c r="SFA2972" s="651"/>
      <c r="SFB2972" s="651"/>
      <c r="SFC2972" s="651"/>
      <c r="SFD2972" s="651"/>
      <c r="SFE2972" s="651"/>
      <c r="SFF2972" s="651"/>
      <c r="SFG2972" s="651"/>
      <c r="SFH2972" s="651"/>
      <c r="SFI2972" s="651"/>
      <c r="SFJ2972" s="651"/>
      <c r="SFK2972" s="651"/>
      <c r="SFL2972" s="651"/>
      <c r="SFM2972" s="651"/>
      <c r="SFN2972" s="651"/>
      <c r="SFO2972" s="651"/>
      <c r="SFP2972" s="651"/>
      <c r="SFQ2972" s="651"/>
      <c r="SFR2972" s="651"/>
      <c r="SFS2972" s="651"/>
      <c r="SFT2972" s="651"/>
      <c r="SFU2972" s="651"/>
      <c r="SFV2972" s="651"/>
      <c r="SFW2972" s="651"/>
      <c r="SFX2972" s="651"/>
      <c r="SFY2972" s="651"/>
      <c r="SFZ2972" s="651"/>
      <c r="SGA2972" s="651"/>
      <c r="SGB2972" s="651"/>
      <c r="SGC2972" s="651"/>
      <c r="SGD2972" s="651"/>
      <c r="SGE2972" s="651"/>
      <c r="SGF2972" s="651"/>
      <c r="SGG2972" s="651"/>
      <c r="SGH2972" s="651"/>
      <c r="SGI2972" s="651"/>
      <c r="SGJ2972" s="651"/>
      <c r="SGK2972" s="651"/>
      <c r="SGL2972" s="651"/>
      <c r="SGM2972" s="651"/>
      <c r="SGN2972" s="651"/>
      <c r="SGO2972" s="651"/>
      <c r="SGP2972" s="651"/>
      <c r="SGQ2972" s="651"/>
      <c r="SGR2972" s="651"/>
      <c r="SGS2972" s="651"/>
      <c r="SGT2972" s="651"/>
      <c r="SGU2972" s="651"/>
      <c r="SGV2972" s="651"/>
      <c r="SGW2972" s="651"/>
      <c r="SGX2972" s="651"/>
      <c r="SGY2972" s="651"/>
      <c r="SGZ2972" s="651"/>
      <c r="SHA2972" s="651"/>
      <c r="SHB2972" s="651"/>
      <c r="SHC2972" s="651"/>
      <c r="SHD2972" s="651"/>
      <c r="SHE2972" s="651"/>
      <c r="SHF2972" s="651"/>
      <c r="SHG2972" s="651"/>
      <c r="SHH2972" s="651"/>
      <c r="SHI2972" s="651"/>
      <c r="SHJ2972" s="651"/>
      <c r="SHK2972" s="651"/>
      <c r="SHL2972" s="651"/>
      <c r="SHM2972" s="651"/>
      <c r="SHN2972" s="651"/>
      <c r="SHO2972" s="651"/>
      <c r="SHP2972" s="651"/>
      <c r="SHQ2972" s="651"/>
      <c r="SHR2972" s="651"/>
      <c r="SHS2972" s="651"/>
      <c r="SHT2972" s="651"/>
      <c r="SHU2972" s="651"/>
      <c r="SHV2972" s="651"/>
      <c r="SHW2972" s="651"/>
      <c r="SHX2972" s="651"/>
      <c r="SHY2972" s="651"/>
      <c r="SHZ2972" s="651"/>
      <c r="SIA2972" s="651"/>
      <c r="SIB2972" s="651"/>
      <c r="SIC2972" s="651"/>
      <c r="SID2972" s="651"/>
      <c r="SIE2972" s="651"/>
      <c r="SIF2972" s="651"/>
      <c r="SIG2972" s="651"/>
      <c r="SIH2972" s="651"/>
      <c r="SII2972" s="651"/>
      <c r="SIJ2972" s="651"/>
      <c r="SIK2972" s="651"/>
      <c r="SIL2972" s="651"/>
      <c r="SIM2972" s="651"/>
      <c r="SIN2972" s="651"/>
      <c r="SIO2972" s="651"/>
      <c r="SIP2972" s="651"/>
      <c r="SIQ2972" s="651"/>
      <c r="SIR2972" s="651"/>
      <c r="SIS2972" s="651"/>
      <c r="SIT2972" s="651"/>
      <c r="SIU2972" s="651"/>
      <c r="SIV2972" s="651"/>
      <c r="SIW2972" s="651"/>
      <c r="SIX2972" s="651"/>
      <c r="SIY2972" s="651"/>
      <c r="SIZ2972" s="651"/>
      <c r="SJA2972" s="651"/>
      <c r="SJB2972" s="651"/>
      <c r="SJC2972" s="651"/>
      <c r="SJD2972" s="651"/>
      <c r="SJE2972" s="651"/>
      <c r="SJF2972" s="651"/>
      <c r="SJG2972" s="651"/>
      <c r="SJH2972" s="651"/>
      <c r="SJI2972" s="651"/>
      <c r="SJJ2972" s="651"/>
      <c r="SJK2972" s="651"/>
      <c r="SJL2972" s="651"/>
      <c r="SJM2972" s="651"/>
      <c r="SJN2972" s="651"/>
      <c r="SJO2972" s="651"/>
      <c r="SJP2972" s="651"/>
      <c r="SJQ2972" s="651"/>
      <c r="SJR2972" s="651"/>
      <c r="SJS2972" s="651"/>
      <c r="SJT2972" s="651"/>
      <c r="SJU2972" s="651"/>
      <c r="SJV2972" s="651"/>
      <c r="SJW2972" s="651"/>
      <c r="SJX2972" s="651"/>
      <c r="SJY2972" s="651"/>
      <c r="SJZ2972" s="651"/>
      <c r="SKA2972" s="651"/>
      <c r="SKB2972" s="651"/>
      <c r="SKC2972" s="651"/>
      <c r="SKD2972" s="651"/>
      <c r="SKE2972" s="651"/>
      <c r="SKF2972" s="651"/>
      <c r="SKG2972" s="651"/>
      <c r="SKH2972" s="651"/>
      <c r="SKI2972" s="651"/>
      <c r="SKJ2972" s="651"/>
      <c r="SKK2972" s="651"/>
      <c r="SKL2972" s="651"/>
      <c r="SKM2972" s="651"/>
      <c r="SKN2972" s="651"/>
      <c r="SKO2972" s="651"/>
      <c r="SKP2972" s="651"/>
      <c r="SKQ2972" s="651"/>
      <c r="SKR2972" s="651"/>
      <c r="SKS2972" s="651"/>
      <c r="SKT2972" s="651"/>
      <c r="SKU2972" s="651"/>
      <c r="SKV2972" s="651"/>
      <c r="SKW2972" s="651"/>
      <c r="SKX2972" s="651"/>
      <c r="SKY2972" s="651"/>
      <c r="SKZ2972" s="651"/>
      <c r="SLA2972" s="651"/>
      <c r="SLB2972" s="651"/>
      <c r="SLC2972" s="651"/>
      <c r="SLD2972" s="651"/>
      <c r="SLE2972" s="651"/>
      <c r="SLF2972" s="651"/>
      <c r="SLG2972" s="651"/>
      <c r="SLH2972" s="651"/>
      <c r="SLI2972" s="651"/>
      <c r="SLJ2972" s="651"/>
      <c r="SLK2972" s="651"/>
      <c r="SLL2972" s="651"/>
      <c r="SLM2972" s="651"/>
      <c r="SLN2972" s="651"/>
      <c r="SLO2972" s="651"/>
      <c r="SLP2972" s="651"/>
      <c r="SLQ2972" s="651"/>
      <c r="SLR2972" s="651"/>
      <c r="SLS2972" s="651"/>
      <c r="SLT2972" s="651"/>
      <c r="SLU2972" s="651"/>
      <c r="SLV2972" s="651"/>
      <c r="SLW2972" s="651"/>
      <c r="SLX2972" s="651"/>
      <c r="SLY2972" s="651"/>
      <c r="SLZ2972" s="651"/>
      <c r="SMA2972" s="651"/>
      <c r="SMB2972" s="651"/>
      <c r="SMC2972" s="651"/>
      <c r="SMD2972" s="651"/>
      <c r="SME2972" s="651"/>
      <c r="SMF2972" s="651"/>
      <c r="SMG2972" s="651"/>
      <c r="SMH2972" s="651"/>
      <c r="SMI2972" s="651"/>
      <c r="SMJ2972" s="651"/>
      <c r="SMK2972" s="651"/>
      <c r="SML2972" s="651"/>
      <c r="SMM2972" s="651"/>
      <c r="SMN2972" s="651"/>
      <c r="SMO2972" s="651"/>
      <c r="SMP2972" s="651"/>
      <c r="SMQ2972" s="651"/>
      <c r="SMR2972" s="651"/>
      <c r="SMS2972" s="651"/>
      <c r="SMT2972" s="651"/>
      <c r="SMU2972" s="651"/>
      <c r="SMV2972" s="651"/>
      <c r="SMW2972" s="651"/>
      <c r="SMX2972" s="651"/>
      <c r="SMY2972" s="651"/>
      <c r="SMZ2972" s="651"/>
      <c r="SNA2972" s="651"/>
      <c r="SNB2972" s="651"/>
      <c r="SNC2972" s="651"/>
      <c r="SND2972" s="651"/>
      <c r="SNE2972" s="651"/>
      <c r="SNF2972" s="651"/>
      <c r="SNG2972" s="651"/>
      <c r="SNH2972" s="651"/>
      <c r="SNI2972" s="651"/>
      <c r="SNJ2972" s="651"/>
      <c r="SNK2972" s="651"/>
      <c r="SNL2972" s="651"/>
      <c r="SNM2972" s="651"/>
      <c r="SNN2972" s="651"/>
      <c r="SNO2972" s="651"/>
      <c r="SNP2972" s="651"/>
      <c r="SNQ2972" s="651"/>
      <c r="SNR2972" s="651"/>
      <c r="SNS2972" s="651"/>
      <c r="SNT2972" s="651"/>
      <c r="SNU2972" s="651"/>
      <c r="SNV2972" s="651"/>
      <c r="SNW2972" s="651"/>
      <c r="SNX2972" s="651"/>
      <c r="SNY2972" s="651"/>
      <c r="SNZ2972" s="651"/>
      <c r="SOA2972" s="651"/>
      <c r="SOB2972" s="651"/>
      <c r="SOC2972" s="651"/>
      <c r="SOD2972" s="651"/>
      <c r="SOE2972" s="651"/>
      <c r="SOF2972" s="651"/>
      <c r="SOG2972" s="651"/>
      <c r="SOH2972" s="651"/>
      <c r="SOI2972" s="651"/>
      <c r="SOJ2972" s="651"/>
      <c r="SOK2972" s="651"/>
      <c r="SOL2972" s="651"/>
      <c r="SOM2972" s="651"/>
      <c r="SON2972" s="651"/>
      <c r="SOO2972" s="651"/>
      <c r="SOP2972" s="651"/>
      <c r="SOQ2972" s="651"/>
      <c r="SOR2972" s="651"/>
      <c r="SOS2972" s="651"/>
      <c r="SOT2972" s="651"/>
      <c r="SOU2972" s="651"/>
      <c r="SOV2972" s="651"/>
      <c r="SOW2972" s="651"/>
      <c r="SOX2972" s="651"/>
      <c r="SOY2972" s="651"/>
      <c r="SOZ2972" s="651"/>
      <c r="SPA2972" s="651"/>
      <c r="SPB2972" s="651"/>
      <c r="SPC2972" s="651"/>
      <c r="SPD2972" s="651"/>
      <c r="SPE2972" s="651"/>
      <c r="SPF2972" s="651"/>
      <c r="SPG2972" s="651"/>
      <c r="SPH2972" s="651"/>
      <c r="SPI2972" s="651"/>
      <c r="SPJ2972" s="651"/>
      <c r="SPK2972" s="651"/>
      <c r="SPL2972" s="651"/>
      <c r="SPM2972" s="651"/>
      <c r="SPN2972" s="651"/>
      <c r="SPO2972" s="651"/>
      <c r="SPP2972" s="651"/>
      <c r="SPQ2972" s="651"/>
      <c r="SPR2972" s="651"/>
      <c r="SPS2972" s="651"/>
      <c r="SPT2972" s="651"/>
      <c r="SPU2972" s="651"/>
      <c r="SPV2972" s="651"/>
      <c r="SPW2972" s="651"/>
      <c r="SPX2972" s="651"/>
      <c r="SPY2972" s="651"/>
      <c r="SPZ2972" s="651"/>
      <c r="SQA2972" s="651"/>
      <c r="SQB2972" s="651"/>
      <c r="SQC2972" s="651"/>
      <c r="SQD2972" s="651"/>
      <c r="SQE2972" s="651"/>
      <c r="SQF2972" s="651"/>
      <c r="SQG2972" s="651"/>
      <c r="SQH2972" s="651"/>
      <c r="SQI2972" s="651"/>
      <c r="SQJ2972" s="651"/>
      <c r="SQK2972" s="651"/>
      <c r="SQL2972" s="651"/>
      <c r="SQM2972" s="651"/>
      <c r="SQN2972" s="651"/>
      <c r="SQO2972" s="651"/>
      <c r="SQP2972" s="651"/>
      <c r="SQQ2972" s="651"/>
      <c r="SQR2972" s="651"/>
      <c r="SQS2972" s="651"/>
      <c r="SQT2972" s="651"/>
      <c r="SQU2972" s="651"/>
      <c r="SQV2972" s="651"/>
      <c r="SQW2972" s="651"/>
      <c r="SQX2972" s="651"/>
      <c r="SQY2972" s="651"/>
      <c r="SQZ2972" s="651"/>
      <c r="SRA2972" s="651"/>
      <c r="SRB2972" s="651"/>
      <c r="SRC2972" s="651"/>
      <c r="SRD2972" s="651"/>
      <c r="SRE2972" s="651"/>
      <c r="SRF2972" s="651"/>
      <c r="SRG2972" s="651"/>
      <c r="SRH2972" s="651"/>
      <c r="SRI2972" s="651"/>
      <c r="SRJ2972" s="651"/>
      <c r="SRK2972" s="651"/>
      <c r="SRL2972" s="651"/>
      <c r="SRM2972" s="651"/>
      <c r="SRN2972" s="651"/>
      <c r="SRO2972" s="651"/>
      <c r="SRP2972" s="651"/>
      <c r="SRQ2972" s="651"/>
      <c r="SRR2972" s="651"/>
      <c r="SRS2972" s="651"/>
      <c r="SRT2972" s="651"/>
      <c r="SRU2972" s="651"/>
      <c r="SRV2972" s="651"/>
      <c r="SRW2972" s="651"/>
      <c r="SRX2972" s="651"/>
      <c r="SRY2972" s="651"/>
      <c r="SRZ2972" s="651"/>
      <c r="SSA2972" s="651"/>
      <c r="SSB2972" s="651"/>
      <c r="SSC2972" s="651"/>
      <c r="SSD2972" s="651"/>
      <c r="SSE2972" s="651"/>
      <c r="SSF2972" s="651"/>
      <c r="SSG2972" s="651"/>
      <c r="SSH2972" s="651"/>
      <c r="SSI2972" s="651"/>
      <c r="SSJ2972" s="651"/>
      <c r="SSK2972" s="651"/>
      <c r="SSL2972" s="651"/>
      <c r="SSM2972" s="651"/>
      <c r="SSN2972" s="651"/>
      <c r="SSO2972" s="651"/>
      <c r="SSP2972" s="651"/>
      <c r="SSQ2972" s="651"/>
      <c r="SSR2972" s="651"/>
      <c r="SSS2972" s="651"/>
      <c r="SST2972" s="651"/>
      <c r="SSU2972" s="651"/>
      <c r="SSV2972" s="651"/>
      <c r="SSW2972" s="651"/>
      <c r="SSX2972" s="651"/>
      <c r="SSY2972" s="651"/>
      <c r="SSZ2972" s="651"/>
      <c r="STA2972" s="651"/>
      <c r="STB2972" s="651"/>
      <c r="STC2972" s="651"/>
      <c r="STD2972" s="651"/>
      <c r="STE2972" s="651"/>
      <c r="STF2972" s="651"/>
      <c r="STG2972" s="651"/>
      <c r="STH2972" s="651"/>
      <c r="STI2972" s="651"/>
      <c r="STJ2972" s="651"/>
      <c r="STK2972" s="651"/>
      <c r="STL2972" s="651"/>
      <c r="STM2972" s="651"/>
      <c r="STN2972" s="651"/>
      <c r="STO2972" s="651"/>
      <c r="STP2972" s="651"/>
      <c r="STQ2972" s="651"/>
      <c r="STR2972" s="651"/>
      <c r="STS2972" s="651"/>
      <c r="STT2972" s="651"/>
      <c r="STU2972" s="651"/>
      <c r="STV2972" s="651"/>
      <c r="STW2972" s="651"/>
      <c r="STX2972" s="651"/>
      <c r="STY2972" s="651"/>
      <c r="STZ2972" s="651"/>
      <c r="SUA2972" s="651"/>
      <c r="SUB2972" s="651"/>
      <c r="SUC2972" s="651"/>
      <c r="SUD2972" s="651"/>
      <c r="SUE2972" s="651"/>
      <c r="SUF2972" s="651"/>
      <c r="SUG2972" s="651"/>
      <c r="SUH2972" s="651"/>
      <c r="SUI2972" s="651"/>
      <c r="SUJ2972" s="651"/>
      <c r="SUK2972" s="651"/>
      <c r="SUL2972" s="651"/>
      <c r="SUM2972" s="651"/>
      <c r="SUN2972" s="651"/>
      <c r="SUO2972" s="651"/>
      <c r="SUP2972" s="651"/>
      <c r="SUQ2972" s="651"/>
      <c r="SUR2972" s="651"/>
      <c r="SUS2972" s="651"/>
      <c r="SUT2972" s="651"/>
      <c r="SUU2972" s="651"/>
      <c r="SUV2972" s="651"/>
      <c r="SUW2972" s="651"/>
      <c r="SUX2972" s="651"/>
      <c r="SUY2972" s="651"/>
      <c r="SUZ2972" s="651"/>
      <c r="SVA2972" s="651"/>
      <c r="SVB2972" s="651"/>
      <c r="SVC2972" s="651"/>
      <c r="SVD2972" s="651"/>
      <c r="SVE2972" s="651"/>
      <c r="SVF2972" s="651"/>
      <c r="SVG2972" s="651"/>
      <c r="SVH2972" s="651"/>
      <c r="SVI2972" s="651"/>
      <c r="SVJ2972" s="651"/>
      <c r="SVK2972" s="651"/>
      <c r="SVL2972" s="651"/>
      <c r="SVM2972" s="651"/>
      <c r="SVN2972" s="651"/>
      <c r="SVO2972" s="651"/>
      <c r="SVP2972" s="651"/>
      <c r="SVQ2972" s="651"/>
      <c r="SVR2972" s="651"/>
      <c r="SVS2972" s="651"/>
      <c r="SVT2972" s="651"/>
      <c r="SVU2972" s="651"/>
      <c r="SVV2972" s="651"/>
      <c r="SVW2972" s="651"/>
      <c r="SVX2972" s="651"/>
      <c r="SVY2972" s="651"/>
      <c r="SVZ2972" s="651"/>
      <c r="SWA2972" s="651"/>
      <c r="SWB2972" s="651"/>
      <c r="SWC2972" s="651"/>
      <c r="SWD2972" s="651"/>
      <c r="SWE2972" s="651"/>
      <c r="SWF2972" s="651"/>
      <c r="SWG2972" s="651"/>
      <c r="SWH2972" s="651"/>
      <c r="SWI2972" s="651"/>
      <c r="SWJ2972" s="651"/>
      <c r="SWK2972" s="651"/>
      <c r="SWL2972" s="651"/>
      <c r="SWM2972" s="651"/>
      <c r="SWN2972" s="651"/>
      <c r="SWO2972" s="651"/>
      <c r="SWP2972" s="651"/>
      <c r="SWQ2972" s="651"/>
      <c r="SWR2972" s="651"/>
      <c r="SWS2972" s="651"/>
      <c r="SWT2972" s="651"/>
      <c r="SWU2972" s="651"/>
      <c r="SWV2972" s="651"/>
      <c r="SWW2972" s="651"/>
      <c r="SWX2972" s="651"/>
      <c r="SWY2972" s="651"/>
      <c r="SWZ2972" s="651"/>
      <c r="SXA2972" s="651"/>
      <c r="SXB2972" s="651"/>
      <c r="SXC2972" s="651"/>
      <c r="SXD2972" s="651"/>
      <c r="SXE2972" s="651"/>
      <c r="SXF2972" s="651"/>
      <c r="SXG2972" s="651"/>
      <c r="SXH2972" s="651"/>
      <c r="SXI2972" s="651"/>
      <c r="SXJ2972" s="651"/>
      <c r="SXK2972" s="651"/>
      <c r="SXL2972" s="651"/>
      <c r="SXM2972" s="651"/>
      <c r="SXN2972" s="651"/>
      <c r="SXO2972" s="651"/>
      <c r="SXP2972" s="651"/>
      <c r="SXQ2972" s="651"/>
      <c r="SXR2972" s="651"/>
      <c r="SXS2972" s="651"/>
      <c r="SXT2972" s="651"/>
      <c r="SXU2972" s="651"/>
      <c r="SXV2972" s="651"/>
      <c r="SXW2972" s="651"/>
      <c r="SXX2972" s="651"/>
      <c r="SXY2972" s="651"/>
      <c r="SXZ2972" s="651"/>
      <c r="SYA2972" s="651"/>
      <c r="SYB2972" s="651"/>
      <c r="SYC2972" s="651"/>
      <c r="SYD2972" s="651"/>
      <c r="SYE2972" s="651"/>
      <c r="SYF2972" s="651"/>
      <c r="SYG2972" s="651"/>
      <c r="SYH2972" s="651"/>
      <c r="SYI2972" s="651"/>
      <c r="SYJ2972" s="651"/>
      <c r="SYK2972" s="651"/>
      <c r="SYL2972" s="651"/>
      <c r="SYM2972" s="651"/>
      <c r="SYN2972" s="651"/>
      <c r="SYO2972" s="651"/>
      <c r="SYP2972" s="651"/>
      <c r="SYQ2972" s="651"/>
      <c r="SYR2972" s="651"/>
      <c r="SYS2972" s="651"/>
      <c r="SYT2972" s="651"/>
      <c r="SYU2972" s="651"/>
      <c r="SYV2972" s="651"/>
      <c r="SYW2972" s="651"/>
      <c r="SYX2972" s="651"/>
      <c r="SYY2972" s="651"/>
      <c r="SYZ2972" s="651"/>
      <c r="SZA2972" s="651"/>
      <c r="SZB2972" s="651"/>
      <c r="SZC2972" s="651"/>
      <c r="SZD2972" s="651"/>
      <c r="SZE2972" s="651"/>
      <c r="SZF2972" s="651"/>
      <c r="SZG2972" s="651"/>
      <c r="SZH2972" s="651"/>
      <c r="SZI2972" s="651"/>
      <c r="SZJ2972" s="651"/>
      <c r="SZK2972" s="651"/>
      <c r="SZL2972" s="651"/>
      <c r="SZM2972" s="651"/>
      <c r="SZN2972" s="651"/>
      <c r="SZO2972" s="651"/>
      <c r="SZP2972" s="651"/>
      <c r="SZQ2972" s="651"/>
      <c r="SZR2972" s="651"/>
      <c r="SZS2972" s="651"/>
      <c r="SZT2972" s="651"/>
      <c r="SZU2972" s="651"/>
      <c r="SZV2972" s="651"/>
      <c r="SZW2972" s="651"/>
      <c r="SZX2972" s="651"/>
      <c r="SZY2972" s="651"/>
      <c r="SZZ2972" s="651"/>
      <c r="TAA2972" s="651"/>
      <c r="TAB2972" s="651"/>
      <c r="TAC2972" s="651"/>
      <c r="TAD2972" s="651"/>
      <c r="TAE2972" s="651"/>
      <c r="TAF2972" s="651"/>
      <c r="TAG2972" s="651"/>
      <c r="TAH2972" s="651"/>
      <c r="TAI2972" s="651"/>
      <c r="TAJ2972" s="651"/>
      <c r="TAK2972" s="651"/>
      <c r="TAL2972" s="651"/>
      <c r="TAM2972" s="651"/>
      <c r="TAN2972" s="651"/>
      <c r="TAO2972" s="651"/>
      <c r="TAP2972" s="651"/>
      <c r="TAQ2972" s="651"/>
      <c r="TAR2972" s="651"/>
      <c r="TAS2972" s="651"/>
      <c r="TAT2972" s="651"/>
      <c r="TAU2972" s="651"/>
      <c r="TAV2972" s="651"/>
      <c r="TAW2972" s="651"/>
      <c r="TAX2972" s="651"/>
      <c r="TAY2972" s="651"/>
      <c r="TAZ2972" s="651"/>
      <c r="TBA2972" s="651"/>
      <c r="TBB2972" s="651"/>
      <c r="TBC2972" s="651"/>
      <c r="TBD2972" s="651"/>
      <c r="TBE2972" s="651"/>
      <c r="TBF2972" s="651"/>
      <c r="TBG2972" s="651"/>
      <c r="TBH2972" s="651"/>
      <c r="TBI2972" s="651"/>
      <c r="TBJ2972" s="651"/>
      <c r="TBK2972" s="651"/>
      <c r="TBL2972" s="651"/>
      <c r="TBM2972" s="651"/>
      <c r="TBN2972" s="651"/>
      <c r="TBO2972" s="651"/>
      <c r="TBP2972" s="651"/>
      <c r="TBQ2972" s="651"/>
      <c r="TBR2972" s="651"/>
      <c r="TBS2972" s="651"/>
      <c r="TBT2972" s="651"/>
      <c r="TBU2972" s="651"/>
      <c r="TBV2972" s="651"/>
      <c r="TBW2972" s="651"/>
      <c r="TBX2972" s="651"/>
      <c r="TBY2972" s="651"/>
      <c r="TBZ2972" s="651"/>
      <c r="TCA2972" s="651"/>
      <c r="TCB2972" s="651"/>
      <c r="TCC2972" s="651"/>
      <c r="TCD2972" s="651"/>
      <c r="TCE2972" s="651"/>
      <c r="TCF2972" s="651"/>
      <c r="TCG2972" s="651"/>
      <c r="TCH2972" s="651"/>
      <c r="TCI2972" s="651"/>
      <c r="TCJ2972" s="651"/>
      <c r="TCK2972" s="651"/>
      <c r="TCL2972" s="651"/>
      <c r="TCM2972" s="651"/>
      <c r="TCN2972" s="651"/>
      <c r="TCO2972" s="651"/>
      <c r="TCP2972" s="651"/>
      <c r="TCQ2972" s="651"/>
      <c r="TCR2972" s="651"/>
      <c r="TCS2972" s="651"/>
      <c r="TCT2972" s="651"/>
      <c r="TCU2972" s="651"/>
      <c r="TCV2972" s="651"/>
      <c r="TCW2972" s="651"/>
      <c r="TCX2972" s="651"/>
      <c r="TCY2972" s="651"/>
      <c r="TCZ2972" s="651"/>
      <c r="TDA2972" s="651"/>
      <c r="TDB2972" s="651"/>
      <c r="TDC2972" s="651"/>
      <c r="TDD2972" s="651"/>
      <c r="TDE2972" s="651"/>
      <c r="TDF2972" s="651"/>
      <c r="TDG2972" s="651"/>
      <c r="TDH2972" s="651"/>
      <c r="TDI2972" s="651"/>
      <c r="TDJ2972" s="651"/>
      <c r="TDK2972" s="651"/>
      <c r="TDL2972" s="651"/>
      <c r="TDM2972" s="651"/>
      <c r="TDN2972" s="651"/>
      <c r="TDO2972" s="651"/>
      <c r="TDP2972" s="651"/>
      <c r="TDQ2972" s="651"/>
      <c r="TDR2972" s="651"/>
      <c r="TDS2972" s="651"/>
      <c r="TDT2972" s="651"/>
      <c r="TDU2972" s="651"/>
      <c r="TDV2972" s="651"/>
      <c r="TDW2972" s="651"/>
      <c r="TDX2972" s="651"/>
      <c r="TDY2972" s="651"/>
      <c r="TDZ2972" s="651"/>
      <c r="TEA2972" s="651"/>
      <c r="TEB2972" s="651"/>
      <c r="TEC2972" s="651"/>
      <c r="TED2972" s="651"/>
      <c r="TEE2972" s="651"/>
      <c r="TEF2972" s="651"/>
      <c r="TEG2972" s="651"/>
      <c r="TEH2972" s="651"/>
      <c r="TEI2972" s="651"/>
      <c r="TEJ2972" s="651"/>
      <c r="TEK2972" s="651"/>
      <c r="TEL2972" s="651"/>
      <c r="TEM2972" s="651"/>
      <c r="TEN2972" s="651"/>
      <c r="TEO2972" s="651"/>
      <c r="TEP2972" s="651"/>
      <c r="TEQ2972" s="651"/>
      <c r="TER2972" s="651"/>
      <c r="TES2972" s="651"/>
      <c r="TET2972" s="651"/>
      <c r="TEU2972" s="651"/>
      <c r="TEV2972" s="651"/>
      <c r="TEW2972" s="651"/>
      <c r="TEX2972" s="651"/>
      <c r="TEY2972" s="651"/>
      <c r="TEZ2972" s="651"/>
      <c r="TFA2972" s="651"/>
      <c r="TFB2972" s="651"/>
      <c r="TFC2972" s="651"/>
      <c r="TFD2972" s="651"/>
      <c r="TFE2972" s="651"/>
      <c r="TFF2972" s="651"/>
      <c r="TFG2972" s="651"/>
      <c r="TFH2972" s="651"/>
      <c r="TFI2972" s="651"/>
      <c r="TFJ2972" s="651"/>
      <c r="TFK2972" s="651"/>
      <c r="TFL2972" s="651"/>
      <c r="TFM2972" s="651"/>
      <c r="TFN2972" s="651"/>
      <c r="TFO2972" s="651"/>
      <c r="TFP2972" s="651"/>
      <c r="TFQ2972" s="651"/>
      <c r="TFR2972" s="651"/>
      <c r="TFS2972" s="651"/>
      <c r="TFT2972" s="651"/>
      <c r="TFU2972" s="651"/>
      <c r="TFV2972" s="651"/>
      <c r="TFW2972" s="651"/>
      <c r="TFX2972" s="651"/>
      <c r="TFY2972" s="651"/>
      <c r="TFZ2972" s="651"/>
      <c r="TGA2972" s="651"/>
      <c r="TGB2972" s="651"/>
      <c r="TGC2972" s="651"/>
      <c r="TGD2972" s="651"/>
      <c r="TGE2972" s="651"/>
      <c r="TGF2972" s="651"/>
      <c r="TGG2972" s="651"/>
      <c r="TGH2972" s="651"/>
      <c r="TGI2972" s="651"/>
      <c r="TGJ2972" s="651"/>
      <c r="TGK2972" s="651"/>
      <c r="TGL2972" s="651"/>
      <c r="TGM2972" s="651"/>
      <c r="TGN2972" s="651"/>
      <c r="TGO2972" s="651"/>
      <c r="TGP2972" s="651"/>
      <c r="TGQ2972" s="651"/>
      <c r="TGR2972" s="651"/>
      <c r="TGS2972" s="651"/>
      <c r="TGT2972" s="651"/>
      <c r="TGU2972" s="651"/>
      <c r="TGV2972" s="651"/>
      <c r="TGW2972" s="651"/>
      <c r="TGX2972" s="651"/>
      <c r="TGY2972" s="651"/>
      <c r="TGZ2972" s="651"/>
      <c r="THA2972" s="651"/>
      <c r="THB2972" s="651"/>
      <c r="THC2972" s="651"/>
      <c r="THD2972" s="651"/>
      <c r="THE2972" s="651"/>
      <c r="THF2972" s="651"/>
      <c r="THG2972" s="651"/>
      <c r="THH2972" s="651"/>
      <c r="THI2972" s="651"/>
      <c r="THJ2972" s="651"/>
      <c r="THK2972" s="651"/>
      <c r="THL2972" s="651"/>
      <c r="THM2972" s="651"/>
      <c r="THN2972" s="651"/>
      <c r="THO2972" s="651"/>
      <c r="THP2972" s="651"/>
      <c r="THQ2972" s="651"/>
      <c r="THR2972" s="651"/>
      <c r="THS2972" s="651"/>
      <c r="THT2972" s="651"/>
      <c r="THU2972" s="651"/>
      <c r="THV2972" s="651"/>
      <c r="THW2972" s="651"/>
      <c r="THX2972" s="651"/>
      <c r="THY2972" s="651"/>
      <c r="THZ2972" s="651"/>
      <c r="TIA2972" s="651"/>
      <c r="TIB2972" s="651"/>
      <c r="TIC2972" s="651"/>
      <c r="TID2972" s="651"/>
      <c r="TIE2972" s="651"/>
      <c r="TIF2972" s="651"/>
      <c r="TIG2972" s="651"/>
      <c r="TIH2972" s="651"/>
      <c r="TII2972" s="651"/>
      <c r="TIJ2972" s="651"/>
      <c r="TIK2972" s="651"/>
      <c r="TIL2972" s="651"/>
      <c r="TIM2972" s="651"/>
      <c r="TIN2972" s="651"/>
      <c r="TIO2972" s="651"/>
      <c r="TIP2972" s="651"/>
      <c r="TIQ2972" s="651"/>
      <c r="TIR2972" s="651"/>
      <c r="TIS2972" s="651"/>
      <c r="TIT2972" s="651"/>
      <c r="TIU2972" s="651"/>
      <c r="TIV2972" s="651"/>
      <c r="TIW2972" s="651"/>
      <c r="TIX2972" s="651"/>
      <c r="TIY2972" s="651"/>
      <c r="TIZ2972" s="651"/>
      <c r="TJA2972" s="651"/>
      <c r="TJB2972" s="651"/>
      <c r="TJC2972" s="651"/>
      <c r="TJD2972" s="651"/>
      <c r="TJE2972" s="651"/>
      <c r="TJF2972" s="651"/>
      <c r="TJG2972" s="651"/>
      <c r="TJH2972" s="651"/>
      <c r="TJI2972" s="651"/>
      <c r="TJJ2972" s="651"/>
      <c r="TJK2972" s="651"/>
      <c r="TJL2972" s="651"/>
      <c r="TJM2972" s="651"/>
      <c r="TJN2972" s="651"/>
      <c r="TJO2972" s="651"/>
      <c r="TJP2972" s="651"/>
      <c r="TJQ2972" s="651"/>
      <c r="TJR2972" s="651"/>
      <c r="TJS2972" s="651"/>
      <c r="TJT2972" s="651"/>
      <c r="TJU2972" s="651"/>
      <c r="TJV2972" s="651"/>
      <c r="TJW2972" s="651"/>
      <c r="TJX2972" s="651"/>
      <c r="TJY2972" s="651"/>
      <c r="TJZ2972" s="651"/>
      <c r="TKA2972" s="651"/>
      <c r="TKB2972" s="651"/>
      <c r="TKC2972" s="651"/>
      <c r="TKD2972" s="651"/>
      <c r="TKE2972" s="651"/>
      <c r="TKF2972" s="651"/>
      <c r="TKG2972" s="651"/>
      <c r="TKH2972" s="651"/>
      <c r="TKI2972" s="651"/>
      <c r="TKJ2972" s="651"/>
      <c r="TKK2972" s="651"/>
      <c r="TKL2972" s="651"/>
      <c r="TKM2972" s="651"/>
      <c r="TKN2972" s="651"/>
      <c r="TKO2972" s="651"/>
      <c r="TKP2972" s="651"/>
      <c r="TKQ2972" s="651"/>
      <c r="TKR2972" s="651"/>
      <c r="TKS2972" s="651"/>
      <c r="TKT2972" s="651"/>
      <c r="TKU2972" s="651"/>
      <c r="TKV2972" s="651"/>
      <c r="TKW2972" s="651"/>
      <c r="TKX2972" s="651"/>
      <c r="TKY2972" s="651"/>
      <c r="TKZ2972" s="651"/>
      <c r="TLA2972" s="651"/>
      <c r="TLB2972" s="651"/>
      <c r="TLC2972" s="651"/>
      <c r="TLD2972" s="651"/>
      <c r="TLE2972" s="651"/>
      <c r="TLF2972" s="651"/>
      <c r="TLG2972" s="651"/>
      <c r="TLH2972" s="651"/>
      <c r="TLI2972" s="651"/>
      <c r="TLJ2972" s="651"/>
      <c r="TLK2972" s="651"/>
      <c r="TLL2972" s="651"/>
      <c r="TLM2972" s="651"/>
      <c r="TLN2972" s="651"/>
      <c r="TLO2972" s="651"/>
      <c r="TLP2972" s="651"/>
      <c r="TLQ2972" s="651"/>
      <c r="TLR2972" s="651"/>
      <c r="TLS2972" s="651"/>
      <c r="TLT2972" s="651"/>
      <c r="TLU2972" s="651"/>
      <c r="TLV2972" s="651"/>
      <c r="TLW2972" s="651"/>
      <c r="TLX2972" s="651"/>
      <c r="TLY2972" s="651"/>
      <c r="TLZ2972" s="651"/>
      <c r="TMA2972" s="651"/>
      <c r="TMB2972" s="651"/>
      <c r="TMC2972" s="651"/>
      <c r="TMD2972" s="651"/>
      <c r="TME2972" s="651"/>
      <c r="TMF2972" s="651"/>
      <c r="TMG2972" s="651"/>
      <c r="TMH2972" s="651"/>
      <c r="TMI2972" s="651"/>
      <c r="TMJ2972" s="651"/>
      <c r="TMK2972" s="651"/>
      <c r="TML2972" s="651"/>
      <c r="TMM2972" s="651"/>
      <c r="TMN2972" s="651"/>
      <c r="TMO2972" s="651"/>
      <c r="TMP2972" s="651"/>
      <c r="TMQ2972" s="651"/>
      <c r="TMR2972" s="651"/>
      <c r="TMS2972" s="651"/>
      <c r="TMT2972" s="651"/>
      <c r="TMU2972" s="651"/>
      <c r="TMV2972" s="651"/>
      <c r="TMW2972" s="651"/>
      <c r="TMX2972" s="651"/>
      <c r="TMY2972" s="651"/>
      <c r="TMZ2972" s="651"/>
      <c r="TNA2972" s="651"/>
      <c r="TNB2972" s="651"/>
      <c r="TNC2972" s="651"/>
      <c r="TND2972" s="651"/>
      <c r="TNE2972" s="651"/>
      <c r="TNF2972" s="651"/>
      <c r="TNG2972" s="651"/>
      <c r="TNH2972" s="651"/>
      <c r="TNI2972" s="651"/>
      <c r="TNJ2972" s="651"/>
      <c r="TNK2972" s="651"/>
      <c r="TNL2972" s="651"/>
      <c r="TNM2972" s="651"/>
      <c r="TNN2972" s="651"/>
      <c r="TNO2972" s="651"/>
      <c r="TNP2972" s="651"/>
      <c r="TNQ2972" s="651"/>
      <c r="TNR2972" s="651"/>
      <c r="TNS2972" s="651"/>
      <c r="TNT2972" s="651"/>
      <c r="TNU2972" s="651"/>
      <c r="TNV2972" s="651"/>
      <c r="TNW2972" s="651"/>
      <c r="TNX2972" s="651"/>
      <c r="TNY2972" s="651"/>
      <c r="TNZ2972" s="651"/>
      <c r="TOA2972" s="651"/>
      <c r="TOB2972" s="651"/>
      <c r="TOC2972" s="651"/>
      <c r="TOD2972" s="651"/>
      <c r="TOE2972" s="651"/>
      <c r="TOF2972" s="651"/>
      <c r="TOG2972" s="651"/>
      <c r="TOH2972" s="651"/>
      <c r="TOI2972" s="651"/>
      <c r="TOJ2972" s="651"/>
      <c r="TOK2972" s="651"/>
      <c r="TOL2972" s="651"/>
      <c r="TOM2972" s="651"/>
      <c r="TON2972" s="651"/>
      <c r="TOO2972" s="651"/>
      <c r="TOP2972" s="651"/>
      <c r="TOQ2972" s="651"/>
      <c r="TOR2972" s="651"/>
      <c r="TOS2972" s="651"/>
      <c r="TOT2972" s="651"/>
      <c r="TOU2972" s="651"/>
      <c r="TOV2972" s="651"/>
      <c r="TOW2972" s="651"/>
      <c r="TOX2972" s="651"/>
      <c r="TOY2972" s="651"/>
      <c r="TOZ2972" s="651"/>
      <c r="TPA2972" s="651"/>
      <c r="TPB2972" s="651"/>
      <c r="TPC2972" s="651"/>
      <c r="TPD2972" s="651"/>
      <c r="TPE2972" s="651"/>
      <c r="TPF2972" s="651"/>
      <c r="TPG2972" s="651"/>
      <c r="TPH2972" s="651"/>
      <c r="TPI2972" s="651"/>
      <c r="TPJ2972" s="651"/>
      <c r="TPK2972" s="651"/>
      <c r="TPL2972" s="651"/>
      <c r="TPM2972" s="651"/>
      <c r="TPN2972" s="651"/>
      <c r="TPO2972" s="651"/>
      <c r="TPP2972" s="651"/>
      <c r="TPQ2972" s="651"/>
      <c r="TPR2972" s="651"/>
      <c r="TPS2972" s="651"/>
      <c r="TPT2972" s="651"/>
      <c r="TPU2972" s="651"/>
      <c r="TPV2972" s="651"/>
      <c r="TPW2972" s="651"/>
      <c r="TPX2972" s="651"/>
      <c r="TPY2972" s="651"/>
      <c r="TPZ2972" s="651"/>
      <c r="TQA2972" s="651"/>
      <c r="TQB2972" s="651"/>
      <c r="TQC2972" s="651"/>
      <c r="TQD2972" s="651"/>
      <c r="TQE2972" s="651"/>
      <c r="TQF2972" s="651"/>
      <c r="TQG2972" s="651"/>
      <c r="TQH2972" s="651"/>
      <c r="TQI2972" s="651"/>
      <c r="TQJ2972" s="651"/>
      <c r="TQK2972" s="651"/>
      <c r="TQL2972" s="651"/>
      <c r="TQM2972" s="651"/>
      <c r="TQN2972" s="651"/>
      <c r="TQO2972" s="651"/>
      <c r="TQP2972" s="651"/>
      <c r="TQQ2972" s="651"/>
      <c r="TQR2972" s="651"/>
      <c r="TQS2972" s="651"/>
      <c r="TQT2972" s="651"/>
      <c r="TQU2972" s="651"/>
      <c r="TQV2972" s="651"/>
      <c r="TQW2972" s="651"/>
      <c r="TQX2972" s="651"/>
      <c r="TQY2972" s="651"/>
      <c r="TQZ2972" s="651"/>
      <c r="TRA2972" s="651"/>
      <c r="TRB2972" s="651"/>
      <c r="TRC2972" s="651"/>
      <c r="TRD2972" s="651"/>
      <c r="TRE2972" s="651"/>
      <c r="TRF2972" s="651"/>
      <c r="TRG2972" s="651"/>
      <c r="TRH2972" s="651"/>
      <c r="TRI2972" s="651"/>
      <c r="TRJ2972" s="651"/>
      <c r="TRK2972" s="651"/>
      <c r="TRL2972" s="651"/>
      <c r="TRM2972" s="651"/>
      <c r="TRN2972" s="651"/>
      <c r="TRO2972" s="651"/>
      <c r="TRP2972" s="651"/>
      <c r="TRQ2972" s="651"/>
      <c r="TRR2972" s="651"/>
      <c r="TRS2972" s="651"/>
      <c r="TRT2972" s="651"/>
      <c r="TRU2972" s="651"/>
      <c r="TRV2972" s="651"/>
      <c r="TRW2972" s="651"/>
      <c r="TRX2972" s="651"/>
      <c r="TRY2972" s="651"/>
      <c r="TRZ2972" s="651"/>
      <c r="TSA2972" s="651"/>
      <c r="TSB2972" s="651"/>
      <c r="TSC2972" s="651"/>
      <c r="TSD2972" s="651"/>
      <c r="TSE2972" s="651"/>
      <c r="TSF2972" s="651"/>
      <c r="TSG2972" s="651"/>
      <c r="TSH2972" s="651"/>
      <c r="TSI2972" s="651"/>
      <c r="TSJ2972" s="651"/>
      <c r="TSK2972" s="651"/>
      <c r="TSL2972" s="651"/>
      <c r="TSM2972" s="651"/>
      <c r="TSN2972" s="651"/>
      <c r="TSO2972" s="651"/>
      <c r="TSP2972" s="651"/>
      <c r="TSQ2972" s="651"/>
      <c r="TSR2972" s="651"/>
      <c r="TSS2972" s="651"/>
      <c r="TST2972" s="651"/>
      <c r="TSU2972" s="651"/>
      <c r="TSV2972" s="651"/>
      <c r="TSW2972" s="651"/>
      <c r="TSX2972" s="651"/>
      <c r="TSY2972" s="651"/>
      <c r="TSZ2972" s="651"/>
      <c r="TTA2972" s="651"/>
      <c r="TTB2972" s="651"/>
      <c r="TTC2972" s="651"/>
      <c r="TTD2972" s="651"/>
      <c r="TTE2972" s="651"/>
      <c r="TTF2972" s="651"/>
      <c r="TTG2972" s="651"/>
      <c r="TTH2972" s="651"/>
      <c r="TTI2972" s="651"/>
      <c r="TTJ2972" s="651"/>
      <c r="TTK2972" s="651"/>
      <c r="TTL2972" s="651"/>
      <c r="TTM2972" s="651"/>
      <c r="TTN2972" s="651"/>
      <c r="TTO2972" s="651"/>
      <c r="TTP2972" s="651"/>
      <c r="TTQ2972" s="651"/>
      <c r="TTR2972" s="651"/>
      <c r="TTS2972" s="651"/>
      <c r="TTT2972" s="651"/>
      <c r="TTU2972" s="651"/>
      <c r="TTV2972" s="651"/>
      <c r="TTW2972" s="651"/>
      <c r="TTX2972" s="651"/>
      <c r="TTY2972" s="651"/>
      <c r="TTZ2972" s="651"/>
      <c r="TUA2972" s="651"/>
      <c r="TUB2972" s="651"/>
      <c r="TUC2972" s="651"/>
      <c r="TUD2972" s="651"/>
      <c r="TUE2972" s="651"/>
      <c r="TUF2972" s="651"/>
      <c r="TUG2972" s="651"/>
      <c r="TUH2972" s="651"/>
      <c r="TUI2972" s="651"/>
      <c r="TUJ2972" s="651"/>
      <c r="TUK2972" s="651"/>
      <c r="TUL2972" s="651"/>
      <c r="TUM2972" s="651"/>
      <c r="TUN2972" s="651"/>
      <c r="TUO2972" s="651"/>
      <c r="TUP2972" s="651"/>
      <c r="TUQ2972" s="651"/>
      <c r="TUR2972" s="651"/>
      <c r="TUS2972" s="651"/>
      <c r="TUT2972" s="651"/>
      <c r="TUU2972" s="651"/>
      <c r="TUV2972" s="651"/>
      <c r="TUW2972" s="651"/>
      <c r="TUX2972" s="651"/>
      <c r="TUY2972" s="651"/>
      <c r="TUZ2972" s="651"/>
      <c r="TVA2972" s="651"/>
      <c r="TVB2972" s="651"/>
      <c r="TVC2972" s="651"/>
      <c r="TVD2972" s="651"/>
      <c r="TVE2972" s="651"/>
      <c r="TVF2972" s="651"/>
      <c r="TVG2972" s="651"/>
      <c r="TVH2972" s="651"/>
      <c r="TVI2972" s="651"/>
      <c r="TVJ2972" s="651"/>
      <c r="TVK2972" s="651"/>
      <c r="TVL2972" s="651"/>
      <c r="TVM2972" s="651"/>
      <c r="TVN2972" s="651"/>
      <c r="TVO2972" s="651"/>
      <c r="TVP2972" s="651"/>
      <c r="TVQ2972" s="651"/>
      <c r="TVR2972" s="651"/>
      <c r="TVS2972" s="651"/>
      <c r="TVT2972" s="651"/>
      <c r="TVU2972" s="651"/>
      <c r="TVV2972" s="651"/>
      <c r="TVW2972" s="651"/>
      <c r="TVX2972" s="651"/>
      <c r="TVY2972" s="651"/>
      <c r="TVZ2972" s="651"/>
      <c r="TWA2972" s="651"/>
      <c r="TWB2972" s="651"/>
      <c r="TWC2972" s="651"/>
      <c r="TWD2972" s="651"/>
      <c r="TWE2972" s="651"/>
      <c r="TWF2972" s="651"/>
      <c r="TWG2972" s="651"/>
      <c r="TWH2972" s="651"/>
      <c r="TWI2972" s="651"/>
      <c r="TWJ2972" s="651"/>
      <c r="TWK2972" s="651"/>
      <c r="TWL2972" s="651"/>
      <c r="TWM2972" s="651"/>
      <c r="TWN2972" s="651"/>
      <c r="TWO2972" s="651"/>
      <c r="TWP2972" s="651"/>
      <c r="TWQ2972" s="651"/>
      <c r="TWR2972" s="651"/>
      <c r="TWS2972" s="651"/>
      <c r="TWT2972" s="651"/>
      <c r="TWU2972" s="651"/>
      <c r="TWV2972" s="651"/>
      <c r="TWW2972" s="651"/>
      <c r="TWX2972" s="651"/>
      <c r="TWY2972" s="651"/>
      <c r="TWZ2972" s="651"/>
      <c r="TXA2972" s="651"/>
      <c r="TXB2972" s="651"/>
      <c r="TXC2972" s="651"/>
      <c r="TXD2972" s="651"/>
      <c r="TXE2972" s="651"/>
      <c r="TXF2972" s="651"/>
      <c r="TXG2972" s="651"/>
      <c r="TXH2972" s="651"/>
      <c r="TXI2972" s="651"/>
      <c r="TXJ2972" s="651"/>
      <c r="TXK2972" s="651"/>
      <c r="TXL2972" s="651"/>
      <c r="TXM2972" s="651"/>
      <c r="TXN2972" s="651"/>
      <c r="TXO2972" s="651"/>
      <c r="TXP2972" s="651"/>
      <c r="TXQ2972" s="651"/>
      <c r="TXR2972" s="651"/>
      <c r="TXS2972" s="651"/>
      <c r="TXT2972" s="651"/>
      <c r="TXU2972" s="651"/>
      <c r="TXV2972" s="651"/>
      <c r="TXW2972" s="651"/>
      <c r="TXX2972" s="651"/>
      <c r="TXY2972" s="651"/>
      <c r="TXZ2972" s="651"/>
      <c r="TYA2972" s="651"/>
      <c r="TYB2972" s="651"/>
      <c r="TYC2972" s="651"/>
      <c r="TYD2972" s="651"/>
      <c r="TYE2972" s="651"/>
      <c r="TYF2972" s="651"/>
      <c r="TYG2972" s="651"/>
      <c r="TYH2972" s="651"/>
      <c r="TYI2972" s="651"/>
      <c r="TYJ2972" s="651"/>
      <c r="TYK2972" s="651"/>
      <c r="TYL2972" s="651"/>
      <c r="TYM2972" s="651"/>
      <c r="TYN2972" s="651"/>
      <c r="TYO2972" s="651"/>
      <c r="TYP2972" s="651"/>
      <c r="TYQ2972" s="651"/>
      <c r="TYR2972" s="651"/>
      <c r="TYS2972" s="651"/>
      <c r="TYT2972" s="651"/>
      <c r="TYU2972" s="651"/>
      <c r="TYV2972" s="651"/>
      <c r="TYW2972" s="651"/>
      <c r="TYX2972" s="651"/>
      <c r="TYY2972" s="651"/>
      <c r="TYZ2972" s="651"/>
      <c r="TZA2972" s="651"/>
      <c r="TZB2972" s="651"/>
      <c r="TZC2972" s="651"/>
      <c r="TZD2972" s="651"/>
      <c r="TZE2972" s="651"/>
      <c r="TZF2972" s="651"/>
      <c r="TZG2972" s="651"/>
      <c r="TZH2972" s="651"/>
      <c r="TZI2972" s="651"/>
      <c r="TZJ2972" s="651"/>
      <c r="TZK2972" s="651"/>
      <c r="TZL2972" s="651"/>
      <c r="TZM2972" s="651"/>
      <c r="TZN2972" s="651"/>
      <c r="TZO2972" s="651"/>
      <c r="TZP2972" s="651"/>
      <c r="TZQ2972" s="651"/>
      <c r="TZR2972" s="651"/>
      <c r="TZS2972" s="651"/>
      <c r="TZT2972" s="651"/>
      <c r="TZU2972" s="651"/>
      <c r="TZV2972" s="651"/>
      <c r="TZW2972" s="651"/>
      <c r="TZX2972" s="651"/>
      <c r="TZY2972" s="651"/>
      <c r="TZZ2972" s="651"/>
      <c r="UAA2972" s="651"/>
      <c r="UAB2972" s="651"/>
      <c r="UAC2972" s="651"/>
      <c r="UAD2972" s="651"/>
      <c r="UAE2972" s="651"/>
      <c r="UAF2972" s="651"/>
      <c r="UAG2972" s="651"/>
      <c r="UAH2972" s="651"/>
      <c r="UAI2972" s="651"/>
      <c r="UAJ2972" s="651"/>
      <c r="UAK2972" s="651"/>
      <c r="UAL2972" s="651"/>
      <c r="UAM2972" s="651"/>
      <c r="UAN2972" s="651"/>
      <c r="UAO2972" s="651"/>
      <c r="UAP2972" s="651"/>
      <c r="UAQ2972" s="651"/>
      <c r="UAR2972" s="651"/>
      <c r="UAS2972" s="651"/>
      <c r="UAT2972" s="651"/>
      <c r="UAU2972" s="651"/>
      <c r="UAV2972" s="651"/>
      <c r="UAW2972" s="651"/>
      <c r="UAX2972" s="651"/>
      <c r="UAY2972" s="651"/>
      <c r="UAZ2972" s="651"/>
      <c r="UBA2972" s="651"/>
      <c r="UBB2972" s="651"/>
      <c r="UBC2972" s="651"/>
      <c r="UBD2972" s="651"/>
      <c r="UBE2972" s="651"/>
      <c r="UBF2972" s="651"/>
      <c r="UBG2972" s="651"/>
      <c r="UBH2972" s="651"/>
      <c r="UBI2972" s="651"/>
      <c r="UBJ2972" s="651"/>
      <c r="UBK2972" s="651"/>
      <c r="UBL2972" s="651"/>
      <c r="UBM2972" s="651"/>
      <c r="UBN2972" s="651"/>
      <c r="UBO2972" s="651"/>
      <c r="UBP2972" s="651"/>
      <c r="UBQ2972" s="651"/>
      <c r="UBR2972" s="651"/>
      <c r="UBS2972" s="651"/>
      <c r="UBT2972" s="651"/>
      <c r="UBU2972" s="651"/>
      <c r="UBV2972" s="651"/>
      <c r="UBW2972" s="651"/>
      <c r="UBX2972" s="651"/>
      <c r="UBY2972" s="651"/>
      <c r="UBZ2972" s="651"/>
      <c r="UCA2972" s="651"/>
      <c r="UCB2972" s="651"/>
      <c r="UCC2972" s="651"/>
      <c r="UCD2972" s="651"/>
      <c r="UCE2972" s="651"/>
      <c r="UCF2972" s="651"/>
      <c r="UCG2972" s="651"/>
      <c r="UCH2972" s="651"/>
      <c r="UCI2972" s="651"/>
      <c r="UCJ2972" s="651"/>
      <c r="UCK2972" s="651"/>
      <c r="UCL2972" s="651"/>
      <c r="UCM2972" s="651"/>
      <c r="UCN2972" s="651"/>
      <c r="UCO2972" s="651"/>
      <c r="UCP2972" s="651"/>
      <c r="UCQ2972" s="651"/>
      <c r="UCR2972" s="651"/>
      <c r="UCS2972" s="651"/>
      <c r="UCT2972" s="651"/>
      <c r="UCU2972" s="651"/>
      <c r="UCV2972" s="651"/>
      <c r="UCW2972" s="651"/>
      <c r="UCX2972" s="651"/>
      <c r="UCY2972" s="651"/>
      <c r="UCZ2972" s="651"/>
      <c r="UDA2972" s="651"/>
      <c r="UDB2972" s="651"/>
      <c r="UDC2972" s="651"/>
      <c r="UDD2972" s="651"/>
      <c r="UDE2972" s="651"/>
      <c r="UDF2972" s="651"/>
      <c r="UDG2972" s="651"/>
      <c r="UDH2972" s="651"/>
      <c r="UDI2972" s="651"/>
      <c r="UDJ2972" s="651"/>
      <c r="UDK2972" s="651"/>
      <c r="UDL2972" s="651"/>
      <c r="UDM2972" s="651"/>
      <c r="UDN2972" s="651"/>
      <c r="UDO2972" s="651"/>
      <c r="UDP2972" s="651"/>
      <c r="UDQ2972" s="651"/>
      <c r="UDR2972" s="651"/>
      <c r="UDS2972" s="651"/>
      <c r="UDT2972" s="651"/>
      <c r="UDU2972" s="651"/>
      <c r="UDV2972" s="651"/>
      <c r="UDW2972" s="651"/>
      <c r="UDX2972" s="651"/>
      <c r="UDY2972" s="651"/>
      <c r="UDZ2972" s="651"/>
      <c r="UEA2972" s="651"/>
      <c r="UEB2972" s="651"/>
      <c r="UEC2972" s="651"/>
      <c r="UED2972" s="651"/>
      <c r="UEE2972" s="651"/>
      <c r="UEF2972" s="651"/>
      <c r="UEG2972" s="651"/>
      <c r="UEH2972" s="651"/>
      <c r="UEI2972" s="651"/>
      <c r="UEJ2972" s="651"/>
      <c r="UEK2972" s="651"/>
      <c r="UEL2972" s="651"/>
      <c r="UEM2972" s="651"/>
      <c r="UEN2972" s="651"/>
      <c r="UEO2972" s="651"/>
      <c r="UEP2972" s="651"/>
      <c r="UEQ2972" s="651"/>
      <c r="UER2972" s="651"/>
      <c r="UES2972" s="651"/>
      <c r="UET2972" s="651"/>
      <c r="UEU2972" s="651"/>
      <c r="UEV2972" s="651"/>
      <c r="UEW2972" s="651"/>
      <c r="UEX2972" s="651"/>
      <c r="UEY2972" s="651"/>
      <c r="UEZ2972" s="651"/>
      <c r="UFA2972" s="651"/>
      <c r="UFB2972" s="651"/>
      <c r="UFC2972" s="651"/>
      <c r="UFD2972" s="651"/>
      <c r="UFE2972" s="651"/>
      <c r="UFF2972" s="651"/>
      <c r="UFG2972" s="651"/>
      <c r="UFH2972" s="651"/>
      <c r="UFI2972" s="651"/>
      <c r="UFJ2972" s="651"/>
      <c r="UFK2972" s="651"/>
      <c r="UFL2972" s="651"/>
      <c r="UFM2972" s="651"/>
      <c r="UFN2972" s="651"/>
      <c r="UFO2972" s="651"/>
      <c r="UFP2972" s="651"/>
      <c r="UFQ2972" s="651"/>
      <c r="UFR2972" s="651"/>
      <c r="UFS2972" s="651"/>
      <c r="UFT2972" s="651"/>
      <c r="UFU2972" s="651"/>
      <c r="UFV2972" s="651"/>
      <c r="UFW2972" s="651"/>
      <c r="UFX2972" s="651"/>
      <c r="UFY2972" s="651"/>
      <c r="UFZ2972" s="651"/>
      <c r="UGA2972" s="651"/>
      <c r="UGB2972" s="651"/>
      <c r="UGC2972" s="651"/>
      <c r="UGD2972" s="651"/>
      <c r="UGE2972" s="651"/>
      <c r="UGF2972" s="651"/>
      <c r="UGG2972" s="651"/>
      <c r="UGH2972" s="651"/>
      <c r="UGI2972" s="651"/>
      <c r="UGJ2972" s="651"/>
      <c r="UGK2972" s="651"/>
      <c r="UGL2972" s="651"/>
      <c r="UGM2972" s="651"/>
      <c r="UGN2972" s="651"/>
      <c r="UGO2972" s="651"/>
      <c r="UGP2972" s="651"/>
      <c r="UGQ2972" s="651"/>
      <c r="UGR2972" s="651"/>
      <c r="UGS2972" s="651"/>
      <c r="UGT2972" s="651"/>
      <c r="UGU2972" s="651"/>
      <c r="UGV2972" s="651"/>
      <c r="UGW2972" s="651"/>
      <c r="UGX2972" s="651"/>
      <c r="UGY2972" s="651"/>
      <c r="UGZ2972" s="651"/>
      <c r="UHA2972" s="651"/>
      <c r="UHB2972" s="651"/>
      <c r="UHC2972" s="651"/>
      <c r="UHD2972" s="651"/>
      <c r="UHE2972" s="651"/>
      <c r="UHF2972" s="651"/>
      <c r="UHG2972" s="651"/>
      <c r="UHH2972" s="651"/>
      <c r="UHI2972" s="651"/>
      <c r="UHJ2972" s="651"/>
      <c r="UHK2972" s="651"/>
      <c r="UHL2972" s="651"/>
      <c r="UHM2972" s="651"/>
      <c r="UHN2972" s="651"/>
      <c r="UHO2972" s="651"/>
      <c r="UHP2972" s="651"/>
      <c r="UHQ2972" s="651"/>
      <c r="UHR2972" s="651"/>
      <c r="UHS2972" s="651"/>
      <c r="UHT2972" s="651"/>
      <c r="UHU2972" s="651"/>
      <c r="UHV2972" s="651"/>
      <c r="UHW2972" s="651"/>
      <c r="UHX2972" s="651"/>
      <c r="UHY2972" s="651"/>
      <c r="UHZ2972" s="651"/>
      <c r="UIA2972" s="651"/>
      <c r="UIB2972" s="651"/>
      <c r="UIC2972" s="651"/>
      <c r="UID2972" s="651"/>
      <c r="UIE2972" s="651"/>
      <c r="UIF2972" s="651"/>
      <c r="UIG2972" s="651"/>
      <c r="UIH2972" s="651"/>
      <c r="UII2972" s="651"/>
      <c r="UIJ2972" s="651"/>
      <c r="UIK2972" s="651"/>
      <c r="UIL2972" s="651"/>
      <c r="UIM2972" s="651"/>
      <c r="UIN2972" s="651"/>
      <c r="UIO2972" s="651"/>
      <c r="UIP2972" s="651"/>
      <c r="UIQ2972" s="651"/>
      <c r="UIR2972" s="651"/>
      <c r="UIS2972" s="651"/>
      <c r="UIT2972" s="651"/>
      <c r="UIU2972" s="651"/>
      <c r="UIV2972" s="651"/>
      <c r="UIW2972" s="651"/>
      <c r="UIX2972" s="651"/>
      <c r="UIY2972" s="651"/>
      <c r="UIZ2972" s="651"/>
      <c r="UJA2972" s="651"/>
      <c r="UJB2972" s="651"/>
      <c r="UJC2972" s="651"/>
      <c r="UJD2972" s="651"/>
      <c r="UJE2972" s="651"/>
      <c r="UJF2972" s="651"/>
      <c r="UJG2972" s="651"/>
      <c r="UJH2972" s="651"/>
      <c r="UJI2972" s="651"/>
      <c r="UJJ2972" s="651"/>
      <c r="UJK2972" s="651"/>
      <c r="UJL2972" s="651"/>
      <c r="UJM2972" s="651"/>
      <c r="UJN2972" s="651"/>
      <c r="UJO2972" s="651"/>
      <c r="UJP2972" s="651"/>
      <c r="UJQ2972" s="651"/>
      <c r="UJR2972" s="651"/>
      <c r="UJS2972" s="651"/>
      <c r="UJT2972" s="651"/>
      <c r="UJU2972" s="651"/>
      <c r="UJV2972" s="651"/>
      <c r="UJW2972" s="651"/>
      <c r="UJX2972" s="651"/>
      <c r="UJY2972" s="651"/>
      <c r="UJZ2972" s="651"/>
      <c r="UKA2972" s="651"/>
      <c r="UKB2972" s="651"/>
      <c r="UKC2972" s="651"/>
      <c r="UKD2972" s="651"/>
      <c r="UKE2972" s="651"/>
      <c r="UKF2972" s="651"/>
      <c r="UKG2972" s="651"/>
      <c r="UKH2972" s="651"/>
      <c r="UKI2972" s="651"/>
      <c r="UKJ2972" s="651"/>
      <c r="UKK2972" s="651"/>
      <c r="UKL2972" s="651"/>
      <c r="UKM2972" s="651"/>
      <c r="UKN2972" s="651"/>
      <c r="UKO2972" s="651"/>
      <c r="UKP2972" s="651"/>
      <c r="UKQ2972" s="651"/>
      <c r="UKR2972" s="651"/>
      <c r="UKS2972" s="651"/>
      <c r="UKT2972" s="651"/>
      <c r="UKU2972" s="651"/>
      <c r="UKV2972" s="651"/>
      <c r="UKW2972" s="651"/>
      <c r="UKX2972" s="651"/>
      <c r="UKY2972" s="651"/>
      <c r="UKZ2972" s="651"/>
      <c r="ULA2972" s="651"/>
      <c r="ULB2972" s="651"/>
      <c r="ULC2972" s="651"/>
      <c r="ULD2972" s="651"/>
      <c r="ULE2972" s="651"/>
      <c r="ULF2972" s="651"/>
      <c r="ULG2972" s="651"/>
      <c r="ULH2972" s="651"/>
      <c r="ULI2972" s="651"/>
      <c r="ULJ2972" s="651"/>
      <c r="ULK2972" s="651"/>
      <c r="ULL2972" s="651"/>
      <c r="ULM2972" s="651"/>
      <c r="ULN2972" s="651"/>
      <c r="ULO2972" s="651"/>
      <c r="ULP2972" s="651"/>
      <c r="ULQ2972" s="651"/>
      <c r="ULR2972" s="651"/>
      <c r="ULS2972" s="651"/>
      <c r="ULT2972" s="651"/>
      <c r="ULU2972" s="651"/>
      <c r="ULV2972" s="651"/>
      <c r="ULW2972" s="651"/>
      <c r="ULX2972" s="651"/>
      <c r="ULY2972" s="651"/>
      <c r="ULZ2972" s="651"/>
      <c r="UMA2972" s="651"/>
      <c r="UMB2972" s="651"/>
      <c r="UMC2972" s="651"/>
      <c r="UMD2972" s="651"/>
      <c r="UME2972" s="651"/>
      <c r="UMF2972" s="651"/>
      <c r="UMG2972" s="651"/>
      <c r="UMH2972" s="651"/>
      <c r="UMI2972" s="651"/>
      <c r="UMJ2972" s="651"/>
      <c r="UMK2972" s="651"/>
      <c r="UML2972" s="651"/>
      <c r="UMM2972" s="651"/>
      <c r="UMN2972" s="651"/>
      <c r="UMO2972" s="651"/>
      <c r="UMP2972" s="651"/>
      <c r="UMQ2972" s="651"/>
      <c r="UMR2972" s="651"/>
      <c r="UMS2972" s="651"/>
      <c r="UMT2972" s="651"/>
      <c r="UMU2972" s="651"/>
      <c r="UMV2972" s="651"/>
      <c r="UMW2972" s="651"/>
      <c r="UMX2972" s="651"/>
      <c r="UMY2972" s="651"/>
      <c r="UMZ2972" s="651"/>
      <c r="UNA2972" s="651"/>
      <c r="UNB2972" s="651"/>
      <c r="UNC2972" s="651"/>
      <c r="UND2972" s="651"/>
      <c r="UNE2972" s="651"/>
      <c r="UNF2972" s="651"/>
      <c r="UNG2972" s="651"/>
      <c r="UNH2972" s="651"/>
      <c r="UNI2972" s="651"/>
      <c r="UNJ2972" s="651"/>
      <c r="UNK2972" s="651"/>
      <c r="UNL2972" s="651"/>
      <c r="UNM2972" s="651"/>
      <c r="UNN2972" s="651"/>
      <c r="UNO2972" s="651"/>
      <c r="UNP2972" s="651"/>
      <c r="UNQ2972" s="651"/>
      <c r="UNR2972" s="651"/>
      <c r="UNS2972" s="651"/>
      <c r="UNT2972" s="651"/>
      <c r="UNU2972" s="651"/>
      <c r="UNV2972" s="651"/>
      <c r="UNW2972" s="651"/>
      <c r="UNX2972" s="651"/>
      <c r="UNY2972" s="651"/>
      <c r="UNZ2972" s="651"/>
      <c r="UOA2972" s="651"/>
      <c r="UOB2972" s="651"/>
      <c r="UOC2972" s="651"/>
      <c r="UOD2972" s="651"/>
      <c r="UOE2972" s="651"/>
      <c r="UOF2972" s="651"/>
      <c r="UOG2972" s="651"/>
      <c r="UOH2972" s="651"/>
      <c r="UOI2972" s="651"/>
      <c r="UOJ2972" s="651"/>
      <c r="UOK2972" s="651"/>
      <c r="UOL2972" s="651"/>
      <c r="UOM2972" s="651"/>
      <c r="UON2972" s="651"/>
      <c r="UOO2972" s="651"/>
      <c r="UOP2972" s="651"/>
      <c r="UOQ2972" s="651"/>
      <c r="UOR2972" s="651"/>
      <c r="UOS2972" s="651"/>
      <c r="UOT2972" s="651"/>
      <c r="UOU2972" s="651"/>
      <c r="UOV2972" s="651"/>
      <c r="UOW2972" s="651"/>
      <c r="UOX2972" s="651"/>
      <c r="UOY2972" s="651"/>
      <c r="UOZ2972" s="651"/>
      <c r="UPA2972" s="651"/>
      <c r="UPB2972" s="651"/>
      <c r="UPC2972" s="651"/>
      <c r="UPD2972" s="651"/>
      <c r="UPE2972" s="651"/>
      <c r="UPF2972" s="651"/>
      <c r="UPG2972" s="651"/>
      <c r="UPH2972" s="651"/>
      <c r="UPI2972" s="651"/>
      <c r="UPJ2972" s="651"/>
      <c r="UPK2972" s="651"/>
      <c r="UPL2972" s="651"/>
      <c r="UPM2972" s="651"/>
      <c r="UPN2972" s="651"/>
      <c r="UPO2972" s="651"/>
      <c r="UPP2972" s="651"/>
      <c r="UPQ2972" s="651"/>
      <c r="UPR2972" s="651"/>
      <c r="UPS2972" s="651"/>
      <c r="UPT2972" s="651"/>
      <c r="UPU2972" s="651"/>
      <c r="UPV2972" s="651"/>
      <c r="UPW2972" s="651"/>
      <c r="UPX2972" s="651"/>
      <c r="UPY2972" s="651"/>
      <c r="UPZ2972" s="651"/>
      <c r="UQA2972" s="651"/>
      <c r="UQB2972" s="651"/>
      <c r="UQC2972" s="651"/>
      <c r="UQD2972" s="651"/>
      <c r="UQE2972" s="651"/>
      <c r="UQF2972" s="651"/>
      <c r="UQG2972" s="651"/>
      <c r="UQH2972" s="651"/>
      <c r="UQI2972" s="651"/>
      <c r="UQJ2972" s="651"/>
      <c r="UQK2972" s="651"/>
      <c r="UQL2972" s="651"/>
      <c r="UQM2972" s="651"/>
      <c r="UQN2972" s="651"/>
      <c r="UQO2972" s="651"/>
      <c r="UQP2972" s="651"/>
      <c r="UQQ2972" s="651"/>
      <c r="UQR2972" s="651"/>
      <c r="UQS2972" s="651"/>
      <c r="UQT2972" s="651"/>
      <c r="UQU2972" s="651"/>
      <c r="UQV2972" s="651"/>
      <c r="UQW2972" s="651"/>
      <c r="UQX2972" s="651"/>
      <c r="UQY2972" s="651"/>
      <c r="UQZ2972" s="651"/>
      <c r="URA2972" s="651"/>
      <c r="URB2972" s="651"/>
      <c r="URC2972" s="651"/>
      <c r="URD2972" s="651"/>
      <c r="URE2972" s="651"/>
      <c r="URF2972" s="651"/>
      <c r="URG2972" s="651"/>
      <c r="URH2972" s="651"/>
      <c r="URI2972" s="651"/>
      <c r="URJ2972" s="651"/>
      <c r="URK2972" s="651"/>
      <c r="URL2972" s="651"/>
      <c r="URM2972" s="651"/>
      <c r="URN2972" s="651"/>
      <c r="URO2972" s="651"/>
      <c r="URP2972" s="651"/>
      <c r="URQ2972" s="651"/>
      <c r="URR2972" s="651"/>
      <c r="URS2972" s="651"/>
      <c r="URT2972" s="651"/>
      <c r="URU2972" s="651"/>
      <c r="URV2972" s="651"/>
      <c r="URW2972" s="651"/>
      <c r="URX2972" s="651"/>
      <c r="URY2972" s="651"/>
      <c r="URZ2972" s="651"/>
      <c r="USA2972" s="651"/>
      <c r="USB2972" s="651"/>
      <c r="USC2972" s="651"/>
      <c r="USD2972" s="651"/>
      <c r="USE2972" s="651"/>
      <c r="USF2972" s="651"/>
      <c r="USG2972" s="651"/>
      <c r="USH2972" s="651"/>
      <c r="USI2972" s="651"/>
      <c r="USJ2972" s="651"/>
      <c r="USK2972" s="651"/>
      <c r="USL2972" s="651"/>
      <c r="USM2972" s="651"/>
      <c r="USN2972" s="651"/>
      <c r="USO2972" s="651"/>
      <c r="USP2972" s="651"/>
      <c r="USQ2972" s="651"/>
      <c r="USR2972" s="651"/>
      <c r="USS2972" s="651"/>
      <c r="UST2972" s="651"/>
      <c r="USU2972" s="651"/>
      <c r="USV2972" s="651"/>
      <c r="USW2972" s="651"/>
      <c r="USX2972" s="651"/>
      <c r="USY2972" s="651"/>
      <c r="USZ2972" s="651"/>
      <c r="UTA2972" s="651"/>
      <c r="UTB2972" s="651"/>
      <c r="UTC2972" s="651"/>
      <c r="UTD2972" s="651"/>
      <c r="UTE2972" s="651"/>
      <c r="UTF2972" s="651"/>
      <c r="UTG2972" s="651"/>
      <c r="UTH2972" s="651"/>
      <c r="UTI2972" s="651"/>
      <c r="UTJ2972" s="651"/>
      <c r="UTK2972" s="651"/>
      <c r="UTL2972" s="651"/>
      <c r="UTM2972" s="651"/>
      <c r="UTN2972" s="651"/>
      <c r="UTO2972" s="651"/>
      <c r="UTP2972" s="651"/>
      <c r="UTQ2972" s="651"/>
      <c r="UTR2972" s="651"/>
      <c r="UTS2972" s="651"/>
      <c r="UTT2972" s="651"/>
      <c r="UTU2972" s="651"/>
      <c r="UTV2972" s="651"/>
      <c r="UTW2972" s="651"/>
      <c r="UTX2972" s="651"/>
      <c r="UTY2972" s="651"/>
      <c r="UTZ2972" s="651"/>
      <c r="UUA2972" s="651"/>
      <c r="UUB2972" s="651"/>
      <c r="UUC2972" s="651"/>
      <c r="UUD2972" s="651"/>
      <c r="UUE2972" s="651"/>
      <c r="UUF2972" s="651"/>
      <c r="UUG2972" s="651"/>
      <c r="UUH2972" s="651"/>
      <c r="UUI2972" s="651"/>
      <c r="UUJ2972" s="651"/>
      <c r="UUK2972" s="651"/>
      <c r="UUL2972" s="651"/>
      <c r="UUM2972" s="651"/>
      <c r="UUN2972" s="651"/>
      <c r="UUO2972" s="651"/>
      <c r="UUP2972" s="651"/>
      <c r="UUQ2972" s="651"/>
      <c r="UUR2972" s="651"/>
      <c r="UUS2972" s="651"/>
      <c r="UUT2972" s="651"/>
      <c r="UUU2972" s="651"/>
      <c r="UUV2972" s="651"/>
      <c r="UUW2972" s="651"/>
      <c r="UUX2972" s="651"/>
      <c r="UUY2972" s="651"/>
      <c r="UUZ2972" s="651"/>
      <c r="UVA2972" s="651"/>
      <c r="UVB2972" s="651"/>
      <c r="UVC2972" s="651"/>
      <c r="UVD2972" s="651"/>
      <c r="UVE2972" s="651"/>
      <c r="UVF2972" s="651"/>
      <c r="UVG2972" s="651"/>
      <c r="UVH2972" s="651"/>
      <c r="UVI2972" s="651"/>
      <c r="UVJ2972" s="651"/>
      <c r="UVK2972" s="651"/>
      <c r="UVL2972" s="651"/>
      <c r="UVM2972" s="651"/>
      <c r="UVN2972" s="651"/>
      <c r="UVO2972" s="651"/>
      <c r="UVP2972" s="651"/>
      <c r="UVQ2972" s="651"/>
      <c r="UVR2972" s="651"/>
      <c r="UVS2972" s="651"/>
      <c r="UVT2972" s="651"/>
      <c r="UVU2972" s="651"/>
      <c r="UVV2972" s="651"/>
      <c r="UVW2972" s="651"/>
      <c r="UVX2972" s="651"/>
      <c r="UVY2972" s="651"/>
      <c r="UVZ2972" s="651"/>
      <c r="UWA2972" s="651"/>
      <c r="UWB2972" s="651"/>
      <c r="UWC2972" s="651"/>
      <c r="UWD2972" s="651"/>
      <c r="UWE2972" s="651"/>
      <c r="UWF2972" s="651"/>
      <c r="UWG2972" s="651"/>
      <c r="UWH2972" s="651"/>
      <c r="UWI2972" s="651"/>
      <c r="UWJ2972" s="651"/>
      <c r="UWK2972" s="651"/>
      <c r="UWL2972" s="651"/>
      <c r="UWM2972" s="651"/>
      <c r="UWN2972" s="651"/>
      <c r="UWO2972" s="651"/>
      <c r="UWP2972" s="651"/>
      <c r="UWQ2972" s="651"/>
      <c r="UWR2972" s="651"/>
      <c r="UWS2972" s="651"/>
      <c r="UWT2972" s="651"/>
      <c r="UWU2972" s="651"/>
      <c r="UWV2972" s="651"/>
      <c r="UWW2972" s="651"/>
      <c r="UWX2972" s="651"/>
      <c r="UWY2972" s="651"/>
      <c r="UWZ2972" s="651"/>
      <c r="UXA2972" s="651"/>
      <c r="UXB2972" s="651"/>
      <c r="UXC2972" s="651"/>
      <c r="UXD2972" s="651"/>
      <c r="UXE2972" s="651"/>
      <c r="UXF2972" s="651"/>
      <c r="UXG2972" s="651"/>
      <c r="UXH2972" s="651"/>
      <c r="UXI2972" s="651"/>
      <c r="UXJ2972" s="651"/>
      <c r="UXK2972" s="651"/>
      <c r="UXL2972" s="651"/>
      <c r="UXM2972" s="651"/>
      <c r="UXN2972" s="651"/>
      <c r="UXO2972" s="651"/>
      <c r="UXP2972" s="651"/>
      <c r="UXQ2972" s="651"/>
      <c r="UXR2972" s="651"/>
      <c r="UXS2972" s="651"/>
      <c r="UXT2972" s="651"/>
      <c r="UXU2972" s="651"/>
      <c r="UXV2972" s="651"/>
      <c r="UXW2972" s="651"/>
      <c r="UXX2972" s="651"/>
      <c r="UXY2972" s="651"/>
      <c r="UXZ2972" s="651"/>
      <c r="UYA2972" s="651"/>
      <c r="UYB2972" s="651"/>
      <c r="UYC2972" s="651"/>
      <c r="UYD2972" s="651"/>
      <c r="UYE2972" s="651"/>
      <c r="UYF2972" s="651"/>
      <c r="UYG2972" s="651"/>
      <c r="UYH2972" s="651"/>
      <c r="UYI2972" s="651"/>
      <c r="UYJ2972" s="651"/>
      <c r="UYK2972" s="651"/>
      <c r="UYL2972" s="651"/>
      <c r="UYM2972" s="651"/>
      <c r="UYN2972" s="651"/>
      <c r="UYO2972" s="651"/>
      <c r="UYP2972" s="651"/>
      <c r="UYQ2972" s="651"/>
      <c r="UYR2972" s="651"/>
      <c r="UYS2972" s="651"/>
      <c r="UYT2972" s="651"/>
      <c r="UYU2972" s="651"/>
      <c r="UYV2972" s="651"/>
      <c r="UYW2972" s="651"/>
      <c r="UYX2972" s="651"/>
      <c r="UYY2972" s="651"/>
      <c r="UYZ2972" s="651"/>
      <c r="UZA2972" s="651"/>
      <c r="UZB2972" s="651"/>
      <c r="UZC2972" s="651"/>
      <c r="UZD2972" s="651"/>
      <c r="UZE2972" s="651"/>
      <c r="UZF2972" s="651"/>
      <c r="UZG2972" s="651"/>
      <c r="UZH2972" s="651"/>
      <c r="UZI2972" s="651"/>
      <c r="UZJ2972" s="651"/>
      <c r="UZK2972" s="651"/>
      <c r="UZL2972" s="651"/>
      <c r="UZM2972" s="651"/>
      <c r="UZN2972" s="651"/>
      <c r="UZO2972" s="651"/>
      <c r="UZP2972" s="651"/>
      <c r="UZQ2972" s="651"/>
      <c r="UZR2972" s="651"/>
      <c r="UZS2972" s="651"/>
      <c r="UZT2972" s="651"/>
      <c r="UZU2972" s="651"/>
      <c r="UZV2972" s="651"/>
      <c r="UZW2972" s="651"/>
      <c r="UZX2972" s="651"/>
      <c r="UZY2972" s="651"/>
      <c r="UZZ2972" s="651"/>
      <c r="VAA2972" s="651"/>
      <c r="VAB2972" s="651"/>
      <c r="VAC2972" s="651"/>
      <c r="VAD2972" s="651"/>
      <c r="VAE2972" s="651"/>
      <c r="VAF2972" s="651"/>
      <c r="VAG2972" s="651"/>
      <c r="VAH2972" s="651"/>
      <c r="VAI2972" s="651"/>
      <c r="VAJ2972" s="651"/>
      <c r="VAK2972" s="651"/>
      <c r="VAL2972" s="651"/>
      <c r="VAM2972" s="651"/>
      <c r="VAN2972" s="651"/>
      <c r="VAO2972" s="651"/>
      <c r="VAP2972" s="651"/>
      <c r="VAQ2972" s="651"/>
      <c r="VAR2972" s="651"/>
      <c r="VAS2972" s="651"/>
      <c r="VAT2972" s="651"/>
      <c r="VAU2972" s="651"/>
      <c r="VAV2972" s="651"/>
      <c r="VAW2972" s="651"/>
      <c r="VAX2972" s="651"/>
      <c r="VAY2972" s="651"/>
      <c r="VAZ2972" s="651"/>
      <c r="VBA2972" s="651"/>
      <c r="VBB2972" s="651"/>
      <c r="VBC2972" s="651"/>
      <c r="VBD2972" s="651"/>
      <c r="VBE2972" s="651"/>
      <c r="VBF2972" s="651"/>
      <c r="VBG2972" s="651"/>
      <c r="VBH2972" s="651"/>
      <c r="VBI2972" s="651"/>
      <c r="VBJ2972" s="651"/>
      <c r="VBK2972" s="651"/>
      <c r="VBL2972" s="651"/>
      <c r="VBM2972" s="651"/>
      <c r="VBN2972" s="651"/>
      <c r="VBO2972" s="651"/>
      <c r="VBP2972" s="651"/>
      <c r="VBQ2972" s="651"/>
      <c r="VBR2972" s="651"/>
      <c r="VBS2972" s="651"/>
      <c r="VBT2972" s="651"/>
      <c r="VBU2972" s="651"/>
      <c r="VBV2972" s="651"/>
      <c r="VBW2972" s="651"/>
      <c r="VBX2972" s="651"/>
      <c r="VBY2972" s="651"/>
      <c r="VBZ2972" s="651"/>
      <c r="VCA2972" s="651"/>
      <c r="VCB2972" s="651"/>
      <c r="VCC2972" s="651"/>
      <c r="VCD2972" s="651"/>
      <c r="VCE2972" s="651"/>
      <c r="VCF2972" s="651"/>
      <c r="VCG2972" s="651"/>
      <c r="VCH2972" s="651"/>
      <c r="VCI2972" s="651"/>
      <c r="VCJ2972" s="651"/>
      <c r="VCK2972" s="651"/>
      <c r="VCL2972" s="651"/>
      <c r="VCM2972" s="651"/>
      <c r="VCN2972" s="651"/>
      <c r="VCO2972" s="651"/>
      <c r="VCP2972" s="651"/>
      <c r="VCQ2972" s="651"/>
      <c r="VCR2972" s="651"/>
      <c r="VCS2972" s="651"/>
      <c r="VCT2972" s="651"/>
      <c r="VCU2972" s="651"/>
      <c r="VCV2972" s="651"/>
      <c r="VCW2972" s="651"/>
      <c r="VCX2972" s="651"/>
      <c r="VCY2972" s="651"/>
      <c r="VCZ2972" s="651"/>
      <c r="VDA2972" s="651"/>
      <c r="VDB2972" s="651"/>
      <c r="VDC2972" s="651"/>
      <c r="VDD2972" s="651"/>
      <c r="VDE2972" s="651"/>
      <c r="VDF2972" s="651"/>
      <c r="VDG2972" s="651"/>
      <c r="VDH2972" s="651"/>
      <c r="VDI2972" s="651"/>
      <c r="VDJ2972" s="651"/>
      <c r="VDK2972" s="651"/>
      <c r="VDL2972" s="651"/>
      <c r="VDM2972" s="651"/>
      <c r="VDN2972" s="651"/>
      <c r="VDO2972" s="651"/>
      <c r="VDP2972" s="651"/>
      <c r="VDQ2972" s="651"/>
      <c r="VDR2972" s="651"/>
      <c r="VDS2972" s="651"/>
      <c r="VDT2972" s="651"/>
      <c r="VDU2972" s="651"/>
      <c r="VDV2972" s="651"/>
      <c r="VDW2972" s="651"/>
      <c r="VDX2972" s="651"/>
      <c r="VDY2972" s="651"/>
      <c r="VDZ2972" s="651"/>
      <c r="VEA2972" s="651"/>
      <c r="VEB2972" s="651"/>
      <c r="VEC2972" s="651"/>
      <c r="VED2972" s="651"/>
      <c r="VEE2972" s="651"/>
      <c r="VEF2972" s="651"/>
      <c r="VEG2972" s="651"/>
      <c r="VEH2972" s="651"/>
      <c r="VEI2972" s="651"/>
      <c r="VEJ2972" s="651"/>
      <c r="VEK2972" s="651"/>
      <c r="VEL2972" s="651"/>
      <c r="VEM2972" s="651"/>
      <c r="VEN2972" s="651"/>
      <c r="VEO2972" s="651"/>
      <c r="VEP2972" s="651"/>
      <c r="VEQ2972" s="651"/>
      <c r="VER2972" s="651"/>
      <c r="VES2972" s="651"/>
      <c r="VET2972" s="651"/>
      <c r="VEU2972" s="651"/>
      <c r="VEV2972" s="651"/>
      <c r="VEW2972" s="651"/>
      <c r="VEX2972" s="651"/>
      <c r="VEY2972" s="651"/>
      <c r="VEZ2972" s="651"/>
      <c r="VFA2972" s="651"/>
      <c r="VFB2972" s="651"/>
      <c r="VFC2972" s="651"/>
      <c r="VFD2972" s="651"/>
      <c r="VFE2972" s="651"/>
      <c r="VFF2972" s="651"/>
      <c r="VFG2972" s="651"/>
      <c r="VFH2972" s="651"/>
      <c r="VFI2972" s="651"/>
      <c r="VFJ2972" s="651"/>
      <c r="VFK2972" s="651"/>
      <c r="VFL2972" s="651"/>
      <c r="VFM2972" s="651"/>
      <c r="VFN2972" s="651"/>
      <c r="VFO2972" s="651"/>
      <c r="VFP2972" s="651"/>
      <c r="VFQ2972" s="651"/>
      <c r="VFR2972" s="651"/>
      <c r="VFS2972" s="651"/>
      <c r="VFT2972" s="651"/>
      <c r="VFU2972" s="651"/>
      <c r="VFV2972" s="651"/>
      <c r="VFW2972" s="651"/>
      <c r="VFX2972" s="651"/>
      <c r="VFY2972" s="651"/>
      <c r="VFZ2972" s="651"/>
      <c r="VGA2972" s="651"/>
      <c r="VGB2972" s="651"/>
      <c r="VGC2972" s="651"/>
      <c r="VGD2972" s="651"/>
      <c r="VGE2972" s="651"/>
      <c r="VGF2972" s="651"/>
      <c r="VGG2972" s="651"/>
      <c r="VGH2972" s="651"/>
      <c r="VGI2972" s="651"/>
      <c r="VGJ2972" s="651"/>
      <c r="VGK2972" s="651"/>
      <c r="VGL2972" s="651"/>
      <c r="VGM2972" s="651"/>
      <c r="VGN2972" s="651"/>
      <c r="VGO2972" s="651"/>
      <c r="VGP2972" s="651"/>
      <c r="VGQ2972" s="651"/>
      <c r="VGR2972" s="651"/>
      <c r="VGS2972" s="651"/>
      <c r="VGT2972" s="651"/>
      <c r="VGU2972" s="651"/>
      <c r="VGV2972" s="651"/>
      <c r="VGW2972" s="651"/>
      <c r="VGX2972" s="651"/>
      <c r="VGY2972" s="651"/>
      <c r="VGZ2972" s="651"/>
      <c r="VHA2972" s="651"/>
      <c r="VHB2972" s="651"/>
      <c r="VHC2972" s="651"/>
      <c r="VHD2972" s="651"/>
      <c r="VHE2972" s="651"/>
      <c r="VHF2972" s="651"/>
      <c r="VHG2972" s="651"/>
      <c r="VHH2972" s="651"/>
      <c r="VHI2972" s="651"/>
      <c r="VHJ2972" s="651"/>
      <c r="VHK2972" s="651"/>
      <c r="VHL2972" s="651"/>
      <c r="VHM2972" s="651"/>
      <c r="VHN2972" s="651"/>
      <c r="VHO2972" s="651"/>
      <c r="VHP2972" s="651"/>
      <c r="VHQ2972" s="651"/>
      <c r="VHR2972" s="651"/>
      <c r="VHS2972" s="651"/>
      <c r="VHT2972" s="651"/>
      <c r="VHU2972" s="651"/>
      <c r="VHV2972" s="651"/>
      <c r="VHW2972" s="651"/>
      <c r="VHX2972" s="651"/>
      <c r="VHY2972" s="651"/>
      <c r="VHZ2972" s="651"/>
      <c r="VIA2972" s="651"/>
      <c r="VIB2972" s="651"/>
      <c r="VIC2972" s="651"/>
      <c r="VID2972" s="651"/>
      <c r="VIE2972" s="651"/>
      <c r="VIF2972" s="651"/>
      <c r="VIG2972" s="651"/>
      <c r="VIH2972" s="651"/>
      <c r="VII2972" s="651"/>
      <c r="VIJ2972" s="651"/>
      <c r="VIK2972" s="651"/>
      <c r="VIL2972" s="651"/>
      <c r="VIM2972" s="651"/>
      <c r="VIN2972" s="651"/>
      <c r="VIO2972" s="651"/>
      <c r="VIP2972" s="651"/>
      <c r="VIQ2972" s="651"/>
      <c r="VIR2972" s="651"/>
      <c r="VIS2972" s="651"/>
      <c r="VIT2972" s="651"/>
      <c r="VIU2972" s="651"/>
      <c r="VIV2972" s="651"/>
      <c r="VIW2972" s="651"/>
      <c r="VIX2972" s="651"/>
      <c r="VIY2972" s="651"/>
      <c r="VIZ2972" s="651"/>
      <c r="VJA2972" s="651"/>
      <c r="VJB2972" s="651"/>
      <c r="VJC2972" s="651"/>
      <c r="VJD2972" s="651"/>
      <c r="VJE2972" s="651"/>
      <c r="VJF2972" s="651"/>
      <c r="VJG2972" s="651"/>
      <c r="VJH2972" s="651"/>
      <c r="VJI2972" s="651"/>
      <c r="VJJ2972" s="651"/>
      <c r="VJK2972" s="651"/>
      <c r="VJL2972" s="651"/>
      <c r="VJM2972" s="651"/>
      <c r="VJN2972" s="651"/>
      <c r="VJO2972" s="651"/>
      <c r="VJP2972" s="651"/>
      <c r="VJQ2972" s="651"/>
      <c r="VJR2972" s="651"/>
      <c r="VJS2972" s="651"/>
      <c r="VJT2972" s="651"/>
      <c r="VJU2972" s="651"/>
      <c r="VJV2972" s="651"/>
      <c r="VJW2972" s="651"/>
      <c r="VJX2972" s="651"/>
      <c r="VJY2972" s="651"/>
      <c r="VJZ2972" s="651"/>
      <c r="VKA2972" s="651"/>
      <c r="VKB2972" s="651"/>
      <c r="VKC2972" s="651"/>
      <c r="VKD2972" s="651"/>
      <c r="VKE2972" s="651"/>
      <c r="VKF2972" s="651"/>
      <c r="VKG2972" s="651"/>
      <c r="VKH2972" s="651"/>
      <c r="VKI2972" s="651"/>
      <c r="VKJ2972" s="651"/>
      <c r="VKK2972" s="651"/>
      <c r="VKL2972" s="651"/>
      <c r="VKM2972" s="651"/>
      <c r="VKN2972" s="651"/>
      <c r="VKO2972" s="651"/>
      <c r="VKP2972" s="651"/>
      <c r="VKQ2972" s="651"/>
      <c r="VKR2972" s="651"/>
      <c r="VKS2972" s="651"/>
      <c r="VKT2972" s="651"/>
      <c r="VKU2972" s="651"/>
      <c r="VKV2972" s="651"/>
      <c r="VKW2972" s="651"/>
      <c r="VKX2972" s="651"/>
      <c r="VKY2972" s="651"/>
      <c r="VKZ2972" s="651"/>
      <c r="VLA2972" s="651"/>
      <c r="VLB2972" s="651"/>
      <c r="VLC2972" s="651"/>
      <c r="VLD2972" s="651"/>
      <c r="VLE2972" s="651"/>
      <c r="VLF2972" s="651"/>
      <c r="VLG2972" s="651"/>
      <c r="VLH2972" s="651"/>
      <c r="VLI2972" s="651"/>
      <c r="VLJ2972" s="651"/>
      <c r="VLK2972" s="651"/>
      <c r="VLL2972" s="651"/>
      <c r="VLM2972" s="651"/>
      <c r="VLN2972" s="651"/>
      <c r="VLO2972" s="651"/>
      <c r="VLP2972" s="651"/>
      <c r="VLQ2972" s="651"/>
      <c r="VLR2972" s="651"/>
      <c r="VLS2972" s="651"/>
      <c r="VLT2972" s="651"/>
      <c r="VLU2972" s="651"/>
      <c r="VLV2972" s="651"/>
      <c r="VLW2972" s="651"/>
      <c r="VLX2972" s="651"/>
      <c r="VLY2972" s="651"/>
      <c r="VLZ2972" s="651"/>
      <c r="VMA2972" s="651"/>
      <c r="VMB2972" s="651"/>
      <c r="VMC2972" s="651"/>
      <c r="VMD2972" s="651"/>
      <c r="VME2972" s="651"/>
      <c r="VMF2972" s="651"/>
      <c r="VMG2972" s="651"/>
      <c r="VMH2972" s="651"/>
      <c r="VMI2972" s="651"/>
      <c r="VMJ2972" s="651"/>
      <c r="VMK2972" s="651"/>
      <c r="VML2972" s="651"/>
      <c r="VMM2972" s="651"/>
      <c r="VMN2972" s="651"/>
      <c r="VMO2972" s="651"/>
      <c r="VMP2972" s="651"/>
      <c r="VMQ2972" s="651"/>
      <c r="VMR2972" s="651"/>
      <c r="VMS2972" s="651"/>
      <c r="VMT2972" s="651"/>
      <c r="VMU2972" s="651"/>
      <c r="VMV2972" s="651"/>
      <c r="VMW2972" s="651"/>
      <c r="VMX2972" s="651"/>
      <c r="VMY2972" s="651"/>
      <c r="VMZ2972" s="651"/>
      <c r="VNA2972" s="651"/>
      <c r="VNB2972" s="651"/>
      <c r="VNC2972" s="651"/>
      <c r="VND2972" s="651"/>
      <c r="VNE2972" s="651"/>
      <c r="VNF2972" s="651"/>
      <c r="VNG2972" s="651"/>
      <c r="VNH2972" s="651"/>
      <c r="VNI2972" s="651"/>
      <c r="VNJ2972" s="651"/>
      <c r="VNK2972" s="651"/>
      <c r="VNL2972" s="651"/>
      <c r="VNM2972" s="651"/>
      <c r="VNN2972" s="651"/>
      <c r="VNO2972" s="651"/>
      <c r="VNP2972" s="651"/>
      <c r="VNQ2972" s="651"/>
      <c r="VNR2972" s="651"/>
      <c r="VNS2972" s="651"/>
      <c r="VNT2972" s="651"/>
      <c r="VNU2972" s="651"/>
      <c r="VNV2972" s="651"/>
      <c r="VNW2972" s="651"/>
      <c r="VNX2972" s="651"/>
      <c r="VNY2972" s="651"/>
      <c r="VNZ2972" s="651"/>
      <c r="VOA2972" s="651"/>
      <c r="VOB2972" s="651"/>
      <c r="VOC2972" s="651"/>
      <c r="VOD2972" s="651"/>
      <c r="VOE2972" s="651"/>
      <c r="VOF2972" s="651"/>
      <c r="VOG2972" s="651"/>
      <c r="VOH2972" s="651"/>
      <c r="VOI2972" s="651"/>
      <c r="VOJ2972" s="651"/>
      <c r="VOK2972" s="651"/>
      <c r="VOL2972" s="651"/>
      <c r="VOM2972" s="651"/>
      <c r="VON2972" s="651"/>
      <c r="VOO2972" s="651"/>
      <c r="VOP2972" s="651"/>
      <c r="VOQ2972" s="651"/>
      <c r="VOR2972" s="651"/>
      <c r="VOS2972" s="651"/>
      <c r="VOT2972" s="651"/>
      <c r="VOU2972" s="651"/>
      <c r="VOV2972" s="651"/>
      <c r="VOW2972" s="651"/>
      <c r="VOX2972" s="651"/>
      <c r="VOY2972" s="651"/>
      <c r="VOZ2972" s="651"/>
      <c r="VPA2972" s="651"/>
      <c r="VPB2972" s="651"/>
      <c r="VPC2972" s="651"/>
      <c r="VPD2972" s="651"/>
      <c r="VPE2972" s="651"/>
      <c r="VPF2972" s="651"/>
      <c r="VPG2972" s="651"/>
      <c r="VPH2972" s="651"/>
      <c r="VPI2972" s="651"/>
      <c r="VPJ2972" s="651"/>
      <c r="VPK2972" s="651"/>
      <c r="VPL2972" s="651"/>
      <c r="VPM2972" s="651"/>
      <c r="VPN2972" s="651"/>
      <c r="VPO2972" s="651"/>
      <c r="VPP2972" s="651"/>
      <c r="VPQ2972" s="651"/>
      <c r="VPR2972" s="651"/>
      <c r="VPS2972" s="651"/>
      <c r="VPT2972" s="651"/>
      <c r="VPU2972" s="651"/>
      <c r="VPV2972" s="651"/>
      <c r="VPW2972" s="651"/>
      <c r="VPX2972" s="651"/>
      <c r="VPY2972" s="651"/>
      <c r="VPZ2972" s="651"/>
      <c r="VQA2972" s="651"/>
      <c r="VQB2972" s="651"/>
      <c r="VQC2972" s="651"/>
      <c r="VQD2972" s="651"/>
      <c r="VQE2972" s="651"/>
      <c r="VQF2972" s="651"/>
      <c r="VQG2972" s="651"/>
      <c r="VQH2972" s="651"/>
      <c r="VQI2972" s="651"/>
      <c r="VQJ2972" s="651"/>
      <c r="VQK2972" s="651"/>
      <c r="VQL2972" s="651"/>
      <c r="VQM2972" s="651"/>
      <c r="VQN2972" s="651"/>
      <c r="VQO2972" s="651"/>
      <c r="VQP2972" s="651"/>
      <c r="VQQ2972" s="651"/>
      <c r="VQR2972" s="651"/>
      <c r="VQS2972" s="651"/>
      <c r="VQT2972" s="651"/>
      <c r="VQU2972" s="651"/>
      <c r="VQV2972" s="651"/>
      <c r="VQW2972" s="651"/>
      <c r="VQX2972" s="651"/>
      <c r="VQY2972" s="651"/>
      <c r="VQZ2972" s="651"/>
      <c r="VRA2972" s="651"/>
      <c r="VRB2972" s="651"/>
      <c r="VRC2972" s="651"/>
      <c r="VRD2972" s="651"/>
      <c r="VRE2972" s="651"/>
      <c r="VRF2972" s="651"/>
      <c r="VRG2972" s="651"/>
      <c r="VRH2972" s="651"/>
      <c r="VRI2972" s="651"/>
      <c r="VRJ2972" s="651"/>
      <c r="VRK2972" s="651"/>
      <c r="VRL2972" s="651"/>
      <c r="VRM2972" s="651"/>
      <c r="VRN2972" s="651"/>
      <c r="VRO2972" s="651"/>
      <c r="VRP2972" s="651"/>
      <c r="VRQ2972" s="651"/>
      <c r="VRR2972" s="651"/>
      <c r="VRS2972" s="651"/>
      <c r="VRT2972" s="651"/>
      <c r="VRU2972" s="651"/>
      <c r="VRV2972" s="651"/>
      <c r="VRW2972" s="651"/>
      <c r="VRX2972" s="651"/>
      <c r="VRY2972" s="651"/>
      <c r="VRZ2972" s="651"/>
      <c r="VSA2972" s="651"/>
      <c r="VSB2972" s="651"/>
      <c r="VSC2972" s="651"/>
      <c r="VSD2972" s="651"/>
      <c r="VSE2972" s="651"/>
      <c r="VSF2972" s="651"/>
      <c r="VSG2972" s="651"/>
      <c r="VSH2972" s="651"/>
      <c r="VSI2972" s="651"/>
      <c r="VSJ2972" s="651"/>
      <c r="VSK2972" s="651"/>
      <c r="VSL2972" s="651"/>
      <c r="VSM2972" s="651"/>
      <c r="VSN2972" s="651"/>
      <c r="VSO2972" s="651"/>
      <c r="VSP2972" s="651"/>
      <c r="VSQ2972" s="651"/>
      <c r="VSR2972" s="651"/>
      <c r="VSS2972" s="651"/>
      <c r="VST2972" s="651"/>
      <c r="VSU2972" s="651"/>
      <c r="VSV2972" s="651"/>
      <c r="VSW2972" s="651"/>
      <c r="VSX2972" s="651"/>
      <c r="VSY2972" s="651"/>
      <c r="VSZ2972" s="651"/>
      <c r="VTA2972" s="651"/>
      <c r="VTB2972" s="651"/>
      <c r="VTC2972" s="651"/>
      <c r="VTD2972" s="651"/>
      <c r="VTE2972" s="651"/>
      <c r="VTF2972" s="651"/>
      <c r="VTG2972" s="651"/>
      <c r="VTH2972" s="651"/>
      <c r="VTI2972" s="651"/>
      <c r="VTJ2972" s="651"/>
      <c r="VTK2972" s="651"/>
      <c r="VTL2972" s="651"/>
      <c r="VTM2972" s="651"/>
      <c r="VTN2972" s="651"/>
      <c r="VTO2972" s="651"/>
      <c r="VTP2972" s="651"/>
      <c r="VTQ2972" s="651"/>
      <c r="VTR2972" s="651"/>
      <c r="VTS2972" s="651"/>
      <c r="VTT2972" s="651"/>
      <c r="VTU2972" s="651"/>
      <c r="VTV2972" s="651"/>
      <c r="VTW2972" s="651"/>
      <c r="VTX2972" s="651"/>
      <c r="VTY2972" s="651"/>
      <c r="VTZ2972" s="651"/>
      <c r="VUA2972" s="651"/>
      <c r="VUB2972" s="651"/>
      <c r="VUC2972" s="651"/>
      <c r="VUD2972" s="651"/>
      <c r="VUE2972" s="651"/>
      <c r="VUF2972" s="651"/>
      <c r="VUG2972" s="651"/>
      <c r="VUH2972" s="651"/>
      <c r="VUI2972" s="651"/>
      <c r="VUJ2972" s="651"/>
      <c r="VUK2972" s="651"/>
      <c r="VUL2972" s="651"/>
      <c r="VUM2972" s="651"/>
      <c r="VUN2972" s="651"/>
      <c r="VUO2972" s="651"/>
      <c r="VUP2972" s="651"/>
      <c r="VUQ2972" s="651"/>
      <c r="VUR2972" s="651"/>
      <c r="VUS2972" s="651"/>
      <c r="VUT2972" s="651"/>
      <c r="VUU2972" s="651"/>
      <c r="VUV2972" s="651"/>
      <c r="VUW2972" s="651"/>
      <c r="VUX2972" s="651"/>
      <c r="VUY2972" s="651"/>
      <c r="VUZ2972" s="651"/>
      <c r="VVA2972" s="651"/>
      <c r="VVB2972" s="651"/>
      <c r="VVC2972" s="651"/>
      <c r="VVD2972" s="651"/>
      <c r="VVE2972" s="651"/>
      <c r="VVF2972" s="651"/>
      <c r="VVG2972" s="651"/>
      <c r="VVH2972" s="651"/>
      <c r="VVI2972" s="651"/>
      <c r="VVJ2972" s="651"/>
      <c r="VVK2972" s="651"/>
      <c r="VVL2972" s="651"/>
      <c r="VVM2972" s="651"/>
      <c r="VVN2972" s="651"/>
      <c r="VVO2972" s="651"/>
      <c r="VVP2972" s="651"/>
      <c r="VVQ2972" s="651"/>
      <c r="VVR2972" s="651"/>
      <c r="VVS2972" s="651"/>
      <c r="VVT2972" s="651"/>
      <c r="VVU2972" s="651"/>
      <c r="VVV2972" s="651"/>
      <c r="VVW2972" s="651"/>
      <c r="VVX2972" s="651"/>
      <c r="VVY2972" s="651"/>
      <c r="VVZ2972" s="651"/>
      <c r="VWA2972" s="651"/>
      <c r="VWB2972" s="651"/>
      <c r="VWC2972" s="651"/>
      <c r="VWD2972" s="651"/>
      <c r="VWE2972" s="651"/>
      <c r="VWF2972" s="651"/>
      <c r="VWG2972" s="651"/>
      <c r="VWH2972" s="651"/>
      <c r="VWI2972" s="651"/>
      <c r="VWJ2972" s="651"/>
      <c r="VWK2972" s="651"/>
      <c r="VWL2972" s="651"/>
      <c r="VWM2972" s="651"/>
      <c r="VWN2972" s="651"/>
      <c r="VWO2972" s="651"/>
      <c r="VWP2972" s="651"/>
      <c r="VWQ2972" s="651"/>
      <c r="VWR2972" s="651"/>
      <c r="VWS2972" s="651"/>
      <c r="VWT2972" s="651"/>
      <c r="VWU2972" s="651"/>
      <c r="VWV2972" s="651"/>
      <c r="VWW2972" s="651"/>
      <c r="VWX2972" s="651"/>
      <c r="VWY2972" s="651"/>
      <c r="VWZ2972" s="651"/>
      <c r="VXA2972" s="651"/>
      <c r="VXB2972" s="651"/>
      <c r="VXC2972" s="651"/>
      <c r="VXD2972" s="651"/>
      <c r="VXE2972" s="651"/>
      <c r="VXF2972" s="651"/>
      <c r="VXG2972" s="651"/>
      <c r="VXH2972" s="651"/>
      <c r="VXI2972" s="651"/>
      <c r="VXJ2972" s="651"/>
      <c r="VXK2972" s="651"/>
      <c r="VXL2972" s="651"/>
      <c r="VXM2972" s="651"/>
      <c r="VXN2972" s="651"/>
      <c r="VXO2972" s="651"/>
      <c r="VXP2972" s="651"/>
      <c r="VXQ2972" s="651"/>
      <c r="VXR2972" s="651"/>
      <c r="VXS2972" s="651"/>
      <c r="VXT2972" s="651"/>
      <c r="VXU2972" s="651"/>
      <c r="VXV2972" s="651"/>
      <c r="VXW2972" s="651"/>
      <c r="VXX2972" s="651"/>
      <c r="VXY2972" s="651"/>
      <c r="VXZ2972" s="651"/>
      <c r="VYA2972" s="651"/>
      <c r="VYB2972" s="651"/>
      <c r="VYC2972" s="651"/>
      <c r="VYD2972" s="651"/>
      <c r="VYE2972" s="651"/>
      <c r="VYF2972" s="651"/>
      <c r="VYG2972" s="651"/>
      <c r="VYH2972" s="651"/>
      <c r="VYI2972" s="651"/>
      <c r="VYJ2972" s="651"/>
      <c r="VYK2972" s="651"/>
      <c r="VYL2972" s="651"/>
      <c r="VYM2972" s="651"/>
      <c r="VYN2972" s="651"/>
      <c r="VYO2972" s="651"/>
      <c r="VYP2972" s="651"/>
      <c r="VYQ2972" s="651"/>
      <c r="VYR2972" s="651"/>
      <c r="VYS2972" s="651"/>
      <c r="VYT2972" s="651"/>
      <c r="VYU2972" s="651"/>
      <c r="VYV2972" s="651"/>
      <c r="VYW2972" s="651"/>
      <c r="VYX2972" s="651"/>
      <c r="VYY2972" s="651"/>
      <c r="VYZ2972" s="651"/>
      <c r="VZA2972" s="651"/>
      <c r="VZB2972" s="651"/>
      <c r="VZC2972" s="651"/>
      <c r="VZD2972" s="651"/>
      <c r="VZE2972" s="651"/>
      <c r="VZF2972" s="651"/>
      <c r="VZG2972" s="651"/>
      <c r="VZH2972" s="651"/>
      <c r="VZI2972" s="651"/>
      <c r="VZJ2972" s="651"/>
      <c r="VZK2972" s="651"/>
      <c r="VZL2972" s="651"/>
      <c r="VZM2972" s="651"/>
      <c r="VZN2972" s="651"/>
      <c r="VZO2972" s="651"/>
      <c r="VZP2972" s="651"/>
      <c r="VZQ2972" s="651"/>
      <c r="VZR2972" s="651"/>
      <c r="VZS2972" s="651"/>
      <c r="VZT2972" s="651"/>
      <c r="VZU2972" s="651"/>
      <c r="VZV2972" s="651"/>
      <c r="VZW2972" s="651"/>
      <c r="VZX2972" s="651"/>
      <c r="VZY2972" s="651"/>
      <c r="VZZ2972" s="651"/>
      <c r="WAA2972" s="651"/>
      <c r="WAB2972" s="651"/>
      <c r="WAC2972" s="651"/>
      <c r="WAD2972" s="651"/>
      <c r="WAE2972" s="651"/>
      <c r="WAF2972" s="651"/>
      <c r="WAG2972" s="651"/>
      <c r="WAH2972" s="651"/>
      <c r="WAI2972" s="651"/>
      <c r="WAJ2972" s="651"/>
      <c r="WAK2972" s="651"/>
      <c r="WAL2972" s="651"/>
      <c r="WAM2972" s="651"/>
      <c r="WAN2972" s="651"/>
      <c r="WAO2972" s="651"/>
      <c r="WAP2972" s="651"/>
      <c r="WAQ2972" s="651"/>
      <c r="WAR2972" s="651"/>
      <c r="WAS2972" s="651"/>
      <c r="WAT2972" s="651"/>
      <c r="WAU2972" s="651"/>
      <c r="WAV2972" s="651"/>
      <c r="WAW2972" s="651"/>
      <c r="WAX2972" s="651"/>
      <c r="WAY2972" s="651"/>
      <c r="WAZ2972" s="651"/>
      <c r="WBA2972" s="651"/>
      <c r="WBB2972" s="651"/>
      <c r="WBC2972" s="651"/>
      <c r="WBD2972" s="651"/>
      <c r="WBE2972" s="651"/>
      <c r="WBF2972" s="651"/>
      <c r="WBG2972" s="651"/>
      <c r="WBH2972" s="651"/>
      <c r="WBI2972" s="651"/>
      <c r="WBJ2972" s="651"/>
      <c r="WBK2972" s="651"/>
      <c r="WBL2972" s="651"/>
      <c r="WBM2972" s="651"/>
      <c r="WBN2972" s="651"/>
      <c r="WBO2972" s="651"/>
      <c r="WBP2972" s="651"/>
      <c r="WBQ2972" s="651"/>
      <c r="WBR2972" s="651"/>
      <c r="WBS2972" s="651"/>
      <c r="WBT2972" s="651"/>
      <c r="WBU2972" s="651"/>
      <c r="WBV2972" s="651"/>
      <c r="WBW2972" s="651"/>
      <c r="WBX2972" s="651"/>
      <c r="WBY2972" s="651"/>
      <c r="WBZ2972" s="651"/>
      <c r="WCA2972" s="651"/>
      <c r="WCB2972" s="651"/>
      <c r="WCC2972" s="651"/>
      <c r="WCD2972" s="651"/>
      <c r="WCE2972" s="651"/>
      <c r="WCF2972" s="651"/>
      <c r="WCG2972" s="651"/>
      <c r="WCH2972" s="651"/>
      <c r="WCI2972" s="651"/>
      <c r="WCJ2972" s="651"/>
      <c r="WCK2972" s="651"/>
      <c r="WCL2972" s="651"/>
      <c r="WCM2972" s="651"/>
      <c r="WCN2972" s="651"/>
      <c r="WCO2972" s="651"/>
      <c r="WCP2972" s="651"/>
      <c r="WCQ2972" s="651"/>
      <c r="WCR2972" s="651"/>
      <c r="WCS2972" s="651"/>
      <c r="WCT2972" s="651"/>
      <c r="WCU2972" s="651"/>
      <c r="WCV2972" s="651"/>
      <c r="WCW2972" s="651"/>
      <c r="WCX2972" s="651"/>
      <c r="WCY2972" s="651"/>
      <c r="WCZ2972" s="651"/>
      <c r="WDA2972" s="651"/>
      <c r="WDB2972" s="651"/>
      <c r="WDC2972" s="651"/>
      <c r="WDD2972" s="651"/>
      <c r="WDE2972" s="651"/>
      <c r="WDF2972" s="651"/>
      <c r="WDG2972" s="651"/>
      <c r="WDH2972" s="651"/>
      <c r="WDI2972" s="651"/>
      <c r="WDJ2972" s="651"/>
      <c r="WDK2972" s="651"/>
      <c r="WDL2972" s="651"/>
      <c r="WDM2972" s="651"/>
      <c r="WDN2972" s="651"/>
      <c r="WDO2972" s="651"/>
      <c r="WDP2972" s="651"/>
      <c r="WDQ2972" s="651"/>
      <c r="WDR2972" s="651"/>
      <c r="WDS2972" s="651"/>
      <c r="WDT2972" s="651"/>
      <c r="WDU2972" s="651"/>
      <c r="WDV2972" s="651"/>
      <c r="WDW2972" s="651"/>
      <c r="WDX2972" s="651"/>
      <c r="WDY2972" s="651"/>
      <c r="WDZ2972" s="651"/>
      <c r="WEA2972" s="651"/>
      <c r="WEB2972" s="651"/>
      <c r="WEC2972" s="651"/>
      <c r="WED2972" s="651"/>
      <c r="WEE2972" s="651"/>
      <c r="WEF2972" s="651"/>
      <c r="WEG2972" s="651"/>
      <c r="WEH2972" s="651"/>
      <c r="WEI2972" s="651"/>
      <c r="WEJ2972" s="651"/>
      <c r="WEK2972" s="651"/>
      <c r="WEL2972" s="651"/>
      <c r="WEM2972" s="651"/>
      <c r="WEN2972" s="651"/>
      <c r="WEO2972" s="651"/>
      <c r="WEP2972" s="651"/>
      <c r="WEQ2972" s="651"/>
      <c r="WER2972" s="651"/>
      <c r="WES2972" s="651"/>
      <c r="WET2972" s="651"/>
      <c r="WEU2972" s="651"/>
      <c r="WEV2972" s="651"/>
      <c r="WEW2972" s="651"/>
      <c r="WEX2972" s="651"/>
      <c r="WEY2972" s="651"/>
      <c r="WEZ2972" s="651"/>
      <c r="WFA2972" s="651"/>
      <c r="WFB2972" s="651"/>
      <c r="WFC2972" s="651"/>
      <c r="WFD2972" s="651"/>
      <c r="WFE2972" s="651"/>
      <c r="WFF2972" s="651"/>
      <c r="WFG2972" s="651"/>
      <c r="WFH2972" s="651"/>
      <c r="WFI2972" s="651"/>
      <c r="WFJ2972" s="651"/>
      <c r="WFK2972" s="651"/>
      <c r="WFL2972" s="651"/>
      <c r="WFM2972" s="651"/>
      <c r="WFN2972" s="651"/>
      <c r="WFO2972" s="651"/>
      <c r="WFP2972" s="651"/>
      <c r="WFQ2972" s="651"/>
      <c r="WFR2972" s="651"/>
      <c r="WFS2972" s="651"/>
      <c r="WFT2972" s="651"/>
      <c r="WFU2972" s="651"/>
      <c r="WFV2972" s="651"/>
      <c r="WFW2972" s="651"/>
      <c r="WFX2972" s="651"/>
      <c r="WFY2972" s="651"/>
      <c r="WFZ2972" s="651"/>
      <c r="WGA2972" s="651"/>
      <c r="WGB2972" s="651"/>
      <c r="WGC2972" s="651"/>
      <c r="WGD2972" s="651"/>
      <c r="WGE2972" s="651"/>
      <c r="WGF2972" s="651"/>
      <c r="WGG2972" s="651"/>
      <c r="WGH2972" s="651"/>
      <c r="WGI2972" s="651"/>
      <c r="WGJ2972" s="651"/>
      <c r="WGK2972" s="651"/>
      <c r="WGL2972" s="651"/>
      <c r="WGM2972" s="651"/>
      <c r="WGN2972" s="651"/>
      <c r="WGO2972" s="651"/>
      <c r="WGP2972" s="651"/>
      <c r="WGQ2972" s="651"/>
      <c r="WGR2972" s="651"/>
      <c r="WGS2972" s="651"/>
      <c r="WGT2972" s="651"/>
      <c r="WGU2972" s="651"/>
      <c r="WGV2972" s="651"/>
      <c r="WGW2972" s="651"/>
      <c r="WGX2972" s="651"/>
      <c r="WGY2972" s="651"/>
      <c r="WGZ2972" s="651"/>
      <c r="WHA2972" s="651"/>
      <c r="WHB2972" s="651"/>
      <c r="WHC2972" s="651"/>
      <c r="WHD2972" s="651"/>
      <c r="WHE2972" s="651"/>
      <c r="WHF2972" s="651"/>
      <c r="WHG2972" s="651"/>
      <c r="WHH2972" s="651"/>
      <c r="WHI2972" s="651"/>
      <c r="WHJ2972" s="651"/>
      <c r="WHK2972" s="651"/>
      <c r="WHL2972" s="651"/>
      <c r="WHM2972" s="651"/>
      <c r="WHN2972" s="651"/>
      <c r="WHO2972" s="651"/>
      <c r="WHP2972" s="651"/>
      <c r="WHQ2972" s="651"/>
      <c r="WHR2972" s="651"/>
      <c r="WHS2972" s="651"/>
      <c r="WHT2972" s="651"/>
      <c r="WHU2972" s="651"/>
      <c r="WHV2972" s="651"/>
      <c r="WHW2972" s="651"/>
      <c r="WHX2972" s="651"/>
      <c r="WHY2972" s="651"/>
      <c r="WHZ2972" s="651"/>
      <c r="WIA2972" s="651"/>
      <c r="WIB2972" s="651"/>
      <c r="WIC2972" s="651"/>
      <c r="WID2972" s="651"/>
      <c r="WIE2972" s="651"/>
      <c r="WIF2972" s="651"/>
      <c r="WIG2972" s="651"/>
      <c r="WIH2972" s="651"/>
      <c r="WII2972" s="651"/>
      <c r="WIJ2972" s="651"/>
      <c r="WIK2972" s="651"/>
      <c r="WIL2972" s="651"/>
      <c r="WIM2972" s="651"/>
      <c r="WIN2972" s="651"/>
      <c r="WIO2972" s="651"/>
      <c r="WIP2972" s="651"/>
      <c r="WIQ2972" s="651"/>
      <c r="WIR2972" s="651"/>
      <c r="WIS2972" s="651"/>
      <c r="WIT2972" s="651"/>
      <c r="WIU2972" s="651"/>
      <c r="WIV2972" s="651"/>
      <c r="WIW2972" s="651"/>
      <c r="WIX2972" s="651"/>
      <c r="WIY2972" s="651"/>
      <c r="WIZ2972" s="651"/>
      <c r="WJA2972" s="651"/>
      <c r="WJB2972" s="651"/>
      <c r="WJC2972" s="651"/>
      <c r="WJD2972" s="651"/>
      <c r="WJE2972" s="651"/>
      <c r="WJF2972" s="651"/>
      <c r="WJG2972" s="651"/>
      <c r="WJH2972" s="651"/>
      <c r="WJI2972" s="651"/>
      <c r="WJJ2972" s="651"/>
      <c r="WJK2972" s="651"/>
      <c r="WJL2972" s="651"/>
      <c r="WJM2972" s="651"/>
      <c r="WJN2972" s="651"/>
      <c r="WJO2972" s="651"/>
      <c r="WJP2972" s="651"/>
      <c r="WJQ2972" s="651"/>
      <c r="WJR2972" s="651"/>
      <c r="WJS2972" s="651"/>
      <c r="WJT2972" s="651"/>
      <c r="WJU2972" s="651"/>
      <c r="WJV2972" s="651"/>
      <c r="WJW2972" s="651"/>
      <c r="WJX2972" s="651"/>
      <c r="WJY2972" s="651"/>
      <c r="WJZ2972" s="651"/>
      <c r="WKA2972" s="651"/>
      <c r="WKB2972" s="651"/>
      <c r="WKC2972" s="651"/>
      <c r="WKD2972" s="651"/>
      <c r="WKE2972" s="651"/>
      <c r="WKF2972" s="651"/>
      <c r="WKG2972" s="651"/>
      <c r="WKH2972" s="651"/>
      <c r="WKI2972" s="651"/>
      <c r="WKJ2972" s="651"/>
      <c r="WKK2972" s="651"/>
      <c r="WKL2972" s="651"/>
      <c r="WKM2972" s="651"/>
      <c r="WKN2972" s="651"/>
      <c r="WKO2972" s="651"/>
      <c r="WKP2972" s="651"/>
      <c r="WKQ2972" s="651"/>
      <c r="WKR2972" s="651"/>
      <c r="WKS2972" s="651"/>
      <c r="WKT2972" s="651"/>
      <c r="WKU2972" s="651"/>
      <c r="WKV2972" s="651"/>
      <c r="WKW2972" s="651"/>
      <c r="WKX2972" s="651"/>
      <c r="WKY2972" s="651"/>
      <c r="WKZ2972" s="651"/>
      <c r="WLA2972" s="651"/>
      <c r="WLB2972" s="651"/>
      <c r="WLC2972" s="651"/>
      <c r="WLD2972" s="651"/>
      <c r="WLE2972" s="651"/>
      <c r="WLF2972" s="651"/>
      <c r="WLG2972" s="651"/>
      <c r="WLH2972" s="651"/>
      <c r="WLI2972" s="651"/>
      <c r="WLJ2972" s="651"/>
      <c r="WLK2972" s="651"/>
      <c r="WLL2972" s="651"/>
      <c r="WLM2972" s="651"/>
      <c r="WLN2972" s="651"/>
      <c r="WLO2972" s="651"/>
      <c r="WLP2972" s="651"/>
      <c r="WLQ2972" s="651"/>
      <c r="WLR2972" s="651"/>
      <c r="WLS2972" s="651"/>
      <c r="WLT2972" s="651"/>
      <c r="WLU2972" s="651"/>
      <c r="WLV2972" s="651"/>
      <c r="WLW2972" s="651"/>
      <c r="WLX2972" s="651"/>
      <c r="WLY2972" s="651"/>
      <c r="WLZ2972" s="651"/>
      <c r="WMA2972" s="651"/>
      <c r="WMB2972" s="651"/>
      <c r="WMC2972" s="651"/>
      <c r="WMD2972" s="651"/>
      <c r="WME2972" s="651"/>
      <c r="WMF2972" s="651"/>
      <c r="WMG2972" s="651"/>
      <c r="WMH2972" s="651"/>
      <c r="WMI2972" s="651"/>
      <c r="WMJ2972" s="651"/>
      <c r="WMK2972" s="651"/>
      <c r="WML2972" s="651"/>
      <c r="WMM2972" s="651"/>
      <c r="WMN2972" s="651"/>
      <c r="WMO2972" s="651"/>
      <c r="WMP2972" s="651"/>
      <c r="WMQ2972" s="651"/>
      <c r="WMR2972" s="651"/>
      <c r="WMS2972" s="651"/>
      <c r="WMT2972" s="651"/>
      <c r="WMU2972" s="651"/>
      <c r="WMV2972" s="651"/>
      <c r="WMW2972" s="651"/>
      <c r="WMX2972" s="651"/>
      <c r="WMY2972" s="651"/>
      <c r="WMZ2972" s="651"/>
      <c r="WNA2972" s="651"/>
      <c r="WNB2972" s="651"/>
      <c r="WNC2972" s="651"/>
      <c r="WND2972" s="651"/>
      <c r="WNE2972" s="651"/>
      <c r="WNF2972" s="651"/>
      <c r="WNG2972" s="651"/>
      <c r="WNH2972" s="651"/>
      <c r="WNI2972" s="651"/>
      <c r="WNJ2972" s="651"/>
      <c r="WNK2972" s="651"/>
      <c r="WNL2972" s="651"/>
      <c r="WNM2972" s="651"/>
      <c r="WNN2972" s="651"/>
      <c r="WNO2972" s="651"/>
      <c r="WNP2972" s="651"/>
      <c r="WNQ2972" s="651"/>
      <c r="WNR2972" s="651"/>
      <c r="WNS2972" s="651"/>
      <c r="WNT2972" s="651"/>
      <c r="WNU2972" s="651"/>
      <c r="WNV2972" s="651"/>
      <c r="WNW2972" s="651"/>
      <c r="WNX2972" s="651"/>
      <c r="WNY2972" s="651"/>
      <c r="WNZ2972" s="651"/>
      <c r="WOA2972" s="651"/>
      <c r="WOB2972" s="651"/>
      <c r="WOC2972" s="651"/>
      <c r="WOD2972" s="651"/>
      <c r="WOE2972" s="651"/>
      <c r="WOF2972" s="651"/>
      <c r="WOG2972" s="651"/>
      <c r="WOH2972" s="651"/>
      <c r="WOI2972" s="651"/>
      <c r="WOJ2972" s="651"/>
      <c r="WOK2972" s="651"/>
      <c r="WOL2972" s="651"/>
      <c r="WOM2972" s="651"/>
      <c r="WON2972" s="651"/>
      <c r="WOO2972" s="651"/>
      <c r="WOP2972" s="651"/>
      <c r="WOQ2972" s="651"/>
      <c r="WOR2972" s="651"/>
      <c r="WOS2972" s="651"/>
      <c r="WOT2972" s="651"/>
      <c r="WOU2972" s="651"/>
      <c r="WOV2972" s="651"/>
      <c r="WOW2972" s="651"/>
      <c r="WOX2972" s="651"/>
      <c r="WOY2972" s="651"/>
      <c r="WOZ2972" s="651"/>
      <c r="WPA2972" s="651"/>
      <c r="WPB2972" s="651"/>
      <c r="WPC2972" s="651"/>
      <c r="WPD2972" s="651"/>
      <c r="WPE2972" s="651"/>
      <c r="WPF2972" s="651"/>
      <c r="WPG2972" s="651"/>
      <c r="WPH2972" s="651"/>
      <c r="WPI2972" s="651"/>
      <c r="WPJ2972" s="651"/>
      <c r="WPK2972" s="651"/>
      <c r="WPL2972" s="651"/>
      <c r="WPM2972" s="651"/>
      <c r="WPN2972" s="651"/>
      <c r="WPO2972" s="651"/>
      <c r="WPP2972" s="651"/>
      <c r="WPQ2972" s="651"/>
      <c r="WPR2972" s="651"/>
      <c r="WPS2972" s="651"/>
      <c r="WPT2972" s="651"/>
      <c r="WPU2972" s="651"/>
      <c r="WPV2972" s="651"/>
      <c r="WPW2972" s="651"/>
      <c r="WPX2972" s="651"/>
      <c r="WPY2972" s="651"/>
      <c r="WPZ2972" s="651"/>
      <c r="WQA2972" s="651"/>
      <c r="WQB2972" s="651"/>
      <c r="WQC2972" s="651"/>
      <c r="WQD2972" s="651"/>
      <c r="WQE2972" s="651"/>
      <c r="WQF2972" s="651"/>
      <c r="WQG2972" s="651"/>
      <c r="WQH2972" s="651"/>
      <c r="WQI2972" s="651"/>
      <c r="WQJ2972" s="651"/>
      <c r="WQK2972" s="651"/>
      <c r="WQL2972" s="651"/>
      <c r="WQM2972" s="651"/>
      <c r="WQN2972" s="651"/>
      <c r="WQO2972" s="651"/>
      <c r="WQP2972" s="651"/>
      <c r="WQQ2972" s="651"/>
      <c r="WQR2972" s="651"/>
      <c r="WQS2972" s="651"/>
      <c r="WQT2972" s="651"/>
      <c r="WQU2972" s="651"/>
      <c r="WQV2972" s="651"/>
      <c r="WQW2972" s="651"/>
      <c r="WQX2972" s="651"/>
      <c r="WQY2972" s="651"/>
      <c r="WQZ2972" s="651"/>
      <c r="WRA2972" s="651"/>
      <c r="WRB2972" s="651"/>
      <c r="WRC2972" s="651"/>
      <c r="WRD2972" s="651"/>
      <c r="WRE2972" s="651"/>
      <c r="WRF2972" s="651"/>
      <c r="WRG2972" s="651"/>
      <c r="WRH2972" s="651"/>
      <c r="WRI2972" s="651"/>
      <c r="WRJ2972" s="651"/>
      <c r="WRK2972" s="651"/>
      <c r="WRL2972" s="651"/>
      <c r="WRM2972" s="651"/>
      <c r="WRN2972" s="651"/>
      <c r="WRO2972" s="651"/>
      <c r="WRP2972" s="651"/>
      <c r="WRQ2972" s="651"/>
      <c r="WRR2972" s="651"/>
      <c r="WRS2972" s="651"/>
      <c r="WRT2972" s="651"/>
      <c r="WRU2972" s="651"/>
      <c r="WRV2972" s="651"/>
      <c r="WRW2972" s="651"/>
      <c r="WRX2972" s="651"/>
      <c r="WRY2972" s="651"/>
      <c r="WRZ2972" s="651"/>
      <c r="WSA2972" s="651"/>
      <c r="WSB2972" s="651"/>
      <c r="WSC2972" s="651"/>
      <c r="WSD2972" s="651"/>
      <c r="WSE2972" s="651"/>
      <c r="WSF2972" s="651"/>
      <c r="WSG2972" s="651"/>
      <c r="WSH2972" s="651"/>
      <c r="WSI2972" s="651"/>
      <c r="WSJ2972" s="651"/>
      <c r="WSK2972" s="651"/>
      <c r="WSL2972" s="651"/>
      <c r="WSM2972" s="651"/>
      <c r="WSN2972" s="651"/>
      <c r="WSO2972" s="651"/>
      <c r="WSP2972" s="651"/>
      <c r="WSQ2972" s="651"/>
      <c r="WSR2972" s="651"/>
      <c r="WSS2972" s="651"/>
      <c r="WST2972" s="651"/>
      <c r="WSU2972" s="651"/>
      <c r="WSV2972" s="651"/>
      <c r="WSW2972" s="651"/>
      <c r="WSX2972" s="651"/>
      <c r="WSY2972" s="651"/>
      <c r="WSZ2972" s="651"/>
      <c r="WTA2972" s="651"/>
      <c r="WTB2972" s="651"/>
      <c r="WTC2972" s="651"/>
      <c r="WTD2972" s="651"/>
      <c r="WTE2972" s="651"/>
      <c r="WTF2972" s="651"/>
      <c r="WTG2972" s="651"/>
      <c r="WTH2972" s="651"/>
      <c r="WTI2972" s="651"/>
      <c r="WTJ2972" s="651"/>
      <c r="WTK2972" s="651"/>
      <c r="WTL2972" s="651"/>
      <c r="WTM2972" s="651"/>
      <c r="WTN2972" s="651"/>
      <c r="WTO2972" s="651"/>
      <c r="WTP2972" s="651"/>
      <c r="WTQ2972" s="651"/>
      <c r="WTR2972" s="651"/>
      <c r="WTS2972" s="651"/>
      <c r="WTT2972" s="651"/>
      <c r="WTU2972" s="651"/>
      <c r="WTV2972" s="651"/>
      <c r="WTW2972" s="651"/>
      <c r="WTX2972" s="651"/>
      <c r="WTY2972" s="651"/>
      <c r="WTZ2972" s="651"/>
      <c r="WUA2972" s="651"/>
      <c r="WUB2972" s="651"/>
      <c r="WUC2972" s="651"/>
      <c r="WUD2972" s="651"/>
      <c r="WUE2972" s="651"/>
      <c r="WUF2972" s="651"/>
      <c r="WUG2972" s="651"/>
      <c r="WUH2972" s="651"/>
      <c r="WUI2972" s="651"/>
      <c r="WUJ2972" s="651"/>
      <c r="WUK2972" s="651"/>
      <c r="WUL2972" s="651"/>
      <c r="WUM2972" s="651"/>
      <c r="WUN2972" s="651"/>
      <c r="WUO2972" s="651"/>
      <c r="WUP2972" s="651"/>
      <c r="WUQ2972" s="651"/>
      <c r="WUR2972" s="651"/>
      <c r="WUS2972" s="651"/>
      <c r="WUT2972" s="651"/>
      <c r="WUU2972" s="651"/>
      <c r="WUV2972" s="651"/>
      <c r="WUW2972" s="651"/>
      <c r="WUX2972" s="651"/>
      <c r="WUY2972" s="651"/>
      <c r="WUZ2972" s="651"/>
      <c r="WVA2972" s="651"/>
      <c r="WVB2972" s="651"/>
      <c r="WVC2972" s="651"/>
      <c r="WVD2972" s="651"/>
      <c r="WVE2972" s="651"/>
      <c r="WVF2972" s="651"/>
      <c r="WVG2972" s="651"/>
      <c r="WVH2972" s="651"/>
      <c r="WVI2972" s="651"/>
      <c r="WVJ2972" s="651"/>
      <c r="WVK2972" s="651"/>
      <c r="WVL2972" s="651"/>
      <c r="WVM2972" s="651"/>
      <c r="WVN2972" s="651"/>
      <c r="WVO2972" s="651"/>
      <c r="WVP2972" s="651"/>
      <c r="WVQ2972" s="651"/>
      <c r="WVR2972" s="651"/>
      <c r="WVS2972" s="651"/>
      <c r="WVT2972" s="651"/>
      <c r="WVU2972" s="651"/>
      <c r="WVV2972" s="651"/>
      <c r="WVW2972" s="651"/>
      <c r="WVX2972" s="651"/>
      <c r="WVY2972" s="651"/>
      <c r="WVZ2972" s="651"/>
      <c r="WWA2972" s="651"/>
      <c r="WWB2972" s="651"/>
      <c r="WWC2972" s="651"/>
      <c r="WWD2972" s="651"/>
      <c r="WWE2972" s="651"/>
      <c r="WWF2972" s="651"/>
      <c r="WWG2972" s="651"/>
      <c r="WWH2972" s="651"/>
      <c r="WWI2972" s="651"/>
      <c r="WWJ2972" s="651"/>
      <c r="WWK2972" s="651"/>
      <c r="WWL2972" s="651"/>
      <c r="WWM2972" s="651"/>
      <c r="WWN2972" s="651"/>
      <c r="WWO2972" s="651"/>
      <c r="WWP2972" s="651"/>
      <c r="WWQ2972" s="651"/>
      <c r="WWR2972" s="651"/>
      <c r="WWS2972" s="651"/>
      <c r="WWT2972" s="651"/>
      <c r="WWU2972" s="651"/>
      <c r="WWV2972" s="651"/>
      <c r="WWW2972" s="651"/>
      <c r="WWX2972" s="651"/>
      <c r="WWY2972" s="651"/>
      <c r="WWZ2972" s="651"/>
      <c r="WXA2972" s="651"/>
      <c r="WXB2972" s="651"/>
      <c r="WXC2972" s="651"/>
      <c r="WXD2972" s="651"/>
      <c r="WXE2972" s="651"/>
      <c r="WXF2972" s="651"/>
      <c r="WXG2972" s="651"/>
      <c r="WXH2972" s="651"/>
      <c r="WXI2972" s="651"/>
      <c r="WXJ2972" s="651"/>
      <c r="WXK2972" s="651"/>
      <c r="WXL2972" s="651"/>
      <c r="WXM2972" s="651"/>
      <c r="WXN2972" s="651"/>
      <c r="WXO2972" s="651"/>
      <c r="WXP2972" s="651"/>
      <c r="WXQ2972" s="651"/>
      <c r="WXR2972" s="651"/>
      <c r="WXS2972" s="651"/>
      <c r="WXT2972" s="651"/>
      <c r="WXU2972" s="651"/>
      <c r="WXV2972" s="651"/>
      <c r="WXW2972" s="651"/>
      <c r="WXX2972" s="651"/>
      <c r="WXY2972" s="651"/>
      <c r="WXZ2972" s="651"/>
      <c r="WYA2972" s="651"/>
      <c r="WYB2972" s="651"/>
      <c r="WYC2972" s="651"/>
      <c r="WYD2972" s="651"/>
      <c r="WYE2972" s="651"/>
      <c r="WYF2972" s="651"/>
      <c r="WYG2972" s="651"/>
      <c r="WYH2972" s="651"/>
      <c r="WYI2972" s="651"/>
      <c r="WYJ2972" s="651"/>
      <c r="WYK2972" s="651"/>
      <c r="WYL2972" s="651"/>
      <c r="WYM2972" s="651"/>
      <c r="WYN2972" s="651"/>
      <c r="WYO2972" s="651"/>
      <c r="WYP2972" s="651"/>
      <c r="WYQ2972" s="651"/>
      <c r="WYR2972" s="651"/>
      <c r="WYS2972" s="651"/>
      <c r="WYT2972" s="651"/>
      <c r="WYU2972" s="651"/>
      <c r="WYV2972" s="651"/>
      <c r="WYW2972" s="651"/>
      <c r="WYX2972" s="651"/>
      <c r="WYY2972" s="651"/>
      <c r="WYZ2972" s="651"/>
      <c r="WZA2972" s="651"/>
      <c r="WZB2972" s="651"/>
      <c r="WZC2972" s="651"/>
      <c r="WZD2972" s="651"/>
      <c r="WZE2972" s="651"/>
      <c r="WZF2972" s="651"/>
      <c r="WZG2972" s="651"/>
      <c r="WZH2972" s="651"/>
      <c r="WZI2972" s="651"/>
      <c r="WZJ2972" s="651"/>
      <c r="WZK2972" s="651"/>
      <c r="WZL2972" s="651"/>
      <c r="WZM2972" s="651"/>
      <c r="WZN2972" s="651"/>
      <c r="WZO2972" s="651"/>
      <c r="WZP2972" s="651"/>
      <c r="WZQ2972" s="651"/>
      <c r="WZR2972" s="651"/>
      <c r="WZS2972" s="651"/>
      <c r="WZT2972" s="651"/>
      <c r="WZU2972" s="651"/>
      <c r="WZV2972" s="651"/>
      <c r="WZW2972" s="651"/>
      <c r="WZX2972" s="651"/>
      <c r="WZY2972" s="651"/>
      <c r="WZZ2972" s="651"/>
      <c r="XAA2972" s="651"/>
      <c r="XAB2972" s="651"/>
      <c r="XAC2972" s="651"/>
      <c r="XAD2972" s="651"/>
      <c r="XAE2972" s="651"/>
      <c r="XAF2972" s="651"/>
      <c r="XAG2972" s="651"/>
      <c r="XAH2972" s="651"/>
      <c r="XAI2972" s="651"/>
      <c r="XAJ2972" s="651"/>
      <c r="XAK2972" s="651"/>
      <c r="XAL2972" s="651"/>
      <c r="XAM2972" s="651"/>
      <c r="XAN2972" s="651"/>
      <c r="XAO2972" s="651"/>
      <c r="XAP2972" s="651"/>
      <c r="XAQ2972" s="651"/>
      <c r="XAR2972" s="651"/>
      <c r="XAS2972" s="651"/>
      <c r="XAT2972" s="651"/>
      <c r="XAU2972" s="651"/>
      <c r="XAV2972" s="651"/>
      <c r="XAW2972" s="651"/>
      <c r="XAX2972" s="651"/>
      <c r="XAY2972" s="651"/>
      <c r="XAZ2972" s="651"/>
      <c r="XBA2972" s="651"/>
      <c r="XBB2972" s="651"/>
      <c r="XBC2972" s="651"/>
      <c r="XBD2972" s="651"/>
      <c r="XBE2972" s="651"/>
      <c r="XBF2972" s="651"/>
      <c r="XBG2972" s="651"/>
      <c r="XBH2972" s="651"/>
      <c r="XBI2972" s="651"/>
      <c r="XBJ2972" s="651"/>
      <c r="XBK2972" s="651"/>
      <c r="XBL2972" s="651"/>
      <c r="XBM2972" s="651"/>
      <c r="XBN2972" s="651"/>
      <c r="XBO2972" s="651"/>
      <c r="XBP2972" s="651"/>
      <c r="XBQ2972" s="651"/>
      <c r="XBR2972" s="651"/>
      <c r="XBS2972" s="651"/>
      <c r="XBT2972" s="651"/>
      <c r="XBU2972" s="651"/>
      <c r="XBV2972" s="651"/>
      <c r="XBW2972" s="651"/>
      <c r="XBX2972" s="651"/>
      <c r="XBY2972" s="651"/>
      <c r="XBZ2972" s="651"/>
      <c r="XCA2972" s="651"/>
      <c r="XCB2972" s="651"/>
      <c r="XCC2972" s="651"/>
      <c r="XCD2972" s="651"/>
      <c r="XCE2972" s="651"/>
      <c r="XCF2972" s="651"/>
      <c r="XCG2972" s="651"/>
      <c r="XCH2972" s="651"/>
      <c r="XCI2972" s="651"/>
      <c r="XCJ2972" s="651"/>
      <c r="XCK2972" s="651"/>
      <c r="XCL2972" s="651"/>
      <c r="XCM2972" s="651"/>
      <c r="XCN2972" s="651"/>
      <c r="XCO2972" s="651"/>
      <c r="XCP2972" s="651"/>
      <c r="XCQ2972" s="651"/>
      <c r="XCR2972" s="651"/>
      <c r="XCS2972" s="651"/>
      <c r="XCT2972" s="651"/>
      <c r="XCU2972" s="651"/>
      <c r="XCV2972" s="651"/>
      <c r="XCW2972" s="651"/>
      <c r="XCX2972" s="651"/>
      <c r="XCY2972" s="651"/>
      <c r="XCZ2972" s="651"/>
      <c r="XDA2972" s="651"/>
      <c r="XDB2972" s="651"/>
      <c r="XDC2972" s="651"/>
      <c r="XDD2972" s="651"/>
      <c r="XDE2972" s="651"/>
      <c r="XDF2972" s="651"/>
      <c r="XDG2972" s="651"/>
      <c r="XDH2972" s="651"/>
      <c r="XDI2972" s="651"/>
      <c r="XDJ2972" s="651"/>
      <c r="XDK2972" s="651"/>
      <c r="XDL2972" s="651"/>
      <c r="XDM2972" s="651"/>
      <c r="XDN2972" s="651"/>
      <c r="XDO2972" s="651"/>
      <c r="XDP2972" s="651"/>
      <c r="XDQ2972" s="651"/>
      <c r="XDR2972" s="651"/>
      <c r="XDS2972" s="651"/>
      <c r="XDT2972" s="651"/>
      <c r="XDU2972" s="651"/>
      <c r="XDV2972" s="651"/>
      <c r="XDW2972" s="651"/>
      <c r="XDX2972" s="651"/>
      <c r="XDY2972" s="651"/>
      <c r="XDZ2972" s="651"/>
      <c r="XEA2972" s="651"/>
      <c r="XEB2972" s="651"/>
      <c r="XEC2972" s="651"/>
      <c r="XED2972" s="651"/>
      <c r="XEE2972" s="651"/>
      <c r="XEF2972" s="651"/>
      <c r="XEG2972" s="651"/>
      <c r="XEH2972" s="651"/>
      <c r="XEI2972" s="651"/>
      <c r="XEJ2972" s="651"/>
      <c r="XEK2972" s="651"/>
      <c r="XEL2972" s="651"/>
      <c r="XEM2972" s="651"/>
      <c r="XEN2972" s="651"/>
      <c r="XEO2972" s="651"/>
      <c r="XEP2972" s="651"/>
      <c r="XEQ2972" s="651"/>
      <c r="XER2972" s="651"/>
      <c r="XES2972" s="651"/>
      <c r="XET2972" s="651"/>
      <c r="XEU2972" s="651"/>
      <c r="XEV2972" s="651"/>
      <c r="XEW2972" s="651"/>
      <c r="XEX2972" s="651"/>
      <c r="XEY2972" s="651"/>
      <c r="XEZ2972" s="651"/>
      <c r="XFA2972" s="651"/>
      <c r="XFB2972" s="651"/>
      <c r="XFC2972" s="651"/>
      <c r="XFD2972" s="651"/>
    </row>
    <row r="2973" spans="1:16384">
      <c r="A2973" s="1065"/>
      <c r="B2973" s="651"/>
      <c r="C2973" s="643" t="s">
        <v>7188</v>
      </c>
      <c r="D2973" s="643" t="s">
        <v>518</v>
      </c>
      <c r="E2973" s="649" t="s">
        <v>149</v>
      </c>
      <c r="F2973" s="649" t="s">
        <v>121</v>
      </c>
      <c r="G2973" s="646">
        <v>250</v>
      </c>
      <c r="H2973" s="646">
        <v>250</v>
      </c>
      <c r="I2973" s="14">
        <v>1</v>
      </c>
      <c r="J2973" s="651"/>
      <c r="K2973" s="651"/>
      <c r="L2973" s="651"/>
      <c r="M2973" s="651"/>
      <c r="N2973" s="651"/>
      <c r="O2973" s="651"/>
      <c r="P2973" s="651"/>
      <c r="Q2973" s="651"/>
      <c r="R2973" s="651"/>
      <c r="S2973" s="651"/>
      <c r="T2973" s="651"/>
      <c r="U2973" s="651"/>
      <c r="V2973" s="651"/>
      <c r="W2973" s="651"/>
      <c r="X2973" s="651"/>
      <c r="Y2973" s="651"/>
      <c r="Z2973" s="651"/>
      <c r="AA2973" s="651"/>
      <c r="AB2973" s="651"/>
      <c r="AC2973" s="651"/>
      <c r="AD2973" s="651"/>
      <c r="AE2973" s="651"/>
      <c r="AF2973" s="651"/>
      <c r="AG2973" s="651"/>
      <c r="AH2973" s="651"/>
      <c r="AI2973" s="651"/>
      <c r="AJ2973" s="651"/>
      <c r="AK2973" s="651"/>
      <c r="AL2973" s="651"/>
      <c r="AM2973" s="651"/>
      <c r="AN2973" s="651"/>
      <c r="AO2973" s="651"/>
      <c r="AP2973" s="651"/>
      <c r="AQ2973" s="651"/>
      <c r="AR2973" s="651"/>
      <c r="AS2973" s="651"/>
      <c r="AT2973" s="651"/>
      <c r="AU2973" s="651"/>
      <c r="AV2973" s="651"/>
      <c r="AW2973" s="651"/>
      <c r="AX2973" s="651"/>
      <c r="AY2973" s="651"/>
      <c r="AZ2973" s="651"/>
      <c r="BA2973" s="651"/>
      <c r="BB2973" s="651"/>
      <c r="BC2973" s="651"/>
      <c r="BD2973" s="651"/>
      <c r="BE2973" s="651"/>
      <c r="BF2973" s="651"/>
      <c r="BG2973" s="651"/>
      <c r="BH2973" s="651"/>
      <c r="BI2973" s="651"/>
      <c r="BJ2973" s="651"/>
      <c r="BK2973" s="651"/>
      <c r="BL2973" s="651"/>
      <c r="BM2973" s="651"/>
      <c r="BN2973" s="651"/>
      <c r="BO2973" s="651"/>
      <c r="BP2973" s="651"/>
      <c r="BQ2973" s="651"/>
      <c r="BR2973" s="651"/>
      <c r="BS2973" s="651"/>
      <c r="BT2973" s="651"/>
      <c r="BU2973" s="651"/>
      <c r="BV2973" s="651"/>
      <c r="BW2973" s="651"/>
      <c r="BX2973" s="651"/>
      <c r="BY2973" s="651"/>
      <c r="BZ2973" s="651"/>
      <c r="CA2973" s="651"/>
      <c r="CB2973" s="651"/>
      <c r="CC2973" s="651"/>
      <c r="CD2973" s="651"/>
      <c r="CE2973" s="651"/>
      <c r="CF2973" s="651"/>
      <c r="CG2973" s="651"/>
      <c r="CH2973" s="651"/>
      <c r="CI2973" s="651"/>
      <c r="CJ2973" s="651"/>
      <c r="CK2973" s="651"/>
      <c r="CL2973" s="651"/>
      <c r="CM2973" s="651"/>
      <c r="CN2973" s="651"/>
      <c r="CO2973" s="651"/>
      <c r="CP2973" s="651"/>
      <c r="CQ2973" s="651"/>
      <c r="CR2973" s="651"/>
      <c r="CS2973" s="651"/>
      <c r="CT2973" s="651"/>
      <c r="CU2973" s="651"/>
      <c r="CV2973" s="651"/>
      <c r="CW2973" s="651"/>
      <c r="CX2973" s="651"/>
      <c r="CY2973" s="651"/>
      <c r="CZ2973" s="651"/>
      <c r="DA2973" s="651"/>
      <c r="DB2973" s="651"/>
      <c r="DC2973" s="651"/>
      <c r="DD2973" s="651"/>
      <c r="DE2973" s="651"/>
      <c r="DF2973" s="651"/>
      <c r="DG2973" s="651"/>
      <c r="DH2973" s="651"/>
      <c r="DI2973" s="651"/>
      <c r="DJ2973" s="651"/>
      <c r="DK2973" s="651"/>
      <c r="DL2973" s="651"/>
      <c r="DM2973" s="651"/>
      <c r="DN2973" s="651"/>
      <c r="DO2973" s="651"/>
      <c r="DP2973" s="651"/>
      <c r="DQ2973" s="651"/>
      <c r="DR2973" s="651"/>
      <c r="DS2973" s="651"/>
      <c r="DT2973" s="651"/>
      <c r="DU2973" s="651"/>
      <c r="DV2973" s="651"/>
      <c r="DW2973" s="651"/>
      <c r="DX2973" s="651"/>
      <c r="DY2973" s="651"/>
      <c r="DZ2973" s="651"/>
      <c r="EA2973" s="651"/>
      <c r="EB2973" s="651"/>
      <c r="EC2973" s="651"/>
      <c r="ED2973" s="651"/>
      <c r="EE2973" s="651"/>
      <c r="EF2973" s="651"/>
      <c r="EG2973" s="651"/>
      <c r="EH2973" s="651"/>
      <c r="EI2973" s="651"/>
      <c r="EJ2973" s="651"/>
      <c r="EK2973" s="651"/>
      <c r="EL2973" s="651"/>
      <c r="EM2973" s="651"/>
      <c r="EN2973" s="651"/>
      <c r="EO2973" s="651"/>
      <c r="EP2973" s="651"/>
      <c r="EQ2973" s="651"/>
      <c r="ER2973" s="651"/>
      <c r="ES2973" s="651"/>
      <c r="ET2973" s="651"/>
      <c r="EU2973" s="651"/>
      <c r="EV2973" s="651"/>
      <c r="EW2973" s="651"/>
      <c r="EX2973" s="651"/>
      <c r="EY2973" s="651"/>
      <c r="EZ2973" s="651"/>
      <c r="FA2973" s="651"/>
      <c r="FB2973" s="651"/>
      <c r="FC2973" s="651"/>
      <c r="FD2973" s="651"/>
      <c r="FE2973" s="651"/>
      <c r="FF2973" s="651"/>
      <c r="FG2973" s="651"/>
      <c r="FH2973" s="651"/>
      <c r="FI2973" s="651"/>
      <c r="FJ2973" s="651"/>
      <c r="FK2973" s="651"/>
      <c r="FL2973" s="651"/>
      <c r="FM2973" s="651"/>
      <c r="FN2973" s="651"/>
      <c r="FO2973" s="651"/>
      <c r="FP2973" s="651"/>
      <c r="FQ2973" s="651"/>
      <c r="FR2973" s="651"/>
      <c r="FS2973" s="651"/>
      <c r="FT2973" s="651"/>
      <c r="FU2973" s="651"/>
      <c r="FV2973" s="651"/>
      <c r="FW2973" s="651"/>
      <c r="FX2973" s="651"/>
      <c r="FY2973" s="651"/>
      <c r="FZ2973" s="651"/>
      <c r="GA2973" s="651"/>
      <c r="GB2973" s="651"/>
      <c r="GC2973" s="651"/>
      <c r="GD2973" s="651"/>
      <c r="GE2973" s="651"/>
      <c r="GF2973" s="651"/>
      <c r="GG2973" s="651"/>
      <c r="GH2973" s="651"/>
      <c r="GI2973" s="651"/>
      <c r="GJ2973" s="651"/>
      <c r="GK2973" s="651"/>
      <c r="GL2973" s="651"/>
      <c r="GM2973" s="651"/>
      <c r="GN2973" s="651"/>
      <c r="GO2973" s="651"/>
      <c r="GP2973" s="651"/>
      <c r="GQ2973" s="651"/>
      <c r="GR2973" s="651"/>
      <c r="GS2973" s="651"/>
      <c r="GT2973" s="651"/>
      <c r="GU2973" s="651"/>
      <c r="GV2973" s="651"/>
      <c r="GW2973" s="651"/>
      <c r="GX2973" s="651"/>
      <c r="GY2973" s="651"/>
      <c r="GZ2973" s="651"/>
      <c r="HA2973" s="651"/>
      <c r="HB2973" s="651"/>
      <c r="HC2973" s="651"/>
      <c r="HD2973" s="651"/>
      <c r="HE2973" s="651"/>
      <c r="HF2973" s="651"/>
      <c r="HG2973" s="651"/>
      <c r="HH2973" s="651"/>
      <c r="HI2973" s="651"/>
      <c r="HJ2973" s="651"/>
      <c r="HK2973" s="651"/>
      <c r="HL2973" s="651"/>
      <c r="HM2973" s="651"/>
      <c r="HN2973" s="651"/>
      <c r="HO2973" s="651"/>
      <c r="HP2973" s="651"/>
      <c r="HQ2973" s="651"/>
      <c r="HR2973" s="651"/>
      <c r="HS2973" s="651"/>
      <c r="HT2973" s="651"/>
      <c r="HU2973" s="651"/>
      <c r="HV2973" s="651"/>
      <c r="HW2973" s="651"/>
      <c r="HX2973" s="651"/>
      <c r="HY2973" s="651"/>
      <c r="HZ2973" s="651"/>
      <c r="IA2973" s="651"/>
      <c r="IB2973" s="651"/>
      <c r="IC2973" s="651"/>
      <c r="ID2973" s="651"/>
      <c r="IE2973" s="651"/>
      <c r="IF2973" s="651"/>
      <c r="IG2973" s="651"/>
      <c r="IH2973" s="651"/>
      <c r="II2973" s="651"/>
      <c r="IJ2973" s="651"/>
      <c r="IK2973" s="651"/>
      <c r="IL2973" s="651"/>
      <c r="IM2973" s="651"/>
      <c r="IN2973" s="651"/>
      <c r="IO2973" s="651"/>
      <c r="IP2973" s="651"/>
      <c r="IQ2973" s="651"/>
      <c r="IR2973" s="651"/>
      <c r="IS2973" s="651"/>
      <c r="IT2973" s="651"/>
      <c r="IU2973" s="651"/>
      <c r="IV2973" s="651"/>
      <c r="IW2973" s="651"/>
      <c r="IX2973" s="651"/>
      <c r="IY2973" s="651"/>
      <c r="IZ2973" s="651"/>
      <c r="JA2973" s="651"/>
      <c r="JB2973" s="651"/>
      <c r="JC2973" s="651"/>
      <c r="JD2973" s="651"/>
      <c r="JE2973" s="651"/>
      <c r="JF2973" s="651"/>
      <c r="JG2973" s="651"/>
      <c r="JH2973" s="651"/>
      <c r="JI2973" s="651"/>
      <c r="JJ2973" s="651"/>
      <c r="JK2973" s="651"/>
      <c r="JL2973" s="651"/>
      <c r="JM2973" s="651"/>
      <c r="JN2973" s="651"/>
      <c r="JO2973" s="651"/>
      <c r="JP2973" s="651"/>
      <c r="JQ2973" s="651"/>
      <c r="JR2973" s="651"/>
      <c r="JS2973" s="651"/>
      <c r="JT2973" s="651"/>
      <c r="JU2973" s="651"/>
      <c r="JV2973" s="651"/>
      <c r="JW2973" s="651"/>
      <c r="JX2973" s="651"/>
      <c r="JY2973" s="651"/>
      <c r="JZ2973" s="651"/>
      <c r="KA2973" s="651"/>
      <c r="KB2973" s="651"/>
      <c r="KC2973" s="651"/>
      <c r="KD2973" s="651"/>
      <c r="KE2973" s="651"/>
      <c r="KF2973" s="651"/>
      <c r="KG2973" s="651"/>
      <c r="KH2973" s="651"/>
      <c r="KI2973" s="651"/>
      <c r="KJ2973" s="651"/>
      <c r="KK2973" s="651"/>
      <c r="KL2973" s="651"/>
      <c r="KM2973" s="651"/>
      <c r="KN2973" s="651"/>
      <c r="KO2973" s="651"/>
      <c r="KP2973" s="651"/>
      <c r="KQ2973" s="651"/>
      <c r="KR2973" s="651"/>
      <c r="KS2973" s="651"/>
      <c r="KT2973" s="651"/>
      <c r="KU2973" s="651"/>
      <c r="KV2973" s="651"/>
      <c r="KW2973" s="651"/>
      <c r="KX2973" s="651"/>
      <c r="KY2973" s="651"/>
      <c r="KZ2973" s="651"/>
      <c r="LA2973" s="651"/>
      <c r="LB2973" s="651"/>
      <c r="LC2973" s="651"/>
      <c r="LD2973" s="651"/>
      <c r="LE2973" s="651"/>
      <c r="LF2973" s="651"/>
      <c r="LG2973" s="651"/>
      <c r="LH2973" s="651"/>
      <c r="LI2973" s="651"/>
      <c r="LJ2973" s="651"/>
      <c r="LK2973" s="651"/>
      <c r="LL2973" s="651"/>
      <c r="LM2973" s="651"/>
      <c r="LN2973" s="651"/>
      <c r="LO2973" s="651"/>
      <c r="LP2973" s="651"/>
      <c r="LQ2973" s="651"/>
      <c r="LR2973" s="651"/>
      <c r="LS2973" s="651"/>
      <c r="LT2973" s="651"/>
      <c r="LU2973" s="651"/>
      <c r="LV2973" s="651"/>
      <c r="LW2973" s="651"/>
      <c r="LX2973" s="651"/>
      <c r="LY2973" s="651"/>
      <c r="LZ2973" s="651"/>
      <c r="MA2973" s="651"/>
      <c r="MB2973" s="651"/>
      <c r="MC2973" s="651"/>
      <c r="MD2973" s="651"/>
      <c r="ME2973" s="651"/>
      <c r="MF2973" s="651"/>
      <c r="MG2973" s="651"/>
      <c r="MH2973" s="651"/>
      <c r="MI2973" s="651"/>
      <c r="MJ2973" s="651"/>
      <c r="MK2973" s="651"/>
      <c r="ML2973" s="651"/>
      <c r="MM2973" s="651"/>
      <c r="MN2973" s="651"/>
      <c r="MO2973" s="651"/>
      <c r="MP2973" s="651"/>
      <c r="MQ2973" s="651"/>
      <c r="MR2973" s="651"/>
      <c r="MS2973" s="651"/>
      <c r="MT2973" s="651"/>
      <c r="MU2973" s="651"/>
      <c r="MV2973" s="651"/>
      <c r="MW2973" s="651"/>
      <c r="MX2973" s="651"/>
      <c r="MY2973" s="651"/>
      <c r="MZ2973" s="651"/>
      <c r="NA2973" s="651"/>
      <c r="NB2973" s="651"/>
      <c r="NC2973" s="651"/>
      <c r="ND2973" s="651"/>
      <c r="NE2973" s="651"/>
      <c r="NF2973" s="651"/>
      <c r="NG2973" s="651"/>
      <c r="NH2973" s="651"/>
      <c r="NI2973" s="651"/>
      <c r="NJ2973" s="651"/>
      <c r="NK2973" s="651"/>
      <c r="NL2973" s="651"/>
      <c r="NM2973" s="651"/>
      <c r="NN2973" s="651"/>
      <c r="NO2973" s="651"/>
      <c r="NP2973" s="651"/>
      <c r="NQ2973" s="651"/>
      <c r="NR2973" s="651"/>
      <c r="NS2973" s="651"/>
      <c r="NT2973" s="651"/>
      <c r="NU2973" s="651"/>
      <c r="NV2973" s="651"/>
      <c r="NW2973" s="651"/>
      <c r="NX2973" s="651"/>
      <c r="NY2973" s="651"/>
      <c r="NZ2973" s="651"/>
      <c r="OA2973" s="651"/>
      <c r="OB2973" s="651"/>
      <c r="OC2973" s="651"/>
      <c r="OD2973" s="651"/>
      <c r="OE2973" s="651"/>
      <c r="OF2973" s="651"/>
      <c r="OG2973" s="651"/>
      <c r="OH2973" s="651"/>
      <c r="OI2973" s="651"/>
      <c r="OJ2973" s="651"/>
      <c r="OK2973" s="651"/>
      <c r="OL2973" s="651"/>
      <c r="OM2973" s="651"/>
      <c r="ON2973" s="651"/>
      <c r="OO2973" s="651"/>
      <c r="OP2973" s="651"/>
      <c r="OQ2973" s="651"/>
      <c r="OR2973" s="651"/>
      <c r="OS2973" s="651"/>
      <c r="OT2973" s="651"/>
      <c r="OU2973" s="651"/>
      <c r="OV2973" s="651"/>
      <c r="OW2973" s="651"/>
      <c r="OX2973" s="651"/>
      <c r="OY2973" s="651"/>
      <c r="OZ2973" s="651"/>
      <c r="PA2973" s="651"/>
      <c r="PB2973" s="651"/>
      <c r="PC2973" s="651"/>
      <c r="PD2973" s="651"/>
      <c r="PE2973" s="651"/>
      <c r="PF2973" s="651"/>
      <c r="PG2973" s="651"/>
      <c r="PH2973" s="651"/>
      <c r="PI2973" s="651"/>
      <c r="PJ2973" s="651"/>
      <c r="PK2973" s="651"/>
      <c r="PL2973" s="651"/>
      <c r="PM2973" s="651"/>
      <c r="PN2973" s="651"/>
      <c r="PO2973" s="651"/>
      <c r="PP2973" s="651"/>
      <c r="PQ2973" s="651"/>
      <c r="PR2973" s="651"/>
      <c r="PS2973" s="651"/>
      <c r="PT2973" s="651"/>
      <c r="PU2973" s="651"/>
      <c r="PV2973" s="651"/>
      <c r="PW2973" s="651"/>
      <c r="PX2973" s="651"/>
      <c r="PY2973" s="651"/>
      <c r="PZ2973" s="651"/>
      <c r="QA2973" s="651"/>
      <c r="QB2973" s="651"/>
      <c r="QC2973" s="651"/>
      <c r="QD2973" s="651"/>
      <c r="QE2973" s="651"/>
      <c r="QF2973" s="651"/>
      <c r="QG2973" s="651"/>
      <c r="QH2973" s="651"/>
      <c r="QI2973" s="651"/>
      <c r="QJ2973" s="651"/>
      <c r="QK2973" s="651"/>
      <c r="QL2973" s="651"/>
      <c r="QM2973" s="651"/>
      <c r="QN2973" s="651"/>
      <c r="QO2973" s="651"/>
      <c r="QP2973" s="651"/>
      <c r="QQ2973" s="651"/>
      <c r="QR2973" s="651"/>
      <c r="QS2973" s="651"/>
      <c r="QT2973" s="651"/>
      <c r="QU2973" s="651"/>
      <c r="QV2973" s="651"/>
      <c r="QW2973" s="651"/>
      <c r="QX2973" s="651"/>
      <c r="QY2973" s="651"/>
      <c r="QZ2973" s="651"/>
      <c r="RA2973" s="651"/>
      <c r="RB2973" s="651"/>
      <c r="RC2973" s="651"/>
      <c r="RD2973" s="651"/>
      <c r="RE2973" s="651"/>
      <c r="RF2973" s="651"/>
      <c r="RG2973" s="651"/>
      <c r="RH2973" s="651"/>
      <c r="RI2973" s="651"/>
      <c r="RJ2973" s="651"/>
      <c r="RK2973" s="651"/>
      <c r="RL2973" s="651"/>
      <c r="RM2973" s="651"/>
      <c r="RN2973" s="651"/>
      <c r="RO2973" s="651"/>
      <c r="RP2973" s="651"/>
      <c r="RQ2973" s="651"/>
      <c r="RR2973" s="651"/>
      <c r="RS2973" s="651"/>
      <c r="RT2973" s="651"/>
      <c r="RU2973" s="651"/>
      <c r="RV2973" s="651"/>
      <c r="RW2973" s="651"/>
      <c r="RX2973" s="651"/>
      <c r="RY2973" s="651"/>
      <c r="RZ2973" s="651"/>
      <c r="SA2973" s="651"/>
      <c r="SB2973" s="651"/>
      <c r="SC2973" s="651"/>
      <c r="SD2973" s="651"/>
      <c r="SE2973" s="651"/>
      <c r="SF2973" s="651"/>
      <c r="SG2973" s="651"/>
      <c r="SH2973" s="651"/>
      <c r="SI2973" s="651"/>
      <c r="SJ2973" s="651"/>
      <c r="SK2973" s="651"/>
      <c r="SL2973" s="651"/>
      <c r="SM2973" s="651"/>
      <c r="SN2973" s="651"/>
      <c r="SO2973" s="651"/>
      <c r="SP2973" s="651"/>
      <c r="SQ2973" s="651"/>
      <c r="SR2973" s="651"/>
      <c r="SS2973" s="651"/>
      <c r="ST2973" s="651"/>
      <c r="SU2973" s="651"/>
      <c r="SV2973" s="651"/>
      <c r="SW2973" s="651"/>
      <c r="SX2973" s="651"/>
      <c r="SY2973" s="651"/>
      <c r="SZ2973" s="651"/>
      <c r="TA2973" s="651"/>
      <c r="TB2973" s="651"/>
      <c r="TC2973" s="651"/>
      <c r="TD2973" s="651"/>
      <c r="TE2973" s="651"/>
      <c r="TF2973" s="651"/>
      <c r="TG2973" s="651"/>
      <c r="TH2973" s="651"/>
      <c r="TI2973" s="651"/>
      <c r="TJ2973" s="651"/>
      <c r="TK2973" s="651"/>
      <c r="TL2973" s="651"/>
      <c r="TM2973" s="651"/>
      <c r="TN2973" s="651"/>
      <c r="TO2973" s="651"/>
      <c r="TP2973" s="651"/>
      <c r="TQ2973" s="651"/>
      <c r="TR2973" s="651"/>
      <c r="TS2973" s="651"/>
      <c r="TT2973" s="651"/>
      <c r="TU2973" s="651"/>
      <c r="TV2973" s="651"/>
      <c r="TW2973" s="651"/>
      <c r="TX2973" s="651"/>
      <c r="TY2973" s="651"/>
      <c r="TZ2973" s="651"/>
      <c r="UA2973" s="651"/>
      <c r="UB2973" s="651"/>
      <c r="UC2973" s="651"/>
      <c r="UD2973" s="651"/>
      <c r="UE2973" s="651"/>
      <c r="UF2973" s="651"/>
      <c r="UG2973" s="651"/>
      <c r="UH2973" s="651"/>
      <c r="UI2973" s="651"/>
      <c r="UJ2973" s="651"/>
      <c r="UK2973" s="651"/>
      <c r="UL2973" s="651"/>
      <c r="UM2973" s="651"/>
      <c r="UN2973" s="651"/>
      <c r="UO2973" s="651"/>
      <c r="UP2973" s="651"/>
      <c r="UQ2973" s="651"/>
      <c r="UR2973" s="651"/>
      <c r="US2973" s="651"/>
      <c r="UT2973" s="651"/>
      <c r="UU2973" s="651"/>
      <c r="UV2973" s="651"/>
      <c r="UW2973" s="651"/>
      <c r="UX2973" s="651"/>
      <c r="UY2973" s="651"/>
      <c r="UZ2973" s="651"/>
      <c r="VA2973" s="651"/>
      <c r="VB2973" s="651"/>
      <c r="VC2973" s="651"/>
      <c r="VD2973" s="651"/>
      <c r="VE2973" s="651"/>
      <c r="VF2973" s="651"/>
      <c r="VG2973" s="651"/>
      <c r="VH2973" s="651"/>
      <c r="VI2973" s="651"/>
      <c r="VJ2973" s="651"/>
      <c r="VK2973" s="651"/>
      <c r="VL2973" s="651"/>
      <c r="VM2973" s="651"/>
      <c r="VN2973" s="651"/>
      <c r="VO2973" s="651"/>
      <c r="VP2973" s="651"/>
      <c r="VQ2973" s="651"/>
      <c r="VR2973" s="651"/>
      <c r="VS2973" s="651"/>
      <c r="VT2973" s="651"/>
      <c r="VU2973" s="651"/>
      <c r="VV2973" s="651"/>
      <c r="VW2973" s="651"/>
      <c r="VX2973" s="651"/>
      <c r="VY2973" s="651"/>
      <c r="VZ2973" s="651"/>
      <c r="WA2973" s="651"/>
      <c r="WB2973" s="651"/>
      <c r="WC2973" s="651"/>
      <c r="WD2973" s="651"/>
      <c r="WE2973" s="651"/>
      <c r="WF2973" s="651"/>
      <c r="WG2973" s="651"/>
      <c r="WH2973" s="651"/>
      <c r="WI2973" s="651"/>
      <c r="WJ2973" s="651"/>
      <c r="WK2973" s="651"/>
      <c r="WL2973" s="651"/>
      <c r="WM2973" s="651"/>
      <c r="WN2973" s="651"/>
      <c r="WO2973" s="651"/>
      <c r="WP2973" s="651"/>
      <c r="WQ2973" s="651"/>
      <c r="WR2973" s="651"/>
      <c r="WS2973" s="651"/>
      <c r="WT2973" s="651"/>
      <c r="WU2973" s="651"/>
      <c r="WV2973" s="651"/>
      <c r="WW2973" s="651"/>
      <c r="WX2973" s="651"/>
      <c r="WY2973" s="651"/>
      <c r="WZ2973" s="651"/>
      <c r="XA2973" s="651"/>
      <c r="XB2973" s="651"/>
      <c r="XC2973" s="651"/>
      <c r="XD2973" s="651"/>
      <c r="XE2973" s="651"/>
      <c r="XF2973" s="651"/>
      <c r="XG2973" s="651"/>
      <c r="XH2973" s="651"/>
      <c r="XI2973" s="651"/>
      <c r="XJ2973" s="651"/>
      <c r="XK2973" s="651"/>
      <c r="XL2973" s="651"/>
      <c r="XM2973" s="651"/>
      <c r="XN2973" s="651"/>
      <c r="XO2973" s="651"/>
      <c r="XP2973" s="651"/>
      <c r="XQ2973" s="651"/>
      <c r="XR2973" s="651"/>
      <c r="XS2973" s="651"/>
      <c r="XT2973" s="651"/>
      <c r="XU2973" s="651"/>
      <c r="XV2973" s="651"/>
      <c r="XW2973" s="651"/>
      <c r="XX2973" s="651"/>
      <c r="XY2973" s="651"/>
      <c r="XZ2973" s="651"/>
      <c r="YA2973" s="651"/>
      <c r="YB2973" s="651"/>
      <c r="YC2973" s="651"/>
      <c r="YD2973" s="651"/>
      <c r="YE2973" s="651"/>
      <c r="YF2973" s="651"/>
      <c r="YG2973" s="651"/>
      <c r="YH2973" s="651"/>
      <c r="YI2973" s="651"/>
      <c r="YJ2973" s="651"/>
      <c r="YK2973" s="651"/>
      <c r="YL2973" s="651"/>
      <c r="YM2973" s="651"/>
      <c r="YN2973" s="651"/>
      <c r="YO2973" s="651"/>
      <c r="YP2973" s="651"/>
      <c r="YQ2973" s="651"/>
      <c r="YR2973" s="651"/>
      <c r="YS2973" s="651"/>
      <c r="YT2973" s="651"/>
      <c r="YU2973" s="651"/>
      <c r="YV2973" s="651"/>
      <c r="YW2973" s="651"/>
      <c r="YX2973" s="651"/>
      <c r="YY2973" s="651"/>
      <c r="YZ2973" s="651"/>
      <c r="ZA2973" s="651"/>
      <c r="ZB2973" s="651"/>
      <c r="ZC2973" s="651"/>
      <c r="ZD2973" s="651"/>
      <c r="ZE2973" s="651"/>
      <c r="ZF2973" s="651"/>
      <c r="ZG2973" s="651"/>
      <c r="ZH2973" s="651"/>
      <c r="ZI2973" s="651"/>
      <c r="ZJ2973" s="651"/>
      <c r="ZK2973" s="651"/>
      <c r="ZL2973" s="651"/>
      <c r="ZM2973" s="651"/>
      <c r="ZN2973" s="651"/>
      <c r="ZO2973" s="651"/>
      <c r="ZP2973" s="651"/>
      <c r="ZQ2973" s="651"/>
      <c r="ZR2973" s="651"/>
      <c r="ZS2973" s="651"/>
      <c r="ZT2973" s="651"/>
      <c r="ZU2973" s="651"/>
      <c r="ZV2973" s="651"/>
      <c r="ZW2973" s="651"/>
      <c r="ZX2973" s="651"/>
      <c r="ZY2973" s="651"/>
      <c r="ZZ2973" s="651"/>
      <c r="AAA2973" s="651"/>
      <c r="AAB2973" s="651"/>
      <c r="AAC2973" s="651"/>
      <c r="AAD2973" s="651"/>
      <c r="AAE2973" s="651"/>
      <c r="AAF2973" s="651"/>
      <c r="AAG2973" s="651"/>
      <c r="AAH2973" s="651"/>
      <c r="AAI2973" s="651"/>
      <c r="AAJ2973" s="651"/>
      <c r="AAK2973" s="651"/>
      <c r="AAL2973" s="651"/>
      <c r="AAM2973" s="651"/>
      <c r="AAN2973" s="651"/>
      <c r="AAO2973" s="651"/>
      <c r="AAP2973" s="651"/>
      <c r="AAQ2973" s="651"/>
      <c r="AAR2973" s="651"/>
      <c r="AAS2973" s="651"/>
      <c r="AAT2973" s="651"/>
      <c r="AAU2973" s="651"/>
      <c r="AAV2973" s="651"/>
      <c r="AAW2973" s="651"/>
      <c r="AAX2973" s="651"/>
      <c r="AAY2973" s="651"/>
      <c r="AAZ2973" s="651"/>
      <c r="ABA2973" s="651"/>
      <c r="ABB2973" s="651"/>
      <c r="ABC2973" s="651"/>
      <c r="ABD2973" s="651"/>
      <c r="ABE2973" s="651"/>
      <c r="ABF2973" s="651"/>
      <c r="ABG2973" s="651"/>
      <c r="ABH2973" s="651"/>
      <c r="ABI2973" s="651"/>
      <c r="ABJ2973" s="651"/>
      <c r="ABK2973" s="651"/>
      <c r="ABL2973" s="651"/>
      <c r="ABM2973" s="651"/>
      <c r="ABN2973" s="651"/>
      <c r="ABO2973" s="651"/>
      <c r="ABP2973" s="651"/>
      <c r="ABQ2973" s="651"/>
      <c r="ABR2973" s="651"/>
      <c r="ABS2973" s="651"/>
      <c r="ABT2973" s="651"/>
      <c r="ABU2973" s="651"/>
      <c r="ABV2973" s="651"/>
      <c r="ABW2973" s="651"/>
      <c r="ABX2973" s="651"/>
      <c r="ABY2973" s="651"/>
      <c r="ABZ2973" s="651"/>
      <c r="ACA2973" s="651"/>
      <c r="ACB2973" s="651"/>
      <c r="ACC2973" s="651"/>
      <c r="ACD2973" s="651"/>
      <c r="ACE2973" s="651"/>
      <c r="ACF2973" s="651"/>
      <c r="ACG2973" s="651"/>
      <c r="ACH2973" s="651"/>
      <c r="ACI2973" s="651"/>
      <c r="ACJ2973" s="651"/>
      <c r="ACK2973" s="651"/>
      <c r="ACL2973" s="651"/>
      <c r="ACM2973" s="651"/>
      <c r="ACN2973" s="651"/>
      <c r="ACO2973" s="651"/>
      <c r="ACP2973" s="651"/>
      <c r="ACQ2973" s="651"/>
      <c r="ACR2973" s="651"/>
      <c r="ACS2973" s="651"/>
      <c r="ACT2973" s="651"/>
      <c r="ACU2973" s="651"/>
      <c r="ACV2973" s="651"/>
      <c r="ACW2973" s="651"/>
      <c r="ACX2973" s="651"/>
      <c r="ACY2973" s="651"/>
      <c r="ACZ2973" s="651"/>
      <c r="ADA2973" s="651"/>
      <c r="ADB2973" s="651"/>
      <c r="ADC2973" s="651"/>
      <c r="ADD2973" s="651"/>
      <c r="ADE2973" s="651"/>
      <c r="ADF2973" s="651"/>
      <c r="ADG2973" s="651"/>
      <c r="ADH2973" s="651"/>
      <c r="ADI2973" s="651"/>
      <c r="ADJ2973" s="651"/>
      <c r="ADK2973" s="651"/>
      <c r="ADL2973" s="651"/>
      <c r="ADM2973" s="651"/>
      <c r="ADN2973" s="651"/>
      <c r="ADO2973" s="651"/>
      <c r="ADP2973" s="651"/>
      <c r="ADQ2973" s="651"/>
      <c r="ADR2973" s="651"/>
      <c r="ADS2973" s="651"/>
      <c r="ADT2973" s="651"/>
      <c r="ADU2973" s="651"/>
      <c r="ADV2973" s="651"/>
      <c r="ADW2973" s="651"/>
      <c r="ADX2973" s="651"/>
      <c r="ADY2973" s="651"/>
      <c r="ADZ2973" s="651"/>
      <c r="AEA2973" s="651"/>
      <c r="AEB2973" s="651"/>
      <c r="AEC2973" s="651"/>
      <c r="AED2973" s="651"/>
      <c r="AEE2973" s="651"/>
      <c r="AEF2973" s="651"/>
      <c r="AEG2973" s="651"/>
      <c r="AEH2973" s="651"/>
      <c r="AEI2973" s="651"/>
      <c r="AEJ2973" s="651"/>
      <c r="AEK2973" s="651"/>
      <c r="AEL2973" s="651"/>
      <c r="AEM2973" s="651"/>
      <c r="AEN2973" s="651"/>
      <c r="AEO2973" s="651"/>
      <c r="AEP2973" s="651"/>
      <c r="AEQ2973" s="651"/>
      <c r="AER2973" s="651"/>
      <c r="AES2973" s="651"/>
      <c r="AET2973" s="651"/>
      <c r="AEU2973" s="651"/>
      <c r="AEV2973" s="651"/>
      <c r="AEW2973" s="651"/>
      <c r="AEX2973" s="651"/>
      <c r="AEY2973" s="651"/>
      <c r="AEZ2973" s="651"/>
      <c r="AFA2973" s="651"/>
      <c r="AFB2973" s="651"/>
      <c r="AFC2973" s="651"/>
      <c r="AFD2973" s="651"/>
      <c r="AFE2973" s="651"/>
      <c r="AFF2973" s="651"/>
      <c r="AFG2973" s="651"/>
      <c r="AFH2973" s="651"/>
      <c r="AFI2973" s="651"/>
      <c r="AFJ2973" s="651"/>
      <c r="AFK2973" s="651"/>
      <c r="AFL2973" s="651"/>
      <c r="AFM2973" s="651"/>
      <c r="AFN2973" s="651"/>
      <c r="AFO2973" s="651"/>
      <c r="AFP2973" s="651"/>
      <c r="AFQ2973" s="651"/>
      <c r="AFR2973" s="651"/>
      <c r="AFS2973" s="651"/>
      <c r="AFT2973" s="651"/>
      <c r="AFU2973" s="651"/>
      <c r="AFV2973" s="651"/>
      <c r="AFW2973" s="651"/>
      <c r="AFX2973" s="651"/>
      <c r="AFY2973" s="651"/>
      <c r="AFZ2973" s="651"/>
      <c r="AGA2973" s="651"/>
      <c r="AGB2973" s="651"/>
      <c r="AGC2973" s="651"/>
      <c r="AGD2973" s="651"/>
      <c r="AGE2973" s="651"/>
      <c r="AGF2973" s="651"/>
      <c r="AGG2973" s="651"/>
      <c r="AGH2973" s="651"/>
      <c r="AGI2973" s="651"/>
      <c r="AGJ2973" s="651"/>
      <c r="AGK2973" s="651"/>
      <c r="AGL2973" s="651"/>
      <c r="AGM2973" s="651"/>
      <c r="AGN2973" s="651"/>
      <c r="AGO2973" s="651"/>
      <c r="AGP2973" s="651"/>
      <c r="AGQ2973" s="651"/>
      <c r="AGR2973" s="651"/>
      <c r="AGS2973" s="651"/>
      <c r="AGT2973" s="651"/>
      <c r="AGU2973" s="651"/>
      <c r="AGV2973" s="651"/>
      <c r="AGW2973" s="651"/>
      <c r="AGX2973" s="651"/>
      <c r="AGY2973" s="651"/>
      <c r="AGZ2973" s="651"/>
      <c r="AHA2973" s="651"/>
      <c r="AHB2973" s="651"/>
      <c r="AHC2973" s="651"/>
      <c r="AHD2973" s="651"/>
      <c r="AHE2973" s="651"/>
      <c r="AHF2973" s="651"/>
      <c r="AHG2973" s="651"/>
      <c r="AHH2973" s="651"/>
      <c r="AHI2973" s="651"/>
      <c r="AHJ2973" s="651"/>
      <c r="AHK2973" s="651"/>
      <c r="AHL2973" s="651"/>
      <c r="AHM2973" s="651"/>
      <c r="AHN2973" s="651"/>
      <c r="AHO2973" s="651"/>
      <c r="AHP2973" s="651"/>
      <c r="AHQ2973" s="651"/>
      <c r="AHR2973" s="651"/>
      <c r="AHS2973" s="651"/>
      <c r="AHT2973" s="651"/>
      <c r="AHU2973" s="651"/>
      <c r="AHV2973" s="651"/>
      <c r="AHW2973" s="651"/>
      <c r="AHX2973" s="651"/>
      <c r="AHY2973" s="651"/>
      <c r="AHZ2973" s="651"/>
      <c r="AIA2973" s="651"/>
      <c r="AIB2973" s="651"/>
      <c r="AIC2973" s="651"/>
      <c r="AID2973" s="651"/>
      <c r="AIE2973" s="651"/>
      <c r="AIF2973" s="651"/>
      <c r="AIG2973" s="651"/>
      <c r="AIH2973" s="651"/>
      <c r="AII2973" s="651"/>
      <c r="AIJ2973" s="651"/>
      <c r="AIK2973" s="651"/>
      <c r="AIL2973" s="651"/>
      <c r="AIM2973" s="651"/>
      <c r="AIN2973" s="651"/>
      <c r="AIO2973" s="651"/>
      <c r="AIP2973" s="651"/>
      <c r="AIQ2973" s="651"/>
      <c r="AIR2973" s="651"/>
      <c r="AIS2973" s="651"/>
      <c r="AIT2973" s="651"/>
      <c r="AIU2973" s="651"/>
      <c r="AIV2973" s="651"/>
      <c r="AIW2973" s="651"/>
      <c r="AIX2973" s="651"/>
      <c r="AIY2973" s="651"/>
      <c r="AIZ2973" s="651"/>
      <c r="AJA2973" s="651"/>
      <c r="AJB2973" s="651"/>
      <c r="AJC2973" s="651"/>
      <c r="AJD2973" s="651"/>
      <c r="AJE2973" s="651"/>
      <c r="AJF2973" s="651"/>
      <c r="AJG2973" s="651"/>
      <c r="AJH2973" s="651"/>
      <c r="AJI2973" s="651"/>
      <c r="AJJ2973" s="651"/>
      <c r="AJK2973" s="651"/>
      <c r="AJL2973" s="651"/>
      <c r="AJM2973" s="651"/>
      <c r="AJN2973" s="651"/>
      <c r="AJO2973" s="651"/>
      <c r="AJP2973" s="651"/>
      <c r="AJQ2973" s="651"/>
      <c r="AJR2973" s="651"/>
      <c r="AJS2973" s="651"/>
      <c r="AJT2973" s="651"/>
      <c r="AJU2973" s="651"/>
      <c r="AJV2973" s="651"/>
      <c r="AJW2973" s="651"/>
      <c r="AJX2973" s="651"/>
      <c r="AJY2973" s="651"/>
      <c r="AJZ2973" s="651"/>
      <c r="AKA2973" s="651"/>
      <c r="AKB2973" s="651"/>
      <c r="AKC2973" s="651"/>
      <c r="AKD2973" s="651"/>
      <c r="AKE2973" s="651"/>
      <c r="AKF2973" s="651"/>
      <c r="AKG2973" s="651"/>
      <c r="AKH2973" s="651"/>
      <c r="AKI2973" s="651"/>
      <c r="AKJ2973" s="651"/>
      <c r="AKK2973" s="651"/>
      <c r="AKL2973" s="651"/>
      <c r="AKM2973" s="651"/>
      <c r="AKN2973" s="651"/>
      <c r="AKO2973" s="651"/>
      <c r="AKP2973" s="651"/>
      <c r="AKQ2973" s="651"/>
      <c r="AKR2973" s="651"/>
      <c r="AKS2973" s="651"/>
      <c r="AKT2973" s="651"/>
      <c r="AKU2973" s="651"/>
      <c r="AKV2973" s="651"/>
      <c r="AKW2973" s="651"/>
      <c r="AKX2973" s="651"/>
      <c r="AKY2973" s="651"/>
      <c r="AKZ2973" s="651"/>
      <c r="ALA2973" s="651"/>
      <c r="ALB2973" s="651"/>
      <c r="ALC2973" s="651"/>
      <c r="ALD2973" s="651"/>
      <c r="ALE2973" s="651"/>
      <c r="ALF2973" s="651"/>
      <c r="ALG2973" s="651"/>
      <c r="ALH2973" s="651"/>
      <c r="ALI2973" s="651"/>
      <c r="ALJ2973" s="651"/>
      <c r="ALK2973" s="651"/>
      <c r="ALL2973" s="651"/>
      <c r="ALM2973" s="651"/>
      <c r="ALN2973" s="651"/>
      <c r="ALO2973" s="651"/>
      <c r="ALP2973" s="651"/>
      <c r="ALQ2973" s="651"/>
      <c r="ALR2973" s="651"/>
      <c r="ALS2973" s="651"/>
      <c r="ALT2973" s="651"/>
      <c r="ALU2973" s="651"/>
      <c r="ALV2973" s="651"/>
      <c r="ALW2973" s="651"/>
      <c r="ALX2973" s="651"/>
      <c r="ALY2973" s="651"/>
      <c r="ALZ2973" s="651"/>
      <c r="AMA2973" s="651"/>
      <c r="AMB2973" s="651"/>
      <c r="AMC2973" s="651"/>
      <c r="AMD2973" s="651"/>
      <c r="AME2973" s="651"/>
      <c r="AMF2973" s="651"/>
      <c r="AMG2973" s="651"/>
      <c r="AMH2973" s="651"/>
      <c r="AMI2973" s="651"/>
      <c r="AMJ2973" s="651"/>
      <c r="AMK2973" s="651"/>
      <c r="AML2973" s="651"/>
      <c r="AMM2973" s="651"/>
      <c r="AMN2973" s="651"/>
      <c r="AMO2973" s="651"/>
      <c r="AMP2973" s="651"/>
      <c r="AMQ2973" s="651"/>
      <c r="AMR2973" s="651"/>
      <c r="AMS2973" s="651"/>
      <c r="AMT2973" s="651"/>
      <c r="AMU2973" s="651"/>
      <c r="AMV2973" s="651"/>
      <c r="AMW2973" s="651"/>
      <c r="AMX2973" s="651"/>
      <c r="AMY2973" s="651"/>
      <c r="AMZ2973" s="651"/>
      <c r="ANA2973" s="651"/>
      <c r="ANB2973" s="651"/>
      <c r="ANC2973" s="651"/>
      <c r="AND2973" s="651"/>
      <c r="ANE2973" s="651"/>
      <c r="ANF2973" s="651"/>
      <c r="ANG2973" s="651"/>
      <c r="ANH2973" s="651"/>
      <c r="ANI2973" s="651"/>
      <c r="ANJ2973" s="651"/>
      <c r="ANK2973" s="651"/>
      <c r="ANL2973" s="651"/>
      <c r="ANM2973" s="651"/>
      <c r="ANN2973" s="651"/>
      <c r="ANO2973" s="651"/>
      <c r="ANP2973" s="651"/>
      <c r="ANQ2973" s="651"/>
      <c r="ANR2973" s="651"/>
      <c r="ANS2973" s="651"/>
      <c r="ANT2973" s="651"/>
      <c r="ANU2973" s="651"/>
      <c r="ANV2973" s="651"/>
      <c r="ANW2973" s="651"/>
      <c r="ANX2973" s="651"/>
      <c r="ANY2973" s="651"/>
      <c r="ANZ2973" s="651"/>
      <c r="AOA2973" s="651"/>
      <c r="AOB2973" s="651"/>
      <c r="AOC2973" s="651"/>
      <c r="AOD2973" s="651"/>
      <c r="AOE2973" s="651"/>
      <c r="AOF2973" s="651"/>
      <c r="AOG2973" s="651"/>
      <c r="AOH2973" s="651"/>
      <c r="AOI2973" s="651"/>
      <c r="AOJ2973" s="651"/>
      <c r="AOK2973" s="651"/>
      <c r="AOL2973" s="651"/>
      <c r="AOM2973" s="651"/>
      <c r="AON2973" s="651"/>
      <c r="AOO2973" s="651"/>
      <c r="AOP2973" s="651"/>
      <c r="AOQ2973" s="651"/>
      <c r="AOR2973" s="651"/>
      <c r="AOS2973" s="651"/>
      <c r="AOT2973" s="651"/>
      <c r="AOU2973" s="651"/>
      <c r="AOV2973" s="651"/>
      <c r="AOW2973" s="651"/>
      <c r="AOX2973" s="651"/>
      <c r="AOY2973" s="651"/>
      <c r="AOZ2973" s="651"/>
      <c r="APA2973" s="651"/>
      <c r="APB2973" s="651"/>
      <c r="APC2973" s="651"/>
      <c r="APD2973" s="651"/>
      <c r="APE2973" s="651"/>
      <c r="APF2973" s="651"/>
      <c r="APG2973" s="651"/>
      <c r="APH2973" s="651"/>
      <c r="API2973" s="651"/>
      <c r="APJ2973" s="651"/>
      <c r="APK2973" s="651"/>
      <c r="APL2973" s="651"/>
      <c r="APM2973" s="651"/>
      <c r="APN2973" s="651"/>
      <c r="APO2973" s="651"/>
      <c r="APP2973" s="651"/>
      <c r="APQ2973" s="651"/>
      <c r="APR2973" s="651"/>
      <c r="APS2973" s="651"/>
      <c r="APT2973" s="651"/>
      <c r="APU2973" s="651"/>
      <c r="APV2973" s="651"/>
      <c r="APW2973" s="651"/>
      <c r="APX2973" s="651"/>
      <c r="APY2973" s="651"/>
      <c r="APZ2973" s="651"/>
      <c r="AQA2973" s="651"/>
      <c r="AQB2973" s="651"/>
      <c r="AQC2973" s="651"/>
      <c r="AQD2973" s="651"/>
      <c r="AQE2973" s="651"/>
      <c r="AQF2973" s="651"/>
      <c r="AQG2973" s="651"/>
      <c r="AQH2973" s="651"/>
      <c r="AQI2973" s="651"/>
      <c r="AQJ2973" s="651"/>
      <c r="AQK2973" s="651"/>
      <c r="AQL2973" s="651"/>
      <c r="AQM2973" s="651"/>
      <c r="AQN2973" s="651"/>
      <c r="AQO2973" s="651"/>
      <c r="AQP2973" s="651"/>
      <c r="AQQ2973" s="651"/>
      <c r="AQR2973" s="651"/>
      <c r="AQS2973" s="651"/>
      <c r="AQT2973" s="651"/>
      <c r="AQU2973" s="651"/>
      <c r="AQV2973" s="651"/>
      <c r="AQW2973" s="651"/>
      <c r="AQX2973" s="651"/>
      <c r="AQY2973" s="651"/>
      <c r="AQZ2973" s="651"/>
      <c r="ARA2973" s="651"/>
      <c r="ARB2973" s="651"/>
      <c r="ARC2973" s="651"/>
      <c r="ARD2973" s="651"/>
      <c r="ARE2973" s="651"/>
      <c r="ARF2973" s="651"/>
      <c r="ARG2973" s="651"/>
      <c r="ARH2973" s="651"/>
      <c r="ARI2973" s="651"/>
      <c r="ARJ2973" s="651"/>
      <c r="ARK2973" s="651"/>
      <c r="ARL2973" s="651"/>
      <c r="ARM2973" s="651"/>
      <c r="ARN2973" s="651"/>
      <c r="ARO2973" s="651"/>
      <c r="ARP2973" s="651"/>
      <c r="ARQ2973" s="651"/>
      <c r="ARR2973" s="651"/>
      <c r="ARS2973" s="651"/>
      <c r="ART2973" s="651"/>
      <c r="ARU2973" s="651"/>
      <c r="ARV2973" s="651"/>
      <c r="ARW2973" s="651"/>
      <c r="ARX2973" s="651"/>
      <c r="ARY2973" s="651"/>
      <c r="ARZ2973" s="651"/>
      <c r="ASA2973" s="651"/>
      <c r="ASB2973" s="651"/>
      <c r="ASC2973" s="651"/>
      <c r="ASD2973" s="651"/>
      <c r="ASE2973" s="651"/>
      <c r="ASF2973" s="651"/>
      <c r="ASG2973" s="651"/>
      <c r="ASH2973" s="651"/>
      <c r="ASI2973" s="651"/>
      <c r="ASJ2973" s="651"/>
      <c r="ASK2973" s="651"/>
      <c r="ASL2973" s="651"/>
      <c r="ASM2973" s="651"/>
      <c r="ASN2973" s="651"/>
      <c r="ASO2973" s="651"/>
      <c r="ASP2973" s="651"/>
      <c r="ASQ2973" s="651"/>
      <c r="ASR2973" s="651"/>
      <c r="ASS2973" s="651"/>
      <c r="AST2973" s="651"/>
      <c r="ASU2973" s="651"/>
      <c r="ASV2973" s="651"/>
      <c r="ASW2973" s="651"/>
      <c r="ASX2973" s="651"/>
      <c r="ASY2973" s="651"/>
      <c r="ASZ2973" s="651"/>
      <c r="ATA2973" s="651"/>
      <c r="ATB2973" s="651"/>
      <c r="ATC2973" s="651"/>
      <c r="ATD2973" s="651"/>
      <c r="ATE2973" s="651"/>
      <c r="ATF2973" s="651"/>
      <c r="ATG2973" s="651"/>
      <c r="ATH2973" s="651"/>
      <c r="ATI2973" s="651"/>
      <c r="ATJ2973" s="651"/>
      <c r="ATK2973" s="651"/>
      <c r="ATL2973" s="651"/>
      <c r="ATM2973" s="651"/>
      <c r="ATN2973" s="651"/>
      <c r="ATO2973" s="651"/>
      <c r="ATP2973" s="651"/>
      <c r="ATQ2973" s="651"/>
      <c r="ATR2973" s="651"/>
      <c r="ATS2973" s="651"/>
      <c r="ATT2973" s="651"/>
      <c r="ATU2973" s="651"/>
      <c r="ATV2973" s="651"/>
      <c r="ATW2973" s="651"/>
      <c r="ATX2973" s="651"/>
      <c r="ATY2973" s="651"/>
      <c r="ATZ2973" s="651"/>
      <c r="AUA2973" s="651"/>
      <c r="AUB2973" s="651"/>
      <c r="AUC2973" s="651"/>
      <c r="AUD2973" s="651"/>
      <c r="AUE2973" s="651"/>
      <c r="AUF2973" s="651"/>
      <c r="AUG2973" s="651"/>
      <c r="AUH2973" s="651"/>
      <c r="AUI2973" s="651"/>
      <c r="AUJ2973" s="651"/>
      <c r="AUK2973" s="651"/>
      <c r="AUL2973" s="651"/>
      <c r="AUM2973" s="651"/>
      <c r="AUN2973" s="651"/>
      <c r="AUO2973" s="651"/>
      <c r="AUP2973" s="651"/>
      <c r="AUQ2973" s="651"/>
      <c r="AUR2973" s="651"/>
      <c r="AUS2973" s="651"/>
      <c r="AUT2973" s="651"/>
      <c r="AUU2973" s="651"/>
      <c r="AUV2973" s="651"/>
      <c r="AUW2973" s="651"/>
      <c r="AUX2973" s="651"/>
      <c r="AUY2973" s="651"/>
      <c r="AUZ2973" s="651"/>
      <c r="AVA2973" s="651"/>
      <c r="AVB2973" s="651"/>
      <c r="AVC2973" s="651"/>
      <c r="AVD2973" s="651"/>
      <c r="AVE2973" s="651"/>
      <c r="AVF2973" s="651"/>
      <c r="AVG2973" s="651"/>
      <c r="AVH2973" s="651"/>
      <c r="AVI2973" s="651"/>
      <c r="AVJ2973" s="651"/>
      <c r="AVK2973" s="651"/>
      <c r="AVL2973" s="651"/>
      <c r="AVM2973" s="651"/>
      <c r="AVN2973" s="651"/>
      <c r="AVO2973" s="651"/>
      <c r="AVP2973" s="651"/>
      <c r="AVQ2973" s="651"/>
      <c r="AVR2973" s="651"/>
      <c r="AVS2973" s="651"/>
      <c r="AVT2973" s="651"/>
      <c r="AVU2973" s="651"/>
      <c r="AVV2973" s="651"/>
      <c r="AVW2973" s="651"/>
      <c r="AVX2973" s="651"/>
      <c r="AVY2973" s="651"/>
      <c r="AVZ2973" s="651"/>
      <c r="AWA2973" s="651"/>
      <c r="AWB2973" s="651"/>
      <c r="AWC2973" s="651"/>
      <c r="AWD2973" s="651"/>
      <c r="AWE2973" s="651"/>
      <c r="AWF2973" s="651"/>
      <c r="AWG2973" s="651"/>
      <c r="AWH2973" s="651"/>
      <c r="AWI2973" s="651"/>
      <c r="AWJ2973" s="651"/>
      <c r="AWK2973" s="651"/>
      <c r="AWL2973" s="651"/>
      <c r="AWM2973" s="651"/>
      <c r="AWN2973" s="651"/>
      <c r="AWO2973" s="651"/>
      <c r="AWP2973" s="651"/>
      <c r="AWQ2973" s="651"/>
      <c r="AWR2973" s="651"/>
      <c r="AWS2973" s="651"/>
      <c r="AWT2973" s="651"/>
      <c r="AWU2973" s="651"/>
      <c r="AWV2973" s="651"/>
      <c r="AWW2973" s="651"/>
      <c r="AWX2973" s="651"/>
      <c r="AWY2973" s="651"/>
      <c r="AWZ2973" s="651"/>
      <c r="AXA2973" s="651"/>
      <c r="AXB2973" s="651"/>
      <c r="AXC2973" s="651"/>
      <c r="AXD2973" s="651"/>
      <c r="AXE2973" s="651"/>
      <c r="AXF2973" s="651"/>
      <c r="AXG2973" s="651"/>
      <c r="AXH2973" s="651"/>
      <c r="AXI2973" s="651"/>
      <c r="AXJ2973" s="651"/>
      <c r="AXK2973" s="651"/>
      <c r="AXL2973" s="651"/>
      <c r="AXM2973" s="651"/>
      <c r="AXN2973" s="651"/>
      <c r="AXO2973" s="651"/>
      <c r="AXP2973" s="651"/>
      <c r="AXQ2973" s="651"/>
      <c r="AXR2973" s="651"/>
      <c r="AXS2973" s="651"/>
      <c r="AXT2973" s="651"/>
      <c r="AXU2973" s="651"/>
      <c r="AXV2973" s="651"/>
      <c r="AXW2973" s="651"/>
      <c r="AXX2973" s="651"/>
      <c r="AXY2973" s="651"/>
      <c r="AXZ2973" s="651"/>
      <c r="AYA2973" s="651"/>
      <c r="AYB2973" s="651"/>
      <c r="AYC2973" s="651"/>
      <c r="AYD2973" s="651"/>
      <c r="AYE2973" s="651"/>
      <c r="AYF2973" s="651"/>
      <c r="AYG2973" s="651"/>
      <c r="AYH2973" s="651"/>
      <c r="AYI2973" s="651"/>
      <c r="AYJ2973" s="651"/>
      <c r="AYK2973" s="651"/>
      <c r="AYL2973" s="651"/>
      <c r="AYM2973" s="651"/>
      <c r="AYN2973" s="651"/>
      <c r="AYO2973" s="651"/>
      <c r="AYP2973" s="651"/>
      <c r="AYQ2973" s="651"/>
      <c r="AYR2973" s="651"/>
      <c r="AYS2973" s="651"/>
      <c r="AYT2973" s="651"/>
      <c r="AYU2973" s="651"/>
      <c r="AYV2973" s="651"/>
      <c r="AYW2973" s="651"/>
      <c r="AYX2973" s="651"/>
      <c r="AYY2973" s="651"/>
      <c r="AYZ2973" s="651"/>
      <c r="AZA2973" s="651"/>
      <c r="AZB2973" s="651"/>
      <c r="AZC2973" s="651"/>
      <c r="AZD2973" s="651"/>
      <c r="AZE2973" s="651"/>
      <c r="AZF2973" s="651"/>
      <c r="AZG2973" s="651"/>
      <c r="AZH2973" s="651"/>
      <c r="AZI2973" s="651"/>
      <c r="AZJ2973" s="651"/>
      <c r="AZK2973" s="651"/>
      <c r="AZL2973" s="651"/>
      <c r="AZM2973" s="651"/>
      <c r="AZN2973" s="651"/>
      <c r="AZO2973" s="651"/>
      <c r="AZP2973" s="651"/>
      <c r="AZQ2973" s="651"/>
      <c r="AZR2973" s="651"/>
      <c r="AZS2973" s="651"/>
      <c r="AZT2973" s="651"/>
      <c r="AZU2973" s="651"/>
      <c r="AZV2973" s="651"/>
      <c r="AZW2973" s="651"/>
      <c r="AZX2973" s="651"/>
      <c r="AZY2973" s="651"/>
      <c r="AZZ2973" s="651"/>
      <c r="BAA2973" s="651"/>
      <c r="BAB2973" s="651"/>
      <c r="BAC2973" s="651"/>
      <c r="BAD2973" s="651"/>
      <c r="BAE2973" s="651"/>
      <c r="BAF2973" s="651"/>
      <c r="BAG2973" s="651"/>
      <c r="BAH2973" s="651"/>
      <c r="BAI2973" s="651"/>
      <c r="BAJ2973" s="651"/>
      <c r="BAK2973" s="651"/>
      <c r="BAL2973" s="651"/>
      <c r="BAM2973" s="651"/>
      <c r="BAN2973" s="651"/>
      <c r="BAO2973" s="651"/>
      <c r="BAP2973" s="651"/>
      <c r="BAQ2973" s="651"/>
      <c r="BAR2973" s="651"/>
      <c r="BAS2973" s="651"/>
      <c r="BAT2973" s="651"/>
      <c r="BAU2973" s="651"/>
      <c r="BAV2973" s="651"/>
      <c r="BAW2973" s="651"/>
      <c r="BAX2973" s="651"/>
      <c r="BAY2973" s="651"/>
      <c r="BAZ2973" s="651"/>
      <c r="BBA2973" s="651"/>
      <c r="BBB2973" s="651"/>
      <c r="BBC2973" s="651"/>
      <c r="BBD2973" s="651"/>
      <c r="BBE2973" s="651"/>
      <c r="BBF2973" s="651"/>
      <c r="BBG2973" s="651"/>
      <c r="BBH2973" s="651"/>
      <c r="BBI2973" s="651"/>
      <c r="BBJ2973" s="651"/>
      <c r="BBK2973" s="651"/>
      <c r="BBL2973" s="651"/>
      <c r="BBM2973" s="651"/>
      <c r="BBN2973" s="651"/>
      <c r="BBO2973" s="651"/>
      <c r="BBP2973" s="651"/>
      <c r="BBQ2973" s="651"/>
      <c r="BBR2973" s="651"/>
      <c r="BBS2973" s="651"/>
      <c r="BBT2973" s="651"/>
      <c r="BBU2973" s="651"/>
      <c r="BBV2973" s="651"/>
      <c r="BBW2973" s="651"/>
      <c r="BBX2973" s="651"/>
      <c r="BBY2973" s="651"/>
      <c r="BBZ2973" s="651"/>
      <c r="BCA2973" s="651"/>
      <c r="BCB2973" s="651"/>
      <c r="BCC2973" s="651"/>
      <c r="BCD2973" s="651"/>
      <c r="BCE2973" s="651"/>
      <c r="BCF2973" s="651"/>
      <c r="BCG2973" s="651"/>
      <c r="BCH2973" s="651"/>
      <c r="BCI2973" s="651"/>
      <c r="BCJ2973" s="651"/>
      <c r="BCK2973" s="651"/>
      <c r="BCL2973" s="651"/>
      <c r="BCM2973" s="651"/>
      <c r="BCN2973" s="651"/>
      <c r="BCO2973" s="651"/>
      <c r="BCP2973" s="651"/>
      <c r="BCQ2973" s="651"/>
      <c r="BCR2973" s="651"/>
      <c r="BCS2973" s="651"/>
      <c r="BCT2973" s="651"/>
      <c r="BCU2973" s="651"/>
      <c r="BCV2973" s="651"/>
      <c r="BCW2973" s="651"/>
      <c r="BCX2973" s="651"/>
      <c r="BCY2973" s="651"/>
      <c r="BCZ2973" s="651"/>
      <c r="BDA2973" s="651"/>
      <c r="BDB2973" s="651"/>
      <c r="BDC2973" s="651"/>
      <c r="BDD2973" s="651"/>
      <c r="BDE2973" s="651"/>
      <c r="BDF2973" s="651"/>
      <c r="BDG2973" s="651"/>
      <c r="BDH2973" s="651"/>
      <c r="BDI2973" s="651"/>
      <c r="BDJ2973" s="651"/>
      <c r="BDK2973" s="651"/>
      <c r="BDL2973" s="651"/>
      <c r="BDM2973" s="651"/>
      <c r="BDN2973" s="651"/>
      <c r="BDO2973" s="651"/>
      <c r="BDP2973" s="651"/>
      <c r="BDQ2973" s="651"/>
      <c r="BDR2973" s="651"/>
      <c r="BDS2973" s="651"/>
      <c r="BDT2973" s="651"/>
      <c r="BDU2973" s="651"/>
      <c r="BDV2973" s="651"/>
      <c r="BDW2973" s="651"/>
      <c r="BDX2973" s="651"/>
      <c r="BDY2973" s="651"/>
      <c r="BDZ2973" s="651"/>
      <c r="BEA2973" s="651"/>
      <c r="BEB2973" s="651"/>
      <c r="BEC2973" s="651"/>
      <c r="BED2973" s="651"/>
      <c r="BEE2973" s="651"/>
      <c r="BEF2973" s="651"/>
      <c r="BEG2973" s="651"/>
      <c r="BEH2973" s="651"/>
      <c r="BEI2973" s="651"/>
      <c r="BEJ2973" s="651"/>
      <c r="BEK2973" s="651"/>
      <c r="BEL2973" s="651"/>
      <c r="BEM2973" s="651"/>
      <c r="BEN2973" s="651"/>
      <c r="BEO2973" s="651"/>
      <c r="BEP2973" s="651"/>
      <c r="BEQ2973" s="651"/>
      <c r="BER2973" s="651"/>
      <c r="BES2973" s="651"/>
      <c r="BET2973" s="651"/>
      <c r="BEU2973" s="651"/>
      <c r="BEV2973" s="651"/>
      <c r="BEW2973" s="651"/>
      <c r="BEX2973" s="651"/>
      <c r="BEY2973" s="651"/>
      <c r="BEZ2973" s="651"/>
      <c r="BFA2973" s="651"/>
      <c r="BFB2973" s="651"/>
      <c r="BFC2973" s="651"/>
      <c r="BFD2973" s="651"/>
      <c r="BFE2973" s="651"/>
      <c r="BFF2973" s="651"/>
      <c r="BFG2973" s="651"/>
      <c r="BFH2973" s="651"/>
      <c r="BFI2973" s="651"/>
      <c r="BFJ2973" s="651"/>
      <c r="BFK2973" s="651"/>
      <c r="BFL2973" s="651"/>
      <c r="BFM2973" s="651"/>
      <c r="BFN2973" s="651"/>
      <c r="BFO2973" s="651"/>
      <c r="BFP2973" s="651"/>
      <c r="BFQ2973" s="651"/>
      <c r="BFR2973" s="651"/>
      <c r="BFS2973" s="651"/>
      <c r="BFT2973" s="651"/>
      <c r="BFU2973" s="651"/>
      <c r="BFV2973" s="651"/>
      <c r="BFW2973" s="651"/>
      <c r="BFX2973" s="651"/>
      <c r="BFY2973" s="651"/>
      <c r="BFZ2973" s="651"/>
      <c r="BGA2973" s="651"/>
      <c r="BGB2973" s="651"/>
      <c r="BGC2973" s="651"/>
      <c r="BGD2973" s="651"/>
      <c r="BGE2973" s="651"/>
      <c r="BGF2973" s="651"/>
      <c r="BGG2973" s="651"/>
      <c r="BGH2973" s="651"/>
      <c r="BGI2973" s="651"/>
      <c r="BGJ2973" s="651"/>
      <c r="BGK2973" s="651"/>
      <c r="BGL2973" s="651"/>
      <c r="BGM2973" s="651"/>
      <c r="BGN2973" s="651"/>
      <c r="BGO2973" s="651"/>
      <c r="BGP2973" s="651"/>
      <c r="BGQ2973" s="651"/>
      <c r="BGR2973" s="651"/>
      <c r="BGS2973" s="651"/>
      <c r="BGT2973" s="651"/>
      <c r="BGU2973" s="651"/>
      <c r="BGV2973" s="651"/>
      <c r="BGW2973" s="651"/>
      <c r="BGX2973" s="651"/>
      <c r="BGY2973" s="651"/>
      <c r="BGZ2973" s="651"/>
      <c r="BHA2973" s="651"/>
      <c r="BHB2973" s="651"/>
      <c r="BHC2973" s="651"/>
      <c r="BHD2973" s="651"/>
      <c r="BHE2973" s="651"/>
      <c r="BHF2973" s="651"/>
      <c r="BHG2973" s="651"/>
      <c r="BHH2973" s="651"/>
      <c r="BHI2973" s="651"/>
      <c r="BHJ2973" s="651"/>
      <c r="BHK2973" s="651"/>
      <c r="BHL2973" s="651"/>
      <c r="BHM2973" s="651"/>
      <c r="BHN2973" s="651"/>
      <c r="BHO2973" s="651"/>
      <c r="BHP2973" s="651"/>
      <c r="BHQ2973" s="651"/>
      <c r="BHR2973" s="651"/>
      <c r="BHS2973" s="651"/>
      <c r="BHT2973" s="651"/>
      <c r="BHU2973" s="651"/>
      <c r="BHV2973" s="651"/>
      <c r="BHW2973" s="651"/>
      <c r="BHX2973" s="651"/>
      <c r="BHY2973" s="651"/>
      <c r="BHZ2973" s="651"/>
      <c r="BIA2973" s="651"/>
      <c r="BIB2973" s="651"/>
      <c r="BIC2973" s="651"/>
      <c r="BID2973" s="651"/>
      <c r="BIE2973" s="651"/>
      <c r="BIF2973" s="651"/>
      <c r="BIG2973" s="651"/>
      <c r="BIH2973" s="651"/>
      <c r="BII2973" s="651"/>
      <c r="BIJ2973" s="651"/>
      <c r="BIK2973" s="651"/>
      <c r="BIL2973" s="651"/>
      <c r="BIM2973" s="651"/>
      <c r="BIN2973" s="651"/>
      <c r="BIO2973" s="651"/>
      <c r="BIP2973" s="651"/>
      <c r="BIQ2973" s="651"/>
      <c r="BIR2973" s="651"/>
      <c r="BIS2973" s="651"/>
      <c r="BIT2973" s="651"/>
      <c r="BIU2973" s="651"/>
      <c r="BIV2973" s="651"/>
      <c r="BIW2973" s="651"/>
      <c r="BIX2973" s="651"/>
      <c r="BIY2973" s="651"/>
      <c r="BIZ2973" s="651"/>
      <c r="BJA2973" s="651"/>
      <c r="BJB2973" s="651"/>
      <c r="BJC2973" s="651"/>
      <c r="BJD2973" s="651"/>
      <c r="BJE2973" s="651"/>
      <c r="BJF2973" s="651"/>
      <c r="BJG2973" s="651"/>
      <c r="BJH2973" s="651"/>
      <c r="BJI2973" s="651"/>
      <c r="BJJ2973" s="651"/>
      <c r="BJK2973" s="651"/>
      <c r="BJL2973" s="651"/>
      <c r="BJM2973" s="651"/>
      <c r="BJN2973" s="651"/>
      <c r="BJO2973" s="651"/>
      <c r="BJP2973" s="651"/>
      <c r="BJQ2973" s="651"/>
      <c r="BJR2973" s="651"/>
      <c r="BJS2973" s="651"/>
      <c r="BJT2973" s="651"/>
      <c r="BJU2973" s="651"/>
      <c r="BJV2973" s="651"/>
      <c r="BJW2973" s="651"/>
      <c r="BJX2973" s="651"/>
      <c r="BJY2973" s="651"/>
      <c r="BJZ2973" s="651"/>
      <c r="BKA2973" s="651"/>
      <c r="BKB2973" s="651"/>
      <c r="BKC2973" s="651"/>
      <c r="BKD2973" s="651"/>
      <c r="BKE2973" s="651"/>
      <c r="BKF2973" s="651"/>
      <c r="BKG2973" s="651"/>
      <c r="BKH2973" s="651"/>
      <c r="BKI2973" s="651"/>
      <c r="BKJ2973" s="651"/>
      <c r="BKK2973" s="651"/>
      <c r="BKL2973" s="651"/>
      <c r="BKM2973" s="651"/>
      <c r="BKN2973" s="651"/>
      <c r="BKO2973" s="651"/>
      <c r="BKP2973" s="651"/>
      <c r="BKQ2973" s="651"/>
      <c r="BKR2973" s="651"/>
      <c r="BKS2973" s="651"/>
      <c r="BKT2973" s="651"/>
      <c r="BKU2973" s="651"/>
      <c r="BKV2973" s="651"/>
      <c r="BKW2973" s="651"/>
      <c r="BKX2973" s="651"/>
      <c r="BKY2973" s="651"/>
      <c r="BKZ2973" s="651"/>
      <c r="BLA2973" s="651"/>
      <c r="BLB2973" s="651"/>
      <c r="BLC2973" s="651"/>
      <c r="BLD2973" s="651"/>
      <c r="BLE2973" s="651"/>
      <c r="BLF2973" s="651"/>
      <c r="BLG2973" s="651"/>
      <c r="BLH2973" s="651"/>
      <c r="BLI2973" s="651"/>
      <c r="BLJ2973" s="651"/>
      <c r="BLK2973" s="651"/>
      <c r="BLL2973" s="651"/>
      <c r="BLM2973" s="651"/>
      <c r="BLN2973" s="651"/>
      <c r="BLO2973" s="651"/>
      <c r="BLP2973" s="651"/>
      <c r="BLQ2973" s="651"/>
      <c r="BLR2973" s="651"/>
      <c r="BLS2973" s="651"/>
      <c r="BLT2973" s="651"/>
      <c r="BLU2973" s="651"/>
      <c r="BLV2973" s="651"/>
      <c r="BLW2973" s="651"/>
      <c r="BLX2973" s="651"/>
      <c r="BLY2973" s="651"/>
      <c r="BLZ2973" s="651"/>
      <c r="BMA2973" s="651"/>
      <c r="BMB2973" s="651"/>
      <c r="BMC2973" s="651"/>
      <c r="BMD2973" s="651"/>
      <c r="BME2973" s="651"/>
      <c r="BMF2973" s="651"/>
      <c r="BMG2973" s="651"/>
      <c r="BMH2973" s="651"/>
      <c r="BMI2973" s="651"/>
      <c r="BMJ2973" s="651"/>
      <c r="BMK2973" s="651"/>
      <c r="BML2973" s="651"/>
      <c r="BMM2973" s="651"/>
      <c r="BMN2973" s="651"/>
      <c r="BMO2973" s="651"/>
      <c r="BMP2973" s="651"/>
      <c r="BMQ2973" s="651"/>
      <c r="BMR2973" s="651"/>
      <c r="BMS2973" s="651"/>
      <c r="BMT2973" s="651"/>
      <c r="BMU2973" s="651"/>
      <c r="BMV2973" s="651"/>
      <c r="BMW2973" s="651"/>
      <c r="BMX2973" s="651"/>
      <c r="BMY2973" s="651"/>
      <c r="BMZ2973" s="651"/>
      <c r="BNA2973" s="651"/>
      <c r="BNB2973" s="651"/>
      <c r="BNC2973" s="651"/>
      <c r="BND2973" s="651"/>
      <c r="BNE2973" s="651"/>
      <c r="BNF2973" s="651"/>
      <c r="BNG2973" s="651"/>
      <c r="BNH2973" s="651"/>
      <c r="BNI2973" s="651"/>
      <c r="BNJ2973" s="651"/>
      <c r="BNK2973" s="651"/>
      <c r="BNL2973" s="651"/>
      <c r="BNM2973" s="651"/>
      <c r="BNN2973" s="651"/>
      <c r="BNO2973" s="651"/>
      <c r="BNP2973" s="651"/>
      <c r="BNQ2973" s="651"/>
      <c r="BNR2973" s="651"/>
      <c r="BNS2973" s="651"/>
      <c r="BNT2973" s="651"/>
      <c r="BNU2973" s="651"/>
      <c r="BNV2973" s="651"/>
      <c r="BNW2973" s="651"/>
      <c r="BNX2973" s="651"/>
      <c r="BNY2973" s="651"/>
      <c r="BNZ2973" s="651"/>
      <c r="BOA2973" s="651"/>
      <c r="BOB2973" s="651"/>
      <c r="BOC2973" s="651"/>
      <c r="BOD2973" s="651"/>
      <c r="BOE2973" s="651"/>
      <c r="BOF2973" s="651"/>
      <c r="BOG2973" s="651"/>
      <c r="BOH2973" s="651"/>
      <c r="BOI2973" s="651"/>
      <c r="BOJ2973" s="651"/>
      <c r="BOK2973" s="651"/>
      <c r="BOL2973" s="651"/>
      <c r="BOM2973" s="651"/>
      <c r="BON2973" s="651"/>
      <c r="BOO2973" s="651"/>
      <c r="BOP2973" s="651"/>
      <c r="BOQ2973" s="651"/>
      <c r="BOR2973" s="651"/>
      <c r="BOS2973" s="651"/>
      <c r="BOT2973" s="651"/>
      <c r="BOU2973" s="651"/>
      <c r="BOV2973" s="651"/>
      <c r="BOW2973" s="651"/>
      <c r="BOX2973" s="651"/>
      <c r="BOY2973" s="651"/>
      <c r="BOZ2973" s="651"/>
      <c r="BPA2973" s="651"/>
      <c r="BPB2973" s="651"/>
      <c r="BPC2973" s="651"/>
      <c r="BPD2973" s="651"/>
      <c r="BPE2973" s="651"/>
      <c r="BPF2973" s="651"/>
      <c r="BPG2973" s="651"/>
      <c r="BPH2973" s="651"/>
      <c r="BPI2973" s="651"/>
      <c r="BPJ2973" s="651"/>
      <c r="BPK2973" s="651"/>
      <c r="BPL2973" s="651"/>
      <c r="BPM2973" s="651"/>
      <c r="BPN2973" s="651"/>
      <c r="BPO2973" s="651"/>
      <c r="BPP2973" s="651"/>
      <c r="BPQ2973" s="651"/>
      <c r="BPR2973" s="651"/>
      <c r="BPS2973" s="651"/>
      <c r="BPT2973" s="651"/>
      <c r="BPU2973" s="651"/>
      <c r="BPV2973" s="651"/>
      <c r="BPW2973" s="651"/>
      <c r="BPX2973" s="651"/>
      <c r="BPY2973" s="651"/>
      <c r="BPZ2973" s="651"/>
      <c r="BQA2973" s="651"/>
      <c r="BQB2973" s="651"/>
      <c r="BQC2973" s="651"/>
      <c r="BQD2973" s="651"/>
      <c r="BQE2973" s="651"/>
      <c r="BQF2973" s="651"/>
      <c r="BQG2973" s="651"/>
      <c r="BQH2973" s="651"/>
      <c r="BQI2973" s="651"/>
      <c r="BQJ2973" s="651"/>
      <c r="BQK2973" s="651"/>
      <c r="BQL2973" s="651"/>
      <c r="BQM2973" s="651"/>
      <c r="BQN2973" s="651"/>
      <c r="BQO2973" s="651"/>
      <c r="BQP2973" s="651"/>
      <c r="BQQ2973" s="651"/>
      <c r="BQR2973" s="651"/>
      <c r="BQS2973" s="651"/>
      <c r="BQT2973" s="651"/>
      <c r="BQU2973" s="651"/>
      <c r="BQV2973" s="651"/>
      <c r="BQW2973" s="651"/>
      <c r="BQX2973" s="651"/>
      <c r="BQY2973" s="651"/>
      <c r="BQZ2973" s="651"/>
      <c r="BRA2973" s="651"/>
      <c r="BRB2973" s="651"/>
      <c r="BRC2973" s="651"/>
      <c r="BRD2973" s="651"/>
      <c r="BRE2973" s="651"/>
      <c r="BRF2973" s="651"/>
      <c r="BRG2973" s="651"/>
      <c r="BRH2973" s="651"/>
      <c r="BRI2973" s="651"/>
      <c r="BRJ2973" s="651"/>
      <c r="BRK2973" s="651"/>
      <c r="BRL2973" s="651"/>
      <c r="BRM2973" s="651"/>
      <c r="BRN2973" s="651"/>
      <c r="BRO2973" s="651"/>
      <c r="BRP2973" s="651"/>
      <c r="BRQ2973" s="651"/>
      <c r="BRR2973" s="651"/>
      <c r="BRS2973" s="651"/>
      <c r="BRT2973" s="651"/>
      <c r="BRU2973" s="651"/>
      <c r="BRV2973" s="651"/>
      <c r="BRW2973" s="651"/>
      <c r="BRX2973" s="651"/>
      <c r="BRY2973" s="651"/>
      <c r="BRZ2973" s="651"/>
      <c r="BSA2973" s="651"/>
      <c r="BSB2973" s="651"/>
      <c r="BSC2973" s="651"/>
      <c r="BSD2973" s="651"/>
      <c r="BSE2973" s="651"/>
      <c r="BSF2973" s="651"/>
      <c r="BSG2973" s="651"/>
      <c r="BSH2973" s="651"/>
      <c r="BSI2973" s="651"/>
      <c r="BSJ2973" s="651"/>
      <c r="BSK2973" s="651"/>
      <c r="BSL2973" s="651"/>
      <c r="BSM2973" s="651"/>
      <c r="BSN2973" s="651"/>
      <c r="BSO2973" s="651"/>
      <c r="BSP2973" s="651"/>
      <c r="BSQ2973" s="651"/>
      <c r="BSR2973" s="651"/>
      <c r="BSS2973" s="651"/>
      <c r="BST2973" s="651"/>
      <c r="BSU2973" s="651"/>
      <c r="BSV2973" s="651"/>
      <c r="BSW2973" s="651"/>
      <c r="BSX2973" s="651"/>
      <c r="BSY2973" s="651"/>
      <c r="BSZ2973" s="651"/>
      <c r="BTA2973" s="651"/>
      <c r="BTB2973" s="651"/>
      <c r="BTC2973" s="651"/>
      <c r="BTD2973" s="651"/>
      <c r="BTE2973" s="651"/>
      <c r="BTF2973" s="651"/>
      <c r="BTG2973" s="651"/>
      <c r="BTH2973" s="651"/>
      <c r="BTI2973" s="651"/>
      <c r="BTJ2973" s="651"/>
      <c r="BTK2973" s="651"/>
      <c r="BTL2973" s="651"/>
      <c r="BTM2973" s="651"/>
      <c r="BTN2973" s="651"/>
      <c r="BTO2973" s="651"/>
      <c r="BTP2973" s="651"/>
      <c r="BTQ2973" s="651"/>
      <c r="BTR2973" s="651"/>
      <c r="BTS2973" s="651"/>
      <c r="BTT2973" s="651"/>
      <c r="BTU2973" s="651"/>
      <c r="BTV2973" s="651"/>
      <c r="BTW2973" s="651"/>
      <c r="BTX2973" s="651"/>
      <c r="BTY2973" s="651"/>
      <c r="BTZ2973" s="651"/>
      <c r="BUA2973" s="651"/>
      <c r="BUB2973" s="651"/>
      <c r="BUC2973" s="651"/>
      <c r="BUD2973" s="651"/>
      <c r="BUE2973" s="651"/>
      <c r="BUF2973" s="651"/>
      <c r="BUG2973" s="651"/>
      <c r="BUH2973" s="651"/>
      <c r="BUI2973" s="651"/>
      <c r="BUJ2973" s="651"/>
      <c r="BUK2973" s="651"/>
      <c r="BUL2973" s="651"/>
      <c r="BUM2973" s="651"/>
      <c r="BUN2973" s="651"/>
      <c r="BUO2973" s="651"/>
      <c r="BUP2973" s="651"/>
      <c r="BUQ2973" s="651"/>
      <c r="BUR2973" s="651"/>
      <c r="BUS2973" s="651"/>
      <c r="BUT2973" s="651"/>
      <c r="BUU2973" s="651"/>
      <c r="BUV2973" s="651"/>
      <c r="BUW2973" s="651"/>
      <c r="BUX2973" s="651"/>
      <c r="BUY2973" s="651"/>
      <c r="BUZ2973" s="651"/>
      <c r="BVA2973" s="651"/>
      <c r="BVB2973" s="651"/>
      <c r="BVC2973" s="651"/>
      <c r="BVD2973" s="651"/>
      <c r="BVE2973" s="651"/>
      <c r="BVF2973" s="651"/>
      <c r="BVG2973" s="651"/>
      <c r="BVH2973" s="651"/>
      <c r="BVI2973" s="651"/>
      <c r="BVJ2973" s="651"/>
      <c r="BVK2973" s="651"/>
      <c r="BVL2973" s="651"/>
      <c r="BVM2973" s="651"/>
      <c r="BVN2973" s="651"/>
      <c r="BVO2973" s="651"/>
      <c r="BVP2973" s="651"/>
      <c r="BVQ2973" s="651"/>
      <c r="BVR2973" s="651"/>
      <c r="BVS2973" s="651"/>
      <c r="BVT2973" s="651"/>
      <c r="BVU2973" s="651"/>
      <c r="BVV2973" s="651"/>
      <c r="BVW2973" s="651"/>
      <c r="BVX2973" s="651"/>
      <c r="BVY2973" s="651"/>
      <c r="BVZ2973" s="651"/>
      <c r="BWA2973" s="651"/>
      <c r="BWB2973" s="651"/>
      <c r="BWC2973" s="651"/>
      <c r="BWD2973" s="651"/>
      <c r="BWE2973" s="651"/>
      <c r="BWF2973" s="651"/>
      <c r="BWG2973" s="651"/>
      <c r="BWH2973" s="651"/>
      <c r="BWI2973" s="651"/>
      <c r="BWJ2973" s="651"/>
      <c r="BWK2973" s="651"/>
      <c r="BWL2973" s="651"/>
      <c r="BWM2973" s="651"/>
      <c r="BWN2973" s="651"/>
      <c r="BWO2973" s="651"/>
      <c r="BWP2973" s="651"/>
      <c r="BWQ2973" s="651"/>
      <c r="BWR2973" s="651"/>
      <c r="BWS2973" s="651"/>
      <c r="BWT2973" s="651"/>
      <c r="BWU2973" s="651"/>
      <c r="BWV2973" s="651"/>
      <c r="BWW2973" s="651"/>
      <c r="BWX2973" s="651"/>
      <c r="BWY2973" s="651"/>
      <c r="BWZ2973" s="651"/>
      <c r="BXA2973" s="651"/>
      <c r="BXB2973" s="651"/>
      <c r="BXC2973" s="651"/>
      <c r="BXD2973" s="651"/>
      <c r="BXE2973" s="651"/>
      <c r="BXF2973" s="651"/>
      <c r="BXG2973" s="651"/>
      <c r="BXH2973" s="651"/>
      <c r="BXI2973" s="651"/>
      <c r="BXJ2973" s="651"/>
      <c r="BXK2973" s="651"/>
      <c r="BXL2973" s="651"/>
      <c r="BXM2973" s="651"/>
      <c r="BXN2973" s="651"/>
      <c r="BXO2973" s="651"/>
      <c r="BXP2973" s="651"/>
      <c r="BXQ2973" s="651"/>
      <c r="BXR2973" s="651"/>
      <c r="BXS2973" s="651"/>
      <c r="BXT2973" s="651"/>
      <c r="BXU2973" s="651"/>
      <c r="BXV2973" s="651"/>
      <c r="BXW2973" s="651"/>
      <c r="BXX2973" s="651"/>
      <c r="BXY2973" s="651"/>
      <c r="BXZ2973" s="651"/>
      <c r="BYA2973" s="651"/>
      <c r="BYB2973" s="651"/>
      <c r="BYC2973" s="651"/>
      <c r="BYD2973" s="651"/>
      <c r="BYE2973" s="651"/>
      <c r="BYF2973" s="651"/>
      <c r="BYG2973" s="651"/>
      <c r="BYH2973" s="651"/>
      <c r="BYI2973" s="651"/>
      <c r="BYJ2973" s="651"/>
      <c r="BYK2973" s="651"/>
      <c r="BYL2973" s="651"/>
      <c r="BYM2973" s="651"/>
      <c r="BYN2973" s="651"/>
      <c r="BYO2973" s="651"/>
      <c r="BYP2973" s="651"/>
      <c r="BYQ2973" s="651"/>
      <c r="BYR2973" s="651"/>
      <c r="BYS2973" s="651"/>
      <c r="BYT2973" s="651"/>
      <c r="BYU2973" s="651"/>
      <c r="BYV2973" s="651"/>
      <c r="BYW2973" s="651"/>
      <c r="BYX2973" s="651"/>
      <c r="BYY2973" s="651"/>
      <c r="BYZ2973" s="651"/>
      <c r="BZA2973" s="651"/>
      <c r="BZB2973" s="651"/>
      <c r="BZC2973" s="651"/>
      <c r="BZD2973" s="651"/>
      <c r="BZE2973" s="651"/>
      <c r="BZF2973" s="651"/>
      <c r="BZG2973" s="651"/>
      <c r="BZH2973" s="651"/>
      <c r="BZI2973" s="651"/>
      <c r="BZJ2973" s="651"/>
      <c r="BZK2973" s="651"/>
      <c r="BZL2973" s="651"/>
      <c r="BZM2973" s="651"/>
      <c r="BZN2973" s="651"/>
      <c r="BZO2973" s="651"/>
      <c r="BZP2973" s="651"/>
      <c r="BZQ2973" s="651"/>
      <c r="BZR2973" s="651"/>
      <c r="BZS2973" s="651"/>
      <c r="BZT2973" s="651"/>
      <c r="BZU2973" s="651"/>
      <c r="BZV2973" s="651"/>
      <c r="BZW2973" s="651"/>
      <c r="BZX2973" s="651"/>
      <c r="BZY2973" s="651"/>
      <c r="BZZ2973" s="651"/>
      <c r="CAA2973" s="651"/>
      <c r="CAB2973" s="651"/>
      <c r="CAC2973" s="651"/>
      <c r="CAD2973" s="651"/>
      <c r="CAE2973" s="651"/>
      <c r="CAF2973" s="651"/>
      <c r="CAG2973" s="651"/>
      <c r="CAH2973" s="651"/>
      <c r="CAI2973" s="651"/>
      <c r="CAJ2973" s="651"/>
      <c r="CAK2973" s="651"/>
      <c r="CAL2973" s="651"/>
      <c r="CAM2973" s="651"/>
      <c r="CAN2973" s="651"/>
      <c r="CAO2973" s="651"/>
      <c r="CAP2973" s="651"/>
      <c r="CAQ2973" s="651"/>
      <c r="CAR2973" s="651"/>
      <c r="CAS2973" s="651"/>
      <c r="CAT2973" s="651"/>
      <c r="CAU2973" s="651"/>
      <c r="CAV2973" s="651"/>
      <c r="CAW2973" s="651"/>
      <c r="CAX2973" s="651"/>
      <c r="CAY2973" s="651"/>
      <c r="CAZ2973" s="651"/>
      <c r="CBA2973" s="651"/>
      <c r="CBB2973" s="651"/>
      <c r="CBC2973" s="651"/>
      <c r="CBD2973" s="651"/>
      <c r="CBE2973" s="651"/>
      <c r="CBF2973" s="651"/>
      <c r="CBG2973" s="651"/>
      <c r="CBH2973" s="651"/>
      <c r="CBI2973" s="651"/>
      <c r="CBJ2973" s="651"/>
      <c r="CBK2973" s="651"/>
      <c r="CBL2973" s="651"/>
      <c r="CBM2973" s="651"/>
      <c r="CBN2973" s="651"/>
      <c r="CBO2973" s="651"/>
      <c r="CBP2973" s="651"/>
      <c r="CBQ2973" s="651"/>
      <c r="CBR2973" s="651"/>
      <c r="CBS2973" s="651"/>
      <c r="CBT2973" s="651"/>
      <c r="CBU2973" s="651"/>
      <c r="CBV2973" s="651"/>
      <c r="CBW2973" s="651"/>
      <c r="CBX2973" s="651"/>
      <c r="CBY2973" s="651"/>
      <c r="CBZ2973" s="651"/>
      <c r="CCA2973" s="651"/>
      <c r="CCB2973" s="651"/>
      <c r="CCC2973" s="651"/>
      <c r="CCD2973" s="651"/>
      <c r="CCE2973" s="651"/>
      <c r="CCF2973" s="651"/>
      <c r="CCG2973" s="651"/>
      <c r="CCH2973" s="651"/>
      <c r="CCI2973" s="651"/>
      <c r="CCJ2973" s="651"/>
      <c r="CCK2973" s="651"/>
      <c r="CCL2973" s="651"/>
      <c r="CCM2973" s="651"/>
      <c r="CCN2973" s="651"/>
      <c r="CCO2973" s="651"/>
      <c r="CCP2973" s="651"/>
      <c r="CCQ2973" s="651"/>
      <c r="CCR2973" s="651"/>
      <c r="CCS2973" s="651"/>
      <c r="CCT2973" s="651"/>
      <c r="CCU2973" s="651"/>
      <c r="CCV2973" s="651"/>
      <c r="CCW2973" s="651"/>
      <c r="CCX2973" s="651"/>
      <c r="CCY2973" s="651"/>
      <c r="CCZ2973" s="651"/>
      <c r="CDA2973" s="651"/>
      <c r="CDB2973" s="651"/>
      <c r="CDC2973" s="651"/>
      <c r="CDD2973" s="651"/>
      <c r="CDE2973" s="651"/>
      <c r="CDF2973" s="651"/>
      <c r="CDG2973" s="651"/>
      <c r="CDH2973" s="651"/>
      <c r="CDI2973" s="651"/>
      <c r="CDJ2973" s="651"/>
      <c r="CDK2973" s="651"/>
      <c r="CDL2973" s="651"/>
      <c r="CDM2973" s="651"/>
      <c r="CDN2973" s="651"/>
      <c r="CDO2973" s="651"/>
      <c r="CDP2973" s="651"/>
      <c r="CDQ2973" s="651"/>
      <c r="CDR2973" s="651"/>
      <c r="CDS2973" s="651"/>
      <c r="CDT2973" s="651"/>
      <c r="CDU2973" s="651"/>
      <c r="CDV2973" s="651"/>
      <c r="CDW2973" s="651"/>
      <c r="CDX2973" s="651"/>
      <c r="CDY2973" s="651"/>
      <c r="CDZ2973" s="651"/>
      <c r="CEA2973" s="651"/>
      <c r="CEB2973" s="651"/>
      <c r="CEC2973" s="651"/>
      <c r="CED2973" s="651"/>
      <c r="CEE2973" s="651"/>
      <c r="CEF2973" s="651"/>
      <c r="CEG2973" s="651"/>
      <c r="CEH2973" s="651"/>
      <c r="CEI2973" s="651"/>
      <c r="CEJ2973" s="651"/>
      <c r="CEK2973" s="651"/>
      <c r="CEL2973" s="651"/>
      <c r="CEM2973" s="651"/>
      <c r="CEN2973" s="651"/>
      <c r="CEO2973" s="651"/>
      <c r="CEP2973" s="651"/>
      <c r="CEQ2973" s="651"/>
      <c r="CER2973" s="651"/>
      <c r="CES2973" s="651"/>
      <c r="CET2973" s="651"/>
      <c r="CEU2973" s="651"/>
      <c r="CEV2973" s="651"/>
      <c r="CEW2973" s="651"/>
      <c r="CEX2973" s="651"/>
      <c r="CEY2973" s="651"/>
      <c r="CEZ2973" s="651"/>
      <c r="CFA2973" s="651"/>
      <c r="CFB2973" s="651"/>
      <c r="CFC2973" s="651"/>
      <c r="CFD2973" s="651"/>
      <c r="CFE2973" s="651"/>
      <c r="CFF2973" s="651"/>
      <c r="CFG2973" s="651"/>
      <c r="CFH2973" s="651"/>
      <c r="CFI2973" s="651"/>
      <c r="CFJ2973" s="651"/>
      <c r="CFK2973" s="651"/>
      <c r="CFL2973" s="651"/>
      <c r="CFM2973" s="651"/>
      <c r="CFN2973" s="651"/>
      <c r="CFO2973" s="651"/>
      <c r="CFP2973" s="651"/>
      <c r="CFQ2973" s="651"/>
      <c r="CFR2973" s="651"/>
      <c r="CFS2973" s="651"/>
      <c r="CFT2973" s="651"/>
      <c r="CFU2973" s="651"/>
      <c r="CFV2973" s="651"/>
      <c r="CFW2973" s="651"/>
      <c r="CFX2973" s="651"/>
      <c r="CFY2973" s="651"/>
      <c r="CFZ2973" s="651"/>
      <c r="CGA2973" s="651"/>
      <c r="CGB2973" s="651"/>
      <c r="CGC2973" s="651"/>
      <c r="CGD2973" s="651"/>
      <c r="CGE2973" s="651"/>
      <c r="CGF2973" s="651"/>
      <c r="CGG2973" s="651"/>
      <c r="CGH2973" s="651"/>
      <c r="CGI2973" s="651"/>
      <c r="CGJ2973" s="651"/>
      <c r="CGK2973" s="651"/>
      <c r="CGL2973" s="651"/>
      <c r="CGM2973" s="651"/>
      <c r="CGN2973" s="651"/>
      <c r="CGO2973" s="651"/>
      <c r="CGP2973" s="651"/>
      <c r="CGQ2973" s="651"/>
      <c r="CGR2973" s="651"/>
      <c r="CGS2973" s="651"/>
      <c r="CGT2973" s="651"/>
      <c r="CGU2973" s="651"/>
      <c r="CGV2973" s="651"/>
      <c r="CGW2973" s="651"/>
      <c r="CGX2973" s="651"/>
      <c r="CGY2973" s="651"/>
      <c r="CGZ2973" s="651"/>
      <c r="CHA2973" s="651"/>
      <c r="CHB2973" s="651"/>
      <c r="CHC2973" s="651"/>
      <c r="CHD2973" s="651"/>
      <c r="CHE2973" s="651"/>
      <c r="CHF2973" s="651"/>
      <c r="CHG2973" s="651"/>
      <c r="CHH2973" s="651"/>
      <c r="CHI2973" s="651"/>
      <c r="CHJ2973" s="651"/>
      <c r="CHK2973" s="651"/>
      <c r="CHL2973" s="651"/>
      <c r="CHM2973" s="651"/>
      <c r="CHN2973" s="651"/>
      <c r="CHO2973" s="651"/>
      <c r="CHP2973" s="651"/>
      <c r="CHQ2973" s="651"/>
      <c r="CHR2973" s="651"/>
      <c r="CHS2973" s="651"/>
      <c r="CHT2973" s="651"/>
      <c r="CHU2973" s="651"/>
      <c r="CHV2973" s="651"/>
      <c r="CHW2973" s="651"/>
      <c r="CHX2973" s="651"/>
      <c r="CHY2973" s="651"/>
      <c r="CHZ2973" s="651"/>
      <c r="CIA2973" s="651"/>
      <c r="CIB2973" s="651"/>
      <c r="CIC2973" s="651"/>
      <c r="CID2973" s="651"/>
      <c r="CIE2973" s="651"/>
      <c r="CIF2973" s="651"/>
      <c r="CIG2973" s="651"/>
      <c r="CIH2973" s="651"/>
      <c r="CII2973" s="651"/>
      <c r="CIJ2973" s="651"/>
      <c r="CIK2973" s="651"/>
      <c r="CIL2973" s="651"/>
      <c r="CIM2973" s="651"/>
      <c r="CIN2973" s="651"/>
      <c r="CIO2973" s="651"/>
      <c r="CIP2973" s="651"/>
      <c r="CIQ2973" s="651"/>
      <c r="CIR2973" s="651"/>
      <c r="CIS2973" s="651"/>
      <c r="CIT2973" s="651"/>
      <c r="CIU2973" s="651"/>
      <c r="CIV2973" s="651"/>
      <c r="CIW2973" s="651"/>
      <c r="CIX2973" s="651"/>
      <c r="CIY2973" s="651"/>
      <c r="CIZ2973" s="651"/>
      <c r="CJA2973" s="651"/>
      <c r="CJB2973" s="651"/>
      <c r="CJC2973" s="651"/>
      <c r="CJD2973" s="651"/>
      <c r="CJE2973" s="651"/>
      <c r="CJF2973" s="651"/>
      <c r="CJG2973" s="651"/>
      <c r="CJH2973" s="651"/>
      <c r="CJI2973" s="651"/>
      <c r="CJJ2973" s="651"/>
      <c r="CJK2973" s="651"/>
      <c r="CJL2973" s="651"/>
      <c r="CJM2973" s="651"/>
      <c r="CJN2973" s="651"/>
      <c r="CJO2973" s="651"/>
      <c r="CJP2973" s="651"/>
      <c r="CJQ2973" s="651"/>
      <c r="CJR2973" s="651"/>
      <c r="CJS2973" s="651"/>
      <c r="CJT2973" s="651"/>
      <c r="CJU2973" s="651"/>
      <c r="CJV2973" s="651"/>
      <c r="CJW2973" s="651"/>
      <c r="CJX2973" s="651"/>
      <c r="CJY2973" s="651"/>
      <c r="CJZ2973" s="651"/>
      <c r="CKA2973" s="651"/>
      <c r="CKB2973" s="651"/>
      <c r="CKC2973" s="651"/>
      <c r="CKD2973" s="651"/>
      <c r="CKE2973" s="651"/>
      <c r="CKF2973" s="651"/>
      <c r="CKG2973" s="651"/>
      <c r="CKH2973" s="651"/>
      <c r="CKI2973" s="651"/>
      <c r="CKJ2973" s="651"/>
      <c r="CKK2973" s="651"/>
      <c r="CKL2973" s="651"/>
      <c r="CKM2973" s="651"/>
      <c r="CKN2973" s="651"/>
      <c r="CKO2973" s="651"/>
      <c r="CKP2973" s="651"/>
      <c r="CKQ2973" s="651"/>
      <c r="CKR2973" s="651"/>
      <c r="CKS2973" s="651"/>
      <c r="CKT2973" s="651"/>
      <c r="CKU2973" s="651"/>
      <c r="CKV2973" s="651"/>
      <c r="CKW2973" s="651"/>
      <c r="CKX2973" s="651"/>
      <c r="CKY2973" s="651"/>
      <c r="CKZ2973" s="651"/>
      <c r="CLA2973" s="651"/>
      <c r="CLB2973" s="651"/>
      <c r="CLC2973" s="651"/>
      <c r="CLD2973" s="651"/>
      <c r="CLE2973" s="651"/>
      <c r="CLF2973" s="651"/>
      <c r="CLG2973" s="651"/>
      <c r="CLH2973" s="651"/>
      <c r="CLI2973" s="651"/>
      <c r="CLJ2973" s="651"/>
      <c r="CLK2973" s="651"/>
      <c r="CLL2973" s="651"/>
      <c r="CLM2973" s="651"/>
      <c r="CLN2973" s="651"/>
      <c r="CLO2973" s="651"/>
      <c r="CLP2973" s="651"/>
      <c r="CLQ2973" s="651"/>
      <c r="CLR2973" s="651"/>
      <c r="CLS2973" s="651"/>
      <c r="CLT2973" s="651"/>
      <c r="CLU2973" s="651"/>
      <c r="CLV2973" s="651"/>
      <c r="CLW2973" s="651"/>
      <c r="CLX2973" s="651"/>
      <c r="CLY2973" s="651"/>
      <c r="CLZ2973" s="651"/>
      <c r="CMA2973" s="651"/>
      <c r="CMB2973" s="651"/>
      <c r="CMC2973" s="651"/>
      <c r="CMD2973" s="651"/>
      <c r="CME2973" s="651"/>
      <c r="CMF2973" s="651"/>
      <c r="CMG2973" s="651"/>
      <c r="CMH2973" s="651"/>
      <c r="CMI2973" s="651"/>
      <c r="CMJ2973" s="651"/>
      <c r="CMK2973" s="651"/>
      <c r="CML2973" s="651"/>
      <c r="CMM2973" s="651"/>
      <c r="CMN2973" s="651"/>
      <c r="CMO2973" s="651"/>
      <c r="CMP2973" s="651"/>
      <c r="CMQ2973" s="651"/>
      <c r="CMR2973" s="651"/>
      <c r="CMS2973" s="651"/>
      <c r="CMT2973" s="651"/>
      <c r="CMU2973" s="651"/>
      <c r="CMV2973" s="651"/>
      <c r="CMW2973" s="651"/>
      <c r="CMX2973" s="651"/>
      <c r="CMY2973" s="651"/>
      <c r="CMZ2973" s="651"/>
      <c r="CNA2973" s="651"/>
      <c r="CNB2973" s="651"/>
      <c r="CNC2973" s="651"/>
      <c r="CND2973" s="651"/>
      <c r="CNE2973" s="651"/>
      <c r="CNF2973" s="651"/>
      <c r="CNG2973" s="651"/>
      <c r="CNH2973" s="651"/>
      <c r="CNI2973" s="651"/>
      <c r="CNJ2973" s="651"/>
      <c r="CNK2973" s="651"/>
      <c r="CNL2973" s="651"/>
      <c r="CNM2973" s="651"/>
      <c r="CNN2973" s="651"/>
      <c r="CNO2973" s="651"/>
      <c r="CNP2973" s="651"/>
      <c r="CNQ2973" s="651"/>
      <c r="CNR2973" s="651"/>
      <c r="CNS2973" s="651"/>
      <c r="CNT2973" s="651"/>
      <c r="CNU2973" s="651"/>
      <c r="CNV2973" s="651"/>
      <c r="CNW2973" s="651"/>
      <c r="CNX2973" s="651"/>
      <c r="CNY2973" s="651"/>
      <c r="CNZ2973" s="651"/>
      <c r="COA2973" s="651"/>
      <c r="COB2973" s="651"/>
      <c r="COC2973" s="651"/>
      <c r="COD2973" s="651"/>
      <c r="COE2973" s="651"/>
      <c r="COF2973" s="651"/>
      <c r="COG2973" s="651"/>
      <c r="COH2973" s="651"/>
      <c r="COI2973" s="651"/>
      <c r="COJ2973" s="651"/>
      <c r="COK2973" s="651"/>
      <c r="COL2973" s="651"/>
      <c r="COM2973" s="651"/>
      <c r="CON2973" s="651"/>
      <c r="COO2973" s="651"/>
      <c r="COP2973" s="651"/>
      <c r="COQ2973" s="651"/>
      <c r="COR2973" s="651"/>
      <c r="COS2973" s="651"/>
      <c r="COT2973" s="651"/>
      <c r="COU2973" s="651"/>
      <c r="COV2973" s="651"/>
      <c r="COW2973" s="651"/>
      <c r="COX2973" s="651"/>
      <c r="COY2973" s="651"/>
      <c r="COZ2973" s="651"/>
      <c r="CPA2973" s="651"/>
      <c r="CPB2973" s="651"/>
      <c r="CPC2973" s="651"/>
      <c r="CPD2973" s="651"/>
      <c r="CPE2973" s="651"/>
      <c r="CPF2973" s="651"/>
      <c r="CPG2973" s="651"/>
      <c r="CPH2973" s="651"/>
      <c r="CPI2973" s="651"/>
      <c r="CPJ2973" s="651"/>
      <c r="CPK2973" s="651"/>
      <c r="CPL2973" s="651"/>
      <c r="CPM2973" s="651"/>
      <c r="CPN2973" s="651"/>
      <c r="CPO2973" s="651"/>
      <c r="CPP2973" s="651"/>
      <c r="CPQ2973" s="651"/>
      <c r="CPR2973" s="651"/>
      <c r="CPS2973" s="651"/>
      <c r="CPT2973" s="651"/>
      <c r="CPU2973" s="651"/>
      <c r="CPV2973" s="651"/>
      <c r="CPW2973" s="651"/>
      <c r="CPX2973" s="651"/>
      <c r="CPY2973" s="651"/>
      <c r="CPZ2973" s="651"/>
      <c r="CQA2973" s="651"/>
      <c r="CQB2973" s="651"/>
      <c r="CQC2973" s="651"/>
      <c r="CQD2973" s="651"/>
      <c r="CQE2973" s="651"/>
      <c r="CQF2973" s="651"/>
      <c r="CQG2973" s="651"/>
      <c r="CQH2973" s="651"/>
      <c r="CQI2973" s="651"/>
      <c r="CQJ2973" s="651"/>
      <c r="CQK2973" s="651"/>
      <c r="CQL2973" s="651"/>
      <c r="CQM2973" s="651"/>
      <c r="CQN2973" s="651"/>
      <c r="CQO2973" s="651"/>
      <c r="CQP2973" s="651"/>
      <c r="CQQ2973" s="651"/>
      <c r="CQR2973" s="651"/>
      <c r="CQS2973" s="651"/>
      <c r="CQT2973" s="651"/>
      <c r="CQU2973" s="651"/>
      <c r="CQV2973" s="651"/>
      <c r="CQW2973" s="651"/>
      <c r="CQX2973" s="651"/>
      <c r="CQY2973" s="651"/>
      <c r="CQZ2973" s="651"/>
      <c r="CRA2973" s="651"/>
      <c r="CRB2973" s="651"/>
      <c r="CRC2973" s="651"/>
      <c r="CRD2973" s="651"/>
      <c r="CRE2973" s="651"/>
      <c r="CRF2973" s="651"/>
      <c r="CRG2973" s="651"/>
      <c r="CRH2973" s="651"/>
      <c r="CRI2973" s="651"/>
      <c r="CRJ2973" s="651"/>
      <c r="CRK2973" s="651"/>
      <c r="CRL2973" s="651"/>
      <c r="CRM2973" s="651"/>
      <c r="CRN2973" s="651"/>
      <c r="CRO2973" s="651"/>
      <c r="CRP2973" s="651"/>
      <c r="CRQ2973" s="651"/>
      <c r="CRR2973" s="651"/>
      <c r="CRS2973" s="651"/>
      <c r="CRT2973" s="651"/>
      <c r="CRU2973" s="651"/>
      <c r="CRV2973" s="651"/>
      <c r="CRW2973" s="651"/>
      <c r="CRX2973" s="651"/>
      <c r="CRY2973" s="651"/>
      <c r="CRZ2973" s="651"/>
      <c r="CSA2973" s="651"/>
      <c r="CSB2973" s="651"/>
      <c r="CSC2973" s="651"/>
      <c r="CSD2973" s="651"/>
      <c r="CSE2973" s="651"/>
      <c r="CSF2973" s="651"/>
      <c r="CSG2973" s="651"/>
      <c r="CSH2973" s="651"/>
      <c r="CSI2973" s="651"/>
      <c r="CSJ2973" s="651"/>
      <c r="CSK2973" s="651"/>
      <c r="CSL2973" s="651"/>
      <c r="CSM2973" s="651"/>
      <c r="CSN2973" s="651"/>
      <c r="CSO2973" s="651"/>
      <c r="CSP2973" s="651"/>
      <c r="CSQ2973" s="651"/>
      <c r="CSR2973" s="651"/>
      <c r="CSS2973" s="651"/>
      <c r="CST2973" s="651"/>
      <c r="CSU2973" s="651"/>
      <c r="CSV2973" s="651"/>
      <c r="CSW2973" s="651"/>
      <c r="CSX2973" s="651"/>
      <c r="CSY2973" s="651"/>
      <c r="CSZ2973" s="651"/>
      <c r="CTA2973" s="651"/>
      <c r="CTB2973" s="651"/>
      <c r="CTC2973" s="651"/>
      <c r="CTD2973" s="651"/>
      <c r="CTE2973" s="651"/>
      <c r="CTF2973" s="651"/>
      <c r="CTG2973" s="651"/>
      <c r="CTH2973" s="651"/>
      <c r="CTI2973" s="651"/>
      <c r="CTJ2973" s="651"/>
      <c r="CTK2973" s="651"/>
      <c r="CTL2973" s="651"/>
      <c r="CTM2973" s="651"/>
      <c r="CTN2973" s="651"/>
      <c r="CTO2973" s="651"/>
      <c r="CTP2973" s="651"/>
      <c r="CTQ2973" s="651"/>
      <c r="CTR2973" s="651"/>
      <c r="CTS2973" s="651"/>
      <c r="CTT2973" s="651"/>
      <c r="CTU2973" s="651"/>
      <c r="CTV2973" s="651"/>
      <c r="CTW2973" s="651"/>
      <c r="CTX2973" s="651"/>
      <c r="CTY2973" s="651"/>
      <c r="CTZ2973" s="651"/>
      <c r="CUA2973" s="651"/>
      <c r="CUB2973" s="651"/>
      <c r="CUC2973" s="651"/>
      <c r="CUD2973" s="651"/>
      <c r="CUE2973" s="651"/>
      <c r="CUF2973" s="651"/>
      <c r="CUG2973" s="651"/>
      <c r="CUH2973" s="651"/>
      <c r="CUI2973" s="651"/>
      <c r="CUJ2973" s="651"/>
      <c r="CUK2973" s="651"/>
      <c r="CUL2973" s="651"/>
      <c r="CUM2973" s="651"/>
      <c r="CUN2973" s="651"/>
      <c r="CUO2973" s="651"/>
      <c r="CUP2973" s="651"/>
      <c r="CUQ2973" s="651"/>
      <c r="CUR2973" s="651"/>
      <c r="CUS2973" s="651"/>
      <c r="CUT2973" s="651"/>
      <c r="CUU2973" s="651"/>
      <c r="CUV2973" s="651"/>
      <c r="CUW2973" s="651"/>
      <c r="CUX2973" s="651"/>
      <c r="CUY2973" s="651"/>
      <c r="CUZ2973" s="651"/>
      <c r="CVA2973" s="651"/>
      <c r="CVB2973" s="651"/>
      <c r="CVC2973" s="651"/>
      <c r="CVD2973" s="651"/>
      <c r="CVE2973" s="651"/>
      <c r="CVF2973" s="651"/>
      <c r="CVG2973" s="651"/>
      <c r="CVH2973" s="651"/>
      <c r="CVI2973" s="651"/>
      <c r="CVJ2973" s="651"/>
      <c r="CVK2973" s="651"/>
      <c r="CVL2973" s="651"/>
      <c r="CVM2973" s="651"/>
      <c r="CVN2973" s="651"/>
      <c r="CVO2973" s="651"/>
      <c r="CVP2973" s="651"/>
      <c r="CVQ2973" s="651"/>
      <c r="CVR2973" s="651"/>
      <c r="CVS2973" s="651"/>
      <c r="CVT2973" s="651"/>
      <c r="CVU2973" s="651"/>
      <c r="CVV2973" s="651"/>
      <c r="CVW2973" s="651"/>
      <c r="CVX2973" s="651"/>
      <c r="CVY2973" s="651"/>
      <c r="CVZ2973" s="651"/>
      <c r="CWA2973" s="651"/>
      <c r="CWB2973" s="651"/>
      <c r="CWC2973" s="651"/>
      <c r="CWD2973" s="651"/>
      <c r="CWE2973" s="651"/>
      <c r="CWF2973" s="651"/>
      <c r="CWG2973" s="651"/>
      <c r="CWH2973" s="651"/>
      <c r="CWI2973" s="651"/>
      <c r="CWJ2973" s="651"/>
      <c r="CWK2973" s="651"/>
      <c r="CWL2973" s="651"/>
      <c r="CWM2973" s="651"/>
      <c r="CWN2973" s="651"/>
      <c r="CWO2973" s="651"/>
      <c r="CWP2973" s="651"/>
      <c r="CWQ2973" s="651"/>
      <c r="CWR2973" s="651"/>
      <c r="CWS2973" s="651"/>
      <c r="CWT2973" s="651"/>
      <c r="CWU2973" s="651"/>
      <c r="CWV2973" s="651"/>
      <c r="CWW2973" s="651"/>
      <c r="CWX2973" s="651"/>
      <c r="CWY2973" s="651"/>
      <c r="CWZ2973" s="651"/>
      <c r="CXA2973" s="651"/>
      <c r="CXB2973" s="651"/>
      <c r="CXC2973" s="651"/>
      <c r="CXD2973" s="651"/>
      <c r="CXE2973" s="651"/>
      <c r="CXF2973" s="651"/>
      <c r="CXG2973" s="651"/>
      <c r="CXH2973" s="651"/>
      <c r="CXI2973" s="651"/>
      <c r="CXJ2973" s="651"/>
      <c r="CXK2973" s="651"/>
      <c r="CXL2973" s="651"/>
      <c r="CXM2973" s="651"/>
      <c r="CXN2973" s="651"/>
      <c r="CXO2973" s="651"/>
      <c r="CXP2973" s="651"/>
      <c r="CXQ2973" s="651"/>
      <c r="CXR2973" s="651"/>
      <c r="CXS2973" s="651"/>
      <c r="CXT2973" s="651"/>
      <c r="CXU2973" s="651"/>
      <c r="CXV2973" s="651"/>
      <c r="CXW2973" s="651"/>
      <c r="CXX2973" s="651"/>
      <c r="CXY2973" s="651"/>
      <c r="CXZ2973" s="651"/>
      <c r="CYA2973" s="651"/>
      <c r="CYB2973" s="651"/>
      <c r="CYC2973" s="651"/>
      <c r="CYD2973" s="651"/>
      <c r="CYE2973" s="651"/>
      <c r="CYF2973" s="651"/>
      <c r="CYG2973" s="651"/>
      <c r="CYH2973" s="651"/>
      <c r="CYI2973" s="651"/>
      <c r="CYJ2973" s="651"/>
      <c r="CYK2973" s="651"/>
      <c r="CYL2973" s="651"/>
      <c r="CYM2973" s="651"/>
      <c r="CYN2973" s="651"/>
      <c r="CYO2973" s="651"/>
      <c r="CYP2973" s="651"/>
      <c r="CYQ2973" s="651"/>
      <c r="CYR2973" s="651"/>
      <c r="CYS2973" s="651"/>
      <c r="CYT2973" s="651"/>
      <c r="CYU2973" s="651"/>
      <c r="CYV2973" s="651"/>
      <c r="CYW2973" s="651"/>
      <c r="CYX2973" s="651"/>
      <c r="CYY2973" s="651"/>
      <c r="CYZ2973" s="651"/>
      <c r="CZA2973" s="651"/>
      <c r="CZB2973" s="651"/>
      <c r="CZC2973" s="651"/>
      <c r="CZD2973" s="651"/>
      <c r="CZE2973" s="651"/>
      <c r="CZF2973" s="651"/>
      <c r="CZG2973" s="651"/>
      <c r="CZH2973" s="651"/>
      <c r="CZI2973" s="651"/>
      <c r="CZJ2973" s="651"/>
      <c r="CZK2973" s="651"/>
      <c r="CZL2973" s="651"/>
      <c r="CZM2973" s="651"/>
      <c r="CZN2973" s="651"/>
      <c r="CZO2973" s="651"/>
      <c r="CZP2973" s="651"/>
      <c r="CZQ2973" s="651"/>
      <c r="CZR2973" s="651"/>
      <c r="CZS2973" s="651"/>
      <c r="CZT2973" s="651"/>
      <c r="CZU2973" s="651"/>
      <c r="CZV2973" s="651"/>
      <c r="CZW2973" s="651"/>
      <c r="CZX2973" s="651"/>
      <c r="CZY2973" s="651"/>
      <c r="CZZ2973" s="651"/>
      <c r="DAA2973" s="651"/>
      <c r="DAB2973" s="651"/>
      <c r="DAC2973" s="651"/>
      <c r="DAD2973" s="651"/>
      <c r="DAE2973" s="651"/>
      <c r="DAF2973" s="651"/>
      <c r="DAG2973" s="651"/>
      <c r="DAH2973" s="651"/>
      <c r="DAI2973" s="651"/>
      <c r="DAJ2973" s="651"/>
      <c r="DAK2973" s="651"/>
      <c r="DAL2973" s="651"/>
      <c r="DAM2973" s="651"/>
      <c r="DAN2973" s="651"/>
      <c r="DAO2973" s="651"/>
      <c r="DAP2973" s="651"/>
      <c r="DAQ2973" s="651"/>
      <c r="DAR2973" s="651"/>
      <c r="DAS2973" s="651"/>
      <c r="DAT2973" s="651"/>
      <c r="DAU2973" s="651"/>
      <c r="DAV2973" s="651"/>
      <c r="DAW2973" s="651"/>
      <c r="DAX2973" s="651"/>
      <c r="DAY2973" s="651"/>
      <c r="DAZ2973" s="651"/>
      <c r="DBA2973" s="651"/>
      <c r="DBB2973" s="651"/>
      <c r="DBC2973" s="651"/>
      <c r="DBD2973" s="651"/>
      <c r="DBE2973" s="651"/>
      <c r="DBF2973" s="651"/>
      <c r="DBG2973" s="651"/>
      <c r="DBH2973" s="651"/>
      <c r="DBI2973" s="651"/>
      <c r="DBJ2973" s="651"/>
      <c r="DBK2973" s="651"/>
      <c r="DBL2973" s="651"/>
      <c r="DBM2973" s="651"/>
      <c r="DBN2973" s="651"/>
      <c r="DBO2973" s="651"/>
      <c r="DBP2973" s="651"/>
      <c r="DBQ2973" s="651"/>
      <c r="DBR2973" s="651"/>
      <c r="DBS2973" s="651"/>
      <c r="DBT2973" s="651"/>
      <c r="DBU2973" s="651"/>
      <c r="DBV2973" s="651"/>
      <c r="DBW2973" s="651"/>
      <c r="DBX2973" s="651"/>
      <c r="DBY2973" s="651"/>
      <c r="DBZ2973" s="651"/>
      <c r="DCA2973" s="651"/>
      <c r="DCB2973" s="651"/>
      <c r="DCC2973" s="651"/>
      <c r="DCD2973" s="651"/>
      <c r="DCE2973" s="651"/>
      <c r="DCF2973" s="651"/>
      <c r="DCG2973" s="651"/>
      <c r="DCH2973" s="651"/>
      <c r="DCI2973" s="651"/>
      <c r="DCJ2973" s="651"/>
      <c r="DCK2973" s="651"/>
      <c r="DCL2973" s="651"/>
      <c r="DCM2973" s="651"/>
      <c r="DCN2973" s="651"/>
      <c r="DCO2973" s="651"/>
      <c r="DCP2973" s="651"/>
      <c r="DCQ2973" s="651"/>
      <c r="DCR2973" s="651"/>
      <c r="DCS2973" s="651"/>
      <c r="DCT2973" s="651"/>
      <c r="DCU2973" s="651"/>
      <c r="DCV2973" s="651"/>
      <c r="DCW2973" s="651"/>
      <c r="DCX2973" s="651"/>
      <c r="DCY2973" s="651"/>
      <c r="DCZ2973" s="651"/>
      <c r="DDA2973" s="651"/>
      <c r="DDB2973" s="651"/>
      <c r="DDC2973" s="651"/>
      <c r="DDD2973" s="651"/>
      <c r="DDE2973" s="651"/>
      <c r="DDF2973" s="651"/>
      <c r="DDG2973" s="651"/>
      <c r="DDH2973" s="651"/>
      <c r="DDI2973" s="651"/>
      <c r="DDJ2973" s="651"/>
      <c r="DDK2973" s="651"/>
      <c r="DDL2973" s="651"/>
      <c r="DDM2973" s="651"/>
      <c r="DDN2973" s="651"/>
      <c r="DDO2973" s="651"/>
      <c r="DDP2973" s="651"/>
      <c r="DDQ2973" s="651"/>
      <c r="DDR2973" s="651"/>
      <c r="DDS2973" s="651"/>
      <c r="DDT2973" s="651"/>
      <c r="DDU2973" s="651"/>
      <c r="DDV2973" s="651"/>
      <c r="DDW2973" s="651"/>
      <c r="DDX2973" s="651"/>
      <c r="DDY2973" s="651"/>
      <c r="DDZ2973" s="651"/>
      <c r="DEA2973" s="651"/>
      <c r="DEB2973" s="651"/>
      <c r="DEC2973" s="651"/>
      <c r="DED2973" s="651"/>
      <c r="DEE2973" s="651"/>
      <c r="DEF2973" s="651"/>
      <c r="DEG2973" s="651"/>
      <c r="DEH2973" s="651"/>
      <c r="DEI2973" s="651"/>
      <c r="DEJ2973" s="651"/>
      <c r="DEK2973" s="651"/>
      <c r="DEL2973" s="651"/>
      <c r="DEM2973" s="651"/>
      <c r="DEN2973" s="651"/>
      <c r="DEO2973" s="651"/>
      <c r="DEP2973" s="651"/>
      <c r="DEQ2973" s="651"/>
      <c r="DER2973" s="651"/>
      <c r="DES2973" s="651"/>
      <c r="DET2973" s="651"/>
      <c r="DEU2973" s="651"/>
      <c r="DEV2973" s="651"/>
      <c r="DEW2973" s="651"/>
      <c r="DEX2973" s="651"/>
      <c r="DEY2973" s="651"/>
      <c r="DEZ2973" s="651"/>
      <c r="DFA2973" s="651"/>
      <c r="DFB2973" s="651"/>
      <c r="DFC2973" s="651"/>
      <c r="DFD2973" s="651"/>
      <c r="DFE2973" s="651"/>
      <c r="DFF2973" s="651"/>
      <c r="DFG2973" s="651"/>
      <c r="DFH2973" s="651"/>
      <c r="DFI2973" s="651"/>
      <c r="DFJ2973" s="651"/>
      <c r="DFK2973" s="651"/>
      <c r="DFL2973" s="651"/>
      <c r="DFM2973" s="651"/>
      <c r="DFN2973" s="651"/>
      <c r="DFO2973" s="651"/>
      <c r="DFP2973" s="651"/>
      <c r="DFQ2973" s="651"/>
      <c r="DFR2973" s="651"/>
      <c r="DFS2973" s="651"/>
      <c r="DFT2973" s="651"/>
      <c r="DFU2973" s="651"/>
      <c r="DFV2973" s="651"/>
      <c r="DFW2973" s="651"/>
      <c r="DFX2973" s="651"/>
      <c r="DFY2973" s="651"/>
      <c r="DFZ2973" s="651"/>
      <c r="DGA2973" s="651"/>
      <c r="DGB2973" s="651"/>
      <c r="DGC2973" s="651"/>
      <c r="DGD2973" s="651"/>
      <c r="DGE2973" s="651"/>
      <c r="DGF2973" s="651"/>
      <c r="DGG2973" s="651"/>
      <c r="DGH2973" s="651"/>
      <c r="DGI2973" s="651"/>
      <c r="DGJ2973" s="651"/>
      <c r="DGK2973" s="651"/>
      <c r="DGL2973" s="651"/>
      <c r="DGM2973" s="651"/>
      <c r="DGN2973" s="651"/>
      <c r="DGO2973" s="651"/>
      <c r="DGP2973" s="651"/>
      <c r="DGQ2973" s="651"/>
      <c r="DGR2973" s="651"/>
      <c r="DGS2973" s="651"/>
      <c r="DGT2973" s="651"/>
      <c r="DGU2973" s="651"/>
      <c r="DGV2973" s="651"/>
      <c r="DGW2973" s="651"/>
      <c r="DGX2973" s="651"/>
      <c r="DGY2973" s="651"/>
      <c r="DGZ2973" s="651"/>
      <c r="DHA2973" s="651"/>
      <c r="DHB2973" s="651"/>
      <c r="DHC2973" s="651"/>
      <c r="DHD2973" s="651"/>
      <c r="DHE2973" s="651"/>
      <c r="DHF2973" s="651"/>
      <c r="DHG2973" s="651"/>
      <c r="DHH2973" s="651"/>
      <c r="DHI2973" s="651"/>
      <c r="DHJ2973" s="651"/>
      <c r="DHK2973" s="651"/>
      <c r="DHL2973" s="651"/>
      <c r="DHM2973" s="651"/>
      <c r="DHN2973" s="651"/>
      <c r="DHO2973" s="651"/>
      <c r="DHP2973" s="651"/>
      <c r="DHQ2973" s="651"/>
      <c r="DHR2973" s="651"/>
      <c r="DHS2973" s="651"/>
      <c r="DHT2973" s="651"/>
      <c r="DHU2973" s="651"/>
      <c r="DHV2973" s="651"/>
      <c r="DHW2973" s="651"/>
      <c r="DHX2973" s="651"/>
      <c r="DHY2973" s="651"/>
      <c r="DHZ2973" s="651"/>
      <c r="DIA2973" s="651"/>
      <c r="DIB2973" s="651"/>
      <c r="DIC2973" s="651"/>
      <c r="DID2973" s="651"/>
      <c r="DIE2973" s="651"/>
      <c r="DIF2973" s="651"/>
      <c r="DIG2973" s="651"/>
      <c r="DIH2973" s="651"/>
      <c r="DII2973" s="651"/>
      <c r="DIJ2973" s="651"/>
      <c r="DIK2973" s="651"/>
      <c r="DIL2973" s="651"/>
      <c r="DIM2973" s="651"/>
      <c r="DIN2973" s="651"/>
      <c r="DIO2973" s="651"/>
      <c r="DIP2973" s="651"/>
      <c r="DIQ2973" s="651"/>
      <c r="DIR2973" s="651"/>
      <c r="DIS2973" s="651"/>
      <c r="DIT2973" s="651"/>
      <c r="DIU2973" s="651"/>
      <c r="DIV2973" s="651"/>
      <c r="DIW2973" s="651"/>
      <c r="DIX2973" s="651"/>
      <c r="DIY2973" s="651"/>
      <c r="DIZ2973" s="651"/>
      <c r="DJA2973" s="651"/>
      <c r="DJB2973" s="651"/>
      <c r="DJC2973" s="651"/>
      <c r="DJD2973" s="651"/>
      <c r="DJE2973" s="651"/>
      <c r="DJF2973" s="651"/>
      <c r="DJG2973" s="651"/>
      <c r="DJH2973" s="651"/>
      <c r="DJI2973" s="651"/>
      <c r="DJJ2973" s="651"/>
      <c r="DJK2973" s="651"/>
      <c r="DJL2973" s="651"/>
      <c r="DJM2973" s="651"/>
      <c r="DJN2973" s="651"/>
      <c r="DJO2973" s="651"/>
      <c r="DJP2973" s="651"/>
      <c r="DJQ2973" s="651"/>
      <c r="DJR2973" s="651"/>
      <c r="DJS2973" s="651"/>
      <c r="DJT2973" s="651"/>
      <c r="DJU2973" s="651"/>
      <c r="DJV2973" s="651"/>
      <c r="DJW2973" s="651"/>
      <c r="DJX2973" s="651"/>
      <c r="DJY2973" s="651"/>
      <c r="DJZ2973" s="651"/>
      <c r="DKA2973" s="651"/>
      <c r="DKB2973" s="651"/>
      <c r="DKC2973" s="651"/>
      <c r="DKD2973" s="651"/>
      <c r="DKE2973" s="651"/>
      <c r="DKF2973" s="651"/>
      <c r="DKG2973" s="651"/>
      <c r="DKH2973" s="651"/>
      <c r="DKI2973" s="651"/>
      <c r="DKJ2973" s="651"/>
      <c r="DKK2973" s="651"/>
      <c r="DKL2973" s="651"/>
      <c r="DKM2973" s="651"/>
      <c r="DKN2973" s="651"/>
      <c r="DKO2973" s="651"/>
      <c r="DKP2973" s="651"/>
      <c r="DKQ2973" s="651"/>
      <c r="DKR2973" s="651"/>
      <c r="DKS2973" s="651"/>
      <c r="DKT2973" s="651"/>
      <c r="DKU2973" s="651"/>
      <c r="DKV2973" s="651"/>
      <c r="DKW2973" s="651"/>
      <c r="DKX2973" s="651"/>
      <c r="DKY2973" s="651"/>
      <c r="DKZ2973" s="651"/>
      <c r="DLA2973" s="651"/>
      <c r="DLB2973" s="651"/>
      <c r="DLC2973" s="651"/>
      <c r="DLD2973" s="651"/>
      <c r="DLE2973" s="651"/>
      <c r="DLF2973" s="651"/>
      <c r="DLG2973" s="651"/>
      <c r="DLH2973" s="651"/>
      <c r="DLI2973" s="651"/>
      <c r="DLJ2973" s="651"/>
      <c r="DLK2973" s="651"/>
      <c r="DLL2973" s="651"/>
      <c r="DLM2973" s="651"/>
      <c r="DLN2973" s="651"/>
      <c r="DLO2973" s="651"/>
      <c r="DLP2973" s="651"/>
      <c r="DLQ2973" s="651"/>
      <c r="DLR2973" s="651"/>
      <c r="DLS2973" s="651"/>
      <c r="DLT2973" s="651"/>
      <c r="DLU2973" s="651"/>
      <c r="DLV2973" s="651"/>
      <c r="DLW2973" s="651"/>
      <c r="DLX2973" s="651"/>
      <c r="DLY2973" s="651"/>
      <c r="DLZ2973" s="651"/>
      <c r="DMA2973" s="651"/>
      <c r="DMB2973" s="651"/>
      <c r="DMC2973" s="651"/>
      <c r="DMD2973" s="651"/>
      <c r="DME2973" s="651"/>
      <c r="DMF2973" s="651"/>
      <c r="DMG2973" s="651"/>
      <c r="DMH2973" s="651"/>
      <c r="DMI2973" s="651"/>
      <c r="DMJ2973" s="651"/>
      <c r="DMK2973" s="651"/>
      <c r="DML2973" s="651"/>
      <c r="DMM2973" s="651"/>
      <c r="DMN2973" s="651"/>
      <c r="DMO2973" s="651"/>
      <c r="DMP2973" s="651"/>
      <c r="DMQ2973" s="651"/>
      <c r="DMR2973" s="651"/>
      <c r="DMS2973" s="651"/>
      <c r="DMT2973" s="651"/>
      <c r="DMU2973" s="651"/>
      <c r="DMV2973" s="651"/>
      <c r="DMW2973" s="651"/>
      <c r="DMX2973" s="651"/>
      <c r="DMY2973" s="651"/>
      <c r="DMZ2973" s="651"/>
      <c r="DNA2973" s="651"/>
      <c r="DNB2973" s="651"/>
      <c r="DNC2973" s="651"/>
      <c r="DND2973" s="651"/>
      <c r="DNE2973" s="651"/>
      <c r="DNF2973" s="651"/>
      <c r="DNG2973" s="651"/>
      <c r="DNH2973" s="651"/>
      <c r="DNI2973" s="651"/>
      <c r="DNJ2973" s="651"/>
      <c r="DNK2973" s="651"/>
      <c r="DNL2973" s="651"/>
      <c r="DNM2973" s="651"/>
      <c r="DNN2973" s="651"/>
      <c r="DNO2973" s="651"/>
      <c r="DNP2973" s="651"/>
      <c r="DNQ2973" s="651"/>
      <c r="DNR2973" s="651"/>
      <c r="DNS2973" s="651"/>
      <c r="DNT2973" s="651"/>
      <c r="DNU2973" s="651"/>
      <c r="DNV2973" s="651"/>
      <c r="DNW2973" s="651"/>
      <c r="DNX2973" s="651"/>
      <c r="DNY2973" s="651"/>
      <c r="DNZ2973" s="651"/>
      <c r="DOA2973" s="651"/>
      <c r="DOB2973" s="651"/>
      <c r="DOC2973" s="651"/>
      <c r="DOD2973" s="651"/>
      <c r="DOE2973" s="651"/>
      <c r="DOF2973" s="651"/>
      <c r="DOG2973" s="651"/>
      <c r="DOH2973" s="651"/>
      <c r="DOI2973" s="651"/>
      <c r="DOJ2973" s="651"/>
      <c r="DOK2973" s="651"/>
      <c r="DOL2973" s="651"/>
      <c r="DOM2973" s="651"/>
      <c r="DON2973" s="651"/>
      <c r="DOO2973" s="651"/>
      <c r="DOP2973" s="651"/>
      <c r="DOQ2973" s="651"/>
      <c r="DOR2973" s="651"/>
      <c r="DOS2973" s="651"/>
      <c r="DOT2973" s="651"/>
      <c r="DOU2973" s="651"/>
      <c r="DOV2973" s="651"/>
      <c r="DOW2973" s="651"/>
      <c r="DOX2973" s="651"/>
      <c r="DOY2973" s="651"/>
      <c r="DOZ2973" s="651"/>
      <c r="DPA2973" s="651"/>
      <c r="DPB2973" s="651"/>
      <c r="DPC2973" s="651"/>
      <c r="DPD2973" s="651"/>
      <c r="DPE2973" s="651"/>
      <c r="DPF2973" s="651"/>
      <c r="DPG2973" s="651"/>
      <c r="DPH2973" s="651"/>
      <c r="DPI2973" s="651"/>
      <c r="DPJ2973" s="651"/>
      <c r="DPK2973" s="651"/>
      <c r="DPL2973" s="651"/>
      <c r="DPM2973" s="651"/>
      <c r="DPN2973" s="651"/>
      <c r="DPO2973" s="651"/>
      <c r="DPP2973" s="651"/>
      <c r="DPQ2973" s="651"/>
      <c r="DPR2973" s="651"/>
      <c r="DPS2973" s="651"/>
      <c r="DPT2973" s="651"/>
      <c r="DPU2973" s="651"/>
      <c r="DPV2973" s="651"/>
      <c r="DPW2973" s="651"/>
      <c r="DPX2973" s="651"/>
      <c r="DPY2973" s="651"/>
      <c r="DPZ2973" s="651"/>
      <c r="DQA2973" s="651"/>
      <c r="DQB2973" s="651"/>
      <c r="DQC2973" s="651"/>
      <c r="DQD2973" s="651"/>
      <c r="DQE2973" s="651"/>
      <c r="DQF2973" s="651"/>
      <c r="DQG2973" s="651"/>
      <c r="DQH2973" s="651"/>
      <c r="DQI2973" s="651"/>
      <c r="DQJ2973" s="651"/>
      <c r="DQK2973" s="651"/>
      <c r="DQL2973" s="651"/>
      <c r="DQM2973" s="651"/>
      <c r="DQN2973" s="651"/>
      <c r="DQO2973" s="651"/>
      <c r="DQP2973" s="651"/>
      <c r="DQQ2973" s="651"/>
      <c r="DQR2973" s="651"/>
      <c r="DQS2973" s="651"/>
      <c r="DQT2973" s="651"/>
      <c r="DQU2973" s="651"/>
      <c r="DQV2973" s="651"/>
      <c r="DQW2973" s="651"/>
      <c r="DQX2973" s="651"/>
      <c r="DQY2973" s="651"/>
      <c r="DQZ2973" s="651"/>
      <c r="DRA2973" s="651"/>
      <c r="DRB2973" s="651"/>
      <c r="DRC2973" s="651"/>
      <c r="DRD2973" s="651"/>
      <c r="DRE2973" s="651"/>
      <c r="DRF2973" s="651"/>
      <c r="DRG2973" s="651"/>
      <c r="DRH2973" s="651"/>
      <c r="DRI2973" s="651"/>
      <c r="DRJ2973" s="651"/>
      <c r="DRK2973" s="651"/>
      <c r="DRL2973" s="651"/>
      <c r="DRM2973" s="651"/>
      <c r="DRN2973" s="651"/>
      <c r="DRO2973" s="651"/>
      <c r="DRP2973" s="651"/>
      <c r="DRQ2973" s="651"/>
      <c r="DRR2973" s="651"/>
      <c r="DRS2973" s="651"/>
      <c r="DRT2973" s="651"/>
      <c r="DRU2973" s="651"/>
      <c r="DRV2973" s="651"/>
      <c r="DRW2973" s="651"/>
      <c r="DRX2973" s="651"/>
      <c r="DRY2973" s="651"/>
      <c r="DRZ2973" s="651"/>
      <c r="DSA2973" s="651"/>
      <c r="DSB2973" s="651"/>
      <c r="DSC2973" s="651"/>
      <c r="DSD2973" s="651"/>
      <c r="DSE2973" s="651"/>
      <c r="DSF2973" s="651"/>
      <c r="DSG2973" s="651"/>
      <c r="DSH2973" s="651"/>
      <c r="DSI2973" s="651"/>
      <c r="DSJ2973" s="651"/>
      <c r="DSK2973" s="651"/>
      <c r="DSL2973" s="651"/>
      <c r="DSM2973" s="651"/>
      <c r="DSN2973" s="651"/>
      <c r="DSO2973" s="651"/>
      <c r="DSP2973" s="651"/>
      <c r="DSQ2973" s="651"/>
      <c r="DSR2973" s="651"/>
      <c r="DSS2973" s="651"/>
      <c r="DST2973" s="651"/>
      <c r="DSU2973" s="651"/>
      <c r="DSV2973" s="651"/>
      <c r="DSW2973" s="651"/>
      <c r="DSX2973" s="651"/>
      <c r="DSY2973" s="651"/>
      <c r="DSZ2973" s="651"/>
      <c r="DTA2973" s="651"/>
      <c r="DTB2973" s="651"/>
      <c r="DTC2973" s="651"/>
      <c r="DTD2973" s="651"/>
      <c r="DTE2973" s="651"/>
      <c r="DTF2973" s="651"/>
      <c r="DTG2973" s="651"/>
      <c r="DTH2973" s="651"/>
      <c r="DTI2973" s="651"/>
      <c r="DTJ2973" s="651"/>
      <c r="DTK2973" s="651"/>
      <c r="DTL2973" s="651"/>
      <c r="DTM2973" s="651"/>
      <c r="DTN2973" s="651"/>
      <c r="DTO2973" s="651"/>
      <c r="DTP2973" s="651"/>
      <c r="DTQ2973" s="651"/>
      <c r="DTR2973" s="651"/>
      <c r="DTS2973" s="651"/>
      <c r="DTT2973" s="651"/>
      <c r="DTU2973" s="651"/>
      <c r="DTV2973" s="651"/>
      <c r="DTW2973" s="651"/>
      <c r="DTX2973" s="651"/>
      <c r="DTY2973" s="651"/>
      <c r="DTZ2973" s="651"/>
      <c r="DUA2973" s="651"/>
      <c r="DUB2973" s="651"/>
      <c r="DUC2973" s="651"/>
      <c r="DUD2973" s="651"/>
      <c r="DUE2973" s="651"/>
      <c r="DUF2973" s="651"/>
      <c r="DUG2973" s="651"/>
      <c r="DUH2973" s="651"/>
      <c r="DUI2973" s="651"/>
      <c r="DUJ2973" s="651"/>
      <c r="DUK2973" s="651"/>
      <c r="DUL2973" s="651"/>
      <c r="DUM2973" s="651"/>
      <c r="DUN2973" s="651"/>
      <c r="DUO2973" s="651"/>
      <c r="DUP2973" s="651"/>
      <c r="DUQ2973" s="651"/>
      <c r="DUR2973" s="651"/>
      <c r="DUS2973" s="651"/>
      <c r="DUT2973" s="651"/>
      <c r="DUU2973" s="651"/>
      <c r="DUV2973" s="651"/>
      <c r="DUW2973" s="651"/>
      <c r="DUX2973" s="651"/>
      <c r="DUY2973" s="651"/>
      <c r="DUZ2973" s="651"/>
      <c r="DVA2973" s="651"/>
      <c r="DVB2973" s="651"/>
      <c r="DVC2973" s="651"/>
      <c r="DVD2973" s="651"/>
      <c r="DVE2973" s="651"/>
      <c r="DVF2973" s="651"/>
      <c r="DVG2973" s="651"/>
      <c r="DVH2973" s="651"/>
      <c r="DVI2973" s="651"/>
      <c r="DVJ2973" s="651"/>
      <c r="DVK2973" s="651"/>
      <c r="DVL2973" s="651"/>
      <c r="DVM2973" s="651"/>
      <c r="DVN2973" s="651"/>
      <c r="DVO2973" s="651"/>
      <c r="DVP2973" s="651"/>
      <c r="DVQ2973" s="651"/>
      <c r="DVR2973" s="651"/>
      <c r="DVS2973" s="651"/>
      <c r="DVT2973" s="651"/>
      <c r="DVU2973" s="651"/>
      <c r="DVV2973" s="651"/>
      <c r="DVW2973" s="651"/>
      <c r="DVX2973" s="651"/>
      <c r="DVY2973" s="651"/>
      <c r="DVZ2973" s="651"/>
      <c r="DWA2973" s="651"/>
      <c r="DWB2973" s="651"/>
      <c r="DWC2973" s="651"/>
      <c r="DWD2973" s="651"/>
      <c r="DWE2973" s="651"/>
      <c r="DWF2973" s="651"/>
      <c r="DWG2973" s="651"/>
      <c r="DWH2973" s="651"/>
      <c r="DWI2973" s="651"/>
      <c r="DWJ2973" s="651"/>
      <c r="DWK2973" s="651"/>
      <c r="DWL2973" s="651"/>
      <c r="DWM2973" s="651"/>
      <c r="DWN2973" s="651"/>
      <c r="DWO2973" s="651"/>
      <c r="DWP2973" s="651"/>
      <c r="DWQ2973" s="651"/>
      <c r="DWR2973" s="651"/>
      <c r="DWS2973" s="651"/>
      <c r="DWT2973" s="651"/>
      <c r="DWU2973" s="651"/>
      <c r="DWV2973" s="651"/>
      <c r="DWW2973" s="651"/>
      <c r="DWX2973" s="651"/>
      <c r="DWY2973" s="651"/>
      <c r="DWZ2973" s="651"/>
      <c r="DXA2973" s="651"/>
      <c r="DXB2973" s="651"/>
      <c r="DXC2973" s="651"/>
      <c r="DXD2973" s="651"/>
      <c r="DXE2973" s="651"/>
      <c r="DXF2973" s="651"/>
      <c r="DXG2973" s="651"/>
      <c r="DXH2973" s="651"/>
      <c r="DXI2973" s="651"/>
      <c r="DXJ2973" s="651"/>
      <c r="DXK2973" s="651"/>
      <c r="DXL2973" s="651"/>
      <c r="DXM2973" s="651"/>
      <c r="DXN2973" s="651"/>
      <c r="DXO2973" s="651"/>
      <c r="DXP2973" s="651"/>
      <c r="DXQ2973" s="651"/>
      <c r="DXR2973" s="651"/>
      <c r="DXS2973" s="651"/>
      <c r="DXT2973" s="651"/>
      <c r="DXU2973" s="651"/>
      <c r="DXV2973" s="651"/>
      <c r="DXW2973" s="651"/>
      <c r="DXX2973" s="651"/>
      <c r="DXY2973" s="651"/>
      <c r="DXZ2973" s="651"/>
      <c r="DYA2973" s="651"/>
      <c r="DYB2973" s="651"/>
      <c r="DYC2973" s="651"/>
      <c r="DYD2973" s="651"/>
      <c r="DYE2973" s="651"/>
      <c r="DYF2973" s="651"/>
      <c r="DYG2973" s="651"/>
      <c r="DYH2973" s="651"/>
      <c r="DYI2973" s="651"/>
      <c r="DYJ2973" s="651"/>
      <c r="DYK2973" s="651"/>
      <c r="DYL2973" s="651"/>
      <c r="DYM2973" s="651"/>
      <c r="DYN2973" s="651"/>
      <c r="DYO2973" s="651"/>
      <c r="DYP2973" s="651"/>
      <c r="DYQ2973" s="651"/>
      <c r="DYR2973" s="651"/>
      <c r="DYS2973" s="651"/>
      <c r="DYT2973" s="651"/>
      <c r="DYU2973" s="651"/>
      <c r="DYV2973" s="651"/>
      <c r="DYW2973" s="651"/>
      <c r="DYX2973" s="651"/>
      <c r="DYY2973" s="651"/>
      <c r="DYZ2973" s="651"/>
      <c r="DZA2973" s="651"/>
      <c r="DZB2973" s="651"/>
      <c r="DZC2973" s="651"/>
      <c r="DZD2973" s="651"/>
      <c r="DZE2973" s="651"/>
      <c r="DZF2973" s="651"/>
      <c r="DZG2973" s="651"/>
      <c r="DZH2973" s="651"/>
      <c r="DZI2973" s="651"/>
      <c r="DZJ2973" s="651"/>
      <c r="DZK2973" s="651"/>
      <c r="DZL2973" s="651"/>
      <c r="DZM2973" s="651"/>
      <c r="DZN2973" s="651"/>
      <c r="DZO2973" s="651"/>
      <c r="DZP2973" s="651"/>
      <c r="DZQ2973" s="651"/>
      <c r="DZR2973" s="651"/>
      <c r="DZS2973" s="651"/>
      <c r="DZT2973" s="651"/>
      <c r="DZU2973" s="651"/>
      <c r="DZV2973" s="651"/>
      <c r="DZW2973" s="651"/>
      <c r="DZX2973" s="651"/>
      <c r="DZY2973" s="651"/>
      <c r="DZZ2973" s="651"/>
      <c r="EAA2973" s="651"/>
      <c r="EAB2973" s="651"/>
      <c r="EAC2973" s="651"/>
      <c r="EAD2973" s="651"/>
      <c r="EAE2973" s="651"/>
      <c r="EAF2973" s="651"/>
      <c r="EAG2973" s="651"/>
      <c r="EAH2973" s="651"/>
      <c r="EAI2973" s="651"/>
      <c r="EAJ2973" s="651"/>
      <c r="EAK2973" s="651"/>
      <c r="EAL2973" s="651"/>
      <c r="EAM2973" s="651"/>
      <c r="EAN2973" s="651"/>
      <c r="EAO2973" s="651"/>
      <c r="EAP2973" s="651"/>
      <c r="EAQ2973" s="651"/>
      <c r="EAR2973" s="651"/>
      <c r="EAS2973" s="651"/>
      <c r="EAT2973" s="651"/>
      <c r="EAU2973" s="651"/>
      <c r="EAV2973" s="651"/>
      <c r="EAW2973" s="651"/>
      <c r="EAX2973" s="651"/>
      <c r="EAY2973" s="651"/>
      <c r="EAZ2973" s="651"/>
      <c r="EBA2973" s="651"/>
      <c r="EBB2973" s="651"/>
      <c r="EBC2973" s="651"/>
      <c r="EBD2973" s="651"/>
      <c r="EBE2973" s="651"/>
      <c r="EBF2973" s="651"/>
      <c r="EBG2973" s="651"/>
      <c r="EBH2973" s="651"/>
      <c r="EBI2973" s="651"/>
      <c r="EBJ2973" s="651"/>
      <c r="EBK2973" s="651"/>
      <c r="EBL2973" s="651"/>
      <c r="EBM2973" s="651"/>
      <c r="EBN2973" s="651"/>
      <c r="EBO2973" s="651"/>
      <c r="EBP2973" s="651"/>
      <c r="EBQ2973" s="651"/>
      <c r="EBR2973" s="651"/>
      <c r="EBS2973" s="651"/>
      <c r="EBT2973" s="651"/>
      <c r="EBU2973" s="651"/>
      <c r="EBV2973" s="651"/>
      <c r="EBW2973" s="651"/>
      <c r="EBX2973" s="651"/>
      <c r="EBY2973" s="651"/>
      <c r="EBZ2973" s="651"/>
      <c r="ECA2973" s="651"/>
      <c r="ECB2973" s="651"/>
      <c r="ECC2973" s="651"/>
      <c r="ECD2973" s="651"/>
      <c r="ECE2973" s="651"/>
      <c r="ECF2973" s="651"/>
      <c r="ECG2973" s="651"/>
      <c r="ECH2973" s="651"/>
      <c r="ECI2973" s="651"/>
      <c r="ECJ2973" s="651"/>
      <c r="ECK2973" s="651"/>
      <c r="ECL2973" s="651"/>
      <c r="ECM2973" s="651"/>
      <c r="ECN2973" s="651"/>
      <c r="ECO2973" s="651"/>
      <c r="ECP2973" s="651"/>
      <c r="ECQ2973" s="651"/>
      <c r="ECR2973" s="651"/>
      <c r="ECS2973" s="651"/>
      <c r="ECT2973" s="651"/>
      <c r="ECU2973" s="651"/>
      <c r="ECV2973" s="651"/>
      <c r="ECW2973" s="651"/>
      <c r="ECX2973" s="651"/>
      <c r="ECY2973" s="651"/>
      <c r="ECZ2973" s="651"/>
      <c r="EDA2973" s="651"/>
      <c r="EDB2973" s="651"/>
      <c r="EDC2973" s="651"/>
      <c r="EDD2973" s="651"/>
      <c r="EDE2973" s="651"/>
      <c r="EDF2973" s="651"/>
      <c r="EDG2973" s="651"/>
      <c r="EDH2973" s="651"/>
      <c r="EDI2973" s="651"/>
      <c r="EDJ2973" s="651"/>
      <c r="EDK2973" s="651"/>
      <c r="EDL2973" s="651"/>
      <c r="EDM2973" s="651"/>
      <c r="EDN2973" s="651"/>
      <c r="EDO2973" s="651"/>
      <c r="EDP2973" s="651"/>
      <c r="EDQ2973" s="651"/>
      <c r="EDR2973" s="651"/>
      <c r="EDS2973" s="651"/>
      <c r="EDT2973" s="651"/>
      <c r="EDU2973" s="651"/>
      <c r="EDV2973" s="651"/>
      <c r="EDW2973" s="651"/>
      <c r="EDX2973" s="651"/>
      <c r="EDY2973" s="651"/>
      <c r="EDZ2973" s="651"/>
      <c r="EEA2973" s="651"/>
      <c r="EEB2973" s="651"/>
      <c r="EEC2973" s="651"/>
      <c r="EED2973" s="651"/>
      <c r="EEE2973" s="651"/>
      <c r="EEF2973" s="651"/>
      <c r="EEG2973" s="651"/>
      <c r="EEH2973" s="651"/>
      <c r="EEI2973" s="651"/>
      <c r="EEJ2973" s="651"/>
      <c r="EEK2973" s="651"/>
      <c r="EEL2973" s="651"/>
      <c r="EEM2973" s="651"/>
      <c r="EEN2973" s="651"/>
      <c r="EEO2973" s="651"/>
      <c r="EEP2973" s="651"/>
      <c r="EEQ2973" s="651"/>
      <c r="EER2973" s="651"/>
      <c r="EES2973" s="651"/>
      <c r="EET2973" s="651"/>
      <c r="EEU2973" s="651"/>
      <c r="EEV2973" s="651"/>
      <c r="EEW2973" s="651"/>
      <c r="EEX2973" s="651"/>
      <c r="EEY2973" s="651"/>
      <c r="EEZ2973" s="651"/>
      <c r="EFA2973" s="651"/>
      <c r="EFB2973" s="651"/>
      <c r="EFC2973" s="651"/>
      <c r="EFD2973" s="651"/>
      <c r="EFE2973" s="651"/>
      <c r="EFF2973" s="651"/>
      <c r="EFG2973" s="651"/>
      <c r="EFH2973" s="651"/>
      <c r="EFI2973" s="651"/>
      <c r="EFJ2973" s="651"/>
      <c r="EFK2973" s="651"/>
      <c r="EFL2973" s="651"/>
      <c r="EFM2973" s="651"/>
      <c r="EFN2973" s="651"/>
      <c r="EFO2973" s="651"/>
      <c r="EFP2973" s="651"/>
      <c r="EFQ2973" s="651"/>
      <c r="EFR2973" s="651"/>
      <c r="EFS2973" s="651"/>
      <c r="EFT2973" s="651"/>
      <c r="EFU2973" s="651"/>
      <c r="EFV2973" s="651"/>
      <c r="EFW2973" s="651"/>
      <c r="EFX2973" s="651"/>
      <c r="EFY2973" s="651"/>
      <c r="EFZ2973" s="651"/>
      <c r="EGA2973" s="651"/>
      <c r="EGB2973" s="651"/>
      <c r="EGC2973" s="651"/>
      <c r="EGD2973" s="651"/>
      <c r="EGE2973" s="651"/>
      <c r="EGF2973" s="651"/>
      <c r="EGG2973" s="651"/>
      <c r="EGH2973" s="651"/>
      <c r="EGI2973" s="651"/>
      <c r="EGJ2973" s="651"/>
      <c r="EGK2973" s="651"/>
      <c r="EGL2973" s="651"/>
      <c r="EGM2973" s="651"/>
      <c r="EGN2973" s="651"/>
      <c r="EGO2973" s="651"/>
      <c r="EGP2973" s="651"/>
      <c r="EGQ2973" s="651"/>
      <c r="EGR2973" s="651"/>
      <c r="EGS2973" s="651"/>
      <c r="EGT2973" s="651"/>
      <c r="EGU2973" s="651"/>
      <c r="EGV2973" s="651"/>
      <c r="EGW2973" s="651"/>
      <c r="EGX2973" s="651"/>
      <c r="EGY2973" s="651"/>
      <c r="EGZ2973" s="651"/>
      <c r="EHA2973" s="651"/>
      <c r="EHB2973" s="651"/>
      <c r="EHC2973" s="651"/>
      <c r="EHD2973" s="651"/>
      <c r="EHE2973" s="651"/>
      <c r="EHF2973" s="651"/>
      <c r="EHG2973" s="651"/>
      <c r="EHH2973" s="651"/>
      <c r="EHI2973" s="651"/>
      <c r="EHJ2973" s="651"/>
      <c r="EHK2973" s="651"/>
      <c r="EHL2973" s="651"/>
      <c r="EHM2973" s="651"/>
      <c r="EHN2973" s="651"/>
      <c r="EHO2973" s="651"/>
      <c r="EHP2973" s="651"/>
      <c r="EHQ2973" s="651"/>
      <c r="EHR2973" s="651"/>
      <c r="EHS2973" s="651"/>
      <c r="EHT2973" s="651"/>
      <c r="EHU2973" s="651"/>
      <c r="EHV2973" s="651"/>
      <c r="EHW2973" s="651"/>
      <c r="EHX2973" s="651"/>
      <c r="EHY2973" s="651"/>
      <c r="EHZ2973" s="651"/>
      <c r="EIA2973" s="651"/>
      <c r="EIB2973" s="651"/>
      <c r="EIC2973" s="651"/>
      <c r="EID2973" s="651"/>
      <c r="EIE2973" s="651"/>
      <c r="EIF2973" s="651"/>
      <c r="EIG2973" s="651"/>
      <c r="EIH2973" s="651"/>
      <c r="EII2973" s="651"/>
      <c r="EIJ2973" s="651"/>
      <c r="EIK2973" s="651"/>
      <c r="EIL2973" s="651"/>
      <c r="EIM2973" s="651"/>
      <c r="EIN2973" s="651"/>
      <c r="EIO2973" s="651"/>
      <c r="EIP2973" s="651"/>
      <c r="EIQ2973" s="651"/>
      <c r="EIR2973" s="651"/>
      <c r="EIS2973" s="651"/>
      <c r="EIT2973" s="651"/>
      <c r="EIU2973" s="651"/>
      <c r="EIV2973" s="651"/>
      <c r="EIW2973" s="651"/>
      <c r="EIX2973" s="651"/>
      <c r="EIY2973" s="651"/>
      <c r="EIZ2973" s="651"/>
      <c r="EJA2973" s="651"/>
      <c r="EJB2973" s="651"/>
      <c r="EJC2973" s="651"/>
      <c r="EJD2973" s="651"/>
      <c r="EJE2973" s="651"/>
      <c r="EJF2973" s="651"/>
      <c r="EJG2973" s="651"/>
      <c r="EJH2973" s="651"/>
      <c r="EJI2973" s="651"/>
      <c r="EJJ2973" s="651"/>
      <c r="EJK2973" s="651"/>
      <c r="EJL2973" s="651"/>
      <c r="EJM2973" s="651"/>
      <c r="EJN2973" s="651"/>
      <c r="EJO2973" s="651"/>
      <c r="EJP2973" s="651"/>
      <c r="EJQ2973" s="651"/>
      <c r="EJR2973" s="651"/>
      <c r="EJS2973" s="651"/>
      <c r="EJT2973" s="651"/>
      <c r="EJU2973" s="651"/>
      <c r="EJV2973" s="651"/>
      <c r="EJW2973" s="651"/>
      <c r="EJX2973" s="651"/>
      <c r="EJY2973" s="651"/>
      <c r="EJZ2973" s="651"/>
      <c r="EKA2973" s="651"/>
      <c r="EKB2973" s="651"/>
      <c r="EKC2973" s="651"/>
      <c r="EKD2973" s="651"/>
      <c r="EKE2973" s="651"/>
      <c r="EKF2973" s="651"/>
      <c r="EKG2973" s="651"/>
      <c r="EKH2973" s="651"/>
      <c r="EKI2973" s="651"/>
      <c r="EKJ2973" s="651"/>
      <c r="EKK2973" s="651"/>
      <c r="EKL2973" s="651"/>
      <c r="EKM2973" s="651"/>
      <c r="EKN2973" s="651"/>
      <c r="EKO2973" s="651"/>
      <c r="EKP2973" s="651"/>
      <c r="EKQ2973" s="651"/>
      <c r="EKR2973" s="651"/>
      <c r="EKS2973" s="651"/>
      <c r="EKT2973" s="651"/>
      <c r="EKU2973" s="651"/>
      <c r="EKV2973" s="651"/>
      <c r="EKW2973" s="651"/>
      <c r="EKX2973" s="651"/>
      <c r="EKY2973" s="651"/>
      <c r="EKZ2973" s="651"/>
      <c r="ELA2973" s="651"/>
      <c r="ELB2973" s="651"/>
      <c r="ELC2973" s="651"/>
      <c r="ELD2973" s="651"/>
      <c r="ELE2973" s="651"/>
      <c r="ELF2973" s="651"/>
      <c r="ELG2973" s="651"/>
      <c r="ELH2973" s="651"/>
      <c r="ELI2973" s="651"/>
      <c r="ELJ2973" s="651"/>
      <c r="ELK2973" s="651"/>
      <c r="ELL2973" s="651"/>
      <c r="ELM2973" s="651"/>
      <c r="ELN2973" s="651"/>
      <c r="ELO2973" s="651"/>
      <c r="ELP2973" s="651"/>
      <c r="ELQ2973" s="651"/>
      <c r="ELR2973" s="651"/>
      <c r="ELS2973" s="651"/>
      <c r="ELT2973" s="651"/>
      <c r="ELU2973" s="651"/>
      <c r="ELV2973" s="651"/>
      <c r="ELW2973" s="651"/>
      <c r="ELX2973" s="651"/>
      <c r="ELY2973" s="651"/>
      <c r="ELZ2973" s="651"/>
      <c r="EMA2973" s="651"/>
      <c r="EMB2973" s="651"/>
      <c r="EMC2973" s="651"/>
      <c r="EMD2973" s="651"/>
      <c r="EME2973" s="651"/>
      <c r="EMF2973" s="651"/>
      <c r="EMG2973" s="651"/>
      <c r="EMH2973" s="651"/>
      <c r="EMI2973" s="651"/>
      <c r="EMJ2973" s="651"/>
      <c r="EMK2973" s="651"/>
      <c r="EML2973" s="651"/>
      <c r="EMM2973" s="651"/>
      <c r="EMN2973" s="651"/>
      <c r="EMO2973" s="651"/>
      <c r="EMP2973" s="651"/>
      <c r="EMQ2973" s="651"/>
      <c r="EMR2973" s="651"/>
      <c r="EMS2973" s="651"/>
      <c r="EMT2973" s="651"/>
      <c r="EMU2973" s="651"/>
      <c r="EMV2973" s="651"/>
      <c r="EMW2973" s="651"/>
      <c r="EMX2973" s="651"/>
      <c r="EMY2973" s="651"/>
      <c r="EMZ2973" s="651"/>
      <c r="ENA2973" s="651"/>
      <c r="ENB2973" s="651"/>
      <c r="ENC2973" s="651"/>
      <c r="END2973" s="651"/>
      <c r="ENE2973" s="651"/>
      <c r="ENF2973" s="651"/>
      <c r="ENG2973" s="651"/>
      <c r="ENH2973" s="651"/>
      <c r="ENI2973" s="651"/>
      <c r="ENJ2973" s="651"/>
      <c r="ENK2973" s="651"/>
      <c r="ENL2973" s="651"/>
      <c r="ENM2973" s="651"/>
      <c r="ENN2973" s="651"/>
      <c r="ENO2973" s="651"/>
      <c r="ENP2973" s="651"/>
      <c r="ENQ2973" s="651"/>
      <c r="ENR2973" s="651"/>
      <c r="ENS2973" s="651"/>
      <c r="ENT2973" s="651"/>
      <c r="ENU2973" s="651"/>
      <c r="ENV2973" s="651"/>
      <c r="ENW2973" s="651"/>
      <c r="ENX2973" s="651"/>
      <c r="ENY2973" s="651"/>
      <c r="ENZ2973" s="651"/>
      <c r="EOA2973" s="651"/>
      <c r="EOB2973" s="651"/>
      <c r="EOC2973" s="651"/>
      <c r="EOD2973" s="651"/>
      <c r="EOE2973" s="651"/>
      <c r="EOF2973" s="651"/>
      <c r="EOG2973" s="651"/>
      <c r="EOH2973" s="651"/>
      <c r="EOI2973" s="651"/>
      <c r="EOJ2973" s="651"/>
      <c r="EOK2973" s="651"/>
      <c r="EOL2973" s="651"/>
      <c r="EOM2973" s="651"/>
      <c r="EON2973" s="651"/>
      <c r="EOO2973" s="651"/>
      <c r="EOP2973" s="651"/>
      <c r="EOQ2973" s="651"/>
      <c r="EOR2973" s="651"/>
      <c r="EOS2973" s="651"/>
      <c r="EOT2973" s="651"/>
      <c r="EOU2973" s="651"/>
      <c r="EOV2973" s="651"/>
      <c r="EOW2973" s="651"/>
      <c r="EOX2973" s="651"/>
      <c r="EOY2973" s="651"/>
      <c r="EOZ2973" s="651"/>
      <c r="EPA2973" s="651"/>
      <c r="EPB2973" s="651"/>
      <c r="EPC2973" s="651"/>
      <c r="EPD2973" s="651"/>
      <c r="EPE2973" s="651"/>
      <c r="EPF2973" s="651"/>
      <c r="EPG2973" s="651"/>
      <c r="EPH2973" s="651"/>
      <c r="EPI2973" s="651"/>
      <c r="EPJ2973" s="651"/>
      <c r="EPK2973" s="651"/>
      <c r="EPL2973" s="651"/>
      <c r="EPM2973" s="651"/>
      <c r="EPN2973" s="651"/>
      <c r="EPO2973" s="651"/>
      <c r="EPP2973" s="651"/>
      <c r="EPQ2973" s="651"/>
      <c r="EPR2973" s="651"/>
      <c r="EPS2973" s="651"/>
      <c r="EPT2973" s="651"/>
      <c r="EPU2973" s="651"/>
      <c r="EPV2973" s="651"/>
      <c r="EPW2973" s="651"/>
      <c r="EPX2973" s="651"/>
      <c r="EPY2973" s="651"/>
      <c r="EPZ2973" s="651"/>
      <c r="EQA2973" s="651"/>
      <c r="EQB2973" s="651"/>
      <c r="EQC2973" s="651"/>
      <c r="EQD2973" s="651"/>
      <c r="EQE2973" s="651"/>
      <c r="EQF2973" s="651"/>
      <c r="EQG2973" s="651"/>
      <c r="EQH2973" s="651"/>
      <c r="EQI2973" s="651"/>
      <c r="EQJ2973" s="651"/>
      <c r="EQK2973" s="651"/>
      <c r="EQL2973" s="651"/>
      <c r="EQM2973" s="651"/>
      <c r="EQN2973" s="651"/>
      <c r="EQO2973" s="651"/>
      <c r="EQP2973" s="651"/>
      <c r="EQQ2973" s="651"/>
      <c r="EQR2973" s="651"/>
      <c r="EQS2973" s="651"/>
      <c r="EQT2973" s="651"/>
      <c r="EQU2973" s="651"/>
      <c r="EQV2973" s="651"/>
      <c r="EQW2973" s="651"/>
      <c r="EQX2973" s="651"/>
      <c r="EQY2973" s="651"/>
      <c r="EQZ2973" s="651"/>
      <c r="ERA2973" s="651"/>
      <c r="ERB2973" s="651"/>
      <c r="ERC2973" s="651"/>
      <c r="ERD2973" s="651"/>
      <c r="ERE2973" s="651"/>
      <c r="ERF2973" s="651"/>
      <c r="ERG2973" s="651"/>
      <c r="ERH2973" s="651"/>
      <c r="ERI2973" s="651"/>
      <c r="ERJ2973" s="651"/>
      <c r="ERK2973" s="651"/>
      <c r="ERL2973" s="651"/>
      <c r="ERM2973" s="651"/>
      <c r="ERN2973" s="651"/>
      <c r="ERO2973" s="651"/>
      <c r="ERP2973" s="651"/>
      <c r="ERQ2973" s="651"/>
      <c r="ERR2973" s="651"/>
      <c r="ERS2973" s="651"/>
      <c r="ERT2973" s="651"/>
      <c r="ERU2973" s="651"/>
      <c r="ERV2973" s="651"/>
      <c r="ERW2973" s="651"/>
      <c r="ERX2973" s="651"/>
      <c r="ERY2973" s="651"/>
      <c r="ERZ2973" s="651"/>
      <c r="ESA2973" s="651"/>
      <c r="ESB2973" s="651"/>
      <c r="ESC2973" s="651"/>
      <c r="ESD2973" s="651"/>
      <c r="ESE2973" s="651"/>
      <c r="ESF2973" s="651"/>
      <c r="ESG2973" s="651"/>
      <c r="ESH2973" s="651"/>
      <c r="ESI2973" s="651"/>
      <c r="ESJ2973" s="651"/>
      <c r="ESK2973" s="651"/>
      <c r="ESL2973" s="651"/>
      <c r="ESM2973" s="651"/>
      <c r="ESN2973" s="651"/>
      <c r="ESO2973" s="651"/>
      <c r="ESP2973" s="651"/>
      <c r="ESQ2973" s="651"/>
      <c r="ESR2973" s="651"/>
      <c r="ESS2973" s="651"/>
      <c r="EST2973" s="651"/>
      <c r="ESU2973" s="651"/>
      <c r="ESV2973" s="651"/>
      <c r="ESW2973" s="651"/>
      <c r="ESX2973" s="651"/>
      <c r="ESY2973" s="651"/>
      <c r="ESZ2973" s="651"/>
      <c r="ETA2973" s="651"/>
      <c r="ETB2973" s="651"/>
      <c r="ETC2973" s="651"/>
      <c r="ETD2973" s="651"/>
      <c r="ETE2973" s="651"/>
      <c r="ETF2973" s="651"/>
      <c r="ETG2973" s="651"/>
      <c r="ETH2973" s="651"/>
      <c r="ETI2973" s="651"/>
      <c r="ETJ2973" s="651"/>
      <c r="ETK2973" s="651"/>
      <c r="ETL2973" s="651"/>
      <c r="ETM2973" s="651"/>
      <c r="ETN2973" s="651"/>
      <c r="ETO2973" s="651"/>
      <c r="ETP2973" s="651"/>
      <c r="ETQ2973" s="651"/>
      <c r="ETR2973" s="651"/>
      <c r="ETS2973" s="651"/>
      <c r="ETT2973" s="651"/>
      <c r="ETU2973" s="651"/>
      <c r="ETV2973" s="651"/>
      <c r="ETW2973" s="651"/>
      <c r="ETX2973" s="651"/>
      <c r="ETY2973" s="651"/>
      <c r="ETZ2973" s="651"/>
      <c r="EUA2973" s="651"/>
      <c r="EUB2973" s="651"/>
      <c r="EUC2973" s="651"/>
      <c r="EUD2973" s="651"/>
      <c r="EUE2973" s="651"/>
      <c r="EUF2973" s="651"/>
      <c r="EUG2973" s="651"/>
      <c r="EUH2973" s="651"/>
      <c r="EUI2973" s="651"/>
      <c r="EUJ2973" s="651"/>
      <c r="EUK2973" s="651"/>
      <c r="EUL2973" s="651"/>
      <c r="EUM2973" s="651"/>
      <c r="EUN2973" s="651"/>
      <c r="EUO2973" s="651"/>
      <c r="EUP2973" s="651"/>
      <c r="EUQ2973" s="651"/>
      <c r="EUR2973" s="651"/>
      <c r="EUS2973" s="651"/>
      <c r="EUT2973" s="651"/>
      <c r="EUU2973" s="651"/>
      <c r="EUV2973" s="651"/>
      <c r="EUW2973" s="651"/>
      <c r="EUX2973" s="651"/>
      <c r="EUY2973" s="651"/>
      <c r="EUZ2973" s="651"/>
      <c r="EVA2973" s="651"/>
      <c r="EVB2973" s="651"/>
      <c r="EVC2973" s="651"/>
      <c r="EVD2973" s="651"/>
      <c r="EVE2973" s="651"/>
      <c r="EVF2973" s="651"/>
      <c r="EVG2973" s="651"/>
      <c r="EVH2973" s="651"/>
      <c r="EVI2973" s="651"/>
      <c r="EVJ2973" s="651"/>
      <c r="EVK2973" s="651"/>
      <c r="EVL2973" s="651"/>
      <c r="EVM2973" s="651"/>
      <c r="EVN2973" s="651"/>
      <c r="EVO2973" s="651"/>
      <c r="EVP2973" s="651"/>
      <c r="EVQ2973" s="651"/>
      <c r="EVR2973" s="651"/>
      <c r="EVS2973" s="651"/>
      <c r="EVT2973" s="651"/>
      <c r="EVU2973" s="651"/>
      <c r="EVV2973" s="651"/>
      <c r="EVW2973" s="651"/>
      <c r="EVX2973" s="651"/>
      <c r="EVY2973" s="651"/>
      <c r="EVZ2973" s="651"/>
      <c r="EWA2973" s="651"/>
      <c r="EWB2973" s="651"/>
      <c r="EWC2973" s="651"/>
      <c r="EWD2973" s="651"/>
      <c r="EWE2973" s="651"/>
      <c r="EWF2973" s="651"/>
      <c r="EWG2973" s="651"/>
      <c r="EWH2973" s="651"/>
      <c r="EWI2973" s="651"/>
      <c r="EWJ2973" s="651"/>
      <c r="EWK2973" s="651"/>
      <c r="EWL2973" s="651"/>
      <c r="EWM2973" s="651"/>
      <c r="EWN2973" s="651"/>
      <c r="EWO2973" s="651"/>
      <c r="EWP2973" s="651"/>
      <c r="EWQ2973" s="651"/>
      <c r="EWR2973" s="651"/>
      <c r="EWS2973" s="651"/>
      <c r="EWT2973" s="651"/>
      <c r="EWU2973" s="651"/>
      <c r="EWV2973" s="651"/>
      <c r="EWW2973" s="651"/>
      <c r="EWX2973" s="651"/>
      <c r="EWY2973" s="651"/>
      <c r="EWZ2973" s="651"/>
      <c r="EXA2973" s="651"/>
      <c r="EXB2973" s="651"/>
      <c r="EXC2973" s="651"/>
      <c r="EXD2973" s="651"/>
      <c r="EXE2973" s="651"/>
      <c r="EXF2973" s="651"/>
      <c r="EXG2973" s="651"/>
      <c r="EXH2973" s="651"/>
      <c r="EXI2973" s="651"/>
      <c r="EXJ2973" s="651"/>
      <c r="EXK2973" s="651"/>
      <c r="EXL2973" s="651"/>
      <c r="EXM2973" s="651"/>
      <c r="EXN2973" s="651"/>
      <c r="EXO2973" s="651"/>
      <c r="EXP2973" s="651"/>
      <c r="EXQ2973" s="651"/>
      <c r="EXR2973" s="651"/>
      <c r="EXS2973" s="651"/>
      <c r="EXT2973" s="651"/>
      <c r="EXU2973" s="651"/>
      <c r="EXV2973" s="651"/>
      <c r="EXW2973" s="651"/>
      <c r="EXX2973" s="651"/>
      <c r="EXY2973" s="651"/>
      <c r="EXZ2973" s="651"/>
      <c r="EYA2973" s="651"/>
      <c r="EYB2973" s="651"/>
      <c r="EYC2973" s="651"/>
      <c r="EYD2973" s="651"/>
      <c r="EYE2973" s="651"/>
      <c r="EYF2973" s="651"/>
      <c r="EYG2973" s="651"/>
      <c r="EYH2973" s="651"/>
      <c r="EYI2973" s="651"/>
      <c r="EYJ2973" s="651"/>
      <c r="EYK2973" s="651"/>
      <c r="EYL2973" s="651"/>
      <c r="EYM2973" s="651"/>
      <c r="EYN2973" s="651"/>
      <c r="EYO2973" s="651"/>
      <c r="EYP2973" s="651"/>
      <c r="EYQ2973" s="651"/>
      <c r="EYR2973" s="651"/>
      <c r="EYS2973" s="651"/>
      <c r="EYT2973" s="651"/>
      <c r="EYU2973" s="651"/>
      <c r="EYV2973" s="651"/>
      <c r="EYW2973" s="651"/>
      <c r="EYX2973" s="651"/>
      <c r="EYY2973" s="651"/>
      <c r="EYZ2973" s="651"/>
      <c r="EZA2973" s="651"/>
      <c r="EZB2973" s="651"/>
      <c r="EZC2973" s="651"/>
      <c r="EZD2973" s="651"/>
      <c r="EZE2973" s="651"/>
      <c r="EZF2973" s="651"/>
      <c r="EZG2973" s="651"/>
      <c r="EZH2973" s="651"/>
      <c r="EZI2973" s="651"/>
      <c r="EZJ2973" s="651"/>
      <c r="EZK2973" s="651"/>
      <c r="EZL2973" s="651"/>
      <c r="EZM2973" s="651"/>
      <c r="EZN2973" s="651"/>
      <c r="EZO2973" s="651"/>
      <c r="EZP2973" s="651"/>
      <c r="EZQ2973" s="651"/>
      <c r="EZR2973" s="651"/>
      <c r="EZS2973" s="651"/>
      <c r="EZT2973" s="651"/>
      <c r="EZU2973" s="651"/>
      <c r="EZV2973" s="651"/>
      <c r="EZW2973" s="651"/>
      <c r="EZX2973" s="651"/>
      <c r="EZY2973" s="651"/>
      <c r="EZZ2973" s="651"/>
      <c r="FAA2973" s="651"/>
      <c r="FAB2973" s="651"/>
      <c r="FAC2973" s="651"/>
      <c r="FAD2973" s="651"/>
      <c r="FAE2973" s="651"/>
      <c r="FAF2973" s="651"/>
      <c r="FAG2973" s="651"/>
      <c r="FAH2973" s="651"/>
      <c r="FAI2973" s="651"/>
      <c r="FAJ2973" s="651"/>
      <c r="FAK2973" s="651"/>
      <c r="FAL2973" s="651"/>
      <c r="FAM2973" s="651"/>
      <c r="FAN2973" s="651"/>
      <c r="FAO2973" s="651"/>
      <c r="FAP2973" s="651"/>
      <c r="FAQ2973" s="651"/>
      <c r="FAR2973" s="651"/>
      <c r="FAS2973" s="651"/>
      <c r="FAT2973" s="651"/>
      <c r="FAU2973" s="651"/>
      <c r="FAV2973" s="651"/>
      <c r="FAW2973" s="651"/>
      <c r="FAX2973" s="651"/>
      <c r="FAY2973" s="651"/>
      <c r="FAZ2973" s="651"/>
      <c r="FBA2973" s="651"/>
      <c r="FBB2973" s="651"/>
      <c r="FBC2973" s="651"/>
      <c r="FBD2973" s="651"/>
      <c r="FBE2973" s="651"/>
      <c r="FBF2973" s="651"/>
      <c r="FBG2973" s="651"/>
      <c r="FBH2973" s="651"/>
      <c r="FBI2973" s="651"/>
      <c r="FBJ2973" s="651"/>
      <c r="FBK2973" s="651"/>
      <c r="FBL2973" s="651"/>
      <c r="FBM2973" s="651"/>
      <c r="FBN2973" s="651"/>
      <c r="FBO2973" s="651"/>
      <c r="FBP2973" s="651"/>
      <c r="FBQ2973" s="651"/>
      <c r="FBR2973" s="651"/>
      <c r="FBS2973" s="651"/>
      <c r="FBT2973" s="651"/>
      <c r="FBU2973" s="651"/>
      <c r="FBV2973" s="651"/>
      <c r="FBW2973" s="651"/>
      <c r="FBX2973" s="651"/>
      <c r="FBY2973" s="651"/>
      <c r="FBZ2973" s="651"/>
      <c r="FCA2973" s="651"/>
      <c r="FCB2973" s="651"/>
      <c r="FCC2973" s="651"/>
      <c r="FCD2973" s="651"/>
      <c r="FCE2973" s="651"/>
      <c r="FCF2973" s="651"/>
      <c r="FCG2973" s="651"/>
      <c r="FCH2973" s="651"/>
      <c r="FCI2973" s="651"/>
      <c r="FCJ2973" s="651"/>
      <c r="FCK2973" s="651"/>
      <c r="FCL2973" s="651"/>
      <c r="FCM2973" s="651"/>
      <c r="FCN2973" s="651"/>
      <c r="FCO2973" s="651"/>
      <c r="FCP2973" s="651"/>
      <c r="FCQ2973" s="651"/>
      <c r="FCR2973" s="651"/>
      <c r="FCS2973" s="651"/>
      <c r="FCT2973" s="651"/>
      <c r="FCU2973" s="651"/>
      <c r="FCV2973" s="651"/>
      <c r="FCW2973" s="651"/>
      <c r="FCX2973" s="651"/>
      <c r="FCY2973" s="651"/>
      <c r="FCZ2973" s="651"/>
      <c r="FDA2973" s="651"/>
      <c r="FDB2973" s="651"/>
      <c r="FDC2973" s="651"/>
      <c r="FDD2973" s="651"/>
      <c r="FDE2973" s="651"/>
      <c r="FDF2973" s="651"/>
      <c r="FDG2973" s="651"/>
      <c r="FDH2973" s="651"/>
      <c r="FDI2973" s="651"/>
      <c r="FDJ2973" s="651"/>
      <c r="FDK2973" s="651"/>
      <c r="FDL2973" s="651"/>
      <c r="FDM2973" s="651"/>
      <c r="FDN2973" s="651"/>
      <c r="FDO2973" s="651"/>
      <c r="FDP2973" s="651"/>
      <c r="FDQ2973" s="651"/>
      <c r="FDR2973" s="651"/>
      <c r="FDS2973" s="651"/>
      <c r="FDT2973" s="651"/>
      <c r="FDU2973" s="651"/>
      <c r="FDV2973" s="651"/>
      <c r="FDW2973" s="651"/>
      <c r="FDX2973" s="651"/>
      <c r="FDY2973" s="651"/>
      <c r="FDZ2973" s="651"/>
      <c r="FEA2973" s="651"/>
      <c r="FEB2973" s="651"/>
      <c r="FEC2973" s="651"/>
      <c r="FED2973" s="651"/>
      <c r="FEE2973" s="651"/>
      <c r="FEF2973" s="651"/>
      <c r="FEG2973" s="651"/>
      <c r="FEH2973" s="651"/>
      <c r="FEI2973" s="651"/>
      <c r="FEJ2973" s="651"/>
      <c r="FEK2973" s="651"/>
      <c r="FEL2973" s="651"/>
      <c r="FEM2973" s="651"/>
      <c r="FEN2973" s="651"/>
      <c r="FEO2973" s="651"/>
      <c r="FEP2973" s="651"/>
      <c r="FEQ2973" s="651"/>
      <c r="FER2973" s="651"/>
      <c r="FES2973" s="651"/>
      <c r="FET2973" s="651"/>
      <c r="FEU2973" s="651"/>
      <c r="FEV2973" s="651"/>
      <c r="FEW2973" s="651"/>
      <c r="FEX2973" s="651"/>
      <c r="FEY2973" s="651"/>
      <c r="FEZ2973" s="651"/>
      <c r="FFA2973" s="651"/>
      <c r="FFB2973" s="651"/>
      <c r="FFC2973" s="651"/>
      <c r="FFD2973" s="651"/>
      <c r="FFE2973" s="651"/>
      <c r="FFF2973" s="651"/>
      <c r="FFG2973" s="651"/>
      <c r="FFH2973" s="651"/>
      <c r="FFI2973" s="651"/>
      <c r="FFJ2973" s="651"/>
      <c r="FFK2973" s="651"/>
      <c r="FFL2973" s="651"/>
      <c r="FFM2973" s="651"/>
      <c r="FFN2973" s="651"/>
      <c r="FFO2973" s="651"/>
      <c r="FFP2973" s="651"/>
      <c r="FFQ2973" s="651"/>
      <c r="FFR2973" s="651"/>
      <c r="FFS2973" s="651"/>
      <c r="FFT2973" s="651"/>
      <c r="FFU2973" s="651"/>
      <c r="FFV2973" s="651"/>
      <c r="FFW2973" s="651"/>
      <c r="FFX2973" s="651"/>
      <c r="FFY2973" s="651"/>
      <c r="FFZ2973" s="651"/>
      <c r="FGA2973" s="651"/>
      <c r="FGB2973" s="651"/>
      <c r="FGC2973" s="651"/>
      <c r="FGD2973" s="651"/>
      <c r="FGE2973" s="651"/>
      <c r="FGF2973" s="651"/>
      <c r="FGG2973" s="651"/>
      <c r="FGH2973" s="651"/>
      <c r="FGI2973" s="651"/>
      <c r="FGJ2973" s="651"/>
      <c r="FGK2973" s="651"/>
      <c r="FGL2973" s="651"/>
      <c r="FGM2973" s="651"/>
      <c r="FGN2973" s="651"/>
      <c r="FGO2973" s="651"/>
      <c r="FGP2973" s="651"/>
      <c r="FGQ2973" s="651"/>
      <c r="FGR2973" s="651"/>
      <c r="FGS2973" s="651"/>
      <c r="FGT2973" s="651"/>
      <c r="FGU2973" s="651"/>
      <c r="FGV2973" s="651"/>
      <c r="FGW2973" s="651"/>
      <c r="FGX2973" s="651"/>
      <c r="FGY2973" s="651"/>
      <c r="FGZ2973" s="651"/>
      <c r="FHA2973" s="651"/>
      <c r="FHB2973" s="651"/>
      <c r="FHC2973" s="651"/>
      <c r="FHD2973" s="651"/>
      <c r="FHE2973" s="651"/>
      <c r="FHF2973" s="651"/>
      <c r="FHG2973" s="651"/>
      <c r="FHH2973" s="651"/>
      <c r="FHI2973" s="651"/>
      <c r="FHJ2973" s="651"/>
      <c r="FHK2973" s="651"/>
      <c r="FHL2973" s="651"/>
      <c r="FHM2973" s="651"/>
      <c r="FHN2973" s="651"/>
      <c r="FHO2973" s="651"/>
      <c r="FHP2973" s="651"/>
      <c r="FHQ2973" s="651"/>
      <c r="FHR2973" s="651"/>
      <c r="FHS2973" s="651"/>
      <c r="FHT2973" s="651"/>
      <c r="FHU2973" s="651"/>
      <c r="FHV2973" s="651"/>
      <c r="FHW2973" s="651"/>
      <c r="FHX2973" s="651"/>
      <c r="FHY2973" s="651"/>
      <c r="FHZ2973" s="651"/>
      <c r="FIA2973" s="651"/>
      <c r="FIB2973" s="651"/>
      <c r="FIC2973" s="651"/>
      <c r="FID2973" s="651"/>
      <c r="FIE2973" s="651"/>
      <c r="FIF2973" s="651"/>
      <c r="FIG2973" s="651"/>
      <c r="FIH2973" s="651"/>
      <c r="FII2973" s="651"/>
      <c r="FIJ2973" s="651"/>
      <c r="FIK2973" s="651"/>
      <c r="FIL2973" s="651"/>
      <c r="FIM2973" s="651"/>
      <c r="FIN2973" s="651"/>
      <c r="FIO2973" s="651"/>
      <c r="FIP2973" s="651"/>
      <c r="FIQ2973" s="651"/>
      <c r="FIR2973" s="651"/>
      <c r="FIS2973" s="651"/>
      <c r="FIT2973" s="651"/>
      <c r="FIU2973" s="651"/>
      <c r="FIV2973" s="651"/>
      <c r="FIW2973" s="651"/>
      <c r="FIX2973" s="651"/>
      <c r="FIY2973" s="651"/>
      <c r="FIZ2973" s="651"/>
      <c r="FJA2973" s="651"/>
      <c r="FJB2973" s="651"/>
      <c r="FJC2973" s="651"/>
      <c r="FJD2973" s="651"/>
      <c r="FJE2973" s="651"/>
      <c r="FJF2973" s="651"/>
      <c r="FJG2973" s="651"/>
      <c r="FJH2973" s="651"/>
      <c r="FJI2973" s="651"/>
      <c r="FJJ2973" s="651"/>
      <c r="FJK2973" s="651"/>
      <c r="FJL2973" s="651"/>
      <c r="FJM2973" s="651"/>
      <c r="FJN2973" s="651"/>
      <c r="FJO2973" s="651"/>
      <c r="FJP2973" s="651"/>
      <c r="FJQ2973" s="651"/>
      <c r="FJR2973" s="651"/>
      <c r="FJS2973" s="651"/>
      <c r="FJT2973" s="651"/>
      <c r="FJU2973" s="651"/>
      <c r="FJV2973" s="651"/>
      <c r="FJW2973" s="651"/>
      <c r="FJX2973" s="651"/>
      <c r="FJY2973" s="651"/>
      <c r="FJZ2973" s="651"/>
      <c r="FKA2973" s="651"/>
      <c r="FKB2973" s="651"/>
      <c r="FKC2973" s="651"/>
      <c r="FKD2973" s="651"/>
      <c r="FKE2973" s="651"/>
      <c r="FKF2973" s="651"/>
      <c r="FKG2973" s="651"/>
      <c r="FKH2973" s="651"/>
      <c r="FKI2973" s="651"/>
      <c r="FKJ2973" s="651"/>
      <c r="FKK2973" s="651"/>
      <c r="FKL2973" s="651"/>
      <c r="FKM2973" s="651"/>
      <c r="FKN2973" s="651"/>
      <c r="FKO2973" s="651"/>
      <c r="FKP2973" s="651"/>
      <c r="FKQ2973" s="651"/>
      <c r="FKR2973" s="651"/>
      <c r="FKS2973" s="651"/>
      <c r="FKT2973" s="651"/>
      <c r="FKU2973" s="651"/>
      <c r="FKV2973" s="651"/>
      <c r="FKW2973" s="651"/>
      <c r="FKX2973" s="651"/>
      <c r="FKY2973" s="651"/>
      <c r="FKZ2973" s="651"/>
      <c r="FLA2973" s="651"/>
      <c r="FLB2973" s="651"/>
      <c r="FLC2973" s="651"/>
      <c r="FLD2973" s="651"/>
      <c r="FLE2973" s="651"/>
      <c r="FLF2973" s="651"/>
      <c r="FLG2973" s="651"/>
      <c r="FLH2973" s="651"/>
      <c r="FLI2973" s="651"/>
      <c r="FLJ2973" s="651"/>
      <c r="FLK2973" s="651"/>
      <c r="FLL2973" s="651"/>
      <c r="FLM2973" s="651"/>
      <c r="FLN2973" s="651"/>
      <c r="FLO2973" s="651"/>
      <c r="FLP2973" s="651"/>
      <c r="FLQ2973" s="651"/>
      <c r="FLR2973" s="651"/>
      <c r="FLS2973" s="651"/>
      <c r="FLT2973" s="651"/>
      <c r="FLU2973" s="651"/>
      <c r="FLV2973" s="651"/>
      <c r="FLW2973" s="651"/>
      <c r="FLX2973" s="651"/>
      <c r="FLY2973" s="651"/>
      <c r="FLZ2973" s="651"/>
      <c r="FMA2973" s="651"/>
      <c r="FMB2973" s="651"/>
      <c r="FMC2973" s="651"/>
      <c r="FMD2973" s="651"/>
      <c r="FME2973" s="651"/>
      <c r="FMF2973" s="651"/>
      <c r="FMG2973" s="651"/>
      <c r="FMH2973" s="651"/>
      <c r="FMI2973" s="651"/>
      <c r="FMJ2973" s="651"/>
      <c r="FMK2973" s="651"/>
      <c r="FML2973" s="651"/>
      <c r="FMM2973" s="651"/>
      <c r="FMN2973" s="651"/>
      <c r="FMO2973" s="651"/>
      <c r="FMP2973" s="651"/>
      <c r="FMQ2973" s="651"/>
      <c r="FMR2973" s="651"/>
      <c r="FMS2973" s="651"/>
      <c r="FMT2973" s="651"/>
      <c r="FMU2973" s="651"/>
      <c r="FMV2973" s="651"/>
      <c r="FMW2973" s="651"/>
      <c r="FMX2973" s="651"/>
      <c r="FMY2973" s="651"/>
      <c r="FMZ2973" s="651"/>
      <c r="FNA2973" s="651"/>
      <c r="FNB2973" s="651"/>
      <c r="FNC2973" s="651"/>
      <c r="FND2973" s="651"/>
      <c r="FNE2973" s="651"/>
      <c r="FNF2973" s="651"/>
      <c r="FNG2973" s="651"/>
      <c r="FNH2973" s="651"/>
      <c r="FNI2973" s="651"/>
      <c r="FNJ2973" s="651"/>
      <c r="FNK2973" s="651"/>
      <c r="FNL2973" s="651"/>
      <c r="FNM2973" s="651"/>
      <c r="FNN2973" s="651"/>
      <c r="FNO2973" s="651"/>
      <c r="FNP2973" s="651"/>
      <c r="FNQ2973" s="651"/>
      <c r="FNR2973" s="651"/>
      <c r="FNS2973" s="651"/>
      <c r="FNT2973" s="651"/>
      <c r="FNU2973" s="651"/>
      <c r="FNV2973" s="651"/>
      <c r="FNW2973" s="651"/>
      <c r="FNX2973" s="651"/>
      <c r="FNY2973" s="651"/>
      <c r="FNZ2973" s="651"/>
      <c r="FOA2973" s="651"/>
      <c r="FOB2973" s="651"/>
      <c r="FOC2973" s="651"/>
      <c r="FOD2973" s="651"/>
      <c r="FOE2973" s="651"/>
      <c r="FOF2973" s="651"/>
      <c r="FOG2973" s="651"/>
      <c r="FOH2973" s="651"/>
      <c r="FOI2973" s="651"/>
      <c r="FOJ2973" s="651"/>
      <c r="FOK2973" s="651"/>
      <c r="FOL2973" s="651"/>
      <c r="FOM2973" s="651"/>
      <c r="FON2973" s="651"/>
      <c r="FOO2973" s="651"/>
      <c r="FOP2973" s="651"/>
      <c r="FOQ2973" s="651"/>
      <c r="FOR2973" s="651"/>
      <c r="FOS2973" s="651"/>
      <c r="FOT2973" s="651"/>
      <c r="FOU2973" s="651"/>
      <c r="FOV2973" s="651"/>
      <c r="FOW2973" s="651"/>
      <c r="FOX2973" s="651"/>
      <c r="FOY2973" s="651"/>
      <c r="FOZ2973" s="651"/>
      <c r="FPA2973" s="651"/>
      <c r="FPB2973" s="651"/>
      <c r="FPC2973" s="651"/>
      <c r="FPD2973" s="651"/>
      <c r="FPE2973" s="651"/>
      <c r="FPF2973" s="651"/>
      <c r="FPG2973" s="651"/>
      <c r="FPH2973" s="651"/>
      <c r="FPI2973" s="651"/>
      <c r="FPJ2973" s="651"/>
      <c r="FPK2973" s="651"/>
      <c r="FPL2973" s="651"/>
      <c r="FPM2973" s="651"/>
      <c r="FPN2973" s="651"/>
      <c r="FPO2973" s="651"/>
      <c r="FPP2973" s="651"/>
      <c r="FPQ2973" s="651"/>
      <c r="FPR2973" s="651"/>
      <c r="FPS2973" s="651"/>
      <c r="FPT2973" s="651"/>
      <c r="FPU2973" s="651"/>
      <c r="FPV2973" s="651"/>
      <c r="FPW2973" s="651"/>
      <c r="FPX2973" s="651"/>
      <c r="FPY2973" s="651"/>
      <c r="FPZ2973" s="651"/>
      <c r="FQA2973" s="651"/>
      <c r="FQB2973" s="651"/>
      <c r="FQC2973" s="651"/>
      <c r="FQD2973" s="651"/>
      <c r="FQE2973" s="651"/>
      <c r="FQF2973" s="651"/>
      <c r="FQG2973" s="651"/>
      <c r="FQH2973" s="651"/>
      <c r="FQI2973" s="651"/>
      <c r="FQJ2973" s="651"/>
      <c r="FQK2973" s="651"/>
      <c r="FQL2973" s="651"/>
      <c r="FQM2973" s="651"/>
      <c r="FQN2973" s="651"/>
      <c r="FQO2973" s="651"/>
      <c r="FQP2973" s="651"/>
      <c r="FQQ2973" s="651"/>
      <c r="FQR2973" s="651"/>
      <c r="FQS2973" s="651"/>
      <c r="FQT2973" s="651"/>
      <c r="FQU2973" s="651"/>
      <c r="FQV2973" s="651"/>
      <c r="FQW2973" s="651"/>
      <c r="FQX2973" s="651"/>
      <c r="FQY2973" s="651"/>
      <c r="FQZ2973" s="651"/>
      <c r="FRA2973" s="651"/>
      <c r="FRB2973" s="651"/>
      <c r="FRC2973" s="651"/>
      <c r="FRD2973" s="651"/>
      <c r="FRE2973" s="651"/>
      <c r="FRF2973" s="651"/>
      <c r="FRG2973" s="651"/>
      <c r="FRH2973" s="651"/>
      <c r="FRI2973" s="651"/>
      <c r="FRJ2973" s="651"/>
      <c r="FRK2973" s="651"/>
      <c r="FRL2973" s="651"/>
      <c r="FRM2973" s="651"/>
      <c r="FRN2973" s="651"/>
      <c r="FRO2973" s="651"/>
      <c r="FRP2973" s="651"/>
      <c r="FRQ2973" s="651"/>
      <c r="FRR2973" s="651"/>
      <c r="FRS2973" s="651"/>
      <c r="FRT2973" s="651"/>
      <c r="FRU2973" s="651"/>
      <c r="FRV2973" s="651"/>
      <c r="FRW2973" s="651"/>
      <c r="FRX2973" s="651"/>
      <c r="FRY2973" s="651"/>
      <c r="FRZ2973" s="651"/>
      <c r="FSA2973" s="651"/>
      <c r="FSB2973" s="651"/>
      <c r="FSC2973" s="651"/>
      <c r="FSD2973" s="651"/>
      <c r="FSE2973" s="651"/>
      <c r="FSF2973" s="651"/>
      <c r="FSG2973" s="651"/>
      <c r="FSH2973" s="651"/>
      <c r="FSI2973" s="651"/>
      <c r="FSJ2973" s="651"/>
      <c r="FSK2973" s="651"/>
      <c r="FSL2973" s="651"/>
      <c r="FSM2973" s="651"/>
      <c r="FSN2973" s="651"/>
      <c r="FSO2973" s="651"/>
      <c r="FSP2973" s="651"/>
      <c r="FSQ2973" s="651"/>
      <c r="FSR2973" s="651"/>
      <c r="FSS2973" s="651"/>
      <c r="FST2973" s="651"/>
      <c r="FSU2973" s="651"/>
      <c r="FSV2973" s="651"/>
      <c r="FSW2973" s="651"/>
      <c r="FSX2973" s="651"/>
      <c r="FSY2973" s="651"/>
      <c r="FSZ2973" s="651"/>
      <c r="FTA2973" s="651"/>
      <c r="FTB2973" s="651"/>
      <c r="FTC2973" s="651"/>
      <c r="FTD2973" s="651"/>
      <c r="FTE2973" s="651"/>
      <c r="FTF2973" s="651"/>
      <c r="FTG2973" s="651"/>
      <c r="FTH2973" s="651"/>
      <c r="FTI2973" s="651"/>
      <c r="FTJ2973" s="651"/>
      <c r="FTK2973" s="651"/>
      <c r="FTL2973" s="651"/>
      <c r="FTM2973" s="651"/>
      <c r="FTN2973" s="651"/>
      <c r="FTO2973" s="651"/>
      <c r="FTP2973" s="651"/>
      <c r="FTQ2973" s="651"/>
      <c r="FTR2973" s="651"/>
      <c r="FTS2973" s="651"/>
      <c r="FTT2973" s="651"/>
      <c r="FTU2973" s="651"/>
      <c r="FTV2973" s="651"/>
      <c r="FTW2973" s="651"/>
      <c r="FTX2973" s="651"/>
      <c r="FTY2973" s="651"/>
      <c r="FTZ2973" s="651"/>
      <c r="FUA2973" s="651"/>
      <c r="FUB2973" s="651"/>
      <c r="FUC2973" s="651"/>
      <c r="FUD2973" s="651"/>
      <c r="FUE2973" s="651"/>
      <c r="FUF2973" s="651"/>
      <c r="FUG2973" s="651"/>
      <c r="FUH2973" s="651"/>
      <c r="FUI2973" s="651"/>
      <c r="FUJ2973" s="651"/>
      <c r="FUK2973" s="651"/>
      <c r="FUL2973" s="651"/>
      <c r="FUM2973" s="651"/>
      <c r="FUN2973" s="651"/>
      <c r="FUO2973" s="651"/>
      <c r="FUP2973" s="651"/>
      <c r="FUQ2973" s="651"/>
      <c r="FUR2973" s="651"/>
      <c r="FUS2973" s="651"/>
      <c r="FUT2973" s="651"/>
      <c r="FUU2973" s="651"/>
      <c r="FUV2973" s="651"/>
      <c r="FUW2973" s="651"/>
      <c r="FUX2973" s="651"/>
      <c r="FUY2973" s="651"/>
      <c r="FUZ2973" s="651"/>
      <c r="FVA2973" s="651"/>
      <c r="FVB2973" s="651"/>
      <c r="FVC2973" s="651"/>
      <c r="FVD2973" s="651"/>
      <c r="FVE2973" s="651"/>
      <c r="FVF2973" s="651"/>
      <c r="FVG2973" s="651"/>
      <c r="FVH2973" s="651"/>
      <c r="FVI2973" s="651"/>
      <c r="FVJ2973" s="651"/>
      <c r="FVK2973" s="651"/>
      <c r="FVL2973" s="651"/>
      <c r="FVM2973" s="651"/>
      <c r="FVN2973" s="651"/>
      <c r="FVO2973" s="651"/>
      <c r="FVP2973" s="651"/>
      <c r="FVQ2973" s="651"/>
      <c r="FVR2973" s="651"/>
      <c r="FVS2973" s="651"/>
      <c r="FVT2973" s="651"/>
      <c r="FVU2973" s="651"/>
      <c r="FVV2973" s="651"/>
      <c r="FVW2973" s="651"/>
      <c r="FVX2973" s="651"/>
      <c r="FVY2973" s="651"/>
      <c r="FVZ2973" s="651"/>
      <c r="FWA2973" s="651"/>
      <c r="FWB2973" s="651"/>
      <c r="FWC2973" s="651"/>
      <c r="FWD2973" s="651"/>
      <c r="FWE2973" s="651"/>
      <c r="FWF2973" s="651"/>
      <c r="FWG2973" s="651"/>
      <c r="FWH2973" s="651"/>
      <c r="FWI2973" s="651"/>
      <c r="FWJ2973" s="651"/>
      <c r="FWK2973" s="651"/>
      <c r="FWL2973" s="651"/>
      <c r="FWM2973" s="651"/>
      <c r="FWN2973" s="651"/>
      <c r="FWO2973" s="651"/>
      <c r="FWP2973" s="651"/>
      <c r="FWQ2973" s="651"/>
      <c r="FWR2973" s="651"/>
      <c r="FWS2973" s="651"/>
      <c r="FWT2973" s="651"/>
      <c r="FWU2973" s="651"/>
      <c r="FWV2973" s="651"/>
      <c r="FWW2973" s="651"/>
      <c r="FWX2973" s="651"/>
      <c r="FWY2973" s="651"/>
      <c r="FWZ2973" s="651"/>
      <c r="FXA2973" s="651"/>
      <c r="FXB2973" s="651"/>
      <c r="FXC2973" s="651"/>
      <c r="FXD2973" s="651"/>
      <c r="FXE2973" s="651"/>
      <c r="FXF2973" s="651"/>
      <c r="FXG2973" s="651"/>
      <c r="FXH2973" s="651"/>
      <c r="FXI2973" s="651"/>
      <c r="FXJ2973" s="651"/>
      <c r="FXK2973" s="651"/>
      <c r="FXL2973" s="651"/>
      <c r="FXM2973" s="651"/>
      <c r="FXN2973" s="651"/>
      <c r="FXO2973" s="651"/>
      <c r="FXP2973" s="651"/>
      <c r="FXQ2973" s="651"/>
      <c r="FXR2973" s="651"/>
      <c r="FXS2973" s="651"/>
      <c r="FXT2973" s="651"/>
      <c r="FXU2973" s="651"/>
      <c r="FXV2973" s="651"/>
      <c r="FXW2973" s="651"/>
      <c r="FXX2973" s="651"/>
      <c r="FXY2973" s="651"/>
      <c r="FXZ2973" s="651"/>
      <c r="FYA2973" s="651"/>
      <c r="FYB2973" s="651"/>
      <c r="FYC2973" s="651"/>
      <c r="FYD2973" s="651"/>
      <c r="FYE2973" s="651"/>
      <c r="FYF2973" s="651"/>
      <c r="FYG2973" s="651"/>
      <c r="FYH2973" s="651"/>
      <c r="FYI2973" s="651"/>
      <c r="FYJ2973" s="651"/>
      <c r="FYK2973" s="651"/>
      <c r="FYL2973" s="651"/>
      <c r="FYM2973" s="651"/>
      <c r="FYN2973" s="651"/>
      <c r="FYO2973" s="651"/>
      <c r="FYP2973" s="651"/>
      <c r="FYQ2973" s="651"/>
      <c r="FYR2973" s="651"/>
      <c r="FYS2973" s="651"/>
      <c r="FYT2973" s="651"/>
      <c r="FYU2973" s="651"/>
      <c r="FYV2973" s="651"/>
      <c r="FYW2973" s="651"/>
      <c r="FYX2973" s="651"/>
      <c r="FYY2973" s="651"/>
      <c r="FYZ2973" s="651"/>
      <c r="FZA2973" s="651"/>
      <c r="FZB2973" s="651"/>
      <c r="FZC2973" s="651"/>
      <c r="FZD2973" s="651"/>
      <c r="FZE2973" s="651"/>
      <c r="FZF2973" s="651"/>
      <c r="FZG2973" s="651"/>
      <c r="FZH2973" s="651"/>
      <c r="FZI2973" s="651"/>
      <c r="FZJ2973" s="651"/>
      <c r="FZK2973" s="651"/>
      <c r="FZL2973" s="651"/>
      <c r="FZM2973" s="651"/>
      <c r="FZN2973" s="651"/>
      <c r="FZO2973" s="651"/>
      <c r="FZP2973" s="651"/>
      <c r="FZQ2973" s="651"/>
      <c r="FZR2973" s="651"/>
      <c r="FZS2973" s="651"/>
      <c r="FZT2973" s="651"/>
      <c r="FZU2973" s="651"/>
      <c r="FZV2973" s="651"/>
      <c r="FZW2973" s="651"/>
      <c r="FZX2973" s="651"/>
      <c r="FZY2973" s="651"/>
      <c r="FZZ2973" s="651"/>
      <c r="GAA2973" s="651"/>
      <c r="GAB2973" s="651"/>
      <c r="GAC2973" s="651"/>
      <c r="GAD2973" s="651"/>
      <c r="GAE2973" s="651"/>
      <c r="GAF2973" s="651"/>
      <c r="GAG2973" s="651"/>
      <c r="GAH2973" s="651"/>
      <c r="GAI2973" s="651"/>
      <c r="GAJ2973" s="651"/>
      <c r="GAK2973" s="651"/>
      <c r="GAL2973" s="651"/>
      <c r="GAM2973" s="651"/>
      <c r="GAN2973" s="651"/>
      <c r="GAO2973" s="651"/>
      <c r="GAP2973" s="651"/>
      <c r="GAQ2973" s="651"/>
      <c r="GAR2973" s="651"/>
      <c r="GAS2973" s="651"/>
      <c r="GAT2973" s="651"/>
      <c r="GAU2973" s="651"/>
      <c r="GAV2973" s="651"/>
      <c r="GAW2973" s="651"/>
      <c r="GAX2973" s="651"/>
      <c r="GAY2973" s="651"/>
      <c r="GAZ2973" s="651"/>
      <c r="GBA2973" s="651"/>
      <c r="GBB2973" s="651"/>
      <c r="GBC2973" s="651"/>
      <c r="GBD2973" s="651"/>
      <c r="GBE2973" s="651"/>
      <c r="GBF2973" s="651"/>
      <c r="GBG2973" s="651"/>
      <c r="GBH2973" s="651"/>
      <c r="GBI2973" s="651"/>
      <c r="GBJ2973" s="651"/>
      <c r="GBK2973" s="651"/>
      <c r="GBL2973" s="651"/>
      <c r="GBM2973" s="651"/>
      <c r="GBN2973" s="651"/>
      <c r="GBO2973" s="651"/>
      <c r="GBP2973" s="651"/>
      <c r="GBQ2973" s="651"/>
      <c r="GBR2973" s="651"/>
      <c r="GBS2973" s="651"/>
      <c r="GBT2973" s="651"/>
      <c r="GBU2973" s="651"/>
      <c r="GBV2973" s="651"/>
      <c r="GBW2973" s="651"/>
      <c r="GBX2973" s="651"/>
      <c r="GBY2973" s="651"/>
      <c r="GBZ2973" s="651"/>
      <c r="GCA2973" s="651"/>
      <c r="GCB2973" s="651"/>
      <c r="GCC2973" s="651"/>
      <c r="GCD2973" s="651"/>
      <c r="GCE2973" s="651"/>
      <c r="GCF2973" s="651"/>
      <c r="GCG2973" s="651"/>
      <c r="GCH2973" s="651"/>
      <c r="GCI2973" s="651"/>
      <c r="GCJ2973" s="651"/>
      <c r="GCK2973" s="651"/>
      <c r="GCL2973" s="651"/>
      <c r="GCM2973" s="651"/>
      <c r="GCN2973" s="651"/>
      <c r="GCO2973" s="651"/>
      <c r="GCP2973" s="651"/>
      <c r="GCQ2973" s="651"/>
      <c r="GCR2973" s="651"/>
      <c r="GCS2973" s="651"/>
      <c r="GCT2973" s="651"/>
      <c r="GCU2973" s="651"/>
      <c r="GCV2973" s="651"/>
      <c r="GCW2973" s="651"/>
      <c r="GCX2973" s="651"/>
      <c r="GCY2973" s="651"/>
      <c r="GCZ2973" s="651"/>
      <c r="GDA2973" s="651"/>
      <c r="GDB2973" s="651"/>
      <c r="GDC2973" s="651"/>
      <c r="GDD2973" s="651"/>
      <c r="GDE2973" s="651"/>
      <c r="GDF2973" s="651"/>
      <c r="GDG2973" s="651"/>
      <c r="GDH2973" s="651"/>
      <c r="GDI2973" s="651"/>
      <c r="GDJ2973" s="651"/>
      <c r="GDK2973" s="651"/>
      <c r="GDL2973" s="651"/>
      <c r="GDM2973" s="651"/>
      <c r="GDN2973" s="651"/>
      <c r="GDO2973" s="651"/>
      <c r="GDP2973" s="651"/>
      <c r="GDQ2973" s="651"/>
      <c r="GDR2973" s="651"/>
      <c r="GDS2973" s="651"/>
      <c r="GDT2973" s="651"/>
      <c r="GDU2973" s="651"/>
      <c r="GDV2973" s="651"/>
      <c r="GDW2973" s="651"/>
      <c r="GDX2973" s="651"/>
      <c r="GDY2973" s="651"/>
      <c r="GDZ2973" s="651"/>
      <c r="GEA2973" s="651"/>
      <c r="GEB2973" s="651"/>
      <c r="GEC2973" s="651"/>
      <c r="GED2973" s="651"/>
      <c r="GEE2973" s="651"/>
      <c r="GEF2973" s="651"/>
      <c r="GEG2973" s="651"/>
      <c r="GEH2973" s="651"/>
      <c r="GEI2973" s="651"/>
      <c r="GEJ2973" s="651"/>
      <c r="GEK2973" s="651"/>
      <c r="GEL2973" s="651"/>
      <c r="GEM2973" s="651"/>
      <c r="GEN2973" s="651"/>
      <c r="GEO2973" s="651"/>
      <c r="GEP2973" s="651"/>
      <c r="GEQ2973" s="651"/>
      <c r="GER2973" s="651"/>
      <c r="GES2973" s="651"/>
      <c r="GET2973" s="651"/>
      <c r="GEU2973" s="651"/>
      <c r="GEV2973" s="651"/>
      <c r="GEW2973" s="651"/>
      <c r="GEX2973" s="651"/>
      <c r="GEY2973" s="651"/>
      <c r="GEZ2973" s="651"/>
      <c r="GFA2973" s="651"/>
      <c r="GFB2973" s="651"/>
      <c r="GFC2973" s="651"/>
      <c r="GFD2973" s="651"/>
      <c r="GFE2973" s="651"/>
      <c r="GFF2973" s="651"/>
      <c r="GFG2973" s="651"/>
      <c r="GFH2973" s="651"/>
      <c r="GFI2973" s="651"/>
      <c r="GFJ2973" s="651"/>
      <c r="GFK2973" s="651"/>
      <c r="GFL2973" s="651"/>
      <c r="GFM2973" s="651"/>
      <c r="GFN2973" s="651"/>
      <c r="GFO2973" s="651"/>
      <c r="GFP2973" s="651"/>
      <c r="GFQ2973" s="651"/>
      <c r="GFR2973" s="651"/>
      <c r="GFS2973" s="651"/>
      <c r="GFT2973" s="651"/>
      <c r="GFU2973" s="651"/>
      <c r="GFV2973" s="651"/>
      <c r="GFW2973" s="651"/>
      <c r="GFX2973" s="651"/>
      <c r="GFY2973" s="651"/>
      <c r="GFZ2973" s="651"/>
      <c r="GGA2973" s="651"/>
      <c r="GGB2973" s="651"/>
      <c r="GGC2973" s="651"/>
      <c r="GGD2973" s="651"/>
      <c r="GGE2973" s="651"/>
      <c r="GGF2973" s="651"/>
      <c r="GGG2973" s="651"/>
      <c r="GGH2973" s="651"/>
      <c r="GGI2973" s="651"/>
      <c r="GGJ2973" s="651"/>
      <c r="GGK2973" s="651"/>
      <c r="GGL2973" s="651"/>
      <c r="GGM2973" s="651"/>
      <c r="GGN2973" s="651"/>
      <c r="GGO2973" s="651"/>
      <c r="GGP2973" s="651"/>
      <c r="GGQ2973" s="651"/>
      <c r="GGR2973" s="651"/>
      <c r="GGS2973" s="651"/>
      <c r="GGT2973" s="651"/>
      <c r="GGU2973" s="651"/>
      <c r="GGV2973" s="651"/>
      <c r="GGW2973" s="651"/>
      <c r="GGX2973" s="651"/>
      <c r="GGY2973" s="651"/>
      <c r="GGZ2973" s="651"/>
      <c r="GHA2973" s="651"/>
      <c r="GHB2973" s="651"/>
      <c r="GHC2973" s="651"/>
      <c r="GHD2973" s="651"/>
      <c r="GHE2973" s="651"/>
      <c r="GHF2973" s="651"/>
      <c r="GHG2973" s="651"/>
      <c r="GHH2973" s="651"/>
      <c r="GHI2973" s="651"/>
      <c r="GHJ2973" s="651"/>
      <c r="GHK2973" s="651"/>
      <c r="GHL2973" s="651"/>
      <c r="GHM2973" s="651"/>
      <c r="GHN2973" s="651"/>
      <c r="GHO2973" s="651"/>
      <c r="GHP2973" s="651"/>
      <c r="GHQ2973" s="651"/>
      <c r="GHR2973" s="651"/>
      <c r="GHS2973" s="651"/>
      <c r="GHT2973" s="651"/>
      <c r="GHU2973" s="651"/>
      <c r="GHV2973" s="651"/>
      <c r="GHW2973" s="651"/>
      <c r="GHX2973" s="651"/>
      <c r="GHY2973" s="651"/>
      <c r="GHZ2973" s="651"/>
      <c r="GIA2973" s="651"/>
      <c r="GIB2973" s="651"/>
      <c r="GIC2973" s="651"/>
      <c r="GID2973" s="651"/>
      <c r="GIE2973" s="651"/>
      <c r="GIF2973" s="651"/>
      <c r="GIG2973" s="651"/>
      <c r="GIH2973" s="651"/>
      <c r="GII2973" s="651"/>
      <c r="GIJ2973" s="651"/>
      <c r="GIK2973" s="651"/>
      <c r="GIL2973" s="651"/>
      <c r="GIM2973" s="651"/>
      <c r="GIN2973" s="651"/>
      <c r="GIO2973" s="651"/>
      <c r="GIP2973" s="651"/>
      <c r="GIQ2973" s="651"/>
      <c r="GIR2973" s="651"/>
      <c r="GIS2973" s="651"/>
      <c r="GIT2973" s="651"/>
      <c r="GIU2973" s="651"/>
      <c r="GIV2973" s="651"/>
      <c r="GIW2973" s="651"/>
      <c r="GIX2973" s="651"/>
      <c r="GIY2973" s="651"/>
      <c r="GIZ2973" s="651"/>
      <c r="GJA2973" s="651"/>
      <c r="GJB2973" s="651"/>
      <c r="GJC2973" s="651"/>
      <c r="GJD2973" s="651"/>
      <c r="GJE2973" s="651"/>
      <c r="GJF2973" s="651"/>
      <c r="GJG2973" s="651"/>
      <c r="GJH2973" s="651"/>
      <c r="GJI2973" s="651"/>
      <c r="GJJ2973" s="651"/>
      <c r="GJK2973" s="651"/>
      <c r="GJL2973" s="651"/>
      <c r="GJM2973" s="651"/>
      <c r="GJN2973" s="651"/>
      <c r="GJO2973" s="651"/>
      <c r="GJP2973" s="651"/>
      <c r="GJQ2973" s="651"/>
      <c r="GJR2973" s="651"/>
      <c r="GJS2973" s="651"/>
      <c r="GJT2973" s="651"/>
      <c r="GJU2973" s="651"/>
      <c r="GJV2973" s="651"/>
      <c r="GJW2973" s="651"/>
      <c r="GJX2973" s="651"/>
      <c r="GJY2973" s="651"/>
      <c r="GJZ2973" s="651"/>
      <c r="GKA2973" s="651"/>
      <c r="GKB2973" s="651"/>
      <c r="GKC2973" s="651"/>
      <c r="GKD2973" s="651"/>
      <c r="GKE2973" s="651"/>
      <c r="GKF2973" s="651"/>
      <c r="GKG2973" s="651"/>
      <c r="GKH2973" s="651"/>
      <c r="GKI2973" s="651"/>
      <c r="GKJ2973" s="651"/>
      <c r="GKK2973" s="651"/>
      <c r="GKL2973" s="651"/>
      <c r="GKM2973" s="651"/>
      <c r="GKN2973" s="651"/>
      <c r="GKO2973" s="651"/>
      <c r="GKP2973" s="651"/>
      <c r="GKQ2973" s="651"/>
      <c r="GKR2973" s="651"/>
      <c r="GKS2973" s="651"/>
      <c r="GKT2973" s="651"/>
      <c r="GKU2973" s="651"/>
      <c r="GKV2973" s="651"/>
      <c r="GKW2973" s="651"/>
      <c r="GKX2973" s="651"/>
      <c r="GKY2973" s="651"/>
      <c r="GKZ2973" s="651"/>
      <c r="GLA2973" s="651"/>
      <c r="GLB2973" s="651"/>
      <c r="GLC2973" s="651"/>
      <c r="GLD2973" s="651"/>
      <c r="GLE2973" s="651"/>
      <c r="GLF2973" s="651"/>
      <c r="GLG2973" s="651"/>
      <c r="GLH2973" s="651"/>
      <c r="GLI2973" s="651"/>
      <c r="GLJ2973" s="651"/>
      <c r="GLK2973" s="651"/>
      <c r="GLL2973" s="651"/>
      <c r="GLM2973" s="651"/>
      <c r="GLN2973" s="651"/>
      <c r="GLO2973" s="651"/>
      <c r="GLP2973" s="651"/>
      <c r="GLQ2973" s="651"/>
      <c r="GLR2973" s="651"/>
      <c r="GLS2973" s="651"/>
      <c r="GLT2973" s="651"/>
      <c r="GLU2973" s="651"/>
      <c r="GLV2973" s="651"/>
      <c r="GLW2973" s="651"/>
      <c r="GLX2973" s="651"/>
      <c r="GLY2973" s="651"/>
      <c r="GLZ2973" s="651"/>
      <c r="GMA2973" s="651"/>
      <c r="GMB2973" s="651"/>
      <c r="GMC2973" s="651"/>
      <c r="GMD2973" s="651"/>
      <c r="GME2973" s="651"/>
      <c r="GMF2973" s="651"/>
      <c r="GMG2973" s="651"/>
      <c r="GMH2973" s="651"/>
      <c r="GMI2973" s="651"/>
      <c r="GMJ2973" s="651"/>
      <c r="GMK2973" s="651"/>
      <c r="GML2973" s="651"/>
      <c r="GMM2973" s="651"/>
      <c r="GMN2973" s="651"/>
      <c r="GMO2973" s="651"/>
      <c r="GMP2973" s="651"/>
      <c r="GMQ2973" s="651"/>
      <c r="GMR2973" s="651"/>
      <c r="GMS2973" s="651"/>
      <c r="GMT2973" s="651"/>
      <c r="GMU2973" s="651"/>
      <c r="GMV2973" s="651"/>
      <c r="GMW2973" s="651"/>
      <c r="GMX2973" s="651"/>
      <c r="GMY2973" s="651"/>
      <c r="GMZ2973" s="651"/>
      <c r="GNA2973" s="651"/>
      <c r="GNB2973" s="651"/>
      <c r="GNC2973" s="651"/>
      <c r="GND2973" s="651"/>
      <c r="GNE2973" s="651"/>
      <c r="GNF2973" s="651"/>
      <c r="GNG2973" s="651"/>
      <c r="GNH2973" s="651"/>
      <c r="GNI2973" s="651"/>
      <c r="GNJ2973" s="651"/>
      <c r="GNK2973" s="651"/>
      <c r="GNL2973" s="651"/>
      <c r="GNM2973" s="651"/>
      <c r="GNN2973" s="651"/>
      <c r="GNO2973" s="651"/>
      <c r="GNP2973" s="651"/>
      <c r="GNQ2973" s="651"/>
      <c r="GNR2973" s="651"/>
      <c r="GNS2973" s="651"/>
      <c r="GNT2973" s="651"/>
      <c r="GNU2973" s="651"/>
      <c r="GNV2973" s="651"/>
      <c r="GNW2973" s="651"/>
      <c r="GNX2973" s="651"/>
      <c r="GNY2973" s="651"/>
      <c r="GNZ2973" s="651"/>
      <c r="GOA2973" s="651"/>
      <c r="GOB2973" s="651"/>
      <c r="GOC2973" s="651"/>
      <c r="GOD2973" s="651"/>
      <c r="GOE2973" s="651"/>
      <c r="GOF2973" s="651"/>
      <c r="GOG2973" s="651"/>
      <c r="GOH2973" s="651"/>
      <c r="GOI2973" s="651"/>
      <c r="GOJ2973" s="651"/>
      <c r="GOK2973" s="651"/>
      <c r="GOL2973" s="651"/>
      <c r="GOM2973" s="651"/>
      <c r="GON2973" s="651"/>
      <c r="GOO2973" s="651"/>
      <c r="GOP2973" s="651"/>
      <c r="GOQ2973" s="651"/>
      <c r="GOR2973" s="651"/>
      <c r="GOS2973" s="651"/>
      <c r="GOT2973" s="651"/>
      <c r="GOU2973" s="651"/>
      <c r="GOV2973" s="651"/>
      <c r="GOW2973" s="651"/>
      <c r="GOX2973" s="651"/>
      <c r="GOY2973" s="651"/>
      <c r="GOZ2973" s="651"/>
      <c r="GPA2973" s="651"/>
      <c r="GPB2973" s="651"/>
      <c r="GPC2973" s="651"/>
      <c r="GPD2973" s="651"/>
      <c r="GPE2973" s="651"/>
      <c r="GPF2973" s="651"/>
      <c r="GPG2973" s="651"/>
      <c r="GPH2973" s="651"/>
      <c r="GPI2973" s="651"/>
      <c r="GPJ2973" s="651"/>
      <c r="GPK2973" s="651"/>
      <c r="GPL2973" s="651"/>
      <c r="GPM2973" s="651"/>
      <c r="GPN2973" s="651"/>
      <c r="GPO2973" s="651"/>
      <c r="GPP2973" s="651"/>
      <c r="GPQ2973" s="651"/>
      <c r="GPR2973" s="651"/>
      <c r="GPS2973" s="651"/>
      <c r="GPT2973" s="651"/>
      <c r="GPU2973" s="651"/>
      <c r="GPV2973" s="651"/>
      <c r="GPW2973" s="651"/>
      <c r="GPX2973" s="651"/>
      <c r="GPY2973" s="651"/>
      <c r="GPZ2973" s="651"/>
      <c r="GQA2973" s="651"/>
      <c r="GQB2973" s="651"/>
      <c r="GQC2973" s="651"/>
      <c r="GQD2973" s="651"/>
      <c r="GQE2973" s="651"/>
      <c r="GQF2973" s="651"/>
      <c r="GQG2973" s="651"/>
      <c r="GQH2973" s="651"/>
      <c r="GQI2973" s="651"/>
      <c r="GQJ2973" s="651"/>
      <c r="GQK2973" s="651"/>
      <c r="GQL2973" s="651"/>
      <c r="GQM2973" s="651"/>
      <c r="GQN2973" s="651"/>
      <c r="GQO2973" s="651"/>
      <c r="GQP2973" s="651"/>
      <c r="GQQ2973" s="651"/>
      <c r="GQR2973" s="651"/>
      <c r="GQS2973" s="651"/>
      <c r="GQT2973" s="651"/>
      <c r="GQU2973" s="651"/>
      <c r="GQV2973" s="651"/>
      <c r="GQW2973" s="651"/>
      <c r="GQX2973" s="651"/>
      <c r="GQY2973" s="651"/>
      <c r="GQZ2973" s="651"/>
      <c r="GRA2973" s="651"/>
      <c r="GRB2973" s="651"/>
      <c r="GRC2973" s="651"/>
      <c r="GRD2973" s="651"/>
      <c r="GRE2973" s="651"/>
      <c r="GRF2973" s="651"/>
      <c r="GRG2973" s="651"/>
      <c r="GRH2973" s="651"/>
      <c r="GRI2973" s="651"/>
      <c r="GRJ2973" s="651"/>
      <c r="GRK2973" s="651"/>
      <c r="GRL2973" s="651"/>
      <c r="GRM2973" s="651"/>
      <c r="GRN2973" s="651"/>
      <c r="GRO2973" s="651"/>
      <c r="GRP2973" s="651"/>
      <c r="GRQ2973" s="651"/>
      <c r="GRR2973" s="651"/>
      <c r="GRS2973" s="651"/>
      <c r="GRT2973" s="651"/>
      <c r="GRU2973" s="651"/>
      <c r="GRV2973" s="651"/>
      <c r="GRW2973" s="651"/>
      <c r="GRX2973" s="651"/>
      <c r="GRY2973" s="651"/>
      <c r="GRZ2973" s="651"/>
      <c r="GSA2973" s="651"/>
      <c r="GSB2973" s="651"/>
      <c r="GSC2973" s="651"/>
      <c r="GSD2973" s="651"/>
      <c r="GSE2973" s="651"/>
      <c r="GSF2973" s="651"/>
      <c r="GSG2973" s="651"/>
      <c r="GSH2973" s="651"/>
      <c r="GSI2973" s="651"/>
      <c r="GSJ2973" s="651"/>
      <c r="GSK2973" s="651"/>
      <c r="GSL2973" s="651"/>
      <c r="GSM2973" s="651"/>
      <c r="GSN2973" s="651"/>
      <c r="GSO2973" s="651"/>
      <c r="GSP2973" s="651"/>
      <c r="GSQ2973" s="651"/>
      <c r="GSR2973" s="651"/>
      <c r="GSS2973" s="651"/>
      <c r="GST2973" s="651"/>
      <c r="GSU2973" s="651"/>
      <c r="GSV2973" s="651"/>
      <c r="GSW2973" s="651"/>
      <c r="GSX2973" s="651"/>
      <c r="GSY2973" s="651"/>
      <c r="GSZ2973" s="651"/>
      <c r="GTA2973" s="651"/>
      <c r="GTB2973" s="651"/>
      <c r="GTC2973" s="651"/>
      <c r="GTD2973" s="651"/>
      <c r="GTE2973" s="651"/>
      <c r="GTF2973" s="651"/>
      <c r="GTG2973" s="651"/>
      <c r="GTH2973" s="651"/>
      <c r="GTI2973" s="651"/>
      <c r="GTJ2973" s="651"/>
      <c r="GTK2973" s="651"/>
      <c r="GTL2973" s="651"/>
      <c r="GTM2973" s="651"/>
      <c r="GTN2973" s="651"/>
      <c r="GTO2973" s="651"/>
      <c r="GTP2973" s="651"/>
      <c r="GTQ2973" s="651"/>
      <c r="GTR2973" s="651"/>
      <c r="GTS2973" s="651"/>
      <c r="GTT2973" s="651"/>
      <c r="GTU2973" s="651"/>
      <c r="GTV2973" s="651"/>
      <c r="GTW2973" s="651"/>
      <c r="GTX2973" s="651"/>
      <c r="GTY2973" s="651"/>
      <c r="GTZ2973" s="651"/>
      <c r="GUA2973" s="651"/>
      <c r="GUB2973" s="651"/>
      <c r="GUC2973" s="651"/>
      <c r="GUD2973" s="651"/>
      <c r="GUE2973" s="651"/>
      <c r="GUF2973" s="651"/>
      <c r="GUG2973" s="651"/>
      <c r="GUH2973" s="651"/>
      <c r="GUI2973" s="651"/>
      <c r="GUJ2973" s="651"/>
      <c r="GUK2973" s="651"/>
      <c r="GUL2973" s="651"/>
      <c r="GUM2973" s="651"/>
      <c r="GUN2973" s="651"/>
      <c r="GUO2973" s="651"/>
      <c r="GUP2973" s="651"/>
      <c r="GUQ2973" s="651"/>
      <c r="GUR2973" s="651"/>
      <c r="GUS2973" s="651"/>
      <c r="GUT2973" s="651"/>
      <c r="GUU2973" s="651"/>
      <c r="GUV2973" s="651"/>
      <c r="GUW2973" s="651"/>
      <c r="GUX2973" s="651"/>
      <c r="GUY2973" s="651"/>
      <c r="GUZ2973" s="651"/>
      <c r="GVA2973" s="651"/>
      <c r="GVB2973" s="651"/>
      <c r="GVC2973" s="651"/>
      <c r="GVD2973" s="651"/>
      <c r="GVE2973" s="651"/>
      <c r="GVF2973" s="651"/>
      <c r="GVG2973" s="651"/>
      <c r="GVH2973" s="651"/>
      <c r="GVI2973" s="651"/>
      <c r="GVJ2973" s="651"/>
      <c r="GVK2973" s="651"/>
      <c r="GVL2973" s="651"/>
      <c r="GVM2973" s="651"/>
      <c r="GVN2973" s="651"/>
      <c r="GVO2973" s="651"/>
      <c r="GVP2973" s="651"/>
      <c r="GVQ2973" s="651"/>
      <c r="GVR2973" s="651"/>
      <c r="GVS2973" s="651"/>
      <c r="GVT2973" s="651"/>
      <c r="GVU2973" s="651"/>
      <c r="GVV2973" s="651"/>
      <c r="GVW2973" s="651"/>
      <c r="GVX2973" s="651"/>
      <c r="GVY2973" s="651"/>
      <c r="GVZ2973" s="651"/>
      <c r="GWA2973" s="651"/>
      <c r="GWB2973" s="651"/>
      <c r="GWC2973" s="651"/>
      <c r="GWD2973" s="651"/>
      <c r="GWE2973" s="651"/>
      <c r="GWF2973" s="651"/>
      <c r="GWG2973" s="651"/>
      <c r="GWH2973" s="651"/>
      <c r="GWI2973" s="651"/>
      <c r="GWJ2973" s="651"/>
      <c r="GWK2973" s="651"/>
      <c r="GWL2973" s="651"/>
      <c r="GWM2973" s="651"/>
      <c r="GWN2973" s="651"/>
      <c r="GWO2973" s="651"/>
      <c r="GWP2973" s="651"/>
      <c r="GWQ2973" s="651"/>
      <c r="GWR2973" s="651"/>
      <c r="GWS2973" s="651"/>
      <c r="GWT2973" s="651"/>
      <c r="GWU2973" s="651"/>
      <c r="GWV2973" s="651"/>
      <c r="GWW2973" s="651"/>
      <c r="GWX2973" s="651"/>
      <c r="GWY2973" s="651"/>
      <c r="GWZ2973" s="651"/>
      <c r="GXA2973" s="651"/>
      <c r="GXB2973" s="651"/>
      <c r="GXC2973" s="651"/>
      <c r="GXD2973" s="651"/>
      <c r="GXE2973" s="651"/>
      <c r="GXF2973" s="651"/>
      <c r="GXG2973" s="651"/>
      <c r="GXH2973" s="651"/>
      <c r="GXI2973" s="651"/>
      <c r="GXJ2973" s="651"/>
      <c r="GXK2973" s="651"/>
      <c r="GXL2973" s="651"/>
      <c r="GXM2973" s="651"/>
      <c r="GXN2973" s="651"/>
      <c r="GXO2973" s="651"/>
      <c r="GXP2973" s="651"/>
      <c r="GXQ2973" s="651"/>
      <c r="GXR2973" s="651"/>
      <c r="GXS2973" s="651"/>
      <c r="GXT2973" s="651"/>
      <c r="GXU2973" s="651"/>
      <c r="GXV2973" s="651"/>
      <c r="GXW2973" s="651"/>
      <c r="GXX2973" s="651"/>
      <c r="GXY2973" s="651"/>
      <c r="GXZ2973" s="651"/>
      <c r="GYA2973" s="651"/>
      <c r="GYB2973" s="651"/>
      <c r="GYC2973" s="651"/>
      <c r="GYD2973" s="651"/>
      <c r="GYE2973" s="651"/>
      <c r="GYF2973" s="651"/>
      <c r="GYG2973" s="651"/>
      <c r="GYH2973" s="651"/>
      <c r="GYI2973" s="651"/>
      <c r="GYJ2973" s="651"/>
      <c r="GYK2973" s="651"/>
      <c r="GYL2973" s="651"/>
      <c r="GYM2973" s="651"/>
      <c r="GYN2973" s="651"/>
      <c r="GYO2973" s="651"/>
      <c r="GYP2973" s="651"/>
      <c r="GYQ2973" s="651"/>
      <c r="GYR2973" s="651"/>
      <c r="GYS2973" s="651"/>
      <c r="GYT2973" s="651"/>
      <c r="GYU2973" s="651"/>
      <c r="GYV2973" s="651"/>
      <c r="GYW2973" s="651"/>
      <c r="GYX2973" s="651"/>
      <c r="GYY2973" s="651"/>
      <c r="GYZ2973" s="651"/>
      <c r="GZA2973" s="651"/>
      <c r="GZB2973" s="651"/>
      <c r="GZC2973" s="651"/>
      <c r="GZD2973" s="651"/>
      <c r="GZE2973" s="651"/>
      <c r="GZF2973" s="651"/>
      <c r="GZG2973" s="651"/>
      <c r="GZH2973" s="651"/>
      <c r="GZI2973" s="651"/>
      <c r="GZJ2973" s="651"/>
      <c r="GZK2973" s="651"/>
      <c r="GZL2973" s="651"/>
      <c r="GZM2973" s="651"/>
      <c r="GZN2973" s="651"/>
      <c r="GZO2973" s="651"/>
      <c r="GZP2973" s="651"/>
      <c r="GZQ2973" s="651"/>
      <c r="GZR2973" s="651"/>
      <c r="GZS2973" s="651"/>
      <c r="GZT2973" s="651"/>
      <c r="GZU2973" s="651"/>
      <c r="GZV2973" s="651"/>
      <c r="GZW2973" s="651"/>
      <c r="GZX2973" s="651"/>
      <c r="GZY2973" s="651"/>
      <c r="GZZ2973" s="651"/>
      <c r="HAA2973" s="651"/>
      <c r="HAB2973" s="651"/>
      <c r="HAC2973" s="651"/>
      <c r="HAD2973" s="651"/>
      <c r="HAE2973" s="651"/>
      <c r="HAF2973" s="651"/>
      <c r="HAG2973" s="651"/>
      <c r="HAH2973" s="651"/>
      <c r="HAI2973" s="651"/>
      <c r="HAJ2973" s="651"/>
      <c r="HAK2973" s="651"/>
      <c r="HAL2973" s="651"/>
      <c r="HAM2973" s="651"/>
      <c r="HAN2973" s="651"/>
      <c r="HAO2973" s="651"/>
      <c r="HAP2973" s="651"/>
      <c r="HAQ2973" s="651"/>
      <c r="HAR2973" s="651"/>
      <c r="HAS2973" s="651"/>
      <c r="HAT2973" s="651"/>
      <c r="HAU2973" s="651"/>
      <c r="HAV2973" s="651"/>
      <c r="HAW2973" s="651"/>
      <c r="HAX2973" s="651"/>
      <c r="HAY2973" s="651"/>
      <c r="HAZ2973" s="651"/>
      <c r="HBA2973" s="651"/>
      <c r="HBB2973" s="651"/>
      <c r="HBC2973" s="651"/>
      <c r="HBD2973" s="651"/>
      <c r="HBE2973" s="651"/>
      <c r="HBF2973" s="651"/>
      <c r="HBG2973" s="651"/>
      <c r="HBH2973" s="651"/>
      <c r="HBI2973" s="651"/>
      <c r="HBJ2973" s="651"/>
      <c r="HBK2973" s="651"/>
      <c r="HBL2973" s="651"/>
      <c r="HBM2973" s="651"/>
      <c r="HBN2973" s="651"/>
      <c r="HBO2973" s="651"/>
      <c r="HBP2973" s="651"/>
      <c r="HBQ2973" s="651"/>
      <c r="HBR2973" s="651"/>
      <c r="HBS2973" s="651"/>
      <c r="HBT2973" s="651"/>
      <c r="HBU2973" s="651"/>
      <c r="HBV2973" s="651"/>
      <c r="HBW2973" s="651"/>
      <c r="HBX2973" s="651"/>
      <c r="HBY2973" s="651"/>
      <c r="HBZ2973" s="651"/>
      <c r="HCA2973" s="651"/>
      <c r="HCB2973" s="651"/>
      <c r="HCC2973" s="651"/>
      <c r="HCD2973" s="651"/>
      <c r="HCE2973" s="651"/>
      <c r="HCF2973" s="651"/>
      <c r="HCG2973" s="651"/>
      <c r="HCH2973" s="651"/>
      <c r="HCI2973" s="651"/>
      <c r="HCJ2973" s="651"/>
      <c r="HCK2973" s="651"/>
      <c r="HCL2973" s="651"/>
      <c r="HCM2973" s="651"/>
      <c r="HCN2973" s="651"/>
      <c r="HCO2973" s="651"/>
      <c r="HCP2973" s="651"/>
      <c r="HCQ2973" s="651"/>
      <c r="HCR2973" s="651"/>
      <c r="HCS2973" s="651"/>
      <c r="HCT2973" s="651"/>
      <c r="HCU2973" s="651"/>
      <c r="HCV2973" s="651"/>
      <c r="HCW2973" s="651"/>
      <c r="HCX2973" s="651"/>
      <c r="HCY2973" s="651"/>
      <c r="HCZ2973" s="651"/>
      <c r="HDA2973" s="651"/>
      <c r="HDB2973" s="651"/>
      <c r="HDC2973" s="651"/>
      <c r="HDD2973" s="651"/>
      <c r="HDE2973" s="651"/>
      <c r="HDF2973" s="651"/>
      <c r="HDG2973" s="651"/>
      <c r="HDH2973" s="651"/>
      <c r="HDI2973" s="651"/>
      <c r="HDJ2973" s="651"/>
      <c r="HDK2973" s="651"/>
      <c r="HDL2973" s="651"/>
      <c r="HDM2973" s="651"/>
      <c r="HDN2973" s="651"/>
      <c r="HDO2973" s="651"/>
      <c r="HDP2973" s="651"/>
      <c r="HDQ2973" s="651"/>
      <c r="HDR2973" s="651"/>
      <c r="HDS2973" s="651"/>
      <c r="HDT2973" s="651"/>
      <c r="HDU2973" s="651"/>
      <c r="HDV2973" s="651"/>
      <c r="HDW2973" s="651"/>
      <c r="HDX2973" s="651"/>
      <c r="HDY2973" s="651"/>
      <c r="HDZ2973" s="651"/>
      <c r="HEA2973" s="651"/>
      <c r="HEB2973" s="651"/>
      <c r="HEC2973" s="651"/>
      <c r="HED2973" s="651"/>
      <c r="HEE2973" s="651"/>
      <c r="HEF2973" s="651"/>
      <c r="HEG2973" s="651"/>
      <c r="HEH2973" s="651"/>
      <c r="HEI2973" s="651"/>
      <c r="HEJ2973" s="651"/>
      <c r="HEK2973" s="651"/>
      <c r="HEL2973" s="651"/>
      <c r="HEM2973" s="651"/>
      <c r="HEN2973" s="651"/>
      <c r="HEO2973" s="651"/>
      <c r="HEP2973" s="651"/>
      <c r="HEQ2973" s="651"/>
      <c r="HER2973" s="651"/>
      <c r="HES2973" s="651"/>
      <c r="HET2973" s="651"/>
      <c r="HEU2973" s="651"/>
      <c r="HEV2973" s="651"/>
      <c r="HEW2973" s="651"/>
      <c r="HEX2973" s="651"/>
      <c r="HEY2973" s="651"/>
      <c r="HEZ2973" s="651"/>
      <c r="HFA2973" s="651"/>
      <c r="HFB2973" s="651"/>
      <c r="HFC2973" s="651"/>
      <c r="HFD2973" s="651"/>
      <c r="HFE2973" s="651"/>
      <c r="HFF2973" s="651"/>
      <c r="HFG2973" s="651"/>
      <c r="HFH2973" s="651"/>
      <c r="HFI2973" s="651"/>
      <c r="HFJ2973" s="651"/>
      <c r="HFK2973" s="651"/>
      <c r="HFL2973" s="651"/>
      <c r="HFM2973" s="651"/>
      <c r="HFN2973" s="651"/>
      <c r="HFO2973" s="651"/>
      <c r="HFP2973" s="651"/>
      <c r="HFQ2973" s="651"/>
      <c r="HFR2973" s="651"/>
      <c r="HFS2973" s="651"/>
      <c r="HFT2973" s="651"/>
      <c r="HFU2973" s="651"/>
      <c r="HFV2973" s="651"/>
      <c r="HFW2973" s="651"/>
      <c r="HFX2973" s="651"/>
      <c r="HFY2973" s="651"/>
      <c r="HFZ2973" s="651"/>
      <c r="HGA2973" s="651"/>
      <c r="HGB2973" s="651"/>
      <c r="HGC2973" s="651"/>
      <c r="HGD2973" s="651"/>
      <c r="HGE2973" s="651"/>
      <c r="HGF2973" s="651"/>
      <c r="HGG2973" s="651"/>
      <c r="HGH2973" s="651"/>
      <c r="HGI2973" s="651"/>
      <c r="HGJ2973" s="651"/>
      <c r="HGK2973" s="651"/>
      <c r="HGL2973" s="651"/>
      <c r="HGM2973" s="651"/>
      <c r="HGN2973" s="651"/>
      <c r="HGO2973" s="651"/>
      <c r="HGP2973" s="651"/>
      <c r="HGQ2973" s="651"/>
      <c r="HGR2973" s="651"/>
      <c r="HGS2973" s="651"/>
      <c r="HGT2973" s="651"/>
      <c r="HGU2973" s="651"/>
      <c r="HGV2973" s="651"/>
      <c r="HGW2973" s="651"/>
      <c r="HGX2973" s="651"/>
      <c r="HGY2973" s="651"/>
      <c r="HGZ2973" s="651"/>
      <c r="HHA2973" s="651"/>
      <c r="HHB2973" s="651"/>
      <c r="HHC2973" s="651"/>
      <c r="HHD2973" s="651"/>
      <c r="HHE2973" s="651"/>
      <c r="HHF2973" s="651"/>
      <c r="HHG2973" s="651"/>
      <c r="HHH2973" s="651"/>
      <c r="HHI2973" s="651"/>
      <c r="HHJ2973" s="651"/>
      <c r="HHK2973" s="651"/>
      <c r="HHL2973" s="651"/>
      <c r="HHM2973" s="651"/>
      <c r="HHN2973" s="651"/>
      <c r="HHO2973" s="651"/>
      <c r="HHP2973" s="651"/>
      <c r="HHQ2973" s="651"/>
      <c r="HHR2973" s="651"/>
      <c r="HHS2973" s="651"/>
      <c r="HHT2973" s="651"/>
      <c r="HHU2973" s="651"/>
      <c r="HHV2973" s="651"/>
      <c r="HHW2973" s="651"/>
      <c r="HHX2973" s="651"/>
      <c r="HHY2973" s="651"/>
      <c r="HHZ2973" s="651"/>
      <c r="HIA2973" s="651"/>
      <c r="HIB2973" s="651"/>
      <c r="HIC2973" s="651"/>
      <c r="HID2973" s="651"/>
      <c r="HIE2973" s="651"/>
      <c r="HIF2973" s="651"/>
      <c r="HIG2973" s="651"/>
      <c r="HIH2973" s="651"/>
      <c r="HII2973" s="651"/>
      <c r="HIJ2973" s="651"/>
      <c r="HIK2973" s="651"/>
      <c r="HIL2973" s="651"/>
      <c r="HIM2973" s="651"/>
      <c r="HIN2973" s="651"/>
      <c r="HIO2973" s="651"/>
      <c r="HIP2973" s="651"/>
      <c r="HIQ2973" s="651"/>
      <c r="HIR2973" s="651"/>
      <c r="HIS2973" s="651"/>
      <c r="HIT2973" s="651"/>
      <c r="HIU2973" s="651"/>
      <c r="HIV2973" s="651"/>
      <c r="HIW2973" s="651"/>
      <c r="HIX2973" s="651"/>
      <c r="HIY2973" s="651"/>
      <c r="HIZ2973" s="651"/>
      <c r="HJA2973" s="651"/>
      <c r="HJB2973" s="651"/>
      <c r="HJC2973" s="651"/>
      <c r="HJD2973" s="651"/>
      <c r="HJE2973" s="651"/>
      <c r="HJF2973" s="651"/>
      <c r="HJG2973" s="651"/>
      <c r="HJH2973" s="651"/>
      <c r="HJI2973" s="651"/>
      <c r="HJJ2973" s="651"/>
      <c r="HJK2973" s="651"/>
      <c r="HJL2973" s="651"/>
      <c r="HJM2973" s="651"/>
      <c r="HJN2973" s="651"/>
      <c r="HJO2973" s="651"/>
      <c r="HJP2973" s="651"/>
      <c r="HJQ2973" s="651"/>
      <c r="HJR2973" s="651"/>
      <c r="HJS2973" s="651"/>
      <c r="HJT2973" s="651"/>
      <c r="HJU2973" s="651"/>
      <c r="HJV2973" s="651"/>
      <c r="HJW2973" s="651"/>
      <c r="HJX2973" s="651"/>
      <c r="HJY2973" s="651"/>
      <c r="HJZ2973" s="651"/>
      <c r="HKA2973" s="651"/>
      <c r="HKB2973" s="651"/>
      <c r="HKC2973" s="651"/>
      <c r="HKD2973" s="651"/>
      <c r="HKE2973" s="651"/>
      <c r="HKF2973" s="651"/>
      <c r="HKG2973" s="651"/>
      <c r="HKH2973" s="651"/>
      <c r="HKI2973" s="651"/>
      <c r="HKJ2973" s="651"/>
      <c r="HKK2973" s="651"/>
      <c r="HKL2973" s="651"/>
      <c r="HKM2973" s="651"/>
      <c r="HKN2973" s="651"/>
      <c r="HKO2973" s="651"/>
      <c r="HKP2973" s="651"/>
      <c r="HKQ2973" s="651"/>
      <c r="HKR2973" s="651"/>
      <c r="HKS2973" s="651"/>
      <c r="HKT2973" s="651"/>
      <c r="HKU2973" s="651"/>
      <c r="HKV2973" s="651"/>
      <c r="HKW2973" s="651"/>
      <c r="HKX2973" s="651"/>
      <c r="HKY2973" s="651"/>
      <c r="HKZ2973" s="651"/>
      <c r="HLA2973" s="651"/>
      <c r="HLB2973" s="651"/>
      <c r="HLC2973" s="651"/>
      <c r="HLD2973" s="651"/>
      <c r="HLE2973" s="651"/>
      <c r="HLF2973" s="651"/>
      <c r="HLG2973" s="651"/>
      <c r="HLH2973" s="651"/>
      <c r="HLI2973" s="651"/>
      <c r="HLJ2973" s="651"/>
      <c r="HLK2973" s="651"/>
      <c r="HLL2973" s="651"/>
      <c r="HLM2973" s="651"/>
      <c r="HLN2973" s="651"/>
      <c r="HLO2973" s="651"/>
      <c r="HLP2973" s="651"/>
      <c r="HLQ2973" s="651"/>
      <c r="HLR2973" s="651"/>
      <c r="HLS2973" s="651"/>
      <c r="HLT2973" s="651"/>
      <c r="HLU2973" s="651"/>
      <c r="HLV2973" s="651"/>
      <c r="HLW2973" s="651"/>
      <c r="HLX2973" s="651"/>
      <c r="HLY2973" s="651"/>
      <c r="HLZ2973" s="651"/>
      <c r="HMA2973" s="651"/>
      <c r="HMB2973" s="651"/>
      <c r="HMC2973" s="651"/>
      <c r="HMD2973" s="651"/>
      <c r="HME2973" s="651"/>
      <c r="HMF2973" s="651"/>
      <c r="HMG2973" s="651"/>
      <c r="HMH2973" s="651"/>
      <c r="HMI2973" s="651"/>
      <c r="HMJ2973" s="651"/>
      <c r="HMK2973" s="651"/>
      <c r="HML2973" s="651"/>
      <c r="HMM2973" s="651"/>
      <c r="HMN2973" s="651"/>
      <c r="HMO2973" s="651"/>
      <c r="HMP2973" s="651"/>
      <c r="HMQ2973" s="651"/>
      <c r="HMR2973" s="651"/>
      <c r="HMS2973" s="651"/>
      <c r="HMT2973" s="651"/>
      <c r="HMU2973" s="651"/>
      <c r="HMV2973" s="651"/>
      <c r="HMW2973" s="651"/>
      <c r="HMX2973" s="651"/>
      <c r="HMY2973" s="651"/>
      <c r="HMZ2973" s="651"/>
      <c r="HNA2973" s="651"/>
      <c r="HNB2973" s="651"/>
      <c r="HNC2973" s="651"/>
      <c r="HND2973" s="651"/>
      <c r="HNE2973" s="651"/>
      <c r="HNF2973" s="651"/>
      <c r="HNG2973" s="651"/>
      <c r="HNH2973" s="651"/>
      <c r="HNI2973" s="651"/>
      <c r="HNJ2973" s="651"/>
      <c r="HNK2973" s="651"/>
      <c r="HNL2973" s="651"/>
      <c r="HNM2973" s="651"/>
      <c r="HNN2973" s="651"/>
      <c r="HNO2973" s="651"/>
      <c r="HNP2973" s="651"/>
      <c r="HNQ2973" s="651"/>
      <c r="HNR2973" s="651"/>
      <c r="HNS2973" s="651"/>
      <c r="HNT2973" s="651"/>
      <c r="HNU2973" s="651"/>
      <c r="HNV2973" s="651"/>
      <c r="HNW2973" s="651"/>
      <c r="HNX2973" s="651"/>
      <c r="HNY2973" s="651"/>
      <c r="HNZ2973" s="651"/>
      <c r="HOA2973" s="651"/>
      <c r="HOB2973" s="651"/>
      <c r="HOC2973" s="651"/>
      <c r="HOD2973" s="651"/>
      <c r="HOE2973" s="651"/>
      <c r="HOF2973" s="651"/>
      <c r="HOG2973" s="651"/>
      <c r="HOH2973" s="651"/>
      <c r="HOI2973" s="651"/>
      <c r="HOJ2973" s="651"/>
      <c r="HOK2973" s="651"/>
      <c r="HOL2973" s="651"/>
      <c r="HOM2973" s="651"/>
      <c r="HON2973" s="651"/>
      <c r="HOO2973" s="651"/>
      <c r="HOP2973" s="651"/>
      <c r="HOQ2973" s="651"/>
      <c r="HOR2973" s="651"/>
      <c r="HOS2973" s="651"/>
      <c r="HOT2973" s="651"/>
      <c r="HOU2973" s="651"/>
      <c r="HOV2973" s="651"/>
      <c r="HOW2973" s="651"/>
      <c r="HOX2973" s="651"/>
      <c r="HOY2973" s="651"/>
      <c r="HOZ2973" s="651"/>
      <c r="HPA2973" s="651"/>
      <c r="HPB2973" s="651"/>
      <c r="HPC2973" s="651"/>
      <c r="HPD2973" s="651"/>
      <c r="HPE2973" s="651"/>
      <c r="HPF2973" s="651"/>
      <c r="HPG2973" s="651"/>
      <c r="HPH2973" s="651"/>
      <c r="HPI2973" s="651"/>
      <c r="HPJ2973" s="651"/>
      <c r="HPK2973" s="651"/>
      <c r="HPL2973" s="651"/>
      <c r="HPM2973" s="651"/>
      <c r="HPN2973" s="651"/>
      <c r="HPO2973" s="651"/>
      <c r="HPP2973" s="651"/>
      <c r="HPQ2973" s="651"/>
      <c r="HPR2973" s="651"/>
      <c r="HPS2973" s="651"/>
      <c r="HPT2973" s="651"/>
      <c r="HPU2973" s="651"/>
      <c r="HPV2973" s="651"/>
      <c r="HPW2973" s="651"/>
      <c r="HPX2973" s="651"/>
      <c r="HPY2973" s="651"/>
      <c r="HPZ2973" s="651"/>
      <c r="HQA2973" s="651"/>
      <c r="HQB2973" s="651"/>
      <c r="HQC2973" s="651"/>
      <c r="HQD2973" s="651"/>
      <c r="HQE2973" s="651"/>
      <c r="HQF2973" s="651"/>
      <c r="HQG2973" s="651"/>
      <c r="HQH2973" s="651"/>
      <c r="HQI2973" s="651"/>
      <c r="HQJ2973" s="651"/>
      <c r="HQK2973" s="651"/>
      <c r="HQL2973" s="651"/>
      <c r="HQM2973" s="651"/>
      <c r="HQN2973" s="651"/>
      <c r="HQO2973" s="651"/>
      <c r="HQP2973" s="651"/>
      <c r="HQQ2973" s="651"/>
      <c r="HQR2973" s="651"/>
      <c r="HQS2973" s="651"/>
      <c r="HQT2973" s="651"/>
      <c r="HQU2973" s="651"/>
      <c r="HQV2973" s="651"/>
      <c r="HQW2973" s="651"/>
      <c r="HQX2973" s="651"/>
      <c r="HQY2973" s="651"/>
      <c r="HQZ2973" s="651"/>
      <c r="HRA2973" s="651"/>
      <c r="HRB2973" s="651"/>
      <c r="HRC2973" s="651"/>
      <c r="HRD2973" s="651"/>
      <c r="HRE2973" s="651"/>
      <c r="HRF2973" s="651"/>
      <c r="HRG2973" s="651"/>
      <c r="HRH2973" s="651"/>
      <c r="HRI2973" s="651"/>
      <c r="HRJ2973" s="651"/>
      <c r="HRK2973" s="651"/>
      <c r="HRL2973" s="651"/>
      <c r="HRM2973" s="651"/>
      <c r="HRN2973" s="651"/>
      <c r="HRO2973" s="651"/>
      <c r="HRP2973" s="651"/>
      <c r="HRQ2973" s="651"/>
      <c r="HRR2973" s="651"/>
      <c r="HRS2973" s="651"/>
      <c r="HRT2973" s="651"/>
      <c r="HRU2973" s="651"/>
      <c r="HRV2973" s="651"/>
      <c r="HRW2973" s="651"/>
      <c r="HRX2973" s="651"/>
      <c r="HRY2973" s="651"/>
      <c r="HRZ2973" s="651"/>
      <c r="HSA2973" s="651"/>
      <c r="HSB2973" s="651"/>
      <c r="HSC2973" s="651"/>
      <c r="HSD2973" s="651"/>
      <c r="HSE2973" s="651"/>
      <c r="HSF2973" s="651"/>
      <c r="HSG2973" s="651"/>
      <c r="HSH2973" s="651"/>
      <c r="HSI2973" s="651"/>
      <c r="HSJ2973" s="651"/>
      <c r="HSK2973" s="651"/>
      <c r="HSL2973" s="651"/>
      <c r="HSM2973" s="651"/>
      <c r="HSN2973" s="651"/>
      <c r="HSO2973" s="651"/>
      <c r="HSP2973" s="651"/>
      <c r="HSQ2973" s="651"/>
      <c r="HSR2973" s="651"/>
      <c r="HSS2973" s="651"/>
      <c r="HST2973" s="651"/>
      <c r="HSU2973" s="651"/>
      <c r="HSV2973" s="651"/>
      <c r="HSW2973" s="651"/>
      <c r="HSX2973" s="651"/>
      <c r="HSY2973" s="651"/>
      <c r="HSZ2973" s="651"/>
      <c r="HTA2973" s="651"/>
      <c r="HTB2973" s="651"/>
      <c r="HTC2973" s="651"/>
      <c r="HTD2973" s="651"/>
      <c r="HTE2973" s="651"/>
      <c r="HTF2973" s="651"/>
      <c r="HTG2973" s="651"/>
      <c r="HTH2973" s="651"/>
      <c r="HTI2973" s="651"/>
      <c r="HTJ2973" s="651"/>
      <c r="HTK2973" s="651"/>
      <c r="HTL2973" s="651"/>
      <c r="HTM2973" s="651"/>
      <c r="HTN2973" s="651"/>
      <c r="HTO2973" s="651"/>
      <c r="HTP2973" s="651"/>
      <c r="HTQ2973" s="651"/>
      <c r="HTR2973" s="651"/>
      <c r="HTS2973" s="651"/>
      <c r="HTT2973" s="651"/>
      <c r="HTU2973" s="651"/>
      <c r="HTV2973" s="651"/>
      <c r="HTW2973" s="651"/>
      <c r="HTX2973" s="651"/>
      <c r="HTY2973" s="651"/>
      <c r="HTZ2973" s="651"/>
      <c r="HUA2973" s="651"/>
      <c r="HUB2973" s="651"/>
      <c r="HUC2973" s="651"/>
      <c r="HUD2973" s="651"/>
      <c r="HUE2973" s="651"/>
      <c r="HUF2973" s="651"/>
      <c r="HUG2973" s="651"/>
      <c r="HUH2973" s="651"/>
      <c r="HUI2973" s="651"/>
      <c r="HUJ2973" s="651"/>
      <c r="HUK2973" s="651"/>
      <c r="HUL2973" s="651"/>
      <c r="HUM2973" s="651"/>
      <c r="HUN2973" s="651"/>
      <c r="HUO2973" s="651"/>
      <c r="HUP2973" s="651"/>
      <c r="HUQ2973" s="651"/>
      <c r="HUR2973" s="651"/>
      <c r="HUS2973" s="651"/>
      <c r="HUT2973" s="651"/>
      <c r="HUU2973" s="651"/>
      <c r="HUV2973" s="651"/>
      <c r="HUW2973" s="651"/>
      <c r="HUX2973" s="651"/>
      <c r="HUY2973" s="651"/>
      <c r="HUZ2973" s="651"/>
      <c r="HVA2973" s="651"/>
      <c r="HVB2973" s="651"/>
      <c r="HVC2973" s="651"/>
      <c r="HVD2973" s="651"/>
      <c r="HVE2973" s="651"/>
      <c r="HVF2973" s="651"/>
      <c r="HVG2973" s="651"/>
      <c r="HVH2973" s="651"/>
      <c r="HVI2973" s="651"/>
      <c r="HVJ2973" s="651"/>
      <c r="HVK2973" s="651"/>
      <c r="HVL2973" s="651"/>
      <c r="HVM2973" s="651"/>
      <c r="HVN2973" s="651"/>
      <c r="HVO2973" s="651"/>
      <c r="HVP2973" s="651"/>
      <c r="HVQ2973" s="651"/>
      <c r="HVR2973" s="651"/>
      <c r="HVS2973" s="651"/>
      <c r="HVT2973" s="651"/>
      <c r="HVU2973" s="651"/>
      <c r="HVV2973" s="651"/>
      <c r="HVW2973" s="651"/>
      <c r="HVX2973" s="651"/>
      <c r="HVY2973" s="651"/>
      <c r="HVZ2973" s="651"/>
      <c r="HWA2973" s="651"/>
      <c r="HWB2973" s="651"/>
      <c r="HWC2973" s="651"/>
      <c r="HWD2973" s="651"/>
      <c r="HWE2973" s="651"/>
      <c r="HWF2973" s="651"/>
      <c r="HWG2973" s="651"/>
      <c r="HWH2973" s="651"/>
      <c r="HWI2973" s="651"/>
      <c r="HWJ2973" s="651"/>
      <c r="HWK2973" s="651"/>
      <c r="HWL2973" s="651"/>
      <c r="HWM2973" s="651"/>
      <c r="HWN2973" s="651"/>
      <c r="HWO2973" s="651"/>
      <c r="HWP2973" s="651"/>
      <c r="HWQ2973" s="651"/>
      <c r="HWR2973" s="651"/>
      <c r="HWS2973" s="651"/>
      <c r="HWT2973" s="651"/>
      <c r="HWU2973" s="651"/>
      <c r="HWV2973" s="651"/>
      <c r="HWW2973" s="651"/>
      <c r="HWX2973" s="651"/>
      <c r="HWY2973" s="651"/>
      <c r="HWZ2973" s="651"/>
      <c r="HXA2973" s="651"/>
      <c r="HXB2973" s="651"/>
      <c r="HXC2973" s="651"/>
      <c r="HXD2973" s="651"/>
      <c r="HXE2973" s="651"/>
      <c r="HXF2973" s="651"/>
      <c r="HXG2973" s="651"/>
      <c r="HXH2973" s="651"/>
      <c r="HXI2973" s="651"/>
      <c r="HXJ2973" s="651"/>
      <c r="HXK2973" s="651"/>
      <c r="HXL2973" s="651"/>
      <c r="HXM2973" s="651"/>
      <c r="HXN2973" s="651"/>
      <c r="HXO2973" s="651"/>
      <c r="HXP2973" s="651"/>
      <c r="HXQ2973" s="651"/>
      <c r="HXR2973" s="651"/>
      <c r="HXS2973" s="651"/>
      <c r="HXT2973" s="651"/>
      <c r="HXU2973" s="651"/>
      <c r="HXV2973" s="651"/>
      <c r="HXW2973" s="651"/>
      <c r="HXX2973" s="651"/>
      <c r="HXY2973" s="651"/>
      <c r="HXZ2973" s="651"/>
      <c r="HYA2973" s="651"/>
      <c r="HYB2973" s="651"/>
      <c r="HYC2973" s="651"/>
      <c r="HYD2973" s="651"/>
      <c r="HYE2973" s="651"/>
      <c r="HYF2973" s="651"/>
      <c r="HYG2973" s="651"/>
      <c r="HYH2973" s="651"/>
      <c r="HYI2973" s="651"/>
      <c r="HYJ2973" s="651"/>
      <c r="HYK2973" s="651"/>
      <c r="HYL2973" s="651"/>
      <c r="HYM2973" s="651"/>
      <c r="HYN2973" s="651"/>
      <c r="HYO2973" s="651"/>
      <c r="HYP2973" s="651"/>
      <c r="HYQ2973" s="651"/>
      <c r="HYR2973" s="651"/>
      <c r="HYS2973" s="651"/>
      <c r="HYT2973" s="651"/>
      <c r="HYU2973" s="651"/>
      <c r="HYV2973" s="651"/>
      <c r="HYW2973" s="651"/>
      <c r="HYX2973" s="651"/>
      <c r="HYY2973" s="651"/>
      <c r="HYZ2973" s="651"/>
      <c r="HZA2973" s="651"/>
      <c r="HZB2973" s="651"/>
      <c r="HZC2973" s="651"/>
      <c r="HZD2973" s="651"/>
      <c r="HZE2973" s="651"/>
      <c r="HZF2973" s="651"/>
      <c r="HZG2973" s="651"/>
      <c r="HZH2973" s="651"/>
      <c r="HZI2973" s="651"/>
      <c r="HZJ2973" s="651"/>
      <c r="HZK2973" s="651"/>
      <c r="HZL2973" s="651"/>
      <c r="HZM2973" s="651"/>
      <c r="HZN2973" s="651"/>
      <c r="HZO2973" s="651"/>
      <c r="HZP2973" s="651"/>
      <c r="HZQ2973" s="651"/>
      <c r="HZR2973" s="651"/>
      <c r="HZS2973" s="651"/>
      <c r="HZT2973" s="651"/>
      <c r="HZU2973" s="651"/>
      <c r="HZV2973" s="651"/>
      <c r="HZW2973" s="651"/>
      <c r="HZX2973" s="651"/>
      <c r="HZY2973" s="651"/>
      <c r="HZZ2973" s="651"/>
      <c r="IAA2973" s="651"/>
      <c r="IAB2973" s="651"/>
      <c r="IAC2973" s="651"/>
      <c r="IAD2973" s="651"/>
      <c r="IAE2973" s="651"/>
      <c r="IAF2973" s="651"/>
      <c r="IAG2973" s="651"/>
      <c r="IAH2973" s="651"/>
      <c r="IAI2973" s="651"/>
      <c r="IAJ2973" s="651"/>
      <c r="IAK2973" s="651"/>
      <c r="IAL2973" s="651"/>
      <c r="IAM2973" s="651"/>
      <c r="IAN2973" s="651"/>
      <c r="IAO2973" s="651"/>
      <c r="IAP2973" s="651"/>
      <c r="IAQ2973" s="651"/>
      <c r="IAR2973" s="651"/>
      <c r="IAS2973" s="651"/>
      <c r="IAT2973" s="651"/>
      <c r="IAU2973" s="651"/>
      <c r="IAV2973" s="651"/>
      <c r="IAW2973" s="651"/>
      <c r="IAX2973" s="651"/>
      <c r="IAY2973" s="651"/>
      <c r="IAZ2973" s="651"/>
      <c r="IBA2973" s="651"/>
      <c r="IBB2973" s="651"/>
      <c r="IBC2973" s="651"/>
      <c r="IBD2973" s="651"/>
      <c r="IBE2973" s="651"/>
      <c r="IBF2973" s="651"/>
      <c r="IBG2973" s="651"/>
      <c r="IBH2973" s="651"/>
      <c r="IBI2973" s="651"/>
      <c r="IBJ2973" s="651"/>
      <c r="IBK2973" s="651"/>
      <c r="IBL2973" s="651"/>
      <c r="IBM2973" s="651"/>
      <c r="IBN2973" s="651"/>
      <c r="IBO2973" s="651"/>
      <c r="IBP2973" s="651"/>
      <c r="IBQ2973" s="651"/>
      <c r="IBR2973" s="651"/>
      <c r="IBS2973" s="651"/>
      <c r="IBT2973" s="651"/>
      <c r="IBU2973" s="651"/>
      <c r="IBV2973" s="651"/>
      <c r="IBW2973" s="651"/>
      <c r="IBX2973" s="651"/>
      <c r="IBY2973" s="651"/>
      <c r="IBZ2973" s="651"/>
      <c r="ICA2973" s="651"/>
      <c r="ICB2973" s="651"/>
      <c r="ICC2973" s="651"/>
      <c r="ICD2973" s="651"/>
      <c r="ICE2973" s="651"/>
      <c r="ICF2973" s="651"/>
      <c r="ICG2973" s="651"/>
      <c r="ICH2973" s="651"/>
      <c r="ICI2973" s="651"/>
      <c r="ICJ2973" s="651"/>
      <c r="ICK2973" s="651"/>
      <c r="ICL2973" s="651"/>
      <c r="ICM2973" s="651"/>
      <c r="ICN2973" s="651"/>
      <c r="ICO2973" s="651"/>
      <c r="ICP2973" s="651"/>
      <c r="ICQ2973" s="651"/>
      <c r="ICR2973" s="651"/>
      <c r="ICS2973" s="651"/>
      <c r="ICT2973" s="651"/>
      <c r="ICU2973" s="651"/>
      <c r="ICV2973" s="651"/>
      <c r="ICW2973" s="651"/>
      <c r="ICX2973" s="651"/>
      <c r="ICY2973" s="651"/>
      <c r="ICZ2973" s="651"/>
      <c r="IDA2973" s="651"/>
      <c r="IDB2973" s="651"/>
      <c r="IDC2973" s="651"/>
      <c r="IDD2973" s="651"/>
      <c r="IDE2973" s="651"/>
      <c r="IDF2973" s="651"/>
      <c r="IDG2973" s="651"/>
      <c r="IDH2973" s="651"/>
      <c r="IDI2973" s="651"/>
      <c r="IDJ2973" s="651"/>
      <c r="IDK2973" s="651"/>
      <c r="IDL2973" s="651"/>
      <c r="IDM2973" s="651"/>
      <c r="IDN2973" s="651"/>
      <c r="IDO2973" s="651"/>
      <c r="IDP2973" s="651"/>
      <c r="IDQ2973" s="651"/>
      <c r="IDR2973" s="651"/>
      <c r="IDS2973" s="651"/>
      <c r="IDT2973" s="651"/>
      <c r="IDU2973" s="651"/>
      <c r="IDV2973" s="651"/>
      <c r="IDW2973" s="651"/>
      <c r="IDX2973" s="651"/>
      <c r="IDY2973" s="651"/>
      <c r="IDZ2973" s="651"/>
      <c r="IEA2973" s="651"/>
      <c r="IEB2973" s="651"/>
      <c r="IEC2973" s="651"/>
      <c r="IED2973" s="651"/>
      <c r="IEE2973" s="651"/>
      <c r="IEF2973" s="651"/>
      <c r="IEG2973" s="651"/>
      <c r="IEH2973" s="651"/>
      <c r="IEI2973" s="651"/>
      <c r="IEJ2973" s="651"/>
      <c r="IEK2973" s="651"/>
      <c r="IEL2973" s="651"/>
      <c r="IEM2973" s="651"/>
      <c r="IEN2973" s="651"/>
      <c r="IEO2973" s="651"/>
      <c r="IEP2973" s="651"/>
      <c r="IEQ2973" s="651"/>
      <c r="IER2973" s="651"/>
      <c r="IES2973" s="651"/>
      <c r="IET2973" s="651"/>
      <c r="IEU2973" s="651"/>
      <c r="IEV2973" s="651"/>
      <c r="IEW2973" s="651"/>
      <c r="IEX2973" s="651"/>
      <c r="IEY2973" s="651"/>
      <c r="IEZ2973" s="651"/>
      <c r="IFA2973" s="651"/>
      <c r="IFB2973" s="651"/>
      <c r="IFC2973" s="651"/>
      <c r="IFD2973" s="651"/>
      <c r="IFE2973" s="651"/>
      <c r="IFF2973" s="651"/>
      <c r="IFG2973" s="651"/>
      <c r="IFH2973" s="651"/>
      <c r="IFI2973" s="651"/>
      <c r="IFJ2973" s="651"/>
      <c r="IFK2973" s="651"/>
      <c r="IFL2973" s="651"/>
      <c r="IFM2973" s="651"/>
      <c r="IFN2973" s="651"/>
      <c r="IFO2973" s="651"/>
      <c r="IFP2973" s="651"/>
      <c r="IFQ2973" s="651"/>
      <c r="IFR2973" s="651"/>
      <c r="IFS2973" s="651"/>
      <c r="IFT2973" s="651"/>
      <c r="IFU2973" s="651"/>
      <c r="IFV2973" s="651"/>
      <c r="IFW2973" s="651"/>
      <c r="IFX2973" s="651"/>
      <c r="IFY2973" s="651"/>
      <c r="IFZ2973" s="651"/>
      <c r="IGA2973" s="651"/>
      <c r="IGB2973" s="651"/>
      <c r="IGC2973" s="651"/>
      <c r="IGD2973" s="651"/>
      <c r="IGE2973" s="651"/>
      <c r="IGF2973" s="651"/>
      <c r="IGG2973" s="651"/>
      <c r="IGH2973" s="651"/>
      <c r="IGI2973" s="651"/>
      <c r="IGJ2973" s="651"/>
      <c r="IGK2973" s="651"/>
      <c r="IGL2973" s="651"/>
      <c r="IGM2973" s="651"/>
      <c r="IGN2973" s="651"/>
      <c r="IGO2973" s="651"/>
      <c r="IGP2973" s="651"/>
      <c r="IGQ2973" s="651"/>
      <c r="IGR2973" s="651"/>
      <c r="IGS2973" s="651"/>
      <c r="IGT2973" s="651"/>
      <c r="IGU2973" s="651"/>
      <c r="IGV2973" s="651"/>
      <c r="IGW2973" s="651"/>
      <c r="IGX2973" s="651"/>
      <c r="IGY2973" s="651"/>
      <c r="IGZ2973" s="651"/>
      <c r="IHA2973" s="651"/>
      <c r="IHB2973" s="651"/>
      <c r="IHC2973" s="651"/>
      <c r="IHD2973" s="651"/>
      <c r="IHE2973" s="651"/>
      <c r="IHF2973" s="651"/>
      <c r="IHG2973" s="651"/>
      <c r="IHH2973" s="651"/>
      <c r="IHI2973" s="651"/>
      <c r="IHJ2973" s="651"/>
      <c r="IHK2973" s="651"/>
      <c r="IHL2973" s="651"/>
      <c r="IHM2973" s="651"/>
      <c r="IHN2973" s="651"/>
      <c r="IHO2973" s="651"/>
      <c r="IHP2973" s="651"/>
      <c r="IHQ2973" s="651"/>
      <c r="IHR2973" s="651"/>
      <c r="IHS2973" s="651"/>
      <c r="IHT2973" s="651"/>
      <c r="IHU2973" s="651"/>
      <c r="IHV2973" s="651"/>
      <c r="IHW2973" s="651"/>
      <c r="IHX2973" s="651"/>
      <c r="IHY2973" s="651"/>
      <c r="IHZ2973" s="651"/>
      <c r="IIA2973" s="651"/>
      <c r="IIB2973" s="651"/>
      <c r="IIC2973" s="651"/>
      <c r="IID2973" s="651"/>
      <c r="IIE2973" s="651"/>
      <c r="IIF2973" s="651"/>
      <c r="IIG2973" s="651"/>
      <c r="IIH2973" s="651"/>
      <c r="III2973" s="651"/>
      <c r="IIJ2973" s="651"/>
      <c r="IIK2973" s="651"/>
      <c r="IIL2973" s="651"/>
      <c r="IIM2973" s="651"/>
      <c r="IIN2973" s="651"/>
      <c r="IIO2973" s="651"/>
      <c r="IIP2973" s="651"/>
      <c r="IIQ2973" s="651"/>
      <c r="IIR2973" s="651"/>
      <c r="IIS2973" s="651"/>
      <c r="IIT2973" s="651"/>
      <c r="IIU2973" s="651"/>
      <c r="IIV2973" s="651"/>
      <c r="IIW2973" s="651"/>
      <c r="IIX2973" s="651"/>
      <c r="IIY2973" s="651"/>
      <c r="IIZ2973" s="651"/>
      <c r="IJA2973" s="651"/>
      <c r="IJB2973" s="651"/>
      <c r="IJC2973" s="651"/>
      <c r="IJD2973" s="651"/>
      <c r="IJE2973" s="651"/>
      <c r="IJF2973" s="651"/>
      <c r="IJG2973" s="651"/>
      <c r="IJH2973" s="651"/>
      <c r="IJI2973" s="651"/>
      <c r="IJJ2973" s="651"/>
      <c r="IJK2973" s="651"/>
      <c r="IJL2973" s="651"/>
      <c r="IJM2973" s="651"/>
      <c r="IJN2973" s="651"/>
      <c r="IJO2973" s="651"/>
      <c r="IJP2973" s="651"/>
      <c r="IJQ2973" s="651"/>
      <c r="IJR2973" s="651"/>
      <c r="IJS2973" s="651"/>
      <c r="IJT2973" s="651"/>
      <c r="IJU2973" s="651"/>
      <c r="IJV2973" s="651"/>
      <c r="IJW2973" s="651"/>
      <c r="IJX2973" s="651"/>
      <c r="IJY2973" s="651"/>
      <c r="IJZ2973" s="651"/>
      <c r="IKA2973" s="651"/>
      <c r="IKB2973" s="651"/>
      <c r="IKC2973" s="651"/>
      <c r="IKD2973" s="651"/>
      <c r="IKE2973" s="651"/>
      <c r="IKF2973" s="651"/>
      <c r="IKG2973" s="651"/>
      <c r="IKH2973" s="651"/>
      <c r="IKI2973" s="651"/>
      <c r="IKJ2973" s="651"/>
      <c r="IKK2973" s="651"/>
      <c r="IKL2973" s="651"/>
      <c r="IKM2973" s="651"/>
      <c r="IKN2973" s="651"/>
      <c r="IKO2973" s="651"/>
      <c r="IKP2973" s="651"/>
      <c r="IKQ2973" s="651"/>
      <c r="IKR2973" s="651"/>
      <c r="IKS2973" s="651"/>
      <c r="IKT2973" s="651"/>
      <c r="IKU2973" s="651"/>
      <c r="IKV2973" s="651"/>
      <c r="IKW2973" s="651"/>
      <c r="IKX2973" s="651"/>
      <c r="IKY2973" s="651"/>
      <c r="IKZ2973" s="651"/>
      <c r="ILA2973" s="651"/>
      <c r="ILB2973" s="651"/>
      <c r="ILC2973" s="651"/>
      <c r="ILD2973" s="651"/>
      <c r="ILE2973" s="651"/>
      <c r="ILF2973" s="651"/>
      <c r="ILG2973" s="651"/>
      <c r="ILH2973" s="651"/>
      <c r="ILI2973" s="651"/>
      <c r="ILJ2973" s="651"/>
      <c r="ILK2973" s="651"/>
      <c r="ILL2973" s="651"/>
      <c r="ILM2973" s="651"/>
      <c r="ILN2973" s="651"/>
      <c r="ILO2973" s="651"/>
      <c r="ILP2973" s="651"/>
      <c r="ILQ2973" s="651"/>
      <c r="ILR2973" s="651"/>
      <c r="ILS2973" s="651"/>
      <c r="ILT2973" s="651"/>
      <c r="ILU2973" s="651"/>
      <c r="ILV2973" s="651"/>
      <c r="ILW2973" s="651"/>
      <c r="ILX2973" s="651"/>
      <c r="ILY2973" s="651"/>
      <c r="ILZ2973" s="651"/>
      <c r="IMA2973" s="651"/>
      <c r="IMB2973" s="651"/>
      <c r="IMC2973" s="651"/>
      <c r="IMD2973" s="651"/>
      <c r="IME2973" s="651"/>
      <c r="IMF2973" s="651"/>
      <c r="IMG2973" s="651"/>
      <c r="IMH2973" s="651"/>
      <c r="IMI2973" s="651"/>
      <c r="IMJ2973" s="651"/>
      <c r="IMK2973" s="651"/>
      <c r="IML2973" s="651"/>
      <c r="IMM2973" s="651"/>
      <c r="IMN2973" s="651"/>
      <c r="IMO2973" s="651"/>
      <c r="IMP2973" s="651"/>
      <c r="IMQ2973" s="651"/>
      <c r="IMR2973" s="651"/>
      <c r="IMS2973" s="651"/>
      <c r="IMT2973" s="651"/>
      <c r="IMU2973" s="651"/>
      <c r="IMV2973" s="651"/>
      <c r="IMW2973" s="651"/>
      <c r="IMX2973" s="651"/>
      <c r="IMY2973" s="651"/>
      <c r="IMZ2973" s="651"/>
      <c r="INA2973" s="651"/>
      <c r="INB2973" s="651"/>
      <c r="INC2973" s="651"/>
      <c r="IND2973" s="651"/>
      <c r="INE2973" s="651"/>
      <c r="INF2973" s="651"/>
      <c r="ING2973" s="651"/>
      <c r="INH2973" s="651"/>
      <c r="INI2973" s="651"/>
      <c r="INJ2973" s="651"/>
      <c r="INK2973" s="651"/>
      <c r="INL2973" s="651"/>
      <c r="INM2973" s="651"/>
      <c r="INN2973" s="651"/>
      <c r="INO2973" s="651"/>
      <c r="INP2973" s="651"/>
      <c r="INQ2973" s="651"/>
      <c r="INR2973" s="651"/>
      <c r="INS2973" s="651"/>
      <c r="INT2973" s="651"/>
      <c r="INU2973" s="651"/>
      <c r="INV2973" s="651"/>
      <c r="INW2973" s="651"/>
      <c r="INX2973" s="651"/>
      <c r="INY2973" s="651"/>
      <c r="INZ2973" s="651"/>
      <c r="IOA2973" s="651"/>
      <c r="IOB2973" s="651"/>
      <c r="IOC2973" s="651"/>
      <c r="IOD2973" s="651"/>
      <c r="IOE2973" s="651"/>
      <c r="IOF2973" s="651"/>
      <c r="IOG2973" s="651"/>
      <c r="IOH2973" s="651"/>
      <c r="IOI2973" s="651"/>
      <c r="IOJ2973" s="651"/>
      <c r="IOK2973" s="651"/>
      <c r="IOL2973" s="651"/>
      <c r="IOM2973" s="651"/>
      <c r="ION2973" s="651"/>
      <c r="IOO2973" s="651"/>
      <c r="IOP2973" s="651"/>
      <c r="IOQ2973" s="651"/>
      <c r="IOR2973" s="651"/>
      <c r="IOS2973" s="651"/>
      <c r="IOT2973" s="651"/>
      <c r="IOU2973" s="651"/>
      <c r="IOV2973" s="651"/>
      <c r="IOW2973" s="651"/>
      <c r="IOX2973" s="651"/>
      <c r="IOY2973" s="651"/>
      <c r="IOZ2973" s="651"/>
      <c r="IPA2973" s="651"/>
      <c r="IPB2973" s="651"/>
      <c r="IPC2973" s="651"/>
      <c r="IPD2973" s="651"/>
      <c r="IPE2973" s="651"/>
      <c r="IPF2973" s="651"/>
      <c r="IPG2973" s="651"/>
      <c r="IPH2973" s="651"/>
      <c r="IPI2973" s="651"/>
      <c r="IPJ2973" s="651"/>
      <c r="IPK2973" s="651"/>
      <c r="IPL2973" s="651"/>
      <c r="IPM2973" s="651"/>
      <c r="IPN2973" s="651"/>
      <c r="IPO2973" s="651"/>
      <c r="IPP2973" s="651"/>
      <c r="IPQ2973" s="651"/>
      <c r="IPR2973" s="651"/>
      <c r="IPS2973" s="651"/>
      <c r="IPT2973" s="651"/>
      <c r="IPU2973" s="651"/>
      <c r="IPV2973" s="651"/>
      <c r="IPW2973" s="651"/>
      <c r="IPX2973" s="651"/>
      <c r="IPY2973" s="651"/>
      <c r="IPZ2973" s="651"/>
      <c r="IQA2973" s="651"/>
      <c r="IQB2973" s="651"/>
      <c r="IQC2973" s="651"/>
      <c r="IQD2973" s="651"/>
      <c r="IQE2973" s="651"/>
      <c r="IQF2973" s="651"/>
      <c r="IQG2973" s="651"/>
      <c r="IQH2973" s="651"/>
      <c r="IQI2973" s="651"/>
      <c r="IQJ2973" s="651"/>
      <c r="IQK2973" s="651"/>
      <c r="IQL2973" s="651"/>
      <c r="IQM2973" s="651"/>
      <c r="IQN2973" s="651"/>
      <c r="IQO2973" s="651"/>
      <c r="IQP2973" s="651"/>
      <c r="IQQ2973" s="651"/>
      <c r="IQR2973" s="651"/>
      <c r="IQS2973" s="651"/>
      <c r="IQT2973" s="651"/>
      <c r="IQU2973" s="651"/>
      <c r="IQV2973" s="651"/>
      <c r="IQW2973" s="651"/>
      <c r="IQX2973" s="651"/>
      <c r="IQY2973" s="651"/>
      <c r="IQZ2973" s="651"/>
      <c r="IRA2973" s="651"/>
      <c r="IRB2973" s="651"/>
      <c r="IRC2973" s="651"/>
      <c r="IRD2973" s="651"/>
      <c r="IRE2973" s="651"/>
      <c r="IRF2973" s="651"/>
      <c r="IRG2973" s="651"/>
      <c r="IRH2973" s="651"/>
      <c r="IRI2973" s="651"/>
      <c r="IRJ2973" s="651"/>
      <c r="IRK2973" s="651"/>
      <c r="IRL2973" s="651"/>
      <c r="IRM2973" s="651"/>
      <c r="IRN2973" s="651"/>
      <c r="IRO2973" s="651"/>
      <c r="IRP2973" s="651"/>
      <c r="IRQ2973" s="651"/>
      <c r="IRR2973" s="651"/>
      <c r="IRS2973" s="651"/>
      <c r="IRT2973" s="651"/>
      <c r="IRU2973" s="651"/>
      <c r="IRV2973" s="651"/>
      <c r="IRW2973" s="651"/>
      <c r="IRX2973" s="651"/>
      <c r="IRY2973" s="651"/>
      <c r="IRZ2973" s="651"/>
      <c r="ISA2973" s="651"/>
      <c r="ISB2973" s="651"/>
      <c r="ISC2973" s="651"/>
      <c r="ISD2973" s="651"/>
      <c r="ISE2973" s="651"/>
      <c r="ISF2973" s="651"/>
      <c r="ISG2973" s="651"/>
      <c r="ISH2973" s="651"/>
      <c r="ISI2973" s="651"/>
      <c r="ISJ2973" s="651"/>
      <c r="ISK2973" s="651"/>
      <c r="ISL2973" s="651"/>
      <c r="ISM2973" s="651"/>
      <c r="ISN2973" s="651"/>
      <c r="ISO2973" s="651"/>
      <c r="ISP2973" s="651"/>
      <c r="ISQ2973" s="651"/>
      <c r="ISR2973" s="651"/>
      <c r="ISS2973" s="651"/>
      <c r="IST2973" s="651"/>
      <c r="ISU2973" s="651"/>
      <c r="ISV2973" s="651"/>
      <c r="ISW2973" s="651"/>
      <c r="ISX2973" s="651"/>
      <c r="ISY2973" s="651"/>
      <c r="ISZ2973" s="651"/>
      <c r="ITA2973" s="651"/>
      <c r="ITB2973" s="651"/>
      <c r="ITC2973" s="651"/>
      <c r="ITD2973" s="651"/>
      <c r="ITE2973" s="651"/>
      <c r="ITF2973" s="651"/>
      <c r="ITG2973" s="651"/>
      <c r="ITH2973" s="651"/>
      <c r="ITI2973" s="651"/>
      <c r="ITJ2973" s="651"/>
      <c r="ITK2973" s="651"/>
      <c r="ITL2973" s="651"/>
      <c r="ITM2973" s="651"/>
      <c r="ITN2973" s="651"/>
      <c r="ITO2973" s="651"/>
      <c r="ITP2973" s="651"/>
      <c r="ITQ2973" s="651"/>
      <c r="ITR2973" s="651"/>
      <c r="ITS2973" s="651"/>
      <c r="ITT2973" s="651"/>
      <c r="ITU2973" s="651"/>
      <c r="ITV2973" s="651"/>
      <c r="ITW2973" s="651"/>
      <c r="ITX2973" s="651"/>
      <c r="ITY2973" s="651"/>
      <c r="ITZ2973" s="651"/>
      <c r="IUA2973" s="651"/>
      <c r="IUB2973" s="651"/>
      <c r="IUC2973" s="651"/>
      <c r="IUD2973" s="651"/>
      <c r="IUE2973" s="651"/>
      <c r="IUF2973" s="651"/>
      <c r="IUG2973" s="651"/>
      <c r="IUH2973" s="651"/>
      <c r="IUI2973" s="651"/>
      <c r="IUJ2973" s="651"/>
      <c r="IUK2973" s="651"/>
      <c r="IUL2973" s="651"/>
      <c r="IUM2973" s="651"/>
      <c r="IUN2973" s="651"/>
      <c r="IUO2973" s="651"/>
      <c r="IUP2973" s="651"/>
      <c r="IUQ2973" s="651"/>
      <c r="IUR2973" s="651"/>
      <c r="IUS2973" s="651"/>
      <c r="IUT2973" s="651"/>
      <c r="IUU2973" s="651"/>
      <c r="IUV2973" s="651"/>
      <c r="IUW2973" s="651"/>
      <c r="IUX2973" s="651"/>
      <c r="IUY2973" s="651"/>
      <c r="IUZ2973" s="651"/>
      <c r="IVA2973" s="651"/>
      <c r="IVB2973" s="651"/>
      <c r="IVC2973" s="651"/>
      <c r="IVD2973" s="651"/>
      <c r="IVE2973" s="651"/>
      <c r="IVF2973" s="651"/>
      <c r="IVG2973" s="651"/>
      <c r="IVH2973" s="651"/>
      <c r="IVI2973" s="651"/>
      <c r="IVJ2973" s="651"/>
      <c r="IVK2973" s="651"/>
      <c r="IVL2973" s="651"/>
      <c r="IVM2973" s="651"/>
      <c r="IVN2973" s="651"/>
      <c r="IVO2973" s="651"/>
      <c r="IVP2973" s="651"/>
      <c r="IVQ2973" s="651"/>
      <c r="IVR2973" s="651"/>
      <c r="IVS2973" s="651"/>
      <c r="IVT2973" s="651"/>
      <c r="IVU2973" s="651"/>
      <c r="IVV2973" s="651"/>
      <c r="IVW2973" s="651"/>
      <c r="IVX2973" s="651"/>
      <c r="IVY2973" s="651"/>
      <c r="IVZ2973" s="651"/>
      <c r="IWA2973" s="651"/>
      <c r="IWB2973" s="651"/>
      <c r="IWC2973" s="651"/>
      <c r="IWD2973" s="651"/>
      <c r="IWE2973" s="651"/>
      <c r="IWF2973" s="651"/>
      <c r="IWG2973" s="651"/>
      <c r="IWH2973" s="651"/>
      <c r="IWI2973" s="651"/>
      <c r="IWJ2973" s="651"/>
      <c r="IWK2973" s="651"/>
      <c r="IWL2973" s="651"/>
      <c r="IWM2973" s="651"/>
      <c r="IWN2973" s="651"/>
      <c r="IWO2973" s="651"/>
      <c r="IWP2973" s="651"/>
      <c r="IWQ2973" s="651"/>
      <c r="IWR2973" s="651"/>
      <c r="IWS2973" s="651"/>
      <c r="IWT2973" s="651"/>
      <c r="IWU2973" s="651"/>
      <c r="IWV2973" s="651"/>
      <c r="IWW2973" s="651"/>
      <c r="IWX2973" s="651"/>
      <c r="IWY2973" s="651"/>
      <c r="IWZ2973" s="651"/>
      <c r="IXA2973" s="651"/>
      <c r="IXB2973" s="651"/>
      <c r="IXC2973" s="651"/>
      <c r="IXD2973" s="651"/>
      <c r="IXE2973" s="651"/>
      <c r="IXF2973" s="651"/>
      <c r="IXG2973" s="651"/>
      <c r="IXH2973" s="651"/>
      <c r="IXI2973" s="651"/>
      <c r="IXJ2973" s="651"/>
      <c r="IXK2973" s="651"/>
      <c r="IXL2973" s="651"/>
      <c r="IXM2973" s="651"/>
      <c r="IXN2973" s="651"/>
      <c r="IXO2973" s="651"/>
      <c r="IXP2973" s="651"/>
      <c r="IXQ2973" s="651"/>
      <c r="IXR2973" s="651"/>
      <c r="IXS2973" s="651"/>
      <c r="IXT2973" s="651"/>
      <c r="IXU2973" s="651"/>
      <c r="IXV2973" s="651"/>
      <c r="IXW2973" s="651"/>
      <c r="IXX2973" s="651"/>
      <c r="IXY2973" s="651"/>
      <c r="IXZ2973" s="651"/>
      <c r="IYA2973" s="651"/>
      <c r="IYB2973" s="651"/>
      <c r="IYC2973" s="651"/>
      <c r="IYD2973" s="651"/>
      <c r="IYE2973" s="651"/>
      <c r="IYF2973" s="651"/>
      <c r="IYG2973" s="651"/>
      <c r="IYH2973" s="651"/>
      <c r="IYI2973" s="651"/>
      <c r="IYJ2973" s="651"/>
      <c r="IYK2973" s="651"/>
      <c r="IYL2973" s="651"/>
      <c r="IYM2973" s="651"/>
      <c r="IYN2973" s="651"/>
      <c r="IYO2973" s="651"/>
      <c r="IYP2973" s="651"/>
      <c r="IYQ2973" s="651"/>
      <c r="IYR2973" s="651"/>
      <c r="IYS2973" s="651"/>
      <c r="IYT2973" s="651"/>
      <c r="IYU2973" s="651"/>
      <c r="IYV2973" s="651"/>
      <c r="IYW2973" s="651"/>
      <c r="IYX2973" s="651"/>
      <c r="IYY2973" s="651"/>
      <c r="IYZ2973" s="651"/>
      <c r="IZA2973" s="651"/>
      <c r="IZB2973" s="651"/>
      <c r="IZC2973" s="651"/>
      <c r="IZD2973" s="651"/>
      <c r="IZE2973" s="651"/>
      <c r="IZF2973" s="651"/>
      <c r="IZG2973" s="651"/>
      <c r="IZH2973" s="651"/>
      <c r="IZI2973" s="651"/>
      <c r="IZJ2973" s="651"/>
      <c r="IZK2973" s="651"/>
      <c r="IZL2973" s="651"/>
      <c r="IZM2973" s="651"/>
      <c r="IZN2973" s="651"/>
      <c r="IZO2973" s="651"/>
      <c r="IZP2973" s="651"/>
      <c r="IZQ2973" s="651"/>
      <c r="IZR2973" s="651"/>
      <c r="IZS2973" s="651"/>
      <c r="IZT2973" s="651"/>
      <c r="IZU2973" s="651"/>
      <c r="IZV2973" s="651"/>
      <c r="IZW2973" s="651"/>
      <c r="IZX2973" s="651"/>
      <c r="IZY2973" s="651"/>
      <c r="IZZ2973" s="651"/>
      <c r="JAA2973" s="651"/>
      <c r="JAB2973" s="651"/>
      <c r="JAC2973" s="651"/>
      <c r="JAD2973" s="651"/>
      <c r="JAE2973" s="651"/>
      <c r="JAF2973" s="651"/>
      <c r="JAG2973" s="651"/>
      <c r="JAH2973" s="651"/>
      <c r="JAI2973" s="651"/>
      <c r="JAJ2973" s="651"/>
      <c r="JAK2973" s="651"/>
      <c r="JAL2973" s="651"/>
      <c r="JAM2973" s="651"/>
      <c r="JAN2973" s="651"/>
      <c r="JAO2973" s="651"/>
      <c r="JAP2973" s="651"/>
      <c r="JAQ2973" s="651"/>
      <c r="JAR2973" s="651"/>
      <c r="JAS2973" s="651"/>
      <c r="JAT2973" s="651"/>
      <c r="JAU2973" s="651"/>
      <c r="JAV2973" s="651"/>
      <c r="JAW2973" s="651"/>
      <c r="JAX2973" s="651"/>
      <c r="JAY2973" s="651"/>
      <c r="JAZ2973" s="651"/>
      <c r="JBA2973" s="651"/>
      <c r="JBB2973" s="651"/>
      <c r="JBC2973" s="651"/>
      <c r="JBD2973" s="651"/>
      <c r="JBE2973" s="651"/>
      <c r="JBF2973" s="651"/>
      <c r="JBG2973" s="651"/>
      <c r="JBH2973" s="651"/>
      <c r="JBI2973" s="651"/>
      <c r="JBJ2973" s="651"/>
      <c r="JBK2973" s="651"/>
      <c r="JBL2973" s="651"/>
      <c r="JBM2973" s="651"/>
      <c r="JBN2973" s="651"/>
      <c r="JBO2973" s="651"/>
      <c r="JBP2973" s="651"/>
      <c r="JBQ2973" s="651"/>
      <c r="JBR2973" s="651"/>
      <c r="JBS2973" s="651"/>
      <c r="JBT2973" s="651"/>
      <c r="JBU2973" s="651"/>
      <c r="JBV2973" s="651"/>
      <c r="JBW2973" s="651"/>
      <c r="JBX2973" s="651"/>
      <c r="JBY2973" s="651"/>
      <c r="JBZ2973" s="651"/>
      <c r="JCA2973" s="651"/>
      <c r="JCB2973" s="651"/>
      <c r="JCC2973" s="651"/>
      <c r="JCD2973" s="651"/>
      <c r="JCE2973" s="651"/>
      <c r="JCF2973" s="651"/>
      <c r="JCG2973" s="651"/>
      <c r="JCH2973" s="651"/>
      <c r="JCI2973" s="651"/>
      <c r="JCJ2973" s="651"/>
      <c r="JCK2973" s="651"/>
      <c r="JCL2973" s="651"/>
      <c r="JCM2973" s="651"/>
      <c r="JCN2973" s="651"/>
      <c r="JCO2973" s="651"/>
      <c r="JCP2973" s="651"/>
      <c r="JCQ2973" s="651"/>
      <c r="JCR2973" s="651"/>
      <c r="JCS2973" s="651"/>
      <c r="JCT2973" s="651"/>
      <c r="JCU2973" s="651"/>
      <c r="JCV2973" s="651"/>
      <c r="JCW2973" s="651"/>
      <c r="JCX2973" s="651"/>
      <c r="JCY2973" s="651"/>
      <c r="JCZ2973" s="651"/>
      <c r="JDA2973" s="651"/>
      <c r="JDB2973" s="651"/>
      <c r="JDC2973" s="651"/>
      <c r="JDD2973" s="651"/>
      <c r="JDE2973" s="651"/>
      <c r="JDF2973" s="651"/>
      <c r="JDG2973" s="651"/>
      <c r="JDH2973" s="651"/>
      <c r="JDI2973" s="651"/>
      <c r="JDJ2973" s="651"/>
      <c r="JDK2973" s="651"/>
      <c r="JDL2973" s="651"/>
      <c r="JDM2973" s="651"/>
      <c r="JDN2973" s="651"/>
      <c r="JDO2973" s="651"/>
      <c r="JDP2973" s="651"/>
      <c r="JDQ2973" s="651"/>
      <c r="JDR2973" s="651"/>
      <c r="JDS2973" s="651"/>
      <c r="JDT2973" s="651"/>
      <c r="JDU2973" s="651"/>
      <c r="JDV2973" s="651"/>
      <c r="JDW2973" s="651"/>
      <c r="JDX2973" s="651"/>
      <c r="JDY2973" s="651"/>
      <c r="JDZ2973" s="651"/>
      <c r="JEA2973" s="651"/>
      <c r="JEB2973" s="651"/>
      <c r="JEC2973" s="651"/>
      <c r="JED2973" s="651"/>
      <c r="JEE2973" s="651"/>
      <c r="JEF2973" s="651"/>
      <c r="JEG2973" s="651"/>
      <c r="JEH2973" s="651"/>
      <c r="JEI2973" s="651"/>
      <c r="JEJ2973" s="651"/>
      <c r="JEK2973" s="651"/>
      <c r="JEL2973" s="651"/>
      <c r="JEM2973" s="651"/>
      <c r="JEN2973" s="651"/>
      <c r="JEO2973" s="651"/>
      <c r="JEP2973" s="651"/>
      <c r="JEQ2973" s="651"/>
      <c r="JER2973" s="651"/>
      <c r="JES2973" s="651"/>
      <c r="JET2973" s="651"/>
      <c r="JEU2973" s="651"/>
      <c r="JEV2973" s="651"/>
      <c r="JEW2973" s="651"/>
      <c r="JEX2973" s="651"/>
      <c r="JEY2973" s="651"/>
      <c r="JEZ2973" s="651"/>
      <c r="JFA2973" s="651"/>
      <c r="JFB2973" s="651"/>
      <c r="JFC2973" s="651"/>
      <c r="JFD2973" s="651"/>
      <c r="JFE2973" s="651"/>
      <c r="JFF2973" s="651"/>
      <c r="JFG2973" s="651"/>
      <c r="JFH2973" s="651"/>
      <c r="JFI2973" s="651"/>
      <c r="JFJ2973" s="651"/>
      <c r="JFK2973" s="651"/>
      <c r="JFL2973" s="651"/>
      <c r="JFM2973" s="651"/>
      <c r="JFN2973" s="651"/>
      <c r="JFO2973" s="651"/>
      <c r="JFP2973" s="651"/>
      <c r="JFQ2973" s="651"/>
      <c r="JFR2973" s="651"/>
      <c r="JFS2973" s="651"/>
      <c r="JFT2973" s="651"/>
      <c r="JFU2973" s="651"/>
      <c r="JFV2973" s="651"/>
      <c r="JFW2973" s="651"/>
      <c r="JFX2973" s="651"/>
      <c r="JFY2973" s="651"/>
      <c r="JFZ2973" s="651"/>
      <c r="JGA2973" s="651"/>
      <c r="JGB2973" s="651"/>
      <c r="JGC2973" s="651"/>
      <c r="JGD2973" s="651"/>
      <c r="JGE2973" s="651"/>
      <c r="JGF2973" s="651"/>
      <c r="JGG2973" s="651"/>
      <c r="JGH2973" s="651"/>
      <c r="JGI2973" s="651"/>
      <c r="JGJ2973" s="651"/>
      <c r="JGK2973" s="651"/>
      <c r="JGL2973" s="651"/>
      <c r="JGM2973" s="651"/>
      <c r="JGN2973" s="651"/>
      <c r="JGO2973" s="651"/>
      <c r="JGP2973" s="651"/>
      <c r="JGQ2973" s="651"/>
      <c r="JGR2973" s="651"/>
      <c r="JGS2973" s="651"/>
      <c r="JGT2973" s="651"/>
      <c r="JGU2973" s="651"/>
      <c r="JGV2973" s="651"/>
      <c r="JGW2973" s="651"/>
      <c r="JGX2973" s="651"/>
      <c r="JGY2973" s="651"/>
      <c r="JGZ2973" s="651"/>
      <c r="JHA2973" s="651"/>
      <c r="JHB2973" s="651"/>
      <c r="JHC2973" s="651"/>
      <c r="JHD2973" s="651"/>
      <c r="JHE2973" s="651"/>
      <c r="JHF2973" s="651"/>
      <c r="JHG2973" s="651"/>
      <c r="JHH2973" s="651"/>
      <c r="JHI2973" s="651"/>
      <c r="JHJ2973" s="651"/>
      <c r="JHK2973" s="651"/>
      <c r="JHL2973" s="651"/>
      <c r="JHM2973" s="651"/>
      <c r="JHN2973" s="651"/>
      <c r="JHO2973" s="651"/>
      <c r="JHP2973" s="651"/>
      <c r="JHQ2973" s="651"/>
      <c r="JHR2973" s="651"/>
      <c r="JHS2973" s="651"/>
      <c r="JHT2973" s="651"/>
      <c r="JHU2973" s="651"/>
      <c r="JHV2973" s="651"/>
      <c r="JHW2973" s="651"/>
      <c r="JHX2973" s="651"/>
      <c r="JHY2973" s="651"/>
      <c r="JHZ2973" s="651"/>
      <c r="JIA2973" s="651"/>
      <c r="JIB2973" s="651"/>
      <c r="JIC2973" s="651"/>
      <c r="JID2973" s="651"/>
      <c r="JIE2973" s="651"/>
      <c r="JIF2973" s="651"/>
      <c r="JIG2973" s="651"/>
      <c r="JIH2973" s="651"/>
      <c r="JII2973" s="651"/>
      <c r="JIJ2973" s="651"/>
      <c r="JIK2973" s="651"/>
      <c r="JIL2973" s="651"/>
      <c r="JIM2973" s="651"/>
      <c r="JIN2973" s="651"/>
      <c r="JIO2973" s="651"/>
      <c r="JIP2973" s="651"/>
      <c r="JIQ2973" s="651"/>
      <c r="JIR2973" s="651"/>
      <c r="JIS2973" s="651"/>
      <c r="JIT2973" s="651"/>
      <c r="JIU2973" s="651"/>
      <c r="JIV2973" s="651"/>
      <c r="JIW2973" s="651"/>
      <c r="JIX2973" s="651"/>
      <c r="JIY2973" s="651"/>
      <c r="JIZ2973" s="651"/>
      <c r="JJA2973" s="651"/>
      <c r="JJB2973" s="651"/>
      <c r="JJC2973" s="651"/>
      <c r="JJD2973" s="651"/>
      <c r="JJE2973" s="651"/>
      <c r="JJF2973" s="651"/>
      <c r="JJG2973" s="651"/>
      <c r="JJH2973" s="651"/>
      <c r="JJI2973" s="651"/>
      <c r="JJJ2973" s="651"/>
      <c r="JJK2973" s="651"/>
      <c r="JJL2973" s="651"/>
      <c r="JJM2973" s="651"/>
      <c r="JJN2973" s="651"/>
      <c r="JJO2973" s="651"/>
      <c r="JJP2973" s="651"/>
      <c r="JJQ2973" s="651"/>
      <c r="JJR2973" s="651"/>
      <c r="JJS2973" s="651"/>
      <c r="JJT2973" s="651"/>
      <c r="JJU2973" s="651"/>
      <c r="JJV2973" s="651"/>
      <c r="JJW2973" s="651"/>
      <c r="JJX2973" s="651"/>
      <c r="JJY2973" s="651"/>
      <c r="JJZ2973" s="651"/>
      <c r="JKA2973" s="651"/>
      <c r="JKB2973" s="651"/>
      <c r="JKC2973" s="651"/>
      <c r="JKD2973" s="651"/>
      <c r="JKE2973" s="651"/>
      <c r="JKF2973" s="651"/>
      <c r="JKG2973" s="651"/>
      <c r="JKH2973" s="651"/>
      <c r="JKI2973" s="651"/>
      <c r="JKJ2973" s="651"/>
      <c r="JKK2973" s="651"/>
      <c r="JKL2973" s="651"/>
      <c r="JKM2973" s="651"/>
      <c r="JKN2973" s="651"/>
      <c r="JKO2973" s="651"/>
      <c r="JKP2973" s="651"/>
      <c r="JKQ2973" s="651"/>
      <c r="JKR2973" s="651"/>
      <c r="JKS2973" s="651"/>
      <c r="JKT2973" s="651"/>
      <c r="JKU2973" s="651"/>
      <c r="JKV2973" s="651"/>
      <c r="JKW2973" s="651"/>
      <c r="JKX2973" s="651"/>
      <c r="JKY2973" s="651"/>
      <c r="JKZ2973" s="651"/>
      <c r="JLA2973" s="651"/>
      <c r="JLB2973" s="651"/>
      <c r="JLC2973" s="651"/>
      <c r="JLD2973" s="651"/>
      <c r="JLE2973" s="651"/>
      <c r="JLF2973" s="651"/>
      <c r="JLG2973" s="651"/>
      <c r="JLH2973" s="651"/>
      <c r="JLI2973" s="651"/>
      <c r="JLJ2973" s="651"/>
      <c r="JLK2973" s="651"/>
      <c r="JLL2973" s="651"/>
      <c r="JLM2973" s="651"/>
      <c r="JLN2973" s="651"/>
      <c r="JLO2973" s="651"/>
      <c r="JLP2973" s="651"/>
      <c r="JLQ2973" s="651"/>
      <c r="JLR2973" s="651"/>
      <c r="JLS2973" s="651"/>
      <c r="JLT2973" s="651"/>
      <c r="JLU2973" s="651"/>
      <c r="JLV2973" s="651"/>
      <c r="JLW2973" s="651"/>
      <c r="JLX2973" s="651"/>
      <c r="JLY2973" s="651"/>
      <c r="JLZ2973" s="651"/>
      <c r="JMA2973" s="651"/>
      <c r="JMB2973" s="651"/>
      <c r="JMC2973" s="651"/>
      <c r="JMD2973" s="651"/>
      <c r="JME2973" s="651"/>
      <c r="JMF2973" s="651"/>
      <c r="JMG2973" s="651"/>
      <c r="JMH2973" s="651"/>
      <c r="JMI2973" s="651"/>
      <c r="JMJ2973" s="651"/>
      <c r="JMK2973" s="651"/>
      <c r="JML2973" s="651"/>
      <c r="JMM2973" s="651"/>
      <c r="JMN2973" s="651"/>
      <c r="JMO2973" s="651"/>
      <c r="JMP2973" s="651"/>
      <c r="JMQ2973" s="651"/>
      <c r="JMR2973" s="651"/>
      <c r="JMS2973" s="651"/>
      <c r="JMT2973" s="651"/>
      <c r="JMU2973" s="651"/>
      <c r="JMV2973" s="651"/>
      <c r="JMW2973" s="651"/>
      <c r="JMX2973" s="651"/>
      <c r="JMY2973" s="651"/>
      <c r="JMZ2973" s="651"/>
      <c r="JNA2973" s="651"/>
      <c r="JNB2973" s="651"/>
      <c r="JNC2973" s="651"/>
      <c r="JND2973" s="651"/>
      <c r="JNE2973" s="651"/>
      <c r="JNF2973" s="651"/>
      <c r="JNG2973" s="651"/>
      <c r="JNH2973" s="651"/>
      <c r="JNI2973" s="651"/>
      <c r="JNJ2973" s="651"/>
      <c r="JNK2973" s="651"/>
      <c r="JNL2973" s="651"/>
      <c r="JNM2973" s="651"/>
      <c r="JNN2973" s="651"/>
      <c r="JNO2973" s="651"/>
      <c r="JNP2973" s="651"/>
      <c r="JNQ2973" s="651"/>
      <c r="JNR2973" s="651"/>
      <c r="JNS2973" s="651"/>
      <c r="JNT2973" s="651"/>
      <c r="JNU2973" s="651"/>
      <c r="JNV2973" s="651"/>
      <c r="JNW2973" s="651"/>
      <c r="JNX2973" s="651"/>
      <c r="JNY2973" s="651"/>
      <c r="JNZ2973" s="651"/>
      <c r="JOA2973" s="651"/>
      <c r="JOB2973" s="651"/>
      <c r="JOC2973" s="651"/>
      <c r="JOD2973" s="651"/>
      <c r="JOE2973" s="651"/>
      <c r="JOF2973" s="651"/>
      <c r="JOG2973" s="651"/>
      <c r="JOH2973" s="651"/>
      <c r="JOI2973" s="651"/>
      <c r="JOJ2973" s="651"/>
      <c r="JOK2973" s="651"/>
      <c r="JOL2973" s="651"/>
      <c r="JOM2973" s="651"/>
      <c r="JON2973" s="651"/>
      <c r="JOO2973" s="651"/>
      <c r="JOP2973" s="651"/>
      <c r="JOQ2973" s="651"/>
      <c r="JOR2973" s="651"/>
      <c r="JOS2973" s="651"/>
      <c r="JOT2973" s="651"/>
      <c r="JOU2973" s="651"/>
      <c r="JOV2973" s="651"/>
      <c r="JOW2973" s="651"/>
      <c r="JOX2973" s="651"/>
      <c r="JOY2973" s="651"/>
      <c r="JOZ2973" s="651"/>
      <c r="JPA2973" s="651"/>
      <c r="JPB2973" s="651"/>
      <c r="JPC2973" s="651"/>
      <c r="JPD2973" s="651"/>
      <c r="JPE2973" s="651"/>
      <c r="JPF2973" s="651"/>
      <c r="JPG2973" s="651"/>
      <c r="JPH2973" s="651"/>
      <c r="JPI2973" s="651"/>
      <c r="JPJ2973" s="651"/>
      <c r="JPK2973" s="651"/>
      <c r="JPL2973" s="651"/>
      <c r="JPM2973" s="651"/>
      <c r="JPN2973" s="651"/>
      <c r="JPO2973" s="651"/>
      <c r="JPP2973" s="651"/>
      <c r="JPQ2973" s="651"/>
      <c r="JPR2973" s="651"/>
      <c r="JPS2973" s="651"/>
      <c r="JPT2973" s="651"/>
      <c r="JPU2973" s="651"/>
      <c r="JPV2973" s="651"/>
      <c r="JPW2973" s="651"/>
      <c r="JPX2973" s="651"/>
      <c r="JPY2973" s="651"/>
      <c r="JPZ2973" s="651"/>
      <c r="JQA2973" s="651"/>
      <c r="JQB2973" s="651"/>
      <c r="JQC2973" s="651"/>
      <c r="JQD2973" s="651"/>
      <c r="JQE2973" s="651"/>
      <c r="JQF2973" s="651"/>
      <c r="JQG2973" s="651"/>
      <c r="JQH2973" s="651"/>
      <c r="JQI2973" s="651"/>
      <c r="JQJ2973" s="651"/>
      <c r="JQK2973" s="651"/>
      <c r="JQL2973" s="651"/>
      <c r="JQM2973" s="651"/>
      <c r="JQN2973" s="651"/>
      <c r="JQO2973" s="651"/>
      <c r="JQP2973" s="651"/>
      <c r="JQQ2973" s="651"/>
      <c r="JQR2973" s="651"/>
      <c r="JQS2973" s="651"/>
      <c r="JQT2973" s="651"/>
      <c r="JQU2973" s="651"/>
      <c r="JQV2973" s="651"/>
      <c r="JQW2973" s="651"/>
      <c r="JQX2973" s="651"/>
      <c r="JQY2973" s="651"/>
      <c r="JQZ2973" s="651"/>
      <c r="JRA2973" s="651"/>
      <c r="JRB2973" s="651"/>
      <c r="JRC2973" s="651"/>
      <c r="JRD2973" s="651"/>
      <c r="JRE2973" s="651"/>
      <c r="JRF2973" s="651"/>
      <c r="JRG2973" s="651"/>
      <c r="JRH2973" s="651"/>
      <c r="JRI2973" s="651"/>
      <c r="JRJ2973" s="651"/>
      <c r="JRK2973" s="651"/>
      <c r="JRL2973" s="651"/>
      <c r="JRM2973" s="651"/>
      <c r="JRN2973" s="651"/>
      <c r="JRO2973" s="651"/>
      <c r="JRP2973" s="651"/>
      <c r="JRQ2973" s="651"/>
      <c r="JRR2973" s="651"/>
      <c r="JRS2973" s="651"/>
      <c r="JRT2973" s="651"/>
      <c r="JRU2973" s="651"/>
      <c r="JRV2973" s="651"/>
      <c r="JRW2973" s="651"/>
      <c r="JRX2973" s="651"/>
      <c r="JRY2973" s="651"/>
      <c r="JRZ2973" s="651"/>
      <c r="JSA2973" s="651"/>
      <c r="JSB2973" s="651"/>
      <c r="JSC2973" s="651"/>
      <c r="JSD2973" s="651"/>
      <c r="JSE2973" s="651"/>
      <c r="JSF2973" s="651"/>
      <c r="JSG2973" s="651"/>
      <c r="JSH2973" s="651"/>
      <c r="JSI2973" s="651"/>
      <c r="JSJ2973" s="651"/>
      <c r="JSK2973" s="651"/>
      <c r="JSL2973" s="651"/>
      <c r="JSM2973" s="651"/>
      <c r="JSN2973" s="651"/>
      <c r="JSO2973" s="651"/>
      <c r="JSP2973" s="651"/>
      <c r="JSQ2973" s="651"/>
      <c r="JSR2973" s="651"/>
      <c r="JSS2973" s="651"/>
      <c r="JST2973" s="651"/>
      <c r="JSU2973" s="651"/>
      <c r="JSV2973" s="651"/>
      <c r="JSW2973" s="651"/>
      <c r="JSX2973" s="651"/>
      <c r="JSY2973" s="651"/>
      <c r="JSZ2973" s="651"/>
      <c r="JTA2973" s="651"/>
      <c r="JTB2973" s="651"/>
      <c r="JTC2973" s="651"/>
      <c r="JTD2973" s="651"/>
      <c r="JTE2973" s="651"/>
      <c r="JTF2973" s="651"/>
      <c r="JTG2973" s="651"/>
      <c r="JTH2973" s="651"/>
      <c r="JTI2973" s="651"/>
      <c r="JTJ2973" s="651"/>
      <c r="JTK2973" s="651"/>
      <c r="JTL2973" s="651"/>
      <c r="JTM2973" s="651"/>
      <c r="JTN2973" s="651"/>
      <c r="JTO2973" s="651"/>
      <c r="JTP2973" s="651"/>
      <c r="JTQ2973" s="651"/>
      <c r="JTR2973" s="651"/>
      <c r="JTS2973" s="651"/>
      <c r="JTT2973" s="651"/>
      <c r="JTU2973" s="651"/>
      <c r="JTV2973" s="651"/>
      <c r="JTW2973" s="651"/>
      <c r="JTX2973" s="651"/>
      <c r="JTY2973" s="651"/>
      <c r="JTZ2973" s="651"/>
      <c r="JUA2973" s="651"/>
      <c r="JUB2973" s="651"/>
      <c r="JUC2973" s="651"/>
      <c r="JUD2973" s="651"/>
      <c r="JUE2973" s="651"/>
      <c r="JUF2973" s="651"/>
      <c r="JUG2973" s="651"/>
      <c r="JUH2973" s="651"/>
      <c r="JUI2973" s="651"/>
      <c r="JUJ2973" s="651"/>
      <c r="JUK2973" s="651"/>
      <c r="JUL2973" s="651"/>
      <c r="JUM2973" s="651"/>
      <c r="JUN2973" s="651"/>
      <c r="JUO2973" s="651"/>
      <c r="JUP2973" s="651"/>
      <c r="JUQ2973" s="651"/>
      <c r="JUR2973" s="651"/>
      <c r="JUS2973" s="651"/>
      <c r="JUT2973" s="651"/>
      <c r="JUU2973" s="651"/>
      <c r="JUV2973" s="651"/>
      <c r="JUW2973" s="651"/>
      <c r="JUX2973" s="651"/>
      <c r="JUY2973" s="651"/>
      <c r="JUZ2973" s="651"/>
      <c r="JVA2973" s="651"/>
      <c r="JVB2973" s="651"/>
      <c r="JVC2973" s="651"/>
      <c r="JVD2973" s="651"/>
      <c r="JVE2973" s="651"/>
      <c r="JVF2973" s="651"/>
      <c r="JVG2973" s="651"/>
      <c r="JVH2973" s="651"/>
      <c r="JVI2973" s="651"/>
      <c r="JVJ2973" s="651"/>
      <c r="JVK2973" s="651"/>
      <c r="JVL2973" s="651"/>
      <c r="JVM2973" s="651"/>
      <c r="JVN2973" s="651"/>
      <c r="JVO2973" s="651"/>
      <c r="JVP2973" s="651"/>
      <c r="JVQ2973" s="651"/>
      <c r="JVR2973" s="651"/>
      <c r="JVS2973" s="651"/>
      <c r="JVT2973" s="651"/>
      <c r="JVU2973" s="651"/>
      <c r="JVV2973" s="651"/>
      <c r="JVW2973" s="651"/>
      <c r="JVX2973" s="651"/>
      <c r="JVY2973" s="651"/>
      <c r="JVZ2973" s="651"/>
      <c r="JWA2973" s="651"/>
      <c r="JWB2973" s="651"/>
      <c r="JWC2973" s="651"/>
      <c r="JWD2973" s="651"/>
      <c r="JWE2973" s="651"/>
      <c r="JWF2973" s="651"/>
      <c r="JWG2973" s="651"/>
      <c r="JWH2973" s="651"/>
      <c r="JWI2973" s="651"/>
      <c r="JWJ2973" s="651"/>
      <c r="JWK2973" s="651"/>
      <c r="JWL2973" s="651"/>
      <c r="JWM2973" s="651"/>
      <c r="JWN2973" s="651"/>
      <c r="JWO2973" s="651"/>
      <c r="JWP2973" s="651"/>
      <c r="JWQ2973" s="651"/>
      <c r="JWR2973" s="651"/>
      <c r="JWS2973" s="651"/>
      <c r="JWT2973" s="651"/>
      <c r="JWU2973" s="651"/>
      <c r="JWV2973" s="651"/>
      <c r="JWW2973" s="651"/>
      <c r="JWX2973" s="651"/>
      <c r="JWY2973" s="651"/>
      <c r="JWZ2973" s="651"/>
      <c r="JXA2973" s="651"/>
      <c r="JXB2973" s="651"/>
      <c r="JXC2973" s="651"/>
      <c r="JXD2973" s="651"/>
      <c r="JXE2973" s="651"/>
      <c r="JXF2973" s="651"/>
      <c r="JXG2973" s="651"/>
      <c r="JXH2973" s="651"/>
      <c r="JXI2973" s="651"/>
      <c r="JXJ2973" s="651"/>
      <c r="JXK2973" s="651"/>
      <c r="JXL2973" s="651"/>
      <c r="JXM2973" s="651"/>
      <c r="JXN2973" s="651"/>
      <c r="JXO2973" s="651"/>
      <c r="JXP2973" s="651"/>
      <c r="JXQ2973" s="651"/>
      <c r="JXR2973" s="651"/>
      <c r="JXS2973" s="651"/>
      <c r="JXT2973" s="651"/>
      <c r="JXU2973" s="651"/>
      <c r="JXV2973" s="651"/>
      <c r="JXW2973" s="651"/>
      <c r="JXX2973" s="651"/>
      <c r="JXY2973" s="651"/>
      <c r="JXZ2973" s="651"/>
      <c r="JYA2973" s="651"/>
      <c r="JYB2973" s="651"/>
      <c r="JYC2973" s="651"/>
      <c r="JYD2973" s="651"/>
      <c r="JYE2973" s="651"/>
      <c r="JYF2973" s="651"/>
      <c r="JYG2973" s="651"/>
      <c r="JYH2973" s="651"/>
      <c r="JYI2973" s="651"/>
      <c r="JYJ2973" s="651"/>
      <c r="JYK2973" s="651"/>
      <c r="JYL2973" s="651"/>
      <c r="JYM2973" s="651"/>
      <c r="JYN2973" s="651"/>
      <c r="JYO2973" s="651"/>
      <c r="JYP2973" s="651"/>
      <c r="JYQ2973" s="651"/>
      <c r="JYR2973" s="651"/>
      <c r="JYS2973" s="651"/>
      <c r="JYT2973" s="651"/>
      <c r="JYU2973" s="651"/>
      <c r="JYV2973" s="651"/>
      <c r="JYW2973" s="651"/>
      <c r="JYX2973" s="651"/>
      <c r="JYY2973" s="651"/>
      <c r="JYZ2973" s="651"/>
      <c r="JZA2973" s="651"/>
      <c r="JZB2973" s="651"/>
      <c r="JZC2973" s="651"/>
      <c r="JZD2973" s="651"/>
      <c r="JZE2973" s="651"/>
      <c r="JZF2973" s="651"/>
      <c r="JZG2973" s="651"/>
      <c r="JZH2973" s="651"/>
      <c r="JZI2973" s="651"/>
      <c r="JZJ2973" s="651"/>
      <c r="JZK2973" s="651"/>
      <c r="JZL2973" s="651"/>
      <c r="JZM2973" s="651"/>
      <c r="JZN2973" s="651"/>
      <c r="JZO2973" s="651"/>
      <c r="JZP2973" s="651"/>
      <c r="JZQ2973" s="651"/>
      <c r="JZR2973" s="651"/>
      <c r="JZS2973" s="651"/>
      <c r="JZT2973" s="651"/>
      <c r="JZU2973" s="651"/>
      <c r="JZV2973" s="651"/>
      <c r="JZW2973" s="651"/>
      <c r="JZX2973" s="651"/>
      <c r="JZY2973" s="651"/>
      <c r="JZZ2973" s="651"/>
      <c r="KAA2973" s="651"/>
      <c r="KAB2973" s="651"/>
      <c r="KAC2973" s="651"/>
      <c r="KAD2973" s="651"/>
      <c r="KAE2973" s="651"/>
      <c r="KAF2973" s="651"/>
      <c r="KAG2973" s="651"/>
      <c r="KAH2973" s="651"/>
      <c r="KAI2973" s="651"/>
      <c r="KAJ2973" s="651"/>
      <c r="KAK2973" s="651"/>
      <c r="KAL2973" s="651"/>
      <c r="KAM2973" s="651"/>
      <c r="KAN2973" s="651"/>
      <c r="KAO2973" s="651"/>
      <c r="KAP2973" s="651"/>
      <c r="KAQ2973" s="651"/>
      <c r="KAR2973" s="651"/>
      <c r="KAS2973" s="651"/>
      <c r="KAT2973" s="651"/>
      <c r="KAU2973" s="651"/>
      <c r="KAV2973" s="651"/>
      <c r="KAW2973" s="651"/>
      <c r="KAX2973" s="651"/>
      <c r="KAY2973" s="651"/>
      <c r="KAZ2973" s="651"/>
      <c r="KBA2973" s="651"/>
      <c r="KBB2973" s="651"/>
      <c r="KBC2973" s="651"/>
      <c r="KBD2973" s="651"/>
      <c r="KBE2973" s="651"/>
      <c r="KBF2973" s="651"/>
      <c r="KBG2973" s="651"/>
      <c r="KBH2973" s="651"/>
      <c r="KBI2973" s="651"/>
      <c r="KBJ2973" s="651"/>
      <c r="KBK2973" s="651"/>
      <c r="KBL2973" s="651"/>
      <c r="KBM2973" s="651"/>
      <c r="KBN2973" s="651"/>
      <c r="KBO2973" s="651"/>
      <c r="KBP2973" s="651"/>
      <c r="KBQ2973" s="651"/>
      <c r="KBR2973" s="651"/>
      <c r="KBS2973" s="651"/>
      <c r="KBT2973" s="651"/>
      <c r="KBU2973" s="651"/>
      <c r="KBV2973" s="651"/>
      <c r="KBW2973" s="651"/>
      <c r="KBX2973" s="651"/>
      <c r="KBY2973" s="651"/>
      <c r="KBZ2973" s="651"/>
      <c r="KCA2973" s="651"/>
      <c r="KCB2973" s="651"/>
      <c r="KCC2973" s="651"/>
      <c r="KCD2973" s="651"/>
      <c r="KCE2973" s="651"/>
      <c r="KCF2973" s="651"/>
      <c r="KCG2973" s="651"/>
      <c r="KCH2973" s="651"/>
      <c r="KCI2973" s="651"/>
      <c r="KCJ2973" s="651"/>
      <c r="KCK2973" s="651"/>
      <c r="KCL2973" s="651"/>
      <c r="KCM2973" s="651"/>
      <c r="KCN2973" s="651"/>
      <c r="KCO2973" s="651"/>
      <c r="KCP2973" s="651"/>
      <c r="KCQ2973" s="651"/>
      <c r="KCR2973" s="651"/>
      <c r="KCS2973" s="651"/>
      <c r="KCT2973" s="651"/>
      <c r="KCU2973" s="651"/>
      <c r="KCV2973" s="651"/>
      <c r="KCW2973" s="651"/>
      <c r="KCX2973" s="651"/>
      <c r="KCY2973" s="651"/>
      <c r="KCZ2973" s="651"/>
      <c r="KDA2973" s="651"/>
      <c r="KDB2973" s="651"/>
      <c r="KDC2973" s="651"/>
      <c r="KDD2973" s="651"/>
      <c r="KDE2973" s="651"/>
      <c r="KDF2973" s="651"/>
      <c r="KDG2973" s="651"/>
      <c r="KDH2973" s="651"/>
      <c r="KDI2973" s="651"/>
      <c r="KDJ2973" s="651"/>
      <c r="KDK2973" s="651"/>
      <c r="KDL2973" s="651"/>
      <c r="KDM2973" s="651"/>
      <c r="KDN2973" s="651"/>
      <c r="KDO2973" s="651"/>
      <c r="KDP2973" s="651"/>
      <c r="KDQ2973" s="651"/>
      <c r="KDR2973" s="651"/>
      <c r="KDS2973" s="651"/>
      <c r="KDT2973" s="651"/>
      <c r="KDU2973" s="651"/>
      <c r="KDV2973" s="651"/>
      <c r="KDW2973" s="651"/>
      <c r="KDX2973" s="651"/>
      <c r="KDY2973" s="651"/>
      <c r="KDZ2973" s="651"/>
      <c r="KEA2973" s="651"/>
      <c r="KEB2973" s="651"/>
      <c r="KEC2973" s="651"/>
      <c r="KED2973" s="651"/>
      <c r="KEE2973" s="651"/>
      <c r="KEF2973" s="651"/>
      <c r="KEG2973" s="651"/>
      <c r="KEH2973" s="651"/>
      <c r="KEI2973" s="651"/>
      <c r="KEJ2973" s="651"/>
      <c r="KEK2973" s="651"/>
      <c r="KEL2973" s="651"/>
      <c r="KEM2973" s="651"/>
      <c r="KEN2973" s="651"/>
      <c r="KEO2973" s="651"/>
      <c r="KEP2973" s="651"/>
      <c r="KEQ2973" s="651"/>
      <c r="KER2973" s="651"/>
      <c r="KES2973" s="651"/>
      <c r="KET2973" s="651"/>
      <c r="KEU2973" s="651"/>
      <c r="KEV2973" s="651"/>
      <c r="KEW2973" s="651"/>
      <c r="KEX2973" s="651"/>
      <c r="KEY2973" s="651"/>
      <c r="KEZ2973" s="651"/>
      <c r="KFA2973" s="651"/>
      <c r="KFB2973" s="651"/>
      <c r="KFC2973" s="651"/>
      <c r="KFD2973" s="651"/>
      <c r="KFE2973" s="651"/>
      <c r="KFF2973" s="651"/>
      <c r="KFG2973" s="651"/>
      <c r="KFH2973" s="651"/>
      <c r="KFI2973" s="651"/>
      <c r="KFJ2973" s="651"/>
      <c r="KFK2973" s="651"/>
      <c r="KFL2973" s="651"/>
      <c r="KFM2973" s="651"/>
      <c r="KFN2973" s="651"/>
      <c r="KFO2973" s="651"/>
      <c r="KFP2973" s="651"/>
      <c r="KFQ2973" s="651"/>
      <c r="KFR2973" s="651"/>
      <c r="KFS2973" s="651"/>
      <c r="KFT2973" s="651"/>
      <c r="KFU2973" s="651"/>
      <c r="KFV2973" s="651"/>
      <c r="KFW2973" s="651"/>
      <c r="KFX2973" s="651"/>
      <c r="KFY2973" s="651"/>
      <c r="KFZ2973" s="651"/>
      <c r="KGA2973" s="651"/>
      <c r="KGB2973" s="651"/>
      <c r="KGC2973" s="651"/>
      <c r="KGD2973" s="651"/>
      <c r="KGE2973" s="651"/>
      <c r="KGF2973" s="651"/>
      <c r="KGG2973" s="651"/>
      <c r="KGH2973" s="651"/>
      <c r="KGI2973" s="651"/>
      <c r="KGJ2973" s="651"/>
      <c r="KGK2973" s="651"/>
      <c r="KGL2973" s="651"/>
      <c r="KGM2973" s="651"/>
      <c r="KGN2973" s="651"/>
      <c r="KGO2973" s="651"/>
      <c r="KGP2973" s="651"/>
      <c r="KGQ2973" s="651"/>
      <c r="KGR2973" s="651"/>
      <c r="KGS2973" s="651"/>
      <c r="KGT2973" s="651"/>
      <c r="KGU2973" s="651"/>
      <c r="KGV2973" s="651"/>
      <c r="KGW2973" s="651"/>
      <c r="KGX2973" s="651"/>
      <c r="KGY2973" s="651"/>
      <c r="KGZ2973" s="651"/>
      <c r="KHA2973" s="651"/>
      <c r="KHB2973" s="651"/>
      <c r="KHC2973" s="651"/>
      <c r="KHD2973" s="651"/>
      <c r="KHE2973" s="651"/>
      <c r="KHF2973" s="651"/>
      <c r="KHG2973" s="651"/>
      <c r="KHH2973" s="651"/>
      <c r="KHI2973" s="651"/>
      <c r="KHJ2973" s="651"/>
      <c r="KHK2973" s="651"/>
      <c r="KHL2973" s="651"/>
      <c r="KHM2973" s="651"/>
      <c r="KHN2973" s="651"/>
      <c r="KHO2973" s="651"/>
      <c r="KHP2973" s="651"/>
      <c r="KHQ2973" s="651"/>
      <c r="KHR2973" s="651"/>
      <c r="KHS2973" s="651"/>
      <c r="KHT2973" s="651"/>
      <c r="KHU2973" s="651"/>
      <c r="KHV2973" s="651"/>
      <c r="KHW2973" s="651"/>
      <c r="KHX2973" s="651"/>
      <c r="KHY2973" s="651"/>
      <c r="KHZ2973" s="651"/>
      <c r="KIA2973" s="651"/>
      <c r="KIB2973" s="651"/>
      <c r="KIC2973" s="651"/>
      <c r="KID2973" s="651"/>
      <c r="KIE2973" s="651"/>
      <c r="KIF2973" s="651"/>
      <c r="KIG2973" s="651"/>
      <c r="KIH2973" s="651"/>
      <c r="KII2973" s="651"/>
      <c r="KIJ2973" s="651"/>
      <c r="KIK2973" s="651"/>
      <c r="KIL2973" s="651"/>
      <c r="KIM2973" s="651"/>
      <c r="KIN2973" s="651"/>
      <c r="KIO2973" s="651"/>
      <c r="KIP2973" s="651"/>
      <c r="KIQ2973" s="651"/>
      <c r="KIR2973" s="651"/>
      <c r="KIS2973" s="651"/>
      <c r="KIT2973" s="651"/>
      <c r="KIU2973" s="651"/>
      <c r="KIV2973" s="651"/>
      <c r="KIW2973" s="651"/>
      <c r="KIX2973" s="651"/>
      <c r="KIY2973" s="651"/>
      <c r="KIZ2973" s="651"/>
      <c r="KJA2973" s="651"/>
      <c r="KJB2973" s="651"/>
      <c r="KJC2973" s="651"/>
      <c r="KJD2973" s="651"/>
      <c r="KJE2973" s="651"/>
      <c r="KJF2973" s="651"/>
      <c r="KJG2973" s="651"/>
      <c r="KJH2973" s="651"/>
      <c r="KJI2973" s="651"/>
      <c r="KJJ2973" s="651"/>
      <c r="KJK2973" s="651"/>
      <c r="KJL2973" s="651"/>
      <c r="KJM2973" s="651"/>
      <c r="KJN2973" s="651"/>
      <c r="KJO2973" s="651"/>
      <c r="KJP2973" s="651"/>
      <c r="KJQ2973" s="651"/>
      <c r="KJR2973" s="651"/>
      <c r="KJS2973" s="651"/>
      <c r="KJT2973" s="651"/>
      <c r="KJU2973" s="651"/>
      <c r="KJV2973" s="651"/>
      <c r="KJW2973" s="651"/>
      <c r="KJX2973" s="651"/>
      <c r="KJY2973" s="651"/>
      <c r="KJZ2973" s="651"/>
      <c r="KKA2973" s="651"/>
      <c r="KKB2973" s="651"/>
      <c r="KKC2973" s="651"/>
      <c r="KKD2973" s="651"/>
      <c r="KKE2973" s="651"/>
      <c r="KKF2973" s="651"/>
      <c r="KKG2973" s="651"/>
      <c r="KKH2973" s="651"/>
      <c r="KKI2973" s="651"/>
      <c r="KKJ2973" s="651"/>
      <c r="KKK2973" s="651"/>
      <c r="KKL2973" s="651"/>
      <c r="KKM2973" s="651"/>
      <c r="KKN2973" s="651"/>
      <c r="KKO2973" s="651"/>
      <c r="KKP2973" s="651"/>
      <c r="KKQ2973" s="651"/>
      <c r="KKR2973" s="651"/>
      <c r="KKS2973" s="651"/>
      <c r="KKT2973" s="651"/>
      <c r="KKU2973" s="651"/>
      <c r="KKV2973" s="651"/>
      <c r="KKW2973" s="651"/>
      <c r="KKX2973" s="651"/>
      <c r="KKY2973" s="651"/>
      <c r="KKZ2973" s="651"/>
      <c r="KLA2973" s="651"/>
      <c r="KLB2973" s="651"/>
      <c r="KLC2973" s="651"/>
      <c r="KLD2973" s="651"/>
      <c r="KLE2973" s="651"/>
      <c r="KLF2973" s="651"/>
      <c r="KLG2973" s="651"/>
      <c r="KLH2973" s="651"/>
      <c r="KLI2973" s="651"/>
      <c r="KLJ2973" s="651"/>
      <c r="KLK2973" s="651"/>
      <c r="KLL2973" s="651"/>
      <c r="KLM2973" s="651"/>
      <c r="KLN2973" s="651"/>
      <c r="KLO2973" s="651"/>
      <c r="KLP2973" s="651"/>
      <c r="KLQ2973" s="651"/>
      <c r="KLR2973" s="651"/>
      <c r="KLS2973" s="651"/>
      <c r="KLT2973" s="651"/>
      <c r="KLU2973" s="651"/>
      <c r="KLV2973" s="651"/>
      <c r="KLW2973" s="651"/>
      <c r="KLX2973" s="651"/>
      <c r="KLY2973" s="651"/>
      <c r="KLZ2973" s="651"/>
      <c r="KMA2973" s="651"/>
      <c r="KMB2973" s="651"/>
      <c r="KMC2973" s="651"/>
      <c r="KMD2973" s="651"/>
      <c r="KME2973" s="651"/>
      <c r="KMF2973" s="651"/>
      <c r="KMG2973" s="651"/>
      <c r="KMH2973" s="651"/>
      <c r="KMI2973" s="651"/>
      <c r="KMJ2973" s="651"/>
      <c r="KMK2973" s="651"/>
      <c r="KML2973" s="651"/>
      <c r="KMM2973" s="651"/>
      <c r="KMN2973" s="651"/>
      <c r="KMO2973" s="651"/>
      <c r="KMP2973" s="651"/>
      <c r="KMQ2973" s="651"/>
      <c r="KMR2973" s="651"/>
      <c r="KMS2973" s="651"/>
      <c r="KMT2973" s="651"/>
      <c r="KMU2973" s="651"/>
      <c r="KMV2973" s="651"/>
      <c r="KMW2973" s="651"/>
      <c r="KMX2973" s="651"/>
      <c r="KMY2973" s="651"/>
      <c r="KMZ2973" s="651"/>
      <c r="KNA2973" s="651"/>
      <c r="KNB2973" s="651"/>
      <c r="KNC2973" s="651"/>
      <c r="KND2973" s="651"/>
      <c r="KNE2973" s="651"/>
      <c r="KNF2973" s="651"/>
      <c r="KNG2973" s="651"/>
      <c r="KNH2973" s="651"/>
      <c r="KNI2973" s="651"/>
      <c r="KNJ2973" s="651"/>
      <c r="KNK2973" s="651"/>
      <c r="KNL2973" s="651"/>
      <c r="KNM2973" s="651"/>
      <c r="KNN2973" s="651"/>
      <c r="KNO2973" s="651"/>
      <c r="KNP2973" s="651"/>
      <c r="KNQ2973" s="651"/>
      <c r="KNR2973" s="651"/>
      <c r="KNS2973" s="651"/>
      <c r="KNT2973" s="651"/>
      <c r="KNU2973" s="651"/>
      <c r="KNV2973" s="651"/>
      <c r="KNW2973" s="651"/>
      <c r="KNX2973" s="651"/>
      <c r="KNY2973" s="651"/>
      <c r="KNZ2973" s="651"/>
      <c r="KOA2973" s="651"/>
      <c r="KOB2973" s="651"/>
      <c r="KOC2973" s="651"/>
      <c r="KOD2973" s="651"/>
      <c r="KOE2973" s="651"/>
      <c r="KOF2973" s="651"/>
      <c r="KOG2973" s="651"/>
      <c r="KOH2973" s="651"/>
      <c r="KOI2973" s="651"/>
      <c r="KOJ2973" s="651"/>
      <c r="KOK2973" s="651"/>
      <c r="KOL2973" s="651"/>
      <c r="KOM2973" s="651"/>
      <c r="KON2973" s="651"/>
      <c r="KOO2973" s="651"/>
      <c r="KOP2973" s="651"/>
      <c r="KOQ2973" s="651"/>
      <c r="KOR2973" s="651"/>
      <c r="KOS2973" s="651"/>
      <c r="KOT2973" s="651"/>
      <c r="KOU2973" s="651"/>
      <c r="KOV2973" s="651"/>
      <c r="KOW2973" s="651"/>
      <c r="KOX2973" s="651"/>
      <c r="KOY2973" s="651"/>
      <c r="KOZ2973" s="651"/>
      <c r="KPA2973" s="651"/>
      <c r="KPB2973" s="651"/>
      <c r="KPC2973" s="651"/>
      <c r="KPD2973" s="651"/>
      <c r="KPE2973" s="651"/>
      <c r="KPF2973" s="651"/>
      <c r="KPG2973" s="651"/>
      <c r="KPH2973" s="651"/>
      <c r="KPI2973" s="651"/>
      <c r="KPJ2973" s="651"/>
      <c r="KPK2973" s="651"/>
      <c r="KPL2973" s="651"/>
      <c r="KPM2973" s="651"/>
      <c r="KPN2973" s="651"/>
      <c r="KPO2973" s="651"/>
      <c r="KPP2973" s="651"/>
      <c r="KPQ2973" s="651"/>
      <c r="KPR2973" s="651"/>
      <c r="KPS2973" s="651"/>
      <c r="KPT2973" s="651"/>
      <c r="KPU2973" s="651"/>
      <c r="KPV2973" s="651"/>
      <c r="KPW2973" s="651"/>
      <c r="KPX2973" s="651"/>
      <c r="KPY2973" s="651"/>
      <c r="KPZ2973" s="651"/>
      <c r="KQA2973" s="651"/>
      <c r="KQB2973" s="651"/>
      <c r="KQC2973" s="651"/>
      <c r="KQD2973" s="651"/>
      <c r="KQE2973" s="651"/>
      <c r="KQF2973" s="651"/>
      <c r="KQG2973" s="651"/>
      <c r="KQH2973" s="651"/>
      <c r="KQI2973" s="651"/>
      <c r="KQJ2973" s="651"/>
      <c r="KQK2973" s="651"/>
      <c r="KQL2973" s="651"/>
      <c r="KQM2973" s="651"/>
      <c r="KQN2973" s="651"/>
      <c r="KQO2973" s="651"/>
      <c r="KQP2973" s="651"/>
      <c r="KQQ2973" s="651"/>
      <c r="KQR2973" s="651"/>
      <c r="KQS2973" s="651"/>
      <c r="KQT2973" s="651"/>
      <c r="KQU2973" s="651"/>
      <c r="KQV2973" s="651"/>
      <c r="KQW2973" s="651"/>
      <c r="KQX2973" s="651"/>
      <c r="KQY2973" s="651"/>
      <c r="KQZ2973" s="651"/>
      <c r="KRA2973" s="651"/>
      <c r="KRB2973" s="651"/>
      <c r="KRC2973" s="651"/>
      <c r="KRD2973" s="651"/>
      <c r="KRE2973" s="651"/>
      <c r="KRF2973" s="651"/>
      <c r="KRG2973" s="651"/>
      <c r="KRH2973" s="651"/>
      <c r="KRI2973" s="651"/>
      <c r="KRJ2973" s="651"/>
      <c r="KRK2973" s="651"/>
      <c r="KRL2973" s="651"/>
      <c r="KRM2973" s="651"/>
      <c r="KRN2973" s="651"/>
      <c r="KRO2973" s="651"/>
      <c r="KRP2973" s="651"/>
      <c r="KRQ2973" s="651"/>
      <c r="KRR2973" s="651"/>
      <c r="KRS2973" s="651"/>
      <c r="KRT2973" s="651"/>
      <c r="KRU2973" s="651"/>
      <c r="KRV2973" s="651"/>
      <c r="KRW2973" s="651"/>
      <c r="KRX2973" s="651"/>
      <c r="KRY2973" s="651"/>
      <c r="KRZ2973" s="651"/>
      <c r="KSA2973" s="651"/>
      <c r="KSB2973" s="651"/>
      <c r="KSC2973" s="651"/>
      <c r="KSD2973" s="651"/>
      <c r="KSE2973" s="651"/>
      <c r="KSF2973" s="651"/>
      <c r="KSG2973" s="651"/>
      <c r="KSH2973" s="651"/>
      <c r="KSI2973" s="651"/>
      <c r="KSJ2973" s="651"/>
      <c r="KSK2973" s="651"/>
      <c r="KSL2973" s="651"/>
      <c r="KSM2973" s="651"/>
      <c r="KSN2973" s="651"/>
      <c r="KSO2973" s="651"/>
      <c r="KSP2973" s="651"/>
      <c r="KSQ2973" s="651"/>
      <c r="KSR2973" s="651"/>
      <c r="KSS2973" s="651"/>
      <c r="KST2973" s="651"/>
      <c r="KSU2973" s="651"/>
      <c r="KSV2973" s="651"/>
      <c r="KSW2973" s="651"/>
      <c r="KSX2973" s="651"/>
      <c r="KSY2973" s="651"/>
      <c r="KSZ2973" s="651"/>
      <c r="KTA2973" s="651"/>
      <c r="KTB2973" s="651"/>
      <c r="KTC2973" s="651"/>
      <c r="KTD2973" s="651"/>
      <c r="KTE2973" s="651"/>
      <c r="KTF2973" s="651"/>
      <c r="KTG2973" s="651"/>
      <c r="KTH2973" s="651"/>
      <c r="KTI2973" s="651"/>
      <c r="KTJ2973" s="651"/>
      <c r="KTK2973" s="651"/>
      <c r="KTL2973" s="651"/>
      <c r="KTM2973" s="651"/>
      <c r="KTN2973" s="651"/>
      <c r="KTO2973" s="651"/>
      <c r="KTP2973" s="651"/>
      <c r="KTQ2973" s="651"/>
      <c r="KTR2973" s="651"/>
      <c r="KTS2973" s="651"/>
      <c r="KTT2973" s="651"/>
      <c r="KTU2973" s="651"/>
      <c r="KTV2973" s="651"/>
      <c r="KTW2973" s="651"/>
      <c r="KTX2973" s="651"/>
      <c r="KTY2973" s="651"/>
      <c r="KTZ2973" s="651"/>
      <c r="KUA2973" s="651"/>
      <c r="KUB2973" s="651"/>
      <c r="KUC2973" s="651"/>
      <c r="KUD2973" s="651"/>
      <c r="KUE2973" s="651"/>
      <c r="KUF2973" s="651"/>
      <c r="KUG2973" s="651"/>
      <c r="KUH2973" s="651"/>
      <c r="KUI2973" s="651"/>
      <c r="KUJ2973" s="651"/>
      <c r="KUK2973" s="651"/>
      <c r="KUL2973" s="651"/>
      <c r="KUM2973" s="651"/>
      <c r="KUN2973" s="651"/>
      <c r="KUO2973" s="651"/>
      <c r="KUP2973" s="651"/>
      <c r="KUQ2973" s="651"/>
      <c r="KUR2973" s="651"/>
      <c r="KUS2973" s="651"/>
      <c r="KUT2973" s="651"/>
      <c r="KUU2973" s="651"/>
      <c r="KUV2973" s="651"/>
      <c r="KUW2973" s="651"/>
      <c r="KUX2973" s="651"/>
      <c r="KUY2973" s="651"/>
      <c r="KUZ2973" s="651"/>
      <c r="KVA2973" s="651"/>
      <c r="KVB2973" s="651"/>
      <c r="KVC2973" s="651"/>
      <c r="KVD2973" s="651"/>
      <c r="KVE2973" s="651"/>
      <c r="KVF2973" s="651"/>
      <c r="KVG2973" s="651"/>
      <c r="KVH2973" s="651"/>
      <c r="KVI2973" s="651"/>
      <c r="KVJ2973" s="651"/>
      <c r="KVK2973" s="651"/>
      <c r="KVL2973" s="651"/>
      <c r="KVM2973" s="651"/>
      <c r="KVN2973" s="651"/>
      <c r="KVO2973" s="651"/>
      <c r="KVP2973" s="651"/>
      <c r="KVQ2973" s="651"/>
      <c r="KVR2973" s="651"/>
      <c r="KVS2973" s="651"/>
      <c r="KVT2973" s="651"/>
      <c r="KVU2973" s="651"/>
      <c r="KVV2973" s="651"/>
      <c r="KVW2973" s="651"/>
      <c r="KVX2973" s="651"/>
      <c r="KVY2973" s="651"/>
      <c r="KVZ2973" s="651"/>
      <c r="KWA2973" s="651"/>
      <c r="KWB2973" s="651"/>
      <c r="KWC2973" s="651"/>
      <c r="KWD2973" s="651"/>
      <c r="KWE2973" s="651"/>
      <c r="KWF2973" s="651"/>
      <c r="KWG2973" s="651"/>
      <c r="KWH2973" s="651"/>
      <c r="KWI2973" s="651"/>
      <c r="KWJ2973" s="651"/>
      <c r="KWK2973" s="651"/>
      <c r="KWL2973" s="651"/>
      <c r="KWM2973" s="651"/>
      <c r="KWN2973" s="651"/>
      <c r="KWO2973" s="651"/>
      <c r="KWP2973" s="651"/>
      <c r="KWQ2973" s="651"/>
      <c r="KWR2973" s="651"/>
      <c r="KWS2973" s="651"/>
      <c r="KWT2973" s="651"/>
      <c r="KWU2973" s="651"/>
      <c r="KWV2973" s="651"/>
      <c r="KWW2973" s="651"/>
      <c r="KWX2973" s="651"/>
      <c r="KWY2973" s="651"/>
      <c r="KWZ2973" s="651"/>
      <c r="KXA2973" s="651"/>
      <c r="KXB2973" s="651"/>
      <c r="KXC2973" s="651"/>
      <c r="KXD2973" s="651"/>
      <c r="KXE2973" s="651"/>
      <c r="KXF2973" s="651"/>
      <c r="KXG2973" s="651"/>
      <c r="KXH2973" s="651"/>
      <c r="KXI2973" s="651"/>
      <c r="KXJ2973" s="651"/>
      <c r="KXK2973" s="651"/>
      <c r="KXL2973" s="651"/>
      <c r="KXM2973" s="651"/>
      <c r="KXN2973" s="651"/>
      <c r="KXO2973" s="651"/>
      <c r="KXP2973" s="651"/>
      <c r="KXQ2973" s="651"/>
      <c r="KXR2973" s="651"/>
      <c r="KXS2973" s="651"/>
      <c r="KXT2973" s="651"/>
      <c r="KXU2973" s="651"/>
      <c r="KXV2973" s="651"/>
      <c r="KXW2973" s="651"/>
      <c r="KXX2973" s="651"/>
      <c r="KXY2973" s="651"/>
      <c r="KXZ2973" s="651"/>
      <c r="KYA2973" s="651"/>
      <c r="KYB2973" s="651"/>
      <c r="KYC2973" s="651"/>
      <c r="KYD2973" s="651"/>
      <c r="KYE2973" s="651"/>
      <c r="KYF2973" s="651"/>
      <c r="KYG2973" s="651"/>
      <c r="KYH2973" s="651"/>
      <c r="KYI2973" s="651"/>
      <c r="KYJ2973" s="651"/>
      <c r="KYK2973" s="651"/>
      <c r="KYL2973" s="651"/>
      <c r="KYM2973" s="651"/>
      <c r="KYN2973" s="651"/>
      <c r="KYO2973" s="651"/>
      <c r="KYP2973" s="651"/>
      <c r="KYQ2973" s="651"/>
      <c r="KYR2973" s="651"/>
      <c r="KYS2973" s="651"/>
      <c r="KYT2973" s="651"/>
      <c r="KYU2973" s="651"/>
      <c r="KYV2973" s="651"/>
      <c r="KYW2973" s="651"/>
      <c r="KYX2973" s="651"/>
      <c r="KYY2973" s="651"/>
      <c r="KYZ2973" s="651"/>
      <c r="KZA2973" s="651"/>
      <c r="KZB2973" s="651"/>
      <c r="KZC2973" s="651"/>
      <c r="KZD2973" s="651"/>
      <c r="KZE2973" s="651"/>
      <c r="KZF2973" s="651"/>
      <c r="KZG2973" s="651"/>
      <c r="KZH2973" s="651"/>
      <c r="KZI2973" s="651"/>
      <c r="KZJ2973" s="651"/>
      <c r="KZK2973" s="651"/>
      <c r="KZL2973" s="651"/>
      <c r="KZM2973" s="651"/>
      <c r="KZN2973" s="651"/>
      <c r="KZO2973" s="651"/>
      <c r="KZP2973" s="651"/>
      <c r="KZQ2973" s="651"/>
      <c r="KZR2973" s="651"/>
      <c r="KZS2973" s="651"/>
      <c r="KZT2973" s="651"/>
      <c r="KZU2973" s="651"/>
      <c r="KZV2973" s="651"/>
      <c r="KZW2973" s="651"/>
      <c r="KZX2973" s="651"/>
      <c r="KZY2973" s="651"/>
      <c r="KZZ2973" s="651"/>
      <c r="LAA2973" s="651"/>
      <c r="LAB2973" s="651"/>
      <c r="LAC2973" s="651"/>
      <c r="LAD2973" s="651"/>
      <c r="LAE2973" s="651"/>
      <c r="LAF2973" s="651"/>
      <c r="LAG2973" s="651"/>
      <c r="LAH2973" s="651"/>
      <c r="LAI2973" s="651"/>
      <c r="LAJ2973" s="651"/>
      <c r="LAK2973" s="651"/>
      <c r="LAL2973" s="651"/>
      <c r="LAM2973" s="651"/>
      <c r="LAN2973" s="651"/>
      <c r="LAO2973" s="651"/>
      <c r="LAP2973" s="651"/>
      <c r="LAQ2973" s="651"/>
      <c r="LAR2973" s="651"/>
      <c r="LAS2973" s="651"/>
      <c r="LAT2973" s="651"/>
      <c r="LAU2973" s="651"/>
      <c r="LAV2973" s="651"/>
      <c r="LAW2973" s="651"/>
      <c r="LAX2973" s="651"/>
      <c r="LAY2973" s="651"/>
      <c r="LAZ2973" s="651"/>
      <c r="LBA2973" s="651"/>
      <c r="LBB2973" s="651"/>
      <c r="LBC2973" s="651"/>
      <c r="LBD2973" s="651"/>
      <c r="LBE2973" s="651"/>
      <c r="LBF2973" s="651"/>
      <c r="LBG2973" s="651"/>
      <c r="LBH2973" s="651"/>
      <c r="LBI2973" s="651"/>
      <c r="LBJ2973" s="651"/>
      <c r="LBK2973" s="651"/>
      <c r="LBL2973" s="651"/>
      <c r="LBM2973" s="651"/>
      <c r="LBN2973" s="651"/>
      <c r="LBO2973" s="651"/>
      <c r="LBP2973" s="651"/>
      <c r="LBQ2973" s="651"/>
      <c r="LBR2973" s="651"/>
      <c r="LBS2973" s="651"/>
      <c r="LBT2973" s="651"/>
      <c r="LBU2973" s="651"/>
      <c r="LBV2973" s="651"/>
      <c r="LBW2973" s="651"/>
      <c r="LBX2973" s="651"/>
      <c r="LBY2973" s="651"/>
      <c r="LBZ2973" s="651"/>
      <c r="LCA2973" s="651"/>
      <c r="LCB2973" s="651"/>
      <c r="LCC2973" s="651"/>
      <c r="LCD2973" s="651"/>
      <c r="LCE2973" s="651"/>
      <c r="LCF2973" s="651"/>
      <c r="LCG2973" s="651"/>
      <c r="LCH2973" s="651"/>
      <c r="LCI2973" s="651"/>
      <c r="LCJ2973" s="651"/>
      <c r="LCK2973" s="651"/>
      <c r="LCL2973" s="651"/>
      <c r="LCM2973" s="651"/>
      <c r="LCN2973" s="651"/>
      <c r="LCO2973" s="651"/>
      <c r="LCP2973" s="651"/>
      <c r="LCQ2973" s="651"/>
      <c r="LCR2973" s="651"/>
      <c r="LCS2973" s="651"/>
      <c r="LCT2973" s="651"/>
      <c r="LCU2973" s="651"/>
      <c r="LCV2973" s="651"/>
      <c r="LCW2973" s="651"/>
      <c r="LCX2973" s="651"/>
      <c r="LCY2973" s="651"/>
      <c r="LCZ2973" s="651"/>
      <c r="LDA2973" s="651"/>
      <c r="LDB2973" s="651"/>
      <c r="LDC2973" s="651"/>
      <c r="LDD2973" s="651"/>
      <c r="LDE2973" s="651"/>
      <c r="LDF2973" s="651"/>
      <c r="LDG2973" s="651"/>
      <c r="LDH2973" s="651"/>
      <c r="LDI2973" s="651"/>
      <c r="LDJ2973" s="651"/>
      <c r="LDK2973" s="651"/>
      <c r="LDL2973" s="651"/>
      <c r="LDM2973" s="651"/>
      <c r="LDN2973" s="651"/>
      <c r="LDO2973" s="651"/>
      <c r="LDP2973" s="651"/>
      <c r="LDQ2973" s="651"/>
      <c r="LDR2973" s="651"/>
      <c r="LDS2973" s="651"/>
      <c r="LDT2973" s="651"/>
      <c r="LDU2973" s="651"/>
      <c r="LDV2973" s="651"/>
      <c r="LDW2973" s="651"/>
      <c r="LDX2973" s="651"/>
      <c r="LDY2973" s="651"/>
      <c r="LDZ2973" s="651"/>
      <c r="LEA2973" s="651"/>
      <c r="LEB2973" s="651"/>
      <c r="LEC2973" s="651"/>
      <c r="LED2973" s="651"/>
      <c r="LEE2973" s="651"/>
      <c r="LEF2973" s="651"/>
      <c r="LEG2973" s="651"/>
      <c r="LEH2973" s="651"/>
      <c r="LEI2973" s="651"/>
      <c r="LEJ2973" s="651"/>
      <c r="LEK2973" s="651"/>
      <c r="LEL2973" s="651"/>
      <c r="LEM2973" s="651"/>
      <c r="LEN2973" s="651"/>
      <c r="LEO2973" s="651"/>
      <c r="LEP2973" s="651"/>
      <c r="LEQ2973" s="651"/>
      <c r="LER2973" s="651"/>
      <c r="LES2973" s="651"/>
      <c r="LET2973" s="651"/>
      <c r="LEU2973" s="651"/>
      <c r="LEV2973" s="651"/>
      <c r="LEW2973" s="651"/>
      <c r="LEX2973" s="651"/>
      <c r="LEY2973" s="651"/>
      <c r="LEZ2973" s="651"/>
      <c r="LFA2973" s="651"/>
      <c r="LFB2973" s="651"/>
      <c r="LFC2973" s="651"/>
      <c r="LFD2973" s="651"/>
      <c r="LFE2973" s="651"/>
      <c r="LFF2973" s="651"/>
      <c r="LFG2973" s="651"/>
      <c r="LFH2973" s="651"/>
      <c r="LFI2973" s="651"/>
      <c r="LFJ2973" s="651"/>
      <c r="LFK2973" s="651"/>
      <c r="LFL2973" s="651"/>
      <c r="LFM2973" s="651"/>
      <c r="LFN2973" s="651"/>
      <c r="LFO2973" s="651"/>
      <c r="LFP2973" s="651"/>
      <c r="LFQ2973" s="651"/>
      <c r="LFR2973" s="651"/>
      <c r="LFS2973" s="651"/>
      <c r="LFT2973" s="651"/>
      <c r="LFU2973" s="651"/>
      <c r="LFV2973" s="651"/>
      <c r="LFW2973" s="651"/>
      <c r="LFX2973" s="651"/>
      <c r="LFY2973" s="651"/>
      <c r="LFZ2973" s="651"/>
      <c r="LGA2973" s="651"/>
      <c r="LGB2973" s="651"/>
      <c r="LGC2973" s="651"/>
      <c r="LGD2973" s="651"/>
      <c r="LGE2973" s="651"/>
      <c r="LGF2973" s="651"/>
      <c r="LGG2973" s="651"/>
      <c r="LGH2973" s="651"/>
      <c r="LGI2973" s="651"/>
      <c r="LGJ2973" s="651"/>
      <c r="LGK2973" s="651"/>
      <c r="LGL2973" s="651"/>
      <c r="LGM2973" s="651"/>
      <c r="LGN2973" s="651"/>
      <c r="LGO2973" s="651"/>
      <c r="LGP2973" s="651"/>
      <c r="LGQ2973" s="651"/>
      <c r="LGR2973" s="651"/>
      <c r="LGS2973" s="651"/>
      <c r="LGT2973" s="651"/>
      <c r="LGU2973" s="651"/>
      <c r="LGV2973" s="651"/>
      <c r="LGW2973" s="651"/>
      <c r="LGX2973" s="651"/>
      <c r="LGY2973" s="651"/>
      <c r="LGZ2973" s="651"/>
      <c r="LHA2973" s="651"/>
      <c r="LHB2973" s="651"/>
      <c r="LHC2973" s="651"/>
      <c r="LHD2973" s="651"/>
      <c r="LHE2973" s="651"/>
      <c r="LHF2973" s="651"/>
      <c r="LHG2973" s="651"/>
      <c r="LHH2973" s="651"/>
      <c r="LHI2973" s="651"/>
      <c r="LHJ2973" s="651"/>
      <c r="LHK2973" s="651"/>
      <c r="LHL2973" s="651"/>
      <c r="LHM2973" s="651"/>
      <c r="LHN2973" s="651"/>
      <c r="LHO2973" s="651"/>
      <c r="LHP2973" s="651"/>
      <c r="LHQ2973" s="651"/>
      <c r="LHR2973" s="651"/>
      <c r="LHS2973" s="651"/>
      <c r="LHT2973" s="651"/>
      <c r="LHU2973" s="651"/>
      <c r="LHV2973" s="651"/>
      <c r="LHW2973" s="651"/>
      <c r="LHX2973" s="651"/>
      <c r="LHY2973" s="651"/>
      <c r="LHZ2973" s="651"/>
      <c r="LIA2973" s="651"/>
      <c r="LIB2973" s="651"/>
      <c r="LIC2973" s="651"/>
      <c r="LID2973" s="651"/>
      <c r="LIE2973" s="651"/>
      <c r="LIF2973" s="651"/>
      <c r="LIG2973" s="651"/>
      <c r="LIH2973" s="651"/>
      <c r="LII2973" s="651"/>
      <c r="LIJ2973" s="651"/>
      <c r="LIK2973" s="651"/>
      <c r="LIL2973" s="651"/>
      <c r="LIM2973" s="651"/>
      <c r="LIN2973" s="651"/>
      <c r="LIO2973" s="651"/>
      <c r="LIP2973" s="651"/>
      <c r="LIQ2973" s="651"/>
      <c r="LIR2973" s="651"/>
      <c r="LIS2973" s="651"/>
      <c r="LIT2973" s="651"/>
      <c r="LIU2973" s="651"/>
      <c r="LIV2973" s="651"/>
      <c r="LIW2973" s="651"/>
      <c r="LIX2973" s="651"/>
      <c r="LIY2973" s="651"/>
      <c r="LIZ2973" s="651"/>
      <c r="LJA2973" s="651"/>
      <c r="LJB2973" s="651"/>
      <c r="LJC2973" s="651"/>
      <c r="LJD2973" s="651"/>
      <c r="LJE2973" s="651"/>
      <c r="LJF2973" s="651"/>
      <c r="LJG2973" s="651"/>
      <c r="LJH2973" s="651"/>
      <c r="LJI2973" s="651"/>
      <c r="LJJ2973" s="651"/>
      <c r="LJK2973" s="651"/>
      <c r="LJL2973" s="651"/>
      <c r="LJM2973" s="651"/>
      <c r="LJN2973" s="651"/>
      <c r="LJO2973" s="651"/>
      <c r="LJP2973" s="651"/>
      <c r="LJQ2973" s="651"/>
      <c r="LJR2973" s="651"/>
      <c r="LJS2973" s="651"/>
      <c r="LJT2973" s="651"/>
      <c r="LJU2973" s="651"/>
      <c r="LJV2973" s="651"/>
      <c r="LJW2973" s="651"/>
      <c r="LJX2973" s="651"/>
      <c r="LJY2973" s="651"/>
      <c r="LJZ2973" s="651"/>
      <c r="LKA2973" s="651"/>
      <c r="LKB2973" s="651"/>
      <c r="LKC2973" s="651"/>
      <c r="LKD2973" s="651"/>
      <c r="LKE2973" s="651"/>
      <c r="LKF2973" s="651"/>
      <c r="LKG2973" s="651"/>
      <c r="LKH2973" s="651"/>
      <c r="LKI2973" s="651"/>
      <c r="LKJ2973" s="651"/>
      <c r="LKK2973" s="651"/>
      <c r="LKL2973" s="651"/>
      <c r="LKM2973" s="651"/>
      <c r="LKN2973" s="651"/>
      <c r="LKO2973" s="651"/>
      <c r="LKP2973" s="651"/>
      <c r="LKQ2973" s="651"/>
      <c r="LKR2973" s="651"/>
      <c r="LKS2973" s="651"/>
      <c r="LKT2973" s="651"/>
      <c r="LKU2973" s="651"/>
      <c r="LKV2973" s="651"/>
      <c r="LKW2973" s="651"/>
      <c r="LKX2973" s="651"/>
      <c r="LKY2973" s="651"/>
      <c r="LKZ2973" s="651"/>
      <c r="LLA2973" s="651"/>
      <c r="LLB2973" s="651"/>
      <c r="LLC2973" s="651"/>
      <c r="LLD2973" s="651"/>
      <c r="LLE2973" s="651"/>
      <c r="LLF2973" s="651"/>
      <c r="LLG2973" s="651"/>
      <c r="LLH2973" s="651"/>
      <c r="LLI2973" s="651"/>
      <c r="LLJ2973" s="651"/>
      <c r="LLK2973" s="651"/>
      <c r="LLL2973" s="651"/>
      <c r="LLM2973" s="651"/>
      <c r="LLN2973" s="651"/>
      <c r="LLO2973" s="651"/>
      <c r="LLP2973" s="651"/>
      <c r="LLQ2973" s="651"/>
      <c r="LLR2973" s="651"/>
      <c r="LLS2973" s="651"/>
      <c r="LLT2973" s="651"/>
      <c r="LLU2973" s="651"/>
      <c r="LLV2973" s="651"/>
      <c r="LLW2973" s="651"/>
      <c r="LLX2973" s="651"/>
      <c r="LLY2973" s="651"/>
      <c r="LLZ2973" s="651"/>
      <c r="LMA2973" s="651"/>
      <c r="LMB2973" s="651"/>
      <c r="LMC2973" s="651"/>
      <c r="LMD2973" s="651"/>
      <c r="LME2973" s="651"/>
      <c r="LMF2973" s="651"/>
      <c r="LMG2973" s="651"/>
      <c r="LMH2973" s="651"/>
      <c r="LMI2973" s="651"/>
      <c r="LMJ2973" s="651"/>
      <c r="LMK2973" s="651"/>
      <c r="LML2973" s="651"/>
      <c r="LMM2973" s="651"/>
      <c r="LMN2973" s="651"/>
      <c r="LMO2973" s="651"/>
      <c r="LMP2973" s="651"/>
      <c r="LMQ2973" s="651"/>
      <c r="LMR2973" s="651"/>
      <c r="LMS2973" s="651"/>
      <c r="LMT2973" s="651"/>
      <c r="LMU2973" s="651"/>
      <c r="LMV2973" s="651"/>
      <c r="LMW2973" s="651"/>
      <c r="LMX2973" s="651"/>
      <c r="LMY2973" s="651"/>
      <c r="LMZ2973" s="651"/>
      <c r="LNA2973" s="651"/>
      <c r="LNB2973" s="651"/>
      <c r="LNC2973" s="651"/>
      <c r="LND2973" s="651"/>
      <c r="LNE2973" s="651"/>
      <c r="LNF2973" s="651"/>
      <c r="LNG2973" s="651"/>
      <c r="LNH2973" s="651"/>
      <c r="LNI2973" s="651"/>
      <c r="LNJ2973" s="651"/>
      <c r="LNK2973" s="651"/>
      <c r="LNL2973" s="651"/>
      <c r="LNM2973" s="651"/>
      <c r="LNN2973" s="651"/>
      <c r="LNO2973" s="651"/>
      <c r="LNP2973" s="651"/>
      <c r="LNQ2973" s="651"/>
      <c r="LNR2973" s="651"/>
      <c r="LNS2973" s="651"/>
      <c r="LNT2973" s="651"/>
      <c r="LNU2973" s="651"/>
      <c r="LNV2973" s="651"/>
      <c r="LNW2973" s="651"/>
      <c r="LNX2973" s="651"/>
      <c r="LNY2973" s="651"/>
      <c r="LNZ2973" s="651"/>
      <c r="LOA2973" s="651"/>
      <c r="LOB2973" s="651"/>
      <c r="LOC2973" s="651"/>
      <c r="LOD2973" s="651"/>
      <c r="LOE2973" s="651"/>
      <c r="LOF2973" s="651"/>
      <c r="LOG2973" s="651"/>
      <c r="LOH2973" s="651"/>
      <c r="LOI2973" s="651"/>
      <c r="LOJ2973" s="651"/>
      <c r="LOK2973" s="651"/>
      <c r="LOL2973" s="651"/>
      <c r="LOM2973" s="651"/>
      <c r="LON2973" s="651"/>
      <c r="LOO2973" s="651"/>
      <c r="LOP2973" s="651"/>
      <c r="LOQ2973" s="651"/>
      <c r="LOR2973" s="651"/>
      <c r="LOS2973" s="651"/>
      <c r="LOT2973" s="651"/>
      <c r="LOU2973" s="651"/>
      <c r="LOV2973" s="651"/>
      <c r="LOW2973" s="651"/>
      <c r="LOX2973" s="651"/>
      <c r="LOY2973" s="651"/>
      <c r="LOZ2973" s="651"/>
      <c r="LPA2973" s="651"/>
      <c r="LPB2973" s="651"/>
      <c r="LPC2973" s="651"/>
      <c r="LPD2973" s="651"/>
      <c r="LPE2973" s="651"/>
      <c r="LPF2973" s="651"/>
      <c r="LPG2973" s="651"/>
      <c r="LPH2973" s="651"/>
      <c r="LPI2973" s="651"/>
      <c r="LPJ2973" s="651"/>
      <c r="LPK2973" s="651"/>
      <c r="LPL2973" s="651"/>
      <c r="LPM2973" s="651"/>
      <c r="LPN2973" s="651"/>
      <c r="LPO2973" s="651"/>
      <c r="LPP2973" s="651"/>
      <c r="LPQ2973" s="651"/>
      <c r="LPR2973" s="651"/>
      <c r="LPS2973" s="651"/>
      <c r="LPT2973" s="651"/>
      <c r="LPU2973" s="651"/>
      <c r="LPV2973" s="651"/>
      <c r="LPW2973" s="651"/>
      <c r="LPX2973" s="651"/>
      <c r="LPY2973" s="651"/>
      <c r="LPZ2973" s="651"/>
      <c r="LQA2973" s="651"/>
      <c r="LQB2973" s="651"/>
      <c r="LQC2973" s="651"/>
      <c r="LQD2973" s="651"/>
      <c r="LQE2973" s="651"/>
      <c r="LQF2973" s="651"/>
      <c r="LQG2973" s="651"/>
      <c r="LQH2973" s="651"/>
      <c r="LQI2973" s="651"/>
      <c r="LQJ2973" s="651"/>
      <c r="LQK2973" s="651"/>
      <c r="LQL2973" s="651"/>
      <c r="LQM2973" s="651"/>
      <c r="LQN2973" s="651"/>
      <c r="LQO2973" s="651"/>
      <c r="LQP2973" s="651"/>
      <c r="LQQ2973" s="651"/>
      <c r="LQR2973" s="651"/>
      <c r="LQS2973" s="651"/>
      <c r="LQT2973" s="651"/>
      <c r="LQU2973" s="651"/>
      <c r="LQV2973" s="651"/>
      <c r="LQW2973" s="651"/>
      <c r="LQX2973" s="651"/>
      <c r="LQY2973" s="651"/>
      <c r="LQZ2973" s="651"/>
      <c r="LRA2973" s="651"/>
      <c r="LRB2973" s="651"/>
      <c r="LRC2973" s="651"/>
      <c r="LRD2973" s="651"/>
      <c r="LRE2973" s="651"/>
      <c r="LRF2973" s="651"/>
      <c r="LRG2973" s="651"/>
      <c r="LRH2973" s="651"/>
      <c r="LRI2973" s="651"/>
      <c r="LRJ2973" s="651"/>
      <c r="LRK2973" s="651"/>
      <c r="LRL2973" s="651"/>
      <c r="LRM2973" s="651"/>
      <c r="LRN2973" s="651"/>
      <c r="LRO2973" s="651"/>
      <c r="LRP2973" s="651"/>
      <c r="LRQ2973" s="651"/>
      <c r="LRR2973" s="651"/>
      <c r="LRS2973" s="651"/>
      <c r="LRT2973" s="651"/>
      <c r="LRU2973" s="651"/>
      <c r="LRV2973" s="651"/>
      <c r="LRW2973" s="651"/>
      <c r="LRX2973" s="651"/>
      <c r="LRY2973" s="651"/>
      <c r="LRZ2973" s="651"/>
      <c r="LSA2973" s="651"/>
      <c r="LSB2973" s="651"/>
      <c r="LSC2973" s="651"/>
      <c r="LSD2973" s="651"/>
      <c r="LSE2973" s="651"/>
      <c r="LSF2973" s="651"/>
      <c r="LSG2973" s="651"/>
      <c r="LSH2973" s="651"/>
      <c r="LSI2973" s="651"/>
      <c r="LSJ2973" s="651"/>
      <c r="LSK2973" s="651"/>
      <c r="LSL2973" s="651"/>
      <c r="LSM2973" s="651"/>
      <c r="LSN2973" s="651"/>
      <c r="LSO2973" s="651"/>
      <c r="LSP2973" s="651"/>
      <c r="LSQ2973" s="651"/>
      <c r="LSR2973" s="651"/>
      <c r="LSS2973" s="651"/>
      <c r="LST2973" s="651"/>
      <c r="LSU2973" s="651"/>
      <c r="LSV2973" s="651"/>
      <c r="LSW2973" s="651"/>
      <c r="LSX2973" s="651"/>
      <c r="LSY2973" s="651"/>
      <c r="LSZ2973" s="651"/>
      <c r="LTA2973" s="651"/>
      <c r="LTB2973" s="651"/>
      <c r="LTC2973" s="651"/>
      <c r="LTD2973" s="651"/>
      <c r="LTE2973" s="651"/>
      <c r="LTF2973" s="651"/>
      <c r="LTG2973" s="651"/>
      <c r="LTH2973" s="651"/>
      <c r="LTI2973" s="651"/>
      <c r="LTJ2973" s="651"/>
      <c r="LTK2973" s="651"/>
      <c r="LTL2973" s="651"/>
      <c r="LTM2973" s="651"/>
      <c r="LTN2973" s="651"/>
      <c r="LTO2973" s="651"/>
      <c r="LTP2973" s="651"/>
      <c r="LTQ2973" s="651"/>
      <c r="LTR2973" s="651"/>
      <c r="LTS2973" s="651"/>
      <c r="LTT2973" s="651"/>
      <c r="LTU2973" s="651"/>
      <c r="LTV2973" s="651"/>
      <c r="LTW2973" s="651"/>
      <c r="LTX2973" s="651"/>
      <c r="LTY2973" s="651"/>
      <c r="LTZ2973" s="651"/>
      <c r="LUA2973" s="651"/>
      <c r="LUB2973" s="651"/>
      <c r="LUC2973" s="651"/>
      <c r="LUD2973" s="651"/>
      <c r="LUE2973" s="651"/>
      <c r="LUF2973" s="651"/>
      <c r="LUG2973" s="651"/>
      <c r="LUH2973" s="651"/>
      <c r="LUI2973" s="651"/>
      <c r="LUJ2973" s="651"/>
      <c r="LUK2973" s="651"/>
      <c r="LUL2973" s="651"/>
      <c r="LUM2973" s="651"/>
      <c r="LUN2973" s="651"/>
      <c r="LUO2973" s="651"/>
      <c r="LUP2973" s="651"/>
      <c r="LUQ2973" s="651"/>
      <c r="LUR2973" s="651"/>
      <c r="LUS2973" s="651"/>
      <c r="LUT2973" s="651"/>
      <c r="LUU2973" s="651"/>
      <c r="LUV2973" s="651"/>
      <c r="LUW2973" s="651"/>
      <c r="LUX2973" s="651"/>
      <c r="LUY2973" s="651"/>
      <c r="LUZ2973" s="651"/>
      <c r="LVA2973" s="651"/>
      <c r="LVB2973" s="651"/>
      <c r="LVC2973" s="651"/>
      <c r="LVD2973" s="651"/>
      <c r="LVE2973" s="651"/>
      <c r="LVF2973" s="651"/>
      <c r="LVG2973" s="651"/>
      <c r="LVH2973" s="651"/>
      <c r="LVI2973" s="651"/>
      <c r="LVJ2973" s="651"/>
      <c r="LVK2973" s="651"/>
      <c r="LVL2973" s="651"/>
      <c r="LVM2973" s="651"/>
      <c r="LVN2973" s="651"/>
      <c r="LVO2973" s="651"/>
      <c r="LVP2973" s="651"/>
      <c r="LVQ2973" s="651"/>
      <c r="LVR2973" s="651"/>
      <c r="LVS2973" s="651"/>
      <c r="LVT2973" s="651"/>
      <c r="LVU2973" s="651"/>
      <c r="LVV2973" s="651"/>
      <c r="LVW2973" s="651"/>
      <c r="LVX2973" s="651"/>
      <c r="LVY2973" s="651"/>
      <c r="LVZ2973" s="651"/>
      <c r="LWA2973" s="651"/>
      <c r="LWB2973" s="651"/>
      <c r="LWC2973" s="651"/>
      <c r="LWD2973" s="651"/>
      <c r="LWE2973" s="651"/>
      <c r="LWF2973" s="651"/>
      <c r="LWG2973" s="651"/>
      <c r="LWH2973" s="651"/>
      <c r="LWI2973" s="651"/>
      <c r="LWJ2973" s="651"/>
      <c r="LWK2973" s="651"/>
      <c r="LWL2973" s="651"/>
      <c r="LWM2973" s="651"/>
      <c r="LWN2973" s="651"/>
      <c r="LWO2973" s="651"/>
      <c r="LWP2973" s="651"/>
      <c r="LWQ2973" s="651"/>
      <c r="LWR2973" s="651"/>
      <c r="LWS2973" s="651"/>
      <c r="LWT2973" s="651"/>
      <c r="LWU2973" s="651"/>
      <c r="LWV2973" s="651"/>
      <c r="LWW2973" s="651"/>
      <c r="LWX2973" s="651"/>
      <c r="LWY2973" s="651"/>
      <c r="LWZ2973" s="651"/>
      <c r="LXA2973" s="651"/>
      <c r="LXB2973" s="651"/>
      <c r="LXC2973" s="651"/>
      <c r="LXD2973" s="651"/>
      <c r="LXE2973" s="651"/>
      <c r="LXF2973" s="651"/>
      <c r="LXG2973" s="651"/>
      <c r="LXH2973" s="651"/>
      <c r="LXI2973" s="651"/>
      <c r="LXJ2973" s="651"/>
      <c r="LXK2973" s="651"/>
      <c r="LXL2973" s="651"/>
      <c r="LXM2973" s="651"/>
      <c r="LXN2973" s="651"/>
      <c r="LXO2973" s="651"/>
      <c r="LXP2973" s="651"/>
      <c r="LXQ2973" s="651"/>
      <c r="LXR2973" s="651"/>
      <c r="LXS2973" s="651"/>
      <c r="LXT2973" s="651"/>
      <c r="LXU2973" s="651"/>
      <c r="LXV2973" s="651"/>
      <c r="LXW2973" s="651"/>
      <c r="LXX2973" s="651"/>
      <c r="LXY2973" s="651"/>
      <c r="LXZ2973" s="651"/>
      <c r="LYA2973" s="651"/>
      <c r="LYB2973" s="651"/>
      <c r="LYC2973" s="651"/>
      <c r="LYD2973" s="651"/>
      <c r="LYE2973" s="651"/>
      <c r="LYF2973" s="651"/>
      <c r="LYG2973" s="651"/>
      <c r="LYH2973" s="651"/>
      <c r="LYI2973" s="651"/>
      <c r="LYJ2973" s="651"/>
      <c r="LYK2973" s="651"/>
      <c r="LYL2973" s="651"/>
      <c r="LYM2973" s="651"/>
      <c r="LYN2973" s="651"/>
      <c r="LYO2973" s="651"/>
      <c r="LYP2973" s="651"/>
      <c r="LYQ2973" s="651"/>
      <c r="LYR2973" s="651"/>
      <c r="LYS2973" s="651"/>
      <c r="LYT2973" s="651"/>
      <c r="LYU2973" s="651"/>
      <c r="LYV2973" s="651"/>
      <c r="LYW2973" s="651"/>
      <c r="LYX2973" s="651"/>
      <c r="LYY2973" s="651"/>
      <c r="LYZ2973" s="651"/>
      <c r="LZA2973" s="651"/>
      <c r="LZB2973" s="651"/>
      <c r="LZC2973" s="651"/>
      <c r="LZD2973" s="651"/>
      <c r="LZE2973" s="651"/>
      <c r="LZF2973" s="651"/>
      <c r="LZG2973" s="651"/>
      <c r="LZH2973" s="651"/>
      <c r="LZI2973" s="651"/>
      <c r="LZJ2973" s="651"/>
      <c r="LZK2973" s="651"/>
      <c r="LZL2973" s="651"/>
      <c r="LZM2973" s="651"/>
      <c r="LZN2973" s="651"/>
      <c r="LZO2973" s="651"/>
      <c r="LZP2973" s="651"/>
      <c r="LZQ2973" s="651"/>
      <c r="LZR2973" s="651"/>
      <c r="LZS2973" s="651"/>
      <c r="LZT2973" s="651"/>
      <c r="LZU2973" s="651"/>
      <c r="LZV2973" s="651"/>
      <c r="LZW2973" s="651"/>
      <c r="LZX2973" s="651"/>
      <c r="LZY2973" s="651"/>
      <c r="LZZ2973" s="651"/>
      <c r="MAA2973" s="651"/>
      <c r="MAB2973" s="651"/>
      <c r="MAC2973" s="651"/>
      <c r="MAD2973" s="651"/>
      <c r="MAE2973" s="651"/>
      <c r="MAF2973" s="651"/>
      <c r="MAG2973" s="651"/>
      <c r="MAH2973" s="651"/>
      <c r="MAI2973" s="651"/>
      <c r="MAJ2973" s="651"/>
      <c r="MAK2973" s="651"/>
      <c r="MAL2973" s="651"/>
      <c r="MAM2973" s="651"/>
      <c r="MAN2973" s="651"/>
      <c r="MAO2973" s="651"/>
      <c r="MAP2973" s="651"/>
      <c r="MAQ2973" s="651"/>
      <c r="MAR2973" s="651"/>
      <c r="MAS2973" s="651"/>
      <c r="MAT2973" s="651"/>
      <c r="MAU2973" s="651"/>
      <c r="MAV2973" s="651"/>
      <c r="MAW2973" s="651"/>
      <c r="MAX2973" s="651"/>
      <c r="MAY2973" s="651"/>
      <c r="MAZ2973" s="651"/>
      <c r="MBA2973" s="651"/>
      <c r="MBB2973" s="651"/>
      <c r="MBC2973" s="651"/>
      <c r="MBD2973" s="651"/>
      <c r="MBE2973" s="651"/>
      <c r="MBF2973" s="651"/>
      <c r="MBG2973" s="651"/>
      <c r="MBH2973" s="651"/>
      <c r="MBI2973" s="651"/>
      <c r="MBJ2973" s="651"/>
      <c r="MBK2973" s="651"/>
      <c r="MBL2973" s="651"/>
      <c r="MBM2973" s="651"/>
      <c r="MBN2973" s="651"/>
      <c r="MBO2973" s="651"/>
      <c r="MBP2973" s="651"/>
      <c r="MBQ2973" s="651"/>
      <c r="MBR2973" s="651"/>
      <c r="MBS2973" s="651"/>
      <c r="MBT2973" s="651"/>
      <c r="MBU2973" s="651"/>
      <c r="MBV2973" s="651"/>
      <c r="MBW2973" s="651"/>
      <c r="MBX2973" s="651"/>
      <c r="MBY2973" s="651"/>
      <c r="MBZ2973" s="651"/>
      <c r="MCA2973" s="651"/>
      <c r="MCB2973" s="651"/>
      <c r="MCC2973" s="651"/>
      <c r="MCD2973" s="651"/>
      <c r="MCE2973" s="651"/>
      <c r="MCF2973" s="651"/>
      <c r="MCG2973" s="651"/>
      <c r="MCH2973" s="651"/>
      <c r="MCI2973" s="651"/>
      <c r="MCJ2973" s="651"/>
      <c r="MCK2973" s="651"/>
      <c r="MCL2973" s="651"/>
      <c r="MCM2973" s="651"/>
      <c r="MCN2973" s="651"/>
      <c r="MCO2973" s="651"/>
      <c r="MCP2973" s="651"/>
      <c r="MCQ2973" s="651"/>
      <c r="MCR2973" s="651"/>
      <c r="MCS2973" s="651"/>
      <c r="MCT2973" s="651"/>
      <c r="MCU2973" s="651"/>
      <c r="MCV2973" s="651"/>
      <c r="MCW2973" s="651"/>
      <c r="MCX2973" s="651"/>
      <c r="MCY2973" s="651"/>
      <c r="MCZ2973" s="651"/>
      <c r="MDA2973" s="651"/>
      <c r="MDB2973" s="651"/>
      <c r="MDC2973" s="651"/>
      <c r="MDD2973" s="651"/>
      <c r="MDE2973" s="651"/>
      <c r="MDF2973" s="651"/>
      <c r="MDG2973" s="651"/>
      <c r="MDH2973" s="651"/>
      <c r="MDI2973" s="651"/>
      <c r="MDJ2973" s="651"/>
      <c r="MDK2973" s="651"/>
      <c r="MDL2973" s="651"/>
      <c r="MDM2973" s="651"/>
      <c r="MDN2973" s="651"/>
      <c r="MDO2973" s="651"/>
      <c r="MDP2973" s="651"/>
      <c r="MDQ2973" s="651"/>
      <c r="MDR2973" s="651"/>
      <c r="MDS2973" s="651"/>
      <c r="MDT2973" s="651"/>
      <c r="MDU2973" s="651"/>
      <c r="MDV2973" s="651"/>
      <c r="MDW2973" s="651"/>
      <c r="MDX2973" s="651"/>
      <c r="MDY2973" s="651"/>
      <c r="MDZ2973" s="651"/>
      <c r="MEA2973" s="651"/>
      <c r="MEB2973" s="651"/>
      <c r="MEC2973" s="651"/>
      <c r="MED2973" s="651"/>
      <c r="MEE2973" s="651"/>
      <c r="MEF2973" s="651"/>
      <c r="MEG2973" s="651"/>
      <c r="MEH2973" s="651"/>
      <c r="MEI2973" s="651"/>
      <c r="MEJ2973" s="651"/>
      <c r="MEK2973" s="651"/>
      <c r="MEL2973" s="651"/>
      <c r="MEM2973" s="651"/>
      <c r="MEN2973" s="651"/>
      <c r="MEO2973" s="651"/>
      <c r="MEP2973" s="651"/>
      <c r="MEQ2973" s="651"/>
      <c r="MER2973" s="651"/>
      <c r="MES2973" s="651"/>
      <c r="MET2973" s="651"/>
      <c r="MEU2973" s="651"/>
      <c r="MEV2973" s="651"/>
      <c r="MEW2973" s="651"/>
      <c r="MEX2973" s="651"/>
      <c r="MEY2973" s="651"/>
      <c r="MEZ2973" s="651"/>
      <c r="MFA2973" s="651"/>
      <c r="MFB2973" s="651"/>
      <c r="MFC2973" s="651"/>
      <c r="MFD2973" s="651"/>
      <c r="MFE2973" s="651"/>
      <c r="MFF2973" s="651"/>
      <c r="MFG2973" s="651"/>
      <c r="MFH2973" s="651"/>
      <c r="MFI2973" s="651"/>
      <c r="MFJ2973" s="651"/>
      <c r="MFK2973" s="651"/>
      <c r="MFL2973" s="651"/>
      <c r="MFM2973" s="651"/>
      <c r="MFN2973" s="651"/>
      <c r="MFO2973" s="651"/>
      <c r="MFP2973" s="651"/>
      <c r="MFQ2973" s="651"/>
      <c r="MFR2973" s="651"/>
      <c r="MFS2973" s="651"/>
      <c r="MFT2973" s="651"/>
      <c r="MFU2973" s="651"/>
      <c r="MFV2973" s="651"/>
      <c r="MFW2973" s="651"/>
      <c r="MFX2973" s="651"/>
      <c r="MFY2973" s="651"/>
      <c r="MFZ2973" s="651"/>
      <c r="MGA2973" s="651"/>
      <c r="MGB2973" s="651"/>
      <c r="MGC2973" s="651"/>
      <c r="MGD2973" s="651"/>
      <c r="MGE2973" s="651"/>
      <c r="MGF2973" s="651"/>
      <c r="MGG2973" s="651"/>
      <c r="MGH2973" s="651"/>
      <c r="MGI2973" s="651"/>
      <c r="MGJ2973" s="651"/>
      <c r="MGK2973" s="651"/>
      <c r="MGL2973" s="651"/>
      <c r="MGM2973" s="651"/>
      <c r="MGN2973" s="651"/>
      <c r="MGO2973" s="651"/>
      <c r="MGP2973" s="651"/>
      <c r="MGQ2973" s="651"/>
      <c r="MGR2973" s="651"/>
      <c r="MGS2973" s="651"/>
      <c r="MGT2973" s="651"/>
      <c r="MGU2973" s="651"/>
      <c r="MGV2973" s="651"/>
      <c r="MGW2973" s="651"/>
      <c r="MGX2973" s="651"/>
      <c r="MGY2973" s="651"/>
      <c r="MGZ2973" s="651"/>
      <c r="MHA2973" s="651"/>
      <c r="MHB2973" s="651"/>
      <c r="MHC2973" s="651"/>
      <c r="MHD2973" s="651"/>
      <c r="MHE2973" s="651"/>
      <c r="MHF2973" s="651"/>
      <c r="MHG2973" s="651"/>
      <c r="MHH2973" s="651"/>
      <c r="MHI2973" s="651"/>
      <c r="MHJ2973" s="651"/>
      <c r="MHK2973" s="651"/>
      <c r="MHL2973" s="651"/>
      <c r="MHM2973" s="651"/>
      <c r="MHN2973" s="651"/>
      <c r="MHO2973" s="651"/>
      <c r="MHP2973" s="651"/>
      <c r="MHQ2973" s="651"/>
      <c r="MHR2973" s="651"/>
      <c r="MHS2973" s="651"/>
      <c r="MHT2973" s="651"/>
      <c r="MHU2973" s="651"/>
      <c r="MHV2973" s="651"/>
      <c r="MHW2973" s="651"/>
      <c r="MHX2973" s="651"/>
      <c r="MHY2973" s="651"/>
      <c r="MHZ2973" s="651"/>
      <c r="MIA2973" s="651"/>
      <c r="MIB2973" s="651"/>
      <c r="MIC2973" s="651"/>
      <c r="MID2973" s="651"/>
      <c r="MIE2973" s="651"/>
      <c r="MIF2973" s="651"/>
      <c r="MIG2973" s="651"/>
      <c r="MIH2973" s="651"/>
      <c r="MII2973" s="651"/>
      <c r="MIJ2973" s="651"/>
      <c r="MIK2973" s="651"/>
      <c r="MIL2973" s="651"/>
      <c r="MIM2973" s="651"/>
      <c r="MIN2973" s="651"/>
      <c r="MIO2973" s="651"/>
      <c r="MIP2973" s="651"/>
      <c r="MIQ2973" s="651"/>
      <c r="MIR2973" s="651"/>
      <c r="MIS2973" s="651"/>
      <c r="MIT2973" s="651"/>
      <c r="MIU2973" s="651"/>
      <c r="MIV2973" s="651"/>
      <c r="MIW2973" s="651"/>
      <c r="MIX2973" s="651"/>
      <c r="MIY2973" s="651"/>
      <c r="MIZ2973" s="651"/>
      <c r="MJA2973" s="651"/>
      <c r="MJB2973" s="651"/>
      <c r="MJC2973" s="651"/>
      <c r="MJD2973" s="651"/>
      <c r="MJE2973" s="651"/>
      <c r="MJF2973" s="651"/>
      <c r="MJG2973" s="651"/>
      <c r="MJH2973" s="651"/>
      <c r="MJI2973" s="651"/>
      <c r="MJJ2973" s="651"/>
      <c r="MJK2973" s="651"/>
      <c r="MJL2973" s="651"/>
      <c r="MJM2973" s="651"/>
      <c r="MJN2973" s="651"/>
      <c r="MJO2973" s="651"/>
      <c r="MJP2973" s="651"/>
      <c r="MJQ2973" s="651"/>
      <c r="MJR2973" s="651"/>
      <c r="MJS2973" s="651"/>
      <c r="MJT2973" s="651"/>
      <c r="MJU2973" s="651"/>
      <c r="MJV2973" s="651"/>
      <c r="MJW2973" s="651"/>
      <c r="MJX2973" s="651"/>
      <c r="MJY2973" s="651"/>
      <c r="MJZ2973" s="651"/>
      <c r="MKA2973" s="651"/>
      <c r="MKB2973" s="651"/>
      <c r="MKC2973" s="651"/>
      <c r="MKD2973" s="651"/>
      <c r="MKE2973" s="651"/>
      <c r="MKF2973" s="651"/>
      <c r="MKG2973" s="651"/>
      <c r="MKH2973" s="651"/>
      <c r="MKI2973" s="651"/>
      <c r="MKJ2973" s="651"/>
      <c r="MKK2973" s="651"/>
      <c r="MKL2973" s="651"/>
      <c r="MKM2973" s="651"/>
      <c r="MKN2973" s="651"/>
      <c r="MKO2973" s="651"/>
      <c r="MKP2973" s="651"/>
      <c r="MKQ2973" s="651"/>
      <c r="MKR2973" s="651"/>
      <c r="MKS2973" s="651"/>
      <c r="MKT2973" s="651"/>
      <c r="MKU2973" s="651"/>
      <c r="MKV2973" s="651"/>
      <c r="MKW2973" s="651"/>
      <c r="MKX2973" s="651"/>
      <c r="MKY2973" s="651"/>
      <c r="MKZ2973" s="651"/>
      <c r="MLA2973" s="651"/>
      <c r="MLB2973" s="651"/>
      <c r="MLC2973" s="651"/>
      <c r="MLD2973" s="651"/>
      <c r="MLE2973" s="651"/>
      <c r="MLF2973" s="651"/>
      <c r="MLG2973" s="651"/>
      <c r="MLH2973" s="651"/>
      <c r="MLI2973" s="651"/>
      <c r="MLJ2973" s="651"/>
      <c r="MLK2973" s="651"/>
      <c r="MLL2973" s="651"/>
      <c r="MLM2973" s="651"/>
      <c r="MLN2973" s="651"/>
      <c r="MLO2973" s="651"/>
      <c r="MLP2973" s="651"/>
      <c r="MLQ2973" s="651"/>
      <c r="MLR2973" s="651"/>
      <c r="MLS2973" s="651"/>
      <c r="MLT2973" s="651"/>
      <c r="MLU2973" s="651"/>
      <c r="MLV2973" s="651"/>
      <c r="MLW2973" s="651"/>
      <c r="MLX2973" s="651"/>
      <c r="MLY2973" s="651"/>
      <c r="MLZ2973" s="651"/>
      <c r="MMA2973" s="651"/>
      <c r="MMB2973" s="651"/>
      <c r="MMC2973" s="651"/>
      <c r="MMD2973" s="651"/>
      <c r="MME2973" s="651"/>
      <c r="MMF2973" s="651"/>
      <c r="MMG2973" s="651"/>
      <c r="MMH2973" s="651"/>
      <c r="MMI2973" s="651"/>
      <c r="MMJ2973" s="651"/>
      <c r="MMK2973" s="651"/>
      <c r="MML2973" s="651"/>
      <c r="MMM2973" s="651"/>
      <c r="MMN2973" s="651"/>
      <c r="MMO2973" s="651"/>
      <c r="MMP2973" s="651"/>
      <c r="MMQ2973" s="651"/>
      <c r="MMR2973" s="651"/>
      <c r="MMS2973" s="651"/>
      <c r="MMT2973" s="651"/>
      <c r="MMU2973" s="651"/>
      <c r="MMV2973" s="651"/>
      <c r="MMW2973" s="651"/>
      <c r="MMX2973" s="651"/>
      <c r="MMY2973" s="651"/>
      <c r="MMZ2973" s="651"/>
      <c r="MNA2973" s="651"/>
      <c r="MNB2973" s="651"/>
      <c r="MNC2973" s="651"/>
      <c r="MND2973" s="651"/>
      <c r="MNE2973" s="651"/>
      <c r="MNF2973" s="651"/>
      <c r="MNG2973" s="651"/>
      <c r="MNH2973" s="651"/>
      <c r="MNI2973" s="651"/>
      <c r="MNJ2973" s="651"/>
      <c r="MNK2973" s="651"/>
      <c r="MNL2973" s="651"/>
      <c r="MNM2973" s="651"/>
      <c r="MNN2973" s="651"/>
      <c r="MNO2973" s="651"/>
      <c r="MNP2973" s="651"/>
      <c r="MNQ2973" s="651"/>
      <c r="MNR2973" s="651"/>
      <c r="MNS2973" s="651"/>
      <c r="MNT2973" s="651"/>
      <c r="MNU2973" s="651"/>
      <c r="MNV2973" s="651"/>
      <c r="MNW2973" s="651"/>
      <c r="MNX2973" s="651"/>
      <c r="MNY2973" s="651"/>
      <c r="MNZ2973" s="651"/>
      <c r="MOA2973" s="651"/>
      <c r="MOB2973" s="651"/>
      <c r="MOC2973" s="651"/>
      <c r="MOD2973" s="651"/>
      <c r="MOE2973" s="651"/>
      <c r="MOF2973" s="651"/>
      <c r="MOG2973" s="651"/>
      <c r="MOH2973" s="651"/>
      <c r="MOI2973" s="651"/>
      <c r="MOJ2973" s="651"/>
      <c r="MOK2973" s="651"/>
      <c r="MOL2973" s="651"/>
      <c r="MOM2973" s="651"/>
      <c r="MON2973" s="651"/>
      <c r="MOO2973" s="651"/>
      <c r="MOP2973" s="651"/>
      <c r="MOQ2973" s="651"/>
      <c r="MOR2973" s="651"/>
      <c r="MOS2973" s="651"/>
      <c r="MOT2973" s="651"/>
      <c r="MOU2973" s="651"/>
      <c r="MOV2973" s="651"/>
      <c r="MOW2973" s="651"/>
      <c r="MOX2973" s="651"/>
      <c r="MOY2973" s="651"/>
      <c r="MOZ2973" s="651"/>
      <c r="MPA2973" s="651"/>
      <c r="MPB2973" s="651"/>
      <c r="MPC2973" s="651"/>
      <c r="MPD2973" s="651"/>
      <c r="MPE2973" s="651"/>
      <c r="MPF2973" s="651"/>
      <c r="MPG2973" s="651"/>
      <c r="MPH2973" s="651"/>
      <c r="MPI2973" s="651"/>
      <c r="MPJ2973" s="651"/>
      <c r="MPK2973" s="651"/>
      <c r="MPL2973" s="651"/>
      <c r="MPM2973" s="651"/>
      <c r="MPN2973" s="651"/>
      <c r="MPO2973" s="651"/>
      <c r="MPP2973" s="651"/>
      <c r="MPQ2973" s="651"/>
      <c r="MPR2973" s="651"/>
      <c r="MPS2973" s="651"/>
      <c r="MPT2973" s="651"/>
      <c r="MPU2973" s="651"/>
      <c r="MPV2973" s="651"/>
      <c r="MPW2973" s="651"/>
      <c r="MPX2973" s="651"/>
      <c r="MPY2973" s="651"/>
      <c r="MPZ2973" s="651"/>
      <c r="MQA2973" s="651"/>
      <c r="MQB2973" s="651"/>
      <c r="MQC2973" s="651"/>
      <c r="MQD2973" s="651"/>
      <c r="MQE2973" s="651"/>
      <c r="MQF2973" s="651"/>
      <c r="MQG2973" s="651"/>
      <c r="MQH2973" s="651"/>
      <c r="MQI2973" s="651"/>
      <c r="MQJ2973" s="651"/>
      <c r="MQK2973" s="651"/>
      <c r="MQL2973" s="651"/>
      <c r="MQM2973" s="651"/>
      <c r="MQN2973" s="651"/>
      <c r="MQO2973" s="651"/>
      <c r="MQP2973" s="651"/>
      <c r="MQQ2973" s="651"/>
      <c r="MQR2973" s="651"/>
      <c r="MQS2973" s="651"/>
      <c r="MQT2973" s="651"/>
      <c r="MQU2973" s="651"/>
      <c r="MQV2973" s="651"/>
      <c r="MQW2973" s="651"/>
      <c r="MQX2973" s="651"/>
      <c r="MQY2973" s="651"/>
      <c r="MQZ2973" s="651"/>
      <c r="MRA2973" s="651"/>
      <c r="MRB2973" s="651"/>
      <c r="MRC2973" s="651"/>
      <c r="MRD2973" s="651"/>
      <c r="MRE2973" s="651"/>
      <c r="MRF2973" s="651"/>
      <c r="MRG2973" s="651"/>
      <c r="MRH2973" s="651"/>
      <c r="MRI2973" s="651"/>
      <c r="MRJ2973" s="651"/>
      <c r="MRK2973" s="651"/>
      <c r="MRL2973" s="651"/>
      <c r="MRM2973" s="651"/>
      <c r="MRN2973" s="651"/>
      <c r="MRO2973" s="651"/>
      <c r="MRP2973" s="651"/>
      <c r="MRQ2973" s="651"/>
      <c r="MRR2973" s="651"/>
      <c r="MRS2973" s="651"/>
      <c r="MRT2973" s="651"/>
      <c r="MRU2973" s="651"/>
      <c r="MRV2973" s="651"/>
      <c r="MRW2973" s="651"/>
      <c r="MRX2973" s="651"/>
      <c r="MRY2973" s="651"/>
      <c r="MRZ2973" s="651"/>
      <c r="MSA2973" s="651"/>
      <c r="MSB2973" s="651"/>
      <c r="MSC2973" s="651"/>
      <c r="MSD2973" s="651"/>
      <c r="MSE2973" s="651"/>
      <c r="MSF2973" s="651"/>
      <c r="MSG2973" s="651"/>
      <c r="MSH2973" s="651"/>
      <c r="MSI2973" s="651"/>
      <c r="MSJ2973" s="651"/>
      <c r="MSK2973" s="651"/>
      <c r="MSL2973" s="651"/>
      <c r="MSM2973" s="651"/>
      <c r="MSN2973" s="651"/>
      <c r="MSO2973" s="651"/>
      <c r="MSP2973" s="651"/>
      <c r="MSQ2973" s="651"/>
      <c r="MSR2973" s="651"/>
      <c r="MSS2973" s="651"/>
      <c r="MST2973" s="651"/>
      <c r="MSU2973" s="651"/>
      <c r="MSV2973" s="651"/>
      <c r="MSW2973" s="651"/>
      <c r="MSX2973" s="651"/>
      <c r="MSY2973" s="651"/>
      <c r="MSZ2973" s="651"/>
      <c r="MTA2973" s="651"/>
      <c r="MTB2973" s="651"/>
      <c r="MTC2973" s="651"/>
      <c r="MTD2973" s="651"/>
      <c r="MTE2973" s="651"/>
      <c r="MTF2973" s="651"/>
      <c r="MTG2973" s="651"/>
      <c r="MTH2973" s="651"/>
      <c r="MTI2973" s="651"/>
      <c r="MTJ2973" s="651"/>
      <c r="MTK2973" s="651"/>
      <c r="MTL2973" s="651"/>
      <c r="MTM2973" s="651"/>
      <c r="MTN2973" s="651"/>
      <c r="MTO2973" s="651"/>
      <c r="MTP2973" s="651"/>
      <c r="MTQ2973" s="651"/>
      <c r="MTR2973" s="651"/>
      <c r="MTS2973" s="651"/>
      <c r="MTT2973" s="651"/>
      <c r="MTU2973" s="651"/>
      <c r="MTV2973" s="651"/>
      <c r="MTW2973" s="651"/>
      <c r="MTX2973" s="651"/>
      <c r="MTY2973" s="651"/>
      <c r="MTZ2973" s="651"/>
      <c r="MUA2973" s="651"/>
      <c r="MUB2973" s="651"/>
      <c r="MUC2973" s="651"/>
      <c r="MUD2973" s="651"/>
      <c r="MUE2973" s="651"/>
      <c r="MUF2973" s="651"/>
      <c r="MUG2973" s="651"/>
      <c r="MUH2973" s="651"/>
      <c r="MUI2973" s="651"/>
      <c r="MUJ2973" s="651"/>
      <c r="MUK2973" s="651"/>
      <c r="MUL2973" s="651"/>
      <c r="MUM2973" s="651"/>
      <c r="MUN2973" s="651"/>
      <c r="MUO2973" s="651"/>
      <c r="MUP2973" s="651"/>
      <c r="MUQ2973" s="651"/>
      <c r="MUR2973" s="651"/>
      <c r="MUS2973" s="651"/>
      <c r="MUT2973" s="651"/>
      <c r="MUU2973" s="651"/>
      <c r="MUV2973" s="651"/>
      <c r="MUW2973" s="651"/>
      <c r="MUX2973" s="651"/>
      <c r="MUY2973" s="651"/>
      <c r="MUZ2973" s="651"/>
      <c r="MVA2973" s="651"/>
      <c r="MVB2973" s="651"/>
      <c r="MVC2973" s="651"/>
      <c r="MVD2973" s="651"/>
      <c r="MVE2973" s="651"/>
      <c r="MVF2973" s="651"/>
      <c r="MVG2973" s="651"/>
      <c r="MVH2973" s="651"/>
      <c r="MVI2973" s="651"/>
      <c r="MVJ2973" s="651"/>
      <c r="MVK2973" s="651"/>
      <c r="MVL2973" s="651"/>
      <c r="MVM2973" s="651"/>
      <c r="MVN2973" s="651"/>
      <c r="MVO2973" s="651"/>
      <c r="MVP2973" s="651"/>
      <c r="MVQ2973" s="651"/>
      <c r="MVR2973" s="651"/>
      <c r="MVS2973" s="651"/>
      <c r="MVT2973" s="651"/>
      <c r="MVU2973" s="651"/>
      <c r="MVV2973" s="651"/>
      <c r="MVW2973" s="651"/>
      <c r="MVX2973" s="651"/>
      <c r="MVY2973" s="651"/>
      <c r="MVZ2973" s="651"/>
      <c r="MWA2973" s="651"/>
      <c r="MWB2973" s="651"/>
      <c r="MWC2973" s="651"/>
      <c r="MWD2973" s="651"/>
      <c r="MWE2973" s="651"/>
      <c r="MWF2973" s="651"/>
      <c r="MWG2973" s="651"/>
      <c r="MWH2973" s="651"/>
      <c r="MWI2973" s="651"/>
      <c r="MWJ2973" s="651"/>
      <c r="MWK2973" s="651"/>
      <c r="MWL2973" s="651"/>
      <c r="MWM2973" s="651"/>
      <c r="MWN2973" s="651"/>
      <c r="MWO2973" s="651"/>
      <c r="MWP2973" s="651"/>
      <c r="MWQ2973" s="651"/>
      <c r="MWR2973" s="651"/>
      <c r="MWS2973" s="651"/>
      <c r="MWT2973" s="651"/>
      <c r="MWU2973" s="651"/>
      <c r="MWV2973" s="651"/>
      <c r="MWW2973" s="651"/>
      <c r="MWX2973" s="651"/>
      <c r="MWY2973" s="651"/>
      <c r="MWZ2973" s="651"/>
      <c r="MXA2973" s="651"/>
      <c r="MXB2973" s="651"/>
      <c r="MXC2973" s="651"/>
      <c r="MXD2973" s="651"/>
      <c r="MXE2973" s="651"/>
      <c r="MXF2973" s="651"/>
      <c r="MXG2973" s="651"/>
      <c r="MXH2973" s="651"/>
      <c r="MXI2973" s="651"/>
      <c r="MXJ2973" s="651"/>
      <c r="MXK2973" s="651"/>
      <c r="MXL2973" s="651"/>
      <c r="MXM2973" s="651"/>
      <c r="MXN2973" s="651"/>
      <c r="MXO2973" s="651"/>
      <c r="MXP2973" s="651"/>
      <c r="MXQ2973" s="651"/>
      <c r="MXR2973" s="651"/>
      <c r="MXS2973" s="651"/>
      <c r="MXT2973" s="651"/>
      <c r="MXU2973" s="651"/>
      <c r="MXV2973" s="651"/>
      <c r="MXW2973" s="651"/>
      <c r="MXX2973" s="651"/>
      <c r="MXY2973" s="651"/>
      <c r="MXZ2973" s="651"/>
      <c r="MYA2973" s="651"/>
      <c r="MYB2973" s="651"/>
      <c r="MYC2973" s="651"/>
      <c r="MYD2973" s="651"/>
      <c r="MYE2973" s="651"/>
      <c r="MYF2973" s="651"/>
      <c r="MYG2973" s="651"/>
      <c r="MYH2973" s="651"/>
      <c r="MYI2973" s="651"/>
      <c r="MYJ2973" s="651"/>
      <c r="MYK2973" s="651"/>
      <c r="MYL2973" s="651"/>
      <c r="MYM2973" s="651"/>
      <c r="MYN2973" s="651"/>
      <c r="MYO2973" s="651"/>
      <c r="MYP2973" s="651"/>
      <c r="MYQ2973" s="651"/>
      <c r="MYR2973" s="651"/>
      <c r="MYS2973" s="651"/>
      <c r="MYT2973" s="651"/>
      <c r="MYU2973" s="651"/>
      <c r="MYV2973" s="651"/>
      <c r="MYW2973" s="651"/>
      <c r="MYX2973" s="651"/>
      <c r="MYY2973" s="651"/>
      <c r="MYZ2973" s="651"/>
      <c r="MZA2973" s="651"/>
      <c r="MZB2973" s="651"/>
      <c r="MZC2973" s="651"/>
      <c r="MZD2973" s="651"/>
      <c r="MZE2973" s="651"/>
      <c r="MZF2973" s="651"/>
      <c r="MZG2973" s="651"/>
      <c r="MZH2973" s="651"/>
      <c r="MZI2973" s="651"/>
      <c r="MZJ2973" s="651"/>
      <c r="MZK2973" s="651"/>
      <c r="MZL2973" s="651"/>
      <c r="MZM2973" s="651"/>
      <c r="MZN2973" s="651"/>
      <c r="MZO2973" s="651"/>
      <c r="MZP2973" s="651"/>
      <c r="MZQ2973" s="651"/>
      <c r="MZR2973" s="651"/>
      <c r="MZS2973" s="651"/>
      <c r="MZT2973" s="651"/>
      <c r="MZU2973" s="651"/>
      <c r="MZV2973" s="651"/>
      <c r="MZW2973" s="651"/>
      <c r="MZX2973" s="651"/>
      <c r="MZY2973" s="651"/>
      <c r="MZZ2973" s="651"/>
      <c r="NAA2973" s="651"/>
      <c r="NAB2973" s="651"/>
      <c r="NAC2973" s="651"/>
      <c r="NAD2973" s="651"/>
      <c r="NAE2973" s="651"/>
      <c r="NAF2973" s="651"/>
      <c r="NAG2973" s="651"/>
      <c r="NAH2973" s="651"/>
      <c r="NAI2973" s="651"/>
      <c r="NAJ2973" s="651"/>
      <c r="NAK2973" s="651"/>
      <c r="NAL2973" s="651"/>
      <c r="NAM2973" s="651"/>
      <c r="NAN2973" s="651"/>
      <c r="NAO2973" s="651"/>
      <c r="NAP2973" s="651"/>
      <c r="NAQ2973" s="651"/>
      <c r="NAR2973" s="651"/>
      <c r="NAS2973" s="651"/>
      <c r="NAT2973" s="651"/>
      <c r="NAU2973" s="651"/>
      <c r="NAV2973" s="651"/>
      <c r="NAW2973" s="651"/>
      <c r="NAX2973" s="651"/>
      <c r="NAY2973" s="651"/>
      <c r="NAZ2973" s="651"/>
      <c r="NBA2973" s="651"/>
      <c r="NBB2973" s="651"/>
      <c r="NBC2973" s="651"/>
      <c r="NBD2973" s="651"/>
      <c r="NBE2973" s="651"/>
      <c r="NBF2973" s="651"/>
      <c r="NBG2973" s="651"/>
      <c r="NBH2973" s="651"/>
      <c r="NBI2973" s="651"/>
      <c r="NBJ2973" s="651"/>
      <c r="NBK2973" s="651"/>
      <c r="NBL2973" s="651"/>
      <c r="NBM2973" s="651"/>
      <c r="NBN2973" s="651"/>
      <c r="NBO2973" s="651"/>
      <c r="NBP2973" s="651"/>
      <c r="NBQ2973" s="651"/>
      <c r="NBR2973" s="651"/>
      <c r="NBS2973" s="651"/>
      <c r="NBT2973" s="651"/>
      <c r="NBU2973" s="651"/>
      <c r="NBV2973" s="651"/>
      <c r="NBW2973" s="651"/>
      <c r="NBX2973" s="651"/>
      <c r="NBY2973" s="651"/>
      <c r="NBZ2973" s="651"/>
      <c r="NCA2973" s="651"/>
      <c r="NCB2973" s="651"/>
      <c r="NCC2973" s="651"/>
      <c r="NCD2973" s="651"/>
      <c r="NCE2973" s="651"/>
      <c r="NCF2973" s="651"/>
      <c r="NCG2973" s="651"/>
      <c r="NCH2973" s="651"/>
      <c r="NCI2973" s="651"/>
      <c r="NCJ2973" s="651"/>
      <c r="NCK2973" s="651"/>
      <c r="NCL2973" s="651"/>
      <c r="NCM2973" s="651"/>
      <c r="NCN2973" s="651"/>
      <c r="NCO2973" s="651"/>
      <c r="NCP2973" s="651"/>
      <c r="NCQ2973" s="651"/>
      <c r="NCR2973" s="651"/>
      <c r="NCS2973" s="651"/>
      <c r="NCT2973" s="651"/>
      <c r="NCU2973" s="651"/>
      <c r="NCV2973" s="651"/>
      <c r="NCW2973" s="651"/>
      <c r="NCX2973" s="651"/>
      <c r="NCY2973" s="651"/>
      <c r="NCZ2973" s="651"/>
      <c r="NDA2973" s="651"/>
      <c r="NDB2973" s="651"/>
      <c r="NDC2973" s="651"/>
      <c r="NDD2973" s="651"/>
      <c r="NDE2973" s="651"/>
      <c r="NDF2973" s="651"/>
      <c r="NDG2973" s="651"/>
      <c r="NDH2973" s="651"/>
      <c r="NDI2973" s="651"/>
      <c r="NDJ2973" s="651"/>
      <c r="NDK2973" s="651"/>
      <c r="NDL2973" s="651"/>
      <c r="NDM2973" s="651"/>
      <c r="NDN2973" s="651"/>
      <c r="NDO2973" s="651"/>
      <c r="NDP2973" s="651"/>
      <c r="NDQ2973" s="651"/>
      <c r="NDR2973" s="651"/>
      <c r="NDS2973" s="651"/>
      <c r="NDT2973" s="651"/>
      <c r="NDU2973" s="651"/>
      <c r="NDV2973" s="651"/>
      <c r="NDW2973" s="651"/>
      <c r="NDX2973" s="651"/>
      <c r="NDY2973" s="651"/>
      <c r="NDZ2973" s="651"/>
      <c r="NEA2973" s="651"/>
      <c r="NEB2973" s="651"/>
      <c r="NEC2973" s="651"/>
      <c r="NED2973" s="651"/>
      <c r="NEE2973" s="651"/>
      <c r="NEF2973" s="651"/>
      <c r="NEG2973" s="651"/>
      <c r="NEH2973" s="651"/>
      <c r="NEI2973" s="651"/>
      <c r="NEJ2973" s="651"/>
      <c r="NEK2973" s="651"/>
      <c r="NEL2973" s="651"/>
      <c r="NEM2973" s="651"/>
      <c r="NEN2973" s="651"/>
      <c r="NEO2973" s="651"/>
      <c r="NEP2973" s="651"/>
      <c r="NEQ2973" s="651"/>
      <c r="NER2973" s="651"/>
      <c r="NES2973" s="651"/>
      <c r="NET2973" s="651"/>
      <c r="NEU2973" s="651"/>
      <c r="NEV2973" s="651"/>
      <c r="NEW2973" s="651"/>
      <c r="NEX2973" s="651"/>
      <c r="NEY2973" s="651"/>
      <c r="NEZ2973" s="651"/>
      <c r="NFA2973" s="651"/>
      <c r="NFB2973" s="651"/>
      <c r="NFC2973" s="651"/>
      <c r="NFD2973" s="651"/>
      <c r="NFE2973" s="651"/>
      <c r="NFF2973" s="651"/>
      <c r="NFG2973" s="651"/>
      <c r="NFH2973" s="651"/>
      <c r="NFI2973" s="651"/>
      <c r="NFJ2973" s="651"/>
      <c r="NFK2973" s="651"/>
      <c r="NFL2973" s="651"/>
      <c r="NFM2973" s="651"/>
      <c r="NFN2973" s="651"/>
      <c r="NFO2973" s="651"/>
      <c r="NFP2973" s="651"/>
      <c r="NFQ2973" s="651"/>
      <c r="NFR2973" s="651"/>
      <c r="NFS2973" s="651"/>
      <c r="NFT2973" s="651"/>
      <c r="NFU2973" s="651"/>
      <c r="NFV2973" s="651"/>
      <c r="NFW2973" s="651"/>
      <c r="NFX2973" s="651"/>
      <c r="NFY2973" s="651"/>
      <c r="NFZ2973" s="651"/>
      <c r="NGA2973" s="651"/>
      <c r="NGB2973" s="651"/>
      <c r="NGC2973" s="651"/>
      <c r="NGD2973" s="651"/>
      <c r="NGE2973" s="651"/>
      <c r="NGF2973" s="651"/>
      <c r="NGG2973" s="651"/>
      <c r="NGH2973" s="651"/>
      <c r="NGI2973" s="651"/>
      <c r="NGJ2973" s="651"/>
      <c r="NGK2973" s="651"/>
      <c r="NGL2973" s="651"/>
      <c r="NGM2973" s="651"/>
      <c r="NGN2973" s="651"/>
      <c r="NGO2973" s="651"/>
      <c r="NGP2973" s="651"/>
      <c r="NGQ2973" s="651"/>
      <c r="NGR2973" s="651"/>
      <c r="NGS2973" s="651"/>
      <c r="NGT2973" s="651"/>
      <c r="NGU2973" s="651"/>
      <c r="NGV2973" s="651"/>
      <c r="NGW2973" s="651"/>
      <c r="NGX2973" s="651"/>
      <c r="NGY2973" s="651"/>
      <c r="NGZ2973" s="651"/>
      <c r="NHA2973" s="651"/>
      <c r="NHB2973" s="651"/>
      <c r="NHC2973" s="651"/>
      <c r="NHD2973" s="651"/>
      <c r="NHE2973" s="651"/>
      <c r="NHF2973" s="651"/>
      <c r="NHG2973" s="651"/>
      <c r="NHH2973" s="651"/>
      <c r="NHI2973" s="651"/>
      <c r="NHJ2973" s="651"/>
      <c r="NHK2973" s="651"/>
      <c r="NHL2973" s="651"/>
      <c r="NHM2973" s="651"/>
      <c r="NHN2973" s="651"/>
      <c r="NHO2973" s="651"/>
      <c r="NHP2973" s="651"/>
      <c r="NHQ2973" s="651"/>
      <c r="NHR2973" s="651"/>
      <c r="NHS2973" s="651"/>
      <c r="NHT2973" s="651"/>
      <c r="NHU2973" s="651"/>
      <c r="NHV2973" s="651"/>
      <c r="NHW2973" s="651"/>
      <c r="NHX2973" s="651"/>
      <c r="NHY2973" s="651"/>
      <c r="NHZ2973" s="651"/>
      <c r="NIA2973" s="651"/>
      <c r="NIB2973" s="651"/>
      <c r="NIC2973" s="651"/>
      <c r="NID2973" s="651"/>
      <c r="NIE2973" s="651"/>
      <c r="NIF2973" s="651"/>
      <c r="NIG2973" s="651"/>
      <c r="NIH2973" s="651"/>
      <c r="NII2973" s="651"/>
      <c r="NIJ2973" s="651"/>
      <c r="NIK2973" s="651"/>
      <c r="NIL2973" s="651"/>
      <c r="NIM2973" s="651"/>
      <c r="NIN2973" s="651"/>
      <c r="NIO2973" s="651"/>
      <c r="NIP2973" s="651"/>
      <c r="NIQ2973" s="651"/>
      <c r="NIR2973" s="651"/>
      <c r="NIS2973" s="651"/>
      <c r="NIT2973" s="651"/>
      <c r="NIU2973" s="651"/>
      <c r="NIV2973" s="651"/>
      <c r="NIW2973" s="651"/>
      <c r="NIX2973" s="651"/>
      <c r="NIY2973" s="651"/>
      <c r="NIZ2973" s="651"/>
      <c r="NJA2973" s="651"/>
      <c r="NJB2973" s="651"/>
      <c r="NJC2973" s="651"/>
      <c r="NJD2973" s="651"/>
      <c r="NJE2973" s="651"/>
      <c r="NJF2973" s="651"/>
      <c r="NJG2973" s="651"/>
      <c r="NJH2973" s="651"/>
      <c r="NJI2973" s="651"/>
      <c r="NJJ2973" s="651"/>
      <c r="NJK2973" s="651"/>
      <c r="NJL2973" s="651"/>
      <c r="NJM2973" s="651"/>
      <c r="NJN2973" s="651"/>
      <c r="NJO2973" s="651"/>
      <c r="NJP2973" s="651"/>
      <c r="NJQ2973" s="651"/>
      <c r="NJR2973" s="651"/>
      <c r="NJS2973" s="651"/>
      <c r="NJT2973" s="651"/>
      <c r="NJU2973" s="651"/>
      <c r="NJV2973" s="651"/>
      <c r="NJW2973" s="651"/>
      <c r="NJX2973" s="651"/>
      <c r="NJY2973" s="651"/>
      <c r="NJZ2973" s="651"/>
      <c r="NKA2973" s="651"/>
      <c r="NKB2973" s="651"/>
      <c r="NKC2973" s="651"/>
      <c r="NKD2973" s="651"/>
      <c r="NKE2973" s="651"/>
      <c r="NKF2973" s="651"/>
      <c r="NKG2973" s="651"/>
      <c r="NKH2973" s="651"/>
      <c r="NKI2973" s="651"/>
      <c r="NKJ2973" s="651"/>
      <c r="NKK2973" s="651"/>
      <c r="NKL2973" s="651"/>
      <c r="NKM2973" s="651"/>
      <c r="NKN2973" s="651"/>
      <c r="NKO2973" s="651"/>
      <c r="NKP2973" s="651"/>
      <c r="NKQ2973" s="651"/>
      <c r="NKR2973" s="651"/>
      <c r="NKS2973" s="651"/>
      <c r="NKT2973" s="651"/>
      <c r="NKU2973" s="651"/>
      <c r="NKV2973" s="651"/>
      <c r="NKW2973" s="651"/>
      <c r="NKX2973" s="651"/>
      <c r="NKY2973" s="651"/>
      <c r="NKZ2973" s="651"/>
      <c r="NLA2973" s="651"/>
      <c r="NLB2973" s="651"/>
      <c r="NLC2973" s="651"/>
      <c r="NLD2973" s="651"/>
      <c r="NLE2973" s="651"/>
      <c r="NLF2973" s="651"/>
      <c r="NLG2973" s="651"/>
      <c r="NLH2973" s="651"/>
      <c r="NLI2973" s="651"/>
      <c r="NLJ2973" s="651"/>
      <c r="NLK2973" s="651"/>
      <c r="NLL2973" s="651"/>
      <c r="NLM2973" s="651"/>
      <c r="NLN2973" s="651"/>
      <c r="NLO2973" s="651"/>
      <c r="NLP2973" s="651"/>
      <c r="NLQ2973" s="651"/>
      <c r="NLR2973" s="651"/>
      <c r="NLS2973" s="651"/>
      <c r="NLT2973" s="651"/>
      <c r="NLU2973" s="651"/>
      <c r="NLV2973" s="651"/>
      <c r="NLW2973" s="651"/>
      <c r="NLX2973" s="651"/>
      <c r="NLY2973" s="651"/>
      <c r="NLZ2973" s="651"/>
      <c r="NMA2973" s="651"/>
      <c r="NMB2973" s="651"/>
      <c r="NMC2973" s="651"/>
      <c r="NMD2973" s="651"/>
      <c r="NME2973" s="651"/>
      <c r="NMF2973" s="651"/>
      <c r="NMG2973" s="651"/>
      <c r="NMH2973" s="651"/>
      <c r="NMI2973" s="651"/>
      <c r="NMJ2973" s="651"/>
      <c r="NMK2973" s="651"/>
      <c r="NML2973" s="651"/>
      <c r="NMM2973" s="651"/>
      <c r="NMN2973" s="651"/>
      <c r="NMO2973" s="651"/>
      <c r="NMP2973" s="651"/>
      <c r="NMQ2973" s="651"/>
      <c r="NMR2973" s="651"/>
      <c r="NMS2973" s="651"/>
      <c r="NMT2973" s="651"/>
      <c r="NMU2973" s="651"/>
      <c r="NMV2973" s="651"/>
      <c r="NMW2973" s="651"/>
      <c r="NMX2973" s="651"/>
      <c r="NMY2973" s="651"/>
      <c r="NMZ2973" s="651"/>
      <c r="NNA2973" s="651"/>
      <c r="NNB2973" s="651"/>
      <c r="NNC2973" s="651"/>
      <c r="NND2973" s="651"/>
      <c r="NNE2973" s="651"/>
      <c r="NNF2973" s="651"/>
      <c r="NNG2973" s="651"/>
      <c r="NNH2973" s="651"/>
      <c r="NNI2973" s="651"/>
      <c r="NNJ2973" s="651"/>
      <c r="NNK2973" s="651"/>
      <c r="NNL2973" s="651"/>
      <c r="NNM2973" s="651"/>
      <c r="NNN2973" s="651"/>
      <c r="NNO2973" s="651"/>
      <c r="NNP2973" s="651"/>
      <c r="NNQ2973" s="651"/>
      <c r="NNR2973" s="651"/>
      <c r="NNS2973" s="651"/>
      <c r="NNT2973" s="651"/>
      <c r="NNU2973" s="651"/>
      <c r="NNV2973" s="651"/>
      <c r="NNW2973" s="651"/>
      <c r="NNX2973" s="651"/>
      <c r="NNY2973" s="651"/>
      <c r="NNZ2973" s="651"/>
      <c r="NOA2973" s="651"/>
      <c r="NOB2973" s="651"/>
      <c r="NOC2973" s="651"/>
      <c r="NOD2973" s="651"/>
      <c r="NOE2973" s="651"/>
      <c r="NOF2973" s="651"/>
      <c r="NOG2973" s="651"/>
      <c r="NOH2973" s="651"/>
      <c r="NOI2973" s="651"/>
      <c r="NOJ2973" s="651"/>
      <c r="NOK2973" s="651"/>
      <c r="NOL2973" s="651"/>
      <c r="NOM2973" s="651"/>
      <c r="NON2973" s="651"/>
      <c r="NOO2973" s="651"/>
      <c r="NOP2973" s="651"/>
      <c r="NOQ2973" s="651"/>
      <c r="NOR2973" s="651"/>
      <c r="NOS2973" s="651"/>
      <c r="NOT2973" s="651"/>
      <c r="NOU2973" s="651"/>
      <c r="NOV2973" s="651"/>
      <c r="NOW2973" s="651"/>
      <c r="NOX2973" s="651"/>
      <c r="NOY2973" s="651"/>
      <c r="NOZ2973" s="651"/>
      <c r="NPA2973" s="651"/>
      <c r="NPB2973" s="651"/>
      <c r="NPC2973" s="651"/>
      <c r="NPD2973" s="651"/>
      <c r="NPE2973" s="651"/>
      <c r="NPF2973" s="651"/>
      <c r="NPG2973" s="651"/>
      <c r="NPH2973" s="651"/>
      <c r="NPI2973" s="651"/>
      <c r="NPJ2973" s="651"/>
      <c r="NPK2973" s="651"/>
      <c r="NPL2973" s="651"/>
      <c r="NPM2973" s="651"/>
      <c r="NPN2973" s="651"/>
      <c r="NPO2973" s="651"/>
      <c r="NPP2973" s="651"/>
      <c r="NPQ2973" s="651"/>
      <c r="NPR2973" s="651"/>
      <c r="NPS2973" s="651"/>
      <c r="NPT2973" s="651"/>
      <c r="NPU2973" s="651"/>
      <c r="NPV2973" s="651"/>
      <c r="NPW2973" s="651"/>
      <c r="NPX2973" s="651"/>
      <c r="NPY2973" s="651"/>
      <c r="NPZ2973" s="651"/>
      <c r="NQA2973" s="651"/>
      <c r="NQB2973" s="651"/>
      <c r="NQC2973" s="651"/>
      <c r="NQD2973" s="651"/>
      <c r="NQE2973" s="651"/>
      <c r="NQF2973" s="651"/>
      <c r="NQG2973" s="651"/>
      <c r="NQH2973" s="651"/>
      <c r="NQI2973" s="651"/>
      <c r="NQJ2973" s="651"/>
      <c r="NQK2973" s="651"/>
      <c r="NQL2973" s="651"/>
      <c r="NQM2973" s="651"/>
      <c r="NQN2973" s="651"/>
      <c r="NQO2973" s="651"/>
      <c r="NQP2973" s="651"/>
      <c r="NQQ2973" s="651"/>
      <c r="NQR2973" s="651"/>
      <c r="NQS2973" s="651"/>
      <c r="NQT2973" s="651"/>
      <c r="NQU2973" s="651"/>
      <c r="NQV2973" s="651"/>
      <c r="NQW2973" s="651"/>
      <c r="NQX2973" s="651"/>
      <c r="NQY2973" s="651"/>
      <c r="NQZ2973" s="651"/>
      <c r="NRA2973" s="651"/>
      <c r="NRB2973" s="651"/>
      <c r="NRC2973" s="651"/>
      <c r="NRD2973" s="651"/>
      <c r="NRE2973" s="651"/>
      <c r="NRF2973" s="651"/>
      <c r="NRG2973" s="651"/>
      <c r="NRH2973" s="651"/>
      <c r="NRI2973" s="651"/>
      <c r="NRJ2973" s="651"/>
      <c r="NRK2973" s="651"/>
      <c r="NRL2973" s="651"/>
      <c r="NRM2973" s="651"/>
      <c r="NRN2973" s="651"/>
      <c r="NRO2973" s="651"/>
      <c r="NRP2973" s="651"/>
      <c r="NRQ2973" s="651"/>
      <c r="NRR2973" s="651"/>
      <c r="NRS2973" s="651"/>
      <c r="NRT2973" s="651"/>
      <c r="NRU2973" s="651"/>
      <c r="NRV2973" s="651"/>
      <c r="NRW2973" s="651"/>
      <c r="NRX2973" s="651"/>
      <c r="NRY2973" s="651"/>
      <c r="NRZ2973" s="651"/>
      <c r="NSA2973" s="651"/>
      <c r="NSB2973" s="651"/>
      <c r="NSC2973" s="651"/>
      <c r="NSD2973" s="651"/>
      <c r="NSE2973" s="651"/>
      <c r="NSF2973" s="651"/>
      <c r="NSG2973" s="651"/>
      <c r="NSH2973" s="651"/>
      <c r="NSI2973" s="651"/>
      <c r="NSJ2973" s="651"/>
      <c r="NSK2973" s="651"/>
      <c r="NSL2973" s="651"/>
      <c r="NSM2973" s="651"/>
      <c r="NSN2973" s="651"/>
      <c r="NSO2973" s="651"/>
      <c r="NSP2973" s="651"/>
      <c r="NSQ2973" s="651"/>
      <c r="NSR2973" s="651"/>
      <c r="NSS2973" s="651"/>
      <c r="NST2973" s="651"/>
      <c r="NSU2973" s="651"/>
      <c r="NSV2973" s="651"/>
      <c r="NSW2973" s="651"/>
      <c r="NSX2973" s="651"/>
      <c r="NSY2973" s="651"/>
      <c r="NSZ2973" s="651"/>
      <c r="NTA2973" s="651"/>
      <c r="NTB2973" s="651"/>
      <c r="NTC2973" s="651"/>
      <c r="NTD2973" s="651"/>
      <c r="NTE2973" s="651"/>
      <c r="NTF2973" s="651"/>
      <c r="NTG2973" s="651"/>
      <c r="NTH2973" s="651"/>
      <c r="NTI2973" s="651"/>
      <c r="NTJ2973" s="651"/>
      <c r="NTK2973" s="651"/>
      <c r="NTL2973" s="651"/>
      <c r="NTM2973" s="651"/>
      <c r="NTN2973" s="651"/>
      <c r="NTO2973" s="651"/>
      <c r="NTP2973" s="651"/>
      <c r="NTQ2973" s="651"/>
      <c r="NTR2973" s="651"/>
      <c r="NTS2973" s="651"/>
      <c r="NTT2973" s="651"/>
      <c r="NTU2973" s="651"/>
      <c r="NTV2973" s="651"/>
      <c r="NTW2973" s="651"/>
      <c r="NTX2973" s="651"/>
      <c r="NTY2973" s="651"/>
      <c r="NTZ2973" s="651"/>
      <c r="NUA2973" s="651"/>
      <c r="NUB2973" s="651"/>
      <c r="NUC2973" s="651"/>
      <c r="NUD2973" s="651"/>
      <c r="NUE2973" s="651"/>
      <c r="NUF2973" s="651"/>
      <c r="NUG2973" s="651"/>
      <c r="NUH2973" s="651"/>
      <c r="NUI2973" s="651"/>
      <c r="NUJ2973" s="651"/>
      <c r="NUK2973" s="651"/>
      <c r="NUL2973" s="651"/>
      <c r="NUM2973" s="651"/>
      <c r="NUN2973" s="651"/>
      <c r="NUO2973" s="651"/>
      <c r="NUP2973" s="651"/>
      <c r="NUQ2973" s="651"/>
      <c r="NUR2973" s="651"/>
      <c r="NUS2973" s="651"/>
      <c r="NUT2973" s="651"/>
      <c r="NUU2973" s="651"/>
      <c r="NUV2973" s="651"/>
      <c r="NUW2973" s="651"/>
      <c r="NUX2973" s="651"/>
      <c r="NUY2973" s="651"/>
      <c r="NUZ2973" s="651"/>
      <c r="NVA2973" s="651"/>
      <c r="NVB2973" s="651"/>
      <c r="NVC2973" s="651"/>
      <c r="NVD2973" s="651"/>
      <c r="NVE2973" s="651"/>
      <c r="NVF2973" s="651"/>
      <c r="NVG2973" s="651"/>
      <c r="NVH2973" s="651"/>
      <c r="NVI2973" s="651"/>
      <c r="NVJ2973" s="651"/>
      <c r="NVK2973" s="651"/>
      <c r="NVL2973" s="651"/>
      <c r="NVM2973" s="651"/>
      <c r="NVN2973" s="651"/>
      <c r="NVO2973" s="651"/>
      <c r="NVP2973" s="651"/>
      <c r="NVQ2973" s="651"/>
      <c r="NVR2973" s="651"/>
      <c r="NVS2973" s="651"/>
      <c r="NVT2973" s="651"/>
      <c r="NVU2973" s="651"/>
      <c r="NVV2973" s="651"/>
      <c r="NVW2973" s="651"/>
      <c r="NVX2973" s="651"/>
      <c r="NVY2973" s="651"/>
      <c r="NVZ2973" s="651"/>
      <c r="NWA2973" s="651"/>
      <c r="NWB2973" s="651"/>
      <c r="NWC2973" s="651"/>
      <c r="NWD2973" s="651"/>
      <c r="NWE2973" s="651"/>
      <c r="NWF2973" s="651"/>
      <c r="NWG2973" s="651"/>
      <c r="NWH2973" s="651"/>
      <c r="NWI2973" s="651"/>
      <c r="NWJ2973" s="651"/>
      <c r="NWK2973" s="651"/>
      <c r="NWL2973" s="651"/>
      <c r="NWM2973" s="651"/>
      <c r="NWN2973" s="651"/>
      <c r="NWO2973" s="651"/>
      <c r="NWP2973" s="651"/>
      <c r="NWQ2973" s="651"/>
      <c r="NWR2973" s="651"/>
      <c r="NWS2973" s="651"/>
      <c r="NWT2973" s="651"/>
      <c r="NWU2973" s="651"/>
      <c r="NWV2973" s="651"/>
      <c r="NWW2973" s="651"/>
      <c r="NWX2973" s="651"/>
      <c r="NWY2973" s="651"/>
      <c r="NWZ2973" s="651"/>
      <c r="NXA2973" s="651"/>
      <c r="NXB2973" s="651"/>
      <c r="NXC2973" s="651"/>
      <c r="NXD2973" s="651"/>
      <c r="NXE2973" s="651"/>
      <c r="NXF2973" s="651"/>
      <c r="NXG2973" s="651"/>
      <c r="NXH2973" s="651"/>
      <c r="NXI2973" s="651"/>
      <c r="NXJ2973" s="651"/>
      <c r="NXK2973" s="651"/>
      <c r="NXL2973" s="651"/>
      <c r="NXM2973" s="651"/>
      <c r="NXN2973" s="651"/>
      <c r="NXO2973" s="651"/>
      <c r="NXP2973" s="651"/>
      <c r="NXQ2973" s="651"/>
      <c r="NXR2973" s="651"/>
      <c r="NXS2973" s="651"/>
      <c r="NXT2973" s="651"/>
      <c r="NXU2973" s="651"/>
      <c r="NXV2973" s="651"/>
      <c r="NXW2973" s="651"/>
      <c r="NXX2973" s="651"/>
      <c r="NXY2973" s="651"/>
      <c r="NXZ2973" s="651"/>
      <c r="NYA2973" s="651"/>
      <c r="NYB2973" s="651"/>
      <c r="NYC2973" s="651"/>
      <c r="NYD2973" s="651"/>
      <c r="NYE2973" s="651"/>
      <c r="NYF2973" s="651"/>
      <c r="NYG2973" s="651"/>
      <c r="NYH2973" s="651"/>
      <c r="NYI2973" s="651"/>
      <c r="NYJ2973" s="651"/>
      <c r="NYK2973" s="651"/>
      <c r="NYL2973" s="651"/>
      <c r="NYM2973" s="651"/>
      <c r="NYN2973" s="651"/>
      <c r="NYO2973" s="651"/>
      <c r="NYP2973" s="651"/>
      <c r="NYQ2973" s="651"/>
      <c r="NYR2973" s="651"/>
      <c r="NYS2973" s="651"/>
      <c r="NYT2973" s="651"/>
      <c r="NYU2973" s="651"/>
      <c r="NYV2973" s="651"/>
      <c r="NYW2973" s="651"/>
      <c r="NYX2973" s="651"/>
      <c r="NYY2973" s="651"/>
      <c r="NYZ2973" s="651"/>
      <c r="NZA2973" s="651"/>
      <c r="NZB2973" s="651"/>
      <c r="NZC2973" s="651"/>
      <c r="NZD2973" s="651"/>
      <c r="NZE2973" s="651"/>
      <c r="NZF2973" s="651"/>
      <c r="NZG2973" s="651"/>
      <c r="NZH2973" s="651"/>
      <c r="NZI2973" s="651"/>
      <c r="NZJ2973" s="651"/>
      <c r="NZK2973" s="651"/>
      <c r="NZL2973" s="651"/>
      <c r="NZM2973" s="651"/>
      <c r="NZN2973" s="651"/>
      <c r="NZO2973" s="651"/>
      <c r="NZP2973" s="651"/>
      <c r="NZQ2973" s="651"/>
      <c r="NZR2973" s="651"/>
      <c r="NZS2973" s="651"/>
      <c r="NZT2973" s="651"/>
      <c r="NZU2973" s="651"/>
      <c r="NZV2973" s="651"/>
      <c r="NZW2973" s="651"/>
      <c r="NZX2973" s="651"/>
      <c r="NZY2973" s="651"/>
      <c r="NZZ2973" s="651"/>
      <c r="OAA2973" s="651"/>
      <c r="OAB2973" s="651"/>
      <c r="OAC2973" s="651"/>
      <c r="OAD2973" s="651"/>
      <c r="OAE2973" s="651"/>
      <c r="OAF2973" s="651"/>
      <c r="OAG2973" s="651"/>
      <c r="OAH2973" s="651"/>
      <c r="OAI2973" s="651"/>
      <c r="OAJ2973" s="651"/>
      <c r="OAK2973" s="651"/>
      <c r="OAL2973" s="651"/>
      <c r="OAM2973" s="651"/>
      <c r="OAN2973" s="651"/>
      <c r="OAO2973" s="651"/>
      <c r="OAP2973" s="651"/>
      <c r="OAQ2973" s="651"/>
      <c r="OAR2973" s="651"/>
      <c r="OAS2973" s="651"/>
      <c r="OAT2973" s="651"/>
      <c r="OAU2973" s="651"/>
      <c r="OAV2973" s="651"/>
      <c r="OAW2973" s="651"/>
      <c r="OAX2973" s="651"/>
      <c r="OAY2973" s="651"/>
      <c r="OAZ2973" s="651"/>
      <c r="OBA2973" s="651"/>
      <c r="OBB2973" s="651"/>
      <c r="OBC2973" s="651"/>
      <c r="OBD2973" s="651"/>
      <c r="OBE2973" s="651"/>
      <c r="OBF2973" s="651"/>
      <c r="OBG2973" s="651"/>
      <c r="OBH2973" s="651"/>
      <c r="OBI2973" s="651"/>
      <c r="OBJ2973" s="651"/>
      <c r="OBK2973" s="651"/>
      <c r="OBL2973" s="651"/>
      <c r="OBM2973" s="651"/>
      <c r="OBN2973" s="651"/>
      <c r="OBO2973" s="651"/>
      <c r="OBP2973" s="651"/>
      <c r="OBQ2973" s="651"/>
      <c r="OBR2973" s="651"/>
      <c r="OBS2973" s="651"/>
      <c r="OBT2973" s="651"/>
      <c r="OBU2973" s="651"/>
      <c r="OBV2973" s="651"/>
      <c r="OBW2973" s="651"/>
      <c r="OBX2973" s="651"/>
      <c r="OBY2973" s="651"/>
      <c r="OBZ2973" s="651"/>
      <c r="OCA2973" s="651"/>
      <c r="OCB2973" s="651"/>
      <c r="OCC2973" s="651"/>
      <c r="OCD2973" s="651"/>
      <c r="OCE2973" s="651"/>
      <c r="OCF2973" s="651"/>
      <c r="OCG2973" s="651"/>
      <c r="OCH2973" s="651"/>
      <c r="OCI2973" s="651"/>
      <c r="OCJ2973" s="651"/>
      <c r="OCK2973" s="651"/>
      <c r="OCL2973" s="651"/>
      <c r="OCM2973" s="651"/>
      <c r="OCN2973" s="651"/>
      <c r="OCO2973" s="651"/>
      <c r="OCP2973" s="651"/>
      <c r="OCQ2973" s="651"/>
      <c r="OCR2973" s="651"/>
      <c r="OCS2973" s="651"/>
      <c r="OCT2973" s="651"/>
      <c r="OCU2973" s="651"/>
      <c r="OCV2973" s="651"/>
      <c r="OCW2973" s="651"/>
      <c r="OCX2973" s="651"/>
      <c r="OCY2973" s="651"/>
      <c r="OCZ2973" s="651"/>
      <c r="ODA2973" s="651"/>
      <c r="ODB2973" s="651"/>
      <c r="ODC2973" s="651"/>
      <c r="ODD2973" s="651"/>
      <c r="ODE2973" s="651"/>
      <c r="ODF2973" s="651"/>
      <c r="ODG2973" s="651"/>
      <c r="ODH2973" s="651"/>
      <c r="ODI2973" s="651"/>
      <c r="ODJ2973" s="651"/>
      <c r="ODK2973" s="651"/>
      <c r="ODL2973" s="651"/>
      <c r="ODM2973" s="651"/>
      <c r="ODN2973" s="651"/>
      <c r="ODO2973" s="651"/>
      <c r="ODP2973" s="651"/>
      <c r="ODQ2973" s="651"/>
      <c r="ODR2973" s="651"/>
      <c r="ODS2973" s="651"/>
      <c r="ODT2973" s="651"/>
      <c r="ODU2973" s="651"/>
      <c r="ODV2973" s="651"/>
      <c r="ODW2973" s="651"/>
      <c r="ODX2973" s="651"/>
      <c r="ODY2973" s="651"/>
      <c r="ODZ2973" s="651"/>
      <c r="OEA2973" s="651"/>
      <c r="OEB2973" s="651"/>
      <c r="OEC2973" s="651"/>
      <c r="OED2973" s="651"/>
      <c r="OEE2973" s="651"/>
      <c r="OEF2973" s="651"/>
      <c r="OEG2973" s="651"/>
      <c r="OEH2973" s="651"/>
      <c r="OEI2973" s="651"/>
      <c r="OEJ2973" s="651"/>
      <c r="OEK2973" s="651"/>
      <c r="OEL2973" s="651"/>
      <c r="OEM2973" s="651"/>
      <c r="OEN2973" s="651"/>
      <c r="OEO2973" s="651"/>
      <c r="OEP2973" s="651"/>
      <c r="OEQ2973" s="651"/>
      <c r="OER2973" s="651"/>
      <c r="OES2973" s="651"/>
      <c r="OET2973" s="651"/>
      <c r="OEU2973" s="651"/>
      <c r="OEV2973" s="651"/>
      <c r="OEW2973" s="651"/>
      <c r="OEX2973" s="651"/>
      <c r="OEY2973" s="651"/>
      <c r="OEZ2973" s="651"/>
      <c r="OFA2973" s="651"/>
      <c r="OFB2973" s="651"/>
      <c r="OFC2973" s="651"/>
      <c r="OFD2973" s="651"/>
      <c r="OFE2973" s="651"/>
      <c r="OFF2973" s="651"/>
      <c r="OFG2973" s="651"/>
      <c r="OFH2973" s="651"/>
      <c r="OFI2973" s="651"/>
      <c r="OFJ2973" s="651"/>
      <c r="OFK2973" s="651"/>
      <c r="OFL2973" s="651"/>
      <c r="OFM2973" s="651"/>
      <c r="OFN2973" s="651"/>
      <c r="OFO2973" s="651"/>
      <c r="OFP2973" s="651"/>
      <c r="OFQ2973" s="651"/>
      <c r="OFR2973" s="651"/>
      <c r="OFS2973" s="651"/>
      <c r="OFT2973" s="651"/>
      <c r="OFU2973" s="651"/>
      <c r="OFV2973" s="651"/>
      <c r="OFW2973" s="651"/>
      <c r="OFX2973" s="651"/>
      <c r="OFY2973" s="651"/>
      <c r="OFZ2973" s="651"/>
      <c r="OGA2973" s="651"/>
      <c r="OGB2973" s="651"/>
      <c r="OGC2973" s="651"/>
      <c r="OGD2973" s="651"/>
      <c r="OGE2973" s="651"/>
      <c r="OGF2973" s="651"/>
      <c r="OGG2973" s="651"/>
      <c r="OGH2973" s="651"/>
      <c r="OGI2973" s="651"/>
      <c r="OGJ2973" s="651"/>
      <c r="OGK2973" s="651"/>
      <c r="OGL2973" s="651"/>
      <c r="OGM2973" s="651"/>
      <c r="OGN2973" s="651"/>
      <c r="OGO2973" s="651"/>
      <c r="OGP2973" s="651"/>
      <c r="OGQ2973" s="651"/>
      <c r="OGR2973" s="651"/>
      <c r="OGS2973" s="651"/>
      <c r="OGT2973" s="651"/>
      <c r="OGU2973" s="651"/>
      <c r="OGV2973" s="651"/>
      <c r="OGW2973" s="651"/>
      <c r="OGX2973" s="651"/>
      <c r="OGY2973" s="651"/>
      <c r="OGZ2973" s="651"/>
      <c r="OHA2973" s="651"/>
      <c r="OHB2973" s="651"/>
      <c r="OHC2973" s="651"/>
      <c r="OHD2973" s="651"/>
      <c r="OHE2973" s="651"/>
      <c r="OHF2973" s="651"/>
      <c r="OHG2973" s="651"/>
      <c r="OHH2973" s="651"/>
      <c r="OHI2973" s="651"/>
      <c r="OHJ2973" s="651"/>
      <c r="OHK2973" s="651"/>
      <c r="OHL2973" s="651"/>
      <c r="OHM2973" s="651"/>
      <c r="OHN2973" s="651"/>
      <c r="OHO2973" s="651"/>
      <c r="OHP2973" s="651"/>
      <c r="OHQ2973" s="651"/>
      <c r="OHR2973" s="651"/>
      <c r="OHS2973" s="651"/>
      <c r="OHT2973" s="651"/>
      <c r="OHU2973" s="651"/>
      <c r="OHV2973" s="651"/>
      <c r="OHW2973" s="651"/>
      <c r="OHX2973" s="651"/>
      <c r="OHY2973" s="651"/>
      <c r="OHZ2973" s="651"/>
      <c r="OIA2973" s="651"/>
      <c r="OIB2973" s="651"/>
      <c r="OIC2973" s="651"/>
      <c r="OID2973" s="651"/>
      <c r="OIE2973" s="651"/>
      <c r="OIF2973" s="651"/>
      <c r="OIG2973" s="651"/>
      <c r="OIH2973" s="651"/>
      <c r="OII2973" s="651"/>
      <c r="OIJ2973" s="651"/>
      <c r="OIK2973" s="651"/>
      <c r="OIL2973" s="651"/>
      <c r="OIM2973" s="651"/>
      <c r="OIN2973" s="651"/>
      <c r="OIO2973" s="651"/>
      <c r="OIP2973" s="651"/>
      <c r="OIQ2973" s="651"/>
      <c r="OIR2973" s="651"/>
      <c r="OIS2973" s="651"/>
      <c r="OIT2973" s="651"/>
      <c r="OIU2973" s="651"/>
      <c r="OIV2973" s="651"/>
      <c r="OIW2973" s="651"/>
      <c r="OIX2973" s="651"/>
      <c r="OIY2973" s="651"/>
      <c r="OIZ2973" s="651"/>
      <c r="OJA2973" s="651"/>
      <c r="OJB2973" s="651"/>
      <c r="OJC2973" s="651"/>
      <c r="OJD2973" s="651"/>
      <c r="OJE2973" s="651"/>
      <c r="OJF2973" s="651"/>
      <c r="OJG2973" s="651"/>
      <c r="OJH2973" s="651"/>
      <c r="OJI2973" s="651"/>
      <c r="OJJ2973" s="651"/>
      <c r="OJK2973" s="651"/>
      <c r="OJL2973" s="651"/>
      <c r="OJM2973" s="651"/>
      <c r="OJN2973" s="651"/>
      <c r="OJO2973" s="651"/>
      <c r="OJP2973" s="651"/>
      <c r="OJQ2973" s="651"/>
      <c r="OJR2973" s="651"/>
      <c r="OJS2973" s="651"/>
      <c r="OJT2973" s="651"/>
      <c r="OJU2973" s="651"/>
      <c r="OJV2973" s="651"/>
      <c r="OJW2973" s="651"/>
      <c r="OJX2973" s="651"/>
      <c r="OJY2973" s="651"/>
      <c r="OJZ2973" s="651"/>
      <c r="OKA2973" s="651"/>
      <c r="OKB2973" s="651"/>
      <c r="OKC2973" s="651"/>
      <c r="OKD2973" s="651"/>
      <c r="OKE2973" s="651"/>
      <c r="OKF2973" s="651"/>
      <c r="OKG2973" s="651"/>
      <c r="OKH2973" s="651"/>
      <c r="OKI2973" s="651"/>
      <c r="OKJ2973" s="651"/>
      <c r="OKK2973" s="651"/>
      <c r="OKL2973" s="651"/>
      <c r="OKM2973" s="651"/>
      <c r="OKN2973" s="651"/>
      <c r="OKO2973" s="651"/>
      <c r="OKP2973" s="651"/>
      <c r="OKQ2973" s="651"/>
      <c r="OKR2973" s="651"/>
      <c r="OKS2973" s="651"/>
      <c r="OKT2973" s="651"/>
      <c r="OKU2973" s="651"/>
      <c r="OKV2973" s="651"/>
      <c r="OKW2973" s="651"/>
      <c r="OKX2973" s="651"/>
      <c r="OKY2973" s="651"/>
      <c r="OKZ2973" s="651"/>
      <c r="OLA2973" s="651"/>
      <c r="OLB2973" s="651"/>
      <c r="OLC2973" s="651"/>
      <c r="OLD2973" s="651"/>
      <c r="OLE2973" s="651"/>
      <c r="OLF2973" s="651"/>
      <c r="OLG2973" s="651"/>
      <c r="OLH2973" s="651"/>
      <c r="OLI2973" s="651"/>
      <c r="OLJ2973" s="651"/>
      <c r="OLK2973" s="651"/>
      <c r="OLL2973" s="651"/>
      <c r="OLM2973" s="651"/>
      <c r="OLN2973" s="651"/>
      <c r="OLO2973" s="651"/>
      <c r="OLP2973" s="651"/>
      <c r="OLQ2973" s="651"/>
      <c r="OLR2973" s="651"/>
      <c r="OLS2973" s="651"/>
      <c r="OLT2973" s="651"/>
      <c r="OLU2973" s="651"/>
      <c r="OLV2973" s="651"/>
      <c r="OLW2973" s="651"/>
      <c r="OLX2973" s="651"/>
      <c r="OLY2973" s="651"/>
      <c r="OLZ2973" s="651"/>
      <c r="OMA2973" s="651"/>
      <c r="OMB2973" s="651"/>
      <c r="OMC2973" s="651"/>
      <c r="OMD2973" s="651"/>
      <c r="OME2973" s="651"/>
      <c r="OMF2973" s="651"/>
      <c r="OMG2973" s="651"/>
      <c r="OMH2973" s="651"/>
      <c r="OMI2973" s="651"/>
      <c r="OMJ2973" s="651"/>
      <c r="OMK2973" s="651"/>
      <c r="OML2973" s="651"/>
      <c r="OMM2973" s="651"/>
      <c r="OMN2973" s="651"/>
      <c r="OMO2973" s="651"/>
      <c r="OMP2973" s="651"/>
      <c r="OMQ2973" s="651"/>
      <c r="OMR2973" s="651"/>
      <c r="OMS2973" s="651"/>
      <c r="OMT2973" s="651"/>
      <c r="OMU2973" s="651"/>
      <c r="OMV2973" s="651"/>
      <c r="OMW2973" s="651"/>
      <c r="OMX2973" s="651"/>
      <c r="OMY2973" s="651"/>
      <c r="OMZ2973" s="651"/>
      <c r="ONA2973" s="651"/>
      <c r="ONB2973" s="651"/>
      <c r="ONC2973" s="651"/>
      <c r="OND2973" s="651"/>
      <c r="ONE2973" s="651"/>
      <c r="ONF2973" s="651"/>
      <c r="ONG2973" s="651"/>
      <c r="ONH2973" s="651"/>
      <c r="ONI2973" s="651"/>
      <c r="ONJ2973" s="651"/>
      <c r="ONK2973" s="651"/>
      <c r="ONL2973" s="651"/>
      <c r="ONM2973" s="651"/>
      <c r="ONN2973" s="651"/>
      <c r="ONO2973" s="651"/>
      <c r="ONP2973" s="651"/>
      <c r="ONQ2973" s="651"/>
      <c r="ONR2973" s="651"/>
      <c r="ONS2973" s="651"/>
      <c r="ONT2973" s="651"/>
      <c r="ONU2973" s="651"/>
      <c r="ONV2973" s="651"/>
      <c r="ONW2973" s="651"/>
      <c r="ONX2973" s="651"/>
      <c r="ONY2973" s="651"/>
      <c r="ONZ2973" s="651"/>
      <c r="OOA2973" s="651"/>
      <c r="OOB2973" s="651"/>
      <c r="OOC2973" s="651"/>
      <c r="OOD2973" s="651"/>
      <c r="OOE2973" s="651"/>
      <c r="OOF2973" s="651"/>
      <c r="OOG2973" s="651"/>
      <c r="OOH2973" s="651"/>
      <c r="OOI2973" s="651"/>
      <c r="OOJ2973" s="651"/>
      <c r="OOK2973" s="651"/>
      <c r="OOL2973" s="651"/>
      <c r="OOM2973" s="651"/>
      <c r="OON2973" s="651"/>
      <c r="OOO2973" s="651"/>
      <c r="OOP2973" s="651"/>
      <c r="OOQ2973" s="651"/>
      <c r="OOR2973" s="651"/>
      <c r="OOS2973" s="651"/>
      <c r="OOT2973" s="651"/>
      <c r="OOU2973" s="651"/>
      <c r="OOV2973" s="651"/>
      <c r="OOW2973" s="651"/>
      <c r="OOX2973" s="651"/>
      <c r="OOY2973" s="651"/>
      <c r="OOZ2973" s="651"/>
      <c r="OPA2973" s="651"/>
      <c r="OPB2973" s="651"/>
      <c r="OPC2973" s="651"/>
      <c r="OPD2973" s="651"/>
      <c r="OPE2973" s="651"/>
      <c r="OPF2973" s="651"/>
      <c r="OPG2973" s="651"/>
      <c r="OPH2973" s="651"/>
      <c r="OPI2973" s="651"/>
      <c r="OPJ2973" s="651"/>
      <c r="OPK2973" s="651"/>
      <c r="OPL2973" s="651"/>
      <c r="OPM2973" s="651"/>
      <c r="OPN2973" s="651"/>
      <c r="OPO2973" s="651"/>
      <c r="OPP2973" s="651"/>
      <c r="OPQ2973" s="651"/>
      <c r="OPR2973" s="651"/>
      <c r="OPS2973" s="651"/>
      <c r="OPT2973" s="651"/>
      <c r="OPU2973" s="651"/>
      <c r="OPV2973" s="651"/>
      <c r="OPW2973" s="651"/>
      <c r="OPX2973" s="651"/>
      <c r="OPY2973" s="651"/>
      <c r="OPZ2973" s="651"/>
      <c r="OQA2973" s="651"/>
      <c r="OQB2973" s="651"/>
      <c r="OQC2973" s="651"/>
      <c r="OQD2973" s="651"/>
      <c r="OQE2973" s="651"/>
      <c r="OQF2973" s="651"/>
      <c r="OQG2973" s="651"/>
      <c r="OQH2973" s="651"/>
      <c r="OQI2973" s="651"/>
      <c r="OQJ2973" s="651"/>
      <c r="OQK2973" s="651"/>
      <c r="OQL2973" s="651"/>
      <c r="OQM2973" s="651"/>
      <c r="OQN2973" s="651"/>
      <c r="OQO2973" s="651"/>
      <c r="OQP2973" s="651"/>
      <c r="OQQ2973" s="651"/>
      <c r="OQR2973" s="651"/>
      <c r="OQS2973" s="651"/>
      <c r="OQT2973" s="651"/>
      <c r="OQU2973" s="651"/>
      <c r="OQV2973" s="651"/>
      <c r="OQW2973" s="651"/>
      <c r="OQX2973" s="651"/>
      <c r="OQY2973" s="651"/>
      <c r="OQZ2973" s="651"/>
      <c r="ORA2973" s="651"/>
      <c r="ORB2973" s="651"/>
      <c r="ORC2973" s="651"/>
      <c r="ORD2973" s="651"/>
      <c r="ORE2973" s="651"/>
      <c r="ORF2973" s="651"/>
      <c r="ORG2973" s="651"/>
      <c r="ORH2973" s="651"/>
      <c r="ORI2973" s="651"/>
      <c r="ORJ2973" s="651"/>
      <c r="ORK2973" s="651"/>
      <c r="ORL2973" s="651"/>
      <c r="ORM2973" s="651"/>
      <c r="ORN2973" s="651"/>
      <c r="ORO2973" s="651"/>
      <c r="ORP2973" s="651"/>
      <c r="ORQ2973" s="651"/>
      <c r="ORR2973" s="651"/>
      <c r="ORS2973" s="651"/>
      <c r="ORT2973" s="651"/>
      <c r="ORU2973" s="651"/>
      <c r="ORV2973" s="651"/>
      <c r="ORW2973" s="651"/>
      <c r="ORX2973" s="651"/>
      <c r="ORY2973" s="651"/>
      <c r="ORZ2973" s="651"/>
      <c r="OSA2973" s="651"/>
      <c r="OSB2973" s="651"/>
      <c r="OSC2973" s="651"/>
      <c r="OSD2973" s="651"/>
      <c r="OSE2973" s="651"/>
      <c r="OSF2973" s="651"/>
      <c r="OSG2973" s="651"/>
      <c r="OSH2973" s="651"/>
      <c r="OSI2973" s="651"/>
      <c r="OSJ2973" s="651"/>
      <c r="OSK2973" s="651"/>
      <c r="OSL2973" s="651"/>
      <c r="OSM2973" s="651"/>
      <c r="OSN2973" s="651"/>
      <c r="OSO2973" s="651"/>
      <c r="OSP2973" s="651"/>
      <c r="OSQ2973" s="651"/>
      <c r="OSR2973" s="651"/>
      <c r="OSS2973" s="651"/>
      <c r="OST2973" s="651"/>
      <c r="OSU2973" s="651"/>
      <c r="OSV2973" s="651"/>
      <c r="OSW2973" s="651"/>
      <c r="OSX2973" s="651"/>
      <c r="OSY2973" s="651"/>
      <c r="OSZ2973" s="651"/>
      <c r="OTA2973" s="651"/>
      <c r="OTB2973" s="651"/>
      <c r="OTC2973" s="651"/>
      <c r="OTD2973" s="651"/>
      <c r="OTE2973" s="651"/>
      <c r="OTF2973" s="651"/>
      <c r="OTG2973" s="651"/>
      <c r="OTH2973" s="651"/>
      <c r="OTI2973" s="651"/>
      <c r="OTJ2973" s="651"/>
      <c r="OTK2973" s="651"/>
      <c r="OTL2973" s="651"/>
      <c r="OTM2973" s="651"/>
      <c r="OTN2973" s="651"/>
      <c r="OTO2973" s="651"/>
      <c r="OTP2973" s="651"/>
      <c r="OTQ2973" s="651"/>
      <c r="OTR2973" s="651"/>
      <c r="OTS2973" s="651"/>
      <c r="OTT2973" s="651"/>
      <c r="OTU2973" s="651"/>
      <c r="OTV2973" s="651"/>
      <c r="OTW2973" s="651"/>
      <c r="OTX2973" s="651"/>
      <c r="OTY2973" s="651"/>
      <c r="OTZ2973" s="651"/>
      <c r="OUA2973" s="651"/>
      <c r="OUB2973" s="651"/>
      <c r="OUC2973" s="651"/>
      <c r="OUD2973" s="651"/>
      <c r="OUE2973" s="651"/>
      <c r="OUF2973" s="651"/>
      <c r="OUG2973" s="651"/>
      <c r="OUH2973" s="651"/>
      <c r="OUI2973" s="651"/>
      <c r="OUJ2973" s="651"/>
      <c r="OUK2973" s="651"/>
      <c r="OUL2973" s="651"/>
      <c r="OUM2973" s="651"/>
      <c r="OUN2973" s="651"/>
      <c r="OUO2973" s="651"/>
      <c r="OUP2973" s="651"/>
      <c r="OUQ2973" s="651"/>
      <c r="OUR2973" s="651"/>
      <c r="OUS2973" s="651"/>
      <c r="OUT2973" s="651"/>
      <c r="OUU2973" s="651"/>
      <c r="OUV2973" s="651"/>
      <c r="OUW2973" s="651"/>
      <c r="OUX2973" s="651"/>
      <c r="OUY2973" s="651"/>
      <c r="OUZ2973" s="651"/>
      <c r="OVA2973" s="651"/>
      <c r="OVB2973" s="651"/>
      <c r="OVC2973" s="651"/>
      <c r="OVD2973" s="651"/>
      <c r="OVE2973" s="651"/>
      <c r="OVF2973" s="651"/>
      <c r="OVG2973" s="651"/>
      <c r="OVH2973" s="651"/>
      <c r="OVI2973" s="651"/>
      <c r="OVJ2973" s="651"/>
      <c r="OVK2973" s="651"/>
      <c r="OVL2973" s="651"/>
      <c r="OVM2973" s="651"/>
      <c r="OVN2973" s="651"/>
      <c r="OVO2973" s="651"/>
      <c r="OVP2973" s="651"/>
      <c r="OVQ2973" s="651"/>
      <c r="OVR2973" s="651"/>
      <c r="OVS2973" s="651"/>
      <c r="OVT2973" s="651"/>
      <c r="OVU2973" s="651"/>
      <c r="OVV2973" s="651"/>
      <c r="OVW2973" s="651"/>
      <c r="OVX2973" s="651"/>
      <c r="OVY2973" s="651"/>
      <c r="OVZ2973" s="651"/>
      <c r="OWA2973" s="651"/>
      <c r="OWB2973" s="651"/>
      <c r="OWC2973" s="651"/>
      <c r="OWD2973" s="651"/>
      <c r="OWE2973" s="651"/>
      <c r="OWF2973" s="651"/>
      <c r="OWG2973" s="651"/>
      <c r="OWH2973" s="651"/>
      <c r="OWI2973" s="651"/>
      <c r="OWJ2973" s="651"/>
      <c r="OWK2973" s="651"/>
      <c r="OWL2973" s="651"/>
      <c r="OWM2973" s="651"/>
      <c r="OWN2973" s="651"/>
      <c r="OWO2973" s="651"/>
      <c r="OWP2973" s="651"/>
      <c r="OWQ2973" s="651"/>
      <c r="OWR2973" s="651"/>
      <c r="OWS2973" s="651"/>
      <c r="OWT2973" s="651"/>
      <c r="OWU2973" s="651"/>
      <c r="OWV2973" s="651"/>
      <c r="OWW2973" s="651"/>
      <c r="OWX2973" s="651"/>
      <c r="OWY2973" s="651"/>
      <c r="OWZ2973" s="651"/>
      <c r="OXA2973" s="651"/>
      <c r="OXB2973" s="651"/>
      <c r="OXC2973" s="651"/>
      <c r="OXD2973" s="651"/>
      <c r="OXE2973" s="651"/>
      <c r="OXF2973" s="651"/>
      <c r="OXG2973" s="651"/>
      <c r="OXH2973" s="651"/>
      <c r="OXI2973" s="651"/>
      <c r="OXJ2973" s="651"/>
      <c r="OXK2973" s="651"/>
      <c r="OXL2973" s="651"/>
      <c r="OXM2973" s="651"/>
      <c r="OXN2973" s="651"/>
      <c r="OXO2973" s="651"/>
      <c r="OXP2973" s="651"/>
      <c r="OXQ2973" s="651"/>
      <c r="OXR2973" s="651"/>
      <c r="OXS2973" s="651"/>
      <c r="OXT2973" s="651"/>
      <c r="OXU2973" s="651"/>
      <c r="OXV2973" s="651"/>
      <c r="OXW2973" s="651"/>
      <c r="OXX2973" s="651"/>
      <c r="OXY2973" s="651"/>
      <c r="OXZ2973" s="651"/>
      <c r="OYA2973" s="651"/>
      <c r="OYB2973" s="651"/>
      <c r="OYC2973" s="651"/>
      <c r="OYD2973" s="651"/>
      <c r="OYE2973" s="651"/>
      <c r="OYF2973" s="651"/>
      <c r="OYG2973" s="651"/>
      <c r="OYH2973" s="651"/>
      <c r="OYI2973" s="651"/>
      <c r="OYJ2973" s="651"/>
      <c r="OYK2973" s="651"/>
      <c r="OYL2973" s="651"/>
      <c r="OYM2973" s="651"/>
      <c r="OYN2973" s="651"/>
      <c r="OYO2973" s="651"/>
      <c r="OYP2973" s="651"/>
      <c r="OYQ2973" s="651"/>
      <c r="OYR2973" s="651"/>
      <c r="OYS2973" s="651"/>
      <c r="OYT2973" s="651"/>
      <c r="OYU2973" s="651"/>
      <c r="OYV2973" s="651"/>
      <c r="OYW2973" s="651"/>
      <c r="OYX2973" s="651"/>
      <c r="OYY2973" s="651"/>
      <c r="OYZ2973" s="651"/>
      <c r="OZA2973" s="651"/>
      <c r="OZB2973" s="651"/>
      <c r="OZC2973" s="651"/>
      <c r="OZD2973" s="651"/>
      <c r="OZE2973" s="651"/>
      <c r="OZF2973" s="651"/>
      <c r="OZG2973" s="651"/>
      <c r="OZH2973" s="651"/>
      <c r="OZI2973" s="651"/>
      <c r="OZJ2973" s="651"/>
      <c r="OZK2973" s="651"/>
      <c r="OZL2973" s="651"/>
      <c r="OZM2973" s="651"/>
      <c r="OZN2973" s="651"/>
      <c r="OZO2973" s="651"/>
      <c r="OZP2973" s="651"/>
      <c r="OZQ2973" s="651"/>
      <c r="OZR2973" s="651"/>
      <c r="OZS2973" s="651"/>
      <c r="OZT2973" s="651"/>
      <c r="OZU2973" s="651"/>
      <c r="OZV2973" s="651"/>
      <c r="OZW2973" s="651"/>
      <c r="OZX2973" s="651"/>
      <c r="OZY2973" s="651"/>
      <c r="OZZ2973" s="651"/>
      <c r="PAA2973" s="651"/>
      <c r="PAB2973" s="651"/>
      <c r="PAC2973" s="651"/>
      <c r="PAD2973" s="651"/>
      <c r="PAE2973" s="651"/>
      <c r="PAF2973" s="651"/>
      <c r="PAG2973" s="651"/>
      <c r="PAH2973" s="651"/>
      <c r="PAI2973" s="651"/>
      <c r="PAJ2973" s="651"/>
      <c r="PAK2973" s="651"/>
      <c r="PAL2973" s="651"/>
      <c r="PAM2973" s="651"/>
      <c r="PAN2973" s="651"/>
      <c r="PAO2973" s="651"/>
      <c r="PAP2973" s="651"/>
      <c r="PAQ2973" s="651"/>
      <c r="PAR2973" s="651"/>
      <c r="PAS2973" s="651"/>
      <c r="PAT2973" s="651"/>
      <c r="PAU2973" s="651"/>
      <c r="PAV2973" s="651"/>
      <c r="PAW2973" s="651"/>
      <c r="PAX2973" s="651"/>
      <c r="PAY2973" s="651"/>
      <c r="PAZ2973" s="651"/>
      <c r="PBA2973" s="651"/>
      <c r="PBB2973" s="651"/>
      <c r="PBC2973" s="651"/>
      <c r="PBD2973" s="651"/>
      <c r="PBE2973" s="651"/>
      <c r="PBF2973" s="651"/>
      <c r="PBG2973" s="651"/>
      <c r="PBH2973" s="651"/>
      <c r="PBI2973" s="651"/>
      <c r="PBJ2973" s="651"/>
      <c r="PBK2973" s="651"/>
      <c r="PBL2973" s="651"/>
      <c r="PBM2973" s="651"/>
      <c r="PBN2973" s="651"/>
      <c r="PBO2973" s="651"/>
      <c r="PBP2973" s="651"/>
      <c r="PBQ2973" s="651"/>
      <c r="PBR2973" s="651"/>
      <c r="PBS2973" s="651"/>
      <c r="PBT2973" s="651"/>
      <c r="PBU2973" s="651"/>
      <c r="PBV2973" s="651"/>
      <c r="PBW2973" s="651"/>
      <c r="PBX2973" s="651"/>
      <c r="PBY2973" s="651"/>
      <c r="PBZ2973" s="651"/>
      <c r="PCA2973" s="651"/>
      <c r="PCB2973" s="651"/>
      <c r="PCC2973" s="651"/>
      <c r="PCD2973" s="651"/>
      <c r="PCE2973" s="651"/>
      <c r="PCF2973" s="651"/>
      <c r="PCG2973" s="651"/>
      <c r="PCH2973" s="651"/>
      <c r="PCI2973" s="651"/>
      <c r="PCJ2973" s="651"/>
      <c r="PCK2973" s="651"/>
      <c r="PCL2973" s="651"/>
      <c r="PCM2973" s="651"/>
      <c r="PCN2973" s="651"/>
      <c r="PCO2973" s="651"/>
      <c r="PCP2973" s="651"/>
      <c r="PCQ2973" s="651"/>
      <c r="PCR2973" s="651"/>
      <c r="PCS2973" s="651"/>
      <c r="PCT2973" s="651"/>
      <c r="PCU2973" s="651"/>
      <c r="PCV2973" s="651"/>
      <c r="PCW2973" s="651"/>
      <c r="PCX2973" s="651"/>
      <c r="PCY2973" s="651"/>
      <c r="PCZ2973" s="651"/>
      <c r="PDA2973" s="651"/>
      <c r="PDB2973" s="651"/>
      <c r="PDC2973" s="651"/>
      <c r="PDD2973" s="651"/>
      <c r="PDE2973" s="651"/>
      <c r="PDF2973" s="651"/>
      <c r="PDG2973" s="651"/>
      <c r="PDH2973" s="651"/>
      <c r="PDI2973" s="651"/>
      <c r="PDJ2973" s="651"/>
      <c r="PDK2973" s="651"/>
      <c r="PDL2973" s="651"/>
      <c r="PDM2973" s="651"/>
      <c r="PDN2973" s="651"/>
      <c r="PDO2973" s="651"/>
      <c r="PDP2973" s="651"/>
      <c r="PDQ2973" s="651"/>
      <c r="PDR2973" s="651"/>
      <c r="PDS2973" s="651"/>
      <c r="PDT2973" s="651"/>
      <c r="PDU2973" s="651"/>
      <c r="PDV2973" s="651"/>
      <c r="PDW2973" s="651"/>
      <c r="PDX2973" s="651"/>
      <c r="PDY2973" s="651"/>
      <c r="PDZ2973" s="651"/>
      <c r="PEA2973" s="651"/>
      <c r="PEB2973" s="651"/>
      <c r="PEC2973" s="651"/>
      <c r="PED2973" s="651"/>
      <c r="PEE2973" s="651"/>
      <c r="PEF2973" s="651"/>
      <c r="PEG2973" s="651"/>
      <c r="PEH2973" s="651"/>
      <c r="PEI2973" s="651"/>
      <c r="PEJ2973" s="651"/>
      <c r="PEK2973" s="651"/>
      <c r="PEL2973" s="651"/>
      <c r="PEM2973" s="651"/>
      <c r="PEN2973" s="651"/>
      <c r="PEO2973" s="651"/>
      <c r="PEP2973" s="651"/>
      <c r="PEQ2973" s="651"/>
      <c r="PER2973" s="651"/>
      <c r="PES2973" s="651"/>
      <c r="PET2973" s="651"/>
      <c r="PEU2973" s="651"/>
      <c r="PEV2973" s="651"/>
      <c r="PEW2973" s="651"/>
      <c r="PEX2973" s="651"/>
      <c r="PEY2973" s="651"/>
      <c r="PEZ2973" s="651"/>
      <c r="PFA2973" s="651"/>
      <c r="PFB2973" s="651"/>
      <c r="PFC2973" s="651"/>
      <c r="PFD2973" s="651"/>
      <c r="PFE2973" s="651"/>
      <c r="PFF2973" s="651"/>
      <c r="PFG2973" s="651"/>
      <c r="PFH2973" s="651"/>
      <c r="PFI2973" s="651"/>
      <c r="PFJ2973" s="651"/>
      <c r="PFK2973" s="651"/>
      <c r="PFL2973" s="651"/>
      <c r="PFM2973" s="651"/>
      <c r="PFN2973" s="651"/>
      <c r="PFO2973" s="651"/>
      <c r="PFP2973" s="651"/>
      <c r="PFQ2973" s="651"/>
      <c r="PFR2973" s="651"/>
      <c r="PFS2973" s="651"/>
      <c r="PFT2973" s="651"/>
      <c r="PFU2973" s="651"/>
      <c r="PFV2973" s="651"/>
      <c r="PFW2973" s="651"/>
      <c r="PFX2973" s="651"/>
      <c r="PFY2973" s="651"/>
      <c r="PFZ2973" s="651"/>
      <c r="PGA2973" s="651"/>
      <c r="PGB2973" s="651"/>
      <c r="PGC2973" s="651"/>
      <c r="PGD2973" s="651"/>
      <c r="PGE2973" s="651"/>
      <c r="PGF2973" s="651"/>
      <c r="PGG2973" s="651"/>
      <c r="PGH2973" s="651"/>
      <c r="PGI2973" s="651"/>
      <c r="PGJ2973" s="651"/>
      <c r="PGK2973" s="651"/>
      <c r="PGL2973" s="651"/>
      <c r="PGM2973" s="651"/>
      <c r="PGN2973" s="651"/>
      <c r="PGO2973" s="651"/>
      <c r="PGP2973" s="651"/>
      <c r="PGQ2973" s="651"/>
      <c r="PGR2973" s="651"/>
      <c r="PGS2973" s="651"/>
      <c r="PGT2973" s="651"/>
      <c r="PGU2973" s="651"/>
      <c r="PGV2973" s="651"/>
      <c r="PGW2973" s="651"/>
      <c r="PGX2973" s="651"/>
      <c r="PGY2973" s="651"/>
      <c r="PGZ2973" s="651"/>
      <c r="PHA2973" s="651"/>
      <c r="PHB2973" s="651"/>
      <c r="PHC2973" s="651"/>
      <c r="PHD2973" s="651"/>
      <c r="PHE2973" s="651"/>
      <c r="PHF2973" s="651"/>
      <c r="PHG2973" s="651"/>
      <c r="PHH2973" s="651"/>
      <c r="PHI2973" s="651"/>
      <c r="PHJ2973" s="651"/>
      <c r="PHK2973" s="651"/>
      <c r="PHL2973" s="651"/>
      <c r="PHM2973" s="651"/>
      <c r="PHN2973" s="651"/>
      <c r="PHO2973" s="651"/>
      <c r="PHP2973" s="651"/>
      <c r="PHQ2973" s="651"/>
      <c r="PHR2973" s="651"/>
      <c r="PHS2973" s="651"/>
      <c r="PHT2973" s="651"/>
      <c r="PHU2973" s="651"/>
      <c r="PHV2973" s="651"/>
      <c r="PHW2973" s="651"/>
      <c r="PHX2973" s="651"/>
      <c r="PHY2973" s="651"/>
      <c r="PHZ2973" s="651"/>
      <c r="PIA2973" s="651"/>
      <c r="PIB2973" s="651"/>
      <c r="PIC2973" s="651"/>
      <c r="PID2973" s="651"/>
      <c r="PIE2973" s="651"/>
      <c r="PIF2973" s="651"/>
      <c r="PIG2973" s="651"/>
      <c r="PIH2973" s="651"/>
      <c r="PII2973" s="651"/>
      <c r="PIJ2973" s="651"/>
      <c r="PIK2973" s="651"/>
      <c r="PIL2973" s="651"/>
      <c r="PIM2973" s="651"/>
      <c r="PIN2973" s="651"/>
      <c r="PIO2973" s="651"/>
      <c r="PIP2973" s="651"/>
      <c r="PIQ2973" s="651"/>
      <c r="PIR2973" s="651"/>
      <c r="PIS2973" s="651"/>
      <c r="PIT2973" s="651"/>
      <c r="PIU2973" s="651"/>
      <c r="PIV2973" s="651"/>
      <c r="PIW2973" s="651"/>
      <c r="PIX2973" s="651"/>
      <c r="PIY2973" s="651"/>
      <c r="PIZ2973" s="651"/>
      <c r="PJA2973" s="651"/>
      <c r="PJB2973" s="651"/>
      <c r="PJC2973" s="651"/>
      <c r="PJD2973" s="651"/>
      <c r="PJE2973" s="651"/>
      <c r="PJF2973" s="651"/>
      <c r="PJG2973" s="651"/>
      <c r="PJH2973" s="651"/>
      <c r="PJI2973" s="651"/>
      <c r="PJJ2973" s="651"/>
      <c r="PJK2973" s="651"/>
      <c r="PJL2973" s="651"/>
      <c r="PJM2973" s="651"/>
      <c r="PJN2973" s="651"/>
      <c r="PJO2973" s="651"/>
      <c r="PJP2973" s="651"/>
      <c r="PJQ2973" s="651"/>
      <c r="PJR2973" s="651"/>
      <c r="PJS2973" s="651"/>
      <c r="PJT2973" s="651"/>
      <c r="PJU2973" s="651"/>
      <c r="PJV2973" s="651"/>
      <c r="PJW2973" s="651"/>
      <c r="PJX2973" s="651"/>
      <c r="PJY2973" s="651"/>
      <c r="PJZ2973" s="651"/>
      <c r="PKA2973" s="651"/>
      <c r="PKB2973" s="651"/>
      <c r="PKC2973" s="651"/>
      <c r="PKD2973" s="651"/>
      <c r="PKE2973" s="651"/>
      <c r="PKF2973" s="651"/>
      <c r="PKG2973" s="651"/>
      <c r="PKH2973" s="651"/>
      <c r="PKI2973" s="651"/>
      <c r="PKJ2973" s="651"/>
      <c r="PKK2973" s="651"/>
      <c r="PKL2973" s="651"/>
      <c r="PKM2973" s="651"/>
      <c r="PKN2973" s="651"/>
      <c r="PKO2973" s="651"/>
      <c r="PKP2973" s="651"/>
      <c r="PKQ2973" s="651"/>
      <c r="PKR2973" s="651"/>
      <c r="PKS2973" s="651"/>
      <c r="PKT2973" s="651"/>
      <c r="PKU2973" s="651"/>
      <c r="PKV2973" s="651"/>
      <c r="PKW2973" s="651"/>
      <c r="PKX2973" s="651"/>
      <c r="PKY2973" s="651"/>
      <c r="PKZ2973" s="651"/>
      <c r="PLA2973" s="651"/>
      <c r="PLB2973" s="651"/>
      <c r="PLC2973" s="651"/>
      <c r="PLD2973" s="651"/>
      <c r="PLE2973" s="651"/>
      <c r="PLF2973" s="651"/>
      <c r="PLG2973" s="651"/>
      <c r="PLH2973" s="651"/>
      <c r="PLI2973" s="651"/>
      <c r="PLJ2973" s="651"/>
      <c r="PLK2973" s="651"/>
      <c r="PLL2973" s="651"/>
      <c r="PLM2973" s="651"/>
      <c r="PLN2973" s="651"/>
      <c r="PLO2973" s="651"/>
      <c r="PLP2973" s="651"/>
      <c r="PLQ2973" s="651"/>
      <c r="PLR2973" s="651"/>
      <c r="PLS2973" s="651"/>
      <c r="PLT2973" s="651"/>
      <c r="PLU2973" s="651"/>
      <c r="PLV2973" s="651"/>
      <c r="PLW2973" s="651"/>
      <c r="PLX2973" s="651"/>
      <c r="PLY2973" s="651"/>
      <c r="PLZ2973" s="651"/>
      <c r="PMA2973" s="651"/>
      <c r="PMB2973" s="651"/>
      <c r="PMC2973" s="651"/>
      <c r="PMD2973" s="651"/>
      <c r="PME2973" s="651"/>
      <c r="PMF2973" s="651"/>
      <c r="PMG2973" s="651"/>
      <c r="PMH2973" s="651"/>
      <c r="PMI2973" s="651"/>
      <c r="PMJ2973" s="651"/>
      <c r="PMK2973" s="651"/>
      <c r="PML2973" s="651"/>
      <c r="PMM2973" s="651"/>
      <c r="PMN2973" s="651"/>
      <c r="PMO2973" s="651"/>
      <c r="PMP2973" s="651"/>
      <c r="PMQ2973" s="651"/>
      <c r="PMR2973" s="651"/>
      <c r="PMS2973" s="651"/>
      <c r="PMT2973" s="651"/>
      <c r="PMU2973" s="651"/>
      <c r="PMV2973" s="651"/>
      <c r="PMW2973" s="651"/>
      <c r="PMX2973" s="651"/>
      <c r="PMY2973" s="651"/>
      <c r="PMZ2973" s="651"/>
      <c r="PNA2973" s="651"/>
      <c r="PNB2973" s="651"/>
      <c r="PNC2973" s="651"/>
      <c r="PND2973" s="651"/>
      <c r="PNE2973" s="651"/>
      <c r="PNF2973" s="651"/>
      <c r="PNG2973" s="651"/>
      <c r="PNH2973" s="651"/>
      <c r="PNI2973" s="651"/>
      <c r="PNJ2973" s="651"/>
      <c r="PNK2973" s="651"/>
      <c r="PNL2973" s="651"/>
      <c r="PNM2973" s="651"/>
      <c r="PNN2973" s="651"/>
      <c r="PNO2973" s="651"/>
      <c r="PNP2973" s="651"/>
      <c r="PNQ2973" s="651"/>
      <c r="PNR2973" s="651"/>
      <c r="PNS2973" s="651"/>
      <c r="PNT2973" s="651"/>
      <c r="PNU2973" s="651"/>
      <c r="PNV2973" s="651"/>
      <c r="PNW2973" s="651"/>
      <c r="PNX2973" s="651"/>
      <c r="PNY2973" s="651"/>
      <c r="PNZ2973" s="651"/>
      <c r="POA2973" s="651"/>
      <c r="POB2973" s="651"/>
      <c r="POC2973" s="651"/>
      <c r="POD2973" s="651"/>
      <c r="POE2973" s="651"/>
      <c r="POF2973" s="651"/>
      <c r="POG2973" s="651"/>
      <c r="POH2973" s="651"/>
      <c r="POI2973" s="651"/>
      <c r="POJ2973" s="651"/>
      <c r="POK2973" s="651"/>
      <c r="POL2973" s="651"/>
      <c r="POM2973" s="651"/>
      <c r="PON2973" s="651"/>
      <c r="POO2973" s="651"/>
      <c r="POP2973" s="651"/>
      <c r="POQ2973" s="651"/>
      <c r="POR2973" s="651"/>
      <c r="POS2973" s="651"/>
      <c r="POT2973" s="651"/>
      <c r="POU2973" s="651"/>
      <c r="POV2973" s="651"/>
      <c r="POW2973" s="651"/>
      <c r="POX2973" s="651"/>
      <c r="POY2973" s="651"/>
      <c r="POZ2973" s="651"/>
      <c r="PPA2973" s="651"/>
      <c r="PPB2973" s="651"/>
      <c r="PPC2973" s="651"/>
      <c r="PPD2973" s="651"/>
      <c r="PPE2973" s="651"/>
      <c r="PPF2973" s="651"/>
      <c r="PPG2973" s="651"/>
      <c r="PPH2973" s="651"/>
      <c r="PPI2973" s="651"/>
      <c r="PPJ2973" s="651"/>
      <c r="PPK2973" s="651"/>
      <c r="PPL2973" s="651"/>
      <c r="PPM2973" s="651"/>
      <c r="PPN2973" s="651"/>
      <c r="PPO2973" s="651"/>
      <c r="PPP2973" s="651"/>
      <c r="PPQ2973" s="651"/>
      <c r="PPR2973" s="651"/>
      <c r="PPS2973" s="651"/>
      <c r="PPT2973" s="651"/>
      <c r="PPU2973" s="651"/>
      <c r="PPV2973" s="651"/>
      <c r="PPW2973" s="651"/>
      <c r="PPX2973" s="651"/>
      <c r="PPY2973" s="651"/>
      <c r="PPZ2973" s="651"/>
      <c r="PQA2973" s="651"/>
      <c r="PQB2973" s="651"/>
      <c r="PQC2973" s="651"/>
      <c r="PQD2973" s="651"/>
      <c r="PQE2973" s="651"/>
      <c r="PQF2973" s="651"/>
      <c r="PQG2973" s="651"/>
      <c r="PQH2973" s="651"/>
      <c r="PQI2973" s="651"/>
      <c r="PQJ2973" s="651"/>
      <c r="PQK2973" s="651"/>
      <c r="PQL2973" s="651"/>
      <c r="PQM2973" s="651"/>
      <c r="PQN2973" s="651"/>
      <c r="PQO2973" s="651"/>
      <c r="PQP2973" s="651"/>
      <c r="PQQ2973" s="651"/>
      <c r="PQR2973" s="651"/>
      <c r="PQS2973" s="651"/>
      <c r="PQT2973" s="651"/>
      <c r="PQU2973" s="651"/>
      <c r="PQV2973" s="651"/>
      <c r="PQW2973" s="651"/>
      <c r="PQX2973" s="651"/>
      <c r="PQY2973" s="651"/>
      <c r="PQZ2973" s="651"/>
      <c r="PRA2973" s="651"/>
      <c r="PRB2973" s="651"/>
      <c r="PRC2973" s="651"/>
      <c r="PRD2973" s="651"/>
      <c r="PRE2973" s="651"/>
      <c r="PRF2973" s="651"/>
      <c r="PRG2973" s="651"/>
      <c r="PRH2973" s="651"/>
      <c r="PRI2973" s="651"/>
      <c r="PRJ2973" s="651"/>
      <c r="PRK2973" s="651"/>
      <c r="PRL2973" s="651"/>
      <c r="PRM2973" s="651"/>
      <c r="PRN2973" s="651"/>
      <c r="PRO2973" s="651"/>
      <c r="PRP2973" s="651"/>
      <c r="PRQ2973" s="651"/>
      <c r="PRR2973" s="651"/>
      <c r="PRS2973" s="651"/>
      <c r="PRT2973" s="651"/>
      <c r="PRU2973" s="651"/>
      <c r="PRV2973" s="651"/>
      <c r="PRW2973" s="651"/>
      <c r="PRX2973" s="651"/>
      <c r="PRY2973" s="651"/>
      <c r="PRZ2973" s="651"/>
      <c r="PSA2973" s="651"/>
      <c r="PSB2973" s="651"/>
      <c r="PSC2973" s="651"/>
      <c r="PSD2973" s="651"/>
      <c r="PSE2973" s="651"/>
      <c r="PSF2973" s="651"/>
      <c r="PSG2973" s="651"/>
      <c r="PSH2973" s="651"/>
      <c r="PSI2973" s="651"/>
      <c r="PSJ2973" s="651"/>
      <c r="PSK2973" s="651"/>
      <c r="PSL2973" s="651"/>
      <c r="PSM2973" s="651"/>
      <c r="PSN2973" s="651"/>
      <c r="PSO2973" s="651"/>
      <c r="PSP2973" s="651"/>
      <c r="PSQ2973" s="651"/>
      <c r="PSR2973" s="651"/>
      <c r="PSS2973" s="651"/>
      <c r="PST2973" s="651"/>
      <c r="PSU2973" s="651"/>
      <c r="PSV2973" s="651"/>
      <c r="PSW2973" s="651"/>
      <c r="PSX2973" s="651"/>
      <c r="PSY2973" s="651"/>
      <c r="PSZ2973" s="651"/>
      <c r="PTA2973" s="651"/>
      <c r="PTB2973" s="651"/>
      <c r="PTC2973" s="651"/>
      <c r="PTD2973" s="651"/>
      <c r="PTE2973" s="651"/>
      <c r="PTF2973" s="651"/>
      <c r="PTG2973" s="651"/>
      <c r="PTH2973" s="651"/>
      <c r="PTI2973" s="651"/>
      <c r="PTJ2973" s="651"/>
      <c r="PTK2973" s="651"/>
      <c r="PTL2973" s="651"/>
      <c r="PTM2973" s="651"/>
      <c r="PTN2973" s="651"/>
      <c r="PTO2973" s="651"/>
      <c r="PTP2973" s="651"/>
      <c r="PTQ2973" s="651"/>
      <c r="PTR2973" s="651"/>
      <c r="PTS2973" s="651"/>
      <c r="PTT2973" s="651"/>
      <c r="PTU2973" s="651"/>
      <c r="PTV2973" s="651"/>
      <c r="PTW2973" s="651"/>
      <c r="PTX2973" s="651"/>
      <c r="PTY2973" s="651"/>
      <c r="PTZ2973" s="651"/>
      <c r="PUA2973" s="651"/>
      <c r="PUB2973" s="651"/>
      <c r="PUC2973" s="651"/>
      <c r="PUD2973" s="651"/>
      <c r="PUE2973" s="651"/>
      <c r="PUF2973" s="651"/>
      <c r="PUG2973" s="651"/>
      <c r="PUH2973" s="651"/>
      <c r="PUI2973" s="651"/>
      <c r="PUJ2973" s="651"/>
      <c r="PUK2973" s="651"/>
      <c r="PUL2973" s="651"/>
      <c r="PUM2973" s="651"/>
      <c r="PUN2973" s="651"/>
      <c r="PUO2973" s="651"/>
      <c r="PUP2973" s="651"/>
      <c r="PUQ2973" s="651"/>
      <c r="PUR2973" s="651"/>
      <c r="PUS2973" s="651"/>
      <c r="PUT2973" s="651"/>
      <c r="PUU2973" s="651"/>
      <c r="PUV2973" s="651"/>
      <c r="PUW2973" s="651"/>
      <c r="PUX2973" s="651"/>
      <c r="PUY2973" s="651"/>
      <c r="PUZ2973" s="651"/>
      <c r="PVA2973" s="651"/>
      <c r="PVB2973" s="651"/>
      <c r="PVC2973" s="651"/>
      <c r="PVD2973" s="651"/>
      <c r="PVE2973" s="651"/>
      <c r="PVF2973" s="651"/>
      <c r="PVG2973" s="651"/>
      <c r="PVH2973" s="651"/>
      <c r="PVI2973" s="651"/>
      <c r="PVJ2973" s="651"/>
      <c r="PVK2973" s="651"/>
      <c r="PVL2973" s="651"/>
      <c r="PVM2973" s="651"/>
      <c r="PVN2973" s="651"/>
      <c r="PVO2973" s="651"/>
      <c r="PVP2973" s="651"/>
      <c r="PVQ2973" s="651"/>
      <c r="PVR2973" s="651"/>
      <c r="PVS2973" s="651"/>
      <c r="PVT2973" s="651"/>
      <c r="PVU2973" s="651"/>
      <c r="PVV2973" s="651"/>
      <c r="PVW2973" s="651"/>
      <c r="PVX2973" s="651"/>
      <c r="PVY2973" s="651"/>
      <c r="PVZ2973" s="651"/>
      <c r="PWA2973" s="651"/>
      <c r="PWB2973" s="651"/>
      <c r="PWC2973" s="651"/>
      <c r="PWD2973" s="651"/>
      <c r="PWE2973" s="651"/>
      <c r="PWF2973" s="651"/>
      <c r="PWG2973" s="651"/>
      <c r="PWH2973" s="651"/>
      <c r="PWI2973" s="651"/>
      <c r="PWJ2973" s="651"/>
      <c r="PWK2973" s="651"/>
      <c r="PWL2973" s="651"/>
      <c r="PWM2973" s="651"/>
      <c r="PWN2973" s="651"/>
      <c r="PWO2973" s="651"/>
      <c r="PWP2973" s="651"/>
      <c r="PWQ2973" s="651"/>
      <c r="PWR2973" s="651"/>
      <c r="PWS2973" s="651"/>
      <c r="PWT2973" s="651"/>
      <c r="PWU2973" s="651"/>
      <c r="PWV2973" s="651"/>
      <c r="PWW2973" s="651"/>
      <c r="PWX2973" s="651"/>
      <c r="PWY2973" s="651"/>
      <c r="PWZ2973" s="651"/>
      <c r="PXA2973" s="651"/>
      <c r="PXB2973" s="651"/>
      <c r="PXC2973" s="651"/>
      <c r="PXD2973" s="651"/>
      <c r="PXE2973" s="651"/>
      <c r="PXF2973" s="651"/>
      <c r="PXG2973" s="651"/>
      <c r="PXH2973" s="651"/>
      <c r="PXI2973" s="651"/>
      <c r="PXJ2973" s="651"/>
      <c r="PXK2973" s="651"/>
      <c r="PXL2973" s="651"/>
      <c r="PXM2973" s="651"/>
      <c r="PXN2973" s="651"/>
      <c r="PXO2973" s="651"/>
      <c r="PXP2973" s="651"/>
      <c r="PXQ2973" s="651"/>
      <c r="PXR2973" s="651"/>
      <c r="PXS2973" s="651"/>
      <c r="PXT2973" s="651"/>
      <c r="PXU2973" s="651"/>
      <c r="PXV2973" s="651"/>
      <c r="PXW2973" s="651"/>
      <c r="PXX2973" s="651"/>
      <c r="PXY2973" s="651"/>
      <c r="PXZ2973" s="651"/>
      <c r="PYA2973" s="651"/>
      <c r="PYB2973" s="651"/>
      <c r="PYC2973" s="651"/>
      <c r="PYD2973" s="651"/>
      <c r="PYE2973" s="651"/>
      <c r="PYF2973" s="651"/>
      <c r="PYG2973" s="651"/>
      <c r="PYH2973" s="651"/>
      <c r="PYI2973" s="651"/>
      <c r="PYJ2973" s="651"/>
      <c r="PYK2973" s="651"/>
      <c r="PYL2973" s="651"/>
      <c r="PYM2973" s="651"/>
      <c r="PYN2973" s="651"/>
      <c r="PYO2973" s="651"/>
      <c r="PYP2973" s="651"/>
      <c r="PYQ2973" s="651"/>
      <c r="PYR2973" s="651"/>
      <c r="PYS2973" s="651"/>
      <c r="PYT2973" s="651"/>
      <c r="PYU2973" s="651"/>
      <c r="PYV2973" s="651"/>
      <c r="PYW2973" s="651"/>
      <c r="PYX2973" s="651"/>
      <c r="PYY2973" s="651"/>
      <c r="PYZ2973" s="651"/>
      <c r="PZA2973" s="651"/>
      <c r="PZB2973" s="651"/>
      <c r="PZC2973" s="651"/>
      <c r="PZD2973" s="651"/>
      <c r="PZE2973" s="651"/>
      <c r="PZF2973" s="651"/>
      <c r="PZG2973" s="651"/>
      <c r="PZH2973" s="651"/>
      <c r="PZI2973" s="651"/>
      <c r="PZJ2973" s="651"/>
      <c r="PZK2973" s="651"/>
      <c r="PZL2973" s="651"/>
      <c r="PZM2973" s="651"/>
      <c r="PZN2973" s="651"/>
      <c r="PZO2973" s="651"/>
      <c r="PZP2973" s="651"/>
      <c r="PZQ2973" s="651"/>
      <c r="PZR2973" s="651"/>
      <c r="PZS2973" s="651"/>
      <c r="PZT2973" s="651"/>
      <c r="PZU2973" s="651"/>
      <c r="PZV2973" s="651"/>
      <c r="PZW2973" s="651"/>
      <c r="PZX2973" s="651"/>
      <c r="PZY2973" s="651"/>
      <c r="PZZ2973" s="651"/>
      <c r="QAA2973" s="651"/>
      <c r="QAB2973" s="651"/>
      <c r="QAC2973" s="651"/>
      <c r="QAD2973" s="651"/>
      <c r="QAE2973" s="651"/>
      <c r="QAF2973" s="651"/>
      <c r="QAG2973" s="651"/>
      <c r="QAH2973" s="651"/>
      <c r="QAI2973" s="651"/>
      <c r="QAJ2973" s="651"/>
      <c r="QAK2973" s="651"/>
      <c r="QAL2973" s="651"/>
      <c r="QAM2973" s="651"/>
      <c r="QAN2973" s="651"/>
      <c r="QAO2973" s="651"/>
      <c r="QAP2973" s="651"/>
      <c r="QAQ2973" s="651"/>
      <c r="QAR2973" s="651"/>
      <c r="QAS2973" s="651"/>
      <c r="QAT2973" s="651"/>
      <c r="QAU2973" s="651"/>
      <c r="QAV2973" s="651"/>
      <c r="QAW2973" s="651"/>
      <c r="QAX2973" s="651"/>
      <c r="QAY2973" s="651"/>
      <c r="QAZ2973" s="651"/>
      <c r="QBA2973" s="651"/>
      <c r="QBB2973" s="651"/>
      <c r="QBC2973" s="651"/>
      <c r="QBD2973" s="651"/>
      <c r="QBE2973" s="651"/>
      <c r="QBF2973" s="651"/>
      <c r="QBG2973" s="651"/>
      <c r="QBH2973" s="651"/>
      <c r="QBI2973" s="651"/>
      <c r="QBJ2973" s="651"/>
      <c r="QBK2973" s="651"/>
      <c r="QBL2973" s="651"/>
      <c r="QBM2973" s="651"/>
      <c r="QBN2973" s="651"/>
      <c r="QBO2973" s="651"/>
      <c r="QBP2973" s="651"/>
      <c r="QBQ2973" s="651"/>
      <c r="QBR2973" s="651"/>
      <c r="QBS2973" s="651"/>
      <c r="QBT2973" s="651"/>
      <c r="QBU2973" s="651"/>
      <c r="QBV2973" s="651"/>
      <c r="QBW2973" s="651"/>
      <c r="QBX2973" s="651"/>
      <c r="QBY2973" s="651"/>
      <c r="QBZ2973" s="651"/>
      <c r="QCA2973" s="651"/>
      <c r="QCB2973" s="651"/>
      <c r="QCC2973" s="651"/>
      <c r="QCD2973" s="651"/>
      <c r="QCE2973" s="651"/>
      <c r="QCF2973" s="651"/>
      <c r="QCG2973" s="651"/>
      <c r="QCH2973" s="651"/>
      <c r="QCI2973" s="651"/>
      <c r="QCJ2973" s="651"/>
      <c r="QCK2973" s="651"/>
      <c r="QCL2973" s="651"/>
      <c r="QCM2973" s="651"/>
      <c r="QCN2973" s="651"/>
      <c r="QCO2973" s="651"/>
      <c r="QCP2973" s="651"/>
      <c r="QCQ2973" s="651"/>
      <c r="QCR2973" s="651"/>
      <c r="QCS2973" s="651"/>
      <c r="QCT2973" s="651"/>
      <c r="QCU2973" s="651"/>
      <c r="QCV2973" s="651"/>
      <c r="QCW2973" s="651"/>
      <c r="QCX2973" s="651"/>
      <c r="QCY2973" s="651"/>
      <c r="QCZ2973" s="651"/>
      <c r="QDA2973" s="651"/>
      <c r="QDB2973" s="651"/>
      <c r="QDC2973" s="651"/>
      <c r="QDD2973" s="651"/>
      <c r="QDE2973" s="651"/>
      <c r="QDF2973" s="651"/>
      <c r="QDG2973" s="651"/>
      <c r="QDH2973" s="651"/>
      <c r="QDI2973" s="651"/>
      <c r="QDJ2973" s="651"/>
      <c r="QDK2973" s="651"/>
      <c r="QDL2973" s="651"/>
      <c r="QDM2973" s="651"/>
      <c r="QDN2973" s="651"/>
      <c r="QDO2973" s="651"/>
      <c r="QDP2973" s="651"/>
      <c r="QDQ2973" s="651"/>
      <c r="QDR2973" s="651"/>
      <c r="QDS2973" s="651"/>
      <c r="QDT2973" s="651"/>
      <c r="QDU2973" s="651"/>
      <c r="QDV2973" s="651"/>
      <c r="QDW2973" s="651"/>
      <c r="QDX2973" s="651"/>
      <c r="QDY2973" s="651"/>
      <c r="QDZ2973" s="651"/>
      <c r="QEA2973" s="651"/>
      <c r="QEB2973" s="651"/>
      <c r="QEC2973" s="651"/>
      <c r="QED2973" s="651"/>
      <c r="QEE2973" s="651"/>
      <c r="QEF2973" s="651"/>
      <c r="QEG2973" s="651"/>
      <c r="QEH2973" s="651"/>
      <c r="QEI2973" s="651"/>
      <c r="QEJ2973" s="651"/>
      <c r="QEK2973" s="651"/>
      <c r="QEL2973" s="651"/>
      <c r="QEM2973" s="651"/>
      <c r="QEN2973" s="651"/>
      <c r="QEO2973" s="651"/>
      <c r="QEP2973" s="651"/>
      <c r="QEQ2973" s="651"/>
      <c r="QER2973" s="651"/>
      <c r="QES2973" s="651"/>
      <c r="QET2973" s="651"/>
      <c r="QEU2973" s="651"/>
      <c r="QEV2973" s="651"/>
      <c r="QEW2973" s="651"/>
      <c r="QEX2973" s="651"/>
      <c r="QEY2973" s="651"/>
      <c r="QEZ2973" s="651"/>
      <c r="QFA2973" s="651"/>
      <c r="QFB2973" s="651"/>
      <c r="QFC2973" s="651"/>
      <c r="QFD2973" s="651"/>
      <c r="QFE2973" s="651"/>
      <c r="QFF2973" s="651"/>
      <c r="QFG2973" s="651"/>
      <c r="QFH2973" s="651"/>
      <c r="QFI2973" s="651"/>
      <c r="QFJ2973" s="651"/>
      <c r="QFK2973" s="651"/>
      <c r="QFL2973" s="651"/>
      <c r="QFM2973" s="651"/>
      <c r="QFN2973" s="651"/>
      <c r="QFO2973" s="651"/>
      <c r="QFP2973" s="651"/>
      <c r="QFQ2973" s="651"/>
      <c r="QFR2973" s="651"/>
      <c r="QFS2973" s="651"/>
      <c r="QFT2973" s="651"/>
      <c r="QFU2973" s="651"/>
      <c r="QFV2973" s="651"/>
      <c r="QFW2973" s="651"/>
      <c r="QFX2973" s="651"/>
      <c r="QFY2973" s="651"/>
      <c r="QFZ2973" s="651"/>
      <c r="QGA2973" s="651"/>
      <c r="QGB2973" s="651"/>
      <c r="QGC2973" s="651"/>
      <c r="QGD2973" s="651"/>
      <c r="QGE2973" s="651"/>
      <c r="QGF2973" s="651"/>
      <c r="QGG2973" s="651"/>
      <c r="QGH2973" s="651"/>
      <c r="QGI2973" s="651"/>
      <c r="QGJ2973" s="651"/>
      <c r="QGK2973" s="651"/>
      <c r="QGL2973" s="651"/>
      <c r="QGM2973" s="651"/>
      <c r="QGN2973" s="651"/>
      <c r="QGO2973" s="651"/>
      <c r="QGP2973" s="651"/>
      <c r="QGQ2973" s="651"/>
      <c r="QGR2973" s="651"/>
      <c r="QGS2973" s="651"/>
      <c r="QGT2973" s="651"/>
      <c r="QGU2973" s="651"/>
      <c r="QGV2973" s="651"/>
      <c r="QGW2973" s="651"/>
      <c r="QGX2973" s="651"/>
      <c r="QGY2973" s="651"/>
      <c r="QGZ2973" s="651"/>
      <c r="QHA2973" s="651"/>
      <c r="QHB2973" s="651"/>
      <c r="QHC2973" s="651"/>
      <c r="QHD2973" s="651"/>
      <c r="QHE2973" s="651"/>
      <c r="QHF2973" s="651"/>
      <c r="QHG2973" s="651"/>
      <c r="QHH2973" s="651"/>
      <c r="QHI2973" s="651"/>
      <c r="QHJ2973" s="651"/>
      <c r="QHK2973" s="651"/>
      <c r="QHL2973" s="651"/>
      <c r="QHM2973" s="651"/>
      <c r="QHN2973" s="651"/>
      <c r="QHO2973" s="651"/>
      <c r="QHP2973" s="651"/>
      <c r="QHQ2973" s="651"/>
      <c r="QHR2973" s="651"/>
      <c r="QHS2973" s="651"/>
      <c r="QHT2973" s="651"/>
      <c r="QHU2973" s="651"/>
      <c r="QHV2973" s="651"/>
      <c r="QHW2973" s="651"/>
      <c r="QHX2973" s="651"/>
      <c r="QHY2973" s="651"/>
      <c r="QHZ2973" s="651"/>
      <c r="QIA2973" s="651"/>
      <c r="QIB2973" s="651"/>
      <c r="QIC2973" s="651"/>
      <c r="QID2973" s="651"/>
      <c r="QIE2973" s="651"/>
      <c r="QIF2973" s="651"/>
      <c r="QIG2973" s="651"/>
      <c r="QIH2973" s="651"/>
      <c r="QII2973" s="651"/>
      <c r="QIJ2973" s="651"/>
      <c r="QIK2973" s="651"/>
      <c r="QIL2973" s="651"/>
      <c r="QIM2973" s="651"/>
      <c r="QIN2973" s="651"/>
      <c r="QIO2973" s="651"/>
      <c r="QIP2973" s="651"/>
      <c r="QIQ2973" s="651"/>
      <c r="QIR2973" s="651"/>
      <c r="QIS2973" s="651"/>
      <c r="QIT2973" s="651"/>
      <c r="QIU2973" s="651"/>
      <c r="QIV2973" s="651"/>
      <c r="QIW2973" s="651"/>
      <c r="QIX2973" s="651"/>
      <c r="QIY2973" s="651"/>
      <c r="QIZ2973" s="651"/>
      <c r="QJA2973" s="651"/>
      <c r="QJB2973" s="651"/>
      <c r="QJC2973" s="651"/>
      <c r="QJD2973" s="651"/>
      <c r="QJE2973" s="651"/>
      <c r="QJF2973" s="651"/>
      <c r="QJG2973" s="651"/>
      <c r="QJH2973" s="651"/>
      <c r="QJI2973" s="651"/>
      <c r="QJJ2973" s="651"/>
      <c r="QJK2973" s="651"/>
      <c r="QJL2973" s="651"/>
      <c r="QJM2973" s="651"/>
      <c r="QJN2973" s="651"/>
      <c r="QJO2973" s="651"/>
      <c r="QJP2973" s="651"/>
      <c r="QJQ2973" s="651"/>
      <c r="QJR2973" s="651"/>
      <c r="QJS2973" s="651"/>
      <c r="QJT2973" s="651"/>
      <c r="QJU2973" s="651"/>
      <c r="QJV2973" s="651"/>
      <c r="QJW2973" s="651"/>
      <c r="QJX2973" s="651"/>
      <c r="QJY2973" s="651"/>
      <c r="QJZ2973" s="651"/>
      <c r="QKA2973" s="651"/>
      <c r="QKB2973" s="651"/>
      <c r="QKC2973" s="651"/>
      <c r="QKD2973" s="651"/>
      <c r="QKE2973" s="651"/>
      <c r="QKF2973" s="651"/>
      <c r="QKG2973" s="651"/>
      <c r="QKH2973" s="651"/>
      <c r="QKI2973" s="651"/>
      <c r="QKJ2973" s="651"/>
      <c r="QKK2973" s="651"/>
      <c r="QKL2973" s="651"/>
      <c r="QKM2973" s="651"/>
      <c r="QKN2973" s="651"/>
      <c r="QKO2973" s="651"/>
      <c r="QKP2973" s="651"/>
      <c r="QKQ2973" s="651"/>
      <c r="QKR2973" s="651"/>
      <c r="QKS2973" s="651"/>
      <c r="QKT2973" s="651"/>
      <c r="QKU2973" s="651"/>
      <c r="QKV2973" s="651"/>
      <c r="QKW2973" s="651"/>
      <c r="QKX2973" s="651"/>
      <c r="QKY2973" s="651"/>
      <c r="QKZ2973" s="651"/>
      <c r="QLA2973" s="651"/>
      <c r="QLB2973" s="651"/>
      <c r="QLC2973" s="651"/>
      <c r="QLD2973" s="651"/>
      <c r="QLE2973" s="651"/>
      <c r="QLF2973" s="651"/>
      <c r="QLG2973" s="651"/>
      <c r="QLH2973" s="651"/>
      <c r="QLI2973" s="651"/>
      <c r="QLJ2973" s="651"/>
      <c r="QLK2973" s="651"/>
      <c r="QLL2973" s="651"/>
      <c r="QLM2973" s="651"/>
      <c r="QLN2973" s="651"/>
      <c r="QLO2973" s="651"/>
      <c r="QLP2973" s="651"/>
      <c r="QLQ2973" s="651"/>
      <c r="QLR2973" s="651"/>
      <c r="QLS2973" s="651"/>
      <c r="QLT2973" s="651"/>
      <c r="QLU2973" s="651"/>
      <c r="QLV2973" s="651"/>
      <c r="QLW2973" s="651"/>
      <c r="QLX2973" s="651"/>
      <c r="QLY2973" s="651"/>
      <c r="QLZ2973" s="651"/>
      <c r="QMA2973" s="651"/>
      <c r="QMB2973" s="651"/>
      <c r="QMC2973" s="651"/>
      <c r="QMD2973" s="651"/>
      <c r="QME2973" s="651"/>
      <c r="QMF2973" s="651"/>
      <c r="QMG2973" s="651"/>
      <c r="QMH2973" s="651"/>
      <c r="QMI2973" s="651"/>
      <c r="QMJ2973" s="651"/>
      <c r="QMK2973" s="651"/>
      <c r="QML2973" s="651"/>
      <c r="QMM2973" s="651"/>
      <c r="QMN2973" s="651"/>
      <c r="QMO2973" s="651"/>
      <c r="QMP2973" s="651"/>
      <c r="QMQ2973" s="651"/>
      <c r="QMR2973" s="651"/>
      <c r="QMS2973" s="651"/>
      <c r="QMT2973" s="651"/>
      <c r="QMU2973" s="651"/>
      <c r="QMV2973" s="651"/>
      <c r="QMW2973" s="651"/>
      <c r="QMX2973" s="651"/>
      <c r="QMY2973" s="651"/>
      <c r="QMZ2973" s="651"/>
      <c r="QNA2973" s="651"/>
      <c r="QNB2973" s="651"/>
      <c r="QNC2973" s="651"/>
      <c r="QND2973" s="651"/>
      <c r="QNE2973" s="651"/>
      <c r="QNF2973" s="651"/>
      <c r="QNG2973" s="651"/>
      <c r="QNH2973" s="651"/>
      <c r="QNI2973" s="651"/>
      <c r="QNJ2973" s="651"/>
      <c r="QNK2973" s="651"/>
      <c r="QNL2973" s="651"/>
      <c r="QNM2973" s="651"/>
      <c r="QNN2973" s="651"/>
      <c r="QNO2973" s="651"/>
      <c r="QNP2973" s="651"/>
      <c r="QNQ2973" s="651"/>
      <c r="QNR2973" s="651"/>
      <c r="QNS2973" s="651"/>
      <c r="QNT2973" s="651"/>
      <c r="QNU2973" s="651"/>
      <c r="QNV2973" s="651"/>
      <c r="QNW2973" s="651"/>
      <c r="QNX2973" s="651"/>
      <c r="QNY2973" s="651"/>
      <c r="QNZ2973" s="651"/>
      <c r="QOA2973" s="651"/>
      <c r="QOB2973" s="651"/>
      <c r="QOC2973" s="651"/>
      <c r="QOD2973" s="651"/>
      <c r="QOE2973" s="651"/>
      <c r="QOF2973" s="651"/>
      <c r="QOG2973" s="651"/>
      <c r="QOH2973" s="651"/>
      <c r="QOI2973" s="651"/>
      <c r="QOJ2973" s="651"/>
      <c r="QOK2973" s="651"/>
      <c r="QOL2973" s="651"/>
      <c r="QOM2973" s="651"/>
      <c r="QON2973" s="651"/>
      <c r="QOO2973" s="651"/>
      <c r="QOP2973" s="651"/>
      <c r="QOQ2973" s="651"/>
      <c r="QOR2973" s="651"/>
      <c r="QOS2973" s="651"/>
      <c r="QOT2973" s="651"/>
      <c r="QOU2973" s="651"/>
      <c r="QOV2973" s="651"/>
      <c r="QOW2973" s="651"/>
      <c r="QOX2973" s="651"/>
      <c r="QOY2973" s="651"/>
      <c r="QOZ2973" s="651"/>
      <c r="QPA2973" s="651"/>
      <c r="QPB2973" s="651"/>
      <c r="QPC2973" s="651"/>
      <c r="QPD2973" s="651"/>
      <c r="QPE2973" s="651"/>
      <c r="QPF2973" s="651"/>
      <c r="QPG2973" s="651"/>
      <c r="QPH2973" s="651"/>
      <c r="QPI2973" s="651"/>
      <c r="QPJ2973" s="651"/>
      <c r="QPK2973" s="651"/>
      <c r="QPL2973" s="651"/>
      <c r="QPM2973" s="651"/>
      <c r="QPN2973" s="651"/>
      <c r="QPO2973" s="651"/>
      <c r="QPP2973" s="651"/>
      <c r="QPQ2973" s="651"/>
      <c r="QPR2973" s="651"/>
      <c r="QPS2973" s="651"/>
      <c r="QPT2973" s="651"/>
      <c r="QPU2973" s="651"/>
      <c r="QPV2973" s="651"/>
      <c r="QPW2973" s="651"/>
      <c r="QPX2973" s="651"/>
      <c r="QPY2973" s="651"/>
      <c r="QPZ2973" s="651"/>
      <c r="QQA2973" s="651"/>
      <c r="QQB2973" s="651"/>
      <c r="QQC2973" s="651"/>
      <c r="QQD2973" s="651"/>
      <c r="QQE2973" s="651"/>
      <c r="QQF2973" s="651"/>
      <c r="QQG2973" s="651"/>
      <c r="QQH2973" s="651"/>
      <c r="QQI2973" s="651"/>
      <c r="QQJ2973" s="651"/>
      <c r="QQK2973" s="651"/>
      <c r="QQL2973" s="651"/>
      <c r="QQM2973" s="651"/>
      <c r="QQN2973" s="651"/>
      <c r="QQO2973" s="651"/>
      <c r="QQP2973" s="651"/>
      <c r="QQQ2973" s="651"/>
      <c r="QQR2973" s="651"/>
      <c r="QQS2973" s="651"/>
      <c r="QQT2973" s="651"/>
      <c r="QQU2973" s="651"/>
      <c r="QQV2973" s="651"/>
      <c r="QQW2973" s="651"/>
      <c r="QQX2973" s="651"/>
      <c r="QQY2973" s="651"/>
      <c r="QQZ2973" s="651"/>
      <c r="QRA2973" s="651"/>
      <c r="QRB2973" s="651"/>
      <c r="QRC2973" s="651"/>
      <c r="QRD2973" s="651"/>
      <c r="QRE2973" s="651"/>
      <c r="QRF2973" s="651"/>
      <c r="QRG2973" s="651"/>
      <c r="QRH2973" s="651"/>
      <c r="QRI2973" s="651"/>
      <c r="QRJ2973" s="651"/>
      <c r="QRK2973" s="651"/>
      <c r="QRL2973" s="651"/>
      <c r="QRM2973" s="651"/>
      <c r="QRN2973" s="651"/>
      <c r="QRO2973" s="651"/>
      <c r="QRP2973" s="651"/>
      <c r="QRQ2973" s="651"/>
      <c r="QRR2973" s="651"/>
      <c r="QRS2973" s="651"/>
      <c r="QRT2973" s="651"/>
      <c r="QRU2973" s="651"/>
      <c r="QRV2973" s="651"/>
      <c r="QRW2973" s="651"/>
      <c r="QRX2973" s="651"/>
      <c r="QRY2973" s="651"/>
      <c r="QRZ2973" s="651"/>
      <c r="QSA2973" s="651"/>
      <c r="QSB2973" s="651"/>
      <c r="QSC2973" s="651"/>
      <c r="QSD2973" s="651"/>
      <c r="QSE2973" s="651"/>
      <c r="QSF2973" s="651"/>
      <c r="QSG2973" s="651"/>
      <c r="QSH2973" s="651"/>
      <c r="QSI2973" s="651"/>
      <c r="QSJ2973" s="651"/>
      <c r="QSK2973" s="651"/>
      <c r="QSL2973" s="651"/>
      <c r="QSM2973" s="651"/>
      <c r="QSN2973" s="651"/>
      <c r="QSO2973" s="651"/>
      <c r="QSP2973" s="651"/>
      <c r="QSQ2973" s="651"/>
      <c r="QSR2973" s="651"/>
      <c r="QSS2973" s="651"/>
      <c r="QST2973" s="651"/>
      <c r="QSU2973" s="651"/>
      <c r="QSV2973" s="651"/>
      <c r="QSW2973" s="651"/>
      <c r="QSX2973" s="651"/>
      <c r="QSY2973" s="651"/>
      <c r="QSZ2973" s="651"/>
      <c r="QTA2973" s="651"/>
      <c r="QTB2973" s="651"/>
      <c r="QTC2973" s="651"/>
      <c r="QTD2973" s="651"/>
      <c r="QTE2973" s="651"/>
      <c r="QTF2973" s="651"/>
      <c r="QTG2973" s="651"/>
      <c r="QTH2973" s="651"/>
      <c r="QTI2973" s="651"/>
      <c r="QTJ2973" s="651"/>
      <c r="QTK2973" s="651"/>
      <c r="QTL2973" s="651"/>
      <c r="QTM2973" s="651"/>
      <c r="QTN2973" s="651"/>
      <c r="QTO2973" s="651"/>
      <c r="QTP2973" s="651"/>
      <c r="QTQ2973" s="651"/>
      <c r="QTR2973" s="651"/>
      <c r="QTS2973" s="651"/>
      <c r="QTT2973" s="651"/>
      <c r="QTU2973" s="651"/>
      <c r="QTV2973" s="651"/>
      <c r="QTW2973" s="651"/>
      <c r="QTX2973" s="651"/>
      <c r="QTY2973" s="651"/>
      <c r="QTZ2973" s="651"/>
      <c r="QUA2973" s="651"/>
      <c r="QUB2973" s="651"/>
      <c r="QUC2973" s="651"/>
      <c r="QUD2973" s="651"/>
      <c r="QUE2973" s="651"/>
      <c r="QUF2973" s="651"/>
      <c r="QUG2973" s="651"/>
      <c r="QUH2973" s="651"/>
      <c r="QUI2973" s="651"/>
      <c r="QUJ2973" s="651"/>
      <c r="QUK2973" s="651"/>
      <c r="QUL2973" s="651"/>
      <c r="QUM2973" s="651"/>
      <c r="QUN2973" s="651"/>
      <c r="QUO2973" s="651"/>
      <c r="QUP2973" s="651"/>
      <c r="QUQ2973" s="651"/>
      <c r="QUR2973" s="651"/>
      <c r="QUS2973" s="651"/>
      <c r="QUT2973" s="651"/>
      <c r="QUU2973" s="651"/>
      <c r="QUV2973" s="651"/>
      <c r="QUW2973" s="651"/>
      <c r="QUX2973" s="651"/>
      <c r="QUY2973" s="651"/>
      <c r="QUZ2973" s="651"/>
      <c r="QVA2973" s="651"/>
      <c r="QVB2973" s="651"/>
      <c r="QVC2973" s="651"/>
      <c r="QVD2973" s="651"/>
      <c r="QVE2973" s="651"/>
      <c r="QVF2973" s="651"/>
      <c r="QVG2973" s="651"/>
      <c r="QVH2973" s="651"/>
      <c r="QVI2973" s="651"/>
      <c r="QVJ2973" s="651"/>
      <c r="QVK2973" s="651"/>
      <c r="QVL2973" s="651"/>
      <c r="QVM2973" s="651"/>
      <c r="QVN2973" s="651"/>
      <c r="QVO2973" s="651"/>
      <c r="QVP2973" s="651"/>
      <c r="QVQ2973" s="651"/>
      <c r="QVR2973" s="651"/>
      <c r="QVS2973" s="651"/>
      <c r="QVT2973" s="651"/>
      <c r="QVU2973" s="651"/>
      <c r="QVV2973" s="651"/>
      <c r="QVW2973" s="651"/>
      <c r="QVX2973" s="651"/>
      <c r="QVY2973" s="651"/>
      <c r="QVZ2973" s="651"/>
      <c r="QWA2973" s="651"/>
      <c r="QWB2973" s="651"/>
      <c r="QWC2973" s="651"/>
      <c r="QWD2973" s="651"/>
      <c r="QWE2973" s="651"/>
      <c r="QWF2973" s="651"/>
      <c r="QWG2973" s="651"/>
      <c r="QWH2973" s="651"/>
      <c r="QWI2973" s="651"/>
      <c r="QWJ2973" s="651"/>
      <c r="QWK2973" s="651"/>
      <c r="QWL2973" s="651"/>
      <c r="QWM2973" s="651"/>
      <c r="QWN2973" s="651"/>
      <c r="QWO2973" s="651"/>
      <c r="QWP2973" s="651"/>
      <c r="QWQ2973" s="651"/>
      <c r="QWR2973" s="651"/>
      <c r="QWS2973" s="651"/>
      <c r="QWT2973" s="651"/>
      <c r="QWU2973" s="651"/>
      <c r="QWV2973" s="651"/>
      <c r="QWW2973" s="651"/>
      <c r="QWX2973" s="651"/>
      <c r="QWY2973" s="651"/>
      <c r="QWZ2973" s="651"/>
      <c r="QXA2973" s="651"/>
      <c r="QXB2973" s="651"/>
      <c r="QXC2973" s="651"/>
      <c r="QXD2973" s="651"/>
      <c r="QXE2973" s="651"/>
      <c r="QXF2973" s="651"/>
      <c r="QXG2973" s="651"/>
      <c r="QXH2973" s="651"/>
      <c r="QXI2973" s="651"/>
      <c r="QXJ2973" s="651"/>
      <c r="QXK2973" s="651"/>
      <c r="QXL2973" s="651"/>
      <c r="QXM2973" s="651"/>
      <c r="QXN2973" s="651"/>
      <c r="QXO2973" s="651"/>
      <c r="QXP2973" s="651"/>
      <c r="QXQ2973" s="651"/>
      <c r="QXR2973" s="651"/>
      <c r="QXS2973" s="651"/>
      <c r="QXT2973" s="651"/>
      <c r="QXU2973" s="651"/>
      <c r="QXV2973" s="651"/>
      <c r="QXW2973" s="651"/>
      <c r="QXX2973" s="651"/>
      <c r="QXY2973" s="651"/>
      <c r="QXZ2973" s="651"/>
      <c r="QYA2973" s="651"/>
      <c r="QYB2973" s="651"/>
      <c r="QYC2973" s="651"/>
      <c r="QYD2973" s="651"/>
      <c r="QYE2973" s="651"/>
      <c r="QYF2973" s="651"/>
      <c r="QYG2973" s="651"/>
      <c r="QYH2973" s="651"/>
      <c r="QYI2973" s="651"/>
      <c r="QYJ2973" s="651"/>
      <c r="QYK2973" s="651"/>
      <c r="QYL2973" s="651"/>
      <c r="QYM2973" s="651"/>
      <c r="QYN2973" s="651"/>
      <c r="QYO2973" s="651"/>
      <c r="QYP2973" s="651"/>
      <c r="QYQ2973" s="651"/>
      <c r="QYR2973" s="651"/>
      <c r="QYS2973" s="651"/>
      <c r="QYT2973" s="651"/>
      <c r="QYU2973" s="651"/>
      <c r="QYV2973" s="651"/>
      <c r="QYW2973" s="651"/>
      <c r="QYX2973" s="651"/>
      <c r="QYY2973" s="651"/>
      <c r="QYZ2973" s="651"/>
      <c r="QZA2973" s="651"/>
      <c r="QZB2973" s="651"/>
      <c r="QZC2973" s="651"/>
      <c r="QZD2973" s="651"/>
      <c r="QZE2973" s="651"/>
      <c r="QZF2973" s="651"/>
      <c r="QZG2973" s="651"/>
      <c r="QZH2973" s="651"/>
      <c r="QZI2973" s="651"/>
      <c r="QZJ2973" s="651"/>
      <c r="QZK2973" s="651"/>
      <c r="QZL2973" s="651"/>
      <c r="QZM2973" s="651"/>
      <c r="QZN2973" s="651"/>
      <c r="QZO2973" s="651"/>
      <c r="QZP2973" s="651"/>
      <c r="QZQ2973" s="651"/>
      <c r="QZR2973" s="651"/>
      <c r="QZS2973" s="651"/>
      <c r="QZT2973" s="651"/>
      <c r="QZU2973" s="651"/>
      <c r="QZV2973" s="651"/>
      <c r="QZW2973" s="651"/>
      <c r="QZX2973" s="651"/>
      <c r="QZY2973" s="651"/>
      <c r="QZZ2973" s="651"/>
      <c r="RAA2973" s="651"/>
      <c r="RAB2973" s="651"/>
      <c r="RAC2973" s="651"/>
      <c r="RAD2973" s="651"/>
      <c r="RAE2973" s="651"/>
      <c r="RAF2973" s="651"/>
      <c r="RAG2973" s="651"/>
      <c r="RAH2973" s="651"/>
      <c r="RAI2973" s="651"/>
      <c r="RAJ2973" s="651"/>
      <c r="RAK2973" s="651"/>
      <c r="RAL2973" s="651"/>
      <c r="RAM2973" s="651"/>
      <c r="RAN2973" s="651"/>
      <c r="RAO2973" s="651"/>
      <c r="RAP2973" s="651"/>
      <c r="RAQ2973" s="651"/>
      <c r="RAR2973" s="651"/>
      <c r="RAS2973" s="651"/>
      <c r="RAT2973" s="651"/>
      <c r="RAU2973" s="651"/>
      <c r="RAV2973" s="651"/>
      <c r="RAW2973" s="651"/>
      <c r="RAX2973" s="651"/>
      <c r="RAY2973" s="651"/>
      <c r="RAZ2973" s="651"/>
      <c r="RBA2973" s="651"/>
      <c r="RBB2973" s="651"/>
      <c r="RBC2973" s="651"/>
      <c r="RBD2973" s="651"/>
      <c r="RBE2973" s="651"/>
      <c r="RBF2973" s="651"/>
      <c r="RBG2973" s="651"/>
      <c r="RBH2973" s="651"/>
      <c r="RBI2973" s="651"/>
      <c r="RBJ2973" s="651"/>
      <c r="RBK2973" s="651"/>
      <c r="RBL2973" s="651"/>
      <c r="RBM2973" s="651"/>
      <c r="RBN2973" s="651"/>
      <c r="RBO2973" s="651"/>
      <c r="RBP2973" s="651"/>
      <c r="RBQ2973" s="651"/>
      <c r="RBR2973" s="651"/>
      <c r="RBS2973" s="651"/>
      <c r="RBT2973" s="651"/>
      <c r="RBU2973" s="651"/>
      <c r="RBV2973" s="651"/>
      <c r="RBW2973" s="651"/>
      <c r="RBX2973" s="651"/>
      <c r="RBY2973" s="651"/>
      <c r="RBZ2973" s="651"/>
      <c r="RCA2973" s="651"/>
      <c r="RCB2973" s="651"/>
      <c r="RCC2973" s="651"/>
      <c r="RCD2973" s="651"/>
      <c r="RCE2973" s="651"/>
      <c r="RCF2973" s="651"/>
      <c r="RCG2973" s="651"/>
      <c r="RCH2973" s="651"/>
      <c r="RCI2973" s="651"/>
      <c r="RCJ2973" s="651"/>
      <c r="RCK2973" s="651"/>
      <c r="RCL2973" s="651"/>
      <c r="RCM2973" s="651"/>
      <c r="RCN2973" s="651"/>
      <c r="RCO2973" s="651"/>
      <c r="RCP2973" s="651"/>
      <c r="RCQ2973" s="651"/>
      <c r="RCR2973" s="651"/>
      <c r="RCS2973" s="651"/>
      <c r="RCT2973" s="651"/>
      <c r="RCU2973" s="651"/>
      <c r="RCV2973" s="651"/>
      <c r="RCW2973" s="651"/>
      <c r="RCX2973" s="651"/>
      <c r="RCY2973" s="651"/>
      <c r="RCZ2973" s="651"/>
      <c r="RDA2973" s="651"/>
      <c r="RDB2973" s="651"/>
      <c r="RDC2973" s="651"/>
      <c r="RDD2973" s="651"/>
      <c r="RDE2973" s="651"/>
      <c r="RDF2973" s="651"/>
      <c r="RDG2973" s="651"/>
      <c r="RDH2973" s="651"/>
      <c r="RDI2973" s="651"/>
      <c r="RDJ2973" s="651"/>
      <c r="RDK2973" s="651"/>
      <c r="RDL2973" s="651"/>
      <c r="RDM2973" s="651"/>
      <c r="RDN2973" s="651"/>
      <c r="RDO2973" s="651"/>
      <c r="RDP2973" s="651"/>
      <c r="RDQ2973" s="651"/>
      <c r="RDR2973" s="651"/>
      <c r="RDS2973" s="651"/>
      <c r="RDT2973" s="651"/>
      <c r="RDU2973" s="651"/>
      <c r="RDV2973" s="651"/>
      <c r="RDW2973" s="651"/>
      <c r="RDX2973" s="651"/>
      <c r="RDY2973" s="651"/>
      <c r="RDZ2973" s="651"/>
      <c r="REA2973" s="651"/>
      <c r="REB2973" s="651"/>
      <c r="REC2973" s="651"/>
      <c r="RED2973" s="651"/>
      <c r="REE2973" s="651"/>
      <c r="REF2973" s="651"/>
      <c r="REG2973" s="651"/>
      <c r="REH2973" s="651"/>
      <c r="REI2973" s="651"/>
      <c r="REJ2973" s="651"/>
      <c r="REK2973" s="651"/>
      <c r="REL2973" s="651"/>
      <c r="REM2973" s="651"/>
      <c r="REN2973" s="651"/>
      <c r="REO2973" s="651"/>
      <c r="REP2973" s="651"/>
      <c r="REQ2973" s="651"/>
      <c r="RER2973" s="651"/>
      <c r="RES2973" s="651"/>
      <c r="RET2973" s="651"/>
      <c r="REU2973" s="651"/>
      <c r="REV2973" s="651"/>
      <c r="REW2973" s="651"/>
      <c r="REX2973" s="651"/>
      <c r="REY2973" s="651"/>
      <c r="REZ2973" s="651"/>
      <c r="RFA2973" s="651"/>
      <c r="RFB2973" s="651"/>
      <c r="RFC2973" s="651"/>
      <c r="RFD2973" s="651"/>
      <c r="RFE2973" s="651"/>
      <c r="RFF2973" s="651"/>
      <c r="RFG2973" s="651"/>
      <c r="RFH2973" s="651"/>
      <c r="RFI2973" s="651"/>
      <c r="RFJ2973" s="651"/>
      <c r="RFK2973" s="651"/>
      <c r="RFL2973" s="651"/>
      <c r="RFM2973" s="651"/>
      <c r="RFN2973" s="651"/>
      <c r="RFO2973" s="651"/>
      <c r="RFP2973" s="651"/>
      <c r="RFQ2973" s="651"/>
      <c r="RFR2973" s="651"/>
      <c r="RFS2973" s="651"/>
      <c r="RFT2973" s="651"/>
      <c r="RFU2973" s="651"/>
      <c r="RFV2973" s="651"/>
      <c r="RFW2973" s="651"/>
      <c r="RFX2973" s="651"/>
      <c r="RFY2973" s="651"/>
      <c r="RFZ2973" s="651"/>
      <c r="RGA2973" s="651"/>
      <c r="RGB2973" s="651"/>
      <c r="RGC2973" s="651"/>
      <c r="RGD2973" s="651"/>
      <c r="RGE2973" s="651"/>
      <c r="RGF2973" s="651"/>
      <c r="RGG2973" s="651"/>
      <c r="RGH2973" s="651"/>
      <c r="RGI2973" s="651"/>
      <c r="RGJ2973" s="651"/>
      <c r="RGK2973" s="651"/>
      <c r="RGL2973" s="651"/>
      <c r="RGM2973" s="651"/>
      <c r="RGN2973" s="651"/>
      <c r="RGO2973" s="651"/>
      <c r="RGP2973" s="651"/>
      <c r="RGQ2973" s="651"/>
      <c r="RGR2973" s="651"/>
      <c r="RGS2973" s="651"/>
      <c r="RGT2973" s="651"/>
      <c r="RGU2973" s="651"/>
      <c r="RGV2973" s="651"/>
      <c r="RGW2973" s="651"/>
      <c r="RGX2973" s="651"/>
      <c r="RGY2973" s="651"/>
      <c r="RGZ2973" s="651"/>
      <c r="RHA2973" s="651"/>
      <c r="RHB2973" s="651"/>
      <c r="RHC2973" s="651"/>
      <c r="RHD2973" s="651"/>
      <c r="RHE2973" s="651"/>
      <c r="RHF2973" s="651"/>
      <c r="RHG2973" s="651"/>
      <c r="RHH2973" s="651"/>
      <c r="RHI2973" s="651"/>
      <c r="RHJ2973" s="651"/>
      <c r="RHK2973" s="651"/>
      <c r="RHL2973" s="651"/>
      <c r="RHM2973" s="651"/>
      <c r="RHN2973" s="651"/>
      <c r="RHO2973" s="651"/>
      <c r="RHP2973" s="651"/>
      <c r="RHQ2973" s="651"/>
      <c r="RHR2973" s="651"/>
      <c r="RHS2973" s="651"/>
      <c r="RHT2973" s="651"/>
      <c r="RHU2973" s="651"/>
      <c r="RHV2973" s="651"/>
      <c r="RHW2973" s="651"/>
      <c r="RHX2973" s="651"/>
      <c r="RHY2973" s="651"/>
      <c r="RHZ2973" s="651"/>
      <c r="RIA2973" s="651"/>
      <c r="RIB2973" s="651"/>
      <c r="RIC2973" s="651"/>
      <c r="RID2973" s="651"/>
      <c r="RIE2973" s="651"/>
      <c r="RIF2973" s="651"/>
      <c r="RIG2973" s="651"/>
      <c r="RIH2973" s="651"/>
      <c r="RII2973" s="651"/>
      <c r="RIJ2973" s="651"/>
      <c r="RIK2973" s="651"/>
      <c r="RIL2973" s="651"/>
      <c r="RIM2973" s="651"/>
      <c r="RIN2973" s="651"/>
      <c r="RIO2973" s="651"/>
      <c r="RIP2973" s="651"/>
      <c r="RIQ2973" s="651"/>
      <c r="RIR2973" s="651"/>
      <c r="RIS2973" s="651"/>
      <c r="RIT2973" s="651"/>
      <c r="RIU2973" s="651"/>
      <c r="RIV2973" s="651"/>
      <c r="RIW2973" s="651"/>
      <c r="RIX2973" s="651"/>
      <c r="RIY2973" s="651"/>
      <c r="RIZ2973" s="651"/>
      <c r="RJA2973" s="651"/>
      <c r="RJB2973" s="651"/>
      <c r="RJC2973" s="651"/>
      <c r="RJD2973" s="651"/>
      <c r="RJE2973" s="651"/>
      <c r="RJF2973" s="651"/>
      <c r="RJG2973" s="651"/>
      <c r="RJH2973" s="651"/>
      <c r="RJI2973" s="651"/>
      <c r="RJJ2973" s="651"/>
      <c r="RJK2973" s="651"/>
      <c r="RJL2973" s="651"/>
      <c r="RJM2973" s="651"/>
      <c r="RJN2973" s="651"/>
      <c r="RJO2973" s="651"/>
      <c r="RJP2973" s="651"/>
      <c r="RJQ2973" s="651"/>
      <c r="RJR2973" s="651"/>
      <c r="RJS2973" s="651"/>
      <c r="RJT2973" s="651"/>
      <c r="RJU2973" s="651"/>
      <c r="RJV2973" s="651"/>
      <c r="RJW2973" s="651"/>
      <c r="RJX2973" s="651"/>
      <c r="RJY2973" s="651"/>
      <c r="RJZ2973" s="651"/>
      <c r="RKA2973" s="651"/>
      <c r="RKB2973" s="651"/>
      <c r="RKC2973" s="651"/>
      <c r="RKD2973" s="651"/>
      <c r="RKE2973" s="651"/>
      <c r="RKF2973" s="651"/>
      <c r="RKG2973" s="651"/>
      <c r="RKH2973" s="651"/>
      <c r="RKI2973" s="651"/>
      <c r="RKJ2973" s="651"/>
      <c r="RKK2973" s="651"/>
      <c r="RKL2973" s="651"/>
      <c r="RKM2973" s="651"/>
      <c r="RKN2973" s="651"/>
      <c r="RKO2973" s="651"/>
      <c r="RKP2973" s="651"/>
      <c r="RKQ2973" s="651"/>
      <c r="RKR2973" s="651"/>
      <c r="RKS2973" s="651"/>
      <c r="RKT2973" s="651"/>
      <c r="RKU2973" s="651"/>
      <c r="RKV2973" s="651"/>
      <c r="RKW2973" s="651"/>
      <c r="RKX2973" s="651"/>
      <c r="RKY2973" s="651"/>
      <c r="RKZ2973" s="651"/>
      <c r="RLA2973" s="651"/>
      <c r="RLB2973" s="651"/>
      <c r="RLC2973" s="651"/>
      <c r="RLD2973" s="651"/>
      <c r="RLE2973" s="651"/>
      <c r="RLF2973" s="651"/>
      <c r="RLG2973" s="651"/>
      <c r="RLH2973" s="651"/>
      <c r="RLI2973" s="651"/>
      <c r="RLJ2973" s="651"/>
      <c r="RLK2973" s="651"/>
      <c r="RLL2973" s="651"/>
      <c r="RLM2973" s="651"/>
      <c r="RLN2973" s="651"/>
      <c r="RLO2973" s="651"/>
      <c r="RLP2973" s="651"/>
      <c r="RLQ2973" s="651"/>
      <c r="RLR2973" s="651"/>
      <c r="RLS2973" s="651"/>
      <c r="RLT2973" s="651"/>
      <c r="RLU2973" s="651"/>
      <c r="RLV2973" s="651"/>
      <c r="RLW2973" s="651"/>
      <c r="RLX2973" s="651"/>
      <c r="RLY2973" s="651"/>
      <c r="RLZ2973" s="651"/>
      <c r="RMA2973" s="651"/>
      <c r="RMB2973" s="651"/>
      <c r="RMC2973" s="651"/>
      <c r="RMD2973" s="651"/>
      <c r="RME2973" s="651"/>
      <c r="RMF2973" s="651"/>
      <c r="RMG2973" s="651"/>
      <c r="RMH2973" s="651"/>
      <c r="RMI2973" s="651"/>
      <c r="RMJ2973" s="651"/>
      <c r="RMK2973" s="651"/>
      <c r="RML2973" s="651"/>
      <c r="RMM2973" s="651"/>
      <c r="RMN2973" s="651"/>
      <c r="RMO2973" s="651"/>
      <c r="RMP2973" s="651"/>
      <c r="RMQ2973" s="651"/>
      <c r="RMR2973" s="651"/>
      <c r="RMS2973" s="651"/>
      <c r="RMT2973" s="651"/>
      <c r="RMU2973" s="651"/>
      <c r="RMV2973" s="651"/>
      <c r="RMW2973" s="651"/>
      <c r="RMX2973" s="651"/>
      <c r="RMY2973" s="651"/>
      <c r="RMZ2973" s="651"/>
      <c r="RNA2973" s="651"/>
      <c r="RNB2973" s="651"/>
      <c r="RNC2973" s="651"/>
      <c r="RND2973" s="651"/>
      <c r="RNE2973" s="651"/>
      <c r="RNF2973" s="651"/>
      <c r="RNG2973" s="651"/>
      <c r="RNH2973" s="651"/>
      <c r="RNI2973" s="651"/>
      <c r="RNJ2973" s="651"/>
      <c r="RNK2973" s="651"/>
      <c r="RNL2973" s="651"/>
      <c r="RNM2973" s="651"/>
      <c r="RNN2973" s="651"/>
      <c r="RNO2973" s="651"/>
      <c r="RNP2973" s="651"/>
      <c r="RNQ2973" s="651"/>
      <c r="RNR2973" s="651"/>
      <c r="RNS2973" s="651"/>
      <c r="RNT2973" s="651"/>
      <c r="RNU2973" s="651"/>
      <c r="RNV2973" s="651"/>
      <c r="RNW2973" s="651"/>
      <c r="RNX2973" s="651"/>
      <c r="RNY2973" s="651"/>
      <c r="RNZ2973" s="651"/>
      <c r="ROA2973" s="651"/>
      <c r="ROB2973" s="651"/>
      <c r="ROC2973" s="651"/>
      <c r="ROD2973" s="651"/>
      <c r="ROE2973" s="651"/>
      <c r="ROF2973" s="651"/>
      <c r="ROG2973" s="651"/>
      <c r="ROH2973" s="651"/>
      <c r="ROI2973" s="651"/>
      <c r="ROJ2973" s="651"/>
      <c r="ROK2973" s="651"/>
      <c r="ROL2973" s="651"/>
      <c r="ROM2973" s="651"/>
      <c r="RON2973" s="651"/>
      <c r="ROO2973" s="651"/>
      <c r="ROP2973" s="651"/>
      <c r="ROQ2973" s="651"/>
      <c r="ROR2973" s="651"/>
      <c r="ROS2973" s="651"/>
      <c r="ROT2973" s="651"/>
      <c r="ROU2973" s="651"/>
      <c r="ROV2973" s="651"/>
      <c r="ROW2973" s="651"/>
      <c r="ROX2973" s="651"/>
      <c r="ROY2973" s="651"/>
      <c r="ROZ2973" s="651"/>
      <c r="RPA2973" s="651"/>
      <c r="RPB2973" s="651"/>
      <c r="RPC2973" s="651"/>
      <c r="RPD2973" s="651"/>
      <c r="RPE2973" s="651"/>
      <c r="RPF2973" s="651"/>
      <c r="RPG2973" s="651"/>
      <c r="RPH2973" s="651"/>
      <c r="RPI2973" s="651"/>
      <c r="RPJ2973" s="651"/>
      <c r="RPK2973" s="651"/>
      <c r="RPL2973" s="651"/>
      <c r="RPM2973" s="651"/>
      <c r="RPN2973" s="651"/>
      <c r="RPO2973" s="651"/>
      <c r="RPP2973" s="651"/>
      <c r="RPQ2973" s="651"/>
      <c r="RPR2973" s="651"/>
      <c r="RPS2973" s="651"/>
      <c r="RPT2973" s="651"/>
      <c r="RPU2973" s="651"/>
      <c r="RPV2973" s="651"/>
      <c r="RPW2973" s="651"/>
      <c r="RPX2973" s="651"/>
      <c r="RPY2973" s="651"/>
      <c r="RPZ2973" s="651"/>
      <c r="RQA2973" s="651"/>
      <c r="RQB2973" s="651"/>
      <c r="RQC2973" s="651"/>
      <c r="RQD2973" s="651"/>
      <c r="RQE2973" s="651"/>
      <c r="RQF2973" s="651"/>
      <c r="RQG2973" s="651"/>
      <c r="RQH2973" s="651"/>
      <c r="RQI2973" s="651"/>
      <c r="RQJ2973" s="651"/>
      <c r="RQK2973" s="651"/>
      <c r="RQL2973" s="651"/>
      <c r="RQM2973" s="651"/>
      <c r="RQN2973" s="651"/>
      <c r="RQO2973" s="651"/>
      <c r="RQP2973" s="651"/>
      <c r="RQQ2973" s="651"/>
      <c r="RQR2973" s="651"/>
      <c r="RQS2973" s="651"/>
      <c r="RQT2973" s="651"/>
      <c r="RQU2973" s="651"/>
      <c r="RQV2973" s="651"/>
      <c r="RQW2973" s="651"/>
      <c r="RQX2973" s="651"/>
      <c r="RQY2973" s="651"/>
      <c r="RQZ2973" s="651"/>
      <c r="RRA2973" s="651"/>
      <c r="RRB2973" s="651"/>
      <c r="RRC2973" s="651"/>
      <c r="RRD2973" s="651"/>
      <c r="RRE2973" s="651"/>
      <c r="RRF2973" s="651"/>
      <c r="RRG2973" s="651"/>
      <c r="RRH2973" s="651"/>
      <c r="RRI2973" s="651"/>
      <c r="RRJ2973" s="651"/>
      <c r="RRK2973" s="651"/>
      <c r="RRL2973" s="651"/>
      <c r="RRM2973" s="651"/>
      <c r="RRN2973" s="651"/>
      <c r="RRO2973" s="651"/>
      <c r="RRP2973" s="651"/>
      <c r="RRQ2973" s="651"/>
      <c r="RRR2973" s="651"/>
      <c r="RRS2973" s="651"/>
      <c r="RRT2973" s="651"/>
      <c r="RRU2973" s="651"/>
      <c r="RRV2973" s="651"/>
      <c r="RRW2973" s="651"/>
      <c r="RRX2973" s="651"/>
      <c r="RRY2973" s="651"/>
      <c r="RRZ2973" s="651"/>
      <c r="RSA2973" s="651"/>
      <c r="RSB2973" s="651"/>
      <c r="RSC2973" s="651"/>
      <c r="RSD2973" s="651"/>
      <c r="RSE2973" s="651"/>
      <c r="RSF2973" s="651"/>
      <c r="RSG2973" s="651"/>
      <c r="RSH2973" s="651"/>
      <c r="RSI2973" s="651"/>
      <c r="RSJ2973" s="651"/>
      <c r="RSK2973" s="651"/>
      <c r="RSL2973" s="651"/>
      <c r="RSM2973" s="651"/>
      <c r="RSN2973" s="651"/>
      <c r="RSO2973" s="651"/>
      <c r="RSP2973" s="651"/>
      <c r="RSQ2973" s="651"/>
      <c r="RSR2973" s="651"/>
      <c r="RSS2973" s="651"/>
      <c r="RST2973" s="651"/>
      <c r="RSU2973" s="651"/>
      <c r="RSV2973" s="651"/>
      <c r="RSW2973" s="651"/>
      <c r="RSX2973" s="651"/>
      <c r="RSY2973" s="651"/>
      <c r="RSZ2973" s="651"/>
      <c r="RTA2973" s="651"/>
      <c r="RTB2973" s="651"/>
      <c r="RTC2973" s="651"/>
      <c r="RTD2973" s="651"/>
      <c r="RTE2973" s="651"/>
      <c r="RTF2973" s="651"/>
      <c r="RTG2973" s="651"/>
      <c r="RTH2973" s="651"/>
      <c r="RTI2973" s="651"/>
      <c r="RTJ2973" s="651"/>
      <c r="RTK2973" s="651"/>
      <c r="RTL2973" s="651"/>
      <c r="RTM2973" s="651"/>
      <c r="RTN2973" s="651"/>
      <c r="RTO2973" s="651"/>
      <c r="RTP2973" s="651"/>
      <c r="RTQ2973" s="651"/>
      <c r="RTR2973" s="651"/>
      <c r="RTS2973" s="651"/>
      <c r="RTT2973" s="651"/>
      <c r="RTU2973" s="651"/>
      <c r="RTV2973" s="651"/>
      <c r="RTW2973" s="651"/>
      <c r="RTX2973" s="651"/>
      <c r="RTY2973" s="651"/>
      <c r="RTZ2973" s="651"/>
      <c r="RUA2973" s="651"/>
      <c r="RUB2973" s="651"/>
      <c r="RUC2973" s="651"/>
      <c r="RUD2973" s="651"/>
      <c r="RUE2973" s="651"/>
      <c r="RUF2973" s="651"/>
      <c r="RUG2973" s="651"/>
      <c r="RUH2973" s="651"/>
      <c r="RUI2973" s="651"/>
      <c r="RUJ2973" s="651"/>
      <c r="RUK2973" s="651"/>
      <c r="RUL2973" s="651"/>
      <c r="RUM2973" s="651"/>
      <c r="RUN2973" s="651"/>
      <c r="RUO2973" s="651"/>
      <c r="RUP2973" s="651"/>
      <c r="RUQ2973" s="651"/>
      <c r="RUR2973" s="651"/>
      <c r="RUS2973" s="651"/>
      <c r="RUT2973" s="651"/>
      <c r="RUU2973" s="651"/>
      <c r="RUV2973" s="651"/>
      <c r="RUW2973" s="651"/>
      <c r="RUX2973" s="651"/>
      <c r="RUY2973" s="651"/>
      <c r="RUZ2973" s="651"/>
      <c r="RVA2973" s="651"/>
      <c r="RVB2973" s="651"/>
      <c r="RVC2973" s="651"/>
      <c r="RVD2973" s="651"/>
      <c r="RVE2973" s="651"/>
      <c r="RVF2973" s="651"/>
      <c r="RVG2973" s="651"/>
      <c r="RVH2973" s="651"/>
      <c r="RVI2973" s="651"/>
      <c r="RVJ2973" s="651"/>
      <c r="RVK2973" s="651"/>
      <c r="RVL2973" s="651"/>
      <c r="RVM2973" s="651"/>
      <c r="RVN2973" s="651"/>
      <c r="RVO2973" s="651"/>
      <c r="RVP2973" s="651"/>
      <c r="RVQ2973" s="651"/>
      <c r="RVR2973" s="651"/>
      <c r="RVS2973" s="651"/>
      <c r="RVT2973" s="651"/>
      <c r="RVU2973" s="651"/>
      <c r="RVV2973" s="651"/>
      <c r="RVW2973" s="651"/>
      <c r="RVX2973" s="651"/>
      <c r="RVY2973" s="651"/>
      <c r="RVZ2973" s="651"/>
      <c r="RWA2973" s="651"/>
      <c r="RWB2973" s="651"/>
      <c r="RWC2973" s="651"/>
      <c r="RWD2973" s="651"/>
      <c r="RWE2973" s="651"/>
      <c r="RWF2973" s="651"/>
      <c r="RWG2973" s="651"/>
      <c r="RWH2973" s="651"/>
      <c r="RWI2973" s="651"/>
      <c r="RWJ2973" s="651"/>
      <c r="RWK2973" s="651"/>
      <c r="RWL2973" s="651"/>
      <c r="RWM2973" s="651"/>
      <c r="RWN2973" s="651"/>
      <c r="RWO2973" s="651"/>
      <c r="RWP2973" s="651"/>
      <c r="RWQ2973" s="651"/>
      <c r="RWR2973" s="651"/>
      <c r="RWS2973" s="651"/>
      <c r="RWT2973" s="651"/>
      <c r="RWU2973" s="651"/>
      <c r="RWV2973" s="651"/>
      <c r="RWW2973" s="651"/>
      <c r="RWX2973" s="651"/>
      <c r="RWY2973" s="651"/>
      <c r="RWZ2973" s="651"/>
      <c r="RXA2973" s="651"/>
      <c r="RXB2973" s="651"/>
      <c r="RXC2973" s="651"/>
      <c r="RXD2973" s="651"/>
      <c r="RXE2973" s="651"/>
      <c r="RXF2973" s="651"/>
      <c r="RXG2973" s="651"/>
      <c r="RXH2973" s="651"/>
      <c r="RXI2973" s="651"/>
      <c r="RXJ2973" s="651"/>
      <c r="RXK2973" s="651"/>
      <c r="RXL2973" s="651"/>
      <c r="RXM2973" s="651"/>
      <c r="RXN2973" s="651"/>
      <c r="RXO2973" s="651"/>
      <c r="RXP2973" s="651"/>
      <c r="RXQ2973" s="651"/>
      <c r="RXR2973" s="651"/>
      <c r="RXS2973" s="651"/>
      <c r="RXT2973" s="651"/>
      <c r="RXU2973" s="651"/>
      <c r="RXV2973" s="651"/>
      <c r="RXW2973" s="651"/>
      <c r="RXX2973" s="651"/>
      <c r="RXY2973" s="651"/>
      <c r="RXZ2973" s="651"/>
      <c r="RYA2973" s="651"/>
      <c r="RYB2973" s="651"/>
      <c r="RYC2973" s="651"/>
      <c r="RYD2973" s="651"/>
      <c r="RYE2973" s="651"/>
      <c r="RYF2973" s="651"/>
      <c r="RYG2973" s="651"/>
      <c r="RYH2973" s="651"/>
      <c r="RYI2973" s="651"/>
      <c r="RYJ2973" s="651"/>
      <c r="RYK2973" s="651"/>
      <c r="RYL2973" s="651"/>
      <c r="RYM2973" s="651"/>
      <c r="RYN2973" s="651"/>
      <c r="RYO2973" s="651"/>
      <c r="RYP2973" s="651"/>
      <c r="RYQ2973" s="651"/>
      <c r="RYR2973" s="651"/>
      <c r="RYS2973" s="651"/>
      <c r="RYT2973" s="651"/>
      <c r="RYU2973" s="651"/>
      <c r="RYV2973" s="651"/>
      <c r="RYW2973" s="651"/>
      <c r="RYX2973" s="651"/>
      <c r="RYY2973" s="651"/>
      <c r="RYZ2973" s="651"/>
      <c r="RZA2973" s="651"/>
      <c r="RZB2973" s="651"/>
      <c r="RZC2973" s="651"/>
      <c r="RZD2973" s="651"/>
      <c r="RZE2973" s="651"/>
      <c r="RZF2973" s="651"/>
      <c r="RZG2973" s="651"/>
      <c r="RZH2973" s="651"/>
      <c r="RZI2973" s="651"/>
      <c r="RZJ2973" s="651"/>
      <c r="RZK2973" s="651"/>
      <c r="RZL2973" s="651"/>
      <c r="RZM2973" s="651"/>
      <c r="RZN2973" s="651"/>
      <c r="RZO2973" s="651"/>
      <c r="RZP2973" s="651"/>
      <c r="RZQ2973" s="651"/>
      <c r="RZR2973" s="651"/>
      <c r="RZS2973" s="651"/>
      <c r="RZT2973" s="651"/>
      <c r="RZU2973" s="651"/>
      <c r="RZV2973" s="651"/>
      <c r="RZW2973" s="651"/>
      <c r="RZX2973" s="651"/>
      <c r="RZY2973" s="651"/>
      <c r="RZZ2973" s="651"/>
      <c r="SAA2973" s="651"/>
      <c r="SAB2973" s="651"/>
      <c r="SAC2973" s="651"/>
      <c r="SAD2973" s="651"/>
      <c r="SAE2973" s="651"/>
      <c r="SAF2973" s="651"/>
      <c r="SAG2973" s="651"/>
      <c r="SAH2973" s="651"/>
      <c r="SAI2973" s="651"/>
      <c r="SAJ2973" s="651"/>
      <c r="SAK2973" s="651"/>
      <c r="SAL2973" s="651"/>
      <c r="SAM2973" s="651"/>
      <c r="SAN2973" s="651"/>
      <c r="SAO2973" s="651"/>
      <c r="SAP2973" s="651"/>
      <c r="SAQ2973" s="651"/>
      <c r="SAR2973" s="651"/>
      <c r="SAS2973" s="651"/>
      <c r="SAT2973" s="651"/>
      <c r="SAU2973" s="651"/>
      <c r="SAV2973" s="651"/>
      <c r="SAW2973" s="651"/>
      <c r="SAX2973" s="651"/>
      <c r="SAY2973" s="651"/>
      <c r="SAZ2973" s="651"/>
      <c r="SBA2973" s="651"/>
      <c r="SBB2973" s="651"/>
      <c r="SBC2973" s="651"/>
      <c r="SBD2973" s="651"/>
      <c r="SBE2973" s="651"/>
      <c r="SBF2973" s="651"/>
      <c r="SBG2973" s="651"/>
      <c r="SBH2973" s="651"/>
      <c r="SBI2973" s="651"/>
      <c r="SBJ2973" s="651"/>
      <c r="SBK2973" s="651"/>
      <c r="SBL2973" s="651"/>
      <c r="SBM2973" s="651"/>
      <c r="SBN2973" s="651"/>
      <c r="SBO2973" s="651"/>
      <c r="SBP2973" s="651"/>
      <c r="SBQ2973" s="651"/>
      <c r="SBR2973" s="651"/>
      <c r="SBS2973" s="651"/>
      <c r="SBT2973" s="651"/>
      <c r="SBU2973" s="651"/>
      <c r="SBV2973" s="651"/>
      <c r="SBW2973" s="651"/>
      <c r="SBX2973" s="651"/>
      <c r="SBY2973" s="651"/>
      <c r="SBZ2973" s="651"/>
      <c r="SCA2973" s="651"/>
      <c r="SCB2973" s="651"/>
      <c r="SCC2973" s="651"/>
      <c r="SCD2973" s="651"/>
      <c r="SCE2973" s="651"/>
      <c r="SCF2973" s="651"/>
      <c r="SCG2973" s="651"/>
      <c r="SCH2973" s="651"/>
      <c r="SCI2973" s="651"/>
      <c r="SCJ2973" s="651"/>
      <c r="SCK2973" s="651"/>
      <c r="SCL2973" s="651"/>
      <c r="SCM2973" s="651"/>
      <c r="SCN2973" s="651"/>
      <c r="SCO2973" s="651"/>
      <c r="SCP2973" s="651"/>
      <c r="SCQ2973" s="651"/>
      <c r="SCR2973" s="651"/>
      <c r="SCS2973" s="651"/>
      <c r="SCT2973" s="651"/>
      <c r="SCU2973" s="651"/>
      <c r="SCV2973" s="651"/>
      <c r="SCW2973" s="651"/>
      <c r="SCX2973" s="651"/>
      <c r="SCY2973" s="651"/>
      <c r="SCZ2973" s="651"/>
      <c r="SDA2973" s="651"/>
      <c r="SDB2973" s="651"/>
      <c r="SDC2973" s="651"/>
      <c r="SDD2973" s="651"/>
      <c r="SDE2973" s="651"/>
      <c r="SDF2973" s="651"/>
      <c r="SDG2973" s="651"/>
      <c r="SDH2973" s="651"/>
      <c r="SDI2973" s="651"/>
      <c r="SDJ2973" s="651"/>
      <c r="SDK2973" s="651"/>
      <c r="SDL2973" s="651"/>
      <c r="SDM2973" s="651"/>
      <c r="SDN2973" s="651"/>
      <c r="SDO2973" s="651"/>
      <c r="SDP2973" s="651"/>
      <c r="SDQ2973" s="651"/>
      <c r="SDR2973" s="651"/>
      <c r="SDS2973" s="651"/>
      <c r="SDT2973" s="651"/>
      <c r="SDU2973" s="651"/>
      <c r="SDV2973" s="651"/>
      <c r="SDW2973" s="651"/>
      <c r="SDX2973" s="651"/>
      <c r="SDY2973" s="651"/>
      <c r="SDZ2973" s="651"/>
      <c r="SEA2973" s="651"/>
      <c r="SEB2973" s="651"/>
      <c r="SEC2973" s="651"/>
      <c r="SED2973" s="651"/>
      <c r="SEE2973" s="651"/>
      <c r="SEF2973" s="651"/>
      <c r="SEG2973" s="651"/>
      <c r="SEH2973" s="651"/>
      <c r="SEI2973" s="651"/>
      <c r="SEJ2973" s="651"/>
      <c r="SEK2973" s="651"/>
      <c r="SEL2973" s="651"/>
      <c r="SEM2973" s="651"/>
      <c r="SEN2973" s="651"/>
      <c r="SEO2973" s="651"/>
      <c r="SEP2973" s="651"/>
      <c r="SEQ2973" s="651"/>
      <c r="SER2973" s="651"/>
      <c r="SES2973" s="651"/>
      <c r="SET2973" s="651"/>
      <c r="SEU2973" s="651"/>
      <c r="SEV2973" s="651"/>
      <c r="SEW2973" s="651"/>
      <c r="SEX2973" s="651"/>
      <c r="SEY2973" s="651"/>
      <c r="SEZ2973" s="651"/>
      <c r="SFA2973" s="651"/>
      <c r="SFB2973" s="651"/>
      <c r="SFC2973" s="651"/>
      <c r="SFD2973" s="651"/>
      <c r="SFE2973" s="651"/>
      <c r="SFF2973" s="651"/>
      <c r="SFG2973" s="651"/>
      <c r="SFH2973" s="651"/>
      <c r="SFI2973" s="651"/>
      <c r="SFJ2973" s="651"/>
      <c r="SFK2973" s="651"/>
      <c r="SFL2973" s="651"/>
      <c r="SFM2973" s="651"/>
      <c r="SFN2973" s="651"/>
      <c r="SFO2973" s="651"/>
      <c r="SFP2973" s="651"/>
      <c r="SFQ2973" s="651"/>
      <c r="SFR2973" s="651"/>
      <c r="SFS2973" s="651"/>
      <c r="SFT2973" s="651"/>
      <c r="SFU2973" s="651"/>
      <c r="SFV2973" s="651"/>
      <c r="SFW2973" s="651"/>
      <c r="SFX2973" s="651"/>
      <c r="SFY2973" s="651"/>
      <c r="SFZ2973" s="651"/>
      <c r="SGA2973" s="651"/>
      <c r="SGB2973" s="651"/>
      <c r="SGC2973" s="651"/>
      <c r="SGD2973" s="651"/>
      <c r="SGE2973" s="651"/>
      <c r="SGF2973" s="651"/>
      <c r="SGG2973" s="651"/>
      <c r="SGH2973" s="651"/>
      <c r="SGI2973" s="651"/>
      <c r="SGJ2973" s="651"/>
      <c r="SGK2973" s="651"/>
      <c r="SGL2973" s="651"/>
      <c r="SGM2973" s="651"/>
      <c r="SGN2973" s="651"/>
      <c r="SGO2973" s="651"/>
      <c r="SGP2973" s="651"/>
      <c r="SGQ2973" s="651"/>
      <c r="SGR2973" s="651"/>
      <c r="SGS2973" s="651"/>
      <c r="SGT2973" s="651"/>
      <c r="SGU2973" s="651"/>
      <c r="SGV2973" s="651"/>
      <c r="SGW2973" s="651"/>
      <c r="SGX2973" s="651"/>
      <c r="SGY2973" s="651"/>
      <c r="SGZ2973" s="651"/>
      <c r="SHA2973" s="651"/>
      <c r="SHB2973" s="651"/>
      <c r="SHC2973" s="651"/>
      <c r="SHD2973" s="651"/>
      <c r="SHE2973" s="651"/>
      <c r="SHF2973" s="651"/>
      <c r="SHG2973" s="651"/>
      <c r="SHH2973" s="651"/>
      <c r="SHI2973" s="651"/>
      <c r="SHJ2973" s="651"/>
      <c r="SHK2973" s="651"/>
      <c r="SHL2973" s="651"/>
      <c r="SHM2973" s="651"/>
      <c r="SHN2973" s="651"/>
      <c r="SHO2973" s="651"/>
      <c r="SHP2973" s="651"/>
      <c r="SHQ2973" s="651"/>
      <c r="SHR2973" s="651"/>
      <c r="SHS2973" s="651"/>
      <c r="SHT2973" s="651"/>
      <c r="SHU2973" s="651"/>
      <c r="SHV2973" s="651"/>
      <c r="SHW2973" s="651"/>
      <c r="SHX2973" s="651"/>
      <c r="SHY2973" s="651"/>
      <c r="SHZ2973" s="651"/>
      <c r="SIA2973" s="651"/>
      <c r="SIB2973" s="651"/>
      <c r="SIC2973" s="651"/>
      <c r="SID2973" s="651"/>
      <c r="SIE2973" s="651"/>
      <c r="SIF2973" s="651"/>
      <c r="SIG2973" s="651"/>
      <c r="SIH2973" s="651"/>
      <c r="SII2973" s="651"/>
      <c r="SIJ2973" s="651"/>
      <c r="SIK2973" s="651"/>
      <c r="SIL2973" s="651"/>
      <c r="SIM2973" s="651"/>
      <c r="SIN2973" s="651"/>
      <c r="SIO2973" s="651"/>
      <c r="SIP2973" s="651"/>
      <c r="SIQ2973" s="651"/>
      <c r="SIR2973" s="651"/>
      <c r="SIS2973" s="651"/>
      <c r="SIT2973" s="651"/>
      <c r="SIU2973" s="651"/>
      <c r="SIV2973" s="651"/>
      <c r="SIW2973" s="651"/>
      <c r="SIX2973" s="651"/>
      <c r="SIY2973" s="651"/>
      <c r="SIZ2973" s="651"/>
      <c r="SJA2973" s="651"/>
      <c r="SJB2973" s="651"/>
      <c r="SJC2973" s="651"/>
      <c r="SJD2973" s="651"/>
      <c r="SJE2973" s="651"/>
      <c r="SJF2973" s="651"/>
      <c r="SJG2973" s="651"/>
      <c r="SJH2973" s="651"/>
      <c r="SJI2973" s="651"/>
      <c r="SJJ2973" s="651"/>
      <c r="SJK2973" s="651"/>
      <c r="SJL2973" s="651"/>
      <c r="SJM2973" s="651"/>
      <c r="SJN2973" s="651"/>
      <c r="SJO2973" s="651"/>
      <c r="SJP2973" s="651"/>
      <c r="SJQ2973" s="651"/>
      <c r="SJR2973" s="651"/>
      <c r="SJS2973" s="651"/>
      <c r="SJT2973" s="651"/>
      <c r="SJU2973" s="651"/>
      <c r="SJV2973" s="651"/>
      <c r="SJW2973" s="651"/>
      <c r="SJX2973" s="651"/>
      <c r="SJY2973" s="651"/>
      <c r="SJZ2973" s="651"/>
      <c r="SKA2973" s="651"/>
      <c r="SKB2973" s="651"/>
      <c r="SKC2973" s="651"/>
      <c r="SKD2973" s="651"/>
      <c r="SKE2973" s="651"/>
      <c r="SKF2973" s="651"/>
      <c r="SKG2973" s="651"/>
      <c r="SKH2973" s="651"/>
      <c r="SKI2973" s="651"/>
      <c r="SKJ2973" s="651"/>
      <c r="SKK2973" s="651"/>
      <c r="SKL2973" s="651"/>
      <c r="SKM2973" s="651"/>
      <c r="SKN2973" s="651"/>
      <c r="SKO2973" s="651"/>
      <c r="SKP2973" s="651"/>
      <c r="SKQ2973" s="651"/>
      <c r="SKR2973" s="651"/>
      <c r="SKS2973" s="651"/>
      <c r="SKT2973" s="651"/>
      <c r="SKU2973" s="651"/>
      <c r="SKV2973" s="651"/>
      <c r="SKW2973" s="651"/>
      <c r="SKX2973" s="651"/>
      <c r="SKY2973" s="651"/>
      <c r="SKZ2973" s="651"/>
      <c r="SLA2973" s="651"/>
      <c r="SLB2973" s="651"/>
      <c r="SLC2973" s="651"/>
      <c r="SLD2973" s="651"/>
      <c r="SLE2973" s="651"/>
      <c r="SLF2973" s="651"/>
      <c r="SLG2973" s="651"/>
      <c r="SLH2973" s="651"/>
      <c r="SLI2973" s="651"/>
      <c r="SLJ2973" s="651"/>
      <c r="SLK2973" s="651"/>
      <c r="SLL2973" s="651"/>
      <c r="SLM2973" s="651"/>
      <c r="SLN2973" s="651"/>
      <c r="SLO2973" s="651"/>
      <c r="SLP2973" s="651"/>
      <c r="SLQ2973" s="651"/>
      <c r="SLR2973" s="651"/>
      <c r="SLS2973" s="651"/>
      <c r="SLT2973" s="651"/>
      <c r="SLU2973" s="651"/>
      <c r="SLV2973" s="651"/>
      <c r="SLW2973" s="651"/>
      <c r="SLX2973" s="651"/>
      <c r="SLY2973" s="651"/>
      <c r="SLZ2973" s="651"/>
      <c r="SMA2973" s="651"/>
      <c r="SMB2973" s="651"/>
      <c r="SMC2973" s="651"/>
      <c r="SMD2973" s="651"/>
      <c r="SME2973" s="651"/>
      <c r="SMF2973" s="651"/>
      <c r="SMG2973" s="651"/>
      <c r="SMH2973" s="651"/>
      <c r="SMI2973" s="651"/>
      <c r="SMJ2973" s="651"/>
      <c r="SMK2973" s="651"/>
      <c r="SML2973" s="651"/>
      <c r="SMM2973" s="651"/>
      <c r="SMN2973" s="651"/>
      <c r="SMO2973" s="651"/>
      <c r="SMP2973" s="651"/>
      <c r="SMQ2973" s="651"/>
      <c r="SMR2973" s="651"/>
      <c r="SMS2973" s="651"/>
      <c r="SMT2973" s="651"/>
      <c r="SMU2973" s="651"/>
      <c r="SMV2973" s="651"/>
      <c r="SMW2973" s="651"/>
      <c r="SMX2973" s="651"/>
      <c r="SMY2973" s="651"/>
      <c r="SMZ2973" s="651"/>
      <c r="SNA2973" s="651"/>
      <c r="SNB2973" s="651"/>
      <c r="SNC2973" s="651"/>
      <c r="SND2973" s="651"/>
      <c r="SNE2973" s="651"/>
      <c r="SNF2973" s="651"/>
      <c r="SNG2973" s="651"/>
      <c r="SNH2973" s="651"/>
      <c r="SNI2973" s="651"/>
      <c r="SNJ2973" s="651"/>
      <c r="SNK2973" s="651"/>
      <c r="SNL2973" s="651"/>
      <c r="SNM2973" s="651"/>
      <c r="SNN2973" s="651"/>
      <c r="SNO2973" s="651"/>
      <c r="SNP2973" s="651"/>
      <c r="SNQ2973" s="651"/>
      <c r="SNR2973" s="651"/>
      <c r="SNS2973" s="651"/>
      <c r="SNT2973" s="651"/>
      <c r="SNU2973" s="651"/>
      <c r="SNV2973" s="651"/>
      <c r="SNW2973" s="651"/>
      <c r="SNX2973" s="651"/>
      <c r="SNY2973" s="651"/>
      <c r="SNZ2973" s="651"/>
      <c r="SOA2973" s="651"/>
      <c r="SOB2973" s="651"/>
      <c r="SOC2973" s="651"/>
      <c r="SOD2973" s="651"/>
      <c r="SOE2973" s="651"/>
      <c r="SOF2973" s="651"/>
      <c r="SOG2973" s="651"/>
      <c r="SOH2973" s="651"/>
      <c r="SOI2973" s="651"/>
      <c r="SOJ2973" s="651"/>
      <c r="SOK2973" s="651"/>
      <c r="SOL2973" s="651"/>
      <c r="SOM2973" s="651"/>
      <c r="SON2973" s="651"/>
      <c r="SOO2973" s="651"/>
      <c r="SOP2973" s="651"/>
      <c r="SOQ2973" s="651"/>
      <c r="SOR2973" s="651"/>
      <c r="SOS2973" s="651"/>
      <c r="SOT2973" s="651"/>
      <c r="SOU2973" s="651"/>
      <c r="SOV2973" s="651"/>
      <c r="SOW2973" s="651"/>
      <c r="SOX2973" s="651"/>
      <c r="SOY2973" s="651"/>
      <c r="SOZ2973" s="651"/>
      <c r="SPA2973" s="651"/>
      <c r="SPB2973" s="651"/>
      <c r="SPC2973" s="651"/>
      <c r="SPD2973" s="651"/>
      <c r="SPE2973" s="651"/>
      <c r="SPF2973" s="651"/>
      <c r="SPG2973" s="651"/>
      <c r="SPH2973" s="651"/>
      <c r="SPI2973" s="651"/>
      <c r="SPJ2973" s="651"/>
      <c r="SPK2973" s="651"/>
      <c r="SPL2973" s="651"/>
      <c r="SPM2973" s="651"/>
      <c r="SPN2973" s="651"/>
      <c r="SPO2973" s="651"/>
      <c r="SPP2973" s="651"/>
      <c r="SPQ2973" s="651"/>
      <c r="SPR2973" s="651"/>
      <c r="SPS2973" s="651"/>
      <c r="SPT2973" s="651"/>
      <c r="SPU2973" s="651"/>
      <c r="SPV2973" s="651"/>
      <c r="SPW2973" s="651"/>
      <c r="SPX2973" s="651"/>
      <c r="SPY2973" s="651"/>
      <c r="SPZ2973" s="651"/>
      <c r="SQA2973" s="651"/>
      <c r="SQB2973" s="651"/>
      <c r="SQC2973" s="651"/>
      <c r="SQD2973" s="651"/>
      <c r="SQE2973" s="651"/>
      <c r="SQF2973" s="651"/>
      <c r="SQG2973" s="651"/>
      <c r="SQH2973" s="651"/>
      <c r="SQI2973" s="651"/>
      <c r="SQJ2973" s="651"/>
      <c r="SQK2973" s="651"/>
      <c r="SQL2973" s="651"/>
      <c r="SQM2973" s="651"/>
      <c r="SQN2973" s="651"/>
      <c r="SQO2973" s="651"/>
      <c r="SQP2973" s="651"/>
      <c r="SQQ2973" s="651"/>
      <c r="SQR2973" s="651"/>
      <c r="SQS2973" s="651"/>
      <c r="SQT2973" s="651"/>
      <c r="SQU2973" s="651"/>
      <c r="SQV2973" s="651"/>
      <c r="SQW2973" s="651"/>
      <c r="SQX2973" s="651"/>
      <c r="SQY2973" s="651"/>
      <c r="SQZ2973" s="651"/>
      <c r="SRA2973" s="651"/>
      <c r="SRB2973" s="651"/>
      <c r="SRC2973" s="651"/>
      <c r="SRD2973" s="651"/>
      <c r="SRE2973" s="651"/>
      <c r="SRF2973" s="651"/>
      <c r="SRG2973" s="651"/>
      <c r="SRH2973" s="651"/>
      <c r="SRI2973" s="651"/>
      <c r="SRJ2973" s="651"/>
      <c r="SRK2973" s="651"/>
      <c r="SRL2973" s="651"/>
      <c r="SRM2973" s="651"/>
      <c r="SRN2973" s="651"/>
      <c r="SRO2973" s="651"/>
      <c r="SRP2973" s="651"/>
      <c r="SRQ2973" s="651"/>
      <c r="SRR2973" s="651"/>
      <c r="SRS2973" s="651"/>
      <c r="SRT2973" s="651"/>
      <c r="SRU2973" s="651"/>
      <c r="SRV2973" s="651"/>
      <c r="SRW2973" s="651"/>
      <c r="SRX2973" s="651"/>
      <c r="SRY2973" s="651"/>
      <c r="SRZ2973" s="651"/>
      <c r="SSA2973" s="651"/>
      <c r="SSB2973" s="651"/>
      <c r="SSC2973" s="651"/>
      <c r="SSD2973" s="651"/>
      <c r="SSE2973" s="651"/>
      <c r="SSF2973" s="651"/>
      <c r="SSG2973" s="651"/>
      <c r="SSH2973" s="651"/>
      <c r="SSI2973" s="651"/>
      <c r="SSJ2973" s="651"/>
      <c r="SSK2973" s="651"/>
      <c r="SSL2973" s="651"/>
      <c r="SSM2973" s="651"/>
      <c r="SSN2973" s="651"/>
      <c r="SSO2973" s="651"/>
      <c r="SSP2973" s="651"/>
      <c r="SSQ2973" s="651"/>
      <c r="SSR2973" s="651"/>
      <c r="SSS2973" s="651"/>
      <c r="SST2973" s="651"/>
      <c r="SSU2973" s="651"/>
      <c r="SSV2973" s="651"/>
      <c r="SSW2973" s="651"/>
      <c r="SSX2973" s="651"/>
      <c r="SSY2973" s="651"/>
      <c r="SSZ2973" s="651"/>
      <c r="STA2973" s="651"/>
      <c r="STB2973" s="651"/>
      <c r="STC2973" s="651"/>
      <c r="STD2973" s="651"/>
      <c r="STE2973" s="651"/>
      <c r="STF2973" s="651"/>
      <c r="STG2973" s="651"/>
      <c r="STH2973" s="651"/>
      <c r="STI2973" s="651"/>
      <c r="STJ2973" s="651"/>
      <c r="STK2973" s="651"/>
      <c r="STL2973" s="651"/>
      <c r="STM2973" s="651"/>
      <c r="STN2973" s="651"/>
      <c r="STO2973" s="651"/>
      <c r="STP2973" s="651"/>
      <c r="STQ2973" s="651"/>
      <c r="STR2973" s="651"/>
      <c r="STS2973" s="651"/>
      <c r="STT2973" s="651"/>
      <c r="STU2973" s="651"/>
      <c r="STV2973" s="651"/>
      <c r="STW2973" s="651"/>
      <c r="STX2973" s="651"/>
      <c r="STY2973" s="651"/>
      <c r="STZ2973" s="651"/>
      <c r="SUA2973" s="651"/>
      <c r="SUB2973" s="651"/>
      <c r="SUC2973" s="651"/>
      <c r="SUD2973" s="651"/>
      <c r="SUE2973" s="651"/>
      <c r="SUF2973" s="651"/>
      <c r="SUG2973" s="651"/>
      <c r="SUH2973" s="651"/>
      <c r="SUI2973" s="651"/>
      <c r="SUJ2973" s="651"/>
      <c r="SUK2973" s="651"/>
      <c r="SUL2973" s="651"/>
      <c r="SUM2973" s="651"/>
      <c r="SUN2973" s="651"/>
      <c r="SUO2973" s="651"/>
      <c r="SUP2973" s="651"/>
      <c r="SUQ2973" s="651"/>
      <c r="SUR2973" s="651"/>
      <c r="SUS2973" s="651"/>
      <c r="SUT2973" s="651"/>
      <c r="SUU2973" s="651"/>
      <c r="SUV2973" s="651"/>
      <c r="SUW2973" s="651"/>
      <c r="SUX2973" s="651"/>
      <c r="SUY2973" s="651"/>
      <c r="SUZ2973" s="651"/>
      <c r="SVA2973" s="651"/>
      <c r="SVB2973" s="651"/>
      <c r="SVC2973" s="651"/>
      <c r="SVD2973" s="651"/>
      <c r="SVE2973" s="651"/>
      <c r="SVF2973" s="651"/>
      <c r="SVG2973" s="651"/>
      <c r="SVH2973" s="651"/>
      <c r="SVI2973" s="651"/>
      <c r="SVJ2973" s="651"/>
      <c r="SVK2973" s="651"/>
      <c r="SVL2973" s="651"/>
      <c r="SVM2973" s="651"/>
      <c r="SVN2973" s="651"/>
      <c r="SVO2973" s="651"/>
      <c r="SVP2973" s="651"/>
      <c r="SVQ2973" s="651"/>
      <c r="SVR2973" s="651"/>
      <c r="SVS2973" s="651"/>
      <c r="SVT2973" s="651"/>
      <c r="SVU2973" s="651"/>
      <c r="SVV2973" s="651"/>
      <c r="SVW2973" s="651"/>
      <c r="SVX2973" s="651"/>
      <c r="SVY2973" s="651"/>
      <c r="SVZ2973" s="651"/>
      <c r="SWA2973" s="651"/>
      <c r="SWB2973" s="651"/>
      <c r="SWC2973" s="651"/>
      <c r="SWD2973" s="651"/>
      <c r="SWE2973" s="651"/>
      <c r="SWF2973" s="651"/>
      <c r="SWG2973" s="651"/>
      <c r="SWH2973" s="651"/>
      <c r="SWI2973" s="651"/>
      <c r="SWJ2973" s="651"/>
      <c r="SWK2973" s="651"/>
      <c r="SWL2973" s="651"/>
      <c r="SWM2973" s="651"/>
      <c r="SWN2973" s="651"/>
      <c r="SWO2973" s="651"/>
      <c r="SWP2973" s="651"/>
      <c r="SWQ2973" s="651"/>
      <c r="SWR2973" s="651"/>
      <c r="SWS2973" s="651"/>
      <c r="SWT2973" s="651"/>
      <c r="SWU2973" s="651"/>
      <c r="SWV2973" s="651"/>
      <c r="SWW2973" s="651"/>
      <c r="SWX2973" s="651"/>
      <c r="SWY2973" s="651"/>
      <c r="SWZ2973" s="651"/>
      <c r="SXA2973" s="651"/>
      <c r="SXB2973" s="651"/>
      <c r="SXC2973" s="651"/>
      <c r="SXD2973" s="651"/>
      <c r="SXE2973" s="651"/>
      <c r="SXF2973" s="651"/>
      <c r="SXG2973" s="651"/>
      <c r="SXH2973" s="651"/>
      <c r="SXI2973" s="651"/>
      <c r="SXJ2973" s="651"/>
      <c r="SXK2973" s="651"/>
      <c r="SXL2973" s="651"/>
      <c r="SXM2973" s="651"/>
      <c r="SXN2973" s="651"/>
      <c r="SXO2973" s="651"/>
      <c r="SXP2973" s="651"/>
      <c r="SXQ2973" s="651"/>
      <c r="SXR2973" s="651"/>
      <c r="SXS2973" s="651"/>
      <c r="SXT2973" s="651"/>
      <c r="SXU2973" s="651"/>
      <c r="SXV2973" s="651"/>
      <c r="SXW2973" s="651"/>
      <c r="SXX2973" s="651"/>
      <c r="SXY2973" s="651"/>
      <c r="SXZ2973" s="651"/>
      <c r="SYA2973" s="651"/>
      <c r="SYB2973" s="651"/>
      <c r="SYC2973" s="651"/>
      <c r="SYD2973" s="651"/>
      <c r="SYE2973" s="651"/>
      <c r="SYF2973" s="651"/>
      <c r="SYG2973" s="651"/>
      <c r="SYH2973" s="651"/>
      <c r="SYI2973" s="651"/>
      <c r="SYJ2973" s="651"/>
      <c r="SYK2973" s="651"/>
      <c r="SYL2973" s="651"/>
      <c r="SYM2973" s="651"/>
      <c r="SYN2973" s="651"/>
      <c r="SYO2973" s="651"/>
      <c r="SYP2973" s="651"/>
      <c r="SYQ2973" s="651"/>
      <c r="SYR2973" s="651"/>
      <c r="SYS2973" s="651"/>
      <c r="SYT2973" s="651"/>
      <c r="SYU2973" s="651"/>
      <c r="SYV2973" s="651"/>
      <c r="SYW2973" s="651"/>
      <c r="SYX2973" s="651"/>
      <c r="SYY2973" s="651"/>
      <c r="SYZ2973" s="651"/>
      <c r="SZA2973" s="651"/>
      <c r="SZB2973" s="651"/>
      <c r="SZC2973" s="651"/>
      <c r="SZD2973" s="651"/>
      <c r="SZE2973" s="651"/>
      <c r="SZF2973" s="651"/>
      <c r="SZG2973" s="651"/>
      <c r="SZH2973" s="651"/>
      <c r="SZI2973" s="651"/>
      <c r="SZJ2973" s="651"/>
      <c r="SZK2973" s="651"/>
      <c r="SZL2973" s="651"/>
      <c r="SZM2973" s="651"/>
      <c r="SZN2973" s="651"/>
      <c r="SZO2973" s="651"/>
      <c r="SZP2973" s="651"/>
      <c r="SZQ2973" s="651"/>
      <c r="SZR2973" s="651"/>
      <c r="SZS2973" s="651"/>
      <c r="SZT2973" s="651"/>
      <c r="SZU2973" s="651"/>
      <c r="SZV2973" s="651"/>
      <c r="SZW2973" s="651"/>
      <c r="SZX2973" s="651"/>
      <c r="SZY2973" s="651"/>
      <c r="SZZ2973" s="651"/>
      <c r="TAA2973" s="651"/>
      <c r="TAB2973" s="651"/>
      <c r="TAC2973" s="651"/>
      <c r="TAD2973" s="651"/>
      <c r="TAE2973" s="651"/>
      <c r="TAF2973" s="651"/>
      <c r="TAG2973" s="651"/>
      <c r="TAH2973" s="651"/>
      <c r="TAI2973" s="651"/>
      <c r="TAJ2973" s="651"/>
      <c r="TAK2973" s="651"/>
      <c r="TAL2973" s="651"/>
      <c r="TAM2973" s="651"/>
      <c r="TAN2973" s="651"/>
      <c r="TAO2973" s="651"/>
      <c r="TAP2973" s="651"/>
      <c r="TAQ2973" s="651"/>
      <c r="TAR2973" s="651"/>
      <c r="TAS2973" s="651"/>
      <c r="TAT2973" s="651"/>
      <c r="TAU2973" s="651"/>
      <c r="TAV2973" s="651"/>
      <c r="TAW2973" s="651"/>
      <c r="TAX2973" s="651"/>
      <c r="TAY2973" s="651"/>
      <c r="TAZ2973" s="651"/>
      <c r="TBA2973" s="651"/>
      <c r="TBB2973" s="651"/>
      <c r="TBC2973" s="651"/>
      <c r="TBD2973" s="651"/>
      <c r="TBE2973" s="651"/>
      <c r="TBF2973" s="651"/>
      <c r="TBG2973" s="651"/>
      <c r="TBH2973" s="651"/>
      <c r="TBI2973" s="651"/>
      <c r="TBJ2973" s="651"/>
      <c r="TBK2973" s="651"/>
      <c r="TBL2973" s="651"/>
      <c r="TBM2973" s="651"/>
      <c r="TBN2973" s="651"/>
      <c r="TBO2973" s="651"/>
      <c r="TBP2973" s="651"/>
      <c r="TBQ2973" s="651"/>
      <c r="TBR2973" s="651"/>
      <c r="TBS2973" s="651"/>
      <c r="TBT2973" s="651"/>
      <c r="TBU2973" s="651"/>
      <c r="TBV2973" s="651"/>
      <c r="TBW2973" s="651"/>
      <c r="TBX2973" s="651"/>
      <c r="TBY2973" s="651"/>
      <c r="TBZ2973" s="651"/>
      <c r="TCA2973" s="651"/>
      <c r="TCB2973" s="651"/>
      <c r="TCC2973" s="651"/>
      <c r="TCD2973" s="651"/>
      <c r="TCE2973" s="651"/>
      <c r="TCF2973" s="651"/>
      <c r="TCG2973" s="651"/>
      <c r="TCH2973" s="651"/>
      <c r="TCI2973" s="651"/>
      <c r="TCJ2973" s="651"/>
      <c r="TCK2973" s="651"/>
      <c r="TCL2973" s="651"/>
      <c r="TCM2973" s="651"/>
      <c r="TCN2973" s="651"/>
      <c r="TCO2973" s="651"/>
      <c r="TCP2973" s="651"/>
      <c r="TCQ2973" s="651"/>
      <c r="TCR2973" s="651"/>
      <c r="TCS2973" s="651"/>
      <c r="TCT2973" s="651"/>
      <c r="TCU2973" s="651"/>
      <c r="TCV2973" s="651"/>
      <c r="TCW2973" s="651"/>
      <c r="TCX2973" s="651"/>
      <c r="TCY2973" s="651"/>
      <c r="TCZ2973" s="651"/>
      <c r="TDA2973" s="651"/>
      <c r="TDB2973" s="651"/>
      <c r="TDC2973" s="651"/>
      <c r="TDD2973" s="651"/>
      <c r="TDE2973" s="651"/>
      <c r="TDF2973" s="651"/>
      <c r="TDG2973" s="651"/>
      <c r="TDH2973" s="651"/>
      <c r="TDI2973" s="651"/>
      <c r="TDJ2973" s="651"/>
      <c r="TDK2973" s="651"/>
      <c r="TDL2973" s="651"/>
      <c r="TDM2973" s="651"/>
      <c r="TDN2973" s="651"/>
      <c r="TDO2973" s="651"/>
      <c r="TDP2973" s="651"/>
      <c r="TDQ2973" s="651"/>
      <c r="TDR2973" s="651"/>
      <c r="TDS2973" s="651"/>
      <c r="TDT2973" s="651"/>
      <c r="TDU2973" s="651"/>
      <c r="TDV2973" s="651"/>
      <c r="TDW2973" s="651"/>
      <c r="TDX2973" s="651"/>
      <c r="TDY2973" s="651"/>
      <c r="TDZ2973" s="651"/>
      <c r="TEA2973" s="651"/>
      <c r="TEB2973" s="651"/>
      <c r="TEC2973" s="651"/>
      <c r="TED2973" s="651"/>
      <c r="TEE2973" s="651"/>
      <c r="TEF2973" s="651"/>
      <c r="TEG2973" s="651"/>
      <c r="TEH2973" s="651"/>
      <c r="TEI2973" s="651"/>
      <c r="TEJ2973" s="651"/>
      <c r="TEK2973" s="651"/>
      <c r="TEL2973" s="651"/>
      <c r="TEM2973" s="651"/>
      <c r="TEN2973" s="651"/>
      <c r="TEO2973" s="651"/>
      <c r="TEP2973" s="651"/>
      <c r="TEQ2973" s="651"/>
      <c r="TER2973" s="651"/>
      <c r="TES2973" s="651"/>
      <c r="TET2973" s="651"/>
      <c r="TEU2973" s="651"/>
      <c r="TEV2973" s="651"/>
      <c r="TEW2973" s="651"/>
      <c r="TEX2973" s="651"/>
      <c r="TEY2973" s="651"/>
      <c r="TEZ2973" s="651"/>
      <c r="TFA2973" s="651"/>
      <c r="TFB2973" s="651"/>
      <c r="TFC2973" s="651"/>
      <c r="TFD2973" s="651"/>
      <c r="TFE2973" s="651"/>
      <c r="TFF2973" s="651"/>
      <c r="TFG2973" s="651"/>
      <c r="TFH2973" s="651"/>
      <c r="TFI2973" s="651"/>
      <c r="TFJ2973" s="651"/>
      <c r="TFK2973" s="651"/>
      <c r="TFL2973" s="651"/>
      <c r="TFM2973" s="651"/>
      <c r="TFN2973" s="651"/>
      <c r="TFO2973" s="651"/>
      <c r="TFP2973" s="651"/>
      <c r="TFQ2973" s="651"/>
      <c r="TFR2973" s="651"/>
      <c r="TFS2973" s="651"/>
      <c r="TFT2973" s="651"/>
      <c r="TFU2973" s="651"/>
      <c r="TFV2973" s="651"/>
      <c r="TFW2973" s="651"/>
      <c r="TFX2973" s="651"/>
      <c r="TFY2973" s="651"/>
      <c r="TFZ2973" s="651"/>
      <c r="TGA2973" s="651"/>
      <c r="TGB2973" s="651"/>
      <c r="TGC2973" s="651"/>
      <c r="TGD2973" s="651"/>
      <c r="TGE2973" s="651"/>
      <c r="TGF2973" s="651"/>
      <c r="TGG2973" s="651"/>
      <c r="TGH2973" s="651"/>
      <c r="TGI2973" s="651"/>
      <c r="TGJ2973" s="651"/>
      <c r="TGK2973" s="651"/>
      <c r="TGL2973" s="651"/>
      <c r="TGM2973" s="651"/>
      <c r="TGN2973" s="651"/>
      <c r="TGO2973" s="651"/>
      <c r="TGP2973" s="651"/>
      <c r="TGQ2973" s="651"/>
      <c r="TGR2973" s="651"/>
      <c r="TGS2973" s="651"/>
      <c r="TGT2973" s="651"/>
      <c r="TGU2973" s="651"/>
      <c r="TGV2973" s="651"/>
      <c r="TGW2973" s="651"/>
      <c r="TGX2973" s="651"/>
      <c r="TGY2973" s="651"/>
      <c r="TGZ2973" s="651"/>
      <c r="THA2973" s="651"/>
      <c r="THB2973" s="651"/>
      <c r="THC2973" s="651"/>
      <c r="THD2973" s="651"/>
      <c r="THE2973" s="651"/>
      <c r="THF2973" s="651"/>
      <c r="THG2973" s="651"/>
      <c r="THH2973" s="651"/>
      <c r="THI2973" s="651"/>
      <c r="THJ2973" s="651"/>
      <c r="THK2973" s="651"/>
      <c r="THL2973" s="651"/>
      <c r="THM2973" s="651"/>
      <c r="THN2973" s="651"/>
      <c r="THO2973" s="651"/>
      <c r="THP2973" s="651"/>
      <c r="THQ2973" s="651"/>
      <c r="THR2973" s="651"/>
      <c r="THS2973" s="651"/>
      <c r="THT2973" s="651"/>
      <c r="THU2973" s="651"/>
      <c r="THV2973" s="651"/>
      <c r="THW2973" s="651"/>
      <c r="THX2973" s="651"/>
      <c r="THY2973" s="651"/>
      <c r="THZ2973" s="651"/>
      <c r="TIA2973" s="651"/>
      <c r="TIB2973" s="651"/>
      <c r="TIC2973" s="651"/>
      <c r="TID2973" s="651"/>
      <c r="TIE2973" s="651"/>
      <c r="TIF2973" s="651"/>
      <c r="TIG2973" s="651"/>
      <c r="TIH2973" s="651"/>
      <c r="TII2973" s="651"/>
      <c r="TIJ2973" s="651"/>
      <c r="TIK2973" s="651"/>
      <c r="TIL2973" s="651"/>
      <c r="TIM2973" s="651"/>
      <c r="TIN2973" s="651"/>
      <c r="TIO2973" s="651"/>
      <c r="TIP2973" s="651"/>
      <c r="TIQ2973" s="651"/>
      <c r="TIR2973" s="651"/>
      <c r="TIS2973" s="651"/>
      <c r="TIT2973" s="651"/>
      <c r="TIU2973" s="651"/>
      <c r="TIV2973" s="651"/>
      <c r="TIW2973" s="651"/>
      <c r="TIX2973" s="651"/>
      <c r="TIY2973" s="651"/>
      <c r="TIZ2973" s="651"/>
      <c r="TJA2973" s="651"/>
      <c r="TJB2973" s="651"/>
      <c r="TJC2973" s="651"/>
      <c r="TJD2973" s="651"/>
      <c r="TJE2973" s="651"/>
      <c r="TJF2973" s="651"/>
      <c r="TJG2973" s="651"/>
      <c r="TJH2973" s="651"/>
      <c r="TJI2973" s="651"/>
      <c r="TJJ2973" s="651"/>
      <c r="TJK2973" s="651"/>
      <c r="TJL2973" s="651"/>
      <c r="TJM2973" s="651"/>
      <c r="TJN2973" s="651"/>
      <c r="TJO2973" s="651"/>
      <c r="TJP2973" s="651"/>
      <c r="TJQ2973" s="651"/>
      <c r="TJR2973" s="651"/>
      <c r="TJS2973" s="651"/>
      <c r="TJT2973" s="651"/>
      <c r="TJU2973" s="651"/>
      <c r="TJV2973" s="651"/>
      <c r="TJW2973" s="651"/>
      <c r="TJX2973" s="651"/>
      <c r="TJY2973" s="651"/>
      <c r="TJZ2973" s="651"/>
      <c r="TKA2973" s="651"/>
      <c r="TKB2973" s="651"/>
      <c r="TKC2973" s="651"/>
      <c r="TKD2973" s="651"/>
      <c r="TKE2973" s="651"/>
      <c r="TKF2973" s="651"/>
      <c r="TKG2973" s="651"/>
      <c r="TKH2973" s="651"/>
      <c r="TKI2973" s="651"/>
      <c r="TKJ2973" s="651"/>
      <c r="TKK2973" s="651"/>
      <c r="TKL2973" s="651"/>
      <c r="TKM2973" s="651"/>
      <c r="TKN2973" s="651"/>
      <c r="TKO2973" s="651"/>
      <c r="TKP2973" s="651"/>
      <c r="TKQ2973" s="651"/>
      <c r="TKR2973" s="651"/>
      <c r="TKS2973" s="651"/>
      <c r="TKT2973" s="651"/>
      <c r="TKU2973" s="651"/>
      <c r="TKV2973" s="651"/>
      <c r="TKW2973" s="651"/>
      <c r="TKX2973" s="651"/>
      <c r="TKY2973" s="651"/>
      <c r="TKZ2973" s="651"/>
      <c r="TLA2973" s="651"/>
      <c r="TLB2973" s="651"/>
      <c r="TLC2973" s="651"/>
      <c r="TLD2973" s="651"/>
      <c r="TLE2973" s="651"/>
      <c r="TLF2973" s="651"/>
      <c r="TLG2973" s="651"/>
      <c r="TLH2973" s="651"/>
      <c r="TLI2973" s="651"/>
      <c r="TLJ2973" s="651"/>
      <c r="TLK2973" s="651"/>
      <c r="TLL2973" s="651"/>
      <c r="TLM2973" s="651"/>
      <c r="TLN2973" s="651"/>
      <c r="TLO2973" s="651"/>
      <c r="TLP2973" s="651"/>
      <c r="TLQ2973" s="651"/>
      <c r="TLR2973" s="651"/>
      <c r="TLS2973" s="651"/>
      <c r="TLT2973" s="651"/>
      <c r="TLU2973" s="651"/>
      <c r="TLV2973" s="651"/>
      <c r="TLW2973" s="651"/>
      <c r="TLX2973" s="651"/>
      <c r="TLY2973" s="651"/>
      <c r="TLZ2973" s="651"/>
      <c r="TMA2973" s="651"/>
      <c r="TMB2973" s="651"/>
      <c r="TMC2973" s="651"/>
      <c r="TMD2973" s="651"/>
      <c r="TME2973" s="651"/>
      <c r="TMF2973" s="651"/>
      <c r="TMG2973" s="651"/>
      <c r="TMH2973" s="651"/>
      <c r="TMI2973" s="651"/>
      <c r="TMJ2973" s="651"/>
      <c r="TMK2973" s="651"/>
      <c r="TML2973" s="651"/>
      <c r="TMM2973" s="651"/>
      <c r="TMN2973" s="651"/>
      <c r="TMO2973" s="651"/>
      <c r="TMP2973" s="651"/>
      <c r="TMQ2973" s="651"/>
      <c r="TMR2973" s="651"/>
      <c r="TMS2973" s="651"/>
      <c r="TMT2973" s="651"/>
      <c r="TMU2973" s="651"/>
      <c r="TMV2973" s="651"/>
      <c r="TMW2973" s="651"/>
      <c r="TMX2973" s="651"/>
      <c r="TMY2973" s="651"/>
      <c r="TMZ2973" s="651"/>
      <c r="TNA2973" s="651"/>
      <c r="TNB2973" s="651"/>
      <c r="TNC2973" s="651"/>
      <c r="TND2973" s="651"/>
      <c r="TNE2973" s="651"/>
      <c r="TNF2973" s="651"/>
      <c r="TNG2973" s="651"/>
      <c r="TNH2973" s="651"/>
      <c r="TNI2973" s="651"/>
      <c r="TNJ2973" s="651"/>
      <c r="TNK2973" s="651"/>
      <c r="TNL2973" s="651"/>
      <c r="TNM2973" s="651"/>
      <c r="TNN2973" s="651"/>
      <c r="TNO2973" s="651"/>
      <c r="TNP2973" s="651"/>
      <c r="TNQ2973" s="651"/>
      <c r="TNR2973" s="651"/>
      <c r="TNS2973" s="651"/>
      <c r="TNT2973" s="651"/>
      <c r="TNU2973" s="651"/>
      <c r="TNV2973" s="651"/>
      <c r="TNW2973" s="651"/>
      <c r="TNX2973" s="651"/>
      <c r="TNY2973" s="651"/>
      <c r="TNZ2973" s="651"/>
      <c r="TOA2973" s="651"/>
      <c r="TOB2973" s="651"/>
      <c r="TOC2973" s="651"/>
      <c r="TOD2973" s="651"/>
      <c r="TOE2973" s="651"/>
      <c r="TOF2973" s="651"/>
      <c r="TOG2973" s="651"/>
      <c r="TOH2973" s="651"/>
      <c r="TOI2973" s="651"/>
      <c r="TOJ2973" s="651"/>
      <c r="TOK2973" s="651"/>
      <c r="TOL2973" s="651"/>
      <c r="TOM2973" s="651"/>
      <c r="TON2973" s="651"/>
      <c r="TOO2973" s="651"/>
      <c r="TOP2973" s="651"/>
      <c r="TOQ2973" s="651"/>
      <c r="TOR2973" s="651"/>
      <c r="TOS2973" s="651"/>
      <c r="TOT2973" s="651"/>
      <c r="TOU2973" s="651"/>
      <c r="TOV2973" s="651"/>
      <c r="TOW2973" s="651"/>
      <c r="TOX2973" s="651"/>
      <c r="TOY2973" s="651"/>
      <c r="TOZ2973" s="651"/>
      <c r="TPA2973" s="651"/>
      <c r="TPB2973" s="651"/>
      <c r="TPC2973" s="651"/>
      <c r="TPD2973" s="651"/>
      <c r="TPE2973" s="651"/>
      <c r="TPF2973" s="651"/>
      <c r="TPG2973" s="651"/>
      <c r="TPH2973" s="651"/>
      <c r="TPI2973" s="651"/>
      <c r="TPJ2973" s="651"/>
      <c r="TPK2973" s="651"/>
      <c r="TPL2973" s="651"/>
      <c r="TPM2973" s="651"/>
      <c r="TPN2973" s="651"/>
      <c r="TPO2973" s="651"/>
      <c r="TPP2973" s="651"/>
      <c r="TPQ2973" s="651"/>
      <c r="TPR2973" s="651"/>
      <c r="TPS2973" s="651"/>
      <c r="TPT2973" s="651"/>
      <c r="TPU2973" s="651"/>
      <c r="TPV2973" s="651"/>
      <c r="TPW2973" s="651"/>
      <c r="TPX2973" s="651"/>
      <c r="TPY2973" s="651"/>
      <c r="TPZ2973" s="651"/>
      <c r="TQA2973" s="651"/>
      <c r="TQB2973" s="651"/>
      <c r="TQC2973" s="651"/>
      <c r="TQD2973" s="651"/>
      <c r="TQE2973" s="651"/>
      <c r="TQF2973" s="651"/>
      <c r="TQG2973" s="651"/>
      <c r="TQH2973" s="651"/>
      <c r="TQI2973" s="651"/>
      <c r="TQJ2973" s="651"/>
      <c r="TQK2973" s="651"/>
      <c r="TQL2973" s="651"/>
      <c r="TQM2973" s="651"/>
      <c r="TQN2973" s="651"/>
      <c r="TQO2973" s="651"/>
      <c r="TQP2973" s="651"/>
      <c r="TQQ2973" s="651"/>
      <c r="TQR2973" s="651"/>
      <c r="TQS2973" s="651"/>
      <c r="TQT2973" s="651"/>
      <c r="TQU2973" s="651"/>
      <c r="TQV2973" s="651"/>
      <c r="TQW2973" s="651"/>
      <c r="TQX2973" s="651"/>
      <c r="TQY2973" s="651"/>
      <c r="TQZ2973" s="651"/>
      <c r="TRA2973" s="651"/>
      <c r="TRB2973" s="651"/>
      <c r="TRC2973" s="651"/>
      <c r="TRD2973" s="651"/>
      <c r="TRE2973" s="651"/>
      <c r="TRF2973" s="651"/>
      <c r="TRG2973" s="651"/>
      <c r="TRH2973" s="651"/>
      <c r="TRI2973" s="651"/>
      <c r="TRJ2973" s="651"/>
      <c r="TRK2973" s="651"/>
      <c r="TRL2973" s="651"/>
      <c r="TRM2973" s="651"/>
      <c r="TRN2973" s="651"/>
      <c r="TRO2973" s="651"/>
      <c r="TRP2973" s="651"/>
      <c r="TRQ2973" s="651"/>
      <c r="TRR2973" s="651"/>
      <c r="TRS2973" s="651"/>
      <c r="TRT2973" s="651"/>
      <c r="TRU2973" s="651"/>
      <c r="TRV2973" s="651"/>
      <c r="TRW2973" s="651"/>
      <c r="TRX2973" s="651"/>
      <c r="TRY2973" s="651"/>
      <c r="TRZ2973" s="651"/>
      <c r="TSA2973" s="651"/>
      <c r="TSB2973" s="651"/>
      <c r="TSC2973" s="651"/>
      <c r="TSD2973" s="651"/>
      <c r="TSE2973" s="651"/>
      <c r="TSF2973" s="651"/>
      <c r="TSG2973" s="651"/>
      <c r="TSH2973" s="651"/>
      <c r="TSI2973" s="651"/>
      <c r="TSJ2973" s="651"/>
      <c r="TSK2973" s="651"/>
      <c r="TSL2973" s="651"/>
      <c r="TSM2973" s="651"/>
      <c r="TSN2973" s="651"/>
      <c r="TSO2973" s="651"/>
      <c r="TSP2973" s="651"/>
      <c r="TSQ2973" s="651"/>
      <c r="TSR2973" s="651"/>
      <c r="TSS2973" s="651"/>
      <c r="TST2973" s="651"/>
      <c r="TSU2973" s="651"/>
      <c r="TSV2973" s="651"/>
      <c r="TSW2973" s="651"/>
      <c r="TSX2973" s="651"/>
      <c r="TSY2973" s="651"/>
      <c r="TSZ2973" s="651"/>
      <c r="TTA2973" s="651"/>
      <c r="TTB2973" s="651"/>
      <c r="TTC2973" s="651"/>
      <c r="TTD2973" s="651"/>
      <c r="TTE2973" s="651"/>
      <c r="TTF2973" s="651"/>
      <c r="TTG2973" s="651"/>
      <c r="TTH2973" s="651"/>
      <c r="TTI2973" s="651"/>
      <c r="TTJ2973" s="651"/>
      <c r="TTK2973" s="651"/>
      <c r="TTL2973" s="651"/>
      <c r="TTM2973" s="651"/>
      <c r="TTN2973" s="651"/>
      <c r="TTO2973" s="651"/>
      <c r="TTP2973" s="651"/>
      <c r="TTQ2973" s="651"/>
      <c r="TTR2973" s="651"/>
      <c r="TTS2973" s="651"/>
      <c r="TTT2973" s="651"/>
      <c r="TTU2973" s="651"/>
      <c r="TTV2973" s="651"/>
      <c r="TTW2973" s="651"/>
      <c r="TTX2973" s="651"/>
      <c r="TTY2973" s="651"/>
      <c r="TTZ2973" s="651"/>
      <c r="TUA2973" s="651"/>
      <c r="TUB2973" s="651"/>
      <c r="TUC2973" s="651"/>
      <c r="TUD2973" s="651"/>
      <c r="TUE2973" s="651"/>
      <c r="TUF2973" s="651"/>
      <c r="TUG2973" s="651"/>
      <c r="TUH2973" s="651"/>
      <c r="TUI2973" s="651"/>
      <c r="TUJ2973" s="651"/>
      <c r="TUK2973" s="651"/>
      <c r="TUL2973" s="651"/>
      <c r="TUM2973" s="651"/>
      <c r="TUN2973" s="651"/>
      <c r="TUO2973" s="651"/>
      <c r="TUP2973" s="651"/>
      <c r="TUQ2973" s="651"/>
      <c r="TUR2973" s="651"/>
      <c r="TUS2973" s="651"/>
      <c r="TUT2973" s="651"/>
      <c r="TUU2973" s="651"/>
      <c r="TUV2973" s="651"/>
      <c r="TUW2973" s="651"/>
      <c r="TUX2973" s="651"/>
      <c r="TUY2973" s="651"/>
      <c r="TUZ2973" s="651"/>
      <c r="TVA2973" s="651"/>
      <c r="TVB2973" s="651"/>
      <c r="TVC2973" s="651"/>
      <c r="TVD2973" s="651"/>
      <c r="TVE2973" s="651"/>
      <c r="TVF2973" s="651"/>
      <c r="TVG2973" s="651"/>
      <c r="TVH2973" s="651"/>
      <c r="TVI2973" s="651"/>
      <c r="TVJ2973" s="651"/>
      <c r="TVK2973" s="651"/>
      <c r="TVL2973" s="651"/>
      <c r="TVM2973" s="651"/>
      <c r="TVN2973" s="651"/>
      <c r="TVO2973" s="651"/>
      <c r="TVP2973" s="651"/>
      <c r="TVQ2973" s="651"/>
      <c r="TVR2973" s="651"/>
      <c r="TVS2973" s="651"/>
      <c r="TVT2973" s="651"/>
      <c r="TVU2973" s="651"/>
      <c r="TVV2973" s="651"/>
      <c r="TVW2973" s="651"/>
      <c r="TVX2973" s="651"/>
      <c r="TVY2973" s="651"/>
      <c r="TVZ2973" s="651"/>
      <c r="TWA2973" s="651"/>
      <c r="TWB2973" s="651"/>
      <c r="TWC2973" s="651"/>
      <c r="TWD2973" s="651"/>
      <c r="TWE2973" s="651"/>
      <c r="TWF2973" s="651"/>
      <c r="TWG2973" s="651"/>
      <c r="TWH2973" s="651"/>
      <c r="TWI2973" s="651"/>
      <c r="TWJ2973" s="651"/>
      <c r="TWK2973" s="651"/>
      <c r="TWL2973" s="651"/>
      <c r="TWM2973" s="651"/>
      <c r="TWN2973" s="651"/>
      <c r="TWO2973" s="651"/>
      <c r="TWP2973" s="651"/>
      <c r="TWQ2973" s="651"/>
      <c r="TWR2973" s="651"/>
      <c r="TWS2973" s="651"/>
      <c r="TWT2973" s="651"/>
      <c r="TWU2973" s="651"/>
      <c r="TWV2973" s="651"/>
      <c r="TWW2973" s="651"/>
      <c r="TWX2973" s="651"/>
      <c r="TWY2973" s="651"/>
      <c r="TWZ2973" s="651"/>
      <c r="TXA2973" s="651"/>
      <c r="TXB2973" s="651"/>
      <c r="TXC2973" s="651"/>
      <c r="TXD2973" s="651"/>
      <c r="TXE2973" s="651"/>
      <c r="TXF2973" s="651"/>
      <c r="TXG2973" s="651"/>
      <c r="TXH2973" s="651"/>
      <c r="TXI2973" s="651"/>
      <c r="TXJ2973" s="651"/>
      <c r="TXK2973" s="651"/>
      <c r="TXL2973" s="651"/>
      <c r="TXM2973" s="651"/>
      <c r="TXN2973" s="651"/>
      <c r="TXO2973" s="651"/>
      <c r="TXP2973" s="651"/>
      <c r="TXQ2973" s="651"/>
      <c r="TXR2973" s="651"/>
      <c r="TXS2973" s="651"/>
      <c r="TXT2973" s="651"/>
      <c r="TXU2973" s="651"/>
      <c r="TXV2973" s="651"/>
      <c r="TXW2973" s="651"/>
      <c r="TXX2973" s="651"/>
      <c r="TXY2973" s="651"/>
      <c r="TXZ2973" s="651"/>
      <c r="TYA2973" s="651"/>
      <c r="TYB2973" s="651"/>
      <c r="TYC2973" s="651"/>
      <c r="TYD2973" s="651"/>
      <c r="TYE2973" s="651"/>
      <c r="TYF2973" s="651"/>
      <c r="TYG2973" s="651"/>
      <c r="TYH2973" s="651"/>
      <c r="TYI2973" s="651"/>
      <c r="TYJ2973" s="651"/>
      <c r="TYK2973" s="651"/>
      <c r="TYL2973" s="651"/>
      <c r="TYM2973" s="651"/>
      <c r="TYN2973" s="651"/>
      <c r="TYO2973" s="651"/>
      <c r="TYP2973" s="651"/>
      <c r="TYQ2973" s="651"/>
      <c r="TYR2973" s="651"/>
      <c r="TYS2973" s="651"/>
      <c r="TYT2973" s="651"/>
      <c r="TYU2973" s="651"/>
      <c r="TYV2973" s="651"/>
      <c r="TYW2973" s="651"/>
      <c r="TYX2973" s="651"/>
      <c r="TYY2973" s="651"/>
      <c r="TYZ2973" s="651"/>
      <c r="TZA2973" s="651"/>
      <c r="TZB2973" s="651"/>
      <c r="TZC2973" s="651"/>
      <c r="TZD2973" s="651"/>
      <c r="TZE2973" s="651"/>
      <c r="TZF2973" s="651"/>
      <c r="TZG2973" s="651"/>
      <c r="TZH2973" s="651"/>
      <c r="TZI2973" s="651"/>
      <c r="TZJ2973" s="651"/>
      <c r="TZK2973" s="651"/>
      <c r="TZL2973" s="651"/>
      <c r="TZM2973" s="651"/>
      <c r="TZN2973" s="651"/>
      <c r="TZO2973" s="651"/>
      <c r="TZP2973" s="651"/>
      <c r="TZQ2973" s="651"/>
      <c r="TZR2973" s="651"/>
      <c r="TZS2973" s="651"/>
      <c r="TZT2973" s="651"/>
      <c r="TZU2973" s="651"/>
      <c r="TZV2973" s="651"/>
      <c r="TZW2973" s="651"/>
      <c r="TZX2973" s="651"/>
      <c r="TZY2973" s="651"/>
      <c r="TZZ2973" s="651"/>
      <c r="UAA2973" s="651"/>
      <c r="UAB2973" s="651"/>
      <c r="UAC2973" s="651"/>
      <c r="UAD2973" s="651"/>
      <c r="UAE2973" s="651"/>
      <c r="UAF2973" s="651"/>
      <c r="UAG2973" s="651"/>
      <c r="UAH2973" s="651"/>
      <c r="UAI2973" s="651"/>
      <c r="UAJ2973" s="651"/>
      <c r="UAK2973" s="651"/>
      <c r="UAL2973" s="651"/>
      <c r="UAM2973" s="651"/>
      <c r="UAN2973" s="651"/>
      <c r="UAO2973" s="651"/>
      <c r="UAP2973" s="651"/>
      <c r="UAQ2973" s="651"/>
      <c r="UAR2973" s="651"/>
      <c r="UAS2973" s="651"/>
      <c r="UAT2973" s="651"/>
      <c r="UAU2973" s="651"/>
      <c r="UAV2973" s="651"/>
      <c r="UAW2973" s="651"/>
      <c r="UAX2973" s="651"/>
      <c r="UAY2973" s="651"/>
      <c r="UAZ2973" s="651"/>
      <c r="UBA2973" s="651"/>
      <c r="UBB2973" s="651"/>
      <c r="UBC2973" s="651"/>
      <c r="UBD2973" s="651"/>
      <c r="UBE2973" s="651"/>
      <c r="UBF2973" s="651"/>
      <c r="UBG2973" s="651"/>
      <c r="UBH2973" s="651"/>
      <c r="UBI2973" s="651"/>
      <c r="UBJ2973" s="651"/>
      <c r="UBK2973" s="651"/>
      <c r="UBL2973" s="651"/>
      <c r="UBM2973" s="651"/>
      <c r="UBN2973" s="651"/>
      <c r="UBO2973" s="651"/>
      <c r="UBP2973" s="651"/>
      <c r="UBQ2973" s="651"/>
      <c r="UBR2973" s="651"/>
      <c r="UBS2973" s="651"/>
      <c r="UBT2973" s="651"/>
      <c r="UBU2973" s="651"/>
      <c r="UBV2973" s="651"/>
      <c r="UBW2973" s="651"/>
      <c r="UBX2973" s="651"/>
      <c r="UBY2973" s="651"/>
      <c r="UBZ2973" s="651"/>
      <c r="UCA2973" s="651"/>
      <c r="UCB2973" s="651"/>
      <c r="UCC2973" s="651"/>
      <c r="UCD2973" s="651"/>
      <c r="UCE2973" s="651"/>
      <c r="UCF2973" s="651"/>
      <c r="UCG2973" s="651"/>
      <c r="UCH2973" s="651"/>
      <c r="UCI2973" s="651"/>
      <c r="UCJ2973" s="651"/>
      <c r="UCK2973" s="651"/>
      <c r="UCL2973" s="651"/>
      <c r="UCM2973" s="651"/>
      <c r="UCN2973" s="651"/>
      <c r="UCO2973" s="651"/>
      <c r="UCP2973" s="651"/>
      <c r="UCQ2973" s="651"/>
      <c r="UCR2973" s="651"/>
      <c r="UCS2973" s="651"/>
      <c r="UCT2973" s="651"/>
      <c r="UCU2973" s="651"/>
      <c r="UCV2973" s="651"/>
      <c r="UCW2973" s="651"/>
      <c r="UCX2973" s="651"/>
      <c r="UCY2973" s="651"/>
      <c r="UCZ2973" s="651"/>
      <c r="UDA2973" s="651"/>
      <c r="UDB2973" s="651"/>
      <c r="UDC2973" s="651"/>
      <c r="UDD2973" s="651"/>
      <c r="UDE2973" s="651"/>
      <c r="UDF2973" s="651"/>
      <c r="UDG2973" s="651"/>
      <c r="UDH2973" s="651"/>
      <c r="UDI2973" s="651"/>
      <c r="UDJ2973" s="651"/>
      <c r="UDK2973" s="651"/>
      <c r="UDL2973" s="651"/>
      <c r="UDM2973" s="651"/>
      <c r="UDN2973" s="651"/>
      <c r="UDO2973" s="651"/>
      <c r="UDP2973" s="651"/>
      <c r="UDQ2973" s="651"/>
      <c r="UDR2973" s="651"/>
      <c r="UDS2973" s="651"/>
      <c r="UDT2973" s="651"/>
      <c r="UDU2973" s="651"/>
      <c r="UDV2973" s="651"/>
      <c r="UDW2973" s="651"/>
      <c r="UDX2973" s="651"/>
      <c r="UDY2973" s="651"/>
      <c r="UDZ2973" s="651"/>
      <c r="UEA2973" s="651"/>
      <c r="UEB2973" s="651"/>
      <c r="UEC2973" s="651"/>
      <c r="UED2973" s="651"/>
      <c r="UEE2973" s="651"/>
      <c r="UEF2973" s="651"/>
      <c r="UEG2973" s="651"/>
      <c r="UEH2973" s="651"/>
      <c r="UEI2973" s="651"/>
      <c r="UEJ2973" s="651"/>
      <c r="UEK2973" s="651"/>
      <c r="UEL2973" s="651"/>
      <c r="UEM2973" s="651"/>
      <c r="UEN2973" s="651"/>
      <c r="UEO2973" s="651"/>
      <c r="UEP2973" s="651"/>
      <c r="UEQ2973" s="651"/>
      <c r="UER2973" s="651"/>
      <c r="UES2973" s="651"/>
      <c r="UET2973" s="651"/>
      <c r="UEU2973" s="651"/>
      <c r="UEV2973" s="651"/>
      <c r="UEW2973" s="651"/>
      <c r="UEX2973" s="651"/>
      <c r="UEY2973" s="651"/>
      <c r="UEZ2973" s="651"/>
      <c r="UFA2973" s="651"/>
      <c r="UFB2973" s="651"/>
      <c r="UFC2973" s="651"/>
      <c r="UFD2973" s="651"/>
      <c r="UFE2973" s="651"/>
      <c r="UFF2973" s="651"/>
      <c r="UFG2973" s="651"/>
      <c r="UFH2973" s="651"/>
      <c r="UFI2973" s="651"/>
      <c r="UFJ2973" s="651"/>
      <c r="UFK2973" s="651"/>
      <c r="UFL2973" s="651"/>
      <c r="UFM2973" s="651"/>
      <c r="UFN2973" s="651"/>
      <c r="UFO2973" s="651"/>
      <c r="UFP2973" s="651"/>
      <c r="UFQ2973" s="651"/>
      <c r="UFR2973" s="651"/>
      <c r="UFS2973" s="651"/>
      <c r="UFT2973" s="651"/>
      <c r="UFU2973" s="651"/>
      <c r="UFV2973" s="651"/>
      <c r="UFW2973" s="651"/>
      <c r="UFX2973" s="651"/>
      <c r="UFY2973" s="651"/>
      <c r="UFZ2973" s="651"/>
      <c r="UGA2973" s="651"/>
      <c r="UGB2973" s="651"/>
      <c r="UGC2973" s="651"/>
      <c r="UGD2973" s="651"/>
      <c r="UGE2973" s="651"/>
      <c r="UGF2973" s="651"/>
      <c r="UGG2973" s="651"/>
      <c r="UGH2973" s="651"/>
      <c r="UGI2973" s="651"/>
      <c r="UGJ2973" s="651"/>
      <c r="UGK2973" s="651"/>
      <c r="UGL2973" s="651"/>
      <c r="UGM2973" s="651"/>
      <c r="UGN2973" s="651"/>
      <c r="UGO2973" s="651"/>
      <c r="UGP2973" s="651"/>
      <c r="UGQ2973" s="651"/>
      <c r="UGR2973" s="651"/>
      <c r="UGS2973" s="651"/>
      <c r="UGT2973" s="651"/>
      <c r="UGU2973" s="651"/>
      <c r="UGV2973" s="651"/>
      <c r="UGW2973" s="651"/>
      <c r="UGX2973" s="651"/>
      <c r="UGY2973" s="651"/>
      <c r="UGZ2973" s="651"/>
      <c r="UHA2973" s="651"/>
      <c r="UHB2973" s="651"/>
      <c r="UHC2973" s="651"/>
      <c r="UHD2973" s="651"/>
      <c r="UHE2973" s="651"/>
      <c r="UHF2973" s="651"/>
      <c r="UHG2973" s="651"/>
      <c r="UHH2973" s="651"/>
      <c r="UHI2973" s="651"/>
      <c r="UHJ2973" s="651"/>
      <c r="UHK2973" s="651"/>
      <c r="UHL2973" s="651"/>
      <c r="UHM2973" s="651"/>
      <c r="UHN2973" s="651"/>
      <c r="UHO2973" s="651"/>
      <c r="UHP2973" s="651"/>
      <c r="UHQ2973" s="651"/>
      <c r="UHR2973" s="651"/>
      <c r="UHS2973" s="651"/>
      <c r="UHT2973" s="651"/>
      <c r="UHU2973" s="651"/>
      <c r="UHV2973" s="651"/>
      <c r="UHW2973" s="651"/>
      <c r="UHX2973" s="651"/>
      <c r="UHY2973" s="651"/>
      <c r="UHZ2973" s="651"/>
      <c r="UIA2973" s="651"/>
      <c r="UIB2973" s="651"/>
      <c r="UIC2973" s="651"/>
      <c r="UID2973" s="651"/>
      <c r="UIE2973" s="651"/>
      <c r="UIF2973" s="651"/>
      <c r="UIG2973" s="651"/>
      <c r="UIH2973" s="651"/>
      <c r="UII2973" s="651"/>
      <c r="UIJ2973" s="651"/>
      <c r="UIK2973" s="651"/>
      <c r="UIL2973" s="651"/>
      <c r="UIM2973" s="651"/>
      <c r="UIN2973" s="651"/>
      <c r="UIO2973" s="651"/>
      <c r="UIP2973" s="651"/>
      <c r="UIQ2973" s="651"/>
      <c r="UIR2973" s="651"/>
      <c r="UIS2973" s="651"/>
      <c r="UIT2973" s="651"/>
      <c r="UIU2973" s="651"/>
      <c r="UIV2973" s="651"/>
      <c r="UIW2973" s="651"/>
      <c r="UIX2973" s="651"/>
      <c r="UIY2973" s="651"/>
      <c r="UIZ2973" s="651"/>
      <c r="UJA2973" s="651"/>
      <c r="UJB2973" s="651"/>
      <c r="UJC2973" s="651"/>
      <c r="UJD2973" s="651"/>
      <c r="UJE2973" s="651"/>
      <c r="UJF2973" s="651"/>
      <c r="UJG2973" s="651"/>
      <c r="UJH2973" s="651"/>
      <c r="UJI2973" s="651"/>
      <c r="UJJ2973" s="651"/>
      <c r="UJK2973" s="651"/>
      <c r="UJL2973" s="651"/>
      <c r="UJM2973" s="651"/>
      <c r="UJN2973" s="651"/>
      <c r="UJO2973" s="651"/>
      <c r="UJP2973" s="651"/>
      <c r="UJQ2973" s="651"/>
      <c r="UJR2973" s="651"/>
      <c r="UJS2973" s="651"/>
      <c r="UJT2973" s="651"/>
      <c r="UJU2973" s="651"/>
      <c r="UJV2973" s="651"/>
      <c r="UJW2973" s="651"/>
      <c r="UJX2973" s="651"/>
      <c r="UJY2973" s="651"/>
      <c r="UJZ2973" s="651"/>
      <c r="UKA2973" s="651"/>
      <c r="UKB2973" s="651"/>
      <c r="UKC2973" s="651"/>
      <c r="UKD2973" s="651"/>
      <c r="UKE2973" s="651"/>
      <c r="UKF2973" s="651"/>
      <c r="UKG2973" s="651"/>
      <c r="UKH2973" s="651"/>
      <c r="UKI2973" s="651"/>
      <c r="UKJ2973" s="651"/>
      <c r="UKK2973" s="651"/>
      <c r="UKL2973" s="651"/>
      <c r="UKM2973" s="651"/>
      <c r="UKN2973" s="651"/>
      <c r="UKO2973" s="651"/>
      <c r="UKP2973" s="651"/>
      <c r="UKQ2973" s="651"/>
      <c r="UKR2973" s="651"/>
      <c r="UKS2973" s="651"/>
      <c r="UKT2973" s="651"/>
      <c r="UKU2973" s="651"/>
      <c r="UKV2973" s="651"/>
      <c r="UKW2973" s="651"/>
      <c r="UKX2973" s="651"/>
      <c r="UKY2973" s="651"/>
      <c r="UKZ2973" s="651"/>
      <c r="ULA2973" s="651"/>
      <c r="ULB2973" s="651"/>
      <c r="ULC2973" s="651"/>
      <c r="ULD2973" s="651"/>
      <c r="ULE2973" s="651"/>
      <c r="ULF2973" s="651"/>
      <c r="ULG2973" s="651"/>
      <c r="ULH2973" s="651"/>
      <c r="ULI2973" s="651"/>
      <c r="ULJ2973" s="651"/>
      <c r="ULK2973" s="651"/>
      <c r="ULL2973" s="651"/>
      <c r="ULM2973" s="651"/>
      <c r="ULN2973" s="651"/>
      <c r="ULO2973" s="651"/>
      <c r="ULP2973" s="651"/>
      <c r="ULQ2973" s="651"/>
      <c r="ULR2973" s="651"/>
      <c r="ULS2973" s="651"/>
      <c r="ULT2973" s="651"/>
      <c r="ULU2973" s="651"/>
      <c r="ULV2973" s="651"/>
      <c r="ULW2973" s="651"/>
      <c r="ULX2973" s="651"/>
      <c r="ULY2973" s="651"/>
      <c r="ULZ2973" s="651"/>
      <c r="UMA2973" s="651"/>
      <c r="UMB2973" s="651"/>
      <c r="UMC2973" s="651"/>
      <c r="UMD2973" s="651"/>
      <c r="UME2973" s="651"/>
      <c r="UMF2973" s="651"/>
      <c r="UMG2973" s="651"/>
      <c r="UMH2973" s="651"/>
      <c r="UMI2973" s="651"/>
      <c r="UMJ2973" s="651"/>
      <c r="UMK2973" s="651"/>
      <c r="UML2973" s="651"/>
      <c r="UMM2973" s="651"/>
      <c r="UMN2973" s="651"/>
      <c r="UMO2973" s="651"/>
      <c r="UMP2973" s="651"/>
      <c r="UMQ2973" s="651"/>
      <c r="UMR2973" s="651"/>
      <c r="UMS2973" s="651"/>
      <c r="UMT2973" s="651"/>
      <c r="UMU2973" s="651"/>
      <c r="UMV2973" s="651"/>
      <c r="UMW2973" s="651"/>
      <c r="UMX2973" s="651"/>
      <c r="UMY2973" s="651"/>
      <c r="UMZ2973" s="651"/>
      <c r="UNA2973" s="651"/>
      <c r="UNB2973" s="651"/>
      <c r="UNC2973" s="651"/>
      <c r="UND2973" s="651"/>
      <c r="UNE2973" s="651"/>
      <c r="UNF2973" s="651"/>
      <c r="UNG2973" s="651"/>
      <c r="UNH2973" s="651"/>
      <c r="UNI2973" s="651"/>
      <c r="UNJ2973" s="651"/>
      <c r="UNK2973" s="651"/>
      <c r="UNL2973" s="651"/>
      <c r="UNM2973" s="651"/>
      <c r="UNN2973" s="651"/>
      <c r="UNO2973" s="651"/>
      <c r="UNP2973" s="651"/>
      <c r="UNQ2973" s="651"/>
      <c r="UNR2973" s="651"/>
      <c r="UNS2973" s="651"/>
      <c r="UNT2973" s="651"/>
      <c r="UNU2973" s="651"/>
      <c r="UNV2973" s="651"/>
      <c r="UNW2973" s="651"/>
      <c r="UNX2973" s="651"/>
      <c r="UNY2973" s="651"/>
      <c r="UNZ2973" s="651"/>
      <c r="UOA2973" s="651"/>
      <c r="UOB2973" s="651"/>
      <c r="UOC2973" s="651"/>
      <c r="UOD2973" s="651"/>
      <c r="UOE2973" s="651"/>
      <c r="UOF2973" s="651"/>
      <c r="UOG2973" s="651"/>
      <c r="UOH2973" s="651"/>
      <c r="UOI2973" s="651"/>
      <c r="UOJ2973" s="651"/>
      <c r="UOK2973" s="651"/>
      <c r="UOL2973" s="651"/>
      <c r="UOM2973" s="651"/>
      <c r="UON2973" s="651"/>
      <c r="UOO2973" s="651"/>
      <c r="UOP2973" s="651"/>
      <c r="UOQ2973" s="651"/>
      <c r="UOR2973" s="651"/>
      <c r="UOS2973" s="651"/>
      <c r="UOT2973" s="651"/>
      <c r="UOU2973" s="651"/>
      <c r="UOV2973" s="651"/>
      <c r="UOW2973" s="651"/>
      <c r="UOX2973" s="651"/>
      <c r="UOY2973" s="651"/>
      <c r="UOZ2973" s="651"/>
      <c r="UPA2973" s="651"/>
      <c r="UPB2973" s="651"/>
      <c r="UPC2973" s="651"/>
      <c r="UPD2973" s="651"/>
      <c r="UPE2973" s="651"/>
      <c r="UPF2973" s="651"/>
      <c r="UPG2973" s="651"/>
      <c r="UPH2973" s="651"/>
      <c r="UPI2973" s="651"/>
      <c r="UPJ2973" s="651"/>
      <c r="UPK2973" s="651"/>
      <c r="UPL2973" s="651"/>
      <c r="UPM2973" s="651"/>
      <c r="UPN2973" s="651"/>
      <c r="UPO2973" s="651"/>
      <c r="UPP2973" s="651"/>
      <c r="UPQ2973" s="651"/>
      <c r="UPR2973" s="651"/>
      <c r="UPS2973" s="651"/>
      <c r="UPT2973" s="651"/>
      <c r="UPU2973" s="651"/>
      <c r="UPV2973" s="651"/>
      <c r="UPW2973" s="651"/>
      <c r="UPX2973" s="651"/>
      <c r="UPY2973" s="651"/>
      <c r="UPZ2973" s="651"/>
      <c r="UQA2973" s="651"/>
      <c r="UQB2973" s="651"/>
      <c r="UQC2973" s="651"/>
      <c r="UQD2973" s="651"/>
      <c r="UQE2973" s="651"/>
      <c r="UQF2973" s="651"/>
      <c r="UQG2973" s="651"/>
      <c r="UQH2973" s="651"/>
      <c r="UQI2973" s="651"/>
      <c r="UQJ2973" s="651"/>
      <c r="UQK2973" s="651"/>
      <c r="UQL2973" s="651"/>
      <c r="UQM2973" s="651"/>
      <c r="UQN2973" s="651"/>
      <c r="UQO2973" s="651"/>
      <c r="UQP2973" s="651"/>
      <c r="UQQ2973" s="651"/>
      <c r="UQR2973" s="651"/>
      <c r="UQS2973" s="651"/>
      <c r="UQT2973" s="651"/>
      <c r="UQU2973" s="651"/>
      <c r="UQV2973" s="651"/>
      <c r="UQW2973" s="651"/>
      <c r="UQX2973" s="651"/>
      <c r="UQY2973" s="651"/>
      <c r="UQZ2973" s="651"/>
      <c r="URA2973" s="651"/>
      <c r="URB2973" s="651"/>
      <c r="URC2973" s="651"/>
      <c r="URD2973" s="651"/>
      <c r="URE2973" s="651"/>
      <c r="URF2973" s="651"/>
      <c r="URG2973" s="651"/>
      <c r="URH2973" s="651"/>
      <c r="URI2973" s="651"/>
      <c r="URJ2973" s="651"/>
      <c r="URK2973" s="651"/>
      <c r="URL2973" s="651"/>
      <c r="URM2973" s="651"/>
      <c r="URN2973" s="651"/>
      <c r="URO2973" s="651"/>
      <c r="URP2973" s="651"/>
      <c r="URQ2973" s="651"/>
      <c r="URR2973" s="651"/>
      <c r="URS2973" s="651"/>
      <c r="URT2973" s="651"/>
      <c r="URU2973" s="651"/>
      <c r="URV2973" s="651"/>
      <c r="URW2973" s="651"/>
      <c r="URX2973" s="651"/>
      <c r="URY2973" s="651"/>
      <c r="URZ2973" s="651"/>
      <c r="USA2973" s="651"/>
      <c r="USB2973" s="651"/>
      <c r="USC2973" s="651"/>
      <c r="USD2973" s="651"/>
      <c r="USE2973" s="651"/>
      <c r="USF2973" s="651"/>
      <c r="USG2973" s="651"/>
      <c r="USH2973" s="651"/>
      <c r="USI2973" s="651"/>
      <c r="USJ2973" s="651"/>
      <c r="USK2973" s="651"/>
      <c r="USL2973" s="651"/>
      <c r="USM2973" s="651"/>
      <c r="USN2973" s="651"/>
      <c r="USO2973" s="651"/>
      <c r="USP2973" s="651"/>
      <c r="USQ2973" s="651"/>
      <c r="USR2973" s="651"/>
      <c r="USS2973" s="651"/>
      <c r="UST2973" s="651"/>
      <c r="USU2973" s="651"/>
      <c r="USV2973" s="651"/>
      <c r="USW2973" s="651"/>
      <c r="USX2973" s="651"/>
      <c r="USY2973" s="651"/>
      <c r="USZ2973" s="651"/>
      <c r="UTA2973" s="651"/>
      <c r="UTB2973" s="651"/>
      <c r="UTC2973" s="651"/>
      <c r="UTD2973" s="651"/>
      <c r="UTE2973" s="651"/>
      <c r="UTF2973" s="651"/>
      <c r="UTG2973" s="651"/>
      <c r="UTH2973" s="651"/>
      <c r="UTI2973" s="651"/>
      <c r="UTJ2973" s="651"/>
      <c r="UTK2973" s="651"/>
      <c r="UTL2973" s="651"/>
      <c r="UTM2973" s="651"/>
      <c r="UTN2973" s="651"/>
      <c r="UTO2973" s="651"/>
      <c r="UTP2973" s="651"/>
      <c r="UTQ2973" s="651"/>
      <c r="UTR2973" s="651"/>
      <c r="UTS2973" s="651"/>
      <c r="UTT2973" s="651"/>
      <c r="UTU2973" s="651"/>
      <c r="UTV2973" s="651"/>
      <c r="UTW2973" s="651"/>
      <c r="UTX2973" s="651"/>
      <c r="UTY2973" s="651"/>
      <c r="UTZ2973" s="651"/>
      <c r="UUA2973" s="651"/>
      <c r="UUB2973" s="651"/>
      <c r="UUC2973" s="651"/>
      <c r="UUD2973" s="651"/>
      <c r="UUE2973" s="651"/>
      <c r="UUF2973" s="651"/>
      <c r="UUG2973" s="651"/>
      <c r="UUH2973" s="651"/>
      <c r="UUI2973" s="651"/>
      <c r="UUJ2973" s="651"/>
      <c r="UUK2973" s="651"/>
      <c r="UUL2973" s="651"/>
      <c r="UUM2973" s="651"/>
      <c r="UUN2973" s="651"/>
      <c r="UUO2973" s="651"/>
      <c r="UUP2973" s="651"/>
      <c r="UUQ2973" s="651"/>
      <c r="UUR2973" s="651"/>
      <c r="UUS2973" s="651"/>
      <c r="UUT2973" s="651"/>
      <c r="UUU2973" s="651"/>
      <c r="UUV2973" s="651"/>
      <c r="UUW2973" s="651"/>
      <c r="UUX2973" s="651"/>
      <c r="UUY2973" s="651"/>
      <c r="UUZ2973" s="651"/>
      <c r="UVA2973" s="651"/>
      <c r="UVB2973" s="651"/>
      <c r="UVC2973" s="651"/>
      <c r="UVD2973" s="651"/>
      <c r="UVE2973" s="651"/>
      <c r="UVF2973" s="651"/>
      <c r="UVG2973" s="651"/>
      <c r="UVH2973" s="651"/>
      <c r="UVI2973" s="651"/>
      <c r="UVJ2973" s="651"/>
      <c r="UVK2973" s="651"/>
      <c r="UVL2973" s="651"/>
      <c r="UVM2973" s="651"/>
      <c r="UVN2973" s="651"/>
      <c r="UVO2973" s="651"/>
      <c r="UVP2973" s="651"/>
      <c r="UVQ2973" s="651"/>
      <c r="UVR2973" s="651"/>
      <c r="UVS2973" s="651"/>
      <c r="UVT2973" s="651"/>
      <c r="UVU2973" s="651"/>
      <c r="UVV2973" s="651"/>
      <c r="UVW2973" s="651"/>
      <c r="UVX2973" s="651"/>
      <c r="UVY2973" s="651"/>
      <c r="UVZ2973" s="651"/>
      <c r="UWA2973" s="651"/>
      <c r="UWB2973" s="651"/>
      <c r="UWC2973" s="651"/>
      <c r="UWD2973" s="651"/>
      <c r="UWE2973" s="651"/>
      <c r="UWF2973" s="651"/>
      <c r="UWG2973" s="651"/>
      <c r="UWH2973" s="651"/>
      <c r="UWI2973" s="651"/>
      <c r="UWJ2973" s="651"/>
      <c r="UWK2973" s="651"/>
      <c r="UWL2973" s="651"/>
      <c r="UWM2973" s="651"/>
      <c r="UWN2973" s="651"/>
      <c r="UWO2973" s="651"/>
      <c r="UWP2973" s="651"/>
      <c r="UWQ2973" s="651"/>
      <c r="UWR2973" s="651"/>
      <c r="UWS2973" s="651"/>
      <c r="UWT2973" s="651"/>
      <c r="UWU2973" s="651"/>
      <c r="UWV2973" s="651"/>
      <c r="UWW2973" s="651"/>
      <c r="UWX2973" s="651"/>
      <c r="UWY2973" s="651"/>
      <c r="UWZ2973" s="651"/>
      <c r="UXA2973" s="651"/>
      <c r="UXB2973" s="651"/>
      <c r="UXC2973" s="651"/>
      <c r="UXD2973" s="651"/>
      <c r="UXE2973" s="651"/>
      <c r="UXF2973" s="651"/>
      <c r="UXG2973" s="651"/>
      <c r="UXH2973" s="651"/>
      <c r="UXI2973" s="651"/>
      <c r="UXJ2973" s="651"/>
      <c r="UXK2973" s="651"/>
      <c r="UXL2973" s="651"/>
      <c r="UXM2973" s="651"/>
      <c r="UXN2973" s="651"/>
      <c r="UXO2973" s="651"/>
      <c r="UXP2973" s="651"/>
      <c r="UXQ2973" s="651"/>
      <c r="UXR2973" s="651"/>
      <c r="UXS2973" s="651"/>
      <c r="UXT2973" s="651"/>
      <c r="UXU2973" s="651"/>
      <c r="UXV2973" s="651"/>
      <c r="UXW2973" s="651"/>
      <c r="UXX2973" s="651"/>
      <c r="UXY2973" s="651"/>
      <c r="UXZ2973" s="651"/>
      <c r="UYA2973" s="651"/>
      <c r="UYB2973" s="651"/>
      <c r="UYC2973" s="651"/>
      <c r="UYD2973" s="651"/>
      <c r="UYE2973" s="651"/>
      <c r="UYF2973" s="651"/>
      <c r="UYG2973" s="651"/>
      <c r="UYH2973" s="651"/>
      <c r="UYI2973" s="651"/>
      <c r="UYJ2973" s="651"/>
      <c r="UYK2973" s="651"/>
      <c r="UYL2973" s="651"/>
      <c r="UYM2973" s="651"/>
      <c r="UYN2973" s="651"/>
      <c r="UYO2973" s="651"/>
      <c r="UYP2973" s="651"/>
      <c r="UYQ2973" s="651"/>
      <c r="UYR2973" s="651"/>
      <c r="UYS2973" s="651"/>
      <c r="UYT2973" s="651"/>
      <c r="UYU2973" s="651"/>
      <c r="UYV2973" s="651"/>
      <c r="UYW2973" s="651"/>
      <c r="UYX2973" s="651"/>
      <c r="UYY2973" s="651"/>
      <c r="UYZ2973" s="651"/>
      <c r="UZA2973" s="651"/>
      <c r="UZB2973" s="651"/>
      <c r="UZC2973" s="651"/>
      <c r="UZD2973" s="651"/>
      <c r="UZE2973" s="651"/>
      <c r="UZF2973" s="651"/>
      <c r="UZG2973" s="651"/>
      <c r="UZH2973" s="651"/>
      <c r="UZI2973" s="651"/>
      <c r="UZJ2973" s="651"/>
      <c r="UZK2973" s="651"/>
      <c r="UZL2973" s="651"/>
      <c r="UZM2973" s="651"/>
      <c r="UZN2973" s="651"/>
      <c r="UZO2973" s="651"/>
      <c r="UZP2973" s="651"/>
      <c r="UZQ2973" s="651"/>
      <c r="UZR2973" s="651"/>
      <c r="UZS2973" s="651"/>
      <c r="UZT2973" s="651"/>
      <c r="UZU2973" s="651"/>
      <c r="UZV2973" s="651"/>
      <c r="UZW2973" s="651"/>
      <c r="UZX2973" s="651"/>
      <c r="UZY2973" s="651"/>
      <c r="UZZ2973" s="651"/>
      <c r="VAA2973" s="651"/>
      <c r="VAB2973" s="651"/>
      <c r="VAC2973" s="651"/>
      <c r="VAD2973" s="651"/>
      <c r="VAE2973" s="651"/>
      <c r="VAF2973" s="651"/>
      <c r="VAG2973" s="651"/>
      <c r="VAH2973" s="651"/>
      <c r="VAI2973" s="651"/>
      <c r="VAJ2973" s="651"/>
      <c r="VAK2973" s="651"/>
      <c r="VAL2973" s="651"/>
      <c r="VAM2973" s="651"/>
      <c r="VAN2973" s="651"/>
      <c r="VAO2973" s="651"/>
      <c r="VAP2973" s="651"/>
      <c r="VAQ2973" s="651"/>
      <c r="VAR2973" s="651"/>
      <c r="VAS2973" s="651"/>
      <c r="VAT2973" s="651"/>
      <c r="VAU2973" s="651"/>
      <c r="VAV2973" s="651"/>
      <c r="VAW2973" s="651"/>
      <c r="VAX2973" s="651"/>
      <c r="VAY2973" s="651"/>
      <c r="VAZ2973" s="651"/>
      <c r="VBA2973" s="651"/>
      <c r="VBB2973" s="651"/>
      <c r="VBC2973" s="651"/>
      <c r="VBD2973" s="651"/>
      <c r="VBE2973" s="651"/>
      <c r="VBF2973" s="651"/>
      <c r="VBG2973" s="651"/>
      <c r="VBH2973" s="651"/>
      <c r="VBI2973" s="651"/>
      <c r="VBJ2973" s="651"/>
      <c r="VBK2973" s="651"/>
      <c r="VBL2973" s="651"/>
      <c r="VBM2973" s="651"/>
      <c r="VBN2973" s="651"/>
      <c r="VBO2973" s="651"/>
      <c r="VBP2973" s="651"/>
      <c r="VBQ2973" s="651"/>
      <c r="VBR2973" s="651"/>
      <c r="VBS2973" s="651"/>
      <c r="VBT2973" s="651"/>
      <c r="VBU2973" s="651"/>
      <c r="VBV2973" s="651"/>
      <c r="VBW2973" s="651"/>
      <c r="VBX2973" s="651"/>
      <c r="VBY2973" s="651"/>
      <c r="VBZ2973" s="651"/>
      <c r="VCA2973" s="651"/>
      <c r="VCB2973" s="651"/>
      <c r="VCC2973" s="651"/>
      <c r="VCD2973" s="651"/>
      <c r="VCE2973" s="651"/>
      <c r="VCF2973" s="651"/>
      <c r="VCG2973" s="651"/>
      <c r="VCH2973" s="651"/>
      <c r="VCI2973" s="651"/>
      <c r="VCJ2973" s="651"/>
      <c r="VCK2973" s="651"/>
      <c r="VCL2973" s="651"/>
      <c r="VCM2973" s="651"/>
      <c r="VCN2973" s="651"/>
      <c r="VCO2973" s="651"/>
      <c r="VCP2973" s="651"/>
      <c r="VCQ2973" s="651"/>
      <c r="VCR2973" s="651"/>
      <c r="VCS2973" s="651"/>
      <c r="VCT2973" s="651"/>
      <c r="VCU2973" s="651"/>
      <c r="VCV2973" s="651"/>
      <c r="VCW2973" s="651"/>
      <c r="VCX2973" s="651"/>
      <c r="VCY2973" s="651"/>
      <c r="VCZ2973" s="651"/>
      <c r="VDA2973" s="651"/>
      <c r="VDB2973" s="651"/>
      <c r="VDC2973" s="651"/>
      <c r="VDD2973" s="651"/>
      <c r="VDE2973" s="651"/>
      <c r="VDF2973" s="651"/>
      <c r="VDG2973" s="651"/>
      <c r="VDH2973" s="651"/>
      <c r="VDI2973" s="651"/>
      <c r="VDJ2973" s="651"/>
      <c r="VDK2973" s="651"/>
      <c r="VDL2973" s="651"/>
      <c r="VDM2973" s="651"/>
      <c r="VDN2973" s="651"/>
      <c r="VDO2973" s="651"/>
      <c r="VDP2973" s="651"/>
      <c r="VDQ2973" s="651"/>
      <c r="VDR2973" s="651"/>
      <c r="VDS2973" s="651"/>
      <c r="VDT2973" s="651"/>
      <c r="VDU2973" s="651"/>
      <c r="VDV2973" s="651"/>
      <c r="VDW2973" s="651"/>
      <c r="VDX2973" s="651"/>
      <c r="VDY2973" s="651"/>
      <c r="VDZ2973" s="651"/>
      <c r="VEA2973" s="651"/>
      <c r="VEB2973" s="651"/>
      <c r="VEC2973" s="651"/>
      <c r="VED2973" s="651"/>
      <c r="VEE2973" s="651"/>
      <c r="VEF2973" s="651"/>
      <c r="VEG2973" s="651"/>
      <c r="VEH2973" s="651"/>
      <c r="VEI2973" s="651"/>
      <c r="VEJ2973" s="651"/>
      <c r="VEK2973" s="651"/>
      <c r="VEL2973" s="651"/>
      <c r="VEM2973" s="651"/>
      <c r="VEN2973" s="651"/>
      <c r="VEO2973" s="651"/>
      <c r="VEP2973" s="651"/>
      <c r="VEQ2973" s="651"/>
      <c r="VER2973" s="651"/>
      <c r="VES2973" s="651"/>
      <c r="VET2973" s="651"/>
      <c r="VEU2973" s="651"/>
      <c r="VEV2973" s="651"/>
      <c r="VEW2973" s="651"/>
      <c r="VEX2973" s="651"/>
      <c r="VEY2973" s="651"/>
      <c r="VEZ2973" s="651"/>
      <c r="VFA2973" s="651"/>
      <c r="VFB2973" s="651"/>
      <c r="VFC2973" s="651"/>
      <c r="VFD2973" s="651"/>
      <c r="VFE2973" s="651"/>
      <c r="VFF2973" s="651"/>
      <c r="VFG2973" s="651"/>
      <c r="VFH2973" s="651"/>
      <c r="VFI2973" s="651"/>
      <c r="VFJ2973" s="651"/>
      <c r="VFK2973" s="651"/>
      <c r="VFL2973" s="651"/>
      <c r="VFM2973" s="651"/>
      <c r="VFN2973" s="651"/>
      <c r="VFO2973" s="651"/>
      <c r="VFP2973" s="651"/>
      <c r="VFQ2973" s="651"/>
      <c r="VFR2973" s="651"/>
      <c r="VFS2973" s="651"/>
      <c r="VFT2973" s="651"/>
      <c r="VFU2973" s="651"/>
      <c r="VFV2973" s="651"/>
      <c r="VFW2973" s="651"/>
      <c r="VFX2973" s="651"/>
      <c r="VFY2973" s="651"/>
      <c r="VFZ2973" s="651"/>
      <c r="VGA2973" s="651"/>
      <c r="VGB2973" s="651"/>
      <c r="VGC2973" s="651"/>
      <c r="VGD2973" s="651"/>
      <c r="VGE2973" s="651"/>
      <c r="VGF2973" s="651"/>
      <c r="VGG2973" s="651"/>
      <c r="VGH2973" s="651"/>
      <c r="VGI2973" s="651"/>
      <c r="VGJ2973" s="651"/>
      <c r="VGK2973" s="651"/>
      <c r="VGL2973" s="651"/>
      <c r="VGM2973" s="651"/>
      <c r="VGN2973" s="651"/>
      <c r="VGO2973" s="651"/>
      <c r="VGP2973" s="651"/>
      <c r="VGQ2973" s="651"/>
      <c r="VGR2973" s="651"/>
      <c r="VGS2973" s="651"/>
      <c r="VGT2973" s="651"/>
      <c r="VGU2973" s="651"/>
      <c r="VGV2973" s="651"/>
      <c r="VGW2973" s="651"/>
      <c r="VGX2973" s="651"/>
      <c r="VGY2973" s="651"/>
      <c r="VGZ2973" s="651"/>
      <c r="VHA2973" s="651"/>
      <c r="VHB2973" s="651"/>
      <c r="VHC2973" s="651"/>
      <c r="VHD2973" s="651"/>
      <c r="VHE2973" s="651"/>
      <c r="VHF2973" s="651"/>
      <c r="VHG2973" s="651"/>
      <c r="VHH2973" s="651"/>
      <c r="VHI2973" s="651"/>
      <c r="VHJ2973" s="651"/>
      <c r="VHK2973" s="651"/>
      <c r="VHL2973" s="651"/>
      <c r="VHM2973" s="651"/>
      <c r="VHN2973" s="651"/>
      <c r="VHO2973" s="651"/>
      <c r="VHP2973" s="651"/>
      <c r="VHQ2973" s="651"/>
      <c r="VHR2973" s="651"/>
      <c r="VHS2973" s="651"/>
      <c r="VHT2973" s="651"/>
      <c r="VHU2973" s="651"/>
      <c r="VHV2973" s="651"/>
      <c r="VHW2973" s="651"/>
      <c r="VHX2973" s="651"/>
      <c r="VHY2973" s="651"/>
      <c r="VHZ2973" s="651"/>
      <c r="VIA2973" s="651"/>
      <c r="VIB2973" s="651"/>
      <c r="VIC2973" s="651"/>
      <c r="VID2973" s="651"/>
      <c r="VIE2973" s="651"/>
      <c r="VIF2973" s="651"/>
      <c r="VIG2973" s="651"/>
      <c r="VIH2973" s="651"/>
      <c r="VII2973" s="651"/>
      <c r="VIJ2973" s="651"/>
      <c r="VIK2973" s="651"/>
      <c r="VIL2973" s="651"/>
      <c r="VIM2973" s="651"/>
      <c r="VIN2973" s="651"/>
      <c r="VIO2973" s="651"/>
      <c r="VIP2973" s="651"/>
      <c r="VIQ2973" s="651"/>
      <c r="VIR2973" s="651"/>
      <c r="VIS2973" s="651"/>
      <c r="VIT2973" s="651"/>
      <c r="VIU2973" s="651"/>
      <c r="VIV2973" s="651"/>
      <c r="VIW2973" s="651"/>
      <c r="VIX2973" s="651"/>
      <c r="VIY2973" s="651"/>
      <c r="VIZ2973" s="651"/>
      <c r="VJA2973" s="651"/>
      <c r="VJB2973" s="651"/>
      <c r="VJC2973" s="651"/>
      <c r="VJD2973" s="651"/>
      <c r="VJE2973" s="651"/>
      <c r="VJF2973" s="651"/>
      <c r="VJG2973" s="651"/>
      <c r="VJH2973" s="651"/>
      <c r="VJI2973" s="651"/>
      <c r="VJJ2973" s="651"/>
      <c r="VJK2973" s="651"/>
      <c r="VJL2973" s="651"/>
      <c r="VJM2973" s="651"/>
      <c r="VJN2973" s="651"/>
      <c r="VJO2973" s="651"/>
      <c r="VJP2973" s="651"/>
      <c r="VJQ2973" s="651"/>
      <c r="VJR2973" s="651"/>
      <c r="VJS2973" s="651"/>
      <c r="VJT2973" s="651"/>
      <c r="VJU2973" s="651"/>
      <c r="VJV2973" s="651"/>
      <c r="VJW2973" s="651"/>
      <c r="VJX2973" s="651"/>
      <c r="VJY2973" s="651"/>
      <c r="VJZ2973" s="651"/>
      <c r="VKA2973" s="651"/>
      <c r="VKB2973" s="651"/>
      <c r="VKC2973" s="651"/>
      <c r="VKD2973" s="651"/>
      <c r="VKE2973" s="651"/>
      <c r="VKF2973" s="651"/>
      <c r="VKG2973" s="651"/>
      <c r="VKH2973" s="651"/>
      <c r="VKI2973" s="651"/>
      <c r="VKJ2973" s="651"/>
      <c r="VKK2973" s="651"/>
      <c r="VKL2973" s="651"/>
      <c r="VKM2973" s="651"/>
      <c r="VKN2973" s="651"/>
      <c r="VKO2973" s="651"/>
      <c r="VKP2973" s="651"/>
      <c r="VKQ2973" s="651"/>
      <c r="VKR2973" s="651"/>
      <c r="VKS2973" s="651"/>
      <c r="VKT2973" s="651"/>
      <c r="VKU2973" s="651"/>
      <c r="VKV2973" s="651"/>
      <c r="VKW2973" s="651"/>
      <c r="VKX2973" s="651"/>
      <c r="VKY2973" s="651"/>
      <c r="VKZ2973" s="651"/>
      <c r="VLA2973" s="651"/>
      <c r="VLB2973" s="651"/>
      <c r="VLC2973" s="651"/>
      <c r="VLD2973" s="651"/>
      <c r="VLE2973" s="651"/>
      <c r="VLF2973" s="651"/>
      <c r="VLG2973" s="651"/>
      <c r="VLH2973" s="651"/>
      <c r="VLI2973" s="651"/>
      <c r="VLJ2973" s="651"/>
      <c r="VLK2973" s="651"/>
      <c r="VLL2973" s="651"/>
      <c r="VLM2973" s="651"/>
      <c r="VLN2973" s="651"/>
      <c r="VLO2973" s="651"/>
      <c r="VLP2973" s="651"/>
      <c r="VLQ2973" s="651"/>
      <c r="VLR2973" s="651"/>
      <c r="VLS2973" s="651"/>
      <c r="VLT2973" s="651"/>
      <c r="VLU2973" s="651"/>
      <c r="VLV2973" s="651"/>
      <c r="VLW2973" s="651"/>
      <c r="VLX2973" s="651"/>
      <c r="VLY2973" s="651"/>
      <c r="VLZ2973" s="651"/>
      <c r="VMA2973" s="651"/>
      <c r="VMB2973" s="651"/>
      <c r="VMC2973" s="651"/>
      <c r="VMD2973" s="651"/>
      <c r="VME2973" s="651"/>
      <c r="VMF2973" s="651"/>
      <c r="VMG2973" s="651"/>
      <c r="VMH2973" s="651"/>
      <c r="VMI2973" s="651"/>
      <c r="VMJ2973" s="651"/>
      <c r="VMK2973" s="651"/>
      <c r="VML2973" s="651"/>
      <c r="VMM2973" s="651"/>
      <c r="VMN2973" s="651"/>
      <c r="VMO2973" s="651"/>
      <c r="VMP2973" s="651"/>
      <c r="VMQ2973" s="651"/>
      <c r="VMR2973" s="651"/>
      <c r="VMS2973" s="651"/>
      <c r="VMT2973" s="651"/>
      <c r="VMU2973" s="651"/>
      <c r="VMV2973" s="651"/>
      <c r="VMW2973" s="651"/>
      <c r="VMX2973" s="651"/>
      <c r="VMY2973" s="651"/>
      <c r="VMZ2973" s="651"/>
      <c r="VNA2973" s="651"/>
      <c r="VNB2973" s="651"/>
      <c r="VNC2973" s="651"/>
      <c r="VND2973" s="651"/>
      <c r="VNE2973" s="651"/>
      <c r="VNF2973" s="651"/>
      <c r="VNG2973" s="651"/>
      <c r="VNH2973" s="651"/>
      <c r="VNI2973" s="651"/>
      <c r="VNJ2973" s="651"/>
      <c r="VNK2973" s="651"/>
      <c r="VNL2973" s="651"/>
      <c r="VNM2973" s="651"/>
      <c r="VNN2973" s="651"/>
      <c r="VNO2973" s="651"/>
      <c r="VNP2973" s="651"/>
      <c r="VNQ2973" s="651"/>
      <c r="VNR2973" s="651"/>
      <c r="VNS2973" s="651"/>
      <c r="VNT2973" s="651"/>
      <c r="VNU2973" s="651"/>
      <c r="VNV2973" s="651"/>
      <c r="VNW2973" s="651"/>
      <c r="VNX2973" s="651"/>
      <c r="VNY2973" s="651"/>
      <c r="VNZ2973" s="651"/>
      <c r="VOA2973" s="651"/>
      <c r="VOB2973" s="651"/>
      <c r="VOC2973" s="651"/>
      <c r="VOD2973" s="651"/>
      <c r="VOE2973" s="651"/>
      <c r="VOF2973" s="651"/>
      <c r="VOG2973" s="651"/>
      <c r="VOH2973" s="651"/>
      <c r="VOI2973" s="651"/>
      <c r="VOJ2973" s="651"/>
      <c r="VOK2973" s="651"/>
      <c r="VOL2973" s="651"/>
      <c r="VOM2973" s="651"/>
      <c r="VON2973" s="651"/>
      <c r="VOO2973" s="651"/>
      <c r="VOP2973" s="651"/>
      <c r="VOQ2973" s="651"/>
      <c r="VOR2973" s="651"/>
      <c r="VOS2973" s="651"/>
      <c r="VOT2973" s="651"/>
      <c r="VOU2973" s="651"/>
      <c r="VOV2973" s="651"/>
      <c r="VOW2973" s="651"/>
      <c r="VOX2973" s="651"/>
      <c r="VOY2973" s="651"/>
      <c r="VOZ2973" s="651"/>
      <c r="VPA2973" s="651"/>
      <c r="VPB2973" s="651"/>
      <c r="VPC2973" s="651"/>
      <c r="VPD2973" s="651"/>
      <c r="VPE2973" s="651"/>
      <c r="VPF2973" s="651"/>
      <c r="VPG2973" s="651"/>
      <c r="VPH2973" s="651"/>
      <c r="VPI2973" s="651"/>
      <c r="VPJ2973" s="651"/>
      <c r="VPK2973" s="651"/>
      <c r="VPL2973" s="651"/>
      <c r="VPM2973" s="651"/>
      <c r="VPN2973" s="651"/>
      <c r="VPO2973" s="651"/>
      <c r="VPP2973" s="651"/>
      <c r="VPQ2973" s="651"/>
      <c r="VPR2973" s="651"/>
      <c r="VPS2973" s="651"/>
      <c r="VPT2973" s="651"/>
      <c r="VPU2973" s="651"/>
      <c r="VPV2973" s="651"/>
      <c r="VPW2973" s="651"/>
      <c r="VPX2973" s="651"/>
      <c r="VPY2973" s="651"/>
      <c r="VPZ2973" s="651"/>
      <c r="VQA2973" s="651"/>
      <c r="VQB2973" s="651"/>
      <c r="VQC2973" s="651"/>
      <c r="VQD2973" s="651"/>
      <c r="VQE2973" s="651"/>
      <c r="VQF2973" s="651"/>
      <c r="VQG2973" s="651"/>
      <c r="VQH2973" s="651"/>
      <c r="VQI2973" s="651"/>
      <c r="VQJ2973" s="651"/>
      <c r="VQK2973" s="651"/>
      <c r="VQL2973" s="651"/>
      <c r="VQM2973" s="651"/>
      <c r="VQN2973" s="651"/>
      <c r="VQO2973" s="651"/>
      <c r="VQP2973" s="651"/>
      <c r="VQQ2973" s="651"/>
      <c r="VQR2973" s="651"/>
      <c r="VQS2973" s="651"/>
      <c r="VQT2973" s="651"/>
      <c r="VQU2973" s="651"/>
      <c r="VQV2973" s="651"/>
      <c r="VQW2973" s="651"/>
      <c r="VQX2973" s="651"/>
      <c r="VQY2973" s="651"/>
      <c r="VQZ2973" s="651"/>
      <c r="VRA2973" s="651"/>
      <c r="VRB2973" s="651"/>
      <c r="VRC2973" s="651"/>
      <c r="VRD2973" s="651"/>
      <c r="VRE2973" s="651"/>
      <c r="VRF2973" s="651"/>
      <c r="VRG2973" s="651"/>
      <c r="VRH2973" s="651"/>
      <c r="VRI2973" s="651"/>
      <c r="VRJ2973" s="651"/>
      <c r="VRK2973" s="651"/>
      <c r="VRL2973" s="651"/>
      <c r="VRM2973" s="651"/>
      <c r="VRN2973" s="651"/>
      <c r="VRO2973" s="651"/>
      <c r="VRP2973" s="651"/>
      <c r="VRQ2973" s="651"/>
      <c r="VRR2973" s="651"/>
      <c r="VRS2973" s="651"/>
      <c r="VRT2973" s="651"/>
      <c r="VRU2973" s="651"/>
      <c r="VRV2973" s="651"/>
      <c r="VRW2973" s="651"/>
      <c r="VRX2973" s="651"/>
      <c r="VRY2973" s="651"/>
      <c r="VRZ2973" s="651"/>
      <c r="VSA2973" s="651"/>
      <c r="VSB2973" s="651"/>
      <c r="VSC2973" s="651"/>
      <c r="VSD2973" s="651"/>
      <c r="VSE2973" s="651"/>
      <c r="VSF2973" s="651"/>
      <c r="VSG2973" s="651"/>
      <c r="VSH2973" s="651"/>
      <c r="VSI2973" s="651"/>
      <c r="VSJ2973" s="651"/>
      <c r="VSK2973" s="651"/>
      <c r="VSL2973" s="651"/>
      <c r="VSM2973" s="651"/>
      <c r="VSN2973" s="651"/>
      <c r="VSO2973" s="651"/>
      <c r="VSP2973" s="651"/>
      <c r="VSQ2973" s="651"/>
      <c r="VSR2973" s="651"/>
      <c r="VSS2973" s="651"/>
      <c r="VST2973" s="651"/>
      <c r="VSU2973" s="651"/>
      <c r="VSV2973" s="651"/>
      <c r="VSW2973" s="651"/>
      <c r="VSX2973" s="651"/>
      <c r="VSY2973" s="651"/>
      <c r="VSZ2973" s="651"/>
      <c r="VTA2973" s="651"/>
      <c r="VTB2973" s="651"/>
      <c r="VTC2973" s="651"/>
      <c r="VTD2973" s="651"/>
      <c r="VTE2973" s="651"/>
      <c r="VTF2973" s="651"/>
      <c r="VTG2973" s="651"/>
      <c r="VTH2973" s="651"/>
      <c r="VTI2973" s="651"/>
      <c r="VTJ2973" s="651"/>
      <c r="VTK2973" s="651"/>
      <c r="VTL2973" s="651"/>
      <c r="VTM2973" s="651"/>
      <c r="VTN2973" s="651"/>
      <c r="VTO2973" s="651"/>
      <c r="VTP2973" s="651"/>
      <c r="VTQ2973" s="651"/>
      <c r="VTR2973" s="651"/>
      <c r="VTS2973" s="651"/>
      <c r="VTT2973" s="651"/>
      <c r="VTU2973" s="651"/>
      <c r="VTV2973" s="651"/>
      <c r="VTW2973" s="651"/>
      <c r="VTX2973" s="651"/>
      <c r="VTY2973" s="651"/>
      <c r="VTZ2973" s="651"/>
      <c r="VUA2973" s="651"/>
      <c r="VUB2973" s="651"/>
      <c r="VUC2973" s="651"/>
      <c r="VUD2973" s="651"/>
      <c r="VUE2973" s="651"/>
      <c r="VUF2973" s="651"/>
      <c r="VUG2973" s="651"/>
      <c r="VUH2973" s="651"/>
      <c r="VUI2973" s="651"/>
      <c r="VUJ2973" s="651"/>
      <c r="VUK2973" s="651"/>
      <c r="VUL2973" s="651"/>
      <c r="VUM2973" s="651"/>
      <c r="VUN2973" s="651"/>
      <c r="VUO2973" s="651"/>
      <c r="VUP2973" s="651"/>
      <c r="VUQ2973" s="651"/>
      <c r="VUR2973" s="651"/>
      <c r="VUS2973" s="651"/>
      <c r="VUT2973" s="651"/>
      <c r="VUU2973" s="651"/>
      <c r="VUV2973" s="651"/>
      <c r="VUW2973" s="651"/>
      <c r="VUX2973" s="651"/>
      <c r="VUY2973" s="651"/>
      <c r="VUZ2973" s="651"/>
      <c r="VVA2973" s="651"/>
      <c r="VVB2973" s="651"/>
      <c r="VVC2973" s="651"/>
      <c r="VVD2973" s="651"/>
      <c r="VVE2973" s="651"/>
      <c r="VVF2973" s="651"/>
      <c r="VVG2973" s="651"/>
      <c r="VVH2973" s="651"/>
      <c r="VVI2973" s="651"/>
      <c r="VVJ2973" s="651"/>
      <c r="VVK2973" s="651"/>
      <c r="VVL2973" s="651"/>
      <c r="VVM2973" s="651"/>
      <c r="VVN2973" s="651"/>
      <c r="VVO2973" s="651"/>
      <c r="VVP2973" s="651"/>
      <c r="VVQ2973" s="651"/>
      <c r="VVR2973" s="651"/>
      <c r="VVS2973" s="651"/>
      <c r="VVT2973" s="651"/>
      <c r="VVU2973" s="651"/>
      <c r="VVV2973" s="651"/>
      <c r="VVW2973" s="651"/>
      <c r="VVX2973" s="651"/>
      <c r="VVY2973" s="651"/>
      <c r="VVZ2973" s="651"/>
      <c r="VWA2973" s="651"/>
      <c r="VWB2973" s="651"/>
      <c r="VWC2973" s="651"/>
      <c r="VWD2973" s="651"/>
      <c r="VWE2973" s="651"/>
      <c r="VWF2973" s="651"/>
      <c r="VWG2973" s="651"/>
      <c r="VWH2973" s="651"/>
      <c r="VWI2973" s="651"/>
      <c r="VWJ2973" s="651"/>
      <c r="VWK2973" s="651"/>
      <c r="VWL2973" s="651"/>
      <c r="VWM2973" s="651"/>
      <c r="VWN2973" s="651"/>
      <c r="VWO2973" s="651"/>
      <c r="VWP2973" s="651"/>
      <c r="VWQ2973" s="651"/>
      <c r="VWR2973" s="651"/>
      <c r="VWS2973" s="651"/>
      <c r="VWT2973" s="651"/>
      <c r="VWU2973" s="651"/>
      <c r="VWV2973" s="651"/>
      <c r="VWW2973" s="651"/>
      <c r="VWX2973" s="651"/>
      <c r="VWY2973" s="651"/>
      <c r="VWZ2973" s="651"/>
      <c r="VXA2973" s="651"/>
      <c r="VXB2973" s="651"/>
      <c r="VXC2973" s="651"/>
      <c r="VXD2973" s="651"/>
      <c r="VXE2973" s="651"/>
      <c r="VXF2973" s="651"/>
      <c r="VXG2973" s="651"/>
      <c r="VXH2973" s="651"/>
      <c r="VXI2973" s="651"/>
      <c r="VXJ2973" s="651"/>
      <c r="VXK2973" s="651"/>
      <c r="VXL2973" s="651"/>
      <c r="VXM2973" s="651"/>
      <c r="VXN2973" s="651"/>
      <c r="VXO2973" s="651"/>
      <c r="VXP2973" s="651"/>
      <c r="VXQ2973" s="651"/>
      <c r="VXR2973" s="651"/>
      <c r="VXS2973" s="651"/>
      <c r="VXT2973" s="651"/>
      <c r="VXU2973" s="651"/>
      <c r="VXV2973" s="651"/>
      <c r="VXW2973" s="651"/>
      <c r="VXX2973" s="651"/>
      <c r="VXY2973" s="651"/>
      <c r="VXZ2973" s="651"/>
      <c r="VYA2973" s="651"/>
      <c r="VYB2973" s="651"/>
      <c r="VYC2973" s="651"/>
      <c r="VYD2973" s="651"/>
      <c r="VYE2973" s="651"/>
      <c r="VYF2973" s="651"/>
      <c r="VYG2973" s="651"/>
      <c r="VYH2973" s="651"/>
      <c r="VYI2973" s="651"/>
      <c r="VYJ2973" s="651"/>
      <c r="VYK2973" s="651"/>
      <c r="VYL2973" s="651"/>
      <c r="VYM2973" s="651"/>
      <c r="VYN2973" s="651"/>
      <c r="VYO2973" s="651"/>
      <c r="VYP2973" s="651"/>
      <c r="VYQ2973" s="651"/>
      <c r="VYR2973" s="651"/>
      <c r="VYS2973" s="651"/>
      <c r="VYT2973" s="651"/>
      <c r="VYU2973" s="651"/>
      <c r="VYV2973" s="651"/>
      <c r="VYW2973" s="651"/>
      <c r="VYX2973" s="651"/>
      <c r="VYY2973" s="651"/>
      <c r="VYZ2973" s="651"/>
      <c r="VZA2973" s="651"/>
      <c r="VZB2973" s="651"/>
      <c r="VZC2973" s="651"/>
      <c r="VZD2973" s="651"/>
      <c r="VZE2973" s="651"/>
      <c r="VZF2973" s="651"/>
      <c r="VZG2973" s="651"/>
      <c r="VZH2973" s="651"/>
      <c r="VZI2973" s="651"/>
      <c r="VZJ2973" s="651"/>
      <c r="VZK2973" s="651"/>
      <c r="VZL2973" s="651"/>
      <c r="VZM2973" s="651"/>
      <c r="VZN2973" s="651"/>
      <c r="VZO2973" s="651"/>
      <c r="VZP2973" s="651"/>
      <c r="VZQ2973" s="651"/>
      <c r="VZR2973" s="651"/>
      <c r="VZS2973" s="651"/>
      <c r="VZT2973" s="651"/>
      <c r="VZU2973" s="651"/>
      <c r="VZV2973" s="651"/>
      <c r="VZW2973" s="651"/>
      <c r="VZX2973" s="651"/>
      <c r="VZY2973" s="651"/>
      <c r="VZZ2973" s="651"/>
      <c r="WAA2973" s="651"/>
      <c r="WAB2973" s="651"/>
      <c r="WAC2973" s="651"/>
      <c r="WAD2973" s="651"/>
      <c r="WAE2973" s="651"/>
      <c r="WAF2973" s="651"/>
      <c r="WAG2973" s="651"/>
      <c r="WAH2973" s="651"/>
      <c r="WAI2973" s="651"/>
      <c r="WAJ2973" s="651"/>
      <c r="WAK2973" s="651"/>
      <c r="WAL2973" s="651"/>
      <c r="WAM2973" s="651"/>
      <c r="WAN2973" s="651"/>
      <c r="WAO2973" s="651"/>
      <c r="WAP2973" s="651"/>
      <c r="WAQ2973" s="651"/>
      <c r="WAR2973" s="651"/>
      <c r="WAS2973" s="651"/>
      <c r="WAT2973" s="651"/>
      <c r="WAU2973" s="651"/>
      <c r="WAV2973" s="651"/>
      <c r="WAW2973" s="651"/>
      <c r="WAX2973" s="651"/>
      <c r="WAY2973" s="651"/>
      <c r="WAZ2973" s="651"/>
      <c r="WBA2973" s="651"/>
      <c r="WBB2973" s="651"/>
      <c r="WBC2973" s="651"/>
      <c r="WBD2973" s="651"/>
      <c r="WBE2973" s="651"/>
      <c r="WBF2973" s="651"/>
      <c r="WBG2973" s="651"/>
      <c r="WBH2973" s="651"/>
      <c r="WBI2973" s="651"/>
      <c r="WBJ2973" s="651"/>
      <c r="WBK2973" s="651"/>
      <c r="WBL2973" s="651"/>
      <c r="WBM2973" s="651"/>
      <c r="WBN2973" s="651"/>
      <c r="WBO2973" s="651"/>
      <c r="WBP2973" s="651"/>
      <c r="WBQ2973" s="651"/>
      <c r="WBR2973" s="651"/>
      <c r="WBS2973" s="651"/>
      <c r="WBT2973" s="651"/>
      <c r="WBU2973" s="651"/>
      <c r="WBV2973" s="651"/>
      <c r="WBW2973" s="651"/>
      <c r="WBX2973" s="651"/>
      <c r="WBY2973" s="651"/>
      <c r="WBZ2973" s="651"/>
      <c r="WCA2973" s="651"/>
      <c r="WCB2973" s="651"/>
      <c r="WCC2973" s="651"/>
      <c r="WCD2973" s="651"/>
      <c r="WCE2973" s="651"/>
      <c r="WCF2973" s="651"/>
      <c r="WCG2973" s="651"/>
      <c r="WCH2973" s="651"/>
      <c r="WCI2973" s="651"/>
      <c r="WCJ2973" s="651"/>
      <c r="WCK2973" s="651"/>
      <c r="WCL2973" s="651"/>
      <c r="WCM2973" s="651"/>
      <c r="WCN2973" s="651"/>
      <c r="WCO2973" s="651"/>
      <c r="WCP2973" s="651"/>
      <c r="WCQ2973" s="651"/>
      <c r="WCR2973" s="651"/>
      <c r="WCS2973" s="651"/>
      <c r="WCT2973" s="651"/>
      <c r="WCU2973" s="651"/>
      <c r="WCV2973" s="651"/>
      <c r="WCW2973" s="651"/>
      <c r="WCX2973" s="651"/>
      <c r="WCY2973" s="651"/>
      <c r="WCZ2973" s="651"/>
      <c r="WDA2973" s="651"/>
      <c r="WDB2973" s="651"/>
      <c r="WDC2973" s="651"/>
      <c r="WDD2973" s="651"/>
      <c r="WDE2973" s="651"/>
      <c r="WDF2973" s="651"/>
      <c r="WDG2973" s="651"/>
      <c r="WDH2973" s="651"/>
      <c r="WDI2973" s="651"/>
      <c r="WDJ2973" s="651"/>
      <c r="WDK2973" s="651"/>
      <c r="WDL2973" s="651"/>
      <c r="WDM2973" s="651"/>
      <c r="WDN2973" s="651"/>
      <c r="WDO2973" s="651"/>
      <c r="WDP2973" s="651"/>
      <c r="WDQ2973" s="651"/>
      <c r="WDR2973" s="651"/>
      <c r="WDS2973" s="651"/>
      <c r="WDT2973" s="651"/>
      <c r="WDU2973" s="651"/>
      <c r="WDV2973" s="651"/>
      <c r="WDW2973" s="651"/>
      <c r="WDX2973" s="651"/>
      <c r="WDY2973" s="651"/>
      <c r="WDZ2973" s="651"/>
      <c r="WEA2973" s="651"/>
      <c r="WEB2973" s="651"/>
      <c r="WEC2973" s="651"/>
      <c r="WED2973" s="651"/>
      <c r="WEE2973" s="651"/>
      <c r="WEF2973" s="651"/>
      <c r="WEG2973" s="651"/>
      <c r="WEH2973" s="651"/>
      <c r="WEI2973" s="651"/>
      <c r="WEJ2973" s="651"/>
      <c r="WEK2973" s="651"/>
      <c r="WEL2973" s="651"/>
      <c r="WEM2973" s="651"/>
      <c r="WEN2973" s="651"/>
      <c r="WEO2973" s="651"/>
      <c r="WEP2973" s="651"/>
      <c r="WEQ2973" s="651"/>
      <c r="WER2973" s="651"/>
      <c r="WES2973" s="651"/>
      <c r="WET2973" s="651"/>
      <c r="WEU2973" s="651"/>
      <c r="WEV2973" s="651"/>
      <c r="WEW2973" s="651"/>
      <c r="WEX2973" s="651"/>
      <c r="WEY2973" s="651"/>
      <c r="WEZ2973" s="651"/>
      <c r="WFA2973" s="651"/>
      <c r="WFB2973" s="651"/>
      <c r="WFC2973" s="651"/>
      <c r="WFD2973" s="651"/>
      <c r="WFE2973" s="651"/>
      <c r="WFF2973" s="651"/>
      <c r="WFG2973" s="651"/>
      <c r="WFH2973" s="651"/>
      <c r="WFI2973" s="651"/>
      <c r="WFJ2973" s="651"/>
      <c r="WFK2973" s="651"/>
      <c r="WFL2973" s="651"/>
      <c r="WFM2973" s="651"/>
      <c r="WFN2973" s="651"/>
      <c r="WFO2973" s="651"/>
      <c r="WFP2973" s="651"/>
      <c r="WFQ2973" s="651"/>
      <c r="WFR2973" s="651"/>
      <c r="WFS2973" s="651"/>
      <c r="WFT2973" s="651"/>
      <c r="WFU2973" s="651"/>
      <c r="WFV2973" s="651"/>
      <c r="WFW2973" s="651"/>
      <c r="WFX2973" s="651"/>
      <c r="WFY2973" s="651"/>
      <c r="WFZ2973" s="651"/>
      <c r="WGA2973" s="651"/>
      <c r="WGB2973" s="651"/>
      <c r="WGC2973" s="651"/>
      <c r="WGD2973" s="651"/>
      <c r="WGE2973" s="651"/>
      <c r="WGF2973" s="651"/>
      <c r="WGG2973" s="651"/>
      <c r="WGH2973" s="651"/>
      <c r="WGI2973" s="651"/>
      <c r="WGJ2973" s="651"/>
      <c r="WGK2973" s="651"/>
      <c r="WGL2973" s="651"/>
      <c r="WGM2973" s="651"/>
      <c r="WGN2973" s="651"/>
      <c r="WGO2973" s="651"/>
      <c r="WGP2973" s="651"/>
      <c r="WGQ2973" s="651"/>
      <c r="WGR2973" s="651"/>
      <c r="WGS2973" s="651"/>
      <c r="WGT2973" s="651"/>
      <c r="WGU2973" s="651"/>
      <c r="WGV2973" s="651"/>
      <c r="WGW2973" s="651"/>
      <c r="WGX2973" s="651"/>
      <c r="WGY2973" s="651"/>
      <c r="WGZ2973" s="651"/>
      <c r="WHA2973" s="651"/>
      <c r="WHB2973" s="651"/>
      <c r="WHC2973" s="651"/>
      <c r="WHD2973" s="651"/>
      <c r="WHE2973" s="651"/>
      <c r="WHF2973" s="651"/>
      <c r="WHG2973" s="651"/>
      <c r="WHH2973" s="651"/>
      <c r="WHI2973" s="651"/>
      <c r="WHJ2973" s="651"/>
      <c r="WHK2973" s="651"/>
      <c r="WHL2973" s="651"/>
      <c r="WHM2973" s="651"/>
      <c r="WHN2973" s="651"/>
      <c r="WHO2973" s="651"/>
      <c r="WHP2973" s="651"/>
      <c r="WHQ2973" s="651"/>
      <c r="WHR2973" s="651"/>
      <c r="WHS2973" s="651"/>
      <c r="WHT2973" s="651"/>
      <c r="WHU2973" s="651"/>
      <c r="WHV2973" s="651"/>
      <c r="WHW2973" s="651"/>
      <c r="WHX2973" s="651"/>
      <c r="WHY2973" s="651"/>
      <c r="WHZ2973" s="651"/>
      <c r="WIA2973" s="651"/>
      <c r="WIB2973" s="651"/>
      <c r="WIC2973" s="651"/>
      <c r="WID2973" s="651"/>
      <c r="WIE2973" s="651"/>
      <c r="WIF2973" s="651"/>
      <c r="WIG2973" s="651"/>
      <c r="WIH2973" s="651"/>
      <c r="WII2973" s="651"/>
      <c r="WIJ2973" s="651"/>
      <c r="WIK2973" s="651"/>
      <c r="WIL2973" s="651"/>
      <c r="WIM2973" s="651"/>
      <c r="WIN2973" s="651"/>
      <c r="WIO2973" s="651"/>
      <c r="WIP2973" s="651"/>
      <c r="WIQ2973" s="651"/>
      <c r="WIR2973" s="651"/>
      <c r="WIS2973" s="651"/>
      <c r="WIT2973" s="651"/>
      <c r="WIU2973" s="651"/>
      <c r="WIV2973" s="651"/>
      <c r="WIW2973" s="651"/>
      <c r="WIX2973" s="651"/>
      <c r="WIY2973" s="651"/>
      <c r="WIZ2973" s="651"/>
      <c r="WJA2973" s="651"/>
      <c r="WJB2973" s="651"/>
      <c r="WJC2973" s="651"/>
      <c r="WJD2973" s="651"/>
      <c r="WJE2973" s="651"/>
      <c r="WJF2973" s="651"/>
      <c r="WJG2973" s="651"/>
      <c r="WJH2973" s="651"/>
      <c r="WJI2973" s="651"/>
      <c r="WJJ2973" s="651"/>
      <c r="WJK2973" s="651"/>
      <c r="WJL2973" s="651"/>
      <c r="WJM2973" s="651"/>
      <c r="WJN2973" s="651"/>
      <c r="WJO2973" s="651"/>
      <c r="WJP2973" s="651"/>
      <c r="WJQ2973" s="651"/>
      <c r="WJR2973" s="651"/>
      <c r="WJS2973" s="651"/>
      <c r="WJT2973" s="651"/>
      <c r="WJU2973" s="651"/>
      <c r="WJV2973" s="651"/>
      <c r="WJW2973" s="651"/>
      <c r="WJX2973" s="651"/>
      <c r="WJY2973" s="651"/>
      <c r="WJZ2973" s="651"/>
      <c r="WKA2973" s="651"/>
      <c r="WKB2973" s="651"/>
      <c r="WKC2973" s="651"/>
      <c r="WKD2973" s="651"/>
      <c r="WKE2973" s="651"/>
      <c r="WKF2973" s="651"/>
      <c r="WKG2973" s="651"/>
      <c r="WKH2973" s="651"/>
      <c r="WKI2973" s="651"/>
      <c r="WKJ2973" s="651"/>
      <c r="WKK2973" s="651"/>
      <c r="WKL2973" s="651"/>
      <c r="WKM2973" s="651"/>
      <c r="WKN2973" s="651"/>
      <c r="WKO2973" s="651"/>
      <c r="WKP2973" s="651"/>
      <c r="WKQ2973" s="651"/>
      <c r="WKR2973" s="651"/>
      <c r="WKS2973" s="651"/>
      <c r="WKT2973" s="651"/>
      <c r="WKU2973" s="651"/>
      <c r="WKV2973" s="651"/>
      <c r="WKW2973" s="651"/>
      <c r="WKX2973" s="651"/>
      <c r="WKY2973" s="651"/>
      <c r="WKZ2973" s="651"/>
      <c r="WLA2973" s="651"/>
      <c r="WLB2973" s="651"/>
      <c r="WLC2973" s="651"/>
      <c r="WLD2973" s="651"/>
      <c r="WLE2973" s="651"/>
      <c r="WLF2973" s="651"/>
      <c r="WLG2973" s="651"/>
      <c r="WLH2973" s="651"/>
      <c r="WLI2973" s="651"/>
      <c r="WLJ2973" s="651"/>
      <c r="WLK2973" s="651"/>
      <c r="WLL2973" s="651"/>
      <c r="WLM2973" s="651"/>
      <c r="WLN2973" s="651"/>
      <c r="WLO2973" s="651"/>
      <c r="WLP2973" s="651"/>
      <c r="WLQ2973" s="651"/>
      <c r="WLR2973" s="651"/>
      <c r="WLS2973" s="651"/>
      <c r="WLT2973" s="651"/>
      <c r="WLU2973" s="651"/>
      <c r="WLV2973" s="651"/>
      <c r="WLW2973" s="651"/>
      <c r="WLX2973" s="651"/>
      <c r="WLY2973" s="651"/>
      <c r="WLZ2973" s="651"/>
      <c r="WMA2973" s="651"/>
      <c r="WMB2973" s="651"/>
      <c r="WMC2973" s="651"/>
      <c r="WMD2973" s="651"/>
      <c r="WME2973" s="651"/>
      <c r="WMF2973" s="651"/>
      <c r="WMG2973" s="651"/>
      <c r="WMH2973" s="651"/>
      <c r="WMI2973" s="651"/>
      <c r="WMJ2973" s="651"/>
      <c r="WMK2973" s="651"/>
      <c r="WML2973" s="651"/>
      <c r="WMM2973" s="651"/>
      <c r="WMN2973" s="651"/>
      <c r="WMO2973" s="651"/>
      <c r="WMP2973" s="651"/>
      <c r="WMQ2973" s="651"/>
      <c r="WMR2973" s="651"/>
      <c r="WMS2973" s="651"/>
      <c r="WMT2973" s="651"/>
      <c r="WMU2973" s="651"/>
      <c r="WMV2973" s="651"/>
      <c r="WMW2973" s="651"/>
      <c r="WMX2973" s="651"/>
      <c r="WMY2973" s="651"/>
      <c r="WMZ2973" s="651"/>
      <c r="WNA2973" s="651"/>
      <c r="WNB2973" s="651"/>
      <c r="WNC2973" s="651"/>
      <c r="WND2973" s="651"/>
      <c r="WNE2973" s="651"/>
      <c r="WNF2973" s="651"/>
      <c r="WNG2973" s="651"/>
      <c r="WNH2973" s="651"/>
      <c r="WNI2973" s="651"/>
      <c r="WNJ2973" s="651"/>
      <c r="WNK2973" s="651"/>
      <c r="WNL2973" s="651"/>
      <c r="WNM2973" s="651"/>
      <c r="WNN2973" s="651"/>
      <c r="WNO2973" s="651"/>
      <c r="WNP2973" s="651"/>
      <c r="WNQ2973" s="651"/>
      <c r="WNR2973" s="651"/>
      <c r="WNS2973" s="651"/>
      <c r="WNT2973" s="651"/>
      <c r="WNU2973" s="651"/>
      <c r="WNV2973" s="651"/>
      <c r="WNW2973" s="651"/>
      <c r="WNX2973" s="651"/>
      <c r="WNY2973" s="651"/>
      <c r="WNZ2973" s="651"/>
      <c r="WOA2973" s="651"/>
      <c r="WOB2973" s="651"/>
      <c r="WOC2973" s="651"/>
      <c r="WOD2973" s="651"/>
      <c r="WOE2973" s="651"/>
      <c r="WOF2973" s="651"/>
      <c r="WOG2973" s="651"/>
      <c r="WOH2973" s="651"/>
      <c r="WOI2973" s="651"/>
      <c r="WOJ2973" s="651"/>
      <c r="WOK2973" s="651"/>
      <c r="WOL2973" s="651"/>
      <c r="WOM2973" s="651"/>
      <c r="WON2973" s="651"/>
      <c r="WOO2973" s="651"/>
      <c r="WOP2973" s="651"/>
      <c r="WOQ2973" s="651"/>
      <c r="WOR2973" s="651"/>
      <c r="WOS2973" s="651"/>
      <c r="WOT2973" s="651"/>
      <c r="WOU2973" s="651"/>
      <c r="WOV2973" s="651"/>
      <c r="WOW2973" s="651"/>
      <c r="WOX2973" s="651"/>
      <c r="WOY2973" s="651"/>
      <c r="WOZ2973" s="651"/>
      <c r="WPA2973" s="651"/>
      <c r="WPB2973" s="651"/>
      <c r="WPC2973" s="651"/>
      <c r="WPD2973" s="651"/>
      <c r="WPE2973" s="651"/>
      <c r="WPF2973" s="651"/>
      <c r="WPG2973" s="651"/>
      <c r="WPH2973" s="651"/>
      <c r="WPI2973" s="651"/>
      <c r="WPJ2973" s="651"/>
      <c r="WPK2973" s="651"/>
      <c r="WPL2973" s="651"/>
      <c r="WPM2973" s="651"/>
      <c r="WPN2973" s="651"/>
      <c r="WPO2973" s="651"/>
      <c r="WPP2973" s="651"/>
      <c r="WPQ2973" s="651"/>
      <c r="WPR2973" s="651"/>
      <c r="WPS2973" s="651"/>
      <c r="WPT2973" s="651"/>
      <c r="WPU2973" s="651"/>
      <c r="WPV2973" s="651"/>
      <c r="WPW2973" s="651"/>
      <c r="WPX2973" s="651"/>
      <c r="WPY2973" s="651"/>
      <c r="WPZ2973" s="651"/>
      <c r="WQA2973" s="651"/>
      <c r="WQB2973" s="651"/>
      <c r="WQC2973" s="651"/>
      <c r="WQD2973" s="651"/>
      <c r="WQE2973" s="651"/>
      <c r="WQF2973" s="651"/>
      <c r="WQG2973" s="651"/>
      <c r="WQH2973" s="651"/>
      <c r="WQI2973" s="651"/>
      <c r="WQJ2973" s="651"/>
      <c r="WQK2973" s="651"/>
      <c r="WQL2973" s="651"/>
      <c r="WQM2973" s="651"/>
      <c r="WQN2973" s="651"/>
      <c r="WQO2973" s="651"/>
      <c r="WQP2973" s="651"/>
      <c r="WQQ2973" s="651"/>
      <c r="WQR2973" s="651"/>
      <c r="WQS2973" s="651"/>
      <c r="WQT2973" s="651"/>
      <c r="WQU2973" s="651"/>
      <c r="WQV2973" s="651"/>
      <c r="WQW2973" s="651"/>
      <c r="WQX2973" s="651"/>
      <c r="WQY2973" s="651"/>
      <c r="WQZ2973" s="651"/>
      <c r="WRA2973" s="651"/>
      <c r="WRB2973" s="651"/>
      <c r="WRC2973" s="651"/>
      <c r="WRD2973" s="651"/>
      <c r="WRE2973" s="651"/>
      <c r="WRF2973" s="651"/>
      <c r="WRG2973" s="651"/>
      <c r="WRH2973" s="651"/>
      <c r="WRI2973" s="651"/>
      <c r="WRJ2973" s="651"/>
      <c r="WRK2973" s="651"/>
      <c r="WRL2973" s="651"/>
      <c r="WRM2973" s="651"/>
      <c r="WRN2973" s="651"/>
      <c r="WRO2973" s="651"/>
      <c r="WRP2973" s="651"/>
      <c r="WRQ2973" s="651"/>
      <c r="WRR2973" s="651"/>
      <c r="WRS2973" s="651"/>
      <c r="WRT2973" s="651"/>
      <c r="WRU2973" s="651"/>
      <c r="WRV2973" s="651"/>
      <c r="WRW2973" s="651"/>
      <c r="WRX2973" s="651"/>
      <c r="WRY2973" s="651"/>
      <c r="WRZ2973" s="651"/>
      <c r="WSA2973" s="651"/>
      <c r="WSB2973" s="651"/>
      <c r="WSC2973" s="651"/>
      <c r="WSD2973" s="651"/>
      <c r="WSE2973" s="651"/>
      <c r="WSF2973" s="651"/>
      <c r="WSG2973" s="651"/>
      <c r="WSH2973" s="651"/>
      <c r="WSI2973" s="651"/>
      <c r="WSJ2973" s="651"/>
      <c r="WSK2973" s="651"/>
      <c r="WSL2973" s="651"/>
      <c r="WSM2973" s="651"/>
      <c r="WSN2973" s="651"/>
      <c r="WSO2973" s="651"/>
      <c r="WSP2973" s="651"/>
      <c r="WSQ2973" s="651"/>
      <c r="WSR2973" s="651"/>
      <c r="WSS2973" s="651"/>
      <c r="WST2973" s="651"/>
      <c r="WSU2973" s="651"/>
      <c r="WSV2973" s="651"/>
      <c r="WSW2973" s="651"/>
      <c r="WSX2973" s="651"/>
      <c r="WSY2973" s="651"/>
      <c r="WSZ2973" s="651"/>
      <c r="WTA2973" s="651"/>
      <c r="WTB2973" s="651"/>
      <c r="WTC2973" s="651"/>
      <c r="WTD2973" s="651"/>
      <c r="WTE2973" s="651"/>
      <c r="WTF2973" s="651"/>
      <c r="WTG2973" s="651"/>
      <c r="WTH2973" s="651"/>
      <c r="WTI2973" s="651"/>
      <c r="WTJ2973" s="651"/>
      <c r="WTK2973" s="651"/>
      <c r="WTL2973" s="651"/>
      <c r="WTM2973" s="651"/>
      <c r="WTN2973" s="651"/>
      <c r="WTO2973" s="651"/>
      <c r="WTP2973" s="651"/>
      <c r="WTQ2973" s="651"/>
      <c r="WTR2973" s="651"/>
      <c r="WTS2973" s="651"/>
      <c r="WTT2973" s="651"/>
      <c r="WTU2973" s="651"/>
      <c r="WTV2973" s="651"/>
      <c r="WTW2973" s="651"/>
      <c r="WTX2973" s="651"/>
      <c r="WTY2973" s="651"/>
      <c r="WTZ2973" s="651"/>
      <c r="WUA2973" s="651"/>
      <c r="WUB2973" s="651"/>
      <c r="WUC2973" s="651"/>
      <c r="WUD2973" s="651"/>
      <c r="WUE2973" s="651"/>
      <c r="WUF2973" s="651"/>
      <c r="WUG2973" s="651"/>
      <c r="WUH2973" s="651"/>
      <c r="WUI2973" s="651"/>
      <c r="WUJ2973" s="651"/>
      <c r="WUK2973" s="651"/>
      <c r="WUL2973" s="651"/>
      <c r="WUM2973" s="651"/>
      <c r="WUN2973" s="651"/>
      <c r="WUO2973" s="651"/>
      <c r="WUP2973" s="651"/>
      <c r="WUQ2973" s="651"/>
      <c r="WUR2973" s="651"/>
      <c r="WUS2973" s="651"/>
      <c r="WUT2973" s="651"/>
      <c r="WUU2973" s="651"/>
      <c r="WUV2973" s="651"/>
      <c r="WUW2973" s="651"/>
      <c r="WUX2973" s="651"/>
      <c r="WUY2973" s="651"/>
      <c r="WUZ2973" s="651"/>
      <c r="WVA2973" s="651"/>
      <c r="WVB2973" s="651"/>
      <c r="WVC2973" s="651"/>
      <c r="WVD2973" s="651"/>
      <c r="WVE2973" s="651"/>
      <c r="WVF2973" s="651"/>
      <c r="WVG2973" s="651"/>
      <c r="WVH2973" s="651"/>
      <c r="WVI2973" s="651"/>
      <c r="WVJ2973" s="651"/>
      <c r="WVK2973" s="651"/>
      <c r="WVL2973" s="651"/>
      <c r="WVM2973" s="651"/>
      <c r="WVN2973" s="651"/>
      <c r="WVO2973" s="651"/>
      <c r="WVP2973" s="651"/>
      <c r="WVQ2973" s="651"/>
      <c r="WVR2973" s="651"/>
      <c r="WVS2973" s="651"/>
      <c r="WVT2973" s="651"/>
      <c r="WVU2973" s="651"/>
      <c r="WVV2973" s="651"/>
      <c r="WVW2973" s="651"/>
      <c r="WVX2973" s="651"/>
      <c r="WVY2973" s="651"/>
      <c r="WVZ2973" s="651"/>
      <c r="WWA2973" s="651"/>
      <c r="WWB2973" s="651"/>
      <c r="WWC2973" s="651"/>
      <c r="WWD2973" s="651"/>
      <c r="WWE2973" s="651"/>
      <c r="WWF2973" s="651"/>
      <c r="WWG2973" s="651"/>
      <c r="WWH2973" s="651"/>
      <c r="WWI2973" s="651"/>
      <c r="WWJ2973" s="651"/>
      <c r="WWK2973" s="651"/>
      <c r="WWL2973" s="651"/>
      <c r="WWM2973" s="651"/>
      <c r="WWN2973" s="651"/>
      <c r="WWO2973" s="651"/>
      <c r="WWP2973" s="651"/>
      <c r="WWQ2973" s="651"/>
      <c r="WWR2973" s="651"/>
      <c r="WWS2973" s="651"/>
      <c r="WWT2973" s="651"/>
      <c r="WWU2973" s="651"/>
      <c r="WWV2973" s="651"/>
      <c r="WWW2973" s="651"/>
      <c r="WWX2973" s="651"/>
      <c r="WWY2973" s="651"/>
      <c r="WWZ2973" s="651"/>
      <c r="WXA2973" s="651"/>
      <c r="WXB2973" s="651"/>
      <c r="WXC2973" s="651"/>
      <c r="WXD2973" s="651"/>
      <c r="WXE2973" s="651"/>
      <c r="WXF2973" s="651"/>
      <c r="WXG2973" s="651"/>
      <c r="WXH2973" s="651"/>
      <c r="WXI2973" s="651"/>
      <c r="WXJ2973" s="651"/>
      <c r="WXK2973" s="651"/>
      <c r="WXL2973" s="651"/>
      <c r="WXM2973" s="651"/>
      <c r="WXN2973" s="651"/>
      <c r="WXO2973" s="651"/>
      <c r="WXP2973" s="651"/>
      <c r="WXQ2973" s="651"/>
      <c r="WXR2973" s="651"/>
      <c r="WXS2973" s="651"/>
      <c r="WXT2973" s="651"/>
      <c r="WXU2973" s="651"/>
      <c r="WXV2973" s="651"/>
      <c r="WXW2973" s="651"/>
      <c r="WXX2973" s="651"/>
      <c r="WXY2973" s="651"/>
      <c r="WXZ2973" s="651"/>
      <c r="WYA2973" s="651"/>
      <c r="WYB2973" s="651"/>
      <c r="WYC2973" s="651"/>
      <c r="WYD2973" s="651"/>
      <c r="WYE2973" s="651"/>
      <c r="WYF2973" s="651"/>
      <c r="WYG2973" s="651"/>
      <c r="WYH2973" s="651"/>
      <c r="WYI2973" s="651"/>
      <c r="WYJ2973" s="651"/>
      <c r="WYK2973" s="651"/>
      <c r="WYL2973" s="651"/>
      <c r="WYM2973" s="651"/>
      <c r="WYN2973" s="651"/>
      <c r="WYO2973" s="651"/>
      <c r="WYP2973" s="651"/>
      <c r="WYQ2973" s="651"/>
      <c r="WYR2973" s="651"/>
      <c r="WYS2973" s="651"/>
      <c r="WYT2973" s="651"/>
      <c r="WYU2973" s="651"/>
      <c r="WYV2973" s="651"/>
      <c r="WYW2973" s="651"/>
      <c r="WYX2973" s="651"/>
      <c r="WYY2973" s="651"/>
      <c r="WYZ2973" s="651"/>
      <c r="WZA2973" s="651"/>
      <c r="WZB2973" s="651"/>
      <c r="WZC2973" s="651"/>
      <c r="WZD2973" s="651"/>
      <c r="WZE2973" s="651"/>
      <c r="WZF2973" s="651"/>
      <c r="WZG2973" s="651"/>
      <c r="WZH2973" s="651"/>
      <c r="WZI2973" s="651"/>
      <c r="WZJ2973" s="651"/>
      <c r="WZK2973" s="651"/>
      <c r="WZL2973" s="651"/>
      <c r="WZM2973" s="651"/>
      <c r="WZN2973" s="651"/>
      <c r="WZO2973" s="651"/>
      <c r="WZP2973" s="651"/>
      <c r="WZQ2973" s="651"/>
      <c r="WZR2973" s="651"/>
      <c r="WZS2973" s="651"/>
      <c r="WZT2973" s="651"/>
      <c r="WZU2973" s="651"/>
      <c r="WZV2973" s="651"/>
      <c r="WZW2973" s="651"/>
      <c r="WZX2973" s="651"/>
      <c r="WZY2973" s="651"/>
      <c r="WZZ2973" s="651"/>
      <c r="XAA2973" s="651"/>
      <c r="XAB2973" s="651"/>
      <c r="XAC2973" s="651"/>
      <c r="XAD2973" s="651"/>
      <c r="XAE2973" s="651"/>
      <c r="XAF2973" s="651"/>
      <c r="XAG2973" s="651"/>
      <c r="XAH2973" s="651"/>
      <c r="XAI2973" s="651"/>
      <c r="XAJ2973" s="651"/>
      <c r="XAK2973" s="651"/>
      <c r="XAL2973" s="651"/>
      <c r="XAM2973" s="651"/>
      <c r="XAN2973" s="651"/>
      <c r="XAO2973" s="651"/>
      <c r="XAP2973" s="651"/>
      <c r="XAQ2973" s="651"/>
      <c r="XAR2973" s="651"/>
      <c r="XAS2973" s="651"/>
      <c r="XAT2973" s="651"/>
      <c r="XAU2973" s="651"/>
      <c r="XAV2973" s="651"/>
      <c r="XAW2973" s="651"/>
      <c r="XAX2973" s="651"/>
      <c r="XAY2973" s="651"/>
      <c r="XAZ2973" s="651"/>
      <c r="XBA2973" s="651"/>
      <c r="XBB2973" s="651"/>
      <c r="XBC2973" s="651"/>
      <c r="XBD2973" s="651"/>
      <c r="XBE2973" s="651"/>
      <c r="XBF2973" s="651"/>
      <c r="XBG2973" s="651"/>
      <c r="XBH2973" s="651"/>
      <c r="XBI2973" s="651"/>
      <c r="XBJ2973" s="651"/>
      <c r="XBK2973" s="651"/>
      <c r="XBL2973" s="651"/>
      <c r="XBM2973" s="651"/>
      <c r="XBN2973" s="651"/>
      <c r="XBO2973" s="651"/>
      <c r="XBP2973" s="651"/>
      <c r="XBQ2973" s="651"/>
      <c r="XBR2973" s="651"/>
      <c r="XBS2973" s="651"/>
      <c r="XBT2973" s="651"/>
      <c r="XBU2973" s="651"/>
      <c r="XBV2973" s="651"/>
      <c r="XBW2973" s="651"/>
      <c r="XBX2973" s="651"/>
      <c r="XBY2973" s="651"/>
      <c r="XBZ2973" s="651"/>
      <c r="XCA2973" s="651"/>
      <c r="XCB2973" s="651"/>
      <c r="XCC2973" s="651"/>
      <c r="XCD2973" s="651"/>
      <c r="XCE2973" s="651"/>
      <c r="XCF2973" s="651"/>
      <c r="XCG2973" s="651"/>
      <c r="XCH2973" s="651"/>
      <c r="XCI2973" s="651"/>
      <c r="XCJ2973" s="651"/>
      <c r="XCK2973" s="651"/>
      <c r="XCL2973" s="651"/>
      <c r="XCM2973" s="651"/>
      <c r="XCN2973" s="651"/>
      <c r="XCO2973" s="651"/>
      <c r="XCP2973" s="651"/>
      <c r="XCQ2973" s="651"/>
      <c r="XCR2973" s="651"/>
      <c r="XCS2973" s="651"/>
      <c r="XCT2973" s="651"/>
      <c r="XCU2973" s="651"/>
      <c r="XCV2973" s="651"/>
      <c r="XCW2973" s="651"/>
      <c r="XCX2973" s="651"/>
      <c r="XCY2973" s="651"/>
      <c r="XCZ2973" s="651"/>
      <c r="XDA2973" s="651"/>
      <c r="XDB2973" s="651"/>
      <c r="XDC2973" s="651"/>
      <c r="XDD2973" s="651"/>
      <c r="XDE2973" s="651"/>
      <c r="XDF2973" s="651"/>
      <c r="XDG2973" s="651"/>
      <c r="XDH2973" s="651"/>
      <c r="XDI2973" s="651"/>
      <c r="XDJ2973" s="651"/>
      <c r="XDK2973" s="651"/>
      <c r="XDL2973" s="651"/>
      <c r="XDM2973" s="651"/>
      <c r="XDN2973" s="651"/>
      <c r="XDO2973" s="651"/>
      <c r="XDP2973" s="651"/>
      <c r="XDQ2973" s="651"/>
      <c r="XDR2973" s="651"/>
      <c r="XDS2973" s="651"/>
      <c r="XDT2973" s="651"/>
      <c r="XDU2973" s="651"/>
      <c r="XDV2973" s="651"/>
      <c r="XDW2973" s="651"/>
      <c r="XDX2973" s="651"/>
      <c r="XDY2973" s="651"/>
      <c r="XDZ2973" s="651"/>
      <c r="XEA2973" s="651"/>
      <c r="XEB2973" s="651"/>
      <c r="XEC2973" s="651"/>
      <c r="XED2973" s="651"/>
      <c r="XEE2973" s="651"/>
      <c r="XEF2973" s="651"/>
      <c r="XEG2973" s="651"/>
      <c r="XEH2973" s="651"/>
      <c r="XEI2973" s="651"/>
      <c r="XEJ2973" s="651"/>
      <c r="XEK2973" s="651"/>
      <c r="XEL2973" s="651"/>
      <c r="XEM2973" s="651"/>
      <c r="XEN2973" s="651"/>
      <c r="XEO2973" s="651"/>
      <c r="XEP2973" s="651"/>
      <c r="XEQ2973" s="651"/>
      <c r="XER2973" s="651"/>
      <c r="XES2973" s="651"/>
      <c r="XET2973" s="651"/>
      <c r="XEU2973" s="651"/>
      <c r="XEV2973" s="651"/>
      <c r="XEW2973" s="651"/>
      <c r="XEX2973" s="651"/>
      <c r="XEY2973" s="651"/>
      <c r="XEZ2973" s="651"/>
      <c r="XFA2973" s="651"/>
      <c r="XFB2973" s="651"/>
      <c r="XFC2973" s="651"/>
      <c r="XFD2973" s="651"/>
    </row>
    <row r="2974" spans="1:16384">
      <c r="A2974" s="1065"/>
      <c r="B2974" s="651"/>
      <c r="C2974" s="833" t="s">
        <v>8037</v>
      </c>
      <c r="D2974" s="833" t="s">
        <v>518</v>
      </c>
      <c r="E2974" s="890" t="s">
        <v>172</v>
      </c>
      <c r="F2974" s="890" t="s">
        <v>121</v>
      </c>
      <c r="G2974" s="834">
        <v>800000</v>
      </c>
      <c r="H2974" s="834">
        <v>800000</v>
      </c>
      <c r="I2974" s="14">
        <v>1</v>
      </c>
      <c r="J2974" s="651"/>
      <c r="K2974" s="651"/>
      <c r="L2974" s="651"/>
      <c r="M2974" s="651"/>
      <c r="N2974" s="651"/>
      <c r="O2974" s="651"/>
      <c r="P2974" s="651"/>
      <c r="Q2974" s="651"/>
      <c r="R2974" s="651"/>
      <c r="S2974" s="651"/>
      <c r="T2974" s="651"/>
      <c r="U2974" s="651"/>
      <c r="V2974" s="651"/>
      <c r="W2974" s="651"/>
      <c r="X2974" s="651"/>
      <c r="Y2974" s="651"/>
      <c r="Z2974" s="651"/>
      <c r="AA2974" s="651"/>
      <c r="AB2974" s="651"/>
      <c r="AC2974" s="651"/>
      <c r="AD2974" s="651"/>
      <c r="AE2974" s="651"/>
      <c r="AF2974" s="651"/>
      <c r="AG2974" s="651"/>
      <c r="AH2974" s="651"/>
      <c r="AI2974" s="651"/>
      <c r="AJ2974" s="651"/>
      <c r="AK2974" s="651"/>
      <c r="AL2974" s="651"/>
      <c r="AM2974" s="651"/>
      <c r="AN2974" s="651"/>
      <c r="AO2974" s="651"/>
      <c r="AP2974" s="651"/>
      <c r="AQ2974" s="651"/>
      <c r="AR2974" s="651"/>
      <c r="AS2974" s="651"/>
      <c r="AT2974" s="651"/>
      <c r="AU2974" s="651"/>
      <c r="AV2974" s="651"/>
      <c r="AW2974" s="651"/>
      <c r="AX2974" s="651"/>
      <c r="AY2974" s="651"/>
      <c r="AZ2974" s="651"/>
      <c r="BA2974" s="651"/>
      <c r="BB2974" s="651"/>
      <c r="BC2974" s="651"/>
      <c r="BD2974" s="651"/>
      <c r="BE2974" s="651"/>
      <c r="BF2974" s="651"/>
      <c r="BG2974" s="651"/>
      <c r="BH2974" s="651"/>
      <c r="BI2974" s="651"/>
      <c r="BJ2974" s="651"/>
      <c r="BK2974" s="651"/>
      <c r="BL2974" s="651"/>
      <c r="BM2974" s="651"/>
      <c r="BN2974" s="651"/>
      <c r="BO2974" s="651"/>
      <c r="BP2974" s="651"/>
      <c r="BQ2974" s="651"/>
      <c r="BR2974" s="651"/>
      <c r="BS2974" s="651"/>
      <c r="BT2974" s="651"/>
      <c r="BU2974" s="651"/>
      <c r="BV2974" s="651"/>
      <c r="BW2974" s="651"/>
      <c r="BX2974" s="651"/>
      <c r="BY2974" s="651"/>
      <c r="BZ2974" s="651"/>
      <c r="CA2974" s="651"/>
      <c r="CB2974" s="651"/>
      <c r="CC2974" s="651"/>
      <c r="CD2974" s="651"/>
      <c r="CE2974" s="651"/>
      <c r="CF2974" s="651"/>
      <c r="CG2974" s="651"/>
      <c r="CH2974" s="651"/>
      <c r="CI2974" s="651"/>
      <c r="CJ2974" s="651"/>
      <c r="CK2974" s="651"/>
      <c r="CL2974" s="651"/>
      <c r="CM2974" s="651"/>
      <c r="CN2974" s="651"/>
      <c r="CO2974" s="651"/>
      <c r="CP2974" s="651"/>
      <c r="CQ2974" s="651"/>
      <c r="CR2974" s="651"/>
      <c r="CS2974" s="651"/>
      <c r="CT2974" s="651"/>
      <c r="CU2974" s="651"/>
      <c r="CV2974" s="651"/>
      <c r="CW2974" s="651"/>
      <c r="CX2974" s="651"/>
      <c r="CY2974" s="651"/>
      <c r="CZ2974" s="651"/>
      <c r="DA2974" s="651"/>
      <c r="DB2974" s="651"/>
      <c r="DC2974" s="651"/>
      <c r="DD2974" s="651"/>
      <c r="DE2974" s="651"/>
      <c r="DF2974" s="651"/>
      <c r="DG2974" s="651"/>
      <c r="DH2974" s="651"/>
      <c r="DI2974" s="651"/>
      <c r="DJ2974" s="651"/>
      <c r="DK2974" s="651"/>
      <c r="DL2974" s="651"/>
      <c r="DM2974" s="651"/>
      <c r="DN2974" s="651"/>
      <c r="DO2974" s="651"/>
      <c r="DP2974" s="651"/>
      <c r="DQ2974" s="651"/>
      <c r="DR2974" s="651"/>
      <c r="DS2974" s="651"/>
      <c r="DT2974" s="651"/>
      <c r="DU2974" s="651"/>
      <c r="DV2974" s="651"/>
      <c r="DW2974" s="651"/>
      <c r="DX2974" s="651"/>
      <c r="DY2974" s="651"/>
      <c r="DZ2974" s="651"/>
      <c r="EA2974" s="651"/>
      <c r="EB2974" s="651"/>
      <c r="EC2974" s="651"/>
      <c r="ED2974" s="651"/>
      <c r="EE2974" s="651"/>
      <c r="EF2974" s="651"/>
      <c r="EG2974" s="651"/>
      <c r="EH2974" s="651"/>
      <c r="EI2974" s="651"/>
      <c r="EJ2974" s="651"/>
      <c r="EK2974" s="651"/>
      <c r="EL2974" s="651"/>
      <c r="EM2974" s="651"/>
      <c r="EN2974" s="651"/>
      <c r="EO2974" s="651"/>
      <c r="EP2974" s="651"/>
      <c r="EQ2974" s="651"/>
      <c r="ER2974" s="651"/>
      <c r="ES2974" s="651"/>
      <c r="ET2974" s="651"/>
      <c r="EU2974" s="651"/>
      <c r="EV2974" s="651"/>
      <c r="EW2974" s="651"/>
      <c r="EX2974" s="651"/>
      <c r="EY2974" s="651"/>
      <c r="EZ2974" s="651"/>
      <c r="FA2974" s="651"/>
      <c r="FB2974" s="651"/>
      <c r="FC2974" s="651"/>
      <c r="FD2974" s="651"/>
      <c r="FE2974" s="651"/>
      <c r="FF2974" s="651"/>
      <c r="FG2974" s="651"/>
      <c r="FH2974" s="651"/>
      <c r="FI2974" s="651"/>
      <c r="FJ2974" s="651"/>
      <c r="FK2974" s="651"/>
      <c r="FL2974" s="651"/>
      <c r="FM2974" s="651"/>
      <c r="FN2974" s="651"/>
      <c r="FO2974" s="651"/>
      <c r="FP2974" s="651"/>
      <c r="FQ2974" s="651"/>
      <c r="FR2974" s="651"/>
      <c r="FS2974" s="651"/>
      <c r="FT2974" s="651"/>
      <c r="FU2974" s="651"/>
      <c r="FV2974" s="651"/>
      <c r="FW2974" s="651"/>
      <c r="FX2974" s="651"/>
      <c r="FY2974" s="651"/>
      <c r="FZ2974" s="651"/>
      <c r="GA2974" s="651"/>
      <c r="GB2974" s="651"/>
      <c r="GC2974" s="651"/>
      <c r="GD2974" s="651"/>
      <c r="GE2974" s="651"/>
      <c r="GF2974" s="651"/>
      <c r="GG2974" s="651"/>
      <c r="GH2974" s="651"/>
      <c r="GI2974" s="651"/>
      <c r="GJ2974" s="651"/>
      <c r="GK2974" s="651"/>
      <c r="GL2974" s="651"/>
      <c r="GM2974" s="651"/>
      <c r="GN2974" s="651"/>
      <c r="GO2974" s="651"/>
      <c r="GP2974" s="651"/>
      <c r="GQ2974" s="651"/>
      <c r="GR2974" s="651"/>
      <c r="GS2974" s="651"/>
      <c r="GT2974" s="651"/>
      <c r="GU2974" s="651"/>
      <c r="GV2974" s="651"/>
      <c r="GW2974" s="651"/>
      <c r="GX2974" s="651"/>
      <c r="GY2974" s="651"/>
      <c r="GZ2974" s="651"/>
      <c r="HA2974" s="651"/>
      <c r="HB2974" s="651"/>
      <c r="HC2974" s="651"/>
      <c r="HD2974" s="651"/>
      <c r="HE2974" s="651"/>
      <c r="HF2974" s="651"/>
      <c r="HG2974" s="651"/>
      <c r="HH2974" s="651"/>
      <c r="HI2974" s="651"/>
      <c r="HJ2974" s="651"/>
      <c r="HK2974" s="651"/>
      <c r="HL2974" s="651"/>
      <c r="HM2974" s="651"/>
      <c r="HN2974" s="651"/>
      <c r="HO2974" s="651"/>
      <c r="HP2974" s="651"/>
      <c r="HQ2974" s="651"/>
      <c r="HR2974" s="651"/>
      <c r="HS2974" s="651"/>
      <c r="HT2974" s="651"/>
      <c r="HU2974" s="651"/>
      <c r="HV2974" s="651"/>
      <c r="HW2974" s="651"/>
      <c r="HX2974" s="651"/>
      <c r="HY2974" s="651"/>
      <c r="HZ2974" s="651"/>
      <c r="IA2974" s="651"/>
      <c r="IB2974" s="651"/>
      <c r="IC2974" s="651"/>
      <c r="ID2974" s="651"/>
      <c r="IE2974" s="651"/>
      <c r="IF2974" s="651"/>
      <c r="IG2974" s="651"/>
      <c r="IH2974" s="651"/>
      <c r="II2974" s="651"/>
      <c r="IJ2974" s="651"/>
      <c r="IK2974" s="651"/>
      <c r="IL2974" s="651"/>
      <c r="IM2974" s="651"/>
      <c r="IN2974" s="651"/>
      <c r="IO2974" s="651"/>
      <c r="IP2974" s="651"/>
      <c r="IQ2974" s="651"/>
      <c r="IR2974" s="651"/>
      <c r="IS2974" s="651"/>
      <c r="IT2974" s="651"/>
      <c r="IU2974" s="651"/>
      <c r="IV2974" s="651"/>
      <c r="IW2974" s="651"/>
      <c r="IX2974" s="651"/>
      <c r="IY2974" s="651"/>
      <c r="IZ2974" s="651"/>
      <c r="JA2974" s="651"/>
      <c r="JB2974" s="651"/>
      <c r="JC2974" s="651"/>
      <c r="JD2974" s="651"/>
      <c r="JE2974" s="651"/>
      <c r="JF2974" s="651"/>
      <c r="JG2974" s="651"/>
      <c r="JH2974" s="651"/>
      <c r="JI2974" s="651"/>
      <c r="JJ2974" s="651"/>
      <c r="JK2974" s="651"/>
      <c r="JL2974" s="651"/>
      <c r="JM2974" s="651"/>
      <c r="JN2974" s="651"/>
      <c r="JO2974" s="651"/>
      <c r="JP2974" s="651"/>
      <c r="JQ2974" s="651"/>
      <c r="JR2974" s="651"/>
      <c r="JS2974" s="651"/>
      <c r="JT2974" s="651"/>
      <c r="JU2974" s="651"/>
      <c r="JV2974" s="651"/>
      <c r="JW2974" s="651"/>
      <c r="JX2974" s="651"/>
      <c r="JY2974" s="651"/>
      <c r="JZ2974" s="651"/>
      <c r="KA2974" s="651"/>
      <c r="KB2974" s="651"/>
      <c r="KC2974" s="651"/>
      <c r="KD2974" s="651"/>
      <c r="KE2974" s="651"/>
      <c r="KF2974" s="651"/>
      <c r="KG2974" s="651"/>
      <c r="KH2974" s="651"/>
      <c r="KI2974" s="651"/>
      <c r="KJ2974" s="651"/>
      <c r="KK2974" s="651"/>
      <c r="KL2974" s="651"/>
      <c r="KM2974" s="651"/>
      <c r="KN2974" s="651"/>
      <c r="KO2974" s="651"/>
      <c r="KP2974" s="651"/>
      <c r="KQ2974" s="651"/>
      <c r="KR2974" s="651"/>
      <c r="KS2974" s="651"/>
      <c r="KT2974" s="651"/>
      <c r="KU2974" s="651"/>
      <c r="KV2974" s="651"/>
      <c r="KW2974" s="651"/>
      <c r="KX2974" s="651"/>
      <c r="KY2974" s="651"/>
      <c r="KZ2974" s="651"/>
      <c r="LA2974" s="651"/>
      <c r="LB2974" s="651"/>
      <c r="LC2974" s="651"/>
      <c r="LD2974" s="651"/>
      <c r="LE2974" s="651"/>
      <c r="LF2974" s="651"/>
      <c r="LG2974" s="651"/>
      <c r="LH2974" s="651"/>
      <c r="LI2974" s="651"/>
      <c r="LJ2974" s="651"/>
      <c r="LK2974" s="651"/>
      <c r="LL2974" s="651"/>
      <c r="LM2974" s="651"/>
      <c r="LN2974" s="651"/>
      <c r="LO2974" s="651"/>
      <c r="LP2974" s="651"/>
      <c r="LQ2974" s="651"/>
      <c r="LR2974" s="651"/>
      <c r="LS2974" s="651"/>
      <c r="LT2974" s="651"/>
      <c r="LU2974" s="651"/>
      <c r="LV2974" s="651"/>
      <c r="LW2974" s="651"/>
      <c r="LX2974" s="651"/>
      <c r="LY2974" s="651"/>
      <c r="LZ2974" s="651"/>
      <c r="MA2974" s="651"/>
      <c r="MB2974" s="651"/>
      <c r="MC2974" s="651"/>
      <c r="MD2974" s="651"/>
      <c r="ME2974" s="651"/>
      <c r="MF2974" s="651"/>
      <c r="MG2974" s="651"/>
      <c r="MH2974" s="651"/>
      <c r="MI2974" s="651"/>
      <c r="MJ2974" s="651"/>
      <c r="MK2974" s="651"/>
      <c r="ML2974" s="651"/>
      <c r="MM2974" s="651"/>
      <c r="MN2974" s="651"/>
      <c r="MO2974" s="651"/>
      <c r="MP2974" s="651"/>
      <c r="MQ2974" s="651"/>
      <c r="MR2974" s="651"/>
      <c r="MS2974" s="651"/>
      <c r="MT2974" s="651"/>
      <c r="MU2974" s="651"/>
      <c r="MV2974" s="651"/>
      <c r="MW2974" s="651"/>
      <c r="MX2974" s="651"/>
      <c r="MY2974" s="651"/>
      <c r="MZ2974" s="651"/>
      <c r="NA2974" s="651"/>
      <c r="NB2974" s="651"/>
      <c r="NC2974" s="651"/>
      <c r="ND2974" s="651"/>
      <c r="NE2974" s="651"/>
      <c r="NF2974" s="651"/>
      <c r="NG2974" s="651"/>
      <c r="NH2974" s="651"/>
      <c r="NI2974" s="651"/>
      <c r="NJ2974" s="651"/>
      <c r="NK2974" s="651"/>
      <c r="NL2974" s="651"/>
      <c r="NM2974" s="651"/>
      <c r="NN2974" s="651"/>
      <c r="NO2974" s="651"/>
      <c r="NP2974" s="651"/>
      <c r="NQ2974" s="651"/>
      <c r="NR2974" s="651"/>
      <c r="NS2974" s="651"/>
      <c r="NT2974" s="651"/>
      <c r="NU2974" s="651"/>
      <c r="NV2974" s="651"/>
      <c r="NW2974" s="651"/>
      <c r="NX2974" s="651"/>
      <c r="NY2974" s="651"/>
      <c r="NZ2974" s="651"/>
      <c r="OA2974" s="651"/>
      <c r="OB2974" s="651"/>
      <c r="OC2974" s="651"/>
      <c r="OD2974" s="651"/>
      <c r="OE2974" s="651"/>
      <c r="OF2974" s="651"/>
      <c r="OG2974" s="651"/>
      <c r="OH2974" s="651"/>
      <c r="OI2974" s="651"/>
      <c r="OJ2974" s="651"/>
      <c r="OK2974" s="651"/>
      <c r="OL2974" s="651"/>
      <c r="OM2974" s="651"/>
      <c r="ON2974" s="651"/>
      <c r="OO2974" s="651"/>
      <c r="OP2974" s="651"/>
      <c r="OQ2974" s="651"/>
      <c r="OR2974" s="651"/>
      <c r="OS2974" s="651"/>
      <c r="OT2974" s="651"/>
      <c r="OU2974" s="651"/>
      <c r="OV2974" s="651"/>
      <c r="OW2974" s="651"/>
      <c r="OX2974" s="651"/>
      <c r="OY2974" s="651"/>
      <c r="OZ2974" s="651"/>
      <c r="PA2974" s="651"/>
      <c r="PB2974" s="651"/>
      <c r="PC2974" s="651"/>
      <c r="PD2974" s="651"/>
      <c r="PE2974" s="651"/>
      <c r="PF2974" s="651"/>
      <c r="PG2974" s="651"/>
      <c r="PH2974" s="651"/>
      <c r="PI2974" s="651"/>
      <c r="PJ2974" s="651"/>
      <c r="PK2974" s="651"/>
      <c r="PL2974" s="651"/>
      <c r="PM2974" s="651"/>
      <c r="PN2974" s="651"/>
      <c r="PO2974" s="651"/>
      <c r="PP2974" s="651"/>
      <c r="PQ2974" s="651"/>
      <c r="PR2974" s="651"/>
      <c r="PS2974" s="651"/>
      <c r="PT2974" s="651"/>
      <c r="PU2974" s="651"/>
      <c r="PV2974" s="651"/>
      <c r="PW2974" s="651"/>
      <c r="PX2974" s="651"/>
      <c r="PY2974" s="651"/>
      <c r="PZ2974" s="651"/>
      <c r="QA2974" s="651"/>
      <c r="QB2974" s="651"/>
      <c r="QC2974" s="651"/>
      <c r="QD2974" s="651"/>
      <c r="QE2974" s="651"/>
      <c r="QF2974" s="651"/>
      <c r="QG2974" s="651"/>
      <c r="QH2974" s="651"/>
      <c r="QI2974" s="651"/>
      <c r="QJ2974" s="651"/>
      <c r="QK2974" s="651"/>
      <c r="QL2974" s="651"/>
      <c r="QM2974" s="651"/>
      <c r="QN2974" s="651"/>
      <c r="QO2974" s="651"/>
      <c r="QP2974" s="651"/>
      <c r="QQ2974" s="651"/>
      <c r="QR2974" s="651"/>
      <c r="QS2974" s="651"/>
      <c r="QT2974" s="651"/>
      <c r="QU2974" s="651"/>
      <c r="QV2974" s="651"/>
      <c r="QW2974" s="651"/>
      <c r="QX2974" s="651"/>
      <c r="QY2974" s="651"/>
      <c r="QZ2974" s="651"/>
      <c r="RA2974" s="651"/>
      <c r="RB2974" s="651"/>
      <c r="RC2974" s="651"/>
      <c r="RD2974" s="651"/>
      <c r="RE2974" s="651"/>
      <c r="RF2974" s="651"/>
      <c r="RG2974" s="651"/>
      <c r="RH2974" s="651"/>
      <c r="RI2974" s="651"/>
      <c r="RJ2974" s="651"/>
      <c r="RK2974" s="651"/>
      <c r="RL2974" s="651"/>
      <c r="RM2974" s="651"/>
      <c r="RN2974" s="651"/>
      <c r="RO2974" s="651"/>
      <c r="RP2974" s="651"/>
      <c r="RQ2974" s="651"/>
      <c r="RR2974" s="651"/>
      <c r="RS2974" s="651"/>
      <c r="RT2974" s="651"/>
      <c r="RU2974" s="651"/>
      <c r="RV2974" s="651"/>
      <c r="RW2974" s="651"/>
      <c r="RX2974" s="651"/>
      <c r="RY2974" s="651"/>
      <c r="RZ2974" s="651"/>
      <c r="SA2974" s="651"/>
      <c r="SB2974" s="651"/>
      <c r="SC2974" s="651"/>
      <c r="SD2974" s="651"/>
      <c r="SE2974" s="651"/>
      <c r="SF2974" s="651"/>
      <c r="SG2974" s="651"/>
      <c r="SH2974" s="651"/>
      <c r="SI2974" s="651"/>
      <c r="SJ2974" s="651"/>
      <c r="SK2974" s="651"/>
      <c r="SL2974" s="651"/>
      <c r="SM2974" s="651"/>
      <c r="SN2974" s="651"/>
      <c r="SO2974" s="651"/>
      <c r="SP2974" s="651"/>
      <c r="SQ2974" s="651"/>
      <c r="SR2974" s="651"/>
      <c r="SS2974" s="651"/>
      <c r="ST2974" s="651"/>
      <c r="SU2974" s="651"/>
      <c r="SV2974" s="651"/>
      <c r="SW2974" s="651"/>
      <c r="SX2974" s="651"/>
      <c r="SY2974" s="651"/>
      <c r="SZ2974" s="651"/>
      <c r="TA2974" s="651"/>
      <c r="TB2974" s="651"/>
      <c r="TC2974" s="651"/>
      <c r="TD2974" s="651"/>
      <c r="TE2974" s="651"/>
      <c r="TF2974" s="651"/>
      <c r="TG2974" s="651"/>
      <c r="TH2974" s="651"/>
      <c r="TI2974" s="651"/>
      <c r="TJ2974" s="651"/>
      <c r="TK2974" s="651"/>
      <c r="TL2974" s="651"/>
      <c r="TM2974" s="651"/>
      <c r="TN2974" s="651"/>
      <c r="TO2974" s="651"/>
      <c r="TP2974" s="651"/>
      <c r="TQ2974" s="651"/>
      <c r="TR2974" s="651"/>
      <c r="TS2974" s="651"/>
      <c r="TT2974" s="651"/>
      <c r="TU2974" s="651"/>
      <c r="TV2974" s="651"/>
      <c r="TW2974" s="651"/>
      <c r="TX2974" s="651"/>
      <c r="TY2974" s="651"/>
      <c r="TZ2974" s="651"/>
      <c r="UA2974" s="651"/>
      <c r="UB2974" s="651"/>
      <c r="UC2974" s="651"/>
      <c r="UD2974" s="651"/>
      <c r="UE2974" s="651"/>
      <c r="UF2974" s="651"/>
      <c r="UG2974" s="651"/>
      <c r="UH2974" s="651"/>
      <c r="UI2974" s="651"/>
      <c r="UJ2974" s="651"/>
      <c r="UK2974" s="651"/>
      <c r="UL2974" s="651"/>
      <c r="UM2974" s="651"/>
      <c r="UN2974" s="651"/>
      <c r="UO2974" s="651"/>
      <c r="UP2974" s="651"/>
      <c r="UQ2974" s="651"/>
      <c r="UR2974" s="651"/>
      <c r="US2974" s="651"/>
      <c r="UT2974" s="651"/>
      <c r="UU2974" s="651"/>
      <c r="UV2974" s="651"/>
      <c r="UW2974" s="651"/>
      <c r="UX2974" s="651"/>
      <c r="UY2974" s="651"/>
      <c r="UZ2974" s="651"/>
      <c r="VA2974" s="651"/>
      <c r="VB2974" s="651"/>
      <c r="VC2974" s="651"/>
      <c r="VD2974" s="651"/>
      <c r="VE2974" s="651"/>
      <c r="VF2974" s="651"/>
      <c r="VG2974" s="651"/>
      <c r="VH2974" s="651"/>
      <c r="VI2974" s="651"/>
      <c r="VJ2974" s="651"/>
      <c r="VK2974" s="651"/>
      <c r="VL2974" s="651"/>
      <c r="VM2974" s="651"/>
      <c r="VN2974" s="651"/>
      <c r="VO2974" s="651"/>
      <c r="VP2974" s="651"/>
      <c r="VQ2974" s="651"/>
      <c r="VR2974" s="651"/>
      <c r="VS2974" s="651"/>
      <c r="VT2974" s="651"/>
      <c r="VU2974" s="651"/>
      <c r="VV2974" s="651"/>
      <c r="VW2974" s="651"/>
      <c r="VX2974" s="651"/>
      <c r="VY2974" s="651"/>
      <c r="VZ2974" s="651"/>
      <c r="WA2974" s="651"/>
      <c r="WB2974" s="651"/>
      <c r="WC2974" s="651"/>
      <c r="WD2974" s="651"/>
      <c r="WE2974" s="651"/>
      <c r="WF2974" s="651"/>
      <c r="WG2974" s="651"/>
      <c r="WH2974" s="651"/>
      <c r="WI2974" s="651"/>
      <c r="WJ2974" s="651"/>
      <c r="WK2974" s="651"/>
      <c r="WL2974" s="651"/>
      <c r="WM2974" s="651"/>
      <c r="WN2974" s="651"/>
      <c r="WO2974" s="651"/>
      <c r="WP2974" s="651"/>
      <c r="WQ2974" s="651"/>
      <c r="WR2974" s="651"/>
      <c r="WS2974" s="651"/>
      <c r="WT2974" s="651"/>
      <c r="WU2974" s="651"/>
      <c r="WV2974" s="651"/>
      <c r="WW2974" s="651"/>
      <c r="WX2974" s="651"/>
      <c r="WY2974" s="651"/>
      <c r="WZ2974" s="651"/>
      <c r="XA2974" s="651"/>
      <c r="XB2974" s="651"/>
      <c r="XC2974" s="651"/>
      <c r="XD2974" s="651"/>
      <c r="XE2974" s="651"/>
      <c r="XF2974" s="651"/>
      <c r="XG2974" s="651"/>
      <c r="XH2974" s="651"/>
      <c r="XI2974" s="651"/>
      <c r="XJ2974" s="651"/>
      <c r="XK2974" s="651"/>
      <c r="XL2974" s="651"/>
      <c r="XM2974" s="651"/>
      <c r="XN2974" s="651"/>
      <c r="XO2974" s="651"/>
      <c r="XP2974" s="651"/>
      <c r="XQ2974" s="651"/>
      <c r="XR2974" s="651"/>
      <c r="XS2974" s="651"/>
      <c r="XT2974" s="651"/>
      <c r="XU2974" s="651"/>
      <c r="XV2974" s="651"/>
      <c r="XW2974" s="651"/>
      <c r="XX2974" s="651"/>
      <c r="XY2974" s="651"/>
      <c r="XZ2974" s="651"/>
      <c r="YA2974" s="651"/>
      <c r="YB2974" s="651"/>
      <c r="YC2974" s="651"/>
      <c r="YD2974" s="651"/>
      <c r="YE2974" s="651"/>
      <c r="YF2974" s="651"/>
      <c r="YG2974" s="651"/>
      <c r="YH2974" s="651"/>
      <c r="YI2974" s="651"/>
      <c r="YJ2974" s="651"/>
      <c r="YK2974" s="651"/>
      <c r="YL2974" s="651"/>
      <c r="YM2974" s="651"/>
      <c r="YN2974" s="651"/>
      <c r="YO2974" s="651"/>
      <c r="YP2974" s="651"/>
      <c r="YQ2974" s="651"/>
      <c r="YR2974" s="651"/>
      <c r="YS2974" s="651"/>
      <c r="YT2974" s="651"/>
      <c r="YU2974" s="651"/>
      <c r="YV2974" s="651"/>
      <c r="YW2974" s="651"/>
      <c r="YX2974" s="651"/>
      <c r="YY2974" s="651"/>
      <c r="YZ2974" s="651"/>
      <c r="ZA2974" s="651"/>
      <c r="ZB2974" s="651"/>
      <c r="ZC2974" s="651"/>
      <c r="ZD2974" s="651"/>
      <c r="ZE2974" s="651"/>
      <c r="ZF2974" s="651"/>
      <c r="ZG2974" s="651"/>
      <c r="ZH2974" s="651"/>
      <c r="ZI2974" s="651"/>
      <c r="ZJ2974" s="651"/>
      <c r="ZK2974" s="651"/>
      <c r="ZL2974" s="651"/>
      <c r="ZM2974" s="651"/>
      <c r="ZN2974" s="651"/>
      <c r="ZO2974" s="651"/>
      <c r="ZP2974" s="651"/>
      <c r="ZQ2974" s="651"/>
      <c r="ZR2974" s="651"/>
      <c r="ZS2974" s="651"/>
      <c r="ZT2974" s="651"/>
      <c r="ZU2974" s="651"/>
      <c r="ZV2974" s="651"/>
      <c r="ZW2974" s="651"/>
      <c r="ZX2974" s="651"/>
      <c r="ZY2974" s="651"/>
      <c r="ZZ2974" s="651"/>
      <c r="AAA2974" s="651"/>
      <c r="AAB2974" s="651"/>
      <c r="AAC2974" s="651"/>
      <c r="AAD2974" s="651"/>
      <c r="AAE2974" s="651"/>
      <c r="AAF2974" s="651"/>
      <c r="AAG2974" s="651"/>
      <c r="AAH2974" s="651"/>
      <c r="AAI2974" s="651"/>
      <c r="AAJ2974" s="651"/>
      <c r="AAK2974" s="651"/>
      <c r="AAL2974" s="651"/>
      <c r="AAM2974" s="651"/>
      <c r="AAN2974" s="651"/>
      <c r="AAO2974" s="651"/>
      <c r="AAP2974" s="651"/>
      <c r="AAQ2974" s="651"/>
      <c r="AAR2974" s="651"/>
      <c r="AAS2974" s="651"/>
      <c r="AAT2974" s="651"/>
      <c r="AAU2974" s="651"/>
      <c r="AAV2974" s="651"/>
      <c r="AAW2974" s="651"/>
      <c r="AAX2974" s="651"/>
      <c r="AAY2974" s="651"/>
      <c r="AAZ2974" s="651"/>
      <c r="ABA2974" s="651"/>
      <c r="ABB2974" s="651"/>
      <c r="ABC2974" s="651"/>
      <c r="ABD2974" s="651"/>
      <c r="ABE2974" s="651"/>
      <c r="ABF2974" s="651"/>
      <c r="ABG2974" s="651"/>
      <c r="ABH2974" s="651"/>
      <c r="ABI2974" s="651"/>
      <c r="ABJ2974" s="651"/>
      <c r="ABK2974" s="651"/>
      <c r="ABL2974" s="651"/>
      <c r="ABM2974" s="651"/>
      <c r="ABN2974" s="651"/>
      <c r="ABO2974" s="651"/>
      <c r="ABP2974" s="651"/>
      <c r="ABQ2974" s="651"/>
      <c r="ABR2974" s="651"/>
      <c r="ABS2974" s="651"/>
      <c r="ABT2974" s="651"/>
      <c r="ABU2974" s="651"/>
      <c r="ABV2974" s="651"/>
      <c r="ABW2974" s="651"/>
      <c r="ABX2974" s="651"/>
      <c r="ABY2974" s="651"/>
      <c r="ABZ2974" s="651"/>
      <c r="ACA2974" s="651"/>
      <c r="ACB2974" s="651"/>
      <c r="ACC2974" s="651"/>
      <c r="ACD2974" s="651"/>
      <c r="ACE2974" s="651"/>
      <c r="ACF2974" s="651"/>
      <c r="ACG2974" s="651"/>
      <c r="ACH2974" s="651"/>
      <c r="ACI2974" s="651"/>
      <c r="ACJ2974" s="651"/>
      <c r="ACK2974" s="651"/>
      <c r="ACL2974" s="651"/>
      <c r="ACM2974" s="651"/>
      <c r="ACN2974" s="651"/>
      <c r="ACO2974" s="651"/>
      <c r="ACP2974" s="651"/>
      <c r="ACQ2974" s="651"/>
      <c r="ACR2974" s="651"/>
      <c r="ACS2974" s="651"/>
      <c r="ACT2974" s="651"/>
      <c r="ACU2974" s="651"/>
      <c r="ACV2974" s="651"/>
      <c r="ACW2974" s="651"/>
      <c r="ACX2974" s="651"/>
      <c r="ACY2974" s="651"/>
      <c r="ACZ2974" s="651"/>
      <c r="ADA2974" s="651"/>
      <c r="ADB2974" s="651"/>
      <c r="ADC2974" s="651"/>
      <c r="ADD2974" s="651"/>
      <c r="ADE2974" s="651"/>
      <c r="ADF2974" s="651"/>
      <c r="ADG2974" s="651"/>
      <c r="ADH2974" s="651"/>
      <c r="ADI2974" s="651"/>
      <c r="ADJ2974" s="651"/>
      <c r="ADK2974" s="651"/>
      <c r="ADL2974" s="651"/>
      <c r="ADM2974" s="651"/>
      <c r="ADN2974" s="651"/>
      <c r="ADO2974" s="651"/>
      <c r="ADP2974" s="651"/>
      <c r="ADQ2974" s="651"/>
      <c r="ADR2974" s="651"/>
      <c r="ADS2974" s="651"/>
      <c r="ADT2974" s="651"/>
      <c r="ADU2974" s="651"/>
      <c r="ADV2974" s="651"/>
      <c r="ADW2974" s="651"/>
      <c r="ADX2974" s="651"/>
      <c r="ADY2974" s="651"/>
      <c r="ADZ2974" s="651"/>
      <c r="AEA2974" s="651"/>
      <c r="AEB2974" s="651"/>
      <c r="AEC2974" s="651"/>
      <c r="AED2974" s="651"/>
      <c r="AEE2974" s="651"/>
      <c r="AEF2974" s="651"/>
      <c r="AEG2974" s="651"/>
      <c r="AEH2974" s="651"/>
      <c r="AEI2974" s="651"/>
      <c r="AEJ2974" s="651"/>
      <c r="AEK2974" s="651"/>
      <c r="AEL2974" s="651"/>
      <c r="AEM2974" s="651"/>
      <c r="AEN2974" s="651"/>
      <c r="AEO2974" s="651"/>
      <c r="AEP2974" s="651"/>
      <c r="AEQ2974" s="651"/>
      <c r="AER2974" s="651"/>
      <c r="AES2974" s="651"/>
      <c r="AET2974" s="651"/>
      <c r="AEU2974" s="651"/>
      <c r="AEV2974" s="651"/>
      <c r="AEW2974" s="651"/>
      <c r="AEX2974" s="651"/>
      <c r="AEY2974" s="651"/>
      <c r="AEZ2974" s="651"/>
      <c r="AFA2974" s="651"/>
      <c r="AFB2974" s="651"/>
      <c r="AFC2974" s="651"/>
      <c r="AFD2974" s="651"/>
      <c r="AFE2974" s="651"/>
      <c r="AFF2974" s="651"/>
      <c r="AFG2974" s="651"/>
      <c r="AFH2974" s="651"/>
      <c r="AFI2974" s="651"/>
      <c r="AFJ2974" s="651"/>
      <c r="AFK2974" s="651"/>
      <c r="AFL2974" s="651"/>
      <c r="AFM2974" s="651"/>
      <c r="AFN2974" s="651"/>
      <c r="AFO2974" s="651"/>
      <c r="AFP2974" s="651"/>
      <c r="AFQ2974" s="651"/>
      <c r="AFR2974" s="651"/>
      <c r="AFS2974" s="651"/>
      <c r="AFT2974" s="651"/>
      <c r="AFU2974" s="651"/>
      <c r="AFV2974" s="651"/>
      <c r="AFW2974" s="651"/>
      <c r="AFX2974" s="651"/>
      <c r="AFY2974" s="651"/>
      <c r="AFZ2974" s="651"/>
      <c r="AGA2974" s="651"/>
      <c r="AGB2974" s="651"/>
      <c r="AGC2974" s="651"/>
      <c r="AGD2974" s="651"/>
      <c r="AGE2974" s="651"/>
      <c r="AGF2974" s="651"/>
      <c r="AGG2974" s="651"/>
      <c r="AGH2974" s="651"/>
      <c r="AGI2974" s="651"/>
      <c r="AGJ2974" s="651"/>
      <c r="AGK2974" s="651"/>
      <c r="AGL2974" s="651"/>
      <c r="AGM2974" s="651"/>
      <c r="AGN2974" s="651"/>
      <c r="AGO2974" s="651"/>
      <c r="AGP2974" s="651"/>
      <c r="AGQ2974" s="651"/>
      <c r="AGR2974" s="651"/>
      <c r="AGS2974" s="651"/>
      <c r="AGT2974" s="651"/>
      <c r="AGU2974" s="651"/>
      <c r="AGV2974" s="651"/>
      <c r="AGW2974" s="651"/>
      <c r="AGX2974" s="651"/>
      <c r="AGY2974" s="651"/>
      <c r="AGZ2974" s="651"/>
      <c r="AHA2974" s="651"/>
      <c r="AHB2974" s="651"/>
      <c r="AHC2974" s="651"/>
      <c r="AHD2974" s="651"/>
      <c r="AHE2974" s="651"/>
      <c r="AHF2974" s="651"/>
      <c r="AHG2974" s="651"/>
      <c r="AHH2974" s="651"/>
      <c r="AHI2974" s="651"/>
      <c r="AHJ2974" s="651"/>
      <c r="AHK2974" s="651"/>
      <c r="AHL2974" s="651"/>
      <c r="AHM2974" s="651"/>
      <c r="AHN2974" s="651"/>
      <c r="AHO2974" s="651"/>
      <c r="AHP2974" s="651"/>
      <c r="AHQ2974" s="651"/>
      <c r="AHR2974" s="651"/>
      <c r="AHS2974" s="651"/>
      <c r="AHT2974" s="651"/>
      <c r="AHU2974" s="651"/>
      <c r="AHV2974" s="651"/>
      <c r="AHW2974" s="651"/>
      <c r="AHX2974" s="651"/>
      <c r="AHY2974" s="651"/>
      <c r="AHZ2974" s="651"/>
      <c r="AIA2974" s="651"/>
      <c r="AIB2974" s="651"/>
      <c r="AIC2974" s="651"/>
      <c r="AID2974" s="651"/>
      <c r="AIE2974" s="651"/>
      <c r="AIF2974" s="651"/>
      <c r="AIG2974" s="651"/>
      <c r="AIH2974" s="651"/>
      <c r="AII2974" s="651"/>
      <c r="AIJ2974" s="651"/>
      <c r="AIK2974" s="651"/>
      <c r="AIL2974" s="651"/>
      <c r="AIM2974" s="651"/>
      <c r="AIN2974" s="651"/>
      <c r="AIO2974" s="651"/>
      <c r="AIP2974" s="651"/>
      <c r="AIQ2974" s="651"/>
      <c r="AIR2974" s="651"/>
      <c r="AIS2974" s="651"/>
      <c r="AIT2974" s="651"/>
      <c r="AIU2974" s="651"/>
      <c r="AIV2974" s="651"/>
      <c r="AIW2974" s="651"/>
      <c r="AIX2974" s="651"/>
      <c r="AIY2974" s="651"/>
      <c r="AIZ2974" s="651"/>
      <c r="AJA2974" s="651"/>
      <c r="AJB2974" s="651"/>
      <c r="AJC2974" s="651"/>
      <c r="AJD2974" s="651"/>
      <c r="AJE2974" s="651"/>
      <c r="AJF2974" s="651"/>
      <c r="AJG2974" s="651"/>
      <c r="AJH2974" s="651"/>
      <c r="AJI2974" s="651"/>
      <c r="AJJ2974" s="651"/>
      <c r="AJK2974" s="651"/>
      <c r="AJL2974" s="651"/>
      <c r="AJM2974" s="651"/>
      <c r="AJN2974" s="651"/>
      <c r="AJO2974" s="651"/>
      <c r="AJP2974" s="651"/>
      <c r="AJQ2974" s="651"/>
      <c r="AJR2974" s="651"/>
      <c r="AJS2974" s="651"/>
      <c r="AJT2974" s="651"/>
      <c r="AJU2974" s="651"/>
      <c r="AJV2974" s="651"/>
      <c r="AJW2974" s="651"/>
      <c r="AJX2974" s="651"/>
      <c r="AJY2974" s="651"/>
      <c r="AJZ2974" s="651"/>
      <c r="AKA2974" s="651"/>
      <c r="AKB2974" s="651"/>
      <c r="AKC2974" s="651"/>
      <c r="AKD2974" s="651"/>
      <c r="AKE2974" s="651"/>
      <c r="AKF2974" s="651"/>
      <c r="AKG2974" s="651"/>
      <c r="AKH2974" s="651"/>
      <c r="AKI2974" s="651"/>
      <c r="AKJ2974" s="651"/>
      <c r="AKK2974" s="651"/>
      <c r="AKL2974" s="651"/>
      <c r="AKM2974" s="651"/>
      <c r="AKN2974" s="651"/>
      <c r="AKO2974" s="651"/>
      <c r="AKP2974" s="651"/>
      <c r="AKQ2974" s="651"/>
      <c r="AKR2974" s="651"/>
      <c r="AKS2974" s="651"/>
      <c r="AKT2974" s="651"/>
      <c r="AKU2974" s="651"/>
      <c r="AKV2974" s="651"/>
      <c r="AKW2974" s="651"/>
      <c r="AKX2974" s="651"/>
      <c r="AKY2974" s="651"/>
      <c r="AKZ2974" s="651"/>
      <c r="ALA2974" s="651"/>
      <c r="ALB2974" s="651"/>
      <c r="ALC2974" s="651"/>
      <c r="ALD2974" s="651"/>
      <c r="ALE2974" s="651"/>
      <c r="ALF2974" s="651"/>
      <c r="ALG2974" s="651"/>
      <c r="ALH2974" s="651"/>
      <c r="ALI2974" s="651"/>
      <c r="ALJ2974" s="651"/>
      <c r="ALK2974" s="651"/>
      <c r="ALL2974" s="651"/>
      <c r="ALM2974" s="651"/>
      <c r="ALN2974" s="651"/>
      <c r="ALO2974" s="651"/>
      <c r="ALP2974" s="651"/>
      <c r="ALQ2974" s="651"/>
      <c r="ALR2974" s="651"/>
      <c r="ALS2974" s="651"/>
      <c r="ALT2974" s="651"/>
      <c r="ALU2974" s="651"/>
      <c r="ALV2974" s="651"/>
      <c r="ALW2974" s="651"/>
      <c r="ALX2974" s="651"/>
      <c r="ALY2974" s="651"/>
      <c r="ALZ2974" s="651"/>
      <c r="AMA2974" s="651"/>
      <c r="AMB2974" s="651"/>
      <c r="AMC2974" s="651"/>
      <c r="AMD2974" s="651"/>
      <c r="AME2974" s="651"/>
      <c r="AMF2974" s="651"/>
      <c r="AMG2974" s="651"/>
      <c r="AMH2974" s="651"/>
      <c r="AMI2974" s="651"/>
      <c r="AMJ2974" s="651"/>
      <c r="AMK2974" s="651"/>
      <c r="AML2974" s="651"/>
      <c r="AMM2974" s="651"/>
      <c r="AMN2974" s="651"/>
      <c r="AMO2974" s="651"/>
      <c r="AMP2974" s="651"/>
      <c r="AMQ2974" s="651"/>
      <c r="AMR2974" s="651"/>
      <c r="AMS2974" s="651"/>
      <c r="AMT2974" s="651"/>
      <c r="AMU2974" s="651"/>
      <c r="AMV2974" s="651"/>
      <c r="AMW2974" s="651"/>
      <c r="AMX2974" s="651"/>
      <c r="AMY2974" s="651"/>
      <c r="AMZ2974" s="651"/>
      <c r="ANA2974" s="651"/>
      <c r="ANB2974" s="651"/>
      <c r="ANC2974" s="651"/>
      <c r="AND2974" s="651"/>
      <c r="ANE2974" s="651"/>
      <c r="ANF2974" s="651"/>
      <c r="ANG2974" s="651"/>
      <c r="ANH2974" s="651"/>
      <c r="ANI2974" s="651"/>
      <c r="ANJ2974" s="651"/>
      <c r="ANK2974" s="651"/>
      <c r="ANL2974" s="651"/>
      <c r="ANM2974" s="651"/>
      <c r="ANN2974" s="651"/>
      <c r="ANO2974" s="651"/>
      <c r="ANP2974" s="651"/>
      <c r="ANQ2974" s="651"/>
      <c r="ANR2974" s="651"/>
      <c r="ANS2974" s="651"/>
      <c r="ANT2974" s="651"/>
      <c r="ANU2974" s="651"/>
      <c r="ANV2974" s="651"/>
      <c r="ANW2974" s="651"/>
      <c r="ANX2974" s="651"/>
      <c r="ANY2974" s="651"/>
      <c r="ANZ2974" s="651"/>
      <c r="AOA2974" s="651"/>
      <c r="AOB2974" s="651"/>
      <c r="AOC2974" s="651"/>
      <c r="AOD2974" s="651"/>
      <c r="AOE2974" s="651"/>
      <c r="AOF2974" s="651"/>
      <c r="AOG2974" s="651"/>
      <c r="AOH2974" s="651"/>
      <c r="AOI2974" s="651"/>
      <c r="AOJ2974" s="651"/>
      <c r="AOK2974" s="651"/>
      <c r="AOL2974" s="651"/>
      <c r="AOM2974" s="651"/>
      <c r="AON2974" s="651"/>
      <c r="AOO2974" s="651"/>
      <c r="AOP2974" s="651"/>
      <c r="AOQ2974" s="651"/>
      <c r="AOR2974" s="651"/>
      <c r="AOS2974" s="651"/>
      <c r="AOT2974" s="651"/>
      <c r="AOU2974" s="651"/>
      <c r="AOV2974" s="651"/>
      <c r="AOW2974" s="651"/>
      <c r="AOX2974" s="651"/>
      <c r="AOY2974" s="651"/>
      <c r="AOZ2974" s="651"/>
      <c r="APA2974" s="651"/>
      <c r="APB2974" s="651"/>
      <c r="APC2974" s="651"/>
      <c r="APD2974" s="651"/>
      <c r="APE2974" s="651"/>
      <c r="APF2974" s="651"/>
      <c r="APG2974" s="651"/>
      <c r="APH2974" s="651"/>
      <c r="API2974" s="651"/>
      <c r="APJ2974" s="651"/>
      <c r="APK2974" s="651"/>
      <c r="APL2974" s="651"/>
      <c r="APM2974" s="651"/>
      <c r="APN2974" s="651"/>
      <c r="APO2974" s="651"/>
      <c r="APP2974" s="651"/>
      <c r="APQ2974" s="651"/>
      <c r="APR2974" s="651"/>
      <c r="APS2974" s="651"/>
      <c r="APT2974" s="651"/>
      <c r="APU2974" s="651"/>
      <c r="APV2974" s="651"/>
      <c r="APW2974" s="651"/>
      <c r="APX2974" s="651"/>
      <c r="APY2974" s="651"/>
      <c r="APZ2974" s="651"/>
      <c r="AQA2974" s="651"/>
      <c r="AQB2974" s="651"/>
      <c r="AQC2974" s="651"/>
      <c r="AQD2974" s="651"/>
      <c r="AQE2974" s="651"/>
      <c r="AQF2974" s="651"/>
      <c r="AQG2974" s="651"/>
      <c r="AQH2974" s="651"/>
      <c r="AQI2974" s="651"/>
      <c r="AQJ2974" s="651"/>
      <c r="AQK2974" s="651"/>
      <c r="AQL2974" s="651"/>
      <c r="AQM2974" s="651"/>
      <c r="AQN2974" s="651"/>
      <c r="AQO2974" s="651"/>
      <c r="AQP2974" s="651"/>
      <c r="AQQ2974" s="651"/>
      <c r="AQR2974" s="651"/>
      <c r="AQS2974" s="651"/>
      <c r="AQT2974" s="651"/>
      <c r="AQU2974" s="651"/>
      <c r="AQV2974" s="651"/>
      <c r="AQW2974" s="651"/>
      <c r="AQX2974" s="651"/>
      <c r="AQY2974" s="651"/>
      <c r="AQZ2974" s="651"/>
      <c r="ARA2974" s="651"/>
      <c r="ARB2974" s="651"/>
      <c r="ARC2974" s="651"/>
      <c r="ARD2974" s="651"/>
      <c r="ARE2974" s="651"/>
      <c r="ARF2974" s="651"/>
      <c r="ARG2974" s="651"/>
      <c r="ARH2974" s="651"/>
      <c r="ARI2974" s="651"/>
      <c r="ARJ2974" s="651"/>
      <c r="ARK2974" s="651"/>
      <c r="ARL2974" s="651"/>
      <c r="ARM2974" s="651"/>
      <c r="ARN2974" s="651"/>
      <c r="ARO2974" s="651"/>
      <c r="ARP2974" s="651"/>
      <c r="ARQ2974" s="651"/>
      <c r="ARR2974" s="651"/>
      <c r="ARS2974" s="651"/>
      <c r="ART2974" s="651"/>
      <c r="ARU2974" s="651"/>
      <c r="ARV2974" s="651"/>
      <c r="ARW2974" s="651"/>
      <c r="ARX2974" s="651"/>
      <c r="ARY2974" s="651"/>
      <c r="ARZ2974" s="651"/>
      <c r="ASA2974" s="651"/>
      <c r="ASB2974" s="651"/>
      <c r="ASC2974" s="651"/>
      <c r="ASD2974" s="651"/>
      <c r="ASE2974" s="651"/>
      <c r="ASF2974" s="651"/>
      <c r="ASG2974" s="651"/>
      <c r="ASH2974" s="651"/>
      <c r="ASI2974" s="651"/>
      <c r="ASJ2974" s="651"/>
      <c r="ASK2974" s="651"/>
      <c r="ASL2974" s="651"/>
      <c r="ASM2974" s="651"/>
      <c r="ASN2974" s="651"/>
      <c r="ASO2974" s="651"/>
      <c r="ASP2974" s="651"/>
      <c r="ASQ2974" s="651"/>
      <c r="ASR2974" s="651"/>
      <c r="ASS2974" s="651"/>
      <c r="AST2974" s="651"/>
      <c r="ASU2974" s="651"/>
      <c r="ASV2974" s="651"/>
      <c r="ASW2974" s="651"/>
      <c r="ASX2974" s="651"/>
      <c r="ASY2974" s="651"/>
      <c r="ASZ2974" s="651"/>
      <c r="ATA2974" s="651"/>
      <c r="ATB2974" s="651"/>
      <c r="ATC2974" s="651"/>
      <c r="ATD2974" s="651"/>
      <c r="ATE2974" s="651"/>
      <c r="ATF2974" s="651"/>
      <c r="ATG2974" s="651"/>
      <c r="ATH2974" s="651"/>
      <c r="ATI2974" s="651"/>
      <c r="ATJ2974" s="651"/>
      <c r="ATK2974" s="651"/>
      <c r="ATL2974" s="651"/>
      <c r="ATM2974" s="651"/>
      <c r="ATN2974" s="651"/>
      <c r="ATO2974" s="651"/>
      <c r="ATP2974" s="651"/>
      <c r="ATQ2974" s="651"/>
      <c r="ATR2974" s="651"/>
      <c r="ATS2974" s="651"/>
      <c r="ATT2974" s="651"/>
      <c r="ATU2974" s="651"/>
      <c r="ATV2974" s="651"/>
      <c r="ATW2974" s="651"/>
      <c r="ATX2974" s="651"/>
      <c r="ATY2974" s="651"/>
      <c r="ATZ2974" s="651"/>
      <c r="AUA2974" s="651"/>
      <c r="AUB2974" s="651"/>
      <c r="AUC2974" s="651"/>
      <c r="AUD2974" s="651"/>
      <c r="AUE2974" s="651"/>
      <c r="AUF2974" s="651"/>
      <c r="AUG2974" s="651"/>
      <c r="AUH2974" s="651"/>
      <c r="AUI2974" s="651"/>
      <c r="AUJ2974" s="651"/>
      <c r="AUK2974" s="651"/>
      <c r="AUL2974" s="651"/>
      <c r="AUM2974" s="651"/>
      <c r="AUN2974" s="651"/>
      <c r="AUO2974" s="651"/>
      <c r="AUP2974" s="651"/>
      <c r="AUQ2974" s="651"/>
      <c r="AUR2974" s="651"/>
      <c r="AUS2974" s="651"/>
      <c r="AUT2974" s="651"/>
      <c r="AUU2974" s="651"/>
      <c r="AUV2974" s="651"/>
      <c r="AUW2974" s="651"/>
      <c r="AUX2974" s="651"/>
      <c r="AUY2974" s="651"/>
      <c r="AUZ2974" s="651"/>
      <c r="AVA2974" s="651"/>
      <c r="AVB2974" s="651"/>
      <c r="AVC2974" s="651"/>
      <c r="AVD2974" s="651"/>
      <c r="AVE2974" s="651"/>
      <c r="AVF2974" s="651"/>
      <c r="AVG2974" s="651"/>
      <c r="AVH2974" s="651"/>
      <c r="AVI2974" s="651"/>
      <c r="AVJ2974" s="651"/>
      <c r="AVK2974" s="651"/>
      <c r="AVL2974" s="651"/>
      <c r="AVM2974" s="651"/>
      <c r="AVN2974" s="651"/>
      <c r="AVO2974" s="651"/>
      <c r="AVP2974" s="651"/>
      <c r="AVQ2974" s="651"/>
      <c r="AVR2974" s="651"/>
      <c r="AVS2974" s="651"/>
      <c r="AVT2974" s="651"/>
      <c r="AVU2974" s="651"/>
      <c r="AVV2974" s="651"/>
      <c r="AVW2974" s="651"/>
      <c r="AVX2974" s="651"/>
      <c r="AVY2974" s="651"/>
      <c r="AVZ2974" s="651"/>
      <c r="AWA2974" s="651"/>
      <c r="AWB2974" s="651"/>
      <c r="AWC2974" s="651"/>
      <c r="AWD2974" s="651"/>
      <c r="AWE2974" s="651"/>
      <c r="AWF2974" s="651"/>
      <c r="AWG2974" s="651"/>
      <c r="AWH2974" s="651"/>
      <c r="AWI2974" s="651"/>
      <c r="AWJ2974" s="651"/>
      <c r="AWK2974" s="651"/>
      <c r="AWL2974" s="651"/>
      <c r="AWM2974" s="651"/>
      <c r="AWN2974" s="651"/>
      <c r="AWO2974" s="651"/>
      <c r="AWP2974" s="651"/>
      <c r="AWQ2974" s="651"/>
      <c r="AWR2974" s="651"/>
      <c r="AWS2974" s="651"/>
      <c r="AWT2974" s="651"/>
      <c r="AWU2974" s="651"/>
      <c r="AWV2974" s="651"/>
      <c r="AWW2974" s="651"/>
      <c r="AWX2974" s="651"/>
      <c r="AWY2974" s="651"/>
      <c r="AWZ2974" s="651"/>
      <c r="AXA2974" s="651"/>
      <c r="AXB2974" s="651"/>
      <c r="AXC2974" s="651"/>
      <c r="AXD2974" s="651"/>
      <c r="AXE2974" s="651"/>
      <c r="AXF2974" s="651"/>
      <c r="AXG2974" s="651"/>
      <c r="AXH2974" s="651"/>
      <c r="AXI2974" s="651"/>
      <c r="AXJ2974" s="651"/>
      <c r="AXK2974" s="651"/>
      <c r="AXL2974" s="651"/>
      <c r="AXM2974" s="651"/>
      <c r="AXN2974" s="651"/>
      <c r="AXO2974" s="651"/>
      <c r="AXP2974" s="651"/>
      <c r="AXQ2974" s="651"/>
      <c r="AXR2974" s="651"/>
      <c r="AXS2974" s="651"/>
      <c r="AXT2974" s="651"/>
      <c r="AXU2974" s="651"/>
      <c r="AXV2974" s="651"/>
      <c r="AXW2974" s="651"/>
      <c r="AXX2974" s="651"/>
      <c r="AXY2974" s="651"/>
      <c r="AXZ2974" s="651"/>
      <c r="AYA2974" s="651"/>
      <c r="AYB2974" s="651"/>
      <c r="AYC2974" s="651"/>
      <c r="AYD2974" s="651"/>
      <c r="AYE2974" s="651"/>
      <c r="AYF2974" s="651"/>
      <c r="AYG2974" s="651"/>
      <c r="AYH2974" s="651"/>
      <c r="AYI2974" s="651"/>
      <c r="AYJ2974" s="651"/>
      <c r="AYK2974" s="651"/>
      <c r="AYL2974" s="651"/>
      <c r="AYM2974" s="651"/>
      <c r="AYN2974" s="651"/>
      <c r="AYO2974" s="651"/>
      <c r="AYP2974" s="651"/>
      <c r="AYQ2974" s="651"/>
      <c r="AYR2974" s="651"/>
      <c r="AYS2974" s="651"/>
      <c r="AYT2974" s="651"/>
      <c r="AYU2974" s="651"/>
      <c r="AYV2974" s="651"/>
      <c r="AYW2974" s="651"/>
      <c r="AYX2974" s="651"/>
      <c r="AYY2974" s="651"/>
      <c r="AYZ2974" s="651"/>
      <c r="AZA2974" s="651"/>
      <c r="AZB2974" s="651"/>
      <c r="AZC2974" s="651"/>
      <c r="AZD2974" s="651"/>
      <c r="AZE2974" s="651"/>
      <c r="AZF2974" s="651"/>
      <c r="AZG2974" s="651"/>
      <c r="AZH2974" s="651"/>
      <c r="AZI2974" s="651"/>
      <c r="AZJ2974" s="651"/>
      <c r="AZK2974" s="651"/>
      <c r="AZL2974" s="651"/>
      <c r="AZM2974" s="651"/>
      <c r="AZN2974" s="651"/>
      <c r="AZO2974" s="651"/>
      <c r="AZP2974" s="651"/>
      <c r="AZQ2974" s="651"/>
      <c r="AZR2974" s="651"/>
      <c r="AZS2974" s="651"/>
      <c r="AZT2974" s="651"/>
      <c r="AZU2974" s="651"/>
      <c r="AZV2974" s="651"/>
      <c r="AZW2974" s="651"/>
      <c r="AZX2974" s="651"/>
      <c r="AZY2974" s="651"/>
      <c r="AZZ2974" s="651"/>
      <c r="BAA2974" s="651"/>
      <c r="BAB2974" s="651"/>
      <c r="BAC2974" s="651"/>
      <c r="BAD2974" s="651"/>
      <c r="BAE2974" s="651"/>
      <c r="BAF2974" s="651"/>
      <c r="BAG2974" s="651"/>
      <c r="BAH2974" s="651"/>
      <c r="BAI2974" s="651"/>
      <c r="BAJ2974" s="651"/>
      <c r="BAK2974" s="651"/>
      <c r="BAL2974" s="651"/>
      <c r="BAM2974" s="651"/>
      <c r="BAN2974" s="651"/>
      <c r="BAO2974" s="651"/>
      <c r="BAP2974" s="651"/>
      <c r="BAQ2974" s="651"/>
      <c r="BAR2974" s="651"/>
      <c r="BAS2974" s="651"/>
      <c r="BAT2974" s="651"/>
      <c r="BAU2974" s="651"/>
      <c r="BAV2974" s="651"/>
      <c r="BAW2974" s="651"/>
      <c r="BAX2974" s="651"/>
      <c r="BAY2974" s="651"/>
      <c r="BAZ2974" s="651"/>
      <c r="BBA2974" s="651"/>
      <c r="BBB2974" s="651"/>
      <c r="BBC2974" s="651"/>
      <c r="BBD2974" s="651"/>
      <c r="BBE2974" s="651"/>
      <c r="BBF2974" s="651"/>
      <c r="BBG2974" s="651"/>
      <c r="BBH2974" s="651"/>
      <c r="BBI2974" s="651"/>
      <c r="BBJ2974" s="651"/>
      <c r="BBK2974" s="651"/>
      <c r="BBL2974" s="651"/>
      <c r="BBM2974" s="651"/>
      <c r="BBN2974" s="651"/>
      <c r="BBO2974" s="651"/>
      <c r="BBP2974" s="651"/>
      <c r="BBQ2974" s="651"/>
      <c r="BBR2974" s="651"/>
      <c r="BBS2974" s="651"/>
      <c r="BBT2974" s="651"/>
      <c r="BBU2974" s="651"/>
      <c r="BBV2974" s="651"/>
      <c r="BBW2974" s="651"/>
      <c r="BBX2974" s="651"/>
      <c r="BBY2974" s="651"/>
      <c r="BBZ2974" s="651"/>
      <c r="BCA2974" s="651"/>
      <c r="BCB2974" s="651"/>
      <c r="BCC2974" s="651"/>
      <c r="BCD2974" s="651"/>
      <c r="BCE2974" s="651"/>
      <c r="BCF2974" s="651"/>
      <c r="BCG2974" s="651"/>
      <c r="BCH2974" s="651"/>
      <c r="BCI2974" s="651"/>
      <c r="BCJ2974" s="651"/>
      <c r="BCK2974" s="651"/>
      <c r="BCL2974" s="651"/>
      <c r="BCM2974" s="651"/>
      <c r="BCN2974" s="651"/>
      <c r="BCO2974" s="651"/>
      <c r="BCP2974" s="651"/>
      <c r="BCQ2974" s="651"/>
      <c r="BCR2974" s="651"/>
      <c r="BCS2974" s="651"/>
      <c r="BCT2974" s="651"/>
      <c r="BCU2974" s="651"/>
      <c r="BCV2974" s="651"/>
      <c r="BCW2974" s="651"/>
      <c r="BCX2974" s="651"/>
      <c r="BCY2974" s="651"/>
      <c r="BCZ2974" s="651"/>
      <c r="BDA2974" s="651"/>
      <c r="BDB2974" s="651"/>
      <c r="BDC2974" s="651"/>
      <c r="BDD2974" s="651"/>
      <c r="BDE2974" s="651"/>
      <c r="BDF2974" s="651"/>
      <c r="BDG2974" s="651"/>
      <c r="BDH2974" s="651"/>
      <c r="BDI2974" s="651"/>
      <c r="BDJ2974" s="651"/>
      <c r="BDK2974" s="651"/>
      <c r="BDL2974" s="651"/>
      <c r="BDM2974" s="651"/>
      <c r="BDN2974" s="651"/>
      <c r="BDO2974" s="651"/>
      <c r="BDP2974" s="651"/>
      <c r="BDQ2974" s="651"/>
      <c r="BDR2974" s="651"/>
      <c r="BDS2974" s="651"/>
      <c r="BDT2974" s="651"/>
      <c r="BDU2974" s="651"/>
      <c r="BDV2974" s="651"/>
      <c r="BDW2974" s="651"/>
      <c r="BDX2974" s="651"/>
      <c r="BDY2974" s="651"/>
      <c r="BDZ2974" s="651"/>
      <c r="BEA2974" s="651"/>
      <c r="BEB2974" s="651"/>
      <c r="BEC2974" s="651"/>
      <c r="BED2974" s="651"/>
      <c r="BEE2974" s="651"/>
      <c r="BEF2974" s="651"/>
      <c r="BEG2974" s="651"/>
      <c r="BEH2974" s="651"/>
      <c r="BEI2974" s="651"/>
      <c r="BEJ2974" s="651"/>
      <c r="BEK2974" s="651"/>
      <c r="BEL2974" s="651"/>
      <c r="BEM2974" s="651"/>
      <c r="BEN2974" s="651"/>
      <c r="BEO2974" s="651"/>
      <c r="BEP2974" s="651"/>
      <c r="BEQ2974" s="651"/>
      <c r="BER2974" s="651"/>
      <c r="BES2974" s="651"/>
      <c r="BET2974" s="651"/>
      <c r="BEU2974" s="651"/>
      <c r="BEV2974" s="651"/>
      <c r="BEW2974" s="651"/>
      <c r="BEX2974" s="651"/>
      <c r="BEY2974" s="651"/>
      <c r="BEZ2974" s="651"/>
      <c r="BFA2974" s="651"/>
      <c r="BFB2974" s="651"/>
      <c r="BFC2974" s="651"/>
      <c r="BFD2974" s="651"/>
      <c r="BFE2974" s="651"/>
      <c r="BFF2974" s="651"/>
      <c r="BFG2974" s="651"/>
      <c r="BFH2974" s="651"/>
      <c r="BFI2974" s="651"/>
      <c r="BFJ2974" s="651"/>
      <c r="BFK2974" s="651"/>
      <c r="BFL2974" s="651"/>
      <c r="BFM2974" s="651"/>
      <c r="BFN2974" s="651"/>
      <c r="BFO2974" s="651"/>
      <c r="BFP2974" s="651"/>
      <c r="BFQ2974" s="651"/>
      <c r="BFR2974" s="651"/>
      <c r="BFS2974" s="651"/>
      <c r="BFT2974" s="651"/>
      <c r="BFU2974" s="651"/>
      <c r="BFV2974" s="651"/>
      <c r="BFW2974" s="651"/>
      <c r="BFX2974" s="651"/>
      <c r="BFY2974" s="651"/>
      <c r="BFZ2974" s="651"/>
      <c r="BGA2974" s="651"/>
      <c r="BGB2974" s="651"/>
      <c r="BGC2974" s="651"/>
      <c r="BGD2974" s="651"/>
      <c r="BGE2974" s="651"/>
      <c r="BGF2974" s="651"/>
      <c r="BGG2974" s="651"/>
      <c r="BGH2974" s="651"/>
      <c r="BGI2974" s="651"/>
      <c r="BGJ2974" s="651"/>
      <c r="BGK2974" s="651"/>
      <c r="BGL2974" s="651"/>
      <c r="BGM2974" s="651"/>
      <c r="BGN2974" s="651"/>
      <c r="BGO2974" s="651"/>
      <c r="BGP2974" s="651"/>
      <c r="BGQ2974" s="651"/>
      <c r="BGR2974" s="651"/>
      <c r="BGS2974" s="651"/>
      <c r="BGT2974" s="651"/>
      <c r="BGU2974" s="651"/>
      <c r="BGV2974" s="651"/>
      <c r="BGW2974" s="651"/>
      <c r="BGX2974" s="651"/>
      <c r="BGY2974" s="651"/>
      <c r="BGZ2974" s="651"/>
      <c r="BHA2974" s="651"/>
      <c r="BHB2974" s="651"/>
      <c r="BHC2974" s="651"/>
      <c r="BHD2974" s="651"/>
      <c r="BHE2974" s="651"/>
      <c r="BHF2974" s="651"/>
      <c r="BHG2974" s="651"/>
      <c r="BHH2974" s="651"/>
      <c r="BHI2974" s="651"/>
      <c r="BHJ2974" s="651"/>
      <c r="BHK2974" s="651"/>
      <c r="BHL2974" s="651"/>
      <c r="BHM2974" s="651"/>
      <c r="BHN2974" s="651"/>
      <c r="BHO2974" s="651"/>
      <c r="BHP2974" s="651"/>
      <c r="BHQ2974" s="651"/>
      <c r="BHR2974" s="651"/>
      <c r="BHS2974" s="651"/>
      <c r="BHT2974" s="651"/>
      <c r="BHU2974" s="651"/>
      <c r="BHV2974" s="651"/>
      <c r="BHW2974" s="651"/>
      <c r="BHX2974" s="651"/>
      <c r="BHY2974" s="651"/>
      <c r="BHZ2974" s="651"/>
      <c r="BIA2974" s="651"/>
      <c r="BIB2974" s="651"/>
      <c r="BIC2974" s="651"/>
      <c r="BID2974" s="651"/>
      <c r="BIE2974" s="651"/>
      <c r="BIF2974" s="651"/>
      <c r="BIG2974" s="651"/>
      <c r="BIH2974" s="651"/>
      <c r="BII2974" s="651"/>
      <c r="BIJ2974" s="651"/>
      <c r="BIK2974" s="651"/>
      <c r="BIL2974" s="651"/>
      <c r="BIM2974" s="651"/>
      <c r="BIN2974" s="651"/>
      <c r="BIO2974" s="651"/>
      <c r="BIP2974" s="651"/>
      <c r="BIQ2974" s="651"/>
      <c r="BIR2974" s="651"/>
      <c r="BIS2974" s="651"/>
      <c r="BIT2974" s="651"/>
      <c r="BIU2974" s="651"/>
      <c r="BIV2974" s="651"/>
      <c r="BIW2974" s="651"/>
      <c r="BIX2974" s="651"/>
      <c r="BIY2974" s="651"/>
      <c r="BIZ2974" s="651"/>
      <c r="BJA2974" s="651"/>
      <c r="BJB2974" s="651"/>
      <c r="BJC2974" s="651"/>
      <c r="BJD2974" s="651"/>
      <c r="BJE2974" s="651"/>
      <c r="BJF2974" s="651"/>
      <c r="BJG2974" s="651"/>
      <c r="BJH2974" s="651"/>
      <c r="BJI2974" s="651"/>
      <c r="BJJ2974" s="651"/>
      <c r="BJK2974" s="651"/>
      <c r="BJL2974" s="651"/>
      <c r="BJM2974" s="651"/>
      <c r="BJN2974" s="651"/>
      <c r="BJO2974" s="651"/>
      <c r="BJP2974" s="651"/>
      <c r="BJQ2974" s="651"/>
      <c r="BJR2974" s="651"/>
      <c r="BJS2974" s="651"/>
      <c r="BJT2974" s="651"/>
      <c r="BJU2974" s="651"/>
      <c r="BJV2974" s="651"/>
      <c r="BJW2974" s="651"/>
      <c r="BJX2974" s="651"/>
      <c r="BJY2974" s="651"/>
      <c r="BJZ2974" s="651"/>
      <c r="BKA2974" s="651"/>
      <c r="BKB2974" s="651"/>
      <c r="BKC2974" s="651"/>
      <c r="BKD2974" s="651"/>
      <c r="BKE2974" s="651"/>
      <c r="BKF2974" s="651"/>
      <c r="BKG2974" s="651"/>
      <c r="BKH2974" s="651"/>
      <c r="BKI2974" s="651"/>
      <c r="BKJ2974" s="651"/>
      <c r="BKK2974" s="651"/>
      <c r="BKL2974" s="651"/>
      <c r="BKM2974" s="651"/>
      <c r="BKN2974" s="651"/>
      <c r="BKO2974" s="651"/>
      <c r="BKP2974" s="651"/>
      <c r="BKQ2974" s="651"/>
      <c r="BKR2974" s="651"/>
      <c r="BKS2974" s="651"/>
      <c r="BKT2974" s="651"/>
      <c r="BKU2974" s="651"/>
      <c r="BKV2974" s="651"/>
      <c r="BKW2974" s="651"/>
      <c r="BKX2974" s="651"/>
      <c r="BKY2974" s="651"/>
      <c r="BKZ2974" s="651"/>
      <c r="BLA2974" s="651"/>
      <c r="BLB2974" s="651"/>
      <c r="BLC2974" s="651"/>
      <c r="BLD2974" s="651"/>
      <c r="BLE2974" s="651"/>
      <c r="BLF2974" s="651"/>
      <c r="BLG2974" s="651"/>
      <c r="BLH2974" s="651"/>
      <c r="BLI2974" s="651"/>
      <c r="BLJ2974" s="651"/>
      <c r="BLK2974" s="651"/>
      <c r="BLL2974" s="651"/>
      <c r="BLM2974" s="651"/>
      <c r="BLN2974" s="651"/>
      <c r="BLO2974" s="651"/>
      <c r="BLP2974" s="651"/>
      <c r="BLQ2974" s="651"/>
      <c r="BLR2974" s="651"/>
      <c r="BLS2974" s="651"/>
      <c r="BLT2974" s="651"/>
      <c r="BLU2974" s="651"/>
      <c r="BLV2974" s="651"/>
      <c r="BLW2974" s="651"/>
      <c r="BLX2974" s="651"/>
      <c r="BLY2974" s="651"/>
      <c r="BLZ2974" s="651"/>
      <c r="BMA2974" s="651"/>
      <c r="BMB2974" s="651"/>
      <c r="BMC2974" s="651"/>
      <c r="BMD2974" s="651"/>
      <c r="BME2974" s="651"/>
      <c r="BMF2974" s="651"/>
      <c r="BMG2974" s="651"/>
      <c r="BMH2974" s="651"/>
      <c r="BMI2974" s="651"/>
      <c r="BMJ2974" s="651"/>
      <c r="BMK2974" s="651"/>
      <c r="BML2974" s="651"/>
      <c r="BMM2974" s="651"/>
      <c r="BMN2974" s="651"/>
      <c r="BMO2974" s="651"/>
      <c r="BMP2974" s="651"/>
      <c r="BMQ2974" s="651"/>
      <c r="BMR2974" s="651"/>
      <c r="BMS2974" s="651"/>
      <c r="BMT2974" s="651"/>
      <c r="BMU2974" s="651"/>
      <c r="BMV2974" s="651"/>
      <c r="BMW2974" s="651"/>
      <c r="BMX2974" s="651"/>
      <c r="BMY2974" s="651"/>
      <c r="BMZ2974" s="651"/>
      <c r="BNA2974" s="651"/>
      <c r="BNB2974" s="651"/>
      <c r="BNC2974" s="651"/>
      <c r="BND2974" s="651"/>
      <c r="BNE2974" s="651"/>
      <c r="BNF2974" s="651"/>
      <c r="BNG2974" s="651"/>
      <c r="BNH2974" s="651"/>
      <c r="BNI2974" s="651"/>
      <c r="BNJ2974" s="651"/>
      <c r="BNK2974" s="651"/>
      <c r="BNL2974" s="651"/>
      <c r="BNM2974" s="651"/>
      <c r="BNN2974" s="651"/>
      <c r="BNO2974" s="651"/>
      <c r="BNP2974" s="651"/>
      <c r="BNQ2974" s="651"/>
      <c r="BNR2974" s="651"/>
      <c r="BNS2974" s="651"/>
      <c r="BNT2974" s="651"/>
      <c r="BNU2974" s="651"/>
      <c r="BNV2974" s="651"/>
      <c r="BNW2974" s="651"/>
      <c r="BNX2974" s="651"/>
      <c r="BNY2974" s="651"/>
      <c r="BNZ2974" s="651"/>
      <c r="BOA2974" s="651"/>
      <c r="BOB2974" s="651"/>
      <c r="BOC2974" s="651"/>
      <c r="BOD2974" s="651"/>
      <c r="BOE2974" s="651"/>
      <c r="BOF2974" s="651"/>
      <c r="BOG2974" s="651"/>
      <c r="BOH2974" s="651"/>
      <c r="BOI2974" s="651"/>
      <c r="BOJ2974" s="651"/>
      <c r="BOK2974" s="651"/>
      <c r="BOL2974" s="651"/>
      <c r="BOM2974" s="651"/>
      <c r="BON2974" s="651"/>
      <c r="BOO2974" s="651"/>
      <c r="BOP2974" s="651"/>
      <c r="BOQ2974" s="651"/>
      <c r="BOR2974" s="651"/>
      <c r="BOS2974" s="651"/>
      <c r="BOT2974" s="651"/>
      <c r="BOU2974" s="651"/>
      <c r="BOV2974" s="651"/>
      <c r="BOW2974" s="651"/>
      <c r="BOX2974" s="651"/>
      <c r="BOY2974" s="651"/>
      <c r="BOZ2974" s="651"/>
      <c r="BPA2974" s="651"/>
      <c r="BPB2974" s="651"/>
      <c r="BPC2974" s="651"/>
      <c r="BPD2974" s="651"/>
      <c r="BPE2974" s="651"/>
      <c r="BPF2974" s="651"/>
      <c r="BPG2974" s="651"/>
      <c r="BPH2974" s="651"/>
      <c r="BPI2974" s="651"/>
      <c r="BPJ2974" s="651"/>
      <c r="BPK2974" s="651"/>
      <c r="BPL2974" s="651"/>
      <c r="BPM2974" s="651"/>
      <c r="BPN2974" s="651"/>
      <c r="BPO2974" s="651"/>
      <c r="BPP2974" s="651"/>
      <c r="BPQ2974" s="651"/>
      <c r="BPR2974" s="651"/>
      <c r="BPS2974" s="651"/>
      <c r="BPT2974" s="651"/>
      <c r="BPU2974" s="651"/>
      <c r="BPV2974" s="651"/>
      <c r="BPW2974" s="651"/>
      <c r="BPX2974" s="651"/>
      <c r="BPY2974" s="651"/>
      <c r="BPZ2974" s="651"/>
      <c r="BQA2974" s="651"/>
      <c r="BQB2974" s="651"/>
      <c r="BQC2974" s="651"/>
      <c r="BQD2974" s="651"/>
      <c r="BQE2974" s="651"/>
      <c r="BQF2974" s="651"/>
      <c r="BQG2974" s="651"/>
      <c r="BQH2974" s="651"/>
      <c r="BQI2974" s="651"/>
      <c r="BQJ2974" s="651"/>
      <c r="BQK2974" s="651"/>
      <c r="BQL2974" s="651"/>
      <c r="BQM2974" s="651"/>
      <c r="BQN2974" s="651"/>
      <c r="BQO2974" s="651"/>
      <c r="BQP2974" s="651"/>
      <c r="BQQ2974" s="651"/>
      <c r="BQR2974" s="651"/>
      <c r="BQS2974" s="651"/>
      <c r="BQT2974" s="651"/>
      <c r="BQU2974" s="651"/>
      <c r="BQV2974" s="651"/>
      <c r="BQW2974" s="651"/>
      <c r="BQX2974" s="651"/>
      <c r="BQY2974" s="651"/>
      <c r="BQZ2974" s="651"/>
      <c r="BRA2974" s="651"/>
      <c r="BRB2974" s="651"/>
      <c r="BRC2974" s="651"/>
      <c r="BRD2974" s="651"/>
      <c r="BRE2974" s="651"/>
      <c r="BRF2974" s="651"/>
      <c r="BRG2974" s="651"/>
      <c r="BRH2974" s="651"/>
      <c r="BRI2974" s="651"/>
      <c r="BRJ2974" s="651"/>
      <c r="BRK2974" s="651"/>
      <c r="BRL2974" s="651"/>
      <c r="BRM2974" s="651"/>
      <c r="BRN2974" s="651"/>
      <c r="BRO2974" s="651"/>
      <c r="BRP2974" s="651"/>
      <c r="BRQ2974" s="651"/>
      <c r="BRR2974" s="651"/>
      <c r="BRS2974" s="651"/>
      <c r="BRT2974" s="651"/>
      <c r="BRU2974" s="651"/>
      <c r="BRV2974" s="651"/>
      <c r="BRW2974" s="651"/>
      <c r="BRX2974" s="651"/>
      <c r="BRY2974" s="651"/>
      <c r="BRZ2974" s="651"/>
      <c r="BSA2974" s="651"/>
      <c r="BSB2974" s="651"/>
      <c r="BSC2974" s="651"/>
      <c r="BSD2974" s="651"/>
      <c r="BSE2974" s="651"/>
      <c r="BSF2974" s="651"/>
      <c r="BSG2974" s="651"/>
      <c r="BSH2974" s="651"/>
      <c r="BSI2974" s="651"/>
      <c r="BSJ2974" s="651"/>
      <c r="BSK2974" s="651"/>
      <c r="BSL2974" s="651"/>
      <c r="BSM2974" s="651"/>
      <c r="BSN2974" s="651"/>
      <c r="BSO2974" s="651"/>
      <c r="BSP2974" s="651"/>
      <c r="BSQ2974" s="651"/>
      <c r="BSR2974" s="651"/>
      <c r="BSS2974" s="651"/>
      <c r="BST2974" s="651"/>
      <c r="BSU2974" s="651"/>
      <c r="BSV2974" s="651"/>
      <c r="BSW2974" s="651"/>
      <c r="BSX2974" s="651"/>
      <c r="BSY2974" s="651"/>
      <c r="BSZ2974" s="651"/>
      <c r="BTA2974" s="651"/>
      <c r="BTB2974" s="651"/>
      <c r="BTC2974" s="651"/>
      <c r="BTD2974" s="651"/>
      <c r="BTE2974" s="651"/>
      <c r="BTF2974" s="651"/>
      <c r="BTG2974" s="651"/>
      <c r="BTH2974" s="651"/>
      <c r="BTI2974" s="651"/>
      <c r="BTJ2974" s="651"/>
      <c r="BTK2974" s="651"/>
      <c r="BTL2974" s="651"/>
      <c r="BTM2974" s="651"/>
      <c r="BTN2974" s="651"/>
      <c r="BTO2974" s="651"/>
      <c r="BTP2974" s="651"/>
      <c r="BTQ2974" s="651"/>
      <c r="BTR2974" s="651"/>
      <c r="BTS2974" s="651"/>
      <c r="BTT2974" s="651"/>
      <c r="BTU2974" s="651"/>
      <c r="BTV2974" s="651"/>
      <c r="BTW2974" s="651"/>
      <c r="BTX2974" s="651"/>
      <c r="BTY2974" s="651"/>
      <c r="BTZ2974" s="651"/>
      <c r="BUA2974" s="651"/>
      <c r="BUB2974" s="651"/>
      <c r="BUC2974" s="651"/>
      <c r="BUD2974" s="651"/>
      <c r="BUE2974" s="651"/>
      <c r="BUF2974" s="651"/>
      <c r="BUG2974" s="651"/>
      <c r="BUH2974" s="651"/>
      <c r="BUI2974" s="651"/>
      <c r="BUJ2974" s="651"/>
      <c r="BUK2974" s="651"/>
      <c r="BUL2974" s="651"/>
      <c r="BUM2974" s="651"/>
      <c r="BUN2974" s="651"/>
      <c r="BUO2974" s="651"/>
      <c r="BUP2974" s="651"/>
      <c r="BUQ2974" s="651"/>
      <c r="BUR2974" s="651"/>
      <c r="BUS2974" s="651"/>
      <c r="BUT2974" s="651"/>
      <c r="BUU2974" s="651"/>
      <c r="BUV2974" s="651"/>
      <c r="BUW2974" s="651"/>
      <c r="BUX2974" s="651"/>
      <c r="BUY2974" s="651"/>
      <c r="BUZ2974" s="651"/>
      <c r="BVA2974" s="651"/>
      <c r="BVB2974" s="651"/>
      <c r="BVC2974" s="651"/>
      <c r="BVD2974" s="651"/>
      <c r="BVE2974" s="651"/>
      <c r="BVF2974" s="651"/>
      <c r="BVG2974" s="651"/>
      <c r="BVH2974" s="651"/>
      <c r="BVI2974" s="651"/>
      <c r="BVJ2974" s="651"/>
      <c r="BVK2974" s="651"/>
      <c r="BVL2974" s="651"/>
      <c r="BVM2974" s="651"/>
      <c r="BVN2974" s="651"/>
      <c r="BVO2974" s="651"/>
      <c r="BVP2974" s="651"/>
      <c r="BVQ2974" s="651"/>
      <c r="BVR2974" s="651"/>
      <c r="BVS2974" s="651"/>
      <c r="BVT2974" s="651"/>
      <c r="BVU2974" s="651"/>
      <c r="BVV2974" s="651"/>
      <c r="BVW2974" s="651"/>
      <c r="BVX2974" s="651"/>
      <c r="BVY2974" s="651"/>
      <c r="BVZ2974" s="651"/>
      <c r="BWA2974" s="651"/>
      <c r="BWB2974" s="651"/>
      <c r="BWC2974" s="651"/>
      <c r="BWD2974" s="651"/>
      <c r="BWE2974" s="651"/>
      <c r="BWF2974" s="651"/>
      <c r="BWG2974" s="651"/>
      <c r="BWH2974" s="651"/>
      <c r="BWI2974" s="651"/>
      <c r="BWJ2974" s="651"/>
      <c r="BWK2974" s="651"/>
      <c r="BWL2974" s="651"/>
      <c r="BWM2974" s="651"/>
      <c r="BWN2974" s="651"/>
      <c r="BWO2974" s="651"/>
      <c r="BWP2974" s="651"/>
      <c r="BWQ2974" s="651"/>
      <c r="BWR2974" s="651"/>
      <c r="BWS2974" s="651"/>
      <c r="BWT2974" s="651"/>
      <c r="BWU2974" s="651"/>
      <c r="BWV2974" s="651"/>
      <c r="BWW2974" s="651"/>
      <c r="BWX2974" s="651"/>
      <c r="BWY2974" s="651"/>
      <c r="BWZ2974" s="651"/>
      <c r="BXA2974" s="651"/>
      <c r="BXB2974" s="651"/>
      <c r="BXC2974" s="651"/>
      <c r="BXD2974" s="651"/>
      <c r="BXE2974" s="651"/>
      <c r="BXF2974" s="651"/>
      <c r="BXG2974" s="651"/>
      <c r="BXH2974" s="651"/>
      <c r="BXI2974" s="651"/>
      <c r="BXJ2974" s="651"/>
      <c r="BXK2974" s="651"/>
      <c r="BXL2974" s="651"/>
      <c r="BXM2974" s="651"/>
      <c r="BXN2974" s="651"/>
      <c r="BXO2974" s="651"/>
      <c r="BXP2974" s="651"/>
      <c r="BXQ2974" s="651"/>
      <c r="BXR2974" s="651"/>
      <c r="BXS2974" s="651"/>
      <c r="BXT2974" s="651"/>
      <c r="BXU2974" s="651"/>
      <c r="BXV2974" s="651"/>
      <c r="BXW2974" s="651"/>
      <c r="BXX2974" s="651"/>
      <c r="BXY2974" s="651"/>
      <c r="BXZ2974" s="651"/>
      <c r="BYA2974" s="651"/>
      <c r="BYB2974" s="651"/>
      <c r="BYC2974" s="651"/>
      <c r="BYD2974" s="651"/>
      <c r="BYE2974" s="651"/>
      <c r="BYF2974" s="651"/>
      <c r="BYG2974" s="651"/>
      <c r="BYH2974" s="651"/>
      <c r="BYI2974" s="651"/>
      <c r="BYJ2974" s="651"/>
      <c r="BYK2974" s="651"/>
      <c r="BYL2974" s="651"/>
      <c r="BYM2974" s="651"/>
      <c r="BYN2974" s="651"/>
      <c r="BYO2974" s="651"/>
      <c r="BYP2974" s="651"/>
      <c r="BYQ2974" s="651"/>
      <c r="BYR2974" s="651"/>
      <c r="BYS2974" s="651"/>
      <c r="BYT2974" s="651"/>
      <c r="BYU2974" s="651"/>
      <c r="BYV2974" s="651"/>
      <c r="BYW2974" s="651"/>
      <c r="BYX2974" s="651"/>
      <c r="BYY2974" s="651"/>
      <c r="BYZ2974" s="651"/>
      <c r="BZA2974" s="651"/>
      <c r="BZB2974" s="651"/>
      <c r="BZC2974" s="651"/>
      <c r="BZD2974" s="651"/>
      <c r="BZE2974" s="651"/>
      <c r="BZF2974" s="651"/>
      <c r="BZG2974" s="651"/>
      <c r="BZH2974" s="651"/>
      <c r="BZI2974" s="651"/>
      <c r="BZJ2974" s="651"/>
      <c r="BZK2974" s="651"/>
      <c r="BZL2974" s="651"/>
      <c r="BZM2974" s="651"/>
      <c r="BZN2974" s="651"/>
      <c r="BZO2974" s="651"/>
      <c r="BZP2974" s="651"/>
      <c r="BZQ2974" s="651"/>
      <c r="BZR2974" s="651"/>
      <c r="BZS2974" s="651"/>
      <c r="BZT2974" s="651"/>
      <c r="BZU2974" s="651"/>
      <c r="BZV2974" s="651"/>
      <c r="BZW2974" s="651"/>
      <c r="BZX2974" s="651"/>
      <c r="BZY2974" s="651"/>
      <c r="BZZ2974" s="651"/>
      <c r="CAA2974" s="651"/>
      <c r="CAB2974" s="651"/>
      <c r="CAC2974" s="651"/>
      <c r="CAD2974" s="651"/>
      <c r="CAE2974" s="651"/>
      <c r="CAF2974" s="651"/>
      <c r="CAG2974" s="651"/>
      <c r="CAH2974" s="651"/>
      <c r="CAI2974" s="651"/>
      <c r="CAJ2974" s="651"/>
      <c r="CAK2974" s="651"/>
      <c r="CAL2974" s="651"/>
      <c r="CAM2974" s="651"/>
      <c r="CAN2974" s="651"/>
      <c r="CAO2974" s="651"/>
      <c r="CAP2974" s="651"/>
      <c r="CAQ2974" s="651"/>
      <c r="CAR2974" s="651"/>
      <c r="CAS2974" s="651"/>
      <c r="CAT2974" s="651"/>
      <c r="CAU2974" s="651"/>
      <c r="CAV2974" s="651"/>
      <c r="CAW2974" s="651"/>
      <c r="CAX2974" s="651"/>
      <c r="CAY2974" s="651"/>
      <c r="CAZ2974" s="651"/>
      <c r="CBA2974" s="651"/>
      <c r="CBB2974" s="651"/>
      <c r="CBC2974" s="651"/>
      <c r="CBD2974" s="651"/>
      <c r="CBE2974" s="651"/>
      <c r="CBF2974" s="651"/>
      <c r="CBG2974" s="651"/>
      <c r="CBH2974" s="651"/>
      <c r="CBI2974" s="651"/>
      <c r="CBJ2974" s="651"/>
      <c r="CBK2974" s="651"/>
      <c r="CBL2974" s="651"/>
      <c r="CBM2974" s="651"/>
      <c r="CBN2974" s="651"/>
      <c r="CBO2974" s="651"/>
      <c r="CBP2974" s="651"/>
      <c r="CBQ2974" s="651"/>
      <c r="CBR2974" s="651"/>
      <c r="CBS2974" s="651"/>
      <c r="CBT2974" s="651"/>
      <c r="CBU2974" s="651"/>
      <c r="CBV2974" s="651"/>
      <c r="CBW2974" s="651"/>
      <c r="CBX2974" s="651"/>
      <c r="CBY2974" s="651"/>
      <c r="CBZ2974" s="651"/>
      <c r="CCA2974" s="651"/>
      <c r="CCB2974" s="651"/>
      <c r="CCC2974" s="651"/>
      <c r="CCD2974" s="651"/>
      <c r="CCE2974" s="651"/>
      <c r="CCF2974" s="651"/>
      <c r="CCG2974" s="651"/>
      <c r="CCH2974" s="651"/>
      <c r="CCI2974" s="651"/>
      <c r="CCJ2974" s="651"/>
      <c r="CCK2974" s="651"/>
      <c r="CCL2974" s="651"/>
      <c r="CCM2974" s="651"/>
      <c r="CCN2974" s="651"/>
      <c r="CCO2974" s="651"/>
      <c r="CCP2974" s="651"/>
      <c r="CCQ2974" s="651"/>
      <c r="CCR2974" s="651"/>
      <c r="CCS2974" s="651"/>
      <c r="CCT2974" s="651"/>
      <c r="CCU2974" s="651"/>
      <c r="CCV2974" s="651"/>
      <c r="CCW2974" s="651"/>
      <c r="CCX2974" s="651"/>
      <c r="CCY2974" s="651"/>
      <c r="CCZ2974" s="651"/>
      <c r="CDA2974" s="651"/>
      <c r="CDB2974" s="651"/>
      <c r="CDC2974" s="651"/>
      <c r="CDD2974" s="651"/>
      <c r="CDE2974" s="651"/>
      <c r="CDF2974" s="651"/>
      <c r="CDG2974" s="651"/>
      <c r="CDH2974" s="651"/>
      <c r="CDI2974" s="651"/>
      <c r="CDJ2974" s="651"/>
      <c r="CDK2974" s="651"/>
      <c r="CDL2974" s="651"/>
      <c r="CDM2974" s="651"/>
      <c r="CDN2974" s="651"/>
      <c r="CDO2974" s="651"/>
      <c r="CDP2974" s="651"/>
      <c r="CDQ2974" s="651"/>
      <c r="CDR2974" s="651"/>
      <c r="CDS2974" s="651"/>
      <c r="CDT2974" s="651"/>
      <c r="CDU2974" s="651"/>
      <c r="CDV2974" s="651"/>
      <c r="CDW2974" s="651"/>
      <c r="CDX2974" s="651"/>
      <c r="CDY2974" s="651"/>
      <c r="CDZ2974" s="651"/>
      <c r="CEA2974" s="651"/>
      <c r="CEB2974" s="651"/>
      <c r="CEC2974" s="651"/>
      <c r="CED2974" s="651"/>
      <c r="CEE2974" s="651"/>
      <c r="CEF2974" s="651"/>
      <c r="CEG2974" s="651"/>
      <c r="CEH2974" s="651"/>
      <c r="CEI2974" s="651"/>
      <c r="CEJ2974" s="651"/>
      <c r="CEK2974" s="651"/>
      <c r="CEL2974" s="651"/>
      <c r="CEM2974" s="651"/>
      <c r="CEN2974" s="651"/>
      <c r="CEO2974" s="651"/>
      <c r="CEP2974" s="651"/>
      <c r="CEQ2974" s="651"/>
      <c r="CER2974" s="651"/>
      <c r="CES2974" s="651"/>
      <c r="CET2974" s="651"/>
      <c r="CEU2974" s="651"/>
      <c r="CEV2974" s="651"/>
      <c r="CEW2974" s="651"/>
      <c r="CEX2974" s="651"/>
      <c r="CEY2974" s="651"/>
      <c r="CEZ2974" s="651"/>
      <c r="CFA2974" s="651"/>
      <c r="CFB2974" s="651"/>
      <c r="CFC2974" s="651"/>
      <c r="CFD2974" s="651"/>
      <c r="CFE2974" s="651"/>
      <c r="CFF2974" s="651"/>
      <c r="CFG2974" s="651"/>
      <c r="CFH2974" s="651"/>
      <c r="CFI2974" s="651"/>
      <c r="CFJ2974" s="651"/>
      <c r="CFK2974" s="651"/>
      <c r="CFL2974" s="651"/>
      <c r="CFM2974" s="651"/>
      <c r="CFN2974" s="651"/>
      <c r="CFO2974" s="651"/>
      <c r="CFP2974" s="651"/>
      <c r="CFQ2974" s="651"/>
      <c r="CFR2974" s="651"/>
      <c r="CFS2974" s="651"/>
      <c r="CFT2974" s="651"/>
      <c r="CFU2974" s="651"/>
      <c r="CFV2974" s="651"/>
      <c r="CFW2974" s="651"/>
      <c r="CFX2974" s="651"/>
      <c r="CFY2974" s="651"/>
      <c r="CFZ2974" s="651"/>
      <c r="CGA2974" s="651"/>
      <c r="CGB2974" s="651"/>
      <c r="CGC2974" s="651"/>
      <c r="CGD2974" s="651"/>
      <c r="CGE2974" s="651"/>
      <c r="CGF2974" s="651"/>
      <c r="CGG2974" s="651"/>
      <c r="CGH2974" s="651"/>
      <c r="CGI2974" s="651"/>
      <c r="CGJ2974" s="651"/>
      <c r="CGK2974" s="651"/>
      <c r="CGL2974" s="651"/>
      <c r="CGM2974" s="651"/>
      <c r="CGN2974" s="651"/>
      <c r="CGO2974" s="651"/>
      <c r="CGP2974" s="651"/>
      <c r="CGQ2974" s="651"/>
      <c r="CGR2974" s="651"/>
      <c r="CGS2974" s="651"/>
      <c r="CGT2974" s="651"/>
      <c r="CGU2974" s="651"/>
      <c r="CGV2974" s="651"/>
      <c r="CGW2974" s="651"/>
      <c r="CGX2974" s="651"/>
      <c r="CGY2974" s="651"/>
      <c r="CGZ2974" s="651"/>
      <c r="CHA2974" s="651"/>
      <c r="CHB2974" s="651"/>
      <c r="CHC2974" s="651"/>
      <c r="CHD2974" s="651"/>
      <c r="CHE2974" s="651"/>
      <c r="CHF2974" s="651"/>
      <c r="CHG2974" s="651"/>
      <c r="CHH2974" s="651"/>
      <c r="CHI2974" s="651"/>
      <c r="CHJ2974" s="651"/>
      <c r="CHK2974" s="651"/>
      <c r="CHL2974" s="651"/>
      <c r="CHM2974" s="651"/>
      <c r="CHN2974" s="651"/>
      <c r="CHO2974" s="651"/>
      <c r="CHP2974" s="651"/>
      <c r="CHQ2974" s="651"/>
      <c r="CHR2974" s="651"/>
      <c r="CHS2974" s="651"/>
      <c r="CHT2974" s="651"/>
      <c r="CHU2974" s="651"/>
      <c r="CHV2974" s="651"/>
      <c r="CHW2974" s="651"/>
      <c r="CHX2974" s="651"/>
      <c r="CHY2974" s="651"/>
      <c r="CHZ2974" s="651"/>
      <c r="CIA2974" s="651"/>
      <c r="CIB2974" s="651"/>
      <c r="CIC2974" s="651"/>
      <c r="CID2974" s="651"/>
      <c r="CIE2974" s="651"/>
      <c r="CIF2974" s="651"/>
      <c r="CIG2974" s="651"/>
      <c r="CIH2974" s="651"/>
      <c r="CII2974" s="651"/>
      <c r="CIJ2974" s="651"/>
      <c r="CIK2974" s="651"/>
      <c r="CIL2974" s="651"/>
      <c r="CIM2974" s="651"/>
      <c r="CIN2974" s="651"/>
      <c r="CIO2974" s="651"/>
      <c r="CIP2974" s="651"/>
      <c r="CIQ2974" s="651"/>
      <c r="CIR2974" s="651"/>
      <c r="CIS2974" s="651"/>
      <c r="CIT2974" s="651"/>
      <c r="CIU2974" s="651"/>
      <c r="CIV2974" s="651"/>
      <c r="CIW2974" s="651"/>
      <c r="CIX2974" s="651"/>
      <c r="CIY2974" s="651"/>
      <c r="CIZ2974" s="651"/>
      <c r="CJA2974" s="651"/>
      <c r="CJB2974" s="651"/>
      <c r="CJC2974" s="651"/>
      <c r="CJD2974" s="651"/>
      <c r="CJE2974" s="651"/>
      <c r="CJF2974" s="651"/>
      <c r="CJG2974" s="651"/>
      <c r="CJH2974" s="651"/>
      <c r="CJI2974" s="651"/>
      <c r="CJJ2974" s="651"/>
      <c r="CJK2974" s="651"/>
      <c r="CJL2974" s="651"/>
      <c r="CJM2974" s="651"/>
      <c r="CJN2974" s="651"/>
      <c r="CJO2974" s="651"/>
      <c r="CJP2974" s="651"/>
      <c r="CJQ2974" s="651"/>
      <c r="CJR2974" s="651"/>
      <c r="CJS2974" s="651"/>
      <c r="CJT2974" s="651"/>
      <c r="CJU2974" s="651"/>
      <c r="CJV2974" s="651"/>
      <c r="CJW2974" s="651"/>
      <c r="CJX2974" s="651"/>
      <c r="CJY2974" s="651"/>
      <c r="CJZ2974" s="651"/>
      <c r="CKA2974" s="651"/>
      <c r="CKB2974" s="651"/>
      <c r="CKC2974" s="651"/>
      <c r="CKD2974" s="651"/>
      <c r="CKE2974" s="651"/>
      <c r="CKF2974" s="651"/>
      <c r="CKG2974" s="651"/>
      <c r="CKH2974" s="651"/>
      <c r="CKI2974" s="651"/>
      <c r="CKJ2974" s="651"/>
      <c r="CKK2974" s="651"/>
      <c r="CKL2974" s="651"/>
      <c r="CKM2974" s="651"/>
      <c r="CKN2974" s="651"/>
      <c r="CKO2974" s="651"/>
      <c r="CKP2974" s="651"/>
      <c r="CKQ2974" s="651"/>
      <c r="CKR2974" s="651"/>
      <c r="CKS2974" s="651"/>
      <c r="CKT2974" s="651"/>
      <c r="CKU2974" s="651"/>
      <c r="CKV2974" s="651"/>
      <c r="CKW2974" s="651"/>
      <c r="CKX2974" s="651"/>
      <c r="CKY2974" s="651"/>
      <c r="CKZ2974" s="651"/>
      <c r="CLA2974" s="651"/>
      <c r="CLB2974" s="651"/>
      <c r="CLC2974" s="651"/>
      <c r="CLD2974" s="651"/>
      <c r="CLE2974" s="651"/>
      <c r="CLF2974" s="651"/>
      <c r="CLG2974" s="651"/>
      <c r="CLH2974" s="651"/>
      <c r="CLI2974" s="651"/>
      <c r="CLJ2974" s="651"/>
      <c r="CLK2974" s="651"/>
      <c r="CLL2974" s="651"/>
      <c r="CLM2974" s="651"/>
      <c r="CLN2974" s="651"/>
      <c r="CLO2974" s="651"/>
      <c r="CLP2974" s="651"/>
      <c r="CLQ2974" s="651"/>
      <c r="CLR2974" s="651"/>
      <c r="CLS2974" s="651"/>
      <c r="CLT2974" s="651"/>
      <c r="CLU2974" s="651"/>
      <c r="CLV2974" s="651"/>
      <c r="CLW2974" s="651"/>
      <c r="CLX2974" s="651"/>
      <c r="CLY2974" s="651"/>
      <c r="CLZ2974" s="651"/>
      <c r="CMA2974" s="651"/>
      <c r="CMB2974" s="651"/>
      <c r="CMC2974" s="651"/>
      <c r="CMD2974" s="651"/>
      <c r="CME2974" s="651"/>
      <c r="CMF2974" s="651"/>
      <c r="CMG2974" s="651"/>
      <c r="CMH2974" s="651"/>
      <c r="CMI2974" s="651"/>
      <c r="CMJ2974" s="651"/>
      <c r="CMK2974" s="651"/>
      <c r="CML2974" s="651"/>
      <c r="CMM2974" s="651"/>
      <c r="CMN2974" s="651"/>
      <c r="CMO2974" s="651"/>
      <c r="CMP2974" s="651"/>
      <c r="CMQ2974" s="651"/>
      <c r="CMR2974" s="651"/>
      <c r="CMS2974" s="651"/>
      <c r="CMT2974" s="651"/>
      <c r="CMU2974" s="651"/>
      <c r="CMV2974" s="651"/>
      <c r="CMW2974" s="651"/>
      <c r="CMX2974" s="651"/>
      <c r="CMY2974" s="651"/>
      <c r="CMZ2974" s="651"/>
      <c r="CNA2974" s="651"/>
      <c r="CNB2974" s="651"/>
      <c r="CNC2974" s="651"/>
      <c r="CND2974" s="651"/>
      <c r="CNE2974" s="651"/>
      <c r="CNF2974" s="651"/>
      <c r="CNG2974" s="651"/>
      <c r="CNH2974" s="651"/>
      <c r="CNI2974" s="651"/>
      <c r="CNJ2974" s="651"/>
      <c r="CNK2974" s="651"/>
      <c r="CNL2974" s="651"/>
      <c r="CNM2974" s="651"/>
      <c r="CNN2974" s="651"/>
      <c r="CNO2974" s="651"/>
      <c r="CNP2974" s="651"/>
      <c r="CNQ2974" s="651"/>
      <c r="CNR2974" s="651"/>
      <c r="CNS2974" s="651"/>
      <c r="CNT2974" s="651"/>
      <c r="CNU2974" s="651"/>
      <c r="CNV2974" s="651"/>
      <c r="CNW2974" s="651"/>
      <c r="CNX2974" s="651"/>
      <c r="CNY2974" s="651"/>
      <c r="CNZ2974" s="651"/>
      <c r="COA2974" s="651"/>
      <c r="COB2974" s="651"/>
      <c r="COC2974" s="651"/>
      <c r="COD2974" s="651"/>
      <c r="COE2974" s="651"/>
      <c r="COF2974" s="651"/>
      <c r="COG2974" s="651"/>
      <c r="COH2974" s="651"/>
      <c r="COI2974" s="651"/>
      <c r="COJ2974" s="651"/>
      <c r="COK2974" s="651"/>
      <c r="COL2974" s="651"/>
      <c r="COM2974" s="651"/>
      <c r="CON2974" s="651"/>
      <c r="COO2974" s="651"/>
      <c r="COP2974" s="651"/>
      <c r="COQ2974" s="651"/>
      <c r="COR2974" s="651"/>
      <c r="COS2974" s="651"/>
      <c r="COT2974" s="651"/>
      <c r="COU2974" s="651"/>
      <c r="COV2974" s="651"/>
      <c r="COW2974" s="651"/>
      <c r="COX2974" s="651"/>
      <c r="COY2974" s="651"/>
      <c r="COZ2974" s="651"/>
      <c r="CPA2974" s="651"/>
      <c r="CPB2974" s="651"/>
      <c r="CPC2974" s="651"/>
      <c r="CPD2974" s="651"/>
      <c r="CPE2974" s="651"/>
      <c r="CPF2974" s="651"/>
      <c r="CPG2974" s="651"/>
      <c r="CPH2974" s="651"/>
      <c r="CPI2974" s="651"/>
      <c r="CPJ2974" s="651"/>
      <c r="CPK2974" s="651"/>
      <c r="CPL2974" s="651"/>
      <c r="CPM2974" s="651"/>
      <c r="CPN2974" s="651"/>
      <c r="CPO2974" s="651"/>
      <c r="CPP2974" s="651"/>
      <c r="CPQ2974" s="651"/>
      <c r="CPR2974" s="651"/>
      <c r="CPS2974" s="651"/>
      <c r="CPT2974" s="651"/>
      <c r="CPU2974" s="651"/>
      <c r="CPV2974" s="651"/>
      <c r="CPW2974" s="651"/>
      <c r="CPX2974" s="651"/>
      <c r="CPY2974" s="651"/>
      <c r="CPZ2974" s="651"/>
      <c r="CQA2974" s="651"/>
      <c r="CQB2974" s="651"/>
      <c r="CQC2974" s="651"/>
      <c r="CQD2974" s="651"/>
      <c r="CQE2974" s="651"/>
      <c r="CQF2974" s="651"/>
      <c r="CQG2974" s="651"/>
      <c r="CQH2974" s="651"/>
      <c r="CQI2974" s="651"/>
      <c r="CQJ2974" s="651"/>
      <c r="CQK2974" s="651"/>
      <c r="CQL2974" s="651"/>
      <c r="CQM2974" s="651"/>
      <c r="CQN2974" s="651"/>
      <c r="CQO2974" s="651"/>
      <c r="CQP2974" s="651"/>
      <c r="CQQ2974" s="651"/>
      <c r="CQR2974" s="651"/>
      <c r="CQS2974" s="651"/>
      <c r="CQT2974" s="651"/>
      <c r="CQU2974" s="651"/>
      <c r="CQV2974" s="651"/>
      <c r="CQW2974" s="651"/>
      <c r="CQX2974" s="651"/>
      <c r="CQY2974" s="651"/>
      <c r="CQZ2974" s="651"/>
      <c r="CRA2974" s="651"/>
      <c r="CRB2974" s="651"/>
      <c r="CRC2974" s="651"/>
      <c r="CRD2974" s="651"/>
      <c r="CRE2974" s="651"/>
      <c r="CRF2974" s="651"/>
      <c r="CRG2974" s="651"/>
      <c r="CRH2974" s="651"/>
      <c r="CRI2974" s="651"/>
      <c r="CRJ2974" s="651"/>
      <c r="CRK2974" s="651"/>
      <c r="CRL2974" s="651"/>
      <c r="CRM2974" s="651"/>
      <c r="CRN2974" s="651"/>
      <c r="CRO2974" s="651"/>
      <c r="CRP2974" s="651"/>
      <c r="CRQ2974" s="651"/>
      <c r="CRR2974" s="651"/>
      <c r="CRS2974" s="651"/>
      <c r="CRT2974" s="651"/>
      <c r="CRU2974" s="651"/>
      <c r="CRV2974" s="651"/>
      <c r="CRW2974" s="651"/>
      <c r="CRX2974" s="651"/>
      <c r="CRY2974" s="651"/>
      <c r="CRZ2974" s="651"/>
      <c r="CSA2974" s="651"/>
      <c r="CSB2974" s="651"/>
      <c r="CSC2974" s="651"/>
      <c r="CSD2974" s="651"/>
      <c r="CSE2974" s="651"/>
      <c r="CSF2974" s="651"/>
      <c r="CSG2974" s="651"/>
      <c r="CSH2974" s="651"/>
      <c r="CSI2974" s="651"/>
      <c r="CSJ2974" s="651"/>
      <c r="CSK2974" s="651"/>
      <c r="CSL2974" s="651"/>
      <c r="CSM2974" s="651"/>
      <c r="CSN2974" s="651"/>
      <c r="CSO2974" s="651"/>
      <c r="CSP2974" s="651"/>
      <c r="CSQ2974" s="651"/>
      <c r="CSR2974" s="651"/>
      <c r="CSS2974" s="651"/>
      <c r="CST2974" s="651"/>
      <c r="CSU2974" s="651"/>
      <c r="CSV2974" s="651"/>
      <c r="CSW2974" s="651"/>
      <c r="CSX2974" s="651"/>
      <c r="CSY2974" s="651"/>
      <c r="CSZ2974" s="651"/>
      <c r="CTA2974" s="651"/>
      <c r="CTB2974" s="651"/>
      <c r="CTC2974" s="651"/>
      <c r="CTD2974" s="651"/>
      <c r="CTE2974" s="651"/>
      <c r="CTF2974" s="651"/>
      <c r="CTG2974" s="651"/>
      <c r="CTH2974" s="651"/>
      <c r="CTI2974" s="651"/>
      <c r="CTJ2974" s="651"/>
      <c r="CTK2974" s="651"/>
      <c r="CTL2974" s="651"/>
      <c r="CTM2974" s="651"/>
      <c r="CTN2974" s="651"/>
      <c r="CTO2974" s="651"/>
      <c r="CTP2974" s="651"/>
      <c r="CTQ2974" s="651"/>
      <c r="CTR2974" s="651"/>
      <c r="CTS2974" s="651"/>
      <c r="CTT2974" s="651"/>
      <c r="CTU2974" s="651"/>
      <c r="CTV2974" s="651"/>
      <c r="CTW2974" s="651"/>
      <c r="CTX2974" s="651"/>
      <c r="CTY2974" s="651"/>
      <c r="CTZ2974" s="651"/>
      <c r="CUA2974" s="651"/>
      <c r="CUB2974" s="651"/>
      <c r="CUC2974" s="651"/>
      <c r="CUD2974" s="651"/>
      <c r="CUE2974" s="651"/>
      <c r="CUF2974" s="651"/>
      <c r="CUG2974" s="651"/>
      <c r="CUH2974" s="651"/>
      <c r="CUI2974" s="651"/>
      <c r="CUJ2974" s="651"/>
      <c r="CUK2974" s="651"/>
      <c r="CUL2974" s="651"/>
      <c r="CUM2974" s="651"/>
      <c r="CUN2974" s="651"/>
      <c r="CUO2974" s="651"/>
      <c r="CUP2974" s="651"/>
      <c r="CUQ2974" s="651"/>
      <c r="CUR2974" s="651"/>
      <c r="CUS2974" s="651"/>
      <c r="CUT2974" s="651"/>
      <c r="CUU2974" s="651"/>
      <c r="CUV2974" s="651"/>
      <c r="CUW2974" s="651"/>
      <c r="CUX2974" s="651"/>
      <c r="CUY2974" s="651"/>
      <c r="CUZ2974" s="651"/>
      <c r="CVA2974" s="651"/>
      <c r="CVB2974" s="651"/>
      <c r="CVC2974" s="651"/>
      <c r="CVD2974" s="651"/>
      <c r="CVE2974" s="651"/>
      <c r="CVF2974" s="651"/>
      <c r="CVG2974" s="651"/>
      <c r="CVH2974" s="651"/>
      <c r="CVI2974" s="651"/>
      <c r="CVJ2974" s="651"/>
      <c r="CVK2974" s="651"/>
      <c r="CVL2974" s="651"/>
      <c r="CVM2974" s="651"/>
      <c r="CVN2974" s="651"/>
      <c r="CVO2974" s="651"/>
      <c r="CVP2974" s="651"/>
      <c r="CVQ2974" s="651"/>
      <c r="CVR2974" s="651"/>
      <c r="CVS2974" s="651"/>
      <c r="CVT2974" s="651"/>
      <c r="CVU2974" s="651"/>
      <c r="CVV2974" s="651"/>
      <c r="CVW2974" s="651"/>
      <c r="CVX2974" s="651"/>
      <c r="CVY2974" s="651"/>
      <c r="CVZ2974" s="651"/>
      <c r="CWA2974" s="651"/>
      <c r="CWB2974" s="651"/>
      <c r="CWC2974" s="651"/>
      <c r="CWD2974" s="651"/>
      <c r="CWE2974" s="651"/>
      <c r="CWF2974" s="651"/>
      <c r="CWG2974" s="651"/>
      <c r="CWH2974" s="651"/>
      <c r="CWI2974" s="651"/>
      <c r="CWJ2974" s="651"/>
      <c r="CWK2974" s="651"/>
      <c r="CWL2974" s="651"/>
      <c r="CWM2974" s="651"/>
      <c r="CWN2974" s="651"/>
      <c r="CWO2974" s="651"/>
      <c r="CWP2974" s="651"/>
      <c r="CWQ2974" s="651"/>
      <c r="CWR2974" s="651"/>
      <c r="CWS2974" s="651"/>
      <c r="CWT2974" s="651"/>
      <c r="CWU2974" s="651"/>
      <c r="CWV2974" s="651"/>
      <c r="CWW2974" s="651"/>
      <c r="CWX2974" s="651"/>
      <c r="CWY2974" s="651"/>
      <c r="CWZ2974" s="651"/>
      <c r="CXA2974" s="651"/>
      <c r="CXB2974" s="651"/>
      <c r="CXC2974" s="651"/>
      <c r="CXD2974" s="651"/>
      <c r="CXE2974" s="651"/>
      <c r="CXF2974" s="651"/>
      <c r="CXG2974" s="651"/>
      <c r="CXH2974" s="651"/>
      <c r="CXI2974" s="651"/>
      <c r="CXJ2974" s="651"/>
      <c r="CXK2974" s="651"/>
      <c r="CXL2974" s="651"/>
      <c r="CXM2974" s="651"/>
      <c r="CXN2974" s="651"/>
      <c r="CXO2974" s="651"/>
      <c r="CXP2974" s="651"/>
      <c r="CXQ2974" s="651"/>
      <c r="CXR2974" s="651"/>
      <c r="CXS2974" s="651"/>
      <c r="CXT2974" s="651"/>
      <c r="CXU2974" s="651"/>
      <c r="CXV2974" s="651"/>
      <c r="CXW2974" s="651"/>
      <c r="CXX2974" s="651"/>
      <c r="CXY2974" s="651"/>
      <c r="CXZ2974" s="651"/>
      <c r="CYA2974" s="651"/>
      <c r="CYB2974" s="651"/>
      <c r="CYC2974" s="651"/>
      <c r="CYD2974" s="651"/>
      <c r="CYE2974" s="651"/>
      <c r="CYF2974" s="651"/>
      <c r="CYG2974" s="651"/>
      <c r="CYH2974" s="651"/>
      <c r="CYI2974" s="651"/>
      <c r="CYJ2974" s="651"/>
      <c r="CYK2974" s="651"/>
      <c r="CYL2974" s="651"/>
      <c r="CYM2974" s="651"/>
      <c r="CYN2974" s="651"/>
      <c r="CYO2974" s="651"/>
      <c r="CYP2974" s="651"/>
      <c r="CYQ2974" s="651"/>
      <c r="CYR2974" s="651"/>
      <c r="CYS2974" s="651"/>
      <c r="CYT2974" s="651"/>
      <c r="CYU2974" s="651"/>
      <c r="CYV2974" s="651"/>
      <c r="CYW2974" s="651"/>
      <c r="CYX2974" s="651"/>
      <c r="CYY2974" s="651"/>
      <c r="CYZ2974" s="651"/>
      <c r="CZA2974" s="651"/>
      <c r="CZB2974" s="651"/>
      <c r="CZC2974" s="651"/>
      <c r="CZD2974" s="651"/>
      <c r="CZE2974" s="651"/>
      <c r="CZF2974" s="651"/>
      <c r="CZG2974" s="651"/>
      <c r="CZH2974" s="651"/>
      <c r="CZI2974" s="651"/>
      <c r="CZJ2974" s="651"/>
      <c r="CZK2974" s="651"/>
      <c r="CZL2974" s="651"/>
      <c r="CZM2974" s="651"/>
      <c r="CZN2974" s="651"/>
      <c r="CZO2974" s="651"/>
      <c r="CZP2974" s="651"/>
      <c r="CZQ2974" s="651"/>
      <c r="CZR2974" s="651"/>
      <c r="CZS2974" s="651"/>
      <c r="CZT2974" s="651"/>
      <c r="CZU2974" s="651"/>
      <c r="CZV2974" s="651"/>
      <c r="CZW2974" s="651"/>
      <c r="CZX2974" s="651"/>
      <c r="CZY2974" s="651"/>
      <c r="CZZ2974" s="651"/>
      <c r="DAA2974" s="651"/>
      <c r="DAB2974" s="651"/>
      <c r="DAC2974" s="651"/>
      <c r="DAD2974" s="651"/>
      <c r="DAE2974" s="651"/>
      <c r="DAF2974" s="651"/>
      <c r="DAG2974" s="651"/>
      <c r="DAH2974" s="651"/>
      <c r="DAI2974" s="651"/>
      <c r="DAJ2974" s="651"/>
      <c r="DAK2974" s="651"/>
      <c r="DAL2974" s="651"/>
      <c r="DAM2974" s="651"/>
      <c r="DAN2974" s="651"/>
      <c r="DAO2974" s="651"/>
      <c r="DAP2974" s="651"/>
      <c r="DAQ2974" s="651"/>
      <c r="DAR2974" s="651"/>
      <c r="DAS2974" s="651"/>
      <c r="DAT2974" s="651"/>
      <c r="DAU2974" s="651"/>
      <c r="DAV2974" s="651"/>
      <c r="DAW2974" s="651"/>
      <c r="DAX2974" s="651"/>
      <c r="DAY2974" s="651"/>
      <c r="DAZ2974" s="651"/>
      <c r="DBA2974" s="651"/>
      <c r="DBB2974" s="651"/>
      <c r="DBC2974" s="651"/>
      <c r="DBD2974" s="651"/>
      <c r="DBE2974" s="651"/>
      <c r="DBF2974" s="651"/>
      <c r="DBG2974" s="651"/>
      <c r="DBH2974" s="651"/>
      <c r="DBI2974" s="651"/>
      <c r="DBJ2974" s="651"/>
      <c r="DBK2974" s="651"/>
      <c r="DBL2974" s="651"/>
      <c r="DBM2974" s="651"/>
      <c r="DBN2974" s="651"/>
      <c r="DBO2974" s="651"/>
      <c r="DBP2974" s="651"/>
      <c r="DBQ2974" s="651"/>
      <c r="DBR2974" s="651"/>
      <c r="DBS2974" s="651"/>
      <c r="DBT2974" s="651"/>
      <c r="DBU2974" s="651"/>
      <c r="DBV2974" s="651"/>
      <c r="DBW2974" s="651"/>
      <c r="DBX2974" s="651"/>
      <c r="DBY2974" s="651"/>
      <c r="DBZ2974" s="651"/>
      <c r="DCA2974" s="651"/>
      <c r="DCB2974" s="651"/>
      <c r="DCC2974" s="651"/>
      <c r="DCD2974" s="651"/>
      <c r="DCE2974" s="651"/>
      <c r="DCF2974" s="651"/>
      <c r="DCG2974" s="651"/>
      <c r="DCH2974" s="651"/>
      <c r="DCI2974" s="651"/>
      <c r="DCJ2974" s="651"/>
      <c r="DCK2974" s="651"/>
      <c r="DCL2974" s="651"/>
      <c r="DCM2974" s="651"/>
      <c r="DCN2974" s="651"/>
      <c r="DCO2974" s="651"/>
      <c r="DCP2974" s="651"/>
      <c r="DCQ2974" s="651"/>
      <c r="DCR2974" s="651"/>
      <c r="DCS2974" s="651"/>
      <c r="DCT2974" s="651"/>
      <c r="DCU2974" s="651"/>
      <c r="DCV2974" s="651"/>
      <c r="DCW2974" s="651"/>
      <c r="DCX2974" s="651"/>
      <c r="DCY2974" s="651"/>
      <c r="DCZ2974" s="651"/>
      <c r="DDA2974" s="651"/>
      <c r="DDB2974" s="651"/>
      <c r="DDC2974" s="651"/>
      <c r="DDD2974" s="651"/>
      <c r="DDE2974" s="651"/>
      <c r="DDF2974" s="651"/>
      <c r="DDG2974" s="651"/>
      <c r="DDH2974" s="651"/>
      <c r="DDI2974" s="651"/>
      <c r="DDJ2974" s="651"/>
      <c r="DDK2974" s="651"/>
      <c r="DDL2974" s="651"/>
      <c r="DDM2974" s="651"/>
      <c r="DDN2974" s="651"/>
      <c r="DDO2974" s="651"/>
      <c r="DDP2974" s="651"/>
      <c r="DDQ2974" s="651"/>
      <c r="DDR2974" s="651"/>
      <c r="DDS2974" s="651"/>
      <c r="DDT2974" s="651"/>
      <c r="DDU2974" s="651"/>
      <c r="DDV2974" s="651"/>
      <c r="DDW2974" s="651"/>
      <c r="DDX2974" s="651"/>
      <c r="DDY2974" s="651"/>
      <c r="DDZ2974" s="651"/>
      <c r="DEA2974" s="651"/>
      <c r="DEB2974" s="651"/>
      <c r="DEC2974" s="651"/>
      <c r="DED2974" s="651"/>
      <c r="DEE2974" s="651"/>
      <c r="DEF2974" s="651"/>
      <c r="DEG2974" s="651"/>
      <c r="DEH2974" s="651"/>
      <c r="DEI2974" s="651"/>
      <c r="DEJ2974" s="651"/>
      <c r="DEK2974" s="651"/>
      <c r="DEL2974" s="651"/>
      <c r="DEM2974" s="651"/>
      <c r="DEN2974" s="651"/>
      <c r="DEO2974" s="651"/>
      <c r="DEP2974" s="651"/>
      <c r="DEQ2974" s="651"/>
      <c r="DER2974" s="651"/>
      <c r="DES2974" s="651"/>
      <c r="DET2974" s="651"/>
      <c r="DEU2974" s="651"/>
      <c r="DEV2974" s="651"/>
      <c r="DEW2974" s="651"/>
      <c r="DEX2974" s="651"/>
      <c r="DEY2974" s="651"/>
      <c r="DEZ2974" s="651"/>
      <c r="DFA2974" s="651"/>
      <c r="DFB2974" s="651"/>
      <c r="DFC2974" s="651"/>
      <c r="DFD2974" s="651"/>
      <c r="DFE2974" s="651"/>
      <c r="DFF2974" s="651"/>
      <c r="DFG2974" s="651"/>
      <c r="DFH2974" s="651"/>
      <c r="DFI2974" s="651"/>
      <c r="DFJ2974" s="651"/>
      <c r="DFK2974" s="651"/>
      <c r="DFL2974" s="651"/>
      <c r="DFM2974" s="651"/>
      <c r="DFN2974" s="651"/>
      <c r="DFO2974" s="651"/>
      <c r="DFP2974" s="651"/>
      <c r="DFQ2974" s="651"/>
      <c r="DFR2974" s="651"/>
      <c r="DFS2974" s="651"/>
      <c r="DFT2974" s="651"/>
      <c r="DFU2974" s="651"/>
      <c r="DFV2974" s="651"/>
      <c r="DFW2974" s="651"/>
      <c r="DFX2974" s="651"/>
      <c r="DFY2974" s="651"/>
      <c r="DFZ2974" s="651"/>
      <c r="DGA2974" s="651"/>
      <c r="DGB2974" s="651"/>
      <c r="DGC2974" s="651"/>
      <c r="DGD2974" s="651"/>
      <c r="DGE2974" s="651"/>
      <c r="DGF2974" s="651"/>
      <c r="DGG2974" s="651"/>
      <c r="DGH2974" s="651"/>
      <c r="DGI2974" s="651"/>
      <c r="DGJ2974" s="651"/>
      <c r="DGK2974" s="651"/>
      <c r="DGL2974" s="651"/>
      <c r="DGM2974" s="651"/>
      <c r="DGN2974" s="651"/>
      <c r="DGO2974" s="651"/>
      <c r="DGP2974" s="651"/>
      <c r="DGQ2974" s="651"/>
      <c r="DGR2974" s="651"/>
      <c r="DGS2974" s="651"/>
      <c r="DGT2974" s="651"/>
      <c r="DGU2974" s="651"/>
      <c r="DGV2974" s="651"/>
      <c r="DGW2974" s="651"/>
      <c r="DGX2974" s="651"/>
      <c r="DGY2974" s="651"/>
      <c r="DGZ2974" s="651"/>
      <c r="DHA2974" s="651"/>
      <c r="DHB2974" s="651"/>
      <c r="DHC2974" s="651"/>
      <c r="DHD2974" s="651"/>
      <c r="DHE2974" s="651"/>
      <c r="DHF2974" s="651"/>
      <c r="DHG2974" s="651"/>
      <c r="DHH2974" s="651"/>
      <c r="DHI2974" s="651"/>
      <c r="DHJ2974" s="651"/>
      <c r="DHK2974" s="651"/>
      <c r="DHL2974" s="651"/>
      <c r="DHM2974" s="651"/>
      <c r="DHN2974" s="651"/>
      <c r="DHO2974" s="651"/>
      <c r="DHP2974" s="651"/>
      <c r="DHQ2974" s="651"/>
      <c r="DHR2974" s="651"/>
      <c r="DHS2974" s="651"/>
      <c r="DHT2974" s="651"/>
      <c r="DHU2974" s="651"/>
      <c r="DHV2974" s="651"/>
      <c r="DHW2974" s="651"/>
      <c r="DHX2974" s="651"/>
      <c r="DHY2974" s="651"/>
      <c r="DHZ2974" s="651"/>
      <c r="DIA2974" s="651"/>
      <c r="DIB2974" s="651"/>
      <c r="DIC2974" s="651"/>
      <c r="DID2974" s="651"/>
      <c r="DIE2974" s="651"/>
      <c r="DIF2974" s="651"/>
      <c r="DIG2974" s="651"/>
      <c r="DIH2974" s="651"/>
      <c r="DII2974" s="651"/>
      <c r="DIJ2974" s="651"/>
      <c r="DIK2974" s="651"/>
      <c r="DIL2974" s="651"/>
      <c r="DIM2974" s="651"/>
      <c r="DIN2974" s="651"/>
      <c r="DIO2974" s="651"/>
      <c r="DIP2974" s="651"/>
      <c r="DIQ2974" s="651"/>
      <c r="DIR2974" s="651"/>
      <c r="DIS2974" s="651"/>
      <c r="DIT2974" s="651"/>
      <c r="DIU2974" s="651"/>
      <c r="DIV2974" s="651"/>
      <c r="DIW2974" s="651"/>
      <c r="DIX2974" s="651"/>
      <c r="DIY2974" s="651"/>
      <c r="DIZ2974" s="651"/>
      <c r="DJA2974" s="651"/>
      <c r="DJB2974" s="651"/>
      <c r="DJC2974" s="651"/>
      <c r="DJD2974" s="651"/>
      <c r="DJE2974" s="651"/>
      <c r="DJF2974" s="651"/>
      <c r="DJG2974" s="651"/>
      <c r="DJH2974" s="651"/>
      <c r="DJI2974" s="651"/>
      <c r="DJJ2974" s="651"/>
      <c r="DJK2974" s="651"/>
      <c r="DJL2974" s="651"/>
      <c r="DJM2974" s="651"/>
      <c r="DJN2974" s="651"/>
      <c r="DJO2974" s="651"/>
      <c r="DJP2974" s="651"/>
      <c r="DJQ2974" s="651"/>
      <c r="DJR2974" s="651"/>
      <c r="DJS2974" s="651"/>
      <c r="DJT2974" s="651"/>
      <c r="DJU2974" s="651"/>
      <c r="DJV2974" s="651"/>
      <c r="DJW2974" s="651"/>
      <c r="DJX2974" s="651"/>
      <c r="DJY2974" s="651"/>
      <c r="DJZ2974" s="651"/>
      <c r="DKA2974" s="651"/>
      <c r="DKB2974" s="651"/>
      <c r="DKC2974" s="651"/>
      <c r="DKD2974" s="651"/>
      <c r="DKE2974" s="651"/>
      <c r="DKF2974" s="651"/>
      <c r="DKG2974" s="651"/>
      <c r="DKH2974" s="651"/>
      <c r="DKI2974" s="651"/>
      <c r="DKJ2974" s="651"/>
      <c r="DKK2974" s="651"/>
      <c r="DKL2974" s="651"/>
      <c r="DKM2974" s="651"/>
      <c r="DKN2974" s="651"/>
      <c r="DKO2974" s="651"/>
      <c r="DKP2974" s="651"/>
      <c r="DKQ2974" s="651"/>
      <c r="DKR2974" s="651"/>
      <c r="DKS2974" s="651"/>
      <c r="DKT2974" s="651"/>
      <c r="DKU2974" s="651"/>
      <c r="DKV2974" s="651"/>
      <c r="DKW2974" s="651"/>
      <c r="DKX2974" s="651"/>
      <c r="DKY2974" s="651"/>
      <c r="DKZ2974" s="651"/>
      <c r="DLA2974" s="651"/>
      <c r="DLB2974" s="651"/>
      <c r="DLC2974" s="651"/>
      <c r="DLD2974" s="651"/>
      <c r="DLE2974" s="651"/>
      <c r="DLF2974" s="651"/>
      <c r="DLG2974" s="651"/>
      <c r="DLH2974" s="651"/>
      <c r="DLI2974" s="651"/>
      <c r="DLJ2974" s="651"/>
      <c r="DLK2974" s="651"/>
      <c r="DLL2974" s="651"/>
      <c r="DLM2974" s="651"/>
      <c r="DLN2974" s="651"/>
      <c r="DLO2974" s="651"/>
      <c r="DLP2974" s="651"/>
      <c r="DLQ2974" s="651"/>
      <c r="DLR2974" s="651"/>
      <c r="DLS2974" s="651"/>
      <c r="DLT2974" s="651"/>
      <c r="DLU2974" s="651"/>
      <c r="DLV2974" s="651"/>
      <c r="DLW2974" s="651"/>
      <c r="DLX2974" s="651"/>
      <c r="DLY2974" s="651"/>
      <c r="DLZ2974" s="651"/>
      <c r="DMA2974" s="651"/>
      <c r="DMB2974" s="651"/>
      <c r="DMC2974" s="651"/>
      <c r="DMD2974" s="651"/>
      <c r="DME2974" s="651"/>
      <c r="DMF2974" s="651"/>
      <c r="DMG2974" s="651"/>
      <c r="DMH2974" s="651"/>
      <c r="DMI2974" s="651"/>
      <c r="DMJ2974" s="651"/>
      <c r="DMK2974" s="651"/>
      <c r="DML2974" s="651"/>
      <c r="DMM2974" s="651"/>
      <c r="DMN2974" s="651"/>
      <c r="DMO2974" s="651"/>
      <c r="DMP2974" s="651"/>
      <c r="DMQ2974" s="651"/>
      <c r="DMR2974" s="651"/>
      <c r="DMS2974" s="651"/>
      <c r="DMT2974" s="651"/>
      <c r="DMU2974" s="651"/>
      <c r="DMV2974" s="651"/>
      <c r="DMW2974" s="651"/>
      <c r="DMX2974" s="651"/>
      <c r="DMY2974" s="651"/>
      <c r="DMZ2974" s="651"/>
      <c r="DNA2974" s="651"/>
      <c r="DNB2974" s="651"/>
      <c r="DNC2974" s="651"/>
      <c r="DND2974" s="651"/>
      <c r="DNE2974" s="651"/>
      <c r="DNF2974" s="651"/>
      <c r="DNG2974" s="651"/>
      <c r="DNH2974" s="651"/>
      <c r="DNI2974" s="651"/>
      <c r="DNJ2974" s="651"/>
      <c r="DNK2974" s="651"/>
      <c r="DNL2974" s="651"/>
      <c r="DNM2974" s="651"/>
      <c r="DNN2974" s="651"/>
      <c r="DNO2974" s="651"/>
      <c r="DNP2974" s="651"/>
      <c r="DNQ2974" s="651"/>
      <c r="DNR2974" s="651"/>
      <c r="DNS2974" s="651"/>
      <c r="DNT2974" s="651"/>
      <c r="DNU2974" s="651"/>
      <c r="DNV2974" s="651"/>
      <c r="DNW2974" s="651"/>
      <c r="DNX2974" s="651"/>
      <c r="DNY2974" s="651"/>
      <c r="DNZ2974" s="651"/>
      <c r="DOA2974" s="651"/>
      <c r="DOB2974" s="651"/>
      <c r="DOC2974" s="651"/>
      <c r="DOD2974" s="651"/>
      <c r="DOE2974" s="651"/>
      <c r="DOF2974" s="651"/>
      <c r="DOG2974" s="651"/>
      <c r="DOH2974" s="651"/>
      <c r="DOI2974" s="651"/>
      <c r="DOJ2974" s="651"/>
      <c r="DOK2974" s="651"/>
      <c r="DOL2974" s="651"/>
      <c r="DOM2974" s="651"/>
      <c r="DON2974" s="651"/>
      <c r="DOO2974" s="651"/>
      <c r="DOP2974" s="651"/>
      <c r="DOQ2974" s="651"/>
      <c r="DOR2974" s="651"/>
      <c r="DOS2974" s="651"/>
      <c r="DOT2974" s="651"/>
      <c r="DOU2974" s="651"/>
      <c r="DOV2974" s="651"/>
      <c r="DOW2974" s="651"/>
      <c r="DOX2974" s="651"/>
      <c r="DOY2974" s="651"/>
      <c r="DOZ2974" s="651"/>
      <c r="DPA2974" s="651"/>
      <c r="DPB2974" s="651"/>
      <c r="DPC2974" s="651"/>
      <c r="DPD2974" s="651"/>
      <c r="DPE2974" s="651"/>
      <c r="DPF2974" s="651"/>
      <c r="DPG2974" s="651"/>
      <c r="DPH2974" s="651"/>
      <c r="DPI2974" s="651"/>
      <c r="DPJ2974" s="651"/>
      <c r="DPK2974" s="651"/>
      <c r="DPL2974" s="651"/>
      <c r="DPM2974" s="651"/>
      <c r="DPN2974" s="651"/>
      <c r="DPO2974" s="651"/>
      <c r="DPP2974" s="651"/>
      <c r="DPQ2974" s="651"/>
      <c r="DPR2974" s="651"/>
      <c r="DPS2974" s="651"/>
      <c r="DPT2974" s="651"/>
      <c r="DPU2974" s="651"/>
      <c r="DPV2974" s="651"/>
      <c r="DPW2974" s="651"/>
      <c r="DPX2974" s="651"/>
      <c r="DPY2974" s="651"/>
      <c r="DPZ2974" s="651"/>
      <c r="DQA2974" s="651"/>
      <c r="DQB2974" s="651"/>
      <c r="DQC2974" s="651"/>
      <c r="DQD2974" s="651"/>
      <c r="DQE2974" s="651"/>
      <c r="DQF2974" s="651"/>
      <c r="DQG2974" s="651"/>
      <c r="DQH2974" s="651"/>
      <c r="DQI2974" s="651"/>
      <c r="DQJ2974" s="651"/>
      <c r="DQK2974" s="651"/>
      <c r="DQL2974" s="651"/>
      <c r="DQM2974" s="651"/>
      <c r="DQN2974" s="651"/>
      <c r="DQO2974" s="651"/>
      <c r="DQP2974" s="651"/>
      <c r="DQQ2974" s="651"/>
      <c r="DQR2974" s="651"/>
      <c r="DQS2974" s="651"/>
      <c r="DQT2974" s="651"/>
      <c r="DQU2974" s="651"/>
      <c r="DQV2974" s="651"/>
      <c r="DQW2974" s="651"/>
      <c r="DQX2974" s="651"/>
      <c r="DQY2974" s="651"/>
      <c r="DQZ2974" s="651"/>
      <c r="DRA2974" s="651"/>
      <c r="DRB2974" s="651"/>
      <c r="DRC2974" s="651"/>
      <c r="DRD2974" s="651"/>
      <c r="DRE2974" s="651"/>
      <c r="DRF2974" s="651"/>
      <c r="DRG2974" s="651"/>
      <c r="DRH2974" s="651"/>
      <c r="DRI2974" s="651"/>
      <c r="DRJ2974" s="651"/>
      <c r="DRK2974" s="651"/>
      <c r="DRL2974" s="651"/>
      <c r="DRM2974" s="651"/>
      <c r="DRN2974" s="651"/>
      <c r="DRO2974" s="651"/>
      <c r="DRP2974" s="651"/>
      <c r="DRQ2974" s="651"/>
      <c r="DRR2974" s="651"/>
      <c r="DRS2974" s="651"/>
      <c r="DRT2974" s="651"/>
      <c r="DRU2974" s="651"/>
      <c r="DRV2974" s="651"/>
      <c r="DRW2974" s="651"/>
      <c r="DRX2974" s="651"/>
      <c r="DRY2974" s="651"/>
      <c r="DRZ2974" s="651"/>
      <c r="DSA2974" s="651"/>
      <c r="DSB2974" s="651"/>
      <c r="DSC2974" s="651"/>
      <c r="DSD2974" s="651"/>
      <c r="DSE2974" s="651"/>
      <c r="DSF2974" s="651"/>
      <c r="DSG2974" s="651"/>
      <c r="DSH2974" s="651"/>
      <c r="DSI2974" s="651"/>
      <c r="DSJ2974" s="651"/>
      <c r="DSK2974" s="651"/>
      <c r="DSL2974" s="651"/>
      <c r="DSM2974" s="651"/>
      <c r="DSN2974" s="651"/>
      <c r="DSO2974" s="651"/>
      <c r="DSP2974" s="651"/>
      <c r="DSQ2974" s="651"/>
      <c r="DSR2974" s="651"/>
      <c r="DSS2974" s="651"/>
      <c r="DST2974" s="651"/>
      <c r="DSU2974" s="651"/>
      <c r="DSV2974" s="651"/>
      <c r="DSW2974" s="651"/>
      <c r="DSX2974" s="651"/>
      <c r="DSY2974" s="651"/>
      <c r="DSZ2974" s="651"/>
      <c r="DTA2974" s="651"/>
      <c r="DTB2974" s="651"/>
      <c r="DTC2974" s="651"/>
      <c r="DTD2974" s="651"/>
      <c r="DTE2974" s="651"/>
      <c r="DTF2974" s="651"/>
      <c r="DTG2974" s="651"/>
      <c r="DTH2974" s="651"/>
      <c r="DTI2974" s="651"/>
      <c r="DTJ2974" s="651"/>
      <c r="DTK2974" s="651"/>
      <c r="DTL2974" s="651"/>
      <c r="DTM2974" s="651"/>
      <c r="DTN2974" s="651"/>
      <c r="DTO2974" s="651"/>
      <c r="DTP2974" s="651"/>
      <c r="DTQ2974" s="651"/>
      <c r="DTR2974" s="651"/>
      <c r="DTS2974" s="651"/>
      <c r="DTT2974" s="651"/>
      <c r="DTU2974" s="651"/>
      <c r="DTV2974" s="651"/>
      <c r="DTW2974" s="651"/>
      <c r="DTX2974" s="651"/>
      <c r="DTY2974" s="651"/>
      <c r="DTZ2974" s="651"/>
      <c r="DUA2974" s="651"/>
      <c r="DUB2974" s="651"/>
      <c r="DUC2974" s="651"/>
      <c r="DUD2974" s="651"/>
      <c r="DUE2974" s="651"/>
      <c r="DUF2974" s="651"/>
      <c r="DUG2974" s="651"/>
      <c r="DUH2974" s="651"/>
      <c r="DUI2974" s="651"/>
      <c r="DUJ2974" s="651"/>
      <c r="DUK2974" s="651"/>
      <c r="DUL2974" s="651"/>
      <c r="DUM2974" s="651"/>
      <c r="DUN2974" s="651"/>
      <c r="DUO2974" s="651"/>
      <c r="DUP2974" s="651"/>
      <c r="DUQ2974" s="651"/>
      <c r="DUR2974" s="651"/>
      <c r="DUS2974" s="651"/>
      <c r="DUT2974" s="651"/>
      <c r="DUU2974" s="651"/>
      <c r="DUV2974" s="651"/>
      <c r="DUW2974" s="651"/>
      <c r="DUX2974" s="651"/>
      <c r="DUY2974" s="651"/>
      <c r="DUZ2974" s="651"/>
      <c r="DVA2974" s="651"/>
      <c r="DVB2974" s="651"/>
      <c r="DVC2974" s="651"/>
      <c r="DVD2974" s="651"/>
      <c r="DVE2974" s="651"/>
      <c r="DVF2974" s="651"/>
      <c r="DVG2974" s="651"/>
      <c r="DVH2974" s="651"/>
      <c r="DVI2974" s="651"/>
      <c r="DVJ2974" s="651"/>
      <c r="DVK2974" s="651"/>
      <c r="DVL2974" s="651"/>
      <c r="DVM2974" s="651"/>
      <c r="DVN2974" s="651"/>
      <c r="DVO2974" s="651"/>
      <c r="DVP2974" s="651"/>
      <c r="DVQ2974" s="651"/>
      <c r="DVR2974" s="651"/>
      <c r="DVS2974" s="651"/>
      <c r="DVT2974" s="651"/>
      <c r="DVU2974" s="651"/>
      <c r="DVV2974" s="651"/>
      <c r="DVW2974" s="651"/>
      <c r="DVX2974" s="651"/>
      <c r="DVY2974" s="651"/>
      <c r="DVZ2974" s="651"/>
      <c r="DWA2974" s="651"/>
      <c r="DWB2974" s="651"/>
      <c r="DWC2974" s="651"/>
      <c r="DWD2974" s="651"/>
      <c r="DWE2974" s="651"/>
      <c r="DWF2974" s="651"/>
      <c r="DWG2974" s="651"/>
      <c r="DWH2974" s="651"/>
      <c r="DWI2974" s="651"/>
      <c r="DWJ2974" s="651"/>
      <c r="DWK2974" s="651"/>
      <c r="DWL2974" s="651"/>
      <c r="DWM2974" s="651"/>
      <c r="DWN2974" s="651"/>
      <c r="DWO2974" s="651"/>
      <c r="DWP2974" s="651"/>
      <c r="DWQ2974" s="651"/>
      <c r="DWR2974" s="651"/>
      <c r="DWS2974" s="651"/>
      <c r="DWT2974" s="651"/>
      <c r="DWU2974" s="651"/>
      <c r="DWV2974" s="651"/>
      <c r="DWW2974" s="651"/>
      <c r="DWX2974" s="651"/>
      <c r="DWY2974" s="651"/>
      <c r="DWZ2974" s="651"/>
      <c r="DXA2974" s="651"/>
      <c r="DXB2974" s="651"/>
      <c r="DXC2974" s="651"/>
      <c r="DXD2974" s="651"/>
      <c r="DXE2974" s="651"/>
      <c r="DXF2974" s="651"/>
      <c r="DXG2974" s="651"/>
      <c r="DXH2974" s="651"/>
      <c r="DXI2974" s="651"/>
      <c r="DXJ2974" s="651"/>
      <c r="DXK2974" s="651"/>
      <c r="DXL2974" s="651"/>
      <c r="DXM2974" s="651"/>
      <c r="DXN2974" s="651"/>
      <c r="DXO2974" s="651"/>
      <c r="DXP2974" s="651"/>
      <c r="DXQ2974" s="651"/>
      <c r="DXR2974" s="651"/>
      <c r="DXS2974" s="651"/>
      <c r="DXT2974" s="651"/>
      <c r="DXU2974" s="651"/>
      <c r="DXV2974" s="651"/>
      <c r="DXW2974" s="651"/>
      <c r="DXX2974" s="651"/>
      <c r="DXY2974" s="651"/>
      <c r="DXZ2974" s="651"/>
      <c r="DYA2974" s="651"/>
      <c r="DYB2974" s="651"/>
      <c r="DYC2974" s="651"/>
      <c r="DYD2974" s="651"/>
      <c r="DYE2974" s="651"/>
      <c r="DYF2974" s="651"/>
      <c r="DYG2974" s="651"/>
      <c r="DYH2974" s="651"/>
      <c r="DYI2974" s="651"/>
      <c r="DYJ2974" s="651"/>
      <c r="DYK2974" s="651"/>
      <c r="DYL2974" s="651"/>
      <c r="DYM2974" s="651"/>
      <c r="DYN2974" s="651"/>
      <c r="DYO2974" s="651"/>
      <c r="DYP2974" s="651"/>
      <c r="DYQ2974" s="651"/>
      <c r="DYR2974" s="651"/>
      <c r="DYS2974" s="651"/>
      <c r="DYT2974" s="651"/>
      <c r="DYU2974" s="651"/>
      <c r="DYV2974" s="651"/>
      <c r="DYW2974" s="651"/>
      <c r="DYX2974" s="651"/>
      <c r="DYY2974" s="651"/>
      <c r="DYZ2974" s="651"/>
      <c r="DZA2974" s="651"/>
      <c r="DZB2974" s="651"/>
      <c r="DZC2974" s="651"/>
      <c r="DZD2974" s="651"/>
      <c r="DZE2974" s="651"/>
      <c r="DZF2974" s="651"/>
      <c r="DZG2974" s="651"/>
      <c r="DZH2974" s="651"/>
      <c r="DZI2974" s="651"/>
      <c r="DZJ2974" s="651"/>
      <c r="DZK2974" s="651"/>
      <c r="DZL2974" s="651"/>
      <c r="DZM2974" s="651"/>
      <c r="DZN2974" s="651"/>
      <c r="DZO2974" s="651"/>
      <c r="DZP2974" s="651"/>
      <c r="DZQ2974" s="651"/>
      <c r="DZR2974" s="651"/>
      <c r="DZS2974" s="651"/>
      <c r="DZT2974" s="651"/>
      <c r="DZU2974" s="651"/>
      <c r="DZV2974" s="651"/>
      <c r="DZW2974" s="651"/>
      <c r="DZX2974" s="651"/>
      <c r="DZY2974" s="651"/>
      <c r="DZZ2974" s="651"/>
      <c r="EAA2974" s="651"/>
      <c r="EAB2974" s="651"/>
      <c r="EAC2974" s="651"/>
      <c r="EAD2974" s="651"/>
      <c r="EAE2974" s="651"/>
      <c r="EAF2974" s="651"/>
      <c r="EAG2974" s="651"/>
      <c r="EAH2974" s="651"/>
      <c r="EAI2974" s="651"/>
      <c r="EAJ2974" s="651"/>
      <c r="EAK2974" s="651"/>
      <c r="EAL2974" s="651"/>
      <c r="EAM2974" s="651"/>
      <c r="EAN2974" s="651"/>
      <c r="EAO2974" s="651"/>
      <c r="EAP2974" s="651"/>
      <c r="EAQ2974" s="651"/>
      <c r="EAR2974" s="651"/>
      <c r="EAS2974" s="651"/>
      <c r="EAT2974" s="651"/>
      <c r="EAU2974" s="651"/>
      <c r="EAV2974" s="651"/>
      <c r="EAW2974" s="651"/>
      <c r="EAX2974" s="651"/>
      <c r="EAY2974" s="651"/>
      <c r="EAZ2974" s="651"/>
      <c r="EBA2974" s="651"/>
      <c r="EBB2974" s="651"/>
      <c r="EBC2974" s="651"/>
      <c r="EBD2974" s="651"/>
      <c r="EBE2974" s="651"/>
      <c r="EBF2974" s="651"/>
      <c r="EBG2974" s="651"/>
      <c r="EBH2974" s="651"/>
      <c r="EBI2974" s="651"/>
      <c r="EBJ2974" s="651"/>
      <c r="EBK2974" s="651"/>
      <c r="EBL2974" s="651"/>
      <c r="EBM2974" s="651"/>
      <c r="EBN2974" s="651"/>
      <c r="EBO2974" s="651"/>
      <c r="EBP2974" s="651"/>
      <c r="EBQ2974" s="651"/>
      <c r="EBR2974" s="651"/>
      <c r="EBS2974" s="651"/>
      <c r="EBT2974" s="651"/>
      <c r="EBU2974" s="651"/>
      <c r="EBV2974" s="651"/>
      <c r="EBW2974" s="651"/>
      <c r="EBX2974" s="651"/>
      <c r="EBY2974" s="651"/>
      <c r="EBZ2974" s="651"/>
      <c r="ECA2974" s="651"/>
      <c r="ECB2974" s="651"/>
      <c r="ECC2974" s="651"/>
      <c r="ECD2974" s="651"/>
      <c r="ECE2974" s="651"/>
      <c r="ECF2974" s="651"/>
      <c r="ECG2974" s="651"/>
      <c r="ECH2974" s="651"/>
      <c r="ECI2974" s="651"/>
      <c r="ECJ2974" s="651"/>
      <c r="ECK2974" s="651"/>
      <c r="ECL2974" s="651"/>
      <c r="ECM2974" s="651"/>
      <c r="ECN2974" s="651"/>
      <c r="ECO2974" s="651"/>
      <c r="ECP2974" s="651"/>
      <c r="ECQ2974" s="651"/>
      <c r="ECR2974" s="651"/>
      <c r="ECS2974" s="651"/>
      <c r="ECT2974" s="651"/>
      <c r="ECU2974" s="651"/>
      <c r="ECV2974" s="651"/>
      <c r="ECW2974" s="651"/>
      <c r="ECX2974" s="651"/>
      <c r="ECY2974" s="651"/>
      <c r="ECZ2974" s="651"/>
      <c r="EDA2974" s="651"/>
      <c r="EDB2974" s="651"/>
      <c r="EDC2974" s="651"/>
      <c r="EDD2974" s="651"/>
      <c r="EDE2974" s="651"/>
      <c r="EDF2974" s="651"/>
      <c r="EDG2974" s="651"/>
      <c r="EDH2974" s="651"/>
      <c r="EDI2974" s="651"/>
      <c r="EDJ2974" s="651"/>
      <c r="EDK2974" s="651"/>
      <c r="EDL2974" s="651"/>
      <c r="EDM2974" s="651"/>
      <c r="EDN2974" s="651"/>
      <c r="EDO2974" s="651"/>
      <c r="EDP2974" s="651"/>
      <c r="EDQ2974" s="651"/>
      <c r="EDR2974" s="651"/>
      <c r="EDS2974" s="651"/>
      <c r="EDT2974" s="651"/>
      <c r="EDU2974" s="651"/>
      <c r="EDV2974" s="651"/>
      <c r="EDW2974" s="651"/>
      <c r="EDX2974" s="651"/>
      <c r="EDY2974" s="651"/>
      <c r="EDZ2974" s="651"/>
      <c r="EEA2974" s="651"/>
      <c r="EEB2974" s="651"/>
      <c r="EEC2974" s="651"/>
      <c r="EED2974" s="651"/>
      <c r="EEE2974" s="651"/>
      <c r="EEF2974" s="651"/>
      <c r="EEG2974" s="651"/>
      <c r="EEH2974" s="651"/>
      <c r="EEI2974" s="651"/>
      <c r="EEJ2974" s="651"/>
      <c r="EEK2974" s="651"/>
      <c r="EEL2974" s="651"/>
      <c r="EEM2974" s="651"/>
      <c r="EEN2974" s="651"/>
      <c r="EEO2974" s="651"/>
      <c r="EEP2974" s="651"/>
      <c r="EEQ2974" s="651"/>
      <c r="EER2974" s="651"/>
      <c r="EES2974" s="651"/>
      <c r="EET2974" s="651"/>
      <c r="EEU2974" s="651"/>
      <c r="EEV2974" s="651"/>
      <c r="EEW2974" s="651"/>
      <c r="EEX2974" s="651"/>
      <c r="EEY2974" s="651"/>
      <c r="EEZ2974" s="651"/>
      <c r="EFA2974" s="651"/>
      <c r="EFB2974" s="651"/>
      <c r="EFC2974" s="651"/>
      <c r="EFD2974" s="651"/>
      <c r="EFE2974" s="651"/>
      <c r="EFF2974" s="651"/>
      <c r="EFG2974" s="651"/>
      <c r="EFH2974" s="651"/>
      <c r="EFI2974" s="651"/>
      <c r="EFJ2974" s="651"/>
      <c r="EFK2974" s="651"/>
      <c r="EFL2974" s="651"/>
      <c r="EFM2974" s="651"/>
      <c r="EFN2974" s="651"/>
      <c r="EFO2974" s="651"/>
      <c r="EFP2974" s="651"/>
      <c r="EFQ2974" s="651"/>
      <c r="EFR2974" s="651"/>
      <c r="EFS2974" s="651"/>
      <c r="EFT2974" s="651"/>
      <c r="EFU2974" s="651"/>
      <c r="EFV2974" s="651"/>
      <c r="EFW2974" s="651"/>
      <c r="EFX2974" s="651"/>
      <c r="EFY2974" s="651"/>
      <c r="EFZ2974" s="651"/>
      <c r="EGA2974" s="651"/>
      <c r="EGB2974" s="651"/>
      <c r="EGC2974" s="651"/>
      <c r="EGD2974" s="651"/>
      <c r="EGE2974" s="651"/>
      <c r="EGF2974" s="651"/>
      <c r="EGG2974" s="651"/>
      <c r="EGH2974" s="651"/>
      <c r="EGI2974" s="651"/>
      <c r="EGJ2974" s="651"/>
      <c r="EGK2974" s="651"/>
      <c r="EGL2974" s="651"/>
      <c r="EGM2974" s="651"/>
      <c r="EGN2974" s="651"/>
      <c r="EGO2974" s="651"/>
      <c r="EGP2974" s="651"/>
      <c r="EGQ2974" s="651"/>
      <c r="EGR2974" s="651"/>
      <c r="EGS2974" s="651"/>
      <c r="EGT2974" s="651"/>
      <c r="EGU2974" s="651"/>
      <c r="EGV2974" s="651"/>
      <c r="EGW2974" s="651"/>
      <c r="EGX2974" s="651"/>
      <c r="EGY2974" s="651"/>
      <c r="EGZ2974" s="651"/>
      <c r="EHA2974" s="651"/>
      <c r="EHB2974" s="651"/>
      <c r="EHC2974" s="651"/>
      <c r="EHD2974" s="651"/>
      <c r="EHE2974" s="651"/>
      <c r="EHF2974" s="651"/>
      <c r="EHG2974" s="651"/>
      <c r="EHH2974" s="651"/>
      <c r="EHI2974" s="651"/>
      <c r="EHJ2974" s="651"/>
      <c r="EHK2974" s="651"/>
      <c r="EHL2974" s="651"/>
      <c r="EHM2974" s="651"/>
      <c r="EHN2974" s="651"/>
      <c r="EHO2974" s="651"/>
      <c r="EHP2974" s="651"/>
      <c r="EHQ2974" s="651"/>
      <c r="EHR2974" s="651"/>
      <c r="EHS2974" s="651"/>
      <c r="EHT2974" s="651"/>
      <c r="EHU2974" s="651"/>
      <c r="EHV2974" s="651"/>
      <c r="EHW2974" s="651"/>
      <c r="EHX2974" s="651"/>
      <c r="EHY2974" s="651"/>
      <c r="EHZ2974" s="651"/>
      <c r="EIA2974" s="651"/>
      <c r="EIB2974" s="651"/>
      <c r="EIC2974" s="651"/>
      <c r="EID2974" s="651"/>
      <c r="EIE2974" s="651"/>
      <c r="EIF2974" s="651"/>
      <c r="EIG2974" s="651"/>
      <c r="EIH2974" s="651"/>
      <c r="EII2974" s="651"/>
      <c r="EIJ2974" s="651"/>
      <c r="EIK2974" s="651"/>
      <c r="EIL2974" s="651"/>
      <c r="EIM2974" s="651"/>
      <c r="EIN2974" s="651"/>
      <c r="EIO2974" s="651"/>
      <c r="EIP2974" s="651"/>
      <c r="EIQ2974" s="651"/>
      <c r="EIR2974" s="651"/>
      <c r="EIS2974" s="651"/>
      <c r="EIT2974" s="651"/>
      <c r="EIU2974" s="651"/>
      <c r="EIV2974" s="651"/>
      <c r="EIW2974" s="651"/>
      <c r="EIX2974" s="651"/>
      <c r="EIY2974" s="651"/>
      <c r="EIZ2974" s="651"/>
      <c r="EJA2974" s="651"/>
      <c r="EJB2974" s="651"/>
      <c r="EJC2974" s="651"/>
      <c r="EJD2974" s="651"/>
      <c r="EJE2974" s="651"/>
      <c r="EJF2974" s="651"/>
      <c r="EJG2974" s="651"/>
      <c r="EJH2974" s="651"/>
      <c r="EJI2974" s="651"/>
      <c r="EJJ2974" s="651"/>
      <c r="EJK2974" s="651"/>
      <c r="EJL2974" s="651"/>
      <c r="EJM2974" s="651"/>
      <c r="EJN2974" s="651"/>
      <c r="EJO2974" s="651"/>
      <c r="EJP2974" s="651"/>
      <c r="EJQ2974" s="651"/>
      <c r="EJR2974" s="651"/>
      <c r="EJS2974" s="651"/>
      <c r="EJT2974" s="651"/>
      <c r="EJU2974" s="651"/>
      <c r="EJV2974" s="651"/>
      <c r="EJW2974" s="651"/>
      <c r="EJX2974" s="651"/>
      <c r="EJY2974" s="651"/>
      <c r="EJZ2974" s="651"/>
      <c r="EKA2974" s="651"/>
      <c r="EKB2974" s="651"/>
      <c r="EKC2974" s="651"/>
      <c r="EKD2974" s="651"/>
      <c r="EKE2974" s="651"/>
      <c r="EKF2974" s="651"/>
      <c r="EKG2974" s="651"/>
      <c r="EKH2974" s="651"/>
      <c r="EKI2974" s="651"/>
      <c r="EKJ2974" s="651"/>
      <c r="EKK2974" s="651"/>
      <c r="EKL2974" s="651"/>
      <c r="EKM2974" s="651"/>
      <c r="EKN2974" s="651"/>
      <c r="EKO2974" s="651"/>
      <c r="EKP2974" s="651"/>
      <c r="EKQ2974" s="651"/>
      <c r="EKR2974" s="651"/>
      <c r="EKS2974" s="651"/>
      <c r="EKT2974" s="651"/>
      <c r="EKU2974" s="651"/>
      <c r="EKV2974" s="651"/>
      <c r="EKW2974" s="651"/>
      <c r="EKX2974" s="651"/>
      <c r="EKY2974" s="651"/>
      <c r="EKZ2974" s="651"/>
      <c r="ELA2974" s="651"/>
      <c r="ELB2974" s="651"/>
      <c r="ELC2974" s="651"/>
      <c r="ELD2974" s="651"/>
      <c r="ELE2974" s="651"/>
      <c r="ELF2974" s="651"/>
      <c r="ELG2974" s="651"/>
      <c r="ELH2974" s="651"/>
      <c r="ELI2974" s="651"/>
      <c r="ELJ2974" s="651"/>
      <c r="ELK2974" s="651"/>
      <c r="ELL2974" s="651"/>
      <c r="ELM2974" s="651"/>
      <c r="ELN2974" s="651"/>
      <c r="ELO2974" s="651"/>
      <c r="ELP2974" s="651"/>
      <c r="ELQ2974" s="651"/>
      <c r="ELR2974" s="651"/>
      <c r="ELS2974" s="651"/>
      <c r="ELT2974" s="651"/>
      <c r="ELU2974" s="651"/>
      <c r="ELV2974" s="651"/>
      <c r="ELW2974" s="651"/>
      <c r="ELX2974" s="651"/>
      <c r="ELY2974" s="651"/>
      <c r="ELZ2974" s="651"/>
      <c r="EMA2974" s="651"/>
      <c r="EMB2974" s="651"/>
      <c r="EMC2974" s="651"/>
      <c r="EMD2974" s="651"/>
      <c r="EME2974" s="651"/>
      <c r="EMF2974" s="651"/>
      <c r="EMG2974" s="651"/>
      <c r="EMH2974" s="651"/>
      <c r="EMI2974" s="651"/>
      <c r="EMJ2974" s="651"/>
      <c r="EMK2974" s="651"/>
      <c r="EML2974" s="651"/>
      <c r="EMM2974" s="651"/>
      <c r="EMN2974" s="651"/>
      <c r="EMO2974" s="651"/>
      <c r="EMP2974" s="651"/>
      <c r="EMQ2974" s="651"/>
      <c r="EMR2974" s="651"/>
      <c r="EMS2974" s="651"/>
      <c r="EMT2974" s="651"/>
      <c r="EMU2974" s="651"/>
      <c r="EMV2974" s="651"/>
      <c r="EMW2974" s="651"/>
      <c r="EMX2974" s="651"/>
      <c r="EMY2974" s="651"/>
      <c r="EMZ2974" s="651"/>
      <c r="ENA2974" s="651"/>
      <c r="ENB2974" s="651"/>
      <c r="ENC2974" s="651"/>
      <c r="END2974" s="651"/>
      <c r="ENE2974" s="651"/>
      <c r="ENF2974" s="651"/>
      <c r="ENG2974" s="651"/>
      <c r="ENH2974" s="651"/>
      <c r="ENI2974" s="651"/>
      <c r="ENJ2974" s="651"/>
      <c r="ENK2974" s="651"/>
      <c r="ENL2974" s="651"/>
      <c r="ENM2974" s="651"/>
      <c r="ENN2974" s="651"/>
      <c r="ENO2974" s="651"/>
      <c r="ENP2974" s="651"/>
      <c r="ENQ2974" s="651"/>
      <c r="ENR2974" s="651"/>
      <c r="ENS2974" s="651"/>
      <c r="ENT2974" s="651"/>
      <c r="ENU2974" s="651"/>
      <c r="ENV2974" s="651"/>
      <c r="ENW2974" s="651"/>
      <c r="ENX2974" s="651"/>
      <c r="ENY2974" s="651"/>
      <c r="ENZ2974" s="651"/>
      <c r="EOA2974" s="651"/>
      <c r="EOB2974" s="651"/>
      <c r="EOC2974" s="651"/>
      <c r="EOD2974" s="651"/>
      <c r="EOE2974" s="651"/>
      <c r="EOF2974" s="651"/>
      <c r="EOG2974" s="651"/>
      <c r="EOH2974" s="651"/>
      <c r="EOI2974" s="651"/>
      <c r="EOJ2974" s="651"/>
      <c r="EOK2974" s="651"/>
      <c r="EOL2974" s="651"/>
      <c r="EOM2974" s="651"/>
      <c r="EON2974" s="651"/>
      <c r="EOO2974" s="651"/>
      <c r="EOP2974" s="651"/>
      <c r="EOQ2974" s="651"/>
      <c r="EOR2974" s="651"/>
      <c r="EOS2974" s="651"/>
      <c r="EOT2974" s="651"/>
      <c r="EOU2974" s="651"/>
      <c r="EOV2974" s="651"/>
      <c r="EOW2974" s="651"/>
      <c r="EOX2974" s="651"/>
      <c r="EOY2974" s="651"/>
      <c r="EOZ2974" s="651"/>
      <c r="EPA2974" s="651"/>
      <c r="EPB2974" s="651"/>
      <c r="EPC2974" s="651"/>
      <c r="EPD2974" s="651"/>
      <c r="EPE2974" s="651"/>
      <c r="EPF2974" s="651"/>
      <c r="EPG2974" s="651"/>
      <c r="EPH2974" s="651"/>
      <c r="EPI2974" s="651"/>
      <c r="EPJ2974" s="651"/>
      <c r="EPK2974" s="651"/>
      <c r="EPL2974" s="651"/>
      <c r="EPM2974" s="651"/>
      <c r="EPN2974" s="651"/>
      <c r="EPO2974" s="651"/>
      <c r="EPP2974" s="651"/>
      <c r="EPQ2974" s="651"/>
      <c r="EPR2974" s="651"/>
      <c r="EPS2974" s="651"/>
      <c r="EPT2974" s="651"/>
      <c r="EPU2974" s="651"/>
      <c r="EPV2974" s="651"/>
      <c r="EPW2974" s="651"/>
      <c r="EPX2974" s="651"/>
      <c r="EPY2974" s="651"/>
      <c r="EPZ2974" s="651"/>
      <c r="EQA2974" s="651"/>
      <c r="EQB2974" s="651"/>
      <c r="EQC2974" s="651"/>
      <c r="EQD2974" s="651"/>
      <c r="EQE2974" s="651"/>
      <c r="EQF2974" s="651"/>
      <c r="EQG2974" s="651"/>
      <c r="EQH2974" s="651"/>
      <c r="EQI2974" s="651"/>
      <c r="EQJ2974" s="651"/>
      <c r="EQK2974" s="651"/>
      <c r="EQL2974" s="651"/>
      <c r="EQM2974" s="651"/>
      <c r="EQN2974" s="651"/>
      <c r="EQO2974" s="651"/>
      <c r="EQP2974" s="651"/>
      <c r="EQQ2974" s="651"/>
      <c r="EQR2974" s="651"/>
      <c r="EQS2974" s="651"/>
      <c r="EQT2974" s="651"/>
      <c r="EQU2974" s="651"/>
      <c r="EQV2974" s="651"/>
      <c r="EQW2974" s="651"/>
      <c r="EQX2974" s="651"/>
      <c r="EQY2974" s="651"/>
      <c r="EQZ2974" s="651"/>
      <c r="ERA2974" s="651"/>
      <c r="ERB2974" s="651"/>
      <c r="ERC2974" s="651"/>
      <c r="ERD2974" s="651"/>
      <c r="ERE2974" s="651"/>
      <c r="ERF2974" s="651"/>
      <c r="ERG2974" s="651"/>
      <c r="ERH2974" s="651"/>
      <c r="ERI2974" s="651"/>
      <c r="ERJ2974" s="651"/>
      <c r="ERK2974" s="651"/>
      <c r="ERL2974" s="651"/>
      <c r="ERM2974" s="651"/>
      <c r="ERN2974" s="651"/>
      <c r="ERO2974" s="651"/>
      <c r="ERP2974" s="651"/>
      <c r="ERQ2974" s="651"/>
      <c r="ERR2974" s="651"/>
      <c r="ERS2974" s="651"/>
      <c r="ERT2974" s="651"/>
      <c r="ERU2974" s="651"/>
      <c r="ERV2974" s="651"/>
      <c r="ERW2974" s="651"/>
      <c r="ERX2974" s="651"/>
      <c r="ERY2974" s="651"/>
      <c r="ERZ2974" s="651"/>
      <c r="ESA2974" s="651"/>
      <c r="ESB2974" s="651"/>
      <c r="ESC2974" s="651"/>
      <c r="ESD2974" s="651"/>
      <c r="ESE2974" s="651"/>
      <c r="ESF2974" s="651"/>
      <c r="ESG2974" s="651"/>
      <c r="ESH2974" s="651"/>
      <c r="ESI2974" s="651"/>
      <c r="ESJ2974" s="651"/>
      <c r="ESK2974" s="651"/>
      <c r="ESL2974" s="651"/>
      <c r="ESM2974" s="651"/>
      <c r="ESN2974" s="651"/>
      <c r="ESO2974" s="651"/>
      <c r="ESP2974" s="651"/>
      <c r="ESQ2974" s="651"/>
      <c r="ESR2974" s="651"/>
      <c r="ESS2974" s="651"/>
      <c r="EST2974" s="651"/>
      <c r="ESU2974" s="651"/>
      <c r="ESV2974" s="651"/>
      <c r="ESW2974" s="651"/>
      <c r="ESX2974" s="651"/>
      <c r="ESY2974" s="651"/>
      <c r="ESZ2974" s="651"/>
      <c r="ETA2974" s="651"/>
      <c r="ETB2974" s="651"/>
      <c r="ETC2974" s="651"/>
      <c r="ETD2974" s="651"/>
      <c r="ETE2974" s="651"/>
      <c r="ETF2974" s="651"/>
      <c r="ETG2974" s="651"/>
      <c r="ETH2974" s="651"/>
      <c r="ETI2974" s="651"/>
      <c r="ETJ2974" s="651"/>
      <c r="ETK2974" s="651"/>
      <c r="ETL2974" s="651"/>
      <c r="ETM2974" s="651"/>
      <c r="ETN2974" s="651"/>
      <c r="ETO2974" s="651"/>
      <c r="ETP2974" s="651"/>
      <c r="ETQ2974" s="651"/>
      <c r="ETR2974" s="651"/>
      <c r="ETS2974" s="651"/>
      <c r="ETT2974" s="651"/>
      <c r="ETU2974" s="651"/>
      <c r="ETV2974" s="651"/>
      <c r="ETW2974" s="651"/>
      <c r="ETX2974" s="651"/>
      <c r="ETY2974" s="651"/>
      <c r="ETZ2974" s="651"/>
      <c r="EUA2974" s="651"/>
      <c r="EUB2974" s="651"/>
      <c r="EUC2974" s="651"/>
      <c r="EUD2974" s="651"/>
      <c r="EUE2974" s="651"/>
      <c r="EUF2974" s="651"/>
      <c r="EUG2974" s="651"/>
      <c r="EUH2974" s="651"/>
      <c r="EUI2974" s="651"/>
      <c r="EUJ2974" s="651"/>
      <c r="EUK2974" s="651"/>
      <c r="EUL2974" s="651"/>
      <c r="EUM2974" s="651"/>
      <c r="EUN2974" s="651"/>
      <c r="EUO2974" s="651"/>
      <c r="EUP2974" s="651"/>
      <c r="EUQ2974" s="651"/>
      <c r="EUR2974" s="651"/>
      <c r="EUS2974" s="651"/>
      <c r="EUT2974" s="651"/>
      <c r="EUU2974" s="651"/>
      <c r="EUV2974" s="651"/>
      <c r="EUW2974" s="651"/>
      <c r="EUX2974" s="651"/>
      <c r="EUY2974" s="651"/>
      <c r="EUZ2974" s="651"/>
      <c r="EVA2974" s="651"/>
      <c r="EVB2974" s="651"/>
      <c r="EVC2974" s="651"/>
      <c r="EVD2974" s="651"/>
      <c r="EVE2974" s="651"/>
      <c r="EVF2974" s="651"/>
      <c r="EVG2974" s="651"/>
      <c r="EVH2974" s="651"/>
      <c r="EVI2974" s="651"/>
      <c r="EVJ2974" s="651"/>
      <c r="EVK2974" s="651"/>
      <c r="EVL2974" s="651"/>
      <c r="EVM2974" s="651"/>
      <c r="EVN2974" s="651"/>
      <c r="EVO2974" s="651"/>
      <c r="EVP2974" s="651"/>
      <c r="EVQ2974" s="651"/>
      <c r="EVR2974" s="651"/>
      <c r="EVS2974" s="651"/>
      <c r="EVT2974" s="651"/>
      <c r="EVU2974" s="651"/>
      <c r="EVV2974" s="651"/>
      <c r="EVW2974" s="651"/>
      <c r="EVX2974" s="651"/>
      <c r="EVY2974" s="651"/>
      <c r="EVZ2974" s="651"/>
      <c r="EWA2974" s="651"/>
      <c r="EWB2974" s="651"/>
      <c r="EWC2974" s="651"/>
      <c r="EWD2974" s="651"/>
      <c r="EWE2974" s="651"/>
      <c r="EWF2974" s="651"/>
      <c r="EWG2974" s="651"/>
      <c r="EWH2974" s="651"/>
      <c r="EWI2974" s="651"/>
      <c r="EWJ2974" s="651"/>
      <c r="EWK2974" s="651"/>
      <c r="EWL2974" s="651"/>
      <c r="EWM2974" s="651"/>
      <c r="EWN2974" s="651"/>
      <c r="EWO2974" s="651"/>
      <c r="EWP2974" s="651"/>
      <c r="EWQ2974" s="651"/>
      <c r="EWR2974" s="651"/>
      <c r="EWS2974" s="651"/>
      <c r="EWT2974" s="651"/>
      <c r="EWU2974" s="651"/>
      <c r="EWV2974" s="651"/>
      <c r="EWW2974" s="651"/>
      <c r="EWX2974" s="651"/>
      <c r="EWY2974" s="651"/>
      <c r="EWZ2974" s="651"/>
      <c r="EXA2974" s="651"/>
      <c r="EXB2974" s="651"/>
      <c r="EXC2974" s="651"/>
      <c r="EXD2974" s="651"/>
      <c r="EXE2974" s="651"/>
      <c r="EXF2974" s="651"/>
      <c r="EXG2974" s="651"/>
      <c r="EXH2974" s="651"/>
      <c r="EXI2974" s="651"/>
      <c r="EXJ2974" s="651"/>
      <c r="EXK2974" s="651"/>
      <c r="EXL2974" s="651"/>
      <c r="EXM2974" s="651"/>
      <c r="EXN2974" s="651"/>
      <c r="EXO2974" s="651"/>
      <c r="EXP2974" s="651"/>
      <c r="EXQ2974" s="651"/>
      <c r="EXR2974" s="651"/>
      <c r="EXS2974" s="651"/>
      <c r="EXT2974" s="651"/>
      <c r="EXU2974" s="651"/>
      <c r="EXV2974" s="651"/>
      <c r="EXW2974" s="651"/>
      <c r="EXX2974" s="651"/>
      <c r="EXY2974" s="651"/>
      <c r="EXZ2974" s="651"/>
      <c r="EYA2974" s="651"/>
      <c r="EYB2974" s="651"/>
      <c r="EYC2974" s="651"/>
      <c r="EYD2974" s="651"/>
      <c r="EYE2974" s="651"/>
      <c r="EYF2974" s="651"/>
      <c r="EYG2974" s="651"/>
      <c r="EYH2974" s="651"/>
      <c r="EYI2974" s="651"/>
      <c r="EYJ2974" s="651"/>
      <c r="EYK2974" s="651"/>
      <c r="EYL2974" s="651"/>
      <c r="EYM2974" s="651"/>
      <c r="EYN2974" s="651"/>
      <c r="EYO2974" s="651"/>
      <c r="EYP2974" s="651"/>
      <c r="EYQ2974" s="651"/>
      <c r="EYR2974" s="651"/>
      <c r="EYS2974" s="651"/>
      <c r="EYT2974" s="651"/>
      <c r="EYU2974" s="651"/>
      <c r="EYV2974" s="651"/>
      <c r="EYW2974" s="651"/>
      <c r="EYX2974" s="651"/>
      <c r="EYY2974" s="651"/>
      <c r="EYZ2974" s="651"/>
      <c r="EZA2974" s="651"/>
      <c r="EZB2974" s="651"/>
      <c r="EZC2974" s="651"/>
      <c r="EZD2974" s="651"/>
      <c r="EZE2974" s="651"/>
      <c r="EZF2974" s="651"/>
      <c r="EZG2974" s="651"/>
      <c r="EZH2974" s="651"/>
      <c r="EZI2974" s="651"/>
      <c r="EZJ2974" s="651"/>
      <c r="EZK2974" s="651"/>
      <c r="EZL2974" s="651"/>
      <c r="EZM2974" s="651"/>
      <c r="EZN2974" s="651"/>
      <c r="EZO2974" s="651"/>
      <c r="EZP2974" s="651"/>
      <c r="EZQ2974" s="651"/>
      <c r="EZR2974" s="651"/>
      <c r="EZS2974" s="651"/>
      <c r="EZT2974" s="651"/>
      <c r="EZU2974" s="651"/>
      <c r="EZV2974" s="651"/>
      <c r="EZW2974" s="651"/>
      <c r="EZX2974" s="651"/>
      <c r="EZY2974" s="651"/>
      <c r="EZZ2974" s="651"/>
      <c r="FAA2974" s="651"/>
      <c r="FAB2974" s="651"/>
      <c r="FAC2974" s="651"/>
      <c r="FAD2974" s="651"/>
      <c r="FAE2974" s="651"/>
      <c r="FAF2974" s="651"/>
      <c r="FAG2974" s="651"/>
      <c r="FAH2974" s="651"/>
      <c r="FAI2974" s="651"/>
      <c r="FAJ2974" s="651"/>
      <c r="FAK2974" s="651"/>
      <c r="FAL2974" s="651"/>
      <c r="FAM2974" s="651"/>
      <c r="FAN2974" s="651"/>
      <c r="FAO2974" s="651"/>
      <c r="FAP2974" s="651"/>
      <c r="FAQ2974" s="651"/>
      <c r="FAR2974" s="651"/>
      <c r="FAS2974" s="651"/>
      <c r="FAT2974" s="651"/>
      <c r="FAU2974" s="651"/>
      <c r="FAV2974" s="651"/>
      <c r="FAW2974" s="651"/>
      <c r="FAX2974" s="651"/>
      <c r="FAY2974" s="651"/>
      <c r="FAZ2974" s="651"/>
      <c r="FBA2974" s="651"/>
      <c r="FBB2974" s="651"/>
      <c r="FBC2974" s="651"/>
      <c r="FBD2974" s="651"/>
      <c r="FBE2974" s="651"/>
      <c r="FBF2974" s="651"/>
      <c r="FBG2974" s="651"/>
      <c r="FBH2974" s="651"/>
      <c r="FBI2974" s="651"/>
      <c r="FBJ2974" s="651"/>
      <c r="FBK2974" s="651"/>
      <c r="FBL2974" s="651"/>
      <c r="FBM2974" s="651"/>
      <c r="FBN2974" s="651"/>
      <c r="FBO2974" s="651"/>
      <c r="FBP2974" s="651"/>
      <c r="FBQ2974" s="651"/>
      <c r="FBR2974" s="651"/>
      <c r="FBS2974" s="651"/>
      <c r="FBT2974" s="651"/>
      <c r="FBU2974" s="651"/>
      <c r="FBV2974" s="651"/>
      <c r="FBW2974" s="651"/>
      <c r="FBX2974" s="651"/>
      <c r="FBY2974" s="651"/>
      <c r="FBZ2974" s="651"/>
      <c r="FCA2974" s="651"/>
      <c r="FCB2974" s="651"/>
      <c r="FCC2974" s="651"/>
      <c r="FCD2974" s="651"/>
      <c r="FCE2974" s="651"/>
      <c r="FCF2974" s="651"/>
      <c r="FCG2974" s="651"/>
      <c r="FCH2974" s="651"/>
      <c r="FCI2974" s="651"/>
      <c r="FCJ2974" s="651"/>
      <c r="FCK2974" s="651"/>
      <c r="FCL2974" s="651"/>
      <c r="FCM2974" s="651"/>
      <c r="FCN2974" s="651"/>
      <c r="FCO2974" s="651"/>
      <c r="FCP2974" s="651"/>
      <c r="FCQ2974" s="651"/>
      <c r="FCR2974" s="651"/>
      <c r="FCS2974" s="651"/>
      <c r="FCT2974" s="651"/>
      <c r="FCU2974" s="651"/>
      <c r="FCV2974" s="651"/>
      <c r="FCW2974" s="651"/>
      <c r="FCX2974" s="651"/>
      <c r="FCY2974" s="651"/>
      <c r="FCZ2974" s="651"/>
      <c r="FDA2974" s="651"/>
      <c r="FDB2974" s="651"/>
      <c r="FDC2974" s="651"/>
      <c r="FDD2974" s="651"/>
      <c r="FDE2974" s="651"/>
      <c r="FDF2974" s="651"/>
      <c r="FDG2974" s="651"/>
      <c r="FDH2974" s="651"/>
      <c r="FDI2974" s="651"/>
      <c r="FDJ2974" s="651"/>
      <c r="FDK2974" s="651"/>
      <c r="FDL2974" s="651"/>
      <c r="FDM2974" s="651"/>
      <c r="FDN2974" s="651"/>
      <c r="FDO2974" s="651"/>
      <c r="FDP2974" s="651"/>
      <c r="FDQ2974" s="651"/>
      <c r="FDR2974" s="651"/>
      <c r="FDS2974" s="651"/>
      <c r="FDT2974" s="651"/>
      <c r="FDU2974" s="651"/>
      <c r="FDV2974" s="651"/>
      <c r="FDW2974" s="651"/>
      <c r="FDX2974" s="651"/>
      <c r="FDY2974" s="651"/>
      <c r="FDZ2974" s="651"/>
      <c r="FEA2974" s="651"/>
      <c r="FEB2974" s="651"/>
      <c r="FEC2974" s="651"/>
      <c r="FED2974" s="651"/>
      <c r="FEE2974" s="651"/>
      <c r="FEF2974" s="651"/>
      <c r="FEG2974" s="651"/>
      <c r="FEH2974" s="651"/>
      <c r="FEI2974" s="651"/>
      <c r="FEJ2974" s="651"/>
      <c r="FEK2974" s="651"/>
      <c r="FEL2974" s="651"/>
      <c r="FEM2974" s="651"/>
      <c r="FEN2974" s="651"/>
      <c r="FEO2974" s="651"/>
      <c r="FEP2974" s="651"/>
      <c r="FEQ2974" s="651"/>
      <c r="FER2974" s="651"/>
      <c r="FES2974" s="651"/>
      <c r="FET2974" s="651"/>
      <c r="FEU2974" s="651"/>
      <c r="FEV2974" s="651"/>
      <c r="FEW2974" s="651"/>
      <c r="FEX2974" s="651"/>
      <c r="FEY2974" s="651"/>
      <c r="FEZ2974" s="651"/>
      <c r="FFA2974" s="651"/>
      <c r="FFB2974" s="651"/>
      <c r="FFC2974" s="651"/>
      <c r="FFD2974" s="651"/>
      <c r="FFE2974" s="651"/>
      <c r="FFF2974" s="651"/>
      <c r="FFG2974" s="651"/>
      <c r="FFH2974" s="651"/>
      <c r="FFI2974" s="651"/>
      <c r="FFJ2974" s="651"/>
      <c r="FFK2974" s="651"/>
      <c r="FFL2974" s="651"/>
      <c r="FFM2974" s="651"/>
      <c r="FFN2974" s="651"/>
      <c r="FFO2974" s="651"/>
      <c r="FFP2974" s="651"/>
      <c r="FFQ2974" s="651"/>
      <c r="FFR2974" s="651"/>
      <c r="FFS2974" s="651"/>
      <c r="FFT2974" s="651"/>
      <c r="FFU2974" s="651"/>
      <c r="FFV2974" s="651"/>
      <c r="FFW2974" s="651"/>
      <c r="FFX2974" s="651"/>
      <c r="FFY2974" s="651"/>
      <c r="FFZ2974" s="651"/>
      <c r="FGA2974" s="651"/>
      <c r="FGB2974" s="651"/>
      <c r="FGC2974" s="651"/>
      <c r="FGD2974" s="651"/>
      <c r="FGE2974" s="651"/>
      <c r="FGF2974" s="651"/>
      <c r="FGG2974" s="651"/>
      <c r="FGH2974" s="651"/>
      <c r="FGI2974" s="651"/>
      <c r="FGJ2974" s="651"/>
      <c r="FGK2974" s="651"/>
      <c r="FGL2974" s="651"/>
      <c r="FGM2974" s="651"/>
      <c r="FGN2974" s="651"/>
      <c r="FGO2974" s="651"/>
      <c r="FGP2974" s="651"/>
      <c r="FGQ2974" s="651"/>
      <c r="FGR2974" s="651"/>
      <c r="FGS2974" s="651"/>
      <c r="FGT2974" s="651"/>
      <c r="FGU2974" s="651"/>
      <c r="FGV2974" s="651"/>
      <c r="FGW2974" s="651"/>
      <c r="FGX2974" s="651"/>
      <c r="FGY2974" s="651"/>
      <c r="FGZ2974" s="651"/>
      <c r="FHA2974" s="651"/>
      <c r="FHB2974" s="651"/>
      <c r="FHC2974" s="651"/>
      <c r="FHD2974" s="651"/>
      <c r="FHE2974" s="651"/>
      <c r="FHF2974" s="651"/>
      <c r="FHG2974" s="651"/>
      <c r="FHH2974" s="651"/>
      <c r="FHI2974" s="651"/>
      <c r="FHJ2974" s="651"/>
      <c r="FHK2974" s="651"/>
      <c r="FHL2974" s="651"/>
      <c r="FHM2974" s="651"/>
      <c r="FHN2974" s="651"/>
      <c r="FHO2974" s="651"/>
      <c r="FHP2974" s="651"/>
      <c r="FHQ2974" s="651"/>
      <c r="FHR2974" s="651"/>
      <c r="FHS2974" s="651"/>
      <c r="FHT2974" s="651"/>
      <c r="FHU2974" s="651"/>
      <c r="FHV2974" s="651"/>
      <c r="FHW2974" s="651"/>
      <c r="FHX2974" s="651"/>
      <c r="FHY2974" s="651"/>
      <c r="FHZ2974" s="651"/>
      <c r="FIA2974" s="651"/>
      <c r="FIB2974" s="651"/>
      <c r="FIC2974" s="651"/>
      <c r="FID2974" s="651"/>
      <c r="FIE2974" s="651"/>
      <c r="FIF2974" s="651"/>
      <c r="FIG2974" s="651"/>
      <c r="FIH2974" s="651"/>
      <c r="FII2974" s="651"/>
      <c r="FIJ2974" s="651"/>
      <c r="FIK2974" s="651"/>
      <c r="FIL2974" s="651"/>
      <c r="FIM2974" s="651"/>
      <c r="FIN2974" s="651"/>
      <c r="FIO2974" s="651"/>
      <c r="FIP2974" s="651"/>
      <c r="FIQ2974" s="651"/>
      <c r="FIR2974" s="651"/>
      <c r="FIS2974" s="651"/>
      <c r="FIT2974" s="651"/>
      <c r="FIU2974" s="651"/>
      <c r="FIV2974" s="651"/>
      <c r="FIW2974" s="651"/>
      <c r="FIX2974" s="651"/>
      <c r="FIY2974" s="651"/>
      <c r="FIZ2974" s="651"/>
      <c r="FJA2974" s="651"/>
      <c r="FJB2974" s="651"/>
      <c r="FJC2974" s="651"/>
      <c r="FJD2974" s="651"/>
      <c r="FJE2974" s="651"/>
      <c r="FJF2974" s="651"/>
      <c r="FJG2974" s="651"/>
      <c r="FJH2974" s="651"/>
      <c r="FJI2974" s="651"/>
      <c r="FJJ2974" s="651"/>
      <c r="FJK2974" s="651"/>
      <c r="FJL2974" s="651"/>
      <c r="FJM2974" s="651"/>
      <c r="FJN2974" s="651"/>
      <c r="FJO2974" s="651"/>
      <c r="FJP2974" s="651"/>
      <c r="FJQ2974" s="651"/>
      <c r="FJR2974" s="651"/>
      <c r="FJS2974" s="651"/>
      <c r="FJT2974" s="651"/>
      <c r="FJU2974" s="651"/>
      <c r="FJV2974" s="651"/>
      <c r="FJW2974" s="651"/>
      <c r="FJX2974" s="651"/>
      <c r="FJY2974" s="651"/>
      <c r="FJZ2974" s="651"/>
      <c r="FKA2974" s="651"/>
      <c r="FKB2974" s="651"/>
      <c r="FKC2974" s="651"/>
      <c r="FKD2974" s="651"/>
      <c r="FKE2974" s="651"/>
      <c r="FKF2974" s="651"/>
      <c r="FKG2974" s="651"/>
      <c r="FKH2974" s="651"/>
      <c r="FKI2974" s="651"/>
      <c r="FKJ2974" s="651"/>
      <c r="FKK2974" s="651"/>
      <c r="FKL2974" s="651"/>
      <c r="FKM2974" s="651"/>
      <c r="FKN2974" s="651"/>
      <c r="FKO2974" s="651"/>
      <c r="FKP2974" s="651"/>
      <c r="FKQ2974" s="651"/>
      <c r="FKR2974" s="651"/>
      <c r="FKS2974" s="651"/>
      <c r="FKT2974" s="651"/>
      <c r="FKU2974" s="651"/>
      <c r="FKV2974" s="651"/>
      <c r="FKW2974" s="651"/>
      <c r="FKX2974" s="651"/>
      <c r="FKY2974" s="651"/>
      <c r="FKZ2974" s="651"/>
      <c r="FLA2974" s="651"/>
      <c r="FLB2974" s="651"/>
      <c r="FLC2974" s="651"/>
      <c r="FLD2974" s="651"/>
      <c r="FLE2974" s="651"/>
      <c r="FLF2974" s="651"/>
      <c r="FLG2974" s="651"/>
      <c r="FLH2974" s="651"/>
      <c r="FLI2974" s="651"/>
      <c r="FLJ2974" s="651"/>
      <c r="FLK2974" s="651"/>
      <c r="FLL2974" s="651"/>
      <c r="FLM2974" s="651"/>
      <c r="FLN2974" s="651"/>
      <c r="FLO2974" s="651"/>
      <c r="FLP2974" s="651"/>
      <c r="FLQ2974" s="651"/>
      <c r="FLR2974" s="651"/>
      <c r="FLS2974" s="651"/>
      <c r="FLT2974" s="651"/>
      <c r="FLU2974" s="651"/>
      <c r="FLV2974" s="651"/>
      <c r="FLW2974" s="651"/>
      <c r="FLX2974" s="651"/>
      <c r="FLY2974" s="651"/>
      <c r="FLZ2974" s="651"/>
      <c r="FMA2974" s="651"/>
      <c r="FMB2974" s="651"/>
      <c r="FMC2974" s="651"/>
      <c r="FMD2974" s="651"/>
      <c r="FME2974" s="651"/>
      <c r="FMF2974" s="651"/>
      <c r="FMG2974" s="651"/>
      <c r="FMH2974" s="651"/>
      <c r="FMI2974" s="651"/>
      <c r="FMJ2974" s="651"/>
      <c r="FMK2974" s="651"/>
      <c r="FML2974" s="651"/>
      <c r="FMM2974" s="651"/>
      <c r="FMN2974" s="651"/>
      <c r="FMO2974" s="651"/>
      <c r="FMP2974" s="651"/>
      <c r="FMQ2974" s="651"/>
      <c r="FMR2974" s="651"/>
      <c r="FMS2974" s="651"/>
      <c r="FMT2974" s="651"/>
      <c r="FMU2974" s="651"/>
      <c r="FMV2974" s="651"/>
      <c r="FMW2974" s="651"/>
      <c r="FMX2974" s="651"/>
      <c r="FMY2974" s="651"/>
      <c r="FMZ2974" s="651"/>
      <c r="FNA2974" s="651"/>
      <c r="FNB2974" s="651"/>
      <c r="FNC2974" s="651"/>
      <c r="FND2974" s="651"/>
      <c r="FNE2974" s="651"/>
      <c r="FNF2974" s="651"/>
      <c r="FNG2974" s="651"/>
      <c r="FNH2974" s="651"/>
      <c r="FNI2974" s="651"/>
      <c r="FNJ2974" s="651"/>
      <c r="FNK2974" s="651"/>
      <c r="FNL2974" s="651"/>
      <c r="FNM2974" s="651"/>
      <c r="FNN2974" s="651"/>
      <c r="FNO2974" s="651"/>
      <c r="FNP2974" s="651"/>
      <c r="FNQ2974" s="651"/>
      <c r="FNR2974" s="651"/>
      <c r="FNS2974" s="651"/>
      <c r="FNT2974" s="651"/>
      <c r="FNU2974" s="651"/>
      <c r="FNV2974" s="651"/>
      <c r="FNW2974" s="651"/>
      <c r="FNX2974" s="651"/>
      <c r="FNY2974" s="651"/>
      <c r="FNZ2974" s="651"/>
      <c r="FOA2974" s="651"/>
      <c r="FOB2974" s="651"/>
      <c r="FOC2974" s="651"/>
      <c r="FOD2974" s="651"/>
      <c r="FOE2974" s="651"/>
      <c r="FOF2974" s="651"/>
      <c r="FOG2974" s="651"/>
      <c r="FOH2974" s="651"/>
      <c r="FOI2974" s="651"/>
      <c r="FOJ2974" s="651"/>
      <c r="FOK2974" s="651"/>
      <c r="FOL2974" s="651"/>
      <c r="FOM2974" s="651"/>
      <c r="FON2974" s="651"/>
      <c r="FOO2974" s="651"/>
      <c r="FOP2974" s="651"/>
      <c r="FOQ2974" s="651"/>
      <c r="FOR2974" s="651"/>
      <c r="FOS2974" s="651"/>
      <c r="FOT2974" s="651"/>
      <c r="FOU2974" s="651"/>
      <c r="FOV2974" s="651"/>
      <c r="FOW2974" s="651"/>
      <c r="FOX2974" s="651"/>
      <c r="FOY2974" s="651"/>
      <c r="FOZ2974" s="651"/>
      <c r="FPA2974" s="651"/>
      <c r="FPB2974" s="651"/>
      <c r="FPC2974" s="651"/>
      <c r="FPD2974" s="651"/>
      <c r="FPE2974" s="651"/>
      <c r="FPF2974" s="651"/>
      <c r="FPG2974" s="651"/>
      <c r="FPH2974" s="651"/>
      <c r="FPI2974" s="651"/>
      <c r="FPJ2974" s="651"/>
      <c r="FPK2974" s="651"/>
      <c r="FPL2974" s="651"/>
      <c r="FPM2974" s="651"/>
      <c r="FPN2974" s="651"/>
      <c r="FPO2974" s="651"/>
      <c r="FPP2974" s="651"/>
      <c r="FPQ2974" s="651"/>
      <c r="FPR2974" s="651"/>
      <c r="FPS2974" s="651"/>
      <c r="FPT2974" s="651"/>
      <c r="FPU2974" s="651"/>
      <c r="FPV2974" s="651"/>
      <c r="FPW2974" s="651"/>
      <c r="FPX2974" s="651"/>
      <c r="FPY2974" s="651"/>
      <c r="FPZ2974" s="651"/>
      <c r="FQA2974" s="651"/>
      <c r="FQB2974" s="651"/>
      <c r="FQC2974" s="651"/>
      <c r="FQD2974" s="651"/>
      <c r="FQE2974" s="651"/>
      <c r="FQF2974" s="651"/>
      <c r="FQG2974" s="651"/>
      <c r="FQH2974" s="651"/>
      <c r="FQI2974" s="651"/>
      <c r="FQJ2974" s="651"/>
      <c r="FQK2974" s="651"/>
      <c r="FQL2974" s="651"/>
      <c r="FQM2974" s="651"/>
      <c r="FQN2974" s="651"/>
      <c r="FQO2974" s="651"/>
      <c r="FQP2974" s="651"/>
      <c r="FQQ2974" s="651"/>
      <c r="FQR2974" s="651"/>
      <c r="FQS2974" s="651"/>
      <c r="FQT2974" s="651"/>
      <c r="FQU2974" s="651"/>
      <c r="FQV2974" s="651"/>
      <c r="FQW2974" s="651"/>
      <c r="FQX2974" s="651"/>
      <c r="FQY2974" s="651"/>
      <c r="FQZ2974" s="651"/>
      <c r="FRA2974" s="651"/>
      <c r="FRB2974" s="651"/>
      <c r="FRC2974" s="651"/>
      <c r="FRD2974" s="651"/>
      <c r="FRE2974" s="651"/>
      <c r="FRF2974" s="651"/>
      <c r="FRG2974" s="651"/>
      <c r="FRH2974" s="651"/>
      <c r="FRI2974" s="651"/>
      <c r="FRJ2974" s="651"/>
      <c r="FRK2974" s="651"/>
      <c r="FRL2974" s="651"/>
      <c r="FRM2974" s="651"/>
      <c r="FRN2974" s="651"/>
      <c r="FRO2974" s="651"/>
      <c r="FRP2974" s="651"/>
      <c r="FRQ2974" s="651"/>
      <c r="FRR2974" s="651"/>
      <c r="FRS2974" s="651"/>
      <c r="FRT2974" s="651"/>
      <c r="FRU2974" s="651"/>
      <c r="FRV2974" s="651"/>
      <c r="FRW2974" s="651"/>
      <c r="FRX2974" s="651"/>
      <c r="FRY2974" s="651"/>
      <c r="FRZ2974" s="651"/>
      <c r="FSA2974" s="651"/>
      <c r="FSB2974" s="651"/>
      <c r="FSC2974" s="651"/>
      <c r="FSD2974" s="651"/>
      <c r="FSE2974" s="651"/>
      <c r="FSF2974" s="651"/>
      <c r="FSG2974" s="651"/>
      <c r="FSH2974" s="651"/>
      <c r="FSI2974" s="651"/>
      <c r="FSJ2974" s="651"/>
      <c r="FSK2974" s="651"/>
      <c r="FSL2974" s="651"/>
      <c r="FSM2974" s="651"/>
      <c r="FSN2974" s="651"/>
      <c r="FSO2974" s="651"/>
      <c r="FSP2974" s="651"/>
      <c r="FSQ2974" s="651"/>
      <c r="FSR2974" s="651"/>
      <c r="FSS2974" s="651"/>
      <c r="FST2974" s="651"/>
      <c r="FSU2974" s="651"/>
      <c r="FSV2974" s="651"/>
      <c r="FSW2974" s="651"/>
      <c r="FSX2974" s="651"/>
      <c r="FSY2974" s="651"/>
      <c r="FSZ2974" s="651"/>
      <c r="FTA2974" s="651"/>
      <c r="FTB2974" s="651"/>
      <c r="FTC2974" s="651"/>
      <c r="FTD2974" s="651"/>
      <c r="FTE2974" s="651"/>
      <c r="FTF2974" s="651"/>
      <c r="FTG2974" s="651"/>
      <c r="FTH2974" s="651"/>
      <c r="FTI2974" s="651"/>
      <c r="FTJ2974" s="651"/>
      <c r="FTK2974" s="651"/>
      <c r="FTL2974" s="651"/>
      <c r="FTM2974" s="651"/>
      <c r="FTN2974" s="651"/>
      <c r="FTO2974" s="651"/>
      <c r="FTP2974" s="651"/>
      <c r="FTQ2974" s="651"/>
      <c r="FTR2974" s="651"/>
      <c r="FTS2974" s="651"/>
      <c r="FTT2974" s="651"/>
      <c r="FTU2974" s="651"/>
      <c r="FTV2974" s="651"/>
      <c r="FTW2974" s="651"/>
      <c r="FTX2974" s="651"/>
      <c r="FTY2974" s="651"/>
      <c r="FTZ2974" s="651"/>
      <c r="FUA2974" s="651"/>
      <c r="FUB2974" s="651"/>
      <c r="FUC2974" s="651"/>
      <c r="FUD2974" s="651"/>
      <c r="FUE2974" s="651"/>
      <c r="FUF2974" s="651"/>
      <c r="FUG2974" s="651"/>
      <c r="FUH2974" s="651"/>
      <c r="FUI2974" s="651"/>
      <c r="FUJ2974" s="651"/>
      <c r="FUK2974" s="651"/>
      <c r="FUL2974" s="651"/>
      <c r="FUM2974" s="651"/>
      <c r="FUN2974" s="651"/>
      <c r="FUO2974" s="651"/>
      <c r="FUP2974" s="651"/>
      <c r="FUQ2974" s="651"/>
      <c r="FUR2974" s="651"/>
      <c r="FUS2974" s="651"/>
      <c r="FUT2974" s="651"/>
      <c r="FUU2974" s="651"/>
      <c r="FUV2974" s="651"/>
      <c r="FUW2974" s="651"/>
      <c r="FUX2974" s="651"/>
      <c r="FUY2974" s="651"/>
      <c r="FUZ2974" s="651"/>
      <c r="FVA2974" s="651"/>
      <c r="FVB2974" s="651"/>
      <c r="FVC2974" s="651"/>
      <c r="FVD2974" s="651"/>
      <c r="FVE2974" s="651"/>
      <c r="FVF2974" s="651"/>
      <c r="FVG2974" s="651"/>
      <c r="FVH2974" s="651"/>
      <c r="FVI2974" s="651"/>
      <c r="FVJ2974" s="651"/>
      <c r="FVK2974" s="651"/>
      <c r="FVL2974" s="651"/>
      <c r="FVM2974" s="651"/>
      <c r="FVN2974" s="651"/>
      <c r="FVO2974" s="651"/>
      <c r="FVP2974" s="651"/>
      <c r="FVQ2974" s="651"/>
      <c r="FVR2974" s="651"/>
      <c r="FVS2974" s="651"/>
      <c r="FVT2974" s="651"/>
      <c r="FVU2974" s="651"/>
      <c r="FVV2974" s="651"/>
      <c r="FVW2974" s="651"/>
      <c r="FVX2974" s="651"/>
      <c r="FVY2974" s="651"/>
      <c r="FVZ2974" s="651"/>
      <c r="FWA2974" s="651"/>
      <c r="FWB2974" s="651"/>
      <c r="FWC2974" s="651"/>
      <c r="FWD2974" s="651"/>
      <c r="FWE2974" s="651"/>
      <c r="FWF2974" s="651"/>
      <c r="FWG2974" s="651"/>
      <c r="FWH2974" s="651"/>
      <c r="FWI2974" s="651"/>
      <c r="FWJ2974" s="651"/>
      <c r="FWK2974" s="651"/>
      <c r="FWL2974" s="651"/>
      <c r="FWM2974" s="651"/>
      <c r="FWN2974" s="651"/>
      <c r="FWO2974" s="651"/>
      <c r="FWP2974" s="651"/>
      <c r="FWQ2974" s="651"/>
      <c r="FWR2974" s="651"/>
      <c r="FWS2974" s="651"/>
      <c r="FWT2974" s="651"/>
      <c r="FWU2974" s="651"/>
      <c r="FWV2974" s="651"/>
      <c r="FWW2974" s="651"/>
      <c r="FWX2974" s="651"/>
      <c r="FWY2974" s="651"/>
      <c r="FWZ2974" s="651"/>
      <c r="FXA2974" s="651"/>
      <c r="FXB2974" s="651"/>
      <c r="FXC2974" s="651"/>
      <c r="FXD2974" s="651"/>
      <c r="FXE2974" s="651"/>
      <c r="FXF2974" s="651"/>
      <c r="FXG2974" s="651"/>
      <c r="FXH2974" s="651"/>
      <c r="FXI2974" s="651"/>
      <c r="FXJ2974" s="651"/>
      <c r="FXK2974" s="651"/>
      <c r="FXL2974" s="651"/>
      <c r="FXM2974" s="651"/>
      <c r="FXN2974" s="651"/>
      <c r="FXO2974" s="651"/>
      <c r="FXP2974" s="651"/>
      <c r="FXQ2974" s="651"/>
      <c r="FXR2974" s="651"/>
      <c r="FXS2974" s="651"/>
      <c r="FXT2974" s="651"/>
      <c r="FXU2974" s="651"/>
      <c r="FXV2974" s="651"/>
      <c r="FXW2974" s="651"/>
      <c r="FXX2974" s="651"/>
      <c r="FXY2974" s="651"/>
      <c r="FXZ2974" s="651"/>
      <c r="FYA2974" s="651"/>
      <c r="FYB2974" s="651"/>
      <c r="FYC2974" s="651"/>
      <c r="FYD2974" s="651"/>
      <c r="FYE2974" s="651"/>
      <c r="FYF2974" s="651"/>
      <c r="FYG2974" s="651"/>
      <c r="FYH2974" s="651"/>
      <c r="FYI2974" s="651"/>
      <c r="FYJ2974" s="651"/>
      <c r="FYK2974" s="651"/>
      <c r="FYL2974" s="651"/>
      <c r="FYM2974" s="651"/>
      <c r="FYN2974" s="651"/>
      <c r="FYO2974" s="651"/>
      <c r="FYP2974" s="651"/>
      <c r="FYQ2974" s="651"/>
      <c r="FYR2974" s="651"/>
      <c r="FYS2974" s="651"/>
      <c r="FYT2974" s="651"/>
      <c r="FYU2974" s="651"/>
      <c r="FYV2974" s="651"/>
      <c r="FYW2974" s="651"/>
      <c r="FYX2974" s="651"/>
      <c r="FYY2974" s="651"/>
      <c r="FYZ2974" s="651"/>
      <c r="FZA2974" s="651"/>
      <c r="FZB2974" s="651"/>
      <c r="FZC2974" s="651"/>
      <c r="FZD2974" s="651"/>
      <c r="FZE2974" s="651"/>
      <c r="FZF2974" s="651"/>
      <c r="FZG2974" s="651"/>
      <c r="FZH2974" s="651"/>
      <c r="FZI2974" s="651"/>
      <c r="FZJ2974" s="651"/>
      <c r="FZK2974" s="651"/>
      <c r="FZL2974" s="651"/>
      <c r="FZM2974" s="651"/>
      <c r="FZN2974" s="651"/>
      <c r="FZO2974" s="651"/>
      <c r="FZP2974" s="651"/>
      <c r="FZQ2974" s="651"/>
      <c r="FZR2974" s="651"/>
      <c r="FZS2974" s="651"/>
      <c r="FZT2974" s="651"/>
      <c r="FZU2974" s="651"/>
      <c r="FZV2974" s="651"/>
      <c r="FZW2974" s="651"/>
      <c r="FZX2974" s="651"/>
      <c r="FZY2974" s="651"/>
      <c r="FZZ2974" s="651"/>
      <c r="GAA2974" s="651"/>
      <c r="GAB2974" s="651"/>
      <c r="GAC2974" s="651"/>
      <c r="GAD2974" s="651"/>
      <c r="GAE2974" s="651"/>
      <c r="GAF2974" s="651"/>
      <c r="GAG2974" s="651"/>
      <c r="GAH2974" s="651"/>
      <c r="GAI2974" s="651"/>
      <c r="GAJ2974" s="651"/>
      <c r="GAK2974" s="651"/>
      <c r="GAL2974" s="651"/>
      <c r="GAM2974" s="651"/>
      <c r="GAN2974" s="651"/>
      <c r="GAO2974" s="651"/>
      <c r="GAP2974" s="651"/>
      <c r="GAQ2974" s="651"/>
      <c r="GAR2974" s="651"/>
      <c r="GAS2974" s="651"/>
      <c r="GAT2974" s="651"/>
      <c r="GAU2974" s="651"/>
      <c r="GAV2974" s="651"/>
      <c r="GAW2974" s="651"/>
      <c r="GAX2974" s="651"/>
      <c r="GAY2974" s="651"/>
      <c r="GAZ2974" s="651"/>
      <c r="GBA2974" s="651"/>
      <c r="GBB2974" s="651"/>
      <c r="GBC2974" s="651"/>
      <c r="GBD2974" s="651"/>
      <c r="GBE2974" s="651"/>
      <c r="GBF2974" s="651"/>
      <c r="GBG2974" s="651"/>
      <c r="GBH2974" s="651"/>
      <c r="GBI2974" s="651"/>
      <c r="GBJ2974" s="651"/>
      <c r="GBK2974" s="651"/>
      <c r="GBL2974" s="651"/>
      <c r="GBM2974" s="651"/>
      <c r="GBN2974" s="651"/>
      <c r="GBO2974" s="651"/>
      <c r="GBP2974" s="651"/>
      <c r="GBQ2974" s="651"/>
      <c r="GBR2974" s="651"/>
      <c r="GBS2974" s="651"/>
      <c r="GBT2974" s="651"/>
      <c r="GBU2974" s="651"/>
      <c r="GBV2974" s="651"/>
      <c r="GBW2974" s="651"/>
      <c r="GBX2974" s="651"/>
      <c r="GBY2974" s="651"/>
      <c r="GBZ2974" s="651"/>
      <c r="GCA2974" s="651"/>
      <c r="GCB2974" s="651"/>
      <c r="GCC2974" s="651"/>
      <c r="GCD2974" s="651"/>
      <c r="GCE2974" s="651"/>
      <c r="GCF2974" s="651"/>
      <c r="GCG2974" s="651"/>
      <c r="GCH2974" s="651"/>
      <c r="GCI2974" s="651"/>
      <c r="GCJ2974" s="651"/>
      <c r="GCK2974" s="651"/>
      <c r="GCL2974" s="651"/>
      <c r="GCM2974" s="651"/>
      <c r="GCN2974" s="651"/>
      <c r="GCO2974" s="651"/>
      <c r="GCP2974" s="651"/>
      <c r="GCQ2974" s="651"/>
      <c r="GCR2974" s="651"/>
      <c r="GCS2974" s="651"/>
      <c r="GCT2974" s="651"/>
      <c r="GCU2974" s="651"/>
      <c r="GCV2974" s="651"/>
      <c r="GCW2974" s="651"/>
      <c r="GCX2974" s="651"/>
      <c r="GCY2974" s="651"/>
      <c r="GCZ2974" s="651"/>
      <c r="GDA2974" s="651"/>
      <c r="GDB2974" s="651"/>
      <c r="GDC2974" s="651"/>
      <c r="GDD2974" s="651"/>
      <c r="GDE2974" s="651"/>
      <c r="GDF2974" s="651"/>
      <c r="GDG2974" s="651"/>
      <c r="GDH2974" s="651"/>
      <c r="GDI2974" s="651"/>
      <c r="GDJ2974" s="651"/>
      <c r="GDK2974" s="651"/>
      <c r="GDL2974" s="651"/>
      <c r="GDM2974" s="651"/>
      <c r="GDN2974" s="651"/>
      <c r="GDO2974" s="651"/>
      <c r="GDP2974" s="651"/>
      <c r="GDQ2974" s="651"/>
      <c r="GDR2974" s="651"/>
      <c r="GDS2974" s="651"/>
      <c r="GDT2974" s="651"/>
      <c r="GDU2974" s="651"/>
      <c r="GDV2974" s="651"/>
      <c r="GDW2974" s="651"/>
      <c r="GDX2974" s="651"/>
      <c r="GDY2974" s="651"/>
      <c r="GDZ2974" s="651"/>
      <c r="GEA2974" s="651"/>
      <c r="GEB2974" s="651"/>
      <c r="GEC2974" s="651"/>
      <c r="GED2974" s="651"/>
      <c r="GEE2974" s="651"/>
      <c r="GEF2974" s="651"/>
      <c r="GEG2974" s="651"/>
      <c r="GEH2974" s="651"/>
      <c r="GEI2974" s="651"/>
      <c r="GEJ2974" s="651"/>
      <c r="GEK2974" s="651"/>
      <c r="GEL2974" s="651"/>
      <c r="GEM2974" s="651"/>
      <c r="GEN2974" s="651"/>
      <c r="GEO2974" s="651"/>
      <c r="GEP2974" s="651"/>
      <c r="GEQ2974" s="651"/>
      <c r="GER2974" s="651"/>
      <c r="GES2974" s="651"/>
      <c r="GET2974" s="651"/>
      <c r="GEU2974" s="651"/>
      <c r="GEV2974" s="651"/>
      <c r="GEW2974" s="651"/>
      <c r="GEX2974" s="651"/>
      <c r="GEY2974" s="651"/>
      <c r="GEZ2974" s="651"/>
      <c r="GFA2974" s="651"/>
      <c r="GFB2974" s="651"/>
      <c r="GFC2974" s="651"/>
      <c r="GFD2974" s="651"/>
      <c r="GFE2974" s="651"/>
      <c r="GFF2974" s="651"/>
      <c r="GFG2974" s="651"/>
      <c r="GFH2974" s="651"/>
      <c r="GFI2974" s="651"/>
      <c r="GFJ2974" s="651"/>
      <c r="GFK2974" s="651"/>
      <c r="GFL2974" s="651"/>
      <c r="GFM2974" s="651"/>
      <c r="GFN2974" s="651"/>
      <c r="GFO2974" s="651"/>
      <c r="GFP2974" s="651"/>
      <c r="GFQ2974" s="651"/>
      <c r="GFR2974" s="651"/>
      <c r="GFS2974" s="651"/>
      <c r="GFT2974" s="651"/>
      <c r="GFU2974" s="651"/>
      <c r="GFV2974" s="651"/>
      <c r="GFW2974" s="651"/>
      <c r="GFX2974" s="651"/>
      <c r="GFY2974" s="651"/>
      <c r="GFZ2974" s="651"/>
      <c r="GGA2974" s="651"/>
      <c r="GGB2974" s="651"/>
      <c r="GGC2974" s="651"/>
      <c r="GGD2974" s="651"/>
      <c r="GGE2974" s="651"/>
      <c r="GGF2974" s="651"/>
      <c r="GGG2974" s="651"/>
      <c r="GGH2974" s="651"/>
      <c r="GGI2974" s="651"/>
      <c r="GGJ2974" s="651"/>
      <c r="GGK2974" s="651"/>
      <c r="GGL2974" s="651"/>
      <c r="GGM2974" s="651"/>
      <c r="GGN2974" s="651"/>
      <c r="GGO2974" s="651"/>
      <c r="GGP2974" s="651"/>
      <c r="GGQ2974" s="651"/>
      <c r="GGR2974" s="651"/>
      <c r="GGS2974" s="651"/>
      <c r="GGT2974" s="651"/>
      <c r="GGU2974" s="651"/>
      <c r="GGV2974" s="651"/>
      <c r="GGW2974" s="651"/>
      <c r="GGX2974" s="651"/>
      <c r="GGY2974" s="651"/>
      <c r="GGZ2974" s="651"/>
      <c r="GHA2974" s="651"/>
      <c r="GHB2974" s="651"/>
      <c r="GHC2974" s="651"/>
      <c r="GHD2974" s="651"/>
      <c r="GHE2974" s="651"/>
      <c r="GHF2974" s="651"/>
      <c r="GHG2974" s="651"/>
      <c r="GHH2974" s="651"/>
      <c r="GHI2974" s="651"/>
      <c r="GHJ2974" s="651"/>
      <c r="GHK2974" s="651"/>
      <c r="GHL2974" s="651"/>
      <c r="GHM2974" s="651"/>
      <c r="GHN2974" s="651"/>
      <c r="GHO2974" s="651"/>
      <c r="GHP2974" s="651"/>
      <c r="GHQ2974" s="651"/>
      <c r="GHR2974" s="651"/>
      <c r="GHS2974" s="651"/>
      <c r="GHT2974" s="651"/>
      <c r="GHU2974" s="651"/>
      <c r="GHV2974" s="651"/>
      <c r="GHW2974" s="651"/>
      <c r="GHX2974" s="651"/>
      <c r="GHY2974" s="651"/>
      <c r="GHZ2974" s="651"/>
      <c r="GIA2974" s="651"/>
      <c r="GIB2974" s="651"/>
      <c r="GIC2974" s="651"/>
      <c r="GID2974" s="651"/>
      <c r="GIE2974" s="651"/>
      <c r="GIF2974" s="651"/>
      <c r="GIG2974" s="651"/>
      <c r="GIH2974" s="651"/>
      <c r="GII2974" s="651"/>
      <c r="GIJ2974" s="651"/>
      <c r="GIK2974" s="651"/>
      <c r="GIL2974" s="651"/>
      <c r="GIM2974" s="651"/>
      <c r="GIN2974" s="651"/>
      <c r="GIO2974" s="651"/>
      <c r="GIP2974" s="651"/>
      <c r="GIQ2974" s="651"/>
      <c r="GIR2974" s="651"/>
      <c r="GIS2974" s="651"/>
      <c r="GIT2974" s="651"/>
      <c r="GIU2974" s="651"/>
      <c r="GIV2974" s="651"/>
      <c r="GIW2974" s="651"/>
      <c r="GIX2974" s="651"/>
      <c r="GIY2974" s="651"/>
      <c r="GIZ2974" s="651"/>
      <c r="GJA2974" s="651"/>
      <c r="GJB2974" s="651"/>
      <c r="GJC2974" s="651"/>
      <c r="GJD2974" s="651"/>
      <c r="GJE2974" s="651"/>
      <c r="GJF2974" s="651"/>
      <c r="GJG2974" s="651"/>
      <c r="GJH2974" s="651"/>
      <c r="GJI2974" s="651"/>
      <c r="GJJ2974" s="651"/>
      <c r="GJK2974" s="651"/>
      <c r="GJL2974" s="651"/>
      <c r="GJM2974" s="651"/>
      <c r="GJN2974" s="651"/>
      <c r="GJO2974" s="651"/>
      <c r="GJP2974" s="651"/>
      <c r="GJQ2974" s="651"/>
      <c r="GJR2974" s="651"/>
      <c r="GJS2974" s="651"/>
      <c r="GJT2974" s="651"/>
      <c r="GJU2974" s="651"/>
      <c r="GJV2974" s="651"/>
      <c r="GJW2974" s="651"/>
      <c r="GJX2974" s="651"/>
      <c r="GJY2974" s="651"/>
      <c r="GJZ2974" s="651"/>
      <c r="GKA2974" s="651"/>
      <c r="GKB2974" s="651"/>
      <c r="GKC2974" s="651"/>
      <c r="GKD2974" s="651"/>
      <c r="GKE2974" s="651"/>
      <c r="GKF2974" s="651"/>
      <c r="GKG2974" s="651"/>
      <c r="GKH2974" s="651"/>
      <c r="GKI2974" s="651"/>
      <c r="GKJ2974" s="651"/>
      <c r="GKK2974" s="651"/>
      <c r="GKL2974" s="651"/>
      <c r="GKM2974" s="651"/>
      <c r="GKN2974" s="651"/>
      <c r="GKO2974" s="651"/>
      <c r="GKP2974" s="651"/>
      <c r="GKQ2974" s="651"/>
      <c r="GKR2974" s="651"/>
      <c r="GKS2974" s="651"/>
      <c r="GKT2974" s="651"/>
      <c r="GKU2974" s="651"/>
      <c r="GKV2974" s="651"/>
      <c r="GKW2974" s="651"/>
      <c r="GKX2974" s="651"/>
      <c r="GKY2974" s="651"/>
      <c r="GKZ2974" s="651"/>
      <c r="GLA2974" s="651"/>
      <c r="GLB2974" s="651"/>
      <c r="GLC2974" s="651"/>
      <c r="GLD2974" s="651"/>
      <c r="GLE2974" s="651"/>
      <c r="GLF2974" s="651"/>
      <c r="GLG2974" s="651"/>
      <c r="GLH2974" s="651"/>
      <c r="GLI2974" s="651"/>
      <c r="GLJ2974" s="651"/>
      <c r="GLK2974" s="651"/>
      <c r="GLL2974" s="651"/>
      <c r="GLM2974" s="651"/>
      <c r="GLN2974" s="651"/>
      <c r="GLO2974" s="651"/>
      <c r="GLP2974" s="651"/>
      <c r="GLQ2974" s="651"/>
      <c r="GLR2974" s="651"/>
      <c r="GLS2974" s="651"/>
      <c r="GLT2974" s="651"/>
      <c r="GLU2974" s="651"/>
      <c r="GLV2974" s="651"/>
      <c r="GLW2974" s="651"/>
      <c r="GLX2974" s="651"/>
      <c r="GLY2974" s="651"/>
      <c r="GLZ2974" s="651"/>
      <c r="GMA2974" s="651"/>
      <c r="GMB2974" s="651"/>
      <c r="GMC2974" s="651"/>
      <c r="GMD2974" s="651"/>
      <c r="GME2974" s="651"/>
      <c r="GMF2974" s="651"/>
      <c r="GMG2974" s="651"/>
      <c r="GMH2974" s="651"/>
      <c r="GMI2974" s="651"/>
      <c r="GMJ2974" s="651"/>
      <c r="GMK2974" s="651"/>
      <c r="GML2974" s="651"/>
      <c r="GMM2974" s="651"/>
      <c r="GMN2974" s="651"/>
      <c r="GMO2974" s="651"/>
      <c r="GMP2974" s="651"/>
      <c r="GMQ2974" s="651"/>
      <c r="GMR2974" s="651"/>
      <c r="GMS2974" s="651"/>
      <c r="GMT2974" s="651"/>
      <c r="GMU2974" s="651"/>
      <c r="GMV2974" s="651"/>
      <c r="GMW2974" s="651"/>
      <c r="GMX2974" s="651"/>
      <c r="GMY2974" s="651"/>
      <c r="GMZ2974" s="651"/>
      <c r="GNA2974" s="651"/>
      <c r="GNB2974" s="651"/>
      <c r="GNC2974" s="651"/>
      <c r="GND2974" s="651"/>
      <c r="GNE2974" s="651"/>
      <c r="GNF2974" s="651"/>
      <c r="GNG2974" s="651"/>
      <c r="GNH2974" s="651"/>
      <c r="GNI2974" s="651"/>
      <c r="GNJ2974" s="651"/>
      <c r="GNK2974" s="651"/>
      <c r="GNL2974" s="651"/>
      <c r="GNM2974" s="651"/>
      <c r="GNN2974" s="651"/>
      <c r="GNO2974" s="651"/>
      <c r="GNP2974" s="651"/>
      <c r="GNQ2974" s="651"/>
      <c r="GNR2974" s="651"/>
      <c r="GNS2974" s="651"/>
      <c r="GNT2974" s="651"/>
      <c r="GNU2974" s="651"/>
      <c r="GNV2974" s="651"/>
      <c r="GNW2974" s="651"/>
      <c r="GNX2974" s="651"/>
      <c r="GNY2974" s="651"/>
      <c r="GNZ2974" s="651"/>
      <c r="GOA2974" s="651"/>
      <c r="GOB2974" s="651"/>
      <c r="GOC2974" s="651"/>
      <c r="GOD2974" s="651"/>
      <c r="GOE2974" s="651"/>
      <c r="GOF2974" s="651"/>
      <c r="GOG2974" s="651"/>
      <c r="GOH2974" s="651"/>
      <c r="GOI2974" s="651"/>
      <c r="GOJ2974" s="651"/>
      <c r="GOK2974" s="651"/>
      <c r="GOL2974" s="651"/>
      <c r="GOM2974" s="651"/>
      <c r="GON2974" s="651"/>
      <c r="GOO2974" s="651"/>
      <c r="GOP2974" s="651"/>
      <c r="GOQ2974" s="651"/>
      <c r="GOR2974" s="651"/>
      <c r="GOS2974" s="651"/>
      <c r="GOT2974" s="651"/>
      <c r="GOU2974" s="651"/>
      <c r="GOV2974" s="651"/>
      <c r="GOW2974" s="651"/>
      <c r="GOX2974" s="651"/>
      <c r="GOY2974" s="651"/>
      <c r="GOZ2974" s="651"/>
      <c r="GPA2974" s="651"/>
      <c r="GPB2974" s="651"/>
      <c r="GPC2974" s="651"/>
      <c r="GPD2974" s="651"/>
      <c r="GPE2974" s="651"/>
      <c r="GPF2974" s="651"/>
      <c r="GPG2974" s="651"/>
      <c r="GPH2974" s="651"/>
      <c r="GPI2974" s="651"/>
      <c r="GPJ2974" s="651"/>
      <c r="GPK2974" s="651"/>
      <c r="GPL2974" s="651"/>
      <c r="GPM2974" s="651"/>
      <c r="GPN2974" s="651"/>
      <c r="GPO2974" s="651"/>
      <c r="GPP2974" s="651"/>
      <c r="GPQ2974" s="651"/>
      <c r="GPR2974" s="651"/>
      <c r="GPS2974" s="651"/>
      <c r="GPT2974" s="651"/>
      <c r="GPU2974" s="651"/>
      <c r="GPV2974" s="651"/>
      <c r="GPW2974" s="651"/>
      <c r="GPX2974" s="651"/>
      <c r="GPY2974" s="651"/>
      <c r="GPZ2974" s="651"/>
      <c r="GQA2974" s="651"/>
      <c r="GQB2974" s="651"/>
      <c r="GQC2974" s="651"/>
      <c r="GQD2974" s="651"/>
      <c r="GQE2974" s="651"/>
      <c r="GQF2974" s="651"/>
      <c r="GQG2974" s="651"/>
      <c r="GQH2974" s="651"/>
      <c r="GQI2974" s="651"/>
      <c r="GQJ2974" s="651"/>
      <c r="GQK2974" s="651"/>
      <c r="GQL2974" s="651"/>
      <c r="GQM2974" s="651"/>
      <c r="GQN2974" s="651"/>
      <c r="GQO2974" s="651"/>
      <c r="GQP2974" s="651"/>
      <c r="GQQ2974" s="651"/>
      <c r="GQR2974" s="651"/>
      <c r="GQS2974" s="651"/>
      <c r="GQT2974" s="651"/>
      <c r="GQU2974" s="651"/>
      <c r="GQV2974" s="651"/>
      <c r="GQW2974" s="651"/>
      <c r="GQX2974" s="651"/>
      <c r="GQY2974" s="651"/>
      <c r="GQZ2974" s="651"/>
      <c r="GRA2974" s="651"/>
      <c r="GRB2974" s="651"/>
      <c r="GRC2974" s="651"/>
      <c r="GRD2974" s="651"/>
      <c r="GRE2974" s="651"/>
      <c r="GRF2974" s="651"/>
      <c r="GRG2974" s="651"/>
      <c r="GRH2974" s="651"/>
      <c r="GRI2974" s="651"/>
      <c r="GRJ2974" s="651"/>
      <c r="GRK2974" s="651"/>
      <c r="GRL2974" s="651"/>
      <c r="GRM2974" s="651"/>
      <c r="GRN2974" s="651"/>
      <c r="GRO2974" s="651"/>
      <c r="GRP2974" s="651"/>
      <c r="GRQ2974" s="651"/>
      <c r="GRR2974" s="651"/>
      <c r="GRS2974" s="651"/>
      <c r="GRT2974" s="651"/>
      <c r="GRU2974" s="651"/>
      <c r="GRV2974" s="651"/>
      <c r="GRW2974" s="651"/>
      <c r="GRX2974" s="651"/>
      <c r="GRY2974" s="651"/>
      <c r="GRZ2974" s="651"/>
      <c r="GSA2974" s="651"/>
      <c r="GSB2974" s="651"/>
      <c r="GSC2974" s="651"/>
      <c r="GSD2974" s="651"/>
      <c r="GSE2974" s="651"/>
      <c r="GSF2974" s="651"/>
      <c r="GSG2974" s="651"/>
      <c r="GSH2974" s="651"/>
      <c r="GSI2974" s="651"/>
      <c r="GSJ2974" s="651"/>
      <c r="GSK2974" s="651"/>
      <c r="GSL2974" s="651"/>
      <c r="GSM2974" s="651"/>
      <c r="GSN2974" s="651"/>
      <c r="GSO2974" s="651"/>
      <c r="GSP2974" s="651"/>
      <c r="GSQ2974" s="651"/>
      <c r="GSR2974" s="651"/>
      <c r="GSS2974" s="651"/>
      <c r="GST2974" s="651"/>
      <c r="GSU2974" s="651"/>
      <c r="GSV2974" s="651"/>
      <c r="GSW2974" s="651"/>
      <c r="GSX2974" s="651"/>
      <c r="GSY2974" s="651"/>
      <c r="GSZ2974" s="651"/>
      <c r="GTA2974" s="651"/>
      <c r="GTB2974" s="651"/>
      <c r="GTC2974" s="651"/>
      <c r="GTD2974" s="651"/>
      <c r="GTE2974" s="651"/>
      <c r="GTF2974" s="651"/>
      <c r="GTG2974" s="651"/>
      <c r="GTH2974" s="651"/>
      <c r="GTI2974" s="651"/>
      <c r="GTJ2974" s="651"/>
      <c r="GTK2974" s="651"/>
      <c r="GTL2974" s="651"/>
      <c r="GTM2974" s="651"/>
      <c r="GTN2974" s="651"/>
      <c r="GTO2974" s="651"/>
      <c r="GTP2974" s="651"/>
      <c r="GTQ2974" s="651"/>
      <c r="GTR2974" s="651"/>
      <c r="GTS2974" s="651"/>
      <c r="GTT2974" s="651"/>
      <c r="GTU2974" s="651"/>
      <c r="GTV2974" s="651"/>
      <c r="GTW2974" s="651"/>
      <c r="GTX2974" s="651"/>
      <c r="GTY2974" s="651"/>
      <c r="GTZ2974" s="651"/>
      <c r="GUA2974" s="651"/>
      <c r="GUB2974" s="651"/>
      <c r="GUC2974" s="651"/>
      <c r="GUD2974" s="651"/>
      <c r="GUE2974" s="651"/>
      <c r="GUF2974" s="651"/>
      <c r="GUG2974" s="651"/>
      <c r="GUH2974" s="651"/>
      <c r="GUI2974" s="651"/>
      <c r="GUJ2974" s="651"/>
      <c r="GUK2974" s="651"/>
      <c r="GUL2974" s="651"/>
      <c r="GUM2974" s="651"/>
      <c r="GUN2974" s="651"/>
      <c r="GUO2974" s="651"/>
      <c r="GUP2974" s="651"/>
      <c r="GUQ2974" s="651"/>
      <c r="GUR2974" s="651"/>
      <c r="GUS2974" s="651"/>
      <c r="GUT2974" s="651"/>
      <c r="GUU2974" s="651"/>
      <c r="GUV2974" s="651"/>
      <c r="GUW2974" s="651"/>
      <c r="GUX2974" s="651"/>
      <c r="GUY2974" s="651"/>
      <c r="GUZ2974" s="651"/>
      <c r="GVA2974" s="651"/>
      <c r="GVB2974" s="651"/>
      <c r="GVC2974" s="651"/>
      <c r="GVD2974" s="651"/>
      <c r="GVE2974" s="651"/>
      <c r="GVF2974" s="651"/>
      <c r="GVG2974" s="651"/>
      <c r="GVH2974" s="651"/>
      <c r="GVI2974" s="651"/>
      <c r="GVJ2974" s="651"/>
      <c r="GVK2974" s="651"/>
      <c r="GVL2974" s="651"/>
      <c r="GVM2974" s="651"/>
      <c r="GVN2974" s="651"/>
      <c r="GVO2974" s="651"/>
      <c r="GVP2974" s="651"/>
      <c r="GVQ2974" s="651"/>
      <c r="GVR2974" s="651"/>
      <c r="GVS2974" s="651"/>
      <c r="GVT2974" s="651"/>
      <c r="GVU2974" s="651"/>
      <c r="GVV2974" s="651"/>
      <c r="GVW2974" s="651"/>
      <c r="GVX2974" s="651"/>
      <c r="GVY2974" s="651"/>
      <c r="GVZ2974" s="651"/>
      <c r="GWA2974" s="651"/>
      <c r="GWB2974" s="651"/>
      <c r="GWC2974" s="651"/>
      <c r="GWD2974" s="651"/>
      <c r="GWE2974" s="651"/>
      <c r="GWF2974" s="651"/>
      <c r="GWG2974" s="651"/>
      <c r="GWH2974" s="651"/>
      <c r="GWI2974" s="651"/>
      <c r="GWJ2974" s="651"/>
      <c r="GWK2974" s="651"/>
      <c r="GWL2974" s="651"/>
      <c r="GWM2974" s="651"/>
      <c r="GWN2974" s="651"/>
      <c r="GWO2974" s="651"/>
      <c r="GWP2974" s="651"/>
      <c r="GWQ2974" s="651"/>
      <c r="GWR2974" s="651"/>
      <c r="GWS2974" s="651"/>
      <c r="GWT2974" s="651"/>
      <c r="GWU2974" s="651"/>
      <c r="GWV2974" s="651"/>
      <c r="GWW2974" s="651"/>
      <c r="GWX2974" s="651"/>
      <c r="GWY2974" s="651"/>
      <c r="GWZ2974" s="651"/>
      <c r="GXA2974" s="651"/>
      <c r="GXB2974" s="651"/>
      <c r="GXC2974" s="651"/>
      <c r="GXD2974" s="651"/>
      <c r="GXE2974" s="651"/>
      <c r="GXF2974" s="651"/>
      <c r="GXG2974" s="651"/>
      <c r="GXH2974" s="651"/>
      <c r="GXI2974" s="651"/>
      <c r="GXJ2974" s="651"/>
      <c r="GXK2974" s="651"/>
      <c r="GXL2974" s="651"/>
      <c r="GXM2974" s="651"/>
      <c r="GXN2974" s="651"/>
      <c r="GXO2974" s="651"/>
      <c r="GXP2974" s="651"/>
      <c r="GXQ2974" s="651"/>
      <c r="GXR2974" s="651"/>
      <c r="GXS2974" s="651"/>
      <c r="GXT2974" s="651"/>
      <c r="GXU2974" s="651"/>
      <c r="GXV2974" s="651"/>
      <c r="GXW2974" s="651"/>
      <c r="GXX2974" s="651"/>
      <c r="GXY2974" s="651"/>
      <c r="GXZ2974" s="651"/>
      <c r="GYA2974" s="651"/>
      <c r="GYB2974" s="651"/>
      <c r="GYC2974" s="651"/>
      <c r="GYD2974" s="651"/>
      <c r="GYE2974" s="651"/>
      <c r="GYF2974" s="651"/>
      <c r="GYG2974" s="651"/>
      <c r="GYH2974" s="651"/>
      <c r="GYI2974" s="651"/>
      <c r="GYJ2974" s="651"/>
      <c r="GYK2974" s="651"/>
      <c r="GYL2974" s="651"/>
      <c r="GYM2974" s="651"/>
      <c r="GYN2974" s="651"/>
      <c r="GYO2974" s="651"/>
      <c r="GYP2974" s="651"/>
      <c r="GYQ2974" s="651"/>
      <c r="GYR2974" s="651"/>
      <c r="GYS2974" s="651"/>
      <c r="GYT2974" s="651"/>
      <c r="GYU2974" s="651"/>
      <c r="GYV2974" s="651"/>
      <c r="GYW2974" s="651"/>
      <c r="GYX2974" s="651"/>
      <c r="GYY2974" s="651"/>
      <c r="GYZ2974" s="651"/>
      <c r="GZA2974" s="651"/>
      <c r="GZB2974" s="651"/>
      <c r="GZC2974" s="651"/>
      <c r="GZD2974" s="651"/>
      <c r="GZE2974" s="651"/>
      <c r="GZF2974" s="651"/>
      <c r="GZG2974" s="651"/>
      <c r="GZH2974" s="651"/>
      <c r="GZI2974" s="651"/>
      <c r="GZJ2974" s="651"/>
      <c r="GZK2974" s="651"/>
      <c r="GZL2974" s="651"/>
      <c r="GZM2974" s="651"/>
      <c r="GZN2974" s="651"/>
      <c r="GZO2974" s="651"/>
      <c r="GZP2974" s="651"/>
      <c r="GZQ2974" s="651"/>
      <c r="GZR2974" s="651"/>
      <c r="GZS2974" s="651"/>
      <c r="GZT2974" s="651"/>
      <c r="GZU2974" s="651"/>
      <c r="GZV2974" s="651"/>
      <c r="GZW2974" s="651"/>
      <c r="GZX2974" s="651"/>
      <c r="GZY2974" s="651"/>
      <c r="GZZ2974" s="651"/>
      <c r="HAA2974" s="651"/>
      <c r="HAB2974" s="651"/>
      <c r="HAC2974" s="651"/>
      <c r="HAD2974" s="651"/>
      <c r="HAE2974" s="651"/>
      <c r="HAF2974" s="651"/>
      <c r="HAG2974" s="651"/>
      <c r="HAH2974" s="651"/>
      <c r="HAI2974" s="651"/>
      <c r="HAJ2974" s="651"/>
      <c r="HAK2974" s="651"/>
      <c r="HAL2974" s="651"/>
      <c r="HAM2974" s="651"/>
      <c r="HAN2974" s="651"/>
      <c r="HAO2974" s="651"/>
      <c r="HAP2974" s="651"/>
      <c r="HAQ2974" s="651"/>
      <c r="HAR2974" s="651"/>
      <c r="HAS2974" s="651"/>
      <c r="HAT2974" s="651"/>
      <c r="HAU2974" s="651"/>
      <c r="HAV2974" s="651"/>
      <c r="HAW2974" s="651"/>
      <c r="HAX2974" s="651"/>
      <c r="HAY2974" s="651"/>
      <c r="HAZ2974" s="651"/>
      <c r="HBA2974" s="651"/>
      <c r="HBB2974" s="651"/>
      <c r="HBC2974" s="651"/>
      <c r="HBD2974" s="651"/>
      <c r="HBE2974" s="651"/>
      <c r="HBF2974" s="651"/>
      <c r="HBG2974" s="651"/>
      <c r="HBH2974" s="651"/>
      <c r="HBI2974" s="651"/>
      <c r="HBJ2974" s="651"/>
      <c r="HBK2974" s="651"/>
      <c r="HBL2974" s="651"/>
      <c r="HBM2974" s="651"/>
      <c r="HBN2974" s="651"/>
      <c r="HBO2974" s="651"/>
      <c r="HBP2974" s="651"/>
      <c r="HBQ2974" s="651"/>
      <c r="HBR2974" s="651"/>
      <c r="HBS2974" s="651"/>
      <c r="HBT2974" s="651"/>
      <c r="HBU2974" s="651"/>
      <c r="HBV2974" s="651"/>
      <c r="HBW2974" s="651"/>
      <c r="HBX2974" s="651"/>
      <c r="HBY2974" s="651"/>
      <c r="HBZ2974" s="651"/>
      <c r="HCA2974" s="651"/>
      <c r="HCB2974" s="651"/>
      <c r="HCC2974" s="651"/>
      <c r="HCD2974" s="651"/>
      <c r="HCE2974" s="651"/>
      <c r="HCF2974" s="651"/>
      <c r="HCG2974" s="651"/>
      <c r="HCH2974" s="651"/>
      <c r="HCI2974" s="651"/>
      <c r="HCJ2974" s="651"/>
      <c r="HCK2974" s="651"/>
      <c r="HCL2974" s="651"/>
      <c r="HCM2974" s="651"/>
      <c r="HCN2974" s="651"/>
      <c r="HCO2974" s="651"/>
      <c r="HCP2974" s="651"/>
      <c r="HCQ2974" s="651"/>
      <c r="HCR2974" s="651"/>
      <c r="HCS2974" s="651"/>
      <c r="HCT2974" s="651"/>
      <c r="HCU2974" s="651"/>
      <c r="HCV2974" s="651"/>
      <c r="HCW2974" s="651"/>
      <c r="HCX2974" s="651"/>
      <c r="HCY2974" s="651"/>
      <c r="HCZ2974" s="651"/>
      <c r="HDA2974" s="651"/>
      <c r="HDB2974" s="651"/>
      <c r="HDC2974" s="651"/>
      <c r="HDD2974" s="651"/>
      <c r="HDE2974" s="651"/>
      <c r="HDF2974" s="651"/>
      <c r="HDG2974" s="651"/>
      <c r="HDH2974" s="651"/>
      <c r="HDI2974" s="651"/>
      <c r="HDJ2974" s="651"/>
      <c r="HDK2974" s="651"/>
      <c r="HDL2974" s="651"/>
      <c r="HDM2974" s="651"/>
      <c r="HDN2974" s="651"/>
      <c r="HDO2974" s="651"/>
      <c r="HDP2974" s="651"/>
      <c r="HDQ2974" s="651"/>
      <c r="HDR2974" s="651"/>
      <c r="HDS2974" s="651"/>
      <c r="HDT2974" s="651"/>
      <c r="HDU2974" s="651"/>
      <c r="HDV2974" s="651"/>
      <c r="HDW2974" s="651"/>
      <c r="HDX2974" s="651"/>
      <c r="HDY2974" s="651"/>
      <c r="HDZ2974" s="651"/>
      <c r="HEA2974" s="651"/>
      <c r="HEB2974" s="651"/>
      <c r="HEC2974" s="651"/>
      <c r="HED2974" s="651"/>
      <c r="HEE2974" s="651"/>
      <c r="HEF2974" s="651"/>
      <c r="HEG2974" s="651"/>
      <c r="HEH2974" s="651"/>
      <c r="HEI2974" s="651"/>
      <c r="HEJ2974" s="651"/>
      <c r="HEK2974" s="651"/>
      <c r="HEL2974" s="651"/>
      <c r="HEM2974" s="651"/>
      <c r="HEN2974" s="651"/>
      <c r="HEO2974" s="651"/>
      <c r="HEP2974" s="651"/>
      <c r="HEQ2974" s="651"/>
      <c r="HER2974" s="651"/>
      <c r="HES2974" s="651"/>
      <c r="HET2974" s="651"/>
      <c r="HEU2974" s="651"/>
      <c r="HEV2974" s="651"/>
      <c r="HEW2974" s="651"/>
      <c r="HEX2974" s="651"/>
      <c r="HEY2974" s="651"/>
      <c r="HEZ2974" s="651"/>
      <c r="HFA2974" s="651"/>
      <c r="HFB2974" s="651"/>
      <c r="HFC2974" s="651"/>
      <c r="HFD2974" s="651"/>
      <c r="HFE2974" s="651"/>
      <c r="HFF2974" s="651"/>
      <c r="HFG2974" s="651"/>
      <c r="HFH2974" s="651"/>
      <c r="HFI2974" s="651"/>
      <c r="HFJ2974" s="651"/>
      <c r="HFK2974" s="651"/>
      <c r="HFL2974" s="651"/>
      <c r="HFM2974" s="651"/>
      <c r="HFN2974" s="651"/>
      <c r="HFO2974" s="651"/>
      <c r="HFP2974" s="651"/>
      <c r="HFQ2974" s="651"/>
      <c r="HFR2974" s="651"/>
      <c r="HFS2974" s="651"/>
      <c r="HFT2974" s="651"/>
      <c r="HFU2974" s="651"/>
      <c r="HFV2974" s="651"/>
      <c r="HFW2974" s="651"/>
      <c r="HFX2974" s="651"/>
      <c r="HFY2974" s="651"/>
      <c r="HFZ2974" s="651"/>
      <c r="HGA2974" s="651"/>
      <c r="HGB2974" s="651"/>
      <c r="HGC2974" s="651"/>
      <c r="HGD2974" s="651"/>
      <c r="HGE2974" s="651"/>
      <c r="HGF2974" s="651"/>
      <c r="HGG2974" s="651"/>
      <c r="HGH2974" s="651"/>
      <c r="HGI2974" s="651"/>
      <c r="HGJ2974" s="651"/>
      <c r="HGK2974" s="651"/>
      <c r="HGL2974" s="651"/>
      <c r="HGM2974" s="651"/>
      <c r="HGN2974" s="651"/>
      <c r="HGO2974" s="651"/>
      <c r="HGP2974" s="651"/>
      <c r="HGQ2974" s="651"/>
      <c r="HGR2974" s="651"/>
      <c r="HGS2974" s="651"/>
      <c r="HGT2974" s="651"/>
      <c r="HGU2974" s="651"/>
      <c r="HGV2974" s="651"/>
      <c r="HGW2974" s="651"/>
      <c r="HGX2974" s="651"/>
      <c r="HGY2974" s="651"/>
      <c r="HGZ2974" s="651"/>
      <c r="HHA2974" s="651"/>
      <c r="HHB2974" s="651"/>
      <c r="HHC2974" s="651"/>
      <c r="HHD2974" s="651"/>
      <c r="HHE2974" s="651"/>
      <c r="HHF2974" s="651"/>
      <c r="HHG2974" s="651"/>
      <c r="HHH2974" s="651"/>
      <c r="HHI2974" s="651"/>
      <c r="HHJ2974" s="651"/>
      <c r="HHK2974" s="651"/>
      <c r="HHL2974" s="651"/>
      <c r="HHM2974" s="651"/>
      <c r="HHN2974" s="651"/>
      <c r="HHO2974" s="651"/>
      <c r="HHP2974" s="651"/>
      <c r="HHQ2974" s="651"/>
      <c r="HHR2974" s="651"/>
      <c r="HHS2974" s="651"/>
      <c r="HHT2974" s="651"/>
      <c r="HHU2974" s="651"/>
      <c r="HHV2974" s="651"/>
      <c r="HHW2974" s="651"/>
      <c r="HHX2974" s="651"/>
      <c r="HHY2974" s="651"/>
      <c r="HHZ2974" s="651"/>
      <c r="HIA2974" s="651"/>
      <c r="HIB2974" s="651"/>
      <c r="HIC2974" s="651"/>
      <c r="HID2974" s="651"/>
      <c r="HIE2974" s="651"/>
      <c r="HIF2974" s="651"/>
      <c r="HIG2974" s="651"/>
      <c r="HIH2974" s="651"/>
      <c r="HII2974" s="651"/>
      <c r="HIJ2974" s="651"/>
      <c r="HIK2974" s="651"/>
      <c r="HIL2974" s="651"/>
      <c r="HIM2974" s="651"/>
      <c r="HIN2974" s="651"/>
      <c r="HIO2974" s="651"/>
      <c r="HIP2974" s="651"/>
      <c r="HIQ2974" s="651"/>
      <c r="HIR2974" s="651"/>
      <c r="HIS2974" s="651"/>
      <c r="HIT2974" s="651"/>
      <c r="HIU2974" s="651"/>
      <c r="HIV2974" s="651"/>
      <c r="HIW2974" s="651"/>
      <c r="HIX2974" s="651"/>
      <c r="HIY2974" s="651"/>
      <c r="HIZ2974" s="651"/>
      <c r="HJA2974" s="651"/>
      <c r="HJB2974" s="651"/>
      <c r="HJC2974" s="651"/>
      <c r="HJD2974" s="651"/>
      <c r="HJE2974" s="651"/>
      <c r="HJF2974" s="651"/>
      <c r="HJG2974" s="651"/>
      <c r="HJH2974" s="651"/>
      <c r="HJI2974" s="651"/>
      <c r="HJJ2974" s="651"/>
      <c r="HJK2974" s="651"/>
      <c r="HJL2974" s="651"/>
      <c r="HJM2974" s="651"/>
      <c r="HJN2974" s="651"/>
      <c r="HJO2974" s="651"/>
      <c r="HJP2974" s="651"/>
      <c r="HJQ2974" s="651"/>
      <c r="HJR2974" s="651"/>
      <c r="HJS2974" s="651"/>
      <c r="HJT2974" s="651"/>
      <c r="HJU2974" s="651"/>
      <c r="HJV2974" s="651"/>
      <c r="HJW2974" s="651"/>
      <c r="HJX2974" s="651"/>
      <c r="HJY2974" s="651"/>
      <c r="HJZ2974" s="651"/>
      <c r="HKA2974" s="651"/>
      <c r="HKB2974" s="651"/>
      <c r="HKC2974" s="651"/>
      <c r="HKD2974" s="651"/>
      <c r="HKE2974" s="651"/>
      <c r="HKF2974" s="651"/>
      <c r="HKG2974" s="651"/>
      <c r="HKH2974" s="651"/>
      <c r="HKI2974" s="651"/>
      <c r="HKJ2974" s="651"/>
      <c r="HKK2974" s="651"/>
      <c r="HKL2974" s="651"/>
      <c r="HKM2974" s="651"/>
      <c r="HKN2974" s="651"/>
      <c r="HKO2974" s="651"/>
      <c r="HKP2974" s="651"/>
      <c r="HKQ2974" s="651"/>
      <c r="HKR2974" s="651"/>
      <c r="HKS2974" s="651"/>
      <c r="HKT2974" s="651"/>
      <c r="HKU2974" s="651"/>
      <c r="HKV2974" s="651"/>
      <c r="HKW2974" s="651"/>
      <c r="HKX2974" s="651"/>
      <c r="HKY2974" s="651"/>
      <c r="HKZ2974" s="651"/>
      <c r="HLA2974" s="651"/>
      <c r="HLB2974" s="651"/>
      <c r="HLC2974" s="651"/>
      <c r="HLD2974" s="651"/>
      <c r="HLE2974" s="651"/>
      <c r="HLF2974" s="651"/>
      <c r="HLG2974" s="651"/>
      <c r="HLH2974" s="651"/>
      <c r="HLI2974" s="651"/>
      <c r="HLJ2974" s="651"/>
      <c r="HLK2974" s="651"/>
      <c r="HLL2974" s="651"/>
      <c r="HLM2974" s="651"/>
      <c r="HLN2974" s="651"/>
      <c r="HLO2974" s="651"/>
      <c r="HLP2974" s="651"/>
      <c r="HLQ2974" s="651"/>
      <c r="HLR2974" s="651"/>
      <c r="HLS2974" s="651"/>
      <c r="HLT2974" s="651"/>
      <c r="HLU2974" s="651"/>
      <c r="HLV2974" s="651"/>
      <c r="HLW2974" s="651"/>
      <c r="HLX2974" s="651"/>
      <c r="HLY2974" s="651"/>
      <c r="HLZ2974" s="651"/>
      <c r="HMA2974" s="651"/>
      <c r="HMB2974" s="651"/>
      <c r="HMC2974" s="651"/>
      <c r="HMD2974" s="651"/>
      <c r="HME2974" s="651"/>
      <c r="HMF2974" s="651"/>
      <c r="HMG2974" s="651"/>
      <c r="HMH2974" s="651"/>
      <c r="HMI2974" s="651"/>
      <c r="HMJ2974" s="651"/>
      <c r="HMK2974" s="651"/>
      <c r="HML2974" s="651"/>
      <c r="HMM2974" s="651"/>
      <c r="HMN2974" s="651"/>
      <c r="HMO2974" s="651"/>
      <c r="HMP2974" s="651"/>
      <c r="HMQ2974" s="651"/>
      <c r="HMR2974" s="651"/>
      <c r="HMS2974" s="651"/>
      <c r="HMT2974" s="651"/>
      <c r="HMU2974" s="651"/>
      <c r="HMV2974" s="651"/>
      <c r="HMW2974" s="651"/>
      <c r="HMX2974" s="651"/>
      <c r="HMY2974" s="651"/>
      <c r="HMZ2974" s="651"/>
      <c r="HNA2974" s="651"/>
      <c r="HNB2974" s="651"/>
      <c r="HNC2974" s="651"/>
      <c r="HND2974" s="651"/>
      <c r="HNE2974" s="651"/>
      <c r="HNF2974" s="651"/>
      <c r="HNG2974" s="651"/>
      <c r="HNH2974" s="651"/>
      <c r="HNI2974" s="651"/>
      <c r="HNJ2974" s="651"/>
      <c r="HNK2974" s="651"/>
      <c r="HNL2974" s="651"/>
      <c r="HNM2974" s="651"/>
      <c r="HNN2974" s="651"/>
      <c r="HNO2974" s="651"/>
      <c r="HNP2974" s="651"/>
      <c r="HNQ2974" s="651"/>
      <c r="HNR2974" s="651"/>
      <c r="HNS2974" s="651"/>
      <c r="HNT2974" s="651"/>
      <c r="HNU2974" s="651"/>
      <c r="HNV2974" s="651"/>
      <c r="HNW2974" s="651"/>
      <c r="HNX2974" s="651"/>
      <c r="HNY2974" s="651"/>
      <c r="HNZ2974" s="651"/>
      <c r="HOA2974" s="651"/>
      <c r="HOB2974" s="651"/>
      <c r="HOC2974" s="651"/>
      <c r="HOD2974" s="651"/>
      <c r="HOE2974" s="651"/>
      <c r="HOF2974" s="651"/>
      <c r="HOG2974" s="651"/>
      <c r="HOH2974" s="651"/>
      <c r="HOI2974" s="651"/>
      <c r="HOJ2974" s="651"/>
      <c r="HOK2974" s="651"/>
      <c r="HOL2974" s="651"/>
      <c r="HOM2974" s="651"/>
      <c r="HON2974" s="651"/>
      <c r="HOO2974" s="651"/>
      <c r="HOP2974" s="651"/>
      <c r="HOQ2974" s="651"/>
      <c r="HOR2974" s="651"/>
      <c r="HOS2974" s="651"/>
      <c r="HOT2974" s="651"/>
      <c r="HOU2974" s="651"/>
      <c r="HOV2974" s="651"/>
      <c r="HOW2974" s="651"/>
      <c r="HOX2974" s="651"/>
      <c r="HOY2974" s="651"/>
      <c r="HOZ2974" s="651"/>
      <c r="HPA2974" s="651"/>
      <c r="HPB2974" s="651"/>
      <c r="HPC2974" s="651"/>
      <c r="HPD2974" s="651"/>
      <c r="HPE2974" s="651"/>
      <c r="HPF2974" s="651"/>
      <c r="HPG2974" s="651"/>
      <c r="HPH2974" s="651"/>
      <c r="HPI2974" s="651"/>
      <c r="HPJ2974" s="651"/>
      <c r="HPK2974" s="651"/>
      <c r="HPL2974" s="651"/>
      <c r="HPM2974" s="651"/>
      <c r="HPN2974" s="651"/>
      <c r="HPO2974" s="651"/>
      <c r="HPP2974" s="651"/>
      <c r="HPQ2974" s="651"/>
      <c r="HPR2974" s="651"/>
      <c r="HPS2974" s="651"/>
      <c r="HPT2974" s="651"/>
      <c r="HPU2974" s="651"/>
      <c r="HPV2974" s="651"/>
      <c r="HPW2974" s="651"/>
      <c r="HPX2974" s="651"/>
      <c r="HPY2974" s="651"/>
      <c r="HPZ2974" s="651"/>
      <c r="HQA2974" s="651"/>
      <c r="HQB2974" s="651"/>
      <c r="HQC2974" s="651"/>
      <c r="HQD2974" s="651"/>
      <c r="HQE2974" s="651"/>
      <c r="HQF2974" s="651"/>
      <c r="HQG2974" s="651"/>
      <c r="HQH2974" s="651"/>
      <c r="HQI2974" s="651"/>
      <c r="HQJ2974" s="651"/>
      <c r="HQK2974" s="651"/>
      <c r="HQL2974" s="651"/>
      <c r="HQM2974" s="651"/>
      <c r="HQN2974" s="651"/>
      <c r="HQO2974" s="651"/>
      <c r="HQP2974" s="651"/>
      <c r="HQQ2974" s="651"/>
      <c r="HQR2974" s="651"/>
      <c r="HQS2974" s="651"/>
      <c r="HQT2974" s="651"/>
      <c r="HQU2974" s="651"/>
      <c r="HQV2974" s="651"/>
      <c r="HQW2974" s="651"/>
      <c r="HQX2974" s="651"/>
      <c r="HQY2974" s="651"/>
      <c r="HQZ2974" s="651"/>
      <c r="HRA2974" s="651"/>
      <c r="HRB2974" s="651"/>
      <c r="HRC2974" s="651"/>
      <c r="HRD2974" s="651"/>
      <c r="HRE2974" s="651"/>
      <c r="HRF2974" s="651"/>
      <c r="HRG2974" s="651"/>
      <c r="HRH2974" s="651"/>
      <c r="HRI2974" s="651"/>
      <c r="HRJ2974" s="651"/>
      <c r="HRK2974" s="651"/>
      <c r="HRL2974" s="651"/>
      <c r="HRM2974" s="651"/>
      <c r="HRN2974" s="651"/>
      <c r="HRO2974" s="651"/>
      <c r="HRP2974" s="651"/>
      <c r="HRQ2974" s="651"/>
      <c r="HRR2974" s="651"/>
      <c r="HRS2974" s="651"/>
      <c r="HRT2974" s="651"/>
      <c r="HRU2974" s="651"/>
      <c r="HRV2974" s="651"/>
      <c r="HRW2974" s="651"/>
      <c r="HRX2974" s="651"/>
      <c r="HRY2974" s="651"/>
      <c r="HRZ2974" s="651"/>
      <c r="HSA2974" s="651"/>
      <c r="HSB2974" s="651"/>
      <c r="HSC2974" s="651"/>
      <c r="HSD2974" s="651"/>
      <c r="HSE2974" s="651"/>
      <c r="HSF2974" s="651"/>
      <c r="HSG2974" s="651"/>
      <c r="HSH2974" s="651"/>
      <c r="HSI2974" s="651"/>
      <c r="HSJ2974" s="651"/>
      <c r="HSK2974" s="651"/>
      <c r="HSL2974" s="651"/>
      <c r="HSM2974" s="651"/>
      <c r="HSN2974" s="651"/>
      <c r="HSO2974" s="651"/>
      <c r="HSP2974" s="651"/>
      <c r="HSQ2974" s="651"/>
      <c r="HSR2974" s="651"/>
      <c r="HSS2974" s="651"/>
      <c r="HST2974" s="651"/>
      <c r="HSU2974" s="651"/>
      <c r="HSV2974" s="651"/>
      <c r="HSW2974" s="651"/>
      <c r="HSX2974" s="651"/>
      <c r="HSY2974" s="651"/>
      <c r="HSZ2974" s="651"/>
      <c r="HTA2974" s="651"/>
      <c r="HTB2974" s="651"/>
      <c r="HTC2974" s="651"/>
      <c r="HTD2974" s="651"/>
      <c r="HTE2974" s="651"/>
      <c r="HTF2974" s="651"/>
      <c r="HTG2974" s="651"/>
      <c r="HTH2974" s="651"/>
      <c r="HTI2974" s="651"/>
      <c r="HTJ2974" s="651"/>
      <c r="HTK2974" s="651"/>
      <c r="HTL2974" s="651"/>
      <c r="HTM2974" s="651"/>
      <c r="HTN2974" s="651"/>
      <c r="HTO2974" s="651"/>
      <c r="HTP2974" s="651"/>
      <c r="HTQ2974" s="651"/>
      <c r="HTR2974" s="651"/>
      <c r="HTS2974" s="651"/>
      <c r="HTT2974" s="651"/>
      <c r="HTU2974" s="651"/>
      <c r="HTV2974" s="651"/>
      <c r="HTW2974" s="651"/>
      <c r="HTX2974" s="651"/>
      <c r="HTY2974" s="651"/>
      <c r="HTZ2974" s="651"/>
      <c r="HUA2974" s="651"/>
      <c r="HUB2974" s="651"/>
      <c r="HUC2974" s="651"/>
      <c r="HUD2974" s="651"/>
      <c r="HUE2974" s="651"/>
      <c r="HUF2974" s="651"/>
      <c r="HUG2974" s="651"/>
      <c r="HUH2974" s="651"/>
      <c r="HUI2974" s="651"/>
      <c r="HUJ2974" s="651"/>
      <c r="HUK2974" s="651"/>
      <c r="HUL2974" s="651"/>
      <c r="HUM2974" s="651"/>
      <c r="HUN2974" s="651"/>
      <c r="HUO2974" s="651"/>
      <c r="HUP2974" s="651"/>
      <c r="HUQ2974" s="651"/>
      <c r="HUR2974" s="651"/>
      <c r="HUS2974" s="651"/>
      <c r="HUT2974" s="651"/>
      <c r="HUU2974" s="651"/>
      <c r="HUV2974" s="651"/>
      <c r="HUW2974" s="651"/>
      <c r="HUX2974" s="651"/>
      <c r="HUY2974" s="651"/>
      <c r="HUZ2974" s="651"/>
      <c r="HVA2974" s="651"/>
      <c r="HVB2974" s="651"/>
      <c r="HVC2974" s="651"/>
      <c r="HVD2974" s="651"/>
      <c r="HVE2974" s="651"/>
      <c r="HVF2974" s="651"/>
      <c r="HVG2974" s="651"/>
      <c r="HVH2974" s="651"/>
      <c r="HVI2974" s="651"/>
      <c r="HVJ2974" s="651"/>
      <c r="HVK2974" s="651"/>
      <c r="HVL2974" s="651"/>
      <c r="HVM2974" s="651"/>
      <c r="HVN2974" s="651"/>
      <c r="HVO2974" s="651"/>
      <c r="HVP2974" s="651"/>
      <c r="HVQ2974" s="651"/>
      <c r="HVR2974" s="651"/>
      <c r="HVS2974" s="651"/>
      <c r="HVT2974" s="651"/>
      <c r="HVU2974" s="651"/>
      <c r="HVV2974" s="651"/>
      <c r="HVW2974" s="651"/>
      <c r="HVX2974" s="651"/>
      <c r="HVY2974" s="651"/>
      <c r="HVZ2974" s="651"/>
      <c r="HWA2974" s="651"/>
      <c r="HWB2974" s="651"/>
      <c r="HWC2974" s="651"/>
      <c r="HWD2974" s="651"/>
      <c r="HWE2974" s="651"/>
      <c r="HWF2974" s="651"/>
      <c r="HWG2974" s="651"/>
      <c r="HWH2974" s="651"/>
      <c r="HWI2974" s="651"/>
      <c r="HWJ2974" s="651"/>
      <c r="HWK2974" s="651"/>
      <c r="HWL2974" s="651"/>
      <c r="HWM2974" s="651"/>
      <c r="HWN2974" s="651"/>
      <c r="HWO2974" s="651"/>
      <c r="HWP2974" s="651"/>
      <c r="HWQ2974" s="651"/>
      <c r="HWR2974" s="651"/>
      <c r="HWS2974" s="651"/>
      <c r="HWT2974" s="651"/>
      <c r="HWU2974" s="651"/>
      <c r="HWV2974" s="651"/>
      <c r="HWW2974" s="651"/>
      <c r="HWX2974" s="651"/>
      <c r="HWY2974" s="651"/>
      <c r="HWZ2974" s="651"/>
      <c r="HXA2974" s="651"/>
      <c r="HXB2974" s="651"/>
      <c r="HXC2974" s="651"/>
      <c r="HXD2974" s="651"/>
      <c r="HXE2974" s="651"/>
      <c r="HXF2974" s="651"/>
      <c r="HXG2974" s="651"/>
      <c r="HXH2974" s="651"/>
      <c r="HXI2974" s="651"/>
      <c r="HXJ2974" s="651"/>
      <c r="HXK2974" s="651"/>
      <c r="HXL2974" s="651"/>
      <c r="HXM2974" s="651"/>
      <c r="HXN2974" s="651"/>
      <c r="HXO2974" s="651"/>
      <c r="HXP2974" s="651"/>
      <c r="HXQ2974" s="651"/>
      <c r="HXR2974" s="651"/>
      <c r="HXS2974" s="651"/>
      <c r="HXT2974" s="651"/>
      <c r="HXU2974" s="651"/>
      <c r="HXV2974" s="651"/>
      <c r="HXW2974" s="651"/>
      <c r="HXX2974" s="651"/>
      <c r="HXY2974" s="651"/>
      <c r="HXZ2974" s="651"/>
      <c r="HYA2974" s="651"/>
      <c r="HYB2974" s="651"/>
      <c r="HYC2974" s="651"/>
      <c r="HYD2974" s="651"/>
      <c r="HYE2974" s="651"/>
      <c r="HYF2974" s="651"/>
      <c r="HYG2974" s="651"/>
      <c r="HYH2974" s="651"/>
      <c r="HYI2974" s="651"/>
      <c r="HYJ2974" s="651"/>
      <c r="HYK2974" s="651"/>
      <c r="HYL2974" s="651"/>
      <c r="HYM2974" s="651"/>
      <c r="HYN2974" s="651"/>
      <c r="HYO2974" s="651"/>
      <c r="HYP2974" s="651"/>
      <c r="HYQ2974" s="651"/>
      <c r="HYR2974" s="651"/>
      <c r="HYS2974" s="651"/>
      <c r="HYT2974" s="651"/>
      <c r="HYU2974" s="651"/>
      <c r="HYV2974" s="651"/>
      <c r="HYW2974" s="651"/>
      <c r="HYX2974" s="651"/>
      <c r="HYY2974" s="651"/>
      <c r="HYZ2974" s="651"/>
      <c r="HZA2974" s="651"/>
      <c r="HZB2974" s="651"/>
      <c r="HZC2974" s="651"/>
      <c r="HZD2974" s="651"/>
      <c r="HZE2974" s="651"/>
      <c r="HZF2974" s="651"/>
      <c r="HZG2974" s="651"/>
      <c r="HZH2974" s="651"/>
      <c r="HZI2974" s="651"/>
      <c r="HZJ2974" s="651"/>
      <c r="HZK2974" s="651"/>
      <c r="HZL2974" s="651"/>
      <c r="HZM2974" s="651"/>
      <c r="HZN2974" s="651"/>
      <c r="HZO2974" s="651"/>
      <c r="HZP2974" s="651"/>
      <c r="HZQ2974" s="651"/>
      <c r="HZR2974" s="651"/>
      <c r="HZS2974" s="651"/>
      <c r="HZT2974" s="651"/>
      <c r="HZU2974" s="651"/>
      <c r="HZV2974" s="651"/>
      <c r="HZW2974" s="651"/>
      <c r="HZX2974" s="651"/>
      <c r="HZY2974" s="651"/>
      <c r="HZZ2974" s="651"/>
      <c r="IAA2974" s="651"/>
      <c r="IAB2974" s="651"/>
      <c r="IAC2974" s="651"/>
      <c r="IAD2974" s="651"/>
      <c r="IAE2974" s="651"/>
      <c r="IAF2974" s="651"/>
      <c r="IAG2974" s="651"/>
      <c r="IAH2974" s="651"/>
      <c r="IAI2974" s="651"/>
      <c r="IAJ2974" s="651"/>
      <c r="IAK2974" s="651"/>
      <c r="IAL2974" s="651"/>
      <c r="IAM2974" s="651"/>
      <c r="IAN2974" s="651"/>
      <c r="IAO2974" s="651"/>
      <c r="IAP2974" s="651"/>
      <c r="IAQ2974" s="651"/>
      <c r="IAR2974" s="651"/>
      <c r="IAS2974" s="651"/>
      <c r="IAT2974" s="651"/>
      <c r="IAU2974" s="651"/>
      <c r="IAV2974" s="651"/>
      <c r="IAW2974" s="651"/>
      <c r="IAX2974" s="651"/>
      <c r="IAY2974" s="651"/>
      <c r="IAZ2974" s="651"/>
      <c r="IBA2974" s="651"/>
      <c r="IBB2974" s="651"/>
      <c r="IBC2974" s="651"/>
      <c r="IBD2974" s="651"/>
      <c r="IBE2974" s="651"/>
      <c r="IBF2974" s="651"/>
      <c r="IBG2974" s="651"/>
      <c r="IBH2974" s="651"/>
      <c r="IBI2974" s="651"/>
      <c r="IBJ2974" s="651"/>
      <c r="IBK2974" s="651"/>
      <c r="IBL2974" s="651"/>
      <c r="IBM2974" s="651"/>
      <c r="IBN2974" s="651"/>
      <c r="IBO2974" s="651"/>
      <c r="IBP2974" s="651"/>
      <c r="IBQ2974" s="651"/>
      <c r="IBR2974" s="651"/>
      <c r="IBS2974" s="651"/>
      <c r="IBT2974" s="651"/>
      <c r="IBU2974" s="651"/>
      <c r="IBV2974" s="651"/>
      <c r="IBW2974" s="651"/>
      <c r="IBX2974" s="651"/>
      <c r="IBY2974" s="651"/>
      <c r="IBZ2974" s="651"/>
      <c r="ICA2974" s="651"/>
      <c r="ICB2974" s="651"/>
      <c r="ICC2974" s="651"/>
      <c r="ICD2974" s="651"/>
      <c r="ICE2974" s="651"/>
      <c r="ICF2974" s="651"/>
      <c r="ICG2974" s="651"/>
      <c r="ICH2974" s="651"/>
      <c r="ICI2974" s="651"/>
      <c r="ICJ2974" s="651"/>
      <c r="ICK2974" s="651"/>
      <c r="ICL2974" s="651"/>
      <c r="ICM2974" s="651"/>
      <c r="ICN2974" s="651"/>
      <c r="ICO2974" s="651"/>
      <c r="ICP2974" s="651"/>
      <c r="ICQ2974" s="651"/>
      <c r="ICR2974" s="651"/>
      <c r="ICS2974" s="651"/>
      <c r="ICT2974" s="651"/>
      <c r="ICU2974" s="651"/>
      <c r="ICV2974" s="651"/>
      <c r="ICW2974" s="651"/>
      <c r="ICX2974" s="651"/>
      <c r="ICY2974" s="651"/>
      <c r="ICZ2974" s="651"/>
      <c r="IDA2974" s="651"/>
      <c r="IDB2974" s="651"/>
      <c r="IDC2974" s="651"/>
      <c r="IDD2974" s="651"/>
      <c r="IDE2974" s="651"/>
      <c r="IDF2974" s="651"/>
      <c r="IDG2974" s="651"/>
      <c r="IDH2974" s="651"/>
      <c r="IDI2974" s="651"/>
      <c r="IDJ2974" s="651"/>
      <c r="IDK2974" s="651"/>
      <c r="IDL2974" s="651"/>
      <c r="IDM2974" s="651"/>
      <c r="IDN2974" s="651"/>
      <c r="IDO2974" s="651"/>
      <c r="IDP2974" s="651"/>
      <c r="IDQ2974" s="651"/>
      <c r="IDR2974" s="651"/>
      <c r="IDS2974" s="651"/>
      <c r="IDT2974" s="651"/>
      <c r="IDU2974" s="651"/>
      <c r="IDV2974" s="651"/>
      <c r="IDW2974" s="651"/>
      <c r="IDX2974" s="651"/>
      <c r="IDY2974" s="651"/>
      <c r="IDZ2974" s="651"/>
      <c r="IEA2974" s="651"/>
      <c r="IEB2974" s="651"/>
      <c r="IEC2974" s="651"/>
      <c r="IED2974" s="651"/>
      <c r="IEE2974" s="651"/>
      <c r="IEF2974" s="651"/>
      <c r="IEG2974" s="651"/>
      <c r="IEH2974" s="651"/>
      <c r="IEI2974" s="651"/>
      <c r="IEJ2974" s="651"/>
      <c r="IEK2974" s="651"/>
      <c r="IEL2974" s="651"/>
      <c r="IEM2974" s="651"/>
      <c r="IEN2974" s="651"/>
      <c r="IEO2974" s="651"/>
      <c r="IEP2974" s="651"/>
      <c r="IEQ2974" s="651"/>
      <c r="IER2974" s="651"/>
      <c r="IES2974" s="651"/>
      <c r="IET2974" s="651"/>
      <c r="IEU2974" s="651"/>
      <c r="IEV2974" s="651"/>
      <c r="IEW2974" s="651"/>
      <c r="IEX2974" s="651"/>
      <c r="IEY2974" s="651"/>
      <c r="IEZ2974" s="651"/>
      <c r="IFA2974" s="651"/>
      <c r="IFB2974" s="651"/>
      <c r="IFC2974" s="651"/>
      <c r="IFD2974" s="651"/>
      <c r="IFE2974" s="651"/>
      <c r="IFF2974" s="651"/>
      <c r="IFG2974" s="651"/>
      <c r="IFH2974" s="651"/>
      <c r="IFI2974" s="651"/>
      <c r="IFJ2974" s="651"/>
      <c r="IFK2974" s="651"/>
      <c r="IFL2974" s="651"/>
      <c r="IFM2974" s="651"/>
      <c r="IFN2974" s="651"/>
      <c r="IFO2974" s="651"/>
      <c r="IFP2974" s="651"/>
      <c r="IFQ2974" s="651"/>
      <c r="IFR2974" s="651"/>
      <c r="IFS2974" s="651"/>
      <c r="IFT2974" s="651"/>
      <c r="IFU2974" s="651"/>
      <c r="IFV2974" s="651"/>
      <c r="IFW2974" s="651"/>
      <c r="IFX2974" s="651"/>
      <c r="IFY2974" s="651"/>
      <c r="IFZ2974" s="651"/>
      <c r="IGA2974" s="651"/>
      <c r="IGB2974" s="651"/>
      <c r="IGC2974" s="651"/>
      <c r="IGD2974" s="651"/>
      <c r="IGE2974" s="651"/>
      <c r="IGF2974" s="651"/>
      <c r="IGG2974" s="651"/>
      <c r="IGH2974" s="651"/>
      <c r="IGI2974" s="651"/>
      <c r="IGJ2974" s="651"/>
      <c r="IGK2974" s="651"/>
      <c r="IGL2974" s="651"/>
      <c r="IGM2974" s="651"/>
      <c r="IGN2974" s="651"/>
      <c r="IGO2974" s="651"/>
      <c r="IGP2974" s="651"/>
      <c r="IGQ2974" s="651"/>
      <c r="IGR2974" s="651"/>
      <c r="IGS2974" s="651"/>
      <c r="IGT2974" s="651"/>
      <c r="IGU2974" s="651"/>
      <c r="IGV2974" s="651"/>
      <c r="IGW2974" s="651"/>
      <c r="IGX2974" s="651"/>
      <c r="IGY2974" s="651"/>
      <c r="IGZ2974" s="651"/>
      <c r="IHA2974" s="651"/>
      <c r="IHB2974" s="651"/>
      <c r="IHC2974" s="651"/>
      <c r="IHD2974" s="651"/>
      <c r="IHE2974" s="651"/>
      <c r="IHF2974" s="651"/>
      <c r="IHG2974" s="651"/>
      <c r="IHH2974" s="651"/>
      <c r="IHI2974" s="651"/>
      <c r="IHJ2974" s="651"/>
      <c r="IHK2974" s="651"/>
      <c r="IHL2974" s="651"/>
      <c r="IHM2974" s="651"/>
      <c r="IHN2974" s="651"/>
      <c r="IHO2974" s="651"/>
      <c r="IHP2974" s="651"/>
      <c r="IHQ2974" s="651"/>
      <c r="IHR2974" s="651"/>
      <c r="IHS2974" s="651"/>
      <c r="IHT2974" s="651"/>
      <c r="IHU2974" s="651"/>
      <c r="IHV2974" s="651"/>
      <c r="IHW2974" s="651"/>
      <c r="IHX2974" s="651"/>
      <c r="IHY2974" s="651"/>
      <c r="IHZ2974" s="651"/>
      <c r="IIA2974" s="651"/>
      <c r="IIB2974" s="651"/>
      <c r="IIC2974" s="651"/>
      <c r="IID2974" s="651"/>
      <c r="IIE2974" s="651"/>
      <c r="IIF2974" s="651"/>
      <c r="IIG2974" s="651"/>
      <c r="IIH2974" s="651"/>
      <c r="III2974" s="651"/>
      <c r="IIJ2974" s="651"/>
      <c r="IIK2974" s="651"/>
      <c r="IIL2974" s="651"/>
      <c r="IIM2974" s="651"/>
      <c r="IIN2974" s="651"/>
      <c r="IIO2974" s="651"/>
      <c r="IIP2974" s="651"/>
      <c r="IIQ2974" s="651"/>
      <c r="IIR2974" s="651"/>
      <c r="IIS2974" s="651"/>
      <c r="IIT2974" s="651"/>
      <c r="IIU2974" s="651"/>
      <c r="IIV2974" s="651"/>
      <c r="IIW2974" s="651"/>
      <c r="IIX2974" s="651"/>
      <c r="IIY2974" s="651"/>
      <c r="IIZ2974" s="651"/>
      <c r="IJA2974" s="651"/>
      <c r="IJB2974" s="651"/>
      <c r="IJC2974" s="651"/>
      <c r="IJD2974" s="651"/>
      <c r="IJE2974" s="651"/>
      <c r="IJF2974" s="651"/>
      <c r="IJG2974" s="651"/>
      <c r="IJH2974" s="651"/>
      <c r="IJI2974" s="651"/>
      <c r="IJJ2974" s="651"/>
      <c r="IJK2974" s="651"/>
      <c r="IJL2974" s="651"/>
      <c r="IJM2974" s="651"/>
      <c r="IJN2974" s="651"/>
      <c r="IJO2974" s="651"/>
      <c r="IJP2974" s="651"/>
      <c r="IJQ2974" s="651"/>
      <c r="IJR2974" s="651"/>
      <c r="IJS2974" s="651"/>
      <c r="IJT2974" s="651"/>
      <c r="IJU2974" s="651"/>
      <c r="IJV2974" s="651"/>
      <c r="IJW2974" s="651"/>
      <c r="IJX2974" s="651"/>
      <c r="IJY2974" s="651"/>
      <c r="IJZ2974" s="651"/>
      <c r="IKA2974" s="651"/>
      <c r="IKB2974" s="651"/>
      <c r="IKC2974" s="651"/>
      <c r="IKD2974" s="651"/>
      <c r="IKE2974" s="651"/>
      <c r="IKF2974" s="651"/>
      <c r="IKG2974" s="651"/>
      <c r="IKH2974" s="651"/>
      <c r="IKI2974" s="651"/>
      <c r="IKJ2974" s="651"/>
      <c r="IKK2974" s="651"/>
      <c r="IKL2974" s="651"/>
      <c r="IKM2974" s="651"/>
      <c r="IKN2974" s="651"/>
      <c r="IKO2974" s="651"/>
      <c r="IKP2974" s="651"/>
      <c r="IKQ2974" s="651"/>
      <c r="IKR2974" s="651"/>
      <c r="IKS2974" s="651"/>
      <c r="IKT2974" s="651"/>
      <c r="IKU2974" s="651"/>
      <c r="IKV2974" s="651"/>
      <c r="IKW2974" s="651"/>
      <c r="IKX2974" s="651"/>
      <c r="IKY2974" s="651"/>
      <c r="IKZ2974" s="651"/>
      <c r="ILA2974" s="651"/>
      <c r="ILB2974" s="651"/>
      <c r="ILC2974" s="651"/>
      <c r="ILD2974" s="651"/>
      <c r="ILE2974" s="651"/>
      <c r="ILF2974" s="651"/>
      <c r="ILG2974" s="651"/>
      <c r="ILH2974" s="651"/>
      <c r="ILI2974" s="651"/>
      <c r="ILJ2974" s="651"/>
      <c r="ILK2974" s="651"/>
      <c r="ILL2974" s="651"/>
      <c r="ILM2974" s="651"/>
      <c r="ILN2974" s="651"/>
      <c r="ILO2974" s="651"/>
      <c r="ILP2974" s="651"/>
      <c r="ILQ2974" s="651"/>
      <c r="ILR2974" s="651"/>
      <c r="ILS2974" s="651"/>
      <c r="ILT2974" s="651"/>
      <c r="ILU2974" s="651"/>
      <c r="ILV2974" s="651"/>
      <c r="ILW2974" s="651"/>
      <c r="ILX2974" s="651"/>
      <c r="ILY2974" s="651"/>
      <c r="ILZ2974" s="651"/>
      <c r="IMA2974" s="651"/>
      <c r="IMB2974" s="651"/>
      <c r="IMC2974" s="651"/>
      <c r="IMD2974" s="651"/>
      <c r="IME2974" s="651"/>
      <c r="IMF2974" s="651"/>
      <c r="IMG2974" s="651"/>
      <c r="IMH2974" s="651"/>
      <c r="IMI2974" s="651"/>
      <c r="IMJ2974" s="651"/>
      <c r="IMK2974" s="651"/>
      <c r="IML2974" s="651"/>
      <c r="IMM2974" s="651"/>
      <c r="IMN2974" s="651"/>
      <c r="IMO2974" s="651"/>
      <c r="IMP2974" s="651"/>
      <c r="IMQ2974" s="651"/>
      <c r="IMR2974" s="651"/>
      <c r="IMS2974" s="651"/>
      <c r="IMT2974" s="651"/>
      <c r="IMU2974" s="651"/>
      <c r="IMV2974" s="651"/>
      <c r="IMW2974" s="651"/>
      <c r="IMX2974" s="651"/>
      <c r="IMY2974" s="651"/>
      <c r="IMZ2974" s="651"/>
      <c r="INA2974" s="651"/>
      <c r="INB2974" s="651"/>
      <c r="INC2974" s="651"/>
      <c r="IND2974" s="651"/>
      <c r="INE2974" s="651"/>
      <c r="INF2974" s="651"/>
      <c r="ING2974" s="651"/>
      <c r="INH2974" s="651"/>
      <c r="INI2974" s="651"/>
      <c r="INJ2974" s="651"/>
      <c r="INK2974" s="651"/>
      <c r="INL2974" s="651"/>
      <c r="INM2974" s="651"/>
      <c r="INN2974" s="651"/>
      <c r="INO2974" s="651"/>
      <c r="INP2974" s="651"/>
      <c r="INQ2974" s="651"/>
      <c r="INR2974" s="651"/>
      <c r="INS2974" s="651"/>
      <c r="INT2974" s="651"/>
      <c r="INU2974" s="651"/>
      <c r="INV2974" s="651"/>
      <c r="INW2974" s="651"/>
      <c r="INX2974" s="651"/>
      <c r="INY2974" s="651"/>
      <c r="INZ2974" s="651"/>
      <c r="IOA2974" s="651"/>
      <c r="IOB2974" s="651"/>
      <c r="IOC2974" s="651"/>
      <c r="IOD2974" s="651"/>
      <c r="IOE2974" s="651"/>
      <c r="IOF2974" s="651"/>
      <c r="IOG2974" s="651"/>
      <c r="IOH2974" s="651"/>
      <c r="IOI2974" s="651"/>
      <c r="IOJ2974" s="651"/>
      <c r="IOK2974" s="651"/>
      <c r="IOL2974" s="651"/>
      <c r="IOM2974" s="651"/>
      <c r="ION2974" s="651"/>
      <c r="IOO2974" s="651"/>
      <c r="IOP2974" s="651"/>
      <c r="IOQ2974" s="651"/>
      <c r="IOR2974" s="651"/>
      <c r="IOS2974" s="651"/>
      <c r="IOT2974" s="651"/>
      <c r="IOU2974" s="651"/>
      <c r="IOV2974" s="651"/>
      <c r="IOW2974" s="651"/>
      <c r="IOX2974" s="651"/>
      <c r="IOY2974" s="651"/>
      <c r="IOZ2974" s="651"/>
      <c r="IPA2974" s="651"/>
      <c r="IPB2974" s="651"/>
      <c r="IPC2974" s="651"/>
      <c r="IPD2974" s="651"/>
      <c r="IPE2974" s="651"/>
      <c r="IPF2974" s="651"/>
      <c r="IPG2974" s="651"/>
      <c r="IPH2974" s="651"/>
      <c r="IPI2974" s="651"/>
      <c r="IPJ2974" s="651"/>
      <c r="IPK2974" s="651"/>
      <c r="IPL2974" s="651"/>
      <c r="IPM2974" s="651"/>
      <c r="IPN2974" s="651"/>
      <c r="IPO2974" s="651"/>
      <c r="IPP2974" s="651"/>
      <c r="IPQ2974" s="651"/>
      <c r="IPR2974" s="651"/>
      <c r="IPS2974" s="651"/>
      <c r="IPT2974" s="651"/>
      <c r="IPU2974" s="651"/>
      <c r="IPV2974" s="651"/>
      <c r="IPW2974" s="651"/>
      <c r="IPX2974" s="651"/>
      <c r="IPY2974" s="651"/>
      <c r="IPZ2974" s="651"/>
      <c r="IQA2974" s="651"/>
      <c r="IQB2974" s="651"/>
      <c r="IQC2974" s="651"/>
      <c r="IQD2974" s="651"/>
      <c r="IQE2974" s="651"/>
      <c r="IQF2974" s="651"/>
      <c r="IQG2974" s="651"/>
      <c r="IQH2974" s="651"/>
      <c r="IQI2974" s="651"/>
      <c r="IQJ2974" s="651"/>
      <c r="IQK2974" s="651"/>
      <c r="IQL2974" s="651"/>
      <c r="IQM2974" s="651"/>
      <c r="IQN2974" s="651"/>
      <c r="IQO2974" s="651"/>
      <c r="IQP2974" s="651"/>
      <c r="IQQ2974" s="651"/>
      <c r="IQR2974" s="651"/>
      <c r="IQS2974" s="651"/>
      <c r="IQT2974" s="651"/>
      <c r="IQU2974" s="651"/>
      <c r="IQV2974" s="651"/>
      <c r="IQW2974" s="651"/>
      <c r="IQX2974" s="651"/>
      <c r="IQY2974" s="651"/>
      <c r="IQZ2974" s="651"/>
      <c r="IRA2974" s="651"/>
      <c r="IRB2974" s="651"/>
      <c r="IRC2974" s="651"/>
      <c r="IRD2974" s="651"/>
      <c r="IRE2974" s="651"/>
      <c r="IRF2974" s="651"/>
      <c r="IRG2974" s="651"/>
      <c r="IRH2974" s="651"/>
      <c r="IRI2974" s="651"/>
      <c r="IRJ2974" s="651"/>
      <c r="IRK2974" s="651"/>
      <c r="IRL2974" s="651"/>
      <c r="IRM2974" s="651"/>
      <c r="IRN2974" s="651"/>
      <c r="IRO2974" s="651"/>
      <c r="IRP2974" s="651"/>
      <c r="IRQ2974" s="651"/>
      <c r="IRR2974" s="651"/>
      <c r="IRS2974" s="651"/>
      <c r="IRT2974" s="651"/>
      <c r="IRU2974" s="651"/>
      <c r="IRV2974" s="651"/>
      <c r="IRW2974" s="651"/>
      <c r="IRX2974" s="651"/>
      <c r="IRY2974" s="651"/>
      <c r="IRZ2974" s="651"/>
      <c r="ISA2974" s="651"/>
      <c r="ISB2974" s="651"/>
      <c r="ISC2974" s="651"/>
      <c r="ISD2974" s="651"/>
      <c r="ISE2974" s="651"/>
      <c r="ISF2974" s="651"/>
      <c r="ISG2974" s="651"/>
      <c r="ISH2974" s="651"/>
      <c r="ISI2974" s="651"/>
      <c r="ISJ2974" s="651"/>
      <c r="ISK2974" s="651"/>
      <c r="ISL2974" s="651"/>
      <c r="ISM2974" s="651"/>
      <c r="ISN2974" s="651"/>
      <c r="ISO2974" s="651"/>
      <c r="ISP2974" s="651"/>
      <c r="ISQ2974" s="651"/>
      <c r="ISR2974" s="651"/>
      <c r="ISS2974" s="651"/>
      <c r="IST2974" s="651"/>
      <c r="ISU2974" s="651"/>
      <c r="ISV2974" s="651"/>
      <c r="ISW2974" s="651"/>
      <c r="ISX2974" s="651"/>
      <c r="ISY2974" s="651"/>
      <c r="ISZ2974" s="651"/>
      <c r="ITA2974" s="651"/>
      <c r="ITB2974" s="651"/>
      <c r="ITC2974" s="651"/>
      <c r="ITD2974" s="651"/>
      <c r="ITE2974" s="651"/>
      <c r="ITF2974" s="651"/>
      <c r="ITG2974" s="651"/>
      <c r="ITH2974" s="651"/>
      <c r="ITI2974" s="651"/>
      <c r="ITJ2974" s="651"/>
      <c r="ITK2974" s="651"/>
      <c r="ITL2974" s="651"/>
      <c r="ITM2974" s="651"/>
      <c r="ITN2974" s="651"/>
      <c r="ITO2974" s="651"/>
      <c r="ITP2974" s="651"/>
      <c r="ITQ2974" s="651"/>
      <c r="ITR2974" s="651"/>
      <c r="ITS2974" s="651"/>
      <c r="ITT2974" s="651"/>
      <c r="ITU2974" s="651"/>
      <c r="ITV2974" s="651"/>
      <c r="ITW2974" s="651"/>
      <c r="ITX2974" s="651"/>
      <c r="ITY2974" s="651"/>
      <c r="ITZ2974" s="651"/>
      <c r="IUA2974" s="651"/>
      <c r="IUB2974" s="651"/>
      <c r="IUC2974" s="651"/>
      <c r="IUD2974" s="651"/>
      <c r="IUE2974" s="651"/>
      <c r="IUF2974" s="651"/>
      <c r="IUG2974" s="651"/>
      <c r="IUH2974" s="651"/>
      <c r="IUI2974" s="651"/>
      <c r="IUJ2974" s="651"/>
      <c r="IUK2974" s="651"/>
      <c r="IUL2974" s="651"/>
      <c r="IUM2974" s="651"/>
      <c r="IUN2974" s="651"/>
      <c r="IUO2974" s="651"/>
      <c r="IUP2974" s="651"/>
      <c r="IUQ2974" s="651"/>
      <c r="IUR2974" s="651"/>
      <c r="IUS2974" s="651"/>
      <c r="IUT2974" s="651"/>
      <c r="IUU2974" s="651"/>
      <c r="IUV2974" s="651"/>
      <c r="IUW2974" s="651"/>
      <c r="IUX2974" s="651"/>
      <c r="IUY2974" s="651"/>
      <c r="IUZ2974" s="651"/>
      <c r="IVA2974" s="651"/>
      <c r="IVB2974" s="651"/>
      <c r="IVC2974" s="651"/>
      <c r="IVD2974" s="651"/>
      <c r="IVE2974" s="651"/>
      <c r="IVF2974" s="651"/>
      <c r="IVG2974" s="651"/>
      <c r="IVH2974" s="651"/>
      <c r="IVI2974" s="651"/>
      <c r="IVJ2974" s="651"/>
      <c r="IVK2974" s="651"/>
      <c r="IVL2974" s="651"/>
      <c r="IVM2974" s="651"/>
      <c r="IVN2974" s="651"/>
      <c r="IVO2974" s="651"/>
      <c r="IVP2974" s="651"/>
      <c r="IVQ2974" s="651"/>
      <c r="IVR2974" s="651"/>
      <c r="IVS2974" s="651"/>
      <c r="IVT2974" s="651"/>
      <c r="IVU2974" s="651"/>
      <c r="IVV2974" s="651"/>
      <c r="IVW2974" s="651"/>
      <c r="IVX2974" s="651"/>
      <c r="IVY2974" s="651"/>
      <c r="IVZ2974" s="651"/>
      <c r="IWA2974" s="651"/>
      <c r="IWB2974" s="651"/>
      <c r="IWC2974" s="651"/>
      <c r="IWD2974" s="651"/>
      <c r="IWE2974" s="651"/>
      <c r="IWF2974" s="651"/>
      <c r="IWG2974" s="651"/>
      <c r="IWH2974" s="651"/>
      <c r="IWI2974" s="651"/>
      <c r="IWJ2974" s="651"/>
      <c r="IWK2974" s="651"/>
      <c r="IWL2974" s="651"/>
      <c r="IWM2974" s="651"/>
      <c r="IWN2974" s="651"/>
      <c r="IWO2974" s="651"/>
      <c r="IWP2974" s="651"/>
      <c r="IWQ2974" s="651"/>
      <c r="IWR2974" s="651"/>
      <c r="IWS2974" s="651"/>
      <c r="IWT2974" s="651"/>
      <c r="IWU2974" s="651"/>
      <c r="IWV2974" s="651"/>
      <c r="IWW2974" s="651"/>
      <c r="IWX2974" s="651"/>
      <c r="IWY2974" s="651"/>
      <c r="IWZ2974" s="651"/>
      <c r="IXA2974" s="651"/>
      <c r="IXB2974" s="651"/>
      <c r="IXC2974" s="651"/>
      <c r="IXD2974" s="651"/>
      <c r="IXE2974" s="651"/>
      <c r="IXF2974" s="651"/>
      <c r="IXG2974" s="651"/>
      <c r="IXH2974" s="651"/>
      <c r="IXI2974" s="651"/>
      <c r="IXJ2974" s="651"/>
      <c r="IXK2974" s="651"/>
      <c r="IXL2974" s="651"/>
      <c r="IXM2974" s="651"/>
      <c r="IXN2974" s="651"/>
      <c r="IXO2974" s="651"/>
      <c r="IXP2974" s="651"/>
      <c r="IXQ2974" s="651"/>
      <c r="IXR2974" s="651"/>
      <c r="IXS2974" s="651"/>
      <c r="IXT2974" s="651"/>
      <c r="IXU2974" s="651"/>
      <c r="IXV2974" s="651"/>
      <c r="IXW2974" s="651"/>
      <c r="IXX2974" s="651"/>
      <c r="IXY2974" s="651"/>
      <c r="IXZ2974" s="651"/>
      <c r="IYA2974" s="651"/>
      <c r="IYB2974" s="651"/>
      <c r="IYC2974" s="651"/>
      <c r="IYD2974" s="651"/>
      <c r="IYE2974" s="651"/>
      <c r="IYF2974" s="651"/>
      <c r="IYG2974" s="651"/>
      <c r="IYH2974" s="651"/>
      <c r="IYI2974" s="651"/>
      <c r="IYJ2974" s="651"/>
      <c r="IYK2974" s="651"/>
      <c r="IYL2974" s="651"/>
      <c r="IYM2974" s="651"/>
      <c r="IYN2974" s="651"/>
      <c r="IYO2974" s="651"/>
      <c r="IYP2974" s="651"/>
      <c r="IYQ2974" s="651"/>
      <c r="IYR2974" s="651"/>
      <c r="IYS2974" s="651"/>
      <c r="IYT2974" s="651"/>
      <c r="IYU2974" s="651"/>
      <c r="IYV2974" s="651"/>
      <c r="IYW2974" s="651"/>
      <c r="IYX2974" s="651"/>
      <c r="IYY2974" s="651"/>
      <c r="IYZ2974" s="651"/>
      <c r="IZA2974" s="651"/>
      <c r="IZB2974" s="651"/>
      <c r="IZC2974" s="651"/>
      <c r="IZD2974" s="651"/>
      <c r="IZE2974" s="651"/>
      <c r="IZF2974" s="651"/>
      <c r="IZG2974" s="651"/>
      <c r="IZH2974" s="651"/>
      <c r="IZI2974" s="651"/>
      <c r="IZJ2974" s="651"/>
      <c r="IZK2974" s="651"/>
      <c r="IZL2974" s="651"/>
      <c r="IZM2974" s="651"/>
      <c r="IZN2974" s="651"/>
      <c r="IZO2974" s="651"/>
      <c r="IZP2974" s="651"/>
      <c r="IZQ2974" s="651"/>
      <c r="IZR2974" s="651"/>
      <c r="IZS2974" s="651"/>
      <c r="IZT2974" s="651"/>
      <c r="IZU2974" s="651"/>
      <c r="IZV2974" s="651"/>
      <c r="IZW2974" s="651"/>
      <c r="IZX2974" s="651"/>
      <c r="IZY2974" s="651"/>
      <c r="IZZ2974" s="651"/>
      <c r="JAA2974" s="651"/>
      <c r="JAB2974" s="651"/>
      <c r="JAC2974" s="651"/>
      <c r="JAD2974" s="651"/>
      <c r="JAE2974" s="651"/>
      <c r="JAF2974" s="651"/>
      <c r="JAG2974" s="651"/>
      <c r="JAH2974" s="651"/>
      <c r="JAI2974" s="651"/>
      <c r="JAJ2974" s="651"/>
      <c r="JAK2974" s="651"/>
      <c r="JAL2974" s="651"/>
      <c r="JAM2974" s="651"/>
      <c r="JAN2974" s="651"/>
      <c r="JAO2974" s="651"/>
      <c r="JAP2974" s="651"/>
      <c r="JAQ2974" s="651"/>
      <c r="JAR2974" s="651"/>
      <c r="JAS2974" s="651"/>
      <c r="JAT2974" s="651"/>
      <c r="JAU2974" s="651"/>
      <c r="JAV2974" s="651"/>
      <c r="JAW2974" s="651"/>
      <c r="JAX2974" s="651"/>
      <c r="JAY2974" s="651"/>
      <c r="JAZ2974" s="651"/>
      <c r="JBA2974" s="651"/>
      <c r="JBB2974" s="651"/>
      <c r="JBC2974" s="651"/>
      <c r="JBD2974" s="651"/>
      <c r="JBE2974" s="651"/>
      <c r="JBF2974" s="651"/>
      <c r="JBG2974" s="651"/>
      <c r="JBH2974" s="651"/>
      <c r="JBI2974" s="651"/>
      <c r="JBJ2974" s="651"/>
      <c r="JBK2974" s="651"/>
      <c r="JBL2974" s="651"/>
      <c r="JBM2974" s="651"/>
      <c r="JBN2974" s="651"/>
      <c r="JBO2974" s="651"/>
      <c r="JBP2974" s="651"/>
      <c r="JBQ2974" s="651"/>
      <c r="JBR2974" s="651"/>
      <c r="JBS2974" s="651"/>
      <c r="JBT2974" s="651"/>
      <c r="JBU2974" s="651"/>
      <c r="JBV2974" s="651"/>
      <c r="JBW2974" s="651"/>
      <c r="JBX2974" s="651"/>
      <c r="JBY2974" s="651"/>
      <c r="JBZ2974" s="651"/>
      <c r="JCA2974" s="651"/>
      <c r="JCB2974" s="651"/>
      <c r="JCC2974" s="651"/>
      <c r="JCD2974" s="651"/>
      <c r="JCE2974" s="651"/>
      <c r="JCF2974" s="651"/>
      <c r="JCG2974" s="651"/>
      <c r="JCH2974" s="651"/>
      <c r="JCI2974" s="651"/>
      <c r="JCJ2974" s="651"/>
      <c r="JCK2974" s="651"/>
      <c r="JCL2974" s="651"/>
      <c r="JCM2974" s="651"/>
      <c r="JCN2974" s="651"/>
      <c r="JCO2974" s="651"/>
      <c r="JCP2974" s="651"/>
      <c r="JCQ2974" s="651"/>
      <c r="JCR2974" s="651"/>
      <c r="JCS2974" s="651"/>
      <c r="JCT2974" s="651"/>
      <c r="JCU2974" s="651"/>
      <c r="JCV2974" s="651"/>
      <c r="JCW2974" s="651"/>
      <c r="JCX2974" s="651"/>
      <c r="JCY2974" s="651"/>
      <c r="JCZ2974" s="651"/>
      <c r="JDA2974" s="651"/>
      <c r="JDB2974" s="651"/>
      <c r="JDC2974" s="651"/>
      <c r="JDD2974" s="651"/>
      <c r="JDE2974" s="651"/>
      <c r="JDF2974" s="651"/>
      <c r="JDG2974" s="651"/>
      <c r="JDH2974" s="651"/>
      <c r="JDI2974" s="651"/>
      <c r="JDJ2974" s="651"/>
      <c r="JDK2974" s="651"/>
      <c r="JDL2974" s="651"/>
      <c r="JDM2974" s="651"/>
      <c r="JDN2974" s="651"/>
      <c r="JDO2974" s="651"/>
      <c r="JDP2974" s="651"/>
      <c r="JDQ2974" s="651"/>
      <c r="JDR2974" s="651"/>
      <c r="JDS2974" s="651"/>
      <c r="JDT2974" s="651"/>
      <c r="JDU2974" s="651"/>
      <c r="JDV2974" s="651"/>
      <c r="JDW2974" s="651"/>
      <c r="JDX2974" s="651"/>
      <c r="JDY2974" s="651"/>
      <c r="JDZ2974" s="651"/>
      <c r="JEA2974" s="651"/>
      <c r="JEB2974" s="651"/>
      <c r="JEC2974" s="651"/>
      <c r="JED2974" s="651"/>
      <c r="JEE2974" s="651"/>
      <c r="JEF2974" s="651"/>
      <c r="JEG2974" s="651"/>
      <c r="JEH2974" s="651"/>
      <c r="JEI2974" s="651"/>
      <c r="JEJ2974" s="651"/>
      <c r="JEK2974" s="651"/>
      <c r="JEL2974" s="651"/>
      <c r="JEM2974" s="651"/>
      <c r="JEN2974" s="651"/>
      <c r="JEO2974" s="651"/>
      <c r="JEP2974" s="651"/>
      <c r="JEQ2974" s="651"/>
      <c r="JER2974" s="651"/>
      <c r="JES2974" s="651"/>
      <c r="JET2974" s="651"/>
      <c r="JEU2974" s="651"/>
      <c r="JEV2974" s="651"/>
      <c r="JEW2974" s="651"/>
      <c r="JEX2974" s="651"/>
      <c r="JEY2974" s="651"/>
      <c r="JEZ2974" s="651"/>
      <c r="JFA2974" s="651"/>
      <c r="JFB2974" s="651"/>
      <c r="JFC2974" s="651"/>
      <c r="JFD2974" s="651"/>
      <c r="JFE2974" s="651"/>
      <c r="JFF2974" s="651"/>
      <c r="JFG2974" s="651"/>
      <c r="JFH2974" s="651"/>
      <c r="JFI2974" s="651"/>
      <c r="JFJ2974" s="651"/>
      <c r="JFK2974" s="651"/>
      <c r="JFL2974" s="651"/>
      <c r="JFM2974" s="651"/>
      <c r="JFN2974" s="651"/>
      <c r="JFO2974" s="651"/>
      <c r="JFP2974" s="651"/>
      <c r="JFQ2974" s="651"/>
      <c r="JFR2974" s="651"/>
      <c r="JFS2974" s="651"/>
      <c r="JFT2974" s="651"/>
      <c r="JFU2974" s="651"/>
      <c r="JFV2974" s="651"/>
      <c r="JFW2974" s="651"/>
      <c r="JFX2974" s="651"/>
      <c r="JFY2974" s="651"/>
      <c r="JFZ2974" s="651"/>
      <c r="JGA2974" s="651"/>
      <c r="JGB2974" s="651"/>
      <c r="JGC2974" s="651"/>
      <c r="JGD2974" s="651"/>
      <c r="JGE2974" s="651"/>
      <c r="JGF2974" s="651"/>
      <c r="JGG2974" s="651"/>
      <c r="JGH2974" s="651"/>
      <c r="JGI2974" s="651"/>
      <c r="JGJ2974" s="651"/>
      <c r="JGK2974" s="651"/>
      <c r="JGL2974" s="651"/>
      <c r="JGM2974" s="651"/>
      <c r="JGN2974" s="651"/>
      <c r="JGO2974" s="651"/>
      <c r="JGP2974" s="651"/>
      <c r="JGQ2974" s="651"/>
      <c r="JGR2974" s="651"/>
      <c r="JGS2974" s="651"/>
      <c r="JGT2974" s="651"/>
      <c r="JGU2974" s="651"/>
      <c r="JGV2974" s="651"/>
      <c r="JGW2974" s="651"/>
      <c r="JGX2974" s="651"/>
      <c r="JGY2974" s="651"/>
      <c r="JGZ2974" s="651"/>
      <c r="JHA2974" s="651"/>
      <c r="JHB2974" s="651"/>
      <c r="JHC2974" s="651"/>
      <c r="JHD2974" s="651"/>
      <c r="JHE2974" s="651"/>
      <c r="JHF2974" s="651"/>
      <c r="JHG2974" s="651"/>
      <c r="JHH2974" s="651"/>
      <c r="JHI2974" s="651"/>
      <c r="JHJ2974" s="651"/>
      <c r="JHK2974" s="651"/>
      <c r="JHL2974" s="651"/>
      <c r="JHM2974" s="651"/>
      <c r="JHN2974" s="651"/>
      <c r="JHO2974" s="651"/>
      <c r="JHP2974" s="651"/>
      <c r="JHQ2974" s="651"/>
      <c r="JHR2974" s="651"/>
      <c r="JHS2974" s="651"/>
      <c r="JHT2974" s="651"/>
      <c r="JHU2974" s="651"/>
      <c r="JHV2974" s="651"/>
      <c r="JHW2974" s="651"/>
      <c r="JHX2974" s="651"/>
      <c r="JHY2974" s="651"/>
      <c r="JHZ2974" s="651"/>
      <c r="JIA2974" s="651"/>
      <c r="JIB2974" s="651"/>
      <c r="JIC2974" s="651"/>
      <c r="JID2974" s="651"/>
      <c r="JIE2974" s="651"/>
      <c r="JIF2974" s="651"/>
      <c r="JIG2974" s="651"/>
      <c r="JIH2974" s="651"/>
      <c r="JII2974" s="651"/>
      <c r="JIJ2974" s="651"/>
      <c r="JIK2974" s="651"/>
      <c r="JIL2974" s="651"/>
      <c r="JIM2974" s="651"/>
      <c r="JIN2974" s="651"/>
      <c r="JIO2974" s="651"/>
      <c r="JIP2974" s="651"/>
      <c r="JIQ2974" s="651"/>
      <c r="JIR2974" s="651"/>
      <c r="JIS2974" s="651"/>
      <c r="JIT2974" s="651"/>
      <c r="JIU2974" s="651"/>
      <c r="JIV2974" s="651"/>
      <c r="JIW2974" s="651"/>
      <c r="JIX2974" s="651"/>
      <c r="JIY2974" s="651"/>
      <c r="JIZ2974" s="651"/>
      <c r="JJA2974" s="651"/>
      <c r="JJB2974" s="651"/>
      <c r="JJC2974" s="651"/>
      <c r="JJD2974" s="651"/>
      <c r="JJE2974" s="651"/>
      <c r="JJF2974" s="651"/>
      <c r="JJG2974" s="651"/>
      <c r="JJH2974" s="651"/>
      <c r="JJI2974" s="651"/>
      <c r="JJJ2974" s="651"/>
      <c r="JJK2974" s="651"/>
      <c r="JJL2974" s="651"/>
      <c r="JJM2974" s="651"/>
      <c r="JJN2974" s="651"/>
      <c r="JJO2974" s="651"/>
      <c r="JJP2974" s="651"/>
      <c r="JJQ2974" s="651"/>
      <c r="JJR2974" s="651"/>
      <c r="JJS2974" s="651"/>
      <c r="JJT2974" s="651"/>
      <c r="JJU2974" s="651"/>
      <c r="JJV2974" s="651"/>
      <c r="JJW2974" s="651"/>
      <c r="JJX2974" s="651"/>
      <c r="JJY2974" s="651"/>
      <c r="JJZ2974" s="651"/>
      <c r="JKA2974" s="651"/>
      <c r="JKB2974" s="651"/>
      <c r="JKC2974" s="651"/>
      <c r="JKD2974" s="651"/>
      <c r="JKE2974" s="651"/>
      <c r="JKF2974" s="651"/>
      <c r="JKG2974" s="651"/>
      <c r="JKH2974" s="651"/>
      <c r="JKI2974" s="651"/>
      <c r="JKJ2974" s="651"/>
      <c r="JKK2974" s="651"/>
      <c r="JKL2974" s="651"/>
      <c r="JKM2974" s="651"/>
      <c r="JKN2974" s="651"/>
      <c r="JKO2974" s="651"/>
      <c r="JKP2974" s="651"/>
      <c r="JKQ2974" s="651"/>
      <c r="JKR2974" s="651"/>
      <c r="JKS2974" s="651"/>
      <c r="JKT2974" s="651"/>
      <c r="JKU2974" s="651"/>
      <c r="JKV2974" s="651"/>
      <c r="JKW2974" s="651"/>
      <c r="JKX2974" s="651"/>
      <c r="JKY2974" s="651"/>
      <c r="JKZ2974" s="651"/>
      <c r="JLA2974" s="651"/>
      <c r="JLB2974" s="651"/>
      <c r="JLC2974" s="651"/>
      <c r="JLD2974" s="651"/>
      <c r="JLE2974" s="651"/>
      <c r="JLF2974" s="651"/>
      <c r="JLG2974" s="651"/>
      <c r="JLH2974" s="651"/>
      <c r="JLI2974" s="651"/>
      <c r="JLJ2974" s="651"/>
      <c r="JLK2974" s="651"/>
      <c r="JLL2974" s="651"/>
      <c r="JLM2974" s="651"/>
      <c r="JLN2974" s="651"/>
      <c r="JLO2974" s="651"/>
      <c r="JLP2974" s="651"/>
      <c r="JLQ2974" s="651"/>
      <c r="JLR2974" s="651"/>
      <c r="JLS2974" s="651"/>
      <c r="JLT2974" s="651"/>
      <c r="JLU2974" s="651"/>
      <c r="JLV2974" s="651"/>
      <c r="JLW2974" s="651"/>
      <c r="JLX2974" s="651"/>
      <c r="JLY2974" s="651"/>
      <c r="JLZ2974" s="651"/>
      <c r="JMA2974" s="651"/>
      <c r="JMB2974" s="651"/>
      <c r="JMC2974" s="651"/>
      <c r="JMD2974" s="651"/>
      <c r="JME2974" s="651"/>
      <c r="JMF2974" s="651"/>
      <c r="JMG2974" s="651"/>
      <c r="JMH2974" s="651"/>
      <c r="JMI2974" s="651"/>
      <c r="JMJ2974" s="651"/>
      <c r="JMK2974" s="651"/>
      <c r="JML2974" s="651"/>
      <c r="JMM2974" s="651"/>
      <c r="JMN2974" s="651"/>
      <c r="JMO2974" s="651"/>
      <c r="JMP2974" s="651"/>
      <c r="JMQ2974" s="651"/>
      <c r="JMR2974" s="651"/>
      <c r="JMS2974" s="651"/>
      <c r="JMT2974" s="651"/>
      <c r="JMU2974" s="651"/>
      <c r="JMV2974" s="651"/>
      <c r="JMW2974" s="651"/>
      <c r="JMX2974" s="651"/>
      <c r="JMY2974" s="651"/>
      <c r="JMZ2974" s="651"/>
      <c r="JNA2974" s="651"/>
      <c r="JNB2974" s="651"/>
      <c r="JNC2974" s="651"/>
      <c r="JND2974" s="651"/>
      <c r="JNE2974" s="651"/>
      <c r="JNF2974" s="651"/>
      <c r="JNG2974" s="651"/>
      <c r="JNH2974" s="651"/>
      <c r="JNI2974" s="651"/>
      <c r="JNJ2974" s="651"/>
      <c r="JNK2974" s="651"/>
      <c r="JNL2974" s="651"/>
      <c r="JNM2974" s="651"/>
      <c r="JNN2974" s="651"/>
      <c r="JNO2974" s="651"/>
      <c r="JNP2974" s="651"/>
      <c r="JNQ2974" s="651"/>
      <c r="JNR2974" s="651"/>
      <c r="JNS2974" s="651"/>
      <c r="JNT2974" s="651"/>
      <c r="JNU2974" s="651"/>
      <c r="JNV2974" s="651"/>
      <c r="JNW2974" s="651"/>
      <c r="JNX2974" s="651"/>
      <c r="JNY2974" s="651"/>
      <c r="JNZ2974" s="651"/>
      <c r="JOA2974" s="651"/>
      <c r="JOB2974" s="651"/>
      <c r="JOC2974" s="651"/>
      <c r="JOD2974" s="651"/>
      <c r="JOE2974" s="651"/>
      <c r="JOF2974" s="651"/>
      <c r="JOG2974" s="651"/>
      <c r="JOH2974" s="651"/>
      <c r="JOI2974" s="651"/>
      <c r="JOJ2974" s="651"/>
      <c r="JOK2974" s="651"/>
      <c r="JOL2974" s="651"/>
      <c r="JOM2974" s="651"/>
      <c r="JON2974" s="651"/>
      <c r="JOO2974" s="651"/>
      <c r="JOP2974" s="651"/>
      <c r="JOQ2974" s="651"/>
      <c r="JOR2974" s="651"/>
      <c r="JOS2974" s="651"/>
      <c r="JOT2974" s="651"/>
      <c r="JOU2974" s="651"/>
      <c r="JOV2974" s="651"/>
      <c r="JOW2974" s="651"/>
      <c r="JOX2974" s="651"/>
      <c r="JOY2974" s="651"/>
      <c r="JOZ2974" s="651"/>
      <c r="JPA2974" s="651"/>
      <c r="JPB2974" s="651"/>
      <c r="JPC2974" s="651"/>
      <c r="JPD2974" s="651"/>
      <c r="JPE2974" s="651"/>
      <c r="JPF2974" s="651"/>
      <c r="JPG2974" s="651"/>
      <c r="JPH2974" s="651"/>
      <c r="JPI2974" s="651"/>
      <c r="JPJ2974" s="651"/>
      <c r="JPK2974" s="651"/>
      <c r="JPL2974" s="651"/>
      <c r="JPM2974" s="651"/>
      <c r="JPN2974" s="651"/>
      <c r="JPO2974" s="651"/>
      <c r="JPP2974" s="651"/>
      <c r="JPQ2974" s="651"/>
      <c r="JPR2974" s="651"/>
      <c r="JPS2974" s="651"/>
      <c r="JPT2974" s="651"/>
      <c r="JPU2974" s="651"/>
      <c r="JPV2974" s="651"/>
      <c r="JPW2974" s="651"/>
      <c r="JPX2974" s="651"/>
      <c r="JPY2974" s="651"/>
      <c r="JPZ2974" s="651"/>
      <c r="JQA2974" s="651"/>
      <c r="JQB2974" s="651"/>
      <c r="JQC2974" s="651"/>
      <c r="JQD2974" s="651"/>
      <c r="JQE2974" s="651"/>
      <c r="JQF2974" s="651"/>
      <c r="JQG2974" s="651"/>
      <c r="JQH2974" s="651"/>
      <c r="JQI2974" s="651"/>
      <c r="JQJ2974" s="651"/>
      <c r="JQK2974" s="651"/>
      <c r="JQL2974" s="651"/>
      <c r="JQM2974" s="651"/>
      <c r="JQN2974" s="651"/>
      <c r="JQO2974" s="651"/>
      <c r="JQP2974" s="651"/>
      <c r="JQQ2974" s="651"/>
      <c r="JQR2974" s="651"/>
      <c r="JQS2974" s="651"/>
      <c r="JQT2974" s="651"/>
      <c r="JQU2974" s="651"/>
      <c r="JQV2974" s="651"/>
      <c r="JQW2974" s="651"/>
      <c r="JQX2974" s="651"/>
      <c r="JQY2974" s="651"/>
      <c r="JQZ2974" s="651"/>
      <c r="JRA2974" s="651"/>
      <c r="JRB2974" s="651"/>
      <c r="JRC2974" s="651"/>
      <c r="JRD2974" s="651"/>
      <c r="JRE2974" s="651"/>
      <c r="JRF2974" s="651"/>
      <c r="JRG2974" s="651"/>
      <c r="JRH2974" s="651"/>
      <c r="JRI2974" s="651"/>
      <c r="JRJ2974" s="651"/>
      <c r="JRK2974" s="651"/>
      <c r="JRL2974" s="651"/>
      <c r="JRM2974" s="651"/>
      <c r="JRN2974" s="651"/>
      <c r="JRO2974" s="651"/>
      <c r="JRP2974" s="651"/>
      <c r="JRQ2974" s="651"/>
      <c r="JRR2974" s="651"/>
      <c r="JRS2974" s="651"/>
      <c r="JRT2974" s="651"/>
      <c r="JRU2974" s="651"/>
      <c r="JRV2974" s="651"/>
      <c r="JRW2974" s="651"/>
      <c r="JRX2974" s="651"/>
      <c r="JRY2974" s="651"/>
      <c r="JRZ2974" s="651"/>
      <c r="JSA2974" s="651"/>
      <c r="JSB2974" s="651"/>
      <c r="JSC2974" s="651"/>
      <c r="JSD2974" s="651"/>
      <c r="JSE2974" s="651"/>
      <c r="JSF2974" s="651"/>
      <c r="JSG2974" s="651"/>
      <c r="JSH2974" s="651"/>
      <c r="JSI2974" s="651"/>
      <c r="JSJ2974" s="651"/>
      <c r="JSK2974" s="651"/>
      <c r="JSL2974" s="651"/>
      <c r="JSM2974" s="651"/>
      <c r="JSN2974" s="651"/>
      <c r="JSO2974" s="651"/>
      <c r="JSP2974" s="651"/>
      <c r="JSQ2974" s="651"/>
      <c r="JSR2974" s="651"/>
      <c r="JSS2974" s="651"/>
      <c r="JST2974" s="651"/>
      <c r="JSU2974" s="651"/>
      <c r="JSV2974" s="651"/>
      <c r="JSW2974" s="651"/>
      <c r="JSX2974" s="651"/>
      <c r="JSY2974" s="651"/>
      <c r="JSZ2974" s="651"/>
      <c r="JTA2974" s="651"/>
      <c r="JTB2974" s="651"/>
      <c r="JTC2974" s="651"/>
      <c r="JTD2974" s="651"/>
      <c r="JTE2974" s="651"/>
      <c r="JTF2974" s="651"/>
      <c r="JTG2974" s="651"/>
      <c r="JTH2974" s="651"/>
      <c r="JTI2974" s="651"/>
      <c r="JTJ2974" s="651"/>
      <c r="JTK2974" s="651"/>
      <c r="JTL2974" s="651"/>
      <c r="JTM2974" s="651"/>
      <c r="JTN2974" s="651"/>
      <c r="JTO2974" s="651"/>
      <c r="JTP2974" s="651"/>
      <c r="JTQ2974" s="651"/>
      <c r="JTR2974" s="651"/>
      <c r="JTS2974" s="651"/>
      <c r="JTT2974" s="651"/>
      <c r="JTU2974" s="651"/>
      <c r="JTV2974" s="651"/>
      <c r="JTW2974" s="651"/>
      <c r="JTX2974" s="651"/>
      <c r="JTY2974" s="651"/>
      <c r="JTZ2974" s="651"/>
      <c r="JUA2974" s="651"/>
      <c r="JUB2974" s="651"/>
      <c r="JUC2974" s="651"/>
      <c r="JUD2974" s="651"/>
      <c r="JUE2974" s="651"/>
      <c r="JUF2974" s="651"/>
      <c r="JUG2974" s="651"/>
      <c r="JUH2974" s="651"/>
      <c r="JUI2974" s="651"/>
      <c r="JUJ2974" s="651"/>
      <c r="JUK2974" s="651"/>
      <c r="JUL2974" s="651"/>
      <c r="JUM2974" s="651"/>
      <c r="JUN2974" s="651"/>
      <c r="JUO2974" s="651"/>
      <c r="JUP2974" s="651"/>
      <c r="JUQ2974" s="651"/>
      <c r="JUR2974" s="651"/>
      <c r="JUS2974" s="651"/>
      <c r="JUT2974" s="651"/>
      <c r="JUU2974" s="651"/>
      <c r="JUV2974" s="651"/>
      <c r="JUW2974" s="651"/>
      <c r="JUX2974" s="651"/>
      <c r="JUY2974" s="651"/>
      <c r="JUZ2974" s="651"/>
      <c r="JVA2974" s="651"/>
      <c r="JVB2974" s="651"/>
      <c r="JVC2974" s="651"/>
      <c r="JVD2974" s="651"/>
      <c r="JVE2974" s="651"/>
      <c r="JVF2974" s="651"/>
      <c r="JVG2974" s="651"/>
      <c r="JVH2974" s="651"/>
      <c r="JVI2974" s="651"/>
      <c r="JVJ2974" s="651"/>
      <c r="JVK2974" s="651"/>
      <c r="JVL2974" s="651"/>
      <c r="JVM2974" s="651"/>
      <c r="JVN2974" s="651"/>
      <c r="JVO2974" s="651"/>
      <c r="JVP2974" s="651"/>
      <c r="JVQ2974" s="651"/>
      <c r="JVR2974" s="651"/>
      <c r="JVS2974" s="651"/>
      <c r="JVT2974" s="651"/>
      <c r="JVU2974" s="651"/>
      <c r="JVV2974" s="651"/>
      <c r="JVW2974" s="651"/>
      <c r="JVX2974" s="651"/>
      <c r="JVY2974" s="651"/>
      <c r="JVZ2974" s="651"/>
      <c r="JWA2974" s="651"/>
      <c r="JWB2974" s="651"/>
      <c r="JWC2974" s="651"/>
      <c r="JWD2974" s="651"/>
      <c r="JWE2974" s="651"/>
      <c r="JWF2974" s="651"/>
      <c r="JWG2974" s="651"/>
      <c r="JWH2974" s="651"/>
      <c r="JWI2974" s="651"/>
      <c r="JWJ2974" s="651"/>
      <c r="JWK2974" s="651"/>
      <c r="JWL2974" s="651"/>
      <c r="JWM2974" s="651"/>
      <c r="JWN2974" s="651"/>
      <c r="JWO2974" s="651"/>
      <c r="JWP2974" s="651"/>
      <c r="JWQ2974" s="651"/>
      <c r="JWR2974" s="651"/>
      <c r="JWS2974" s="651"/>
      <c r="JWT2974" s="651"/>
      <c r="JWU2974" s="651"/>
      <c r="JWV2974" s="651"/>
      <c r="JWW2974" s="651"/>
      <c r="JWX2974" s="651"/>
      <c r="JWY2974" s="651"/>
      <c r="JWZ2974" s="651"/>
      <c r="JXA2974" s="651"/>
      <c r="JXB2974" s="651"/>
      <c r="JXC2974" s="651"/>
      <c r="JXD2974" s="651"/>
      <c r="JXE2974" s="651"/>
      <c r="JXF2974" s="651"/>
      <c r="JXG2974" s="651"/>
      <c r="JXH2974" s="651"/>
      <c r="JXI2974" s="651"/>
      <c r="JXJ2974" s="651"/>
      <c r="JXK2974" s="651"/>
      <c r="JXL2974" s="651"/>
      <c r="JXM2974" s="651"/>
      <c r="JXN2974" s="651"/>
      <c r="JXO2974" s="651"/>
      <c r="JXP2974" s="651"/>
      <c r="JXQ2974" s="651"/>
      <c r="JXR2974" s="651"/>
      <c r="JXS2974" s="651"/>
      <c r="JXT2974" s="651"/>
      <c r="JXU2974" s="651"/>
      <c r="JXV2974" s="651"/>
      <c r="JXW2974" s="651"/>
      <c r="JXX2974" s="651"/>
      <c r="JXY2974" s="651"/>
      <c r="JXZ2974" s="651"/>
      <c r="JYA2974" s="651"/>
      <c r="JYB2974" s="651"/>
      <c r="JYC2974" s="651"/>
      <c r="JYD2974" s="651"/>
      <c r="JYE2974" s="651"/>
      <c r="JYF2974" s="651"/>
      <c r="JYG2974" s="651"/>
      <c r="JYH2974" s="651"/>
      <c r="JYI2974" s="651"/>
      <c r="JYJ2974" s="651"/>
      <c r="JYK2974" s="651"/>
      <c r="JYL2974" s="651"/>
      <c r="JYM2974" s="651"/>
      <c r="JYN2974" s="651"/>
      <c r="JYO2974" s="651"/>
      <c r="JYP2974" s="651"/>
      <c r="JYQ2974" s="651"/>
      <c r="JYR2974" s="651"/>
      <c r="JYS2974" s="651"/>
      <c r="JYT2974" s="651"/>
      <c r="JYU2974" s="651"/>
      <c r="JYV2974" s="651"/>
      <c r="JYW2974" s="651"/>
      <c r="JYX2974" s="651"/>
      <c r="JYY2974" s="651"/>
      <c r="JYZ2974" s="651"/>
      <c r="JZA2974" s="651"/>
      <c r="JZB2974" s="651"/>
      <c r="JZC2974" s="651"/>
      <c r="JZD2974" s="651"/>
      <c r="JZE2974" s="651"/>
      <c r="JZF2974" s="651"/>
      <c r="JZG2974" s="651"/>
      <c r="JZH2974" s="651"/>
      <c r="JZI2974" s="651"/>
      <c r="JZJ2974" s="651"/>
      <c r="JZK2974" s="651"/>
      <c r="JZL2974" s="651"/>
      <c r="JZM2974" s="651"/>
      <c r="JZN2974" s="651"/>
      <c r="JZO2974" s="651"/>
      <c r="JZP2974" s="651"/>
      <c r="JZQ2974" s="651"/>
      <c r="JZR2974" s="651"/>
      <c r="JZS2974" s="651"/>
      <c r="JZT2974" s="651"/>
      <c r="JZU2974" s="651"/>
      <c r="JZV2974" s="651"/>
      <c r="JZW2974" s="651"/>
      <c r="JZX2974" s="651"/>
      <c r="JZY2974" s="651"/>
      <c r="JZZ2974" s="651"/>
      <c r="KAA2974" s="651"/>
      <c r="KAB2974" s="651"/>
      <c r="KAC2974" s="651"/>
      <c r="KAD2974" s="651"/>
      <c r="KAE2974" s="651"/>
      <c r="KAF2974" s="651"/>
      <c r="KAG2974" s="651"/>
      <c r="KAH2974" s="651"/>
      <c r="KAI2974" s="651"/>
      <c r="KAJ2974" s="651"/>
      <c r="KAK2974" s="651"/>
      <c r="KAL2974" s="651"/>
      <c r="KAM2974" s="651"/>
      <c r="KAN2974" s="651"/>
      <c r="KAO2974" s="651"/>
      <c r="KAP2974" s="651"/>
      <c r="KAQ2974" s="651"/>
      <c r="KAR2974" s="651"/>
      <c r="KAS2974" s="651"/>
      <c r="KAT2974" s="651"/>
      <c r="KAU2974" s="651"/>
      <c r="KAV2974" s="651"/>
      <c r="KAW2974" s="651"/>
      <c r="KAX2974" s="651"/>
      <c r="KAY2974" s="651"/>
      <c r="KAZ2974" s="651"/>
      <c r="KBA2974" s="651"/>
      <c r="KBB2974" s="651"/>
      <c r="KBC2974" s="651"/>
      <c r="KBD2974" s="651"/>
      <c r="KBE2974" s="651"/>
      <c r="KBF2974" s="651"/>
      <c r="KBG2974" s="651"/>
      <c r="KBH2974" s="651"/>
      <c r="KBI2974" s="651"/>
      <c r="KBJ2974" s="651"/>
      <c r="KBK2974" s="651"/>
      <c r="KBL2974" s="651"/>
      <c r="KBM2974" s="651"/>
      <c r="KBN2974" s="651"/>
      <c r="KBO2974" s="651"/>
      <c r="KBP2974" s="651"/>
      <c r="KBQ2974" s="651"/>
      <c r="KBR2974" s="651"/>
      <c r="KBS2974" s="651"/>
      <c r="KBT2974" s="651"/>
      <c r="KBU2974" s="651"/>
      <c r="KBV2974" s="651"/>
      <c r="KBW2974" s="651"/>
      <c r="KBX2974" s="651"/>
      <c r="KBY2974" s="651"/>
      <c r="KBZ2974" s="651"/>
      <c r="KCA2974" s="651"/>
      <c r="KCB2974" s="651"/>
      <c r="KCC2974" s="651"/>
      <c r="KCD2974" s="651"/>
      <c r="KCE2974" s="651"/>
      <c r="KCF2974" s="651"/>
      <c r="KCG2974" s="651"/>
      <c r="KCH2974" s="651"/>
      <c r="KCI2974" s="651"/>
      <c r="KCJ2974" s="651"/>
      <c r="KCK2974" s="651"/>
      <c r="KCL2974" s="651"/>
      <c r="KCM2974" s="651"/>
      <c r="KCN2974" s="651"/>
      <c r="KCO2974" s="651"/>
      <c r="KCP2974" s="651"/>
      <c r="KCQ2974" s="651"/>
      <c r="KCR2974" s="651"/>
      <c r="KCS2974" s="651"/>
      <c r="KCT2974" s="651"/>
      <c r="KCU2974" s="651"/>
      <c r="KCV2974" s="651"/>
      <c r="KCW2974" s="651"/>
      <c r="KCX2974" s="651"/>
      <c r="KCY2974" s="651"/>
      <c r="KCZ2974" s="651"/>
      <c r="KDA2974" s="651"/>
      <c r="KDB2974" s="651"/>
      <c r="KDC2974" s="651"/>
      <c r="KDD2974" s="651"/>
      <c r="KDE2974" s="651"/>
      <c r="KDF2974" s="651"/>
      <c r="KDG2974" s="651"/>
      <c r="KDH2974" s="651"/>
      <c r="KDI2974" s="651"/>
      <c r="KDJ2974" s="651"/>
      <c r="KDK2974" s="651"/>
      <c r="KDL2974" s="651"/>
      <c r="KDM2974" s="651"/>
      <c r="KDN2974" s="651"/>
      <c r="KDO2974" s="651"/>
      <c r="KDP2974" s="651"/>
      <c r="KDQ2974" s="651"/>
      <c r="KDR2974" s="651"/>
      <c r="KDS2974" s="651"/>
      <c r="KDT2974" s="651"/>
      <c r="KDU2974" s="651"/>
      <c r="KDV2974" s="651"/>
      <c r="KDW2974" s="651"/>
      <c r="KDX2974" s="651"/>
      <c r="KDY2974" s="651"/>
      <c r="KDZ2974" s="651"/>
      <c r="KEA2974" s="651"/>
      <c r="KEB2974" s="651"/>
      <c r="KEC2974" s="651"/>
      <c r="KED2974" s="651"/>
      <c r="KEE2974" s="651"/>
      <c r="KEF2974" s="651"/>
      <c r="KEG2974" s="651"/>
      <c r="KEH2974" s="651"/>
      <c r="KEI2974" s="651"/>
      <c r="KEJ2974" s="651"/>
      <c r="KEK2974" s="651"/>
      <c r="KEL2974" s="651"/>
      <c r="KEM2974" s="651"/>
      <c r="KEN2974" s="651"/>
      <c r="KEO2974" s="651"/>
      <c r="KEP2974" s="651"/>
      <c r="KEQ2974" s="651"/>
      <c r="KER2974" s="651"/>
      <c r="KES2974" s="651"/>
      <c r="KET2974" s="651"/>
      <c r="KEU2974" s="651"/>
      <c r="KEV2974" s="651"/>
      <c r="KEW2974" s="651"/>
      <c r="KEX2974" s="651"/>
      <c r="KEY2974" s="651"/>
      <c r="KEZ2974" s="651"/>
      <c r="KFA2974" s="651"/>
      <c r="KFB2974" s="651"/>
      <c r="KFC2974" s="651"/>
      <c r="KFD2974" s="651"/>
      <c r="KFE2974" s="651"/>
      <c r="KFF2974" s="651"/>
      <c r="KFG2974" s="651"/>
      <c r="KFH2974" s="651"/>
      <c r="KFI2974" s="651"/>
      <c r="KFJ2974" s="651"/>
      <c r="KFK2974" s="651"/>
      <c r="KFL2974" s="651"/>
      <c r="KFM2974" s="651"/>
      <c r="KFN2974" s="651"/>
      <c r="KFO2974" s="651"/>
      <c r="KFP2974" s="651"/>
      <c r="KFQ2974" s="651"/>
      <c r="KFR2974" s="651"/>
      <c r="KFS2974" s="651"/>
      <c r="KFT2974" s="651"/>
      <c r="KFU2974" s="651"/>
      <c r="KFV2974" s="651"/>
      <c r="KFW2974" s="651"/>
      <c r="KFX2974" s="651"/>
      <c r="KFY2974" s="651"/>
      <c r="KFZ2974" s="651"/>
      <c r="KGA2974" s="651"/>
      <c r="KGB2974" s="651"/>
      <c r="KGC2974" s="651"/>
      <c r="KGD2974" s="651"/>
      <c r="KGE2974" s="651"/>
      <c r="KGF2974" s="651"/>
      <c r="KGG2974" s="651"/>
      <c r="KGH2974" s="651"/>
      <c r="KGI2974" s="651"/>
      <c r="KGJ2974" s="651"/>
      <c r="KGK2974" s="651"/>
      <c r="KGL2974" s="651"/>
      <c r="KGM2974" s="651"/>
      <c r="KGN2974" s="651"/>
      <c r="KGO2974" s="651"/>
      <c r="KGP2974" s="651"/>
      <c r="KGQ2974" s="651"/>
      <c r="KGR2974" s="651"/>
      <c r="KGS2974" s="651"/>
      <c r="KGT2974" s="651"/>
      <c r="KGU2974" s="651"/>
      <c r="KGV2974" s="651"/>
      <c r="KGW2974" s="651"/>
      <c r="KGX2974" s="651"/>
      <c r="KGY2974" s="651"/>
      <c r="KGZ2974" s="651"/>
      <c r="KHA2974" s="651"/>
      <c r="KHB2974" s="651"/>
      <c r="KHC2974" s="651"/>
      <c r="KHD2974" s="651"/>
      <c r="KHE2974" s="651"/>
      <c r="KHF2974" s="651"/>
      <c r="KHG2974" s="651"/>
      <c r="KHH2974" s="651"/>
      <c r="KHI2974" s="651"/>
      <c r="KHJ2974" s="651"/>
      <c r="KHK2974" s="651"/>
      <c r="KHL2974" s="651"/>
      <c r="KHM2974" s="651"/>
      <c r="KHN2974" s="651"/>
      <c r="KHO2974" s="651"/>
      <c r="KHP2974" s="651"/>
      <c r="KHQ2974" s="651"/>
      <c r="KHR2974" s="651"/>
      <c r="KHS2974" s="651"/>
      <c r="KHT2974" s="651"/>
      <c r="KHU2974" s="651"/>
      <c r="KHV2974" s="651"/>
      <c r="KHW2974" s="651"/>
      <c r="KHX2974" s="651"/>
      <c r="KHY2974" s="651"/>
      <c r="KHZ2974" s="651"/>
      <c r="KIA2974" s="651"/>
      <c r="KIB2974" s="651"/>
      <c r="KIC2974" s="651"/>
      <c r="KID2974" s="651"/>
      <c r="KIE2974" s="651"/>
      <c r="KIF2974" s="651"/>
      <c r="KIG2974" s="651"/>
      <c r="KIH2974" s="651"/>
      <c r="KII2974" s="651"/>
      <c r="KIJ2974" s="651"/>
      <c r="KIK2974" s="651"/>
      <c r="KIL2974" s="651"/>
      <c r="KIM2974" s="651"/>
      <c r="KIN2974" s="651"/>
      <c r="KIO2974" s="651"/>
      <c r="KIP2974" s="651"/>
      <c r="KIQ2974" s="651"/>
      <c r="KIR2974" s="651"/>
      <c r="KIS2974" s="651"/>
      <c r="KIT2974" s="651"/>
      <c r="KIU2974" s="651"/>
      <c r="KIV2974" s="651"/>
      <c r="KIW2974" s="651"/>
      <c r="KIX2974" s="651"/>
      <c r="KIY2974" s="651"/>
      <c r="KIZ2974" s="651"/>
      <c r="KJA2974" s="651"/>
      <c r="KJB2974" s="651"/>
      <c r="KJC2974" s="651"/>
      <c r="KJD2974" s="651"/>
      <c r="KJE2974" s="651"/>
      <c r="KJF2974" s="651"/>
      <c r="KJG2974" s="651"/>
      <c r="KJH2974" s="651"/>
      <c r="KJI2974" s="651"/>
      <c r="KJJ2974" s="651"/>
      <c r="KJK2974" s="651"/>
      <c r="KJL2974" s="651"/>
      <c r="KJM2974" s="651"/>
      <c r="KJN2974" s="651"/>
      <c r="KJO2974" s="651"/>
      <c r="KJP2974" s="651"/>
      <c r="KJQ2974" s="651"/>
      <c r="KJR2974" s="651"/>
      <c r="KJS2974" s="651"/>
      <c r="KJT2974" s="651"/>
      <c r="KJU2974" s="651"/>
      <c r="KJV2974" s="651"/>
      <c r="KJW2974" s="651"/>
      <c r="KJX2974" s="651"/>
      <c r="KJY2974" s="651"/>
      <c r="KJZ2974" s="651"/>
      <c r="KKA2974" s="651"/>
      <c r="KKB2974" s="651"/>
      <c r="KKC2974" s="651"/>
      <c r="KKD2974" s="651"/>
      <c r="KKE2974" s="651"/>
      <c r="KKF2974" s="651"/>
      <c r="KKG2974" s="651"/>
      <c r="KKH2974" s="651"/>
      <c r="KKI2974" s="651"/>
      <c r="KKJ2974" s="651"/>
      <c r="KKK2974" s="651"/>
      <c r="KKL2974" s="651"/>
      <c r="KKM2974" s="651"/>
      <c r="KKN2974" s="651"/>
      <c r="KKO2974" s="651"/>
      <c r="KKP2974" s="651"/>
      <c r="KKQ2974" s="651"/>
      <c r="KKR2974" s="651"/>
      <c r="KKS2974" s="651"/>
      <c r="KKT2974" s="651"/>
      <c r="KKU2974" s="651"/>
      <c r="KKV2974" s="651"/>
      <c r="KKW2974" s="651"/>
      <c r="KKX2974" s="651"/>
      <c r="KKY2974" s="651"/>
      <c r="KKZ2974" s="651"/>
      <c r="KLA2974" s="651"/>
      <c r="KLB2974" s="651"/>
      <c r="KLC2974" s="651"/>
      <c r="KLD2974" s="651"/>
      <c r="KLE2974" s="651"/>
      <c r="KLF2974" s="651"/>
      <c r="KLG2974" s="651"/>
      <c r="KLH2974" s="651"/>
      <c r="KLI2974" s="651"/>
      <c r="KLJ2974" s="651"/>
      <c r="KLK2974" s="651"/>
      <c r="KLL2974" s="651"/>
      <c r="KLM2974" s="651"/>
      <c r="KLN2974" s="651"/>
      <c r="KLO2974" s="651"/>
      <c r="KLP2974" s="651"/>
      <c r="KLQ2974" s="651"/>
      <c r="KLR2974" s="651"/>
      <c r="KLS2974" s="651"/>
      <c r="KLT2974" s="651"/>
      <c r="KLU2974" s="651"/>
      <c r="KLV2974" s="651"/>
      <c r="KLW2974" s="651"/>
      <c r="KLX2974" s="651"/>
      <c r="KLY2974" s="651"/>
      <c r="KLZ2974" s="651"/>
      <c r="KMA2974" s="651"/>
      <c r="KMB2974" s="651"/>
      <c r="KMC2974" s="651"/>
      <c r="KMD2974" s="651"/>
      <c r="KME2974" s="651"/>
      <c r="KMF2974" s="651"/>
      <c r="KMG2974" s="651"/>
      <c r="KMH2974" s="651"/>
      <c r="KMI2974" s="651"/>
      <c r="KMJ2974" s="651"/>
      <c r="KMK2974" s="651"/>
      <c r="KML2974" s="651"/>
      <c r="KMM2974" s="651"/>
      <c r="KMN2974" s="651"/>
      <c r="KMO2974" s="651"/>
      <c r="KMP2974" s="651"/>
      <c r="KMQ2974" s="651"/>
      <c r="KMR2974" s="651"/>
      <c r="KMS2974" s="651"/>
      <c r="KMT2974" s="651"/>
      <c r="KMU2974" s="651"/>
      <c r="KMV2974" s="651"/>
      <c r="KMW2974" s="651"/>
      <c r="KMX2974" s="651"/>
      <c r="KMY2974" s="651"/>
      <c r="KMZ2974" s="651"/>
      <c r="KNA2974" s="651"/>
      <c r="KNB2974" s="651"/>
      <c r="KNC2974" s="651"/>
      <c r="KND2974" s="651"/>
      <c r="KNE2974" s="651"/>
      <c r="KNF2974" s="651"/>
      <c r="KNG2974" s="651"/>
      <c r="KNH2974" s="651"/>
      <c r="KNI2974" s="651"/>
      <c r="KNJ2974" s="651"/>
      <c r="KNK2974" s="651"/>
      <c r="KNL2974" s="651"/>
      <c r="KNM2974" s="651"/>
      <c r="KNN2974" s="651"/>
      <c r="KNO2974" s="651"/>
      <c r="KNP2974" s="651"/>
      <c r="KNQ2974" s="651"/>
      <c r="KNR2974" s="651"/>
      <c r="KNS2974" s="651"/>
      <c r="KNT2974" s="651"/>
      <c r="KNU2974" s="651"/>
      <c r="KNV2974" s="651"/>
      <c r="KNW2974" s="651"/>
      <c r="KNX2974" s="651"/>
      <c r="KNY2974" s="651"/>
      <c r="KNZ2974" s="651"/>
      <c r="KOA2974" s="651"/>
      <c r="KOB2974" s="651"/>
      <c r="KOC2974" s="651"/>
      <c r="KOD2974" s="651"/>
      <c r="KOE2974" s="651"/>
      <c r="KOF2974" s="651"/>
      <c r="KOG2974" s="651"/>
      <c r="KOH2974" s="651"/>
      <c r="KOI2974" s="651"/>
      <c r="KOJ2974" s="651"/>
      <c r="KOK2974" s="651"/>
      <c r="KOL2974" s="651"/>
      <c r="KOM2974" s="651"/>
      <c r="KON2974" s="651"/>
      <c r="KOO2974" s="651"/>
      <c r="KOP2974" s="651"/>
      <c r="KOQ2974" s="651"/>
      <c r="KOR2974" s="651"/>
      <c r="KOS2974" s="651"/>
      <c r="KOT2974" s="651"/>
      <c r="KOU2974" s="651"/>
      <c r="KOV2974" s="651"/>
      <c r="KOW2974" s="651"/>
      <c r="KOX2974" s="651"/>
      <c r="KOY2974" s="651"/>
      <c r="KOZ2974" s="651"/>
      <c r="KPA2974" s="651"/>
      <c r="KPB2974" s="651"/>
      <c r="KPC2974" s="651"/>
      <c r="KPD2974" s="651"/>
      <c r="KPE2974" s="651"/>
      <c r="KPF2974" s="651"/>
      <c r="KPG2974" s="651"/>
      <c r="KPH2974" s="651"/>
      <c r="KPI2974" s="651"/>
      <c r="KPJ2974" s="651"/>
      <c r="KPK2974" s="651"/>
      <c r="KPL2974" s="651"/>
      <c r="KPM2974" s="651"/>
      <c r="KPN2974" s="651"/>
      <c r="KPO2974" s="651"/>
      <c r="KPP2974" s="651"/>
      <c r="KPQ2974" s="651"/>
      <c r="KPR2974" s="651"/>
      <c r="KPS2974" s="651"/>
      <c r="KPT2974" s="651"/>
      <c r="KPU2974" s="651"/>
      <c r="KPV2974" s="651"/>
      <c r="KPW2974" s="651"/>
      <c r="KPX2974" s="651"/>
      <c r="KPY2974" s="651"/>
      <c r="KPZ2974" s="651"/>
      <c r="KQA2974" s="651"/>
      <c r="KQB2974" s="651"/>
      <c r="KQC2974" s="651"/>
      <c r="KQD2974" s="651"/>
      <c r="KQE2974" s="651"/>
      <c r="KQF2974" s="651"/>
      <c r="KQG2974" s="651"/>
      <c r="KQH2974" s="651"/>
      <c r="KQI2974" s="651"/>
      <c r="KQJ2974" s="651"/>
      <c r="KQK2974" s="651"/>
      <c r="KQL2974" s="651"/>
      <c r="KQM2974" s="651"/>
      <c r="KQN2974" s="651"/>
      <c r="KQO2974" s="651"/>
      <c r="KQP2974" s="651"/>
      <c r="KQQ2974" s="651"/>
      <c r="KQR2974" s="651"/>
      <c r="KQS2974" s="651"/>
      <c r="KQT2974" s="651"/>
      <c r="KQU2974" s="651"/>
      <c r="KQV2974" s="651"/>
      <c r="KQW2974" s="651"/>
      <c r="KQX2974" s="651"/>
      <c r="KQY2974" s="651"/>
      <c r="KQZ2974" s="651"/>
      <c r="KRA2974" s="651"/>
      <c r="KRB2974" s="651"/>
      <c r="KRC2974" s="651"/>
      <c r="KRD2974" s="651"/>
      <c r="KRE2974" s="651"/>
      <c r="KRF2974" s="651"/>
      <c r="KRG2974" s="651"/>
      <c r="KRH2974" s="651"/>
      <c r="KRI2974" s="651"/>
      <c r="KRJ2974" s="651"/>
      <c r="KRK2974" s="651"/>
      <c r="KRL2974" s="651"/>
      <c r="KRM2974" s="651"/>
      <c r="KRN2974" s="651"/>
      <c r="KRO2974" s="651"/>
      <c r="KRP2974" s="651"/>
      <c r="KRQ2974" s="651"/>
      <c r="KRR2974" s="651"/>
      <c r="KRS2974" s="651"/>
      <c r="KRT2974" s="651"/>
      <c r="KRU2974" s="651"/>
      <c r="KRV2974" s="651"/>
      <c r="KRW2974" s="651"/>
      <c r="KRX2974" s="651"/>
      <c r="KRY2974" s="651"/>
      <c r="KRZ2974" s="651"/>
      <c r="KSA2974" s="651"/>
      <c r="KSB2974" s="651"/>
      <c r="KSC2974" s="651"/>
      <c r="KSD2974" s="651"/>
      <c r="KSE2974" s="651"/>
      <c r="KSF2974" s="651"/>
      <c r="KSG2974" s="651"/>
      <c r="KSH2974" s="651"/>
      <c r="KSI2974" s="651"/>
      <c r="KSJ2974" s="651"/>
      <c r="KSK2974" s="651"/>
      <c r="KSL2974" s="651"/>
      <c r="KSM2974" s="651"/>
      <c r="KSN2974" s="651"/>
      <c r="KSO2974" s="651"/>
      <c r="KSP2974" s="651"/>
      <c r="KSQ2974" s="651"/>
      <c r="KSR2974" s="651"/>
      <c r="KSS2974" s="651"/>
      <c r="KST2974" s="651"/>
      <c r="KSU2974" s="651"/>
      <c r="KSV2974" s="651"/>
      <c r="KSW2974" s="651"/>
      <c r="KSX2974" s="651"/>
      <c r="KSY2974" s="651"/>
      <c r="KSZ2974" s="651"/>
      <c r="KTA2974" s="651"/>
      <c r="KTB2974" s="651"/>
      <c r="KTC2974" s="651"/>
      <c r="KTD2974" s="651"/>
      <c r="KTE2974" s="651"/>
      <c r="KTF2974" s="651"/>
      <c r="KTG2974" s="651"/>
      <c r="KTH2974" s="651"/>
      <c r="KTI2974" s="651"/>
      <c r="KTJ2974" s="651"/>
      <c r="KTK2974" s="651"/>
      <c r="KTL2974" s="651"/>
      <c r="KTM2974" s="651"/>
      <c r="KTN2974" s="651"/>
      <c r="KTO2974" s="651"/>
      <c r="KTP2974" s="651"/>
      <c r="KTQ2974" s="651"/>
      <c r="KTR2974" s="651"/>
      <c r="KTS2974" s="651"/>
      <c r="KTT2974" s="651"/>
      <c r="KTU2974" s="651"/>
      <c r="KTV2974" s="651"/>
      <c r="KTW2974" s="651"/>
      <c r="KTX2974" s="651"/>
      <c r="KTY2974" s="651"/>
      <c r="KTZ2974" s="651"/>
      <c r="KUA2974" s="651"/>
      <c r="KUB2974" s="651"/>
      <c r="KUC2974" s="651"/>
      <c r="KUD2974" s="651"/>
      <c r="KUE2974" s="651"/>
      <c r="KUF2974" s="651"/>
      <c r="KUG2974" s="651"/>
      <c r="KUH2974" s="651"/>
      <c r="KUI2974" s="651"/>
      <c r="KUJ2974" s="651"/>
      <c r="KUK2974" s="651"/>
      <c r="KUL2974" s="651"/>
      <c r="KUM2974" s="651"/>
      <c r="KUN2974" s="651"/>
      <c r="KUO2974" s="651"/>
      <c r="KUP2974" s="651"/>
      <c r="KUQ2974" s="651"/>
      <c r="KUR2974" s="651"/>
      <c r="KUS2974" s="651"/>
      <c r="KUT2974" s="651"/>
      <c r="KUU2974" s="651"/>
      <c r="KUV2974" s="651"/>
      <c r="KUW2974" s="651"/>
      <c r="KUX2974" s="651"/>
      <c r="KUY2974" s="651"/>
      <c r="KUZ2974" s="651"/>
      <c r="KVA2974" s="651"/>
      <c r="KVB2974" s="651"/>
      <c r="KVC2974" s="651"/>
      <c r="KVD2974" s="651"/>
      <c r="KVE2974" s="651"/>
      <c r="KVF2974" s="651"/>
      <c r="KVG2974" s="651"/>
      <c r="KVH2974" s="651"/>
      <c r="KVI2974" s="651"/>
      <c r="KVJ2974" s="651"/>
      <c r="KVK2974" s="651"/>
      <c r="KVL2974" s="651"/>
      <c r="KVM2974" s="651"/>
      <c r="KVN2974" s="651"/>
      <c r="KVO2974" s="651"/>
      <c r="KVP2974" s="651"/>
      <c r="KVQ2974" s="651"/>
      <c r="KVR2974" s="651"/>
      <c r="KVS2974" s="651"/>
      <c r="KVT2974" s="651"/>
      <c r="KVU2974" s="651"/>
      <c r="KVV2974" s="651"/>
      <c r="KVW2974" s="651"/>
      <c r="KVX2974" s="651"/>
      <c r="KVY2974" s="651"/>
      <c r="KVZ2974" s="651"/>
      <c r="KWA2974" s="651"/>
      <c r="KWB2974" s="651"/>
      <c r="KWC2974" s="651"/>
      <c r="KWD2974" s="651"/>
      <c r="KWE2974" s="651"/>
      <c r="KWF2974" s="651"/>
      <c r="KWG2974" s="651"/>
      <c r="KWH2974" s="651"/>
      <c r="KWI2974" s="651"/>
      <c r="KWJ2974" s="651"/>
      <c r="KWK2974" s="651"/>
      <c r="KWL2974" s="651"/>
      <c r="KWM2974" s="651"/>
      <c r="KWN2974" s="651"/>
      <c r="KWO2974" s="651"/>
      <c r="KWP2974" s="651"/>
      <c r="KWQ2974" s="651"/>
      <c r="KWR2974" s="651"/>
      <c r="KWS2974" s="651"/>
      <c r="KWT2974" s="651"/>
      <c r="KWU2974" s="651"/>
      <c r="KWV2974" s="651"/>
      <c r="KWW2974" s="651"/>
      <c r="KWX2974" s="651"/>
      <c r="KWY2974" s="651"/>
      <c r="KWZ2974" s="651"/>
      <c r="KXA2974" s="651"/>
      <c r="KXB2974" s="651"/>
      <c r="KXC2974" s="651"/>
      <c r="KXD2974" s="651"/>
      <c r="KXE2974" s="651"/>
      <c r="KXF2974" s="651"/>
      <c r="KXG2974" s="651"/>
      <c r="KXH2974" s="651"/>
      <c r="KXI2974" s="651"/>
      <c r="KXJ2974" s="651"/>
      <c r="KXK2974" s="651"/>
      <c r="KXL2974" s="651"/>
      <c r="KXM2974" s="651"/>
      <c r="KXN2974" s="651"/>
      <c r="KXO2974" s="651"/>
      <c r="KXP2974" s="651"/>
      <c r="KXQ2974" s="651"/>
      <c r="KXR2974" s="651"/>
      <c r="KXS2974" s="651"/>
      <c r="KXT2974" s="651"/>
      <c r="KXU2974" s="651"/>
      <c r="KXV2974" s="651"/>
      <c r="KXW2974" s="651"/>
      <c r="KXX2974" s="651"/>
      <c r="KXY2974" s="651"/>
      <c r="KXZ2974" s="651"/>
      <c r="KYA2974" s="651"/>
      <c r="KYB2974" s="651"/>
      <c r="KYC2974" s="651"/>
      <c r="KYD2974" s="651"/>
      <c r="KYE2974" s="651"/>
      <c r="KYF2974" s="651"/>
      <c r="KYG2974" s="651"/>
      <c r="KYH2974" s="651"/>
      <c r="KYI2974" s="651"/>
      <c r="KYJ2974" s="651"/>
      <c r="KYK2974" s="651"/>
      <c r="KYL2974" s="651"/>
      <c r="KYM2974" s="651"/>
      <c r="KYN2974" s="651"/>
      <c r="KYO2974" s="651"/>
      <c r="KYP2974" s="651"/>
      <c r="KYQ2974" s="651"/>
      <c r="KYR2974" s="651"/>
      <c r="KYS2974" s="651"/>
      <c r="KYT2974" s="651"/>
      <c r="KYU2974" s="651"/>
      <c r="KYV2974" s="651"/>
      <c r="KYW2974" s="651"/>
      <c r="KYX2974" s="651"/>
      <c r="KYY2974" s="651"/>
      <c r="KYZ2974" s="651"/>
      <c r="KZA2974" s="651"/>
      <c r="KZB2974" s="651"/>
      <c r="KZC2974" s="651"/>
      <c r="KZD2974" s="651"/>
      <c r="KZE2974" s="651"/>
      <c r="KZF2974" s="651"/>
      <c r="KZG2974" s="651"/>
      <c r="KZH2974" s="651"/>
      <c r="KZI2974" s="651"/>
      <c r="KZJ2974" s="651"/>
      <c r="KZK2974" s="651"/>
      <c r="KZL2974" s="651"/>
      <c r="KZM2974" s="651"/>
      <c r="KZN2974" s="651"/>
      <c r="KZO2974" s="651"/>
      <c r="KZP2974" s="651"/>
      <c r="KZQ2974" s="651"/>
      <c r="KZR2974" s="651"/>
      <c r="KZS2974" s="651"/>
      <c r="KZT2974" s="651"/>
      <c r="KZU2974" s="651"/>
      <c r="KZV2974" s="651"/>
      <c r="KZW2974" s="651"/>
      <c r="KZX2974" s="651"/>
      <c r="KZY2974" s="651"/>
      <c r="KZZ2974" s="651"/>
      <c r="LAA2974" s="651"/>
      <c r="LAB2974" s="651"/>
      <c r="LAC2974" s="651"/>
      <c r="LAD2974" s="651"/>
      <c r="LAE2974" s="651"/>
      <c r="LAF2974" s="651"/>
      <c r="LAG2974" s="651"/>
      <c r="LAH2974" s="651"/>
      <c r="LAI2974" s="651"/>
      <c r="LAJ2974" s="651"/>
      <c r="LAK2974" s="651"/>
      <c r="LAL2974" s="651"/>
      <c r="LAM2974" s="651"/>
      <c r="LAN2974" s="651"/>
      <c r="LAO2974" s="651"/>
      <c r="LAP2974" s="651"/>
      <c r="LAQ2974" s="651"/>
      <c r="LAR2974" s="651"/>
      <c r="LAS2974" s="651"/>
      <c r="LAT2974" s="651"/>
      <c r="LAU2974" s="651"/>
      <c r="LAV2974" s="651"/>
      <c r="LAW2974" s="651"/>
      <c r="LAX2974" s="651"/>
      <c r="LAY2974" s="651"/>
      <c r="LAZ2974" s="651"/>
      <c r="LBA2974" s="651"/>
      <c r="LBB2974" s="651"/>
      <c r="LBC2974" s="651"/>
      <c r="LBD2974" s="651"/>
      <c r="LBE2974" s="651"/>
      <c r="LBF2974" s="651"/>
      <c r="LBG2974" s="651"/>
      <c r="LBH2974" s="651"/>
      <c r="LBI2974" s="651"/>
      <c r="LBJ2974" s="651"/>
      <c r="LBK2974" s="651"/>
      <c r="LBL2974" s="651"/>
      <c r="LBM2974" s="651"/>
      <c r="LBN2974" s="651"/>
      <c r="LBO2974" s="651"/>
      <c r="LBP2974" s="651"/>
      <c r="LBQ2974" s="651"/>
      <c r="LBR2974" s="651"/>
      <c r="LBS2974" s="651"/>
      <c r="LBT2974" s="651"/>
      <c r="LBU2974" s="651"/>
      <c r="LBV2974" s="651"/>
      <c r="LBW2974" s="651"/>
      <c r="LBX2974" s="651"/>
      <c r="LBY2974" s="651"/>
      <c r="LBZ2974" s="651"/>
      <c r="LCA2974" s="651"/>
      <c r="LCB2974" s="651"/>
      <c r="LCC2974" s="651"/>
      <c r="LCD2974" s="651"/>
      <c r="LCE2974" s="651"/>
      <c r="LCF2974" s="651"/>
      <c r="LCG2974" s="651"/>
      <c r="LCH2974" s="651"/>
      <c r="LCI2974" s="651"/>
      <c r="LCJ2974" s="651"/>
      <c r="LCK2974" s="651"/>
      <c r="LCL2974" s="651"/>
      <c r="LCM2974" s="651"/>
      <c r="LCN2974" s="651"/>
      <c r="LCO2974" s="651"/>
      <c r="LCP2974" s="651"/>
      <c r="LCQ2974" s="651"/>
      <c r="LCR2974" s="651"/>
      <c r="LCS2974" s="651"/>
      <c r="LCT2974" s="651"/>
      <c r="LCU2974" s="651"/>
      <c r="LCV2974" s="651"/>
      <c r="LCW2974" s="651"/>
      <c r="LCX2974" s="651"/>
      <c r="LCY2974" s="651"/>
      <c r="LCZ2974" s="651"/>
      <c r="LDA2974" s="651"/>
      <c r="LDB2974" s="651"/>
      <c r="LDC2974" s="651"/>
      <c r="LDD2974" s="651"/>
      <c r="LDE2974" s="651"/>
      <c r="LDF2974" s="651"/>
      <c r="LDG2974" s="651"/>
      <c r="LDH2974" s="651"/>
      <c r="LDI2974" s="651"/>
      <c r="LDJ2974" s="651"/>
      <c r="LDK2974" s="651"/>
      <c r="LDL2974" s="651"/>
      <c r="LDM2974" s="651"/>
      <c r="LDN2974" s="651"/>
      <c r="LDO2974" s="651"/>
      <c r="LDP2974" s="651"/>
      <c r="LDQ2974" s="651"/>
      <c r="LDR2974" s="651"/>
      <c r="LDS2974" s="651"/>
      <c r="LDT2974" s="651"/>
      <c r="LDU2974" s="651"/>
      <c r="LDV2974" s="651"/>
      <c r="LDW2974" s="651"/>
      <c r="LDX2974" s="651"/>
      <c r="LDY2974" s="651"/>
      <c r="LDZ2974" s="651"/>
      <c r="LEA2974" s="651"/>
      <c r="LEB2974" s="651"/>
      <c r="LEC2974" s="651"/>
      <c r="LED2974" s="651"/>
      <c r="LEE2974" s="651"/>
      <c r="LEF2974" s="651"/>
      <c r="LEG2974" s="651"/>
      <c r="LEH2974" s="651"/>
      <c r="LEI2974" s="651"/>
      <c r="LEJ2974" s="651"/>
      <c r="LEK2974" s="651"/>
      <c r="LEL2974" s="651"/>
      <c r="LEM2974" s="651"/>
      <c r="LEN2974" s="651"/>
      <c r="LEO2974" s="651"/>
      <c r="LEP2974" s="651"/>
      <c r="LEQ2974" s="651"/>
      <c r="LER2974" s="651"/>
      <c r="LES2974" s="651"/>
      <c r="LET2974" s="651"/>
      <c r="LEU2974" s="651"/>
      <c r="LEV2974" s="651"/>
      <c r="LEW2974" s="651"/>
      <c r="LEX2974" s="651"/>
      <c r="LEY2974" s="651"/>
      <c r="LEZ2974" s="651"/>
      <c r="LFA2974" s="651"/>
      <c r="LFB2974" s="651"/>
      <c r="LFC2974" s="651"/>
      <c r="LFD2974" s="651"/>
      <c r="LFE2974" s="651"/>
      <c r="LFF2974" s="651"/>
      <c r="LFG2974" s="651"/>
      <c r="LFH2974" s="651"/>
      <c r="LFI2974" s="651"/>
      <c r="LFJ2974" s="651"/>
      <c r="LFK2974" s="651"/>
      <c r="LFL2974" s="651"/>
      <c r="LFM2974" s="651"/>
      <c r="LFN2974" s="651"/>
      <c r="LFO2974" s="651"/>
      <c r="LFP2974" s="651"/>
      <c r="LFQ2974" s="651"/>
      <c r="LFR2974" s="651"/>
      <c r="LFS2974" s="651"/>
      <c r="LFT2974" s="651"/>
      <c r="LFU2974" s="651"/>
      <c r="LFV2974" s="651"/>
      <c r="LFW2974" s="651"/>
      <c r="LFX2974" s="651"/>
      <c r="LFY2974" s="651"/>
      <c r="LFZ2974" s="651"/>
      <c r="LGA2974" s="651"/>
      <c r="LGB2974" s="651"/>
      <c r="LGC2974" s="651"/>
      <c r="LGD2974" s="651"/>
      <c r="LGE2974" s="651"/>
      <c r="LGF2974" s="651"/>
      <c r="LGG2974" s="651"/>
      <c r="LGH2974" s="651"/>
      <c r="LGI2974" s="651"/>
      <c r="LGJ2974" s="651"/>
      <c r="LGK2974" s="651"/>
      <c r="LGL2974" s="651"/>
      <c r="LGM2974" s="651"/>
      <c r="LGN2974" s="651"/>
      <c r="LGO2974" s="651"/>
      <c r="LGP2974" s="651"/>
      <c r="LGQ2974" s="651"/>
      <c r="LGR2974" s="651"/>
      <c r="LGS2974" s="651"/>
      <c r="LGT2974" s="651"/>
      <c r="LGU2974" s="651"/>
      <c r="LGV2974" s="651"/>
      <c r="LGW2974" s="651"/>
      <c r="LGX2974" s="651"/>
      <c r="LGY2974" s="651"/>
      <c r="LGZ2974" s="651"/>
      <c r="LHA2974" s="651"/>
      <c r="LHB2974" s="651"/>
      <c r="LHC2974" s="651"/>
      <c r="LHD2974" s="651"/>
      <c r="LHE2974" s="651"/>
      <c r="LHF2974" s="651"/>
      <c r="LHG2974" s="651"/>
      <c r="LHH2974" s="651"/>
      <c r="LHI2974" s="651"/>
      <c r="LHJ2974" s="651"/>
      <c r="LHK2974" s="651"/>
      <c r="LHL2974" s="651"/>
      <c r="LHM2974" s="651"/>
      <c r="LHN2974" s="651"/>
      <c r="LHO2974" s="651"/>
      <c r="LHP2974" s="651"/>
      <c r="LHQ2974" s="651"/>
      <c r="LHR2974" s="651"/>
      <c r="LHS2974" s="651"/>
      <c r="LHT2974" s="651"/>
      <c r="LHU2974" s="651"/>
      <c r="LHV2974" s="651"/>
      <c r="LHW2974" s="651"/>
      <c r="LHX2974" s="651"/>
      <c r="LHY2974" s="651"/>
      <c r="LHZ2974" s="651"/>
      <c r="LIA2974" s="651"/>
      <c r="LIB2974" s="651"/>
      <c r="LIC2974" s="651"/>
      <c r="LID2974" s="651"/>
      <c r="LIE2974" s="651"/>
      <c r="LIF2974" s="651"/>
      <c r="LIG2974" s="651"/>
      <c r="LIH2974" s="651"/>
      <c r="LII2974" s="651"/>
      <c r="LIJ2974" s="651"/>
      <c r="LIK2974" s="651"/>
      <c r="LIL2974" s="651"/>
      <c r="LIM2974" s="651"/>
      <c r="LIN2974" s="651"/>
      <c r="LIO2974" s="651"/>
      <c r="LIP2974" s="651"/>
      <c r="LIQ2974" s="651"/>
      <c r="LIR2974" s="651"/>
      <c r="LIS2974" s="651"/>
      <c r="LIT2974" s="651"/>
      <c r="LIU2974" s="651"/>
      <c r="LIV2974" s="651"/>
      <c r="LIW2974" s="651"/>
      <c r="LIX2974" s="651"/>
      <c r="LIY2974" s="651"/>
      <c r="LIZ2974" s="651"/>
      <c r="LJA2974" s="651"/>
      <c r="LJB2974" s="651"/>
      <c r="LJC2974" s="651"/>
      <c r="LJD2974" s="651"/>
      <c r="LJE2974" s="651"/>
      <c r="LJF2974" s="651"/>
      <c r="LJG2974" s="651"/>
      <c r="LJH2974" s="651"/>
      <c r="LJI2974" s="651"/>
      <c r="LJJ2974" s="651"/>
      <c r="LJK2974" s="651"/>
      <c r="LJL2974" s="651"/>
      <c r="LJM2974" s="651"/>
      <c r="LJN2974" s="651"/>
      <c r="LJO2974" s="651"/>
      <c r="LJP2974" s="651"/>
      <c r="LJQ2974" s="651"/>
      <c r="LJR2974" s="651"/>
      <c r="LJS2974" s="651"/>
      <c r="LJT2974" s="651"/>
      <c r="LJU2974" s="651"/>
      <c r="LJV2974" s="651"/>
      <c r="LJW2974" s="651"/>
      <c r="LJX2974" s="651"/>
      <c r="LJY2974" s="651"/>
      <c r="LJZ2974" s="651"/>
      <c r="LKA2974" s="651"/>
      <c r="LKB2974" s="651"/>
      <c r="LKC2974" s="651"/>
      <c r="LKD2974" s="651"/>
      <c r="LKE2974" s="651"/>
      <c r="LKF2974" s="651"/>
      <c r="LKG2974" s="651"/>
      <c r="LKH2974" s="651"/>
      <c r="LKI2974" s="651"/>
      <c r="LKJ2974" s="651"/>
      <c r="LKK2974" s="651"/>
      <c r="LKL2974" s="651"/>
      <c r="LKM2974" s="651"/>
      <c r="LKN2974" s="651"/>
      <c r="LKO2974" s="651"/>
      <c r="LKP2974" s="651"/>
      <c r="LKQ2974" s="651"/>
      <c r="LKR2974" s="651"/>
      <c r="LKS2974" s="651"/>
      <c r="LKT2974" s="651"/>
      <c r="LKU2974" s="651"/>
      <c r="LKV2974" s="651"/>
      <c r="LKW2974" s="651"/>
      <c r="LKX2974" s="651"/>
      <c r="LKY2974" s="651"/>
      <c r="LKZ2974" s="651"/>
      <c r="LLA2974" s="651"/>
      <c r="LLB2974" s="651"/>
      <c r="LLC2974" s="651"/>
      <c r="LLD2974" s="651"/>
      <c r="LLE2974" s="651"/>
      <c r="LLF2974" s="651"/>
      <c r="LLG2974" s="651"/>
      <c r="LLH2974" s="651"/>
      <c r="LLI2974" s="651"/>
      <c r="LLJ2974" s="651"/>
      <c r="LLK2974" s="651"/>
      <c r="LLL2974" s="651"/>
      <c r="LLM2974" s="651"/>
      <c r="LLN2974" s="651"/>
      <c r="LLO2974" s="651"/>
      <c r="LLP2974" s="651"/>
      <c r="LLQ2974" s="651"/>
      <c r="LLR2974" s="651"/>
      <c r="LLS2974" s="651"/>
      <c r="LLT2974" s="651"/>
      <c r="LLU2974" s="651"/>
      <c r="LLV2974" s="651"/>
      <c r="LLW2974" s="651"/>
      <c r="LLX2974" s="651"/>
      <c r="LLY2974" s="651"/>
      <c r="LLZ2974" s="651"/>
      <c r="LMA2974" s="651"/>
      <c r="LMB2974" s="651"/>
      <c r="LMC2974" s="651"/>
      <c r="LMD2974" s="651"/>
      <c r="LME2974" s="651"/>
      <c r="LMF2974" s="651"/>
      <c r="LMG2974" s="651"/>
      <c r="LMH2974" s="651"/>
      <c r="LMI2974" s="651"/>
      <c r="LMJ2974" s="651"/>
      <c r="LMK2974" s="651"/>
      <c r="LML2974" s="651"/>
      <c r="LMM2974" s="651"/>
      <c r="LMN2974" s="651"/>
      <c r="LMO2974" s="651"/>
      <c r="LMP2974" s="651"/>
      <c r="LMQ2974" s="651"/>
      <c r="LMR2974" s="651"/>
      <c r="LMS2974" s="651"/>
      <c r="LMT2974" s="651"/>
      <c r="LMU2974" s="651"/>
      <c r="LMV2974" s="651"/>
      <c r="LMW2974" s="651"/>
      <c r="LMX2974" s="651"/>
      <c r="LMY2974" s="651"/>
      <c r="LMZ2974" s="651"/>
      <c r="LNA2974" s="651"/>
      <c r="LNB2974" s="651"/>
      <c r="LNC2974" s="651"/>
      <c r="LND2974" s="651"/>
      <c r="LNE2974" s="651"/>
      <c r="LNF2974" s="651"/>
      <c r="LNG2974" s="651"/>
      <c r="LNH2974" s="651"/>
      <c r="LNI2974" s="651"/>
      <c r="LNJ2974" s="651"/>
      <c r="LNK2974" s="651"/>
      <c r="LNL2974" s="651"/>
      <c r="LNM2974" s="651"/>
      <c r="LNN2974" s="651"/>
      <c r="LNO2974" s="651"/>
      <c r="LNP2974" s="651"/>
      <c r="LNQ2974" s="651"/>
      <c r="LNR2974" s="651"/>
      <c r="LNS2974" s="651"/>
      <c r="LNT2974" s="651"/>
      <c r="LNU2974" s="651"/>
      <c r="LNV2974" s="651"/>
      <c r="LNW2974" s="651"/>
      <c r="LNX2974" s="651"/>
      <c r="LNY2974" s="651"/>
      <c r="LNZ2974" s="651"/>
      <c r="LOA2974" s="651"/>
      <c r="LOB2974" s="651"/>
      <c r="LOC2974" s="651"/>
      <c r="LOD2974" s="651"/>
      <c r="LOE2974" s="651"/>
      <c r="LOF2974" s="651"/>
      <c r="LOG2974" s="651"/>
      <c r="LOH2974" s="651"/>
      <c r="LOI2974" s="651"/>
      <c r="LOJ2974" s="651"/>
      <c r="LOK2974" s="651"/>
      <c r="LOL2974" s="651"/>
      <c r="LOM2974" s="651"/>
      <c r="LON2974" s="651"/>
      <c r="LOO2974" s="651"/>
      <c r="LOP2974" s="651"/>
      <c r="LOQ2974" s="651"/>
      <c r="LOR2974" s="651"/>
      <c r="LOS2974" s="651"/>
      <c r="LOT2974" s="651"/>
      <c r="LOU2974" s="651"/>
      <c r="LOV2974" s="651"/>
      <c r="LOW2974" s="651"/>
      <c r="LOX2974" s="651"/>
      <c r="LOY2974" s="651"/>
      <c r="LOZ2974" s="651"/>
      <c r="LPA2974" s="651"/>
      <c r="LPB2974" s="651"/>
      <c r="LPC2974" s="651"/>
      <c r="LPD2974" s="651"/>
      <c r="LPE2974" s="651"/>
      <c r="LPF2974" s="651"/>
      <c r="LPG2974" s="651"/>
      <c r="LPH2974" s="651"/>
      <c r="LPI2974" s="651"/>
      <c r="LPJ2974" s="651"/>
      <c r="LPK2974" s="651"/>
      <c r="LPL2974" s="651"/>
      <c r="LPM2974" s="651"/>
      <c r="LPN2974" s="651"/>
      <c r="LPO2974" s="651"/>
      <c r="LPP2974" s="651"/>
      <c r="LPQ2974" s="651"/>
      <c r="LPR2974" s="651"/>
      <c r="LPS2974" s="651"/>
      <c r="LPT2974" s="651"/>
      <c r="LPU2974" s="651"/>
      <c r="LPV2974" s="651"/>
      <c r="LPW2974" s="651"/>
      <c r="LPX2974" s="651"/>
      <c r="LPY2974" s="651"/>
      <c r="LPZ2974" s="651"/>
      <c r="LQA2974" s="651"/>
      <c r="LQB2974" s="651"/>
      <c r="LQC2974" s="651"/>
      <c r="LQD2974" s="651"/>
      <c r="LQE2974" s="651"/>
      <c r="LQF2974" s="651"/>
      <c r="LQG2974" s="651"/>
      <c r="LQH2974" s="651"/>
      <c r="LQI2974" s="651"/>
      <c r="LQJ2974" s="651"/>
      <c r="LQK2974" s="651"/>
      <c r="LQL2974" s="651"/>
      <c r="LQM2974" s="651"/>
      <c r="LQN2974" s="651"/>
      <c r="LQO2974" s="651"/>
      <c r="LQP2974" s="651"/>
      <c r="LQQ2974" s="651"/>
      <c r="LQR2974" s="651"/>
      <c r="LQS2974" s="651"/>
      <c r="LQT2974" s="651"/>
      <c r="LQU2974" s="651"/>
      <c r="LQV2974" s="651"/>
      <c r="LQW2974" s="651"/>
      <c r="LQX2974" s="651"/>
      <c r="LQY2974" s="651"/>
      <c r="LQZ2974" s="651"/>
      <c r="LRA2974" s="651"/>
      <c r="LRB2974" s="651"/>
      <c r="LRC2974" s="651"/>
      <c r="LRD2974" s="651"/>
      <c r="LRE2974" s="651"/>
      <c r="LRF2974" s="651"/>
      <c r="LRG2974" s="651"/>
      <c r="LRH2974" s="651"/>
      <c r="LRI2974" s="651"/>
      <c r="LRJ2974" s="651"/>
      <c r="LRK2974" s="651"/>
      <c r="LRL2974" s="651"/>
      <c r="LRM2974" s="651"/>
      <c r="LRN2974" s="651"/>
      <c r="LRO2974" s="651"/>
      <c r="LRP2974" s="651"/>
      <c r="LRQ2974" s="651"/>
      <c r="LRR2974" s="651"/>
      <c r="LRS2974" s="651"/>
      <c r="LRT2974" s="651"/>
      <c r="LRU2974" s="651"/>
      <c r="LRV2974" s="651"/>
      <c r="LRW2974" s="651"/>
      <c r="LRX2974" s="651"/>
      <c r="LRY2974" s="651"/>
      <c r="LRZ2974" s="651"/>
      <c r="LSA2974" s="651"/>
      <c r="LSB2974" s="651"/>
      <c r="LSC2974" s="651"/>
      <c r="LSD2974" s="651"/>
      <c r="LSE2974" s="651"/>
      <c r="LSF2974" s="651"/>
      <c r="LSG2974" s="651"/>
      <c r="LSH2974" s="651"/>
      <c r="LSI2974" s="651"/>
      <c r="LSJ2974" s="651"/>
      <c r="LSK2974" s="651"/>
      <c r="LSL2974" s="651"/>
      <c r="LSM2974" s="651"/>
      <c r="LSN2974" s="651"/>
      <c r="LSO2974" s="651"/>
      <c r="LSP2974" s="651"/>
      <c r="LSQ2974" s="651"/>
      <c r="LSR2974" s="651"/>
      <c r="LSS2974" s="651"/>
      <c r="LST2974" s="651"/>
      <c r="LSU2974" s="651"/>
      <c r="LSV2974" s="651"/>
      <c r="LSW2974" s="651"/>
      <c r="LSX2974" s="651"/>
      <c r="LSY2974" s="651"/>
      <c r="LSZ2974" s="651"/>
      <c r="LTA2974" s="651"/>
      <c r="LTB2974" s="651"/>
      <c r="LTC2974" s="651"/>
      <c r="LTD2974" s="651"/>
      <c r="LTE2974" s="651"/>
      <c r="LTF2974" s="651"/>
      <c r="LTG2974" s="651"/>
      <c r="LTH2974" s="651"/>
      <c r="LTI2974" s="651"/>
      <c r="LTJ2974" s="651"/>
      <c r="LTK2974" s="651"/>
      <c r="LTL2974" s="651"/>
      <c r="LTM2974" s="651"/>
      <c r="LTN2974" s="651"/>
      <c r="LTO2974" s="651"/>
      <c r="LTP2974" s="651"/>
      <c r="LTQ2974" s="651"/>
      <c r="LTR2974" s="651"/>
      <c r="LTS2974" s="651"/>
      <c r="LTT2974" s="651"/>
      <c r="LTU2974" s="651"/>
      <c r="LTV2974" s="651"/>
      <c r="LTW2974" s="651"/>
      <c r="LTX2974" s="651"/>
      <c r="LTY2974" s="651"/>
      <c r="LTZ2974" s="651"/>
      <c r="LUA2974" s="651"/>
      <c r="LUB2974" s="651"/>
      <c r="LUC2974" s="651"/>
      <c r="LUD2974" s="651"/>
      <c r="LUE2974" s="651"/>
      <c r="LUF2974" s="651"/>
      <c r="LUG2974" s="651"/>
      <c r="LUH2974" s="651"/>
      <c r="LUI2974" s="651"/>
      <c r="LUJ2974" s="651"/>
      <c r="LUK2974" s="651"/>
      <c r="LUL2974" s="651"/>
      <c r="LUM2974" s="651"/>
      <c r="LUN2974" s="651"/>
      <c r="LUO2974" s="651"/>
      <c r="LUP2974" s="651"/>
      <c r="LUQ2974" s="651"/>
      <c r="LUR2974" s="651"/>
      <c r="LUS2974" s="651"/>
      <c r="LUT2974" s="651"/>
      <c r="LUU2974" s="651"/>
      <c r="LUV2974" s="651"/>
      <c r="LUW2974" s="651"/>
      <c r="LUX2974" s="651"/>
      <c r="LUY2974" s="651"/>
      <c r="LUZ2974" s="651"/>
      <c r="LVA2974" s="651"/>
      <c r="LVB2974" s="651"/>
      <c r="LVC2974" s="651"/>
      <c r="LVD2974" s="651"/>
      <c r="LVE2974" s="651"/>
      <c r="LVF2974" s="651"/>
      <c r="LVG2974" s="651"/>
      <c r="LVH2974" s="651"/>
      <c r="LVI2974" s="651"/>
      <c r="LVJ2974" s="651"/>
      <c r="LVK2974" s="651"/>
      <c r="LVL2974" s="651"/>
      <c r="LVM2974" s="651"/>
      <c r="LVN2974" s="651"/>
      <c r="LVO2974" s="651"/>
      <c r="LVP2974" s="651"/>
      <c r="LVQ2974" s="651"/>
      <c r="LVR2974" s="651"/>
      <c r="LVS2974" s="651"/>
      <c r="LVT2974" s="651"/>
      <c r="LVU2974" s="651"/>
      <c r="LVV2974" s="651"/>
      <c r="LVW2974" s="651"/>
      <c r="LVX2974" s="651"/>
      <c r="LVY2974" s="651"/>
      <c r="LVZ2974" s="651"/>
      <c r="LWA2974" s="651"/>
      <c r="LWB2974" s="651"/>
      <c r="LWC2974" s="651"/>
      <c r="LWD2974" s="651"/>
      <c r="LWE2974" s="651"/>
      <c r="LWF2974" s="651"/>
      <c r="LWG2974" s="651"/>
      <c r="LWH2974" s="651"/>
      <c r="LWI2974" s="651"/>
      <c r="LWJ2974" s="651"/>
      <c r="LWK2974" s="651"/>
      <c r="LWL2974" s="651"/>
      <c r="LWM2974" s="651"/>
      <c r="LWN2974" s="651"/>
      <c r="LWO2974" s="651"/>
      <c r="LWP2974" s="651"/>
      <c r="LWQ2974" s="651"/>
      <c r="LWR2974" s="651"/>
      <c r="LWS2974" s="651"/>
      <c r="LWT2974" s="651"/>
      <c r="LWU2974" s="651"/>
      <c r="LWV2974" s="651"/>
      <c r="LWW2974" s="651"/>
      <c r="LWX2974" s="651"/>
      <c r="LWY2974" s="651"/>
      <c r="LWZ2974" s="651"/>
      <c r="LXA2974" s="651"/>
      <c r="LXB2974" s="651"/>
      <c r="LXC2974" s="651"/>
      <c r="LXD2974" s="651"/>
      <c r="LXE2974" s="651"/>
      <c r="LXF2974" s="651"/>
      <c r="LXG2974" s="651"/>
      <c r="LXH2974" s="651"/>
      <c r="LXI2974" s="651"/>
      <c r="LXJ2974" s="651"/>
      <c r="LXK2974" s="651"/>
      <c r="LXL2974" s="651"/>
      <c r="LXM2974" s="651"/>
      <c r="LXN2974" s="651"/>
      <c r="LXO2974" s="651"/>
      <c r="LXP2974" s="651"/>
      <c r="LXQ2974" s="651"/>
      <c r="LXR2974" s="651"/>
      <c r="LXS2974" s="651"/>
      <c r="LXT2974" s="651"/>
      <c r="LXU2974" s="651"/>
      <c r="LXV2974" s="651"/>
      <c r="LXW2974" s="651"/>
      <c r="LXX2974" s="651"/>
      <c r="LXY2974" s="651"/>
      <c r="LXZ2974" s="651"/>
      <c r="LYA2974" s="651"/>
      <c r="LYB2974" s="651"/>
      <c r="LYC2974" s="651"/>
      <c r="LYD2974" s="651"/>
      <c r="LYE2974" s="651"/>
      <c r="LYF2974" s="651"/>
      <c r="LYG2974" s="651"/>
      <c r="LYH2974" s="651"/>
      <c r="LYI2974" s="651"/>
      <c r="LYJ2974" s="651"/>
      <c r="LYK2974" s="651"/>
      <c r="LYL2974" s="651"/>
      <c r="LYM2974" s="651"/>
      <c r="LYN2974" s="651"/>
      <c r="LYO2974" s="651"/>
      <c r="LYP2974" s="651"/>
      <c r="LYQ2974" s="651"/>
      <c r="LYR2974" s="651"/>
      <c r="LYS2974" s="651"/>
      <c r="LYT2974" s="651"/>
      <c r="LYU2974" s="651"/>
      <c r="LYV2974" s="651"/>
      <c r="LYW2974" s="651"/>
      <c r="LYX2974" s="651"/>
      <c r="LYY2974" s="651"/>
      <c r="LYZ2974" s="651"/>
      <c r="LZA2974" s="651"/>
      <c r="LZB2974" s="651"/>
      <c r="LZC2974" s="651"/>
      <c r="LZD2974" s="651"/>
      <c r="LZE2974" s="651"/>
      <c r="LZF2974" s="651"/>
      <c r="LZG2974" s="651"/>
      <c r="LZH2974" s="651"/>
      <c r="LZI2974" s="651"/>
      <c r="LZJ2974" s="651"/>
      <c r="LZK2974" s="651"/>
      <c r="LZL2974" s="651"/>
      <c r="LZM2974" s="651"/>
      <c r="LZN2974" s="651"/>
      <c r="LZO2974" s="651"/>
      <c r="LZP2974" s="651"/>
      <c r="LZQ2974" s="651"/>
      <c r="LZR2974" s="651"/>
      <c r="LZS2974" s="651"/>
      <c r="LZT2974" s="651"/>
      <c r="LZU2974" s="651"/>
      <c r="LZV2974" s="651"/>
      <c r="LZW2974" s="651"/>
      <c r="LZX2974" s="651"/>
      <c r="LZY2974" s="651"/>
      <c r="LZZ2974" s="651"/>
      <c r="MAA2974" s="651"/>
      <c r="MAB2974" s="651"/>
      <c r="MAC2974" s="651"/>
      <c r="MAD2974" s="651"/>
      <c r="MAE2974" s="651"/>
      <c r="MAF2974" s="651"/>
      <c r="MAG2974" s="651"/>
      <c r="MAH2974" s="651"/>
      <c r="MAI2974" s="651"/>
      <c r="MAJ2974" s="651"/>
      <c r="MAK2974" s="651"/>
      <c r="MAL2974" s="651"/>
      <c r="MAM2974" s="651"/>
      <c r="MAN2974" s="651"/>
      <c r="MAO2974" s="651"/>
      <c r="MAP2974" s="651"/>
      <c r="MAQ2974" s="651"/>
      <c r="MAR2974" s="651"/>
      <c r="MAS2974" s="651"/>
      <c r="MAT2974" s="651"/>
      <c r="MAU2974" s="651"/>
      <c r="MAV2974" s="651"/>
      <c r="MAW2974" s="651"/>
      <c r="MAX2974" s="651"/>
      <c r="MAY2974" s="651"/>
      <c r="MAZ2974" s="651"/>
      <c r="MBA2974" s="651"/>
      <c r="MBB2974" s="651"/>
      <c r="MBC2974" s="651"/>
      <c r="MBD2974" s="651"/>
      <c r="MBE2974" s="651"/>
      <c r="MBF2974" s="651"/>
      <c r="MBG2974" s="651"/>
      <c r="MBH2974" s="651"/>
      <c r="MBI2974" s="651"/>
      <c r="MBJ2974" s="651"/>
      <c r="MBK2974" s="651"/>
      <c r="MBL2974" s="651"/>
      <c r="MBM2974" s="651"/>
      <c r="MBN2974" s="651"/>
      <c r="MBO2974" s="651"/>
      <c r="MBP2974" s="651"/>
      <c r="MBQ2974" s="651"/>
      <c r="MBR2974" s="651"/>
      <c r="MBS2974" s="651"/>
      <c r="MBT2974" s="651"/>
      <c r="MBU2974" s="651"/>
      <c r="MBV2974" s="651"/>
      <c r="MBW2974" s="651"/>
      <c r="MBX2974" s="651"/>
      <c r="MBY2974" s="651"/>
      <c r="MBZ2974" s="651"/>
      <c r="MCA2974" s="651"/>
      <c r="MCB2974" s="651"/>
      <c r="MCC2974" s="651"/>
      <c r="MCD2974" s="651"/>
      <c r="MCE2974" s="651"/>
      <c r="MCF2974" s="651"/>
      <c r="MCG2974" s="651"/>
      <c r="MCH2974" s="651"/>
      <c r="MCI2974" s="651"/>
      <c r="MCJ2974" s="651"/>
      <c r="MCK2974" s="651"/>
      <c r="MCL2974" s="651"/>
      <c r="MCM2974" s="651"/>
      <c r="MCN2974" s="651"/>
      <c r="MCO2974" s="651"/>
      <c r="MCP2974" s="651"/>
      <c r="MCQ2974" s="651"/>
      <c r="MCR2974" s="651"/>
      <c r="MCS2974" s="651"/>
      <c r="MCT2974" s="651"/>
      <c r="MCU2974" s="651"/>
      <c r="MCV2974" s="651"/>
      <c r="MCW2974" s="651"/>
      <c r="MCX2974" s="651"/>
      <c r="MCY2974" s="651"/>
      <c r="MCZ2974" s="651"/>
      <c r="MDA2974" s="651"/>
      <c r="MDB2974" s="651"/>
      <c r="MDC2974" s="651"/>
      <c r="MDD2974" s="651"/>
      <c r="MDE2974" s="651"/>
      <c r="MDF2974" s="651"/>
      <c r="MDG2974" s="651"/>
      <c r="MDH2974" s="651"/>
      <c r="MDI2974" s="651"/>
      <c r="MDJ2974" s="651"/>
      <c r="MDK2974" s="651"/>
      <c r="MDL2974" s="651"/>
      <c r="MDM2974" s="651"/>
      <c r="MDN2974" s="651"/>
      <c r="MDO2974" s="651"/>
      <c r="MDP2974" s="651"/>
      <c r="MDQ2974" s="651"/>
      <c r="MDR2974" s="651"/>
      <c r="MDS2974" s="651"/>
      <c r="MDT2974" s="651"/>
      <c r="MDU2974" s="651"/>
      <c r="MDV2974" s="651"/>
      <c r="MDW2974" s="651"/>
      <c r="MDX2974" s="651"/>
      <c r="MDY2974" s="651"/>
      <c r="MDZ2974" s="651"/>
      <c r="MEA2974" s="651"/>
      <c r="MEB2974" s="651"/>
      <c r="MEC2974" s="651"/>
      <c r="MED2974" s="651"/>
      <c r="MEE2974" s="651"/>
      <c r="MEF2974" s="651"/>
      <c r="MEG2974" s="651"/>
      <c r="MEH2974" s="651"/>
      <c r="MEI2974" s="651"/>
      <c r="MEJ2974" s="651"/>
      <c r="MEK2974" s="651"/>
      <c r="MEL2974" s="651"/>
      <c r="MEM2974" s="651"/>
      <c r="MEN2974" s="651"/>
      <c r="MEO2974" s="651"/>
      <c r="MEP2974" s="651"/>
      <c r="MEQ2974" s="651"/>
      <c r="MER2974" s="651"/>
      <c r="MES2974" s="651"/>
      <c r="MET2974" s="651"/>
      <c r="MEU2974" s="651"/>
      <c r="MEV2974" s="651"/>
      <c r="MEW2974" s="651"/>
      <c r="MEX2974" s="651"/>
      <c r="MEY2974" s="651"/>
      <c r="MEZ2974" s="651"/>
      <c r="MFA2974" s="651"/>
      <c r="MFB2974" s="651"/>
      <c r="MFC2974" s="651"/>
      <c r="MFD2974" s="651"/>
      <c r="MFE2974" s="651"/>
      <c r="MFF2974" s="651"/>
      <c r="MFG2974" s="651"/>
      <c r="MFH2974" s="651"/>
      <c r="MFI2974" s="651"/>
      <c r="MFJ2974" s="651"/>
      <c r="MFK2974" s="651"/>
      <c r="MFL2974" s="651"/>
      <c r="MFM2974" s="651"/>
      <c r="MFN2974" s="651"/>
      <c r="MFO2974" s="651"/>
      <c r="MFP2974" s="651"/>
      <c r="MFQ2974" s="651"/>
      <c r="MFR2974" s="651"/>
      <c r="MFS2974" s="651"/>
      <c r="MFT2974" s="651"/>
      <c r="MFU2974" s="651"/>
      <c r="MFV2974" s="651"/>
      <c r="MFW2974" s="651"/>
      <c r="MFX2974" s="651"/>
      <c r="MFY2974" s="651"/>
      <c r="MFZ2974" s="651"/>
      <c r="MGA2974" s="651"/>
      <c r="MGB2974" s="651"/>
      <c r="MGC2974" s="651"/>
      <c r="MGD2974" s="651"/>
      <c r="MGE2974" s="651"/>
      <c r="MGF2974" s="651"/>
      <c r="MGG2974" s="651"/>
      <c r="MGH2974" s="651"/>
      <c r="MGI2974" s="651"/>
      <c r="MGJ2974" s="651"/>
      <c r="MGK2974" s="651"/>
      <c r="MGL2974" s="651"/>
      <c r="MGM2974" s="651"/>
      <c r="MGN2974" s="651"/>
      <c r="MGO2974" s="651"/>
      <c r="MGP2974" s="651"/>
      <c r="MGQ2974" s="651"/>
      <c r="MGR2974" s="651"/>
      <c r="MGS2974" s="651"/>
      <c r="MGT2974" s="651"/>
      <c r="MGU2974" s="651"/>
      <c r="MGV2974" s="651"/>
      <c r="MGW2974" s="651"/>
      <c r="MGX2974" s="651"/>
      <c r="MGY2974" s="651"/>
      <c r="MGZ2974" s="651"/>
      <c r="MHA2974" s="651"/>
      <c r="MHB2974" s="651"/>
      <c r="MHC2974" s="651"/>
      <c r="MHD2974" s="651"/>
      <c r="MHE2974" s="651"/>
      <c r="MHF2974" s="651"/>
      <c r="MHG2974" s="651"/>
      <c r="MHH2974" s="651"/>
      <c r="MHI2974" s="651"/>
      <c r="MHJ2974" s="651"/>
      <c r="MHK2974" s="651"/>
      <c r="MHL2974" s="651"/>
      <c r="MHM2974" s="651"/>
      <c r="MHN2974" s="651"/>
      <c r="MHO2974" s="651"/>
      <c r="MHP2974" s="651"/>
      <c r="MHQ2974" s="651"/>
      <c r="MHR2974" s="651"/>
      <c r="MHS2974" s="651"/>
      <c r="MHT2974" s="651"/>
      <c r="MHU2974" s="651"/>
      <c r="MHV2974" s="651"/>
      <c r="MHW2974" s="651"/>
      <c r="MHX2974" s="651"/>
      <c r="MHY2974" s="651"/>
      <c r="MHZ2974" s="651"/>
      <c r="MIA2974" s="651"/>
      <c r="MIB2974" s="651"/>
      <c r="MIC2974" s="651"/>
      <c r="MID2974" s="651"/>
      <c r="MIE2974" s="651"/>
      <c r="MIF2974" s="651"/>
      <c r="MIG2974" s="651"/>
      <c r="MIH2974" s="651"/>
      <c r="MII2974" s="651"/>
      <c r="MIJ2974" s="651"/>
      <c r="MIK2974" s="651"/>
      <c r="MIL2974" s="651"/>
      <c r="MIM2974" s="651"/>
      <c r="MIN2974" s="651"/>
      <c r="MIO2974" s="651"/>
      <c r="MIP2974" s="651"/>
      <c r="MIQ2974" s="651"/>
      <c r="MIR2974" s="651"/>
      <c r="MIS2974" s="651"/>
      <c r="MIT2974" s="651"/>
      <c r="MIU2974" s="651"/>
      <c r="MIV2974" s="651"/>
      <c r="MIW2974" s="651"/>
      <c r="MIX2974" s="651"/>
      <c r="MIY2974" s="651"/>
      <c r="MIZ2974" s="651"/>
      <c r="MJA2974" s="651"/>
      <c r="MJB2974" s="651"/>
      <c r="MJC2974" s="651"/>
      <c r="MJD2974" s="651"/>
      <c r="MJE2974" s="651"/>
      <c r="MJF2974" s="651"/>
      <c r="MJG2974" s="651"/>
      <c r="MJH2974" s="651"/>
      <c r="MJI2974" s="651"/>
      <c r="MJJ2974" s="651"/>
      <c r="MJK2974" s="651"/>
      <c r="MJL2974" s="651"/>
      <c r="MJM2974" s="651"/>
      <c r="MJN2974" s="651"/>
      <c r="MJO2974" s="651"/>
      <c r="MJP2974" s="651"/>
      <c r="MJQ2974" s="651"/>
      <c r="MJR2974" s="651"/>
      <c r="MJS2974" s="651"/>
      <c r="MJT2974" s="651"/>
      <c r="MJU2974" s="651"/>
      <c r="MJV2974" s="651"/>
      <c r="MJW2974" s="651"/>
      <c r="MJX2974" s="651"/>
      <c r="MJY2974" s="651"/>
      <c r="MJZ2974" s="651"/>
      <c r="MKA2974" s="651"/>
      <c r="MKB2974" s="651"/>
      <c r="MKC2974" s="651"/>
      <c r="MKD2974" s="651"/>
      <c r="MKE2974" s="651"/>
      <c r="MKF2974" s="651"/>
      <c r="MKG2974" s="651"/>
      <c r="MKH2974" s="651"/>
      <c r="MKI2974" s="651"/>
      <c r="MKJ2974" s="651"/>
      <c r="MKK2974" s="651"/>
      <c r="MKL2974" s="651"/>
      <c r="MKM2974" s="651"/>
      <c r="MKN2974" s="651"/>
      <c r="MKO2974" s="651"/>
      <c r="MKP2974" s="651"/>
      <c r="MKQ2974" s="651"/>
      <c r="MKR2974" s="651"/>
      <c r="MKS2974" s="651"/>
      <c r="MKT2974" s="651"/>
      <c r="MKU2974" s="651"/>
      <c r="MKV2974" s="651"/>
      <c r="MKW2974" s="651"/>
      <c r="MKX2974" s="651"/>
      <c r="MKY2974" s="651"/>
      <c r="MKZ2974" s="651"/>
      <c r="MLA2974" s="651"/>
      <c r="MLB2974" s="651"/>
      <c r="MLC2974" s="651"/>
      <c r="MLD2974" s="651"/>
      <c r="MLE2974" s="651"/>
      <c r="MLF2974" s="651"/>
      <c r="MLG2974" s="651"/>
      <c r="MLH2974" s="651"/>
      <c r="MLI2974" s="651"/>
      <c r="MLJ2974" s="651"/>
      <c r="MLK2974" s="651"/>
      <c r="MLL2974" s="651"/>
      <c r="MLM2974" s="651"/>
      <c r="MLN2974" s="651"/>
      <c r="MLO2974" s="651"/>
      <c r="MLP2974" s="651"/>
      <c r="MLQ2974" s="651"/>
      <c r="MLR2974" s="651"/>
      <c r="MLS2974" s="651"/>
      <c r="MLT2974" s="651"/>
      <c r="MLU2974" s="651"/>
      <c r="MLV2974" s="651"/>
      <c r="MLW2974" s="651"/>
      <c r="MLX2974" s="651"/>
      <c r="MLY2974" s="651"/>
      <c r="MLZ2974" s="651"/>
      <c r="MMA2974" s="651"/>
      <c r="MMB2974" s="651"/>
      <c r="MMC2974" s="651"/>
      <c r="MMD2974" s="651"/>
      <c r="MME2974" s="651"/>
      <c r="MMF2974" s="651"/>
      <c r="MMG2974" s="651"/>
      <c r="MMH2974" s="651"/>
      <c r="MMI2974" s="651"/>
      <c r="MMJ2974" s="651"/>
      <c r="MMK2974" s="651"/>
      <c r="MML2974" s="651"/>
      <c r="MMM2974" s="651"/>
      <c r="MMN2974" s="651"/>
      <c r="MMO2974" s="651"/>
      <c r="MMP2974" s="651"/>
      <c r="MMQ2974" s="651"/>
      <c r="MMR2974" s="651"/>
      <c r="MMS2974" s="651"/>
      <c r="MMT2974" s="651"/>
      <c r="MMU2974" s="651"/>
      <c r="MMV2974" s="651"/>
      <c r="MMW2974" s="651"/>
      <c r="MMX2974" s="651"/>
      <c r="MMY2974" s="651"/>
      <c r="MMZ2974" s="651"/>
      <c r="MNA2974" s="651"/>
      <c r="MNB2974" s="651"/>
      <c r="MNC2974" s="651"/>
      <c r="MND2974" s="651"/>
      <c r="MNE2974" s="651"/>
      <c r="MNF2974" s="651"/>
      <c r="MNG2974" s="651"/>
      <c r="MNH2974" s="651"/>
      <c r="MNI2974" s="651"/>
      <c r="MNJ2974" s="651"/>
      <c r="MNK2974" s="651"/>
      <c r="MNL2974" s="651"/>
      <c r="MNM2974" s="651"/>
      <c r="MNN2974" s="651"/>
      <c r="MNO2974" s="651"/>
      <c r="MNP2974" s="651"/>
      <c r="MNQ2974" s="651"/>
      <c r="MNR2974" s="651"/>
      <c r="MNS2974" s="651"/>
      <c r="MNT2974" s="651"/>
      <c r="MNU2974" s="651"/>
      <c r="MNV2974" s="651"/>
      <c r="MNW2974" s="651"/>
      <c r="MNX2974" s="651"/>
      <c r="MNY2974" s="651"/>
      <c r="MNZ2974" s="651"/>
      <c r="MOA2974" s="651"/>
      <c r="MOB2974" s="651"/>
      <c r="MOC2974" s="651"/>
      <c r="MOD2974" s="651"/>
      <c r="MOE2974" s="651"/>
      <c r="MOF2974" s="651"/>
      <c r="MOG2974" s="651"/>
      <c r="MOH2974" s="651"/>
      <c r="MOI2974" s="651"/>
      <c r="MOJ2974" s="651"/>
      <c r="MOK2974" s="651"/>
      <c r="MOL2974" s="651"/>
      <c r="MOM2974" s="651"/>
      <c r="MON2974" s="651"/>
      <c r="MOO2974" s="651"/>
      <c r="MOP2974" s="651"/>
      <c r="MOQ2974" s="651"/>
      <c r="MOR2974" s="651"/>
      <c r="MOS2974" s="651"/>
      <c r="MOT2974" s="651"/>
      <c r="MOU2974" s="651"/>
      <c r="MOV2974" s="651"/>
      <c r="MOW2974" s="651"/>
      <c r="MOX2974" s="651"/>
      <c r="MOY2974" s="651"/>
      <c r="MOZ2974" s="651"/>
      <c r="MPA2974" s="651"/>
      <c r="MPB2974" s="651"/>
      <c r="MPC2974" s="651"/>
      <c r="MPD2974" s="651"/>
      <c r="MPE2974" s="651"/>
      <c r="MPF2974" s="651"/>
      <c r="MPG2974" s="651"/>
      <c r="MPH2974" s="651"/>
      <c r="MPI2974" s="651"/>
      <c r="MPJ2974" s="651"/>
      <c r="MPK2974" s="651"/>
      <c r="MPL2974" s="651"/>
      <c r="MPM2974" s="651"/>
      <c r="MPN2974" s="651"/>
      <c r="MPO2974" s="651"/>
      <c r="MPP2974" s="651"/>
      <c r="MPQ2974" s="651"/>
      <c r="MPR2974" s="651"/>
      <c r="MPS2974" s="651"/>
      <c r="MPT2974" s="651"/>
      <c r="MPU2974" s="651"/>
      <c r="MPV2974" s="651"/>
      <c r="MPW2974" s="651"/>
      <c r="MPX2974" s="651"/>
      <c r="MPY2974" s="651"/>
      <c r="MPZ2974" s="651"/>
      <c r="MQA2974" s="651"/>
      <c r="MQB2974" s="651"/>
      <c r="MQC2974" s="651"/>
      <c r="MQD2974" s="651"/>
      <c r="MQE2974" s="651"/>
      <c r="MQF2974" s="651"/>
      <c r="MQG2974" s="651"/>
      <c r="MQH2974" s="651"/>
      <c r="MQI2974" s="651"/>
      <c r="MQJ2974" s="651"/>
      <c r="MQK2974" s="651"/>
      <c r="MQL2974" s="651"/>
      <c r="MQM2974" s="651"/>
      <c r="MQN2974" s="651"/>
      <c r="MQO2974" s="651"/>
      <c r="MQP2974" s="651"/>
      <c r="MQQ2974" s="651"/>
      <c r="MQR2974" s="651"/>
      <c r="MQS2974" s="651"/>
      <c r="MQT2974" s="651"/>
      <c r="MQU2974" s="651"/>
      <c r="MQV2974" s="651"/>
      <c r="MQW2974" s="651"/>
      <c r="MQX2974" s="651"/>
      <c r="MQY2974" s="651"/>
      <c r="MQZ2974" s="651"/>
      <c r="MRA2974" s="651"/>
      <c r="MRB2974" s="651"/>
      <c r="MRC2974" s="651"/>
      <c r="MRD2974" s="651"/>
      <c r="MRE2974" s="651"/>
      <c r="MRF2974" s="651"/>
      <c r="MRG2974" s="651"/>
      <c r="MRH2974" s="651"/>
      <c r="MRI2974" s="651"/>
      <c r="MRJ2974" s="651"/>
      <c r="MRK2974" s="651"/>
      <c r="MRL2974" s="651"/>
      <c r="MRM2974" s="651"/>
      <c r="MRN2974" s="651"/>
      <c r="MRO2974" s="651"/>
      <c r="MRP2974" s="651"/>
      <c r="MRQ2974" s="651"/>
      <c r="MRR2974" s="651"/>
      <c r="MRS2974" s="651"/>
      <c r="MRT2974" s="651"/>
      <c r="MRU2974" s="651"/>
      <c r="MRV2974" s="651"/>
      <c r="MRW2974" s="651"/>
      <c r="MRX2974" s="651"/>
      <c r="MRY2974" s="651"/>
      <c r="MRZ2974" s="651"/>
      <c r="MSA2974" s="651"/>
      <c r="MSB2974" s="651"/>
      <c r="MSC2974" s="651"/>
      <c r="MSD2974" s="651"/>
      <c r="MSE2974" s="651"/>
      <c r="MSF2974" s="651"/>
      <c r="MSG2974" s="651"/>
      <c r="MSH2974" s="651"/>
      <c r="MSI2974" s="651"/>
      <c r="MSJ2974" s="651"/>
      <c r="MSK2974" s="651"/>
      <c r="MSL2974" s="651"/>
      <c r="MSM2974" s="651"/>
      <c r="MSN2974" s="651"/>
      <c r="MSO2974" s="651"/>
      <c r="MSP2974" s="651"/>
      <c r="MSQ2974" s="651"/>
      <c r="MSR2974" s="651"/>
      <c r="MSS2974" s="651"/>
      <c r="MST2974" s="651"/>
      <c r="MSU2974" s="651"/>
      <c r="MSV2974" s="651"/>
      <c r="MSW2974" s="651"/>
      <c r="MSX2974" s="651"/>
      <c r="MSY2974" s="651"/>
      <c r="MSZ2974" s="651"/>
      <c r="MTA2974" s="651"/>
      <c r="MTB2974" s="651"/>
      <c r="MTC2974" s="651"/>
      <c r="MTD2974" s="651"/>
      <c r="MTE2974" s="651"/>
      <c r="MTF2974" s="651"/>
      <c r="MTG2974" s="651"/>
      <c r="MTH2974" s="651"/>
      <c r="MTI2974" s="651"/>
      <c r="MTJ2974" s="651"/>
      <c r="MTK2974" s="651"/>
      <c r="MTL2974" s="651"/>
      <c r="MTM2974" s="651"/>
      <c r="MTN2974" s="651"/>
      <c r="MTO2974" s="651"/>
      <c r="MTP2974" s="651"/>
      <c r="MTQ2974" s="651"/>
      <c r="MTR2974" s="651"/>
      <c r="MTS2974" s="651"/>
      <c r="MTT2974" s="651"/>
      <c r="MTU2974" s="651"/>
      <c r="MTV2974" s="651"/>
      <c r="MTW2974" s="651"/>
      <c r="MTX2974" s="651"/>
      <c r="MTY2974" s="651"/>
      <c r="MTZ2974" s="651"/>
      <c r="MUA2974" s="651"/>
      <c r="MUB2974" s="651"/>
      <c r="MUC2974" s="651"/>
      <c r="MUD2974" s="651"/>
      <c r="MUE2974" s="651"/>
      <c r="MUF2974" s="651"/>
      <c r="MUG2974" s="651"/>
      <c r="MUH2974" s="651"/>
      <c r="MUI2974" s="651"/>
      <c r="MUJ2974" s="651"/>
      <c r="MUK2974" s="651"/>
      <c r="MUL2974" s="651"/>
      <c r="MUM2974" s="651"/>
      <c r="MUN2974" s="651"/>
      <c r="MUO2974" s="651"/>
      <c r="MUP2974" s="651"/>
      <c r="MUQ2974" s="651"/>
      <c r="MUR2974" s="651"/>
      <c r="MUS2974" s="651"/>
      <c r="MUT2974" s="651"/>
      <c r="MUU2974" s="651"/>
      <c r="MUV2974" s="651"/>
      <c r="MUW2974" s="651"/>
      <c r="MUX2974" s="651"/>
      <c r="MUY2974" s="651"/>
      <c r="MUZ2974" s="651"/>
      <c r="MVA2974" s="651"/>
      <c r="MVB2974" s="651"/>
      <c r="MVC2974" s="651"/>
      <c r="MVD2974" s="651"/>
      <c r="MVE2974" s="651"/>
      <c r="MVF2974" s="651"/>
      <c r="MVG2974" s="651"/>
      <c r="MVH2974" s="651"/>
      <c r="MVI2974" s="651"/>
      <c r="MVJ2974" s="651"/>
      <c r="MVK2974" s="651"/>
      <c r="MVL2974" s="651"/>
      <c r="MVM2974" s="651"/>
      <c r="MVN2974" s="651"/>
      <c r="MVO2974" s="651"/>
      <c r="MVP2974" s="651"/>
      <c r="MVQ2974" s="651"/>
      <c r="MVR2974" s="651"/>
      <c r="MVS2974" s="651"/>
      <c r="MVT2974" s="651"/>
      <c r="MVU2974" s="651"/>
      <c r="MVV2974" s="651"/>
      <c r="MVW2974" s="651"/>
      <c r="MVX2974" s="651"/>
      <c r="MVY2974" s="651"/>
      <c r="MVZ2974" s="651"/>
      <c r="MWA2974" s="651"/>
      <c r="MWB2974" s="651"/>
      <c r="MWC2974" s="651"/>
      <c r="MWD2974" s="651"/>
      <c r="MWE2974" s="651"/>
      <c r="MWF2974" s="651"/>
      <c r="MWG2974" s="651"/>
      <c r="MWH2974" s="651"/>
      <c r="MWI2974" s="651"/>
      <c r="MWJ2974" s="651"/>
      <c r="MWK2974" s="651"/>
      <c r="MWL2974" s="651"/>
      <c r="MWM2974" s="651"/>
      <c r="MWN2974" s="651"/>
      <c r="MWO2974" s="651"/>
      <c r="MWP2974" s="651"/>
      <c r="MWQ2974" s="651"/>
      <c r="MWR2974" s="651"/>
      <c r="MWS2974" s="651"/>
      <c r="MWT2974" s="651"/>
      <c r="MWU2974" s="651"/>
      <c r="MWV2974" s="651"/>
      <c r="MWW2974" s="651"/>
      <c r="MWX2974" s="651"/>
      <c r="MWY2974" s="651"/>
      <c r="MWZ2974" s="651"/>
      <c r="MXA2974" s="651"/>
      <c r="MXB2974" s="651"/>
      <c r="MXC2974" s="651"/>
      <c r="MXD2974" s="651"/>
      <c r="MXE2974" s="651"/>
      <c r="MXF2974" s="651"/>
      <c r="MXG2974" s="651"/>
      <c r="MXH2974" s="651"/>
      <c r="MXI2974" s="651"/>
      <c r="MXJ2974" s="651"/>
      <c r="MXK2974" s="651"/>
      <c r="MXL2974" s="651"/>
      <c r="MXM2974" s="651"/>
      <c r="MXN2974" s="651"/>
      <c r="MXO2974" s="651"/>
      <c r="MXP2974" s="651"/>
      <c r="MXQ2974" s="651"/>
      <c r="MXR2974" s="651"/>
      <c r="MXS2974" s="651"/>
      <c r="MXT2974" s="651"/>
      <c r="MXU2974" s="651"/>
      <c r="MXV2974" s="651"/>
      <c r="MXW2974" s="651"/>
      <c r="MXX2974" s="651"/>
      <c r="MXY2974" s="651"/>
      <c r="MXZ2974" s="651"/>
      <c r="MYA2974" s="651"/>
      <c r="MYB2974" s="651"/>
      <c r="MYC2974" s="651"/>
      <c r="MYD2974" s="651"/>
      <c r="MYE2974" s="651"/>
      <c r="MYF2974" s="651"/>
      <c r="MYG2974" s="651"/>
      <c r="MYH2974" s="651"/>
      <c r="MYI2974" s="651"/>
      <c r="MYJ2974" s="651"/>
      <c r="MYK2974" s="651"/>
      <c r="MYL2974" s="651"/>
      <c r="MYM2974" s="651"/>
      <c r="MYN2974" s="651"/>
      <c r="MYO2974" s="651"/>
      <c r="MYP2974" s="651"/>
      <c r="MYQ2974" s="651"/>
      <c r="MYR2974" s="651"/>
      <c r="MYS2974" s="651"/>
      <c r="MYT2974" s="651"/>
      <c r="MYU2974" s="651"/>
      <c r="MYV2974" s="651"/>
      <c r="MYW2974" s="651"/>
      <c r="MYX2974" s="651"/>
      <c r="MYY2974" s="651"/>
      <c r="MYZ2974" s="651"/>
      <c r="MZA2974" s="651"/>
      <c r="MZB2974" s="651"/>
      <c r="MZC2974" s="651"/>
      <c r="MZD2974" s="651"/>
      <c r="MZE2974" s="651"/>
      <c r="MZF2974" s="651"/>
      <c r="MZG2974" s="651"/>
      <c r="MZH2974" s="651"/>
      <c r="MZI2974" s="651"/>
      <c r="MZJ2974" s="651"/>
      <c r="MZK2974" s="651"/>
      <c r="MZL2974" s="651"/>
      <c r="MZM2974" s="651"/>
      <c r="MZN2974" s="651"/>
      <c r="MZO2974" s="651"/>
      <c r="MZP2974" s="651"/>
      <c r="MZQ2974" s="651"/>
      <c r="MZR2974" s="651"/>
      <c r="MZS2974" s="651"/>
      <c r="MZT2974" s="651"/>
      <c r="MZU2974" s="651"/>
      <c r="MZV2974" s="651"/>
      <c r="MZW2974" s="651"/>
      <c r="MZX2974" s="651"/>
      <c r="MZY2974" s="651"/>
      <c r="MZZ2974" s="651"/>
      <c r="NAA2974" s="651"/>
      <c r="NAB2974" s="651"/>
      <c r="NAC2974" s="651"/>
      <c r="NAD2974" s="651"/>
      <c r="NAE2974" s="651"/>
      <c r="NAF2974" s="651"/>
      <c r="NAG2974" s="651"/>
      <c r="NAH2974" s="651"/>
      <c r="NAI2974" s="651"/>
      <c r="NAJ2974" s="651"/>
      <c r="NAK2974" s="651"/>
      <c r="NAL2974" s="651"/>
      <c r="NAM2974" s="651"/>
      <c r="NAN2974" s="651"/>
      <c r="NAO2974" s="651"/>
      <c r="NAP2974" s="651"/>
      <c r="NAQ2974" s="651"/>
      <c r="NAR2974" s="651"/>
      <c r="NAS2974" s="651"/>
      <c r="NAT2974" s="651"/>
      <c r="NAU2974" s="651"/>
      <c r="NAV2974" s="651"/>
      <c r="NAW2974" s="651"/>
      <c r="NAX2974" s="651"/>
      <c r="NAY2974" s="651"/>
      <c r="NAZ2974" s="651"/>
      <c r="NBA2974" s="651"/>
      <c r="NBB2974" s="651"/>
      <c r="NBC2974" s="651"/>
      <c r="NBD2974" s="651"/>
      <c r="NBE2974" s="651"/>
      <c r="NBF2974" s="651"/>
      <c r="NBG2974" s="651"/>
      <c r="NBH2974" s="651"/>
      <c r="NBI2974" s="651"/>
      <c r="NBJ2974" s="651"/>
      <c r="NBK2974" s="651"/>
      <c r="NBL2974" s="651"/>
      <c r="NBM2974" s="651"/>
      <c r="NBN2974" s="651"/>
      <c r="NBO2974" s="651"/>
      <c r="NBP2974" s="651"/>
      <c r="NBQ2974" s="651"/>
      <c r="NBR2974" s="651"/>
      <c r="NBS2974" s="651"/>
      <c r="NBT2974" s="651"/>
      <c r="NBU2974" s="651"/>
      <c r="NBV2974" s="651"/>
      <c r="NBW2974" s="651"/>
      <c r="NBX2974" s="651"/>
      <c r="NBY2974" s="651"/>
      <c r="NBZ2974" s="651"/>
      <c r="NCA2974" s="651"/>
      <c r="NCB2974" s="651"/>
      <c r="NCC2974" s="651"/>
      <c r="NCD2974" s="651"/>
      <c r="NCE2974" s="651"/>
      <c r="NCF2974" s="651"/>
      <c r="NCG2974" s="651"/>
      <c r="NCH2974" s="651"/>
      <c r="NCI2974" s="651"/>
      <c r="NCJ2974" s="651"/>
      <c r="NCK2974" s="651"/>
      <c r="NCL2974" s="651"/>
      <c r="NCM2974" s="651"/>
      <c r="NCN2974" s="651"/>
      <c r="NCO2974" s="651"/>
      <c r="NCP2974" s="651"/>
      <c r="NCQ2974" s="651"/>
      <c r="NCR2974" s="651"/>
      <c r="NCS2974" s="651"/>
      <c r="NCT2974" s="651"/>
      <c r="NCU2974" s="651"/>
      <c r="NCV2974" s="651"/>
      <c r="NCW2974" s="651"/>
      <c r="NCX2974" s="651"/>
      <c r="NCY2974" s="651"/>
      <c r="NCZ2974" s="651"/>
      <c r="NDA2974" s="651"/>
      <c r="NDB2974" s="651"/>
      <c r="NDC2974" s="651"/>
      <c r="NDD2974" s="651"/>
      <c r="NDE2974" s="651"/>
      <c r="NDF2974" s="651"/>
      <c r="NDG2974" s="651"/>
      <c r="NDH2974" s="651"/>
      <c r="NDI2974" s="651"/>
      <c r="NDJ2974" s="651"/>
      <c r="NDK2974" s="651"/>
      <c r="NDL2974" s="651"/>
      <c r="NDM2974" s="651"/>
      <c r="NDN2974" s="651"/>
      <c r="NDO2974" s="651"/>
      <c r="NDP2974" s="651"/>
      <c r="NDQ2974" s="651"/>
      <c r="NDR2974" s="651"/>
      <c r="NDS2974" s="651"/>
      <c r="NDT2974" s="651"/>
      <c r="NDU2974" s="651"/>
      <c r="NDV2974" s="651"/>
      <c r="NDW2974" s="651"/>
      <c r="NDX2974" s="651"/>
      <c r="NDY2974" s="651"/>
      <c r="NDZ2974" s="651"/>
      <c r="NEA2974" s="651"/>
      <c r="NEB2974" s="651"/>
      <c r="NEC2974" s="651"/>
      <c r="NED2974" s="651"/>
      <c r="NEE2974" s="651"/>
      <c r="NEF2974" s="651"/>
      <c r="NEG2974" s="651"/>
      <c r="NEH2974" s="651"/>
      <c r="NEI2974" s="651"/>
      <c r="NEJ2974" s="651"/>
      <c r="NEK2974" s="651"/>
      <c r="NEL2974" s="651"/>
      <c r="NEM2974" s="651"/>
      <c r="NEN2974" s="651"/>
      <c r="NEO2974" s="651"/>
      <c r="NEP2974" s="651"/>
      <c r="NEQ2974" s="651"/>
      <c r="NER2974" s="651"/>
      <c r="NES2974" s="651"/>
      <c r="NET2974" s="651"/>
      <c r="NEU2974" s="651"/>
      <c r="NEV2974" s="651"/>
      <c r="NEW2974" s="651"/>
      <c r="NEX2974" s="651"/>
      <c r="NEY2974" s="651"/>
      <c r="NEZ2974" s="651"/>
      <c r="NFA2974" s="651"/>
      <c r="NFB2974" s="651"/>
      <c r="NFC2974" s="651"/>
      <c r="NFD2974" s="651"/>
      <c r="NFE2974" s="651"/>
      <c r="NFF2974" s="651"/>
      <c r="NFG2974" s="651"/>
      <c r="NFH2974" s="651"/>
      <c r="NFI2974" s="651"/>
      <c r="NFJ2974" s="651"/>
      <c r="NFK2974" s="651"/>
      <c r="NFL2974" s="651"/>
      <c r="NFM2974" s="651"/>
      <c r="NFN2974" s="651"/>
      <c r="NFO2974" s="651"/>
      <c r="NFP2974" s="651"/>
      <c r="NFQ2974" s="651"/>
      <c r="NFR2974" s="651"/>
      <c r="NFS2974" s="651"/>
      <c r="NFT2974" s="651"/>
      <c r="NFU2974" s="651"/>
      <c r="NFV2974" s="651"/>
      <c r="NFW2974" s="651"/>
      <c r="NFX2974" s="651"/>
      <c r="NFY2974" s="651"/>
      <c r="NFZ2974" s="651"/>
      <c r="NGA2974" s="651"/>
      <c r="NGB2974" s="651"/>
      <c r="NGC2974" s="651"/>
      <c r="NGD2974" s="651"/>
      <c r="NGE2974" s="651"/>
      <c r="NGF2974" s="651"/>
      <c r="NGG2974" s="651"/>
      <c r="NGH2974" s="651"/>
      <c r="NGI2974" s="651"/>
      <c r="NGJ2974" s="651"/>
      <c r="NGK2974" s="651"/>
      <c r="NGL2974" s="651"/>
      <c r="NGM2974" s="651"/>
      <c r="NGN2974" s="651"/>
      <c r="NGO2974" s="651"/>
      <c r="NGP2974" s="651"/>
      <c r="NGQ2974" s="651"/>
      <c r="NGR2974" s="651"/>
      <c r="NGS2974" s="651"/>
      <c r="NGT2974" s="651"/>
      <c r="NGU2974" s="651"/>
      <c r="NGV2974" s="651"/>
      <c r="NGW2974" s="651"/>
      <c r="NGX2974" s="651"/>
      <c r="NGY2974" s="651"/>
      <c r="NGZ2974" s="651"/>
      <c r="NHA2974" s="651"/>
      <c r="NHB2974" s="651"/>
      <c r="NHC2974" s="651"/>
      <c r="NHD2974" s="651"/>
      <c r="NHE2974" s="651"/>
      <c r="NHF2974" s="651"/>
      <c r="NHG2974" s="651"/>
      <c r="NHH2974" s="651"/>
      <c r="NHI2974" s="651"/>
      <c r="NHJ2974" s="651"/>
      <c r="NHK2974" s="651"/>
      <c r="NHL2974" s="651"/>
      <c r="NHM2974" s="651"/>
      <c r="NHN2974" s="651"/>
      <c r="NHO2974" s="651"/>
      <c r="NHP2974" s="651"/>
      <c r="NHQ2974" s="651"/>
      <c r="NHR2974" s="651"/>
      <c r="NHS2974" s="651"/>
      <c r="NHT2974" s="651"/>
      <c r="NHU2974" s="651"/>
      <c r="NHV2974" s="651"/>
      <c r="NHW2974" s="651"/>
      <c r="NHX2974" s="651"/>
      <c r="NHY2974" s="651"/>
      <c r="NHZ2974" s="651"/>
      <c r="NIA2974" s="651"/>
      <c r="NIB2974" s="651"/>
      <c r="NIC2974" s="651"/>
      <c r="NID2974" s="651"/>
      <c r="NIE2974" s="651"/>
      <c r="NIF2974" s="651"/>
      <c r="NIG2974" s="651"/>
      <c r="NIH2974" s="651"/>
      <c r="NII2974" s="651"/>
      <c r="NIJ2974" s="651"/>
      <c r="NIK2974" s="651"/>
      <c r="NIL2974" s="651"/>
      <c r="NIM2974" s="651"/>
      <c r="NIN2974" s="651"/>
      <c r="NIO2974" s="651"/>
      <c r="NIP2974" s="651"/>
      <c r="NIQ2974" s="651"/>
      <c r="NIR2974" s="651"/>
      <c r="NIS2974" s="651"/>
      <c r="NIT2974" s="651"/>
      <c r="NIU2974" s="651"/>
      <c r="NIV2974" s="651"/>
      <c r="NIW2974" s="651"/>
      <c r="NIX2974" s="651"/>
      <c r="NIY2974" s="651"/>
      <c r="NIZ2974" s="651"/>
      <c r="NJA2974" s="651"/>
      <c r="NJB2974" s="651"/>
      <c r="NJC2974" s="651"/>
      <c r="NJD2974" s="651"/>
      <c r="NJE2974" s="651"/>
      <c r="NJF2974" s="651"/>
      <c r="NJG2974" s="651"/>
      <c r="NJH2974" s="651"/>
      <c r="NJI2974" s="651"/>
      <c r="NJJ2974" s="651"/>
      <c r="NJK2974" s="651"/>
      <c r="NJL2974" s="651"/>
      <c r="NJM2974" s="651"/>
      <c r="NJN2974" s="651"/>
      <c r="NJO2974" s="651"/>
      <c r="NJP2974" s="651"/>
      <c r="NJQ2974" s="651"/>
      <c r="NJR2974" s="651"/>
      <c r="NJS2974" s="651"/>
      <c r="NJT2974" s="651"/>
      <c r="NJU2974" s="651"/>
      <c r="NJV2974" s="651"/>
      <c r="NJW2974" s="651"/>
      <c r="NJX2974" s="651"/>
      <c r="NJY2974" s="651"/>
      <c r="NJZ2974" s="651"/>
      <c r="NKA2974" s="651"/>
      <c r="NKB2974" s="651"/>
      <c r="NKC2974" s="651"/>
      <c r="NKD2974" s="651"/>
      <c r="NKE2974" s="651"/>
      <c r="NKF2974" s="651"/>
      <c r="NKG2974" s="651"/>
      <c r="NKH2974" s="651"/>
      <c r="NKI2974" s="651"/>
      <c r="NKJ2974" s="651"/>
      <c r="NKK2974" s="651"/>
      <c r="NKL2974" s="651"/>
      <c r="NKM2974" s="651"/>
      <c r="NKN2974" s="651"/>
      <c r="NKO2974" s="651"/>
      <c r="NKP2974" s="651"/>
      <c r="NKQ2974" s="651"/>
      <c r="NKR2974" s="651"/>
      <c r="NKS2974" s="651"/>
      <c r="NKT2974" s="651"/>
      <c r="NKU2974" s="651"/>
      <c r="NKV2974" s="651"/>
      <c r="NKW2974" s="651"/>
      <c r="NKX2974" s="651"/>
      <c r="NKY2974" s="651"/>
      <c r="NKZ2974" s="651"/>
      <c r="NLA2974" s="651"/>
      <c r="NLB2974" s="651"/>
      <c r="NLC2974" s="651"/>
      <c r="NLD2974" s="651"/>
      <c r="NLE2974" s="651"/>
      <c r="NLF2974" s="651"/>
      <c r="NLG2974" s="651"/>
      <c r="NLH2974" s="651"/>
      <c r="NLI2974" s="651"/>
      <c r="NLJ2974" s="651"/>
      <c r="NLK2974" s="651"/>
      <c r="NLL2974" s="651"/>
      <c r="NLM2974" s="651"/>
      <c r="NLN2974" s="651"/>
      <c r="NLO2974" s="651"/>
      <c r="NLP2974" s="651"/>
      <c r="NLQ2974" s="651"/>
      <c r="NLR2974" s="651"/>
      <c r="NLS2974" s="651"/>
      <c r="NLT2974" s="651"/>
      <c r="NLU2974" s="651"/>
      <c r="NLV2974" s="651"/>
      <c r="NLW2974" s="651"/>
      <c r="NLX2974" s="651"/>
      <c r="NLY2974" s="651"/>
      <c r="NLZ2974" s="651"/>
      <c r="NMA2974" s="651"/>
      <c r="NMB2974" s="651"/>
      <c r="NMC2974" s="651"/>
      <c r="NMD2974" s="651"/>
      <c r="NME2974" s="651"/>
      <c r="NMF2974" s="651"/>
      <c r="NMG2974" s="651"/>
      <c r="NMH2974" s="651"/>
      <c r="NMI2974" s="651"/>
      <c r="NMJ2974" s="651"/>
      <c r="NMK2974" s="651"/>
      <c r="NML2974" s="651"/>
      <c r="NMM2974" s="651"/>
      <c r="NMN2974" s="651"/>
      <c r="NMO2974" s="651"/>
      <c r="NMP2974" s="651"/>
      <c r="NMQ2974" s="651"/>
      <c r="NMR2974" s="651"/>
      <c r="NMS2974" s="651"/>
      <c r="NMT2974" s="651"/>
      <c r="NMU2974" s="651"/>
      <c r="NMV2974" s="651"/>
      <c r="NMW2974" s="651"/>
      <c r="NMX2974" s="651"/>
      <c r="NMY2974" s="651"/>
      <c r="NMZ2974" s="651"/>
      <c r="NNA2974" s="651"/>
      <c r="NNB2974" s="651"/>
      <c r="NNC2974" s="651"/>
      <c r="NND2974" s="651"/>
      <c r="NNE2974" s="651"/>
      <c r="NNF2974" s="651"/>
      <c r="NNG2974" s="651"/>
      <c r="NNH2974" s="651"/>
      <c r="NNI2974" s="651"/>
      <c r="NNJ2974" s="651"/>
      <c r="NNK2974" s="651"/>
      <c r="NNL2974" s="651"/>
      <c r="NNM2974" s="651"/>
      <c r="NNN2974" s="651"/>
      <c r="NNO2974" s="651"/>
      <c r="NNP2974" s="651"/>
      <c r="NNQ2974" s="651"/>
      <c r="NNR2974" s="651"/>
      <c r="NNS2974" s="651"/>
      <c r="NNT2974" s="651"/>
      <c r="NNU2974" s="651"/>
      <c r="NNV2974" s="651"/>
      <c r="NNW2974" s="651"/>
      <c r="NNX2974" s="651"/>
      <c r="NNY2974" s="651"/>
      <c r="NNZ2974" s="651"/>
      <c r="NOA2974" s="651"/>
      <c r="NOB2974" s="651"/>
      <c r="NOC2974" s="651"/>
      <c r="NOD2974" s="651"/>
      <c r="NOE2974" s="651"/>
      <c r="NOF2974" s="651"/>
      <c r="NOG2974" s="651"/>
      <c r="NOH2974" s="651"/>
      <c r="NOI2974" s="651"/>
      <c r="NOJ2974" s="651"/>
      <c r="NOK2974" s="651"/>
      <c r="NOL2974" s="651"/>
      <c r="NOM2974" s="651"/>
      <c r="NON2974" s="651"/>
      <c r="NOO2974" s="651"/>
      <c r="NOP2974" s="651"/>
      <c r="NOQ2974" s="651"/>
      <c r="NOR2974" s="651"/>
      <c r="NOS2974" s="651"/>
      <c r="NOT2974" s="651"/>
      <c r="NOU2974" s="651"/>
      <c r="NOV2974" s="651"/>
      <c r="NOW2974" s="651"/>
      <c r="NOX2974" s="651"/>
      <c r="NOY2974" s="651"/>
      <c r="NOZ2974" s="651"/>
      <c r="NPA2974" s="651"/>
      <c r="NPB2974" s="651"/>
      <c r="NPC2974" s="651"/>
      <c r="NPD2974" s="651"/>
      <c r="NPE2974" s="651"/>
      <c r="NPF2974" s="651"/>
      <c r="NPG2974" s="651"/>
      <c r="NPH2974" s="651"/>
      <c r="NPI2974" s="651"/>
      <c r="NPJ2974" s="651"/>
      <c r="NPK2974" s="651"/>
      <c r="NPL2974" s="651"/>
      <c r="NPM2974" s="651"/>
      <c r="NPN2974" s="651"/>
      <c r="NPO2974" s="651"/>
      <c r="NPP2974" s="651"/>
      <c r="NPQ2974" s="651"/>
      <c r="NPR2974" s="651"/>
      <c r="NPS2974" s="651"/>
      <c r="NPT2974" s="651"/>
      <c r="NPU2974" s="651"/>
      <c r="NPV2974" s="651"/>
      <c r="NPW2974" s="651"/>
      <c r="NPX2974" s="651"/>
      <c r="NPY2974" s="651"/>
      <c r="NPZ2974" s="651"/>
      <c r="NQA2974" s="651"/>
      <c r="NQB2974" s="651"/>
      <c r="NQC2974" s="651"/>
      <c r="NQD2974" s="651"/>
      <c r="NQE2974" s="651"/>
      <c r="NQF2974" s="651"/>
      <c r="NQG2974" s="651"/>
      <c r="NQH2974" s="651"/>
      <c r="NQI2974" s="651"/>
      <c r="NQJ2974" s="651"/>
      <c r="NQK2974" s="651"/>
      <c r="NQL2974" s="651"/>
      <c r="NQM2974" s="651"/>
      <c r="NQN2974" s="651"/>
      <c r="NQO2974" s="651"/>
      <c r="NQP2974" s="651"/>
      <c r="NQQ2974" s="651"/>
      <c r="NQR2974" s="651"/>
      <c r="NQS2974" s="651"/>
      <c r="NQT2974" s="651"/>
      <c r="NQU2974" s="651"/>
      <c r="NQV2974" s="651"/>
      <c r="NQW2974" s="651"/>
      <c r="NQX2974" s="651"/>
      <c r="NQY2974" s="651"/>
      <c r="NQZ2974" s="651"/>
      <c r="NRA2974" s="651"/>
      <c r="NRB2974" s="651"/>
      <c r="NRC2974" s="651"/>
      <c r="NRD2974" s="651"/>
      <c r="NRE2974" s="651"/>
      <c r="NRF2974" s="651"/>
      <c r="NRG2974" s="651"/>
      <c r="NRH2974" s="651"/>
      <c r="NRI2974" s="651"/>
      <c r="NRJ2974" s="651"/>
      <c r="NRK2974" s="651"/>
      <c r="NRL2974" s="651"/>
      <c r="NRM2974" s="651"/>
      <c r="NRN2974" s="651"/>
      <c r="NRO2974" s="651"/>
      <c r="NRP2974" s="651"/>
      <c r="NRQ2974" s="651"/>
      <c r="NRR2974" s="651"/>
      <c r="NRS2974" s="651"/>
      <c r="NRT2974" s="651"/>
      <c r="NRU2974" s="651"/>
      <c r="NRV2974" s="651"/>
      <c r="NRW2974" s="651"/>
      <c r="NRX2974" s="651"/>
      <c r="NRY2974" s="651"/>
      <c r="NRZ2974" s="651"/>
      <c r="NSA2974" s="651"/>
      <c r="NSB2974" s="651"/>
      <c r="NSC2974" s="651"/>
      <c r="NSD2974" s="651"/>
      <c r="NSE2974" s="651"/>
      <c r="NSF2974" s="651"/>
      <c r="NSG2974" s="651"/>
      <c r="NSH2974" s="651"/>
      <c r="NSI2974" s="651"/>
      <c r="NSJ2974" s="651"/>
      <c r="NSK2974" s="651"/>
      <c r="NSL2974" s="651"/>
      <c r="NSM2974" s="651"/>
      <c r="NSN2974" s="651"/>
      <c r="NSO2974" s="651"/>
      <c r="NSP2974" s="651"/>
      <c r="NSQ2974" s="651"/>
      <c r="NSR2974" s="651"/>
      <c r="NSS2974" s="651"/>
      <c r="NST2974" s="651"/>
      <c r="NSU2974" s="651"/>
      <c r="NSV2974" s="651"/>
      <c r="NSW2974" s="651"/>
      <c r="NSX2974" s="651"/>
      <c r="NSY2974" s="651"/>
      <c r="NSZ2974" s="651"/>
      <c r="NTA2974" s="651"/>
      <c r="NTB2974" s="651"/>
      <c r="NTC2974" s="651"/>
      <c r="NTD2974" s="651"/>
      <c r="NTE2974" s="651"/>
      <c r="NTF2974" s="651"/>
      <c r="NTG2974" s="651"/>
      <c r="NTH2974" s="651"/>
      <c r="NTI2974" s="651"/>
      <c r="NTJ2974" s="651"/>
      <c r="NTK2974" s="651"/>
      <c r="NTL2974" s="651"/>
      <c r="NTM2974" s="651"/>
      <c r="NTN2974" s="651"/>
      <c r="NTO2974" s="651"/>
      <c r="NTP2974" s="651"/>
      <c r="NTQ2974" s="651"/>
      <c r="NTR2974" s="651"/>
      <c r="NTS2974" s="651"/>
      <c r="NTT2974" s="651"/>
      <c r="NTU2974" s="651"/>
      <c r="NTV2974" s="651"/>
      <c r="NTW2974" s="651"/>
      <c r="NTX2974" s="651"/>
      <c r="NTY2974" s="651"/>
      <c r="NTZ2974" s="651"/>
      <c r="NUA2974" s="651"/>
      <c r="NUB2974" s="651"/>
      <c r="NUC2974" s="651"/>
      <c r="NUD2974" s="651"/>
      <c r="NUE2974" s="651"/>
      <c r="NUF2974" s="651"/>
      <c r="NUG2974" s="651"/>
      <c r="NUH2974" s="651"/>
      <c r="NUI2974" s="651"/>
      <c r="NUJ2974" s="651"/>
      <c r="NUK2974" s="651"/>
      <c r="NUL2974" s="651"/>
      <c r="NUM2974" s="651"/>
      <c r="NUN2974" s="651"/>
      <c r="NUO2974" s="651"/>
      <c r="NUP2974" s="651"/>
      <c r="NUQ2974" s="651"/>
      <c r="NUR2974" s="651"/>
      <c r="NUS2974" s="651"/>
      <c r="NUT2974" s="651"/>
      <c r="NUU2974" s="651"/>
      <c r="NUV2974" s="651"/>
      <c r="NUW2974" s="651"/>
      <c r="NUX2974" s="651"/>
      <c r="NUY2974" s="651"/>
      <c r="NUZ2974" s="651"/>
      <c r="NVA2974" s="651"/>
      <c r="NVB2974" s="651"/>
      <c r="NVC2974" s="651"/>
      <c r="NVD2974" s="651"/>
      <c r="NVE2974" s="651"/>
      <c r="NVF2974" s="651"/>
      <c r="NVG2974" s="651"/>
      <c r="NVH2974" s="651"/>
      <c r="NVI2974" s="651"/>
      <c r="NVJ2974" s="651"/>
      <c r="NVK2974" s="651"/>
      <c r="NVL2974" s="651"/>
      <c r="NVM2974" s="651"/>
      <c r="NVN2974" s="651"/>
      <c r="NVO2974" s="651"/>
      <c r="NVP2974" s="651"/>
      <c r="NVQ2974" s="651"/>
      <c r="NVR2974" s="651"/>
      <c r="NVS2974" s="651"/>
      <c r="NVT2974" s="651"/>
      <c r="NVU2974" s="651"/>
      <c r="NVV2974" s="651"/>
      <c r="NVW2974" s="651"/>
      <c r="NVX2974" s="651"/>
      <c r="NVY2974" s="651"/>
      <c r="NVZ2974" s="651"/>
      <c r="NWA2974" s="651"/>
      <c r="NWB2974" s="651"/>
      <c r="NWC2974" s="651"/>
      <c r="NWD2974" s="651"/>
      <c r="NWE2974" s="651"/>
      <c r="NWF2974" s="651"/>
      <c r="NWG2974" s="651"/>
      <c r="NWH2974" s="651"/>
      <c r="NWI2974" s="651"/>
      <c r="NWJ2974" s="651"/>
      <c r="NWK2974" s="651"/>
      <c r="NWL2974" s="651"/>
      <c r="NWM2974" s="651"/>
      <c r="NWN2974" s="651"/>
      <c r="NWO2974" s="651"/>
      <c r="NWP2974" s="651"/>
      <c r="NWQ2974" s="651"/>
      <c r="NWR2974" s="651"/>
      <c r="NWS2974" s="651"/>
      <c r="NWT2974" s="651"/>
      <c r="NWU2974" s="651"/>
      <c r="NWV2974" s="651"/>
      <c r="NWW2974" s="651"/>
      <c r="NWX2974" s="651"/>
      <c r="NWY2974" s="651"/>
      <c r="NWZ2974" s="651"/>
      <c r="NXA2974" s="651"/>
      <c r="NXB2974" s="651"/>
      <c r="NXC2974" s="651"/>
      <c r="NXD2974" s="651"/>
      <c r="NXE2974" s="651"/>
      <c r="NXF2974" s="651"/>
      <c r="NXG2974" s="651"/>
      <c r="NXH2974" s="651"/>
      <c r="NXI2974" s="651"/>
      <c r="NXJ2974" s="651"/>
      <c r="NXK2974" s="651"/>
      <c r="NXL2974" s="651"/>
      <c r="NXM2974" s="651"/>
      <c r="NXN2974" s="651"/>
      <c r="NXO2974" s="651"/>
      <c r="NXP2974" s="651"/>
      <c r="NXQ2974" s="651"/>
      <c r="NXR2974" s="651"/>
      <c r="NXS2974" s="651"/>
      <c r="NXT2974" s="651"/>
      <c r="NXU2974" s="651"/>
      <c r="NXV2974" s="651"/>
      <c r="NXW2974" s="651"/>
      <c r="NXX2974" s="651"/>
      <c r="NXY2974" s="651"/>
      <c r="NXZ2974" s="651"/>
      <c r="NYA2974" s="651"/>
      <c r="NYB2974" s="651"/>
      <c r="NYC2974" s="651"/>
      <c r="NYD2974" s="651"/>
      <c r="NYE2974" s="651"/>
      <c r="NYF2974" s="651"/>
      <c r="NYG2974" s="651"/>
      <c r="NYH2974" s="651"/>
      <c r="NYI2974" s="651"/>
      <c r="NYJ2974" s="651"/>
      <c r="NYK2974" s="651"/>
      <c r="NYL2974" s="651"/>
      <c r="NYM2974" s="651"/>
      <c r="NYN2974" s="651"/>
      <c r="NYO2974" s="651"/>
      <c r="NYP2974" s="651"/>
      <c r="NYQ2974" s="651"/>
      <c r="NYR2974" s="651"/>
      <c r="NYS2974" s="651"/>
      <c r="NYT2974" s="651"/>
      <c r="NYU2974" s="651"/>
      <c r="NYV2974" s="651"/>
      <c r="NYW2974" s="651"/>
      <c r="NYX2974" s="651"/>
      <c r="NYY2974" s="651"/>
      <c r="NYZ2974" s="651"/>
      <c r="NZA2974" s="651"/>
      <c r="NZB2974" s="651"/>
      <c r="NZC2974" s="651"/>
      <c r="NZD2974" s="651"/>
      <c r="NZE2974" s="651"/>
      <c r="NZF2974" s="651"/>
      <c r="NZG2974" s="651"/>
      <c r="NZH2974" s="651"/>
      <c r="NZI2974" s="651"/>
      <c r="NZJ2974" s="651"/>
      <c r="NZK2974" s="651"/>
      <c r="NZL2974" s="651"/>
      <c r="NZM2974" s="651"/>
      <c r="NZN2974" s="651"/>
      <c r="NZO2974" s="651"/>
      <c r="NZP2974" s="651"/>
      <c r="NZQ2974" s="651"/>
      <c r="NZR2974" s="651"/>
      <c r="NZS2974" s="651"/>
      <c r="NZT2974" s="651"/>
      <c r="NZU2974" s="651"/>
      <c r="NZV2974" s="651"/>
      <c r="NZW2974" s="651"/>
      <c r="NZX2974" s="651"/>
      <c r="NZY2974" s="651"/>
      <c r="NZZ2974" s="651"/>
      <c r="OAA2974" s="651"/>
      <c r="OAB2974" s="651"/>
      <c r="OAC2974" s="651"/>
      <c r="OAD2974" s="651"/>
      <c r="OAE2974" s="651"/>
      <c r="OAF2974" s="651"/>
      <c r="OAG2974" s="651"/>
      <c r="OAH2974" s="651"/>
      <c r="OAI2974" s="651"/>
      <c r="OAJ2974" s="651"/>
      <c r="OAK2974" s="651"/>
      <c r="OAL2974" s="651"/>
      <c r="OAM2974" s="651"/>
      <c r="OAN2974" s="651"/>
      <c r="OAO2974" s="651"/>
      <c r="OAP2974" s="651"/>
      <c r="OAQ2974" s="651"/>
      <c r="OAR2974" s="651"/>
      <c r="OAS2974" s="651"/>
      <c r="OAT2974" s="651"/>
      <c r="OAU2974" s="651"/>
      <c r="OAV2974" s="651"/>
      <c r="OAW2974" s="651"/>
      <c r="OAX2974" s="651"/>
      <c r="OAY2974" s="651"/>
      <c r="OAZ2974" s="651"/>
      <c r="OBA2974" s="651"/>
      <c r="OBB2974" s="651"/>
      <c r="OBC2974" s="651"/>
      <c r="OBD2974" s="651"/>
      <c r="OBE2974" s="651"/>
      <c r="OBF2974" s="651"/>
      <c r="OBG2974" s="651"/>
      <c r="OBH2974" s="651"/>
      <c r="OBI2974" s="651"/>
      <c r="OBJ2974" s="651"/>
      <c r="OBK2974" s="651"/>
      <c r="OBL2974" s="651"/>
      <c r="OBM2974" s="651"/>
      <c r="OBN2974" s="651"/>
      <c r="OBO2974" s="651"/>
      <c r="OBP2974" s="651"/>
      <c r="OBQ2974" s="651"/>
      <c r="OBR2974" s="651"/>
      <c r="OBS2974" s="651"/>
      <c r="OBT2974" s="651"/>
      <c r="OBU2974" s="651"/>
      <c r="OBV2974" s="651"/>
      <c r="OBW2974" s="651"/>
      <c r="OBX2974" s="651"/>
      <c r="OBY2974" s="651"/>
      <c r="OBZ2974" s="651"/>
      <c r="OCA2974" s="651"/>
      <c r="OCB2974" s="651"/>
      <c r="OCC2974" s="651"/>
      <c r="OCD2974" s="651"/>
      <c r="OCE2974" s="651"/>
      <c r="OCF2974" s="651"/>
      <c r="OCG2974" s="651"/>
      <c r="OCH2974" s="651"/>
      <c r="OCI2974" s="651"/>
      <c r="OCJ2974" s="651"/>
      <c r="OCK2974" s="651"/>
      <c r="OCL2974" s="651"/>
      <c r="OCM2974" s="651"/>
      <c r="OCN2974" s="651"/>
      <c r="OCO2974" s="651"/>
      <c r="OCP2974" s="651"/>
      <c r="OCQ2974" s="651"/>
      <c r="OCR2974" s="651"/>
      <c r="OCS2974" s="651"/>
      <c r="OCT2974" s="651"/>
      <c r="OCU2974" s="651"/>
      <c r="OCV2974" s="651"/>
      <c r="OCW2974" s="651"/>
      <c r="OCX2974" s="651"/>
      <c r="OCY2974" s="651"/>
      <c r="OCZ2974" s="651"/>
      <c r="ODA2974" s="651"/>
      <c r="ODB2974" s="651"/>
      <c r="ODC2974" s="651"/>
      <c r="ODD2974" s="651"/>
      <c r="ODE2974" s="651"/>
      <c r="ODF2974" s="651"/>
      <c r="ODG2974" s="651"/>
      <c r="ODH2974" s="651"/>
      <c r="ODI2974" s="651"/>
      <c r="ODJ2974" s="651"/>
      <c r="ODK2974" s="651"/>
      <c r="ODL2974" s="651"/>
      <c r="ODM2974" s="651"/>
      <c r="ODN2974" s="651"/>
      <c r="ODO2974" s="651"/>
      <c r="ODP2974" s="651"/>
      <c r="ODQ2974" s="651"/>
      <c r="ODR2974" s="651"/>
      <c r="ODS2974" s="651"/>
      <c r="ODT2974" s="651"/>
      <c r="ODU2974" s="651"/>
      <c r="ODV2974" s="651"/>
      <c r="ODW2974" s="651"/>
      <c r="ODX2974" s="651"/>
      <c r="ODY2974" s="651"/>
      <c r="ODZ2974" s="651"/>
      <c r="OEA2974" s="651"/>
      <c r="OEB2974" s="651"/>
      <c r="OEC2974" s="651"/>
      <c r="OED2974" s="651"/>
      <c r="OEE2974" s="651"/>
      <c r="OEF2974" s="651"/>
      <c r="OEG2974" s="651"/>
      <c r="OEH2974" s="651"/>
      <c r="OEI2974" s="651"/>
      <c r="OEJ2974" s="651"/>
      <c r="OEK2974" s="651"/>
      <c r="OEL2974" s="651"/>
      <c r="OEM2974" s="651"/>
      <c r="OEN2974" s="651"/>
      <c r="OEO2974" s="651"/>
      <c r="OEP2974" s="651"/>
      <c r="OEQ2974" s="651"/>
      <c r="OER2974" s="651"/>
      <c r="OES2974" s="651"/>
      <c r="OET2974" s="651"/>
      <c r="OEU2974" s="651"/>
      <c r="OEV2974" s="651"/>
      <c r="OEW2974" s="651"/>
      <c r="OEX2974" s="651"/>
      <c r="OEY2974" s="651"/>
      <c r="OEZ2974" s="651"/>
      <c r="OFA2974" s="651"/>
      <c r="OFB2974" s="651"/>
      <c r="OFC2974" s="651"/>
      <c r="OFD2974" s="651"/>
      <c r="OFE2974" s="651"/>
      <c r="OFF2974" s="651"/>
      <c r="OFG2974" s="651"/>
      <c r="OFH2974" s="651"/>
      <c r="OFI2974" s="651"/>
      <c r="OFJ2974" s="651"/>
      <c r="OFK2974" s="651"/>
      <c r="OFL2974" s="651"/>
      <c r="OFM2974" s="651"/>
      <c r="OFN2974" s="651"/>
      <c r="OFO2974" s="651"/>
      <c r="OFP2974" s="651"/>
      <c r="OFQ2974" s="651"/>
      <c r="OFR2974" s="651"/>
      <c r="OFS2974" s="651"/>
      <c r="OFT2974" s="651"/>
      <c r="OFU2974" s="651"/>
      <c r="OFV2974" s="651"/>
      <c r="OFW2974" s="651"/>
      <c r="OFX2974" s="651"/>
      <c r="OFY2974" s="651"/>
      <c r="OFZ2974" s="651"/>
      <c r="OGA2974" s="651"/>
      <c r="OGB2974" s="651"/>
      <c r="OGC2974" s="651"/>
      <c r="OGD2974" s="651"/>
      <c r="OGE2974" s="651"/>
      <c r="OGF2974" s="651"/>
      <c r="OGG2974" s="651"/>
      <c r="OGH2974" s="651"/>
      <c r="OGI2974" s="651"/>
      <c r="OGJ2974" s="651"/>
      <c r="OGK2974" s="651"/>
      <c r="OGL2974" s="651"/>
      <c r="OGM2974" s="651"/>
      <c r="OGN2974" s="651"/>
      <c r="OGO2974" s="651"/>
      <c r="OGP2974" s="651"/>
      <c r="OGQ2974" s="651"/>
      <c r="OGR2974" s="651"/>
      <c r="OGS2974" s="651"/>
      <c r="OGT2974" s="651"/>
      <c r="OGU2974" s="651"/>
      <c r="OGV2974" s="651"/>
      <c r="OGW2974" s="651"/>
      <c r="OGX2974" s="651"/>
      <c r="OGY2974" s="651"/>
      <c r="OGZ2974" s="651"/>
      <c r="OHA2974" s="651"/>
      <c r="OHB2974" s="651"/>
      <c r="OHC2974" s="651"/>
      <c r="OHD2974" s="651"/>
      <c r="OHE2974" s="651"/>
      <c r="OHF2974" s="651"/>
      <c r="OHG2974" s="651"/>
      <c r="OHH2974" s="651"/>
      <c r="OHI2974" s="651"/>
      <c r="OHJ2974" s="651"/>
      <c r="OHK2974" s="651"/>
      <c r="OHL2974" s="651"/>
      <c r="OHM2974" s="651"/>
      <c r="OHN2974" s="651"/>
      <c r="OHO2974" s="651"/>
      <c r="OHP2974" s="651"/>
      <c r="OHQ2974" s="651"/>
      <c r="OHR2974" s="651"/>
      <c r="OHS2974" s="651"/>
      <c r="OHT2974" s="651"/>
      <c r="OHU2974" s="651"/>
      <c r="OHV2974" s="651"/>
      <c r="OHW2974" s="651"/>
      <c r="OHX2974" s="651"/>
      <c r="OHY2974" s="651"/>
      <c r="OHZ2974" s="651"/>
      <c r="OIA2974" s="651"/>
      <c r="OIB2974" s="651"/>
      <c r="OIC2974" s="651"/>
      <c r="OID2974" s="651"/>
      <c r="OIE2974" s="651"/>
      <c r="OIF2974" s="651"/>
      <c r="OIG2974" s="651"/>
      <c r="OIH2974" s="651"/>
      <c r="OII2974" s="651"/>
      <c r="OIJ2974" s="651"/>
      <c r="OIK2974" s="651"/>
      <c r="OIL2974" s="651"/>
      <c r="OIM2974" s="651"/>
      <c r="OIN2974" s="651"/>
      <c r="OIO2974" s="651"/>
      <c r="OIP2974" s="651"/>
      <c r="OIQ2974" s="651"/>
      <c r="OIR2974" s="651"/>
      <c r="OIS2974" s="651"/>
      <c r="OIT2974" s="651"/>
      <c r="OIU2974" s="651"/>
      <c r="OIV2974" s="651"/>
      <c r="OIW2974" s="651"/>
      <c r="OIX2974" s="651"/>
      <c r="OIY2974" s="651"/>
      <c r="OIZ2974" s="651"/>
      <c r="OJA2974" s="651"/>
      <c r="OJB2974" s="651"/>
      <c r="OJC2974" s="651"/>
      <c r="OJD2974" s="651"/>
      <c r="OJE2974" s="651"/>
      <c r="OJF2974" s="651"/>
      <c r="OJG2974" s="651"/>
      <c r="OJH2974" s="651"/>
      <c r="OJI2974" s="651"/>
      <c r="OJJ2974" s="651"/>
      <c r="OJK2974" s="651"/>
      <c r="OJL2974" s="651"/>
      <c r="OJM2974" s="651"/>
      <c r="OJN2974" s="651"/>
      <c r="OJO2974" s="651"/>
      <c r="OJP2974" s="651"/>
      <c r="OJQ2974" s="651"/>
      <c r="OJR2974" s="651"/>
      <c r="OJS2974" s="651"/>
      <c r="OJT2974" s="651"/>
      <c r="OJU2974" s="651"/>
      <c r="OJV2974" s="651"/>
      <c r="OJW2974" s="651"/>
      <c r="OJX2974" s="651"/>
      <c r="OJY2974" s="651"/>
      <c r="OJZ2974" s="651"/>
      <c r="OKA2974" s="651"/>
      <c r="OKB2974" s="651"/>
      <c r="OKC2974" s="651"/>
      <c r="OKD2974" s="651"/>
      <c r="OKE2974" s="651"/>
      <c r="OKF2974" s="651"/>
      <c r="OKG2974" s="651"/>
      <c r="OKH2974" s="651"/>
      <c r="OKI2974" s="651"/>
      <c r="OKJ2974" s="651"/>
      <c r="OKK2974" s="651"/>
      <c r="OKL2974" s="651"/>
      <c r="OKM2974" s="651"/>
      <c r="OKN2974" s="651"/>
      <c r="OKO2974" s="651"/>
      <c r="OKP2974" s="651"/>
      <c r="OKQ2974" s="651"/>
      <c r="OKR2974" s="651"/>
      <c r="OKS2974" s="651"/>
      <c r="OKT2974" s="651"/>
      <c r="OKU2974" s="651"/>
      <c r="OKV2974" s="651"/>
      <c r="OKW2974" s="651"/>
      <c r="OKX2974" s="651"/>
      <c r="OKY2974" s="651"/>
      <c r="OKZ2974" s="651"/>
      <c r="OLA2974" s="651"/>
      <c r="OLB2974" s="651"/>
      <c r="OLC2974" s="651"/>
      <c r="OLD2974" s="651"/>
      <c r="OLE2974" s="651"/>
      <c r="OLF2974" s="651"/>
      <c r="OLG2974" s="651"/>
      <c r="OLH2974" s="651"/>
      <c r="OLI2974" s="651"/>
      <c r="OLJ2974" s="651"/>
      <c r="OLK2974" s="651"/>
      <c r="OLL2974" s="651"/>
      <c r="OLM2974" s="651"/>
      <c r="OLN2974" s="651"/>
      <c r="OLO2974" s="651"/>
      <c r="OLP2974" s="651"/>
      <c r="OLQ2974" s="651"/>
      <c r="OLR2974" s="651"/>
      <c r="OLS2974" s="651"/>
      <c r="OLT2974" s="651"/>
      <c r="OLU2974" s="651"/>
      <c r="OLV2974" s="651"/>
      <c r="OLW2974" s="651"/>
      <c r="OLX2974" s="651"/>
      <c r="OLY2974" s="651"/>
      <c r="OLZ2974" s="651"/>
      <c r="OMA2974" s="651"/>
      <c r="OMB2974" s="651"/>
      <c r="OMC2974" s="651"/>
      <c r="OMD2974" s="651"/>
      <c r="OME2974" s="651"/>
      <c r="OMF2974" s="651"/>
      <c r="OMG2974" s="651"/>
      <c r="OMH2974" s="651"/>
      <c r="OMI2974" s="651"/>
      <c r="OMJ2974" s="651"/>
      <c r="OMK2974" s="651"/>
      <c r="OML2974" s="651"/>
      <c r="OMM2974" s="651"/>
      <c r="OMN2974" s="651"/>
      <c r="OMO2974" s="651"/>
      <c r="OMP2974" s="651"/>
      <c r="OMQ2974" s="651"/>
      <c r="OMR2974" s="651"/>
      <c r="OMS2974" s="651"/>
      <c r="OMT2974" s="651"/>
      <c r="OMU2974" s="651"/>
      <c r="OMV2974" s="651"/>
      <c r="OMW2974" s="651"/>
      <c r="OMX2974" s="651"/>
      <c r="OMY2974" s="651"/>
      <c r="OMZ2974" s="651"/>
      <c r="ONA2974" s="651"/>
      <c r="ONB2974" s="651"/>
      <c r="ONC2974" s="651"/>
      <c r="OND2974" s="651"/>
      <c r="ONE2974" s="651"/>
      <c r="ONF2974" s="651"/>
      <c r="ONG2974" s="651"/>
      <c r="ONH2974" s="651"/>
      <c r="ONI2974" s="651"/>
      <c r="ONJ2974" s="651"/>
      <c r="ONK2974" s="651"/>
      <c r="ONL2974" s="651"/>
      <c r="ONM2974" s="651"/>
      <c r="ONN2974" s="651"/>
      <c r="ONO2974" s="651"/>
      <c r="ONP2974" s="651"/>
      <c r="ONQ2974" s="651"/>
      <c r="ONR2974" s="651"/>
      <c r="ONS2974" s="651"/>
      <c r="ONT2974" s="651"/>
      <c r="ONU2974" s="651"/>
      <c r="ONV2974" s="651"/>
      <c r="ONW2974" s="651"/>
      <c r="ONX2974" s="651"/>
      <c r="ONY2974" s="651"/>
      <c r="ONZ2974" s="651"/>
      <c r="OOA2974" s="651"/>
      <c r="OOB2974" s="651"/>
      <c r="OOC2974" s="651"/>
      <c r="OOD2974" s="651"/>
      <c r="OOE2974" s="651"/>
      <c r="OOF2974" s="651"/>
      <c r="OOG2974" s="651"/>
      <c r="OOH2974" s="651"/>
      <c r="OOI2974" s="651"/>
      <c r="OOJ2974" s="651"/>
      <c r="OOK2974" s="651"/>
      <c r="OOL2974" s="651"/>
      <c r="OOM2974" s="651"/>
      <c r="OON2974" s="651"/>
      <c r="OOO2974" s="651"/>
      <c r="OOP2974" s="651"/>
      <c r="OOQ2974" s="651"/>
      <c r="OOR2974" s="651"/>
      <c r="OOS2974" s="651"/>
      <c r="OOT2974" s="651"/>
      <c r="OOU2974" s="651"/>
      <c r="OOV2974" s="651"/>
      <c r="OOW2974" s="651"/>
      <c r="OOX2974" s="651"/>
      <c r="OOY2974" s="651"/>
      <c r="OOZ2974" s="651"/>
      <c r="OPA2974" s="651"/>
      <c r="OPB2974" s="651"/>
      <c r="OPC2974" s="651"/>
      <c r="OPD2974" s="651"/>
      <c r="OPE2974" s="651"/>
      <c r="OPF2974" s="651"/>
      <c r="OPG2974" s="651"/>
      <c r="OPH2974" s="651"/>
      <c r="OPI2974" s="651"/>
      <c r="OPJ2974" s="651"/>
      <c r="OPK2974" s="651"/>
      <c r="OPL2974" s="651"/>
      <c r="OPM2974" s="651"/>
      <c r="OPN2974" s="651"/>
      <c r="OPO2974" s="651"/>
      <c r="OPP2974" s="651"/>
      <c r="OPQ2974" s="651"/>
      <c r="OPR2974" s="651"/>
      <c r="OPS2974" s="651"/>
      <c r="OPT2974" s="651"/>
      <c r="OPU2974" s="651"/>
      <c r="OPV2974" s="651"/>
      <c r="OPW2974" s="651"/>
      <c r="OPX2974" s="651"/>
      <c r="OPY2974" s="651"/>
      <c r="OPZ2974" s="651"/>
      <c r="OQA2974" s="651"/>
      <c r="OQB2974" s="651"/>
      <c r="OQC2974" s="651"/>
      <c r="OQD2974" s="651"/>
      <c r="OQE2974" s="651"/>
      <c r="OQF2974" s="651"/>
      <c r="OQG2974" s="651"/>
      <c r="OQH2974" s="651"/>
      <c r="OQI2974" s="651"/>
      <c r="OQJ2974" s="651"/>
      <c r="OQK2974" s="651"/>
      <c r="OQL2974" s="651"/>
      <c r="OQM2974" s="651"/>
      <c r="OQN2974" s="651"/>
      <c r="OQO2974" s="651"/>
      <c r="OQP2974" s="651"/>
      <c r="OQQ2974" s="651"/>
      <c r="OQR2974" s="651"/>
      <c r="OQS2974" s="651"/>
      <c r="OQT2974" s="651"/>
      <c r="OQU2974" s="651"/>
      <c r="OQV2974" s="651"/>
      <c r="OQW2974" s="651"/>
      <c r="OQX2974" s="651"/>
      <c r="OQY2974" s="651"/>
      <c r="OQZ2974" s="651"/>
      <c r="ORA2974" s="651"/>
      <c r="ORB2974" s="651"/>
      <c r="ORC2974" s="651"/>
      <c r="ORD2974" s="651"/>
      <c r="ORE2974" s="651"/>
      <c r="ORF2974" s="651"/>
      <c r="ORG2974" s="651"/>
      <c r="ORH2974" s="651"/>
      <c r="ORI2974" s="651"/>
      <c r="ORJ2974" s="651"/>
      <c r="ORK2974" s="651"/>
      <c r="ORL2974" s="651"/>
      <c r="ORM2974" s="651"/>
      <c r="ORN2974" s="651"/>
      <c r="ORO2974" s="651"/>
      <c r="ORP2974" s="651"/>
      <c r="ORQ2974" s="651"/>
      <c r="ORR2974" s="651"/>
      <c r="ORS2974" s="651"/>
      <c r="ORT2974" s="651"/>
      <c r="ORU2974" s="651"/>
      <c r="ORV2974" s="651"/>
      <c r="ORW2974" s="651"/>
      <c r="ORX2974" s="651"/>
      <c r="ORY2974" s="651"/>
      <c r="ORZ2974" s="651"/>
      <c r="OSA2974" s="651"/>
      <c r="OSB2974" s="651"/>
      <c r="OSC2974" s="651"/>
      <c r="OSD2974" s="651"/>
      <c r="OSE2974" s="651"/>
      <c r="OSF2974" s="651"/>
      <c r="OSG2974" s="651"/>
      <c r="OSH2974" s="651"/>
      <c r="OSI2974" s="651"/>
      <c r="OSJ2974" s="651"/>
      <c r="OSK2974" s="651"/>
      <c r="OSL2974" s="651"/>
      <c r="OSM2974" s="651"/>
      <c r="OSN2974" s="651"/>
      <c r="OSO2974" s="651"/>
      <c r="OSP2974" s="651"/>
      <c r="OSQ2974" s="651"/>
      <c r="OSR2974" s="651"/>
      <c r="OSS2974" s="651"/>
      <c r="OST2974" s="651"/>
      <c r="OSU2974" s="651"/>
      <c r="OSV2974" s="651"/>
      <c r="OSW2974" s="651"/>
      <c r="OSX2974" s="651"/>
      <c r="OSY2974" s="651"/>
      <c r="OSZ2974" s="651"/>
      <c r="OTA2974" s="651"/>
      <c r="OTB2974" s="651"/>
      <c r="OTC2974" s="651"/>
      <c r="OTD2974" s="651"/>
      <c r="OTE2974" s="651"/>
      <c r="OTF2974" s="651"/>
      <c r="OTG2974" s="651"/>
      <c r="OTH2974" s="651"/>
      <c r="OTI2974" s="651"/>
      <c r="OTJ2974" s="651"/>
      <c r="OTK2974" s="651"/>
      <c r="OTL2974" s="651"/>
      <c r="OTM2974" s="651"/>
      <c r="OTN2974" s="651"/>
      <c r="OTO2974" s="651"/>
      <c r="OTP2974" s="651"/>
      <c r="OTQ2974" s="651"/>
      <c r="OTR2974" s="651"/>
      <c r="OTS2974" s="651"/>
      <c r="OTT2974" s="651"/>
      <c r="OTU2974" s="651"/>
      <c r="OTV2974" s="651"/>
      <c r="OTW2974" s="651"/>
      <c r="OTX2974" s="651"/>
      <c r="OTY2974" s="651"/>
      <c r="OTZ2974" s="651"/>
      <c r="OUA2974" s="651"/>
      <c r="OUB2974" s="651"/>
      <c r="OUC2974" s="651"/>
      <c r="OUD2974" s="651"/>
      <c r="OUE2974" s="651"/>
      <c r="OUF2974" s="651"/>
      <c r="OUG2974" s="651"/>
      <c r="OUH2974" s="651"/>
      <c r="OUI2974" s="651"/>
      <c r="OUJ2974" s="651"/>
      <c r="OUK2974" s="651"/>
      <c r="OUL2974" s="651"/>
      <c r="OUM2974" s="651"/>
      <c r="OUN2974" s="651"/>
      <c r="OUO2974" s="651"/>
      <c r="OUP2974" s="651"/>
      <c r="OUQ2974" s="651"/>
      <c r="OUR2974" s="651"/>
      <c r="OUS2974" s="651"/>
      <c r="OUT2974" s="651"/>
      <c r="OUU2974" s="651"/>
      <c r="OUV2974" s="651"/>
      <c r="OUW2974" s="651"/>
      <c r="OUX2974" s="651"/>
      <c r="OUY2974" s="651"/>
      <c r="OUZ2974" s="651"/>
      <c r="OVA2974" s="651"/>
      <c r="OVB2974" s="651"/>
      <c r="OVC2974" s="651"/>
      <c r="OVD2974" s="651"/>
      <c r="OVE2974" s="651"/>
      <c r="OVF2974" s="651"/>
      <c r="OVG2974" s="651"/>
      <c r="OVH2974" s="651"/>
      <c r="OVI2974" s="651"/>
      <c r="OVJ2974" s="651"/>
      <c r="OVK2974" s="651"/>
      <c r="OVL2974" s="651"/>
      <c r="OVM2974" s="651"/>
      <c r="OVN2974" s="651"/>
      <c r="OVO2974" s="651"/>
      <c r="OVP2974" s="651"/>
      <c r="OVQ2974" s="651"/>
      <c r="OVR2974" s="651"/>
      <c r="OVS2974" s="651"/>
      <c r="OVT2974" s="651"/>
      <c r="OVU2974" s="651"/>
      <c r="OVV2974" s="651"/>
      <c r="OVW2974" s="651"/>
      <c r="OVX2974" s="651"/>
      <c r="OVY2974" s="651"/>
      <c r="OVZ2974" s="651"/>
      <c r="OWA2974" s="651"/>
      <c r="OWB2974" s="651"/>
      <c r="OWC2974" s="651"/>
      <c r="OWD2974" s="651"/>
      <c r="OWE2974" s="651"/>
      <c r="OWF2974" s="651"/>
      <c r="OWG2974" s="651"/>
      <c r="OWH2974" s="651"/>
      <c r="OWI2974" s="651"/>
      <c r="OWJ2974" s="651"/>
      <c r="OWK2974" s="651"/>
      <c r="OWL2974" s="651"/>
      <c r="OWM2974" s="651"/>
      <c r="OWN2974" s="651"/>
      <c r="OWO2974" s="651"/>
      <c r="OWP2974" s="651"/>
      <c r="OWQ2974" s="651"/>
      <c r="OWR2974" s="651"/>
      <c r="OWS2974" s="651"/>
      <c r="OWT2974" s="651"/>
      <c r="OWU2974" s="651"/>
      <c r="OWV2974" s="651"/>
      <c r="OWW2974" s="651"/>
      <c r="OWX2974" s="651"/>
      <c r="OWY2974" s="651"/>
      <c r="OWZ2974" s="651"/>
      <c r="OXA2974" s="651"/>
      <c r="OXB2974" s="651"/>
      <c r="OXC2974" s="651"/>
      <c r="OXD2974" s="651"/>
      <c r="OXE2974" s="651"/>
      <c r="OXF2974" s="651"/>
      <c r="OXG2974" s="651"/>
      <c r="OXH2974" s="651"/>
      <c r="OXI2974" s="651"/>
      <c r="OXJ2974" s="651"/>
      <c r="OXK2974" s="651"/>
      <c r="OXL2974" s="651"/>
      <c r="OXM2974" s="651"/>
      <c r="OXN2974" s="651"/>
      <c r="OXO2974" s="651"/>
      <c r="OXP2974" s="651"/>
      <c r="OXQ2974" s="651"/>
      <c r="OXR2974" s="651"/>
      <c r="OXS2974" s="651"/>
      <c r="OXT2974" s="651"/>
      <c r="OXU2974" s="651"/>
      <c r="OXV2974" s="651"/>
      <c r="OXW2974" s="651"/>
      <c r="OXX2974" s="651"/>
      <c r="OXY2974" s="651"/>
      <c r="OXZ2974" s="651"/>
      <c r="OYA2974" s="651"/>
      <c r="OYB2974" s="651"/>
      <c r="OYC2974" s="651"/>
      <c r="OYD2974" s="651"/>
      <c r="OYE2974" s="651"/>
      <c r="OYF2974" s="651"/>
      <c r="OYG2974" s="651"/>
      <c r="OYH2974" s="651"/>
      <c r="OYI2974" s="651"/>
      <c r="OYJ2974" s="651"/>
      <c r="OYK2974" s="651"/>
      <c r="OYL2974" s="651"/>
      <c r="OYM2974" s="651"/>
      <c r="OYN2974" s="651"/>
      <c r="OYO2974" s="651"/>
      <c r="OYP2974" s="651"/>
      <c r="OYQ2974" s="651"/>
      <c r="OYR2974" s="651"/>
      <c r="OYS2974" s="651"/>
      <c r="OYT2974" s="651"/>
      <c r="OYU2974" s="651"/>
      <c r="OYV2974" s="651"/>
      <c r="OYW2974" s="651"/>
      <c r="OYX2974" s="651"/>
      <c r="OYY2974" s="651"/>
      <c r="OYZ2974" s="651"/>
      <c r="OZA2974" s="651"/>
      <c r="OZB2974" s="651"/>
      <c r="OZC2974" s="651"/>
      <c r="OZD2974" s="651"/>
      <c r="OZE2974" s="651"/>
      <c r="OZF2974" s="651"/>
      <c r="OZG2974" s="651"/>
      <c r="OZH2974" s="651"/>
      <c r="OZI2974" s="651"/>
      <c r="OZJ2974" s="651"/>
      <c r="OZK2974" s="651"/>
      <c r="OZL2974" s="651"/>
      <c r="OZM2974" s="651"/>
      <c r="OZN2974" s="651"/>
      <c r="OZO2974" s="651"/>
      <c r="OZP2974" s="651"/>
      <c r="OZQ2974" s="651"/>
      <c r="OZR2974" s="651"/>
      <c r="OZS2974" s="651"/>
      <c r="OZT2974" s="651"/>
      <c r="OZU2974" s="651"/>
      <c r="OZV2974" s="651"/>
      <c r="OZW2974" s="651"/>
      <c r="OZX2974" s="651"/>
      <c r="OZY2974" s="651"/>
      <c r="OZZ2974" s="651"/>
      <c r="PAA2974" s="651"/>
      <c r="PAB2974" s="651"/>
      <c r="PAC2974" s="651"/>
      <c r="PAD2974" s="651"/>
      <c r="PAE2974" s="651"/>
      <c r="PAF2974" s="651"/>
      <c r="PAG2974" s="651"/>
      <c r="PAH2974" s="651"/>
      <c r="PAI2974" s="651"/>
      <c r="PAJ2974" s="651"/>
      <c r="PAK2974" s="651"/>
      <c r="PAL2974" s="651"/>
      <c r="PAM2974" s="651"/>
      <c r="PAN2974" s="651"/>
      <c r="PAO2974" s="651"/>
      <c r="PAP2974" s="651"/>
      <c r="PAQ2974" s="651"/>
      <c r="PAR2974" s="651"/>
      <c r="PAS2974" s="651"/>
      <c r="PAT2974" s="651"/>
      <c r="PAU2974" s="651"/>
      <c r="PAV2974" s="651"/>
      <c r="PAW2974" s="651"/>
      <c r="PAX2974" s="651"/>
      <c r="PAY2974" s="651"/>
      <c r="PAZ2974" s="651"/>
      <c r="PBA2974" s="651"/>
      <c r="PBB2974" s="651"/>
      <c r="PBC2974" s="651"/>
      <c r="PBD2974" s="651"/>
      <c r="PBE2974" s="651"/>
      <c r="PBF2974" s="651"/>
      <c r="PBG2974" s="651"/>
      <c r="PBH2974" s="651"/>
      <c r="PBI2974" s="651"/>
      <c r="PBJ2974" s="651"/>
      <c r="PBK2974" s="651"/>
      <c r="PBL2974" s="651"/>
      <c r="PBM2974" s="651"/>
      <c r="PBN2974" s="651"/>
      <c r="PBO2974" s="651"/>
      <c r="PBP2974" s="651"/>
      <c r="PBQ2974" s="651"/>
      <c r="PBR2974" s="651"/>
      <c r="PBS2974" s="651"/>
      <c r="PBT2974" s="651"/>
      <c r="PBU2974" s="651"/>
      <c r="PBV2974" s="651"/>
      <c r="PBW2974" s="651"/>
      <c r="PBX2974" s="651"/>
      <c r="PBY2974" s="651"/>
      <c r="PBZ2974" s="651"/>
      <c r="PCA2974" s="651"/>
      <c r="PCB2974" s="651"/>
      <c r="PCC2974" s="651"/>
      <c r="PCD2974" s="651"/>
      <c r="PCE2974" s="651"/>
      <c r="PCF2974" s="651"/>
      <c r="PCG2974" s="651"/>
      <c r="PCH2974" s="651"/>
      <c r="PCI2974" s="651"/>
      <c r="PCJ2974" s="651"/>
      <c r="PCK2974" s="651"/>
      <c r="PCL2974" s="651"/>
      <c r="PCM2974" s="651"/>
      <c r="PCN2974" s="651"/>
      <c r="PCO2974" s="651"/>
      <c r="PCP2974" s="651"/>
      <c r="PCQ2974" s="651"/>
      <c r="PCR2974" s="651"/>
      <c r="PCS2974" s="651"/>
      <c r="PCT2974" s="651"/>
      <c r="PCU2974" s="651"/>
      <c r="PCV2974" s="651"/>
      <c r="PCW2974" s="651"/>
      <c r="PCX2974" s="651"/>
      <c r="PCY2974" s="651"/>
      <c r="PCZ2974" s="651"/>
      <c r="PDA2974" s="651"/>
      <c r="PDB2974" s="651"/>
      <c r="PDC2974" s="651"/>
      <c r="PDD2974" s="651"/>
      <c r="PDE2974" s="651"/>
      <c r="PDF2974" s="651"/>
      <c r="PDG2974" s="651"/>
      <c r="PDH2974" s="651"/>
      <c r="PDI2974" s="651"/>
      <c r="PDJ2974" s="651"/>
      <c r="PDK2974" s="651"/>
      <c r="PDL2974" s="651"/>
      <c r="PDM2974" s="651"/>
      <c r="PDN2974" s="651"/>
      <c r="PDO2974" s="651"/>
      <c r="PDP2974" s="651"/>
      <c r="PDQ2974" s="651"/>
      <c r="PDR2974" s="651"/>
      <c r="PDS2974" s="651"/>
      <c r="PDT2974" s="651"/>
      <c r="PDU2974" s="651"/>
      <c r="PDV2974" s="651"/>
      <c r="PDW2974" s="651"/>
      <c r="PDX2974" s="651"/>
      <c r="PDY2974" s="651"/>
      <c r="PDZ2974" s="651"/>
      <c r="PEA2974" s="651"/>
      <c r="PEB2974" s="651"/>
      <c r="PEC2974" s="651"/>
      <c r="PED2974" s="651"/>
      <c r="PEE2974" s="651"/>
      <c r="PEF2974" s="651"/>
      <c r="PEG2974" s="651"/>
      <c r="PEH2974" s="651"/>
      <c r="PEI2974" s="651"/>
      <c r="PEJ2974" s="651"/>
      <c r="PEK2974" s="651"/>
      <c r="PEL2974" s="651"/>
      <c r="PEM2974" s="651"/>
      <c r="PEN2974" s="651"/>
      <c r="PEO2974" s="651"/>
      <c r="PEP2974" s="651"/>
      <c r="PEQ2974" s="651"/>
      <c r="PER2974" s="651"/>
      <c r="PES2974" s="651"/>
      <c r="PET2974" s="651"/>
      <c r="PEU2974" s="651"/>
      <c r="PEV2974" s="651"/>
      <c r="PEW2974" s="651"/>
      <c r="PEX2974" s="651"/>
      <c r="PEY2974" s="651"/>
      <c r="PEZ2974" s="651"/>
      <c r="PFA2974" s="651"/>
      <c r="PFB2974" s="651"/>
      <c r="PFC2974" s="651"/>
      <c r="PFD2974" s="651"/>
      <c r="PFE2974" s="651"/>
      <c r="PFF2974" s="651"/>
      <c r="PFG2974" s="651"/>
      <c r="PFH2974" s="651"/>
      <c r="PFI2974" s="651"/>
      <c r="PFJ2974" s="651"/>
      <c r="PFK2974" s="651"/>
      <c r="PFL2974" s="651"/>
      <c r="PFM2974" s="651"/>
      <c r="PFN2974" s="651"/>
      <c r="PFO2974" s="651"/>
      <c r="PFP2974" s="651"/>
      <c r="PFQ2974" s="651"/>
      <c r="PFR2974" s="651"/>
      <c r="PFS2974" s="651"/>
      <c r="PFT2974" s="651"/>
      <c r="PFU2974" s="651"/>
      <c r="PFV2974" s="651"/>
      <c r="PFW2974" s="651"/>
      <c r="PFX2974" s="651"/>
      <c r="PFY2974" s="651"/>
      <c r="PFZ2974" s="651"/>
      <c r="PGA2974" s="651"/>
      <c r="PGB2974" s="651"/>
      <c r="PGC2974" s="651"/>
      <c r="PGD2974" s="651"/>
      <c r="PGE2974" s="651"/>
      <c r="PGF2974" s="651"/>
      <c r="PGG2974" s="651"/>
      <c r="PGH2974" s="651"/>
      <c r="PGI2974" s="651"/>
      <c r="PGJ2974" s="651"/>
      <c r="PGK2974" s="651"/>
      <c r="PGL2974" s="651"/>
      <c r="PGM2974" s="651"/>
      <c r="PGN2974" s="651"/>
      <c r="PGO2974" s="651"/>
      <c r="PGP2974" s="651"/>
      <c r="PGQ2974" s="651"/>
      <c r="PGR2974" s="651"/>
      <c r="PGS2974" s="651"/>
      <c r="PGT2974" s="651"/>
      <c r="PGU2974" s="651"/>
      <c r="PGV2974" s="651"/>
      <c r="PGW2974" s="651"/>
      <c r="PGX2974" s="651"/>
      <c r="PGY2974" s="651"/>
      <c r="PGZ2974" s="651"/>
      <c r="PHA2974" s="651"/>
      <c r="PHB2974" s="651"/>
      <c r="PHC2974" s="651"/>
      <c r="PHD2974" s="651"/>
      <c r="PHE2974" s="651"/>
      <c r="PHF2974" s="651"/>
      <c r="PHG2974" s="651"/>
      <c r="PHH2974" s="651"/>
      <c r="PHI2974" s="651"/>
      <c r="PHJ2974" s="651"/>
      <c r="PHK2974" s="651"/>
      <c r="PHL2974" s="651"/>
      <c r="PHM2974" s="651"/>
      <c r="PHN2974" s="651"/>
      <c r="PHO2974" s="651"/>
      <c r="PHP2974" s="651"/>
      <c r="PHQ2974" s="651"/>
      <c r="PHR2974" s="651"/>
      <c r="PHS2974" s="651"/>
      <c r="PHT2974" s="651"/>
      <c r="PHU2974" s="651"/>
      <c r="PHV2974" s="651"/>
      <c r="PHW2974" s="651"/>
      <c r="PHX2974" s="651"/>
      <c r="PHY2974" s="651"/>
      <c r="PHZ2974" s="651"/>
      <c r="PIA2974" s="651"/>
      <c r="PIB2974" s="651"/>
      <c r="PIC2974" s="651"/>
      <c r="PID2974" s="651"/>
      <c r="PIE2974" s="651"/>
      <c r="PIF2974" s="651"/>
      <c r="PIG2974" s="651"/>
      <c r="PIH2974" s="651"/>
      <c r="PII2974" s="651"/>
      <c r="PIJ2974" s="651"/>
      <c r="PIK2974" s="651"/>
      <c r="PIL2974" s="651"/>
      <c r="PIM2974" s="651"/>
      <c r="PIN2974" s="651"/>
      <c r="PIO2974" s="651"/>
      <c r="PIP2974" s="651"/>
      <c r="PIQ2974" s="651"/>
      <c r="PIR2974" s="651"/>
      <c r="PIS2974" s="651"/>
      <c r="PIT2974" s="651"/>
      <c r="PIU2974" s="651"/>
      <c r="PIV2974" s="651"/>
      <c r="PIW2974" s="651"/>
      <c r="PIX2974" s="651"/>
      <c r="PIY2974" s="651"/>
      <c r="PIZ2974" s="651"/>
      <c r="PJA2974" s="651"/>
      <c r="PJB2974" s="651"/>
      <c r="PJC2974" s="651"/>
      <c r="PJD2974" s="651"/>
      <c r="PJE2974" s="651"/>
      <c r="PJF2974" s="651"/>
      <c r="PJG2974" s="651"/>
      <c r="PJH2974" s="651"/>
      <c r="PJI2974" s="651"/>
      <c r="PJJ2974" s="651"/>
      <c r="PJK2974" s="651"/>
      <c r="PJL2974" s="651"/>
      <c r="PJM2974" s="651"/>
      <c r="PJN2974" s="651"/>
      <c r="PJO2974" s="651"/>
      <c r="PJP2974" s="651"/>
      <c r="PJQ2974" s="651"/>
      <c r="PJR2974" s="651"/>
      <c r="PJS2974" s="651"/>
      <c r="PJT2974" s="651"/>
      <c r="PJU2974" s="651"/>
      <c r="PJV2974" s="651"/>
      <c r="PJW2974" s="651"/>
      <c r="PJX2974" s="651"/>
      <c r="PJY2974" s="651"/>
      <c r="PJZ2974" s="651"/>
      <c r="PKA2974" s="651"/>
      <c r="PKB2974" s="651"/>
      <c r="PKC2974" s="651"/>
      <c r="PKD2974" s="651"/>
      <c r="PKE2974" s="651"/>
      <c r="PKF2974" s="651"/>
      <c r="PKG2974" s="651"/>
      <c r="PKH2974" s="651"/>
      <c r="PKI2974" s="651"/>
      <c r="PKJ2974" s="651"/>
      <c r="PKK2974" s="651"/>
      <c r="PKL2974" s="651"/>
      <c r="PKM2974" s="651"/>
      <c r="PKN2974" s="651"/>
      <c r="PKO2974" s="651"/>
      <c r="PKP2974" s="651"/>
      <c r="PKQ2974" s="651"/>
      <c r="PKR2974" s="651"/>
      <c r="PKS2974" s="651"/>
      <c r="PKT2974" s="651"/>
      <c r="PKU2974" s="651"/>
      <c r="PKV2974" s="651"/>
      <c r="PKW2974" s="651"/>
      <c r="PKX2974" s="651"/>
      <c r="PKY2974" s="651"/>
      <c r="PKZ2974" s="651"/>
      <c r="PLA2974" s="651"/>
      <c r="PLB2974" s="651"/>
      <c r="PLC2974" s="651"/>
      <c r="PLD2974" s="651"/>
      <c r="PLE2974" s="651"/>
      <c r="PLF2974" s="651"/>
      <c r="PLG2974" s="651"/>
      <c r="PLH2974" s="651"/>
      <c r="PLI2974" s="651"/>
      <c r="PLJ2974" s="651"/>
      <c r="PLK2974" s="651"/>
      <c r="PLL2974" s="651"/>
      <c r="PLM2974" s="651"/>
      <c r="PLN2974" s="651"/>
      <c r="PLO2974" s="651"/>
      <c r="PLP2974" s="651"/>
      <c r="PLQ2974" s="651"/>
      <c r="PLR2974" s="651"/>
      <c r="PLS2974" s="651"/>
      <c r="PLT2974" s="651"/>
      <c r="PLU2974" s="651"/>
      <c r="PLV2974" s="651"/>
      <c r="PLW2974" s="651"/>
      <c r="PLX2974" s="651"/>
      <c r="PLY2974" s="651"/>
      <c r="PLZ2974" s="651"/>
      <c r="PMA2974" s="651"/>
      <c r="PMB2974" s="651"/>
      <c r="PMC2974" s="651"/>
      <c r="PMD2974" s="651"/>
      <c r="PME2974" s="651"/>
      <c r="PMF2974" s="651"/>
      <c r="PMG2974" s="651"/>
      <c r="PMH2974" s="651"/>
      <c r="PMI2974" s="651"/>
      <c r="PMJ2974" s="651"/>
      <c r="PMK2974" s="651"/>
      <c r="PML2974" s="651"/>
      <c r="PMM2974" s="651"/>
      <c r="PMN2974" s="651"/>
      <c r="PMO2974" s="651"/>
      <c r="PMP2974" s="651"/>
      <c r="PMQ2974" s="651"/>
      <c r="PMR2974" s="651"/>
      <c r="PMS2974" s="651"/>
      <c r="PMT2974" s="651"/>
      <c r="PMU2974" s="651"/>
      <c r="PMV2974" s="651"/>
      <c r="PMW2974" s="651"/>
      <c r="PMX2974" s="651"/>
      <c r="PMY2974" s="651"/>
      <c r="PMZ2974" s="651"/>
      <c r="PNA2974" s="651"/>
      <c r="PNB2974" s="651"/>
      <c r="PNC2974" s="651"/>
      <c r="PND2974" s="651"/>
      <c r="PNE2974" s="651"/>
      <c r="PNF2974" s="651"/>
      <c r="PNG2974" s="651"/>
      <c r="PNH2974" s="651"/>
      <c r="PNI2974" s="651"/>
      <c r="PNJ2974" s="651"/>
      <c r="PNK2974" s="651"/>
      <c r="PNL2974" s="651"/>
      <c r="PNM2974" s="651"/>
      <c r="PNN2974" s="651"/>
      <c r="PNO2974" s="651"/>
      <c r="PNP2974" s="651"/>
      <c r="PNQ2974" s="651"/>
      <c r="PNR2974" s="651"/>
      <c r="PNS2974" s="651"/>
      <c r="PNT2974" s="651"/>
      <c r="PNU2974" s="651"/>
      <c r="PNV2974" s="651"/>
      <c r="PNW2974" s="651"/>
      <c r="PNX2974" s="651"/>
      <c r="PNY2974" s="651"/>
      <c r="PNZ2974" s="651"/>
      <c r="POA2974" s="651"/>
      <c r="POB2974" s="651"/>
      <c r="POC2974" s="651"/>
      <c r="POD2974" s="651"/>
      <c r="POE2974" s="651"/>
      <c r="POF2974" s="651"/>
      <c r="POG2974" s="651"/>
      <c r="POH2974" s="651"/>
      <c r="POI2974" s="651"/>
      <c r="POJ2974" s="651"/>
      <c r="POK2974" s="651"/>
      <c r="POL2974" s="651"/>
      <c r="POM2974" s="651"/>
      <c r="PON2974" s="651"/>
      <c r="POO2974" s="651"/>
      <c r="POP2974" s="651"/>
      <c r="POQ2974" s="651"/>
      <c r="POR2974" s="651"/>
      <c r="POS2974" s="651"/>
      <c r="POT2974" s="651"/>
      <c r="POU2974" s="651"/>
      <c r="POV2974" s="651"/>
      <c r="POW2974" s="651"/>
      <c r="POX2974" s="651"/>
      <c r="POY2974" s="651"/>
      <c r="POZ2974" s="651"/>
      <c r="PPA2974" s="651"/>
      <c r="PPB2974" s="651"/>
      <c r="PPC2974" s="651"/>
      <c r="PPD2974" s="651"/>
      <c r="PPE2974" s="651"/>
      <c r="PPF2974" s="651"/>
      <c r="PPG2974" s="651"/>
      <c r="PPH2974" s="651"/>
      <c r="PPI2974" s="651"/>
      <c r="PPJ2974" s="651"/>
      <c r="PPK2974" s="651"/>
      <c r="PPL2974" s="651"/>
      <c r="PPM2974" s="651"/>
      <c r="PPN2974" s="651"/>
      <c r="PPO2974" s="651"/>
      <c r="PPP2974" s="651"/>
      <c r="PPQ2974" s="651"/>
      <c r="PPR2974" s="651"/>
      <c r="PPS2974" s="651"/>
      <c r="PPT2974" s="651"/>
      <c r="PPU2974" s="651"/>
      <c r="PPV2974" s="651"/>
      <c r="PPW2974" s="651"/>
      <c r="PPX2974" s="651"/>
      <c r="PPY2974" s="651"/>
      <c r="PPZ2974" s="651"/>
      <c r="PQA2974" s="651"/>
      <c r="PQB2974" s="651"/>
      <c r="PQC2974" s="651"/>
      <c r="PQD2974" s="651"/>
      <c r="PQE2974" s="651"/>
      <c r="PQF2974" s="651"/>
      <c r="PQG2974" s="651"/>
      <c r="PQH2974" s="651"/>
      <c r="PQI2974" s="651"/>
      <c r="PQJ2974" s="651"/>
      <c r="PQK2974" s="651"/>
      <c r="PQL2974" s="651"/>
      <c r="PQM2974" s="651"/>
      <c r="PQN2974" s="651"/>
      <c r="PQO2974" s="651"/>
      <c r="PQP2974" s="651"/>
      <c r="PQQ2974" s="651"/>
      <c r="PQR2974" s="651"/>
      <c r="PQS2974" s="651"/>
      <c r="PQT2974" s="651"/>
      <c r="PQU2974" s="651"/>
      <c r="PQV2974" s="651"/>
      <c r="PQW2974" s="651"/>
      <c r="PQX2974" s="651"/>
      <c r="PQY2974" s="651"/>
      <c r="PQZ2974" s="651"/>
      <c r="PRA2974" s="651"/>
      <c r="PRB2974" s="651"/>
      <c r="PRC2974" s="651"/>
      <c r="PRD2974" s="651"/>
      <c r="PRE2974" s="651"/>
      <c r="PRF2974" s="651"/>
      <c r="PRG2974" s="651"/>
      <c r="PRH2974" s="651"/>
      <c r="PRI2974" s="651"/>
      <c r="PRJ2974" s="651"/>
      <c r="PRK2974" s="651"/>
      <c r="PRL2974" s="651"/>
      <c r="PRM2974" s="651"/>
      <c r="PRN2974" s="651"/>
      <c r="PRO2974" s="651"/>
      <c r="PRP2974" s="651"/>
      <c r="PRQ2974" s="651"/>
      <c r="PRR2974" s="651"/>
      <c r="PRS2974" s="651"/>
      <c r="PRT2974" s="651"/>
      <c r="PRU2974" s="651"/>
      <c r="PRV2974" s="651"/>
      <c r="PRW2974" s="651"/>
      <c r="PRX2974" s="651"/>
      <c r="PRY2974" s="651"/>
      <c r="PRZ2974" s="651"/>
      <c r="PSA2974" s="651"/>
      <c r="PSB2974" s="651"/>
      <c r="PSC2974" s="651"/>
      <c r="PSD2974" s="651"/>
      <c r="PSE2974" s="651"/>
      <c r="PSF2974" s="651"/>
      <c r="PSG2974" s="651"/>
      <c r="PSH2974" s="651"/>
      <c r="PSI2974" s="651"/>
      <c r="PSJ2974" s="651"/>
      <c r="PSK2974" s="651"/>
      <c r="PSL2974" s="651"/>
      <c r="PSM2974" s="651"/>
      <c r="PSN2974" s="651"/>
      <c r="PSO2974" s="651"/>
      <c r="PSP2974" s="651"/>
      <c r="PSQ2974" s="651"/>
      <c r="PSR2974" s="651"/>
      <c r="PSS2974" s="651"/>
      <c r="PST2974" s="651"/>
      <c r="PSU2974" s="651"/>
      <c r="PSV2974" s="651"/>
      <c r="PSW2974" s="651"/>
      <c r="PSX2974" s="651"/>
      <c r="PSY2974" s="651"/>
      <c r="PSZ2974" s="651"/>
      <c r="PTA2974" s="651"/>
      <c r="PTB2974" s="651"/>
      <c r="PTC2974" s="651"/>
      <c r="PTD2974" s="651"/>
      <c r="PTE2974" s="651"/>
      <c r="PTF2974" s="651"/>
      <c r="PTG2974" s="651"/>
      <c r="PTH2974" s="651"/>
      <c r="PTI2974" s="651"/>
      <c r="PTJ2974" s="651"/>
      <c r="PTK2974" s="651"/>
      <c r="PTL2974" s="651"/>
      <c r="PTM2974" s="651"/>
      <c r="PTN2974" s="651"/>
      <c r="PTO2974" s="651"/>
      <c r="PTP2974" s="651"/>
      <c r="PTQ2974" s="651"/>
      <c r="PTR2974" s="651"/>
      <c r="PTS2974" s="651"/>
      <c r="PTT2974" s="651"/>
      <c r="PTU2974" s="651"/>
      <c r="PTV2974" s="651"/>
      <c r="PTW2974" s="651"/>
      <c r="PTX2974" s="651"/>
      <c r="PTY2974" s="651"/>
      <c r="PTZ2974" s="651"/>
      <c r="PUA2974" s="651"/>
      <c r="PUB2974" s="651"/>
      <c r="PUC2974" s="651"/>
      <c r="PUD2974" s="651"/>
      <c r="PUE2974" s="651"/>
      <c r="PUF2974" s="651"/>
      <c r="PUG2974" s="651"/>
      <c r="PUH2974" s="651"/>
      <c r="PUI2974" s="651"/>
      <c r="PUJ2974" s="651"/>
      <c r="PUK2974" s="651"/>
      <c r="PUL2974" s="651"/>
      <c r="PUM2974" s="651"/>
      <c r="PUN2974" s="651"/>
      <c r="PUO2974" s="651"/>
      <c r="PUP2974" s="651"/>
      <c r="PUQ2974" s="651"/>
      <c r="PUR2974" s="651"/>
      <c r="PUS2974" s="651"/>
      <c r="PUT2974" s="651"/>
      <c r="PUU2974" s="651"/>
      <c r="PUV2974" s="651"/>
      <c r="PUW2974" s="651"/>
      <c r="PUX2974" s="651"/>
      <c r="PUY2974" s="651"/>
      <c r="PUZ2974" s="651"/>
      <c r="PVA2974" s="651"/>
      <c r="PVB2974" s="651"/>
      <c r="PVC2974" s="651"/>
      <c r="PVD2974" s="651"/>
      <c r="PVE2974" s="651"/>
      <c r="PVF2974" s="651"/>
      <c r="PVG2974" s="651"/>
      <c r="PVH2974" s="651"/>
      <c r="PVI2974" s="651"/>
      <c r="PVJ2974" s="651"/>
      <c r="PVK2974" s="651"/>
      <c r="PVL2974" s="651"/>
      <c r="PVM2974" s="651"/>
      <c r="PVN2974" s="651"/>
      <c r="PVO2974" s="651"/>
      <c r="PVP2974" s="651"/>
      <c r="PVQ2974" s="651"/>
      <c r="PVR2974" s="651"/>
      <c r="PVS2974" s="651"/>
      <c r="PVT2974" s="651"/>
      <c r="PVU2974" s="651"/>
      <c r="PVV2974" s="651"/>
      <c r="PVW2974" s="651"/>
      <c r="PVX2974" s="651"/>
      <c r="PVY2974" s="651"/>
      <c r="PVZ2974" s="651"/>
      <c r="PWA2974" s="651"/>
      <c r="PWB2974" s="651"/>
      <c r="PWC2974" s="651"/>
      <c r="PWD2974" s="651"/>
      <c r="PWE2974" s="651"/>
      <c r="PWF2974" s="651"/>
      <c r="PWG2974" s="651"/>
      <c r="PWH2974" s="651"/>
      <c r="PWI2974" s="651"/>
      <c r="PWJ2974" s="651"/>
      <c r="PWK2974" s="651"/>
      <c r="PWL2974" s="651"/>
      <c r="PWM2974" s="651"/>
      <c r="PWN2974" s="651"/>
      <c r="PWO2974" s="651"/>
      <c r="PWP2974" s="651"/>
      <c r="PWQ2974" s="651"/>
      <c r="PWR2974" s="651"/>
      <c r="PWS2974" s="651"/>
      <c r="PWT2974" s="651"/>
      <c r="PWU2974" s="651"/>
      <c r="PWV2974" s="651"/>
      <c r="PWW2974" s="651"/>
      <c r="PWX2974" s="651"/>
      <c r="PWY2974" s="651"/>
      <c r="PWZ2974" s="651"/>
      <c r="PXA2974" s="651"/>
      <c r="PXB2974" s="651"/>
      <c r="PXC2974" s="651"/>
      <c r="PXD2974" s="651"/>
      <c r="PXE2974" s="651"/>
      <c r="PXF2974" s="651"/>
      <c r="PXG2974" s="651"/>
      <c r="PXH2974" s="651"/>
      <c r="PXI2974" s="651"/>
      <c r="PXJ2974" s="651"/>
      <c r="PXK2974" s="651"/>
      <c r="PXL2974" s="651"/>
      <c r="PXM2974" s="651"/>
      <c r="PXN2974" s="651"/>
      <c r="PXO2974" s="651"/>
      <c r="PXP2974" s="651"/>
      <c r="PXQ2974" s="651"/>
      <c r="PXR2974" s="651"/>
      <c r="PXS2974" s="651"/>
      <c r="PXT2974" s="651"/>
      <c r="PXU2974" s="651"/>
      <c r="PXV2974" s="651"/>
      <c r="PXW2974" s="651"/>
      <c r="PXX2974" s="651"/>
      <c r="PXY2974" s="651"/>
      <c r="PXZ2974" s="651"/>
      <c r="PYA2974" s="651"/>
      <c r="PYB2974" s="651"/>
      <c r="PYC2974" s="651"/>
      <c r="PYD2974" s="651"/>
      <c r="PYE2974" s="651"/>
      <c r="PYF2974" s="651"/>
      <c r="PYG2974" s="651"/>
      <c r="PYH2974" s="651"/>
      <c r="PYI2974" s="651"/>
      <c r="PYJ2974" s="651"/>
      <c r="PYK2974" s="651"/>
      <c r="PYL2974" s="651"/>
      <c r="PYM2974" s="651"/>
      <c r="PYN2974" s="651"/>
      <c r="PYO2974" s="651"/>
      <c r="PYP2974" s="651"/>
      <c r="PYQ2974" s="651"/>
      <c r="PYR2974" s="651"/>
      <c r="PYS2974" s="651"/>
      <c r="PYT2974" s="651"/>
      <c r="PYU2974" s="651"/>
      <c r="PYV2974" s="651"/>
      <c r="PYW2974" s="651"/>
      <c r="PYX2974" s="651"/>
      <c r="PYY2974" s="651"/>
      <c r="PYZ2974" s="651"/>
      <c r="PZA2974" s="651"/>
      <c r="PZB2974" s="651"/>
      <c r="PZC2974" s="651"/>
      <c r="PZD2974" s="651"/>
      <c r="PZE2974" s="651"/>
      <c r="PZF2974" s="651"/>
      <c r="PZG2974" s="651"/>
      <c r="PZH2974" s="651"/>
      <c r="PZI2974" s="651"/>
      <c r="PZJ2974" s="651"/>
      <c r="PZK2974" s="651"/>
      <c r="PZL2974" s="651"/>
      <c r="PZM2974" s="651"/>
      <c r="PZN2974" s="651"/>
      <c r="PZO2974" s="651"/>
      <c r="PZP2974" s="651"/>
      <c r="PZQ2974" s="651"/>
      <c r="PZR2974" s="651"/>
      <c r="PZS2974" s="651"/>
      <c r="PZT2974" s="651"/>
      <c r="PZU2974" s="651"/>
      <c r="PZV2974" s="651"/>
      <c r="PZW2974" s="651"/>
      <c r="PZX2974" s="651"/>
      <c r="PZY2974" s="651"/>
      <c r="PZZ2974" s="651"/>
      <c r="QAA2974" s="651"/>
      <c r="QAB2974" s="651"/>
      <c r="QAC2974" s="651"/>
      <c r="QAD2974" s="651"/>
      <c r="QAE2974" s="651"/>
      <c r="QAF2974" s="651"/>
      <c r="QAG2974" s="651"/>
      <c r="QAH2974" s="651"/>
      <c r="QAI2974" s="651"/>
      <c r="QAJ2974" s="651"/>
      <c r="QAK2974" s="651"/>
      <c r="QAL2974" s="651"/>
      <c r="QAM2974" s="651"/>
      <c r="QAN2974" s="651"/>
      <c r="QAO2974" s="651"/>
      <c r="QAP2974" s="651"/>
      <c r="QAQ2974" s="651"/>
      <c r="QAR2974" s="651"/>
      <c r="QAS2974" s="651"/>
      <c r="QAT2974" s="651"/>
      <c r="QAU2974" s="651"/>
      <c r="QAV2974" s="651"/>
      <c r="QAW2974" s="651"/>
      <c r="QAX2974" s="651"/>
      <c r="QAY2974" s="651"/>
      <c r="QAZ2974" s="651"/>
      <c r="QBA2974" s="651"/>
      <c r="QBB2974" s="651"/>
      <c r="QBC2974" s="651"/>
      <c r="QBD2974" s="651"/>
      <c r="QBE2974" s="651"/>
      <c r="QBF2974" s="651"/>
      <c r="QBG2974" s="651"/>
      <c r="QBH2974" s="651"/>
      <c r="QBI2974" s="651"/>
      <c r="QBJ2974" s="651"/>
      <c r="QBK2974" s="651"/>
      <c r="QBL2974" s="651"/>
      <c r="QBM2974" s="651"/>
      <c r="QBN2974" s="651"/>
      <c r="QBO2974" s="651"/>
      <c r="QBP2974" s="651"/>
      <c r="QBQ2974" s="651"/>
      <c r="QBR2974" s="651"/>
      <c r="QBS2974" s="651"/>
      <c r="QBT2974" s="651"/>
      <c r="QBU2974" s="651"/>
      <c r="QBV2974" s="651"/>
      <c r="QBW2974" s="651"/>
      <c r="QBX2974" s="651"/>
      <c r="QBY2974" s="651"/>
      <c r="QBZ2974" s="651"/>
      <c r="QCA2974" s="651"/>
      <c r="QCB2974" s="651"/>
      <c r="QCC2974" s="651"/>
      <c r="QCD2974" s="651"/>
      <c r="QCE2974" s="651"/>
      <c r="QCF2974" s="651"/>
      <c r="QCG2974" s="651"/>
      <c r="QCH2974" s="651"/>
      <c r="QCI2974" s="651"/>
      <c r="QCJ2974" s="651"/>
      <c r="QCK2974" s="651"/>
      <c r="QCL2974" s="651"/>
      <c r="QCM2974" s="651"/>
      <c r="QCN2974" s="651"/>
      <c r="QCO2974" s="651"/>
      <c r="QCP2974" s="651"/>
      <c r="QCQ2974" s="651"/>
      <c r="QCR2974" s="651"/>
      <c r="QCS2974" s="651"/>
      <c r="QCT2974" s="651"/>
      <c r="QCU2974" s="651"/>
      <c r="QCV2974" s="651"/>
      <c r="QCW2974" s="651"/>
      <c r="QCX2974" s="651"/>
      <c r="QCY2974" s="651"/>
      <c r="QCZ2974" s="651"/>
      <c r="QDA2974" s="651"/>
      <c r="QDB2974" s="651"/>
      <c r="QDC2974" s="651"/>
      <c r="QDD2974" s="651"/>
      <c r="QDE2974" s="651"/>
      <c r="QDF2974" s="651"/>
      <c r="QDG2974" s="651"/>
      <c r="QDH2974" s="651"/>
      <c r="QDI2974" s="651"/>
      <c r="QDJ2974" s="651"/>
      <c r="QDK2974" s="651"/>
      <c r="QDL2974" s="651"/>
      <c r="QDM2974" s="651"/>
      <c r="QDN2974" s="651"/>
      <c r="QDO2974" s="651"/>
      <c r="QDP2974" s="651"/>
      <c r="QDQ2974" s="651"/>
      <c r="QDR2974" s="651"/>
      <c r="QDS2974" s="651"/>
      <c r="QDT2974" s="651"/>
      <c r="QDU2974" s="651"/>
      <c r="QDV2974" s="651"/>
      <c r="QDW2974" s="651"/>
      <c r="QDX2974" s="651"/>
      <c r="QDY2974" s="651"/>
      <c r="QDZ2974" s="651"/>
      <c r="QEA2974" s="651"/>
      <c r="QEB2974" s="651"/>
      <c r="QEC2974" s="651"/>
      <c r="QED2974" s="651"/>
      <c r="QEE2974" s="651"/>
      <c r="QEF2974" s="651"/>
      <c r="QEG2974" s="651"/>
      <c r="QEH2974" s="651"/>
      <c r="QEI2974" s="651"/>
      <c r="QEJ2974" s="651"/>
      <c r="QEK2974" s="651"/>
      <c r="QEL2974" s="651"/>
      <c r="QEM2974" s="651"/>
      <c r="QEN2974" s="651"/>
      <c r="QEO2974" s="651"/>
      <c r="QEP2974" s="651"/>
      <c r="QEQ2974" s="651"/>
      <c r="QER2974" s="651"/>
      <c r="QES2974" s="651"/>
      <c r="QET2974" s="651"/>
      <c r="QEU2974" s="651"/>
      <c r="QEV2974" s="651"/>
      <c r="QEW2974" s="651"/>
      <c r="QEX2974" s="651"/>
      <c r="QEY2974" s="651"/>
      <c r="QEZ2974" s="651"/>
      <c r="QFA2974" s="651"/>
      <c r="QFB2974" s="651"/>
      <c r="QFC2974" s="651"/>
      <c r="QFD2974" s="651"/>
      <c r="QFE2974" s="651"/>
      <c r="QFF2974" s="651"/>
      <c r="QFG2974" s="651"/>
      <c r="QFH2974" s="651"/>
      <c r="QFI2974" s="651"/>
      <c r="QFJ2974" s="651"/>
      <c r="QFK2974" s="651"/>
      <c r="QFL2974" s="651"/>
      <c r="QFM2974" s="651"/>
      <c r="QFN2974" s="651"/>
      <c r="QFO2974" s="651"/>
      <c r="QFP2974" s="651"/>
      <c r="QFQ2974" s="651"/>
      <c r="QFR2974" s="651"/>
      <c r="QFS2974" s="651"/>
      <c r="QFT2974" s="651"/>
      <c r="QFU2974" s="651"/>
      <c r="QFV2974" s="651"/>
      <c r="QFW2974" s="651"/>
      <c r="QFX2974" s="651"/>
      <c r="QFY2974" s="651"/>
      <c r="QFZ2974" s="651"/>
      <c r="QGA2974" s="651"/>
      <c r="QGB2974" s="651"/>
      <c r="QGC2974" s="651"/>
      <c r="QGD2974" s="651"/>
      <c r="QGE2974" s="651"/>
      <c r="QGF2974" s="651"/>
      <c r="QGG2974" s="651"/>
      <c r="QGH2974" s="651"/>
      <c r="QGI2974" s="651"/>
      <c r="QGJ2974" s="651"/>
      <c r="QGK2974" s="651"/>
      <c r="QGL2974" s="651"/>
      <c r="QGM2974" s="651"/>
      <c r="QGN2974" s="651"/>
      <c r="QGO2974" s="651"/>
      <c r="QGP2974" s="651"/>
      <c r="QGQ2974" s="651"/>
      <c r="QGR2974" s="651"/>
      <c r="QGS2974" s="651"/>
      <c r="QGT2974" s="651"/>
      <c r="QGU2974" s="651"/>
      <c r="QGV2974" s="651"/>
      <c r="QGW2974" s="651"/>
      <c r="QGX2974" s="651"/>
      <c r="QGY2974" s="651"/>
      <c r="QGZ2974" s="651"/>
      <c r="QHA2974" s="651"/>
      <c r="QHB2974" s="651"/>
      <c r="QHC2974" s="651"/>
      <c r="QHD2974" s="651"/>
      <c r="QHE2974" s="651"/>
      <c r="QHF2974" s="651"/>
      <c r="QHG2974" s="651"/>
      <c r="QHH2974" s="651"/>
      <c r="QHI2974" s="651"/>
      <c r="QHJ2974" s="651"/>
      <c r="QHK2974" s="651"/>
      <c r="QHL2974" s="651"/>
      <c r="QHM2974" s="651"/>
      <c r="QHN2974" s="651"/>
      <c r="QHO2974" s="651"/>
      <c r="QHP2974" s="651"/>
      <c r="QHQ2974" s="651"/>
      <c r="QHR2974" s="651"/>
      <c r="QHS2974" s="651"/>
      <c r="QHT2974" s="651"/>
      <c r="QHU2974" s="651"/>
      <c r="QHV2974" s="651"/>
      <c r="QHW2974" s="651"/>
      <c r="QHX2974" s="651"/>
      <c r="QHY2974" s="651"/>
      <c r="QHZ2974" s="651"/>
      <c r="QIA2974" s="651"/>
      <c r="QIB2974" s="651"/>
      <c r="QIC2974" s="651"/>
      <c r="QID2974" s="651"/>
      <c r="QIE2974" s="651"/>
      <c r="QIF2974" s="651"/>
      <c r="QIG2974" s="651"/>
      <c r="QIH2974" s="651"/>
      <c r="QII2974" s="651"/>
      <c r="QIJ2974" s="651"/>
      <c r="QIK2974" s="651"/>
      <c r="QIL2974" s="651"/>
      <c r="QIM2974" s="651"/>
      <c r="QIN2974" s="651"/>
      <c r="QIO2974" s="651"/>
      <c r="QIP2974" s="651"/>
      <c r="QIQ2974" s="651"/>
      <c r="QIR2974" s="651"/>
      <c r="QIS2974" s="651"/>
      <c r="QIT2974" s="651"/>
      <c r="QIU2974" s="651"/>
      <c r="QIV2974" s="651"/>
      <c r="QIW2974" s="651"/>
      <c r="QIX2974" s="651"/>
      <c r="QIY2974" s="651"/>
      <c r="QIZ2974" s="651"/>
      <c r="QJA2974" s="651"/>
      <c r="QJB2974" s="651"/>
      <c r="QJC2974" s="651"/>
      <c r="QJD2974" s="651"/>
      <c r="QJE2974" s="651"/>
      <c r="QJF2974" s="651"/>
      <c r="QJG2974" s="651"/>
      <c r="QJH2974" s="651"/>
      <c r="QJI2974" s="651"/>
      <c r="QJJ2974" s="651"/>
      <c r="QJK2974" s="651"/>
      <c r="QJL2974" s="651"/>
      <c r="QJM2974" s="651"/>
      <c r="QJN2974" s="651"/>
      <c r="QJO2974" s="651"/>
      <c r="QJP2974" s="651"/>
      <c r="QJQ2974" s="651"/>
      <c r="QJR2974" s="651"/>
      <c r="QJS2974" s="651"/>
      <c r="QJT2974" s="651"/>
      <c r="QJU2974" s="651"/>
      <c r="QJV2974" s="651"/>
      <c r="QJW2974" s="651"/>
      <c r="QJX2974" s="651"/>
      <c r="QJY2974" s="651"/>
      <c r="QJZ2974" s="651"/>
      <c r="QKA2974" s="651"/>
      <c r="QKB2974" s="651"/>
      <c r="QKC2974" s="651"/>
      <c r="QKD2974" s="651"/>
      <c r="QKE2974" s="651"/>
      <c r="QKF2974" s="651"/>
      <c r="QKG2974" s="651"/>
      <c r="QKH2974" s="651"/>
      <c r="QKI2974" s="651"/>
      <c r="QKJ2974" s="651"/>
      <c r="QKK2974" s="651"/>
      <c r="QKL2974" s="651"/>
      <c r="QKM2974" s="651"/>
      <c r="QKN2974" s="651"/>
      <c r="QKO2974" s="651"/>
      <c r="QKP2974" s="651"/>
      <c r="QKQ2974" s="651"/>
      <c r="QKR2974" s="651"/>
      <c r="QKS2974" s="651"/>
      <c r="QKT2974" s="651"/>
      <c r="QKU2974" s="651"/>
      <c r="QKV2974" s="651"/>
      <c r="QKW2974" s="651"/>
      <c r="QKX2974" s="651"/>
      <c r="QKY2974" s="651"/>
      <c r="QKZ2974" s="651"/>
      <c r="QLA2974" s="651"/>
      <c r="QLB2974" s="651"/>
      <c r="QLC2974" s="651"/>
      <c r="QLD2974" s="651"/>
      <c r="QLE2974" s="651"/>
      <c r="QLF2974" s="651"/>
      <c r="QLG2974" s="651"/>
      <c r="QLH2974" s="651"/>
      <c r="QLI2974" s="651"/>
      <c r="QLJ2974" s="651"/>
      <c r="QLK2974" s="651"/>
      <c r="QLL2974" s="651"/>
      <c r="QLM2974" s="651"/>
      <c r="QLN2974" s="651"/>
      <c r="QLO2974" s="651"/>
      <c r="QLP2974" s="651"/>
      <c r="QLQ2974" s="651"/>
      <c r="QLR2974" s="651"/>
      <c r="QLS2974" s="651"/>
      <c r="QLT2974" s="651"/>
      <c r="QLU2974" s="651"/>
      <c r="QLV2974" s="651"/>
      <c r="QLW2974" s="651"/>
      <c r="QLX2974" s="651"/>
      <c r="QLY2974" s="651"/>
      <c r="QLZ2974" s="651"/>
      <c r="QMA2974" s="651"/>
      <c r="QMB2974" s="651"/>
      <c r="QMC2974" s="651"/>
      <c r="QMD2974" s="651"/>
      <c r="QME2974" s="651"/>
      <c r="QMF2974" s="651"/>
      <c r="QMG2974" s="651"/>
      <c r="QMH2974" s="651"/>
      <c r="QMI2974" s="651"/>
      <c r="QMJ2974" s="651"/>
      <c r="QMK2974" s="651"/>
      <c r="QML2974" s="651"/>
      <c r="QMM2974" s="651"/>
      <c r="QMN2974" s="651"/>
      <c r="QMO2974" s="651"/>
      <c r="QMP2974" s="651"/>
      <c r="QMQ2974" s="651"/>
      <c r="QMR2974" s="651"/>
      <c r="QMS2974" s="651"/>
      <c r="QMT2974" s="651"/>
      <c r="QMU2974" s="651"/>
      <c r="QMV2974" s="651"/>
      <c r="QMW2974" s="651"/>
      <c r="QMX2974" s="651"/>
      <c r="QMY2974" s="651"/>
      <c r="QMZ2974" s="651"/>
      <c r="QNA2974" s="651"/>
      <c r="QNB2974" s="651"/>
      <c r="QNC2974" s="651"/>
      <c r="QND2974" s="651"/>
      <c r="QNE2974" s="651"/>
      <c r="QNF2974" s="651"/>
      <c r="QNG2974" s="651"/>
      <c r="QNH2974" s="651"/>
      <c r="QNI2974" s="651"/>
      <c r="QNJ2974" s="651"/>
      <c r="QNK2974" s="651"/>
      <c r="QNL2974" s="651"/>
      <c r="QNM2974" s="651"/>
      <c r="QNN2974" s="651"/>
      <c r="QNO2974" s="651"/>
      <c r="QNP2974" s="651"/>
      <c r="QNQ2974" s="651"/>
      <c r="QNR2974" s="651"/>
      <c r="QNS2974" s="651"/>
      <c r="QNT2974" s="651"/>
      <c r="QNU2974" s="651"/>
      <c r="QNV2974" s="651"/>
      <c r="QNW2974" s="651"/>
      <c r="QNX2974" s="651"/>
      <c r="QNY2974" s="651"/>
      <c r="QNZ2974" s="651"/>
      <c r="QOA2974" s="651"/>
      <c r="QOB2974" s="651"/>
      <c r="QOC2974" s="651"/>
      <c r="QOD2974" s="651"/>
      <c r="QOE2974" s="651"/>
      <c r="QOF2974" s="651"/>
      <c r="QOG2974" s="651"/>
      <c r="QOH2974" s="651"/>
      <c r="QOI2974" s="651"/>
      <c r="QOJ2974" s="651"/>
      <c r="QOK2974" s="651"/>
      <c r="QOL2974" s="651"/>
      <c r="QOM2974" s="651"/>
      <c r="QON2974" s="651"/>
      <c r="QOO2974" s="651"/>
      <c r="QOP2974" s="651"/>
      <c r="QOQ2974" s="651"/>
      <c r="QOR2974" s="651"/>
      <c r="QOS2974" s="651"/>
      <c r="QOT2974" s="651"/>
      <c r="QOU2974" s="651"/>
      <c r="QOV2974" s="651"/>
      <c r="QOW2974" s="651"/>
      <c r="QOX2974" s="651"/>
      <c r="QOY2974" s="651"/>
      <c r="QOZ2974" s="651"/>
      <c r="QPA2974" s="651"/>
      <c r="QPB2974" s="651"/>
      <c r="QPC2974" s="651"/>
      <c r="QPD2974" s="651"/>
      <c r="QPE2974" s="651"/>
      <c r="QPF2974" s="651"/>
      <c r="QPG2974" s="651"/>
      <c r="QPH2974" s="651"/>
      <c r="QPI2974" s="651"/>
      <c r="QPJ2974" s="651"/>
      <c r="QPK2974" s="651"/>
      <c r="QPL2974" s="651"/>
      <c r="QPM2974" s="651"/>
      <c r="QPN2974" s="651"/>
      <c r="QPO2974" s="651"/>
      <c r="QPP2974" s="651"/>
      <c r="QPQ2974" s="651"/>
      <c r="QPR2974" s="651"/>
      <c r="QPS2974" s="651"/>
      <c r="QPT2974" s="651"/>
      <c r="QPU2974" s="651"/>
      <c r="QPV2974" s="651"/>
      <c r="QPW2974" s="651"/>
      <c r="QPX2974" s="651"/>
      <c r="QPY2974" s="651"/>
      <c r="QPZ2974" s="651"/>
      <c r="QQA2974" s="651"/>
      <c r="QQB2974" s="651"/>
      <c r="QQC2974" s="651"/>
      <c r="QQD2974" s="651"/>
      <c r="QQE2974" s="651"/>
      <c r="QQF2974" s="651"/>
      <c r="QQG2974" s="651"/>
      <c r="QQH2974" s="651"/>
      <c r="QQI2974" s="651"/>
      <c r="QQJ2974" s="651"/>
      <c r="QQK2974" s="651"/>
      <c r="QQL2974" s="651"/>
      <c r="QQM2974" s="651"/>
      <c r="QQN2974" s="651"/>
      <c r="QQO2974" s="651"/>
      <c r="QQP2974" s="651"/>
      <c r="QQQ2974" s="651"/>
      <c r="QQR2974" s="651"/>
      <c r="QQS2974" s="651"/>
      <c r="QQT2974" s="651"/>
      <c r="QQU2974" s="651"/>
      <c r="QQV2974" s="651"/>
      <c r="QQW2974" s="651"/>
      <c r="QQX2974" s="651"/>
      <c r="QQY2974" s="651"/>
      <c r="QQZ2974" s="651"/>
      <c r="QRA2974" s="651"/>
      <c r="QRB2974" s="651"/>
      <c r="QRC2974" s="651"/>
      <c r="QRD2974" s="651"/>
      <c r="QRE2974" s="651"/>
      <c r="QRF2974" s="651"/>
      <c r="QRG2974" s="651"/>
      <c r="QRH2974" s="651"/>
      <c r="QRI2974" s="651"/>
      <c r="QRJ2974" s="651"/>
      <c r="QRK2974" s="651"/>
      <c r="QRL2974" s="651"/>
      <c r="QRM2974" s="651"/>
      <c r="QRN2974" s="651"/>
      <c r="QRO2974" s="651"/>
      <c r="QRP2974" s="651"/>
      <c r="QRQ2974" s="651"/>
      <c r="QRR2974" s="651"/>
      <c r="QRS2974" s="651"/>
      <c r="QRT2974" s="651"/>
      <c r="QRU2974" s="651"/>
      <c r="QRV2974" s="651"/>
      <c r="QRW2974" s="651"/>
      <c r="QRX2974" s="651"/>
      <c r="QRY2974" s="651"/>
      <c r="QRZ2974" s="651"/>
      <c r="QSA2974" s="651"/>
      <c r="QSB2974" s="651"/>
      <c r="QSC2974" s="651"/>
      <c r="QSD2974" s="651"/>
      <c r="QSE2974" s="651"/>
      <c r="QSF2974" s="651"/>
      <c r="QSG2974" s="651"/>
      <c r="QSH2974" s="651"/>
      <c r="QSI2974" s="651"/>
      <c r="QSJ2974" s="651"/>
      <c r="QSK2974" s="651"/>
      <c r="QSL2974" s="651"/>
      <c r="QSM2974" s="651"/>
      <c r="QSN2974" s="651"/>
      <c r="QSO2974" s="651"/>
      <c r="QSP2974" s="651"/>
      <c r="QSQ2974" s="651"/>
      <c r="QSR2974" s="651"/>
      <c r="QSS2974" s="651"/>
      <c r="QST2974" s="651"/>
      <c r="QSU2974" s="651"/>
      <c r="QSV2974" s="651"/>
      <c r="QSW2974" s="651"/>
      <c r="QSX2974" s="651"/>
      <c r="QSY2974" s="651"/>
      <c r="QSZ2974" s="651"/>
      <c r="QTA2974" s="651"/>
      <c r="QTB2974" s="651"/>
      <c r="QTC2974" s="651"/>
      <c r="QTD2974" s="651"/>
      <c r="QTE2974" s="651"/>
      <c r="QTF2974" s="651"/>
      <c r="QTG2974" s="651"/>
      <c r="QTH2974" s="651"/>
      <c r="QTI2974" s="651"/>
      <c r="QTJ2974" s="651"/>
      <c r="QTK2974" s="651"/>
      <c r="QTL2974" s="651"/>
      <c r="QTM2974" s="651"/>
      <c r="QTN2974" s="651"/>
      <c r="QTO2974" s="651"/>
      <c r="QTP2974" s="651"/>
      <c r="QTQ2974" s="651"/>
      <c r="QTR2974" s="651"/>
      <c r="QTS2974" s="651"/>
      <c r="QTT2974" s="651"/>
      <c r="QTU2974" s="651"/>
      <c r="QTV2974" s="651"/>
      <c r="QTW2974" s="651"/>
      <c r="QTX2974" s="651"/>
      <c r="QTY2974" s="651"/>
      <c r="QTZ2974" s="651"/>
      <c r="QUA2974" s="651"/>
      <c r="QUB2974" s="651"/>
      <c r="QUC2974" s="651"/>
      <c r="QUD2974" s="651"/>
      <c r="QUE2974" s="651"/>
      <c r="QUF2974" s="651"/>
      <c r="QUG2974" s="651"/>
      <c r="QUH2974" s="651"/>
      <c r="QUI2974" s="651"/>
      <c r="QUJ2974" s="651"/>
      <c r="QUK2974" s="651"/>
      <c r="QUL2974" s="651"/>
      <c r="QUM2974" s="651"/>
      <c r="QUN2974" s="651"/>
      <c r="QUO2974" s="651"/>
      <c r="QUP2974" s="651"/>
      <c r="QUQ2974" s="651"/>
      <c r="QUR2974" s="651"/>
      <c r="QUS2974" s="651"/>
      <c r="QUT2974" s="651"/>
      <c r="QUU2974" s="651"/>
      <c r="QUV2974" s="651"/>
      <c r="QUW2974" s="651"/>
      <c r="QUX2974" s="651"/>
      <c r="QUY2974" s="651"/>
      <c r="QUZ2974" s="651"/>
      <c r="QVA2974" s="651"/>
      <c r="QVB2974" s="651"/>
      <c r="QVC2974" s="651"/>
      <c r="QVD2974" s="651"/>
      <c r="QVE2974" s="651"/>
      <c r="QVF2974" s="651"/>
      <c r="QVG2974" s="651"/>
      <c r="QVH2974" s="651"/>
      <c r="QVI2974" s="651"/>
      <c r="QVJ2974" s="651"/>
      <c r="QVK2974" s="651"/>
      <c r="QVL2974" s="651"/>
      <c r="QVM2974" s="651"/>
      <c r="QVN2974" s="651"/>
      <c r="QVO2974" s="651"/>
      <c r="QVP2974" s="651"/>
      <c r="QVQ2974" s="651"/>
      <c r="QVR2974" s="651"/>
      <c r="QVS2974" s="651"/>
      <c r="QVT2974" s="651"/>
      <c r="QVU2974" s="651"/>
      <c r="QVV2974" s="651"/>
      <c r="QVW2974" s="651"/>
      <c r="QVX2974" s="651"/>
      <c r="QVY2974" s="651"/>
      <c r="QVZ2974" s="651"/>
      <c r="QWA2974" s="651"/>
      <c r="QWB2974" s="651"/>
      <c r="QWC2974" s="651"/>
      <c r="QWD2974" s="651"/>
      <c r="QWE2974" s="651"/>
      <c r="QWF2974" s="651"/>
      <c r="QWG2974" s="651"/>
      <c r="QWH2974" s="651"/>
      <c r="QWI2974" s="651"/>
      <c r="QWJ2974" s="651"/>
      <c r="QWK2974" s="651"/>
      <c r="QWL2974" s="651"/>
      <c r="QWM2974" s="651"/>
      <c r="QWN2974" s="651"/>
      <c r="QWO2974" s="651"/>
      <c r="QWP2974" s="651"/>
      <c r="QWQ2974" s="651"/>
      <c r="QWR2974" s="651"/>
      <c r="QWS2974" s="651"/>
      <c r="QWT2974" s="651"/>
      <c r="QWU2974" s="651"/>
      <c r="QWV2974" s="651"/>
      <c r="QWW2974" s="651"/>
      <c r="QWX2974" s="651"/>
      <c r="QWY2974" s="651"/>
      <c r="QWZ2974" s="651"/>
      <c r="QXA2974" s="651"/>
      <c r="QXB2974" s="651"/>
      <c r="QXC2974" s="651"/>
      <c r="QXD2974" s="651"/>
      <c r="QXE2974" s="651"/>
      <c r="QXF2974" s="651"/>
      <c r="QXG2974" s="651"/>
      <c r="QXH2974" s="651"/>
      <c r="QXI2974" s="651"/>
      <c r="QXJ2974" s="651"/>
      <c r="QXK2974" s="651"/>
      <c r="QXL2974" s="651"/>
      <c r="QXM2974" s="651"/>
      <c r="QXN2974" s="651"/>
      <c r="QXO2974" s="651"/>
      <c r="QXP2974" s="651"/>
      <c r="QXQ2974" s="651"/>
      <c r="QXR2974" s="651"/>
      <c r="QXS2974" s="651"/>
      <c r="QXT2974" s="651"/>
      <c r="QXU2974" s="651"/>
      <c r="QXV2974" s="651"/>
      <c r="QXW2974" s="651"/>
      <c r="QXX2974" s="651"/>
      <c r="QXY2974" s="651"/>
      <c r="QXZ2974" s="651"/>
      <c r="QYA2974" s="651"/>
      <c r="QYB2974" s="651"/>
      <c r="QYC2974" s="651"/>
      <c r="QYD2974" s="651"/>
      <c r="QYE2974" s="651"/>
      <c r="QYF2974" s="651"/>
      <c r="QYG2974" s="651"/>
      <c r="QYH2974" s="651"/>
      <c r="QYI2974" s="651"/>
      <c r="QYJ2974" s="651"/>
      <c r="QYK2974" s="651"/>
      <c r="QYL2974" s="651"/>
      <c r="QYM2974" s="651"/>
      <c r="QYN2974" s="651"/>
      <c r="QYO2974" s="651"/>
      <c r="QYP2974" s="651"/>
      <c r="QYQ2974" s="651"/>
      <c r="QYR2974" s="651"/>
      <c r="QYS2974" s="651"/>
      <c r="QYT2974" s="651"/>
      <c r="QYU2974" s="651"/>
      <c r="QYV2974" s="651"/>
      <c r="QYW2974" s="651"/>
      <c r="QYX2974" s="651"/>
      <c r="QYY2974" s="651"/>
      <c r="QYZ2974" s="651"/>
      <c r="QZA2974" s="651"/>
      <c r="QZB2974" s="651"/>
      <c r="QZC2974" s="651"/>
      <c r="QZD2974" s="651"/>
      <c r="QZE2974" s="651"/>
      <c r="QZF2974" s="651"/>
      <c r="QZG2974" s="651"/>
      <c r="QZH2974" s="651"/>
      <c r="QZI2974" s="651"/>
      <c r="QZJ2974" s="651"/>
      <c r="QZK2974" s="651"/>
      <c r="QZL2974" s="651"/>
      <c r="QZM2974" s="651"/>
      <c r="QZN2974" s="651"/>
      <c r="QZO2974" s="651"/>
      <c r="QZP2974" s="651"/>
      <c r="QZQ2974" s="651"/>
      <c r="QZR2974" s="651"/>
      <c r="QZS2974" s="651"/>
      <c r="QZT2974" s="651"/>
      <c r="QZU2974" s="651"/>
      <c r="QZV2974" s="651"/>
      <c r="QZW2974" s="651"/>
      <c r="QZX2974" s="651"/>
      <c r="QZY2974" s="651"/>
      <c r="QZZ2974" s="651"/>
      <c r="RAA2974" s="651"/>
      <c r="RAB2974" s="651"/>
      <c r="RAC2974" s="651"/>
      <c r="RAD2974" s="651"/>
      <c r="RAE2974" s="651"/>
      <c r="RAF2974" s="651"/>
      <c r="RAG2974" s="651"/>
      <c r="RAH2974" s="651"/>
      <c r="RAI2974" s="651"/>
      <c r="RAJ2974" s="651"/>
      <c r="RAK2974" s="651"/>
      <c r="RAL2974" s="651"/>
      <c r="RAM2974" s="651"/>
      <c r="RAN2974" s="651"/>
      <c r="RAO2974" s="651"/>
      <c r="RAP2974" s="651"/>
      <c r="RAQ2974" s="651"/>
      <c r="RAR2974" s="651"/>
      <c r="RAS2974" s="651"/>
      <c r="RAT2974" s="651"/>
      <c r="RAU2974" s="651"/>
      <c r="RAV2974" s="651"/>
      <c r="RAW2974" s="651"/>
      <c r="RAX2974" s="651"/>
      <c r="RAY2974" s="651"/>
      <c r="RAZ2974" s="651"/>
      <c r="RBA2974" s="651"/>
      <c r="RBB2974" s="651"/>
      <c r="RBC2974" s="651"/>
      <c r="RBD2974" s="651"/>
      <c r="RBE2974" s="651"/>
      <c r="RBF2974" s="651"/>
      <c r="RBG2974" s="651"/>
      <c r="RBH2974" s="651"/>
      <c r="RBI2974" s="651"/>
      <c r="RBJ2974" s="651"/>
      <c r="RBK2974" s="651"/>
      <c r="RBL2974" s="651"/>
      <c r="RBM2974" s="651"/>
      <c r="RBN2974" s="651"/>
      <c r="RBO2974" s="651"/>
      <c r="RBP2974" s="651"/>
      <c r="RBQ2974" s="651"/>
      <c r="RBR2974" s="651"/>
      <c r="RBS2974" s="651"/>
      <c r="RBT2974" s="651"/>
      <c r="RBU2974" s="651"/>
      <c r="RBV2974" s="651"/>
      <c r="RBW2974" s="651"/>
      <c r="RBX2974" s="651"/>
      <c r="RBY2974" s="651"/>
      <c r="RBZ2974" s="651"/>
      <c r="RCA2974" s="651"/>
      <c r="RCB2974" s="651"/>
      <c r="RCC2974" s="651"/>
      <c r="RCD2974" s="651"/>
      <c r="RCE2974" s="651"/>
      <c r="RCF2974" s="651"/>
      <c r="RCG2974" s="651"/>
      <c r="RCH2974" s="651"/>
      <c r="RCI2974" s="651"/>
      <c r="RCJ2974" s="651"/>
      <c r="RCK2974" s="651"/>
      <c r="RCL2974" s="651"/>
      <c r="RCM2974" s="651"/>
      <c r="RCN2974" s="651"/>
      <c r="RCO2974" s="651"/>
      <c r="RCP2974" s="651"/>
      <c r="RCQ2974" s="651"/>
      <c r="RCR2974" s="651"/>
      <c r="RCS2974" s="651"/>
      <c r="RCT2974" s="651"/>
      <c r="RCU2974" s="651"/>
      <c r="RCV2974" s="651"/>
      <c r="RCW2974" s="651"/>
      <c r="RCX2974" s="651"/>
      <c r="RCY2974" s="651"/>
      <c r="RCZ2974" s="651"/>
      <c r="RDA2974" s="651"/>
      <c r="RDB2974" s="651"/>
      <c r="RDC2974" s="651"/>
      <c r="RDD2974" s="651"/>
      <c r="RDE2974" s="651"/>
      <c r="RDF2974" s="651"/>
      <c r="RDG2974" s="651"/>
      <c r="RDH2974" s="651"/>
      <c r="RDI2974" s="651"/>
      <c r="RDJ2974" s="651"/>
      <c r="RDK2974" s="651"/>
      <c r="RDL2974" s="651"/>
      <c r="RDM2974" s="651"/>
      <c r="RDN2974" s="651"/>
      <c r="RDO2974" s="651"/>
      <c r="RDP2974" s="651"/>
      <c r="RDQ2974" s="651"/>
      <c r="RDR2974" s="651"/>
      <c r="RDS2974" s="651"/>
      <c r="RDT2974" s="651"/>
      <c r="RDU2974" s="651"/>
      <c r="RDV2974" s="651"/>
      <c r="RDW2974" s="651"/>
      <c r="RDX2974" s="651"/>
      <c r="RDY2974" s="651"/>
      <c r="RDZ2974" s="651"/>
      <c r="REA2974" s="651"/>
      <c r="REB2974" s="651"/>
      <c r="REC2974" s="651"/>
      <c r="RED2974" s="651"/>
      <c r="REE2974" s="651"/>
      <c r="REF2974" s="651"/>
      <c r="REG2974" s="651"/>
      <c r="REH2974" s="651"/>
      <c r="REI2974" s="651"/>
      <c r="REJ2974" s="651"/>
      <c r="REK2974" s="651"/>
      <c r="REL2974" s="651"/>
      <c r="REM2974" s="651"/>
      <c r="REN2974" s="651"/>
      <c r="REO2974" s="651"/>
      <c r="REP2974" s="651"/>
      <c r="REQ2974" s="651"/>
      <c r="RER2974" s="651"/>
      <c r="RES2974" s="651"/>
      <c r="RET2974" s="651"/>
      <c r="REU2974" s="651"/>
      <c r="REV2974" s="651"/>
      <c r="REW2974" s="651"/>
      <c r="REX2974" s="651"/>
      <c r="REY2974" s="651"/>
      <c r="REZ2974" s="651"/>
      <c r="RFA2974" s="651"/>
      <c r="RFB2974" s="651"/>
      <c r="RFC2974" s="651"/>
      <c r="RFD2974" s="651"/>
      <c r="RFE2974" s="651"/>
      <c r="RFF2974" s="651"/>
      <c r="RFG2974" s="651"/>
      <c r="RFH2974" s="651"/>
      <c r="RFI2974" s="651"/>
      <c r="RFJ2974" s="651"/>
      <c r="RFK2974" s="651"/>
      <c r="RFL2974" s="651"/>
      <c r="RFM2974" s="651"/>
      <c r="RFN2974" s="651"/>
      <c r="RFO2974" s="651"/>
      <c r="RFP2974" s="651"/>
      <c r="RFQ2974" s="651"/>
      <c r="RFR2974" s="651"/>
      <c r="RFS2974" s="651"/>
      <c r="RFT2974" s="651"/>
      <c r="RFU2974" s="651"/>
      <c r="RFV2974" s="651"/>
      <c r="RFW2974" s="651"/>
      <c r="RFX2974" s="651"/>
      <c r="RFY2974" s="651"/>
      <c r="RFZ2974" s="651"/>
      <c r="RGA2974" s="651"/>
      <c r="RGB2974" s="651"/>
      <c r="RGC2974" s="651"/>
      <c r="RGD2974" s="651"/>
      <c r="RGE2974" s="651"/>
      <c r="RGF2974" s="651"/>
      <c r="RGG2974" s="651"/>
      <c r="RGH2974" s="651"/>
      <c r="RGI2974" s="651"/>
      <c r="RGJ2974" s="651"/>
      <c r="RGK2974" s="651"/>
      <c r="RGL2974" s="651"/>
      <c r="RGM2974" s="651"/>
      <c r="RGN2974" s="651"/>
      <c r="RGO2974" s="651"/>
      <c r="RGP2974" s="651"/>
      <c r="RGQ2974" s="651"/>
      <c r="RGR2974" s="651"/>
      <c r="RGS2974" s="651"/>
      <c r="RGT2974" s="651"/>
      <c r="RGU2974" s="651"/>
      <c r="RGV2974" s="651"/>
      <c r="RGW2974" s="651"/>
      <c r="RGX2974" s="651"/>
      <c r="RGY2974" s="651"/>
      <c r="RGZ2974" s="651"/>
      <c r="RHA2974" s="651"/>
      <c r="RHB2974" s="651"/>
      <c r="RHC2974" s="651"/>
      <c r="RHD2974" s="651"/>
      <c r="RHE2974" s="651"/>
      <c r="RHF2974" s="651"/>
      <c r="RHG2974" s="651"/>
      <c r="RHH2974" s="651"/>
      <c r="RHI2974" s="651"/>
      <c r="RHJ2974" s="651"/>
      <c r="RHK2974" s="651"/>
      <c r="RHL2974" s="651"/>
      <c r="RHM2974" s="651"/>
      <c r="RHN2974" s="651"/>
      <c r="RHO2974" s="651"/>
      <c r="RHP2974" s="651"/>
      <c r="RHQ2974" s="651"/>
      <c r="RHR2974" s="651"/>
      <c r="RHS2974" s="651"/>
      <c r="RHT2974" s="651"/>
      <c r="RHU2974" s="651"/>
      <c r="RHV2974" s="651"/>
      <c r="RHW2974" s="651"/>
      <c r="RHX2974" s="651"/>
      <c r="RHY2974" s="651"/>
      <c r="RHZ2974" s="651"/>
      <c r="RIA2974" s="651"/>
      <c r="RIB2974" s="651"/>
      <c r="RIC2974" s="651"/>
      <c r="RID2974" s="651"/>
      <c r="RIE2974" s="651"/>
      <c r="RIF2974" s="651"/>
      <c r="RIG2974" s="651"/>
      <c r="RIH2974" s="651"/>
      <c r="RII2974" s="651"/>
      <c r="RIJ2974" s="651"/>
      <c r="RIK2974" s="651"/>
      <c r="RIL2974" s="651"/>
      <c r="RIM2974" s="651"/>
      <c r="RIN2974" s="651"/>
      <c r="RIO2974" s="651"/>
      <c r="RIP2974" s="651"/>
      <c r="RIQ2974" s="651"/>
      <c r="RIR2974" s="651"/>
      <c r="RIS2974" s="651"/>
      <c r="RIT2974" s="651"/>
      <c r="RIU2974" s="651"/>
      <c r="RIV2974" s="651"/>
      <c r="RIW2974" s="651"/>
      <c r="RIX2974" s="651"/>
      <c r="RIY2974" s="651"/>
      <c r="RIZ2974" s="651"/>
      <c r="RJA2974" s="651"/>
      <c r="RJB2974" s="651"/>
      <c r="RJC2974" s="651"/>
      <c r="RJD2974" s="651"/>
      <c r="RJE2974" s="651"/>
      <c r="RJF2974" s="651"/>
      <c r="RJG2974" s="651"/>
      <c r="RJH2974" s="651"/>
      <c r="RJI2974" s="651"/>
      <c r="RJJ2974" s="651"/>
      <c r="RJK2974" s="651"/>
      <c r="RJL2974" s="651"/>
      <c r="RJM2974" s="651"/>
      <c r="RJN2974" s="651"/>
      <c r="RJO2974" s="651"/>
      <c r="RJP2974" s="651"/>
      <c r="RJQ2974" s="651"/>
      <c r="RJR2974" s="651"/>
      <c r="RJS2974" s="651"/>
      <c r="RJT2974" s="651"/>
      <c r="RJU2974" s="651"/>
      <c r="RJV2974" s="651"/>
      <c r="RJW2974" s="651"/>
      <c r="RJX2974" s="651"/>
      <c r="RJY2974" s="651"/>
      <c r="RJZ2974" s="651"/>
      <c r="RKA2974" s="651"/>
      <c r="RKB2974" s="651"/>
      <c r="RKC2974" s="651"/>
      <c r="RKD2974" s="651"/>
      <c r="RKE2974" s="651"/>
      <c r="RKF2974" s="651"/>
      <c r="RKG2974" s="651"/>
      <c r="RKH2974" s="651"/>
      <c r="RKI2974" s="651"/>
      <c r="RKJ2974" s="651"/>
      <c r="RKK2974" s="651"/>
      <c r="RKL2974" s="651"/>
      <c r="RKM2974" s="651"/>
      <c r="RKN2974" s="651"/>
      <c r="RKO2974" s="651"/>
      <c r="RKP2974" s="651"/>
      <c r="RKQ2974" s="651"/>
      <c r="RKR2974" s="651"/>
      <c r="RKS2974" s="651"/>
      <c r="RKT2974" s="651"/>
      <c r="RKU2974" s="651"/>
      <c r="RKV2974" s="651"/>
      <c r="RKW2974" s="651"/>
      <c r="RKX2974" s="651"/>
      <c r="RKY2974" s="651"/>
      <c r="RKZ2974" s="651"/>
      <c r="RLA2974" s="651"/>
      <c r="RLB2974" s="651"/>
      <c r="RLC2974" s="651"/>
      <c r="RLD2974" s="651"/>
      <c r="RLE2974" s="651"/>
      <c r="RLF2974" s="651"/>
      <c r="RLG2974" s="651"/>
      <c r="RLH2974" s="651"/>
      <c r="RLI2974" s="651"/>
      <c r="RLJ2974" s="651"/>
      <c r="RLK2974" s="651"/>
      <c r="RLL2974" s="651"/>
      <c r="RLM2974" s="651"/>
      <c r="RLN2974" s="651"/>
      <c r="RLO2974" s="651"/>
      <c r="RLP2974" s="651"/>
      <c r="RLQ2974" s="651"/>
      <c r="RLR2974" s="651"/>
      <c r="RLS2974" s="651"/>
      <c r="RLT2974" s="651"/>
      <c r="RLU2974" s="651"/>
      <c r="RLV2974" s="651"/>
      <c r="RLW2974" s="651"/>
      <c r="RLX2974" s="651"/>
      <c r="RLY2974" s="651"/>
      <c r="RLZ2974" s="651"/>
      <c r="RMA2974" s="651"/>
      <c r="RMB2974" s="651"/>
      <c r="RMC2974" s="651"/>
      <c r="RMD2974" s="651"/>
      <c r="RME2974" s="651"/>
      <c r="RMF2974" s="651"/>
      <c r="RMG2974" s="651"/>
      <c r="RMH2974" s="651"/>
      <c r="RMI2974" s="651"/>
      <c r="RMJ2974" s="651"/>
      <c r="RMK2974" s="651"/>
      <c r="RML2974" s="651"/>
      <c r="RMM2974" s="651"/>
      <c r="RMN2974" s="651"/>
      <c r="RMO2974" s="651"/>
      <c r="RMP2974" s="651"/>
      <c r="RMQ2974" s="651"/>
      <c r="RMR2974" s="651"/>
      <c r="RMS2974" s="651"/>
      <c r="RMT2974" s="651"/>
      <c r="RMU2974" s="651"/>
      <c r="RMV2974" s="651"/>
      <c r="RMW2974" s="651"/>
      <c r="RMX2974" s="651"/>
      <c r="RMY2974" s="651"/>
      <c r="RMZ2974" s="651"/>
      <c r="RNA2974" s="651"/>
      <c r="RNB2974" s="651"/>
      <c r="RNC2974" s="651"/>
      <c r="RND2974" s="651"/>
      <c r="RNE2974" s="651"/>
      <c r="RNF2974" s="651"/>
      <c r="RNG2974" s="651"/>
      <c r="RNH2974" s="651"/>
      <c r="RNI2974" s="651"/>
      <c r="RNJ2974" s="651"/>
      <c r="RNK2974" s="651"/>
      <c r="RNL2974" s="651"/>
      <c r="RNM2974" s="651"/>
      <c r="RNN2974" s="651"/>
      <c r="RNO2974" s="651"/>
      <c r="RNP2974" s="651"/>
      <c r="RNQ2974" s="651"/>
      <c r="RNR2974" s="651"/>
      <c r="RNS2974" s="651"/>
      <c r="RNT2974" s="651"/>
      <c r="RNU2974" s="651"/>
      <c r="RNV2974" s="651"/>
      <c r="RNW2974" s="651"/>
      <c r="RNX2974" s="651"/>
      <c r="RNY2974" s="651"/>
      <c r="RNZ2974" s="651"/>
      <c r="ROA2974" s="651"/>
      <c r="ROB2974" s="651"/>
      <c r="ROC2974" s="651"/>
      <c r="ROD2974" s="651"/>
      <c r="ROE2974" s="651"/>
      <c r="ROF2974" s="651"/>
      <c r="ROG2974" s="651"/>
      <c r="ROH2974" s="651"/>
      <c r="ROI2974" s="651"/>
      <c r="ROJ2974" s="651"/>
      <c r="ROK2974" s="651"/>
      <c r="ROL2974" s="651"/>
      <c r="ROM2974" s="651"/>
      <c r="RON2974" s="651"/>
      <c r="ROO2974" s="651"/>
      <c r="ROP2974" s="651"/>
      <c r="ROQ2974" s="651"/>
      <c r="ROR2974" s="651"/>
      <c r="ROS2974" s="651"/>
      <c r="ROT2974" s="651"/>
      <c r="ROU2974" s="651"/>
      <c r="ROV2974" s="651"/>
      <c r="ROW2974" s="651"/>
      <c r="ROX2974" s="651"/>
      <c r="ROY2974" s="651"/>
      <c r="ROZ2974" s="651"/>
      <c r="RPA2974" s="651"/>
      <c r="RPB2974" s="651"/>
      <c r="RPC2974" s="651"/>
      <c r="RPD2974" s="651"/>
      <c r="RPE2974" s="651"/>
      <c r="RPF2974" s="651"/>
      <c r="RPG2974" s="651"/>
      <c r="RPH2974" s="651"/>
      <c r="RPI2974" s="651"/>
      <c r="RPJ2974" s="651"/>
      <c r="RPK2974" s="651"/>
      <c r="RPL2974" s="651"/>
      <c r="RPM2974" s="651"/>
      <c r="RPN2974" s="651"/>
      <c r="RPO2974" s="651"/>
      <c r="RPP2974" s="651"/>
      <c r="RPQ2974" s="651"/>
      <c r="RPR2974" s="651"/>
      <c r="RPS2974" s="651"/>
      <c r="RPT2974" s="651"/>
      <c r="RPU2974" s="651"/>
      <c r="RPV2974" s="651"/>
      <c r="RPW2974" s="651"/>
      <c r="RPX2974" s="651"/>
      <c r="RPY2974" s="651"/>
      <c r="RPZ2974" s="651"/>
      <c r="RQA2974" s="651"/>
      <c r="RQB2974" s="651"/>
      <c r="RQC2974" s="651"/>
      <c r="RQD2974" s="651"/>
      <c r="RQE2974" s="651"/>
      <c r="RQF2974" s="651"/>
      <c r="RQG2974" s="651"/>
      <c r="RQH2974" s="651"/>
      <c r="RQI2974" s="651"/>
      <c r="RQJ2974" s="651"/>
      <c r="RQK2974" s="651"/>
      <c r="RQL2974" s="651"/>
      <c r="RQM2974" s="651"/>
      <c r="RQN2974" s="651"/>
      <c r="RQO2974" s="651"/>
      <c r="RQP2974" s="651"/>
      <c r="RQQ2974" s="651"/>
      <c r="RQR2974" s="651"/>
      <c r="RQS2974" s="651"/>
      <c r="RQT2974" s="651"/>
      <c r="RQU2974" s="651"/>
      <c r="RQV2974" s="651"/>
      <c r="RQW2974" s="651"/>
      <c r="RQX2974" s="651"/>
      <c r="RQY2974" s="651"/>
      <c r="RQZ2974" s="651"/>
      <c r="RRA2974" s="651"/>
      <c r="RRB2974" s="651"/>
      <c r="RRC2974" s="651"/>
      <c r="RRD2974" s="651"/>
      <c r="RRE2974" s="651"/>
      <c r="RRF2974" s="651"/>
      <c r="RRG2974" s="651"/>
      <c r="RRH2974" s="651"/>
      <c r="RRI2974" s="651"/>
      <c r="RRJ2974" s="651"/>
      <c r="RRK2974" s="651"/>
      <c r="RRL2974" s="651"/>
      <c r="RRM2974" s="651"/>
      <c r="RRN2974" s="651"/>
      <c r="RRO2974" s="651"/>
      <c r="RRP2974" s="651"/>
      <c r="RRQ2974" s="651"/>
      <c r="RRR2974" s="651"/>
      <c r="RRS2974" s="651"/>
      <c r="RRT2974" s="651"/>
      <c r="RRU2974" s="651"/>
      <c r="RRV2974" s="651"/>
      <c r="RRW2974" s="651"/>
      <c r="RRX2974" s="651"/>
      <c r="RRY2974" s="651"/>
      <c r="RRZ2974" s="651"/>
      <c r="RSA2974" s="651"/>
      <c r="RSB2974" s="651"/>
      <c r="RSC2974" s="651"/>
      <c r="RSD2974" s="651"/>
      <c r="RSE2974" s="651"/>
      <c r="RSF2974" s="651"/>
      <c r="RSG2974" s="651"/>
      <c r="RSH2974" s="651"/>
      <c r="RSI2974" s="651"/>
      <c r="RSJ2974" s="651"/>
      <c r="RSK2974" s="651"/>
      <c r="RSL2974" s="651"/>
      <c r="RSM2974" s="651"/>
      <c r="RSN2974" s="651"/>
      <c r="RSO2974" s="651"/>
      <c r="RSP2974" s="651"/>
      <c r="RSQ2974" s="651"/>
      <c r="RSR2974" s="651"/>
      <c r="RSS2974" s="651"/>
      <c r="RST2974" s="651"/>
      <c r="RSU2974" s="651"/>
      <c r="RSV2974" s="651"/>
      <c r="RSW2974" s="651"/>
      <c r="RSX2974" s="651"/>
      <c r="RSY2974" s="651"/>
      <c r="RSZ2974" s="651"/>
      <c r="RTA2974" s="651"/>
      <c r="RTB2974" s="651"/>
      <c r="RTC2974" s="651"/>
      <c r="RTD2974" s="651"/>
      <c r="RTE2974" s="651"/>
      <c r="RTF2974" s="651"/>
      <c r="RTG2974" s="651"/>
      <c r="RTH2974" s="651"/>
      <c r="RTI2974" s="651"/>
      <c r="RTJ2974" s="651"/>
      <c r="RTK2974" s="651"/>
      <c r="RTL2974" s="651"/>
      <c r="RTM2974" s="651"/>
      <c r="RTN2974" s="651"/>
      <c r="RTO2974" s="651"/>
      <c r="RTP2974" s="651"/>
      <c r="RTQ2974" s="651"/>
      <c r="RTR2974" s="651"/>
      <c r="RTS2974" s="651"/>
      <c r="RTT2974" s="651"/>
      <c r="RTU2974" s="651"/>
      <c r="RTV2974" s="651"/>
      <c r="RTW2974" s="651"/>
      <c r="RTX2974" s="651"/>
      <c r="RTY2974" s="651"/>
      <c r="RTZ2974" s="651"/>
      <c r="RUA2974" s="651"/>
      <c r="RUB2974" s="651"/>
      <c r="RUC2974" s="651"/>
      <c r="RUD2974" s="651"/>
      <c r="RUE2974" s="651"/>
      <c r="RUF2974" s="651"/>
      <c r="RUG2974" s="651"/>
      <c r="RUH2974" s="651"/>
      <c r="RUI2974" s="651"/>
      <c r="RUJ2974" s="651"/>
      <c r="RUK2974" s="651"/>
      <c r="RUL2974" s="651"/>
      <c r="RUM2974" s="651"/>
      <c r="RUN2974" s="651"/>
      <c r="RUO2974" s="651"/>
      <c r="RUP2974" s="651"/>
      <c r="RUQ2974" s="651"/>
      <c r="RUR2974" s="651"/>
      <c r="RUS2974" s="651"/>
      <c r="RUT2974" s="651"/>
      <c r="RUU2974" s="651"/>
      <c r="RUV2974" s="651"/>
      <c r="RUW2974" s="651"/>
      <c r="RUX2974" s="651"/>
      <c r="RUY2974" s="651"/>
      <c r="RUZ2974" s="651"/>
      <c r="RVA2974" s="651"/>
      <c r="RVB2974" s="651"/>
      <c r="RVC2974" s="651"/>
      <c r="RVD2974" s="651"/>
      <c r="RVE2974" s="651"/>
      <c r="RVF2974" s="651"/>
      <c r="RVG2974" s="651"/>
      <c r="RVH2974" s="651"/>
      <c r="RVI2974" s="651"/>
      <c r="RVJ2974" s="651"/>
      <c r="RVK2974" s="651"/>
      <c r="RVL2974" s="651"/>
      <c r="RVM2974" s="651"/>
      <c r="RVN2974" s="651"/>
      <c r="RVO2974" s="651"/>
      <c r="RVP2974" s="651"/>
      <c r="RVQ2974" s="651"/>
      <c r="RVR2974" s="651"/>
      <c r="RVS2974" s="651"/>
      <c r="RVT2974" s="651"/>
      <c r="RVU2974" s="651"/>
      <c r="RVV2974" s="651"/>
      <c r="RVW2974" s="651"/>
      <c r="RVX2974" s="651"/>
      <c r="RVY2974" s="651"/>
      <c r="RVZ2974" s="651"/>
      <c r="RWA2974" s="651"/>
      <c r="RWB2974" s="651"/>
      <c r="RWC2974" s="651"/>
      <c r="RWD2974" s="651"/>
      <c r="RWE2974" s="651"/>
      <c r="RWF2974" s="651"/>
      <c r="RWG2974" s="651"/>
      <c r="RWH2974" s="651"/>
      <c r="RWI2974" s="651"/>
      <c r="RWJ2974" s="651"/>
      <c r="RWK2974" s="651"/>
      <c r="RWL2974" s="651"/>
      <c r="RWM2974" s="651"/>
      <c r="RWN2974" s="651"/>
      <c r="RWO2974" s="651"/>
      <c r="RWP2974" s="651"/>
      <c r="RWQ2974" s="651"/>
      <c r="RWR2974" s="651"/>
      <c r="RWS2974" s="651"/>
      <c r="RWT2974" s="651"/>
      <c r="RWU2974" s="651"/>
      <c r="RWV2974" s="651"/>
      <c r="RWW2974" s="651"/>
      <c r="RWX2974" s="651"/>
      <c r="RWY2974" s="651"/>
      <c r="RWZ2974" s="651"/>
      <c r="RXA2974" s="651"/>
      <c r="RXB2974" s="651"/>
      <c r="RXC2974" s="651"/>
      <c r="RXD2974" s="651"/>
      <c r="RXE2974" s="651"/>
      <c r="RXF2974" s="651"/>
      <c r="RXG2974" s="651"/>
      <c r="RXH2974" s="651"/>
      <c r="RXI2974" s="651"/>
      <c r="RXJ2974" s="651"/>
      <c r="RXK2974" s="651"/>
      <c r="RXL2974" s="651"/>
      <c r="RXM2974" s="651"/>
      <c r="RXN2974" s="651"/>
      <c r="RXO2974" s="651"/>
      <c r="RXP2974" s="651"/>
      <c r="RXQ2974" s="651"/>
      <c r="RXR2974" s="651"/>
      <c r="RXS2974" s="651"/>
      <c r="RXT2974" s="651"/>
      <c r="RXU2974" s="651"/>
      <c r="RXV2974" s="651"/>
      <c r="RXW2974" s="651"/>
      <c r="RXX2974" s="651"/>
      <c r="RXY2974" s="651"/>
      <c r="RXZ2974" s="651"/>
      <c r="RYA2974" s="651"/>
      <c r="RYB2974" s="651"/>
      <c r="RYC2974" s="651"/>
      <c r="RYD2974" s="651"/>
      <c r="RYE2974" s="651"/>
      <c r="RYF2974" s="651"/>
      <c r="RYG2974" s="651"/>
      <c r="RYH2974" s="651"/>
      <c r="RYI2974" s="651"/>
      <c r="RYJ2974" s="651"/>
      <c r="RYK2974" s="651"/>
      <c r="RYL2974" s="651"/>
      <c r="RYM2974" s="651"/>
      <c r="RYN2974" s="651"/>
      <c r="RYO2974" s="651"/>
      <c r="RYP2974" s="651"/>
      <c r="RYQ2974" s="651"/>
      <c r="RYR2974" s="651"/>
      <c r="RYS2974" s="651"/>
      <c r="RYT2974" s="651"/>
      <c r="RYU2974" s="651"/>
      <c r="RYV2974" s="651"/>
      <c r="RYW2974" s="651"/>
      <c r="RYX2974" s="651"/>
      <c r="RYY2974" s="651"/>
      <c r="RYZ2974" s="651"/>
      <c r="RZA2974" s="651"/>
      <c r="RZB2974" s="651"/>
      <c r="RZC2974" s="651"/>
      <c r="RZD2974" s="651"/>
      <c r="RZE2974" s="651"/>
      <c r="RZF2974" s="651"/>
      <c r="RZG2974" s="651"/>
      <c r="RZH2974" s="651"/>
      <c r="RZI2974" s="651"/>
      <c r="RZJ2974" s="651"/>
      <c r="RZK2974" s="651"/>
      <c r="RZL2974" s="651"/>
      <c r="RZM2974" s="651"/>
      <c r="RZN2974" s="651"/>
      <c r="RZO2974" s="651"/>
      <c r="RZP2974" s="651"/>
      <c r="RZQ2974" s="651"/>
      <c r="RZR2974" s="651"/>
      <c r="RZS2974" s="651"/>
      <c r="RZT2974" s="651"/>
      <c r="RZU2974" s="651"/>
      <c r="RZV2974" s="651"/>
      <c r="RZW2974" s="651"/>
      <c r="RZX2974" s="651"/>
      <c r="RZY2974" s="651"/>
      <c r="RZZ2974" s="651"/>
      <c r="SAA2974" s="651"/>
      <c r="SAB2974" s="651"/>
      <c r="SAC2974" s="651"/>
      <c r="SAD2974" s="651"/>
      <c r="SAE2974" s="651"/>
      <c r="SAF2974" s="651"/>
      <c r="SAG2974" s="651"/>
      <c r="SAH2974" s="651"/>
      <c r="SAI2974" s="651"/>
      <c r="SAJ2974" s="651"/>
      <c r="SAK2974" s="651"/>
      <c r="SAL2974" s="651"/>
      <c r="SAM2974" s="651"/>
      <c r="SAN2974" s="651"/>
      <c r="SAO2974" s="651"/>
      <c r="SAP2974" s="651"/>
      <c r="SAQ2974" s="651"/>
      <c r="SAR2974" s="651"/>
      <c r="SAS2974" s="651"/>
      <c r="SAT2974" s="651"/>
      <c r="SAU2974" s="651"/>
      <c r="SAV2974" s="651"/>
      <c r="SAW2974" s="651"/>
      <c r="SAX2974" s="651"/>
      <c r="SAY2974" s="651"/>
      <c r="SAZ2974" s="651"/>
      <c r="SBA2974" s="651"/>
      <c r="SBB2974" s="651"/>
      <c r="SBC2974" s="651"/>
      <c r="SBD2974" s="651"/>
      <c r="SBE2974" s="651"/>
      <c r="SBF2974" s="651"/>
      <c r="SBG2974" s="651"/>
      <c r="SBH2974" s="651"/>
      <c r="SBI2974" s="651"/>
      <c r="SBJ2974" s="651"/>
      <c r="SBK2974" s="651"/>
      <c r="SBL2974" s="651"/>
      <c r="SBM2974" s="651"/>
      <c r="SBN2974" s="651"/>
      <c r="SBO2974" s="651"/>
      <c r="SBP2974" s="651"/>
      <c r="SBQ2974" s="651"/>
      <c r="SBR2974" s="651"/>
      <c r="SBS2974" s="651"/>
      <c r="SBT2974" s="651"/>
      <c r="SBU2974" s="651"/>
      <c r="SBV2974" s="651"/>
      <c r="SBW2974" s="651"/>
      <c r="SBX2974" s="651"/>
      <c r="SBY2974" s="651"/>
      <c r="SBZ2974" s="651"/>
      <c r="SCA2974" s="651"/>
      <c r="SCB2974" s="651"/>
      <c r="SCC2974" s="651"/>
      <c r="SCD2974" s="651"/>
      <c r="SCE2974" s="651"/>
      <c r="SCF2974" s="651"/>
      <c r="SCG2974" s="651"/>
      <c r="SCH2974" s="651"/>
      <c r="SCI2974" s="651"/>
      <c r="SCJ2974" s="651"/>
      <c r="SCK2974" s="651"/>
      <c r="SCL2974" s="651"/>
      <c r="SCM2974" s="651"/>
      <c r="SCN2974" s="651"/>
      <c r="SCO2974" s="651"/>
      <c r="SCP2974" s="651"/>
      <c r="SCQ2974" s="651"/>
      <c r="SCR2974" s="651"/>
      <c r="SCS2974" s="651"/>
      <c r="SCT2974" s="651"/>
      <c r="SCU2974" s="651"/>
      <c r="SCV2974" s="651"/>
      <c r="SCW2974" s="651"/>
      <c r="SCX2974" s="651"/>
      <c r="SCY2974" s="651"/>
      <c r="SCZ2974" s="651"/>
      <c r="SDA2974" s="651"/>
      <c r="SDB2974" s="651"/>
      <c r="SDC2974" s="651"/>
      <c r="SDD2974" s="651"/>
      <c r="SDE2974" s="651"/>
      <c r="SDF2974" s="651"/>
      <c r="SDG2974" s="651"/>
      <c r="SDH2974" s="651"/>
      <c r="SDI2974" s="651"/>
      <c r="SDJ2974" s="651"/>
      <c r="SDK2974" s="651"/>
      <c r="SDL2974" s="651"/>
      <c r="SDM2974" s="651"/>
      <c r="SDN2974" s="651"/>
      <c r="SDO2974" s="651"/>
      <c r="SDP2974" s="651"/>
      <c r="SDQ2974" s="651"/>
      <c r="SDR2974" s="651"/>
      <c r="SDS2974" s="651"/>
      <c r="SDT2974" s="651"/>
      <c r="SDU2974" s="651"/>
      <c r="SDV2974" s="651"/>
      <c r="SDW2974" s="651"/>
      <c r="SDX2974" s="651"/>
      <c r="SDY2974" s="651"/>
      <c r="SDZ2974" s="651"/>
      <c r="SEA2974" s="651"/>
      <c r="SEB2974" s="651"/>
      <c r="SEC2974" s="651"/>
      <c r="SED2974" s="651"/>
      <c r="SEE2974" s="651"/>
      <c r="SEF2974" s="651"/>
      <c r="SEG2974" s="651"/>
      <c r="SEH2974" s="651"/>
      <c r="SEI2974" s="651"/>
      <c r="SEJ2974" s="651"/>
      <c r="SEK2974" s="651"/>
      <c r="SEL2974" s="651"/>
      <c r="SEM2974" s="651"/>
      <c r="SEN2974" s="651"/>
      <c r="SEO2974" s="651"/>
      <c r="SEP2974" s="651"/>
      <c r="SEQ2974" s="651"/>
      <c r="SER2974" s="651"/>
      <c r="SES2974" s="651"/>
      <c r="SET2974" s="651"/>
      <c r="SEU2974" s="651"/>
      <c r="SEV2974" s="651"/>
      <c r="SEW2974" s="651"/>
      <c r="SEX2974" s="651"/>
      <c r="SEY2974" s="651"/>
      <c r="SEZ2974" s="651"/>
      <c r="SFA2974" s="651"/>
      <c r="SFB2974" s="651"/>
      <c r="SFC2974" s="651"/>
      <c r="SFD2974" s="651"/>
      <c r="SFE2974" s="651"/>
      <c r="SFF2974" s="651"/>
      <c r="SFG2974" s="651"/>
      <c r="SFH2974" s="651"/>
      <c r="SFI2974" s="651"/>
      <c r="SFJ2974" s="651"/>
      <c r="SFK2974" s="651"/>
      <c r="SFL2974" s="651"/>
      <c r="SFM2974" s="651"/>
      <c r="SFN2974" s="651"/>
      <c r="SFO2974" s="651"/>
      <c r="SFP2974" s="651"/>
      <c r="SFQ2974" s="651"/>
      <c r="SFR2974" s="651"/>
      <c r="SFS2974" s="651"/>
      <c r="SFT2974" s="651"/>
      <c r="SFU2974" s="651"/>
      <c r="SFV2974" s="651"/>
      <c r="SFW2974" s="651"/>
      <c r="SFX2974" s="651"/>
      <c r="SFY2974" s="651"/>
      <c r="SFZ2974" s="651"/>
      <c r="SGA2974" s="651"/>
      <c r="SGB2974" s="651"/>
      <c r="SGC2974" s="651"/>
      <c r="SGD2974" s="651"/>
      <c r="SGE2974" s="651"/>
      <c r="SGF2974" s="651"/>
      <c r="SGG2974" s="651"/>
      <c r="SGH2974" s="651"/>
      <c r="SGI2974" s="651"/>
      <c r="SGJ2974" s="651"/>
      <c r="SGK2974" s="651"/>
      <c r="SGL2974" s="651"/>
      <c r="SGM2974" s="651"/>
      <c r="SGN2974" s="651"/>
      <c r="SGO2974" s="651"/>
      <c r="SGP2974" s="651"/>
      <c r="SGQ2974" s="651"/>
      <c r="SGR2974" s="651"/>
      <c r="SGS2974" s="651"/>
      <c r="SGT2974" s="651"/>
      <c r="SGU2974" s="651"/>
      <c r="SGV2974" s="651"/>
      <c r="SGW2974" s="651"/>
      <c r="SGX2974" s="651"/>
      <c r="SGY2974" s="651"/>
      <c r="SGZ2974" s="651"/>
      <c r="SHA2974" s="651"/>
      <c r="SHB2974" s="651"/>
      <c r="SHC2974" s="651"/>
      <c r="SHD2974" s="651"/>
      <c r="SHE2974" s="651"/>
      <c r="SHF2974" s="651"/>
      <c r="SHG2974" s="651"/>
      <c r="SHH2974" s="651"/>
      <c r="SHI2974" s="651"/>
      <c r="SHJ2974" s="651"/>
      <c r="SHK2974" s="651"/>
      <c r="SHL2974" s="651"/>
      <c r="SHM2974" s="651"/>
      <c r="SHN2974" s="651"/>
      <c r="SHO2974" s="651"/>
      <c r="SHP2974" s="651"/>
      <c r="SHQ2974" s="651"/>
      <c r="SHR2974" s="651"/>
      <c r="SHS2974" s="651"/>
      <c r="SHT2974" s="651"/>
      <c r="SHU2974" s="651"/>
      <c r="SHV2974" s="651"/>
      <c r="SHW2974" s="651"/>
      <c r="SHX2974" s="651"/>
      <c r="SHY2974" s="651"/>
      <c r="SHZ2974" s="651"/>
      <c r="SIA2974" s="651"/>
      <c r="SIB2974" s="651"/>
      <c r="SIC2974" s="651"/>
      <c r="SID2974" s="651"/>
      <c r="SIE2974" s="651"/>
      <c r="SIF2974" s="651"/>
      <c r="SIG2974" s="651"/>
      <c r="SIH2974" s="651"/>
      <c r="SII2974" s="651"/>
      <c r="SIJ2974" s="651"/>
      <c r="SIK2974" s="651"/>
      <c r="SIL2974" s="651"/>
      <c r="SIM2974" s="651"/>
      <c r="SIN2974" s="651"/>
      <c r="SIO2974" s="651"/>
      <c r="SIP2974" s="651"/>
      <c r="SIQ2974" s="651"/>
      <c r="SIR2974" s="651"/>
      <c r="SIS2974" s="651"/>
      <c r="SIT2974" s="651"/>
      <c r="SIU2974" s="651"/>
      <c r="SIV2974" s="651"/>
      <c r="SIW2974" s="651"/>
      <c r="SIX2974" s="651"/>
      <c r="SIY2974" s="651"/>
      <c r="SIZ2974" s="651"/>
      <c r="SJA2974" s="651"/>
      <c r="SJB2974" s="651"/>
      <c r="SJC2974" s="651"/>
      <c r="SJD2974" s="651"/>
      <c r="SJE2974" s="651"/>
      <c r="SJF2974" s="651"/>
      <c r="SJG2974" s="651"/>
      <c r="SJH2974" s="651"/>
      <c r="SJI2974" s="651"/>
      <c r="SJJ2974" s="651"/>
      <c r="SJK2974" s="651"/>
      <c r="SJL2974" s="651"/>
      <c r="SJM2974" s="651"/>
      <c r="SJN2974" s="651"/>
      <c r="SJO2974" s="651"/>
      <c r="SJP2974" s="651"/>
      <c r="SJQ2974" s="651"/>
      <c r="SJR2974" s="651"/>
      <c r="SJS2974" s="651"/>
      <c r="SJT2974" s="651"/>
      <c r="SJU2974" s="651"/>
      <c r="SJV2974" s="651"/>
      <c r="SJW2974" s="651"/>
      <c r="SJX2974" s="651"/>
      <c r="SJY2974" s="651"/>
      <c r="SJZ2974" s="651"/>
      <c r="SKA2974" s="651"/>
      <c r="SKB2974" s="651"/>
      <c r="SKC2974" s="651"/>
      <c r="SKD2974" s="651"/>
      <c r="SKE2974" s="651"/>
      <c r="SKF2974" s="651"/>
      <c r="SKG2974" s="651"/>
      <c r="SKH2974" s="651"/>
      <c r="SKI2974" s="651"/>
      <c r="SKJ2974" s="651"/>
      <c r="SKK2974" s="651"/>
      <c r="SKL2974" s="651"/>
      <c r="SKM2974" s="651"/>
      <c r="SKN2974" s="651"/>
      <c r="SKO2974" s="651"/>
      <c r="SKP2974" s="651"/>
      <c r="SKQ2974" s="651"/>
      <c r="SKR2974" s="651"/>
      <c r="SKS2974" s="651"/>
      <c r="SKT2974" s="651"/>
      <c r="SKU2974" s="651"/>
      <c r="SKV2974" s="651"/>
      <c r="SKW2974" s="651"/>
      <c r="SKX2974" s="651"/>
      <c r="SKY2974" s="651"/>
      <c r="SKZ2974" s="651"/>
      <c r="SLA2974" s="651"/>
      <c r="SLB2974" s="651"/>
      <c r="SLC2974" s="651"/>
      <c r="SLD2974" s="651"/>
      <c r="SLE2974" s="651"/>
      <c r="SLF2974" s="651"/>
      <c r="SLG2974" s="651"/>
      <c r="SLH2974" s="651"/>
      <c r="SLI2974" s="651"/>
      <c r="SLJ2974" s="651"/>
      <c r="SLK2974" s="651"/>
      <c r="SLL2974" s="651"/>
      <c r="SLM2974" s="651"/>
      <c r="SLN2974" s="651"/>
      <c r="SLO2974" s="651"/>
      <c r="SLP2974" s="651"/>
      <c r="SLQ2974" s="651"/>
      <c r="SLR2974" s="651"/>
      <c r="SLS2974" s="651"/>
      <c r="SLT2974" s="651"/>
      <c r="SLU2974" s="651"/>
      <c r="SLV2974" s="651"/>
      <c r="SLW2974" s="651"/>
      <c r="SLX2974" s="651"/>
      <c r="SLY2974" s="651"/>
      <c r="SLZ2974" s="651"/>
      <c r="SMA2974" s="651"/>
      <c r="SMB2974" s="651"/>
      <c r="SMC2974" s="651"/>
      <c r="SMD2974" s="651"/>
      <c r="SME2974" s="651"/>
      <c r="SMF2974" s="651"/>
      <c r="SMG2974" s="651"/>
      <c r="SMH2974" s="651"/>
      <c r="SMI2974" s="651"/>
      <c r="SMJ2974" s="651"/>
      <c r="SMK2974" s="651"/>
      <c r="SML2974" s="651"/>
      <c r="SMM2974" s="651"/>
      <c r="SMN2974" s="651"/>
      <c r="SMO2974" s="651"/>
      <c r="SMP2974" s="651"/>
      <c r="SMQ2974" s="651"/>
      <c r="SMR2974" s="651"/>
      <c r="SMS2974" s="651"/>
      <c r="SMT2974" s="651"/>
      <c r="SMU2974" s="651"/>
      <c r="SMV2974" s="651"/>
      <c r="SMW2974" s="651"/>
      <c r="SMX2974" s="651"/>
      <c r="SMY2974" s="651"/>
      <c r="SMZ2974" s="651"/>
      <c r="SNA2974" s="651"/>
      <c r="SNB2974" s="651"/>
      <c r="SNC2974" s="651"/>
      <c r="SND2974" s="651"/>
      <c r="SNE2974" s="651"/>
      <c r="SNF2974" s="651"/>
      <c r="SNG2974" s="651"/>
      <c r="SNH2974" s="651"/>
      <c r="SNI2974" s="651"/>
      <c r="SNJ2974" s="651"/>
      <c r="SNK2974" s="651"/>
      <c r="SNL2974" s="651"/>
      <c r="SNM2974" s="651"/>
      <c r="SNN2974" s="651"/>
      <c r="SNO2974" s="651"/>
      <c r="SNP2974" s="651"/>
      <c r="SNQ2974" s="651"/>
      <c r="SNR2974" s="651"/>
      <c r="SNS2974" s="651"/>
      <c r="SNT2974" s="651"/>
      <c r="SNU2974" s="651"/>
      <c r="SNV2974" s="651"/>
      <c r="SNW2974" s="651"/>
      <c r="SNX2974" s="651"/>
      <c r="SNY2974" s="651"/>
      <c r="SNZ2974" s="651"/>
      <c r="SOA2974" s="651"/>
      <c r="SOB2974" s="651"/>
      <c r="SOC2974" s="651"/>
      <c r="SOD2974" s="651"/>
      <c r="SOE2974" s="651"/>
      <c r="SOF2974" s="651"/>
      <c r="SOG2974" s="651"/>
      <c r="SOH2974" s="651"/>
      <c r="SOI2974" s="651"/>
      <c r="SOJ2974" s="651"/>
      <c r="SOK2974" s="651"/>
      <c r="SOL2974" s="651"/>
      <c r="SOM2974" s="651"/>
      <c r="SON2974" s="651"/>
      <c r="SOO2974" s="651"/>
      <c r="SOP2974" s="651"/>
      <c r="SOQ2974" s="651"/>
      <c r="SOR2974" s="651"/>
      <c r="SOS2974" s="651"/>
      <c r="SOT2974" s="651"/>
      <c r="SOU2974" s="651"/>
      <c r="SOV2974" s="651"/>
      <c r="SOW2974" s="651"/>
      <c r="SOX2974" s="651"/>
      <c r="SOY2974" s="651"/>
      <c r="SOZ2974" s="651"/>
      <c r="SPA2974" s="651"/>
      <c r="SPB2974" s="651"/>
      <c r="SPC2974" s="651"/>
      <c r="SPD2974" s="651"/>
      <c r="SPE2974" s="651"/>
      <c r="SPF2974" s="651"/>
      <c r="SPG2974" s="651"/>
      <c r="SPH2974" s="651"/>
      <c r="SPI2974" s="651"/>
      <c r="SPJ2974" s="651"/>
      <c r="SPK2974" s="651"/>
      <c r="SPL2974" s="651"/>
      <c r="SPM2974" s="651"/>
      <c r="SPN2974" s="651"/>
      <c r="SPO2974" s="651"/>
      <c r="SPP2974" s="651"/>
      <c r="SPQ2974" s="651"/>
      <c r="SPR2974" s="651"/>
      <c r="SPS2974" s="651"/>
      <c r="SPT2974" s="651"/>
      <c r="SPU2974" s="651"/>
      <c r="SPV2974" s="651"/>
      <c r="SPW2974" s="651"/>
      <c r="SPX2974" s="651"/>
      <c r="SPY2974" s="651"/>
      <c r="SPZ2974" s="651"/>
      <c r="SQA2974" s="651"/>
      <c r="SQB2974" s="651"/>
      <c r="SQC2974" s="651"/>
      <c r="SQD2974" s="651"/>
      <c r="SQE2974" s="651"/>
      <c r="SQF2974" s="651"/>
      <c r="SQG2974" s="651"/>
      <c r="SQH2974" s="651"/>
      <c r="SQI2974" s="651"/>
      <c r="SQJ2974" s="651"/>
      <c r="SQK2974" s="651"/>
      <c r="SQL2974" s="651"/>
      <c r="SQM2974" s="651"/>
      <c r="SQN2974" s="651"/>
      <c r="SQO2974" s="651"/>
      <c r="SQP2974" s="651"/>
      <c r="SQQ2974" s="651"/>
      <c r="SQR2974" s="651"/>
      <c r="SQS2974" s="651"/>
      <c r="SQT2974" s="651"/>
      <c r="SQU2974" s="651"/>
      <c r="SQV2974" s="651"/>
      <c r="SQW2974" s="651"/>
      <c r="SQX2974" s="651"/>
      <c r="SQY2974" s="651"/>
      <c r="SQZ2974" s="651"/>
      <c r="SRA2974" s="651"/>
      <c r="SRB2974" s="651"/>
      <c r="SRC2974" s="651"/>
      <c r="SRD2974" s="651"/>
      <c r="SRE2974" s="651"/>
      <c r="SRF2974" s="651"/>
      <c r="SRG2974" s="651"/>
      <c r="SRH2974" s="651"/>
      <c r="SRI2974" s="651"/>
      <c r="SRJ2974" s="651"/>
      <c r="SRK2974" s="651"/>
      <c r="SRL2974" s="651"/>
      <c r="SRM2974" s="651"/>
      <c r="SRN2974" s="651"/>
      <c r="SRO2974" s="651"/>
      <c r="SRP2974" s="651"/>
      <c r="SRQ2974" s="651"/>
      <c r="SRR2974" s="651"/>
      <c r="SRS2974" s="651"/>
      <c r="SRT2974" s="651"/>
      <c r="SRU2974" s="651"/>
      <c r="SRV2974" s="651"/>
      <c r="SRW2974" s="651"/>
      <c r="SRX2974" s="651"/>
      <c r="SRY2974" s="651"/>
      <c r="SRZ2974" s="651"/>
      <c r="SSA2974" s="651"/>
      <c r="SSB2974" s="651"/>
      <c r="SSC2974" s="651"/>
      <c r="SSD2974" s="651"/>
      <c r="SSE2974" s="651"/>
      <c r="SSF2974" s="651"/>
      <c r="SSG2974" s="651"/>
      <c r="SSH2974" s="651"/>
      <c r="SSI2974" s="651"/>
      <c r="SSJ2974" s="651"/>
      <c r="SSK2974" s="651"/>
      <c r="SSL2974" s="651"/>
      <c r="SSM2974" s="651"/>
      <c r="SSN2974" s="651"/>
      <c r="SSO2974" s="651"/>
      <c r="SSP2974" s="651"/>
      <c r="SSQ2974" s="651"/>
      <c r="SSR2974" s="651"/>
      <c r="SSS2974" s="651"/>
      <c r="SST2974" s="651"/>
      <c r="SSU2974" s="651"/>
      <c r="SSV2974" s="651"/>
      <c r="SSW2974" s="651"/>
      <c r="SSX2974" s="651"/>
      <c r="SSY2974" s="651"/>
      <c r="SSZ2974" s="651"/>
      <c r="STA2974" s="651"/>
      <c r="STB2974" s="651"/>
      <c r="STC2974" s="651"/>
      <c r="STD2974" s="651"/>
      <c r="STE2974" s="651"/>
      <c r="STF2974" s="651"/>
      <c r="STG2974" s="651"/>
      <c r="STH2974" s="651"/>
      <c r="STI2974" s="651"/>
      <c r="STJ2974" s="651"/>
      <c r="STK2974" s="651"/>
      <c r="STL2974" s="651"/>
      <c r="STM2974" s="651"/>
      <c r="STN2974" s="651"/>
      <c r="STO2974" s="651"/>
      <c r="STP2974" s="651"/>
      <c r="STQ2974" s="651"/>
      <c r="STR2974" s="651"/>
      <c r="STS2974" s="651"/>
      <c r="STT2974" s="651"/>
      <c r="STU2974" s="651"/>
      <c r="STV2974" s="651"/>
      <c r="STW2974" s="651"/>
      <c r="STX2974" s="651"/>
      <c r="STY2974" s="651"/>
      <c r="STZ2974" s="651"/>
      <c r="SUA2974" s="651"/>
      <c r="SUB2974" s="651"/>
      <c r="SUC2974" s="651"/>
      <c r="SUD2974" s="651"/>
      <c r="SUE2974" s="651"/>
      <c r="SUF2974" s="651"/>
      <c r="SUG2974" s="651"/>
      <c r="SUH2974" s="651"/>
      <c r="SUI2974" s="651"/>
      <c r="SUJ2974" s="651"/>
      <c r="SUK2974" s="651"/>
      <c r="SUL2974" s="651"/>
      <c r="SUM2974" s="651"/>
      <c r="SUN2974" s="651"/>
      <c r="SUO2974" s="651"/>
      <c r="SUP2974" s="651"/>
      <c r="SUQ2974" s="651"/>
      <c r="SUR2974" s="651"/>
      <c r="SUS2974" s="651"/>
      <c r="SUT2974" s="651"/>
      <c r="SUU2974" s="651"/>
      <c r="SUV2974" s="651"/>
      <c r="SUW2974" s="651"/>
      <c r="SUX2974" s="651"/>
      <c r="SUY2974" s="651"/>
      <c r="SUZ2974" s="651"/>
      <c r="SVA2974" s="651"/>
      <c r="SVB2974" s="651"/>
      <c r="SVC2974" s="651"/>
      <c r="SVD2974" s="651"/>
      <c r="SVE2974" s="651"/>
      <c r="SVF2974" s="651"/>
      <c r="SVG2974" s="651"/>
      <c r="SVH2974" s="651"/>
      <c r="SVI2974" s="651"/>
      <c r="SVJ2974" s="651"/>
      <c r="SVK2974" s="651"/>
      <c r="SVL2974" s="651"/>
      <c r="SVM2974" s="651"/>
      <c r="SVN2974" s="651"/>
      <c r="SVO2974" s="651"/>
      <c r="SVP2974" s="651"/>
      <c r="SVQ2974" s="651"/>
      <c r="SVR2974" s="651"/>
      <c r="SVS2974" s="651"/>
      <c r="SVT2974" s="651"/>
      <c r="SVU2974" s="651"/>
      <c r="SVV2974" s="651"/>
      <c r="SVW2974" s="651"/>
      <c r="SVX2974" s="651"/>
      <c r="SVY2974" s="651"/>
      <c r="SVZ2974" s="651"/>
      <c r="SWA2974" s="651"/>
      <c r="SWB2974" s="651"/>
      <c r="SWC2974" s="651"/>
      <c r="SWD2974" s="651"/>
      <c r="SWE2974" s="651"/>
      <c r="SWF2974" s="651"/>
      <c r="SWG2974" s="651"/>
      <c r="SWH2974" s="651"/>
      <c r="SWI2974" s="651"/>
      <c r="SWJ2974" s="651"/>
      <c r="SWK2974" s="651"/>
      <c r="SWL2974" s="651"/>
      <c r="SWM2974" s="651"/>
      <c r="SWN2974" s="651"/>
      <c r="SWO2974" s="651"/>
      <c r="SWP2974" s="651"/>
      <c r="SWQ2974" s="651"/>
      <c r="SWR2974" s="651"/>
      <c r="SWS2974" s="651"/>
      <c r="SWT2974" s="651"/>
      <c r="SWU2974" s="651"/>
      <c r="SWV2974" s="651"/>
      <c r="SWW2974" s="651"/>
      <c r="SWX2974" s="651"/>
      <c r="SWY2974" s="651"/>
      <c r="SWZ2974" s="651"/>
      <c r="SXA2974" s="651"/>
      <c r="SXB2974" s="651"/>
      <c r="SXC2974" s="651"/>
      <c r="SXD2974" s="651"/>
      <c r="SXE2974" s="651"/>
      <c r="SXF2974" s="651"/>
      <c r="SXG2974" s="651"/>
      <c r="SXH2974" s="651"/>
      <c r="SXI2974" s="651"/>
      <c r="SXJ2974" s="651"/>
      <c r="SXK2974" s="651"/>
      <c r="SXL2974" s="651"/>
      <c r="SXM2974" s="651"/>
      <c r="SXN2974" s="651"/>
      <c r="SXO2974" s="651"/>
      <c r="SXP2974" s="651"/>
      <c r="SXQ2974" s="651"/>
      <c r="SXR2974" s="651"/>
      <c r="SXS2974" s="651"/>
      <c r="SXT2974" s="651"/>
      <c r="SXU2974" s="651"/>
      <c r="SXV2974" s="651"/>
      <c r="SXW2974" s="651"/>
      <c r="SXX2974" s="651"/>
      <c r="SXY2974" s="651"/>
      <c r="SXZ2974" s="651"/>
      <c r="SYA2974" s="651"/>
      <c r="SYB2974" s="651"/>
      <c r="SYC2974" s="651"/>
      <c r="SYD2974" s="651"/>
      <c r="SYE2974" s="651"/>
      <c r="SYF2974" s="651"/>
      <c r="SYG2974" s="651"/>
      <c r="SYH2974" s="651"/>
      <c r="SYI2974" s="651"/>
      <c r="SYJ2974" s="651"/>
      <c r="SYK2974" s="651"/>
      <c r="SYL2974" s="651"/>
      <c r="SYM2974" s="651"/>
      <c r="SYN2974" s="651"/>
      <c r="SYO2974" s="651"/>
      <c r="SYP2974" s="651"/>
      <c r="SYQ2974" s="651"/>
      <c r="SYR2974" s="651"/>
      <c r="SYS2974" s="651"/>
      <c r="SYT2974" s="651"/>
      <c r="SYU2974" s="651"/>
      <c r="SYV2974" s="651"/>
      <c r="SYW2974" s="651"/>
      <c r="SYX2974" s="651"/>
      <c r="SYY2974" s="651"/>
      <c r="SYZ2974" s="651"/>
      <c r="SZA2974" s="651"/>
      <c r="SZB2974" s="651"/>
      <c r="SZC2974" s="651"/>
      <c r="SZD2974" s="651"/>
      <c r="SZE2974" s="651"/>
      <c r="SZF2974" s="651"/>
      <c r="SZG2974" s="651"/>
      <c r="SZH2974" s="651"/>
      <c r="SZI2974" s="651"/>
      <c r="SZJ2974" s="651"/>
      <c r="SZK2974" s="651"/>
      <c r="SZL2974" s="651"/>
      <c r="SZM2974" s="651"/>
      <c r="SZN2974" s="651"/>
      <c r="SZO2974" s="651"/>
      <c r="SZP2974" s="651"/>
      <c r="SZQ2974" s="651"/>
      <c r="SZR2974" s="651"/>
      <c r="SZS2974" s="651"/>
      <c r="SZT2974" s="651"/>
      <c r="SZU2974" s="651"/>
      <c r="SZV2974" s="651"/>
      <c r="SZW2974" s="651"/>
      <c r="SZX2974" s="651"/>
      <c r="SZY2974" s="651"/>
      <c r="SZZ2974" s="651"/>
      <c r="TAA2974" s="651"/>
      <c r="TAB2974" s="651"/>
      <c r="TAC2974" s="651"/>
      <c r="TAD2974" s="651"/>
      <c r="TAE2974" s="651"/>
      <c r="TAF2974" s="651"/>
      <c r="TAG2974" s="651"/>
      <c r="TAH2974" s="651"/>
      <c r="TAI2974" s="651"/>
      <c r="TAJ2974" s="651"/>
      <c r="TAK2974" s="651"/>
      <c r="TAL2974" s="651"/>
      <c r="TAM2974" s="651"/>
      <c r="TAN2974" s="651"/>
      <c r="TAO2974" s="651"/>
      <c r="TAP2974" s="651"/>
      <c r="TAQ2974" s="651"/>
      <c r="TAR2974" s="651"/>
      <c r="TAS2974" s="651"/>
      <c r="TAT2974" s="651"/>
      <c r="TAU2974" s="651"/>
      <c r="TAV2974" s="651"/>
      <c r="TAW2974" s="651"/>
      <c r="TAX2974" s="651"/>
      <c r="TAY2974" s="651"/>
      <c r="TAZ2974" s="651"/>
      <c r="TBA2974" s="651"/>
      <c r="TBB2974" s="651"/>
      <c r="TBC2974" s="651"/>
      <c r="TBD2974" s="651"/>
      <c r="TBE2974" s="651"/>
      <c r="TBF2974" s="651"/>
      <c r="TBG2974" s="651"/>
      <c r="TBH2974" s="651"/>
      <c r="TBI2974" s="651"/>
      <c r="TBJ2974" s="651"/>
      <c r="TBK2974" s="651"/>
      <c r="TBL2974" s="651"/>
      <c r="TBM2974" s="651"/>
      <c r="TBN2974" s="651"/>
      <c r="TBO2974" s="651"/>
      <c r="TBP2974" s="651"/>
      <c r="TBQ2974" s="651"/>
      <c r="TBR2974" s="651"/>
      <c r="TBS2974" s="651"/>
      <c r="TBT2974" s="651"/>
      <c r="TBU2974" s="651"/>
      <c r="TBV2974" s="651"/>
      <c r="TBW2974" s="651"/>
      <c r="TBX2974" s="651"/>
      <c r="TBY2974" s="651"/>
      <c r="TBZ2974" s="651"/>
      <c r="TCA2974" s="651"/>
      <c r="TCB2974" s="651"/>
      <c r="TCC2974" s="651"/>
      <c r="TCD2974" s="651"/>
      <c r="TCE2974" s="651"/>
      <c r="TCF2974" s="651"/>
      <c r="TCG2974" s="651"/>
      <c r="TCH2974" s="651"/>
      <c r="TCI2974" s="651"/>
      <c r="TCJ2974" s="651"/>
      <c r="TCK2974" s="651"/>
      <c r="TCL2974" s="651"/>
      <c r="TCM2974" s="651"/>
      <c r="TCN2974" s="651"/>
      <c r="TCO2974" s="651"/>
      <c r="TCP2974" s="651"/>
      <c r="TCQ2974" s="651"/>
      <c r="TCR2974" s="651"/>
      <c r="TCS2974" s="651"/>
      <c r="TCT2974" s="651"/>
      <c r="TCU2974" s="651"/>
      <c r="TCV2974" s="651"/>
      <c r="TCW2974" s="651"/>
      <c r="TCX2974" s="651"/>
      <c r="TCY2974" s="651"/>
      <c r="TCZ2974" s="651"/>
      <c r="TDA2974" s="651"/>
      <c r="TDB2974" s="651"/>
      <c r="TDC2974" s="651"/>
      <c r="TDD2974" s="651"/>
      <c r="TDE2974" s="651"/>
      <c r="TDF2974" s="651"/>
      <c r="TDG2974" s="651"/>
      <c r="TDH2974" s="651"/>
      <c r="TDI2974" s="651"/>
      <c r="TDJ2974" s="651"/>
      <c r="TDK2974" s="651"/>
      <c r="TDL2974" s="651"/>
      <c r="TDM2974" s="651"/>
      <c r="TDN2974" s="651"/>
      <c r="TDO2974" s="651"/>
      <c r="TDP2974" s="651"/>
      <c r="TDQ2974" s="651"/>
      <c r="TDR2974" s="651"/>
      <c r="TDS2974" s="651"/>
      <c r="TDT2974" s="651"/>
      <c r="TDU2974" s="651"/>
      <c r="TDV2974" s="651"/>
      <c r="TDW2974" s="651"/>
      <c r="TDX2974" s="651"/>
      <c r="TDY2974" s="651"/>
      <c r="TDZ2974" s="651"/>
      <c r="TEA2974" s="651"/>
      <c r="TEB2974" s="651"/>
      <c r="TEC2974" s="651"/>
      <c r="TED2974" s="651"/>
      <c r="TEE2974" s="651"/>
      <c r="TEF2974" s="651"/>
      <c r="TEG2974" s="651"/>
      <c r="TEH2974" s="651"/>
      <c r="TEI2974" s="651"/>
      <c r="TEJ2974" s="651"/>
      <c r="TEK2974" s="651"/>
      <c r="TEL2974" s="651"/>
      <c r="TEM2974" s="651"/>
      <c r="TEN2974" s="651"/>
      <c r="TEO2974" s="651"/>
      <c r="TEP2974" s="651"/>
      <c r="TEQ2974" s="651"/>
      <c r="TER2974" s="651"/>
      <c r="TES2974" s="651"/>
      <c r="TET2974" s="651"/>
      <c r="TEU2974" s="651"/>
      <c r="TEV2974" s="651"/>
      <c r="TEW2974" s="651"/>
      <c r="TEX2974" s="651"/>
      <c r="TEY2974" s="651"/>
      <c r="TEZ2974" s="651"/>
      <c r="TFA2974" s="651"/>
      <c r="TFB2974" s="651"/>
      <c r="TFC2974" s="651"/>
      <c r="TFD2974" s="651"/>
      <c r="TFE2974" s="651"/>
      <c r="TFF2974" s="651"/>
      <c r="TFG2974" s="651"/>
      <c r="TFH2974" s="651"/>
      <c r="TFI2974" s="651"/>
      <c r="TFJ2974" s="651"/>
      <c r="TFK2974" s="651"/>
      <c r="TFL2974" s="651"/>
      <c r="TFM2974" s="651"/>
      <c r="TFN2974" s="651"/>
      <c r="TFO2974" s="651"/>
      <c r="TFP2974" s="651"/>
      <c r="TFQ2974" s="651"/>
      <c r="TFR2974" s="651"/>
      <c r="TFS2974" s="651"/>
      <c r="TFT2974" s="651"/>
      <c r="TFU2974" s="651"/>
      <c r="TFV2974" s="651"/>
      <c r="TFW2974" s="651"/>
      <c r="TFX2974" s="651"/>
      <c r="TFY2974" s="651"/>
      <c r="TFZ2974" s="651"/>
      <c r="TGA2974" s="651"/>
      <c r="TGB2974" s="651"/>
      <c r="TGC2974" s="651"/>
      <c r="TGD2974" s="651"/>
      <c r="TGE2974" s="651"/>
      <c r="TGF2974" s="651"/>
      <c r="TGG2974" s="651"/>
      <c r="TGH2974" s="651"/>
      <c r="TGI2974" s="651"/>
      <c r="TGJ2974" s="651"/>
      <c r="TGK2974" s="651"/>
      <c r="TGL2974" s="651"/>
      <c r="TGM2974" s="651"/>
      <c r="TGN2974" s="651"/>
      <c r="TGO2974" s="651"/>
      <c r="TGP2974" s="651"/>
      <c r="TGQ2974" s="651"/>
      <c r="TGR2974" s="651"/>
      <c r="TGS2974" s="651"/>
      <c r="TGT2974" s="651"/>
      <c r="TGU2974" s="651"/>
      <c r="TGV2974" s="651"/>
      <c r="TGW2974" s="651"/>
      <c r="TGX2974" s="651"/>
      <c r="TGY2974" s="651"/>
      <c r="TGZ2974" s="651"/>
      <c r="THA2974" s="651"/>
      <c r="THB2974" s="651"/>
      <c r="THC2974" s="651"/>
      <c r="THD2974" s="651"/>
      <c r="THE2974" s="651"/>
      <c r="THF2974" s="651"/>
      <c r="THG2974" s="651"/>
      <c r="THH2974" s="651"/>
      <c r="THI2974" s="651"/>
      <c r="THJ2974" s="651"/>
      <c r="THK2974" s="651"/>
      <c r="THL2974" s="651"/>
      <c r="THM2974" s="651"/>
      <c r="THN2974" s="651"/>
      <c r="THO2974" s="651"/>
      <c r="THP2974" s="651"/>
      <c r="THQ2974" s="651"/>
      <c r="THR2974" s="651"/>
      <c r="THS2974" s="651"/>
      <c r="THT2974" s="651"/>
      <c r="THU2974" s="651"/>
      <c r="THV2974" s="651"/>
      <c r="THW2974" s="651"/>
      <c r="THX2974" s="651"/>
      <c r="THY2974" s="651"/>
      <c r="THZ2974" s="651"/>
      <c r="TIA2974" s="651"/>
      <c r="TIB2974" s="651"/>
      <c r="TIC2974" s="651"/>
      <c r="TID2974" s="651"/>
      <c r="TIE2974" s="651"/>
      <c r="TIF2974" s="651"/>
      <c r="TIG2974" s="651"/>
      <c r="TIH2974" s="651"/>
      <c r="TII2974" s="651"/>
      <c r="TIJ2974" s="651"/>
      <c r="TIK2974" s="651"/>
      <c r="TIL2974" s="651"/>
      <c r="TIM2974" s="651"/>
      <c r="TIN2974" s="651"/>
      <c r="TIO2974" s="651"/>
      <c r="TIP2974" s="651"/>
      <c r="TIQ2974" s="651"/>
      <c r="TIR2974" s="651"/>
      <c r="TIS2974" s="651"/>
      <c r="TIT2974" s="651"/>
      <c r="TIU2974" s="651"/>
      <c r="TIV2974" s="651"/>
      <c r="TIW2974" s="651"/>
      <c r="TIX2974" s="651"/>
      <c r="TIY2974" s="651"/>
      <c r="TIZ2974" s="651"/>
      <c r="TJA2974" s="651"/>
      <c r="TJB2974" s="651"/>
      <c r="TJC2974" s="651"/>
      <c r="TJD2974" s="651"/>
      <c r="TJE2974" s="651"/>
      <c r="TJF2974" s="651"/>
      <c r="TJG2974" s="651"/>
      <c r="TJH2974" s="651"/>
      <c r="TJI2974" s="651"/>
      <c r="TJJ2974" s="651"/>
      <c r="TJK2974" s="651"/>
      <c r="TJL2974" s="651"/>
      <c r="TJM2974" s="651"/>
      <c r="TJN2974" s="651"/>
      <c r="TJO2974" s="651"/>
      <c r="TJP2974" s="651"/>
      <c r="TJQ2974" s="651"/>
      <c r="TJR2974" s="651"/>
      <c r="TJS2974" s="651"/>
      <c r="TJT2974" s="651"/>
      <c r="TJU2974" s="651"/>
      <c r="TJV2974" s="651"/>
      <c r="TJW2974" s="651"/>
      <c r="TJX2974" s="651"/>
      <c r="TJY2974" s="651"/>
      <c r="TJZ2974" s="651"/>
      <c r="TKA2974" s="651"/>
      <c r="TKB2974" s="651"/>
      <c r="TKC2974" s="651"/>
      <c r="TKD2974" s="651"/>
      <c r="TKE2974" s="651"/>
      <c r="TKF2974" s="651"/>
      <c r="TKG2974" s="651"/>
      <c r="TKH2974" s="651"/>
      <c r="TKI2974" s="651"/>
      <c r="TKJ2974" s="651"/>
      <c r="TKK2974" s="651"/>
      <c r="TKL2974" s="651"/>
      <c r="TKM2974" s="651"/>
      <c r="TKN2974" s="651"/>
      <c r="TKO2974" s="651"/>
      <c r="TKP2974" s="651"/>
      <c r="TKQ2974" s="651"/>
      <c r="TKR2974" s="651"/>
      <c r="TKS2974" s="651"/>
      <c r="TKT2974" s="651"/>
      <c r="TKU2974" s="651"/>
      <c r="TKV2974" s="651"/>
      <c r="TKW2974" s="651"/>
      <c r="TKX2974" s="651"/>
      <c r="TKY2974" s="651"/>
      <c r="TKZ2974" s="651"/>
      <c r="TLA2974" s="651"/>
      <c r="TLB2974" s="651"/>
      <c r="TLC2974" s="651"/>
      <c r="TLD2974" s="651"/>
      <c r="TLE2974" s="651"/>
      <c r="TLF2974" s="651"/>
      <c r="TLG2974" s="651"/>
      <c r="TLH2974" s="651"/>
      <c r="TLI2974" s="651"/>
      <c r="TLJ2974" s="651"/>
      <c r="TLK2974" s="651"/>
      <c r="TLL2974" s="651"/>
      <c r="TLM2974" s="651"/>
      <c r="TLN2974" s="651"/>
      <c r="TLO2974" s="651"/>
      <c r="TLP2974" s="651"/>
      <c r="TLQ2974" s="651"/>
      <c r="TLR2974" s="651"/>
      <c r="TLS2974" s="651"/>
      <c r="TLT2974" s="651"/>
      <c r="TLU2974" s="651"/>
      <c r="TLV2974" s="651"/>
      <c r="TLW2974" s="651"/>
      <c r="TLX2974" s="651"/>
      <c r="TLY2974" s="651"/>
      <c r="TLZ2974" s="651"/>
      <c r="TMA2974" s="651"/>
      <c r="TMB2974" s="651"/>
      <c r="TMC2974" s="651"/>
      <c r="TMD2974" s="651"/>
      <c r="TME2974" s="651"/>
      <c r="TMF2974" s="651"/>
      <c r="TMG2974" s="651"/>
      <c r="TMH2974" s="651"/>
      <c r="TMI2974" s="651"/>
      <c r="TMJ2974" s="651"/>
      <c r="TMK2974" s="651"/>
      <c r="TML2974" s="651"/>
      <c r="TMM2974" s="651"/>
      <c r="TMN2974" s="651"/>
      <c r="TMO2974" s="651"/>
      <c r="TMP2974" s="651"/>
      <c r="TMQ2974" s="651"/>
      <c r="TMR2974" s="651"/>
      <c r="TMS2974" s="651"/>
      <c r="TMT2974" s="651"/>
      <c r="TMU2974" s="651"/>
      <c r="TMV2974" s="651"/>
      <c r="TMW2974" s="651"/>
      <c r="TMX2974" s="651"/>
      <c r="TMY2974" s="651"/>
      <c r="TMZ2974" s="651"/>
      <c r="TNA2974" s="651"/>
      <c r="TNB2974" s="651"/>
      <c r="TNC2974" s="651"/>
      <c r="TND2974" s="651"/>
      <c r="TNE2974" s="651"/>
      <c r="TNF2974" s="651"/>
      <c r="TNG2974" s="651"/>
      <c r="TNH2974" s="651"/>
      <c r="TNI2974" s="651"/>
      <c r="TNJ2974" s="651"/>
      <c r="TNK2974" s="651"/>
      <c r="TNL2974" s="651"/>
      <c r="TNM2974" s="651"/>
      <c r="TNN2974" s="651"/>
      <c r="TNO2974" s="651"/>
      <c r="TNP2974" s="651"/>
      <c r="TNQ2974" s="651"/>
      <c r="TNR2974" s="651"/>
      <c r="TNS2974" s="651"/>
      <c r="TNT2974" s="651"/>
      <c r="TNU2974" s="651"/>
      <c r="TNV2974" s="651"/>
      <c r="TNW2974" s="651"/>
      <c r="TNX2974" s="651"/>
      <c r="TNY2974" s="651"/>
      <c r="TNZ2974" s="651"/>
      <c r="TOA2974" s="651"/>
      <c r="TOB2974" s="651"/>
      <c r="TOC2974" s="651"/>
      <c r="TOD2974" s="651"/>
      <c r="TOE2974" s="651"/>
      <c r="TOF2974" s="651"/>
      <c r="TOG2974" s="651"/>
      <c r="TOH2974" s="651"/>
      <c r="TOI2974" s="651"/>
      <c r="TOJ2974" s="651"/>
      <c r="TOK2974" s="651"/>
      <c r="TOL2974" s="651"/>
      <c r="TOM2974" s="651"/>
      <c r="TON2974" s="651"/>
      <c r="TOO2974" s="651"/>
      <c r="TOP2974" s="651"/>
      <c r="TOQ2974" s="651"/>
      <c r="TOR2974" s="651"/>
      <c r="TOS2974" s="651"/>
      <c r="TOT2974" s="651"/>
      <c r="TOU2974" s="651"/>
      <c r="TOV2974" s="651"/>
      <c r="TOW2974" s="651"/>
      <c r="TOX2974" s="651"/>
      <c r="TOY2974" s="651"/>
      <c r="TOZ2974" s="651"/>
      <c r="TPA2974" s="651"/>
      <c r="TPB2974" s="651"/>
      <c r="TPC2974" s="651"/>
      <c r="TPD2974" s="651"/>
      <c r="TPE2974" s="651"/>
      <c r="TPF2974" s="651"/>
      <c r="TPG2974" s="651"/>
      <c r="TPH2974" s="651"/>
      <c r="TPI2974" s="651"/>
      <c r="TPJ2974" s="651"/>
      <c r="TPK2974" s="651"/>
      <c r="TPL2974" s="651"/>
      <c r="TPM2974" s="651"/>
      <c r="TPN2974" s="651"/>
      <c r="TPO2974" s="651"/>
      <c r="TPP2974" s="651"/>
      <c r="TPQ2974" s="651"/>
      <c r="TPR2974" s="651"/>
      <c r="TPS2974" s="651"/>
      <c r="TPT2974" s="651"/>
      <c r="TPU2974" s="651"/>
      <c r="TPV2974" s="651"/>
      <c r="TPW2974" s="651"/>
      <c r="TPX2974" s="651"/>
      <c r="TPY2974" s="651"/>
      <c r="TPZ2974" s="651"/>
      <c r="TQA2974" s="651"/>
      <c r="TQB2974" s="651"/>
      <c r="TQC2974" s="651"/>
      <c r="TQD2974" s="651"/>
      <c r="TQE2974" s="651"/>
      <c r="TQF2974" s="651"/>
      <c r="TQG2974" s="651"/>
      <c r="TQH2974" s="651"/>
      <c r="TQI2974" s="651"/>
      <c r="TQJ2974" s="651"/>
      <c r="TQK2974" s="651"/>
      <c r="TQL2974" s="651"/>
      <c r="TQM2974" s="651"/>
      <c r="TQN2974" s="651"/>
      <c r="TQO2974" s="651"/>
      <c r="TQP2974" s="651"/>
      <c r="TQQ2974" s="651"/>
      <c r="TQR2974" s="651"/>
      <c r="TQS2974" s="651"/>
      <c r="TQT2974" s="651"/>
      <c r="TQU2974" s="651"/>
      <c r="TQV2974" s="651"/>
      <c r="TQW2974" s="651"/>
      <c r="TQX2974" s="651"/>
      <c r="TQY2974" s="651"/>
      <c r="TQZ2974" s="651"/>
      <c r="TRA2974" s="651"/>
      <c r="TRB2974" s="651"/>
      <c r="TRC2974" s="651"/>
      <c r="TRD2974" s="651"/>
      <c r="TRE2974" s="651"/>
      <c r="TRF2974" s="651"/>
      <c r="TRG2974" s="651"/>
      <c r="TRH2974" s="651"/>
      <c r="TRI2974" s="651"/>
      <c r="TRJ2974" s="651"/>
      <c r="TRK2974" s="651"/>
      <c r="TRL2974" s="651"/>
      <c r="TRM2974" s="651"/>
      <c r="TRN2974" s="651"/>
      <c r="TRO2974" s="651"/>
      <c r="TRP2974" s="651"/>
      <c r="TRQ2974" s="651"/>
      <c r="TRR2974" s="651"/>
      <c r="TRS2974" s="651"/>
      <c r="TRT2974" s="651"/>
      <c r="TRU2974" s="651"/>
      <c r="TRV2974" s="651"/>
      <c r="TRW2974" s="651"/>
      <c r="TRX2974" s="651"/>
      <c r="TRY2974" s="651"/>
      <c r="TRZ2974" s="651"/>
      <c r="TSA2974" s="651"/>
      <c r="TSB2974" s="651"/>
      <c r="TSC2974" s="651"/>
      <c r="TSD2974" s="651"/>
      <c r="TSE2974" s="651"/>
      <c r="TSF2974" s="651"/>
      <c r="TSG2974" s="651"/>
      <c r="TSH2974" s="651"/>
      <c r="TSI2974" s="651"/>
      <c r="TSJ2974" s="651"/>
      <c r="TSK2974" s="651"/>
      <c r="TSL2974" s="651"/>
      <c r="TSM2974" s="651"/>
      <c r="TSN2974" s="651"/>
      <c r="TSO2974" s="651"/>
      <c r="TSP2974" s="651"/>
      <c r="TSQ2974" s="651"/>
      <c r="TSR2974" s="651"/>
      <c r="TSS2974" s="651"/>
      <c r="TST2974" s="651"/>
      <c r="TSU2974" s="651"/>
      <c r="TSV2974" s="651"/>
      <c r="TSW2974" s="651"/>
      <c r="TSX2974" s="651"/>
      <c r="TSY2974" s="651"/>
      <c r="TSZ2974" s="651"/>
      <c r="TTA2974" s="651"/>
      <c r="TTB2974" s="651"/>
      <c r="TTC2974" s="651"/>
      <c r="TTD2974" s="651"/>
      <c r="TTE2974" s="651"/>
      <c r="TTF2974" s="651"/>
      <c r="TTG2974" s="651"/>
      <c r="TTH2974" s="651"/>
      <c r="TTI2974" s="651"/>
      <c r="TTJ2974" s="651"/>
      <c r="TTK2974" s="651"/>
      <c r="TTL2974" s="651"/>
      <c r="TTM2974" s="651"/>
      <c r="TTN2974" s="651"/>
      <c r="TTO2974" s="651"/>
      <c r="TTP2974" s="651"/>
      <c r="TTQ2974" s="651"/>
      <c r="TTR2974" s="651"/>
      <c r="TTS2974" s="651"/>
      <c r="TTT2974" s="651"/>
      <c r="TTU2974" s="651"/>
      <c r="TTV2974" s="651"/>
      <c r="TTW2974" s="651"/>
      <c r="TTX2974" s="651"/>
      <c r="TTY2974" s="651"/>
      <c r="TTZ2974" s="651"/>
      <c r="TUA2974" s="651"/>
      <c r="TUB2974" s="651"/>
      <c r="TUC2974" s="651"/>
      <c r="TUD2974" s="651"/>
      <c r="TUE2974" s="651"/>
      <c r="TUF2974" s="651"/>
      <c r="TUG2974" s="651"/>
      <c r="TUH2974" s="651"/>
      <c r="TUI2974" s="651"/>
      <c r="TUJ2974" s="651"/>
      <c r="TUK2974" s="651"/>
      <c r="TUL2974" s="651"/>
      <c r="TUM2974" s="651"/>
      <c r="TUN2974" s="651"/>
      <c r="TUO2974" s="651"/>
      <c r="TUP2974" s="651"/>
      <c r="TUQ2974" s="651"/>
      <c r="TUR2974" s="651"/>
      <c r="TUS2974" s="651"/>
      <c r="TUT2974" s="651"/>
      <c r="TUU2974" s="651"/>
      <c r="TUV2974" s="651"/>
      <c r="TUW2974" s="651"/>
      <c r="TUX2974" s="651"/>
      <c r="TUY2974" s="651"/>
      <c r="TUZ2974" s="651"/>
      <c r="TVA2974" s="651"/>
      <c r="TVB2974" s="651"/>
      <c r="TVC2974" s="651"/>
      <c r="TVD2974" s="651"/>
      <c r="TVE2974" s="651"/>
      <c r="TVF2974" s="651"/>
      <c r="TVG2974" s="651"/>
      <c r="TVH2974" s="651"/>
      <c r="TVI2974" s="651"/>
      <c r="TVJ2974" s="651"/>
      <c r="TVK2974" s="651"/>
      <c r="TVL2974" s="651"/>
      <c r="TVM2974" s="651"/>
      <c r="TVN2974" s="651"/>
      <c r="TVO2974" s="651"/>
      <c r="TVP2974" s="651"/>
      <c r="TVQ2974" s="651"/>
      <c r="TVR2974" s="651"/>
      <c r="TVS2974" s="651"/>
      <c r="TVT2974" s="651"/>
      <c r="TVU2974" s="651"/>
      <c r="TVV2974" s="651"/>
      <c r="TVW2974" s="651"/>
      <c r="TVX2974" s="651"/>
      <c r="TVY2974" s="651"/>
      <c r="TVZ2974" s="651"/>
      <c r="TWA2974" s="651"/>
      <c r="TWB2974" s="651"/>
      <c r="TWC2974" s="651"/>
      <c r="TWD2974" s="651"/>
      <c r="TWE2974" s="651"/>
      <c r="TWF2974" s="651"/>
      <c r="TWG2974" s="651"/>
      <c r="TWH2974" s="651"/>
      <c r="TWI2974" s="651"/>
      <c r="TWJ2974" s="651"/>
      <c r="TWK2974" s="651"/>
      <c r="TWL2974" s="651"/>
      <c r="TWM2974" s="651"/>
      <c r="TWN2974" s="651"/>
      <c r="TWO2974" s="651"/>
      <c r="TWP2974" s="651"/>
      <c r="TWQ2974" s="651"/>
      <c r="TWR2974" s="651"/>
      <c r="TWS2974" s="651"/>
      <c r="TWT2974" s="651"/>
      <c r="TWU2974" s="651"/>
      <c r="TWV2974" s="651"/>
      <c r="TWW2974" s="651"/>
      <c r="TWX2974" s="651"/>
      <c r="TWY2974" s="651"/>
      <c r="TWZ2974" s="651"/>
      <c r="TXA2974" s="651"/>
      <c r="TXB2974" s="651"/>
      <c r="TXC2974" s="651"/>
      <c r="TXD2974" s="651"/>
      <c r="TXE2974" s="651"/>
      <c r="TXF2974" s="651"/>
      <c r="TXG2974" s="651"/>
      <c r="TXH2974" s="651"/>
      <c r="TXI2974" s="651"/>
      <c r="TXJ2974" s="651"/>
      <c r="TXK2974" s="651"/>
      <c r="TXL2974" s="651"/>
      <c r="TXM2974" s="651"/>
      <c r="TXN2974" s="651"/>
      <c r="TXO2974" s="651"/>
      <c r="TXP2974" s="651"/>
      <c r="TXQ2974" s="651"/>
      <c r="TXR2974" s="651"/>
      <c r="TXS2974" s="651"/>
      <c r="TXT2974" s="651"/>
      <c r="TXU2974" s="651"/>
      <c r="TXV2974" s="651"/>
      <c r="TXW2974" s="651"/>
      <c r="TXX2974" s="651"/>
      <c r="TXY2974" s="651"/>
      <c r="TXZ2974" s="651"/>
      <c r="TYA2974" s="651"/>
      <c r="TYB2974" s="651"/>
      <c r="TYC2974" s="651"/>
      <c r="TYD2974" s="651"/>
      <c r="TYE2974" s="651"/>
      <c r="TYF2974" s="651"/>
      <c r="TYG2974" s="651"/>
      <c r="TYH2974" s="651"/>
      <c r="TYI2974" s="651"/>
      <c r="TYJ2974" s="651"/>
      <c r="TYK2974" s="651"/>
      <c r="TYL2974" s="651"/>
      <c r="TYM2974" s="651"/>
      <c r="TYN2974" s="651"/>
      <c r="TYO2974" s="651"/>
      <c r="TYP2974" s="651"/>
      <c r="TYQ2974" s="651"/>
      <c r="TYR2974" s="651"/>
      <c r="TYS2974" s="651"/>
      <c r="TYT2974" s="651"/>
      <c r="TYU2974" s="651"/>
      <c r="TYV2974" s="651"/>
      <c r="TYW2974" s="651"/>
      <c r="TYX2974" s="651"/>
      <c r="TYY2974" s="651"/>
      <c r="TYZ2974" s="651"/>
      <c r="TZA2974" s="651"/>
      <c r="TZB2974" s="651"/>
      <c r="TZC2974" s="651"/>
      <c r="TZD2974" s="651"/>
      <c r="TZE2974" s="651"/>
      <c r="TZF2974" s="651"/>
      <c r="TZG2974" s="651"/>
      <c r="TZH2974" s="651"/>
      <c r="TZI2974" s="651"/>
      <c r="TZJ2974" s="651"/>
      <c r="TZK2974" s="651"/>
      <c r="TZL2974" s="651"/>
      <c r="TZM2974" s="651"/>
      <c r="TZN2974" s="651"/>
      <c r="TZO2974" s="651"/>
      <c r="TZP2974" s="651"/>
      <c r="TZQ2974" s="651"/>
      <c r="TZR2974" s="651"/>
      <c r="TZS2974" s="651"/>
      <c r="TZT2974" s="651"/>
      <c r="TZU2974" s="651"/>
      <c r="TZV2974" s="651"/>
      <c r="TZW2974" s="651"/>
      <c r="TZX2974" s="651"/>
      <c r="TZY2974" s="651"/>
      <c r="TZZ2974" s="651"/>
      <c r="UAA2974" s="651"/>
      <c r="UAB2974" s="651"/>
      <c r="UAC2974" s="651"/>
      <c r="UAD2974" s="651"/>
      <c r="UAE2974" s="651"/>
      <c r="UAF2974" s="651"/>
      <c r="UAG2974" s="651"/>
      <c r="UAH2974" s="651"/>
      <c r="UAI2974" s="651"/>
      <c r="UAJ2974" s="651"/>
      <c r="UAK2974" s="651"/>
      <c r="UAL2974" s="651"/>
      <c r="UAM2974" s="651"/>
      <c r="UAN2974" s="651"/>
      <c r="UAO2974" s="651"/>
      <c r="UAP2974" s="651"/>
      <c r="UAQ2974" s="651"/>
      <c r="UAR2974" s="651"/>
      <c r="UAS2974" s="651"/>
      <c r="UAT2974" s="651"/>
      <c r="UAU2974" s="651"/>
      <c r="UAV2974" s="651"/>
      <c r="UAW2974" s="651"/>
      <c r="UAX2974" s="651"/>
      <c r="UAY2974" s="651"/>
      <c r="UAZ2974" s="651"/>
      <c r="UBA2974" s="651"/>
      <c r="UBB2974" s="651"/>
      <c r="UBC2974" s="651"/>
      <c r="UBD2974" s="651"/>
      <c r="UBE2974" s="651"/>
      <c r="UBF2974" s="651"/>
      <c r="UBG2974" s="651"/>
      <c r="UBH2974" s="651"/>
      <c r="UBI2974" s="651"/>
      <c r="UBJ2974" s="651"/>
      <c r="UBK2974" s="651"/>
      <c r="UBL2974" s="651"/>
      <c r="UBM2974" s="651"/>
      <c r="UBN2974" s="651"/>
      <c r="UBO2974" s="651"/>
      <c r="UBP2974" s="651"/>
      <c r="UBQ2974" s="651"/>
      <c r="UBR2974" s="651"/>
      <c r="UBS2974" s="651"/>
      <c r="UBT2974" s="651"/>
      <c r="UBU2974" s="651"/>
      <c r="UBV2974" s="651"/>
      <c r="UBW2974" s="651"/>
      <c r="UBX2974" s="651"/>
      <c r="UBY2974" s="651"/>
      <c r="UBZ2974" s="651"/>
      <c r="UCA2974" s="651"/>
      <c r="UCB2974" s="651"/>
      <c r="UCC2974" s="651"/>
      <c r="UCD2974" s="651"/>
      <c r="UCE2974" s="651"/>
      <c r="UCF2974" s="651"/>
      <c r="UCG2974" s="651"/>
      <c r="UCH2974" s="651"/>
      <c r="UCI2974" s="651"/>
      <c r="UCJ2974" s="651"/>
      <c r="UCK2974" s="651"/>
      <c r="UCL2974" s="651"/>
      <c r="UCM2974" s="651"/>
      <c r="UCN2974" s="651"/>
      <c r="UCO2974" s="651"/>
      <c r="UCP2974" s="651"/>
      <c r="UCQ2974" s="651"/>
      <c r="UCR2974" s="651"/>
      <c r="UCS2974" s="651"/>
      <c r="UCT2974" s="651"/>
      <c r="UCU2974" s="651"/>
      <c r="UCV2974" s="651"/>
      <c r="UCW2974" s="651"/>
      <c r="UCX2974" s="651"/>
      <c r="UCY2974" s="651"/>
      <c r="UCZ2974" s="651"/>
      <c r="UDA2974" s="651"/>
      <c r="UDB2974" s="651"/>
      <c r="UDC2974" s="651"/>
      <c r="UDD2974" s="651"/>
      <c r="UDE2974" s="651"/>
      <c r="UDF2974" s="651"/>
      <c r="UDG2974" s="651"/>
      <c r="UDH2974" s="651"/>
      <c r="UDI2974" s="651"/>
      <c r="UDJ2974" s="651"/>
      <c r="UDK2974" s="651"/>
      <c r="UDL2974" s="651"/>
      <c r="UDM2974" s="651"/>
      <c r="UDN2974" s="651"/>
      <c r="UDO2974" s="651"/>
      <c r="UDP2974" s="651"/>
      <c r="UDQ2974" s="651"/>
      <c r="UDR2974" s="651"/>
      <c r="UDS2974" s="651"/>
      <c r="UDT2974" s="651"/>
      <c r="UDU2974" s="651"/>
      <c r="UDV2974" s="651"/>
      <c r="UDW2974" s="651"/>
      <c r="UDX2974" s="651"/>
      <c r="UDY2974" s="651"/>
      <c r="UDZ2974" s="651"/>
      <c r="UEA2974" s="651"/>
      <c r="UEB2974" s="651"/>
      <c r="UEC2974" s="651"/>
      <c r="UED2974" s="651"/>
      <c r="UEE2974" s="651"/>
      <c r="UEF2974" s="651"/>
      <c r="UEG2974" s="651"/>
      <c r="UEH2974" s="651"/>
      <c r="UEI2974" s="651"/>
      <c r="UEJ2974" s="651"/>
      <c r="UEK2974" s="651"/>
      <c r="UEL2974" s="651"/>
      <c r="UEM2974" s="651"/>
      <c r="UEN2974" s="651"/>
      <c r="UEO2974" s="651"/>
      <c r="UEP2974" s="651"/>
      <c r="UEQ2974" s="651"/>
      <c r="UER2974" s="651"/>
      <c r="UES2974" s="651"/>
      <c r="UET2974" s="651"/>
      <c r="UEU2974" s="651"/>
      <c r="UEV2974" s="651"/>
      <c r="UEW2974" s="651"/>
      <c r="UEX2974" s="651"/>
      <c r="UEY2974" s="651"/>
      <c r="UEZ2974" s="651"/>
      <c r="UFA2974" s="651"/>
      <c r="UFB2974" s="651"/>
      <c r="UFC2974" s="651"/>
      <c r="UFD2974" s="651"/>
      <c r="UFE2974" s="651"/>
      <c r="UFF2974" s="651"/>
      <c r="UFG2974" s="651"/>
      <c r="UFH2974" s="651"/>
      <c r="UFI2974" s="651"/>
      <c r="UFJ2974" s="651"/>
      <c r="UFK2974" s="651"/>
      <c r="UFL2974" s="651"/>
      <c r="UFM2974" s="651"/>
      <c r="UFN2974" s="651"/>
      <c r="UFO2974" s="651"/>
      <c r="UFP2974" s="651"/>
      <c r="UFQ2974" s="651"/>
      <c r="UFR2974" s="651"/>
      <c r="UFS2974" s="651"/>
      <c r="UFT2974" s="651"/>
      <c r="UFU2974" s="651"/>
      <c r="UFV2974" s="651"/>
      <c r="UFW2974" s="651"/>
      <c r="UFX2974" s="651"/>
      <c r="UFY2974" s="651"/>
      <c r="UFZ2974" s="651"/>
      <c r="UGA2974" s="651"/>
      <c r="UGB2974" s="651"/>
      <c r="UGC2974" s="651"/>
      <c r="UGD2974" s="651"/>
      <c r="UGE2974" s="651"/>
      <c r="UGF2974" s="651"/>
      <c r="UGG2974" s="651"/>
      <c r="UGH2974" s="651"/>
      <c r="UGI2974" s="651"/>
      <c r="UGJ2974" s="651"/>
      <c r="UGK2974" s="651"/>
      <c r="UGL2974" s="651"/>
      <c r="UGM2974" s="651"/>
      <c r="UGN2974" s="651"/>
      <c r="UGO2974" s="651"/>
      <c r="UGP2974" s="651"/>
      <c r="UGQ2974" s="651"/>
      <c r="UGR2974" s="651"/>
      <c r="UGS2974" s="651"/>
      <c r="UGT2974" s="651"/>
      <c r="UGU2974" s="651"/>
      <c r="UGV2974" s="651"/>
      <c r="UGW2974" s="651"/>
      <c r="UGX2974" s="651"/>
      <c r="UGY2974" s="651"/>
      <c r="UGZ2974" s="651"/>
      <c r="UHA2974" s="651"/>
      <c r="UHB2974" s="651"/>
      <c r="UHC2974" s="651"/>
      <c r="UHD2974" s="651"/>
      <c r="UHE2974" s="651"/>
      <c r="UHF2974" s="651"/>
      <c r="UHG2974" s="651"/>
      <c r="UHH2974" s="651"/>
      <c r="UHI2974" s="651"/>
      <c r="UHJ2974" s="651"/>
      <c r="UHK2974" s="651"/>
      <c r="UHL2974" s="651"/>
      <c r="UHM2974" s="651"/>
      <c r="UHN2974" s="651"/>
      <c r="UHO2974" s="651"/>
      <c r="UHP2974" s="651"/>
      <c r="UHQ2974" s="651"/>
      <c r="UHR2974" s="651"/>
      <c r="UHS2974" s="651"/>
      <c r="UHT2974" s="651"/>
      <c r="UHU2974" s="651"/>
      <c r="UHV2974" s="651"/>
      <c r="UHW2974" s="651"/>
      <c r="UHX2974" s="651"/>
      <c r="UHY2974" s="651"/>
      <c r="UHZ2974" s="651"/>
      <c r="UIA2974" s="651"/>
      <c r="UIB2974" s="651"/>
      <c r="UIC2974" s="651"/>
      <c r="UID2974" s="651"/>
      <c r="UIE2974" s="651"/>
      <c r="UIF2974" s="651"/>
      <c r="UIG2974" s="651"/>
      <c r="UIH2974" s="651"/>
      <c r="UII2974" s="651"/>
      <c r="UIJ2974" s="651"/>
      <c r="UIK2974" s="651"/>
      <c r="UIL2974" s="651"/>
      <c r="UIM2974" s="651"/>
      <c r="UIN2974" s="651"/>
      <c r="UIO2974" s="651"/>
      <c r="UIP2974" s="651"/>
      <c r="UIQ2974" s="651"/>
      <c r="UIR2974" s="651"/>
      <c r="UIS2974" s="651"/>
      <c r="UIT2974" s="651"/>
      <c r="UIU2974" s="651"/>
      <c r="UIV2974" s="651"/>
      <c r="UIW2974" s="651"/>
      <c r="UIX2974" s="651"/>
      <c r="UIY2974" s="651"/>
      <c r="UIZ2974" s="651"/>
      <c r="UJA2974" s="651"/>
      <c r="UJB2974" s="651"/>
      <c r="UJC2974" s="651"/>
      <c r="UJD2974" s="651"/>
      <c r="UJE2974" s="651"/>
      <c r="UJF2974" s="651"/>
      <c r="UJG2974" s="651"/>
      <c r="UJH2974" s="651"/>
      <c r="UJI2974" s="651"/>
      <c r="UJJ2974" s="651"/>
      <c r="UJK2974" s="651"/>
      <c r="UJL2974" s="651"/>
      <c r="UJM2974" s="651"/>
      <c r="UJN2974" s="651"/>
      <c r="UJO2974" s="651"/>
      <c r="UJP2974" s="651"/>
      <c r="UJQ2974" s="651"/>
      <c r="UJR2974" s="651"/>
      <c r="UJS2974" s="651"/>
      <c r="UJT2974" s="651"/>
      <c r="UJU2974" s="651"/>
      <c r="UJV2974" s="651"/>
      <c r="UJW2974" s="651"/>
      <c r="UJX2974" s="651"/>
      <c r="UJY2974" s="651"/>
      <c r="UJZ2974" s="651"/>
      <c r="UKA2974" s="651"/>
      <c r="UKB2974" s="651"/>
      <c r="UKC2974" s="651"/>
      <c r="UKD2974" s="651"/>
      <c r="UKE2974" s="651"/>
      <c r="UKF2974" s="651"/>
      <c r="UKG2974" s="651"/>
      <c r="UKH2974" s="651"/>
      <c r="UKI2974" s="651"/>
      <c r="UKJ2974" s="651"/>
      <c r="UKK2974" s="651"/>
      <c r="UKL2974" s="651"/>
      <c r="UKM2974" s="651"/>
      <c r="UKN2974" s="651"/>
      <c r="UKO2974" s="651"/>
      <c r="UKP2974" s="651"/>
      <c r="UKQ2974" s="651"/>
      <c r="UKR2974" s="651"/>
      <c r="UKS2974" s="651"/>
      <c r="UKT2974" s="651"/>
      <c r="UKU2974" s="651"/>
      <c r="UKV2974" s="651"/>
      <c r="UKW2974" s="651"/>
      <c r="UKX2974" s="651"/>
      <c r="UKY2974" s="651"/>
      <c r="UKZ2974" s="651"/>
      <c r="ULA2974" s="651"/>
      <c r="ULB2974" s="651"/>
      <c r="ULC2974" s="651"/>
      <c r="ULD2974" s="651"/>
      <c r="ULE2974" s="651"/>
      <c r="ULF2974" s="651"/>
      <c r="ULG2974" s="651"/>
      <c r="ULH2974" s="651"/>
      <c r="ULI2974" s="651"/>
      <c r="ULJ2974" s="651"/>
      <c r="ULK2974" s="651"/>
      <c r="ULL2974" s="651"/>
      <c r="ULM2974" s="651"/>
      <c r="ULN2974" s="651"/>
      <c r="ULO2974" s="651"/>
      <c r="ULP2974" s="651"/>
      <c r="ULQ2974" s="651"/>
      <c r="ULR2974" s="651"/>
      <c r="ULS2974" s="651"/>
      <c r="ULT2974" s="651"/>
      <c r="ULU2974" s="651"/>
      <c r="ULV2974" s="651"/>
      <c r="ULW2974" s="651"/>
      <c r="ULX2974" s="651"/>
      <c r="ULY2974" s="651"/>
      <c r="ULZ2974" s="651"/>
      <c r="UMA2974" s="651"/>
      <c r="UMB2974" s="651"/>
      <c r="UMC2974" s="651"/>
      <c r="UMD2974" s="651"/>
      <c r="UME2974" s="651"/>
      <c r="UMF2974" s="651"/>
      <c r="UMG2974" s="651"/>
      <c r="UMH2974" s="651"/>
      <c r="UMI2974" s="651"/>
      <c r="UMJ2974" s="651"/>
      <c r="UMK2974" s="651"/>
      <c r="UML2974" s="651"/>
      <c r="UMM2974" s="651"/>
      <c r="UMN2974" s="651"/>
      <c r="UMO2974" s="651"/>
      <c r="UMP2974" s="651"/>
      <c r="UMQ2974" s="651"/>
      <c r="UMR2974" s="651"/>
      <c r="UMS2974" s="651"/>
      <c r="UMT2974" s="651"/>
      <c r="UMU2974" s="651"/>
      <c r="UMV2974" s="651"/>
      <c r="UMW2974" s="651"/>
      <c r="UMX2974" s="651"/>
      <c r="UMY2974" s="651"/>
      <c r="UMZ2974" s="651"/>
      <c r="UNA2974" s="651"/>
      <c r="UNB2974" s="651"/>
      <c r="UNC2974" s="651"/>
      <c r="UND2974" s="651"/>
      <c r="UNE2974" s="651"/>
      <c r="UNF2974" s="651"/>
      <c r="UNG2974" s="651"/>
      <c r="UNH2974" s="651"/>
      <c r="UNI2974" s="651"/>
      <c r="UNJ2974" s="651"/>
      <c r="UNK2974" s="651"/>
      <c r="UNL2974" s="651"/>
      <c r="UNM2974" s="651"/>
      <c r="UNN2974" s="651"/>
      <c r="UNO2974" s="651"/>
      <c r="UNP2974" s="651"/>
      <c r="UNQ2974" s="651"/>
      <c r="UNR2974" s="651"/>
      <c r="UNS2974" s="651"/>
      <c r="UNT2974" s="651"/>
      <c r="UNU2974" s="651"/>
      <c r="UNV2974" s="651"/>
      <c r="UNW2974" s="651"/>
      <c r="UNX2974" s="651"/>
      <c r="UNY2974" s="651"/>
      <c r="UNZ2974" s="651"/>
      <c r="UOA2974" s="651"/>
      <c r="UOB2974" s="651"/>
      <c r="UOC2974" s="651"/>
      <c r="UOD2974" s="651"/>
      <c r="UOE2974" s="651"/>
      <c r="UOF2974" s="651"/>
      <c r="UOG2974" s="651"/>
      <c r="UOH2974" s="651"/>
      <c r="UOI2974" s="651"/>
      <c r="UOJ2974" s="651"/>
      <c r="UOK2974" s="651"/>
      <c r="UOL2974" s="651"/>
      <c r="UOM2974" s="651"/>
      <c r="UON2974" s="651"/>
      <c r="UOO2974" s="651"/>
      <c r="UOP2974" s="651"/>
      <c r="UOQ2974" s="651"/>
      <c r="UOR2974" s="651"/>
      <c r="UOS2974" s="651"/>
      <c r="UOT2974" s="651"/>
      <c r="UOU2974" s="651"/>
      <c r="UOV2974" s="651"/>
      <c r="UOW2974" s="651"/>
      <c r="UOX2974" s="651"/>
      <c r="UOY2974" s="651"/>
      <c r="UOZ2974" s="651"/>
      <c r="UPA2974" s="651"/>
      <c r="UPB2974" s="651"/>
      <c r="UPC2974" s="651"/>
      <c r="UPD2974" s="651"/>
      <c r="UPE2974" s="651"/>
      <c r="UPF2974" s="651"/>
      <c r="UPG2974" s="651"/>
      <c r="UPH2974" s="651"/>
      <c r="UPI2974" s="651"/>
      <c r="UPJ2974" s="651"/>
      <c r="UPK2974" s="651"/>
      <c r="UPL2974" s="651"/>
      <c r="UPM2974" s="651"/>
      <c r="UPN2974" s="651"/>
      <c r="UPO2974" s="651"/>
      <c r="UPP2974" s="651"/>
      <c r="UPQ2974" s="651"/>
      <c r="UPR2974" s="651"/>
      <c r="UPS2974" s="651"/>
      <c r="UPT2974" s="651"/>
      <c r="UPU2974" s="651"/>
      <c r="UPV2974" s="651"/>
      <c r="UPW2974" s="651"/>
      <c r="UPX2974" s="651"/>
      <c r="UPY2974" s="651"/>
      <c r="UPZ2974" s="651"/>
      <c r="UQA2974" s="651"/>
      <c r="UQB2974" s="651"/>
      <c r="UQC2974" s="651"/>
      <c r="UQD2974" s="651"/>
      <c r="UQE2974" s="651"/>
      <c r="UQF2974" s="651"/>
      <c r="UQG2974" s="651"/>
      <c r="UQH2974" s="651"/>
      <c r="UQI2974" s="651"/>
      <c r="UQJ2974" s="651"/>
      <c r="UQK2974" s="651"/>
      <c r="UQL2974" s="651"/>
      <c r="UQM2974" s="651"/>
      <c r="UQN2974" s="651"/>
      <c r="UQO2974" s="651"/>
      <c r="UQP2974" s="651"/>
      <c r="UQQ2974" s="651"/>
      <c r="UQR2974" s="651"/>
      <c r="UQS2974" s="651"/>
      <c r="UQT2974" s="651"/>
      <c r="UQU2974" s="651"/>
      <c r="UQV2974" s="651"/>
      <c r="UQW2974" s="651"/>
      <c r="UQX2974" s="651"/>
      <c r="UQY2974" s="651"/>
      <c r="UQZ2974" s="651"/>
      <c r="URA2974" s="651"/>
      <c r="URB2974" s="651"/>
      <c r="URC2974" s="651"/>
      <c r="URD2974" s="651"/>
      <c r="URE2974" s="651"/>
      <c r="URF2974" s="651"/>
      <c r="URG2974" s="651"/>
      <c r="URH2974" s="651"/>
      <c r="URI2974" s="651"/>
      <c r="URJ2974" s="651"/>
      <c r="URK2974" s="651"/>
      <c r="URL2974" s="651"/>
      <c r="URM2974" s="651"/>
      <c r="URN2974" s="651"/>
      <c r="URO2974" s="651"/>
      <c r="URP2974" s="651"/>
      <c r="URQ2974" s="651"/>
      <c r="URR2974" s="651"/>
      <c r="URS2974" s="651"/>
      <c r="URT2974" s="651"/>
      <c r="URU2974" s="651"/>
      <c r="URV2974" s="651"/>
      <c r="URW2974" s="651"/>
      <c r="URX2974" s="651"/>
      <c r="URY2974" s="651"/>
      <c r="URZ2974" s="651"/>
      <c r="USA2974" s="651"/>
      <c r="USB2974" s="651"/>
      <c r="USC2974" s="651"/>
      <c r="USD2974" s="651"/>
      <c r="USE2974" s="651"/>
      <c r="USF2974" s="651"/>
      <c r="USG2974" s="651"/>
      <c r="USH2974" s="651"/>
      <c r="USI2974" s="651"/>
      <c r="USJ2974" s="651"/>
      <c r="USK2974" s="651"/>
      <c r="USL2974" s="651"/>
      <c r="USM2974" s="651"/>
      <c r="USN2974" s="651"/>
      <c r="USO2974" s="651"/>
      <c r="USP2974" s="651"/>
      <c r="USQ2974" s="651"/>
      <c r="USR2974" s="651"/>
      <c r="USS2974" s="651"/>
      <c r="UST2974" s="651"/>
      <c r="USU2974" s="651"/>
      <c r="USV2974" s="651"/>
      <c r="USW2974" s="651"/>
      <c r="USX2974" s="651"/>
      <c r="USY2974" s="651"/>
      <c r="USZ2974" s="651"/>
      <c r="UTA2974" s="651"/>
      <c r="UTB2974" s="651"/>
      <c r="UTC2974" s="651"/>
      <c r="UTD2974" s="651"/>
      <c r="UTE2974" s="651"/>
      <c r="UTF2974" s="651"/>
      <c r="UTG2974" s="651"/>
      <c r="UTH2974" s="651"/>
      <c r="UTI2974" s="651"/>
      <c r="UTJ2974" s="651"/>
      <c r="UTK2974" s="651"/>
      <c r="UTL2974" s="651"/>
      <c r="UTM2974" s="651"/>
      <c r="UTN2974" s="651"/>
      <c r="UTO2974" s="651"/>
      <c r="UTP2974" s="651"/>
      <c r="UTQ2974" s="651"/>
      <c r="UTR2974" s="651"/>
      <c r="UTS2974" s="651"/>
      <c r="UTT2974" s="651"/>
      <c r="UTU2974" s="651"/>
      <c r="UTV2974" s="651"/>
      <c r="UTW2974" s="651"/>
      <c r="UTX2974" s="651"/>
      <c r="UTY2974" s="651"/>
      <c r="UTZ2974" s="651"/>
      <c r="UUA2974" s="651"/>
      <c r="UUB2974" s="651"/>
      <c r="UUC2974" s="651"/>
      <c r="UUD2974" s="651"/>
      <c r="UUE2974" s="651"/>
      <c r="UUF2974" s="651"/>
      <c r="UUG2974" s="651"/>
      <c r="UUH2974" s="651"/>
      <c r="UUI2974" s="651"/>
      <c r="UUJ2974" s="651"/>
      <c r="UUK2974" s="651"/>
      <c r="UUL2974" s="651"/>
      <c r="UUM2974" s="651"/>
      <c r="UUN2974" s="651"/>
      <c r="UUO2974" s="651"/>
      <c r="UUP2974" s="651"/>
      <c r="UUQ2974" s="651"/>
      <c r="UUR2974" s="651"/>
      <c r="UUS2974" s="651"/>
      <c r="UUT2974" s="651"/>
      <c r="UUU2974" s="651"/>
      <c r="UUV2974" s="651"/>
      <c r="UUW2974" s="651"/>
      <c r="UUX2974" s="651"/>
      <c r="UUY2974" s="651"/>
      <c r="UUZ2974" s="651"/>
      <c r="UVA2974" s="651"/>
      <c r="UVB2974" s="651"/>
      <c r="UVC2974" s="651"/>
      <c r="UVD2974" s="651"/>
      <c r="UVE2974" s="651"/>
      <c r="UVF2974" s="651"/>
      <c r="UVG2974" s="651"/>
      <c r="UVH2974" s="651"/>
      <c r="UVI2974" s="651"/>
      <c r="UVJ2974" s="651"/>
      <c r="UVK2974" s="651"/>
      <c r="UVL2974" s="651"/>
      <c r="UVM2974" s="651"/>
      <c r="UVN2974" s="651"/>
      <c r="UVO2974" s="651"/>
      <c r="UVP2974" s="651"/>
      <c r="UVQ2974" s="651"/>
      <c r="UVR2974" s="651"/>
      <c r="UVS2974" s="651"/>
      <c r="UVT2974" s="651"/>
      <c r="UVU2974" s="651"/>
      <c r="UVV2974" s="651"/>
      <c r="UVW2974" s="651"/>
      <c r="UVX2974" s="651"/>
      <c r="UVY2974" s="651"/>
      <c r="UVZ2974" s="651"/>
      <c r="UWA2974" s="651"/>
      <c r="UWB2974" s="651"/>
      <c r="UWC2974" s="651"/>
      <c r="UWD2974" s="651"/>
      <c r="UWE2974" s="651"/>
      <c r="UWF2974" s="651"/>
      <c r="UWG2974" s="651"/>
      <c r="UWH2974" s="651"/>
      <c r="UWI2974" s="651"/>
      <c r="UWJ2974" s="651"/>
      <c r="UWK2974" s="651"/>
      <c r="UWL2974" s="651"/>
      <c r="UWM2974" s="651"/>
      <c r="UWN2974" s="651"/>
      <c r="UWO2974" s="651"/>
      <c r="UWP2974" s="651"/>
      <c r="UWQ2974" s="651"/>
      <c r="UWR2974" s="651"/>
      <c r="UWS2974" s="651"/>
      <c r="UWT2974" s="651"/>
      <c r="UWU2974" s="651"/>
      <c r="UWV2974" s="651"/>
      <c r="UWW2974" s="651"/>
      <c r="UWX2974" s="651"/>
      <c r="UWY2974" s="651"/>
      <c r="UWZ2974" s="651"/>
      <c r="UXA2974" s="651"/>
      <c r="UXB2974" s="651"/>
      <c r="UXC2974" s="651"/>
      <c r="UXD2974" s="651"/>
      <c r="UXE2974" s="651"/>
      <c r="UXF2974" s="651"/>
      <c r="UXG2974" s="651"/>
      <c r="UXH2974" s="651"/>
      <c r="UXI2974" s="651"/>
      <c r="UXJ2974" s="651"/>
      <c r="UXK2974" s="651"/>
      <c r="UXL2974" s="651"/>
      <c r="UXM2974" s="651"/>
      <c r="UXN2974" s="651"/>
      <c r="UXO2974" s="651"/>
      <c r="UXP2974" s="651"/>
      <c r="UXQ2974" s="651"/>
      <c r="UXR2974" s="651"/>
      <c r="UXS2974" s="651"/>
      <c r="UXT2974" s="651"/>
      <c r="UXU2974" s="651"/>
      <c r="UXV2974" s="651"/>
      <c r="UXW2974" s="651"/>
      <c r="UXX2974" s="651"/>
      <c r="UXY2974" s="651"/>
      <c r="UXZ2974" s="651"/>
      <c r="UYA2974" s="651"/>
      <c r="UYB2974" s="651"/>
      <c r="UYC2974" s="651"/>
      <c r="UYD2974" s="651"/>
      <c r="UYE2974" s="651"/>
      <c r="UYF2974" s="651"/>
      <c r="UYG2974" s="651"/>
      <c r="UYH2974" s="651"/>
      <c r="UYI2974" s="651"/>
      <c r="UYJ2974" s="651"/>
      <c r="UYK2974" s="651"/>
      <c r="UYL2974" s="651"/>
      <c r="UYM2974" s="651"/>
      <c r="UYN2974" s="651"/>
      <c r="UYO2974" s="651"/>
      <c r="UYP2974" s="651"/>
      <c r="UYQ2974" s="651"/>
      <c r="UYR2974" s="651"/>
      <c r="UYS2974" s="651"/>
      <c r="UYT2974" s="651"/>
      <c r="UYU2974" s="651"/>
      <c r="UYV2974" s="651"/>
      <c r="UYW2974" s="651"/>
      <c r="UYX2974" s="651"/>
      <c r="UYY2974" s="651"/>
      <c r="UYZ2974" s="651"/>
      <c r="UZA2974" s="651"/>
      <c r="UZB2974" s="651"/>
      <c r="UZC2974" s="651"/>
      <c r="UZD2974" s="651"/>
      <c r="UZE2974" s="651"/>
      <c r="UZF2974" s="651"/>
      <c r="UZG2974" s="651"/>
      <c r="UZH2974" s="651"/>
      <c r="UZI2974" s="651"/>
      <c r="UZJ2974" s="651"/>
      <c r="UZK2974" s="651"/>
      <c r="UZL2974" s="651"/>
      <c r="UZM2974" s="651"/>
      <c r="UZN2974" s="651"/>
      <c r="UZO2974" s="651"/>
      <c r="UZP2974" s="651"/>
      <c r="UZQ2974" s="651"/>
      <c r="UZR2974" s="651"/>
      <c r="UZS2974" s="651"/>
      <c r="UZT2974" s="651"/>
      <c r="UZU2974" s="651"/>
      <c r="UZV2974" s="651"/>
      <c r="UZW2974" s="651"/>
      <c r="UZX2974" s="651"/>
      <c r="UZY2974" s="651"/>
      <c r="UZZ2974" s="651"/>
      <c r="VAA2974" s="651"/>
      <c r="VAB2974" s="651"/>
      <c r="VAC2974" s="651"/>
      <c r="VAD2974" s="651"/>
      <c r="VAE2974" s="651"/>
      <c r="VAF2974" s="651"/>
      <c r="VAG2974" s="651"/>
      <c r="VAH2974" s="651"/>
      <c r="VAI2974" s="651"/>
      <c r="VAJ2974" s="651"/>
      <c r="VAK2974" s="651"/>
      <c r="VAL2974" s="651"/>
      <c r="VAM2974" s="651"/>
      <c r="VAN2974" s="651"/>
      <c r="VAO2974" s="651"/>
      <c r="VAP2974" s="651"/>
      <c r="VAQ2974" s="651"/>
      <c r="VAR2974" s="651"/>
      <c r="VAS2974" s="651"/>
      <c r="VAT2974" s="651"/>
      <c r="VAU2974" s="651"/>
      <c r="VAV2974" s="651"/>
      <c r="VAW2974" s="651"/>
      <c r="VAX2974" s="651"/>
      <c r="VAY2974" s="651"/>
      <c r="VAZ2974" s="651"/>
      <c r="VBA2974" s="651"/>
      <c r="VBB2974" s="651"/>
      <c r="VBC2974" s="651"/>
      <c r="VBD2974" s="651"/>
      <c r="VBE2974" s="651"/>
      <c r="VBF2974" s="651"/>
      <c r="VBG2974" s="651"/>
      <c r="VBH2974" s="651"/>
      <c r="VBI2974" s="651"/>
      <c r="VBJ2974" s="651"/>
      <c r="VBK2974" s="651"/>
      <c r="VBL2974" s="651"/>
      <c r="VBM2974" s="651"/>
      <c r="VBN2974" s="651"/>
      <c r="VBO2974" s="651"/>
      <c r="VBP2974" s="651"/>
      <c r="VBQ2974" s="651"/>
      <c r="VBR2974" s="651"/>
      <c r="VBS2974" s="651"/>
      <c r="VBT2974" s="651"/>
      <c r="VBU2974" s="651"/>
      <c r="VBV2974" s="651"/>
      <c r="VBW2974" s="651"/>
      <c r="VBX2974" s="651"/>
      <c r="VBY2974" s="651"/>
      <c r="VBZ2974" s="651"/>
      <c r="VCA2974" s="651"/>
      <c r="VCB2974" s="651"/>
      <c r="VCC2974" s="651"/>
      <c r="VCD2974" s="651"/>
      <c r="VCE2974" s="651"/>
      <c r="VCF2974" s="651"/>
      <c r="VCG2974" s="651"/>
      <c r="VCH2974" s="651"/>
      <c r="VCI2974" s="651"/>
      <c r="VCJ2974" s="651"/>
      <c r="VCK2974" s="651"/>
      <c r="VCL2974" s="651"/>
      <c r="VCM2974" s="651"/>
      <c r="VCN2974" s="651"/>
      <c r="VCO2974" s="651"/>
      <c r="VCP2974" s="651"/>
      <c r="VCQ2974" s="651"/>
      <c r="VCR2974" s="651"/>
      <c r="VCS2974" s="651"/>
      <c r="VCT2974" s="651"/>
      <c r="VCU2974" s="651"/>
      <c r="VCV2974" s="651"/>
      <c r="VCW2974" s="651"/>
      <c r="VCX2974" s="651"/>
      <c r="VCY2974" s="651"/>
      <c r="VCZ2974" s="651"/>
      <c r="VDA2974" s="651"/>
      <c r="VDB2974" s="651"/>
      <c r="VDC2974" s="651"/>
      <c r="VDD2974" s="651"/>
      <c r="VDE2974" s="651"/>
      <c r="VDF2974" s="651"/>
      <c r="VDG2974" s="651"/>
      <c r="VDH2974" s="651"/>
      <c r="VDI2974" s="651"/>
      <c r="VDJ2974" s="651"/>
      <c r="VDK2974" s="651"/>
      <c r="VDL2974" s="651"/>
      <c r="VDM2974" s="651"/>
      <c r="VDN2974" s="651"/>
      <c r="VDO2974" s="651"/>
      <c r="VDP2974" s="651"/>
      <c r="VDQ2974" s="651"/>
      <c r="VDR2974" s="651"/>
      <c r="VDS2974" s="651"/>
      <c r="VDT2974" s="651"/>
      <c r="VDU2974" s="651"/>
      <c r="VDV2974" s="651"/>
      <c r="VDW2974" s="651"/>
      <c r="VDX2974" s="651"/>
      <c r="VDY2974" s="651"/>
      <c r="VDZ2974" s="651"/>
      <c r="VEA2974" s="651"/>
      <c r="VEB2974" s="651"/>
      <c r="VEC2974" s="651"/>
      <c r="VED2974" s="651"/>
      <c r="VEE2974" s="651"/>
      <c r="VEF2974" s="651"/>
      <c r="VEG2974" s="651"/>
      <c r="VEH2974" s="651"/>
      <c r="VEI2974" s="651"/>
      <c r="VEJ2974" s="651"/>
      <c r="VEK2974" s="651"/>
      <c r="VEL2974" s="651"/>
      <c r="VEM2974" s="651"/>
      <c r="VEN2974" s="651"/>
      <c r="VEO2974" s="651"/>
      <c r="VEP2974" s="651"/>
      <c r="VEQ2974" s="651"/>
      <c r="VER2974" s="651"/>
      <c r="VES2974" s="651"/>
      <c r="VET2974" s="651"/>
      <c r="VEU2974" s="651"/>
      <c r="VEV2974" s="651"/>
      <c r="VEW2974" s="651"/>
      <c r="VEX2974" s="651"/>
      <c r="VEY2974" s="651"/>
      <c r="VEZ2974" s="651"/>
      <c r="VFA2974" s="651"/>
      <c r="VFB2974" s="651"/>
      <c r="VFC2974" s="651"/>
      <c r="VFD2974" s="651"/>
      <c r="VFE2974" s="651"/>
      <c r="VFF2974" s="651"/>
      <c r="VFG2974" s="651"/>
      <c r="VFH2974" s="651"/>
      <c r="VFI2974" s="651"/>
      <c r="VFJ2974" s="651"/>
      <c r="VFK2974" s="651"/>
      <c r="VFL2974" s="651"/>
      <c r="VFM2974" s="651"/>
      <c r="VFN2974" s="651"/>
      <c r="VFO2974" s="651"/>
      <c r="VFP2974" s="651"/>
      <c r="VFQ2974" s="651"/>
      <c r="VFR2974" s="651"/>
      <c r="VFS2974" s="651"/>
      <c r="VFT2974" s="651"/>
      <c r="VFU2974" s="651"/>
      <c r="VFV2974" s="651"/>
      <c r="VFW2974" s="651"/>
      <c r="VFX2974" s="651"/>
      <c r="VFY2974" s="651"/>
      <c r="VFZ2974" s="651"/>
      <c r="VGA2974" s="651"/>
      <c r="VGB2974" s="651"/>
      <c r="VGC2974" s="651"/>
      <c r="VGD2974" s="651"/>
      <c r="VGE2974" s="651"/>
      <c r="VGF2974" s="651"/>
      <c r="VGG2974" s="651"/>
      <c r="VGH2974" s="651"/>
      <c r="VGI2974" s="651"/>
      <c r="VGJ2974" s="651"/>
      <c r="VGK2974" s="651"/>
      <c r="VGL2974" s="651"/>
      <c r="VGM2974" s="651"/>
      <c r="VGN2974" s="651"/>
      <c r="VGO2974" s="651"/>
      <c r="VGP2974" s="651"/>
      <c r="VGQ2974" s="651"/>
      <c r="VGR2974" s="651"/>
      <c r="VGS2974" s="651"/>
      <c r="VGT2974" s="651"/>
      <c r="VGU2974" s="651"/>
      <c r="VGV2974" s="651"/>
      <c r="VGW2974" s="651"/>
      <c r="VGX2974" s="651"/>
      <c r="VGY2974" s="651"/>
      <c r="VGZ2974" s="651"/>
      <c r="VHA2974" s="651"/>
      <c r="VHB2974" s="651"/>
      <c r="VHC2974" s="651"/>
      <c r="VHD2974" s="651"/>
      <c r="VHE2974" s="651"/>
      <c r="VHF2974" s="651"/>
      <c r="VHG2974" s="651"/>
      <c r="VHH2974" s="651"/>
      <c r="VHI2974" s="651"/>
      <c r="VHJ2974" s="651"/>
      <c r="VHK2974" s="651"/>
      <c r="VHL2974" s="651"/>
      <c r="VHM2974" s="651"/>
      <c r="VHN2974" s="651"/>
      <c r="VHO2974" s="651"/>
      <c r="VHP2974" s="651"/>
      <c r="VHQ2974" s="651"/>
      <c r="VHR2974" s="651"/>
      <c r="VHS2974" s="651"/>
      <c r="VHT2974" s="651"/>
      <c r="VHU2974" s="651"/>
      <c r="VHV2974" s="651"/>
      <c r="VHW2974" s="651"/>
      <c r="VHX2974" s="651"/>
      <c r="VHY2974" s="651"/>
      <c r="VHZ2974" s="651"/>
      <c r="VIA2974" s="651"/>
      <c r="VIB2974" s="651"/>
      <c r="VIC2974" s="651"/>
      <c r="VID2974" s="651"/>
      <c r="VIE2974" s="651"/>
      <c r="VIF2974" s="651"/>
      <c r="VIG2974" s="651"/>
      <c r="VIH2974" s="651"/>
      <c r="VII2974" s="651"/>
      <c r="VIJ2974" s="651"/>
      <c r="VIK2974" s="651"/>
      <c r="VIL2974" s="651"/>
      <c r="VIM2974" s="651"/>
      <c r="VIN2974" s="651"/>
      <c r="VIO2974" s="651"/>
      <c r="VIP2974" s="651"/>
      <c r="VIQ2974" s="651"/>
      <c r="VIR2974" s="651"/>
      <c r="VIS2974" s="651"/>
      <c r="VIT2974" s="651"/>
      <c r="VIU2974" s="651"/>
      <c r="VIV2974" s="651"/>
      <c r="VIW2974" s="651"/>
      <c r="VIX2974" s="651"/>
      <c r="VIY2974" s="651"/>
      <c r="VIZ2974" s="651"/>
      <c r="VJA2974" s="651"/>
      <c r="VJB2974" s="651"/>
      <c r="VJC2974" s="651"/>
      <c r="VJD2974" s="651"/>
      <c r="VJE2974" s="651"/>
      <c r="VJF2974" s="651"/>
      <c r="VJG2974" s="651"/>
      <c r="VJH2974" s="651"/>
      <c r="VJI2974" s="651"/>
      <c r="VJJ2974" s="651"/>
      <c r="VJK2974" s="651"/>
      <c r="VJL2974" s="651"/>
      <c r="VJM2974" s="651"/>
      <c r="VJN2974" s="651"/>
      <c r="VJO2974" s="651"/>
      <c r="VJP2974" s="651"/>
      <c r="VJQ2974" s="651"/>
      <c r="VJR2974" s="651"/>
      <c r="VJS2974" s="651"/>
      <c r="VJT2974" s="651"/>
      <c r="VJU2974" s="651"/>
      <c r="VJV2974" s="651"/>
      <c r="VJW2974" s="651"/>
      <c r="VJX2974" s="651"/>
      <c r="VJY2974" s="651"/>
      <c r="VJZ2974" s="651"/>
      <c r="VKA2974" s="651"/>
      <c r="VKB2974" s="651"/>
      <c r="VKC2974" s="651"/>
      <c r="VKD2974" s="651"/>
      <c r="VKE2974" s="651"/>
      <c r="VKF2974" s="651"/>
      <c r="VKG2974" s="651"/>
      <c r="VKH2974" s="651"/>
      <c r="VKI2974" s="651"/>
      <c r="VKJ2974" s="651"/>
      <c r="VKK2974" s="651"/>
      <c r="VKL2974" s="651"/>
      <c r="VKM2974" s="651"/>
      <c r="VKN2974" s="651"/>
      <c r="VKO2974" s="651"/>
      <c r="VKP2974" s="651"/>
      <c r="VKQ2974" s="651"/>
      <c r="VKR2974" s="651"/>
      <c r="VKS2974" s="651"/>
      <c r="VKT2974" s="651"/>
      <c r="VKU2974" s="651"/>
      <c r="VKV2974" s="651"/>
      <c r="VKW2974" s="651"/>
      <c r="VKX2974" s="651"/>
      <c r="VKY2974" s="651"/>
      <c r="VKZ2974" s="651"/>
      <c r="VLA2974" s="651"/>
      <c r="VLB2974" s="651"/>
      <c r="VLC2974" s="651"/>
      <c r="VLD2974" s="651"/>
      <c r="VLE2974" s="651"/>
      <c r="VLF2974" s="651"/>
      <c r="VLG2974" s="651"/>
      <c r="VLH2974" s="651"/>
      <c r="VLI2974" s="651"/>
      <c r="VLJ2974" s="651"/>
      <c r="VLK2974" s="651"/>
      <c r="VLL2974" s="651"/>
      <c r="VLM2974" s="651"/>
      <c r="VLN2974" s="651"/>
      <c r="VLO2974" s="651"/>
      <c r="VLP2974" s="651"/>
      <c r="VLQ2974" s="651"/>
      <c r="VLR2974" s="651"/>
      <c r="VLS2974" s="651"/>
      <c r="VLT2974" s="651"/>
      <c r="VLU2974" s="651"/>
      <c r="VLV2974" s="651"/>
      <c r="VLW2974" s="651"/>
      <c r="VLX2974" s="651"/>
      <c r="VLY2974" s="651"/>
      <c r="VLZ2974" s="651"/>
      <c r="VMA2974" s="651"/>
      <c r="VMB2974" s="651"/>
      <c r="VMC2974" s="651"/>
      <c r="VMD2974" s="651"/>
      <c r="VME2974" s="651"/>
      <c r="VMF2974" s="651"/>
      <c r="VMG2974" s="651"/>
      <c r="VMH2974" s="651"/>
      <c r="VMI2974" s="651"/>
      <c r="VMJ2974" s="651"/>
      <c r="VMK2974" s="651"/>
      <c r="VML2974" s="651"/>
      <c r="VMM2974" s="651"/>
      <c r="VMN2974" s="651"/>
      <c r="VMO2974" s="651"/>
      <c r="VMP2974" s="651"/>
      <c r="VMQ2974" s="651"/>
      <c r="VMR2974" s="651"/>
      <c r="VMS2974" s="651"/>
      <c r="VMT2974" s="651"/>
      <c r="VMU2974" s="651"/>
      <c r="VMV2974" s="651"/>
      <c r="VMW2974" s="651"/>
      <c r="VMX2974" s="651"/>
      <c r="VMY2974" s="651"/>
      <c r="VMZ2974" s="651"/>
      <c r="VNA2974" s="651"/>
      <c r="VNB2974" s="651"/>
      <c r="VNC2974" s="651"/>
      <c r="VND2974" s="651"/>
      <c r="VNE2974" s="651"/>
      <c r="VNF2974" s="651"/>
      <c r="VNG2974" s="651"/>
      <c r="VNH2974" s="651"/>
      <c r="VNI2974" s="651"/>
      <c r="VNJ2974" s="651"/>
      <c r="VNK2974" s="651"/>
      <c r="VNL2974" s="651"/>
      <c r="VNM2974" s="651"/>
      <c r="VNN2974" s="651"/>
      <c r="VNO2974" s="651"/>
      <c r="VNP2974" s="651"/>
      <c r="VNQ2974" s="651"/>
      <c r="VNR2974" s="651"/>
      <c r="VNS2974" s="651"/>
      <c r="VNT2974" s="651"/>
      <c r="VNU2974" s="651"/>
      <c r="VNV2974" s="651"/>
      <c r="VNW2974" s="651"/>
      <c r="VNX2974" s="651"/>
      <c r="VNY2974" s="651"/>
      <c r="VNZ2974" s="651"/>
      <c r="VOA2974" s="651"/>
      <c r="VOB2974" s="651"/>
      <c r="VOC2974" s="651"/>
      <c r="VOD2974" s="651"/>
      <c r="VOE2974" s="651"/>
      <c r="VOF2974" s="651"/>
      <c r="VOG2974" s="651"/>
      <c r="VOH2974" s="651"/>
      <c r="VOI2974" s="651"/>
      <c r="VOJ2974" s="651"/>
      <c r="VOK2974" s="651"/>
      <c r="VOL2974" s="651"/>
      <c r="VOM2974" s="651"/>
      <c r="VON2974" s="651"/>
      <c r="VOO2974" s="651"/>
      <c r="VOP2974" s="651"/>
      <c r="VOQ2974" s="651"/>
      <c r="VOR2974" s="651"/>
      <c r="VOS2974" s="651"/>
      <c r="VOT2974" s="651"/>
      <c r="VOU2974" s="651"/>
      <c r="VOV2974" s="651"/>
      <c r="VOW2974" s="651"/>
      <c r="VOX2974" s="651"/>
      <c r="VOY2974" s="651"/>
      <c r="VOZ2974" s="651"/>
      <c r="VPA2974" s="651"/>
      <c r="VPB2974" s="651"/>
      <c r="VPC2974" s="651"/>
      <c r="VPD2974" s="651"/>
      <c r="VPE2974" s="651"/>
      <c r="VPF2974" s="651"/>
      <c r="VPG2974" s="651"/>
      <c r="VPH2974" s="651"/>
      <c r="VPI2974" s="651"/>
      <c r="VPJ2974" s="651"/>
      <c r="VPK2974" s="651"/>
      <c r="VPL2974" s="651"/>
      <c r="VPM2974" s="651"/>
      <c r="VPN2974" s="651"/>
      <c r="VPO2974" s="651"/>
      <c r="VPP2974" s="651"/>
      <c r="VPQ2974" s="651"/>
      <c r="VPR2974" s="651"/>
      <c r="VPS2974" s="651"/>
      <c r="VPT2974" s="651"/>
      <c r="VPU2974" s="651"/>
      <c r="VPV2974" s="651"/>
      <c r="VPW2974" s="651"/>
      <c r="VPX2974" s="651"/>
      <c r="VPY2974" s="651"/>
      <c r="VPZ2974" s="651"/>
      <c r="VQA2974" s="651"/>
      <c r="VQB2974" s="651"/>
      <c r="VQC2974" s="651"/>
      <c r="VQD2974" s="651"/>
      <c r="VQE2974" s="651"/>
      <c r="VQF2974" s="651"/>
      <c r="VQG2974" s="651"/>
      <c r="VQH2974" s="651"/>
      <c r="VQI2974" s="651"/>
      <c r="VQJ2974" s="651"/>
      <c r="VQK2974" s="651"/>
      <c r="VQL2974" s="651"/>
      <c r="VQM2974" s="651"/>
      <c r="VQN2974" s="651"/>
      <c r="VQO2974" s="651"/>
      <c r="VQP2974" s="651"/>
      <c r="VQQ2974" s="651"/>
      <c r="VQR2974" s="651"/>
      <c r="VQS2974" s="651"/>
      <c r="VQT2974" s="651"/>
      <c r="VQU2974" s="651"/>
      <c r="VQV2974" s="651"/>
      <c r="VQW2974" s="651"/>
      <c r="VQX2974" s="651"/>
      <c r="VQY2974" s="651"/>
      <c r="VQZ2974" s="651"/>
      <c r="VRA2974" s="651"/>
      <c r="VRB2974" s="651"/>
      <c r="VRC2974" s="651"/>
      <c r="VRD2974" s="651"/>
      <c r="VRE2974" s="651"/>
      <c r="VRF2974" s="651"/>
      <c r="VRG2974" s="651"/>
      <c r="VRH2974" s="651"/>
      <c r="VRI2974" s="651"/>
      <c r="VRJ2974" s="651"/>
      <c r="VRK2974" s="651"/>
      <c r="VRL2974" s="651"/>
      <c r="VRM2974" s="651"/>
      <c r="VRN2974" s="651"/>
      <c r="VRO2974" s="651"/>
      <c r="VRP2974" s="651"/>
      <c r="VRQ2974" s="651"/>
      <c r="VRR2974" s="651"/>
      <c r="VRS2974" s="651"/>
      <c r="VRT2974" s="651"/>
      <c r="VRU2974" s="651"/>
      <c r="VRV2974" s="651"/>
      <c r="VRW2974" s="651"/>
      <c r="VRX2974" s="651"/>
      <c r="VRY2974" s="651"/>
      <c r="VRZ2974" s="651"/>
      <c r="VSA2974" s="651"/>
      <c r="VSB2974" s="651"/>
      <c r="VSC2974" s="651"/>
      <c r="VSD2974" s="651"/>
      <c r="VSE2974" s="651"/>
      <c r="VSF2974" s="651"/>
      <c r="VSG2974" s="651"/>
      <c r="VSH2974" s="651"/>
      <c r="VSI2974" s="651"/>
      <c r="VSJ2974" s="651"/>
      <c r="VSK2974" s="651"/>
      <c r="VSL2974" s="651"/>
      <c r="VSM2974" s="651"/>
      <c r="VSN2974" s="651"/>
      <c r="VSO2974" s="651"/>
      <c r="VSP2974" s="651"/>
      <c r="VSQ2974" s="651"/>
      <c r="VSR2974" s="651"/>
      <c r="VSS2974" s="651"/>
      <c r="VST2974" s="651"/>
      <c r="VSU2974" s="651"/>
      <c r="VSV2974" s="651"/>
      <c r="VSW2974" s="651"/>
      <c r="VSX2974" s="651"/>
      <c r="VSY2974" s="651"/>
      <c r="VSZ2974" s="651"/>
      <c r="VTA2974" s="651"/>
      <c r="VTB2974" s="651"/>
      <c r="VTC2974" s="651"/>
      <c r="VTD2974" s="651"/>
      <c r="VTE2974" s="651"/>
      <c r="VTF2974" s="651"/>
      <c r="VTG2974" s="651"/>
      <c r="VTH2974" s="651"/>
      <c r="VTI2974" s="651"/>
      <c r="VTJ2974" s="651"/>
      <c r="VTK2974" s="651"/>
      <c r="VTL2974" s="651"/>
      <c r="VTM2974" s="651"/>
      <c r="VTN2974" s="651"/>
      <c r="VTO2974" s="651"/>
      <c r="VTP2974" s="651"/>
      <c r="VTQ2974" s="651"/>
      <c r="VTR2974" s="651"/>
      <c r="VTS2974" s="651"/>
      <c r="VTT2974" s="651"/>
      <c r="VTU2974" s="651"/>
      <c r="VTV2974" s="651"/>
      <c r="VTW2974" s="651"/>
      <c r="VTX2974" s="651"/>
      <c r="VTY2974" s="651"/>
      <c r="VTZ2974" s="651"/>
      <c r="VUA2974" s="651"/>
      <c r="VUB2974" s="651"/>
      <c r="VUC2974" s="651"/>
      <c r="VUD2974" s="651"/>
      <c r="VUE2974" s="651"/>
      <c r="VUF2974" s="651"/>
      <c r="VUG2974" s="651"/>
      <c r="VUH2974" s="651"/>
      <c r="VUI2974" s="651"/>
      <c r="VUJ2974" s="651"/>
      <c r="VUK2974" s="651"/>
      <c r="VUL2974" s="651"/>
      <c r="VUM2974" s="651"/>
      <c r="VUN2974" s="651"/>
      <c r="VUO2974" s="651"/>
      <c r="VUP2974" s="651"/>
      <c r="VUQ2974" s="651"/>
      <c r="VUR2974" s="651"/>
      <c r="VUS2974" s="651"/>
      <c r="VUT2974" s="651"/>
      <c r="VUU2974" s="651"/>
      <c r="VUV2974" s="651"/>
      <c r="VUW2974" s="651"/>
      <c r="VUX2974" s="651"/>
      <c r="VUY2974" s="651"/>
      <c r="VUZ2974" s="651"/>
      <c r="VVA2974" s="651"/>
      <c r="VVB2974" s="651"/>
      <c r="VVC2974" s="651"/>
      <c r="VVD2974" s="651"/>
      <c r="VVE2974" s="651"/>
      <c r="VVF2974" s="651"/>
      <c r="VVG2974" s="651"/>
      <c r="VVH2974" s="651"/>
      <c r="VVI2974" s="651"/>
      <c r="VVJ2974" s="651"/>
      <c r="VVK2974" s="651"/>
      <c r="VVL2974" s="651"/>
      <c r="VVM2974" s="651"/>
      <c r="VVN2974" s="651"/>
      <c r="VVO2974" s="651"/>
      <c r="VVP2974" s="651"/>
      <c r="VVQ2974" s="651"/>
      <c r="VVR2974" s="651"/>
      <c r="VVS2974" s="651"/>
      <c r="VVT2974" s="651"/>
      <c r="VVU2974" s="651"/>
      <c r="VVV2974" s="651"/>
      <c r="VVW2974" s="651"/>
      <c r="VVX2974" s="651"/>
      <c r="VVY2974" s="651"/>
      <c r="VVZ2974" s="651"/>
      <c r="VWA2974" s="651"/>
      <c r="VWB2974" s="651"/>
      <c r="VWC2974" s="651"/>
      <c r="VWD2974" s="651"/>
      <c r="VWE2974" s="651"/>
      <c r="VWF2974" s="651"/>
      <c r="VWG2974" s="651"/>
      <c r="VWH2974" s="651"/>
      <c r="VWI2974" s="651"/>
      <c r="VWJ2974" s="651"/>
      <c r="VWK2974" s="651"/>
      <c r="VWL2974" s="651"/>
      <c r="VWM2974" s="651"/>
      <c r="VWN2974" s="651"/>
      <c r="VWO2974" s="651"/>
      <c r="VWP2974" s="651"/>
      <c r="VWQ2974" s="651"/>
      <c r="VWR2974" s="651"/>
      <c r="VWS2974" s="651"/>
      <c r="VWT2974" s="651"/>
      <c r="VWU2974" s="651"/>
      <c r="VWV2974" s="651"/>
      <c r="VWW2974" s="651"/>
      <c r="VWX2974" s="651"/>
      <c r="VWY2974" s="651"/>
      <c r="VWZ2974" s="651"/>
      <c r="VXA2974" s="651"/>
      <c r="VXB2974" s="651"/>
      <c r="VXC2974" s="651"/>
      <c r="VXD2974" s="651"/>
      <c r="VXE2974" s="651"/>
      <c r="VXF2974" s="651"/>
      <c r="VXG2974" s="651"/>
      <c r="VXH2974" s="651"/>
      <c r="VXI2974" s="651"/>
      <c r="VXJ2974" s="651"/>
      <c r="VXK2974" s="651"/>
      <c r="VXL2974" s="651"/>
      <c r="VXM2974" s="651"/>
      <c r="VXN2974" s="651"/>
      <c r="VXO2974" s="651"/>
      <c r="VXP2974" s="651"/>
      <c r="VXQ2974" s="651"/>
      <c r="VXR2974" s="651"/>
      <c r="VXS2974" s="651"/>
      <c r="VXT2974" s="651"/>
      <c r="VXU2974" s="651"/>
      <c r="VXV2974" s="651"/>
      <c r="VXW2974" s="651"/>
      <c r="VXX2974" s="651"/>
      <c r="VXY2974" s="651"/>
      <c r="VXZ2974" s="651"/>
      <c r="VYA2974" s="651"/>
      <c r="VYB2974" s="651"/>
      <c r="VYC2974" s="651"/>
      <c r="VYD2974" s="651"/>
      <c r="VYE2974" s="651"/>
      <c r="VYF2974" s="651"/>
      <c r="VYG2974" s="651"/>
      <c r="VYH2974" s="651"/>
      <c r="VYI2974" s="651"/>
      <c r="VYJ2974" s="651"/>
      <c r="VYK2974" s="651"/>
      <c r="VYL2974" s="651"/>
      <c r="VYM2974" s="651"/>
      <c r="VYN2974" s="651"/>
      <c r="VYO2974" s="651"/>
      <c r="VYP2974" s="651"/>
      <c r="VYQ2974" s="651"/>
      <c r="VYR2974" s="651"/>
      <c r="VYS2974" s="651"/>
      <c r="VYT2974" s="651"/>
      <c r="VYU2974" s="651"/>
      <c r="VYV2974" s="651"/>
      <c r="VYW2974" s="651"/>
      <c r="VYX2974" s="651"/>
      <c r="VYY2974" s="651"/>
      <c r="VYZ2974" s="651"/>
      <c r="VZA2974" s="651"/>
      <c r="VZB2974" s="651"/>
      <c r="VZC2974" s="651"/>
      <c r="VZD2974" s="651"/>
      <c r="VZE2974" s="651"/>
      <c r="VZF2974" s="651"/>
      <c r="VZG2974" s="651"/>
      <c r="VZH2974" s="651"/>
      <c r="VZI2974" s="651"/>
      <c r="VZJ2974" s="651"/>
      <c r="VZK2974" s="651"/>
      <c r="VZL2974" s="651"/>
      <c r="VZM2974" s="651"/>
      <c r="VZN2974" s="651"/>
      <c r="VZO2974" s="651"/>
      <c r="VZP2974" s="651"/>
      <c r="VZQ2974" s="651"/>
      <c r="VZR2974" s="651"/>
      <c r="VZS2974" s="651"/>
      <c r="VZT2974" s="651"/>
      <c r="VZU2974" s="651"/>
      <c r="VZV2974" s="651"/>
      <c r="VZW2974" s="651"/>
      <c r="VZX2974" s="651"/>
      <c r="VZY2974" s="651"/>
      <c r="VZZ2974" s="651"/>
      <c r="WAA2974" s="651"/>
      <c r="WAB2974" s="651"/>
      <c r="WAC2974" s="651"/>
      <c r="WAD2974" s="651"/>
      <c r="WAE2974" s="651"/>
      <c r="WAF2974" s="651"/>
      <c r="WAG2974" s="651"/>
      <c r="WAH2974" s="651"/>
      <c r="WAI2974" s="651"/>
      <c r="WAJ2974" s="651"/>
      <c r="WAK2974" s="651"/>
      <c r="WAL2974" s="651"/>
      <c r="WAM2974" s="651"/>
      <c r="WAN2974" s="651"/>
      <c r="WAO2974" s="651"/>
      <c r="WAP2974" s="651"/>
      <c r="WAQ2974" s="651"/>
      <c r="WAR2974" s="651"/>
      <c r="WAS2974" s="651"/>
      <c r="WAT2974" s="651"/>
      <c r="WAU2974" s="651"/>
      <c r="WAV2974" s="651"/>
      <c r="WAW2974" s="651"/>
      <c r="WAX2974" s="651"/>
      <c r="WAY2974" s="651"/>
      <c r="WAZ2974" s="651"/>
      <c r="WBA2974" s="651"/>
      <c r="WBB2974" s="651"/>
      <c r="WBC2974" s="651"/>
      <c r="WBD2974" s="651"/>
      <c r="WBE2974" s="651"/>
      <c r="WBF2974" s="651"/>
      <c r="WBG2974" s="651"/>
      <c r="WBH2974" s="651"/>
      <c r="WBI2974" s="651"/>
      <c r="WBJ2974" s="651"/>
      <c r="WBK2974" s="651"/>
      <c r="WBL2974" s="651"/>
      <c r="WBM2974" s="651"/>
      <c r="WBN2974" s="651"/>
      <c r="WBO2974" s="651"/>
      <c r="WBP2974" s="651"/>
      <c r="WBQ2974" s="651"/>
      <c r="WBR2974" s="651"/>
      <c r="WBS2974" s="651"/>
      <c r="WBT2974" s="651"/>
      <c r="WBU2974" s="651"/>
      <c r="WBV2974" s="651"/>
      <c r="WBW2974" s="651"/>
      <c r="WBX2974" s="651"/>
      <c r="WBY2974" s="651"/>
      <c r="WBZ2974" s="651"/>
      <c r="WCA2974" s="651"/>
      <c r="WCB2974" s="651"/>
      <c r="WCC2974" s="651"/>
      <c r="WCD2974" s="651"/>
      <c r="WCE2974" s="651"/>
      <c r="WCF2974" s="651"/>
      <c r="WCG2974" s="651"/>
      <c r="WCH2974" s="651"/>
      <c r="WCI2974" s="651"/>
      <c r="WCJ2974" s="651"/>
      <c r="WCK2974" s="651"/>
      <c r="WCL2974" s="651"/>
      <c r="WCM2974" s="651"/>
      <c r="WCN2974" s="651"/>
      <c r="WCO2974" s="651"/>
      <c r="WCP2974" s="651"/>
      <c r="WCQ2974" s="651"/>
      <c r="WCR2974" s="651"/>
      <c r="WCS2974" s="651"/>
      <c r="WCT2974" s="651"/>
      <c r="WCU2974" s="651"/>
      <c r="WCV2974" s="651"/>
      <c r="WCW2974" s="651"/>
      <c r="WCX2974" s="651"/>
      <c r="WCY2974" s="651"/>
      <c r="WCZ2974" s="651"/>
      <c r="WDA2974" s="651"/>
      <c r="WDB2974" s="651"/>
      <c r="WDC2974" s="651"/>
      <c r="WDD2974" s="651"/>
      <c r="WDE2974" s="651"/>
      <c r="WDF2974" s="651"/>
      <c r="WDG2974" s="651"/>
      <c r="WDH2974" s="651"/>
      <c r="WDI2974" s="651"/>
      <c r="WDJ2974" s="651"/>
      <c r="WDK2974" s="651"/>
      <c r="WDL2974" s="651"/>
      <c r="WDM2974" s="651"/>
      <c r="WDN2974" s="651"/>
      <c r="WDO2974" s="651"/>
      <c r="WDP2974" s="651"/>
      <c r="WDQ2974" s="651"/>
      <c r="WDR2974" s="651"/>
      <c r="WDS2974" s="651"/>
      <c r="WDT2974" s="651"/>
      <c r="WDU2974" s="651"/>
      <c r="WDV2974" s="651"/>
      <c r="WDW2974" s="651"/>
      <c r="WDX2974" s="651"/>
      <c r="WDY2974" s="651"/>
      <c r="WDZ2974" s="651"/>
      <c r="WEA2974" s="651"/>
      <c r="WEB2974" s="651"/>
      <c r="WEC2974" s="651"/>
      <c r="WED2974" s="651"/>
      <c r="WEE2974" s="651"/>
      <c r="WEF2974" s="651"/>
      <c r="WEG2974" s="651"/>
      <c r="WEH2974" s="651"/>
      <c r="WEI2974" s="651"/>
      <c r="WEJ2974" s="651"/>
      <c r="WEK2974" s="651"/>
      <c r="WEL2974" s="651"/>
      <c r="WEM2974" s="651"/>
      <c r="WEN2974" s="651"/>
      <c r="WEO2974" s="651"/>
      <c r="WEP2974" s="651"/>
      <c r="WEQ2974" s="651"/>
      <c r="WER2974" s="651"/>
      <c r="WES2974" s="651"/>
      <c r="WET2974" s="651"/>
      <c r="WEU2974" s="651"/>
      <c r="WEV2974" s="651"/>
      <c r="WEW2974" s="651"/>
      <c r="WEX2974" s="651"/>
      <c r="WEY2974" s="651"/>
      <c r="WEZ2974" s="651"/>
      <c r="WFA2974" s="651"/>
      <c r="WFB2974" s="651"/>
      <c r="WFC2974" s="651"/>
      <c r="WFD2974" s="651"/>
      <c r="WFE2974" s="651"/>
      <c r="WFF2974" s="651"/>
      <c r="WFG2974" s="651"/>
      <c r="WFH2974" s="651"/>
      <c r="WFI2974" s="651"/>
      <c r="WFJ2974" s="651"/>
      <c r="WFK2974" s="651"/>
      <c r="WFL2974" s="651"/>
      <c r="WFM2974" s="651"/>
      <c r="WFN2974" s="651"/>
      <c r="WFO2974" s="651"/>
      <c r="WFP2974" s="651"/>
      <c r="WFQ2974" s="651"/>
      <c r="WFR2974" s="651"/>
      <c r="WFS2974" s="651"/>
      <c r="WFT2974" s="651"/>
      <c r="WFU2974" s="651"/>
      <c r="WFV2974" s="651"/>
      <c r="WFW2974" s="651"/>
      <c r="WFX2974" s="651"/>
      <c r="WFY2974" s="651"/>
      <c r="WFZ2974" s="651"/>
      <c r="WGA2974" s="651"/>
      <c r="WGB2974" s="651"/>
      <c r="WGC2974" s="651"/>
      <c r="WGD2974" s="651"/>
      <c r="WGE2974" s="651"/>
      <c r="WGF2974" s="651"/>
      <c r="WGG2974" s="651"/>
      <c r="WGH2974" s="651"/>
      <c r="WGI2974" s="651"/>
      <c r="WGJ2974" s="651"/>
      <c r="WGK2974" s="651"/>
      <c r="WGL2974" s="651"/>
      <c r="WGM2974" s="651"/>
      <c r="WGN2974" s="651"/>
      <c r="WGO2974" s="651"/>
      <c r="WGP2974" s="651"/>
      <c r="WGQ2974" s="651"/>
      <c r="WGR2974" s="651"/>
      <c r="WGS2974" s="651"/>
      <c r="WGT2974" s="651"/>
      <c r="WGU2974" s="651"/>
      <c r="WGV2974" s="651"/>
      <c r="WGW2974" s="651"/>
      <c r="WGX2974" s="651"/>
      <c r="WGY2974" s="651"/>
      <c r="WGZ2974" s="651"/>
      <c r="WHA2974" s="651"/>
      <c r="WHB2974" s="651"/>
      <c r="WHC2974" s="651"/>
      <c r="WHD2974" s="651"/>
      <c r="WHE2974" s="651"/>
      <c r="WHF2974" s="651"/>
      <c r="WHG2974" s="651"/>
      <c r="WHH2974" s="651"/>
      <c r="WHI2974" s="651"/>
      <c r="WHJ2974" s="651"/>
      <c r="WHK2974" s="651"/>
      <c r="WHL2974" s="651"/>
      <c r="WHM2974" s="651"/>
      <c r="WHN2974" s="651"/>
      <c r="WHO2974" s="651"/>
      <c r="WHP2974" s="651"/>
      <c r="WHQ2974" s="651"/>
      <c r="WHR2974" s="651"/>
      <c r="WHS2974" s="651"/>
      <c r="WHT2974" s="651"/>
      <c r="WHU2974" s="651"/>
      <c r="WHV2974" s="651"/>
      <c r="WHW2974" s="651"/>
      <c r="WHX2974" s="651"/>
      <c r="WHY2974" s="651"/>
      <c r="WHZ2974" s="651"/>
      <c r="WIA2974" s="651"/>
      <c r="WIB2974" s="651"/>
      <c r="WIC2974" s="651"/>
      <c r="WID2974" s="651"/>
      <c r="WIE2974" s="651"/>
      <c r="WIF2974" s="651"/>
      <c r="WIG2974" s="651"/>
      <c r="WIH2974" s="651"/>
      <c r="WII2974" s="651"/>
      <c r="WIJ2974" s="651"/>
      <c r="WIK2974" s="651"/>
      <c r="WIL2974" s="651"/>
      <c r="WIM2974" s="651"/>
      <c r="WIN2974" s="651"/>
      <c r="WIO2974" s="651"/>
      <c r="WIP2974" s="651"/>
      <c r="WIQ2974" s="651"/>
      <c r="WIR2974" s="651"/>
      <c r="WIS2974" s="651"/>
      <c r="WIT2974" s="651"/>
      <c r="WIU2974" s="651"/>
      <c r="WIV2974" s="651"/>
      <c r="WIW2974" s="651"/>
      <c r="WIX2974" s="651"/>
      <c r="WIY2974" s="651"/>
      <c r="WIZ2974" s="651"/>
      <c r="WJA2974" s="651"/>
      <c r="WJB2974" s="651"/>
      <c r="WJC2974" s="651"/>
      <c r="WJD2974" s="651"/>
      <c r="WJE2974" s="651"/>
      <c r="WJF2974" s="651"/>
      <c r="WJG2974" s="651"/>
      <c r="WJH2974" s="651"/>
      <c r="WJI2974" s="651"/>
      <c r="WJJ2974" s="651"/>
      <c r="WJK2974" s="651"/>
      <c r="WJL2974" s="651"/>
      <c r="WJM2974" s="651"/>
      <c r="WJN2974" s="651"/>
      <c r="WJO2974" s="651"/>
      <c r="WJP2974" s="651"/>
      <c r="WJQ2974" s="651"/>
      <c r="WJR2974" s="651"/>
      <c r="WJS2974" s="651"/>
      <c r="WJT2974" s="651"/>
      <c r="WJU2974" s="651"/>
      <c r="WJV2974" s="651"/>
      <c r="WJW2974" s="651"/>
      <c r="WJX2974" s="651"/>
      <c r="WJY2974" s="651"/>
      <c r="WJZ2974" s="651"/>
      <c r="WKA2974" s="651"/>
      <c r="WKB2974" s="651"/>
      <c r="WKC2974" s="651"/>
      <c r="WKD2974" s="651"/>
      <c r="WKE2974" s="651"/>
      <c r="WKF2974" s="651"/>
      <c r="WKG2974" s="651"/>
      <c r="WKH2974" s="651"/>
      <c r="WKI2974" s="651"/>
      <c r="WKJ2974" s="651"/>
      <c r="WKK2974" s="651"/>
      <c r="WKL2974" s="651"/>
      <c r="WKM2974" s="651"/>
      <c r="WKN2974" s="651"/>
      <c r="WKO2974" s="651"/>
      <c r="WKP2974" s="651"/>
      <c r="WKQ2974" s="651"/>
      <c r="WKR2974" s="651"/>
      <c r="WKS2974" s="651"/>
      <c r="WKT2974" s="651"/>
      <c r="WKU2974" s="651"/>
      <c r="WKV2974" s="651"/>
      <c r="WKW2974" s="651"/>
      <c r="WKX2974" s="651"/>
      <c r="WKY2974" s="651"/>
      <c r="WKZ2974" s="651"/>
      <c r="WLA2974" s="651"/>
      <c r="WLB2974" s="651"/>
      <c r="WLC2974" s="651"/>
      <c r="WLD2974" s="651"/>
      <c r="WLE2974" s="651"/>
      <c r="WLF2974" s="651"/>
      <c r="WLG2974" s="651"/>
      <c r="WLH2974" s="651"/>
      <c r="WLI2974" s="651"/>
      <c r="WLJ2974" s="651"/>
      <c r="WLK2974" s="651"/>
      <c r="WLL2974" s="651"/>
      <c r="WLM2974" s="651"/>
      <c r="WLN2974" s="651"/>
      <c r="WLO2974" s="651"/>
      <c r="WLP2974" s="651"/>
      <c r="WLQ2974" s="651"/>
      <c r="WLR2974" s="651"/>
      <c r="WLS2974" s="651"/>
      <c r="WLT2974" s="651"/>
      <c r="WLU2974" s="651"/>
      <c r="WLV2974" s="651"/>
      <c r="WLW2974" s="651"/>
      <c r="WLX2974" s="651"/>
      <c r="WLY2974" s="651"/>
      <c r="WLZ2974" s="651"/>
      <c r="WMA2974" s="651"/>
      <c r="WMB2974" s="651"/>
      <c r="WMC2974" s="651"/>
      <c r="WMD2974" s="651"/>
      <c r="WME2974" s="651"/>
      <c r="WMF2974" s="651"/>
      <c r="WMG2974" s="651"/>
      <c r="WMH2974" s="651"/>
      <c r="WMI2974" s="651"/>
      <c r="WMJ2974" s="651"/>
      <c r="WMK2974" s="651"/>
      <c r="WML2974" s="651"/>
      <c r="WMM2974" s="651"/>
      <c r="WMN2974" s="651"/>
      <c r="WMO2974" s="651"/>
      <c r="WMP2974" s="651"/>
      <c r="WMQ2974" s="651"/>
      <c r="WMR2974" s="651"/>
      <c r="WMS2974" s="651"/>
      <c r="WMT2974" s="651"/>
      <c r="WMU2974" s="651"/>
      <c r="WMV2974" s="651"/>
      <c r="WMW2974" s="651"/>
      <c r="WMX2974" s="651"/>
      <c r="WMY2974" s="651"/>
      <c r="WMZ2974" s="651"/>
      <c r="WNA2974" s="651"/>
      <c r="WNB2974" s="651"/>
      <c r="WNC2974" s="651"/>
      <c r="WND2974" s="651"/>
      <c r="WNE2974" s="651"/>
      <c r="WNF2974" s="651"/>
      <c r="WNG2974" s="651"/>
      <c r="WNH2974" s="651"/>
      <c r="WNI2974" s="651"/>
      <c r="WNJ2974" s="651"/>
      <c r="WNK2974" s="651"/>
      <c r="WNL2974" s="651"/>
      <c r="WNM2974" s="651"/>
      <c r="WNN2974" s="651"/>
      <c r="WNO2974" s="651"/>
      <c r="WNP2974" s="651"/>
      <c r="WNQ2974" s="651"/>
      <c r="WNR2974" s="651"/>
      <c r="WNS2974" s="651"/>
      <c r="WNT2974" s="651"/>
      <c r="WNU2974" s="651"/>
      <c r="WNV2974" s="651"/>
      <c r="WNW2974" s="651"/>
      <c r="WNX2974" s="651"/>
      <c r="WNY2974" s="651"/>
      <c r="WNZ2974" s="651"/>
      <c r="WOA2974" s="651"/>
      <c r="WOB2974" s="651"/>
      <c r="WOC2974" s="651"/>
      <c r="WOD2974" s="651"/>
      <c r="WOE2974" s="651"/>
      <c r="WOF2974" s="651"/>
      <c r="WOG2974" s="651"/>
      <c r="WOH2974" s="651"/>
      <c r="WOI2974" s="651"/>
      <c r="WOJ2974" s="651"/>
      <c r="WOK2974" s="651"/>
      <c r="WOL2974" s="651"/>
      <c r="WOM2974" s="651"/>
      <c r="WON2974" s="651"/>
      <c r="WOO2974" s="651"/>
      <c r="WOP2974" s="651"/>
      <c r="WOQ2974" s="651"/>
      <c r="WOR2974" s="651"/>
      <c r="WOS2974" s="651"/>
      <c r="WOT2974" s="651"/>
      <c r="WOU2974" s="651"/>
      <c r="WOV2974" s="651"/>
      <c r="WOW2974" s="651"/>
      <c r="WOX2974" s="651"/>
      <c r="WOY2974" s="651"/>
      <c r="WOZ2974" s="651"/>
      <c r="WPA2974" s="651"/>
      <c r="WPB2974" s="651"/>
      <c r="WPC2974" s="651"/>
      <c r="WPD2974" s="651"/>
      <c r="WPE2974" s="651"/>
      <c r="WPF2974" s="651"/>
      <c r="WPG2974" s="651"/>
      <c r="WPH2974" s="651"/>
      <c r="WPI2974" s="651"/>
      <c r="WPJ2974" s="651"/>
      <c r="WPK2974" s="651"/>
      <c r="WPL2974" s="651"/>
      <c r="WPM2974" s="651"/>
      <c r="WPN2974" s="651"/>
      <c r="WPO2974" s="651"/>
      <c r="WPP2974" s="651"/>
      <c r="WPQ2974" s="651"/>
      <c r="WPR2974" s="651"/>
      <c r="WPS2974" s="651"/>
      <c r="WPT2974" s="651"/>
      <c r="WPU2974" s="651"/>
      <c r="WPV2974" s="651"/>
      <c r="WPW2974" s="651"/>
      <c r="WPX2974" s="651"/>
      <c r="WPY2974" s="651"/>
      <c r="WPZ2974" s="651"/>
      <c r="WQA2974" s="651"/>
      <c r="WQB2974" s="651"/>
      <c r="WQC2974" s="651"/>
      <c r="WQD2974" s="651"/>
      <c r="WQE2974" s="651"/>
      <c r="WQF2974" s="651"/>
      <c r="WQG2974" s="651"/>
      <c r="WQH2974" s="651"/>
      <c r="WQI2974" s="651"/>
      <c r="WQJ2974" s="651"/>
      <c r="WQK2974" s="651"/>
      <c r="WQL2974" s="651"/>
      <c r="WQM2974" s="651"/>
      <c r="WQN2974" s="651"/>
      <c r="WQO2974" s="651"/>
      <c r="WQP2974" s="651"/>
      <c r="WQQ2974" s="651"/>
      <c r="WQR2974" s="651"/>
      <c r="WQS2974" s="651"/>
      <c r="WQT2974" s="651"/>
      <c r="WQU2974" s="651"/>
      <c r="WQV2974" s="651"/>
      <c r="WQW2974" s="651"/>
      <c r="WQX2974" s="651"/>
      <c r="WQY2974" s="651"/>
      <c r="WQZ2974" s="651"/>
      <c r="WRA2974" s="651"/>
      <c r="WRB2974" s="651"/>
      <c r="WRC2974" s="651"/>
      <c r="WRD2974" s="651"/>
      <c r="WRE2974" s="651"/>
      <c r="WRF2974" s="651"/>
      <c r="WRG2974" s="651"/>
      <c r="WRH2974" s="651"/>
      <c r="WRI2974" s="651"/>
      <c r="WRJ2974" s="651"/>
      <c r="WRK2974" s="651"/>
      <c r="WRL2974" s="651"/>
      <c r="WRM2974" s="651"/>
      <c r="WRN2974" s="651"/>
      <c r="WRO2974" s="651"/>
      <c r="WRP2974" s="651"/>
      <c r="WRQ2974" s="651"/>
      <c r="WRR2974" s="651"/>
      <c r="WRS2974" s="651"/>
      <c r="WRT2974" s="651"/>
      <c r="WRU2974" s="651"/>
      <c r="WRV2974" s="651"/>
      <c r="WRW2974" s="651"/>
      <c r="WRX2974" s="651"/>
      <c r="WRY2974" s="651"/>
      <c r="WRZ2974" s="651"/>
      <c r="WSA2974" s="651"/>
      <c r="WSB2974" s="651"/>
      <c r="WSC2974" s="651"/>
      <c r="WSD2974" s="651"/>
      <c r="WSE2974" s="651"/>
      <c r="WSF2974" s="651"/>
      <c r="WSG2974" s="651"/>
      <c r="WSH2974" s="651"/>
      <c r="WSI2974" s="651"/>
      <c r="WSJ2974" s="651"/>
      <c r="WSK2974" s="651"/>
      <c r="WSL2974" s="651"/>
      <c r="WSM2974" s="651"/>
      <c r="WSN2974" s="651"/>
      <c r="WSO2974" s="651"/>
      <c r="WSP2974" s="651"/>
      <c r="WSQ2974" s="651"/>
      <c r="WSR2974" s="651"/>
      <c r="WSS2974" s="651"/>
      <c r="WST2974" s="651"/>
      <c r="WSU2974" s="651"/>
      <c r="WSV2974" s="651"/>
      <c r="WSW2974" s="651"/>
      <c r="WSX2974" s="651"/>
      <c r="WSY2974" s="651"/>
      <c r="WSZ2974" s="651"/>
      <c r="WTA2974" s="651"/>
      <c r="WTB2974" s="651"/>
      <c r="WTC2974" s="651"/>
      <c r="WTD2974" s="651"/>
      <c r="WTE2974" s="651"/>
      <c r="WTF2974" s="651"/>
      <c r="WTG2974" s="651"/>
      <c r="WTH2974" s="651"/>
      <c r="WTI2974" s="651"/>
      <c r="WTJ2974" s="651"/>
      <c r="WTK2974" s="651"/>
      <c r="WTL2974" s="651"/>
      <c r="WTM2974" s="651"/>
      <c r="WTN2974" s="651"/>
      <c r="WTO2974" s="651"/>
      <c r="WTP2974" s="651"/>
      <c r="WTQ2974" s="651"/>
      <c r="WTR2974" s="651"/>
      <c r="WTS2974" s="651"/>
      <c r="WTT2974" s="651"/>
      <c r="WTU2974" s="651"/>
      <c r="WTV2974" s="651"/>
      <c r="WTW2974" s="651"/>
      <c r="WTX2974" s="651"/>
      <c r="WTY2974" s="651"/>
      <c r="WTZ2974" s="651"/>
      <c r="WUA2974" s="651"/>
      <c r="WUB2974" s="651"/>
      <c r="WUC2974" s="651"/>
      <c r="WUD2974" s="651"/>
      <c r="WUE2974" s="651"/>
      <c r="WUF2974" s="651"/>
      <c r="WUG2974" s="651"/>
      <c r="WUH2974" s="651"/>
      <c r="WUI2974" s="651"/>
      <c r="WUJ2974" s="651"/>
      <c r="WUK2974" s="651"/>
      <c r="WUL2974" s="651"/>
      <c r="WUM2974" s="651"/>
      <c r="WUN2974" s="651"/>
      <c r="WUO2974" s="651"/>
      <c r="WUP2974" s="651"/>
      <c r="WUQ2974" s="651"/>
      <c r="WUR2974" s="651"/>
      <c r="WUS2974" s="651"/>
      <c r="WUT2974" s="651"/>
      <c r="WUU2974" s="651"/>
      <c r="WUV2974" s="651"/>
      <c r="WUW2974" s="651"/>
      <c r="WUX2974" s="651"/>
      <c r="WUY2974" s="651"/>
      <c r="WUZ2974" s="651"/>
      <c r="WVA2974" s="651"/>
      <c r="WVB2974" s="651"/>
      <c r="WVC2974" s="651"/>
      <c r="WVD2974" s="651"/>
      <c r="WVE2974" s="651"/>
      <c r="WVF2974" s="651"/>
      <c r="WVG2974" s="651"/>
      <c r="WVH2974" s="651"/>
      <c r="WVI2974" s="651"/>
      <c r="WVJ2974" s="651"/>
      <c r="WVK2974" s="651"/>
      <c r="WVL2974" s="651"/>
      <c r="WVM2974" s="651"/>
      <c r="WVN2974" s="651"/>
      <c r="WVO2974" s="651"/>
      <c r="WVP2974" s="651"/>
      <c r="WVQ2974" s="651"/>
      <c r="WVR2974" s="651"/>
      <c r="WVS2974" s="651"/>
      <c r="WVT2974" s="651"/>
      <c r="WVU2974" s="651"/>
      <c r="WVV2974" s="651"/>
      <c r="WVW2974" s="651"/>
      <c r="WVX2974" s="651"/>
      <c r="WVY2974" s="651"/>
      <c r="WVZ2974" s="651"/>
      <c r="WWA2974" s="651"/>
      <c r="WWB2974" s="651"/>
      <c r="WWC2974" s="651"/>
      <c r="WWD2974" s="651"/>
      <c r="WWE2974" s="651"/>
      <c r="WWF2974" s="651"/>
      <c r="WWG2974" s="651"/>
      <c r="WWH2974" s="651"/>
      <c r="WWI2974" s="651"/>
      <c r="WWJ2974" s="651"/>
      <c r="WWK2974" s="651"/>
      <c r="WWL2974" s="651"/>
      <c r="WWM2974" s="651"/>
      <c r="WWN2974" s="651"/>
      <c r="WWO2974" s="651"/>
      <c r="WWP2974" s="651"/>
      <c r="WWQ2974" s="651"/>
      <c r="WWR2974" s="651"/>
      <c r="WWS2974" s="651"/>
      <c r="WWT2974" s="651"/>
      <c r="WWU2974" s="651"/>
      <c r="WWV2974" s="651"/>
      <c r="WWW2974" s="651"/>
      <c r="WWX2974" s="651"/>
      <c r="WWY2974" s="651"/>
      <c r="WWZ2974" s="651"/>
      <c r="WXA2974" s="651"/>
      <c r="WXB2974" s="651"/>
      <c r="WXC2974" s="651"/>
      <c r="WXD2974" s="651"/>
      <c r="WXE2974" s="651"/>
      <c r="WXF2974" s="651"/>
      <c r="WXG2974" s="651"/>
      <c r="WXH2974" s="651"/>
      <c r="WXI2974" s="651"/>
      <c r="WXJ2974" s="651"/>
      <c r="WXK2974" s="651"/>
      <c r="WXL2974" s="651"/>
      <c r="WXM2974" s="651"/>
      <c r="WXN2974" s="651"/>
      <c r="WXO2974" s="651"/>
      <c r="WXP2974" s="651"/>
      <c r="WXQ2974" s="651"/>
      <c r="WXR2974" s="651"/>
      <c r="WXS2974" s="651"/>
      <c r="WXT2974" s="651"/>
      <c r="WXU2974" s="651"/>
      <c r="WXV2974" s="651"/>
      <c r="WXW2974" s="651"/>
      <c r="WXX2974" s="651"/>
      <c r="WXY2974" s="651"/>
      <c r="WXZ2974" s="651"/>
      <c r="WYA2974" s="651"/>
      <c r="WYB2974" s="651"/>
      <c r="WYC2974" s="651"/>
      <c r="WYD2974" s="651"/>
      <c r="WYE2974" s="651"/>
      <c r="WYF2974" s="651"/>
      <c r="WYG2974" s="651"/>
      <c r="WYH2974" s="651"/>
      <c r="WYI2974" s="651"/>
      <c r="WYJ2974" s="651"/>
      <c r="WYK2974" s="651"/>
      <c r="WYL2974" s="651"/>
      <c r="WYM2974" s="651"/>
      <c r="WYN2974" s="651"/>
      <c r="WYO2974" s="651"/>
      <c r="WYP2974" s="651"/>
      <c r="WYQ2974" s="651"/>
      <c r="WYR2974" s="651"/>
      <c r="WYS2974" s="651"/>
      <c r="WYT2974" s="651"/>
      <c r="WYU2974" s="651"/>
      <c r="WYV2974" s="651"/>
      <c r="WYW2974" s="651"/>
      <c r="WYX2974" s="651"/>
      <c r="WYY2974" s="651"/>
      <c r="WYZ2974" s="651"/>
      <c r="WZA2974" s="651"/>
      <c r="WZB2974" s="651"/>
      <c r="WZC2974" s="651"/>
      <c r="WZD2974" s="651"/>
      <c r="WZE2974" s="651"/>
      <c r="WZF2974" s="651"/>
      <c r="WZG2974" s="651"/>
      <c r="WZH2974" s="651"/>
      <c r="WZI2974" s="651"/>
      <c r="WZJ2974" s="651"/>
      <c r="WZK2974" s="651"/>
      <c r="WZL2974" s="651"/>
      <c r="WZM2974" s="651"/>
      <c r="WZN2974" s="651"/>
      <c r="WZO2974" s="651"/>
      <c r="WZP2974" s="651"/>
      <c r="WZQ2974" s="651"/>
      <c r="WZR2974" s="651"/>
      <c r="WZS2974" s="651"/>
      <c r="WZT2974" s="651"/>
      <c r="WZU2974" s="651"/>
      <c r="WZV2974" s="651"/>
      <c r="WZW2974" s="651"/>
      <c r="WZX2974" s="651"/>
      <c r="WZY2974" s="651"/>
      <c r="WZZ2974" s="651"/>
      <c r="XAA2974" s="651"/>
      <c r="XAB2974" s="651"/>
      <c r="XAC2974" s="651"/>
      <c r="XAD2974" s="651"/>
      <c r="XAE2974" s="651"/>
      <c r="XAF2974" s="651"/>
      <c r="XAG2974" s="651"/>
      <c r="XAH2974" s="651"/>
      <c r="XAI2974" s="651"/>
      <c r="XAJ2974" s="651"/>
      <c r="XAK2974" s="651"/>
      <c r="XAL2974" s="651"/>
      <c r="XAM2974" s="651"/>
      <c r="XAN2974" s="651"/>
      <c r="XAO2974" s="651"/>
      <c r="XAP2974" s="651"/>
      <c r="XAQ2974" s="651"/>
      <c r="XAR2974" s="651"/>
      <c r="XAS2974" s="651"/>
      <c r="XAT2974" s="651"/>
      <c r="XAU2974" s="651"/>
      <c r="XAV2974" s="651"/>
      <c r="XAW2974" s="651"/>
      <c r="XAX2974" s="651"/>
      <c r="XAY2974" s="651"/>
      <c r="XAZ2974" s="651"/>
      <c r="XBA2974" s="651"/>
      <c r="XBB2974" s="651"/>
      <c r="XBC2974" s="651"/>
      <c r="XBD2974" s="651"/>
      <c r="XBE2974" s="651"/>
      <c r="XBF2974" s="651"/>
      <c r="XBG2974" s="651"/>
      <c r="XBH2974" s="651"/>
      <c r="XBI2974" s="651"/>
      <c r="XBJ2974" s="651"/>
      <c r="XBK2974" s="651"/>
      <c r="XBL2974" s="651"/>
      <c r="XBM2974" s="651"/>
      <c r="XBN2974" s="651"/>
      <c r="XBO2974" s="651"/>
      <c r="XBP2974" s="651"/>
      <c r="XBQ2974" s="651"/>
      <c r="XBR2974" s="651"/>
      <c r="XBS2974" s="651"/>
      <c r="XBT2974" s="651"/>
      <c r="XBU2974" s="651"/>
      <c r="XBV2974" s="651"/>
      <c r="XBW2974" s="651"/>
      <c r="XBX2974" s="651"/>
      <c r="XBY2974" s="651"/>
      <c r="XBZ2974" s="651"/>
      <c r="XCA2974" s="651"/>
      <c r="XCB2974" s="651"/>
      <c r="XCC2974" s="651"/>
      <c r="XCD2974" s="651"/>
      <c r="XCE2974" s="651"/>
      <c r="XCF2974" s="651"/>
      <c r="XCG2974" s="651"/>
      <c r="XCH2974" s="651"/>
      <c r="XCI2974" s="651"/>
      <c r="XCJ2974" s="651"/>
      <c r="XCK2974" s="651"/>
      <c r="XCL2974" s="651"/>
      <c r="XCM2974" s="651"/>
      <c r="XCN2974" s="651"/>
      <c r="XCO2974" s="651"/>
      <c r="XCP2974" s="651"/>
      <c r="XCQ2974" s="651"/>
      <c r="XCR2974" s="651"/>
      <c r="XCS2974" s="651"/>
      <c r="XCT2974" s="651"/>
      <c r="XCU2974" s="651"/>
      <c r="XCV2974" s="651"/>
      <c r="XCW2974" s="651"/>
      <c r="XCX2974" s="651"/>
      <c r="XCY2974" s="651"/>
      <c r="XCZ2974" s="651"/>
      <c r="XDA2974" s="651"/>
      <c r="XDB2974" s="651"/>
      <c r="XDC2974" s="651"/>
      <c r="XDD2974" s="651"/>
      <c r="XDE2974" s="651"/>
      <c r="XDF2974" s="651"/>
      <c r="XDG2974" s="651"/>
      <c r="XDH2974" s="651"/>
      <c r="XDI2974" s="651"/>
      <c r="XDJ2974" s="651"/>
      <c r="XDK2974" s="651"/>
      <c r="XDL2974" s="651"/>
      <c r="XDM2974" s="651"/>
      <c r="XDN2974" s="651"/>
      <c r="XDO2974" s="651"/>
      <c r="XDP2974" s="651"/>
      <c r="XDQ2974" s="651"/>
      <c r="XDR2974" s="651"/>
      <c r="XDS2974" s="651"/>
      <c r="XDT2974" s="651"/>
      <c r="XDU2974" s="651"/>
      <c r="XDV2974" s="651"/>
      <c r="XDW2974" s="651"/>
      <c r="XDX2974" s="651"/>
      <c r="XDY2974" s="651"/>
      <c r="XDZ2974" s="651"/>
      <c r="XEA2974" s="651"/>
      <c r="XEB2974" s="651"/>
      <c r="XEC2974" s="651"/>
      <c r="XED2974" s="651"/>
      <c r="XEE2974" s="651"/>
      <c r="XEF2974" s="651"/>
      <c r="XEG2974" s="651"/>
      <c r="XEH2974" s="651"/>
      <c r="XEI2974" s="651"/>
      <c r="XEJ2974" s="651"/>
      <c r="XEK2974" s="651"/>
      <c r="XEL2974" s="651"/>
      <c r="XEM2974" s="651"/>
      <c r="XEN2974" s="651"/>
      <c r="XEO2974" s="651"/>
      <c r="XEP2974" s="651"/>
      <c r="XEQ2974" s="651"/>
      <c r="XER2974" s="651"/>
      <c r="XES2974" s="651"/>
      <c r="XET2974" s="651"/>
      <c r="XEU2974" s="651"/>
      <c r="XEV2974" s="651"/>
      <c r="XEW2974" s="651"/>
      <c r="XEX2974" s="651"/>
      <c r="XEY2974" s="651"/>
      <c r="XEZ2974" s="651"/>
      <c r="XFA2974" s="651"/>
      <c r="XFB2974" s="651"/>
      <c r="XFC2974" s="651"/>
      <c r="XFD2974" s="651"/>
    </row>
    <row r="2975" spans="1:16384">
      <c r="A2975" s="1065"/>
      <c r="B2975" s="651"/>
      <c r="C2975" s="833" t="s">
        <v>8038</v>
      </c>
      <c r="D2975" s="833" t="s">
        <v>518</v>
      </c>
      <c r="E2975" s="890" t="s">
        <v>172</v>
      </c>
      <c r="F2975" s="890" t="s">
        <v>121</v>
      </c>
      <c r="G2975" s="834">
        <v>200000</v>
      </c>
      <c r="H2975" s="834">
        <v>200000</v>
      </c>
      <c r="I2975" s="14">
        <v>1</v>
      </c>
      <c r="J2975" s="651"/>
      <c r="K2975" s="651"/>
      <c r="L2975" s="651"/>
      <c r="M2975" s="651"/>
      <c r="N2975" s="651"/>
      <c r="O2975" s="651"/>
      <c r="P2975" s="651"/>
      <c r="Q2975" s="651"/>
      <c r="R2975" s="651"/>
      <c r="S2975" s="651"/>
      <c r="T2975" s="651"/>
      <c r="U2975" s="651"/>
      <c r="V2975" s="651"/>
      <c r="W2975" s="651"/>
      <c r="X2975" s="651"/>
      <c r="Y2975" s="651"/>
      <c r="Z2975" s="651"/>
      <c r="AA2975" s="651"/>
      <c r="AB2975" s="651"/>
      <c r="AC2975" s="651"/>
      <c r="AD2975" s="651"/>
      <c r="AE2975" s="651"/>
      <c r="AF2975" s="651"/>
      <c r="AG2975" s="651"/>
      <c r="AH2975" s="651"/>
      <c r="AI2975" s="651"/>
      <c r="AJ2975" s="651"/>
      <c r="AK2975" s="651"/>
      <c r="AL2975" s="651"/>
      <c r="AM2975" s="651"/>
      <c r="AN2975" s="651"/>
      <c r="AO2975" s="651"/>
      <c r="AP2975" s="651"/>
      <c r="AQ2975" s="651"/>
      <c r="AR2975" s="651"/>
      <c r="AS2975" s="651"/>
      <c r="AT2975" s="651"/>
      <c r="AU2975" s="651"/>
      <c r="AV2975" s="651"/>
      <c r="AW2975" s="651"/>
      <c r="AX2975" s="651"/>
      <c r="AY2975" s="651"/>
      <c r="AZ2975" s="651"/>
      <c r="BA2975" s="651"/>
      <c r="BB2975" s="651"/>
      <c r="BC2975" s="651"/>
      <c r="BD2975" s="651"/>
      <c r="BE2975" s="651"/>
      <c r="BF2975" s="651"/>
      <c r="BG2975" s="651"/>
      <c r="BH2975" s="651"/>
      <c r="BI2975" s="651"/>
      <c r="BJ2975" s="651"/>
      <c r="BK2975" s="651"/>
      <c r="BL2975" s="651"/>
      <c r="BM2975" s="651"/>
      <c r="BN2975" s="651"/>
      <c r="BO2975" s="651"/>
      <c r="BP2975" s="651"/>
      <c r="BQ2975" s="651"/>
      <c r="BR2975" s="651"/>
      <c r="BS2975" s="651"/>
      <c r="BT2975" s="651"/>
      <c r="BU2975" s="651"/>
      <c r="BV2975" s="651"/>
      <c r="BW2975" s="651"/>
      <c r="BX2975" s="651"/>
      <c r="BY2975" s="651"/>
      <c r="BZ2975" s="651"/>
      <c r="CA2975" s="651"/>
      <c r="CB2975" s="651"/>
      <c r="CC2975" s="651"/>
      <c r="CD2975" s="651"/>
      <c r="CE2975" s="651"/>
      <c r="CF2975" s="651"/>
      <c r="CG2975" s="651"/>
      <c r="CH2975" s="651"/>
      <c r="CI2975" s="651"/>
      <c r="CJ2975" s="651"/>
      <c r="CK2975" s="651"/>
      <c r="CL2975" s="651"/>
      <c r="CM2975" s="651"/>
      <c r="CN2975" s="651"/>
      <c r="CO2975" s="651"/>
      <c r="CP2975" s="651"/>
      <c r="CQ2975" s="651"/>
      <c r="CR2975" s="651"/>
      <c r="CS2975" s="651"/>
      <c r="CT2975" s="651"/>
      <c r="CU2975" s="651"/>
      <c r="CV2975" s="651"/>
      <c r="CW2975" s="651"/>
      <c r="CX2975" s="651"/>
      <c r="CY2975" s="651"/>
      <c r="CZ2975" s="651"/>
      <c r="DA2975" s="651"/>
      <c r="DB2975" s="651"/>
      <c r="DC2975" s="651"/>
      <c r="DD2975" s="651"/>
      <c r="DE2975" s="651"/>
      <c r="DF2975" s="651"/>
      <c r="DG2975" s="651"/>
      <c r="DH2975" s="651"/>
      <c r="DI2975" s="651"/>
      <c r="DJ2975" s="651"/>
      <c r="DK2975" s="651"/>
      <c r="DL2975" s="651"/>
      <c r="DM2975" s="651"/>
      <c r="DN2975" s="651"/>
      <c r="DO2975" s="651"/>
      <c r="DP2975" s="651"/>
      <c r="DQ2975" s="651"/>
      <c r="DR2975" s="651"/>
      <c r="DS2975" s="651"/>
      <c r="DT2975" s="651"/>
      <c r="DU2975" s="651"/>
      <c r="DV2975" s="651"/>
      <c r="DW2975" s="651"/>
      <c r="DX2975" s="651"/>
      <c r="DY2975" s="651"/>
      <c r="DZ2975" s="651"/>
      <c r="EA2975" s="651"/>
      <c r="EB2975" s="651"/>
      <c r="EC2975" s="651"/>
      <c r="ED2975" s="651"/>
      <c r="EE2975" s="651"/>
      <c r="EF2975" s="651"/>
      <c r="EG2975" s="651"/>
      <c r="EH2975" s="651"/>
      <c r="EI2975" s="651"/>
      <c r="EJ2975" s="651"/>
      <c r="EK2975" s="651"/>
      <c r="EL2975" s="651"/>
      <c r="EM2975" s="651"/>
      <c r="EN2975" s="651"/>
      <c r="EO2975" s="651"/>
      <c r="EP2975" s="651"/>
      <c r="EQ2975" s="651"/>
      <c r="ER2975" s="651"/>
      <c r="ES2975" s="651"/>
      <c r="ET2975" s="651"/>
      <c r="EU2975" s="651"/>
      <c r="EV2975" s="651"/>
      <c r="EW2975" s="651"/>
      <c r="EX2975" s="651"/>
      <c r="EY2975" s="651"/>
      <c r="EZ2975" s="651"/>
      <c r="FA2975" s="651"/>
      <c r="FB2975" s="651"/>
      <c r="FC2975" s="651"/>
      <c r="FD2975" s="651"/>
      <c r="FE2975" s="651"/>
      <c r="FF2975" s="651"/>
      <c r="FG2975" s="651"/>
      <c r="FH2975" s="651"/>
      <c r="FI2975" s="651"/>
      <c r="FJ2975" s="651"/>
      <c r="FK2975" s="651"/>
      <c r="FL2975" s="651"/>
      <c r="FM2975" s="651"/>
      <c r="FN2975" s="651"/>
      <c r="FO2975" s="651"/>
      <c r="FP2975" s="651"/>
      <c r="FQ2975" s="651"/>
      <c r="FR2975" s="651"/>
      <c r="FS2975" s="651"/>
      <c r="FT2975" s="651"/>
      <c r="FU2975" s="651"/>
      <c r="FV2975" s="651"/>
      <c r="FW2975" s="651"/>
      <c r="FX2975" s="651"/>
      <c r="FY2975" s="651"/>
      <c r="FZ2975" s="651"/>
      <c r="GA2975" s="651"/>
      <c r="GB2975" s="651"/>
      <c r="GC2975" s="651"/>
      <c r="GD2975" s="651"/>
      <c r="GE2975" s="651"/>
      <c r="GF2975" s="651"/>
      <c r="GG2975" s="651"/>
      <c r="GH2975" s="651"/>
      <c r="GI2975" s="651"/>
      <c r="GJ2975" s="651"/>
      <c r="GK2975" s="651"/>
      <c r="GL2975" s="651"/>
      <c r="GM2975" s="651"/>
      <c r="GN2975" s="651"/>
      <c r="GO2975" s="651"/>
      <c r="GP2975" s="651"/>
      <c r="GQ2975" s="651"/>
      <c r="GR2975" s="651"/>
      <c r="GS2975" s="651"/>
      <c r="GT2975" s="651"/>
      <c r="GU2975" s="651"/>
      <c r="GV2975" s="651"/>
      <c r="GW2975" s="651"/>
      <c r="GX2975" s="651"/>
      <c r="GY2975" s="651"/>
      <c r="GZ2975" s="651"/>
      <c r="HA2975" s="651"/>
      <c r="HB2975" s="651"/>
      <c r="HC2975" s="651"/>
      <c r="HD2975" s="651"/>
      <c r="HE2975" s="651"/>
      <c r="HF2975" s="651"/>
      <c r="HG2975" s="651"/>
      <c r="HH2975" s="651"/>
      <c r="HI2975" s="651"/>
      <c r="HJ2975" s="651"/>
      <c r="HK2975" s="651"/>
      <c r="HL2975" s="651"/>
      <c r="HM2975" s="651"/>
      <c r="HN2975" s="651"/>
      <c r="HO2975" s="651"/>
      <c r="HP2975" s="651"/>
      <c r="HQ2975" s="651"/>
      <c r="HR2975" s="651"/>
      <c r="HS2975" s="651"/>
      <c r="HT2975" s="651"/>
      <c r="HU2975" s="651"/>
      <c r="HV2975" s="651"/>
      <c r="HW2975" s="651"/>
      <c r="HX2975" s="651"/>
      <c r="HY2975" s="651"/>
      <c r="HZ2975" s="651"/>
      <c r="IA2975" s="651"/>
      <c r="IB2975" s="651"/>
      <c r="IC2975" s="651"/>
      <c r="ID2975" s="651"/>
      <c r="IE2975" s="651"/>
      <c r="IF2975" s="651"/>
      <c r="IG2975" s="651"/>
      <c r="IH2975" s="651"/>
      <c r="II2975" s="651"/>
      <c r="IJ2975" s="651"/>
      <c r="IK2975" s="651"/>
      <c r="IL2975" s="651"/>
      <c r="IM2975" s="651"/>
      <c r="IN2975" s="651"/>
      <c r="IO2975" s="651"/>
      <c r="IP2975" s="651"/>
      <c r="IQ2975" s="651"/>
      <c r="IR2975" s="651"/>
      <c r="IS2975" s="651"/>
      <c r="IT2975" s="651"/>
      <c r="IU2975" s="651"/>
      <c r="IV2975" s="651"/>
      <c r="IW2975" s="651"/>
      <c r="IX2975" s="651"/>
      <c r="IY2975" s="651"/>
      <c r="IZ2975" s="651"/>
      <c r="JA2975" s="651"/>
      <c r="JB2975" s="651"/>
      <c r="JC2975" s="651"/>
      <c r="JD2975" s="651"/>
      <c r="JE2975" s="651"/>
      <c r="JF2975" s="651"/>
      <c r="JG2975" s="651"/>
      <c r="JH2975" s="651"/>
      <c r="JI2975" s="651"/>
      <c r="JJ2975" s="651"/>
      <c r="JK2975" s="651"/>
      <c r="JL2975" s="651"/>
      <c r="JM2975" s="651"/>
      <c r="JN2975" s="651"/>
      <c r="JO2975" s="651"/>
      <c r="JP2975" s="651"/>
      <c r="JQ2975" s="651"/>
      <c r="JR2975" s="651"/>
      <c r="JS2975" s="651"/>
      <c r="JT2975" s="651"/>
      <c r="JU2975" s="651"/>
      <c r="JV2975" s="651"/>
      <c r="JW2975" s="651"/>
      <c r="JX2975" s="651"/>
      <c r="JY2975" s="651"/>
      <c r="JZ2975" s="651"/>
      <c r="KA2975" s="651"/>
      <c r="KB2975" s="651"/>
      <c r="KC2975" s="651"/>
      <c r="KD2975" s="651"/>
      <c r="KE2975" s="651"/>
      <c r="KF2975" s="651"/>
      <c r="KG2975" s="651"/>
      <c r="KH2975" s="651"/>
      <c r="KI2975" s="651"/>
      <c r="KJ2975" s="651"/>
      <c r="KK2975" s="651"/>
      <c r="KL2975" s="651"/>
      <c r="KM2975" s="651"/>
      <c r="KN2975" s="651"/>
      <c r="KO2975" s="651"/>
      <c r="KP2975" s="651"/>
      <c r="KQ2975" s="651"/>
      <c r="KR2975" s="651"/>
      <c r="KS2975" s="651"/>
      <c r="KT2975" s="651"/>
      <c r="KU2975" s="651"/>
      <c r="KV2975" s="651"/>
      <c r="KW2975" s="651"/>
      <c r="KX2975" s="651"/>
      <c r="KY2975" s="651"/>
      <c r="KZ2975" s="651"/>
      <c r="LA2975" s="651"/>
      <c r="LB2975" s="651"/>
      <c r="LC2975" s="651"/>
      <c r="LD2975" s="651"/>
      <c r="LE2975" s="651"/>
      <c r="LF2975" s="651"/>
      <c r="LG2975" s="651"/>
      <c r="LH2975" s="651"/>
      <c r="LI2975" s="651"/>
      <c r="LJ2975" s="651"/>
      <c r="LK2975" s="651"/>
      <c r="LL2975" s="651"/>
      <c r="LM2975" s="651"/>
      <c r="LN2975" s="651"/>
      <c r="LO2975" s="651"/>
      <c r="LP2975" s="651"/>
      <c r="LQ2975" s="651"/>
      <c r="LR2975" s="651"/>
      <c r="LS2975" s="651"/>
      <c r="LT2975" s="651"/>
      <c r="LU2975" s="651"/>
      <c r="LV2975" s="651"/>
      <c r="LW2975" s="651"/>
      <c r="LX2975" s="651"/>
      <c r="LY2975" s="651"/>
      <c r="LZ2975" s="651"/>
      <c r="MA2975" s="651"/>
      <c r="MB2975" s="651"/>
      <c r="MC2975" s="651"/>
      <c r="MD2975" s="651"/>
      <c r="ME2975" s="651"/>
      <c r="MF2975" s="651"/>
      <c r="MG2975" s="651"/>
      <c r="MH2975" s="651"/>
      <c r="MI2975" s="651"/>
      <c r="MJ2975" s="651"/>
      <c r="MK2975" s="651"/>
      <c r="ML2975" s="651"/>
      <c r="MM2975" s="651"/>
      <c r="MN2975" s="651"/>
      <c r="MO2975" s="651"/>
      <c r="MP2975" s="651"/>
      <c r="MQ2975" s="651"/>
      <c r="MR2975" s="651"/>
      <c r="MS2975" s="651"/>
      <c r="MT2975" s="651"/>
      <c r="MU2975" s="651"/>
      <c r="MV2975" s="651"/>
      <c r="MW2975" s="651"/>
      <c r="MX2975" s="651"/>
      <c r="MY2975" s="651"/>
      <c r="MZ2975" s="651"/>
      <c r="NA2975" s="651"/>
      <c r="NB2975" s="651"/>
      <c r="NC2975" s="651"/>
      <c r="ND2975" s="651"/>
      <c r="NE2975" s="651"/>
      <c r="NF2975" s="651"/>
      <c r="NG2975" s="651"/>
      <c r="NH2975" s="651"/>
      <c r="NI2975" s="651"/>
      <c r="NJ2975" s="651"/>
      <c r="NK2975" s="651"/>
      <c r="NL2975" s="651"/>
      <c r="NM2975" s="651"/>
      <c r="NN2975" s="651"/>
      <c r="NO2975" s="651"/>
      <c r="NP2975" s="651"/>
      <c r="NQ2975" s="651"/>
      <c r="NR2975" s="651"/>
      <c r="NS2975" s="651"/>
      <c r="NT2975" s="651"/>
      <c r="NU2975" s="651"/>
      <c r="NV2975" s="651"/>
      <c r="NW2975" s="651"/>
      <c r="NX2975" s="651"/>
      <c r="NY2975" s="651"/>
      <c r="NZ2975" s="651"/>
      <c r="OA2975" s="651"/>
      <c r="OB2975" s="651"/>
      <c r="OC2975" s="651"/>
      <c r="OD2975" s="651"/>
      <c r="OE2975" s="651"/>
      <c r="OF2975" s="651"/>
      <c r="OG2975" s="651"/>
      <c r="OH2975" s="651"/>
      <c r="OI2975" s="651"/>
      <c r="OJ2975" s="651"/>
      <c r="OK2975" s="651"/>
      <c r="OL2975" s="651"/>
      <c r="OM2975" s="651"/>
      <c r="ON2975" s="651"/>
      <c r="OO2975" s="651"/>
      <c r="OP2975" s="651"/>
      <c r="OQ2975" s="651"/>
      <c r="OR2975" s="651"/>
      <c r="OS2975" s="651"/>
      <c r="OT2975" s="651"/>
      <c r="OU2975" s="651"/>
      <c r="OV2975" s="651"/>
      <c r="OW2975" s="651"/>
      <c r="OX2975" s="651"/>
      <c r="OY2975" s="651"/>
      <c r="OZ2975" s="651"/>
      <c r="PA2975" s="651"/>
      <c r="PB2975" s="651"/>
      <c r="PC2975" s="651"/>
      <c r="PD2975" s="651"/>
      <c r="PE2975" s="651"/>
      <c r="PF2975" s="651"/>
      <c r="PG2975" s="651"/>
      <c r="PH2975" s="651"/>
      <c r="PI2975" s="651"/>
      <c r="PJ2975" s="651"/>
      <c r="PK2975" s="651"/>
      <c r="PL2975" s="651"/>
      <c r="PM2975" s="651"/>
      <c r="PN2975" s="651"/>
      <c r="PO2975" s="651"/>
      <c r="PP2975" s="651"/>
      <c r="PQ2975" s="651"/>
      <c r="PR2975" s="651"/>
      <c r="PS2975" s="651"/>
      <c r="PT2975" s="651"/>
      <c r="PU2975" s="651"/>
      <c r="PV2975" s="651"/>
      <c r="PW2975" s="651"/>
      <c r="PX2975" s="651"/>
      <c r="PY2975" s="651"/>
      <c r="PZ2975" s="651"/>
      <c r="QA2975" s="651"/>
      <c r="QB2975" s="651"/>
      <c r="QC2975" s="651"/>
      <c r="QD2975" s="651"/>
      <c r="QE2975" s="651"/>
      <c r="QF2975" s="651"/>
      <c r="QG2975" s="651"/>
      <c r="QH2975" s="651"/>
      <c r="QI2975" s="651"/>
      <c r="QJ2975" s="651"/>
      <c r="QK2975" s="651"/>
      <c r="QL2975" s="651"/>
      <c r="QM2975" s="651"/>
      <c r="QN2975" s="651"/>
      <c r="QO2975" s="651"/>
      <c r="QP2975" s="651"/>
      <c r="QQ2975" s="651"/>
      <c r="QR2975" s="651"/>
      <c r="QS2975" s="651"/>
      <c r="QT2975" s="651"/>
      <c r="QU2975" s="651"/>
      <c r="QV2975" s="651"/>
      <c r="QW2975" s="651"/>
      <c r="QX2975" s="651"/>
      <c r="QY2975" s="651"/>
      <c r="QZ2975" s="651"/>
      <c r="RA2975" s="651"/>
      <c r="RB2975" s="651"/>
      <c r="RC2975" s="651"/>
      <c r="RD2975" s="651"/>
      <c r="RE2975" s="651"/>
      <c r="RF2975" s="651"/>
      <c r="RG2975" s="651"/>
      <c r="RH2975" s="651"/>
      <c r="RI2975" s="651"/>
      <c r="RJ2975" s="651"/>
      <c r="RK2975" s="651"/>
      <c r="RL2975" s="651"/>
      <c r="RM2975" s="651"/>
      <c r="RN2975" s="651"/>
      <c r="RO2975" s="651"/>
      <c r="RP2975" s="651"/>
      <c r="RQ2975" s="651"/>
      <c r="RR2975" s="651"/>
      <c r="RS2975" s="651"/>
      <c r="RT2975" s="651"/>
      <c r="RU2975" s="651"/>
      <c r="RV2975" s="651"/>
      <c r="RW2975" s="651"/>
      <c r="RX2975" s="651"/>
      <c r="RY2975" s="651"/>
      <c r="RZ2975" s="651"/>
      <c r="SA2975" s="651"/>
      <c r="SB2975" s="651"/>
      <c r="SC2975" s="651"/>
      <c r="SD2975" s="651"/>
      <c r="SE2975" s="651"/>
      <c r="SF2975" s="651"/>
      <c r="SG2975" s="651"/>
      <c r="SH2975" s="651"/>
      <c r="SI2975" s="651"/>
      <c r="SJ2975" s="651"/>
      <c r="SK2975" s="651"/>
      <c r="SL2975" s="651"/>
      <c r="SM2975" s="651"/>
      <c r="SN2975" s="651"/>
      <c r="SO2975" s="651"/>
      <c r="SP2975" s="651"/>
      <c r="SQ2975" s="651"/>
      <c r="SR2975" s="651"/>
      <c r="SS2975" s="651"/>
      <c r="ST2975" s="651"/>
      <c r="SU2975" s="651"/>
      <c r="SV2975" s="651"/>
      <c r="SW2975" s="651"/>
      <c r="SX2975" s="651"/>
      <c r="SY2975" s="651"/>
      <c r="SZ2975" s="651"/>
      <c r="TA2975" s="651"/>
      <c r="TB2975" s="651"/>
      <c r="TC2975" s="651"/>
      <c r="TD2975" s="651"/>
      <c r="TE2975" s="651"/>
      <c r="TF2975" s="651"/>
      <c r="TG2975" s="651"/>
      <c r="TH2975" s="651"/>
      <c r="TI2975" s="651"/>
      <c r="TJ2975" s="651"/>
      <c r="TK2975" s="651"/>
      <c r="TL2975" s="651"/>
      <c r="TM2975" s="651"/>
      <c r="TN2975" s="651"/>
      <c r="TO2975" s="651"/>
      <c r="TP2975" s="651"/>
      <c r="TQ2975" s="651"/>
      <c r="TR2975" s="651"/>
      <c r="TS2975" s="651"/>
      <c r="TT2975" s="651"/>
      <c r="TU2975" s="651"/>
      <c r="TV2975" s="651"/>
      <c r="TW2975" s="651"/>
      <c r="TX2975" s="651"/>
      <c r="TY2975" s="651"/>
      <c r="TZ2975" s="651"/>
      <c r="UA2975" s="651"/>
      <c r="UB2975" s="651"/>
      <c r="UC2975" s="651"/>
      <c r="UD2975" s="651"/>
      <c r="UE2975" s="651"/>
      <c r="UF2975" s="651"/>
      <c r="UG2975" s="651"/>
      <c r="UH2975" s="651"/>
      <c r="UI2975" s="651"/>
      <c r="UJ2975" s="651"/>
      <c r="UK2975" s="651"/>
      <c r="UL2975" s="651"/>
      <c r="UM2975" s="651"/>
      <c r="UN2975" s="651"/>
      <c r="UO2975" s="651"/>
      <c r="UP2975" s="651"/>
      <c r="UQ2975" s="651"/>
      <c r="UR2975" s="651"/>
      <c r="US2975" s="651"/>
      <c r="UT2975" s="651"/>
      <c r="UU2975" s="651"/>
      <c r="UV2975" s="651"/>
      <c r="UW2975" s="651"/>
      <c r="UX2975" s="651"/>
      <c r="UY2975" s="651"/>
      <c r="UZ2975" s="651"/>
      <c r="VA2975" s="651"/>
      <c r="VB2975" s="651"/>
      <c r="VC2975" s="651"/>
      <c r="VD2975" s="651"/>
      <c r="VE2975" s="651"/>
      <c r="VF2975" s="651"/>
      <c r="VG2975" s="651"/>
      <c r="VH2975" s="651"/>
      <c r="VI2975" s="651"/>
      <c r="VJ2975" s="651"/>
      <c r="VK2975" s="651"/>
      <c r="VL2975" s="651"/>
      <c r="VM2975" s="651"/>
      <c r="VN2975" s="651"/>
      <c r="VO2975" s="651"/>
      <c r="VP2975" s="651"/>
      <c r="VQ2975" s="651"/>
      <c r="VR2975" s="651"/>
      <c r="VS2975" s="651"/>
      <c r="VT2975" s="651"/>
      <c r="VU2975" s="651"/>
      <c r="VV2975" s="651"/>
      <c r="VW2975" s="651"/>
      <c r="VX2975" s="651"/>
      <c r="VY2975" s="651"/>
      <c r="VZ2975" s="651"/>
      <c r="WA2975" s="651"/>
      <c r="WB2975" s="651"/>
      <c r="WC2975" s="651"/>
      <c r="WD2975" s="651"/>
      <c r="WE2975" s="651"/>
      <c r="WF2975" s="651"/>
      <c r="WG2975" s="651"/>
      <c r="WH2975" s="651"/>
      <c r="WI2975" s="651"/>
      <c r="WJ2975" s="651"/>
      <c r="WK2975" s="651"/>
      <c r="WL2975" s="651"/>
      <c r="WM2975" s="651"/>
      <c r="WN2975" s="651"/>
      <c r="WO2975" s="651"/>
      <c r="WP2975" s="651"/>
      <c r="WQ2975" s="651"/>
      <c r="WR2975" s="651"/>
      <c r="WS2975" s="651"/>
      <c r="WT2975" s="651"/>
      <c r="WU2975" s="651"/>
      <c r="WV2975" s="651"/>
      <c r="WW2975" s="651"/>
      <c r="WX2975" s="651"/>
      <c r="WY2975" s="651"/>
      <c r="WZ2975" s="651"/>
      <c r="XA2975" s="651"/>
      <c r="XB2975" s="651"/>
      <c r="XC2975" s="651"/>
      <c r="XD2975" s="651"/>
      <c r="XE2975" s="651"/>
      <c r="XF2975" s="651"/>
      <c r="XG2975" s="651"/>
      <c r="XH2975" s="651"/>
      <c r="XI2975" s="651"/>
      <c r="XJ2975" s="651"/>
      <c r="XK2975" s="651"/>
      <c r="XL2975" s="651"/>
      <c r="XM2975" s="651"/>
      <c r="XN2975" s="651"/>
      <c r="XO2975" s="651"/>
      <c r="XP2975" s="651"/>
      <c r="XQ2975" s="651"/>
      <c r="XR2975" s="651"/>
      <c r="XS2975" s="651"/>
      <c r="XT2975" s="651"/>
      <c r="XU2975" s="651"/>
      <c r="XV2975" s="651"/>
      <c r="XW2975" s="651"/>
      <c r="XX2975" s="651"/>
      <c r="XY2975" s="651"/>
      <c r="XZ2975" s="651"/>
      <c r="YA2975" s="651"/>
      <c r="YB2975" s="651"/>
      <c r="YC2975" s="651"/>
      <c r="YD2975" s="651"/>
      <c r="YE2975" s="651"/>
      <c r="YF2975" s="651"/>
      <c r="YG2975" s="651"/>
      <c r="YH2975" s="651"/>
      <c r="YI2975" s="651"/>
      <c r="YJ2975" s="651"/>
      <c r="YK2975" s="651"/>
      <c r="YL2975" s="651"/>
      <c r="YM2975" s="651"/>
      <c r="YN2975" s="651"/>
      <c r="YO2975" s="651"/>
      <c r="YP2975" s="651"/>
      <c r="YQ2975" s="651"/>
      <c r="YR2975" s="651"/>
      <c r="YS2975" s="651"/>
      <c r="YT2975" s="651"/>
      <c r="YU2975" s="651"/>
      <c r="YV2975" s="651"/>
      <c r="YW2975" s="651"/>
      <c r="YX2975" s="651"/>
      <c r="YY2975" s="651"/>
      <c r="YZ2975" s="651"/>
      <c r="ZA2975" s="651"/>
      <c r="ZB2975" s="651"/>
      <c r="ZC2975" s="651"/>
      <c r="ZD2975" s="651"/>
      <c r="ZE2975" s="651"/>
      <c r="ZF2975" s="651"/>
      <c r="ZG2975" s="651"/>
      <c r="ZH2975" s="651"/>
      <c r="ZI2975" s="651"/>
      <c r="ZJ2975" s="651"/>
      <c r="ZK2975" s="651"/>
      <c r="ZL2975" s="651"/>
      <c r="ZM2975" s="651"/>
      <c r="ZN2975" s="651"/>
      <c r="ZO2975" s="651"/>
      <c r="ZP2975" s="651"/>
      <c r="ZQ2975" s="651"/>
      <c r="ZR2975" s="651"/>
      <c r="ZS2975" s="651"/>
      <c r="ZT2975" s="651"/>
      <c r="ZU2975" s="651"/>
      <c r="ZV2975" s="651"/>
      <c r="ZW2975" s="651"/>
      <c r="ZX2975" s="651"/>
      <c r="ZY2975" s="651"/>
      <c r="ZZ2975" s="651"/>
      <c r="AAA2975" s="651"/>
      <c r="AAB2975" s="651"/>
      <c r="AAC2975" s="651"/>
      <c r="AAD2975" s="651"/>
      <c r="AAE2975" s="651"/>
      <c r="AAF2975" s="651"/>
      <c r="AAG2975" s="651"/>
      <c r="AAH2975" s="651"/>
      <c r="AAI2975" s="651"/>
      <c r="AAJ2975" s="651"/>
      <c r="AAK2975" s="651"/>
      <c r="AAL2975" s="651"/>
      <c r="AAM2975" s="651"/>
      <c r="AAN2975" s="651"/>
      <c r="AAO2975" s="651"/>
      <c r="AAP2975" s="651"/>
      <c r="AAQ2975" s="651"/>
      <c r="AAR2975" s="651"/>
      <c r="AAS2975" s="651"/>
      <c r="AAT2975" s="651"/>
      <c r="AAU2975" s="651"/>
      <c r="AAV2975" s="651"/>
      <c r="AAW2975" s="651"/>
      <c r="AAX2975" s="651"/>
      <c r="AAY2975" s="651"/>
      <c r="AAZ2975" s="651"/>
      <c r="ABA2975" s="651"/>
      <c r="ABB2975" s="651"/>
      <c r="ABC2975" s="651"/>
      <c r="ABD2975" s="651"/>
      <c r="ABE2975" s="651"/>
      <c r="ABF2975" s="651"/>
      <c r="ABG2975" s="651"/>
      <c r="ABH2975" s="651"/>
      <c r="ABI2975" s="651"/>
      <c r="ABJ2975" s="651"/>
      <c r="ABK2975" s="651"/>
      <c r="ABL2975" s="651"/>
      <c r="ABM2975" s="651"/>
      <c r="ABN2975" s="651"/>
      <c r="ABO2975" s="651"/>
      <c r="ABP2975" s="651"/>
      <c r="ABQ2975" s="651"/>
      <c r="ABR2975" s="651"/>
      <c r="ABS2975" s="651"/>
      <c r="ABT2975" s="651"/>
      <c r="ABU2975" s="651"/>
      <c r="ABV2975" s="651"/>
      <c r="ABW2975" s="651"/>
      <c r="ABX2975" s="651"/>
      <c r="ABY2975" s="651"/>
      <c r="ABZ2975" s="651"/>
      <c r="ACA2975" s="651"/>
      <c r="ACB2975" s="651"/>
      <c r="ACC2975" s="651"/>
      <c r="ACD2975" s="651"/>
      <c r="ACE2975" s="651"/>
      <c r="ACF2975" s="651"/>
      <c r="ACG2975" s="651"/>
      <c r="ACH2975" s="651"/>
      <c r="ACI2975" s="651"/>
      <c r="ACJ2975" s="651"/>
      <c r="ACK2975" s="651"/>
      <c r="ACL2975" s="651"/>
      <c r="ACM2975" s="651"/>
      <c r="ACN2975" s="651"/>
      <c r="ACO2975" s="651"/>
      <c r="ACP2975" s="651"/>
      <c r="ACQ2975" s="651"/>
      <c r="ACR2975" s="651"/>
      <c r="ACS2975" s="651"/>
      <c r="ACT2975" s="651"/>
      <c r="ACU2975" s="651"/>
      <c r="ACV2975" s="651"/>
      <c r="ACW2975" s="651"/>
      <c r="ACX2975" s="651"/>
      <c r="ACY2975" s="651"/>
      <c r="ACZ2975" s="651"/>
      <c r="ADA2975" s="651"/>
      <c r="ADB2975" s="651"/>
      <c r="ADC2975" s="651"/>
      <c r="ADD2975" s="651"/>
      <c r="ADE2975" s="651"/>
      <c r="ADF2975" s="651"/>
      <c r="ADG2975" s="651"/>
      <c r="ADH2975" s="651"/>
      <c r="ADI2975" s="651"/>
      <c r="ADJ2975" s="651"/>
      <c r="ADK2975" s="651"/>
      <c r="ADL2975" s="651"/>
      <c r="ADM2975" s="651"/>
      <c r="ADN2975" s="651"/>
      <c r="ADO2975" s="651"/>
      <c r="ADP2975" s="651"/>
      <c r="ADQ2975" s="651"/>
      <c r="ADR2975" s="651"/>
      <c r="ADS2975" s="651"/>
      <c r="ADT2975" s="651"/>
      <c r="ADU2975" s="651"/>
      <c r="ADV2975" s="651"/>
      <c r="ADW2975" s="651"/>
      <c r="ADX2975" s="651"/>
      <c r="ADY2975" s="651"/>
      <c r="ADZ2975" s="651"/>
      <c r="AEA2975" s="651"/>
      <c r="AEB2975" s="651"/>
      <c r="AEC2975" s="651"/>
      <c r="AED2975" s="651"/>
      <c r="AEE2975" s="651"/>
      <c r="AEF2975" s="651"/>
      <c r="AEG2975" s="651"/>
      <c r="AEH2975" s="651"/>
      <c r="AEI2975" s="651"/>
      <c r="AEJ2975" s="651"/>
      <c r="AEK2975" s="651"/>
      <c r="AEL2975" s="651"/>
      <c r="AEM2975" s="651"/>
      <c r="AEN2975" s="651"/>
      <c r="AEO2975" s="651"/>
      <c r="AEP2975" s="651"/>
      <c r="AEQ2975" s="651"/>
      <c r="AER2975" s="651"/>
      <c r="AES2975" s="651"/>
      <c r="AET2975" s="651"/>
      <c r="AEU2975" s="651"/>
      <c r="AEV2975" s="651"/>
      <c r="AEW2975" s="651"/>
      <c r="AEX2975" s="651"/>
      <c r="AEY2975" s="651"/>
      <c r="AEZ2975" s="651"/>
      <c r="AFA2975" s="651"/>
      <c r="AFB2975" s="651"/>
      <c r="AFC2975" s="651"/>
      <c r="AFD2975" s="651"/>
      <c r="AFE2975" s="651"/>
      <c r="AFF2975" s="651"/>
      <c r="AFG2975" s="651"/>
      <c r="AFH2975" s="651"/>
      <c r="AFI2975" s="651"/>
      <c r="AFJ2975" s="651"/>
      <c r="AFK2975" s="651"/>
      <c r="AFL2975" s="651"/>
      <c r="AFM2975" s="651"/>
      <c r="AFN2975" s="651"/>
      <c r="AFO2975" s="651"/>
      <c r="AFP2975" s="651"/>
      <c r="AFQ2975" s="651"/>
      <c r="AFR2975" s="651"/>
      <c r="AFS2975" s="651"/>
      <c r="AFT2975" s="651"/>
      <c r="AFU2975" s="651"/>
      <c r="AFV2975" s="651"/>
      <c r="AFW2975" s="651"/>
      <c r="AFX2975" s="651"/>
      <c r="AFY2975" s="651"/>
      <c r="AFZ2975" s="651"/>
      <c r="AGA2975" s="651"/>
      <c r="AGB2975" s="651"/>
      <c r="AGC2975" s="651"/>
      <c r="AGD2975" s="651"/>
      <c r="AGE2975" s="651"/>
      <c r="AGF2975" s="651"/>
      <c r="AGG2975" s="651"/>
      <c r="AGH2975" s="651"/>
      <c r="AGI2975" s="651"/>
      <c r="AGJ2975" s="651"/>
      <c r="AGK2975" s="651"/>
      <c r="AGL2975" s="651"/>
      <c r="AGM2975" s="651"/>
      <c r="AGN2975" s="651"/>
      <c r="AGO2975" s="651"/>
      <c r="AGP2975" s="651"/>
      <c r="AGQ2975" s="651"/>
      <c r="AGR2975" s="651"/>
      <c r="AGS2975" s="651"/>
      <c r="AGT2975" s="651"/>
      <c r="AGU2975" s="651"/>
      <c r="AGV2975" s="651"/>
      <c r="AGW2975" s="651"/>
      <c r="AGX2975" s="651"/>
      <c r="AGY2975" s="651"/>
      <c r="AGZ2975" s="651"/>
      <c r="AHA2975" s="651"/>
      <c r="AHB2975" s="651"/>
      <c r="AHC2975" s="651"/>
      <c r="AHD2975" s="651"/>
      <c r="AHE2975" s="651"/>
      <c r="AHF2975" s="651"/>
      <c r="AHG2975" s="651"/>
      <c r="AHH2975" s="651"/>
      <c r="AHI2975" s="651"/>
      <c r="AHJ2975" s="651"/>
      <c r="AHK2975" s="651"/>
      <c r="AHL2975" s="651"/>
      <c r="AHM2975" s="651"/>
      <c r="AHN2975" s="651"/>
      <c r="AHO2975" s="651"/>
      <c r="AHP2975" s="651"/>
      <c r="AHQ2975" s="651"/>
      <c r="AHR2975" s="651"/>
      <c r="AHS2975" s="651"/>
      <c r="AHT2975" s="651"/>
      <c r="AHU2975" s="651"/>
      <c r="AHV2975" s="651"/>
      <c r="AHW2975" s="651"/>
      <c r="AHX2975" s="651"/>
      <c r="AHY2975" s="651"/>
      <c r="AHZ2975" s="651"/>
      <c r="AIA2975" s="651"/>
      <c r="AIB2975" s="651"/>
      <c r="AIC2975" s="651"/>
      <c r="AID2975" s="651"/>
      <c r="AIE2975" s="651"/>
      <c r="AIF2975" s="651"/>
      <c r="AIG2975" s="651"/>
      <c r="AIH2975" s="651"/>
      <c r="AII2975" s="651"/>
      <c r="AIJ2975" s="651"/>
      <c r="AIK2975" s="651"/>
      <c r="AIL2975" s="651"/>
      <c r="AIM2975" s="651"/>
      <c r="AIN2975" s="651"/>
      <c r="AIO2975" s="651"/>
      <c r="AIP2975" s="651"/>
      <c r="AIQ2975" s="651"/>
      <c r="AIR2975" s="651"/>
      <c r="AIS2975" s="651"/>
      <c r="AIT2975" s="651"/>
      <c r="AIU2975" s="651"/>
      <c r="AIV2975" s="651"/>
      <c r="AIW2975" s="651"/>
      <c r="AIX2975" s="651"/>
      <c r="AIY2975" s="651"/>
      <c r="AIZ2975" s="651"/>
      <c r="AJA2975" s="651"/>
      <c r="AJB2975" s="651"/>
      <c r="AJC2975" s="651"/>
      <c r="AJD2975" s="651"/>
      <c r="AJE2975" s="651"/>
      <c r="AJF2975" s="651"/>
      <c r="AJG2975" s="651"/>
      <c r="AJH2975" s="651"/>
      <c r="AJI2975" s="651"/>
      <c r="AJJ2975" s="651"/>
      <c r="AJK2975" s="651"/>
      <c r="AJL2975" s="651"/>
      <c r="AJM2975" s="651"/>
      <c r="AJN2975" s="651"/>
      <c r="AJO2975" s="651"/>
      <c r="AJP2975" s="651"/>
      <c r="AJQ2975" s="651"/>
      <c r="AJR2975" s="651"/>
      <c r="AJS2975" s="651"/>
      <c r="AJT2975" s="651"/>
      <c r="AJU2975" s="651"/>
      <c r="AJV2975" s="651"/>
      <c r="AJW2975" s="651"/>
      <c r="AJX2975" s="651"/>
      <c r="AJY2975" s="651"/>
      <c r="AJZ2975" s="651"/>
      <c r="AKA2975" s="651"/>
      <c r="AKB2975" s="651"/>
      <c r="AKC2975" s="651"/>
      <c r="AKD2975" s="651"/>
      <c r="AKE2975" s="651"/>
      <c r="AKF2975" s="651"/>
      <c r="AKG2975" s="651"/>
      <c r="AKH2975" s="651"/>
      <c r="AKI2975" s="651"/>
      <c r="AKJ2975" s="651"/>
      <c r="AKK2975" s="651"/>
      <c r="AKL2975" s="651"/>
      <c r="AKM2975" s="651"/>
      <c r="AKN2975" s="651"/>
      <c r="AKO2975" s="651"/>
      <c r="AKP2975" s="651"/>
      <c r="AKQ2975" s="651"/>
      <c r="AKR2975" s="651"/>
      <c r="AKS2975" s="651"/>
      <c r="AKT2975" s="651"/>
      <c r="AKU2975" s="651"/>
      <c r="AKV2975" s="651"/>
      <c r="AKW2975" s="651"/>
      <c r="AKX2975" s="651"/>
      <c r="AKY2975" s="651"/>
      <c r="AKZ2975" s="651"/>
      <c r="ALA2975" s="651"/>
      <c r="ALB2975" s="651"/>
      <c r="ALC2975" s="651"/>
      <c r="ALD2975" s="651"/>
      <c r="ALE2975" s="651"/>
      <c r="ALF2975" s="651"/>
      <c r="ALG2975" s="651"/>
      <c r="ALH2975" s="651"/>
      <c r="ALI2975" s="651"/>
      <c r="ALJ2975" s="651"/>
      <c r="ALK2975" s="651"/>
      <c r="ALL2975" s="651"/>
      <c r="ALM2975" s="651"/>
      <c r="ALN2975" s="651"/>
      <c r="ALO2975" s="651"/>
      <c r="ALP2975" s="651"/>
      <c r="ALQ2975" s="651"/>
      <c r="ALR2975" s="651"/>
      <c r="ALS2975" s="651"/>
      <c r="ALT2975" s="651"/>
      <c r="ALU2975" s="651"/>
      <c r="ALV2975" s="651"/>
      <c r="ALW2975" s="651"/>
      <c r="ALX2975" s="651"/>
      <c r="ALY2975" s="651"/>
      <c r="ALZ2975" s="651"/>
      <c r="AMA2975" s="651"/>
      <c r="AMB2975" s="651"/>
      <c r="AMC2975" s="651"/>
      <c r="AMD2975" s="651"/>
      <c r="AME2975" s="651"/>
      <c r="AMF2975" s="651"/>
      <c r="AMG2975" s="651"/>
      <c r="AMH2975" s="651"/>
      <c r="AMI2975" s="651"/>
      <c r="AMJ2975" s="651"/>
      <c r="AMK2975" s="651"/>
      <c r="AML2975" s="651"/>
      <c r="AMM2975" s="651"/>
      <c r="AMN2975" s="651"/>
      <c r="AMO2975" s="651"/>
      <c r="AMP2975" s="651"/>
      <c r="AMQ2975" s="651"/>
      <c r="AMR2975" s="651"/>
      <c r="AMS2975" s="651"/>
      <c r="AMT2975" s="651"/>
      <c r="AMU2975" s="651"/>
      <c r="AMV2975" s="651"/>
      <c r="AMW2975" s="651"/>
      <c r="AMX2975" s="651"/>
      <c r="AMY2975" s="651"/>
      <c r="AMZ2975" s="651"/>
      <c r="ANA2975" s="651"/>
      <c r="ANB2975" s="651"/>
      <c r="ANC2975" s="651"/>
      <c r="AND2975" s="651"/>
      <c r="ANE2975" s="651"/>
      <c r="ANF2975" s="651"/>
      <c r="ANG2975" s="651"/>
      <c r="ANH2975" s="651"/>
      <c r="ANI2975" s="651"/>
      <c r="ANJ2975" s="651"/>
      <c r="ANK2975" s="651"/>
      <c r="ANL2975" s="651"/>
      <c r="ANM2975" s="651"/>
      <c r="ANN2975" s="651"/>
      <c r="ANO2975" s="651"/>
      <c r="ANP2975" s="651"/>
      <c r="ANQ2975" s="651"/>
      <c r="ANR2975" s="651"/>
      <c r="ANS2975" s="651"/>
      <c r="ANT2975" s="651"/>
      <c r="ANU2975" s="651"/>
      <c r="ANV2975" s="651"/>
      <c r="ANW2975" s="651"/>
      <c r="ANX2975" s="651"/>
      <c r="ANY2975" s="651"/>
      <c r="ANZ2975" s="651"/>
      <c r="AOA2975" s="651"/>
      <c r="AOB2975" s="651"/>
      <c r="AOC2975" s="651"/>
      <c r="AOD2975" s="651"/>
      <c r="AOE2975" s="651"/>
      <c r="AOF2975" s="651"/>
      <c r="AOG2975" s="651"/>
      <c r="AOH2975" s="651"/>
      <c r="AOI2975" s="651"/>
      <c r="AOJ2975" s="651"/>
      <c r="AOK2975" s="651"/>
      <c r="AOL2975" s="651"/>
      <c r="AOM2975" s="651"/>
      <c r="AON2975" s="651"/>
      <c r="AOO2975" s="651"/>
      <c r="AOP2975" s="651"/>
      <c r="AOQ2975" s="651"/>
      <c r="AOR2975" s="651"/>
      <c r="AOS2975" s="651"/>
      <c r="AOT2975" s="651"/>
      <c r="AOU2975" s="651"/>
      <c r="AOV2975" s="651"/>
      <c r="AOW2975" s="651"/>
      <c r="AOX2975" s="651"/>
      <c r="AOY2975" s="651"/>
      <c r="AOZ2975" s="651"/>
      <c r="APA2975" s="651"/>
      <c r="APB2975" s="651"/>
      <c r="APC2975" s="651"/>
      <c r="APD2975" s="651"/>
      <c r="APE2975" s="651"/>
      <c r="APF2975" s="651"/>
      <c r="APG2975" s="651"/>
      <c r="APH2975" s="651"/>
      <c r="API2975" s="651"/>
      <c r="APJ2975" s="651"/>
      <c r="APK2975" s="651"/>
      <c r="APL2975" s="651"/>
      <c r="APM2975" s="651"/>
      <c r="APN2975" s="651"/>
      <c r="APO2975" s="651"/>
      <c r="APP2975" s="651"/>
      <c r="APQ2975" s="651"/>
      <c r="APR2975" s="651"/>
      <c r="APS2975" s="651"/>
      <c r="APT2975" s="651"/>
      <c r="APU2975" s="651"/>
      <c r="APV2975" s="651"/>
      <c r="APW2975" s="651"/>
      <c r="APX2975" s="651"/>
      <c r="APY2975" s="651"/>
      <c r="APZ2975" s="651"/>
      <c r="AQA2975" s="651"/>
      <c r="AQB2975" s="651"/>
      <c r="AQC2975" s="651"/>
      <c r="AQD2975" s="651"/>
      <c r="AQE2975" s="651"/>
      <c r="AQF2975" s="651"/>
      <c r="AQG2975" s="651"/>
      <c r="AQH2975" s="651"/>
      <c r="AQI2975" s="651"/>
      <c r="AQJ2975" s="651"/>
      <c r="AQK2975" s="651"/>
      <c r="AQL2975" s="651"/>
      <c r="AQM2975" s="651"/>
      <c r="AQN2975" s="651"/>
      <c r="AQO2975" s="651"/>
      <c r="AQP2975" s="651"/>
      <c r="AQQ2975" s="651"/>
      <c r="AQR2975" s="651"/>
      <c r="AQS2975" s="651"/>
      <c r="AQT2975" s="651"/>
      <c r="AQU2975" s="651"/>
      <c r="AQV2975" s="651"/>
      <c r="AQW2975" s="651"/>
      <c r="AQX2975" s="651"/>
      <c r="AQY2975" s="651"/>
      <c r="AQZ2975" s="651"/>
      <c r="ARA2975" s="651"/>
      <c r="ARB2975" s="651"/>
      <c r="ARC2975" s="651"/>
      <c r="ARD2975" s="651"/>
      <c r="ARE2975" s="651"/>
      <c r="ARF2975" s="651"/>
      <c r="ARG2975" s="651"/>
      <c r="ARH2975" s="651"/>
      <c r="ARI2975" s="651"/>
      <c r="ARJ2975" s="651"/>
      <c r="ARK2975" s="651"/>
      <c r="ARL2975" s="651"/>
      <c r="ARM2975" s="651"/>
      <c r="ARN2975" s="651"/>
      <c r="ARO2975" s="651"/>
      <c r="ARP2975" s="651"/>
      <c r="ARQ2975" s="651"/>
      <c r="ARR2975" s="651"/>
      <c r="ARS2975" s="651"/>
      <c r="ART2975" s="651"/>
      <c r="ARU2975" s="651"/>
      <c r="ARV2975" s="651"/>
      <c r="ARW2975" s="651"/>
      <c r="ARX2975" s="651"/>
      <c r="ARY2975" s="651"/>
      <c r="ARZ2975" s="651"/>
      <c r="ASA2975" s="651"/>
      <c r="ASB2975" s="651"/>
      <c r="ASC2975" s="651"/>
      <c r="ASD2975" s="651"/>
      <c r="ASE2975" s="651"/>
      <c r="ASF2975" s="651"/>
      <c r="ASG2975" s="651"/>
      <c r="ASH2975" s="651"/>
      <c r="ASI2975" s="651"/>
      <c r="ASJ2975" s="651"/>
      <c r="ASK2975" s="651"/>
      <c r="ASL2975" s="651"/>
      <c r="ASM2975" s="651"/>
      <c r="ASN2975" s="651"/>
      <c r="ASO2975" s="651"/>
      <c r="ASP2975" s="651"/>
      <c r="ASQ2975" s="651"/>
      <c r="ASR2975" s="651"/>
      <c r="ASS2975" s="651"/>
      <c r="AST2975" s="651"/>
      <c r="ASU2975" s="651"/>
      <c r="ASV2975" s="651"/>
      <c r="ASW2975" s="651"/>
      <c r="ASX2975" s="651"/>
      <c r="ASY2975" s="651"/>
      <c r="ASZ2975" s="651"/>
      <c r="ATA2975" s="651"/>
      <c r="ATB2975" s="651"/>
      <c r="ATC2975" s="651"/>
      <c r="ATD2975" s="651"/>
      <c r="ATE2975" s="651"/>
      <c r="ATF2975" s="651"/>
      <c r="ATG2975" s="651"/>
      <c r="ATH2975" s="651"/>
      <c r="ATI2975" s="651"/>
      <c r="ATJ2975" s="651"/>
      <c r="ATK2975" s="651"/>
      <c r="ATL2975" s="651"/>
      <c r="ATM2975" s="651"/>
      <c r="ATN2975" s="651"/>
      <c r="ATO2975" s="651"/>
      <c r="ATP2975" s="651"/>
      <c r="ATQ2975" s="651"/>
      <c r="ATR2975" s="651"/>
      <c r="ATS2975" s="651"/>
      <c r="ATT2975" s="651"/>
      <c r="ATU2975" s="651"/>
      <c r="ATV2975" s="651"/>
      <c r="ATW2975" s="651"/>
      <c r="ATX2975" s="651"/>
      <c r="ATY2975" s="651"/>
      <c r="ATZ2975" s="651"/>
      <c r="AUA2975" s="651"/>
      <c r="AUB2975" s="651"/>
      <c r="AUC2975" s="651"/>
      <c r="AUD2975" s="651"/>
      <c r="AUE2975" s="651"/>
      <c r="AUF2975" s="651"/>
      <c r="AUG2975" s="651"/>
      <c r="AUH2975" s="651"/>
      <c r="AUI2975" s="651"/>
      <c r="AUJ2975" s="651"/>
      <c r="AUK2975" s="651"/>
      <c r="AUL2975" s="651"/>
      <c r="AUM2975" s="651"/>
      <c r="AUN2975" s="651"/>
      <c r="AUO2975" s="651"/>
      <c r="AUP2975" s="651"/>
      <c r="AUQ2975" s="651"/>
      <c r="AUR2975" s="651"/>
      <c r="AUS2975" s="651"/>
      <c r="AUT2975" s="651"/>
      <c r="AUU2975" s="651"/>
      <c r="AUV2975" s="651"/>
      <c r="AUW2975" s="651"/>
      <c r="AUX2975" s="651"/>
      <c r="AUY2975" s="651"/>
      <c r="AUZ2975" s="651"/>
      <c r="AVA2975" s="651"/>
      <c r="AVB2975" s="651"/>
      <c r="AVC2975" s="651"/>
      <c r="AVD2975" s="651"/>
      <c r="AVE2975" s="651"/>
      <c r="AVF2975" s="651"/>
      <c r="AVG2975" s="651"/>
      <c r="AVH2975" s="651"/>
      <c r="AVI2975" s="651"/>
      <c r="AVJ2975" s="651"/>
      <c r="AVK2975" s="651"/>
      <c r="AVL2975" s="651"/>
      <c r="AVM2975" s="651"/>
      <c r="AVN2975" s="651"/>
      <c r="AVO2975" s="651"/>
      <c r="AVP2975" s="651"/>
      <c r="AVQ2975" s="651"/>
      <c r="AVR2975" s="651"/>
      <c r="AVS2975" s="651"/>
      <c r="AVT2975" s="651"/>
      <c r="AVU2975" s="651"/>
      <c r="AVV2975" s="651"/>
      <c r="AVW2975" s="651"/>
      <c r="AVX2975" s="651"/>
      <c r="AVY2975" s="651"/>
      <c r="AVZ2975" s="651"/>
      <c r="AWA2975" s="651"/>
      <c r="AWB2975" s="651"/>
      <c r="AWC2975" s="651"/>
      <c r="AWD2975" s="651"/>
      <c r="AWE2975" s="651"/>
      <c r="AWF2975" s="651"/>
      <c r="AWG2975" s="651"/>
      <c r="AWH2975" s="651"/>
      <c r="AWI2975" s="651"/>
      <c r="AWJ2975" s="651"/>
      <c r="AWK2975" s="651"/>
      <c r="AWL2975" s="651"/>
      <c r="AWM2975" s="651"/>
      <c r="AWN2975" s="651"/>
      <c r="AWO2975" s="651"/>
      <c r="AWP2975" s="651"/>
      <c r="AWQ2975" s="651"/>
      <c r="AWR2975" s="651"/>
      <c r="AWS2975" s="651"/>
      <c r="AWT2975" s="651"/>
      <c r="AWU2975" s="651"/>
      <c r="AWV2975" s="651"/>
      <c r="AWW2975" s="651"/>
      <c r="AWX2975" s="651"/>
      <c r="AWY2975" s="651"/>
      <c r="AWZ2975" s="651"/>
      <c r="AXA2975" s="651"/>
      <c r="AXB2975" s="651"/>
      <c r="AXC2975" s="651"/>
      <c r="AXD2975" s="651"/>
      <c r="AXE2975" s="651"/>
      <c r="AXF2975" s="651"/>
      <c r="AXG2975" s="651"/>
      <c r="AXH2975" s="651"/>
      <c r="AXI2975" s="651"/>
      <c r="AXJ2975" s="651"/>
      <c r="AXK2975" s="651"/>
      <c r="AXL2975" s="651"/>
      <c r="AXM2975" s="651"/>
      <c r="AXN2975" s="651"/>
      <c r="AXO2975" s="651"/>
      <c r="AXP2975" s="651"/>
      <c r="AXQ2975" s="651"/>
      <c r="AXR2975" s="651"/>
      <c r="AXS2975" s="651"/>
      <c r="AXT2975" s="651"/>
      <c r="AXU2975" s="651"/>
      <c r="AXV2975" s="651"/>
      <c r="AXW2975" s="651"/>
      <c r="AXX2975" s="651"/>
      <c r="AXY2975" s="651"/>
      <c r="AXZ2975" s="651"/>
      <c r="AYA2975" s="651"/>
      <c r="AYB2975" s="651"/>
      <c r="AYC2975" s="651"/>
      <c r="AYD2975" s="651"/>
      <c r="AYE2975" s="651"/>
      <c r="AYF2975" s="651"/>
      <c r="AYG2975" s="651"/>
      <c r="AYH2975" s="651"/>
      <c r="AYI2975" s="651"/>
      <c r="AYJ2975" s="651"/>
      <c r="AYK2975" s="651"/>
      <c r="AYL2975" s="651"/>
      <c r="AYM2975" s="651"/>
      <c r="AYN2975" s="651"/>
      <c r="AYO2975" s="651"/>
      <c r="AYP2975" s="651"/>
      <c r="AYQ2975" s="651"/>
      <c r="AYR2975" s="651"/>
      <c r="AYS2975" s="651"/>
      <c r="AYT2975" s="651"/>
      <c r="AYU2975" s="651"/>
      <c r="AYV2975" s="651"/>
      <c r="AYW2975" s="651"/>
      <c r="AYX2975" s="651"/>
      <c r="AYY2975" s="651"/>
      <c r="AYZ2975" s="651"/>
      <c r="AZA2975" s="651"/>
      <c r="AZB2975" s="651"/>
      <c r="AZC2975" s="651"/>
      <c r="AZD2975" s="651"/>
      <c r="AZE2975" s="651"/>
      <c r="AZF2975" s="651"/>
      <c r="AZG2975" s="651"/>
      <c r="AZH2975" s="651"/>
      <c r="AZI2975" s="651"/>
      <c r="AZJ2975" s="651"/>
      <c r="AZK2975" s="651"/>
      <c r="AZL2975" s="651"/>
      <c r="AZM2975" s="651"/>
      <c r="AZN2975" s="651"/>
      <c r="AZO2975" s="651"/>
      <c r="AZP2975" s="651"/>
      <c r="AZQ2975" s="651"/>
      <c r="AZR2975" s="651"/>
      <c r="AZS2975" s="651"/>
      <c r="AZT2975" s="651"/>
      <c r="AZU2975" s="651"/>
      <c r="AZV2975" s="651"/>
      <c r="AZW2975" s="651"/>
      <c r="AZX2975" s="651"/>
      <c r="AZY2975" s="651"/>
      <c r="AZZ2975" s="651"/>
      <c r="BAA2975" s="651"/>
      <c r="BAB2975" s="651"/>
      <c r="BAC2975" s="651"/>
      <c r="BAD2975" s="651"/>
      <c r="BAE2975" s="651"/>
      <c r="BAF2975" s="651"/>
      <c r="BAG2975" s="651"/>
      <c r="BAH2975" s="651"/>
      <c r="BAI2975" s="651"/>
      <c r="BAJ2975" s="651"/>
      <c r="BAK2975" s="651"/>
      <c r="BAL2975" s="651"/>
      <c r="BAM2975" s="651"/>
      <c r="BAN2975" s="651"/>
      <c r="BAO2975" s="651"/>
      <c r="BAP2975" s="651"/>
      <c r="BAQ2975" s="651"/>
      <c r="BAR2975" s="651"/>
      <c r="BAS2975" s="651"/>
      <c r="BAT2975" s="651"/>
      <c r="BAU2975" s="651"/>
      <c r="BAV2975" s="651"/>
      <c r="BAW2975" s="651"/>
      <c r="BAX2975" s="651"/>
      <c r="BAY2975" s="651"/>
      <c r="BAZ2975" s="651"/>
      <c r="BBA2975" s="651"/>
      <c r="BBB2975" s="651"/>
      <c r="BBC2975" s="651"/>
      <c r="BBD2975" s="651"/>
      <c r="BBE2975" s="651"/>
      <c r="BBF2975" s="651"/>
      <c r="BBG2975" s="651"/>
      <c r="BBH2975" s="651"/>
      <c r="BBI2975" s="651"/>
      <c r="BBJ2975" s="651"/>
      <c r="BBK2975" s="651"/>
      <c r="BBL2975" s="651"/>
      <c r="BBM2975" s="651"/>
      <c r="BBN2975" s="651"/>
      <c r="BBO2975" s="651"/>
      <c r="BBP2975" s="651"/>
      <c r="BBQ2975" s="651"/>
      <c r="BBR2975" s="651"/>
      <c r="BBS2975" s="651"/>
      <c r="BBT2975" s="651"/>
      <c r="BBU2975" s="651"/>
      <c r="BBV2975" s="651"/>
      <c r="BBW2975" s="651"/>
      <c r="BBX2975" s="651"/>
      <c r="BBY2975" s="651"/>
      <c r="BBZ2975" s="651"/>
      <c r="BCA2975" s="651"/>
      <c r="BCB2975" s="651"/>
      <c r="BCC2975" s="651"/>
      <c r="BCD2975" s="651"/>
      <c r="BCE2975" s="651"/>
      <c r="BCF2975" s="651"/>
      <c r="BCG2975" s="651"/>
      <c r="BCH2975" s="651"/>
      <c r="BCI2975" s="651"/>
      <c r="BCJ2975" s="651"/>
      <c r="BCK2975" s="651"/>
      <c r="BCL2975" s="651"/>
      <c r="BCM2975" s="651"/>
      <c r="BCN2975" s="651"/>
      <c r="BCO2975" s="651"/>
      <c r="BCP2975" s="651"/>
      <c r="BCQ2975" s="651"/>
      <c r="BCR2975" s="651"/>
      <c r="BCS2975" s="651"/>
      <c r="BCT2975" s="651"/>
      <c r="BCU2975" s="651"/>
      <c r="BCV2975" s="651"/>
      <c r="BCW2975" s="651"/>
      <c r="BCX2975" s="651"/>
      <c r="BCY2975" s="651"/>
      <c r="BCZ2975" s="651"/>
      <c r="BDA2975" s="651"/>
      <c r="BDB2975" s="651"/>
      <c r="BDC2975" s="651"/>
      <c r="BDD2975" s="651"/>
      <c r="BDE2975" s="651"/>
      <c r="BDF2975" s="651"/>
      <c r="BDG2975" s="651"/>
      <c r="BDH2975" s="651"/>
      <c r="BDI2975" s="651"/>
      <c r="BDJ2975" s="651"/>
      <c r="BDK2975" s="651"/>
      <c r="BDL2975" s="651"/>
      <c r="BDM2975" s="651"/>
      <c r="BDN2975" s="651"/>
      <c r="BDO2975" s="651"/>
      <c r="BDP2975" s="651"/>
      <c r="BDQ2975" s="651"/>
      <c r="BDR2975" s="651"/>
      <c r="BDS2975" s="651"/>
      <c r="BDT2975" s="651"/>
      <c r="BDU2975" s="651"/>
      <c r="BDV2975" s="651"/>
      <c r="BDW2975" s="651"/>
      <c r="BDX2975" s="651"/>
      <c r="BDY2975" s="651"/>
      <c r="BDZ2975" s="651"/>
      <c r="BEA2975" s="651"/>
      <c r="BEB2975" s="651"/>
      <c r="BEC2975" s="651"/>
      <c r="BED2975" s="651"/>
      <c r="BEE2975" s="651"/>
      <c r="BEF2975" s="651"/>
      <c r="BEG2975" s="651"/>
      <c r="BEH2975" s="651"/>
      <c r="BEI2975" s="651"/>
      <c r="BEJ2975" s="651"/>
      <c r="BEK2975" s="651"/>
      <c r="BEL2975" s="651"/>
      <c r="BEM2975" s="651"/>
      <c r="BEN2975" s="651"/>
      <c r="BEO2975" s="651"/>
      <c r="BEP2975" s="651"/>
      <c r="BEQ2975" s="651"/>
      <c r="BER2975" s="651"/>
      <c r="BES2975" s="651"/>
      <c r="BET2975" s="651"/>
      <c r="BEU2975" s="651"/>
      <c r="BEV2975" s="651"/>
      <c r="BEW2975" s="651"/>
      <c r="BEX2975" s="651"/>
      <c r="BEY2975" s="651"/>
      <c r="BEZ2975" s="651"/>
      <c r="BFA2975" s="651"/>
      <c r="BFB2975" s="651"/>
      <c r="BFC2975" s="651"/>
      <c r="BFD2975" s="651"/>
      <c r="BFE2975" s="651"/>
      <c r="BFF2975" s="651"/>
      <c r="BFG2975" s="651"/>
      <c r="BFH2975" s="651"/>
      <c r="BFI2975" s="651"/>
      <c r="BFJ2975" s="651"/>
      <c r="BFK2975" s="651"/>
      <c r="BFL2975" s="651"/>
      <c r="BFM2975" s="651"/>
      <c r="BFN2975" s="651"/>
      <c r="BFO2975" s="651"/>
      <c r="BFP2975" s="651"/>
      <c r="BFQ2975" s="651"/>
      <c r="BFR2975" s="651"/>
      <c r="BFS2975" s="651"/>
      <c r="BFT2975" s="651"/>
      <c r="BFU2975" s="651"/>
      <c r="BFV2975" s="651"/>
      <c r="BFW2975" s="651"/>
      <c r="BFX2975" s="651"/>
      <c r="BFY2975" s="651"/>
      <c r="BFZ2975" s="651"/>
      <c r="BGA2975" s="651"/>
      <c r="BGB2975" s="651"/>
      <c r="BGC2975" s="651"/>
      <c r="BGD2975" s="651"/>
      <c r="BGE2975" s="651"/>
      <c r="BGF2975" s="651"/>
      <c r="BGG2975" s="651"/>
      <c r="BGH2975" s="651"/>
      <c r="BGI2975" s="651"/>
      <c r="BGJ2975" s="651"/>
      <c r="BGK2975" s="651"/>
      <c r="BGL2975" s="651"/>
      <c r="BGM2975" s="651"/>
      <c r="BGN2975" s="651"/>
      <c r="BGO2975" s="651"/>
      <c r="BGP2975" s="651"/>
      <c r="BGQ2975" s="651"/>
      <c r="BGR2975" s="651"/>
      <c r="BGS2975" s="651"/>
      <c r="BGT2975" s="651"/>
      <c r="BGU2975" s="651"/>
      <c r="BGV2975" s="651"/>
      <c r="BGW2975" s="651"/>
      <c r="BGX2975" s="651"/>
      <c r="BGY2975" s="651"/>
      <c r="BGZ2975" s="651"/>
      <c r="BHA2975" s="651"/>
      <c r="BHB2975" s="651"/>
      <c r="BHC2975" s="651"/>
      <c r="BHD2975" s="651"/>
      <c r="BHE2975" s="651"/>
      <c r="BHF2975" s="651"/>
      <c r="BHG2975" s="651"/>
      <c r="BHH2975" s="651"/>
      <c r="BHI2975" s="651"/>
      <c r="BHJ2975" s="651"/>
      <c r="BHK2975" s="651"/>
      <c r="BHL2975" s="651"/>
      <c r="BHM2975" s="651"/>
      <c r="BHN2975" s="651"/>
      <c r="BHO2975" s="651"/>
      <c r="BHP2975" s="651"/>
      <c r="BHQ2975" s="651"/>
      <c r="BHR2975" s="651"/>
      <c r="BHS2975" s="651"/>
      <c r="BHT2975" s="651"/>
      <c r="BHU2975" s="651"/>
      <c r="BHV2975" s="651"/>
      <c r="BHW2975" s="651"/>
      <c r="BHX2975" s="651"/>
      <c r="BHY2975" s="651"/>
      <c r="BHZ2975" s="651"/>
      <c r="BIA2975" s="651"/>
      <c r="BIB2975" s="651"/>
      <c r="BIC2975" s="651"/>
      <c r="BID2975" s="651"/>
      <c r="BIE2975" s="651"/>
      <c r="BIF2975" s="651"/>
      <c r="BIG2975" s="651"/>
      <c r="BIH2975" s="651"/>
      <c r="BII2975" s="651"/>
      <c r="BIJ2975" s="651"/>
      <c r="BIK2975" s="651"/>
      <c r="BIL2975" s="651"/>
      <c r="BIM2975" s="651"/>
      <c r="BIN2975" s="651"/>
      <c r="BIO2975" s="651"/>
      <c r="BIP2975" s="651"/>
      <c r="BIQ2975" s="651"/>
      <c r="BIR2975" s="651"/>
      <c r="BIS2975" s="651"/>
      <c r="BIT2975" s="651"/>
      <c r="BIU2975" s="651"/>
      <c r="BIV2975" s="651"/>
      <c r="BIW2975" s="651"/>
      <c r="BIX2975" s="651"/>
      <c r="BIY2975" s="651"/>
      <c r="BIZ2975" s="651"/>
      <c r="BJA2975" s="651"/>
      <c r="BJB2975" s="651"/>
      <c r="BJC2975" s="651"/>
      <c r="BJD2975" s="651"/>
      <c r="BJE2975" s="651"/>
      <c r="BJF2975" s="651"/>
      <c r="BJG2975" s="651"/>
      <c r="BJH2975" s="651"/>
      <c r="BJI2975" s="651"/>
      <c r="BJJ2975" s="651"/>
      <c r="BJK2975" s="651"/>
      <c r="BJL2975" s="651"/>
      <c r="BJM2975" s="651"/>
      <c r="BJN2975" s="651"/>
      <c r="BJO2975" s="651"/>
      <c r="BJP2975" s="651"/>
      <c r="BJQ2975" s="651"/>
      <c r="BJR2975" s="651"/>
      <c r="BJS2975" s="651"/>
      <c r="BJT2975" s="651"/>
      <c r="BJU2975" s="651"/>
      <c r="BJV2975" s="651"/>
      <c r="BJW2975" s="651"/>
      <c r="BJX2975" s="651"/>
      <c r="BJY2975" s="651"/>
      <c r="BJZ2975" s="651"/>
      <c r="BKA2975" s="651"/>
      <c r="BKB2975" s="651"/>
      <c r="BKC2975" s="651"/>
      <c r="BKD2975" s="651"/>
      <c r="BKE2975" s="651"/>
      <c r="BKF2975" s="651"/>
      <c r="BKG2975" s="651"/>
      <c r="BKH2975" s="651"/>
      <c r="BKI2975" s="651"/>
      <c r="BKJ2975" s="651"/>
      <c r="BKK2975" s="651"/>
      <c r="BKL2975" s="651"/>
      <c r="BKM2975" s="651"/>
      <c r="BKN2975" s="651"/>
      <c r="BKO2975" s="651"/>
      <c r="BKP2975" s="651"/>
      <c r="BKQ2975" s="651"/>
      <c r="BKR2975" s="651"/>
      <c r="BKS2975" s="651"/>
      <c r="BKT2975" s="651"/>
      <c r="BKU2975" s="651"/>
      <c r="BKV2975" s="651"/>
      <c r="BKW2975" s="651"/>
      <c r="BKX2975" s="651"/>
      <c r="BKY2975" s="651"/>
      <c r="BKZ2975" s="651"/>
      <c r="BLA2975" s="651"/>
      <c r="BLB2975" s="651"/>
      <c r="BLC2975" s="651"/>
      <c r="BLD2975" s="651"/>
      <c r="BLE2975" s="651"/>
      <c r="BLF2975" s="651"/>
      <c r="BLG2975" s="651"/>
      <c r="BLH2975" s="651"/>
      <c r="BLI2975" s="651"/>
      <c r="BLJ2975" s="651"/>
      <c r="BLK2975" s="651"/>
      <c r="BLL2975" s="651"/>
      <c r="BLM2975" s="651"/>
      <c r="BLN2975" s="651"/>
      <c r="BLO2975" s="651"/>
      <c r="BLP2975" s="651"/>
      <c r="BLQ2975" s="651"/>
      <c r="BLR2975" s="651"/>
      <c r="BLS2975" s="651"/>
      <c r="BLT2975" s="651"/>
      <c r="BLU2975" s="651"/>
      <c r="BLV2975" s="651"/>
      <c r="BLW2975" s="651"/>
      <c r="BLX2975" s="651"/>
      <c r="BLY2975" s="651"/>
      <c r="BLZ2975" s="651"/>
      <c r="BMA2975" s="651"/>
      <c r="BMB2975" s="651"/>
      <c r="BMC2975" s="651"/>
      <c r="BMD2975" s="651"/>
      <c r="BME2975" s="651"/>
      <c r="BMF2975" s="651"/>
      <c r="BMG2975" s="651"/>
      <c r="BMH2975" s="651"/>
      <c r="BMI2975" s="651"/>
      <c r="BMJ2975" s="651"/>
      <c r="BMK2975" s="651"/>
      <c r="BML2975" s="651"/>
      <c r="BMM2975" s="651"/>
      <c r="BMN2975" s="651"/>
      <c r="BMO2975" s="651"/>
      <c r="BMP2975" s="651"/>
      <c r="BMQ2975" s="651"/>
      <c r="BMR2975" s="651"/>
      <c r="BMS2975" s="651"/>
      <c r="BMT2975" s="651"/>
      <c r="BMU2975" s="651"/>
      <c r="BMV2975" s="651"/>
      <c r="BMW2975" s="651"/>
      <c r="BMX2975" s="651"/>
      <c r="BMY2975" s="651"/>
      <c r="BMZ2975" s="651"/>
      <c r="BNA2975" s="651"/>
      <c r="BNB2975" s="651"/>
      <c r="BNC2975" s="651"/>
      <c r="BND2975" s="651"/>
      <c r="BNE2975" s="651"/>
      <c r="BNF2975" s="651"/>
      <c r="BNG2975" s="651"/>
      <c r="BNH2975" s="651"/>
      <c r="BNI2975" s="651"/>
      <c r="BNJ2975" s="651"/>
      <c r="BNK2975" s="651"/>
      <c r="BNL2975" s="651"/>
      <c r="BNM2975" s="651"/>
      <c r="BNN2975" s="651"/>
      <c r="BNO2975" s="651"/>
      <c r="BNP2975" s="651"/>
      <c r="BNQ2975" s="651"/>
      <c r="BNR2975" s="651"/>
      <c r="BNS2975" s="651"/>
      <c r="BNT2975" s="651"/>
      <c r="BNU2975" s="651"/>
      <c r="BNV2975" s="651"/>
      <c r="BNW2975" s="651"/>
      <c r="BNX2975" s="651"/>
      <c r="BNY2975" s="651"/>
      <c r="BNZ2975" s="651"/>
      <c r="BOA2975" s="651"/>
      <c r="BOB2975" s="651"/>
      <c r="BOC2975" s="651"/>
      <c r="BOD2975" s="651"/>
      <c r="BOE2975" s="651"/>
      <c r="BOF2975" s="651"/>
      <c r="BOG2975" s="651"/>
      <c r="BOH2975" s="651"/>
      <c r="BOI2975" s="651"/>
      <c r="BOJ2975" s="651"/>
      <c r="BOK2975" s="651"/>
      <c r="BOL2975" s="651"/>
      <c r="BOM2975" s="651"/>
      <c r="BON2975" s="651"/>
      <c r="BOO2975" s="651"/>
      <c r="BOP2975" s="651"/>
      <c r="BOQ2975" s="651"/>
      <c r="BOR2975" s="651"/>
      <c r="BOS2975" s="651"/>
      <c r="BOT2975" s="651"/>
      <c r="BOU2975" s="651"/>
      <c r="BOV2975" s="651"/>
      <c r="BOW2975" s="651"/>
      <c r="BOX2975" s="651"/>
      <c r="BOY2975" s="651"/>
      <c r="BOZ2975" s="651"/>
      <c r="BPA2975" s="651"/>
      <c r="BPB2975" s="651"/>
      <c r="BPC2975" s="651"/>
      <c r="BPD2975" s="651"/>
      <c r="BPE2975" s="651"/>
      <c r="BPF2975" s="651"/>
      <c r="BPG2975" s="651"/>
      <c r="BPH2975" s="651"/>
      <c r="BPI2975" s="651"/>
      <c r="BPJ2975" s="651"/>
      <c r="BPK2975" s="651"/>
      <c r="BPL2975" s="651"/>
      <c r="BPM2975" s="651"/>
      <c r="BPN2975" s="651"/>
      <c r="BPO2975" s="651"/>
      <c r="BPP2975" s="651"/>
      <c r="BPQ2975" s="651"/>
      <c r="BPR2975" s="651"/>
      <c r="BPS2975" s="651"/>
      <c r="BPT2975" s="651"/>
      <c r="BPU2975" s="651"/>
      <c r="BPV2975" s="651"/>
      <c r="BPW2975" s="651"/>
      <c r="BPX2975" s="651"/>
      <c r="BPY2975" s="651"/>
      <c r="BPZ2975" s="651"/>
      <c r="BQA2975" s="651"/>
      <c r="BQB2975" s="651"/>
      <c r="BQC2975" s="651"/>
      <c r="BQD2975" s="651"/>
      <c r="BQE2975" s="651"/>
      <c r="BQF2975" s="651"/>
      <c r="BQG2975" s="651"/>
      <c r="BQH2975" s="651"/>
      <c r="BQI2975" s="651"/>
      <c r="BQJ2975" s="651"/>
      <c r="BQK2975" s="651"/>
      <c r="BQL2975" s="651"/>
      <c r="BQM2975" s="651"/>
      <c r="BQN2975" s="651"/>
      <c r="BQO2975" s="651"/>
      <c r="BQP2975" s="651"/>
      <c r="BQQ2975" s="651"/>
      <c r="BQR2975" s="651"/>
      <c r="BQS2975" s="651"/>
      <c r="BQT2975" s="651"/>
      <c r="BQU2975" s="651"/>
      <c r="BQV2975" s="651"/>
      <c r="BQW2975" s="651"/>
      <c r="BQX2975" s="651"/>
      <c r="BQY2975" s="651"/>
      <c r="BQZ2975" s="651"/>
      <c r="BRA2975" s="651"/>
      <c r="BRB2975" s="651"/>
      <c r="BRC2975" s="651"/>
      <c r="BRD2975" s="651"/>
      <c r="BRE2975" s="651"/>
      <c r="BRF2975" s="651"/>
      <c r="BRG2975" s="651"/>
      <c r="BRH2975" s="651"/>
      <c r="BRI2975" s="651"/>
      <c r="BRJ2975" s="651"/>
      <c r="BRK2975" s="651"/>
      <c r="BRL2975" s="651"/>
      <c r="BRM2975" s="651"/>
      <c r="BRN2975" s="651"/>
      <c r="BRO2975" s="651"/>
      <c r="BRP2975" s="651"/>
      <c r="BRQ2975" s="651"/>
      <c r="BRR2975" s="651"/>
      <c r="BRS2975" s="651"/>
      <c r="BRT2975" s="651"/>
      <c r="BRU2975" s="651"/>
      <c r="BRV2975" s="651"/>
      <c r="BRW2975" s="651"/>
      <c r="BRX2975" s="651"/>
      <c r="BRY2975" s="651"/>
      <c r="BRZ2975" s="651"/>
      <c r="BSA2975" s="651"/>
      <c r="BSB2975" s="651"/>
      <c r="BSC2975" s="651"/>
      <c r="BSD2975" s="651"/>
      <c r="BSE2975" s="651"/>
      <c r="BSF2975" s="651"/>
      <c r="BSG2975" s="651"/>
      <c r="BSH2975" s="651"/>
      <c r="BSI2975" s="651"/>
      <c r="BSJ2975" s="651"/>
      <c r="BSK2975" s="651"/>
      <c r="BSL2975" s="651"/>
      <c r="BSM2975" s="651"/>
      <c r="BSN2975" s="651"/>
      <c r="BSO2975" s="651"/>
      <c r="BSP2975" s="651"/>
      <c r="BSQ2975" s="651"/>
      <c r="BSR2975" s="651"/>
      <c r="BSS2975" s="651"/>
      <c r="BST2975" s="651"/>
      <c r="BSU2975" s="651"/>
      <c r="BSV2975" s="651"/>
      <c r="BSW2975" s="651"/>
      <c r="BSX2975" s="651"/>
      <c r="BSY2975" s="651"/>
      <c r="BSZ2975" s="651"/>
      <c r="BTA2975" s="651"/>
      <c r="BTB2975" s="651"/>
      <c r="BTC2975" s="651"/>
      <c r="BTD2975" s="651"/>
      <c r="BTE2975" s="651"/>
      <c r="BTF2975" s="651"/>
      <c r="BTG2975" s="651"/>
      <c r="BTH2975" s="651"/>
      <c r="BTI2975" s="651"/>
      <c r="BTJ2975" s="651"/>
      <c r="BTK2975" s="651"/>
      <c r="BTL2975" s="651"/>
      <c r="BTM2975" s="651"/>
      <c r="BTN2975" s="651"/>
      <c r="BTO2975" s="651"/>
      <c r="BTP2975" s="651"/>
      <c r="BTQ2975" s="651"/>
      <c r="BTR2975" s="651"/>
      <c r="BTS2975" s="651"/>
      <c r="BTT2975" s="651"/>
      <c r="BTU2975" s="651"/>
      <c r="BTV2975" s="651"/>
      <c r="BTW2975" s="651"/>
      <c r="BTX2975" s="651"/>
      <c r="BTY2975" s="651"/>
      <c r="BTZ2975" s="651"/>
      <c r="BUA2975" s="651"/>
      <c r="BUB2975" s="651"/>
      <c r="BUC2975" s="651"/>
      <c r="BUD2975" s="651"/>
      <c r="BUE2975" s="651"/>
      <c r="BUF2975" s="651"/>
      <c r="BUG2975" s="651"/>
      <c r="BUH2975" s="651"/>
      <c r="BUI2975" s="651"/>
      <c r="BUJ2975" s="651"/>
      <c r="BUK2975" s="651"/>
      <c r="BUL2975" s="651"/>
      <c r="BUM2975" s="651"/>
      <c r="BUN2975" s="651"/>
      <c r="BUO2975" s="651"/>
      <c r="BUP2975" s="651"/>
      <c r="BUQ2975" s="651"/>
      <c r="BUR2975" s="651"/>
      <c r="BUS2975" s="651"/>
      <c r="BUT2975" s="651"/>
      <c r="BUU2975" s="651"/>
      <c r="BUV2975" s="651"/>
      <c r="BUW2975" s="651"/>
      <c r="BUX2975" s="651"/>
      <c r="BUY2975" s="651"/>
      <c r="BUZ2975" s="651"/>
      <c r="BVA2975" s="651"/>
      <c r="BVB2975" s="651"/>
      <c r="BVC2975" s="651"/>
      <c r="BVD2975" s="651"/>
      <c r="BVE2975" s="651"/>
      <c r="BVF2975" s="651"/>
      <c r="BVG2975" s="651"/>
      <c r="BVH2975" s="651"/>
      <c r="BVI2975" s="651"/>
      <c r="BVJ2975" s="651"/>
      <c r="BVK2975" s="651"/>
      <c r="BVL2975" s="651"/>
      <c r="BVM2975" s="651"/>
      <c r="BVN2975" s="651"/>
      <c r="BVO2975" s="651"/>
      <c r="BVP2975" s="651"/>
      <c r="BVQ2975" s="651"/>
      <c r="BVR2975" s="651"/>
      <c r="BVS2975" s="651"/>
      <c r="BVT2975" s="651"/>
      <c r="BVU2975" s="651"/>
      <c r="BVV2975" s="651"/>
      <c r="BVW2975" s="651"/>
      <c r="BVX2975" s="651"/>
      <c r="BVY2975" s="651"/>
      <c r="BVZ2975" s="651"/>
      <c r="BWA2975" s="651"/>
      <c r="BWB2975" s="651"/>
      <c r="BWC2975" s="651"/>
      <c r="BWD2975" s="651"/>
      <c r="BWE2975" s="651"/>
      <c r="BWF2975" s="651"/>
      <c r="BWG2975" s="651"/>
      <c r="BWH2975" s="651"/>
      <c r="BWI2975" s="651"/>
      <c r="BWJ2975" s="651"/>
      <c r="BWK2975" s="651"/>
      <c r="BWL2975" s="651"/>
      <c r="BWM2975" s="651"/>
      <c r="BWN2975" s="651"/>
      <c r="BWO2975" s="651"/>
      <c r="BWP2975" s="651"/>
      <c r="BWQ2975" s="651"/>
      <c r="BWR2975" s="651"/>
      <c r="BWS2975" s="651"/>
      <c r="BWT2975" s="651"/>
      <c r="BWU2975" s="651"/>
      <c r="BWV2975" s="651"/>
      <c r="BWW2975" s="651"/>
      <c r="BWX2975" s="651"/>
      <c r="BWY2975" s="651"/>
      <c r="BWZ2975" s="651"/>
      <c r="BXA2975" s="651"/>
      <c r="BXB2975" s="651"/>
      <c r="BXC2975" s="651"/>
      <c r="BXD2975" s="651"/>
      <c r="BXE2975" s="651"/>
      <c r="BXF2975" s="651"/>
      <c r="BXG2975" s="651"/>
      <c r="BXH2975" s="651"/>
      <c r="BXI2975" s="651"/>
      <c r="BXJ2975" s="651"/>
      <c r="BXK2975" s="651"/>
      <c r="BXL2975" s="651"/>
      <c r="BXM2975" s="651"/>
      <c r="BXN2975" s="651"/>
      <c r="BXO2975" s="651"/>
      <c r="BXP2975" s="651"/>
      <c r="BXQ2975" s="651"/>
      <c r="BXR2975" s="651"/>
      <c r="BXS2975" s="651"/>
      <c r="BXT2975" s="651"/>
      <c r="BXU2975" s="651"/>
      <c r="BXV2975" s="651"/>
      <c r="BXW2975" s="651"/>
      <c r="BXX2975" s="651"/>
      <c r="BXY2975" s="651"/>
      <c r="BXZ2975" s="651"/>
      <c r="BYA2975" s="651"/>
      <c r="BYB2975" s="651"/>
      <c r="BYC2975" s="651"/>
      <c r="BYD2975" s="651"/>
      <c r="BYE2975" s="651"/>
      <c r="BYF2975" s="651"/>
      <c r="BYG2975" s="651"/>
      <c r="BYH2975" s="651"/>
      <c r="BYI2975" s="651"/>
      <c r="BYJ2975" s="651"/>
      <c r="BYK2975" s="651"/>
      <c r="BYL2975" s="651"/>
      <c r="BYM2975" s="651"/>
      <c r="BYN2975" s="651"/>
      <c r="BYO2975" s="651"/>
      <c r="BYP2975" s="651"/>
      <c r="BYQ2975" s="651"/>
      <c r="BYR2975" s="651"/>
      <c r="BYS2975" s="651"/>
      <c r="BYT2975" s="651"/>
      <c r="BYU2975" s="651"/>
      <c r="BYV2975" s="651"/>
      <c r="BYW2975" s="651"/>
      <c r="BYX2975" s="651"/>
      <c r="BYY2975" s="651"/>
      <c r="BYZ2975" s="651"/>
      <c r="BZA2975" s="651"/>
      <c r="BZB2975" s="651"/>
      <c r="BZC2975" s="651"/>
      <c r="BZD2975" s="651"/>
      <c r="BZE2975" s="651"/>
      <c r="BZF2975" s="651"/>
      <c r="BZG2975" s="651"/>
      <c r="BZH2975" s="651"/>
      <c r="BZI2975" s="651"/>
      <c r="BZJ2975" s="651"/>
      <c r="BZK2975" s="651"/>
      <c r="BZL2975" s="651"/>
      <c r="BZM2975" s="651"/>
      <c r="BZN2975" s="651"/>
      <c r="BZO2975" s="651"/>
      <c r="BZP2975" s="651"/>
      <c r="BZQ2975" s="651"/>
      <c r="BZR2975" s="651"/>
      <c r="BZS2975" s="651"/>
      <c r="BZT2975" s="651"/>
      <c r="BZU2975" s="651"/>
      <c r="BZV2975" s="651"/>
      <c r="BZW2975" s="651"/>
      <c r="BZX2975" s="651"/>
      <c r="BZY2975" s="651"/>
      <c r="BZZ2975" s="651"/>
      <c r="CAA2975" s="651"/>
      <c r="CAB2975" s="651"/>
      <c r="CAC2975" s="651"/>
      <c r="CAD2975" s="651"/>
      <c r="CAE2975" s="651"/>
      <c r="CAF2975" s="651"/>
      <c r="CAG2975" s="651"/>
      <c r="CAH2975" s="651"/>
      <c r="CAI2975" s="651"/>
      <c r="CAJ2975" s="651"/>
      <c r="CAK2975" s="651"/>
      <c r="CAL2975" s="651"/>
      <c r="CAM2975" s="651"/>
      <c r="CAN2975" s="651"/>
      <c r="CAO2975" s="651"/>
      <c r="CAP2975" s="651"/>
      <c r="CAQ2975" s="651"/>
      <c r="CAR2975" s="651"/>
      <c r="CAS2975" s="651"/>
      <c r="CAT2975" s="651"/>
      <c r="CAU2975" s="651"/>
      <c r="CAV2975" s="651"/>
      <c r="CAW2975" s="651"/>
      <c r="CAX2975" s="651"/>
      <c r="CAY2975" s="651"/>
      <c r="CAZ2975" s="651"/>
      <c r="CBA2975" s="651"/>
      <c r="CBB2975" s="651"/>
      <c r="CBC2975" s="651"/>
      <c r="CBD2975" s="651"/>
      <c r="CBE2975" s="651"/>
      <c r="CBF2975" s="651"/>
      <c r="CBG2975" s="651"/>
      <c r="CBH2975" s="651"/>
      <c r="CBI2975" s="651"/>
      <c r="CBJ2975" s="651"/>
      <c r="CBK2975" s="651"/>
      <c r="CBL2975" s="651"/>
      <c r="CBM2975" s="651"/>
      <c r="CBN2975" s="651"/>
      <c r="CBO2975" s="651"/>
      <c r="CBP2975" s="651"/>
      <c r="CBQ2975" s="651"/>
      <c r="CBR2975" s="651"/>
      <c r="CBS2975" s="651"/>
      <c r="CBT2975" s="651"/>
      <c r="CBU2975" s="651"/>
      <c r="CBV2975" s="651"/>
      <c r="CBW2975" s="651"/>
      <c r="CBX2975" s="651"/>
      <c r="CBY2975" s="651"/>
      <c r="CBZ2975" s="651"/>
      <c r="CCA2975" s="651"/>
      <c r="CCB2975" s="651"/>
      <c r="CCC2975" s="651"/>
      <c r="CCD2975" s="651"/>
      <c r="CCE2975" s="651"/>
      <c r="CCF2975" s="651"/>
      <c r="CCG2975" s="651"/>
      <c r="CCH2975" s="651"/>
      <c r="CCI2975" s="651"/>
      <c r="CCJ2975" s="651"/>
      <c r="CCK2975" s="651"/>
      <c r="CCL2975" s="651"/>
      <c r="CCM2975" s="651"/>
      <c r="CCN2975" s="651"/>
      <c r="CCO2975" s="651"/>
      <c r="CCP2975" s="651"/>
      <c r="CCQ2975" s="651"/>
      <c r="CCR2975" s="651"/>
      <c r="CCS2975" s="651"/>
      <c r="CCT2975" s="651"/>
      <c r="CCU2975" s="651"/>
      <c r="CCV2975" s="651"/>
      <c r="CCW2975" s="651"/>
      <c r="CCX2975" s="651"/>
      <c r="CCY2975" s="651"/>
      <c r="CCZ2975" s="651"/>
      <c r="CDA2975" s="651"/>
      <c r="CDB2975" s="651"/>
      <c r="CDC2975" s="651"/>
      <c r="CDD2975" s="651"/>
      <c r="CDE2975" s="651"/>
      <c r="CDF2975" s="651"/>
      <c r="CDG2975" s="651"/>
      <c r="CDH2975" s="651"/>
      <c r="CDI2975" s="651"/>
      <c r="CDJ2975" s="651"/>
      <c r="CDK2975" s="651"/>
      <c r="CDL2975" s="651"/>
      <c r="CDM2975" s="651"/>
      <c r="CDN2975" s="651"/>
      <c r="CDO2975" s="651"/>
      <c r="CDP2975" s="651"/>
      <c r="CDQ2975" s="651"/>
      <c r="CDR2975" s="651"/>
      <c r="CDS2975" s="651"/>
      <c r="CDT2975" s="651"/>
      <c r="CDU2975" s="651"/>
      <c r="CDV2975" s="651"/>
      <c r="CDW2975" s="651"/>
      <c r="CDX2975" s="651"/>
      <c r="CDY2975" s="651"/>
      <c r="CDZ2975" s="651"/>
      <c r="CEA2975" s="651"/>
      <c r="CEB2975" s="651"/>
      <c r="CEC2975" s="651"/>
      <c r="CED2975" s="651"/>
      <c r="CEE2975" s="651"/>
      <c r="CEF2975" s="651"/>
      <c r="CEG2975" s="651"/>
      <c r="CEH2975" s="651"/>
      <c r="CEI2975" s="651"/>
      <c r="CEJ2975" s="651"/>
      <c r="CEK2975" s="651"/>
      <c r="CEL2975" s="651"/>
      <c r="CEM2975" s="651"/>
      <c r="CEN2975" s="651"/>
      <c r="CEO2975" s="651"/>
      <c r="CEP2975" s="651"/>
      <c r="CEQ2975" s="651"/>
      <c r="CER2975" s="651"/>
      <c r="CES2975" s="651"/>
      <c r="CET2975" s="651"/>
      <c r="CEU2975" s="651"/>
      <c r="CEV2975" s="651"/>
      <c r="CEW2975" s="651"/>
      <c r="CEX2975" s="651"/>
      <c r="CEY2975" s="651"/>
      <c r="CEZ2975" s="651"/>
      <c r="CFA2975" s="651"/>
      <c r="CFB2975" s="651"/>
      <c r="CFC2975" s="651"/>
      <c r="CFD2975" s="651"/>
      <c r="CFE2975" s="651"/>
      <c r="CFF2975" s="651"/>
      <c r="CFG2975" s="651"/>
      <c r="CFH2975" s="651"/>
      <c r="CFI2975" s="651"/>
      <c r="CFJ2975" s="651"/>
      <c r="CFK2975" s="651"/>
      <c r="CFL2975" s="651"/>
      <c r="CFM2975" s="651"/>
      <c r="CFN2975" s="651"/>
      <c r="CFO2975" s="651"/>
      <c r="CFP2975" s="651"/>
      <c r="CFQ2975" s="651"/>
      <c r="CFR2975" s="651"/>
      <c r="CFS2975" s="651"/>
      <c r="CFT2975" s="651"/>
      <c r="CFU2975" s="651"/>
      <c r="CFV2975" s="651"/>
      <c r="CFW2975" s="651"/>
      <c r="CFX2975" s="651"/>
      <c r="CFY2975" s="651"/>
      <c r="CFZ2975" s="651"/>
      <c r="CGA2975" s="651"/>
      <c r="CGB2975" s="651"/>
      <c r="CGC2975" s="651"/>
      <c r="CGD2975" s="651"/>
      <c r="CGE2975" s="651"/>
      <c r="CGF2975" s="651"/>
      <c r="CGG2975" s="651"/>
      <c r="CGH2975" s="651"/>
      <c r="CGI2975" s="651"/>
      <c r="CGJ2975" s="651"/>
      <c r="CGK2975" s="651"/>
      <c r="CGL2975" s="651"/>
      <c r="CGM2975" s="651"/>
      <c r="CGN2975" s="651"/>
      <c r="CGO2975" s="651"/>
      <c r="CGP2975" s="651"/>
      <c r="CGQ2975" s="651"/>
      <c r="CGR2975" s="651"/>
      <c r="CGS2975" s="651"/>
      <c r="CGT2975" s="651"/>
      <c r="CGU2975" s="651"/>
      <c r="CGV2975" s="651"/>
      <c r="CGW2975" s="651"/>
      <c r="CGX2975" s="651"/>
      <c r="CGY2975" s="651"/>
      <c r="CGZ2975" s="651"/>
      <c r="CHA2975" s="651"/>
      <c r="CHB2975" s="651"/>
      <c r="CHC2975" s="651"/>
      <c r="CHD2975" s="651"/>
      <c r="CHE2975" s="651"/>
      <c r="CHF2975" s="651"/>
      <c r="CHG2975" s="651"/>
      <c r="CHH2975" s="651"/>
      <c r="CHI2975" s="651"/>
      <c r="CHJ2975" s="651"/>
      <c r="CHK2975" s="651"/>
      <c r="CHL2975" s="651"/>
      <c r="CHM2975" s="651"/>
      <c r="CHN2975" s="651"/>
      <c r="CHO2975" s="651"/>
      <c r="CHP2975" s="651"/>
      <c r="CHQ2975" s="651"/>
      <c r="CHR2975" s="651"/>
      <c r="CHS2975" s="651"/>
      <c r="CHT2975" s="651"/>
      <c r="CHU2975" s="651"/>
      <c r="CHV2975" s="651"/>
      <c r="CHW2975" s="651"/>
      <c r="CHX2975" s="651"/>
      <c r="CHY2975" s="651"/>
      <c r="CHZ2975" s="651"/>
      <c r="CIA2975" s="651"/>
      <c r="CIB2975" s="651"/>
      <c r="CIC2975" s="651"/>
      <c r="CID2975" s="651"/>
      <c r="CIE2975" s="651"/>
      <c r="CIF2975" s="651"/>
      <c r="CIG2975" s="651"/>
      <c r="CIH2975" s="651"/>
      <c r="CII2975" s="651"/>
      <c r="CIJ2975" s="651"/>
      <c r="CIK2975" s="651"/>
      <c r="CIL2975" s="651"/>
      <c r="CIM2975" s="651"/>
      <c r="CIN2975" s="651"/>
      <c r="CIO2975" s="651"/>
      <c r="CIP2975" s="651"/>
      <c r="CIQ2975" s="651"/>
      <c r="CIR2975" s="651"/>
      <c r="CIS2975" s="651"/>
      <c r="CIT2975" s="651"/>
      <c r="CIU2975" s="651"/>
      <c r="CIV2975" s="651"/>
      <c r="CIW2975" s="651"/>
      <c r="CIX2975" s="651"/>
      <c r="CIY2975" s="651"/>
      <c r="CIZ2975" s="651"/>
      <c r="CJA2975" s="651"/>
      <c r="CJB2975" s="651"/>
      <c r="CJC2975" s="651"/>
      <c r="CJD2975" s="651"/>
      <c r="CJE2975" s="651"/>
      <c r="CJF2975" s="651"/>
      <c r="CJG2975" s="651"/>
      <c r="CJH2975" s="651"/>
      <c r="CJI2975" s="651"/>
      <c r="CJJ2975" s="651"/>
      <c r="CJK2975" s="651"/>
      <c r="CJL2975" s="651"/>
      <c r="CJM2975" s="651"/>
      <c r="CJN2975" s="651"/>
      <c r="CJO2975" s="651"/>
      <c r="CJP2975" s="651"/>
      <c r="CJQ2975" s="651"/>
      <c r="CJR2975" s="651"/>
      <c r="CJS2975" s="651"/>
      <c r="CJT2975" s="651"/>
      <c r="CJU2975" s="651"/>
      <c r="CJV2975" s="651"/>
      <c r="CJW2975" s="651"/>
      <c r="CJX2975" s="651"/>
      <c r="CJY2975" s="651"/>
      <c r="CJZ2975" s="651"/>
      <c r="CKA2975" s="651"/>
      <c r="CKB2975" s="651"/>
      <c r="CKC2975" s="651"/>
      <c r="CKD2975" s="651"/>
      <c r="CKE2975" s="651"/>
      <c r="CKF2975" s="651"/>
      <c r="CKG2975" s="651"/>
      <c r="CKH2975" s="651"/>
      <c r="CKI2975" s="651"/>
      <c r="CKJ2975" s="651"/>
      <c r="CKK2975" s="651"/>
      <c r="CKL2975" s="651"/>
      <c r="CKM2975" s="651"/>
      <c r="CKN2975" s="651"/>
      <c r="CKO2975" s="651"/>
      <c r="CKP2975" s="651"/>
      <c r="CKQ2975" s="651"/>
      <c r="CKR2975" s="651"/>
      <c r="CKS2975" s="651"/>
      <c r="CKT2975" s="651"/>
      <c r="CKU2975" s="651"/>
      <c r="CKV2975" s="651"/>
      <c r="CKW2975" s="651"/>
      <c r="CKX2975" s="651"/>
      <c r="CKY2975" s="651"/>
      <c r="CKZ2975" s="651"/>
      <c r="CLA2975" s="651"/>
      <c r="CLB2975" s="651"/>
      <c r="CLC2975" s="651"/>
      <c r="CLD2975" s="651"/>
      <c r="CLE2975" s="651"/>
      <c r="CLF2975" s="651"/>
      <c r="CLG2975" s="651"/>
      <c r="CLH2975" s="651"/>
      <c r="CLI2975" s="651"/>
      <c r="CLJ2975" s="651"/>
      <c r="CLK2975" s="651"/>
      <c r="CLL2975" s="651"/>
      <c r="CLM2975" s="651"/>
      <c r="CLN2975" s="651"/>
      <c r="CLO2975" s="651"/>
      <c r="CLP2975" s="651"/>
      <c r="CLQ2975" s="651"/>
      <c r="CLR2975" s="651"/>
      <c r="CLS2975" s="651"/>
      <c r="CLT2975" s="651"/>
      <c r="CLU2975" s="651"/>
      <c r="CLV2975" s="651"/>
      <c r="CLW2975" s="651"/>
      <c r="CLX2975" s="651"/>
      <c r="CLY2975" s="651"/>
      <c r="CLZ2975" s="651"/>
      <c r="CMA2975" s="651"/>
      <c r="CMB2975" s="651"/>
      <c r="CMC2975" s="651"/>
      <c r="CMD2975" s="651"/>
      <c r="CME2975" s="651"/>
      <c r="CMF2975" s="651"/>
      <c r="CMG2975" s="651"/>
      <c r="CMH2975" s="651"/>
      <c r="CMI2975" s="651"/>
      <c r="CMJ2975" s="651"/>
      <c r="CMK2975" s="651"/>
      <c r="CML2975" s="651"/>
      <c r="CMM2975" s="651"/>
      <c r="CMN2975" s="651"/>
      <c r="CMO2975" s="651"/>
      <c r="CMP2975" s="651"/>
      <c r="CMQ2975" s="651"/>
      <c r="CMR2975" s="651"/>
      <c r="CMS2975" s="651"/>
      <c r="CMT2975" s="651"/>
      <c r="CMU2975" s="651"/>
      <c r="CMV2975" s="651"/>
      <c r="CMW2975" s="651"/>
      <c r="CMX2975" s="651"/>
      <c r="CMY2975" s="651"/>
      <c r="CMZ2975" s="651"/>
      <c r="CNA2975" s="651"/>
      <c r="CNB2975" s="651"/>
      <c r="CNC2975" s="651"/>
      <c r="CND2975" s="651"/>
      <c r="CNE2975" s="651"/>
      <c r="CNF2975" s="651"/>
      <c r="CNG2975" s="651"/>
      <c r="CNH2975" s="651"/>
      <c r="CNI2975" s="651"/>
      <c r="CNJ2975" s="651"/>
      <c r="CNK2975" s="651"/>
      <c r="CNL2975" s="651"/>
      <c r="CNM2975" s="651"/>
      <c r="CNN2975" s="651"/>
      <c r="CNO2975" s="651"/>
      <c r="CNP2975" s="651"/>
      <c r="CNQ2975" s="651"/>
      <c r="CNR2975" s="651"/>
      <c r="CNS2975" s="651"/>
      <c r="CNT2975" s="651"/>
      <c r="CNU2975" s="651"/>
      <c r="CNV2975" s="651"/>
      <c r="CNW2975" s="651"/>
      <c r="CNX2975" s="651"/>
      <c r="CNY2975" s="651"/>
      <c r="CNZ2975" s="651"/>
      <c r="COA2975" s="651"/>
      <c r="COB2975" s="651"/>
      <c r="COC2975" s="651"/>
      <c r="COD2975" s="651"/>
      <c r="COE2975" s="651"/>
      <c r="COF2975" s="651"/>
      <c r="COG2975" s="651"/>
      <c r="COH2975" s="651"/>
      <c r="COI2975" s="651"/>
      <c r="COJ2975" s="651"/>
      <c r="COK2975" s="651"/>
      <c r="COL2975" s="651"/>
      <c r="COM2975" s="651"/>
      <c r="CON2975" s="651"/>
      <c r="COO2975" s="651"/>
      <c r="COP2975" s="651"/>
      <c r="COQ2975" s="651"/>
      <c r="COR2975" s="651"/>
      <c r="COS2975" s="651"/>
      <c r="COT2975" s="651"/>
      <c r="COU2975" s="651"/>
      <c r="COV2975" s="651"/>
      <c r="COW2975" s="651"/>
      <c r="COX2975" s="651"/>
      <c r="COY2975" s="651"/>
      <c r="COZ2975" s="651"/>
      <c r="CPA2975" s="651"/>
      <c r="CPB2975" s="651"/>
      <c r="CPC2975" s="651"/>
      <c r="CPD2975" s="651"/>
      <c r="CPE2975" s="651"/>
      <c r="CPF2975" s="651"/>
      <c r="CPG2975" s="651"/>
      <c r="CPH2975" s="651"/>
      <c r="CPI2975" s="651"/>
      <c r="CPJ2975" s="651"/>
      <c r="CPK2975" s="651"/>
      <c r="CPL2975" s="651"/>
      <c r="CPM2975" s="651"/>
      <c r="CPN2975" s="651"/>
      <c r="CPO2975" s="651"/>
      <c r="CPP2975" s="651"/>
      <c r="CPQ2975" s="651"/>
      <c r="CPR2975" s="651"/>
      <c r="CPS2975" s="651"/>
      <c r="CPT2975" s="651"/>
      <c r="CPU2975" s="651"/>
      <c r="CPV2975" s="651"/>
      <c r="CPW2975" s="651"/>
      <c r="CPX2975" s="651"/>
      <c r="CPY2975" s="651"/>
      <c r="CPZ2975" s="651"/>
      <c r="CQA2975" s="651"/>
      <c r="CQB2975" s="651"/>
      <c r="CQC2975" s="651"/>
      <c r="CQD2975" s="651"/>
      <c r="CQE2975" s="651"/>
      <c r="CQF2975" s="651"/>
      <c r="CQG2975" s="651"/>
      <c r="CQH2975" s="651"/>
      <c r="CQI2975" s="651"/>
      <c r="CQJ2975" s="651"/>
      <c r="CQK2975" s="651"/>
      <c r="CQL2975" s="651"/>
      <c r="CQM2975" s="651"/>
      <c r="CQN2975" s="651"/>
      <c r="CQO2975" s="651"/>
      <c r="CQP2975" s="651"/>
      <c r="CQQ2975" s="651"/>
      <c r="CQR2975" s="651"/>
      <c r="CQS2975" s="651"/>
      <c r="CQT2975" s="651"/>
      <c r="CQU2975" s="651"/>
      <c r="CQV2975" s="651"/>
      <c r="CQW2975" s="651"/>
      <c r="CQX2975" s="651"/>
      <c r="CQY2975" s="651"/>
      <c r="CQZ2975" s="651"/>
      <c r="CRA2975" s="651"/>
      <c r="CRB2975" s="651"/>
      <c r="CRC2975" s="651"/>
      <c r="CRD2975" s="651"/>
      <c r="CRE2975" s="651"/>
      <c r="CRF2975" s="651"/>
      <c r="CRG2975" s="651"/>
      <c r="CRH2975" s="651"/>
      <c r="CRI2975" s="651"/>
      <c r="CRJ2975" s="651"/>
      <c r="CRK2975" s="651"/>
      <c r="CRL2975" s="651"/>
      <c r="CRM2975" s="651"/>
      <c r="CRN2975" s="651"/>
      <c r="CRO2975" s="651"/>
      <c r="CRP2975" s="651"/>
      <c r="CRQ2975" s="651"/>
      <c r="CRR2975" s="651"/>
      <c r="CRS2975" s="651"/>
      <c r="CRT2975" s="651"/>
      <c r="CRU2975" s="651"/>
      <c r="CRV2975" s="651"/>
      <c r="CRW2975" s="651"/>
      <c r="CRX2975" s="651"/>
      <c r="CRY2975" s="651"/>
      <c r="CRZ2975" s="651"/>
      <c r="CSA2975" s="651"/>
      <c r="CSB2975" s="651"/>
      <c r="CSC2975" s="651"/>
      <c r="CSD2975" s="651"/>
      <c r="CSE2975" s="651"/>
      <c r="CSF2975" s="651"/>
      <c r="CSG2975" s="651"/>
      <c r="CSH2975" s="651"/>
      <c r="CSI2975" s="651"/>
      <c r="CSJ2975" s="651"/>
      <c r="CSK2975" s="651"/>
      <c r="CSL2975" s="651"/>
      <c r="CSM2975" s="651"/>
      <c r="CSN2975" s="651"/>
      <c r="CSO2975" s="651"/>
      <c r="CSP2975" s="651"/>
      <c r="CSQ2975" s="651"/>
      <c r="CSR2975" s="651"/>
      <c r="CSS2975" s="651"/>
      <c r="CST2975" s="651"/>
      <c r="CSU2975" s="651"/>
      <c r="CSV2975" s="651"/>
      <c r="CSW2975" s="651"/>
      <c r="CSX2975" s="651"/>
      <c r="CSY2975" s="651"/>
      <c r="CSZ2975" s="651"/>
      <c r="CTA2975" s="651"/>
      <c r="CTB2975" s="651"/>
      <c r="CTC2975" s="651"/>
      <c r="CTD2975" s="651"/>
      <c r="CTE2975" s="651"/>
      <c r="CTF2975" s="651"/>
      <c r="CTG2975" s="651"/>
      <c r="CTH2975" s="651"/>
      <c r="CTI2975" s="651"/>
      <c r="CTJ2975" s="651"/>
      <c r="CTK2975" s="651"/>
      <c r="CTL2975" s="651"/>
      <c r="CTM2975" s="651"/>
      <c r="CTN2975" s="651"/>
      <c r="CTO2975" s="651"/>
      <c r="CTP2975" s="651"/>
      <c r="CTQ2975" s="651"/>
      <c r="CTR2975" s="651"/>
      <c r="CTS2975" s="651"/>
      <c r="CTT2975" s="651"/>
      <c r="CTU2975" s="651"/>
      <c r="CTV2975" s="651"/>
      <c r="CTW2975" s="651"/>
      <c r="CTX2975" s="651"/>
      <c r="CTY2975" s="651"/>
      <c r="CTZ2975" s="651"/>
      <c r="CUA2975" s="651"/>
      <c r="CUB2975" s="651"/>
      <c r="CUC2975" s="651"/>
      <c r="CUD2975" s="651"/>
      <c r="CUE2975" s="651"/>
      <c r="CUF2975" s="651"/>
      <c r="CUG2975" s="651"/>
      <c r="CUH2975" s="651"/>
      <c r="CUI2975" s="651"/>
      <c r="CUJ2975" s="651"/>
      <c r="CUK2975" s="651"/>
      <c r="CUL2975" s="651"/>
      <c r="CUM2975" s="651"/>
      <c r="CUN2975" s="651"/>
      <c r="CUO2975" s="651"/>
      <c r="CUP2975" s="651"/>
      <c r="CUQ2975" s="651"/>
      <c r="CUR2975" s="651"/>
      <c r="CUS2975" s="651"/>
      <c r="CUT2975" s="651"/>
      <c r="CUU2975" s="651"/>
      <c r="CUV2975" s="651"/>
      <c r="CUW2975" s="651"/>
      <c r="CUX2975" s="651"/>
      <c r="CUY2975" s="651"/>
      <c r="CUZ2975" s="651"/>
      <c r="CVA2975" s="651"/>
      <c r="CVB2975" s="651"/>
      <c r="CVC2975" s="651"/>
      <c r="CVD2975" s="651"/>
      <c r="CVE2975" s="651"/>
      <c r="CVF2975" s="651"/>
      <c r="CVG2975" s="651"/>
      <c r="CVH2975" s="651"/>
      <c r="CVI2975" s="651"/>
      <c r="CVJ2975" s="651"/>
      <c r="CVK2975" s="651"/>
      <c r="CVL2975" s="651"/>
      <c r="CVM2975" s="651"/>
      <c r="CVN2975" s="651"/>
      <c r="CVO2975" s="651"/>
      <c r="CVP2975" s="651"/>
      <c r="CVQ2975" s="651"/>
      <c r="CVR2975" s="651"/>
      <c r="CVS2975" s="651"/>
      <c r="CVT2975" s="651"/>
      <c r="CVU2975" s="651"/>
      <c r="CVV2975" s="651"/>
      <c r="CVW2975" s="651"/>
      <c r="CVX2975" s="651"/>
      <c r="CVY2975" s="651"/>
      <c r="CVZ2975" s="651"/>
      <c r="CWA2975" s="651"/>
      <c r="CWB2975" s="651"/>
      <c r="CWC2975" s="651"/>
      <c r="CWD2975" s="651"/>
      <c r="CWE2975" s="651"/>
      <c r="CWF2975" s="651"/>
      <c r="CWG2975" s="651"/>
      <c r="CWH2975" s="651"/>
      <c r="CWI2975" s="651"/>
      <c r="CWJ2975" s="651"/>
      <c r="CWK2975" s="651"/>
      <c r="CWL2975" s="651"/>
      <c r="CWM2975" s="651"/>
      <c r="CWN2975" s="651"/>
      <c r="CWO2975" s="651"/>
      <c r="CWP2975" s="651"/>
      <c r="CWQ2975" s="651"/>
      <c r="CWR2975" s="651"/>
      <c r="CWS2975" s="651"/>
      <c r="CWT2975" s="651"/>
      <c r="CWU2975" s="651"/>
      <c r="CWV2975" s="651"/>
      <c r="CWW2975" s="651"/>
      <c r="CWX2975" s="651"/>
      <c r="CWY2975" s="651"/>
      <c r="CWZ2975" s="651"/>
      <c r="CXA2975" s="651"/>
      <c r="CXB2975" s="651"/>
      <c r="CXC2975" s="651"/>
      <c r="CXD2975" s="651"/>
      <c r="CXE2975" s="651"/>
      <c r="CXF2975" s="651"/>
      <c r="CXG2975" s="651"/>
      <c r="CXH2975" s="651"/>
      <c r="CXI2975" s="651"/>
      <c r="CXJ2975" s="651"/>
      <c r="CXK2975" s="651"/>
      <c r="CXL2975" s="651"/>
      <c r="CXM2975" s="651"/>
      <c r="CXN2975" s="651"/>
      <c r="CXO2975" s="651"/>
      <c r="CXP2975" s="651"/>
      <c r="CXQ2975" s="651"/>
      <c r="CXR2975" s="651"/>
      <c r="CXS2975" s="651"/>
      <c r="CXT2975" s="651"/>
      <c r="CXU2975" s="651"/>
      <c r="CXV2975" s="651"/>
      <c r="CXW2975" s="651"/>
      <c r="CXX2975" s="651"/>
      <c r="CXY2975" s="651"/>
      <c r="CXZ2975" s="651"/>
      <c r="CYA2975" s="651"/>
      <c r="CYB2975" s="651"/>
      <c r="CYC2975" s="651"/>
      <c r="CYD2975" s="651"/>
      <c r="CYE2975" s="651"/>
      <c r="CYF2975" s="651"/>
      <c r="CYG2975" s="651"/>
      <c r="CYH2975" s="651"/>
      <c r="CYI2975" s="651"/>
      <c r="CYJ2975" s="651"/>
      <c r="CYK2975" s="651"/>
      <c r="CYL2975" s="651"/>
      <c r="CYM2975" s="651"/>
      <c r="CYN2975" s="651"/>
      <c r="CYO2975" s="651"/>
      <c r="CYP2975" s="651"/>
      <c r="CYQ2975" s="651"/>
      <c r="CYR2975" s="651"/>
      <c r="CYS2975" s="651"/>
      <c r="CYT2975" s="651"/>
      <c r="CYU2975" s="651"/>
      <c r="CYV2975" s="651"/>
      <c r="CYW2975" s="651"/>
      <c r="CYX2975" s="651"/>
      <c r="CYY2975" s="651"/>
      <c r="CYZ2975" s="651"/>
      <c r="CZA2975" s="651"/>
      <c r="CZB2975" s="651"/>
      <c r="CZC2975" s="651"/>
      <c r="CZD2975" s="651"/>
      <c r="CZE2975" s="651"/>
      <c r="CZF2975" s="651"/>
      <c r="CZG2975" s="651"/>
      <c r="CZH2975" s="651"/>
      <c r="CZI2975" s="651"/>
      <c r="CZJ2975" s="651"/>
      <c r="CZK2975" s="651"/>
      <c r="CZL2975" s="651"/>
      <c r="CZM2975" s="651"/>
      <c r="CZN2975" s="651"/>
      <c r="CZO2975" s="651"/>
      <c r="CZP2975" s="651"/>
      <c r="CZQ2975" s="651"/>
      <c r="CZR2975" s="651"/>
      <c r="CZS2975" s="651"/>
      <c r="CZT2975" s="651"/>
      <c r="CZU2975" s="651"/>
      <c r="CZV2975" s="651"/>
      <c r="CZW2975" s="651"/>
      <c r="CZX2975" s="651"/>
      <c r="CZY2975" s="651"/>
      <c r="CZZ2975" s="651"/>
      <c r="DAA2975" s="651"/>
      <c r="DAB2975" s="651"/>
      <c r="DAC2975" s="651"/>
      <c r="DAD2975" s="651"/>
      <c r="DAE2975" s="651"/>
      <c r="DAF2975" s="651"/>
      <c r="DAG2975" s="651"/>
      <c r="DAH2975" s="651"/>
      <c r="DAI2975" s="651"/>
      <c r="DAJ2975" s="651"/>
      <c r="DAK2975" s="651"/>
      <c r="DAL2975" s="651"/>
      <c r="DAM2975" s="651"/>
      <c r="DAN2975" s="651"/>
      <c r="DAO2975" s="651"/>
      <c r="DAP2975" s="651"/>
      <c r="DAQ2975" s="651"/>
      <c r="DAR2975" s="651"/>
      <c r="DAS2975" s="651"/>
      <c r="DAT2975" s="651"/>
      <c r="DAU2975" s="651"/>
      <c r="DAV2975" s="651"/>
      <c r="DAW2975" s="651"/>
      <c r="DAX2975" s="651"/>
      <c r="DAY2975" s="651"/>
      <c r="DAZ2975" s="651"/>
      <c r="DBA2975" s="651"/>
      <c r="DBB2975" s="651"/>
      <c r="DBC2975" s="651"/>
      <c r="DBD2975" s="651"/>
      <c r="DBE2975" s="651"/>
      <c r="DBF2975" s="651"/>
      <c r="DBG2975" s="651"/>
      <c r="DBH2975" s="651"/>
      <c r="DBI2975" s="651"/>
      <c r="DBJ2975" s="651"/>
      <c r="DBK2975" s="651"/>
      <c r="DBL2975" s="651"/>
      <c r="DBM2975" s="651"/>
      <c r="DBN2975" s="651"/>
      <c r="DBO2975" s="651"/>
      <c r="DBP2975" s="651"/>
      <c r="DBQ2975" s="651"/>
      <c r="DBR2975" s="651"/>
      <c r="DBS2975" s="651"/>
      <c r="DBT2975" s="651"/>
      <c r="DBU2975" s="651"/>
      <c r="DBV2975" s="651"/>
      <c r="DBW2975" s="651"/>
      <c r="DBX2975" s="651"/>
      <c r="DBY2975" s="651"/>
      <c r="DBZ2975" s="651"/>
      <c r="DCA2975" s="651"/>
      <c r="DCB2975" s="651"/>
      <c r="DCC2975" s="651"/>
      <c r="DCD2975" s="651"/>
      <c r="DCE2975" s="651"/>
      <c r="DCF2975" s="651"/>
      <c r="DCG2975" s="651"/>
      <c r="DCH2975" s="651"/>
      <c r="DCI2975" s="651"/>
      <c r="DCJ2975" s="651"/>
      <c r="DCK2975" s="651"/>
      <c r="DCL2975" s="651"/>
      <c r="DCM2975" s="651"/>
      <c r="DCN2975" s="651"/>
      <c r="DCO2975" s="651"/>
      <c r="DCP2975" s="651"/>
      <c r="DCQ2975" s="651"/>
      <c r="DCR2975" s="651"/>
      <c r="DCS2975" s="651"/>
      <c r="DCT2975" s="651"/>
      <c r="DCU2975" s="651"/>
      <c r="DCV2975" s="651"/>
      <c r="DCW2975" s="651"/>
      <c r="DCX2975" s="651"/>
      <c r="DCY2975" s="651"/>
      <c r="DCZ2975" s="651"/>
      <c r="DDA2975" s="651"/>
      <c r="DDB2975" s="651"/>
      <c r="DDC2975" s="651"/>
      <c r="DDD2975" s="651"/>
      <c r="DDE2975" s="651"/>
      <c r="DDF2975" s="651"/>
      <c r="DDG2975" s="651"/>
      <c r="DDH2975" s="651"/>
      <c r="DDI2975" s="651"/>
      <c r="DDJ2975" s="651"/>
      <c r="DDK2975" s="651"/>
      <c r="DDL2975" s="651"/>
      <c r="DDM2975" s="651"/>
      <c r="DDN2975" s="651"/>
      <c r="DDO2975" s="651"/>
      <c r="DDP2975" s="651"/>
      <c r="DDQ2975" s="651"/>
      <c r="DDR2975" s="651"/>
      <c r="DDS2975" s="651"/>
      <c r="DDT2975" s="651"/>
      <c r="DDU2975" s="651"/>
      <c r="DDV2975" s="651"/>
      <c r="DDW2975" s="651"/>
      <c r="DDX2975" s="651"/>
      <c r="DDY2975" s="651"/>
      <c r="DDZ2975" s="651"/>
      <c r="DEA2975" s="651"/>
      <c r="DEB2975" s="651"/>
      <c r="DEC2975" s="651"/>
      <c r="DED2975" s="651"/>
      <c r="DEE2975" s="651"/>
      <c r="DEF2975" s="651"/>
      <c r="DEG2975" s="651"/>
      <c r="DEH2975" s="651"/>
      <c r="DEI2975" s="651"/>
      <c r="DEJ2975" s="651"/>
      <c r="DEK2975" s="651"/>
      <c r="DEL2975" s="651"/>
      <c r="DEM2975" s="651"/>
      <c r="DEN2975" s="651"/>
      <c r="DEO2975" s="651"/>
      <c r="DEP2975" s="651"/>
      <c r="DEQ2975" s="651"/>
      <c r="DER2975" s="651"/>
      <c r="DES2975" s="651"/>
      <c r="DET2975" s="651"/>
      <c r="DEU2975" s="651"/>
      <c r="DEV2975" s="651"/>
      <c r="DEW2975" s="651"/>
      <c r="DEX2975" s="651"/>
      <c r="DEY2975" s="651"/>
      <c r="DEZ2975" s="651"/>
      <c r="DFA2975" s="651"/>
      <c r="DFB2975" s="651"/>
      <c r="DFC2975" s="651"/>
      <c r="DFD2975" s="651"/>
      <c r="DFE2975" s="651"/>
      <c r="DFF2975" s="651"/>
      <c r="DFG2975" s="651"/>
      <c r="DFH2975" s="651"/>
      <c r="DFI2975" s="651"/>
      <c r="DFJ2975" s="651"/>
      <c r="DFK2975" s="651"/>
      <c r="DFL2975" s="651"/>
      <c r="DFM2975" s="651"/>
      <c r="DFN2975" s="651"/>
      <c r="DFO2975" s="651"/>
      <c r="DFP2975" s="651"/>
      <c r="DFQ2975" s="651"/>
      <c r="DFR2975" s="651"/>
      <c r="DFS2975" s="651"/>
      <c r="DFT2975" s="651"/>
      <c r="DFU2975" s="651"/>
      <c r="DFV2975" s="651"/>
      <c r="DFW2975" s="651"/>
      <c r="DFX2975" s="651"/>
      <c r="DFY2975" s="651"/>
      <c r="DFZ2975" s="651"/>
      <c r="DGA2975" s="651"/>
      <c r="DGB2975" s="651"/>
      <c r="DGC2975" s="651"/>
      <c r="DGD2975" s="651"/>
      <c r="DGE2975" s="651"/>
      <c r="DGF2975" s="651"/>
      <c r="DGG2975" s="651"/>
      <c r="DGH2975" s="651"/>
      <c r="DGI2975" s="651"/>
      <c r="DGJ2975" s="651"/>
      <c r="DGK2975" s="651"/>
      <c r="DGL2975" s="651"/>
      <c r="DGM2975" s="651"/>
      <c r="DGN2975" s="651"/>
      <c r="DGO2975" s="651"/>
      <c r="DGP2975" s="651"/>
      <c r="DGQ2975" s="651"/>
      <c r="DGR2975" s="651"/>
      <c r="DGS2975" s="651"/>
      <c r="DGT2975" s="651"/>
      <c r="DGU2975" s="651"/>
      <c r="DGV2975" s="651"/>
      <c r="DGW2975" s="651"/>
      <c r="DGX2975" s="651"/>
      <c r="DGY2975" s="651"/>
      <c r="DGZ2975" s="651"/>
      <c r="DHA2975" s="651"/>
      <c r="DHB2975" s="651"/>
      <c r="DHC2975" s="651"/>
      <c r="DHD2975" s="651"/>
      <c r="DHE2975" s="651"/>
      <c r="DHF2975" s="651"/>
      <c r="DHG2975" s="651"/>
      <c r="DHH2975" s="651"/>
      <c r="DHI2975" s="651"/>
      <c r="DHJ2975" s="651"/>
      <c r="DHK2975" s="651"/>
      <c r="DHL2975" s="651"/>
      <c r="DHM2975" s="651"/>
      <c r="DHN2975" s="651"/>
      <c r="DHO2975" s="651"/>
      <c r="DHP2975" s="651"/>
      <c r="DHQ2975" s="651"/>
      <c r="DHR2975" s="651"/>
      <c r="DHS2975" s="651"/>
      <c r="DHT2975" s="651"/>
      <c r="DHU2975" s="651"/>
      <c r="DHV2975" s="651"/>
      <c r="DHW2975" s="651"/>
      <c r="DHX2975" s="651"/>
      <c r="DHY2975" s="651"/>
      <c r="DHZ2975" s="651"/>
      <c r="DIA2975" s="651"/>
      <c r="DIB2975" s="651"/>
      <c r="DIC2975" s="651"/>
      <c r="DID2975" s="651"/>
      <c r="DIE2975" s="651"/>
      <c r="DIF2975" s="651"/>
      <c r="DIG2975" s="651"/>
      <c r="DIH2975" s="651"/>
      <c r="DII2975" s="651"/>
      <c r="DIJ2975" s="651"/>
      <c r="DIK2975" s="651"/>
      <c r="DIL2975" s="651"/>
      <c r="DIM2975" s="651"/>
      <c r="DIN2975" s="651"/>
      <c r="DIO2975" s="651"/>
      <c r="DIP2975" s="651"/>
      <c r="DIQ2975" s="651"/>
      <c r="DIR2975" s="651"/>
      <c r="DIS2975" s="651"/>
      <c r="DIT2975" s="651"/>
      <c r="DIU2975" s="651"/>
      <c r="DIV2975" s="651"/>
      <c r="DIW2975" s="651"/>
      <c r="DIX2975" s="651"/>
      <c r="DIY2975" s="651"/>
      <c r="DIZ2975" s="651"/>
      <c r="DJA2975" s="651"/>
      <c r="DJB2975" s="651"/>
      <c r="DJC2975" s="651"/>
      <c r="DJD2975" s="651"/>
      <c r="DJE2975" s="651"/>
      <c r="DJF2975" s="651"/>
      <c r="DJG2975" s="651"/>
      <c r="DJH2975" s="651"/>
      <c r="DJI2975" s="651"/>
      <c r="DJJ2975" s="651"/>
      <c r="DJK2975" s="651"/>
      <c r="DJL2975" s="651"/>
      <c r="DJM2975" s="651"/>
      <c r="DJN2975" s="651"/>
      <c r="DJO2975" s="651"/>
      <c r="DJP2975" s="651"/>
      <c r="DJQ2975" s="651"/>
      <c r="DJR2975" s="651"/>
      <c r="DJS2975" s="651"/>
      <c r="DJT2975" s="651"/>
      <c r="DJU2975" s="651"/>
      <c r="DJV2975" s="651"/>
      <c r="DJW2975" s="651"/>
      <c r="DJX2975" s="651"/>
      <c r="DJY2975" s="651"/>
      <c r="DJZ2975" s="651"/>
      <c r="DKA2975" s="651"/>
      <c r="DKB2975" s="651"/>
      <c r="DKC2975" s="651"/>
      <c r="DKD2975" s="651"/>
      <c r="DKE2975" s="651"/>
      <c r="DKF2975" s="651"/>
      <c r="DKG2975" s="651"/>
      <c r="DKH2975" s="651"/>
      <c r="DKI2975" s="651"/>
      <c r="DKJ2975" s="651"/>
      <c r="DKK2975" s="651"/>
      <c r="DKL2975" s="651"/>
      <c r="DKM2975" s="651"/>
      <c r="DKN2975" s="651"/>
      <c r="DKO2975" s="651"/>
      <c r="DKP2975" s="651"/>
      <c r="DKQ2975" s="651"/>
      <c r="DKR2975" s="651"/>
      <c r="DKS2975" s="651"/>
      <c r="DKT2975" s="651"/>
      <c r="DKU2975" s="651"/>
      <c r="DKV2975" s="651"/>
      <c r="DKW2975" s="651"/>
      <c r="DKX2975" s="651"/>
      <c r="DKY2975" s="651"/>
      <c r="DKZ2975" s="651"/>
      <c r="DLA2975" s="651"/>
      <c r="DLB2975" s="651"/>
      <c r="DLC2975" s="651"/>
      <c r="DLD2975" s="651"/>
      <c r="DLE2975" s="651"/>
      <c r="DLF2975" s="651"/>
      <c r="DLG2975" s="651"/>
      <c r="DLH2975" s="651"/>
      <c r="DLI2975" s="651"/>
      <c r="DLJ2975" s="651"/>
      <c r="DLK2975" s="651"/>
      <c r="DLL2975" s="651"/>
      <c r="DLM2975" s="651"/>
      <c r="DLN2975" s="651"/>
      <c r="DLO2975" s="651"/>
      <c r="DLP2975" s="651"/>
      <c r="DLQ2975" s="651"/>
      <c r="DLR2975" s="651"/>
      <c r="DLS2975" s="651"/>
      <c r="DLT2975" s="651"/>
      <c r="DLU2975" s="651"/>
      <c r="DLV2975" s="651"/>
      <c r="DLW2975" s="651"/>
      <c r="DLX2975" s="651"/>
      <c r="DLY2975" s="651"/>
      <c r="DLZ2975" s="651"/>
      <c r="DMA2975" s="651"/>
      <c r="DMB2975" s="651"/>
      <c r="DMC2975" s="651"/>
      <c r="DMD2975" s="651"/>
      <c r="DME2975" s="651"/>
      <c r="DMF2975" s="651"/>
      <c r="DMG2975" s="651"/>
      <c r="DMH2975" s="651"/>
      <c r="DMI2975" s="651"/>
      <c r="DMJ2975" s="651"/>
      <c r="DMK2975" s="651"/>
      <c r="DML2975" s="651"/>
      <c r="DMM2975" s="651"/>
      <c r="DMN2975" s="651"/>
      <c r="DMO2975" s="651"/>
      <c r="DMP2975" s="651"/>
      <c r="DMQ2975" s="651"/>
      <c r="DMR2975" s="651"/>
      <c r="DMS2975" s="651"/>
      <c r="DMT2975" s="651"/>
      <c r="DMU2975" s="651"/>
      <c r="DMV2975" s="651"/>
      <c r="DMW2975" s="651"/>
      <c r="DMX2975" s="651"/>
      <c r="DMY2975" s="651"/>
      <c r="DMZ2975" s="651"/>
      <c r="DNA2975" s="651"/>
      <c r="DNB2975" s="651"/>
      <c r="DNC2975" s="651"/>
      <c r="DND2975" s="651"/>
      <c r="DNE2975" s="651"/>
      <c r="DNF2975" s="651"/>
      <c r="DNG2975" s="651"/>
      <c r="DNH2975" s="651"/>
      <c r="DNI2975" s="651"/>
      <c r="DNJ2975" s="651"/>
      <c r="DNK2975" s="651"/>
      <c r="DNL2975" s="651"/>
      <c r="DNM2975" s="651"/>
      <c r="DNN2975" s="651"/>
      <c r="DNO2975" s="651"/>
      <c r="DNP2975" s="651"/>
      <c r="DNQ2975" s="651"/>
      <c r="DNR2975" s="651"/>
      <c r="DNS2975" s="651"/>
      <c r="DNT2975" s="651"/>
      <c r="DNU2975" s="651"/>
      <c r="DNV2975" s="651"/>
      <c r="DNW2975" s="651"/>
      <c r="DNX2975" s="651"/>
      <c r="DNY2975" s="651"/>
      <c r="DNZ2975" s="651"/>
      <c r="DOA2975" s="651"/>
      <c r="DOB2975" s="651"/>
      <c r="DOC2975" s="651"/>
      <c r="DOD2975" s="651"/>
      <c r="DOE2975" s="651"/>
      <c r="DOF2975" s="651"/>
      <c r="DOG2975" s="651"/>
      <c r="DOH2975" s="651"/>
      <c r="DOI2975" s="651"/>
      <c r="DOJ2975" s="651"/>
      <c r="DOK2975" s="651"/>
      <c r="DOL2975" s="651"/>
      <c r="DOM2975" s="651"/>
      <c r="DON2975" s="651"/>
      <c r="DOO2975" s="651"/>
      <c r="DOP2975" s="651"/>
      <c r="DOQ2975" s="651"/>
      <c r="DOR2975" s="651"/>
      <c r="DOS2975" s="651"/>
      <c r="DOT2975" s="651"/>
      <c r="DOU2975" s="651"/>
      <c r="DOV2975" s="651"/>
      <c r="DOW2975" s="651"/>
      <c r="DOX2975" s="651"/>
      <c r="DOY2975" s="651"/>
      <c r="DOZ2975" s="651"/>
      <c r="DPA2975" s="651"/>
      <c r="DPB2975" s="651"/>
      <c r="DPC2975" s="651"/>
      <c r="DPD2975" s="651"/>
      <c r="DPE2975" s="651"/>
      <c r="DPF2975" s="651"/>
      <c r="DPG2975" s="651"/>
      <c r="DPH2975" s="651"/>
      <c r="DPI2975" s="651"/>
      <c r="DPJ2975" s="651"/>
      <c r="DPK2975" s="651"/>
      <c r="DPL2975" s="651"/>
      <c r="DPM2975" s="651"/>
      <c r="DPN2975" s="651"/>
      <c r="DPO2975" s="651"/>
      <c r="DPP2975" s="651"/>
      <c r="DPQ2975" s="651"/>
      <c r="DPR2975" s="651"/>
      <c r="DPS2975" s="651"/>
      <c r="DPT2975" s="651"/>
      <c r="DPU2975" s="651"/>
      <c r="DPV2975" s="651"/>
      <c r="DPW2975" s="651"/>
      <c r="DPX2975" s="651"/>
      <c r="DPY2975" s="651"/>
      <c r="DPZ2975" s="651"/>
      <c r="DQA2975" s="651"/>
      <c r="DQB2975" s="651"/>
      <c r="DQC2975" s="651"/>
      <c r="DQD2975" s="651"/>
      <c r="DQE2975" s="651"/>
      <c r="DQF2975" s="651"/>
      <c r="DQG2975" s="651"/>
      <c r="DQH2975" s="651"/>
      <c r="DQI2975" s="651"/>
      <c r="DQJ2975" s="651"/>
      <c r="DQK2975" s="651"/>
      <c r="DQL2975" s="651"/>
      <c r="DQM2975" s="651"/>
      <c r="DQN2975" s="651"/>
      <c r="DQO2975" s="651"/>
      <c r="DQP2975" s="651"/>
      <c r="DQQ2975" s="651"/>
      <c r="DQR2975" s="651"/>
      <c r="DQS2975" s="651"/>
      <c r="DQT2975" s="651"/>
      <c r="DQU2975" s="651"/>
      <c r="DQV2975" s="651"/>
      <c r="DQW2975" s="651"/>
      <c r="DQX2975" s="651"/>
      <c r="DQY2975" s="651"/>
      <c r="DQZ2975" s="651"/>
      <c r="DRA2975" s="651"/>
      <c r="DRB2975" s="651"/>
      <c r="DRC2975" s="651"/>
      <c r="DRD2975" s="651"/>
      <c r="DRE2975" s="651"/>
      <c r="DRF2975" s="651"/>
      <c r="DRG2975" s="651"/>
      <c r="DRH2975" s="651"/>
      <c r="DRI2975" s="651"/>
      <c r="DRJ2975" s="651"/>
      <c r="DRK2975" s="651"/>
      <c r="DRL2975" s="651"/>
      <c r="DRM2975" s="651"/>
      <c r="DRN2975" s="651"/>
      <c r="DRO2975" s="651"/>
      <c r="DRP2975" s="651"/>
      <c r="DRQ2975" s="651"/>
      <c r="DRR2975" s="651"/>
      <c r="DRS2975" s="651"/>
      <c r="DRT2975" s="651"/>
      <c r="DRU2975" s="651"/>
      <c r="DRV2975" s="651"/>
      <c r="DRW2975" s="651"/>
      <c r="DRX2975" s="651"/>
      <c r="DRY2975" s="651"/>
      <c r="DRZ2975" s="651"/>
      <c r="DSA2975" s="651"/>
      <c r="DSB2975" s="651"/>
      <c r="DSC2975" s="651"/>
      <c r="DSD2975" s="651"/>
      <c r="DSE2975" s="651"/>
      <c r="DSF2975" s="651"/>
      <c r="DSG2975" s="651"/>
      <c r="DSH2975" s="651"/>
      <c r="DSI2975" s="651"/>
      <c r="DSJ2975" s="651"/>
      <c r="DSK2975" s="651"/>
      <c r="DSL2975" s="651"/>
      <c r="DSM2975" s="651"/>
      <c r="DSN2975" s="651"/>
      <c r="DSO2975" s="651"/>
      <c r="DSP2975" s="651"/>
      <c r="DSQ2975" s="651"/>
      <c r="DSR2975" s="651"/>
      <c r="DSS2975" s="651"/>
      <c r="DST2975" s="651"/>
      <c r="DSU2975" s="651"/>
      <c r="DSV2975" s="651"/>
      <c r="DSW2975" s="651"/>
      <c r="DSX2975" s="651"/>
      <c r="DSY2975" s="651"/>
      <c r="DSZ2975" s="651"/>
      <c r="DTA2975" s="651"/>
      <c r="DTB2975" s="651"/>
      <c r="DTC2975" s="651"/>
      <c r="DTD2975" s="651"/>
      <c r="DTE2975" s="651"/>
      <c r="DTF2975" s="651"/>
      <c r="DTG2975" s="651"/>
      <c r="DTH2975" s="651"/>
      <c r="DTI2975" s="651"/>
      <c r="DTJ2975" s="651"/>
      <c r="DTK2975" s="651"/>
      <c r="DTL2975" s="651"/>
      <c r="DTM2975" s="651"/>
      <c r="DTN2975" s="651"/>
      <c r="DTO2975" s="651"/>
      <c r="DTP2975" s="651"/>
      <c r="DTQ2975" s="651"/>
      <c r="DTR2975" s="651"/>
      <c r="DTS2975" s="651"/>
      <c r="DTT2975" s="651"/>
      <c r="DTU2975" s="651"/>
      <c r="DTV2975" s="651"/>
      <c r="DTW2975" s="651"/>
      <c r="DTX2975" s="651"/>
      <c r="DTY2975" s="651"/>
      <c r="DTZ2975" s="651"/>
      <c r="DUA2975" s="651"/>
      <c r="DUB2975" s="651"/>
      <c r="DUC2975" s="651"/>
      <c r="DUD2975" s="651"/>
      <c r="DUE2975" s="651"/>
      <c r="DUF2975" s="651"/>
      <c r="DUG2975" s="651"/>
      <c r="DUH2975" s="651"/>
      <c r="DUI2975" s="651"/>
      <c r="DUJ2975" s="651"/>
      <c r="DUK2975" s="651"/>
      <c r="DUL2975" s="651"/>
      <c r="DUM2975" s="651"/>
      <c r="DUN2975" s="651"/>
      <c r="DUO2975" s="651"/>
      <c r="DUP2975" s="651"/>
      <c r="DUQ2975" s="651"/>
      <c r="DUR2975" s="651"/>
      <c r="DUS2975" s="651"/>
      <c r="DUT2975" s="651"/>
      <c r="DUU2975" s="651"/>
      <c r="DUV2975" s="651"/>
      <c r="DUW2975" s="651"/>
      <c r="DUX2975" s="651"/>
      <c r="DUY2975" s="651"/>
      <c r="DUZ2975" s="651"/>
      <c r="DVA2975" s="651"/>
      <c r="DVB2975" s="651"/>
      <c r="DVC2975" s="651"/>
      <c r="DVD2975" s="651"/>
      <c r="DVE2975" s="651"/>
      <c r="DVF2975" s="651"/>
      <c r="DVG2975" s="651"/>
      <c r="DVH2975" s="651"/>
      <c r="DVI2975" s="651"/>
      <c r="DVJ2975" s="651"/>
      <c r="DVK2975" s="651"/>
      <c r="DVL2975" s="651"/>
      <c r="DVM2975" s="651"/>
      <c r="DVN2975" s="651"/>
      <c r="DVO2975" s="651"/>
      <c r="DVP2975" s="651"/>
      <c r="DVQ2975" s="651"/>
      <c r="DVR2975" s="651"/>
      <c r="DVS2975" s="651"/>
      <c r="DVT2975" s="651"/>
      <c r="DVU2975" s="651"/>
      <c r="DVV2975" s="651"/>
      <c r="DVW2975" s="651"/>
      <c r="DVX2975" s="651"/>
      <c r="DVY2975" s="651"/>
      <c r="DVZ2975" s="651"/>
      <c r="DWA2975" s="651"/>
      <c r="DWB2975" s="651"/>
      <c r="DWC2975" s="651"/>
      <c r="DWD2975" s="651"/>
      <c r="DWE2975" s="651"/>
      <c r="DWF2975" s="651"/>
      <c r="DWG2975" s="651"/>
      <c r="DWH2975" s="651"/>
      <c r="DWI2975" s="651"/>
      <c r="DWJ2975" s="651"/>
      <c r="DWK2975" s="651"/>
      <c r="DWL2975" s="651"/>
      <c r="DWM2975" s="651"/>
      <c r="DWN2975" s="651"/>
      <c r="DWO2975" s="651"/>
      <c r="DWP2975" s="651"/>
      <c r="DWQ2975" s="651"/>
      <c r="DWR2975" s="651"/>
      <c r="DWS2975" s="651"/>
      <c r="DWT2975" s="651"/>
      <c r="DWU2975" s="651"/>
      <c r="DWV2975" s="651"/>
      <c r="DWW2975" s="651"/>
      <c r="DWX2975" s="651"/>
      <c r="DWY2975" s="651"/>
      <c r="DWZ2975" s="651"/>
      <c r="DXA2975" s="651"/>
      <c r="DXB2975" s="651"/>
      <c r="DXC2975" s="651"/>
      <c r="DXD2975" s="651"/>
      <c r="DXE2975" s="651"/>
      <c r="DXF2975" s="651"/>
      <c r="DXG2975" s="651"/>
      <c r="DXH2975" s="651"/>
      <c r="DXI2975" s="651"/>
      <c r="DXJ2975" s="651"/>
      <c r="DXK2975" s="651"/>
      <c r="DXL2975" s="651"/>
      <c r="DXM2975" s="651"/>
      <c r="DXN2975" s="651"/>
      <c r="DXO2975" s="651"/>
      <c r="DXP2975" s="651"/>
      <c r="DXQ2975" s="651"/>
      <c r="DXR2975" s="651"/>
      <c r="DXS2975" s="651"/>
      <c r="DXT2975" s="651"/>
      <c r="DXU2975" s="651"/>
      <c r="DXV2975" s="651"/>
      <c r="DXW2975" s="651"/>
      <c r="DXX2975" s="651"/>
      <c r="DXY2975" s="651"/>
      <c r="DXZ2975" s="651"/>
      <c r="DYA2975" s="651"/>
      <c r="DYB2975" s="651"/>
      <c r="DYC2975" s="651"/>
      <c r="DYD2975" s="651"/>
      <c r="DYE2975" s="651"/>
      <c r="DYF2975" s="651"/>
      <c r="DYG2975" s="651"/>
      <c r="DYH2975" s="651"/>
      <c r="DYI2975" s="651"/>
      <c r="DYJ2975" s="651"/>
      <c r="DYK2975" s="651"/>
      <c r="DYL2975" s="651"/>
      <c r="DYM2975" s="651"/>
      <c r="DYN2975" s="651"/>
      <c r="DYO2975" s="651"/>
      <c r="DYP2975" s="651"/>
      <c r="DYQ2975" s="651"/>
      <c r="DYR2975" s="651"/>
      <c r="DYS2975" s="651"/>
      <c r="DYT2975" s="651"/>
      <c r="DYU2975" s="651"/>
      <c r="DYV2975" s="651"/>
      <c r="DYW2975" s="651"/>
      <c r="DYX2975" s="651"/>
      <c r="DYY2975" s="651"/>
      <c r="DYZ2975" s="651"/>
      <c r="DZA2975" s="651"/>
      <c r="DZB2975" s="651"/>
      <c r="DZC2975" s="651"/>
      <c r="DZD2975" s="651"/>
      <c r="DZE2975" s="651"/>
      <c r="DZF2975" s="651"/>
      <c r="DZG2975" s="651"/>
      <c r="DZH2975" s="651"/>
      <c r="DZI2975" s="651"/>
      <c r="DZJ2975" s="651"/>
      <c r="DZK2975" s="651"/>
      <c r="DZL2975" s="651"/>
      <c r="DZM2975" s="651"/>
      <c r="DZN2975" s="651"/>
      <c r="DZO2975" s="651"/>
      <c r="DZP2975" s="651"/>
      <c r="DZQ2975" s="651"/>
      <c r="DZR2975" s="651"/>
      <c r="DZS2975" s="651"/>
      <c r="DZT2975" s="651"/>
      <c r="DZU2975" s="651"/>
      <c r="DZV2975" s="651"/>
      <c r="DZW2975" s="651"/>
      <c r="DZX2975" s="651"/>
      <c r="DZY2975" s="651"/>
      <c r="DZZ2975" s="651"/>
      <c r="EAA2975" s="651"/>
      <c r="EAB2975" s="651"/>
      <c r="EAC2975" s="651"/>
      <c r="EAD2975" s="651"/>
      <c r="EAE2975" s="651"/>
      <c r="EAF2975" s="651"/>
      <c r="EAG2975" s="651"/>
      <c r="EAH2975" s="651"/>
      <c r="EAI2975" s="651"/>
      <c r="EAJ2975" s="651"/>
      <c r="EAK2975" s="651"/>
      <c r="EAL2975" s="651"/>
      <c r="EAM2975" s="651"/>
      <c r="EAN2975" s="651"/>
      <c r="EAO2975" s="651"/>
      <c r="EAP2975" s="651"/>
      <c r="EAQ2975" s="651"/>
      <c r="EAR2975" s="651"/>
      <c r="EAS2975" s="651"/>
      <c r="EAT2975" s="651"/>
      <c r="EAU2975" s="651"/>
      <c r="EAV2975" s="651"/>
      <c r="EAW2975" s="651"/>
      <c r="EAX2975" s="651"/>
      <c r="EAY2975" s="651"/>
      <c r="EAZ2975" s="651"/>
      <c r="EBA2975" s="651"/>
      <c r="EBB2975" s="651"/>
      <c r="EBC2975" s="651"/>
      <c r="EBD2975" s="651"/>
      <c r="EBE2975" s="651"/>
      <c r="EBF2975" s="651"/>
      <c r="EBG2975" s="651"/>
      <c r="EBH2975" s="651"/>
      <c r="EBI2975" s="651"/>
      <c r="EBJ2975" s="651"/>
      <c r="EBK2975" s="651"/>
      <c r="EBL2975" s="651"/>
      <c r="EBM2975" s="651"/>
      <c r="EBN2975" s="651"/>
      <c r="EBO2975" s="651"/>
      <c r="EBP2975" s="651"/>
      <c r="EBQ2975" s="651"/>
      <c r="EBR2975" s="651"/>
      <c r="EBS2975" s="651"/>
      <c r="EBT2975" s="651"/>
      <c r="EBU2975" s="651"/>
      <c r="EBV2975" s="651"/>
      <c r="EBW2975" s="651"/>
      <c r="EBX2975" s="651"/>
      <c r="EBY2975" s="651"/>
      <c r="EBZ2975" s="651"/>
      <c r="ECA2975" s="651"/>
      <c r="ECB2975" s="651"/>
      <c r="ECC2975" s="651"/>
      <c r="ECD2975" s="651"/>
      <c r="ECE2975" s="651"/>
      <c r="ECF2975" s="651"/>
      <c r="ECG2975" s="651"/>
      <c r="ECH2975" s="651"/>
      <c r="ECI2975" s="651"/>
      <c r="ECJ2975" s="651"/>
      <c r="ECK2975" s="651"/>
      <c r="ECL2975" s="651"/>
      <c r="ECM2975" s="651"/>
      <c r="ECN2975" s="651"/>
      <c r="ECO2975" s="651"/>
      <c r="ECP2975" s="651"/>
      <c r="ECQ2975" s="651"/>
      <c r="ECR2975" s="651"/>
      <c r="ECS2975" s="651"/>
      <c r="ECT2975" s="651"/>
      <c r="ECU2975" s="651"/>
      <c r="ECV2975" s="651"/>
      <c r="ECW2975" s="651"/>
      <c r="ECX2975" s="651"/>
      <c r="ECY2975" s="651"/>
      <c r="ECZ2975" s="651"/>
      <c r="EDA2975" s="651"/>
      <c r="EDB2975" s="651"/>
      <c r="EDC2975" s="651"/>
      <c r="EDD2975" s="651"/>
      <c r="EDE2975" s="651"/>
      <c r="EDF2975" s="651"/>
      <c r="EDG2975" s="651"/>
      <c r="EDH2975" s="651"/>
      <c r="EDI2975" s="651"/>
      <c r="EDJ2975" s="651"/>
      <c r="EDK2975" s="651"/>
      <c r="EDL2975" s="651"/>
      <c r="EDM2975" s="651"/>
      <c r="EDN2975" s="651"/>
      <c r="EDO2975" s="651"/>
      <c r="EDP2975" s="651"/>
      <c r="EDQ2975" s="651"/>
      <c r="EDR2975" s="651"/>
      <c r="EDS2975" s="651"/>
      <c r="EDT2975" s="651"/>
      <c r="EDU2975" s="651"/>
      <c r="EDV2975" s="651"/>
      <c r="EDW2975" s="651"/>
      <c r="EDX2975" s="651"/>
      <c r="EDY2975" s="651"/>
      <c r="EDZ2975" s="651"/>
      <c r="EEA2975" s="651"/>
      <c r="EEB2975" s="651"/>
      <c r="EEC2975" s="651"/>
      <c r="EED2975" s="651"/>
      <c r="EEE2975" s="651"/>
      <c r="EEF2975" s="651"/>
      <c r="EEG2975" s="651"/>
      <c r="EEH2975" s="651"/>
      <c r="EEI2975" s="651"/>
      <c r="EEJ2975" s="651"/>
      <c r="EEK2975" s="651"/>
      <c r="EEL2975" s="651"/>
      <c r="EEM2975" s="651"/>
      <c r="EEN2975" s="651"/>
      <c r="EEO2975" s="651"/>
      <c r="EEP2975" s="651"/>
      <c r="EEQ2975" s="651"/>
      <c r="EER2975" s="651"/>
      <c r="EES2975" s="651"/>
      <c r="EET2975" s="651"/>
      <c r="EEU2975" s="651"/>
      <c r="EEV2975" s="651"/>
      <c r="EEW2975" s="651"/>
      <c r="EEX2975" s="651"/>
      <c r="EEY2975" s="651"/>
      <c r="EEZ2975" s="651"/>
      <c r="EFA2975" s="651"/>
      <c r="EFB2975" s="651"/>
      <c r="EFC2975" s="651"/>
      <c r="EFD2975" s="651"/>
      <c r="EFE2975" s="651"/>
      <c r="EFF2975" s="651"/>
      <c r="EFG2975" s="651"/>
      <c r="EFH2975" s="651"/>
      <c r="EFI2975" s="651"/>
      <c r="EFJ2975" s="651"/>
      <c r="EFK2975" s="651"/>
      <c r="EFL2975" s="651"/>
      <c r="EFM2975" s="651"/>
      <c r="EFN2975" s="651"/>
      <c r="EFO2975" s="651"/>
      <c r="EFP2975" s="651"/>
      <c r="EFQ2975" s="651"/>
      <c r="EFR2975" s="651"/>
      <c r="EFS2975" s="651"/>
      <c r="EFT2975" s="651"/>
      <c r="EFU2975" s="651"/>
      <c r="EFV2975" s="651"/>
      <c r="EFW2975" s="651"/>
      <c r="EFX2975" s="651"/>
      <c r="EFY2975" s="651"/>
      <c r="EFZ2975" s="651"/>
      <c r="EGA2975" s="651"/>
      <c r="EGB2975" s="651"/>
      <c r="EGC2975" s="651"/>
      <c r="EGD2975" s="651"/>
      <c r="EGE2975" s="651"/>
      <c r="EGF2975" s="651"/>
      <c r="EGG2975" s="651"/>
      <c r="EGH2975" s="651"/>
      <c r="EGI2975" s="651"/>
      <c r="EGJ2975" s="651"/>
      <c r="EGK2975" s="651"/>
      <c r="EGL2975" s="651"/>
      <c r="EGM2975" s="651"/>
      <c r="EGN2975" s="651"/>
      <c r="EGO2975" s="651"/>
      <c r="EGP2975" s="651"/>
      <c r="EGQ2975" s="651"/>
      <c r="EGR2975" s="651"/>
      <c r="EGS2975" s="651"/>
      <c r="EGT2975" s="651"/>
      <c r="EGU2975" s="651"/>
      <c r="EGV2975" s="651"/>
      <c r="EGW2975" s="651"/>
      <c r="EGX2975" s="651"/>
      <c r="EGY2975" s="651"/>
      <c r="EGZ2975" s="651"/>
      <c r="EHA2975" s="651"/>
      <c r="EHB2975" s="651"/>
      <c r="EHC2975" s="651"/>
      <c r="EHD2975" s="651"/>
      <c r="EHE2975" s="651"/>
      <c r="EHF2975" s="651"/>
      <c r="EHG2975" s="651"/>
      <c r="EHH2975" s="651"/>
      <c r="EHI2975" s="651"/>
      <c r="EHJ2975" s="651"/>
      <c r="EHK2975" s="651"/>
      <c r="EHL2975" s="651"/>
      <c r="EHM2975" s="651"/>
      <c r="EHN2975" s="651"/>
      <c r="EHO2975" s="651"/>
      <c r="EHP2975" s="651"/>
      <c r="EHQ2975" s="651"/>
      <c r="EHR2975" s="651"/>
      <c r="EHS2975" s="651"/>
      <c r="EHT2975" s="651"/>
      <c r="EHU2975" s="651"/>
      <c r="EHV2975" s="651"/>
      <c r="EHW2975" s="651"/>
      <c r="EHX2975" s="651"/>
      <c r="EHY2975" s="651"/>
      <c r="EHZ2975" s="651"/>
      <c r="EIA2975" s="651"/>
      <c r="EIB2975" s="651"/>
      <c r="EIC2975" s="651"/>
      <c r="EID2975" s="651"/>
      <c r="EIE2975" s="651"/>
      <c r="EIF2975" s="651"/>
      <c r="EIG2975" s="651"/>
      <c r="EIH2975" s="651"/>
      <c r="EII2975" s="651"/>
      <c r="EIJ2975" s="651"/>
      <c r="EIK2975" s="651"/>
      <c r="EIL2975" s="651"/>
      <c r="EIM2975" s="651"/>
      <c r="EIN2975" s="651"/>
      <c r="EIO2975" s="651"/>
      <c r="EIP2975" s="651"/>
      <c r="EIQ2975" s="651"/>
      <c r="EIR2975" s="651"/>
      <c r="EIS2975" s="651"/>
      <c r="EIT2975" s="651"/>
      <c r="EIU2975" s="651"/>
      <c r="EIV2975" s="651"/>
      <c r="EIW2975" s="651"/>
      <c r="EIX2975" s="651"/>
      <c r="EIY2975" s="651"/>
      <c r="EIZ2975" s="651"/>
      <c r="EJA2975" s="651"/>
      <c r="EJB2975" s="651"/>
      <c r="EJC2975" s="651"/>
      <c r="EJD2975" s="651"/>
      <c r="EJE2975" s="651"/>
      <c r="EJF2975" s="651"/>
      <c r="EJG2975" s="651"/>
      <c r="EJH2975" s="651"/>
      <c r="EJI2975" s="651"/>
      <c r="EJJ2975" s="651"/>
      <c r="EJK2975" s="651"/>
      <c r="EJL2975" s="651"/>
      <c r="EJM2975" s="651"/>
      <c r="EJN2975" s="651"/>
      <c r="EJO2975" s="651"/>
      <c r="EJP2975" s="651"/>
      <c r="EJQ2975" s="651"/>
      <c r="EJR2975" s="651"/>
      <c r="EJS2975" s="651"/>
      <c r="EJT2975" s="651"/>
      <c r="EJU2975" s="651"/>
      <c r="EJV2975" s="651"/>
      <c r="EJW2975" s="651"/>
      <c r="EJX2975" s="651"/>
      <c r="EJY2975" s="651"/>
      <c r="EJZ2975" s="651"/>
      <c r="EKA2975" s="651"/>
      <c r="EKB2975" s="651"/>
      <c r="EKC2975" s="651"/>
      <c r="EKD2975" s="651"/>
      <c r="EKE2975" s="651"/>
      <c r="EKF2975" s="651"/>
      <c r="EKG2975" s="651"/>
      <c r="EKH2975" s="651"/>
      <c r="EKI2975" s="651"/>
      <c r="EKJ2975" s="651"/>
      <c r="EKK2975" s="651"/>
      <c r="EKL2975" s="651"/>
      <c r="EKM2975" s="651"/>
      <c r="EKN2975" s="651"/>
      <c r="EKO2975" s="651"/>
      <c r="EKP2975" s="651"/>
      <c r="EKQ2975" s="651"/>
      <c r="EKR2975" s="651"/>
      <c r="EKS2975" s="651"/>
      <c r="EKT2975" s="651"/>
      <c r="EKU2975" s="651"/>
      <c r="EKV2975" s="651"/>
      <c r="EKW2975" s="651"/>
      <c r="EKX2975" s="651"/>
      <c r="EKY2975" s="651"/>
      <c r="EKZ2975" s="651"/>
      <c r="ELA2975" s="651"/>
      <c r="ELB2975" s="651"/>
      <c r="ELC2975" s="651"/>
      <c r="ELD2975" s="651"/>
      <c r="ELE2975" s="651"/>
      <c r="ELF2975" s="651"/>
      <c r="ELG2975" s="651"/>
      <c r="ELH2975" s="651"/>
      <c r="ELI2975" s="651"/>
      <c r="ELJ2975" s="651"/>
      <c r="ELK2975" s="651"/>
      <c r="ELL2975" s="651"/>
      <c r="ELM2975" s="651"/>
      <c r="ELN2975" s="651"/>
      <c r="ELO2975" s="651"/>
      <c r="ELP2975" s="651"/>
      <c r="ELQ2975" s="651"/>
      <c r="ELR2975" s="651"/>
      <c r="ELS2975" s="651"/>
      <c r="ELT2975" s="651"/>
      <c r="ELU2975" s="651"/>
      <c r="ELV2975" s="651"/>
      <c r="ELW2975" s="651"/>
      <c r="ELX2975" s="651"/>
      <c r="ELY2975" s="651"/>
      <c r="ELZ2975" s="651"/>
      <c r="EMA2975" s="651"/>
      <c r="EMB2975" s="651"/>
      <c r="EMC2975" s="651"/>
      <c r="EMD2975" s="651"/>
      <c r="EME2975" s="651"/>
      <c r="EMF2975" s="651"/>
      <c r="EMG2975" s="651"/>
      <c r="EMH2975" s="651"/>
      <c r="EMI2975" s="651"/>
      <c r="EMJ2975" s="651"/>
      <c r="EMK2975" s="651"/>
      <c r="EML2975" s="651"/>
      <c r="EMM2975" s="651"/>
      <c r="EMN2975" s="651"/>
      <c r="EMO2975" s="651"/>
      <c r="EMP2975" s="651"/>
      <c r="EMQ2975" s="651"/>
      <c r="EMR2975" s="651"/>
      <c r="EMS2975" s="651"/>
      <c r="EMT2975" s="651"/>
      <c r="EMU2975" s="651"/>
      <c r="EMV2975" s="651"/>
      <c r="EMW2975" s="651"/>
      <c r="EMX2975" s="651"/>
      <c r="EMY2975" s="651"/>
      <c r="EMZ2975" s="651"/>
      <c r="ENA2975" s="651"/>
      <c r="ENB2975" s="651"/>
      <c r="ENC2975" s="651"/>
      <c r="END2975" s="651"/>
      <c r="ENE2975" s="651"/>
      <c r="ENF2975" s="651"/>
      <c r="ENG2975" s="651"/>
      <c r="ENH2975" s="651"/>
      <c r="ENI2975" s="651"/>
      <c r="ENJ2975" s="651"/>
      <c r="ENK2975" s="651"/>
      <c r="ENL2975" s="651"/>
      <c r="ENM2975" s="651"/>
      <c r="ENN2975" s="651"/>
      <c r="ENO2975" s="651"/>
      <c r="ENP2975" s="651"/>
      <c r="ENQ2975" s="651"/>
      <c r="ENR2975" s="651"/>
      <c r="ENS2975" s="651"/>
      <c r="ENT2975" s="651"/>
      <c r="ENU2975" s="651"/>
      <c r="ENV2975" s="651"/>
      <c r="ENW2975" s="651"/>
      <c r="ENX2975" s="651"/>
      <c r="ENY2975" s="651"/>
      <c r="ENZ2975" s="651"/>
      <c r="EOA2975" s="651"/>
      <c r="EOB2975" s="651"/>
      <c r="EOC2975" s="651"/>
      <c r="EOD2975" s="651"/>
      <c r="EOE2975" s="651"/>
      <c r="EOF2975" s="651"/>
      <c r="EOG2975" s="651"/>
      <c r="EOH2975" s="651"/>
      <c r="EOI2975" s="651"/>
      <c r="EOJ2975" s="651"/>
      <c r="EOK2975" s="651"/>
      <c r="EOL2975" s="651"/>
      <c r="EOM2975" s="651"/>
      <c r="EON2975" s="651"/>
      <c r="EOO2975" s="651"/>
      <c r="EOP2975" s="651"/>
      <c r="EOQ2975" s="651"/>
      <c r="EOR2975" s="651"/>
      <c r="EOS2975" s="651"/>
      <c r="EOT2975" s="651"/>
      <c r="EOU2975" s="651"/>
      <c r="EOV2975" s="651"/>
      <c r="EOW2975" s="651"/>
      <c r="EOX2975" s="651"/>
      <c r="EOY2975" s="651"/>
      <c r="EOZ2975" s="651"/>
      <c r="EPA2975" s="651"/>
      <c r="EPB2975" s="651"/>
      <c r="EPC2975" s="651"/>
      <c r="EPD2975" s="651"/>
      <c r="EPE2975" s="651"/>
      <c r="EPF2975" s="651"/>
      <c r="EPG2975" s="651"/>
      <c r="EPH2975" s="651"/>
      <c r="EPI2975" s="651"/>
      <c r="EPJ2975" s="651"/>
      <c r="EPK2975" s="651"/>
      <c r="EPL2975" s="651"/>
      <c r="EPM2975" s="651"/>
      <c r="EPN2975" s="651"/>
      <c r="EPO2975" s="651"/>
      <c r="EPP2975" s="651"/>
      <c r="EPQ2975" s="651"/>
      <c r="EPR2975" s="651"/>
      <c r="EPS2975" s="651"/>
      <c r="EPT2975" s="651"/>
      <c r="EPU2975" s="651"/>
      <c r="EPV2975" s="651"/>
      <c r="EPW2975" s="651"/>
      <c r="EPX2975" s="651"/>
      <c r="EPY2975" s="651"/>
      <c r="EPZ2975" s="651"/>
      <c r="EQA2975" s="651"/>
      <c r="EQB2975" s="651"/>
      <c r="EQC2975" s="651"/>
      <c r="EQD2975" s="651"/>
      <c r="EQE2975" s="651"/>
      <c r="EQF2975" s="651"/>
      <c r="EQG2975" s="651"/>
      <c r="EQH2975" s="651"/>
      <c r="EQI2975" s="651"/>
      <c r="EQJ2975" s="651"/>
      <c r="EQK2975" s="651"/>
      <c r="EQL2975" s="651"/>
      <c r="EQM2975" s="651"/>
      <c r="EQN2975" s="651"/>
      <c r="EQO2975" s="651"/>
      <c r="EQP2975" s="651"/>
      <c r="EQQ2975" s="651"/>
      <c r="EQR2975" s="651"/>
      <c r="EQS2975" s="651"/>
      <c r="EQT2975" s="651"/>
      <c r="EQU2975" s="651"/>
      <c r="EQV2975" s="651"/>
      <c r="EQW2975" s="651"/>
      <c r="EQX2975" s="651"/>
      <c r="EQY2975" s="651"/>
      <c r="EQZ2975" s="651"/>
      <c r="ERA2975" s="651"/>
      <c r="ERB2975" s="651"/>
      <c r="ERC2975" s="651"/>
      <c r="ERD2975" s="651"/>
      <c r="ERE2975" s="651"/>
      <c r="ERF2975" s="651"/>
      <c r="ERG2975" s="651"/>
      <c r="ERH2975" s="651"/>
      <c r="ERI2975" s="651"/>
      <c r="ERJ2975" s="651"/>
      <c r="ERK2975" s="651"/>
      <c r="ERL2975" s="651"/>
      <c r="ERM2975" s="651"/>
      <c r="ERN2975" s="651"/>
      <c r="ERO2975" s="651"/>
      <c r="ERP2975" s="651"/>
      <c r="ERQ2975" s="651"/>
      <c r="ERR2975" s="651"/>
      <c r="ERS2975" s="651"/>
      <c r="ERT2975" s="651"/>
      <c r="ERU2975" s="651"/>
      <c r="ERV2975" s="651"/>
      <c r="ERW2975" s="651"/>
      <c r="ERX2975" s="651"/>
      <c r="ERY2975" s="651"/>
      <c r="ERZ2975" s="651"/>
      <c r="ESA2975" s="651"/>
      <c r="ESB2975" s="651"/>
      <c r="ESC2975" s="651"/>
      <c r="ESD2975" s="651"/>
      <c r="ESE2975" s="651"/>
      <c r="ESF2975" s="651"/>
      <c r="ESG2975" s="651"/>
      <c r="ESH2975" s="651"/>
      <c r="ESI2975" s="651"/>
      <c r="ESJ2975" s="651"/>
      <c r="ESK2975" s="651"/>
      <c r="ESL2975" s="651"/>
      <c r="ESM2975" s="651"/>
      <c r="ESN2975" s="651"/>
      <c r="ESO2975" s="651"/>
      <c r="ESP2975" s="651"/>
      <c r="ESQ2975" s="651"/>
      <c r="ESR2975" s="651"/>
      <c r="ESS2975" s="651"/>
      <c r="EST2975" s="651"/>
      <c r="ESU2975" s="651"/>
      <c r="ESV2975" s="651"/>
      <c r="ESW2975" s="651"/>
      <c r="ESX2975" s="651"/>
      <c r="ESY2975" s="651"/>
      <c r="ESZ2975" s="651"/>
      <c r="ETA2975" s="651"/>
      <c r="ETB2975" s="651"/>
      <c r="ETC2975" s="651"/>
      <c r="ETD2975" s="651"/>
      <c r="ETE2975" s="651"/>
      <c r="ETF2975" s="651"/>
      <c r="ETG2975" s="651"/>
      <c r="ETH2975" s="651"/>
      <c r="ETI2975" s="651"/>
      <c r="ETJ2975" s="651"/>
      <c r="ETK2975" s="651"/>
      <c r="ETL2975" s="651"/>
      <c r="ETM2975" s="651"/>
      <c r="ETN2975" s="651"/>
      <c r="ETO2975" s="651"/>
      <c r="ETP2975" s="651"/>
      <c r="ETQ2975" s="651"/>
      <c r="ETR2975" s="651"/>
      <c r="ETS2975" s="651"/>
      <c r="ETT2975" s="651"/>
      <c r="ETU2975" s="651"/>
      <c r="ETV2975" s="651"/>
      <c r="ETW2975" s="651"/>
      <c r="ETX2975" s="651"/>
      <c r="ETY2975" s="651"/>
      <c r="ETZ2975" s="651"/>
      <c r="EUA2975" s="651"/>
      <c r="EUB2975" s="651"/>
      <c r="EUC2975" s="651"/>
      <c r="EUD2975" s="651"/>
      <c r="EUE2975" s="651"/>
      <c r="EUF2975" s="651"/>
      <c r="EUG2975" s="651"/>
      <c r="EUH2975" s="651"/>
      <c r="EUI2975" s="651"/>
      <c r="EUJ2975" s="651"/>
      <c r="EUK2975" s="651"/>
      <c r="EUL2975" s="651"/>
      <c r="EUM2975" s="651"/>
      <c r="EUN2975" s="651"/>
      <c r="EUO2975" s="651"/>
      <c r="EUP2975" s="651"/>
      <c r="EUQ2975" s="651"/>
      <c r="EUR2975" s="651"/>
      <c r="EUS2975" s="651"/>
      <c r="EUT2975" s="651"/>
      <c r="EUU2975" s="651"/>
      <c r="EUV2975" s="651"/>
      <c r="EUW2975" s="651"/>
      <c r="EUX2975" s="651"/>
      <c r="EUY2975" s="651"/>
      <c r="EUZ2975" s="651"/>
      <c r="EVA2975" s="651"/>
      <c r="EVB2975" s="651"/>
      <c r="EVC2975" s="651"/>
      <c r="EVD2975" s="651"/>
      <c r="EVE2975" s="651"/>
      <c r="EVF2975" s="651"/>
      <c r="EVG2975" s="651"/>
      <c r="EVH2975" s="651"/>
      <c r="EVI2975" s="651"/>
      <c r="EVJ2975" s="651"/>
      <c r="EVK2975" s="651"/>
      <c r="EVL2975" s="651"/>
      <c r="EVM2975" s="651"/>
      <c r="EVN2975" s="651"/>
      <c r="EVO2975" s="651"/>
      <c r="EVP2975" s="651"/>
      <c r="EVQ2975" s="651"/>
      <c r="EVR2975" s="651"/>
      <c r="EVS2975" s="651"/>
      <c r="EVT2975" s="651"/>
      <c r="EVU2975" s="651"/>
      <c r="EVV2975" s="651"/>
      <c r="EVW2975" s="651"/>
      <c r="EVX2975" s="651"/>
      <c r="EVY2975" s="651"/>
      <c r="EVZ2975" s="651"/>
      <c r="EWA2975" s="651"/>
      <c r="EWB2975" s="651"/>
      <c r="EWC2975" s="651"/>
      <c r="EWD2975" s="651"/>
      <c r="EWE2975" s="651"/>
      <c r="EWF2975" s="651"/>
      <c r="EWG2975" s="651"/>
      <c r="EWH2975" s="651"/>
      <c r="EWI2975" s="651"/>
      <c r="EWJ2975" s="651"/>
      <c r="EWK2975" s="651"/>
      <c r="EWL2975" s="651"/>
      <c r="EWM2975" s="651"/>
      <c r="EWN2975" s="651"/>
      <c r="EWO2975" s="651"/>
      <c r="EWP2975" s="651"/>
      <c r="EWQ2975" s="651"/>
      <c r="EWR2975" s="651"/>
      <c r="EWS2975" s="651"/>
      <c r="EWT2975" s="651"/>
      <c r="EWU2975" s="651"/>
      <c r="EWV2975" s="651"/>
      <c r="EWW2975" s="651"/>
      <c r="EWX2975" s="651"/>
      <c r="EWY2975" s="651"/>
      <c r="EWZ2975" s="651"/>
      <c r="EXA2975" s="651"/>
      <c r="EXB2975" s="651"/>
      <c r="EXC2975" s="651"/>
      <c r="EXD2975" s="651"/>
      <c r="EXE2975" s="651"/>
      <c r="EXF2975" s="651"/>
      <c r="EXG2975" s="651"/>
      <c r="EXH2975" s="651"/>
      <c r="EXI2975" s="651"/>
      <c r="EXJ2975" s="651"/>
      <c r="EXK2975" s="651"/>
      <c r="EXL2975" s="651"/>
      <c r="EXM2975" s="651"/>
      <c r="EXN2975" s="651"/>
      <c r="EXO2975" s="651"/>
      <c r="EXP2975" s="651"/>
      <c r="EXQ2975" s="651"/>
      <c r="EXR2975" s="651"/>
      <c r="EXS2975" s="651"/>
      <c r="EXT2975" s="651"/>
      <c r="EXU2975" s="651"/>
      <c r="EXV2975" s="651"/>
      <c r="EXW2975" s="651"/>
      <c r="EXX2975" s="651"/>
      <c r="EXY2975" s="651"/>
      <c r="EXZ2975" s="651"/>
      <c r="EYA2975" s="651"/>
      <c r="EYB2975" s="651"/>
      <c r="EYC2975" s="651"/>
      <c r="EYD2975" s="651"/>
      <c r="EYE2975" s="651"/>
      <c r="EYF2975" s="651"/>
      <c r="EYG2975" s="651"/>
      <c r="EYH2975" s="651"/>
      <c r="EYI2975" s="651"/>
      <c r="EYJ2975" s="651"/>
      <c r="EYK2975" s="651"/>
      <c r="EYL2975" s="651"/>
      <c r="EYM2975" s="651"/>
      <c r="EYN2975" s="651"/>
      <c r="EYO2975" s="651"/>
      <c r="EYP2975" s="651"/>
      <c r="EYQ2975" s="651"/>
      <c r="EYR2975" s="651"/>
      <c r="EYS2975" s="651"/>
      <c r="EYT2975" s="651"/>
      <c r="EYU2975" s="651"/>
      <c r="EYV2975" s="651"/>
      <c r="EYW2975" s="651"/>
      <c r="EYX2975" s="651"/>
      <c r="EYY2975" s="651"/>
      <c r="EYZ2975" s="651"/>
      <c r="EZA2975" s="651"/>
      <c r="EZB2975" s="651"/>
      <c r="EZC2975" s="651"/>
      <c r="EZD2975" s="651"/>
      <c r="EZE2975" s="651"/>
      <c r="EZF2975" s="651"/>
      <c r="EZG2975" s="651"/>
      <c r="EZH2975" s="651"/>
      <c r="EZI2975" s="651"/>
      <c r="EZJ2975" s="651"/>
      <c r="EZK2975" s="651"/>
      <c r="EZL2975" s="651"/>
      <c r="EZM2975" s="651"/>
      <c r="EZN2975" s="651"/>
      <c r="EZO2975" s="651"/>
      <c r="EZP2975" s="651"/>
      <c r="EZQ2975" s="651"/>
      <c r="EZR2975" s="651"/>
      <c r="EZS2975" s="651"/>
      <c r="EZT2975" s="651"/>
      <c r="EZU2975" s="651"/>
      <c r="EZV2975" s="651"/>
      <c r="EZW2975" s="651"/>
      <c r="EZX2975" s="651"/>
      <c r="EZY2975" s="651"/>
      <c r="EZZ2975" s="651"/>
      <c r="FAA2975" s="651"/>
      <c r="FAB2975" s="651"/>
      <c r="FAC2975" s="651"/>
      <c r="FAD2975" s="651"/>
      <c r="FAE2975" s="651"/>
      <c r="FAF2975" s="651"/>
      <c r="FAG2975" s="651"/>
      <c r="FAH2975" s="651"/>
      <c r="FAI2975" s="651"/>
      <c r="FAJ2975" s="651"/>
      <c r="FAK2975" s="651"/>
      <c r="FAL2975" s="651"/>
      <c r="FAM2975" s="651"/>
      <c r="FAN2975" s="651"/>
      <c r="FAO2975" s="651"/>
      <c r="FAP2975" s="651"/>
      <c r="FAQ2975" s="651"/>
      <c r="FAR2975" s="651"/>
      <c r="FAS2975" s="651"/>
      <c r="FAT2975" s="651"/>
      <c r="FAU2975" s="651"/>
      <c r="FAV2975" s="651"/>
      <c r="FAW2975" s="651"/>
      <c r="FAX2975" s="651"/>
      <c r="FAY2975" s="651"/>
      <c r="FAZ2975" s="651"/>
      <c r="FBA2975" s="651"/>
      <c r="FBB2975" s="651"/>
      <c r="FBC2975" s="651"/>
      <c r="FBD2975" s="651"/>
      <c r="FBE2975" s="651"/>
      <c r="FBF2975" s="651"/>
      <c r="FBG2975" s="651"/>
      <c r="FBH2975" s="651"/>
      <c r="FBI2975" s="651"/>
      <c r="FBJ2975" s="651"/>
      <c r="FBK2975" s="651"/>
      <c r="FBL2975" s="651"/>
      <c r="FBM2975" s="651"/>
      <c r="FBN2975" s="651"/>
      <c r="FBO2975" s="651"/>
      <c r="FBP2975" s="651"/>
      <c r="FBQ2975" s="651"/>
      <c r="FBR2975" s="651"/>
      <c r="FBS2975" s="651"/>
      <c r="FBT2975" s="651"/>
      <c r="FBU2975" s="651"/>
      <c r="FBV2975" s="651"/>
      <c r="FBW2975" s="651"/>
      <c r="FBX2975" s="651"/>
      <c r="FBY2975" s="651"/>
      <c r="FBZ2975" s="651"/>
      <c r="FCA2975" s="651"/>
      <c r="FCB2975" s="651"/>
      <c r="FCC2975" s="651"/>
      <c r="FCD2975" s="651"/>
      <c r="FCE2975" s="651"/>
      <c r="FCF2975" s="651"/>
      <c r="FCG2975" s="651"/>
      <c r="FCH2975" s="651"/>
      <c r="FCI2975" s="651"/>
      <c r="FCJ2975" s="651"/>
      <c r="FCK2975" s="651"/>
      <c r="FCL2975" s="651"/>
      <c r="FCM2975" s="651"/>
      <c r="FCN2975" s="651"/>
      <c r="FCO2975" s="651"/>
      <c r="FCP2975" s="651"/>
      <c r="FCQ2975" s="651"/>
      <c r="FCR2975" s="651"/>
      <c r="FCS2975" s="651"/>
      <c r="FCT2975" s="651"/>
      <c r="FCU2975" s="651"/>
      <c r="FCV2975" s="651"/>
      <c r="FCW2975" s="651"/>
      <c r="FCX2975" s="651"/>
      <c r="FCY2975" s="651"/>
      <c r="FCZ2975" s="651"/>
      <c r="FDA2975" s="651"/>
      <c r="FDB2975" s="651"/>
      <c r="FDC2975" s="651"/>
      <c r="FDD2975" s="651"/>
      <c r="FDE2975" s="651"/>
      <c r="FDF2975" s="651"/>
      <c r="FDG2975" s="651"/>
      <c r="FDH2975" s="651"/>
      <c r="FDI2975" s="651"/>
      <c r="FDJ2975" s="651"/>
      <c r="FDK2975" s="651"/>
      <c r="FDL2975" s="651"/>
      <c r="FDM2975" s="651"/>
      <c r="FDN2975" s="651"/>
      <c r="FDO2975" s="651"/>
      <c r="FDP2975" s="651"/>
      <c r="FDQ2975" s="651"/>
      <c r="FDR2975" s="651"/>
      <c r="FDS2975" s="651"/>
      <c r="FDT2975" s="651"/>
      <c r="FDU2975" s="651"/>
      <c r="FDV2975" s="651"/>
      <c r="FDW2975" s="651"/>
      <c r="FDX2975" s="651"/>
      <c r="FDY2975" s="651"/>
      <c r="FDZ2975" s="651"/>
      <c r="FEA2975" s="651"/>
      <c r="FEB2975" s="651"/>
      <c r="FEC2975" s="651"/>
      <c r="FED2975" s="651"/>
      <c r="FEE2975" s="651"/>
      <c r="FEF2975" s="651"/>
      <c r="FEG2975" s="651"/>
      <c r="FEH2975" s="651"/>
      <c r="FEI2975" s="651"/>
      <c r="FEJ2975" s="651"/>
      <c r="FEK2975" s="651"/>
      <c r="FEL2975" s="651"/>
      <c r="FEM2975" s="651"/>
      <c r="FEN2975" s="651"/>
      <c r="FEO2975" s="651"/>
      <c r="FEP2975" s="651"/>
      <c r="FEQ2975" s="651"/>
      <c r="FER2975" s="651"/>
      <c r="FES2975" s="651"/>
      <c r="FET2975" s="651"/>
      <c r="FEU2975" s="651"/>
      <c r="FEV2975" s="651"/>
      <c r="FEW2975" s="651"/>
      <c r="FEX2975" s="651"/>
      <c r="FEY2975" s="651"/>
      <c r="FEZ2975" s="651"/>
      <c r="FFA2975" s="651"/>
      <c r="FFB2975" s="651"/>
      <c r="FFC2975" s="651"/>
      <c r="FFD2975" s="651"/>
      <c r="FFE2975" s="651"/>
      <c r="FFF2975" s="651"/>
      <c r="FFG2975" s="651"/>
      <c r="FFH2975" s="651"/>
      <c r="FFI2975" s="651"/>
      <c r="FFJ2975" s="651"/>
      <c r="FFK2975" s="651"/>
      <c r="FFL2975" s="651"/>
      <c r="FFM2975" s="651"/>
      <c r="FFN2975" s="651"/>
      <c r="FFO2975" s="651"/>
      <c r="FFP2975" s="651"/>
      <c r="FFQ2975" s="651"/>
      <c r="FFR2975" s="651"/>
      <c r="FFS2975" s="651"/>
      <c r="FFT2975" s="651"/>
      <c r="FFU2975" s="651"/>
      <c r="FFV2975" s="651"/>
      <c r="FFW2975" s="651"/>
      <c r="FFX2975" s="651"/>
      <c r="FFY2975" s="651"/>
      <c r="FFZ2975" s="651"/>
      <c r="FGA2975" s="651"/>
      <c r="FGB2975" s="651"/>
      <c r="FGC2975" s="651"/>
      <c r="FGD2975" s="651"/>
      <c r="FGE2975" s="651"/>
      <c r="FGF2975" s="651"/>
      <c r="FGG2975" s="651"/>
      <c r="FGH2975" s="651"/>
      <c r="FGI2975" s="651"/>
      <c r="FGJ2975" s="651"/>
      <c r="FGK2975" s="651"/>
      <c r="FGL2975" s="651"/>
      <c r="FGM2975" s="651"/>
      <c r="FGN2975" s="651"/>
      <c r="FGO2975" s="651"/>
      <c r="FGP2975" s="651"/>
      <c r="FGQ2975" s="651"/>
      <c r="FGR2975" s="651"/>
      <c r="FGS2975" s="651"/>
      <c r="FGT2975" s="651"/>
      <c r="FGU2975" s="651"/>
      <c r="FGV2975" s="651"/>
      <c r="FGW2975" s="651"/>
      <c r="FGX2975" s="651"/>
      <c r="FGY2975" s="651"/>
      <c r="FGZ2975" s="651"/>
      <c r="FHA2975" s="651"/>
      <c r="FHB2975" s="651"/>
      <c r="FHC2975" s="651"/>
      <c r="FHD2975" s="651"/>
      <c r="FHE2975" s="651"/>
      <c r="FHF2975" s="651"/>
      <c r="FHG2975" s="651"/>
      <c r="FHH2975" s="651"/>
      <c r="FHI2975" s="651"/>
      <c r="FHJ2975" s="651"/>
      <c r="FHK2975" s="651"/>
      <c r="FHL2975" s="651"/>
      <c r="FHM2975" s="651"/>
      <c r="FHN2975" s="651"/>
      <c r="FHO2975" s="651"/>
      <c r="FHP2975" s="651"/>
      <c r="FHQ2975" s="651"/>
      <c r="FHR2975" s="651"/>
      <c r="FHS2975" s="651"/>
      <c r="FHT2975" s="651"/>
      <c r="FHU2975" s="651"/>
      <c r="FHV2975" s="651"/>
      <c r="FHW2975" s="651"/>
      <c r="FHX2975" s="651"/>
      <c r="FHY2975" s="651"/>
      <c r="FHZ2975" s="651"/>
      <c r="FIA2975" s="651"/>
      <c r="FIB2975" s="651"/>
      <c r="FIC2975" s="651"/>
      <c r="FID2975" s="651"/>
      <c r="FIE2975" s="651"/>
      <c r="FIF2975" s="651"/>
      <c r="FIG2975" s="651"/>
      <c r="FIH2975" s="651"/>
      <c r="FII2975" s="651"/>
      <c r="FIJ2975" s="651"/>
      <c r="FIK2975" s="651"/>
      <c r="FIL2975" s="651"/>
      <c r="FIM2975" s="651"/>
      <c r="FIN2975" s="651"/>
      <c r="FIO2975" s="651"/>
      <c r="FIP2975" s="651"/>
      <c r="FIQ2975" s="651"/>
      <c r="FIR2975" s="651"/>
      <c r="FIS2975" s="651"/>
      <c r="FIT2975" s="651"/>
      <c r="FIU2975" s="651"/>
      <c r="FIV2975" s="651"/>
      <c r="FIW2975" s="651"/>
      <c r="FIX2975" s="651"/>
      <c r="FIY2975" s="651"/>
      <c r="FIZ2975" s="651"/>
      <c r="FJA2975" s="651"/>
      <c r="FJB2975" s="651"/>
      <c r="FJC2975" s="651"/>
      <c r="FJD2975" s="651"/>
      <c r="FJE2975" s="651"/>
      <c r="FJF2975" s="651"/>
      <c r="FJG2975" s="651"/>
      <c r="FJH2975" s="651"/>
      <c r="FJI2975" s="651"/>
      <c r="FJJ2975" s="651"/>
      <c r="FJK2975" s="651"/>
      <c r="FJL2975" s="651"/>
      <c r="FJM2975" s="651"/>
      <c r="FJN2975" s="651"/>
      <c r="FJO2975" s="651"/>
      <c r="FJP2975" s="651"/>
      <c r="FJQ2975" s="651"/>
      <c r="FJR2975" s="651"/>
      <c r="FJS2975" s="651"/>
      <c r="FJT2975" s="651"/>
      <c r="FJU2975" s="651"/>
      <c r="FJV2975" s="651"/>
      <c r="FJW2975" s="651"/>
      <c r="FJX2975" s="651"/>
      <c r="FJY2975" s="651"/>
      <c r="FJZ2975" s="651"/>
      <c r="FKA2975" s="651"/>
      <c r="FKB2975" s="651"/>
      <c r="FKC2975" s="651"/>
      <c r="FKD2975" s="651"/>
      <c r="FKE2975" s="651"/>
      <c r="FKF2975" s="651"/>
      <c r="FKG2975" s="651"/>
      <c r="FKH2975" s="651"/>
      <c r="FKI2975" s="651"/>
      <c r="FKJ2975" s="651"/>
      <c r="FKK2975" s="651"/>
      <c r="FKL2975" s="651"/>
      <c r="FKM2975" s="651"/>
      <c r="FKN2975" s="651"/>
      <c r="FKO2975" s="651"/>
      <c r="FKP2975" s="651"/>
      <c r="FKQ2975" s="651"/>
      <c r="FKR2975" s="651"/>
      <c r="FKS2975" s="651"/>
      <c r="FKT2975" s="651"/>
      <c r="FKU2975" s="651"/>
      <c r="FKV2975" s="651"/>
      <c r="FKW2975" s="651"/>
      <c r="FKX2975" s="651"/>
      <c r="FKY2975" s="651"/>
      <c r="FKZ2975" s="651"/>
      <c r="FLA2975" s="651"/>
      <c r="FLB2975" s="651"/>
      <c r="FLC2975" s="651"/>
      <c r="FLD2975" s="651"/>
      <c r="FLE2975" s="651"/>
      <c r="FLF2975" s="651"/>
      <c r="FLG2975" s="651"/>
      <c r="FLH2975" s="651"/>
      <c r="FLI2975" s="651"/>
      <c r="FLJ2975" s="651"/>
      <c r="FLK2975" s="651"/>
      <c r="FLL2975" s="651"/>
      <c r="FLM2975" s="651"/>
      <c r="FLN2975" s="651"/>
      <c r="FLO2975" s="651"/>
      <c r="FLP2975" s="651"/>
      <c r="FLQ2975" s="651"/>
      <c r="FLR2975" s="651"/>
      <c r="FLS2975" s="651"/>
      <c r="FLT2975" s="651"/>
      <c r="FLU2975" s="651"/>
      <c r="FLV2975" s="651"/>
      <c r="FLW2975" s="651"/>
      <c r="FLX2975" s="651"/>
      <c r="FLY2975" s="651"/>
      <c r="FLZ2975" s="651"/>
      <c r="FMA2975" s="651"/>
      <c r="FMB2975" s="651"/>
      <c r="FMC2975" s="651"/>
      <c r="FMD2975" s="651"/>
      <c r="FME2975" s="651"/>
      <c r="FMF2975" s="651"/>
      <c r="FMG2975" s="651"/>
      <c r="FMH2975" s="651"/>
      <c r="FMI2975" s="651"/>
      <c r="FMJ2975" s="651"/>
      <c r="FMK2975" s="651"/>
      <c r="FML2975" s="651"/>
      <c r="FMM2975" s="651"/>
      <c r="FMN2975" s="651"/>
      <c r="FMO2975" s="651"/>
      <c r="FMP2975" s="651"/>
      <c r="FMQ2975" s="651"/>
      <c r="FMR2975" s="651"/>
      <c r="FMS2975" s="651"/>
      <c r="FMT2975" s="651"/>
      <c r="FMU2975" s="651"/>
      <c r="FMV2975" s="651"/>
      <c r="FMW2975" s="651"/>
      <c r="FMX2975" s="651"/>
      <c r="FMY2975" s="651"/>
      <c r="FMZ2975" s="651"/>
      <c r="FNA2975" s="651"/>
      <c r="FNB2975" s="651"/>
      <c r="FNC2975" s="651"/>
      <c r="FND2975" s="651"/>
      <c r="FNE2975" s="651"/>
      <c r="FNF2975" s="651"/>
      <c r="FNG2975" s="651"/>
      <c r="FNH2975" s="651"/>
      <c r="FNI2975" s="651"/>
      <c r="FNJ2975" s="651"/>
      <c r="FNK2975" s="651"/>
      <c r="FNL2975" s="651"/>
      <c r="FNM2975" s="651"/>
      <c r="FNN2975" s="651"/>
      <c r="FNO2975" s="651"/>
      <c r="FNP2975" s="651"/>
      <c r="FNQ2975" s="651"/>
      <c r="FNR2975" s="651"/>
      <c r="FNS2975" s="651"/>
      <c r="FNT2975" s="651"/>
      <c r="FNU2975" s="651"/>
      <c r="FNV2975" s="651"/>
      <c r="FNW2975" s="651"/>
      <c r="FNX2975" s="651"/>
      <c r="FNY2975" s="651"/>
      <c r="FNZ2975" s="651"/>
      <c r="FOA2975" s="651"/>
      <c r="FOB2975" s="651"/>
      <c r="FOC2975" s="651"/>
      <c r="FOD2975" s="651"/>
      <c r="FOE2975" s="651"/>
      <c r="FOF2975" s="651"/>
      <c r="FOG2975" s="651"/>
      <c r="FOH2975" s="651"/>
      <c r="FOI2975" s="651"/>
      <c r="FOJ2975" s="651"/>
      <c r="FOK2975" s="651"/>
      <c r="FOL2975" s="651"/>
      <c r="FOM2975" s="651"/>
      <c r="FON2975" s="651"/>
      <c r="FOO2975" s="651"/>
      <c r="FOP2975" s="651"/>
      <c r="FOQ2975" s="651"/>
      <c r="FOR2975" s="651"/>
      <c r="FOS2975" s="651"/>
      <c r="FOT2975" s="651"/>
      <c r="FOU2975" s="651"/>
      <c r="FOV2975" s="651"/>
      <c r="FOW2975" s="651"/>
      <c r="FOX2975" s="651"/>
      <c r="FOY2975" s="651"/>
      <c r="FOZ2975" s="651"/>
      <c r="FPA2975" s="651"/>
      <c r="FPB2975" s="651"/>
      <c r="FPC2975" s="651"/>
      <c r="FPD2975" s="651"/>
      <c r="FPE2975" s="651"/>
      <c r="FPF2975" s="651"/>
      <c r="FPG2975" s="651"/>
      <c r="FPH2975" s="651"/>
      <c r="FPI2975" s="651"/>
      <c r="FPJ2975" s="651"/>
      <c r="FPK2975" s="651"/>
      <c r="FPL2975" s="651"/>
      <c r="FPM2975" s="651"/>
      <c r="FPN2975" s="651"/>
      <c r="FPO2975" s="651"/>
      <c r="FPP2975" s="651"/>
      <c r="FPQ2975" s="651"/>
      <c r="FPR2975" s="651"/>
      <c r="FPS2975" s="651"/>
      <c r="FPT2975" s="651"/>
      <c r="FPU2975" s="651"/>
      <c r="FPV2975" s="651"/>
      <c r="FPW2975" s="651"/>
      <c r="FPX2975" s="651"/>
      <c r="FPY2975" s="651"/>
      <c r="FPZ2975" s="651"/>
      <c r="FQA2975" s="651"/>
      <c r="FQB2975" s="651"/>
      <c r="FQC2975" s="651"/>
      <c r="FQD2975" s="651"/>
      <c r="FQE2975" s="651"/>
      <c r="FQF2975" s="651"/>
      <c r="FQG2975" s="651"/>
      <c r="FQH2975" s="651"/>
      <c r="FQI2975" s="651"/>
      <c r="FQJ2975" s="651"/>
      <c r="FQK2975" s="651"/>
      <c r="FQL2975" s="651"/>
      <c r="FQM2975" s="651"/>
      <c r="FQN2975" s="651"/>
      <c r="FQO2975" s="651"/>
      <c r="FQP2975" s="651"/>
      <c r="FQQ2975" s="651"/>
      <c r="FQR2975" s="651"/>
      <c r="FQS2975" s="651"/>
      <c r="FQT2975" s="651"/>
      <c r="FQU2975" s="651"/>
      <c r="FQV2975" s="651"/>
      <c r="FQW2975" s="651"/>
      <c r="FQX2975" s="651"/>
      <c r="FQY2975" s="651"/>
      <c r="FQZ2975" s="651"/>
      <c r="FRA2975" s="651"/>
      <c r="FRB2975" s="651"/>
      <c r="FRC2975" s="651"/>
      <c r="FRD2975" s="651"/>
      <c r="FRE2975" s="651"/>
      <c r="FRF2975" s="651"/>
      <c r="FRG2975" s="651"/>
      <c r="FRH2975" s="651"/>
      <c r="FRI2975" s="651"/>
      <c r="FRJ2975" s="651"/>
      <c r="FRK2975" s="651"/>
      <c r="FRL2975" s="651"/>
      <c r="FRM2975" s="651"/>
      <c r="FRN2975" s="651"/>
      <c r="FRO2975" s="651"/>
      <c r="FRP2975" s="651"/>
      <c r="FRQ2975" s="651"/>
      <c r="FRR2975" s="651"/>
      <c r="FRS2975" s="651"/>
      <c r="FRT2975" s="651"/>
      <c r="FRU2975" s="651"/>
      <c r="FRV2975" s="651"/>
      <c r="FRW2975" s="651"/>
      <c r="FRX2975" s="651"/>
      <c r="FRY2975" s="651"/>
      <c r="FRZ2975" s="651"/>
      <c r="FSA2975" s="651"/>
      <c r="FSB2975" s="651"/>
      <c r="FSC2975" s="651"/>
      <c r="FSD2975" s="651"/>
      <c r="FSE2975" s="651"/>
      <c r="FSF2975" s="651"/>
      <c r="FSG2975" s="651"/>
      <c r="FSH2975" s="651"/>
      <c r="FSI2975" s="651"/>
      <c r="FSJ2975" s="651"/>
      <c r="FSK2975" s="651"/>
      <c r="FSL2975" s="651"/>
      <c r="FSM2975" s="651"/>
      <c r="FSN2975" s="651"/>
      <c r="FSO2975" s="651"/>
      <c r="FSP2975" s="651"/>
      <c r="FSQ2975" s="651"/>
      <c r="FSR2975" s="651"/>
      <c r="FSS2975" s="651"/>
      <c r="FST2975" s="651"/>
      <c r="FSU2975" s="651"/>
      <c r="FSV2975" s="651"/>
      <c r="FSW2975" s="651"/>
      <c r="FSX2975" s="651"/>
      <c r="FSY2975" s="651"/>
      <c r="FSZ2975" s="651"/>
      <c r="FTA2975" s="651"/>
      <c r="FTB2975" s="651"/>
      <c r="FTC2975" s="651"/>
      <c r="FTD2975" s="651"/>
      <c r="FTE2975" s="651"/>
      <c r="FTF2975" s="651"/>
      <c r="FTG2975" s="651"/>
      <c r="FTH2975" s="651"/>
      <c r="FTI2975" s="651"/>
      <c r="FTJ2975" s="651"/>
      <c r="FTK2975" s="651"/>
      <c r="FTL2975" s="651"/>
      <c r="FTM2975" s="651"/>
      <c r="FTN2975" s="651"/>
      <c r="FTO2975" s="651"/>
      <c r="FTP2975" s="651"/>
      <c r="FTQ2975" s="651"/>
      <c r="FTR2975" s="651"/>
      <c r="FTS2975" s="651"/>
      <c r="FTT2975" s="651"/>
      <c r="FTU2975" s="651"/>
      <c r="FTV2975" s="651"/>
      <c r="FTW2975" s="651"/>
      <c r="FTX2975" s="651"/>
      <c r="FTY2975" s="651"/>
      <c r="FTZ2975" s="651"/>
      <c r="FUA2975" s="651"/>
      <c r="FUB2975" s="651"/>
      <c r="FUC2975" s="651"/>
      <c r="FUD2975" s="651"/>
      <c r="FUE2975" s="651"/>
      <c r="FUF2975" s="651"/>
      <c r="FUG2975" s="651"/>
      <c r="FUH2975" s="651"/>
      <c r="FUI2975" s="651"/>
      <c r="FUJ2975" s="651"/>
      <c r="FUK2975" s="651"/>
      <c r="FUL2975" s="651"/>
      <c r="FUM2975" s="651"/>
      <c r="FUN2975" s="651"/>
      <c r="FUO2975" s="651"/>
      <c r="FUP2975" s="651"/>
      <c r="FUQ2975" s="651"/>
      <c r="FUR2975" s="651"/>
      <c r="FUS2975" s="651"/>
      <c r="FUT2975" s="651"/>
      <c r="FUU2975" s="651"/>
      <c r="FUV2975" s="651"/>
      <c r="FUW2975" s="651"/>
      <c r="FUX2975" s="651"/>
      <c r="FUY2975" s="651"/>
      <c r="FUZ2975" s="651"/>
      <c r="FVA2975" s="651"/>
      <c r="FVB2975" s="651"/>
      <c r="FVC2975" s="651"/>
      <c r="FVD2975" s="651"/>
      <c r="FVE2975" s="651"/>
      <c r="FVF2975" s="651"/>
      <c r="FVG2975" s="651"/>
      <c r="FVH2975" s="651"/>
      <c r="FVI2975" s="651"/>
      <c r="FVJ2975" s="651"/>
      <c r="FVK2975" s="651"/>
      <c r="FVL2975" s="651"/>
      <c r="FVM2975" s="651"/>
      <c r="FVN2975" s="651"/>
      <c r="FVO2975" s="651"/>
      <c r="FVP2975" s="651"/>
      <c r="FVQ2975" s="651"/>
      <c r="FVR2975" s="651"/>
      <c r="FVS2975" s="651"/>
      <c r="FVT2975" s="651"/>
      <c r="FVU2975" s="651"/>
      <c r="FVV2975" s="651"/>
      <c r="FVW2975" s="651"/>
      <c r="FVX2975" s="651"/>
      <c r="FVY2975" s="651"/>
      <c r="FVZ2975" s="651"/>
      <c r="FWA2975" s="651"/>
      <c r="FWB2975" s="651"/>
      <c r="FWC2975" s="651"/>
      <c r="FWD2975" s="651"/>
      <c r="FWE2975" s="651"/>
      <c r="FWF2975" s="651"/>
      <c r="FWG2975" s="651"/>
      <c r="FWH2975" s="651"/>
      <c r="FWI2975" s="651"/>
      <c r="FWJ2975" s="651"/>
      <c r="FWK2975" s="651"/>
      <c r="FWL2975" s="651"/>
      <c r="FWM2975" s="651"/>
      <c r="FWN2975" s="651"/>
      <c r="FWO2975" s="651"/>
      <c r="FWP2975" s="651"/>
      <c r="FWQ2975" s="651"/>
      <c r="FWR2975" s="651"/>
      <c r="FWS2975" s="651"/>
      <c r="FWT2975" s="651"/>
      <c r="FWU2975" s="651"/>
      <c r="FWV2975" s="651"/>
      <c r="FWW2975" s="651"/>
      <c r="FWX2975" s="651"/>
      <c r="FWY2975" s="651"/>
      <c r="FWZ2975" s="651"/>
      <c r="FXA2975" s="651"/>
      <c r="FXB2975" s="651"/>
      <c r="FXC2975" s="651"/>
      <c r="FXD2975" s="651"/>
      <c r="FXE2975" s="651"/>
      <c r="FXF2975" s="651"/>
      <c r="FXG2975" s="651"/>
      <c r="FXH2975" s="651"/>
      <c r="FXI2975" s="651"/>
      <c r="FXJ2975" s="651"/>
      <c r="FXK2975" s="651"/>
      <c r="FXL2975" s="651"/>
      <c r="FXM2975" s="651"/>
      <c r="FXN2975" s="651"/>
      <c r="FXO2975" s="651"/>
      <c r="FXP2975" s="651"/>
      <c r="FXQ2975" s="651"/>
      <c r="FXR2975" s="651"/>
      <c r="FXS2975" s="651"/>
      <c r="FXT2975" s="651"/>
      <c r="FXU2975" s="651"/>
      <c r="FXV2975" s="651"/>
      <c r="FXW2975" s="651"/>
      <c r="FXX2975" s="651"/>
      <c r="FXY2975" s="651"/>
      <c r="FXZ2975" s="651"/>
      <c r="FYA2975" s="651"/>
      <c r="FYB2975" s="651"/>
      <c r="FYC2975" s="651"/>
      <c r="FYD2975" s="651"/>
      <c r="FYE2975" s="651"/>
      <c r="FYF2975" s="651"/>
      <c r="FYG2975" s="651"/>
      <c r="FYH2975" s="651"/>
      <c r="FYI2975" s="651"/>
      <c r="FYJ2975" s="651"/>
      <c r="FYK2975" s="651"/>
      <c r="FYL2975" s="651"/>
      <c r="FYM2975" s="651"/>
      <c r="FYN2975" s="651"/>
      <c r="FYO2975" s="651"/>
      <c r="FYP2975" s="651"/>
      <c r="FYQ2975" s="651"/>
      <c r="FYR2975" s="651"/>
      <c r="FYS2975" s="651"/>
      <c r="FYT2975" s="651"/>
      <c r="FYU2975" s="651"/>
      <c r="FYV2975" s="651"/>
      <c r="FYW2975" s="651"/>
      <c r="FYX2975" s="651"/>
      <c r="FYY2975" s="651"/>
      <c r="FYZ2975" s="651"/>
      <c r="FZA2975" s="651"/>
      <c r="FZB2975" s="651"/>
      <c r="FZC2975" s="651"/>
      <c r="FZD2975" s="651"/>
      <c r="FZE2975" s="651"/>
      <c r="FZF2975" s="651"/>
      <c r="FZG2975" s="651"/>
      <c r="FZH2975" s="651"/>
      <c r="FZI2975" s="651"/>
      <c r="FZJ2975" s="651"/>
      <c r="FZK2975" s="651"/>
      <c r="FZL2975" s="651"/>
      <c r="FZM2975" s="651"/>
      <c r="FZN2975" s="651"/>
      <c r="FZO2975" s="651"/>
      <c r="FZP2975" s="651"/>
      <c r="FZQ2975" s="651"/>
      <c r="FZR2975" s="651"/>
      <c r="FZS2975" s="651"/>
      <c r="FZT2975" s="651"/>
      <c r="FZU2975" s="651"/>
      <c r="FZV2975" s="651"/>
      <c r="FZW2975" s="651"/>
      <c r="FZX2975" s="651"/>
      <c r="FZY2975" s="651"/>
      <c r="FZZ2975" s="651"/>
      <c r="GAA2975" s="651"/>
      <c r="GAB2975" s="651"/>
      <c r="GAC2975" s="651"/>
      <c r="GAD2975" s="651"/>
      <c r="GAE2975" s="651"/>
      <c r="GAF2975" s="651"/>
      <c r="GAG2975" s="651"/>
      <c r="GAH2975" s="651"/>
      <c r="GAI2975" s="651"/>
      <c r="GAJ2975" s="651"/>
      <c r="GAK2975" s="651"/>
      <c r="GAL2975" s="651"/>
      <c r="GAM2975" s="651"/>
      <c r="GAN2975" s="651"/>
      <c r="GAO2975" s="651"/>
      <c r="GAP2975" s="651"/>
      <c r="GAQ2975" s="651"/>
      <c r="GAR2975" s="651"/>
      <c r="GAS2975" s="651"/>
      <c r="GAT2975" s="651"/>
      <c r="GAU2975" s="651"/>
      <c r="GAV2975" s="651"/>
      <c r="GAW2975" s="651"/>
      <c r="GAX2975" s="651"/>
      <c r="GAY2975" s="651"/>
      <c r="GAZ2975" s="651"/>
      <c r="GBA2975" s="651"/>
      <c r="GBB2975" s="651"/>
      <c r="GBC2975" s="651"/>
      <c r="GBD2975" s="651"/>
      <c r="GBE2975" s="651"/>
      <c r="GBF2975" s="651"/>
      <c r="GBG2975" s="651"/>
      <c r="GBH2975" s="651"/>
      <c r="GBI2975" s="651"/>
      <c r="GBJ2975" s="651"/>
      <c r="GBK2975" s="651"/>
      <c r="GBL2975" s="651"/>
      <c r="GBM2975" s="651"/>
      <c r="GBN2975" s="651"/>
      <c r="GBO2975" s="651"/>
      <c r="GBP2975" s="651"/>
      <c r="GBQ2975" s="651"/>
      <c r="GBR2975" s="651"/>
      <c r="GBS2975" s="651"/>
      <c r="GBT2975" s="651"/>
      <c r="GBU2975" s="651"/>
      <c r="GBV2975" s="651"/>
      <c r="GBW2975" s="651"/>
      <c r="GBX2975" s="651"/>
      <c r="GBY2975" s="651"/>
      <c r="GBZ2975" s="651"/>
      <c r="GCA2975" s="651"/>
      <c r="GCB2975" s="651"/>
      <c r="GCC2975" s="651"/>
      <c r="GCD2975" s="651"/>
      <c r="GCE2975" s="651"/>
      <c r="GCF2975" s="651"/>
      <c r="GCG2975" s="651"/>
      <c r="GCH2975" s="651"/>
      <c r="GCI2975" s="651"/>
      <c r="GCJ2975" s="651"/>
      <c r="GCK2975" s="651"/>
      <c r="GCL2975" s="651"/>
      <c r="GCM2975" s="651"/>
      <c r="GCN2975" s="651"/>
      <c r="GCO2975" s="651"/>
      <c r="GCP2975" s="651"/>
      <c r="GCQ2975" s="651"/>
      <c r="GCR2975" s="651"/>
      <c r="GCS2975" s="651"/>
      <c r="GCT2975" s="651"/>
      <c r="GCU2975" s="651"/>
      <c r="GCV2975" s="651"/>
      <c r="GCW2975" s="651"/>
      <c r="GCX2975" s="651"/>
      <c r="GCY2975" s="651"/>
      <c r="GCZ2975" s="651"/>
      <c r="GDA2975" s="651"/>
      <c r="GDB2975" s="651"/>
      <c r="GDC2975" s="651"/>
      <c r="GDD2975" s="651"/>
      <c r="GDE2975" s="651"/>
      <c r="GDF2975" s="651"/>
      <c r="GDG2975" s="651"/>
      <c r="GDH2975" s="651"/>
      <c r="GDI2975" s="651"/>
      <c r="GDJ2975" s="651"/>
      <c r="GDK2975" s="651"/>
      <c r="GDL2975" s="651"/>
      <c r="GDM2975" s="651"/>
      <c r="GDN2975" s="651"/>
      <c r="GDO2975" s="651"/>
      <c r="GDP2975" s="651"/>
      <c r="GDQ2975" s="651"/>
      <c r="GDR2975" s="651"/>
      <c r="GDS2975" s="651"/>
      <c r="GDT2975" s="651"/>
      <c r="GDU2975" s="651"/>
      <c r="GDV2975" s="651"/>
      <c r="GDW2975" s="651"/>
      <c r="GDX2975" s="651"/>
      <c r="GDY2975" s="651"/>
      <c r="GDZ2975" s="651"/>
      <c r="GEA2975" s="651"/>
      <c r="GEB2975" s="651"/>
      <c r="GEC2975" s="651"/>
      <c r="GED2975" s="651"/>
      <c r="GEE2975" s="651"/>
      <c r="GEF2975" s="651"/>
      <c r="GEG2975" s="651"/>
      <c r="GEH2975" s="651"/>
      <c r="GEI2975" s="651"/>
      <c r="GEJ2975" s="651"/>
      <c r="GEK2975" s="651"/>
      <c r="GEL2975" s="651"/>
      <c r="GEM2975" s="651"/>
      <c r="GEN2975" s="651"/>
      <c r="GEO2975" s="651"/>
      <c r="GEP2975" s="651"/>
      <c r="GEQ2975" s="651"/>
      <c r="GER2975" s="651"/>
      <c r="GES2975" s="651"/>
      <c r="GET2975" s="651"/>
      <c r="GEU2975" s="651"/>
      <c r="GEV2975" s="651"/>
      <c r="GEW2975" s="651"/>
      <c r="GEX2975" s="651"/>
      <c r="GEY2975" s="651"/>
      <c r="GEZ2975" s="651"/>
      <c r="GFA2975" s="651"/>
      <c r="GFB2975" s="651"/>
      <c r="GFC2975" s="651"/>
      <c r="GFD2975" s="651"/>
      <c r="GFE2975" s="651"/>
      <c r="GFF2975" s="651"/>
      <c r="GFG2975" s="651"/>
      <c r="GFH2975" s="651"/>
      <c r="GFI2975" s="651"/>
      <c r="GFJ2975" s="651"/>
      <c r="GFK2975" s="651"/>
      <c r="GFL2975" s="651"/>
      <c r="GFM2975" s="651"/>
      <c r="GFN2975" s="651"/>
      <c r="GFO2975" s="651"/>
      <c r="GFP2975" s="651"/>
      <c r="GFQ2975" s="651"/>
      <c r="GFR2975" s="651"/>
      <c r="GFS2975" s="651"/>
      <c r="GFT2975" s="651"/>
      <c r="GFU2975" s="651"/>
      <c r="GFV2975" s="651"/>
      <c r="GFW2975" s="651"/>
      <c r="GFX2975" s="651"/>
      <c r="GFY2975" s="651"/>
      <c r="GFZ2975" s="651"/>
      <c r="GGA2975" s="651"/>
      <c r="GGB2975" s="651"/>
      <c r="GGC2975" s="651"/>
      <c r="GGD2975" s="651"/>
      <c r="GGE2975" s="651"/>
      <c r="GGF2975" s="651"/>
      <c r="GGG2975" s="651"/>
      <c r="GGH2975" s="651"/>
      <c r="GGI2975" s="651"/>
      <c r="GGJ2975" s="651"/>
      <c r="GGK2975" s="651"/>
      <c r="GGL2975" s="651"/>
      <c r="GGM2975" s="651"/>
      <c r="GGN2975" s="651"/>
      <c r="GGO2975" s="651"/>
      <c r="GGP2975" s="651"/>
      <c r="GGQ2975" s="651"/>
      <c r="GGR2975" s="651"/>
      <c r="GGS2975" s="651"/>
      <c r="GGT2975" s="651"/>
      <c r="GGU2975" s="651"/>
      <c r="GGV2975" s="651"/>
      <c r="GGW2975" s="651"/>
      <c r="GGX2975" s="651"/>
      <c r="GGY2975" s="651"/>
      <c r="GGZ2975" s="651"/>
      <c r="GHA2975" s="651"/>
      <c r="GHB2975" s="651"/>
      <c r="GHC2975" s="651"/>
      <c r="GHD2975" s="651"/>
      <c r="GHE2975" s="651"/>
      <c r="GHF2975" s="651"/>
      <c r="GHG2975" s="651"/>
      <c r="GHH2975" s="651"/>
      <c r="GHI2975" s="651"/>
      <c r="GHJ2975" s="651"/>
      <c r="GHK2975" s="651"/>
      <c r="GHL2975" s="651"/>
      <c r="GHM2975" s="651"/>
      <c r="GHN2975" s="651"/>
      <c r="GHO2975" s="651"/>
      <c r="GHP2975" s="651"/>
      <c r="GHQ2975" s="651"/>
      <c r="GHR2975" s="651"/>
      <c r="GHS2975" s="651"/>
      <c r="GHT2975" s="651"/>
      <c r="GHU2975" s="651"/>
      <c r="GHV2975" s="651"/>
      <c r="GHW2975" s="651"/>
      <c r="GHX2975" s="651"/>
      <c r="GHY2975" s="651"/>
      <c r="GHZ2975" s="651"/>
      <c r="GIA2975" s="651"/>
      <c r="GIB2975" s="651"/>
      <c r="GIC2975" s="651"/>
      <c r="GID2975" s="651"/>
      <c r="GIE2975" s="651"/>
      <c r="GIF2975" s="651"/>
      <c r="GIG2975" s="651"/>
      <c r="GIH2975" s="651"/>
      <c r="GII2975" s="651"/>
      <c r="GIJ2975" s="651"/>
      <c r="GIK2975" s="651"/>
      <c r="GIL2975" s="651"/>
      <c r="GIM2975" s="651"/>
      <c r="GIN2975" s="651"/>
      <c r="GIO2975" s="651"/>
      <c r="GIP2975" s="651"/>
      <c r="GIQ2975" s="651"/>
      <c r="GIR2975" s="651"/>
      <c r="GIS2975" s="651"/>
      <c r="GIT2975" s="651"/>
      <c r="GIU2975" s="651"/>
      <c r="GIV2975" s="651"/>
      <c r="GIW2975" s="651"/>
      <c r="GIX2975" s="651"/>
      <c r="GIY2975" s="651"/>
      <c r="GIZ2975" s="651"/>
      <c r="GJA2975" s="651"/>
      <c r="GJB2975" s="651"/>
      <c r="GJC2975" s="651"/>
      <c r="GJD2975" s="651"/>
      <c r="GJE2975" s="651"/>
      <c r="GJF2975" s="651"/>
      <c r="GJG2975" s="651"/>
      <c r="GJH2975" s="651"/>
      <c r="GJI2975" s="651"/>
      <c r="GJJ2975" s="651"/>
      <c r="GJK2975" s="651"/>
      <c r="GJL2975" s="651"/>
      <c r="GJM2975" s="651"/>
      <c r="GJN2975" s="651"/>
      <c r="GJO2975" s="651"/>
      <c r="GJP2975" s="651"/>
      <c r="GJQ2975" s="651"/>
      <c r="GJR2975" s="651"/>
      <c r="GJS2975" s="651"/>
      <c r="GJT2975" s="651"/>
      <c r="GJU2975" s="651"/>
      <c r="GJV2975" s="651"/>
      <c r="GJW2975" s="651"/>
      <c r="GJX2975" s="651"/>
      <c r="GJY2975" s="651"/>
      <c r="GJZ2975" s="651"/>
      <c r="GKA2975" s="651"/>
      <c r="GKB2975" s="651"/>
      <c r="GKC2975" s="651"/>
      <c r="GKD2975" s="651"/>
      <c r="GKE2975" s="651"/>
      <c r="GKF2975" s="651"/>
      <c r="GKG2975" s="651"/>
      <c r="GKH2975" s="651"/>
      <c r="GKI2975" s="651"/>
      <c r="GKJ2975" s="651"/>
      <c r="GKK2975" s="651"/>
      <c r="GKL2975" s="651"/>
      <c r="GKM2975" s="651"/>
      <c r="GKN2975" s="651"/>
      <c r="GKO2975" s="651"/>
      <c r="GKP2975" s="651"/>
      <c r="GKQ2975" s="651"/>
      <c r="GKR2975" s="651"/>
      <c r="GKS2975" s="651"/>
      <c r="GKT2975" s="651"/>
      <c r="GKU2975" s="651"/>
      <c r="GKV2975" s="651"/>
      <c r="GKW2975" s="651"/>
      <c r="GKX2975" s="651"/>
      <c r="GKY2975" s="651"/>
      <c r="GKZ2975" s="651"/>
      <c r="GLA2975" s="651"/>
      <c r="GLB2975" s="651"/>
      <c r="GLC2975" s="651"/>
      <c r="GLD2975" s="651"/>
      <c r="GLE2975" s="651"/>
      <c r="GLF2975" s="651"/>
      <c r="GLG2975" s="651"/>
      <c r="GLH2975" s="651"/>
      <c r="GLI2975" s="651"/>
      <c r="GLJ2975" s="651"/>
      <c r="GLK2975" s="651"/>
      <c r="GLL2975" s="651"/>
      <c r="GLM2975" s="651"/>
      <c r="GLN2975" s="651"/>
      <c r="GLO2975" s="651"/>
      <c r="GLP2975" s="651"/>
      <c r="GLQ2975" s="651"/>
      <c r="GLR2975" s="651"/>
      <c r="GLS2975" s="651"/>
      <c r="GLT2975" s="651"/>
      <c r="GLU2975" s="651"/>
      <c r="GLV2975" s="651"/>
      <c r="GLW2975" s="651"/>
      <c r="GLX2975" s="651"/>
      <c r="GLY2975" s="651"/>
      <c r="GLZ2975" s="651"/>
      <c r="GMA2975" s="651"/>
      <c r="GMB2975" s="651"/>
      <c r="GMC2975" s="651"/>
      <c r="GMD2975" s="651"/>
      <c r="GME2975" s="651"/>
      <c r="GMF2975" s="651"/>
      <c r="GMG2975" s="651"/>
      <c r="GMH2975" s="651"/>
      <c r="GMI2975" s="651"/>
      <c r="GMJ2975" s="651"/>
      <c r="GMK2975" s="651"/>
      <c r="GML2975" s="651"/>
      <c r="GMM2975" s="651"/>
      <c r="GMN2975" s="651"/>
      <c r="GMO2975" s="651"/>
      <c r="GMP2975" s="651"/>
      <c r="GMQ2975" s="651"/>
      <c r="GMR2975" s="651"/>
      <c r="GMS2975" s="651"/>
      <c r="GMT2975" s="651"/>
      <c r="GMU2975" s="651"/>
      <c r="GMV2975" s="651"/>
      <c r="GMW2975" s="651"/>
      <c r="GMX2975" s="651"/>
      <c r="GMY2975" s="651"/>
      <c r="GMZ2975" s="651"/>
      <c r="GNA2975" s="651"/>
      <c r="GNB2975" s="651"/>
      <c r="GNC2975" s="651"/>
      <c r="GND2975" s="651"/>
      <c r="GNE2975" s="651"/>
      <c r="GNF2975" s="651"/>
      <c r="GNG2975" s="651"/>
      <c r="GNH2975" s="651"/>
      <c r="GNI2975" s="651"/>
      <c r="GNJ2975" s="651"/>
      <c r="GNK2975" s="651"/>
      <c r="GNL2975" s="651"/>
      <c r="GNM2975" s="651"/>
      <c r="GNN2975" s="651"/>
      <c r="GNO2975" s="651"/>
      <c r="GNP2975" s="651"/>
      <c r="GNQ2975" s="651"/>
      <c r="GNR2975" s="651"/>
      <c r="GNS2975" s="651"/>
      <c r="GNT2975" s="651"/>
      <c r="GNU2975" s="651"/>
      <c r="GNV2975" s="651"/>
      <c r="GNW2975" s="651"/>
      <c r="GNX2975" s="651"/>
      <c r="GNY2975" s="651"/>
      <c r="GNZ2975" s="651"/>
      <c r="GOA2975" s="651"/>
      <c r="GOB2975" s="651"/>
      <c r="GOC2975" s="651"/>
      <c r="GOD2975" s="651"/>
      <c r="GOE2975" s="651"/>
      <c r="GOF2975" s="651"/>
      <c r="GOG2975" s="651"/>
      <c r="GOH2975" s="651"/>
      <c r="GOI2975" s="651"/>
      <c r="GOJ2975" s="651"/>
      <c r="GOK2975" s="651"/>
      <c r="GOL2975" s="651"/>
      <c r="GOM2975" s="651"/>
      <c r="GON2975" s="651"/>
      <c r="GOO2975" s="651"/>
      <c r="GOP2975" s="651"/>
      <c r="GOQ2975" s="651"/>
      <c r="GOR2975" s="651"/>
      <c r="GOS2975" s="651"/>
      <c r="GOT2975" s="651"/>
      <c r="GOU2975" s="651"/>
      <c r="GOV2975" s="651"/>
      <c r="GOW2975" s="651"/>
      <c r="GOX2975" s="651"/>
      <c r="GOY2975" s="651"/>
      <c r="GOZ2975" s="651"/>
      <c r="GPA2975" s="651"/>
      <c r="GPB2975" s="651"/>
      <c r="GPC2975" s="651"/>
      <c r="GPD2975" s="651"/>
      <c r="GPE2975" s="651"/>
      <c r="GPF2975" s="651"/>
      <c r="GPG2975" s="651"/>
      <c r="GPH2975" s="651"/>
      <c r="GPI2975" s="651"/>
      <c r="GPJ2975" s="651"/>
      <c r="GPK2975" s="651"/>
      <c r="GPL2975" s="651"/>
      <c r="GPM2975" s="651"/>
      <c r="GPN2975" s="651"/>
      <c r="GPO2975" s="651"/>
      <c r="GPP2975" s="651"/>
      <c r="GPQ2975" s="651"/>
      <c r="GPR2975" s="651"/>
      <c r="GPS2975" s="651"/>
      <c r="GPT2975" s="651"/>
      <c r="GPU2975" s="651"/>
      <c r="GPV2975" s="651"/>
      <c r="GPW2975" s="651"/>
      <c r="GPX2975" s="651"/>
      <c r="GPY2975" s="651"/>
      <c r="GPZ2975" s="651"/>
      <c r="GQA2975" s="651"/>
      <c r="GQB2975" s="651"/>
      <c r="GQC2975" s="651"/>
      <c r="GQD2975" s="651"/>
      <c r="GQE2975" s="651"/>
      <c r="GQF2975" s="651"/>
      <c r="GQG2975" s="651"/>
      <c r="GQH2975" s="651"/>
      <c r="GQI2975" s="651"/>
      <c r="GQJ2975" s="651"/>
      <c r="GQK2975" s="651"/>
      <c r="GQL2975" s="651"/>
      <c r="GQM2975" s="651"/>
      <c r="GQN2975" s="651"/>
      <c r="GQO2975" s="651"/>
      <c r="GQP2975" s="651"/>
      <c r="GQQ2975" s="651"/>
      <c r="GQR2975" s="651"/>
      <c r="GQS2975" s="651"/>
      <c r="GQT2975" s="651"/>
      <c r="GQU2975" s="651"/>
      <c r="GQV2975" s="651"/>
      <c r="GQW2975" s="651"/>
      <c r="GQX2975" s="651"/>
      <c r="GQY2975" s="651"/>
      <c r="GQZ2975" s="651"/>
      <c r="GRA2975" s="651"/>
      <c r="GRB2975" s="651"/>
      <c r="GRC2975" s="651"/>
      <c r="GRD2975" s="651"/>
      <c r="GRE2975" s="651"/>
      <c r="GRF2975" s="651"/>
      <c r="GRG2975" s="651"/>
      <c r="GRH2975" s="651"/>
      <c r="GRI2975" s="651"/>
      <c r="GRJ2975" s="651"/>
      <c r="GRK2975" s="651"/>
      <c r="GRL2975" s="651"/>
      <c r="GRM2975" s="651"/>
      <c r="GRN2975" s="651"/>
      <c r="GRO2975" s="651"/>
      <c r="GRP2975" s="651"/>
      <c r="GRQ2975" s="651"/>
      <c r="GRR2975" s="651"/>
      <c r="GRS2975" s="651"/>
      <c r="GRT2975" s="651"/>
      <c r="GRU2975" s="651"/>
      <c r="GRV2975" s="651"/>
      <c r="GRW2975" s="651"/>
      <c r="GRX2975" s="651"/>
      <c r="GRY2975" s="651"/>
      <c r="GRZ2975" s="651"/>
      <c r="GSA2975" s="651"/>
      <c r="GSB2975" s="651"/>
      <c r="GSC2975" s="651"/>
      <c r="GSD2975" s="651"/>
      <c r="GSE2975" s="651"/>
      <c r="GSF2975" s="651"/>
      <c r="GSG2975" s="651"/>
      <c r="GSH2975" s="651"/>
      <c r="GSI2975" s="651"/>
      <c r="GSJ2975" s="651"/>
      <c r="GSK2975" s="651"/>
      <c r="GSL2975" s="651"/>
      <c r="GSM2975" s="651"/>
      <c r="GSN2975" s="651"/>
      <c r="GSO2975" s="651"/>
      <c r="GSP2975" s="651"/>
      <c r="GSQ2975" s="651"/>
      <c r="GSR2975" s="651"/>
      <c r="GSS2975" s="651"/>
      <c r="GST2975" s="651"/>
      <c r="GSU2975" s="651"/>
      <c r="GSV2975" s="651"/>
      <c r="GSW2975" s="651"/>
      <c r="GSX2975" s="651"/>
      <c r="GSY2975" s="651"/>
      <c r="GSZ2975" s="651"/>
      <c r="GTA2975" s="651"/>
      <c r="GTB2975" s="651"/>
      <c r="GTC2975" s="651"/>
      <c r="GTD2975" s="651"/>
      <c r="GTE2975" s="651"/>
      <c r="GTF2975" s="651"/>
      <c r="GTG2975" s="651"/>
      <c r="GTH2975" s="651"/>
      <c r="GTI2975" s="651"/>
      <c r="GTJ2975" s="651"/>
      <c r="GTK2975" s="651"/>
      <c r="GTL2975" s="651"/>
      <c r="GTM2975" s="651"/>
      <c r="GTN2975" s="651"/>
      <c r="GTO2975" s="651"/>
      <c r="GTP2975" s="651"/>
      <c r="GTQ2975" s="651"/>
      <c r="GTR2975" s="651"/>
      <c r="GTS2975" s="651"/>
      <c r="GTT2975" s="651"/>
      <c r="GTU2975" s="651"/>
      <c r="GTV2975" s="651"/>
      <c r="GTW2975" s="651"/>
      <c r="GTX2975" s="651"/>
      <c r="GTY2975" s="651"/>
      <c r="GTZ2975" s="651"/>
      <c r="GUA2975" s="651"/>
      <c r="GUB2975" s="651"/>
      <c r="GUC2975" s="651"/>
      <c r="GUD2975" s="651"/>
      <c r="GUE2975" s="651"/>
      <c r="GUF2975" s="651"/>
      <c r="GUG2975" s="651"/>
      <c r="GUH2975" s="651"/>
      <c r="GUI2975" s="651"/>
      <c r="GUJ2975" s="651"/>
      <c r="GUK2975" s="651"/>
      <c r="GUL2975" s="651"/>
      <c r="GUM2975" s="651"/>
      <c r="GUN2975" s="651"/>
      <c r="GUO2975" s="651"/>
      <c r="GUP2975" s="651"/>
      <c r="GUQ2975" s="651"/>
      <c r="GUR2975" s="651"/>
      <c r="GUS2975" s="651"/>
      <c r="GUT2975" s="651"/>
      <c r="GUU2975" s="651"/>
      <c r="GUV2975" s="651"/>
      <c r="GUW2975" s="651"/>
      <c r="GUX2975" s="651"/>
      <c r="GUY2975" s="651"/>
      <c r="GUZ2975" s="651"/>
      <c r="GVA2975" s="651"/>
      <c r="GVB2975" s="651"/>
      <c r="GVC2975" s="651"/>
      <c r="GVD2975" s="651"/>
      <c r="GVE2975" s="651"/>
      <c r="GVF2975" s="651"/>
      <c r="GVG2975" s="651"/>
      <c r="GVH2975" s="651"/>
      <c r="GVI2975" s="651"/>
      <c r="GVJ2975" s="651"/>
      <c r="GVK2975" s="651"/>
      <c r="GVL2975" s="651"/>
      <c r="GVM2975" s="651"/>
      <c r="GVN2975" s="651"/>
      <c r="GVO2975" s="651"/>
      <c r="GVP2975" s="651"/>
      <c r="GVQ2975" s="651"/>
      <c r="GVR2975" s="651"/>
      <c r="GVS2975" s="651"/>
      <c r="GVT2975" s="651"/>
      <c r="GVU2975" s="651"/>
      <c r="GVV2975" s="651"/>
      <c r="GVW2975" s="651"/>
      <c r="GVX2975" s="651"/>
      <c r="GVY2975" s="651"/>
      <c r="GVZ2975" s="651"/>
      <c r="GWA2975" s="651"/>
      <c r="GWB2975" s="651"/>
      <c r="GWC2975" s="651"/>
      <c r="GWD2975" s="651"/>
      <c r="GWE2975" s="651"/>
      <c r="GWF2975" s="651"/>
      <c r="GWG2975" s="651"/>
      <c r="GWH2975" s="651"/>
      <c r="GWI2975" s="651"/>
      <c r="GWJ2975" s="651"/>
      <c r="GWK2975" s="651"/>
      <c r="GWL2975" s="651"/>
      <c r="GWM2975" s="651"/>
      <c r="GWN2975" s="651"/>
      <c r="GWO2975" s="651"/>
      <c r="GWP2975" s="651"/>
      <c r="GWQ2975" s="651"/>
      <c r="GWR2975" s="651"/>
      <c r="GWS2975" s="651"/>
      <c r="GWT2975" s="651"/>
      <c r="GWU2975" s="651"/>
      <c r="GWV2975" s="651"/>
      <c r="GWW2975" s="651"/>
      <c r="GWX2975" s="651"/>
      <c r="GWY2975" s="651"/>
      <c r="GWZ2975" s="651"/>
      <c r="GXA2975" s="651"/>
      <c r="GXB2975" s="651"/>
      <c r="GXC2975" s="651"/>
      <c r="GXD2975" s="651"/>
      <c r="GXE2975" s="651"/>
      <c r="GXF2975" s="651"/>
      <c r="GXG2975" s="651"/>
      <c r="GXH2975" s="651"/>
      <c r="GXI2975" s="651"/>
      <c r="GXJ2975" s="651"/>
      <c r="GXK2975" s="651"/>
      <c r="GXL2975" s="651"/>
      <c r="GXM2975" s="651"/>
      <c r="GXN2975" s="651"/>
      <c r="GXO2975" s="651"/>
      <c r="GXP2975" s="651"/>
      <c r="GXQ2975" s="651"/>
      <c r="GXR2975" s="651"/>
      <c r="GXS2975" s="651"/>
      <c r="GXT2975" s="651"/>
      <c r="GXU2975" s="651"/>
      <c r="GXV2975" s="651"/>
      <c r="GXW2975" s="651"/>
      <c r="GXX2975" s="651"/>
      <c r="GXY2975" s="651"/>
      <c r="GXZ2975" s="651"/>
      <c r="GYA2975" s="651"/>
      <c r="GYB2975" s="651"/>
      <c r="GYC2975" s="651"/>
      <c r="GYD2975" s="651"/>
      <c r="GYE2975" s="651"/>
      <c r="GYF2975" s="651"/>
      <c r="GYG2975" s="651"/>
      <c r="GYH2975" s="651"/>
      <c r="GYI2975" s="651"/>
      <c r="GYJ2975" s="651"/>
      <c r="GYK2975" s="651"/>
      <c r="GYL2975" s="651"/>
      <c r="GYM2975" s="651"/>
      <c r="GYN2975" s="651"/>
      <c r="GYO2975" s="651"/>
      <c r="GYP2975" s="651"/>
      <c r="GYQ2975" s="651"/>
      <c r="GYR2975" s="651"/>
      <c r="GYS2975" s="651"/>
      <c r="GYT2975" s="651"/>
      <c r="GYU2975" s="651"/>
      <c r="GYV2975" s="651"/>
      <c r="GYW2975" s="651"/>
      <c r="GYX2975" s="651"/>
      <c r="GYY2975" s="651"/>
      <c r="GYZ2975" s="651"/>
      <c r="GZA2975" s="651"/>
      <c r="GZB2975" s="651"/>
      <c r="GZC2975" s="651"/>
      <c r="GZD2975" s="651"/>
      <c r="GZE2975" s="651"/>
      <c r="GZF2975" s="651"/>
      <c r="GZG2975" s="651"/>
      <c r="GZH2975" s="651"/>
      <c r="GZI2975" s="651"/>
      <c r="GZJ2975" s="651"/>
      <c r="GZK2975" s="651"/>
      <c r="GZL2975" s="651"/>
      <c r="GZM2975" s="651"/>
      <c r="GZN2975" s="651"/>
      <c r="GZO2975" s="651"/>
      <c r="GZP2975" s="651"/>
      <c r="GZQ2975" s="651"/>
      <c r="GZR2975" s="651"/>
      <c r="GZS2975" s="651"/>
      <c r="GZT2975" s="651"/>
      <c r="GZU2975" s="651"/>
      <c r="GZV2975" s="651"/>
      <c r="GZW2975" s="651"/>
      <c r="GZX2975" s="651"/>
      <c r="GZY2975" s="651"/>
      <c r="GZZ2975" s="651"/>
      <c r="HAA2975" s="651"/>
      <c r="HAB2975" s="651"/>
      <c r="HAC2975" s="651"/>
      <c r="HAD2975" s="651"/>
      <c r="HAE2975" s="651"/>
      <c r="HAF2975" s="651"/>
      <c r="HAG2975" s="651"/>
      <c r="HAH2975" s="651"/>
      <c r="HAI2975" s="651"/>
      <c r="HAJ2975" s="651"/>
      <c r="HAK2975" s="651"/>
      <c r="HAL2975" s="651"/>
      <c r="HAM2975" s="651"/>
      <c r="HAN2975" s="651"/>
      <c r="HAO2975" s="651"/>
      <c r="HAP2975" s="651"/>
      <c r="HAQ2975" s="651"/>
      <c r="HAR2975" s="651"/>
      <c r="HAS2975" s="651"/>
      <c r="HAT2975" s="651"/>
      <c r="HAU2975" s="651"/>
      <c r="HAV2975" s="651"/>
      <c r="HAW2975" s="651"/>
      <c r="HAX2975" s="651"/>
      <c r="HAY2975" s="651"/>
      <c r="HAZ2975" s="651"/>
      <c r="HBA2975" s="651"/>
      <c r="HBB2975" s="651"/>
      <c r="HBC2975" s="651"/>
      <c r="HBD2975" s="651"/>
      <c r="HBE2975" s="651"/>
      <c r="HBF2975" s="651"/>
      <c r="HBG2975" s="651"/>
      <c r="HBH2975" s="651"/>
      <c r="HBI2975" s="651"/>
      <c r="HBJ2975" s="651"/>
      <c r="HBK2975" s="651"/>
      <c r="HBL2975" s="651"/>
      <c r="HBM2975" s="651"/>
      <c r="HBN2975" s="651"/>
      <c r="HBO2975" s="651"/>
      <c r="HBP2975" s="651"/>
      <c r="HBQ2975" s="651"/>
      <c r="HBR2975" s="651"/>
      <c r="HBS2975" s="651"/>
      <c r="HBT2975" s="651"/>
      <c r="HBU2975" s="651"/>
      <c r="HBV2975" s="651"/>
      <c r="HBW2975" s="651"/>
      <c r="HBX2975" s="651"/>
      <c r="HBY2975" s="651"/>
      <c r="HBZ2975" s="651"/>
      <c r="HCA2975" s="651"/>
      <c r="HCB2975" s="651"/>
      <c r="HCC2975" s="651"/>
      <c r="HCD2975" s="651"/>
      <c r="HCE2975" s="651"/>
      <c r="HCF2975" s="651"/>
      <c r="HCG2975" s="651"/>
      <c r="HCH2975" s="651"/>
      <c r="HCI2975" s="651"/>
      <c r="HCJ2975" s="651"/>
      <c r="HCK2975" s="651"/>
      <c r="HCL2975" s="651"/>
      <c r="HCM2975" s="651"/>
      <c r="HCN2975" s="651"/>
      <c r="HCO2975" s="651"/>
      <c r="HCP2975" s="651"/>
      <c r="HCQ2975" s="651"/>
      <c r="HCR2975" s="651"/>
      <c r="HCS2975" s="651"/>
      <c r="HCT2975" s="651"/>
      <c r="HCU2975" s="651"/>
      <c r="HCV2975" s="651"/>
      <c r="HCW2975" s="651"/>
      <c r="HCX2975" s="651"/>
      <c r="HCY2975" s="651"/>
      <c r="HCZ2975" s="651"/>
      <c r="HDA2975" s="651"/>
      <c r="HDB2975" s="651"/>
      <c r="HDC2975" s="651"/>
      <c r="HDD2975" s="651"/>
      <c r="HDE2975" s="651"/>
      <c r="HDF2975" s="651"/>
      <c r="HDG2975" s="651"/>
      <c r="HDH2975" s="651"/>
      <c r="HDI2975" s="651"/>
      <c r="HDJ2975" s="651"/>
      <c r="HDK2975" s="651"/>
      <c r="HDL2975" s="651"/>
      <c r="HDM2975" s="651"/>
      <c r="HDN2975" s="651"/>
      <c r="HDO2975" s="651"/>
      <c r="HDP2975" s="651"/>
      <c r="HDQ2975" s="651"/>
      <c r="HDR2975" s="651"/>
      <c r="HDS2975" s="651"/>
      <c r="HDT2975" s="651"/>
      <c r="HDU2975" s="651"/>
      <c r="HDV2975" s="651"/>
      <c r="HDW2975" s="651"/>
      <c r="HDX2975" s="651"/>
      <c r="HDY2975" s="651"/>
      <c r="HDZ2975" s="651"/>
      <c r="HEA2975" s="651"/>
      <c r="HEB2975" s="651"/>
      <c r="HEC2975" s="651"/>
      <c r="HED2975" s="651"/>
      <c r="HEE2975" s="651"/>
      <c r="HEF2975" s="651"/>
      <c r="HEG2975" s="651"/>
      <c r="HEH2975" s="651"/>
      <c r="HEI2975" s="651"/>
      <c r="HEJ2975" s="651"/>
      <c r="HEK2975" s="651"/>
      <c r="HEL2975" s="651"/>
      <c r="HEM2975" s="651"/>
      <c r="HEN2975" s="651"/>
      <c r="HEO2975" s="651"/>
      <c r="HEP2975" s="651"/>
      <c r="HEQ2975" s="651"/>
      <c r="HER2975" s="651"/>
      <c r="HES2975" s="651"/>
      <c r="HET2975" s="651"/>
      <c r="HEU2975" s="651"/>
      <c r="HEV2975" s="651"/>
      <c r="HEW2975" s="651"/>
      <c r="HEX2975" s="651"/>
      <c r="HEY2975" s="651"/>
      <c r="HEZ2975" s="651"/>
      <c r="HFA2975" s="651"/>
      <c r="HFB2975" s="651"/>
      <c r="HFC2975" s="651"/>
      <c r="HFD2975" s="651"/>
      <c r="HFE2975" s="651"/>
      <c r="HFF2975" s="651"/>
      <c r="HFG2975" s="651"/>
      <c r="HFH2975" s="651"/>
      <c r="HFI2975" s="651"/>
      <c r="HFJ2975" s="651"/>
      <c r="HFK2975" s="651"/>
      <c r="HFL2975" s="651"/>
      <c r="HFM2975" s="651"/>
      <c r="HFN2975" s="651"/>
      <c r="HFO2975" s="651"/>
      <c r="HFP2975" s="651"/>
      <c r="HFQ2975" s="651"/>
      <c r="HFR2975" s="651"/>
      <c r="HFS2975" s="651"/>
      <c r="HFT2975" s="651"/>
      <c r="HFU2975" s="651"/>
      <c r="HFV2975" s="651"/>
      <c r="HFW2975" s="651"/>
      <c r="HFX2975" s="651"/>
      <c r="HFY2975" s="651"/>
      <c r="HFZ2975" s="651"/>
      <c r="HGA2975" s="651"/>
      <c r="HGB2975" s="651"/>
      <c r="HGC2975" s="651"/>
      <c r="HGD2975" s="651"/>
      <c r="HGE2975" s="651"/>
      <c r="HGF2975" s="651"/>
      <c r="HGG2975" s="651"/>
      <c r="HGH2975" s="651"/>
      <c r="HGI2975" s="651"/>
      <c r="HGJ2975" s="651"/>
      <c r="HGK2975" s="651"/>
      <c r="HGL2975" s="651"/>
      <c r="HGM2975" s="651"/>
      <c r="HGN2975" s="651"/>
      <c r="HGO2975" s="651"/>
      <c r="HGP2975" s="651"/>
      <c r="HGQ2975" s="651"/>
      <c r="HGR2975" s="651"/>
      <c r="HGS2975" s="651"/>
      <c r="HGT2975" s="651"/>
      <c r="HGU2975" s="651"/>
      <c r="HGV2975" s="651"/>
      <c r="HGW2975" s="651"/>
      <c r="HGX2975" s="651"/>
      <c r="HGY2975" s="651"/>
      <c r="HGZ2975" s="651"/>
      <c r="HHA2975" s="651"/>
      <c r="HHB2975" s="651"/>
      <c r="HHC2975" s="651"/>
      <c r="HHD2975" s="651"/>
      <c r="HHE2975" s="651"/>
      <c r="HHF2975" s="651"/>
      <c r="HHG2975" s="651"/>
      <c r="HHH2975" s="651"/>
      <c r="HHI2975" s="651"/>
      <c r="HHJ2975" s="651"/>
      <c r="HHK2975" s="651"/>
      <c r="HHL2975" s="651"/>
      <c r="HHM2975" s="651"/>
      <c r="HHN2975" s="651"/>
      <c r="HHO2975" s="651"/>
      <c r="HHP2975" s="651"/>
      <c r="HHQ2975" s="651"/>
      <c r="HHR2975" s="651"/>
      <c r="HHS2975" s="651"/>
      <c r="HHT2975" s="651"/>
      <c r="HHU2975" s="651"/>
      <c r="HHV2975" s="651"/>
      <c r="HHW2975" s="651"/>
      <c r="HHX2975" s="651"/>
      <c r="HHY2975" s="651"/>
      <c r="HHZ2975" s="651"/>
      <c r="HIA2975" s="651"/>
      <c r="HIB2975" s="651"/>
      <c r="HIC2975" s="651"/>
      <c r="HID2975" s="651"/>
      <c r="HIE2975" s="651"/>
      <c r="HIF2975" s="651"/>
      <c r="HIG2975" s="651"/>
      <c r="HIH2975" s="651"/>
      <c r="HII2975" s="651"/>
      <c r="HIJ2975" s="651"/>
      <c r="HIK2975" s="651"/>
      <c r="HIL2975" s="651"/>
      <c r="HIM2975" s="651"/>
      <c r="HIN2975" s="651"/>
      <c r="HIO2975" s="651"/>
      <c r="HIP2975" s="651"/>
      <c r="HIQ2975" s="651"/>
      <c r="HIR2975" s="651"/>
      <c r="HIS2975" s="651"/>
      <c r="HIT2975" s="651"/>
      <c r="HIU2975" s="651"/>
      <c r="HIV2975" s="651"/>
      <c r="HIW2975" s="651"/>
      <c r="HIX2975" s="651"/>
      <c r="HIY2975" s="651"/>
      <c r="HIZ2975" s="651"/>
      <c r="HJA2975" s="651"/>
      <c r="HJB2975" s="651"/>
      <c r="HJC2975" s="651"/>
      <c r="HJD2975" s="651"/>
      <c r="HJE2975" s="651"/>
      <c r="HJF2975" s="651"/>
      <c r="HJG2975" s="651"/>
      <c r="HJH2975" s="651"/>
      <c r="HJI2975" s="651"/>
      <c r="HJJ2975" s="651"/>
      <c r="HJK2975" s="651"/>
      <c r="HJL2975" s="651"/>
      <c r="HJM2975" s="651"/>
      <c r="HJN2975" s="651"/>
      <c r="HJO2975" s="651"/>
      <c r="HJP2975" s="651"/>
      <c r="HJQ2975" s="651"/>
      <c r="HJR2975" s="651"/>
      <c r="HJS2975" s="651"/>
      <c r="HJT2975" s="651"/>
      <c r="HJU2975" s="651"/>
      <c r="HJV2975" s="651"/>
      <c r="HJW2975" s="651"/>
      <c r="HJX2975" s="651"/>
      <c r="HJY2975" s="651"/>
      <c r="HJZ2975" s="651"/>
      <c r="HKA2975" s="651"/>
      <c r="HKB2975" s="651"/>
      <c r="HKC2975" s="651"/>
      <c r="HKD2975" s="651"/>
      <c r="HKE2975" s="651"/>
      <c r="HKF2975" s="651"/>
      <c r="HKG2975" s="651"/>
      <c r="HKH2975" s="651"/>
      <c r="HKI2975" s="651"/>
      <c r="HKJ2975" s="651"/>
      <c r="HKK2975" s="651"/>
      <c r="HKL2975" s="651"/>
      <c r="HKM2975" s="651"/>
      <c r="HKN2975" s="651"/>
      <c r="HKO2975" s="651"/>
      <c r="HKP2975" s="651"/>
      <c r="HKQ2975" s="651"/>
      <c r="HKR2975" s="651"/>
      <c r="HKS2975" s="651"/>
      <c r="HKT2975" s="651"/>
      <c r="HKU2975" s="651"/>
      <c r="HKV2975" s="651"/>
      <c r="HKW2975" s="651"/>
      <c r="HKX2975" s="651"/>
      <c r="HKY2975" s="651"/>
      <c r="HKZ2975" s="651"/>
      <c r="HLA2975" s="651"/>
      <c r="HLB2975" s="651"/>
      <c r="HLC2975" s="651"/>
      <c r="HLD2975" s="651"/>
      <c r="HLE2975" s="651"/>
      <c r="HLF2975" s="651"/>
      <c r="HLG2975" s="651"/>
      <c r="HLH2975" s="651"/>
      <c r="HLI2975" s="651"/>
      <c r="HLJ2975" s="651"/>
      <c r="HLK2975" s="651"/>
      <c r="HLL2975" s="651"/>
      <c r="HLM2975" s="651"/>
      <c r="HLN2975" s="651"/>
      <c r="HLO2975" s="651"/>
      <c r="HLP2975" s="651"/>
      <c r="HLQ2975" s="651"/>
      <c r="HLR2975" s="651"/>
      <c r="HLS2975" s="651"/>
      <c r="HLT2975" s="651"/>
      <c r="HLU2975" s="651"/>
      <c r="HLV2975" s="651"/>
      <c r="HLW2975" s="651"/>
      <c r="HLX2975" s="651"/>
      <c r="HLY2975" s="651"/>
      <c r="HLZ2975" s="651"/>
      <c r="HMA2975" s="651"/>
      <c r="HMB2975" s="651"/>
      <c r="HMC2975" s="651"/>
      <c r="HMD2975" s="651"/>
      <c r="HME2975" s="651"/>
      <c r="HMF2975" s="651"/>
      <c r="HMG2975" s="651"/>
      <c r="HMH2975" s="651"/>
      <c r="HMI2975" s="651"/>
      <c r="HMJ2975" s="651"/>
      <c r="HMK2975" s="651"/>
      <c r="HML2975" s="651"/>
      <c r="HMM2975" s="651"/>
      <c r="HMN2975" s="651"/>
      <c r="HMO2975" s="651"/>
      <c r="HMP2975" s="651"/>
      <c r="HMQ2975" s="651"/>
      <c r="HMR2975" s="651"/>
      <c r="HMS2975" s="651"/>
      <c r="HMT2975" s="651"/>
      <c r="HMU2975" s="651"/>
      <c r="HMV2975" s="651"/>
      <c r="HMW2975" s="651"/>
      <c r="HMX2975" s="651"/>
      <c r="HMY2975" s="651"/>
      <c r="HMZ2975" s="651"/>
      <c r="HNA2975" s="651"/>
      <c r="HNB2975" s="651"/>
      <c r="HNC2975" s="651"/>
      <c r="HND2975" s="651"/>
      <c r="HNE2975" s="651"/>
      <c r="HNF2975" s="651"/>
      <c r="HNG2975" s="651"/>
      <c r="HNH2975" s="651"/>
      <c r="HNI2975" s="651"/>
      <c r="HNJ2975" s="651"/>
      <c r="HNK2975" s="651"/>
      <c r="HNL2975" s="651"/>
      <c r="HNM2975" s="651"/>
      <c r="HNN2975" s="651"/>
      <c r="HNO2975" s="651"/>
      <c r="HNP2975" s="651"/>
      <c r="HNQ2975" s="651"/>
      <c r="HNR2975" s="651"/>
      <c r="HNS2975" s="651"/>
      <c r="HNT2975" s="651"/>
      <c r="HNU2975" s="651"/>
      <c r="HNV2975" s="651"/>
      <c r="HNW2975" s="651"/>
      <c r="HNX2975" s="651"/>
      <c r="HNY2975" s="651"/>
      <c r="HNZ2975" s="651"/>
      <c r="HOA2975" s="651"/>
      <c r="HOB2975" s="651"/>
      <c r="HOC2975" s="651"/>
      <c r="HOD2975" s="651"/>
      <c r="HOE2975" s="651"/>
      <c r="HOF2975" s="651"/>
      <c r="HOG2975" s="651"/>
      <c r="HOH2975" s="651"/>
      <c r="HOI2975" s="651"/>
      <c r="HOJ2975" s="651"/>
      <c r="HOK2975" s="651"/>
      <c r="HOL2975" s="651"/>
      <c r="HOM2975" s="651"/>
      <c r="HON2975" s="651"/>
      <c r="HOO2975" s="651"/>
      <c r="HOP2975" s="651"/>
      <c r="HOQ2975" s="651"/>
      <c r="HOR2975" s="651"/>
      <c r="HOS2975" s="651"/>
      <c r="HOT2975" s="651"/>
      <c r="HOU2975" s="651"/>
      <c r="HOV2975" s="651"/>
      <c r="HOW2975" s="651"/>
      <c r="HOX2975" s="651"/>
      <c r="HOY2975" s="651"/>
      <c r="HOZ2975" s="651"/>
      <c r="HPA2975" s="651"/>
      <c r="HPB2975" s="651"/>
      <c r="HPC2975" s="651"/>
      <c r="HPD2975" s="651"/>
      <c r="HPE2975" s="651"/>
      <c r="HPF2975" s="651"/>
      <c r="HPG2975" s="651"/>
      <c r="HPH2975" s="651"/>
      <c r="HPI2975" s="651"/>
      <c r="HPJ2975" s="651"/>
      <c r="HPK2975" s="651"/>
      <c r="HPL2975" s="651"/>
      <c r="HPM2975" s="651"/>
      <c r="HPN2975" s="651"/>
      <c r="HPO2975" s="651"/>
      <c r="HPP2975" s="651"/>
      <c r="HPQ2975" s="651"/>
      <c r="HPR2975" s="651"/>
      <c r="HPS2975" s="651"/>
      <c r="HPT2975" s="651"/>
      <c r="HPU2975" s="651"/>
      <c r="HPV2975" s="651"/>
      <c r="HPW2975" s="651"/>
      <c r="HPX2975" s="651"/>
      <c r="HPY2975" s="651"/>
      <c r="HPZ2975" s="651"/>
      <c r="HQA2975" s="651"/>
      <c r="HQB2975" s="651"/>
      <c r="HQC2975" s="651"/>
      <c r="HQD2975" s="651"/>
      <c r="HQE2975" s="651"/>
      <c r="HQF2975" s="651"/>
      <c r="HQG2975" s="651"/>
      <c r="HQH2975" s="651"/>
      <c r="HQI2975" s="651"/>
      <c r="HQJ2975" s="651"/>
      <c r="HQK2975" s="651"/>
      <c r="HQL2975" s="651"/>
      <c r="HQM2975" s="651"/>
      <c r="HQN2975" s="651"/>
      <c r="HQO2975" s="651"/>
      <c r="HQP2975" s="651"/>
      <c r="HQQ2975" s="651"/>
      <c r="HQR2975" s="651"/>
      <c r="HQS2975" s="651"/>
      <c r="HQT2975" s="651"/>
      <c r="HQU2975" s="651"/>
      <c r="HQV2975" s="651"/>
      <c r="HQW2975" s="651"/>
      <c r="HQX2975" s="651"/>
      <c r="HQY2975" s="651"/>
      <c r="HQZ2975" s="651"/>
      <c r="HRA2975" s="651"/>
      <c r="HRB2975" s="651"/>
      <c r="HRC2975" s="651"/>
      <c r="HRD2975" s="651"/>
      <c r="HRE2975" s="651"/>
      <c r="HRF2975" s="651"/>
      <c r="HRG2975" s="651"/>
      <c r="HRH2975" s="651"/>
      <c r="HRI2975" s="651"/>
      <c r="HRJ2975" s="651"/>
      <c r="HRK2975" s="651"/>
      <c r="HRL2975" s="651"/>
      <c r="HRM2975" s="651"/>
      <c r="HRN2975" s="651"/>
      <c r="HRO2975" s="651"/>
      <c r="HRP2975" s="651"/>
      <c r="HRQ2975" s="651"/>
      <c r="HRR2975" s="651"/>
      <c r="HRS2975" s="651"/>
      <c r="HRT2975" s="651"/>
      <c r="HRU2975" s="651"/>
      <c r="HRV2975" s="651"/>
      <c r="HRW2975" s="651"/>
      <c r="HRX2975" s="651"/>
      <c r="HRY2975" s="651"/>
      <c r="HRZ2975" s="651"/>
      <c r="HSA2975" s="651"/>
      <c r="HSB2975" s="651"/>
      <c r="HSC2975" s="651"/>
      <c r="HSD2975" s="651"/>
      <c r="HSE2975" s="651"/>
      <c r="HSF2975" s="651"/>
      <c r="HSG2975" s="651"/>
      <c r="HSH2975" s="651"/>
      <c r="HSI2975" s="651"/>
      <c r="HSJ2975" s="651"/>
      <c r="HSK2975" s="651"/>
      <c r="HSL2975" s="651"/>
      <c r="HSM2975" s="651"/>
      <c r="HSN2975" s="651"/>
      <c r="HSO2975" s="651"/>
      <c r="HSP2975" s="651"/>
      <c r="HSQ2975" s="651"/>
      <c r="HSR2975" s="651"/>
      <c r="HSS2975" s="651"/>
      <c r="HST2975" s="651"/>
      <c r="HSU2975" s="651"/>
      <c r="HSV2975" s="651"/>
      <c r="HSW2975" s="651"/>
      <c r="HSX2975" s="651"/>
      <c r="HSY2975" s="651"/>
      <c r="HSZ2975" s="651"/>
      <c r="HTA2975" s="651"/>
      <c r="HTB2975" s="651"/>
      <c r="HTC2975" s="651"/>
      <c r="HTD2975" s="651"/>
      <c r="HTE2975" s="651"/>
      <c r="HTF2975" s="651"/>
      <c r="HTG2975" s="651"/>
      <c r="HTH2975" s="651"/>
      <c r="HTI2975" s="651"/>
      <c r="HTJ2975" s="651"/>
      <c r="HTK2975" s="651"/>
      <c r="HTL2975" s="651"/>
      <c r="HTM2975" s="651"/>
      <c r="HTN2975" s="651"/>
      <c r="HTO2975" s="651"/>
      <c r="HTP2975" s="651"/>
      <c r="HTQ2975" s="651"/>
      <c r="HTR2975" s="651"/>
      <c r="HTS2975" s="651"/>
      <c r="HTT2975" s="651"/>
      <c r="HTU2975" s="651"/>
      <c r="HTV2975" s="651"/>
      <c r="HTW2975" s="651"/>
      <c r="HTX2975" s="651"/>
      <c r="HTY2975" s="651"/>
      <c r="HTZ2975" s="651"/>
      <c r="HUA2975" s="651"/>
      <c r="HUB2975" s="651"/>
      <c r="HUC2975" s="651"/>
      <c r="HUD2975" s="651"/>
      <c r="HUE2975" s="651"/>
      <c r="HUF2975" s="651"/>
      <c r="HUG2975" s="651"/>
      <c r="HUH2975" s="651"/>
      <c r="HUI2975" s="651"/>
      <c r="HUJ2975" s="651"/>
      <c r="HUK2975" s="651"/>
      <c r="HUL2975" s="651"/>
      <c r="HUM2975" s="651"/>
      <c r="HUN2975" s="651"/>
      <c r="HUO2975" s="651"/>
      <c r="HUP2975" s="651"/>
      <c r="HUQ2975" s="651"/>
      <c r="HUR2975" s="651"/>
      <c r="HUS2975" s="651"/>
      <c r="HUT2975" s="651"/>
      <c r="HUU2975" s="651"/>
      <c r="HUV2975" s="651"/>
      <c r="HUW2975" s="651"/>
      <c r="HUX2975" s="651"/>
      <c r="HUY2975" s="651"/>
      <c r="HUZ2975" s="651"/>
      <c r="HVA2975" s="651"/>
      <c r="HVB2975" s="651"/>
      <c r="HVC2975" s="651"/>
      <c r="HVD2975" s="651"/>
      <c r="HVE2975" s="651"/>
      <c r="HVF2975" s="651"/>
      <c r="HVG2975" s="651"/>
      <c r="HVH2975" s="651"/>
      <c r="HVI2975" s="651"/>
      <c r="HVJ2975" s="651"/>
      <c r="HVK2975" s="651"/>
      <c r="HVL2975" s="651"/>
      <c r="HVM2975" s="651"/>
      <c r="HVN2975" s="651"/>
      <c r="HVO2975" s="651"/>
      <c r="HVP2975" s="651"/>
      <c r="HVQ2975" s="651"/>
      <c r="HVR2975" s="651"/>
      <c r="HVS2975" s="651"/>
      <c r="HVT2975" s="651"/>
      <c r="HVU2975" s="651"/>
      <c r="HVV2975" s="651"/>
      <c r="HVW2975" s="651"/>
      <c r="HVX2975" s="651"/>
      <c r="HVY2975" s="651"/>
      <c r="HVZ2975" s="651"/>
      <c r="HWA2975" s="651"/>
      <c r="HWB2975" s="651"/>
      <c r="HWC2975" s="651"/>
      <c r="HWD2975" s="651"/>
      <c r="HWE2975" s="651"/>
      <c r="HWF2975" s="651"/>
      <c r="HWG2975" s="651"/>
      <c r="HWH2975" s="651"/>
      <c r="HWI2975" s="651"/>
      <c r="HWJ2975" s="651"/>
      <c r="HWK2975" s="651"/>
      <c r="HWL2975" s="651"/>
      <c r="HWM2975" s="651"/>
      <c r="HWN2975" s="651"/>
      <c r="HWO2975" s="651"/>
      <c r="HWP2975" s="651"/>
      <c r="HWQ2975" s="651"/>
      <c r="HWR2975" s="651"/>
      <c r="HWS2975" s="651"/>
      <c r="HWT2975" s="651"/>
      <c r="HWU2975" s="651"/>
      <c r="HWV2975" s="651"/>
      <c r="HWW2975" s="651"/>
      <c r="HWX2975" s="651"/>
      <c r="HWY2975" s="651"/>
      <c r="HWZ2975" s="651"/>
      <c r="HXA2975" s="651"/>
      <c r="HXB2975" s="651"/>
      <c r="HXC2975" s="651"/>
      <c r="HXD2975" s="651"/>
      <c r="HXE2975" s="651"/>
      <c r="HXF2975" s="651"/>
      <c r="HXG2975" s="651"/>
      <c r="HXH2975" s="651"/>
      <c r="HXI2975" s="651"/>
      <c r="HXJ2975" s="651"/>
      <c r="HXK2975" s="651"/>
      <c r="HXL2975" s="651"/>
      <c r="HXM2975" s="651"/>
      <c r="HXN2975" s="651"/>
      <c r="HXO2975" s="651"/>
      <c r="HXP2975" s="651"/>
      <c r="HXQ2975" s="651"/>
      <c r="HXR2975" s="651"/>
      <c r="HXS2975" s="651"/>
      <c r="HXT2975" s="651"/>
      <c r="HXU2975" s="651"/>
      <c r="HXV2975" s="651"/>
      <c r="HXW2975" s="651"/>
      <c r="HXX2975" s="651"/>
      <c r="HXY2975" s="651"/>
      <c r="HXZ2975" s="651"/>
      <c r="HYA2975" s="651"/>
      <c r="HYB2975" s="651"/>
      <c r="HYC2975" s="651"/>
      <c r="HYD2975" s="651"/>
      <c r="HYE2975" s="651"/>
      <c r="HYF2975" s="651"/>
      <c r="HYG2975" s="651"/>
      <c r="HYH2975" s="651"/>
      <c r="HYI2975" s="651"/>
      <c r="HYJ2975" s="651"/>
      <c r="HYK2975" s="651"/>
      <c r="HYL2975" s="651"/>
      <c r="HYM2975" s="651"/>
      <c r="HYN2975" s="651"/>
      <c r="HYO2975" s="651"/>
      <c r="HYP2975" s="651"/>
      <c r="HYQ2975" s="651"/>
      <c r="HYR2975" s="651"/>
      <c r="HYS2975" s="651"/>
      <c r="HYT2975" s="651"/>
      <c r="HYU2975" s="651"/>
      <c r="HYV2975" s="651"/>
      <c r="HYW2975" s="651"/>
      <c r="HYX2975" s="651"/>
      <c r="HYY2975" s="651"/>
      <c r="HYZ2975" s="651"/>
      <c r="HZA2975" s="651"/>
      <c r="HZB2975" s="651"/>
      <c r="HZC2975" s="651"/>
      <c r="HZD2975" s="651"/>
      <c r="HZE2975" s="651"/>
      <c r="HZF2975" s="651"/>
      <c r="HZG2975" s="651"/>
      <c r="HZH2975" s="651"/>
      <c r="HZI2975" s="651"/>
      <c r="HZJ2975" s="651"/>
      <c r="HZK2975" s="651"/>
      <c r="HZL2975" s="651"/>
      <c r="HZM2975" s="651"/>
      <c r="HZN2975" s="651"/>
      <c r="HZO2975" s="651"/>
      <c r="HZP2975" s="651"/>
      <c r="HZQ2975" s="651"/>
      <c r="HZR2975" s="651"/>
      <c r="HZS2975" s="651"/>
      <c r="HZT2975" s="651"/>
      <c r="HZU2975" s="651"/>
      <c r="HZV2975" s="651"/>
      <c r="HZW2975" s="651"/>
      <c r="HZX2975" s="651"/>
      <c r="HZY2975" s="651"/>
      <c r="HZZ2975" s="651"/>
      <c r="IAA2975" s="651"/>
      <c r="IAB2975" s="651"/>
      <c r="IAC2975" s="651"/>
      <c r="IAD2975" s="651"/>
      <c r="IAE2975" s="651"/>
      <c r="IAF2975" s="651"/>
      <c r="IAG2975" s="651"/>
      <c r="IAH2975" s="651"/>
      <c r="IAI2975" s="651"/>
      <c r="IAJ2975" s="651"/>
      <c r="IAK2975" s="651"/>
      <c r="IAL2975" s="651"/>
      <c r="IAM2975" s="651"/>
      <c r="IAN2975" s="651"/>
      <c r="IAO2975" s="651"/>
      <c r="IAP2975" s="651"/>
      <c r="IAQ2975" s="651"/>
      <c r="IAR2975" s="651"/>
      <c r="IAS2975" s="651"/>
      <c r="IAT2975" s="651"/>
      <c r="IAU2975" s="651"/>
      <c r="IAV2975" s="651"/>
      <c r="IAW2975" s="651"/>
      <c r="IAX2975" s="651"/>
      <c r="IAY2975" s="651"/>
      <c r="IAZ2975" s="651"/>
      <c r="IBA2975" s="651"/>
      <c r="IBB2975" s="651"/>
      <c r="IBC2975" s="651"/>
      <c r="IBD2975" s="651"/>
      <c r="IBE2975" s="651"/>
      <c r="IBF2975" s="651"/>
      <c r="IBG2975" s="651"/>
      <c r="IBH2975" s="651"/>
      <c r="IBI2975" s="651"/>
      <c r="IBJ2975" s="651"/>
      <c r="IBK2975" s="651"/>
      <c r="IBL2975" s="651"/>
      <c r="IBM2975" s="651"/>
      <c r="IBN2975" s="651"/>
      <c r="IBO2975" s="651"/>
      <c r="IBP2975" s="651"/>
      <c r="IBQ2975" s="651"/>
      <c r="IBR2975" s="651"/>
      <c r="IBS2975" s="651"/>
      <c r="IBT2975" s="651"/>
      <c r="IBU2975" s="651"/>
      <c r="IBV2975" s="651"/>
      <c r="IBW2975" s="651"/>
      <c r="IBX2975" s="651"/>
      <c r="IBY2975" s="651"/>
      <c r="IBZ2975" s="651"/>
      <c r="ICA2975" s="651"/>
      <c r="ICB2975" s="651"/>
      <c r="ICC2975" s="651"/>
      <c r="ICD2975" s="651"/>
      <c r="ICE2975" s="651"/>
      <c r="ICF2975" s="651"/>
      <c r="ICG2975" s="651"/>
      <c r="ICH2975" s="651"/>
      <c r="ICI2975" s="651"/>
      <c r="ICJ2975" s="651"/>
      <c r="ICK2975" s="651"/>
      <c r="ICL2975" s="651"/>
      <c r="ICM2975" s="651"/>
      <c r="ICN2975" s="651"/>
      <c r="ICO2975" s="651"/>
      <c r="ICP2975" s="651"/>
      <c r="ICQ2975" s="651"/>
      <c r="ICR2975" s="651"/>
      <c r="ICS2975" s="651"/>
      <c r="ICT2975" s="651"/>
      <c r="ICU2975" s="651"/>
      <c r="ICV2975" s="651"/>
      <c r="ICW2975" s="651"/>
      <c r="ICX2975" s="651"/>
      <c r="ICY2975" s="651"/>
      <c r="ICZ2975" s="651"/>
      <c r="IDA2975" s="651"/>
      <c r="IDB2975" s="651"/>
      <c r="IDC2975" s="651"/>
      <c r="IDD2975" s="651"/>
      <c r="IDE2975" s="651"/>
      <c r="IDF2975" s="651"/>
      <c r="IDG2975" s="651"/>
      <c r="IDH2975" s="651"/>
      <c r="IDI2975" s="651"/>
      <c r="IDJ2975" s="651"/>
      <c r="IDK2975" s="651"/>
      <c r="IDL2975" s="651"/>
      <c r="IDM2975" s="651"/>
      <c r="IDN2975" s="651"/>
      <c r="IDO2975" s="651"/>
      <c r="IDP2975" s="651"/>
      <c r="IDQ2975" s="651"/>
      <c r="IDR2975" s="651"/>
      <c r="IDS2975" s="651"/>
      <c r="IDT2975" s="651"/>
      <c r="IDU2975" s="651"/>
      <c r="IDV2975" s="651"/>
      <c r="IDW2975" s="651"/>
      <c r="IDX2975" s="651"/>
      <c r="IDY2975" s="651"/>
      <c r="IDZ2975" s="651"/>
      <c r="IEA2975" s="651"/>
      <c r="IEB2975" s="651"/>
      <c r="IEC2975" s="651"/>
      <c r="IED2975" s="651"/>
      <c r="IEE2975" s="651"/>
      <c r="IEF2975" s="651"/>
      <c r="IEG2975" s="651"/>
      <c r="IEH2975" s="651"/>
      <c r="IEI2975" s="651"/>
      <c r="IEJ2975" s="651"/>
      <c r="IEK2975" s="651"/>
      <c r="IEL2975" s="651"/>
      <c r="IEM2975" s="651"/>
      <c r="IEN2975" s="651"/>
      <c r="IEO2975" s="651"/>
      <c r="IEP2975" s="651"/>
      <c r="IEQ2975" s="651"/>
      <c r="IER2975" s="651"/>
      <c r="IES2975" s="651"/>
      <c r="IET2975" s="651"/>
      <c r="IEU2975" s="651"/>
      <c r="IEV2975" s="651"/>
      <c r="IEW2975" s="651"/>
      <c r="IEX2975" s="651"/>
      <c r="IEY2975" s="651"/>
      <c r="IEZ2975" s="651"/>
      <c r="IFA2975" s="651"/>
      <c r="IFB2975" s="651"/>
      <c r="IFC2975" s="651"/>
      <c r="IFD2975" s="651"/>
      <c r="IFE2975" s="651"/>
      <c r="IFF2975" s="651"/>
      <c r="IFG2975" s="651"/>
      <c r="IFH2975" s="651"/>
      <c r="IFI2975" s="651"/>
      <c r="IFJ2975" s="651"/>
      <c r="IFK2975" s="651"/>
      <c r="IFL2975" s="651"/>
      <c r="IFM2975" s="651"/>
      <c r="IFN2975" s="651"/>
      <c r="IFO2975" s="651"/>
      <c r="IFP2975" s="651"/>
      <c r="IFQ2975" s="651"/>
      <c r="IFR2975" s="651"/>
      <c r="IFS2975" s="651"/>
      <c r="IFT2975" s="651"/>
      <c r="IFU2975" s="651"/>
      <c r="IFV2975" s="651"/>
      <c r="IFW2975" s="651"/>
      <c r="IFX2975" s="651"/>
      <c r="IFY2975" s="651"/>
      <c r="IFZ2975" s="651"/>
      <c r="IGA2975" s="651"/>
      <c r="IGB2975" s="651"/>
      <c r="IGC2975" s="651"/>
      <c r="IGD2975" s="651"/>
      <c r="IGE2975" s="651"/>
      <c r="IGF2975" s="651"/>
      <c r="IGG2975" s="651"/>
      <c r="IGH2975" s="651"/>
      <c r="IGI2975" s="651"/>
      <c r="IGJ2975" s="651"/>
      <c r="IGK2975" s="651"/>
      <c r="IGL2975" s="651"/>
      <c r="IGM2975" s="651"/>
      <c r="IGN2975" s="651"/>
      <c r="IGO2975" s="651"/>
      <c r="IGP2975" s="651"/>
      <c r="IGQ2975" s="651"/>
      <c r="IGR2975" s="651"/>
      <c r="IGS2975" s="651"/>
      <c r="IGT2975" s="651"/>
      <c r="IGU2975" s="651"/>
      <c r="IGV2975" s="651"/>
      <c r="IGW2975" s="651"/>
      <c r="IGX2975" s="651"/>
      <c r="IGY2975" s="651"/>
      <c r="IGZ2975" s="651"/>
      <c r="IHA2975" s="651"/>
      <c r="IHB2975" s="651"/>
      <c r="IHC2975" s="651"/>
      <c r="IHD2975" s="651"/>
      <c r="IHE2975" s="651"/>
      <c r="IHF2975" s="651"/>
      <c r="IHG2975" s="651"/>
      <c r="IHH2975" s="651"/>
      <c r="IHI2975" s="651"/>
      <c r="IHJ2975" s="651"/>
      <c r="IHK2975" s="651"/>
      <c r="IHL2975" s="651"/>
      <c r="IHM2975" s="651"/>
      <c r="IHN2975" s="651"/>
      <c r="IHO2975" s="651"/>
      <c r="IHP2975" s="651"/>
      <c r="IHQ2975" s="651"/>
      <c r="IHR2975" s="651"/>
      <c r="IHS2975" s="651"/>
      <c r="IHT2975" s="651"/>
      <c r="IHU2975" s="651"/>
      <c r="IHV2975" s="651"/>
      <c r="IHW2975" s="651"/>
      <c r="IHX2975" s="651"/>
      <c r="IHY2975" s="651"/>
      <c r="IHZ2975" s="651"/>
      <c r="IIA2975" s="651"/>
      <c r="IIB2975" s="651"/>
      <c r="IIC2975" s="651"/>
      <c r="IID2975" s="651"/>
      <c r="IIE2975" s="651"/>
      <c r="IIF2975" s="651"/>
      <c r="IIG2975" s="651"/>
      <c r="IIH2975" s="651"/>
      <c r="III2975" s="651"/>
      <c r="IIJ2975" s="651"/>
      <c r="IIK2975" s="651"/>
      <c r="IIL2975" s="651"/>
      <c r="IIM2975" s="651"/>
      <c r="IIN2975" s="651"/>
      <c r="IIO2975" s="651"/>
      <c r="IIP2975" s="651"/>
      <c r="IIQ2975" s="651"/>
      <c r="IIR2975" s="651"/>
      <c r="IIS2975" s="651"/>
      <c r="IIT2975" s="651"/>
      <c r="IIU2975" s="651"/>
      <c r="IIV2975" s="651"/>
      <c r="IIW2975" s="651"/>
      <c r="IIX2975" s="651"/>
      <c r="IIY2975" s="651"/>
      <c r="IIZ2975" s="651"/>
      <c r="IJA2975" s="651"/>
      <c r="IJB2975" s="651"/>
      <c r="IJC2975" s="651"/>
      <c r="IJD2975" s="651"/>
      <c r="IJE2975" s="651"/>
      <c r="IJF2975" s="651"/>
      <c r="IJG2975" s="651"/>
      <c r="IJH2975" s="651"/>
      <c r="IJI2975" s="651"/>
      <c r="IJJ2975" s="651"/>
      <c r="IJK2975" s="651"/>
      <c r="IJL2975" s="651"/>
      <c r="IJM2975" s="651"/>
      <c r="IJN2975" s="651"/>
      <c r="IJO2975" s="651"/>
      <c r="IJP2975" s="651"/>
      <c r="IJQ2975" s="651"/>
      <c r="IJR2975" s="651"/>
      <c r="IJS2975" s="651"/>
      <c r="IJT2975" s="651"/>
      <c r="IJU2975" s="651"/>
      <c r="IJV2975" s="651"/>
      <c r="IJW2975" s="651"/>
      <c r="IJX2975" s="651"/>
      <c r="IJY2975" s="651"/>
      <c r="IJZ2975" s="651"/>
      <c r="IKA2975" s="651"/>
      <c r="IKB2975" s="651"/>
      <c r="IKC2975" s="651"/>
      <c r="IKD2975" s="651"/>
      <c r="IKE2975" s="651"/>
      <c r="IKF2975" s="651"/>
      <c r="IKG2975" s="651"/>
      <c r="IKH2975" s="651"/>
      <c r="IKI2975" s="651"/>
      <c r="IKJ2975" s="651"/>
      <c r="IKK2975" s="651"/>
      <c r="IKL2975" s="651"/>
      <c r="IKM2975" s="651"/>
      <c r="IKN2975" s="651"/>
      <c r="IKO2975" s="651"/>
      <c r="IKP2975" s="651"/>
      <c r="IKQ2975" s="651"/>
      <c r="IKR2975" s="651"/>
      <c r="IKS2975" s="651"/>
      <c r="IKT2975" s="651"/>
      <c r="IKU2975" s="651"/>
      <c r="IKV2975" s="651"/>
      <c r="IKW2975" s="651"/>
      <c r="IKX2975" s="651"/>
      <c r="IKY2975" s="651"/>
      <c r="IKZ2975" s="651"/>
      <c r="ILA2975" s="651"/>
      <c r="ILB2975" s="651"/>
      <c r="ILC2975" s="651"/>
      <c r="ILD2975" s="651"/>
      <c r="ILE2975" s="651"/>
      <c r="ILF2975" s="651"/>
      <c r="ILG2975" s="651"/>
      <c r="ILH2975" s="651"/>
      <c r="ILI2975" s="651"/>
      <c r="ILJ2975" s="651"/>
      <c r="ILK2975" s="651"/>
      <c r="ILL2975" s="651"/>
      <c r="ILM2975" s="651"/>
      <c r="ILN2975" s="651"/>
      <c r="ILO2975" s="651"/>
      <c r="ILP2975" s="651"/>
      <c r="ILQ2975" s="651"/>
      <c r="ILR2975" s="651"/>
      <c r="ILS2975" s="651"/>
      <c r="ILT2975" s="651"/>
      <c r="ILU2975" s="651"/>
      <c r="ILV2975" s="651"/>
      <c r="ILW2975" s="651"/>
      <c r="ILX2975" s="651"/>
      <c r="ILY2975" s="651"/>
      <c r="ILZ2975" s="651"/>
      <c r="IMA2975" s="651"/>
      <c r="IMB2975" s="651"/>
      <c r="IMC2975" s="651"/>
      <c r="IMD2975" s="651"/>
      <c r="IME2975" s="651"/>
      <c r="IMF2975" s="651"/>
      <c r="IMG2975" s="651"/>
      <c r="IMH2975" s="651"/>
      <c r="IMI2975" s="651"/>
      <c r="IMJ2975" s="651"/>
      <c r="IMK2975" s="651"/>
      <c r="IML2975" s="651"/>
      <c r="IMM2975" s="651"/>
      <c r="IMN2975" s="651"/>
      <c r="IMO2975" s="651"/>
      <c r="IMP2975" s="651"/>
      <c r="IMQ2975" s="651"/>
      <c r="IMR2975" s="651"/>
      <c r="IMS2975" s="651"/>
      <c r="IMT2975" s="651"/>
      <c r="IMU2975" s="651"/>
      <c r="IMV2975" s="651"/>
      <c r="IMW2975" s="651"/>
      <c r="IMX2975" s="651"/>
      <c r="IMY2975" s="651"/>
      <c r="IMZ2975" s="651"/>
      <c r="INA2975" s="651"/>
      <c r="INB2975" s="651"/>
      <c r="INC2975" s="651"/>
      <c r="IND2975" s="651"/>
      <c r="INE2975" s="651"/>
      <c r="INF2975" s="651"/>
      <c r="ING2975" s="651"/>
      <c r="INH2975" s="651"/>
      <c r="INI2975" s="651"/>
      <c r="INJ2975" s="651"/>
      <c r="INK2975" s="651"/>
      <c r="INL2975" s="651"/>
      <c r="INM2975" s="651"/>
      <c r="INN2975" s="651"/>
      <c r="INO2975" s="651"/>
      <c r="INP2975" s="651"/>
      <c r="INQ2975" s="651"/>
      <c r="INR2975" s="651"/>
      <c r="INS2975" s="651"/>
      <c r="INT2975" s="651"/>
      <c r="INU2975" s="651"/>
      <c r="INV2975" s="651"/>
      <c r="INW2975" s="651"/>
      <c r="INX2975" s="651"/>
      <c r="INY2975" s="651"/>
      <c r="INZ2975" s="651"/>
      <c r="IOA2975" s="651"/>
      <c r="IOB2975" s="651"/>
      <c r="IOC2975" s="651"/>
      <c r="IOD2975" s="651"/>
      <c r="IOE2975" s="651"/>
      <c r="IOF2975" s="651"/>
      <c r="IOG2975" s="651"/>
      <c r="IOH2975" s="651"/>
      <c r="IOI2975" s="651"/>
      <c r="IOJ2975" s="651"/>
      <c r="IOK2975" s="651"/>
      <c r="IOL2975" s="651"/>
      <c r="IOM2975" s="651"/>
      <c r="ION2975" s="651"/>
      <c r="IOO2975" s="651"/>
      <c r="IOP2975" s="651"/>
      <c r="IOQ2975" s="651"/>
      <c r="IOR2975" s="651"/>
      <c r="IOS2975" s="651"/>
      <c r="IOT2975" s="651"/>
      <c r="IOU2975" s="651"/>
      <c r="IOV2975" s="651"/>
      <c r="IOW2975" s="651"/>
      <c r="IOX2975" s="651"/>
      <c r="IOY2975" s="651"/>
      <c r="IOZ2975" s="651"/>
      <c r="IPA2975" s="651"/>
      <c r="IPB2975" s="651"/>
      <c r="IPC2975" s="651"/>
      <c r="IPD2975" s="651"/>
      <c r="IPE2975" s="651"/>
      <c r="IPF2975" s="651"/>
      <c r="IPG2975" s="651"/>
      <c r="IPH2975" s="651"/>
      <c r="IPI2975" s="651"/>
      <c r="IPJ2975" s="651"/>
      <c r="IPK2975" s="651"/>
      <c r="IPL2975" s="651"/>
      <c r="IPM2975" s="651"/>
      <c r="IPN2975" s="651"/>
      <c r="IPO2975" s="651"/>
      <c r="IPP2975" s="651"/>
      <c r="IPQ2975" s="651"/>
      <c r="IPR2975" s="651"/>
      <c r="IPS2975" s="651"/>
      <c r="IPT2975" s="651"/>
      <c r="IPU2975" s="651"/>
      <c r="IPV2975" s="651"/>
      <c r="IPW2975" s="651"/>
      <c r="IPX2975" s="651"/>
      <c r="IPY2975" s="651"/>
      <c r="IPZ2975" s="651"/>
      <c r="IQA2975" s="651"/>
      <c r="IQB2975" s="651"/>
      <c r="IQC2975" s="651"/>
      <c r="IQD2975" s="651"/>
      <c r="IQE2975" s="651"/>
      <c r="IQF2975" s="651"/>
      <c r="IQG2975" s="651"/>
      <c r="IQH2975" s="651"/>
      <c r="IQI2975" s="651"/>
      <c r="IQJ2975" s="651"/>
      <c r="IQK2975" s="651"/>
      <c r="IQL2975" s="651"/>
      <c r="IQM2975" s="651"/>
      <c r="IQN2975" s="651"/>
      <c r="IQO2975" s="651"/>
      <c r="IQP2975" s="651"/>
      <c r="IQQ2975" s="651"/>
      <c r="IQR2975" s="651"/>
      <c r="IQS2975" s="651"/>
      <c r="IQT2975" s="651"/>
      <c r="IQU2975" s="651"/>
      <c r="IQV2975" s="651"/>
      <c r="IQW2975" s="651"/>
      <c r="IQX2975" s="651"/>
      <c r="IQY2975" s="651"/>
      <c r="IQZ2975" s="651"/>
      <c r="IRA2975" s="651"/>
      <c r="IRB2975" s="651"/>
      <c r="IRC2975" s="651"/>
      <c r="IRD2975" s="651"/>
      <c r="IRE2975" s="651"/>
      <c r="IRF2975" s="651"/>
      <c r="IRG2975" s="651"/>
      <c r="IRH2975" s="651"/>
      <c r="IRI2975" s="651"/>
      <c r="IRJ2975" s="651"/>
      <c r="IRK2975" s="651"/>
      <c r="IRL2975" s="651"/>
      <c r="IRM2975" s="651"/>
      <c r="IRN2975" s="651"/>
      <c r="IRO2975" s="651"/>
      <c r="IRP2975" s="651"/>
      <c r="IRQ2975" s="651"/>
      <c r="IRR2975" s="651"/>
      <c r="IRS2975" s="651"/>
      <c r="IRT2975" s="651"/>
      <c r="IRU2975" s="651"/>
      <c r="IRV2975" s="651"/>
      <c r="IRW2975" s="651"/>
      <c r="IRX2975" s="651"/>
      <c r="IRY2975" s="651"/>
      <c r="IRZ2975" s="651"/>
      <c r="ISA2975" s="651"/>
      <c r="ISB2975" s="651"/>
      <c r="ISC2975" s="651"/>
      <c r="ISD2975" s="651"/>
      <c r="ISE2975" s="651"/>
      <c r="ISF2975" s="651"/>
      <c r="ISG2975" s="651"/>
      <c r="ISH2975" s="651"/>
      <c r="ISI2975" s="651"/>
      <c r="ISJ2975" s="651"/>
      <c r="ISK2975" s="651"/>
      <c r="ISL2975" s="651"/>
      <c r="ISM2975" s="651"/>
      <c r="ISN2975" s="651"/>
      <c r="ISO2975" s="651"/>
      <c r="ISP2975" s="651"/>
      <c r="ISQ2975" s="651"/>
      <c r="ISR2975" s="651"/>
      <c r="ISS2975" s="651"/>
      <c r="IST2975" s="651"/>
      <c r="ISU2975" s="651"/>
      <c r="ISV2975" s="651"/>
      <c r="ISW2975" s="651"/>
      <c r="ISX2975" s="651"/>
      <c r="ISY2975" s="651"/>
      <c r="ISZ2975" s="651"/>
      <c r="ITA2975" s="651"/>
      <c r="ITB2975" s="651"/>
      <c r="ITC2975" s="651"/>
      <c r="ITD2975" s="651"/>
      <c r="ITE2975" s="651"/>
      <c r="ITF2975" s="651"/>
      <c r="ITG2975" s="651"/>
      <c r="ITH2975" s="651"/>
      <c r="ITI2975" s="651"/>
      <c r="ITJ2975" s="651"/>
      <c r="ITK2975" s="651"/>
      <c r="ITL2975" s="651"/>
      <c r="ITM2975" s="651"/>
      <c r="ITN2975" s="651"/>
      <c r="ITO2975" s="651"/>
      <c r="ITP2975" s="651"/>
      <c r="ITQ2975" s="651"/>
      <c r="ITR2975" s="651"/>
      <c r="ITS2975" s="651"/>
      <c r="ITT2975" s="651"/>
      <c r="ITU2975" s="651"/>
      <c r="ITV2975" s="651"/>
      <c r="ITW2975" s="651"/>
      <c r="ITX2975" s="651"/>
      <c r="ITY2975" s="651"/>
      <c r="ITZ2975" s="651"/>
      <c r="IUA2975" s="651"/>
      <c r="IUB2975" s="651"/>
      <c r="IUC2975" s="651"/>
      <c r="IUD2975" s="651"/>
      <c r="IUE2975" s="651"/>
      <c r="IUF2975" s="651"/>
      <c r="IUG2975" s="651"/>
      <c r="IUH2975" s="651"/>
      <c r="IUI2975" s="651"/>
      <c r="IUJ2975" s="651"/>
      <c r="IUK2975" s="651"/>
      <c r="IUL2975" s="651"/>
      <c r="IUM2975" s="651"/>
      <c r="IUN2975" s="651"/>
      <c r="IUO2975" s="651"/>
      <c r="IUP2975" s="651"/>
      <c r="IUQ2975" s="651"/>
      <c r="IUR2975" s="651"/>
      <c r="IUS2975" s="651"/>
      <c r="IUT2975" s="651"/>
      <c r="IUU2975" s="651"/>
      <c r="IUV2975" s="651"/>
      <c r="IUW2975" s="651"/>
      <c r="IUX2975" s="651"/>
      <c r="IUY2975" s="651"/>
      <c r="IUZ2975" s="651"/>
      <c r="IVA2975" s="651"/>
      <c r="IVB2975" s="651"/>
      <c r="IVC2975" s="651"/>
      <c r="IVD2975" s="651"/>
      <c r="IVE2975" s="651"/>
      <c r="IVF2975" s="651"/>
      <c r="IVG2975" s="651"/>
      <c r="IVH2975" s="651"/>
      <c r="IVI2975" s="651"/>
      <c r="IVJ2975" s="651"/>
      <c r="IVK2975" s="651"/>
      <c r="IVL2975" s="651"/>
      <c r="IVM2975" s="651"/>
      <c r="IVN2975" s="651"/>
      <c r="IVO2975" s="651"/>
      <c r="IVP2975" s="651"/>
      <c r="IVQ2975" s="651"/>
      <c r="IVR2975" s="651"/>
      <c r="IVS2975" s="651"/>
      <c r="IVT2975" s="651"/>
      <c r="IVU2975" s="651"/>
      <c r="IVV2975" s="651"/>
      <c r="IVW2975" s="651"/>
      <c r="IVX2975" s="651"/>
      <c r="IVY2975" s="651"/>
      <c r="IVZ2975" s="651"/>
      <c r="IWA2975" s="651"/>
      <c r="IWB2975" s="651"/>
      <c r="IWC2975" s="651"/>
      <c r="IWD2975" s="651"/>
      <c r="IWE2975" s="651"/>
      <c r="IWF2975" s="651"/>
      <c r="IWG2975" s="651"/>
      <c r="IWH2975" s="651"/>
      <c r="IWI2975" s="651"/>
      <c r="IWJ2975" s="651"/>
      <c r="IWK2975" s="651"/>
      <c r="IWL2975" s="651"/>
      <c r="IWM2975" s="651"/>
      <c r="IWN2975" s="651"/>
      <c r="IWO2975" s="651"/>
      <c r="IWP2975" s="651"/>
      <c r="IWQ2975" s="651"/>
      <c r="IWR2975" s="651"/>
      <c r="IWS2975" s="651"/>
      <c r="IWT2975" s="651"/>
      <c r="IWU2975" s="651"/>
      <c r="IWV2975" s="651"/>
      <c r="IWW2975" s="651"/>
      <c r="IWX2975" s="651"/>
      <c r="IWY2975" s="651"/>
      <c r="IWZ2975" s="651"/>
      <c r="IXA2975" s="651"/>
      <c r="IXB2975" s="651"/>
      <c r="IXC2975" s="651"/>
      <c r="IXD2975" s="651"/>
      <c r="IXE2975" s="651"/>
      <c r="IXF2975" s="651"/>
      <c r="IXG2975" s="651"/>
      <c r="IXH2975" s="651"/>
      <c r="IXI2975" s="651"/>
      <c r="IXJ2975" s="651"/>
      <c r="IXK2975" s="651"/>
      <c r="IXL2975" s="651"/>
      <c r="IXM2975" s="651"/>
      <c r="IXN2975" s="651"/>
      <c r="IXO2975" s="651"/>
      <c r="IXP2975" s="651"/>
      <c r="IXQ2975" s="651"/>
      <c r="IXR2975" s="651"/>
      <c r="IXS2975" s="651"/>
      <c r="IXT2975" s="651"/>
      <c r="IXU2975" s="651"/>
      <c r="IXV2975" s="651"/>
      <c r="IXW2975" s="651"/>
      <c r="IXX2975" s="651"/>
      <c r="IXY2975" s="651"/>
      <c r="IXZ2975" s="651"/>
      <c r="IYA2975" s="651"/>
      <c r="IYB2975" s="651"/>
      <c r="IYC2975" s="651"/>
      <c r="IYD2975" s="651"/>
      <c r="IYE2975" s="651"/>
      <c r="IYF2975" s="651"/>
      <c r="IYG2975" s="651"/>
      <c r="IYH2975" s="651"/>
      <c r="IYI2975" s="651"/>
      <c r="IYJ2975" s="651"/>
      <c r="IYK2975" s="651"/>
      <c r="IYL2975" s="651"/>
      <c r="IYM2975" s="651"/>
      <c r="IYN2975" s="651"/>
      <c r="IYO2975" s="651"/>
      <c r="IYP2975" s="651"/>
      <c r="IYQ2975" s="651"/>
      <c r="IYR2975" s="651"/>
      <c r="IYS2975" s="651"/>
      <c r="IYT2975" s="651"/>
      <c r="IYU2975" s="651"/>
      <c r="IYV2975" s="651"/>
      <c r="IYW2975" s="651"/>
      <c r="IYX2975" s="651"/>
      <c r="IYY2975" s="651"/>
      <c r="IYZ2975" s="651"/>
      <c r="IZA2975" s="651"/>
      <c r="IZB2975" s="651"/>
      <c r="IZC2975" s="651"/>
      <c r="IZD2975" s="651"/>
      <c r="IZE2975" s="651"/>
      <c r="IZF2975" s="651"/>
      <c r="IZG2975" s="651"/>
      <c r="IZH2975" s="651"/>
      <c r="IZI2975" s="651"/>
      <c r="IZJ2975" s="651"/>
      <c r="IZK2975" s="651"/>
      <c r="IZL2975" s="651"/>
      <c r="IZM2975" s="651"/>
      <c r="IZN2975" s="651"/>
      <c r="IZO2975" s="651"/>
      <c r="IZP2975" s="651"/>
      <c r="IZQ2975" s="651"/>
      <c r="IZR2975" s="651"/>
      <c r="IZS2975" s="651"/>
      <c r="IZT2975" s="651"/>
      <c r="IZU2975" s="651"/>
      <c r="IZV2975" s="651"/>
      <c r="IZW2975" s="651"/>
      <c r="IZX2975" s="651"/>
      <c r="IZY2975" s="651"/>
      <c r="IZZ2975" s="651"/>
      <c r="JAA2975" s="651"/>
      <c r="JAB2975" s="651"/>
      <c r="JAC2975" s="651"/>
      <c r="JAD2975" s="651"/>
      <c r="JAE2975" s="651"/>
      <c r="JAF2975" s="651"/>
      <c r="JAG2975" s="651"/>
      <c r="JAH2975" s="651"/>
      <c r="JAI2975" s="651"/>
      <c r="JAJ2975" s="651"/>
      <c r="JAK2975" s="651"/>
      <c r="JAL2975" s="651"/>
      <c r="JAM2975" s="651"/>
      <c r="JAN2975" s="651"/>
      <c r="JAO2975" s="651"/>
      <c r="JAP2975" s="651"/>
      <c r="JAQ2975" s="651"/>
      <c r="JAR2975" s="651"/>
      <c r="JAS2975" s="651"/>
      <c r="JAT2975" s="651"/>
      <c r="JAU2975" s="651"/>
      <c r="JAV2975" s="651"/>
      <c r="JAW2975" s="651"/>
      <c r="JAX2975" s="651"/>
      <c r="JAY2975" s="651"/>
      <c r="JAZ2975" s="651"/>
      <c r="JBA2975" s="651"/>
      <c r="JBB2975" s="651"/>
      <c r="JBC2975" s="651"/>
      <c r="JBD2975" s="651"/>
      <c r="JBE2975" s="651"/>
      <c r="JBF2975" s="651"/>
      <c r="JBG2975" s="651"/>
      <c r="JBH2975" s="651"/>
      <c r="JBI2975" s="651"/>
      <c r="JBJ2975" s="651"/>
      <c r="JBK2975" s="651"/>
      <c r="JBL2975" s="651"/>
      <c r="JBM2975" s="651"/>
      <c r="JBN2975" s="651"/>
      <c r="JBO2975" s="651"/>
      <c r="JBP2975" s="651"/>
      <c r="JBQ2975" s="651"/>
      <c r="JBR2975" s="651"/>
      <c r="JBS2975" s="651"/>
      <c r="JBT2975" s="651"/>
      <c r="JBU2975" s="651"/>
      <c r="JBV2975" s="651"/>
      <c r="JBW2975" s="651"/>
      <c r="JBX2975" s="651"/>
      <c r="JBY2975" s="651"/>
      <c r="JBZ2975" s="651"/>
      <c r="JCA2975" s="651"/>
      <c r="JCB2975" s="651"/>
      <c r="JCC2975" s="651"/>
      <c r="JCD2975" s="651"/>
      <c r="JCE2975" s="651"/>
      <c r="JCF2975" s="651"/>
      <c r="JCG2975" s="651"/>
      <c r="JCH2975" s="651"/>
      <c r="JCI2975" s="651"/>
      <c r="JCJ2975" s="651"/>
      <c r="JCK2975" s="651"/>
      <c r="JCL2975" s="651"/>
      <c r="JCM2975" s="651"/>
      <c r="JCN2975" s="651"/>
      <c r="JCO2975" s="651"/>
      <c r="JCP2975" s="651"/>
      <c r="JCQ2975" s="651"/>
      <c r="JCR2975" s="651"/>
      <c r="JCS2975" s="651"/>
      <c r="JCT2975" s="651"/>
      <c r="JCU2975" s="651"/>
      <c r="JCV2975" s="651"/>
      <c r="JCW2975" s="651"/>
      <c r="JCX2975" s="651"/>
      <c r="JCY2975" s="651"/>
      <c r="JCZ2975" s="651"/>
      <c r="JDA2975" s="651"/>
      <c r="JDB2975" s="651"/>
      <c r="JDC2975" s="651"/>
      <c r="JDD2975" s="651"/>
      <c r="JDE2975" s="651"/>
      <c r="JDF2975" s="651"/>
      <c r="JDG2975" s="651"/>
      <c r="JDH2975" s="651"/>
      <c r="JDI2975" s="651"/>
      <c r="JDJ2975" s="651"/>
      <c r="JDK2975" s="651"/>
      <c r="JDL2975" s="651"/>
      <c r="JDM2975" s="651"/>
      <c r="JDN2975" s="651"/>
      <c r="JDO2975" s="651"/>
      <c r="JDP2975" s="651"/>
      <c r="JDQ2975" s="651"/>
      <c r="JDR2975" s="651"/>
      <c r="JDS2975" s="651"/>
      <c r="JDT2975" s="651"/>
      <c r="JDU2975" s="651"/>
      <c r="JDV2975" s="651"/>
      <c r="JDW2975" s="651"/>
      <c r="JDX2975" s="651"/>
      <c r="JDY2975" s="651"/>
      <c r="JDZ2975" s="651"/>
      <c r="JEA2975" s="651"/>
      <c r="JEB2975" s="651"/>
      <c r="JEC2975" s="651"/>
      <c r="JED2975" s="651"/>
      <c r="JEE2975" s="651"/>
      <c r="JEF2975" s="651"/>
      <c r="JEG2975" s="651"/>
      <c r="JEH2975" s="651"/>
      <c r="JEI2975" s="651"/>
      <c r="JEJ2975" s="651"/>
      <c r="JEK2975" s="651"/>
      <c r="JEL2975" s="651"/>
      <c r="JEM2975" s="651"/>
      <c r="JEN2975" s="651"/>
      <c r="JEO2975" s="651"/>
      <c r="JEP2975" s="651"/>
      <c r="JEQ2975" s="651"/>
      <c r="JER2975" s="651"/>
      <c r="JES2975" s="651"/>
      <c r="JET2975" s="651"/>
      <c r="JEU2975" s="651"/>
      <c r="JEV2975" s="651"/>
      <c r="JEW2975" s="651"/>
      <c r="JEX2975" s="651"/>
      <c r="JEY2975" s="651"/>
      <c r="JEZ2975" s="651"/>
      <c r="JFA2975" s="651"/>
      <c r="JFB2975" s="651"/>
      <c r="JFC2975" s="651"/>
      <c r="JFD2975" s="651"/>
      <c r="JFE2975" s="651"/>
      <c r="JFF2975" s="651"/>
      <c r="JFG2975" s="651"/>
      <c r="JFH2975" s="651"/>
      <c r="JFI2975" s="651"/>
      <c r="JFJ2975" s="651"/>
      <c r="JFK2975" s="651"/>
      <c r="JFL2975" s="651"/>
      <c r="JFM2975" s="651"/>
      <c r="JFN2975" s="651"/>
      <c r="JFO2975" s="651"/>
      <c r="JFP2975" s="651"/>
      <c r="JFQ2975" s="651"/>
      <c r="JFR2975" s="651"/>
      <c r="JFS2975" s="651"/>
      <c r="JFT2975" s="651"/>
      <c r="JFU2975" s="651"/>
      <c r="JFV2975" s="651"/>
      <c r="JFW2975" s="651"/>
      <c r="JFX2975" s="651"/>
      <c r="JFY2975" s="651"/>
      <c r="JFZ2975" s="651"/>
      <c r="JGA2975" s="651"/>
      <c r="JGB2975" s="651"/>
      <c r="JGC2975" s="651"/>
      <c r="JGD2975" s="651"/>
      <c r="JGE2975" s="651"/>
      <c r="JGF2975" s="651"/>
      <c r="JGG2975" s="651"/>
      <c r="JGH2975" s="651"/>
      <c r="JGI2975" s="651"/>
      <c r="JGJ2975" s="651"/>
      <c r="JGK2975" s="651"/>
      <c r="JGL2975" s="651"/>
      <c r="JGM2975" s="651"/>
      <c r="JGN2975" s="651"/>
      <c r="JGO2975" s="651"/>
      <c r="JGP2975" s="651"/>
      <c r="JGQ2975" s="651"/>
      <c r="JGR2975" s="651"/>
      <c r="JGS2975" s="651"/>
      <c r="JGT2975" s="651"/>
      <c r="JGU2975" s="651"/>
      <c r="JGV2975" s="651"/>
      <c r="JGW2975" s="651"/>
      <c r="JGX2975" s="651"/>
      <c r="JGY2975" s="651"/>
      <c r="JGZ2975" s="651"/>
      <c r="JHA2975" s="651"/>
      <c r="JHB2975" s="651"/>
      <c r="JHC2975" s="651"/>
      <c r="JHD2975" s="651"/>
      <c r="JHE2975" s="651"/>
      <c r="JHF2975" s="651"/>
      <c r="JHG2975" s="651"/>
      <c r="JHH2975" s="651"/>
      <c r="JHI2975" s="651"/>
      <c r="JHJ2975" s="651"/>
      <c r="JHK2975" s="651"/>
      <c r="JHL2975" s="651"/>
      <c r="JHM2975" s="651"/>
      <c r="JHN2975" s="651"/>
      <c r="JHO2975" s="651"/>
      <c r="JHP2975" s="651"/>
      <c r="JHQ2975" s="651"/>
      <c r="JHR2975" s="651"/>
      <c r="JHS2975" s="651"/>
      <c r="JHT2975" s="651"/>
      <c r="JHU2975" s="651"/>
      <c r="JHV2975" s="651"/>
      <c r="JHW2975" s="651"/>
      <c r="JHX2975" s="651"/>
      <c r="JHY2975" s="651"/>
      <c r="JHZ2975" s="651"/>
      <c r="JIA2975" s="651"/>
      <c r="JIB2975" s="651"/>
      <c r="JIC2975" s="651"/>
      <c r="JID2975" s="651"/>
      <c r="JIE2975" s="651"/>
      <c r="JIF2975" s="651"/>
      <c r="JIG2975" s="651"/>
      <c r="JIH2975" s="651"/>
      <c r="JII2975" s="651"/>
      <c r="JIJ2975" s="651"/>
      <c r="JIK2975" s="651"/>
      <c r="JIL2975" s="651"/>
      <c r="JIM2975" s="651"/>
      <c r="JIN2975" s="651"/>
      <c r="JIO2975" s="651"/>
      <c r="JIP2975" s="651"/>
      <c r="JIQ2975" s="651"/>
      <c r="JIR2975" s="651"/>
      <c r="JIS2975" s="651"/>
      <c r="JIT2975" s="651"/>
      <c r="JIU2975" s="651"/>
      <c r="JIV2975" s="651"/>
      <c r="JIW2975" s="651"/>
      <c r="JIX2975" s="651"/>
      <c r="JIY2975" s="651"/>
      <c r="JIZ2975" s="651"/>
      <c r="JJA2975" s="651"/>
      <c r="JJB2975" s="651"/>
      <c r="JJC2975" s="651"/>
      <c r="JJD2975" s="651"/>
      <c r="JJE2975" s="651"/>
      <c r="JJF2975" s="651"/>
      <c r="JJG2975" s="651"/>
      <c r="JJH2975" s="651"/>
      <c r="JJI2975" s="651"/>
      <c r="JJJ2975" s="651"/>
      <c r="JJK2975" s="651"/>
      <c r="JJL2975" s="651"/>
      <c r="JJM2975" s="651"/>
      <c r="JJN2975" s="651"/>
      <c r="JJO2975" s="651"/>
      <c r="JJP2975" s="651"/>
      <c r="JJQ2975" s="651"/>
      <c r="JJR2975" s="651"/>
      <c r="JJS2975" s="651"/>
      <c r="JJT2975" s="651"/>
      <c r="JJU2975" s="651"/>
      <c r="JJV2975" s="651"/>
      <c r="JJW2975" s="651"/>
      <c r="JJX2975" s="651"/>
      <c r="JJY2975" s="651"/>
      <c r="JJZ2975" s="651"/>
      <c r="JKA2975" s="651"/>
      <c r="JKB2975" s="651"/>
      <c r="JKC2975" s="651"/>
      <c r="JKD2975" s="651"/>
      <c r="JKE2975" s="651"/>
      <c r="JKF2975" s="651"/>
      <c r="JKG2975" s="651"/>
      <c r="JKH2975" s="651"/>
      <c r="JKI2975" s="651"/>
      <c r="JKJ2975" s="651"/>
      <c r="JKK2975" s="651"/>
      <c r="JKL2975" s="651"/>
      <c r="JKM2975" s="651"/>
      <c r="JKN2975" s="651"/>
      <c r="JKO2975" s="651"/>
      <c r="JKP2975" s="651"/>
      <c r="JKQ2975" s="651"/>
      <c r="JKR2975" s="651"/>
      <c r="JKS2975" s="651"/>
      <c r="JKT2975" s="651"/>
      <c r="JKU2975" s="651"/>
      <c r="JKV2975" s="651"/>
      <c r="JKW2975" s="651"/>
      <c r="JKX2975" s="651"/>
      <c r="JKY2975" s="651"/>
      <c r="JKZ2975" s="651"/>
      <c r="JLA2975" s="651"/>
      <c r="JLB2975" s="651"/>
      <c r="JLC2975" s="651"/>
      <c r="JLD2975" s="651"/>
      <c r="JLE2975" s="651"/>
      <c r="JLF2975" s="651"/>
      <c r="JLG2975" s="651"/>
      <c r="JLH2975" s="651"/>
      <c r="JLI2975" s="651"/>
      <c r="JLJ2975" s="651"/>
      <c r="JLK2975" s="651"/>
      <c r="JLL2975" s="651"/>
      <c r="JLM2975" s="651"/>
      <c r="JLN2975" s="651"/>
      <c r="JLO2975" s="651"/>
      <c r="JLP2975" s="651"/>
      <c r="JLQ2975" s="651"/>
      <c r="JLR2975" s="651"/>
      <c r="JLS2975" s="651"/>
      <c r="JLT2975" s="651"/>
      <c r="JLU2975" s="651"/>
      <c r="JLV2975" s="651"/>
      <c r="JLW2975" s="651"/>
      <c r="JLX2975" s="651"/>
      <c r="JLY2975" s="651"/>
      <c r="JLZ2975" s="651"/>
      <c r="JMA2975" s="651"/>
      <c r="JMB2975" s="651"/>
      <c r="JMC2975" s="651"/>
      <c r="JMD2975" s="651"/>
      <c r="JME2975" s="651"/>
      <c r="JMF2975" s="651"/>
      <c r="JMG2975" s="651"/>
      <c r="JMH2975" s="651"/>
      <c r="JMI2975" s="651"/>
      <c r="JMJ2975" s="651"/>
      <c r="JMK2975" s="651"/>
      <c r="JML2975" s="651"/>
      <c r="JMM2975" s="651"/>
      <c r="JMN2975" s="651"/>
      <c r="JMO2975" s="651"/>
      <c r="JMP2975" s="651"/>
      <c r="JMQ2975" s="651"/>
      <c r="JMR2975" s="651"/>
      <c r="JMS2975" s="651"/>
      <c r="JMT2975" s="651"/>
      <c r="JMU2975" s="651"/>
      <c r="JMV2975" s="651"/>
      <c r="JMW2975" s="651"/>
      <c r="JMX2975" s="651"/>
      <c r="JMY2975" s="651"/>
      <c r="JMZ2975" s="651"/>
      <c r="JNA2975" s="651"/>
      <c r="JNB2975" s="651"/>
      <c r="JNC2975" s="651"/>
      <c r="JND2975" s="651"/>
      <c r="JNE2975" s="651"/>
      <c r="JNF2975" s="651"/>
      <c r="JNG2975" s="651"/>
      <c r="JNH2975" s="651"/>
      <c r="JNI2975" s="651"/>
      <c r="JNJ2975" s="651"/>
      <c r="JNK2975" s="651"/>
      <c r="JNL2975" s="651"/>
      <c r="JNM2975" s="651"/>
      <c r="JNN2975" s="651"/>
      <c r="JNO2975" s="651"/>
      <c r="JNP2975" s="651"/>
      <c r="JNQ2975" s="651"/>
      <c r="JNR2975" s="651"/>
      <c r="JNS2975" s="651"/>
      <c r="JNT2975" s="651"/>
      <c r="JNU2975" s="651"/>
      <c r="JNV2975" s="651"/>
      <c r="JNW2975" s="651"/>
      <c r="JNX2975" s="651"/>
      <c r="JNY2975" s="651"/>
      <c r="JNZ2975" s="651"/>
      <c r="JOA2975" s="651"/>
      <c r="JOB2975" s="651"/>
      <c r="JOC2975" s="651"/>
      <c r="JOD2975" s="651"/>
      <c r="JOE2975" s="651"/>
      <c r="JOF2975" s="651"/>
      <c r="JOG2975" s="651"/>
      <c r="JOH2975" s="651"/>
      <c r="JOI2975" s="651"/>
      <c r="JOJ2975" s="651"/>
      <c r="JOK2975" s="651"/>
      <c r="JOL2975" s="651"/>
      <c r="JOM2975" s="651"/>
      <c r="JON2975" s="651"/>
      <c r="JOO2975" s="651"/>
      <c r="JOP2975" s="651"/>
      <c r="JOQ2975" s="651"/>
      <c r="JOR2975" s="651"/>
      <c r="JOS2975" s="651"/>
      <c r="JOT2975" s="651"/>
      <c r="JOU2975" s="651"/>
      <c r="JOV2975" s="651"/>
      <c r="JOW2975" s="651"/>
      <c r="JOX2975" s="651"/>
      <c r="JOY2975" s="651"/>
      <c r="JOZ2975" s="651"/>
      <c r="JPA2975" s="651"/>
      <c r="JPB2975" s="651"/>
      <c r="JPC2975" s="651"/>
      <c r="JPD2975" s="651"/>
      <c r="JPE2975" s="651"/>
      <c r="JPF2975" s="651"/>
      <c r="JPG2975" s="651"/>
      <c r="JPH2975" s="651"/>
      <c r="JPI2975" s="651"/>
      <c r="JPJ2975" s="651"/>
      <c r="JPK2975" s="651"/>
      <c r="JPL2975" s="651"/>
      <c r="JPM2975" s="651"/>
      <c r="JPN2975" s="651"/>
      <c r="JPO2975" s="651"/>
      <c r="JPP2975" s="651"/>
      <c r="JPQ2975" s="651"/>
      <c r="JPR2975" s="651"/>
      <c r="JPS2975" s="651"/>
      <c r="JPT2975" s="651"/>
      <c r="JPU2975" s="651"/>
      <c r="JPV2975" s="651"/>
      <c r="JPW2975" s="651"/>
      <c r="JPX2975" s="651"/>
      <c r="JPY2975" s="651"/>
      <c r="JPZ2975" s="651"/>
      <c r="JQA2975" s="651"/>
      <c r="JQB2975" s="651"/>
      <c r="JQC2975" s="651"/>
      <c r="JQD2975" s="651"/>
      <c r="JQE2975" s="651"/>
      <c r="JQF2975" s="651"/>
      <c r="JQG2975" s="651"/>
      <c r="JQH2975" s="651"/>
      <c r="JQI2975" s="651"/>
      <c r="JQJ2975" s="651"/>
      <c r="JQK2975" s="651"/>
      <c r="JQL2975" s="651"/>
      <c r="JQM2975" s="651"/>
      <c r="JQN2975" s="651"/>
      <c r="JQO2975" s="651"/>
      <c r="JQP2975" s="651"/>
      <c r="JQQ2975" s="651"/>
      <c r="JQR2975" s="651"/>
      <c r="JQS2975" s="651"/>
      <c r="JQT2975" s="651"/>
      <c r="JQU2975" s="651"/>
      <c r="JQV2975" s="651"/>
      <c r="JQW2975" s="651"/>
      <c r="JQX2975" s="651"/>
      <c r="JQY2975" s="651"/>
      <c r="JQZ2975" s="651"/>
      <c r="JRA2975" s="651"/>
      <c r="JRB2975" s="651"/>
      <c r="JRC2975" s="651"/>
      <c r="JRD2975" s="651"/>
      <c r="JRE2975" s="651"/>
      <c r="JRF2975" s="651"/>
      <c r="JRG2975" s="651"/>
      <c r="JRH2975" s="651"/>
      <c r="JRI2975" s="651"/>
      <c r="JRJ2975" s="651"/>
      <c r="JRK2975" s="651"/>
      <c r="JRL2975" s="651"/>
      <c r="JRM2975" s="651"/>
      <c r="JRN2975" s="651"/>
      <c r="JRO2975" s="651"/>
      <c r="JRP2975" s="651"/>
      <c r="JRQ2975" s="651"/>
      <c r="JRR2975" s="651"/>
      <c r="JRS2975" s="651"/>
      <c r="JRT2975" s="651"/>
      <c r="JRU2975" s="651"/>
      <c r="JRV2975" s="651"/>
      <c r="JRW2975" s="651"/>
      <c r="JRX2975" s="651"/>
      <c r="JRY2975" s="651"/>
      <c r="JRZ2975" s="651"/>
      <c r="JSA2975" s="651"/>
      <c r="JSB2975" s="651"/>
      <c r="JSC2975" s="651"/>
      <c r="JSD2975" s="651"/>
      <c r="JSE2975" s="651"/>
      <c r="JSF2975" s="651"/>
      <c r="JSG2975" s="651"/>
      <c r="JSH2975" s="651"/>
      <c r="JSI2975" s="651"/>
      <c r="JSJ2975" s="651"/>
      <c r="JSK2975" s="651"/>
      <c r="JSL2975" s="651"/>
      <c r="JSM2975" s="651"/>
      <c r="JSN2975" s="651"/>
      <c r="JSO2975" s="651"/>
      <c r="JSP2975" s="651"/>
      <c r="JSQ2975" s="651"/>
      <c r="JSR2975" s="651"/>
      <c r="JSS2975" s="651"/>
      <c r="JST2975" s="651"/>
      <c r="JSU2975" s="651"/>
      <c r="JSV2975" s="651"/>
      <c r="JSW2975" s="651"/>
      <c r="JSX2975" s="651"/>
      <c r="JSY2975" s="651"/>
      <c r="JSZ2975" s="651"/>
      <c r="JTA2975" s="651"/>
      <c r="JTB2975" s="651"/>
      <c r="JTC2975" s="651"/>
      <c r="JTD2975" s="651"/>
      <c r="JTE2975" s="651"/>
      <c r="JTF2975" s="651"/>
      <c r="JTG2975" s="651"/>
      <c r="JTH2975" s="651"/>
      <c r="JTI2975" s="651"/>
      <c r="JTJ2975" s="651"/>
      <c r="JTK2975" s="651"/>
      <c r="JTL2975" s="651"/>
      <c r="JTM2975" s="651"/>
      <c r="JTN2975" s="651"/>
      <c r="JTO2975" s="651"/>
      <c r="JTP2975" s="651"/>
      <c r="JTQ2975" s="651"/>
      <c r="JTR2975" s="651"/>
      <c r="JTS2975" s="651"/>
      <c r="JTT2975" s="651"/>
      <c r="JTU2975" s="651"/>
      <c r="JTV2975" s="651"/>
      <c r="JTW2975" s="651"/>
      <c r="JTX2975" s="651"/>
      <c r="JTY2975" s="651"/>
      <c r="JTZ2975" s="651"/>
      <c r="JUA2975" s="651"/>
      <c r="JUB2975" s="651"/>
      <c r="JUC2975" s="651"/>
      <c r="JUD2975" s="651"/>
      <c r="JUE2975" s="651"/>
      <c r="JUF2975" s="651"/>
      <c r="JUG2975" s="651"/>
      <c r="JUH2975" s="651"/>
      <c r="JUI2975" s="651"/>
      <c r="JUJ2975" s="651"/>
      <c r="JUK2975" s="651"/>
      <c r="JUL2975" s="651"/>
      <c r="JUM2975" s="651"/>
      <c r="JUN2975" s="651"/>
      <c r="JUO2975" s="651"/>
      <c r="JUP2975" s="651"/>
      <c r="JUQ2975" s="651"/>
      <c r="JUR2975" s="651"/>
      <c r="JUS2975" s="651"/>
      <c r="JUT2975" s="651"/>
      <c r="JUU2975" s="651"/>
      <c r="JUV2975" s="651"/>
      <c r="JUW2975" s="651"/>
      <c r="JUX2975" s="651"/>
      <c r="JUY2975" s="651"/>
      <c r="JUZ2975" s="651"/>
      <c r="JVA2975" s="651"/>
      <c r="JVB2975" s="651"/>
      <c r="JVC2975" s="651"/>
      <c r="JVD2975" s="651"/>
      <c r="JVE2975" s="651"/>
      <c r="JVF2975" s="651"/>
      <c r="JVG2975" s="651"/>
      <c r="JVH2975" s="651"/>
      <c r="JVI2975" s="651"/>
      <c r="JVJ2975" s="651"/>
      <c r="JVK2975" s="651"/>
      <c r="JVL2975" s="651"/>
      <c r="JVM2975" s="651"/>
      <c r="JVN2975" s="651"/>
      <c r="JVO2975" s="651"/>
      <c r="JVP2975" s="651"/>
      <c r="JVQ2975" s="651"/>
      <c r="JVR2975" s="651"/>
      <c r="JVS2975" s="651"/>
      <c r="JVT2975" s="651"/>
      <c r="JVU2975" s="651"/>
      <c r="JVV2975" s="651"/>
      <c r="JVW2975" s="651"/>
      <c r="JVX2975" s="651"/>
      <c r="JVY2975" s="651"/>
      <c r="JVZ2975" s="651"/>
      <c r="JWA2975" s="651"/>
      <c r="JWB2975" s="651"/>
      <c r="JWC2975" s="651"/>
      <c r="JWD2975" s="651"/>
      <c r="JWE2975" s="651"/>
      <c r="JWF2975" s="651"/>
      <c r="JWG2975" s="651"/>
      <c r="JWH2975" s="651"/>
      <c r="JWI2975" s="651"/>
      <c r="JWJ2975" s="651"/>
      <c r="JWK2975" s="651"/>
      <c r="JWL2975" s="651"/>
      <c r="JWM2975" s="651"/>
      <c r="JWN2975" s="651"/>
      <c r="JWO2975" s="651"/>
      <c r="JWP2975" s="651"/>
      <c r="JWQ2975" s="651"/>
      <c r="JWR2975" s="651"/>
      <c r="JWS2975" s="651"/>
      <c r="JWT2975" s="651"/>
      <c r="JWU2975" s="651"/>
      <c r="JWV2975" s="651"/>
      <c r="JWW2975" s="651"/>
      <c r="JWX2975" s="651"/>
      <c r="JWY2975" s="651"/>
      <c r="JWZ2975" s="651"/>
      <c r="JXA2975" s="651"/>
      <c r="JXB2975" s="651"/>
      <c r="JXC2975" s="651"/>
      <c r="JXD2975" s="651"/>
      <c r="JXE2975" s="651"/>
      <c r="JXF2975" s="651"/>
      <c r="JXG2975" s="651"/>
      <c r="JXH2975" s="651"/>
      <c r="JXI2975" s="651"/>
      <c r="JXJ2975" s="651"/>
      <c r="JXK2975" s="651"/>
      <c r="JXL2975" s="651"/>
      <c r="JXM2975" s="651"/>
      <c r="JXN2975" s="651"/>
      <c r="JXO2975" s="651"/>
      <c r="JXP2975" s="651"/>
      <c r="JXQ2975" s="651"/>
      <c r="JXR2975" s="651"/>
      <c r="JXS2975" s="651"/>
      <c r="JXT2975" s="651"/>
      <c r="JXU2975" s="651"/>
      <c r="JXV2975" s="651"/>
      <c r="JXW2975" s="651"/>
      <c r="JXX2975" s="651"/>
      <c r="JXY2975" s="651"/>
      <c r="JXZ2975" s="651"/>
      <c r="JYA2975" s="651"/>
      <c r="JYB2975" s="651"/>
      <c r="JYC2975" s="651"/>
      <c r="JYD2975" s="651"/>
      <c r="JYE2975" s="651"/>
      <c r="JYF2975" s="651"/>
      <c r="JYG2975" s="651"/>
      <c r="JYH2975" s="651"/>
      <c r="JYI2975" s="651"/>
      <c r="JYJ2975" s="651"/>
      <c r="JYK2975" s="651"/>
      <c r="JYL2975" s="651"/>
      <c r="JYM2975" s="651"/>
      <c r="JYN2975" s="651"/>
      <c r="JYO2975" s="651"/>
      <c r="JYP2975" s="651"/>
      <c r="JYQ2975" s="651"/>
      <c r="JYR2975" s="651"/>
      <c r="JYS2975" s="651"/>
      <c r="JYT2975" s="651"/>
      <c r="JYU2975" s="651"/>
      <c r="JYV2975" s="651"/>
      <c r="JYW2975" s="651"/>
      <c r="JYX2975" s="651"/>
      <c r="JYY2975" s="651"/>
      <c r="JYZ2975" s="651"/>
      <c r="JZA2975" s="651"/>
      <c r="JZB2975" s="651"/>
      <c r="JZC2975" s="651"/>
      <c r="JZD2975" s="651"/>
      <c r="JZE2975" s="651"/>
      <c r="JZF2975" s="651"/>
      <c r="JZG2975" s="651"/>
      <c r="JZH2975" s="651"/>
      <c r="JZI2975" s="651"/>
      <c r="JZJ2975" s="651"/>
      <c r="JZK2975" s="651"/>
      <c r="JZL2975" s="651"/>
      <c r="JZM2975" s="651"/>
      <c r="JZN2975" s="651"/>
      <c r="JZO2975" s="651"/>
      <c r="JZP2975" s="651"/>
      <c r="JZQ2975" s="651"/>
      <c r="JZR2975" s="651"/>
      <c r="JZS2975" s="651"/>
      <c r="JZT2975" s="651"/>
      <c r="JZU2975" s="651"/>
      <c r="JZV2975" s="651"/>
      <c r="JZW2975" s="651"/>
      <c r="JZX2975" s="651"/>
      <c r="JZY2975" s="651"/>
      <c r="JZZ2975" s="651"/>
      <c r="KAA2975" s="651"/>
      <c r="KAB2975" s="651"/>
      <c r="KAC2975" s="651"/>
      <c r="KAD2975" s="651"/>
      <c r="KAE2975" s="651"/>
      <c r="KAF2975" s="651"/>
      <c r="KAG2975" s="651"/>
      <c r="KAH2975" s="651"/>
      <c r="KAI2975" s="651"/>
      <c r="KAJ2975" s="651"/>
      <c r="KAK2975" s="651"/>
      <c r="KAL2975" s="651"/>
      <c r="KAM2975" s="651"/>
      <c r="KAN2975" s="651"/>
      <c r="KAO2975" s="651"/>
      <c r="KAP2975" s="651"/>
      <c r="KAQ2975" s="651"/>
      <c r="KAR2975" s="651"/>
      <c r="KAS2975" s="651"/>
      <c r="KAT2975" s="651"/>
      <c r="KAU2975" s="651"/>
      <c r="KAV2975" s="651"/>
      <c r="KAW2975" s="651"/>
      <c r="KAX2975" s="651"/>
      <c r="KAY2975" s="651"/>
      <c r="KAZ2975" s="651"/>
      <c r="KBA2975" s="651"/>
      <c r="KBB2975" s="651"/>
      <c r="KBC2975" s="651"/>
      <c r="KBD2975" s="651"/>
      <c r="KBE2975" s="651"/>
      <c r="KBF2975" s="651"/>
      <c r="KBG2975" s="651"/>
      <c r="KBH2975" s="651"/>
      <c r="KBI2975" s="651"/>
      <c r="KBJ2975" s="651"/>
      <c r="KBK2975" s="651"/>
      <c r="KBL2975" s="651"/>
      <c r="KBM2975" s="651"/>
      <c r="KBN2975" s="651"/>
      <c r="KBO2975" s="651"/>
      <c r="KBP2975" s="651"/>
      <c r="KBQ2975" s="651"/>
      <c r="KBR2975" s="651"/>
      <c r="KBS2975" s="651"/>
      <c r="KBT2975" s="651"/>
      <c r="KBU2975" s="651"/>
      <c r="KBV2975" s="651"/>
      <c r="KBW2975" s="651"/>
      <c r="KBX2975" s="651"/>
      <c r="KBY2975" s="651"/>
      <c r="KBZ2975" s="651"/>
      <c r="KCA2975" s="651"/>
      <c r="KCB2975" s="651"/>
      <c r="KCC2975" s="651"/>
      <c r="KCD2975" s="651"/>
      <c r="KCE2975" s="651"/>
      <c r="KCF2975" s="651"/>
      <c r="KCG2975" s="651"/>
      <c r="KCH2975" s="651"/>
      <c r="KCI2975" s="651"/>
      <c r="KCJ2975" s="651"/>
      <c r="KCK2975" s="651"/>
      <c r="KCL2975" s="651"/>
      <c r="KCM2975" s="651"/>
      <c r="KCN2975" s="651"/>
      <c r="KCO2975" s="651"/>
      <c r="KCP2975" s="651"/>
      <c r="KCQ2975" s="651"/>
      <c r="KCR2975" s="651"/>
      <c r="KCS2975" s="651"/>
      <c r="KCT2975" s="651"/>
      <c r="KCU2975" s="651"/>
      <c r="KCV2975" s="651"/>
      <c r="KCW2975" s="651"/>
      <c r="KCX2975" s="651"/>
      <c r="KCY2975" s="651"/>
      <c r="KCZ2975" s="651"/>
      <c r="KDA2975" s="651"/>
      <c r="KDB2975" s="651"/>
      <c r="KDC2975" s="651"/>
      <c r="KDD2975" s="651"/>
      <c r="KDE2975" s="651"/>
      <c r="KDF2975" s="651"/>
      <c r="KDG2975" s="651"/>
      <c r="KDH2975" s="651"/>
      <c r="KDI2975" s="651"/>
      <c r="KDJ2975" s="651"/>
      <c r="KDK2975" s="651"/>
      <c r="KDL2975" s="651"/>
      <c r="KDM2975" s="651"/>
      <c r="KDN2975" s="651"/>
      <c r="KDO2975" s="651"/>
      <c r="KDP2975" s="651"/>
      <c r="KDQ2975" s="651"/>
      <c r="KDR2975" s="651"/>
      <c r="KDS2975" s="651"/>
      <c r="KDT2975" s="651"/>
      <c r="KDU2975" s="651"/>
      <c r="KDV2975" s="651"/>
      <c r="KDW2975" s="651"/>
      <c r="KDX2975" s="651"/>
      <c r="KDY2975" s="651"/>
      <c r="KDZ2975" s="651"/>
      <c r="KEA2975" s="651"/>
      <c r="KEB2975" s="651"/>
      <c r="KEC2975" s="651"/>
      <c r="KED2975" s="651"/>
      <c r="KEE2975" s="651"/>
      <c r="KEF2975" s="651"/>
      <c r="KEG2975" s="651"/>
      <c r="KEH2975" s="651"/>
      <c r="KEI2975" s="651"/>
      <c r="KEJ2975" s="651"/>
      <c r="KEK2975" s="651"/>
      <c r="KEL2975" s="651"/>
      <c r="KEM2975" s="651"/>
      <c r="KEN2975" s="651"/>
      <c r="KEO2975" s="651"/>
      <c r="KEP2975" s="651"/>
      <c r="KEQ2975" s="651"/>
      <c r="KER2975" s="651"/>
      <c r="KES2975" s="651"/>
      <c r="KET2975" s="651"/>
      <c r="KEU2975" s="651"/>
      <c r="KEV2975" s="651"/>
      <c r="KEW2975" s="651"/>
      <c r="KEX2975" s="651"/>
      <c r="KEY2975" s="651"/>
      <c r="KEZ2975" s="651"/>
      <c r="KFA2975" s="651"/>
      <c r="KFB2975" s="651"/>
      <c r="KFC2975" s="651"/>
      <c r="KFD2975" s="651"/>
      <c r="KFE2975" s="651"/>
      <c r="KFF2975" s="651"/>
      <c r="KFG2975" s="651"/>
      <c r="KFH2975" s="651"/>
      <c r="KFI2975" s="651"/>
      <c r="KFJ2975" s="651"/>
      <c r="KFK2975" s="651"/>
      <c r="KFL2975" s="651"/>
      <c r="KFM2975" s="651"/>
      <c r="KFN2975" s="651"/>
      <c r="KFO2975" s="651"/>
      <c r="KFP2975" s="651"/>
      <c r="KFQ2975" s="651"/>
      <c r="KFR2975" s="651"/>
      <c r="KFS2975" s="651"/>
      <c r="KFT2975" s="651"/>
      <c r="KFU2975" s="651"/>
      <c r="KFV2975" s="651"/>
      <c r="KFW2975" s="651"/>
      <c r="KFX2975" s="651"/>
      <c r="KFY2975" s="651"/>
      <c r="KFZ2975" s="651"/>
      <c r="KGA2975" s="651"/>
      <c r="KGB2975" s="651"/>
      <c r="KGC2975" s="651"/>
      <c r="KGD2975" s="651"/>
      <c r="KGE2975" s="651"/>
      <c r="KGF2975" s="651"/>
      <c r="KGG2975" s="651"/>
      <c r="KGH2975" s="651"/>
      <c r="KGI2975" s="651"/>
      <c r="KGJ2975" s="651"/>
      <c r="KGK2975" s="651"/>
      <c r="KGL2975" s="651"/>
      <c r="KGM2975" s="651"/>
      <c r="KGN2975" s="651"/>
      <c r="KGO2975" s="651"/>
      <c r="KGP2975" s="651"/>
      <c r="KGQ2975" s="651"/>
      <c r="KGR2975" s="651"/>
      <c r="KGS2975" s="651"/>
      <c r="KGT2975" s="651"/>
      <c r="KGU2975" s="651"/>
      <c r="KGV2975" s="651"/>
      <c r="KGW2975" s="651"/>
      <c r="KGX2975" s="651"/>
      <c r="KGY2975" s="651"/>
      <c r="KGZ2975" s="651"/>
      <c r="KHA2975" s="651"/>
      <c r="KHB2975" s="651"/>
      <c r="KHC2975" s="651"/>
      <c r="KHD2975" s="651"/>
      <c r="KHE2975" s="651"/>
      <c r="KHF2975" s="651"/>
      <c r="KHG2975" s="651"/>
      <c r="KHH2975" s="651"/>
      <c r="KHI2975" s="651"/>
      <c r="KHJ2975" s="651"/>
      <c r="KHK2975" s="651"/>
      <c r="KHL2975" s="651"/>
      <c r="KHM2975" s="651"/>
      <c r="KHN2975" s="651"/>
      <c r="KHO2975" s="651"/>
      <c r="KHP2975" s="651"/>
      <c r="KHQ2975" s="651"/>
      <c r="KHR2975" s="651"/>
      <c r="KHS2975" s="651"/>
      <c r="KHT2975" s="651"/>
      <c r="KHU2975" s="651"/>
      <c r="KHV2975" s="651"/>
      <c r="KHW2975" s="651"/>
      <c r="KHX2975" s="651"/>
      <c r="KHY2975" s="651"/>
      <c r="KHZ2975" s="651"/>
      <c r="KIA2975" s="651"/>
      <c r="KIB2975" s="651"/>
      <c r="KIC2975" s="651"/>
      <c r="KID2975" s="651"/>
      <c r="KIE2975" s="651"/>
      <c r="KIF2975" s="651"/>
      <c r="KIG2975" s="651"/>
      <c r="KIH2975" s="651"/>
      <c r="KII2975" s="651"/>
      <c r="KIJ2975" s="651"/>
      <c r="KIK2975" s="651"/>
      <c r="KIL2975" s="651"/>
      <c r="KIM2975" s="651"/>
      <c r="KIN2975" s="651"/>
      <c r="KIO2975" s="651"/>
      <c r="KIP2975" s="651"/>
      <c r="KIQ2975" s="651"/>
      <c r="KIR2975" s="651"/>
      <c r="KIS2975" s="651"/>
      <c r="KIT2975" s="651"/>
      <c r="KIU2975" s="651"/>
      <c r="KIV2975" s="651"/>
      <c r="KIW2975" s="651"/>
      <c r="KIX2975" s="651"/>
      <c r="KIY2975" s="651"/>
      <c r="KIZ2975" s="651"/>
      <c r="KJA2975" s="651"/>
      <c r="KJB2975" s="651"/>
      <c r="KJC2975" s="651"/>
      <c r="KJD2975" s="651"/>
      <c r="KJE2975" s="651"/>
      <c r="KJF2975" s="651"/>
      <c r="KJG2975" s="651"/>
      <c r="KJH2975" s="651"/>
      <c r="KJI2975" s="651"/>
      <c r="KJJ2975" s="651"/>
      <c r="KJK2975" s="651"/>
      <c r="KJL2975" s="651"/>
      <c r="KJM2975" s="651"/>
      <c r="KJN2975" s="651"/>
      <c r="KJO2975" s="651"/>
      <c r="KJP2975" s="651"/>
      <c r="KJQ2975" s="651"/>
      <c r="KJR2975" s="651"/>
      <c r="KJS2975" s="651"/>
      <c r="KJT2975" s="651"/>
      <c r="KJU2975" s="651"/>
      <c r="KJV2975" s="651"/>
      <c r="KJW2975" s="651"/>
      <c r="KJX2975" s="651"/>
      <c r="KJY2975" s="651"/>
      <c r="KJZ2975" s="651"/>
      <c r="KKA2975" s="651"/>
      <c r="KKB2975" s="651"/>
      <c r="KKC2975" s="651"/>
      <c r="KKD2975" s="651"/>
      <c r="KKE2975" s="651"/>
      <c r="KKF2975" s="651"/>
      <c r="KKG2975" s="651"/>
      <c r="KKH2975" s="651"/>
      <c r="KKI2975" s="651"/>
      <c r="KKJ2975" s="651"/>
      <c r="KKK2975" s="651"/>
      <c r="KKL2975" s="651"/>
      <c r="KKM2975" s="651"/>
      <c r="KKN2975" s="651"/>
      <c r="KKO2975" s="651"/>
      <c r="KKP2975" s="651"/>
      <c r="KKQ2975" s="651"/>
      <c r="KKR2975" s="651"/>
      <c r="KKS2975" s="651"/>
      <c r="KKT2975" s="651"/>
      <c r="KKU2975" s="651"/>
      <c r="KKV2975" s="651"/>
      <c r="KKW2975" s="651"/>
      <c r="KKX2975" s="651"/>
      <c r="KKY2975" s="651"/>
      <c r="KKZ2975" s="651"/>
      <c r="KLA2975" s="651"/>
      <c r="KLB2975" s="651"/>
      <c r="KLC2975" s="651"/>
      <c r="KLD2975" s="651"/>
      <c r="KLE2975" s="651"/>
      <c r="KLF2975" s="651"/>
      <c r="KLG2975" s="651"/>
      <c r="KLH2975" s="651"/>
      <c r="KLI2975" s="651"/>
      <c r="KLJ2975" s="651"/>
      <c r="KLK2975" s="651"/>
      <c r="KLL2975" s="651"/>
      <c r="KLM2975" s="651"/>
      <c r="KLN2975" s="651"/>
      <c r="KLO2975" s="651"/>
      <c r="KLP2975" s="651"/>
      <c r="KLQ2975" s="651"/>
      <c r="KLR2975" s="651"/>
      <c r="KLS2975" s="651"/>
      <c r="KLT2975" s="651"/>
      <c r="KLU2975" s="651"/>
      <c r="KLV2975" s="651"/>
      <c r="KLW2975" s="651"/>
      <c r="KLX2975" s="651"/>
      <c r="KLY2975" s="651"/>
      <c r="KLZ2975" s="651"/>
      <c r="KMA2975" s="651"/>
      <c r="KMB2975" s="651"/>
      <c r="KMC2975" s="651"/>
      <c r="KMD2975" s="651"/>
      <c r="KME2975" s="651"/>
      <c r="KMF2975" s="651"/>
      <c r="KMG2975" s="651"/>
      <c r="KMH2975" s="651"/>
      <c r="KMI2975" s="651"/>
      <c r="KMJ2975" s="651"/>
      <c r="KMK2975" s="651"/>
      <c r="KML2975" s="651"/>
      <c r="KMM2975" s="651"/>
      <c r="KMN2975" s="651"/>
      <c r="KMO2975" s="651"/>
      <c r="KMP2975" s="651"/>
      <c r="KMQ2975" s="651"/>
      <c r="KMR2975" s="651"/>
      <c r="KMS2975" s="651"/>
      <c r="KMT2975" s="651"/>
      <c r="KMU2975" s="651"/>
      <c r="KMV2975" s="651"/>
      <c r="KMW2975" s="651"/>
      <c r="KMX2975" s="651"/>
      <c r="KMY2975" s="651"/>
      <c r="KMZ2975" s="651"/>
      <c r="KNA2975" s="651"/>
      <c r="KNB2975" s="651"/>
      <c r="KNC2975" s="651"/>
      <c r="KND2975" s="651"/>
      <c r="KNE2975" s="651"/>
      <c r="KNF2975" s="651"/>
      <c r="KNG2975" s="651"/>
      <c r="KNH2975" s="651"/>
      <c r="KNI2975" s="651"/>
      <c r="KNJ2975" s="651"/>
      <c r="KNK2975" s="651"/>
      <c r="KNL2975" s="651"/>
      <c r="KNM2975" s="651"/>
      <c r="KNN2975" s="651"/>
      <c r="KNO2975" s="651"/>
      <c r="KNP2975" s="651"/>
      <c r="KNQ2975" s="651"/>
      <c r="KNR2975" s="651"/>
      <c r="KNS2975" s="651"/>
      <c r="KNT2975" s="651"/>
      <c r="KNU2975" s="651"/>
      <c r="KNV2975" s="651"/>
      <c r="KNW2975" s="651"/>
      <c r="KNX2975" s="651"/>
      <c r="KNY2975" s="651"/>
      <c r="KNZ2975" s="651"/>
      <c r="KOA2975" s="651"/>
      <c r="KOB2975" s="651"/>
      <c r="KOC2975" s="651"/>
      <c r="KOD2975" s="651"/>
      <c r="KOE2975" s="651"/>
      <c r="KOF2975" s="651"/>
      <c r="KOG2975" s="651"/>
      <c r="KOH2975" s="651"/>
      <c r="KOI2975" s="651"/>
      <c r="KOJ2975" s="651"/>
      <c r="KOK2975" s="651"/>
      <c r="KOL2975" s="651"/>
      <c r="KOM2975" s="651"/>
      <c r="KON2975" s="651"/>
      <c r="KOO2975" s="651"/>
      <c r="KOP2975" s="651"/>
      <c r="KOQ2975" s="651"/>
      <c r="KOR2975" s="651"/>
      <c r="KOS2975" s="651"/>
      <c r="KOT2975" s="651"/>
      <c r="KOU2975" s="651"/>
      <c r="KOV2975" s="651"/>
      <c r="KOW2975" s="651"/>
      <c r="KOX2975" s="651"/>
      <c r="KOY2975" s="651"/>
      <c r="KOZ2975" s="651"/>
      <c r="KPA2975" s="651"/>
      <c r="KPB2975" s="651"/>
      <c r="KPC2975" s="651"/>
      <c r="KPD2975" s="651"/>
      <c r="KPE2975" s="651"/>
      <c r="KPF2975" s="651"/>
      <c r="KPG2975" s="651"/>
      <c r="KPH2975" s="651"/>
      <c r="KPI2975" s="651"/>
      <c r="KPJ2975" s="651"/>
      <c r="KPK2975" s="651"/>
      <c r="KPL2975" s="651"/>
      <c r="KPM2975" s="651"/>
      <c r="KPN2975" s="651"/>
      <c r="KPO2975" s="651"/>
      <c r="KPP2975" s="651"/>
      <c r="KPQ2975" s="651"/>
      <c r="KPR2975" s="651"/>
      <c r="KPS2975" s="651"/>
      <c r="KPT2975" s="651"/>
      <c r="KPU2975" s="651"/>
      <c r="KPV2975" s="651"/>
      <c r="KPW2975" s="651"/>
      <c r="KPX2975" s="651"/>
      <c r="KPY2975" s="651"/>
      <c r="KPZ2975" s="651"/>
      <c r="KQA2975" s="651"/>
      <c r="KQB2975" s="651"/>
      <c r="KQC2975" s="651"/>
      <c r="KQD2975" s="651"/>
      <c r="KQE2975" s="651"/>
      <c r="KQF2975" s="651"/>
      <c r="KQG2975" s="651"/>
      <c r="KQH2975" s="651"/>
      <c r="KQI2975" s="651"/>
      <c r="KQJ2975" s="651"/>
      <c r="KQK2975" s="651"/>
      <c r="KQL2975" s="651"/>
      <c r="KQM2975" s="651"/>
      <c r="KQN2975" s="651"/>
      <c r="KQO2975" s="651"/>
      <c r="KQP2975" s="651"/>
      <c r="KQQ2975" s="651"/>
      <c r="KQR2975" s="651"/>
      <c r="KQS2975" s="651"/>
      <c r="KQT2975" s="651"/>
      <c r="KQU2975" s="651"/>
      <c r="KQV2975" s="651"/>
      <c r="KQW2975" s="651"/>
      <c r="KQX2975" s="651"/>
      <c r="KQY2975" s="651"/>
      <c r="KQZ2975" s="651"/>
      <c r="KRA2975" s="651"/>
      <c r="KRB2975" s="651"/>
      <c r="KRC2975" s="651"/>
      <c r="KRD2975" s="651"/>
      <c r="KRE2975" s="651"/>
      <c r="KRF2975" s="651"/>
      <c r="KRG2975" s="651"/>
      <c r="KRH2975" s="651"/>
      <c r="KRI2975" s="651"/>
      <c r="KRJ2975" s="651"/>
      <c r="KRK2975" s="651"/>
      <c r="KRL2975" s="651"/>
      <c r="KRM2975" s="651"/>
      <c r="KRN2975" s="651"/>
      <c r="KRO2975" s="651"/>
      <c r="KRP2975" s="651"/>
      <c r="KRQ2975" s="651"/>
      <c r="KRR2975" s="651"/>
      <c r="KRS2975" s="651"/>
      <c r="KRT2975" s="651"/>
      <c r="KRU2975" s="651"/>
      <c r="KRV2975" s="651"/>
      <c r="KRW2975" s="651"/>
      <c r="KRX2975" s="651"/>
      <c r="KRY2975" s="651"/>
      <c r="KRZ2975" s="651"/>
      <c r="KSA2975" s="651"/>
      <c r="KSB2975" s="651"/>
      <c r="KSC2975" s="651"/>
      <c r="KSD2975" s="651"/>
      <c r="KSE2975" s="651"/>
      <c r="KSF2975" s="651"/>
      <c r="KSG2975" s="651"/>
      <c r="KSH2975" s="651"/>
      <c r="KSI2975" s="651"/>
      <c r="KSJ2975" s="651"/>
      <c r="KSK2975" s="651"/>
      <c r="KSL2975" s="651"/>
      <c r="KSM2975" s="651"/>
      <c r="KSN2975" s="651"/>
      <c r="KSO2975" s="651"/>
      <c r="KSP2975" s="651"/>
      <c r="KSQ2975" s="651"/>
      <c r="KSR2975" s="651"/>
      <c r="KSS2975" s="651"/>
      <c r="KST2975" s="651"/>
      <c r="KSU2975" s="651"/>
      <c r="KSV2975" s="651"/>
      <c r="KSW2975" s="651"/>
      <c r="KSX2975" s="651"/>
      <c r="KSY2975" s="651"/>
      <c r="KSZ2975" s="651"/>
      <c r="KTA2975" s="651"/>
      <c r="KTB2975" s="651"/>
      <c r="KTC2975" s="651"/>
      <c r="KTD2975" s="651"/>
      <c r="KTE2975" s="651"/>
      <c r="KTF2975" s="651"/>
      <c r="KTG2975" s="651"/>
      <c r="KTH2975" s="651"/>
      <c r="KTI2975" s="651"/>
      <c r="KTJ2975" s="651"/>
      <c r="KTK2975" s="651"/>
      <c r="KTL2975" s="651"/>
      <c r="KTM2975" s="651"/>
      <c r="KTN2975" s="651"/>
      <c r="KTO2975" s="651"/>
      <c r="KTP2975" s="651"/>
      <c r="KTQ2975" s="651"/>
      <c r="KTR2975" s="651"/>
      <c r="KTS2975" s="651"/>
      <c r="KTT2975" s="651"/>
      <c r="KTU2975" s="651"/>
      <c r="KTV2975" s="651"/>
      <c r="KTW2975" s="651"/>
      <c r="KTX2975" s="651"/>
      <c r="KTY2975" s="651"/>
      <c r="KTZ2975" s="651"/>
      <c r="KUA2975" s="651"/>
      <c r="KUB2975" s="651"/>
      <c r="KUC2975" s="651"/>
      <c r="KUD2975" s="651"/>
      <c r="KUE2975" s="651"/>
      <c r="KUF2975" s="651"/>
      <c r="KUG2975" s="651"/>
      <c r="KUH2975" s="651"/>
      <c r="KUI2975" s="651"/>
      <c r="KUJ2975" s="651"/>
      <c r="KUK2975" s="651"/>
      <c r="KUL2975" s="651"/>
      <c r="KUM2975" s="651"/>
      <c r="KUN2975" s="651"/>
      <c r="KUO2975" s="651"/>
      <c r="KUP2975" s="651"/>
      <c r="KUQ2975" s="651"/>
      <c r="KUR2975" s="651"/>
      <c r="KUS2975" s="651"/>
      <c r="KUT2975" s="651"/>
      <c r="KUU2975" s="651"/>
      <c r="KUV2975" s="651"/>
      <c r="KUW2975" s="651"/>
      <c r="KUX2975" s="651"/>
      <c r="KUY2975" s="651"/>
      <c r="KUZ2975" s="651"/>
      <c r="KVA2975" s="651"/>
      <c r="KVB2975" s="651"/>
      <c r="KVC2975" s="651"/>
      <c r="KVD2975" s="651"/>
      <c r="KVE2975" s="651"/>
      <c r="KVF2975" s="651"/>
      <c r="KVG2975" s="651"/>
      <c r="KVH2975" s="651"/>
      <c r="KVI2975" s="651"/>
      <c r="KVJ2975" s="651"/>
      <c r="KVK2975" s="651"/>
      <c r="KVL2975" s="651"/>
      <c r="KVM2975" s="651"/>
      <c r="KVN2975" s="651"/>
      <c r="KVO2975" s="651"/>
      <c r="KVP2975" s="651"/>
      <c r="KVQ2975" s="651"/>
      <c r="KVR2975" s="651"/>
      <c r="KVS2975" s="651"/>
      <c r="KVT2975" s="651"/>
      <c r="KVU2975" s="651"/>
      <c r="KVV2975" s="651"/>
      <c r="KVW2975" s="651"/>
      <c r="KVX2975" s="651"/>
      <c r="KVY2975" s="651"/>
      <c r="KVZ2975" s="651"/>
      <c r="KWA2975" s="651"/>
      <c r="KWB2975" s="651"/>
      <c r="KWC2975" s="651"/>
      <c r="KWD2975" s="651"/>
      <c r="KWE2975" s="651"/>
      <c r="KWF2975" s="651"/>
      <c r="KWG2975" s="651"/>
      <c r="KWH2975" s="651"/>
      <c r="KWI2975" s="651"/>
      <c r="KWJ2975" s="651"/>
      <c r="KWK2975" s="651"/>
      <c r="KWL2975" s="651"/>
      <c r="KWM2975" s="651"/>
      <c r="KWN2975" s="651"/>
      <c r="KWO2975" s="651"/>
      <c r="KWP2975" s="651"/>
      <c r="KWQ2975" s="651"/>
      <c r="KWR2975" s="651"/>
      <c r="KWS2975" s="651"/>
      <c r="KWT2975" s="651"/>
      <c r="KWU2975" s="651"/>
      <c r="KWV2975" s="651"/>
      <c r="KWW2975" s="651"/>
      <c r="KWX2975" s="651"/>
      <c r="KWY2975" s="651"/>
      <c r="KWZ2975" s="651"/>
      <c r="KXA2975" s="651"/>
      <c r="KXB2975" s="651"/>
      <c r="KXC2975" s="651"/>
      <c r="KXD2975" s="651"/>
      <c r="KXE2975" s="651"/>
      <c r="KXF2975" s="651"/>
      <c r="KXG2975" s="651"/>
      <c r="KXH2975" s="651"/>
      <c r="KXI2975" s="651"/>
      <c r="KXJ2975" s="651"/>
      <c r="KXK2975" s="651"/>
      <c r="KXL2975" s="651"/>
      <c r="KXM2975" s="651"/>
      <c r="KXN2975" s="651"/>
      <c r="KXO2975" s="651"/>
      <c r="KXP2975" s="651"/>
      <c r="KXQ2975" s="651"/>
      <c r="KXR2975" s="651"/>
      <c r="KXS2975" s="651"/>
      <c r="KXT2975" s="651"/>
      <c r="KXU2975" s="651"/>
      <c r="KXV2975" s="651"/>
      <c r="KXW2975" s="651"/>
      <c r="KXX2975" s="651"/>
      <c r="KXY2975" s="651"/>
      <c r="KXZ2975" s="651"/>
      <c r="KYA2975" s="651"/>
      <c r="KYB2975" s="651"/>
      <c r="KYC2975" s="651"/>
      <c r="KYD2975" s="651"/>
      <c r="KYE2975" s="651"/>
      <c r="KYF2975" s="651"/>
      <c r="KYG2975" s="651"/>
      <c r="KYH2975" s="651"/>
      <c r="KYI2975" s="651"/>
      <c r="KYJ2975" s="651"/>
      <c r="KYK2975" s="651"/>
      <c r="KYL2975" s="651"/>
      <c r="KYM2975" s="651"/>
      <c r="KYN2975" s="651"/>
      <c r="KYO2975" s="651"/>
      <c r="KYP2975" s="651"/>
      <c r="KYQ2975" s="651"/>
      <c r="KYR2975" s="651"/>
      <c r="KYS2975" s="651"/>
      <c r="KYT2975" s="651"/>
      <c r="KYU2975" s="651"/>
      <c r="KYV2975" s="651"/>
      <c r="KYW2975" s="651"/>
      <c r="KYX2975" s="651"/>
      <c r="KYY2975" s="651"/>
      <c r="KYZ2975" s="651"/>
      <c r="KZA2975" s="651"/>
      <c r="KZB2975" s="651"/>
      <c r="KZC2975" s="651"/>
      <c r="KZD2975" s="651"/>
      <c r="KZE2975" s="651"/>
      <c r="KZF2975" s="651"/>
      <c r="KZG2975" s="651"/>
      <c r="KZH2975" s="651"/>
      <c r="KZI2975" s="651"/>
      <c r="KZJ2975" s="651"/>
      <c r="KZK2975" s="651"/>
      <c r="KZL2975" s="651"/>
      <c r="KZM2975" s="651"/>
      <c r="KZN2975" s="651"/>
      <c r="KZO2975" s="651"/>
      <c r="KZP2975" s="651"/>
      <c r="KZQ2975" s="651"/>
      <c r="KZR2975" s="651"/>
      <c r="KZS2975" s="651"/>
      <c r="KZT2975" s="651"/>
      <c r="KZU2975" s="651"/>
      <c r="KZV2975" s="651"/>
      <c r="KZW2975" s="651"/>
      <c r="KZX2975" s="651"/>
      <c r="KZY2975" s="651"/>
      <c r="KZZ2975" s="651"/>
      <c r="LAA2975" s="651"/>
      <c r="LAB2975" s="651"/>
      <c r="LAC2975" s="651"/>
      <c r="LAD2975" s="651"/>
      <c r="LAE2975" s="651"/>
      <c r="LAF2975" s="651"/>
      <c r="LAG2975" s="651"/>
      <c r="LAH2975" s="651"/>
      <c r="LAI2975" s="651"/>
      <c r="LAJ2975" s="651"/>
      <c r="LAK2975" s="651"/>
      <c r="LAL2975" s="651"/>
      <c r="LAM2975" s="651"/>
      <c r="LAN2975" s="651"/>
      <c r="LAO2975" s="651"/>
      <c r="LAP2975" s="651"/>
      <c r="LAQ2975" s="651"/>
      <c r="LAR2975" s="651"/>
      <c r="LAS2975" s="651"/>
      <c r="LAT2975" s="651"/>
      <c r="LAU2975" s="651"/>
      <c r="LAV2975" s="651"/>
      <c r="LAW2975" s="651"/>
      <c r="LAX2975" s="651"/>
      <c r="LAY2975" s="651"/>
      <c r="LAZ2975" s="651"/>
      <c r="LBA2975" s="651"/>
      <c r="LBB2975" s="651"/>
      <c r="LBC2975" s="651"/>
      <c r="LBD2975" s="651"/>
      <c r="LBE2975" s="651"/>
      <c r="LBF2975" s="651"/>
      <c r="LBG2975" s="651"/>
      <c r="LBH2975" s="651"/>
      <c r="LBI2975" s="651"/>
      <c r="LBJ2975" s="651"/>
      <c r="LBK2975" s="651"/>
      <c r="LBL2975" s="651"/>
      <c r="LBM2975" s="651"/>
      <c r="LBN2975" s="651"/>
      <c r="LBO2975" s="651"/>
      <c r="LBP2975" s="651"/>
      <c r="LBQ2975" s="651"/>
      <c r="LBR2975" s="651"/>
      <c r="LBS2975" s="651"/>
      <c r="LBT2975" s="651"/>
      <c r="LBU2975" s="651"/>
      <c r="LBV2975" s="651"/>
      <c r="LBW2975" s="651"/>
      <c r="LBX2975" s="651"/>
      <c r="LBY2975" s="651"/>
      <c r="LBZ2975" s="651"/>
      <c r="LCA2975" s="651"/>
      <c r="LCB2975" s="651"/>
      <c r="LCC2975" s="651"/>
      <c r="LCD2975" s="651"/>
      <c r="LCE2975" s="651"/>
      <c r="LCF2975" s="651"/>
      <c r="LCG2975" s="651"/>
      <c r="LCH2975" s="651"/>
      <c r="LCI2975" s="651"/>
      <c r="LCJ2975" s="651"/>
      <c r="LCK2975" s="651"/>
      <c r="LCL2975" s="651"/>
      <c r="LCM2975" s="651"/>
      <c r="LCN2975" s="651"/>
      <c r="LCO2975" s="651"/>
      <c r="LCP2975" s="651"/>
      <c r="LCQ2975" s="651"/>
      <c r="LCR2975" s="651"/>
      <c r="LCS2975" s="651"/>
      <c r="LCT2975" s="651"/>
      <c r="LCU2975" s="651"/>
      <c r="LCV2975" s="651"/>
      <c r="LCW2975" s="651"/>
      <c r="LCX2975" s="651"/>
      <c r="LCY2975" s="651"/>
      <c r="LCZ2975" s="651"/>
      <c r="LDA2975" s="651"/>
      <c r="LDB2975" s="651"/>
      <c r="LDC2975" s="651"/>
      <c r="LDD2975" s="651"/>
      <c r="LDE2975" s="651"/>
      <c r="LDF2975" s="651"/>
      <c r="LDG2975" s="651"/>
      <c r="LDH2975" s="651"/>
      <c r="LDI2975" s="651"/>
      <c r="LDJ2975" s="651"/>
      <c r="LDK2975" s="651"/>
      <c r="LDL2975" s="651"/>
      <c r="LDM2975" s="651"/>
      <c r="LDN2975" s="651"/>
      <c r="LDO2975" s="651"/>
      <c r="LDP2975" s="651"/>
      <c r="LDQ2975" s="651"/>
      <c r="LDR2975" s="651"/>
      <c r="LDS2975" s="651"/>
      <c r="LDT2975" s="651"/>
      <c r="LDU2975" s="651"/>
      <c r="LDV2975" s="651"/>
      <c r="LDW2975" s="651"/>
      <c r="LDX2975" s="651"/>
      <c r="LDY2975" s="651"/>
      <c r="LDZ2975" s="651"/>
      <c r="LEA2975" s="651"/>
      <c r="LEB2975" s="651"/>
      <c r="LEC2975" s="651"/>
      <c r="LED2975" s="651"/>
      <c r="LEE2975" s="651"/>
      <c r="LEF2975" s="651"/>
      <c r="LEG2975" s="651"/>
      <c r="LEH2975" s="651"/>
      <c r="LEI2975" s="651"/>
      <c r="LEJ2975" s="651"/>
      <c r="LEK2975" s="651"/>
      <c r="LEL2975" s="651"/>
      <c r="LEM2975" s="651"/>
      <c r="LEN2975" s="651"/>
      <c r="LEO2975" s="651"/>
      <c r="LEP2975" s="651"/>
      <c r="LEQ2975" s="651"/>
      <c r="LER2975" s="651"/>
      <c r="LES2975" s="651"/>
      <c r="LET2975" s="651"/>
      <c r="LEU2975" s="651"/>
      <c r="LEV2975" s="651"/>
      <c r="LEW2975" s="651"/>
      <c r="LEX2975" s="651"/>
      <c r="LEY2975" s="651"/>
      <c r="LEZ2975" s="651"/>
      <c r="LFA2975" s="651"/>
      <c r="LFB2975" s="651"/>
      <c r="LFC2975" s="651"/>
      <c r="LFD2975" s="651"/>
      <c r="LFE2975" s="651"/>
      <c r="LFF2975" s="651"/>
      <c r="LFG2975" s="651"/>
      <c r="LFH2975" s="651"/>
      <c r="LFI2975" s="651"/>
      <c r="LFJ2975" s="651"/>
      <c r="LFK2975" s="651"/>
      <c r="LFL2975" s="651"/>
      <c r="LFM2975" s="651"/>
      <c r="LFN2975" s="651"/>
      <c r="LFO2975" s="651"/>
      <c r="LFP2975" s="651"/>
      <c r="LFQ2975" s="651"/>
      <c r="LFR2975" s="651"/>
      <c r="LFS2975" s="651"/>
      <c r="LFT2975" s="651"/>
      <c r="LFU2975" s="651"/>
      <c r="LFV2975" s="651"/>
      <c r="LFW2975" s="651"/>
      <c r="LFX2975" s="651"/>
      <c r="LFY2975" s="651"/>
      <c r="LFZ2975" s="651"/>
      <c r="LGA2975" s="651"/>
      <c r="LGB2975" s="651"/>
      <c r="LGC2975" s="651"/>
      <c r="LGD2975" s="651"/>
      <c r="LGE2975" s="651"/>
      <c r="LGF2975" s="651"/>
      <c r="LGG2975" s="651"/>
      <c r="LGH2975" s="651"/>
      <c r="LGI2975" s="651"/>
      <c r="LGJ2975" s="651"/>
      <c r="LGK2975" s="651"/>
      <c r="LGL2975" s="651"/>
      <c r="LGM2975" s="651"/>
      <c r="LGN2975" s="651"/>
      <c r="LGO2975" s="651"/>
      <c r="LGP2975" s="651"/>
      <c r="LGQ2975" s="651"/>
      <c r="LGR2975" s="651"/>
      <c r="LGS2975" s="651"/>
      <c r="LGT2975" s="651"/>
      <c r="LGU2975" s="651"/>
      <c r="LGV2975" s="651"/>
      <c r="LGW2975" s="651"/>
      <c r="LGX2975" s="651"/>
      <c r="LGY2975" s="651"/>
      <c r="LGZ2975" s="651"/>
      <c r="LHA2975" s="651"/>
      <c r="LHB2975" s="651"/>
      <c r="LHC2975" s="651"/>
      <c r="LHD2975" s="651"/>
      <c r="LHE2975" s="651"/>
      <c r="LHF2975" s="651"/>
      <c r="LHG2975" s="651"/>
      <c r="LHH2975" s="651"/>
      <c r="LHI2975" s="651"/>
      <c r="LHJ2975" s="651"/>
      <c r="LHK2975" s="651"/>
      <c r="LHL2975" s="651"/>
      <c r="LHM2975" s="651"/>
      <c r="LHN2975" s="651"/>
      <c r="LHO2975" s="651"/>
      <c r="LHP2975" s="651"/>
      <c r="LHQ2975" s="651"/>
      <c r="LHR2975" s="651"/>
      <c r="LHS2975" s="651"/>
      <c r="LHT2975" s="651"/>
      <c r="LHU2975" s="651"/>
      <c r="LHV2975" s="651"/>
      <c r="LHW2975" s="651"/>
      <c r="LHX2975" s="651"/>
      <c r="LHY2975" s="651"/>
      <c r="LHZ2975" s="651"/>
      <c r="LIA2975" s="651"/>
      <c r="LIB2975" s="651"/>
      <c r="LIC2975" s="651"/>
      <c r="LID2975" s="651"/>
      <c r="LIE2975" s="651"/>
      <c r="LIF2975" s="651"/>
      <c r="LIG2975" s="651"/>
      <c r="LIH2975" s="651"/>
      <c r="LII2975" s="651"/>
      <c r="LIJ2975" s="651"/>
      <c r="LIK2975" s="651"/>
      <c r="LIL2975" s="651"/>
      <c r="LIM2975" s="651"/>
      <c r="LIN2975" s="651"/>
      <c r="LIO2975" s="651"/>
      <c r="LIP2975" s="651"/>
      <c r="LIQ2975" s="651"/>
      <c r="LIR2975" s="651"/>
      <c r="LIS2975" s="651"/>
      <c r="LIT2975" s="651"/>
      <c r="LIU2975" s="651"/>
      <c r="LIV2975" s="651"/>
      <c r="LIW2975" s="651"/>
      <c r="LIX2975" s="651"/>
      <c r="LIY2975" s="651"/>
      <c r="LIZ2975" s="651"/>
      <c r="LJA2975" s="651"/>
      <c r="LJB2975" s="651"/>
      <c r="LJC2975" s="651"/>
      <c r="LJD2975" s="651"/>
      <c r="LJE2975" s="651"/>
      <c r="LJF2975" s="651"/>
      <c r="LJG2975" s="651"/>
      <c r="LJH2975" s="651"/>
      <c r="LJI2975" s="651"/>
      <c r="LJJ2975" s="651"/>
      <c r="LJK2975" s="651"/>
      <c r="LJL2975" s="651"/>
      <c r="LJM2975" s="651"/>
      <c r="LJN2975" s="651"/>
      <c r="LJO2975" s="651"/>
      <c r="LJP2975" s="651"/>
      <c r="LJQ2975" s="651"/>
      <c r="LJR2975" s="651"/>
      <c r="LJS2975" s="651"/>
      <c r="LJT2975" s="651"/>
      <c r="LJU2975" s="651"/>
      <c r="LJV2975" s="651"/>
      <c r="LJW2975" s="651"/>
      <c r="LJX2975" s="651"/>
      <c r="LJY2975" s="651"/>
      <c r="LJZ2975" s="651"/>
      <c r="LKA2975" s="651"/>
      <c r="LKB2975" s="651"/>
      <c r="LKC2975" s="651"/>
      <c r="LKD2975" s="651"/>
      <c r="LKE2975" s="651"/>
      <c r="LKF2975" s="651"/>
      <c r="LKG2975" s="651"/>
      <c r="LKH2975" s="651"/>
      <c r="LKI2975" s="651"/>
      <c r="LKJ2975" s="651"/>
      <c r="LKK2975" s="651"/>
      <c r="LKL2975" s="651"/>
      <c r="LKM2975" s="651"/>
      <c r="LKN2975" s="651"/>
      <c r="LKO2975" s="651"/>
      <c r="LKP2975" s="651"/>
      <c r="LKQ2975" s="651"/>
      <c r="LKR2975" s="651"/>
      <c r="LKS2975" s="651"/>
      <c r="LKT2975" s="651"/>
      <c r="LKU2975" s="651"/>
      <c r="LKV2975" s="651"/>
      <c r="LKW2975" s="651"/>
      <c r="LKX2975" s="651"/>
      <c r="LKY2975" s="651"/>
      <c r="LKZ2975" s="651"/>
      <c r="LLA2975" s="651"/>
      <c r="LLB2975" s="651"/>
      <c r="LLC2975" s="651"/>
      <c r="LLD2975" s="651"/>
      <c r="LLE2975" s="651"/>
      <c r="LLF2975" s="651"/>
      <c r="LLG2975" s="651"/>
      <c r="LLH2975" s="651"/>
      <c r="LLI2975" s="651"/>
      <c r="LLJ2975" s="651"/>
      <c r="LLK2975" s="651"/>
      <c r="LLL2975" s="651"/>
      <c r="LLM2975" s="651"/>
      <c r="LLN2975" s="651"/>
      <c r="LLO2975" s="651"/>
      <c r="LLP2975" s="651"/>
      <c r="LLQ2975" s="651"/>
      <c r="LLR2975" s="651"/>
      <c r="LLS2975" s="651"/>
      <c r="LLT2975" s="651"/>
      <c r="LLU2975" s="651"/>
      <c r="LLV2975" s="651"/>
      <c r="LLW2975" s="651"/>
      <c r="LLX2975" s="651"/>
      <c r="LLY2975" s="651"/>
      <c r="LLZ2975" s="651"/>
      <c r="LMA2975" s="651"/>
      <c r="LMB2975" s="651"/>
      <c r="LMC2975" s="651"/>
      <c r="LMD2975" s="651"/>
      <c r="LME2975" s="651"/>
      <c r="LMF2975" s="651"/>
      <c r="LMG2975" s="651"/>
      <c r="LMH2975" s="651"/>
      <c r="LMI2975" s="651"/>
      <c r="LMJ2975" s="651"/>
      <c r="LMK2975" s="651"/>
      <c r="LML2975" s="651"/>
      <c r="LMM2975" s="651"/>
      <c r="LMN2975" s="651"/>
      <c r="LMO2975" s="651"/>
      <c r="LMP2975" s="651"/>
      <c r="LMQ2975" s="651"/>
      <c r="LMR2975" s="651"/>
      <c r="LMS2975" s="651"/>
      <c r="LMT2975" s="651"/>
      <c r="LMU2975" s="651"/>
      <c r="LMV2975" s="651"/>
      <c r="LMW2975" s="651"/>
      <c r="LMX2975" s="651"/>
      <c r="LMY2975" s="651"/>
      <c r="LMZ2975" s="651"/>
      <c r="LNA2975" s="651"/>
      <c r="LNB2975" s="651"/>
      <c r="LNC2975" s="651"/>
      <c r="LND2975" s="651"/>
      <c r="LNE2975" s="651"/>
      <c r="LNF2975" s="651"/>
      <c r="LNG2975" s="651"/>
      <c r="LNH2975" s="651"/>
      <c r="LNI2975" s="651"/>
      <c r="LNJ2975" s="651"/>
      <c r="LNK2975" s="651"/>
      <c r="LNL2975" s="651"/>
      <c r="LNM2975" s="651"/>
      <c r="LNN2975" s="651"/>
      <c r="LNO2975" s="651"/>
      <c r="LNP2975" s="651"/>
      <c r="LNQ2975" s="651"/>
      <c r="LNR2975" s="651"/>
      <c r="LNS2975" s="651"/>
      <c r="LNT2975" s="651"/>
      <c r="LNU2975" s="651"/>
      <c r="LNV2975" s="651"/>
      <c r="LNW2975" s="651"/>
      <c r="LNX2975" s="651"/>
      <c r="LNY2975" s="651"/>
      <c r="LNZ2975" s="651"/>
      <c r="LOA2975" s="651"/>
      <c r="LOB2975" s="651"/>
      <c r="LOC2975" s="651"/>
      <c r="LOD2975" s="651"/>
      <c r="LOE2975" s="651"/>
      <c r="LOF2975" s="651"/>
      <c r="LOG2975" s="651"/>
      <c r="LOH2975" s="651"/>
      <c r="LOI2975" s="651"/>
      <c r="LOJ2975" s="651"/>
      <c r="LOK2975" s="651"/>
      <c r="LOL2975" s="651"/>
      <c r="LOM2975" s="651"/>
      <c r="LON2975" s="651"/>
      <c r="LOO2975" s="651"/>
      <c r="LOP2975" s="651"/>
      <c r="LOQ2975" s="651"/>
      <c r="LOR2975" s="651"/>
      <c r="LOS2975" s="651"/>
      <c r="LOT2975" s="651"/>
      <c r="LOU2975" s="651"/>
      <c r="LOV2975" s="651"/>
      <c r="LOW2975" s="651"/>
      <c r="LOX2975" s="651"/>
      <c r="LOY2975" s="651"/>
      <c r="LOZ2975" s="651"/>
      <c r="LPA2975" s="651"/>
      <c r="LPB2975" s="651"/>
      <c r="LPC2975" s="651"/>
      <c r="LPD2975" s="651"/>
      <c r="LPE2975" s="651"/>
      <c r="LPF2975" s="651"/>
      <c r="LPG2975" s="651"/>
      <c r="LPH2975" s="651"/>
      <c r="LPI2975" s="651"/>
      <c r="LPJ2975" s="651"/>
      <c r="LPK2975" s="651"/>
      <c r="LPL2975" s="651"/>
      <c r="LPM2975" s="651"/>
      <c r="LPN2975" s="651"/>
      <c r="LPO2975" s="651"/>
      <c r="LPP2975" s="651"/>
      <c r="LPQ2975" s="651"/>
      <c r="LPR2975" s="651"/>
      <c r="LPS2975" s="651"/>
      <c r="LPT2975" s="651"/>
      <c r="LPU2975" s="651"/>
      <c r="LPV2975" s="651"/>
      <c r="LPW2975" s="651"/>
      <c r="LPX2975" s="651"/>
      <c r="LPY2975" s="651"/>
      <c r="LPZ2975" s="651"/>
      <c r="LQA2975" s="651"/>
      <c r="LQB2975" s="651"/>
      <c r="LQC2975" s="651"/>
      <c r="LQD2975" s="651"/>
      <c r="LQE2975" s="651"/>
      <c r="LQF2975" s="651"/>
      <c r="LQG2975" s="651"/>
      <c r="LQH2975" s="651"/>
      <c r="LQI2975" s="651"/>
      <c r="LQJ2975" s="651"/>
      <c r="LQK2975" s="651"/>
      <c r="LQL2975" s="651"/>
      <c r="LQM2975" s="651"/>
      <c r="LQN2975" s="651"/>
      <c r="LQO2975" s="651"/>
      <c r="LQP2975" s="651"/>
      <c r="LQQ2975" s="651"/>
      <c r="LQR2975" s="651"/>
      <c r="LQS2975" s="651"/>
      <c r="LQT2975" s="651"/>
      <c r="LQU2975" s="651"/>
      <c r="LQV2975" s="651"/>
      <c r="LQW2975" s="651"/>
      <c r="LQX2975" s="651"/>
      <c r="LQY2975" s="651"/>
      <c r="LQZ2975" s="651"/>
      <c r="LRA2975" s="651"/>
      <c r="LRB2975" s="651"/>
      <c r="LRC2975" s="651"/>
      <c r="LRD2975" s="651"/>
      <c r="LRE2975" s="651"/>
      <c r="LRF2975" s="651"/>
      <c r="LRG2975" s="651"/>
      <c r="LRH2975" s="651"/>
      <c r="LRI2975" s="651"/>
      <c r="LRJ2975" s="651"/>
      <c r="LRK2975" s="651"/>
      <c r="LRL2975" s="651"/>
      <c r="LRM2975" s="651"/>
      <c r="LRN2975" s="651"/>
      <c r="LRO2975" s="651"/>
      <c r="LRP2975" s="651"/>
      <c r="LRQ2975" s="651"/>
      <c r="LRR2975" s="651"/>
      <c r="LRS2975" s="651"/>
      <c r="LRT2975" s="651"/>
      <c r="LRU2975" s="651"/>
      <c r="LRV2975" s="651"/>
      <c r="LRW2975" s="651"/>
      <c r="LRX2975" s="651"/>
      <c r="LRY2975" s="651"/>
      <c r="LRZ2975" s="651"/>
      <c r="LSA2975" s="651"/>
      <c r="LSB2975" s="651"/>
      <c r="LSC2975" s="651"/>
      <c r="LSD2975" s="651"/>
      <c r="LSE2975" s="651"/>
      <c r="LSF2975" s="651"/>
      <c r="LSG2975" s="651"/>
      <c r="LSH2975" s="651"/>
      <c r="LSI2975" s="651"/>
      <c r="LSJ2975" s="651"/>
      <c r="LSK2975" s="651"/>
      <c r="LSL2975" s="651"/>
      <c r="LSM2975" s="651"/>
      <c r="LSN2975" s="651"/>
      <c r="LSO2975" s="651"/>
      <c r="LSP2975" s="651"/>
      <c r="LSQ2975" s="651"/>
      <c r="LSR2975" s="651"/>
      <c r="LSS2975" s="651"/>
      <c r="LST2975" s="651"/>
      <c r="LSU2975" s="651"/>
      <c r="LSV2975" s="651"/>
      <c r="LSW2975" s="651"/>
      <c r="LSX2975" s="651"/>
      <c r="LSY2975" s="651"/>
      <c r="LSZ2975" s="651"/>
      <c r="LTA2975" s="651"/>
      <c r="LTB2975" s="651"/>
      <c r="LTC2975" s="651"/>
      <c r="LTD2975" s="651"/>
      <c r="LTE2975" s="651"/>
      <c r="LTF2975" s="651"/>
      <c r="LTG2975" s="651"/>
      <c r="LTH2975" s="651"/>
      <c r="LTI2975" s="651"/>
      <c r="LTJ2975" s="651"/>
      <c r="LTK2975" s="651"/>
      <c r="LTL2975" s="651"/>
      <c r="LTM2975" s="651"/>
      <c r="LTN2975" s="651"/>
      <c r="LTO2975" s="651"/>
      <c r="LTP2975" s="651"/>
      <c r="LTQ2975" s="651"/>
      <c r="LTR2975" s="651"/>
      <c r="LTS2975" s="651"/>
      <c r="LTT2975" s="651"/>
      <c r="LTU2975" s="651"/>
      <c r="LTV2975" s="651"/>
      <c r="LTW2975" s="651"/>
      <c r="LTX2975" s="651"/>
      <c r="LTY2975" s="651"/>
      <c r="LTZ2975" s="651"/>
      <c r="LUA2975" s="651"/>
      <c r="LUB2975" s="651"/>
      <c r="LUC2975" s="651"/>
      <c r="LUD2975" s="651"/>
      <c r="LUE2975" s="651"/>
      <c r="LUF2975" s="651"/>
      <c r="LUG2975" s="651"/>
      <c r="LUH2975" s="651"/>
      <c r="LUI2975" s="651"/>
      <c r="LUJ2975" s="651"/>
      <c r="LUK2975" s="651"/>
      <c r="LUL2975" s="651"/>
      <c r="LUM2975" s="651"/>
      <c r="LUN2975" s="651"/>
      <c r="LUO2975" s="651"/>
      <c r="LUP2975" s="651"/>
      <c r="LUQ2975" s="651"/>
      <c r="LUR2975" s="651"/>
      <c r="LUS2975" s="651"/>
      <c r="LUT2975" s="651"/>
      <c r="LUU2975" s="651"/>
      <c r="LUV2975" s="651"/>
      <c r="LUW2975" s="651"/>
      <c r="LUX2975" s="651"/>
      <c r="LUY2975" s="651"/>
      <c r="LUZ2975" s="651"/>
      <c r="LVA2975" s="651"/>
      <c r="LVB2975" s="651"/>
      <c r="LVC2975" s="651"/>
      <c r="LVD2975" s="651"/>
      <c r="LVE2975" s="651"/>
      <c r="LVF2975" s="651"/>
      <c r="LVG2975" s="651"/>
      <c r="LVH2975" s="651"/>
      <c r="LVI2975" s="651"/>
      <c r="LVJ2975" s="651"/>
      <c r="LVK2975" s="651"/>
      <c r="LVL2975" s="651"/>
      <c r="LVM2975" s="651"/>
      <c r="LVN2975" s="651"/>
      <c r="LVO2975" s="651"/>
      <c r="LVP2975" s="651"/>
      <c r="LVQ2975" s="651"/>
      <c r="LVR2975" s="651"/>
      <c r="LVS2975" s="651"/>
      <c r="LVT2975" s="651"/>
      <c r="LVU2975" s="651"/>
      <c r="LVV2975" s="651"/>
      <c r="LVW2975" s="651"/>
      <c r="LVX2975" s="651"/>
      <c r="LVY2975" s="651"/>
      <c r="LVZ2975" s="651"/>
      <c r="LWA2975" s="651"/>
      <c r="LWB2975" s="651"/>
      <c r="LWC2975" s="651"/>
      <c r="LWD2975" s="651"/>
      <c r="LWE2975" s="651"/>
      <c r="LWF2975" s="651"/>
      <c r="LWG2975" s="651"/>
      <c r="LWH2975" s="651"/>
      <c r="LWI2975" s="651"/>
      <c r="LWJ2975" s="651"/>
      <c r="LWK2975" s="651"/>
      <c r="LWL2975" s="651"/>
      <c r="LWM2975" s="651"/>
      <c r="LWN2975" s="651"/>
      <c r="LWO2975" s="651"/>
      <c r="LWP2975" s="651"/>
      <c r="LWQ2975" s="651"/>
      <c r="LWR2975" s="651"/>
      <c r="LWS2975" s="651"/>
      <c r="LWT2975" s="651"/>
      <c r="LWU2975" s="651"/>
      <c r="LWV2975" s="651"/>
      <c r="LWW2975" s="651"/>
      <c r="LWX2975" s="651"/>
      <c r="LWY2975" s="651"/>
      <c r="LWZ2975" s="651"/>
      <c r="LXA2975" s="651"/>
      <c r="LXB2975" s="651"/>
      <c r="LXC2975" s="651"/>
      <c r="LXD2975" s="651"/>
      <c r="LXE2975" s="651"/>
      <c r="LXF2975" s="651"/>
      <c r="LXG2975" s="651"/>
      <c r="LXH2975" s="651"/>
      <c r="LXI2975" s="651"/>
      <c r="LXJ2975" s="651"/>
      <c r="LXK2975" s="651"/>
      <c r="LXL2975" s="651"/>
      <c r="LXM2975" s="651"/>
      <c r="LXN2975" s="651"/>
      <c r="LXO2975" s="651"/>
      <c r="LXP2975" s="651"/>
      <c r="LXQ2975" s="651"/>
      <c r="LXR2975" s="651"/>
      <c r="LXS2975" s="651"/>
      <c r="LXT2975" s="651"/>
      <c r="LXU2975" s="651"/>
      <c r="LXV2975" s="651"/>
      <c r="LXW2975" s="651"/>
      <c r="LXX2975" s="651"/>
      <c r="LXY2975" s="651"/>
      <c r="LXZ2975" s="651"/>
      <c r="LYA2975" s="651"/>
      <c r="LYB2975" s="651"/>
      <c r="LYC2975" s="651"/>
      <c r="LYD2975" s="651"/>
      <c r="LYE2975" s="651"/>
      <c r="LYF2975" s="651"/>
      <c r="LYG2975" s="651"/>
      <c r="LYH2975" s="651"/>
      <c r="LYI2975" s="651"/>
      <c r="LYJ2975" s="651"/>
      <c r="LYK2975" s="651"/>
      <c r="LYL2975" s="651"/>
      <c r="LYM2975" s="651"/>
      <c r="LYN2975" s="651"/>
      <c r="LYO2975" s="651"/>
      <c r="LYP2975" s="651"/>
      <c r="LYQ2975" s="651"/>
      <c r="LYR2975" s="651"/>
      <c r="LYS2975" s="651"/>
      <c r="LYT2975" s="651"/>
      <c r="LYU2975" s="651"/>
      <c r="LYV2975" s="651"/>
      <c r="LYW2975" s="651"/>
      <c r="LYX2975" s="651"/>
      <c r="LYY2975" s="651"/>
      <c r="LYZ2975" s="651"/>
      <c r="LZA2975" s="651"/>
      <c r="LZB2975" s="651"/>
      <c r="LZC2975" s="651"/>
      <c r="LZD2975" s="651"/>
      <c r="LZE2975" s="651"/>
      <c r="LZF2975" s="651"/>
      <c r="LZG2975" s="651"/>
      <c r="LZH2975" s="651"/>
      <c r="LZI2975" s="651"/>
      <c r="LZJ2975" s="651"/>
      <c r="LZK2975" s="651"/>
      <c r="LZL2975" s="651"/>
      <c r="LZM2975" s="651"/>
      <c r="LZN2975" s="651"/>
      <c r="LZO2975" s="651"/>
      <c r="LZP2975" s="651"/>
      <c r="LZQ2975" s="651"/>
      <c r="LZR2975" s="651"/>
      <c r="LZS2975" s="651"/>
      <c r="LZT2975" s="651"/>
      <c r="LZU2975" s="651"/>
      <c r="LZV2975" s="651"/>
      <c r="LZW2975" s="651"/>
      <c r="LZX2975" s="651"/>
      <c r="LZY2975" s="651"/>
      <c r="LZZ2975" s="651"/>
      <c r="MAA2975" s="651"/>
      <c r="MAB2975" s="651"/>
      <c r="MAC2975" s="651"/>
      <c r="MAD2975" s="651"/>
      <c r="MAE2975" s="651"/>
      <c r="MAF2975" s="651"/>
      <c r="MAG2975" s="651"/>
      <c r="MAH2975" s="651"/>
      <c r="MAI2975" s="651"/>
      <c r="MAJ2975" s="651"/>
      <c r="MAK2975" s="651"/>
      <c r="MAL2975" s="651"/>
      <c r="MAM2975" s="651"/>
      <c r="MAN2975" s="651"/>
      <c r="MAO2975" s="651"/>
      <c r="MAP2975" s="651"/>
      <c r="MAQ2975" s="651"/>
      <c r="MAR2975" s="651"/>
      <c r="MAS2975" s="651"/>
      <c r="MAT2975" s="651"/>
      <c r="MAU2975" s="651"/>
      <c r="MAV2975" s="651"/>
      <c r="MAW2975" s="651"/>
      <c r="MAX2975" s="651"/>
      <c r="MAY2975" s="651"/>
      <c r="MAZ2975" s="651"/>
      <c r="MBA2975" s="651"/>
      <c r="MBB2975" s="651"/>
      <c r="MBC2975" s="651"/>
      <c r="MBD2975" s="651"/>
      <c r="MBE2975" s="651"/>
      <c r="MBF2975" s="651"/>
      <c r="MBG2975" s="651"/>
      <c r="MBH2975" s="651"/>
      <c r="MBI2975" s="651"/>
      <c r="MBJ2975" s="651"/>
      <c r="MBK2975" s="651"/>
      <c r="MBL2975" s="651"/>
      <c r="MBM2975" s="651"/>
      <c r="MBN2975" s="651"/>
      <c r="MBO2975" s="651"/>
      <c r="MBP2975" s="651"/>
      <c r="MBQ2975" s="651"/>
      <c r="MBR2975" s="651"/>
      <c r="MBS2975" s="651"/>
      <c r="MBT2975" s="651"/>
      <c r="MBU2975" s="651"/>
      <c r="MBV2975" s="651"/>
      <c r="MBW2975" s="651"/>
      <c r="MBX2975" s="651"/>
      <c r="MBY2975" s="651"/>
      <c r="MBZ2975" s="651"/>
      <c r="MCA2975" s="651"/>
      <c r="MCB2975" s="651"/>
      <c r="MCC2975" s="651"/>
      <c r="MCD2975" s="651"/>
      <c r="MCE2975" s="651"/>
      <c r="MCF2975" s="651"/>
      <c r="MCG2975" s="651"/>
      <c r="MCH2975" s="651"/>
      <c r="MCI2975" s="651"/>
      <c r="MCJ2975" s="651"/>
      <c r="MCK2975" s="651"/>
      <c r="MCL2975" s="651"/>
      <c r="MCM2975" s="651"/>
      <c r="MCN2975" s="651"/>
      <c r="MCO2975" s="651"/>
      <c r="MCP2975" s="651"/>
      <c r="MCQ2975" s="651"/>
      <c r="MCR2975" s="651"/>
      <c r="MCS2975" s="651"/>
      <c r="MCT2975" s="651"/>
      <c r="MCU2975" s="651"/>
      <c r="MCV2975" s="651"/>
      <c r="MCW2975" s="651"/>
      <c r="MCX2975" s="651"/>
      <c r="MCY2975" s="651"/>
      <c r="MCZ2975" s="651"/>
      <c r="MDA2975" s="651"/>
      <c r="MDB2975" s="651"/>
      <c r="MDC2975" s="651"/>
      <c r="MDD2975" s="651"/>
      <c r="MDE2975" s="651"/>
      <c r="MDF2975" s="651"/>
      <c r="MDG2975" s="651"/>
      <c r="MDH2975" s="651"/>
      <c r="MDI2975" s="651"/>
      <c r="MDJ2975" s="651"/>
      <c r="MDK2975" s="651"/>
      <c r="MDL2975" s="651"/>
      <c r="MDM2975" s="651"/>
      <c r="MDN2975" s="651"/>
      <c r="MDO2975" s="651"/>
      <c r="MDP2975" s="651"/>
      <c r="MDQ2975" s="651"/>
      <c r="MDR2975" s="651"/>
      <c r="MDS2975" s="651"/>
      <c r="MDT2975" s="651"/>
      <c r="MDU2975" s="651"/>
      <c r="MDV2975" s="651"/>
      <c r="MDW2975" s="651"/>
      <c r="MDX2975" s="651"/>
      <c r="MDY2975" s="651"/>
      <c r="MDZ2975" s="651"/>
      <c r="MEA2975" s="651"/>
      <c r="MEB2975" s="651"/>
      <c r="MEC2975" s="651"/>
      <c r="MED2975" s="651"/>
      <c r="MEE2975" s="651"/>
      <c r="MEF2975" s="651"/>
      <c r="MEG2975" s="651"/>
      <c r="MEH2975" s="651"/>
      <c r="MEI2975" s="651"/>
      <c r="MEJ2975" s="651"/>
      <c r="MEK2975" s="651"/>
      <c r="MEL2975" s="651"/>
      <c r="MEM2975" s="651"/>
      <c r="MEN2975" s="651"/>
      <c r="MEO2975" s="651"/>
      <c r="MEP2975" s="651"/>
      <c r="MEQ2975" s="651"/>
      <c r="MER2975" s="651"/>
      <c r="MES2975" s="651"/>
      <c r="MET2975" s="651"/>
      <c r="MEU2975" s="651"/>
      <c r="MEV2975" s="651"/>
      <c r="MEW2975" s="651"/>
      <c r="MEX2975" s="651"/>
      <c r="MEY2975" s="651"/>
      <c r="MEZ2975" s="651"/>
      <c r="MFA2975" s="651"/>
      <c r="MFB2975" s="651"/>
      <c r="MFC2975" s="651"/>
      <c r="MFD2975" s="651"/>
      <c r="MFE2975" s="651"/>
      <c r="MFF2975" s="651"/>
      <c r="MFG2975" s="651"/>
      <c r="MFH2975" s="651"/>
      <c r="MFI2975" s="651"/>
      <c r="MFJ2975" s="651"/>
      <c r="MFK2975" s="651"/>
      <c r="MFL2975" s="651"/>
      <c r="MFM2975" s="651"/>
      <c r="MFN2975" s="651"/>
      <c r="MFO2975" s="651"/>
      <c r="MFP2975" s="651"/>
      <c r="MFQ2975" s="651"/>
      <c r="MFR2975" s="651"/>
      <c r="MFS2975" s="651"/>
      <c r="MFT2975" s="651"/>
      <c r="MFU2975" s="651"/>
      <c r="MFV2975" s="651"/>
      <c r="MFW2975" s="651"/>
      <c r="MFX2975" s="651"/>
      <c r="MFY2975" s="651"/>
      <c r="MFZ2975" s="651"/>
      <c r="MGA2975" s="651"/>
      <c r="MGB2975" s="651"/>
      <c r="MGC2975" s="651"/>
      <c r="MGD2975" s="651"/>
      <c r="MGE2975" s="651"/>
      <c r="MGF2975" s="651"/>
      <c r="MGG2975" s="651"/>
      <c r="MGH2975" s="651"/>
      <c r="MGI2975" s="651"/>
      <c r="MGJ2975" s="651"/>
      <c r="MGK2975" s="651"/>
      <c r="MGL2975" s="651"/>
      <c r="MGM2975" s="651"/>
      <c r="MGN2975" s="651"/>
      <c r="MGO2975" s="651"/>
      <c r="MGP2975" s="651"/>
      <c r="MGQ2975" s="651"/>
      <c r="MGR2975" s="651"/>
      <c r="MGS2975" s="651"/>
      <c r="MGT2975" s="651"/>
      <c r="MGU2975" s="651"/>
      <c r="MGV2975" s="651"/>
      <c r="MGW2975" s="651"/>
      <c r="MGX2975" s="651"/>
      <c r="MGY2975" s="651"/>
      <c r="MGZ2975" s="651"/>
      <c r="MHA2975" s="651"/>
      <c r="MHB2975" s="651"/>
      <c r="MHC2975" s="651"/>
      <c r="MHD2975" s="651"/>
      <c r="MHE2975" s="651"/>
      <c r="MHF2975" s="651"/>
      <c r="MHG2975" s="651"/>
      <c r="MHH2975" s="651"/>
      <c r="MHI2975" s="651"/>
      <c r="MHJ2975" s="651"/>
      <c r="MHK2975" s="651"/>
      <c r="MHL2975" s="651"/>
      <c r="MHM2975" s="651"/>
      <c r="MHN2975" s="651"/>
      <c r="MHO2975" s="651"/>
      <c r="MHP2975" s="651"/>
      <c r="MHQ2975" s="651"/>
      <c r="MHR2975" s="651"/>
      <c r="MHS2975" s="651"/>
      <c r="MHT2975" s="651"/>
      <c r="MHU2975" s="651"/>
      <c r="MHV2975" s="651"/>
      <c r="MHW2975" s="651"/>
      <c r="MHX2975" s="651"/>
      <c r="MHY2975" s="651"/>
      <c r="MHZ2975" s="651"/>
      <c r="MIA2975" s="651"/>
      <c r="MIB2975" s="651"/>
      <c r="MIC2975" s="651"/>
      <c r="MID2975" s="651"/>
      <c r="MIE2975" s="651"/>
      <c r="MIF2975" s="651"/>
      <c r="MIG2975" s="651"/>
      <c r="MIH2975" s="651"/>
      <c r="MII2975" s="651"/>
      <c r="MIJ2975" s="651"/>
      <c r="MIK2975" s="651"/>
      <c r="MIL2975" s="651"/>
      <c r="MIM2975" s="651"/>
      <c r="MIN2975" s="651"/>
      <c r="MIO2975" s="651"/>
      <c r="MIP2975" s="651"/>
      <c r="MIQ2975" s="651"/>
      <c r="MIR2975" s="651"/>
      <c r="MIS2975" s="651"/>
      <c r="MIT2975" s="651"/>
      <c r="MIU2975" s="651"/>
      <c r="MIV2975" s="651"/>
      <c r="MIW2975" s="651"/>
      <c r="MIX2975" s="651"/>
      <c r="MIY2975" s="651"/>
      <c r="MIZ2975" s="651"/>
      <c r="MJA2975" s="651"/>
      <c r="MJB2975" s="651"/>
      <c r="MJC2975" s="651"/>
      <c r="MJD2975" s="651"/>
      <c r="MJE2975" s="651"/>
      <c r="MJF2975" s="651"/>
      <c r="MJG2975" s="651"/>
      <c r="MJH2975" s="651"/>
      <c r="MJI2975" s="651"/>
      <c r="MJJ2975" s="651"/>
      <c r="MJK2975" s="651"/>
      <c r="MJL2975" s="651"/>
      <c r="MJM2975" s="651"/>
      <c r="MJN2975" s="651"/>
      <c r="MJO2975" s="651"/>
      <c r="MJP2975" s="651"/>
      <c r="MJQ2975" s="651"/>
      <c r="MJR2975" s="651"/>
      <c r="MJS2975" s="651"/>
      <c r="MJT2975" s="651"/>
      <c r="MJU2975" s="651"/>
      <c r="MJV2975" s="651"/>
      <c r="MJW2975" s="651"/>
      <c r="MJX2975" s="651"/>
      <c r="MJY2975" s="651"/>
      <c r="MJZ2975" s="651"/>
      <c r="MKA2975" s="651"/>
      <c r="MKB2975" s="651"/>
      <c r="MKC2975" s="651"/>
      <c r="MKD2975" s="651"/>
      <c r="MKE2975" s="651"/>
      <c r="MKF2975" s="651"/>
      <c r="MKG2975" s="651"/>
      <c r="MKH2975" s="651"/>
      <c r="MKI2975" s="651"/>
      <c r="MKJ2975" s="651"/>
      <c r="MKK2975" s="651"/>
      <c r="MKL2975" s="651"/>
      <c r="MKM2975" s="651"/>
      <c r="MKN2975" s="651"/>
      <c r="MKO2975" s="651"/>
      <c r="MKP2975" s="651"/>
      <c r="MKQ2975" s="651"/>
      <c r="MKR2975" s="651"/>
      <c r="MKS2975" s="651"/>
      <c r="MKT2975" s="651"/>
      <c r="MKU2975" s="651"/>
      <c r="MKV2975" s="651"/>
      <c r="MKW2975" s="651"/>
      <c r="MKX2975" s="651"/>
      <c r="MKY2975" s="651"/>
      <c r="MKZ2975" s="651"/>
      <c r="MLA2975" s="651"/>
      <c r="MLB2975" s="651"/>
      <c r="MLC2975" s="651"/>
      <c r="MLD2975" s="651"/>
      <c r="MLE2975" s="651"/>
      <c r="MLF2975" s="651"/>
      <c r="MLG2975" s="651"/>
      <c r="MLH2975" s="651"/>
      <c r="MLI2975" s="651"/>
      <c r="MLJ2975" s="651"/>
      <c r="MLK2975" s="651"/>
      <c r="MLL2975" s="651"/>
      <c r="MLM2975" s="651"/>
      <c r="MLN2975" s="651"/>
      <c r="MLO2975" s="651"/>
      <c r="MLP2975" s="651"/>
      <c r="MLQ2975" s="651"/>
      <c r="MLR2975" s="651"/>
      <c r="MLS2975" s="651"/>
      <c r="MLT2975" s="651"/>
      <c r="MLU2975" s="651"/>
      <c r="MLV2975" s="651"/>
      <c r="MLW2975" s="651"/>
      <c r="MLX2975" s="651"/>
      <c r="MLY2975" s="651"/>
      <c r="MLZ2975" s="651"/>
      <c r="MMA2975" s="651"/>
      <c r="MMB2975" s="651"/>
      <c r="MMC2975" s="651"/>
      <c r="MMD2975" s="651"/>
      <c r="MME2975" s="651"/>
      <c r="MMF2975" s="651"/>
      <c r="MMG2975" s="651"/>
      <c r="MMH2975" s="651"/>
      <c r="MMI2975" s="651"/>
      <c r="MMJ2975" s="651"/>
      <c r="MMK2975" s="651"/>
      <c r="MML2975" s="651"/>
      <c r="MMM2975" s="651"/>
      <c r="MMN2975" s="651"/>
      <c r="MMO2975" s="651"/>
      <c r="MMP2975" s="651"/>
      <c r="MMQ2975" s="651"/>
      <c r="MMR2975" s="651"/>
      <c r="MMS2975" s="651"/>
      <c r="MMT2975" s="651"/>
      <c r="MMU2975" s="651"/>
      <c r="MMV2975" s="651"/>
      <c r="MMW2975" s="651"/>
      <c r="MMX2975" s="651"/>
      <c r="MMY2975" s="651"/>
      <c r="MMZ2975" s="651"/>
      <c r="MNA2975" s="651"/>
      <c r="MNB2975" s="651"/>
      <c r="MNC2975" s="651"/>
      <c r="MND2975" s="651"/>
      <c r="MNE2975" s="651"/>
      <c r="MNF2975" s="651"/>
      <c r="MNG2975" s="651"/>
      <c r="MNH2975" s="651"/>
      <c r="MNI2975" s="651"/>
      <c r="MNJ2975" s="651"/>
      <c r="MNK2975" s="651"/>
      <c r="MNL2975" s="651"/>
      <c r="MNM2975" s="651"/>
      <c r="MNN2975" s="651"/>
      <c r="MNO2975" s="651"/>
      <c r="MNP2975" s="651"/>
      <c r="MNQ2975" s="651"/>
      <c r="MNR2975" s="651"/>
      <c r="MNS2975" s="651"/>
      <c r="MNT2975" s="651"/>
      <c r="MNU2975" s="651"/>
      <c r="MNV2975" s="651"/>
      <c r="MNW2975" s="651"/>
      <c r="MNX2975" s="651"/>
      <c r="MNY2975" s="651"/>
      <c r="MNZ2975" s="651"/>
      <c r="MOA2975" s="651"/>
      <c r="MOB2975" s="651"/>
      <c r="MOC2975" s="651"/>
      <c r="MOD2975" s="651"/>
      <c r="MOE2975" s="651"/>
      <c r="MOF2975" s="651"/>
      <c r="MOG2975" s="651"/>
      <c r="MOH2975" s="651"/>
      <c r="MOI2975" s="651"/>
      <c r="MOJ2975" s="651"/>
      <c r="MOK2975" s="651"/>
      <c r="MOL2975" s="651"/>
      <c r="MOM2975" s="651"/>
      <c r="MON2975" s="651"/>
      <c r="MOO2975" s="651"/>
      <c r="MOP2975" s="651"/>
      <c r="MOQ2975" s="651"/>
      <c r="MOR2975" s="651"/>
      <c r="MOS2975" s="651"/>
      <c r="MOT2975" s="651"/>
      <c r="MOU2975" s="651"/>
      <c r="MOV2975" s="651"/>
      <c r="MOW2975" s="651"/>
      <c r="MOX2975" s="651"/>
      <c r="MOY2975" s="651"/>
      <c r="MOZ2975" s="651"/>
      <c r="MPA2975" s="651"/>
      <c r="MPB2975" s="651"/>
      <c r="MPC2975" s="651"/>
      <c r="MPD2975" s="651"/>
      <c r="MPE2975" s="651"/>
      <c r="MPF2975" s="651"/>
      <c r="MPG2975" s="651"/>
      <c r="MPH2975" s="651"/>
      <c r="MPI2975" s="651"/>
      <c r="MPJ2975" s="651"/>
      <c r="MPK2975" s="651"/>
      <c r="MPL2975" s="651"/>
      <c r="MPM2975" s="651"/>
      <c r="MPN2975" s="651"/>
      <c r="MPO2975" s="651"/>
      <c r="MPP2975" s="651"/>
      <c r="MPQ2975" s="651"/>
      <c r="MPR2975" s="651"/>
      <c r="MPS2975" s="651"/>
      <c r="MPT2975" s="651"/>
      <c r="MPU2975" s="651"/>
      <c r="MPV2975" s="651"/>
      <c r="MPW2975" s="651"/>
      <c r="MPX2975" s="651"/>
      <c r="MPY2975" s="651"/>
      <c r="MPZ2975" s="651"/>
      <c r="MQA2975" s="651"/>
      <c r="MQB2975" s="651"/>
      <c r="MQC2975" s="651"/>
      <c r="MQD2975" s="651"/>
      <c r="MQE2975" s="651"/>
      <c r="MQF2975" s="651"/>
      <c r="MQG2975" s="651"/>
      <c r="MQH2975" s="651"/>
      <c r="MQI2975" s="651"/>
      <c r="MQJ2975" s="651"/>
      <c r="MQK2975" s="651"/>
      <c r="MQL2975" s="651"/>
      <c r="MQM2975" s="651"/>
      <c r="MQN2975" s="651"/>
      <c r="MQO2975" s="651"/>
      <c r="MQP2975" s="651"/>
      <c r="MQQ2975" s="651"/>
      <c r="MQR2975" s="651"/>
      <c r="MQS2975" s="651"/>
      <c r="MQT2975" s="651"/>
      <c r="MQU2975" s="651"/>
      <c r="MQV2975" s="651"/>
      <c r="MQW2975" s="651"/>
      <c r="MQX2975" s="651"/>
      <c r="MQY2975" s="651"/>
      <c r="MQZ2975" s="651"/>
      <c r="MRA2975" s="651"/>
      <c r="MRB2975" s="651"/>
      <c r="MRC2975" s="651"/>
      <c r="MRD2975" s="651"/>
      <c r="MRE2975" s="651"/>
      <c r="MRF2975" s="651"/>
      <c r="MRG2975" s="651"/>
      <c r="MRH2975" s="651"/>
      <c r="MRI2975" s="651"/>
      <c r="MRJ2975" s="651"/>
      <c r="MRK2975" s="651"/>
      <c r="MRL2975" s="651"/>
      <c r="MRM2975" s="651"/>
      <c r="MRN2975" s="651"/>
      <c r="MRO2975" s="651"/>
      <c r="MRP2975" s="651"/>
      <c r="MRQ2975" s="651"/>
      <c r="MRR2975" s="651"/>
      <c r="MRS2975" s="651"/>
      <c r="MRT2975" s="651"/>
      <c r="MRU2975" s="651"/>
      <c r="MRV2975" s="651"/>
      <c r="MRW2975" s="651"/>
      <c r="MRX2975" s="651"/>
      <c r="MRY2975" s="651"/>
      <c r="MRZ2975" s="651"/>
      <c r="MSA2975" s="651"/>
      <c r="MSB2975" s="651"/>
      <c r="MSC2975" s="651"/>
      <c r="MSD2975" s="651"/>
      <c r="MSE2975" s="651"/>
      <c r="MSF2975" s="651"/>
      <c r="MSG2975" s="651"/>
      <c r="MSH2975" s="651"/>
      <c r="MSI2975" s="651"/>
      <c r="MSJ2975" s="651"/>
      <c r="MSK2975" s="651"/>
      <c r="MSL2975" s="651"/>
      <c r="MSM2975" s="651"/>
      <c r="MSN2975" s="651"/>
      <c r="MSO2975" s="651"/>
      <c r="MSP2975" s="651"/>
      <c r="MSQ2975" s="651"/>
      <c r="MSR2975" s="651"/>
      <c r="MSS2975" s="651"/>
      <c r="MST2975" s="651"/>
      <c r="MSU2975" s="651"/>
      <c r="MSV2975" s="651"/>
      <c r="MSW2975" s="651"/>
      <c r="MSX2975" s="651"/>
      <c r="MSY2975" s="651"/>
      <c r="MSZ2975" s="651"/>
      <c r="MTA2975" s="651"/>
      <c r="MTB2975" s="651"/>
      <c r="MTC2975" s="651"/>
      <c r="MTD2975" s="651"/>
      <c r="MTE2975" s="651"/>
      <c r="MTF2975" s="651"/>
      <c r="MTG2975" s="651"/>
      <c r="MTH2975" s="651"/>
      <c r="MTI2975" s="651"/>
      <c r="MTJ2975" s="651"/>
      <c r="MTK2975" s="651"/>
      <c r="MTL2975" s="651"/>
      <c r="MTM2975" s="651"/>
      <c r="MTN2975" s="651"/>
      <c r="MTO2975" s="651"/>
      <c r="MTP2975" s="651"/>
      <c r="MTQ2975" s="651"/>
      <c r="MTR2975" s="651"/>
      <c r="MTS2975" s="651"/>
      <c r="MTT2975" s="651"/>
      <c r="MTU2975" s="651"/>
      <c r="MTV2975" s="651"/>
      <c r="MTW2975" s="651"/>
      <c r="MTX2975" s="651"/>
      <c r="MTY2975" s="651"/>
      <c r="MTZ2975" s="651"/>
      <c r="MUA2975" s="651"/>
      <c r="MUB2975" s="651"/>
      <c r="MUC2975" s="651"/>
      <c r="MUD2975" s="651"/>
      <c r="MUE2975" s="651"/>
      <c r="MUF2975" s="651"/>
      <c r="MUG2975" s="651"/>
      <c r="MUH2975" s="651"/>
      <c r="MUI2975" s="651"/>
      <c r="MUJ2975" s="651"/>
      <c r="MUK2975" s="651"/>
      <c r="MUL2975" s="651"/>
      <c r="MUM2975" s="651"/>
      <c r="MUN2975" s="651"/>
      <c r="MUO2975" s="651"/>
      <c r="MUP2975" s="651"/>
      <c r="MUQ2975" s="651"/>
      <c r="MUR2975" s="651"/>
      <c r="MUS2975" s="651"/>
      <c r="MUT2975" s="651"/>
      <c r="MUU2975" s="651"/>
      <c r="MUV2975" s="651"/>
      <c r="MUW2975" s="651"/>
      <c r="MUX2975" s="651"/>
      <c r="MUY2975" s="651"/>
      <c r="MUZ2975" s="651"/>
      <c r="MVA2975" s="651"/>
      <c r="MVB2975" s="651"/>
      <c r="MVC2975" s="651"/>
      <c r="MVD2975" s="651"/>
      <c r="MVE2975" s="651"/>
      <c r="MVF2975" s="651"/>
      <c r="MVG2975" s="651"/>
      <c r="MVH2975" s="651"/>
      <c r="MVI2975" s="651"/>
      <c r="MVJ2975" s="651"/>
      <c r="MVK2975" s="651"/>
      <c r="MVL2975" s="651"/>
      <c r="MVM2975" s="651"/>
      <c r="MVN2975" s="651"/>
      <c r="MVO2975" s="651"/>
      <c r="MVP2975" s="651"/>
      <c r="MVQ2975" s="651"/>
      <c r="MVR2975" s="651"/>
      <c r="MVS2975" s="651"/>
      <c r="MVT2975" s="651"/>
      <c r="MVU2975" s="651"/>
      <c r="MVV2975" s="651"/>
      <c r="MVW2975" s="651"/>
      <c r="MVX2975" s="651"/>
      <c r="MVY2975" s="651"/>
      <c r="MVZ2975" s="651"/>
      <c r="MWA2975" s="651"/>
      <c r="MWB2975" s="651"/>
      <c r="MWC2975" s="651"/>
      <c r="MWD2975" s="651"/>
      <c r="MWE2975" s="651"/>
      <c r="MWF2975" s="651"/>
      <c r="MWG2975" s="651"/>
      <c r="MWH2975" s="651"/>
      <c r="MWI2975" s="651"/>
      <c r="MWJ2975" s="651"/>
      <c r="MWK2975" s="651"/>
      <c r="MWL2975" s="651"/>
      <c r="MWM2975" s="651"/>
      <c r="MWN2975" s="651"/>
      <c r="MWO2975" s="651"/>
      <c r="MWP2975" s="651"/>
      <c r="MWQ2975" s="651"/>
      <c r="MWR2975" s="651"/>
      <c r="MWS2975" s="651"/>
      <c r="MWT2975" s="651"/>
      <c r="MWU2975" s="651"/>
      <c r="MWV2975" s="651"/>
      <c r="MWW2975" s="651"/>
      <c r="MWX2975" s="651"/>
      <c r="MWY2975" s="651"/>
      <c r="MWZ2975" s="651"/>
      <c r="MXA2975" s="651"/>
      <c r="MXB2975" s="651"/>
      <c r="MXC2975" s="651"/>
      <c r="MXD2975" s="651"/>
      <c r="MXE2975" s="651"/>
      <c r="MXF2975" s="651"/>
      <c r="MXG2975" s="651"/>
      <c r="MXH2975" s="651"/>
      <c r="MXI2975" s="651"/>
      <c r="MXJ2975" s="651"/>
      <c r="MXK2975" s="651"/>
      <c r="MXL2975" s="651"/>
      <c r="MXM2975" s="651"/>
      <c r="MXN2975" s="651"/>
      <c r="MXO2975" s="651"/>
      <c r="MXP2975" s="651"/>
      <c r="MXQ2975" s="651"/>
      <c r="MXR2975" s="651"/>
      <c r="MXS2975" s="651"/>
      <c r="MXT2975" s="651"/>
      <c r="MXU2975" s="651"/>
      <c r="MXV2975" s="651"/>
      <c r="MXW2975" s="651"/>
      <c r="MXX2975" s="651"/>
      <c r="MXY2975" s="651"/>
      <c r="MXZ2975" s="651"/>
      <c r="MYA2975" s="651"/>
      <c r="MYB2975" s="651"/>
      <c r="MYC2975" s="651"/>
      <c r="MYD2975" s="651"/>
      <c r="MYE2975" s="651"/>
      <c r="MYF2975" s="651"/>
      <c r="MYG2975" s="651"/>
      <c r="MYH2975" s="651"/>
      <c r="MYI2975" s="651"/>
      <c r="MYJ2975" s="651"/>
      <c r="MYK2975" s="651"/>
      <c r="MYL2975" s="651"/>
      <c r="MYM2975" s="651"/>
      <c r="MYN2975" s="651"/>
      <c r="MYO2975" s="651"/>
      <c r="MYP2975" s="651"/>
      <c r="MYQ2975" s="651"/>
      <c r="MYR2975" s="651"/>
      <c r="MYS2975" s="651"/>
      <c r="MYT2975" s="651"/>
      <c r="MYU2975" s="651"/>
      <c r="MYV2975" s="651"/>
      <c r="MYW2975" s="651"/>
      <c r="MYX2975" s="651"/>
      <c r="MYY2975" s="651"/>
      <c r="MYZ2975" s="651"/>
      <c r="MZA2975" s="651"/>
      <c r="MZB2975" s="651"/>
      <c r="MZC2975" s="651"/>
      <c r="MZD2975" s="651"/>
      <c r="MZE2975" s="651"/>
      <c r="MZF2975" s="651"/>
      <c r="MZG2975" s="651"/>
      <c r="MZH2975" s="651"/>
      <c r="MZI2975" s="651"/>
      <c r="MZJ2975" s="651"/>
      <c r="MZK2975" s="651"/>
      <c r="MZL2975" s="651"/>
      <c r="MZM2975" s="651"/>
      <c r="MZN2975" s="651"/>
      <c r="MZO2975" s="651"/>
      <c r="MZP2975" s="651"/>
      <c r="MZQ2975" s="651"/>
      <c r="MZR2975" s="651"/>
      <c r="MZS2975" s="651"/>
      <c r="MZT2975" s="651"/>
      <c r="MZU2975" s="651"/>
      <c r="MZV2975" s="651"/>
      <c r="MZW2975" s="651"/>
      <c r="MZX2975" s="651"/>
      <c r="MZY2975" s="651"/>
      <c r="MZZ2975" s="651"/>
      <c r="NAA2975" s="651"/>
      <c r="NAB2975" s="651"/>
      <c r="NAC2975" s="651"/>
      <c r="NAD2975" s="651"/>
      <c r="NAE2975" s="651"/>
      <c r="NAF2975" s="651"/>
      <c r="NAG2975" s="651"/>
      <c r="NAH2975" s="651"/>
      <c r="NAI2975" s="651"/>
      <c r="NAJ2975" s="651"/>
      <c r="NAK2975" s="651"/>
      <c r="NAL2975" s="651"/>
      <c r="NAM2975" s="651"/>
      <c r="NAN2975" s="651"/>
      <c r="NAO2975" s="651"/>
      <c r="NAP2975" s="651"/>
      <c r="NAQ2975" s="651"/>
      <c r="NAR2975" s="651"/>
      <c r="NAS2975" s="651"/>
      <c r="NAT2975" s="651"/>
      <c r="NAU2975" s="651"/>
      <c r="NAV2975" s="651"/>
      <c r="NAW2975" s="651"/>
      <c r="NAX2975" s="651"/>
      <c r="NAY2975" s="651"/>
      <c r="NAZ2975" s="651"/>
      <c r="NBA2975" s="651"/>
      <c r="NBB2975" s="651"/>
      <c r="NBC2975" s="651"/>
      <c r="NBD2975" s="651"/>
      <c r="NBE2975" s="651"/>
      <c r="NBF2975" s="651"/>
      <c r="NBG2975" s="651"/>
      <c r="NBH2975" s="651"/>
      <c r="NBI2975" s="651"/>
      <c r="NBJ2975" s="651"/>
      <c r="NBK2975" s="651"/>
      <c r="NBL2975" s="651"/>
      <c r="NBM2975" s="651"/>
      <c r="NBN2975" s="651"/>
      <c r="NBO2975" s="651"/>
      <c r="NBP2975" s="651"/>
      <c r="NBQ2975" s="651"/>
      <c r="NBR2975" s="651"/>
      <c r="NBS2975" s="651"/>
      <c r="NBT2975" s="651"/>
      <c r="NBU2975" s="651"/>
      <c r="NBV2975" s="651"/>
      <c r="NBW2975" s="651"/>
      <c r="NBX2975" s="651"/>
      <c r="NBY2975" s="651"/>
      <c r="NBZ2975" s="651"/>
      <c r="NCA2975" s="651"/>
      <c r="NCB2975" s="651"/>
      <c r="NCC2975" s="651"/>
      <c r="NCD2975" s="651"/>
      <c r="NCE2975" s="651"/>
      <c r="NCF2975" s="651"/>
      <c r="NCG2975" s="651"/>
      <c r="NCH2975" s="651"/>
      <c r="NCI2975" s="651"/>
      <c r="NCJ2975" s="651"/>
      <c r="NCK2975" s="651"/>
      <c r="NCL2975" s="651"/>
      <c r="NCM2975" s="651"/>
      <c r="NCN2975" s="651"/>
      <c r="NCO2975" s="651"/>
      <c r="NCP2975" s="651"/>
      <c r="NCQ2975" s="651"/>
      <c r="NCR2975" s="651"/>
      <c r="NCS2975" s="651"/>
      <c r="NCT2975" s="651"/>
      <c r="NCU2975" s="651"/>
      <c r="NCV2975" s="651"/>
      <c r="NCW2975" s="651"/>
      <c r="NCX2975" s="651"/>
      <c r="NCY2975" s="651"/>
      <c r="NCZ2975" s="651"/>
      <c r="NDA2975" s="651"/>
      <c r="NDB2975" s="651"/>
      <c r="NDC2975" s="651"/>
      <c r="NDD2975" s="651"/>
      <c r="NDE2975" s="651"/>
      <c r="NDF2975" s="651"/>
      <c r="NDG2975" s="651"/>
      <c r="NDH2975" s="651"/>
      <c r="NDI2975" s="651"/>
      <c r="NDJ2975" s="651"/>
      <c r="NDK2975" s="651"/>
      <c r="NDL2975" s="651"/>
      <c r="NDM2975" s="651"/>
      <c r="NDN2975" s="651"/>
      <c r="NDO2975" s="651"/>
      <c r="NDP2975" s="651"/>
      <c r="NDQ2975" s="651"/>
      <c r="NDR2975" s="651"/>
      <c r="NDS2975" s="651"/>
      <c r="NDT2975" s="651"/>
      <c r="NDU2975" s="651"/>
      <c r="NDV2975" s="651"/>
      <c r="NDW2975" s="651"/>
      <c r="NDX2975" s="651"/>
      <c r="NDY2975" s="651"/>
      <c r="NDZ2975" s="651"/>
      <c r="NEA2975" s="651"/>
      <c r="NEB2975" s="651"/>
      <c r="NEC2975" s="651"/>
      <c r="NED2975" s="651"/>
      <c r="NEE2975" s="651"/>
      <c r="NEF2975" s="651"/>
      <c r="NEG2975" s="651"/>
      <c r="NEH2975" s="651"/>
      <c r="NEI2975" s="651"/>
      <c r="NEJ2975" s="651"/>
      <c r="NEK2975" s="651"/>
      <c r="NEL2975" s="651"/>
      <c r="NEM2975" s="651"/>
      <c r="NEN2975" s="651"/>
      <c r="NEO2975" s="651"/>
      <c r="NEP2975" s="651"/>
      <c r="NEQ2975" s="651"/>
      <c r="NER2975" s="651"/>
      <c r="NES2975" s="651"/>
      <c r="NET2975" s="651"/>
      <c r="NEU2975" s="651"/>
      <c r="NEV2975" s="651"/>
      <c r="NEW2975" s="651"/>
      <c r="NEX2975" s="651"/>
      <c r="NEY2975" s="651"/>
      <c r="NEZ2975" s="651"/>
      <c r="NFA2975" s="651"/>
      <c r="NFB2975" s="651"/>
      <c r="NFC2975" s="651"/>
      <c r="NFD2975" s="651"/>
      <c r="NFE2975" s="651"/>
      <c r="NFF2975" s="651"/>
      <c r="NFG2975" s="651"/>
      <c r="NFH2975" s="651"/>
      <c r="NFI2975" s="651"/>
      <c r="NFJ2975" s="651"/>
      <c r="NFK2975" s="651"/>
      <c r="NFL2975" s="651"/>
      <c r="NFM2975" s="651"/>
      <c r="NFN2975" s="651"/>
      <c r="NFO2975" s="651"/>
      <c r="NFP2975" s="651"/>
      <c r="NFQ2975" s="651"/>
      <c r="NFR2975" s="651"/>
      <c r="NFS2975" s="651"/>
      <c r="NFT2975" s="651"/>
      <c r="NFU2975" s="651"/>
      <c r="NFV2975" s="651"/>
      <c r="NFW2975" s="651"/>
      <c r="NFX2975" s="651"/>
      <c r="NFY2975" s="651"/>
      <c r="NFZ2975" s="651"/>
      <c r="NGA2975" s="651"/>
      <c r="NGB2975" s="651"/>
      <c r="NGC2975" s="651"/>
      <c r="NGD2975" s="651"/>
      <c r="NGE2975" s="651"/>
      <c r="NGF2975" s="651"/>
      <c r="NGG2975" s="651"/>
      <c r="NGH2975" s="651"/>
      <c r="NGI2975" s="651"/>
      <c r="NGJ2975" s="651"/>
      <c r="NGK2975" s="651"/>
      <c r="NGL2975" s="651"/>
      <c r="NGM2975" s="651"/>
      <c r="NGN2975" s="651"/>
      <c r="NGO2975" s="651"/>
      <c r="NGP2975" s="651"/>
      <c r="NGQ2975" s="651"/>
      <c r="NGR2975" s="651"/>
      <c r="NGS2975" s="651"/>
      <c r="NGT2975" s="651"/>
      <c r="NGU2975" s="651"/>
      <c r="NGV2975" s="651"/>
      <c r="NGW2975" s="651"/>
      <c r="NGX2975" s="651"/>
      <c r="NGY2975" s="651"/>
      <c r="NGZ2975" s="651"/>
      <c r="NHA2975" s="651"/>
      <c r="NHB2975" s="651"/>
      <c r="NHC2975" s="651"/>
      <c r="NHD2975" s="651"/>
      <c r="NHE2975" s="651"/>
      <c r="NHF2975" s="651"/>
      <c r="NHG2975" s="651"/>
      <c r="NHH2975" s="651"/>
      <c r="NHI2975" s="651"/>
      <c r="NHJ2975" s="651"/>
      <c r="NHK2975" s="651"/>
      <c r="NHL2975" s="651"/>
      <c r="NHM2975" s="651"/>
      <c r="NHN2975" s="651"/>
      <c r="NHO2975" s="651"/>
      <c r="NHP2975" s="651"/>
      <c r="NHQ2975" s="651"/>
      <c r="NHR2975" s="651"/>
      <c r="NHS2975" s="651"/>
      <c r="NHT2975" s="651"/>
      <c r="NHU2975" s="651"/>
      <c r="NHV2975" s="651"/>
      <c r="NHW2975" s="651"/>
      <c r="NHX2975" s="651"/>
      <c r="NHY2975" s="651"/>
      <c r="NHZ2975" s="651"/>
      <c r="NIA2975" s="651"/>
      <c r="NIB2975" s="651"/>
      <c r="NIC2975" s="651"/>
      <c r="NID2975" s="651"/>
      <c r="NIE2975" s="651"/>
      <c r="NIF2975" s="651"/>
      <c r="NIG2975" s="651"/>
      <c r="NIH2975" s="651"/>
      <c r="NII2975" s="651"/>
      <c r="NIJ2975" s="651"/>
      <c r="NIK2975" s="651"/>
      <c r="NIL2975" s="651"/>
      <c r="NIM2975" s="651"/>
      <c r="NIN2975" s="651"/>
      <c r="NIO2975" s="651"/>
      <c r="NIP2975" s="651"/>
      <c r="NIQ2975" s="651"/>
      <c r="NIR2975" s="651"/>
      <c r="NIS2975" s="651"/>
      <c r="NIT2975" s="651"/>
      <c r="NIU2975" s="651"/>
      <c r="NIV2975" s="651"/>
      <c r="NIW2975" s="651"/>
      <c r="NIX2975" s="651"/>
      <c r="NIY2975" s="651"/>
      <c r="NIZ2975" s="651"/>
      <c r="NJA2975" s="651"/>
      <c r="NJB2975" s="651"/>
      <c r="NJC2975" s="651"/>
      <c r="NJD2975" s="651"/>
      <c r="NJE2975" s="651"/>
      <c r="NJF2975" s="651"/>
      <c r="NJG2975" s="651"/>
      <c r="NJH2975" s="651"/>
      <c r="NJI2975" s="651"/>
      <c r="NJJ2975" s="651"/>
      <c r="NJK2975" s="651"/>
      <c r="NJL2975" s="651"/>
      <c r="NJM2975" s="651"/>
      <c r="NJN2975" s="651"/>
      <c r="NJO2975" s="651"/>
      <c r="NJP2975" s="651"/>
      <c r="NJQ2975" s="651"/>
      <c r="NJR2975" s="651"/>
      <c r="NJS2975" s="651"/>
      <c r="NJT2975" s="651"/>
      <c r="NJU2975" s="651"/>
      <c r="NJV2975" s="651"/>
      <c r="NJW2975" s="651"/>
      <c r="NJX2975" s="651"/>
      <c r="NJY2975" s="651"/>
      <c r="NJZ2975" s="651"/>
      <c r="NKA2975" s="651"/>
      <c r="NKB2975" s="651"/>
      <c r="NKC2975" s="651"/>
      <c r="NKD2975" s="651"/>
      <c r="NKE2975" s="651"/>
      <c r="NKF2975" s="651"/>
      <c r="NKG2975" s="651"/>
      <c r="NKH2975" s="651"/>
      <c r="NKI2975" s="651"/>
      <c r="NKJ2975" s="651"/>
      <c r="NKK2975" s="651"/>
      <c r="NKL2975" s="651"/>
      <c r="NKM2975" s="651"/>
      <c r="NKN2975" s="651"/>
      <c r="NKO2975" s="651"/>
      <c r="NKP2975" s="651"/>
      <c r="NKQ2975" s="651"/>
      <c r="NKR2975" s="651"/>
      <c r="NKS2975" s="651"/>
      <c r="NKT2975" s="651"/>
      <c r="NKU2975" s="651"/>
      <c r="NKV2975" s="651"/>
      <c r="NKW2975" s="651"/>
      <c r="NKX2975" s="651"/>
      <c r="NKY2975" s="651"/>
      <c r="NKZ2975" s="651"/>
      <c r="NLA2975" s="651"/>
      <c r="NLB2975" s="651"/>
      <c r="NLC2975" s="651"/>
      <c r="NLD2975" s="651"/>
      <c r="NLE2975" s="651"/>
      <c r="NLF2975" s="651"/>
      <c r="NLG2975" s="651"/>
      <c r="NLH2975" s="651"/>
      <c r="NLI2975" s="651"/>
      <c r="NLJ2975" s="651"/>
      <c r="NLK2975" s="651"/>
      <c r="NLL2975" s="651"/>
      <c r="NLM2975" s="651"/>
      <c r="NLN2975" s="651"/>
      <c r="NLO2975" s="651"/>
      <c r="NLP2975" s="651"/>
      <c r="NLQ2975" s="651"/>
      <c r="NLR2975" s="651"/>
      <c r="NLS2975" s="651"/>
      <c r="NLT2975" s="651"/>
      <c r="NLU2975" s="651"/>
      <c r="NLV2975" s="651"/>
      <c r="NLW2975" s="651"/>
      <c r="NLX2975" s="651"/>
      <c r="NLY2975" s="651"/>
      <c r="NLZ2975" s="651"/>
      <c r="NMA2975" s="651"/>
      <c r="NMB2975" s="651"/>
      <c r="NMC2975" s="651"/>
      <c r="NMD2975" s="651"/>
      <c r="NME2975" s="651"/>
      <c r="NMF2975" s="651"/>
      <c r="NMG2975" s="651"/>
      <c r="NMH2975" s="651"/>
      <c r="NMI2975" s="651"/>
      <c r="NMJ2975" s="651"/>
      <c r="NMK2975" s="651"/>
      <c r="NML2975" s="651"/>
      <c r="NMM2975" s="651"/>
      <c r="NMN2975" s="651"/>
      <c r="NMO2975" s="651"/>
      <c r="NMP2975" s="651"/>
      <c r="NMQ2975" s="651"/>
      <c r="NMR2975" s="651"/>
      <c r="NMS2975" s="651"/>
      <c r="NMT2975" s="651"/>
      <c r="NMU2975" s="651"/>
      <c r="NMV2975" s="651"/>
      <c r="NMW2975" s="651"/>
      <c r="NMX2975" s="651"/>
      <c r="NMY2975" s="651"/>
      <c r="NMZ2975" s="651"/>
      <c r="NNA2975" s="651"/>
      <c r="NNB2975" s="651"/>
      <c r="NNC2975" s="651"/>
      <c r="NND2975" s="651"/>
      <c r="NNE2975" s="651"/>
      <c r="NNF2975" s="651"/>
      <c r="NNG2975" s="651"/>
      <c r="NNH2975" s="651"/>
      <c r="NNI2975" s="651"/>
      <c r="NNJ2975" s="651"/>
      <c r="NNK2975" s="651"/>
      <c r="NNL2975" s="651"/>
      <c r="NNM2975" s="651"/>
      <c r="NNN2975" s="651"/>
      <c r="NNO2975" s="651"/>
      <c r="NNP2975" s="651"/>
      <c r="NNQ2975" s="651"/>
      <c r="NNR2975" s="651"/>
      <c r="NNS2975" s="651"/>
      <c r="NNT2975" s="651"/>
      <c r="NNU2975" s="651"/>
      <c r="NNV2975" s="651"/>
      <c r="NNW2975" s="651"/>
      <c r="NNX2975" s="651"/>
      <c r="NNY2975" s="651"/>
      <c r="NNZ2975" s="651"/>
      <c r="NOA2975" s="651"/>
      <c r="NOB2975" s="651"/>
      <c r="NOC2975" s="651"/>
      <c r="NOD2975" s="651"/>
      <c r="NOE2975" s="651"/>
      <c r="NOF2975" s="651"/>
      <c r="NOG2975" s="651"/>
      <c r="NOH2975" s="651"/>
      <c r="NOI2975" s="651"/>
      <c r="NOJ2975" s="651"/>
      <c r="NOK2975" s="651"/>
      <c r="NOL2975" s="651"/>
      <c r="NOM2975" s="651"/>
      <c r="NON2975" s="651"/>
      <c r="NOO2975" s="651"/>
      <c r="NOP2975" s="651"/>
      <c r="NOQ2975" s="651"/>
      <c r="NOR2975" s="651"/>
      <c r="NOS2975" s="651"/>
      <c r="NOT2975" s="651"/>
      <c r="NOU2975" s="651"/>
      <c r="NOV2975" s="651"/>
      <c r="NOW2975" s="651"/>
      <c r="NOX2975" s="651"/>
      <c r="NOY2975" s="651"/>
      <c r="NOZ2975" s="651"/>
      <c r="NPA2975" s="651"/>
      <c r="NPB2975" s="651"/>
      <c r="NPC2975" s="651"/>
      <c r="NPD2975" s="651"/>
      <c r="NPE2975" s="651"/>
      <c r="NPF2975" s="651"/>
      <c r="NPG2975" s="651"/>
      <c r="NPH2975" s="651"/>
      <c r="NPI2975" s="651"/>
      <c r="NPJ2975" s="651"/>
      <c r="NPK2975" s="651"/>
      <c r="NPL2975" s="651"/>
      <c r="NPM2975" s="651"/>
      <c r="NPN2975" s="651"/>
      <c r="NPO2975" s="651"/>
      <c r="NPP2975" s="651"/>
      <c r="NPQ2975" s="651"/>
      <c r="NPR2975" s="651"/>
      <c r="NPS2975" s="651"/>
      <c r="NPT2975" s="651"/>
      <c r="NPU2975" s="651"/>
      <c r="NPV2975" s="651"/>
      <c r="NPW2975" s="651"/>
      <c r="NPX2975" s="651"/>
      <c r="NPY2975" s="651"/>
      <c r="NPZ2975" s="651"/>
      <c r="NQA2975" s="651"/>
      <c r="NQB2975" s="651"/>
      <c r="NQC2975" s="651"/>
      <c r="NQD2975" s="651"/>
      <c r="NQE2975" s="651"/>
      <c r="NQF2975" s="651"/>
      <c r="NQG2975" s="651"/>
      <c r="NQH2975" s="651"/>
      <c r="NQI2975" s="651"/>
      <c r="NQJ2975" s="651"/>
      <c r="NQK2975" s="651"/>
      <c r="NQL2975" s="651"/>
      <c r="NQM2975" s="651"/>
      <c r="NQN2975" s="651"/>
      <c r="NQO2975" s="651"/>
      <c r="NQP2975" s="651"/>
      <c r="NQQ2975" s="651"/>
      <c r="NQR2975" s="651"/>
      <c r="NQS2975" s="651"/>
      <c r="NQT2975" s="651"/>
      <c r="NQU2975" s="651"/>
      <c r="NQV2975" s="651"/>
      <c r="NQW2975" s="651"/>
      <c r="NQX2975" s="651"/>
      <c r="NQY2975" s="651"/>
      <c r="NQZ2975" s="651"/>
      <c r="NRA2975" s="651"/>
      <c r="NRB2975" s="651"/>
      <c r="NRC2975" s="651"/>
      <c r="NRD2975" s="651"/>
      <c r="NRE2975" s="651"/>
      <c r="NRF2975" s="651"/>
      <c r="NRG2975" s="651"/>
      <c r="NRH2975" s="651"/>
      <c r="NRI2975" s="651"/>
      <c r="NRJ2975" s="651"/>
      <c r="NRK2975" s="651"/>
      <c r="NRL2975" s="651"/>
      <c r="NRM2975" s="651"/>
      <c r="NRN2975" s="651"/>
      <c r="NRO2975" s="651"/>
      <c r="NRP2975" s="651"/>
      <c r="NRQ2975" s="651"/>
      <c r="NRR2975" s="651"/>
      <c r="NRS2975" s="651"/>
      <c r="NRT2975" s="651"/>
      <c r="NRU2975" s="651"/>
      <c r="NRV2975" s="651"/>
      <c r="NRW2975" s="651"/>
      <c r="NRX2975" s="651"/>
      <c r="NRY2975" s="651"/>
      <c r="NRZ2975" s="651"/>
      <c r="NSA2975" s="651"/>
      <c r="NSB2975" s="651"/>
      <c r="NSC2975" s="651"/>
      <c r="NSD2975" s="651"/>
      <c r="NSE2975" s="651"/>
      <c r="NSF2975" s="651"/>
      <c r="NSG2975" s="651"/>
      <c r="NSH2975" s="651"/>
      <c r="NSI2975" s="651"/>
      <c r="NSJ2975" s="651"/>
      <c r="NSK2975" s="651"/>
      <c r="NSL2975" s="651"/>
      <c r="NSM2975" s="651"/>
      <c r="NSN2975" s="651"/>
      <c r="NSO2975" s="651"/>
      <c r="NSP2975" s="651"/>
      <c r="NSQ2975" s="651"/>
      <c r="NSR2975" s="651"/>
      <c r="NSS2975" s="651"/>
      <c r="NST2975" s="651"/>
      <c r="NSU2975" s="651"/>
      <c r="NSV2975" s="651"/>
      <c r="NSW2975" s="651"/>
      <c r="NSX2975" s="651"/>
      <c r="NSY2975" s="651"/>
      <c r="NSZ2975" s="651"/>
      <c r="NTA2975" s="651"/>
      <c r="NTB2975" s="651"/>
      <c r="NTC2975" s="651"/>
      <c r="NTD2975" s="651"/>
      <c r="NTE2975" s="651"/>
      <c r="NTF2975" s="651"/>
      <c r="NTG2975" s="651"/>
      <c r="NTH2975" s="651"/>
      <c r="NTI2975" s="651"/>
      <c r="NTJ2975" s="651"/>
      <c r="NTK2975" s="651"/>
      <c r="NTL2975" s="651"/>
      <c r="NTM2975" s="651"/>
      <c r="NTN2975" s="651"/>
      <c r="NTO2975" s="651"/>
      <c r="NTP2975" s="651"/>
      <c r="NTQ2975" s="651"/>
      <c r="NTR2975" s="651"/>
      <c r="NTS2975" s="651"/>
      <c r="NTT2975" s="651"/>
      <c r="NTU2975" s="651"/>
      <c r="NTV2975" s="651"/>
      <c r="NTW2975" s="651"/>
      <c r="NTX2975" s="651"/>
      <c r="NTY2975" s="651"/>
      <c r="NTZ2975" s="651"/>
      <c r="NUA2975" s="651"/>
      <c r="NUB2975" s="651"/>
      <c r="NUC2975" s="651"/>
      <c r="NUD2975" s="651"/>
      <c r="NUE2975" s="651"/>
      <c r="NUF2975" s="651"/>
      <c r="NUG2975" s="651"/>
      <c r="NUH2975" s="651"/>
      <c r="NUI2975" s="651"/>
      <c r="NUJ2975" s="651"/>
      <c r="NUK2975" s="651"/>
      <c r="NUL2975" s="651"/>
      <c r="NUM2975" s="651"/>
      <c r="NUN2975" s="651"/>
      <c r="NUO2975" s="651"/>
      <c r="NUP2975" s="651"/>
      <c r="NUQ2975" s="651"/>
      <c r="NUR2975" s="651"/>
      <c r="NUS2975" s="651"/>
      <c r="NUT2975" s="651"/>
      <c r="NUU2975" s="651"/>
      <c r="NUV2975" s="651"/>
      <c r="NUW2975" s="651"/>
      <c r="NUX2975" s="651"/>
      <c r="NUY2975" s="651"/>
      <c r="NUZ2975" s="651"/>
      <c r="NVA2975" s="651"/>
      <c r="NVB2975" s="651"/>
      <c r="NVC2975" s="651"/>
      <c r="NVD2975" s="651"/>
      <c r="NVE2975" s="651"/>
      <c r="NVF2975" s="651"/>
      <c r="NVG2975" s="651"/>
      <c r="NVH2975" s="651"/>
      <c r="NVI2975" s="651"/>
      <c r="NVJ2975" s="651"/>
      <c r="NVK2975" s="651"/>
      <c r="NVL2975" s="651"/>
      <c r="NVM2975" s="651"/>
      <c r="NVN2975" s="651"/>
      <c r="NVO2975" s="651"/>
      <c r="NVP2975" s="651"/>
      <c r="NVQ2975" s="651"/>
      <c r="NVR2975" s="651"/>
      <c r="NVS2975" s="651"/>
      <c r="NVT2975" s="651"/>
      <c r="NVU2975" s="651"/>
      <c r="NVV2975" s="651"/>
      <c r="NVW2975" s="651"/>
      <c r="NVX2975" s="651"/>
      <c r="NVY2975" s="651"/>
      <c r="NVZ2975" s="651"/>
      <c r="NWA2975" s="651"/>
      <c r="NWB2975" s="651"/>
      <c r="NWC2975" s="651"/>
      <c r="NWD2975" s="651"/>
      <c r="NWE2975" s="651"/>
      <c r="NWF2975" s="651"/>
      <c r="NWG2975" s="651"/>
      <c r="NWH2975" s="651"/>
      <c r="NWI2975" s="651"/>
      <c r="NWJ2975" s="651"/>
      <c r="NWK2975" s="651"/>
      <c r="NWL2975" s="651"/>
      <c r="NWM2975" s="651"/>
      <c r="NWN2975" s="651"/>
      <c r="NWO2975" s="651"/>
      <c r="NWP2975" s="651"/>
      <c r="NWQ2975" s="651"/>
      <c r="NWR2975" s="651"/>
      <c r="NWS2975" s="651"/>
      <c r="NWT2975" s="651"/>
      <c r="NWU2975" s="651"/>
      <c r="NWV2975" s="651"/>
      <c r="NWW2975" s="651"/>
      <c r="NWX2975" s="651"/>
      <c r="NWY2975" s="651"/>
      <c r="NWZ2975" s="651"/>
      <c r="NXA2975" s="651"/>
      <c r="NXB2975" s="651"/>
      <c r="NXC2975" s="651"/>
      <c r="NXD2975" s="651"/>
      <c r="NXE2975" s="651"/>
      <c r="NXF2975" s="651"/>
      <c r="NXG2975" s="651"/>
      <c r="NXH2975" s="651"/>
      <c r="NXI2975" s="651"/>
      <c r="NXJ2975" s="651"/>
      <c r="NXK2975" s="651"/>
      <c r="NXL2975" s="651"/>
      <c r="NXM2975" s="651"/>
      <c r="NXN2975" s="651"/>
      <c r="NXO2975" s="651"/>
      <c r="NXP2975" s="651"/>
      <c r="NXQ2975" s="651"/>
      <c r="NXR2975" s="651"/>
      <c r="NXS2975" s="651"/>
      <c r="NXT2975" s="651"/>
      <c r="NXU2975" s="651"/>
      <c r="NXV2975" s="651"/>
      <c r="NXW2975" s="651"/>
      <c r="NXX2975" s="651"/>
      <c r="NXY2975" s="651"/>
      <c r="NXZ2975" s="651"/>
      <c r="NYA2975" s="651"/>
      <c r="NYB2975" s="651"/>
      <c r="NYC2975" s="651"/>
      <c r="NYD2975" s="651"/>
      <c r="NYE2975" s="651"/>
      <c r="NYF2975" s="651"/>
      <c r="NYG2975" s="651"/>
      <c r="NYH2975" s="651"/>
      <c r="NYI2975" s="651"/>
      <c r="NYJ2975" s="651"/>
      <c r="NYK2975" s="651"/>
      <c r="NYL2975" s="651"/>
      <c r="NYM2975" s="651"/>
      <c r="NYN2975" s="651"/>
      <c r="NYO2975" s="651"/>
      <c r="NYP2975" s="651"/>
      <c r="NYQ2975" s="651"/>
      <c r="NYR2975" s="651"/>
      <c r="NYS2975" s="651"/>
      <c r="NYT2975" s="651"/>
      <c r="NYU2975" s="651"/>
      <c r="NYV2975" s="651"/>
      <c r="NYW2975" s="651"/>
      <c r="NYX2975" s="651"/>
      <c r="NYY2975" s="651"/>
      <c r="NYZ2975" s="651"/>
      <c r="NZA2975" s="651"/>
      <c r="NZB2975" s="651"/>
      <c r="NZC2975" s="651"/>
      <c r="NZD2975" s="651"/>
      <c r="NZE2975" s="651"/>
      <c r="NZF2975" s="651"/>
      <c r="NZG2975" s="651"/>
      <c r="NZH2975" s="651"/>
      <c r="NZI2975" s="651"/>
      <c r="NZJ2975" s="651"/>
      <c r="NZK2975" s="651"/>
      <c r="NZL2975" s="651"/>
      <c r="NZM2975" s="651"/>
      <c r="NZN2975" s="651"/>
      <c r="NZO2975" s="651"/>
      <c r="NZP2975" s="651"/>
      <c r="NZQ2975" s="651"/>
      <c r="NZR2975" s="651"/>
      <c r="NZS2975" s="651"/>
      <c r="NZT2975" s="651"/>
      <c r="NZU2975" s="651"/>
      <c r="NZV2975" s="651"/>
      <c r="NZW2975" s="651"/>
      <c r="NZX2975" s="651"/>
      <c r="NZY2975" s="651"/>
      <c r="NZZ2975" s="651"/>
      <c r="OAA2975" s="651"/>
      <c r="OAB2975" s="651"/>
      <c r="OAC2975" s="651"/>
      <c r="OAD2975" s="651"/>
      <c r="OAE2975" s="651"/>
      <c r="OAF2975" s="651"/>
      <c r="OAG2975" s="651"/>
      <c r="OAH2975" s="651"/>
      <c r="OAI2975" s="651"/>
      <c r="OAJ2975" s="651"/>
      <c r="OAK2975" s="651"/>
      <c r="OAL2975" s="651"/>
      <c r="OAM2975" s="651"/>
      <c r="OAN2975" s="651"/>
      <c r="OAO2975" s="651"/>
      <c r="OAP2975" s="651"/>
      <c r="OAQ2975" s="651"/>
      <c r="OAR2975" s="651"/>
      <c r="OAS2975" s="651"/>
      <c r="OAT2975" s="651"/>
      <c r="OAU2975" s="651"/>
      <c r="OAV2975" s="651"/>
      <c r="OAW2975" s="651"/>
      <c r="OAX2975" s="651"/>
      <c r="OAY2975" s="651"/>
      <c r="OAZ2975" s="651"/>
      <c r="OBA2975" s="651"/>
      <c r="OBB2975" s="651"/>
      <c r="OBC2975" s="651"/>
      <c r="OBD2975" s="651"/>
      <c r="OBE2975" s="651"/>
      <c r="OBF2975" s="651"/>
      <c r="OBG2975" s="651"/>
      <c r="OBH2975" s="651"/>
      <c r="OBI2975" s="651"/>
      <c r="OBJ2975" s="651"/>
      <c r="OBK2975" s="651"/>
      <c r="OBL2975" s="651"/>
      <c r="OBM2975" s="651"/>
      <c r="OBN2975" s="651"/>
      <c r="OBO2975" s="651"/>
      <c r="OBP2975" s="651"/>
      <c r="OBQ2975" s="651"/>
      <c r="OBR2975" s="651"/>
      <c r="OBS2975" s="651"/>
      <c r="OBT2975" s="651"/>
      <c r="OBU2975" s="651"/>
      <c r="OBV2975" s="651"/>
      <c r="OBW2975" s="651"/>
      <c r="OBX2975" s="651"/>
      <c r="OBY2975" s="651"/>
      <c r="OBZ2975" s="651"/>
      <c r="OCA2975" s="651"/>
      <c r="OCB2975" s="651"/>
      <c r="OCC2975" s="651"/>
      <c r="OCD2975" s="651"/>
      <c r="OCE2975" s="651"/>
      <c r="OCF2975" s="651"/>
      <c r="OCG2975" s="651"/>
      <c r="OCH2975" s="651"/>
      <c r="OCI2975" s="651"/>
      <c r="OCJ2975" s="651"/>
      <c r="OCK2975" s="651"/>
      <c r="OCL2975" s="651"/>
      <c r="OCM2975" s="651"/>
      <c r="OCN2975" s="651"/>
      <c r="OCO2975" s="651"/>
      <c r="OCP2975" s="651"/>
      <c r="OCQ2975" s="651"/>
      <c r="OCR2975" s="651"/>
      <c r="OCS2975" s="651"/>
      <c r="OCT2975" s="651"/>
      <c r="OCU2975" s="651"/>
      <c r="OCV2975" s="651"/>
      <c r="OCW2975" s="651"/>
      <c r="OCX2975" s="651"/>
      <c r="OCY2975" s="651"/>
      <c r="OCZ2975" s="651"/>
      <c r="ODA2975" s="651"/>
      <c r="ODB2975" s="651"/>
      <c r="ODC2975" s="651"/>
      <c r="ODD2975" s="651"/>
      <c r="ODE2975" s="651"/>
      <c r="ODF2975" s="651"/>
      <c r="ODG2975" s="651"/>
      <c r="ODH2975" s="651"/>
      <c r="ODI2975" s="651"/>
      <c r="ODJ2975" s="651"/>
      <c r="ODK2975" s="651"/>
      <c r="ODL2975" s="651"/>
      <c r="ODM2975" s="651"/>
      <c r="ODN2975" s="651"/>
      <c r="ODO2975" s="651"/>
      <c r="ODP2975" s="651"/>
      <c r="ODQ2975" s="651"/>
      <c r="ODR2975" s="651"/>
      <c r="ODS2975" s="651"/>
      <c r="ODT2975" s="651"/>
      <c r="ODU2975" s="651"/>
      <c r="ODV2975" s="651"/>
      <c r="ODW2975" s="651"/>
      <c r="ODX2975" s="651"/>
      <c r="ODY2975" s="651"/>
      <c r="ODZ2975" s="651"/>
      <c r="OEA2975" s="651"/>
      <c r="OEB2975" s="651"/>
      <c r="OEC2975" s="651"/>
      <c r="OED2975" s="651"/>
      <c r="OEE2975" s="651"/>
      <c r="OEF2975" s="651"/>
      <c r="OEG2975" s="651"/>
      <c r="OEH2975" s="651"/>
      <c r="OEI2975" s="651"/>
      <c r="OEJ2975" s="651"/>
      <c r="OEK2975" s="651"/>
      <c r="OEL2975" s="651"/>
      <c r="OEM2975" s="651"/>
      <c r="OEN2975" s="651"/>
      <c r="OEO2975" s="651"/>
      <c r="OEP2975" s="651"/>
      <c r="OEQ2975" s="651"/>
      <c r="OER2975" s="651"/>
      <c r="OES2975" s="651"/>
      <c r="OET2975" s="651"/>
      <c r="OEU2975" s="651"/>
      <c r="OEV2975" s="651"/>
      <c r="OEW2975" s="651"/>
      <c r="OEX2975" s="651"/>
      <c r="OEY2975" s="651"/>
      <c r="OEZ2975" s="651"/>
      <c r="OFA2975" s="651"/>
      <c r="OFB2975" s="651"/>
      <c r="OFC2975" s="651"/>
      <c r="OFD2975" s="651"/>
      <c r="OFE2975" s="651"/>
      <c r="OFF2975" s="651"/>
      <c r="OFG2975" s="651"/>
      <c r="OFH2975" s="651"/>
      <c r="OFI2975" s="651"/>
      <c r="OFJ2975" s="651"/>
      <c r="OFK2975" s="651"/>
      <c r="OFL2975" s="651"/>
      <c r="OFM2975" s="651"/>
      <c r="OFN2975" s="651"/>
      <c r="OFO2975" s="651"/>
      <c r="OFP2975" s="651"/>
      <c r="OFQ2975" s="651"/>
      <c r="OFR2975" s="651"/>
      <c r="OFS2975" s="651"/>
      <c r="OFT2975" s="651"/>
      <c r="OFU2975" s="651"/>
      <c r="OFV2975" s="651"/>
      <c r="OFW2975" s="651"/>
      <c r="OFX2975" s="651"/>
      <c r="OFY2975" s="651"/>
      <c r="OFZ2975" s="651"/>
      <c r="OGA2975" s="651"/>
      <c r="OGB2975" s="651"/>
      <c r="OGC2975" s="651"/>
      <c r="OGD2975" s="651"/>
      <c r="OGE2975" s="651"/>
      <c r="OGF2975" s="651"/>
      <c r="OGG2975" s="651"/>
      <c r="OGH2975" s="651"/>
      <c r="OGI2975" s="651"/>
      <c r="OGJ2975" s="651"/>
      <c r="OGK2975" s="651"/>
      <c r="OGL2975" s="651"/>
      <c r="OGM2975" s="651"/>
      <c r="OGN2975" s="651"/>
      <c r="OGO2975" s="651"/>
      <c r="OGP2975" s="651"/>
      <c r="OGQ2975" s="651"/>
      <c r="OGR2975" s="651"/>
      <c r="OGS2975" s="651"/>
      <c r="OGT2975" s="651"/>
      <c r="OGU2975" s="651"/>
      <c r="OGV2975" s="651"/>
      <c r="OGW2975" s="651"/>
      <c r="OGX2975" s="651"/>
      <c r="OGY2975" s="651"/>
      <c r="OGZ2975" s="651"/>
      <c r="OHA2975" s="651"/>
      <c r="OHB2975" s="651"/>
      <c r="OHC2975" s="651"/>
      <c r="OHD2975" s="651"/>
      <c r="OHE2975" s="651"/>
      <c r="OHF2975" s="651"/>
      <c r="OHG2975" s="651"/>
      <c r="OHH2975" s="651"/>
      <c r="OHI2975" s="651"/>
      <c r="OHJ2975" s="651"/>
      <c r="OHK2975" s="651"/>
      <c r="OHL2975" s="651"/>
      <c r="OHM2975" s="651"/>
      <c r="OHN2975" s="651"/>
      <c r="OHO2975" s="651"/>
      <c r="OHP2975" s="651"/>
      <c r="OHQ2975" s="651"/>
      <c r="OHR2975" s="651"/>
      <c r="OHS2975" s="651"/>
      <c r="OHT2975" s="651"/>
      <c r="OHU2975" s="651"/>
      <c r="OHV2975" s="651"/>
      <c r="OHW2975" s="651"/>
      <c r="OHX2975" s="651"/>
      <c r="OHY2975" s="651"/>
      <c r="OHZ2975" s="651"/>
      <c r="OIA2975" s="651"/>
      <c r="OIB2975" s="651"/>
      <c r="OIC2975" s="651"/>
      <c r="OID2975" s="651"/>
      <c r="OIE2975" s="651"/>
      <c r="OIF2975" s="651"/>
      <c r="OIG2975" s="651"/>
      <c r="OIH2975" s="651"/>
      <c r="OII2975" s="651"/>
      <c r="OIJ2975" s="651"/>
      <c r="OIK2975" s="651"/>
      <c r="OIL2975" s="651"/>
      <c r="OIM2975" s="651"/>
      <c r="OIN2975" s="651"/>
      <c r="OIO2975" s="651"/>
      <c r="OIP2975" s="651"/>
      <c r="OIQ2975" s="651"/>
      <c r="OIR2975" s="651"/>
      <c r="OIS2975" s="651"/>
      <c r="OIT2975" s="651"/>
      <c r="OIU2975" s="651"/>
      <c r="OIV2975" s="651"/>
      <c r="OIW2975" s="651"/>
      <c r="OIX2975" s="651"/>
      <c r="OIY2975" s="651"/>
      <c r="OIZ2975" s="651"/>
      <c r="OJA2975" s="651"/>
      <c r="OJB2975" s="651"/>
      <c r="OJC2975" s="651"/>
      <c r="OJD2975" s="651"/>
      <c r="OJE2975" s="651"/>
      <c r="OJF2975" s="651"/>
      <c r="OJG2975" s="651"/>
      <c r="OJH2975" s="651"/>
      <c r="OJI2975" s="651"/>
      <c r="OJJ2975" s="651"/>
      <c r="OJK2975" s="651"/>
      <c r="OJL2975" s="651"/>
      <c r="OJM2975" s="651"/>
      <c r="OJN2975" s="651"/>
      <c r="OJO2975" s="651"/>
      <c r="OJP2975" s="651"/>
      <c r="OJQ2975" s="651"/>
      <c r="OJR2975" s="651"/>
      <c r="OJS2975" s="651"/>
      <c r="OJT2975" s="651"/>
      <c r="OJU2975" s="651"/>
      <c r="OJV2975" s="651"/>
      <c r="OJW2975" s="651"/>
      <c r="OJX2975" s="651"/>
      <c r="OJY2975" s="651"/>
      <c r="OJZ2975" s="651"/>
      <c r="OKA2975" s="651"/>
      <c r="OKB2975" s="651"/>
      <c r="OKC2975" s="651"/>
      <c r="OKD2975" s="651"/>
      <c r="OKE2975" s="651"/>
      <c r="OKF2975" s="651"/>
      <c r="OKG2975" s="651"/>
      <c r="OKH2975" s="651"/>
      <c r="OKI2975" s="651"/>
      <c r="OKJ2975" s="651"/>
      <c r="OKK2975" s="651"/>
      <c r="OKL2975" s="651"/>
      <c r="OKM2975" s="651"/>
      <c r="OKN2975" s="651"/>
      <c r="OKO2975" s="651"/>
      <c r="OKP2975" s="651"/>
      <c r="OKQ2975" s="651"/>
      <c r="OKR2975" s="651"/>
      <c r="OKS2975" s="651"/>
      <c r="OKT2975" s="651"/>
      <c r="OKU2975" s="651"/>
      <c r="OKV2975" s="651"/>
      <c r="OKW2975" s="651"/>
      <c r="OKX2975" s="651"/>
      <c r="OKY2975" s="651"/>
      <c r="OKZ2975" s="651"/>
      <c r="OLA2975" s="651"/>
      <c r="OLB2975" s="651"/>
      <c r="OLC2975" s="651"/>
      <c r="OLD2975" s="651"/>
      <c r="OLE2975" s="651"/>
      <c r="OLF2975" s="651"/>
      <c r="OLG2975" s="651"/>
      <c r="OLH2975" s="651"/>
      <c r="OLI2975" s="651"/>
      <c r="OLJ2975" s="651"/>
      <c r="OLK2975" s="651"/>
      <c r="OLL2975" s="651"/>
      <c r="OLM2975" s="651"/>
      <c r="OLN2975" s="651"/>
      <c r="OLO2975" s="651"/>
      <c r="OLP2975" s="651"/>
      <c r="OLQ2975" s="651"/>
      <c r="OLR2975" s="651"/>
      <c r="OLS2975" s="651"/>
      <c r="OLT2975" s="651"/>
      <c r="OLU2975" s="651"/>
      <c r="OLV2975" s="651"/>
      <c r="OLW2975" s="651"/>
      <c r="OLX2975" s="651"/>
      <c r="OLY2975" s="651"/>
      <c r="OLZ2975" s="651"/>
      <c r="OMA2975" s="651"/>
      <c r="OMB2975" s="651"/>
      <c r="OMC2975" s="651"/>
      <c r="OMD2975" s="651"/>
      <c r="OME2975" s="651"/>
      <c r="OMF2975" s="651"/>
      <c r="OMG2975" s="651"/>
      <c r="OMH2975" s="651"/>
      <c r="OMI2975" s="651"/>
      <c r="OMJ2975" s="651"/>
      <c r="OMK2975" s="651"/>
      <c r="OML2975" s="651"/>
      <c r="OMM2975" s="651"/>
      <c r="OMN2975" s="651"/>
      <c r="OMO2975" s="651"/>
      <c r="OMP2975" s="651"/>
      <c r="OMQ2975" s="651"/>
      <c r="OMR2975" s="651"/>
      <c r="OMS2975" s="651"/>
      <c r="OMT2975" s="651"/>
      <c r="OMU2975" s="651"/>
      <c r="OMV2975" s="651"/>
      <c r="OMW2975" s="651"/>
      <c r="OMX2975" s="651"/>
      <c r="OMY2975" s="651"/>
      <c r="OMZ2975" s="651"/>
      <c r="ONA2975" s="651"/>
      <c r="ONB2975" s="651"/>
      <c r="ONC2975" s="651"/>
      <c r="OND2975" s="651"/>
      <c r="ONE2975" s="651"/>
      <c r="ONF2975" s="651"/>
      <c r="ONG2975" s="651"/>
      <c r="ONH2975" s="651"/>
      <c r="ONI2975" s="651"/>
      <c r="ONJ2975" s="651"/>
      <c r="ONK2975" s="651"/>
      <c r="ONL2975" s="651"/>
      <c r="ONM2975" s="651"/>
      <c r="ONN2975" s="651"/>
      <c r="ONO2975" s="651"/>
      <c r="ONP2975" s="651"/>
      <c r="ONQ2975" s="651"/>
      <c r="ONR2975" s="651"/>
      <c r="ONS2975" s="651"/>
      <c r="ONT2975" s="651"/>
      <c r="ONU2975" s="651"/>
      <c r="ONV2975" s="651"/>
      <c r="ONW2975" s="651"/>
      <c r="ONX2975" s="651"/>
      <c r="ONY2975" s="651"/>
      <c r="ONZ2975" s="651"/>
      <c r="OOA2975" s="651"/>
      <c r="OOB2975" s="651"/>
      <c r="OOC2975" s="651"/>
      <c r="OOD2975" s="651"/>
      <c r="OOE2975" s="651"/>
      <c r="OOF2975" s="651"/>
      <c r="OOG2975" s="651"/>
      <c r="OOH2975" s="651"/>
      <c r="OOI2975" s="651"/>
      <c r="OOJ2975" s="651"/>
      <c r="OOK2975" s="651"/>
      <c r="OOL2975" s="651"/>
      <c r="OOM2975" s="651"/>
      <c r="OON2975" s="651"/>
      <c r="OOO2975" s="651"/>
      <c r="OOP2975" s="651"/>
      <c r="OOQ2975" s="651"/>
      <c r="OOR2975" s="651"/>
      <c r="OOS2975" s="651"/>
      <c r="OOT2975" s="651"/>
      <c r="OOU2975" s="651"/>
      <c r="OOV2975" s="651"/>
      <c r="OOW2975" s="651"/>
      <c r="OOX2975" s="651"/>
      <c r="OOY2975" s="651"/>
      <c r="OOZ2975" s="651"/>
      <c r="OPA2975" s="651"/>
      <c r="OPB2975" s="651"/>
      <c r="OPC2975" s="651"/>
      <c r="OPD2975" s="651"/>
      <c r="OPE2975" s="651"/>
      <c r="OPF2975" s="651"/>
      <c r="OPG2975" s="651"/>
      <c r="OPH2975" s="651"/>
      <c r="OPI2975" s="651"/>
      <c r="OPJ2975" s="651"/>
      <c r="OPK2975" s="651"/>
      <c r="OPL2975" s="651"/>
      <c r="OPM2975" s="651"/>
      <c r="OPN2975" s="651"/>
      <c r="OPO2975" s="651"/>
      <c r="OPP2975" s="651"/>
      <c r="OPQ2975" s="651"/>
      <c r="OPR2975" s="651"/>
      <c r="OPS2975" s="651"/>
      <c r="OPT2975" s="651"/>
      <c r="OPU2975" s="651"/>
      <c r="OPV2975" s="651"/>
      <c r="OPW2975" s="651"/>
      <c r="OPX2975" s="651"/>
      <c r="OPY2975" s="651"/>
      <c r="OPZ2975" s="651"/>
      <c r="OQA2975" s="651"/>
      <c r="OQB2975" s="651"/>
      <c r="OQC2975" s="651"/>
      <c r="OQD2975" s="651"/>
      <c r="OQE2975" s="651"/>
      <c r="OQF2975" s="651"/>
      <c r="OQG2975" s="651"/>
      <c r="OQH2975" s="651"/>
      <c r="OQI2975" s="651"/>
      <c r="OQJ2975" s="651"/>
      <c r="OQK2975" s="651"/>
      <c r="OQL2975" s="651"/>
      <c r="OQM2975" s="651"/>
      <c r="OQN2975" s="651"/>
      <c r="OQO2975" s="651"/>
      <c r="OQP2975" s="651"/>
      <c r="OQQ2975" s="651"/>
      <c r="OQR2975" s="651"/>
      <c r="OQS2975" s="651"/>
      <c r="OQT2975" s="651"/>
      <c r="OQU2975" s="651"/>
      <c r="OQV2975" s="651"/>
      <c r="OQW2975" s="651"/>
      <c r="OQX2975" s="651"/>
      <c r="OQY2975" s="651"/>
      <c r="OQZ2975" s="651"/>
      <c r="ORA2975" s="651"/>
      <c r="ORB2975" s="651"/>
      <c r="ORC2975" s="651"/>
      <c r="ORD2975" s="651"/>
      <c r="ORE2975" s="651"/>
      <c r="ORF2975" s="651"/>
      <c r="ORG2975" s="651"/>
      <c r="ORH2975" s="651"/>
      <c r="ORI2975" s="651"/>
      <c r="ORJ2975" s="651"/>
      <c r="ORK2975" s="651"/>
      <c r="ORL2975" s="651"/>
      <c r="ORM2975" s="651"/>
      <c r="ORN2975" s="651"/>
      <c r="ORO2975" s="651"/>
      <c r="ORP2975" s="651"/>
      <c r="ORQ2975" s="651"/>
      <c r="ORR2975" s="651"/>
      <c r="ORS2975" s="651"/>
      <c r="ORT2975" s="651"/>
      <c r="ORU2975" s="651"/>
      <c r="ORV2975" s="651"/>
      <c r="ORW2975" s="651"/>
      <c r="ORX2975" s="651"/>
      <c r="ORY2975" s="651"/>
      <c r="ORZ2975" s="651"/>
      <c r="OSA2975" s="651"/>
      <c r="OSB2975" s="651"/>
      <c r="OSC2975" s="651"/>
      <c r="OSD2975" s="651"/>
      <c r="OSE2975" s="651"/>
      <c r="OSF2975" s="651"/>
      <c r="OSG2975" s="651"/>
      <c r="OSH2975" s="651"/>
      <c r="OSI2975" s="651"/>
      <c r="OSJ2975" s="651"/>
      <c r="OSK2975" s="651"/>
      <c r="OSL2975" s="651"/>
      <c r="OSM2975" s="651"/>
      <c r="OSN2975" s="651"/>
      <c r="OSO2975" s="651"/>
      <c r="OSP2975" s="651"/>
      <c r="OSQ2975" s="651"/>
      <c r="OSR2975" s="651"/>
      <c r="OSS2975" s="651"/>
      <c r="OST2975" s="651"/>
      <c r="OSU2975" s="651"/>
      <c r="OSV2975" s="651"/>
      <c r="OSW2975" s="651"/>
      <c r="OSX2975" s="651"/>
      <c r="OSY2975" s="651"/>
      <c r="OSZ2975" s="651"/>
      <c r="OTA2975" s="651"/>
      <c r="OTB2975" s="651"/>
      <c r="OTC2975" s="651"/>
      <c r="OTD2975" s="651"/>
      <c r="OTE2975" s="651"/>
      <c r="OTF2975" s="651"/>
      <c r="OTG2975" s="651"/>
      <c r="OTH2975" s="651"/>
      <c r="OTI2975" s="651"/>
      <c r="OTJ2975" s="651"/>
      <c r="OTK2975" s="651"/>
      <c r="OTL2975" s="651"/>
      <c r="OTM2975" s="651"/>
      <c r="OTN2975" s="651"/>
      <c r="OTO2975" s="651"/>
      <c r="OTP2975" s="651"/>
      <c r="OTQ2975" s="651"/>
      <c r="OTR2975" s="651"/>
      <c r="OTS2975" s="651"/>
      <c r="OTT2975" s="651"/>
      <c r="OTU2975" s="651"/>
      <c r="OTV2975" s="651"/>
      <c r="OTW2975" s="651"/>
      <c r="OTX2975" s="651"/>
      <c r="OTY2975" s="651"/>
      <c r="OTZ2975" s="651"/>
      <c r="OUA2975" s="651"/>
      <c r="OUB2975" s="651"/>
      <c r="OUC2975" s="651"/>
      <c r="OUD2975" s="651"/>
      <c r="OUE2975" s="651"/>
      <c r="OUF2975" s="651"/>
      <c r="OUG2975" s="651"/>
      <c r="OUH2975" s="651"/>
      <c r="OUI2975" s="651"/>
      <c r="OUJ2975" s="651"/>
      <c r="OUK2975" s="651"/>
      <c r="OUL2975" s="651"/>
      <c r="OUM2975" s="651"/>
      <c r="OUN2975" s="651"/>
      <c r="OUO2975" s="651"/>
      <c r="OUP2975" s="651"/>
      <c r="OUQ2975" s="651"/>
      <c r="OUR2975" s="651"/>
      <c r="OUS2975" s="651"/>
      <c r="OUT2975" s="651"/>
      <c r="OUU2975" s="651"/>
      <c r="OUV2975" s="651"/>
      <c r="OUW2975" s="651"/>
      <c r="OUX2975" s="651"/>
      <c r="OUY2975" s="651"/>
      <c r="OUZ2975" s="651"/>
      <c r="OVA2975" s="651"/>
      <c r="OVB2975" s="651"/>
      <c r="OVC2975" s="651"/>
      <c r="OVD2975" s="651"/>
      <c r="OVE2975" s="651"/>
      <c r="OVF2975" s="651"/>
      <c r="OVG2975" s="651"/>
      <c r="OVH2975" s="651"/>
      <c r="OVI2975" s="651"/>
      <c r="OVJ2975" s="651"/>
      <c r="OVK2975" s="651"/>
      <c r="OVL2975" s="651"/>
      <c r="OVM2975" s="651"/>
      <c r="OVN2975" s="651"/>
      <c r="OVO2975" s="651"/>
      <c r="OVP2975" s="651"/>
      <c r="OVQ2975" s="651"/>
      <c r="OVR2975" s="651"/>
      <c r="OVS2975" s="651"/>
      <c r="OVT2975" s="651"/>
      <c r="OVU2975" s="651"/>
      <c r="OVV2975" s="651"/>
      <c r="OVW2975" s="651"/>
      <c r="OVX2975" s="651"/>
      <c r="OVY2975" s="651"/>
      <c r="OVZ2975" s="651"/>
      <c r="OWA2975" s="651"/>
      <c r="OWB2975" s="651"/>
      <c r="OWC2975" s="651"/>
      <c r="OWD2975" s="651"/>
      <c r="OWE2975" s="651"/>
      <c r="OWF2975" s="651"/>
      <c r="OWG2975" s="651"/>
      <c r="OWH2975" s="651"/>
      <c r="OWI2975" s="651"/>
      <c r="OWJ2975" s="651"/>
      <c r="OWK2975" s="651"/>
      <c r="OWL2975" s="651"/>
      <c r="OWM2975" s="651"/>
      <c r="OWN2975" s="651"/>
      <c r="OWO2975" s="651"/>
      <c r="OWP2975" s="651"/>
      <c r="OWQ2975" s="651"/>
      <c r="OWR2975" s="651"/>
      <c r="OWS2975" s="651"/>
      <c r="OWT2975" s="651"/>
      <c r="OWU2975" s="651"/>
      <c r="OWV2975" s="651"/>
      <c r="OWW2975" s="651"/>
      <c r="OWX2975" s="651"/>
      <c r="OWY2975" s="651"/>
      <c r="OWZ2975" s="651"/>
      <c r="OXA2975" s="651"/>
      <c r="OXB2975" s="651"/>
      <c r="OXC2975" s="651"/>
      <c r="OXD2975" s="651"/>
      <c r="OXE2975" s="651"/>
      <c r="OXF2975" s="651"/>
      <c r="OXG2975" s="651"/>
      <c r="OXH2975" s="651"/>
      <c r="OXI2975" s="651"/>
      <c r="OXJ2975" s="651"/>
      <c r="OXK2975" s="651"/>
      <c r="OXL2975" s="651"/>
      <c r="OXM2975" s="651"/>
      <c r="OXN2975" s="651"/>
      <c r="OXO2975" s="651"/>
      <c r="OXP2975" s="651"/>
      <c r="OXQ2975" s="651"/>
      <c r="OXR2975" s="651"/>
      <c r="OXS2975" s="651"/>
      <c r="OXT2975" s="651"/>
      <c r="OXU2975" s="651"/>
      <c r="OXV2975" s="651"/>
      <c r="OXW2975" s="651"/>
      <c r="OXX2975" s="651"/>
      <c r="OXY2975" s="651"/>
      <c r="OXZ2975" s="651"/>
      <c r="OYA2975" s="651"/>
      <c r="OYB2975" s="651"/>
      <c r="OYC2975" s="651"/>
      <c r="OYD2975" s="651"/>
      <c r="OYE2975" s="651"/>
      <c r="OYF2975" s="651"/>
      <c r="OYG2975" s="651"/>
      <c r="OYH2975" s="651"/>
      <c r="OYI2975" s="651"/>
      <c r="OYJ2975" s="651"/>
      <c r="OYK2975" s="651"/>
      <c r="OYL2975" s="651"/>
      <c r="OYM2975" s="651"/>
      <c r="OYN2975" s="651"/>
      <c r="OYO2975" s="651"/>
      <c r="OYP2975" s="651"/>
      <c r="OYQ2975" s="651"/>
      <c r="OYR2975" s="651"/>
      <c r="OYS2975" s="651"/>
      <c r="OYT2975" s="651"/>
      <c r="OYU2975" s="651"/>
      <c r="OYV2975" s="651"/>
      <c r="OYW2975" s="651"/>
      <c r="OYX2975" s="651"/>
      <c r="OYY2975" s="651"/>
      <c r="OYZ2975" s="651"/>
      <c r="OZA2975" s="651"/>
      <c r="OZB2975" s="651"/>
      <c r="OZC2975" s="651"/>
      <c r="OZD2975" s="651"/>
      <c r="OZE2975" s="651"/>
      <c r="OZF2975" s="651"/>
      <c r="OZG2975" s="651"/>
      <c r="OZH2975" s="651"/>
      <c r="OZI2975" s="651"/>
      <c r="OZJ2975" s="651"/>
      <c r="OZK2975" s="651"/>
      <c r="OZL2975" s="651"/>
      <c r="OZM2975" s="651"/>
      <c r="OZN2975" s="651"/>
      <c r="OZO2975" s="651"/>
      <c r="OZP2975" s="651"/>
      <c r="OZQ2975" s="651"/>
      <c r="OZR2975" s="651"/>
      <c r="OZS2975" s="651"/>
      <c r="OZT2975" s="651"/>
      <c r="OZU2975" s="651"/>
      <c r="OZV2975" s="651"/>
      <c r="OZW2975" s="651"/>
      <c r="OZX2975" s="651"/>
      <c r="OZY2975" s="651"/>
      <c r="OZZ2975" s="651"/>
      <c r="PAA2975" s="651"/>
      <c r="PAB2975" s="651"/>
      <c r="PAC2975" s="651"/>
      <c r="PAD2975" s="651"/>
      <c r="PAE2975" s="651"/>
      <c r="PAF2975" s="651"/>
      <c r="PAG2975" s="651"/>
      <c r="PAH2975" s="651"/>
      <c r="PAI2975" s="651"/>
      <c r="PAJ2975" s="651"/>
      <c r="PAK2975" s="651"/>
      <c r="PAL2975" s="651"/>
      <c r="PAM2975" s="651"/>
      <c r="PAN2975" s="651"/>
      <c r="PAO2975" s="651"/>
      <c r="PAP2975" s="651"/>
      <c r="PAQ2975" s="651"/>
      <c r="PAR2975" s="651"/>
      <c r="PAS2975" s="651"/>
      <c r="PAT2975" s="651"/>
      <c r="PAU2975" s="651"/>
      <c r="PAV2975" s="651"/>
      <c r="PAW2975" s="651"/>
      <c r="PAX2975" s="651"/>
      <c r="PAY2975" s="651"/>
      <c r="PAZ2975" s="651"/>
      <c r="PBA2975" s="651"/>
      <c r="PBB2975" s="651"/>
      <c r="PBC2975" s="651"/>
      <c r="PBD2975" s="651"/>
      <c r="PBE2975" s="651"/>
      <c r="PBF2975" s="651"/>
      <c r="PBG2975" s="651"/>
      <c r="PBH2975" s="651"/>
      <c r="PBI2975" s="651"/>
      <c r="PBJ2975" s="651"/>
      <c r="PBK2975" s="651"/>
      <c r="PBL2975" s="651"/>
      <c r="PBM2975" s="651"/>
      <c r="PBN2975" s="651"/>
      <c r="PBO2975" s="651"/>
      <c r="PBP2975" s="651"/>
      <c r="PBQ2975" s="651"/>
      <c r="PBR2975" s="651"/>
      <c r="PBS2975" s="651"/>
      <c r="PBT2975" s="651"/>
      <c r="PBU2975" s="651"/>
      <c r="PBV2975" s="651"/>
      <c r="PBW2975" s="651"/>
      <c r="PBX2975" s="651"/>
      <c r="PBY2975" s="651"/>
      <c r="PBZ2975" s="651"/>
      <c r="PCA2975" s="651"/>
      <c r="PCB2975" s="651"/>
      <c r="PCC2975" s="651"/>
      <c r="PCD2975" s="651"/>
      <c r="PCE2975" s="651"/>
      <c r="PCF2975" s="651"/>
      <c r="PCG2975" s="651"/>
      <c r="PCH2975" s="651"/>
      <c r="PCI2975" s="651"/>
      <c r="PCJ2975" s="651"/>
      <c r="PCK2975" s="651"/>
      <c r="PCL2975" s="651"/>
      <c r="PCM2975" s="651"/>
      <c r="PCN2975" s="651"/>
      <c r="PCO2975" s="651"/>
      <c r="PCP2975" s="651"/>
      <c r="PCQ2975" s="651"/>
      <c r="PCR2975" s="651"/>
      <c r="PCS2975" s="651"/>
      <c r="PCT2975" s="651"/>
      <c r="PCU2975" s="651"/>
      <c r="PCV2975" s="651"/>
      <c r="PCW2975" s="651"/>
      <c r="PCX2975" s="651"/>
      <c r="PCY2975" s="651"/>
      <c r="PCZ2975" s="651"/>
      <c r="PDA2975" s="651"/>
      <c r="PDB2975" s="651"/>
      <c r="PDC2975" s="651"/>
      <c r="PDD2975" s="651"/>
      <c r="PDE2975" s="651"/>
      <c r="PDF2975" s="651"/>
      <c r="PDG2975" s="651"/>
      <c r="PDH2975" s="651"/>
      <c r="PDI2975" s="651"/>
      <c r="PDJ2975" s="651"/>
      <c r="PDK2975" s="651"/>
      <c r="PDL2975" s="651"/>
      <c r="PDM2975" s="651"/>
      <c r="PDN2975" s="651"/>
      <c r="PDO2975" s="651"/>
      <c r="PDP2975" s="651"/>
      <c r="PDQ2975" s="651"/>
      <c r="PDR2975" s="651"/>
      <c r="PDS2975" s="651"/>
      <c r="PDT2975" s="651"/>
      <c r="PDU2975" s="651"/>
      <c r="PDV2975" s="651"/>
      <c r="PDW2975" s="651"/>
      <c r="PDX2975" s="651"/>
      <c r="PDY2975" s="651"/>
      <c r="PDZ2975" s="651"/>
      <c r="PEA2975" s="651"/>
      <c r="PEB2975" s="651"/>
      <c r="PEC2975" s="651"/>
      <c r="PED2975" s="651"/>
      <c r="PEE2975" s="651"/>
      <c r="PEF2975" s="651"/>
      <c r="PEG2975" s="651"/>
      <c r="PEH2975" s="651"/>
      <c r="PEI2975" s="651"/>
      <c r="PEJ2975" s="651"/>
      <c r="PEK2975" s="651"/>
      <c r="PEL2975" s="651"/>
      <c r="PEM2975" s="651"/>
      <c r="PEN2975" s="651"/>
      <c r="PEO2975" s="651"/>
      <c r="PEP2975" s="651"/>
      <c r="PEQ2975" s="651"/>
      <c r="PER2975" s="651"/>
      <c r="PES2975" s="651"/>
      <c r="PET2975" s="651"/>
      <c r="PEU2975" s="651"/>
      <c r="PEV2975" s="651"/>
      <c r="PEW2975" s="651"/>
      <c r="PEX2975" s="651"/>
      <c r="PEY2975" s="651"/>
      <c r="PEZ2975" s="651"/>
      <c r="PFA2975" s="651"/>
      <c r="PFB2975" s="651"/>
      <c r="PFC2975" s="651"/>
      <c r="PFD2975" s="651"/>
      <c r="PFE2975" s="651"/>
      <c r="PFF2975" s="651"/>
      <c r="PFG2975" s="651"/>
      <c r="PFH2975" s="651"/>
      <c r="PFI2975" s="651"/>
      <c r="PFJ2975" s="651"/>
      <c r="PFK2975" s="651"/>
      <c r="PFL2975" s="651"/>
      <c r="PFM2975" s="651"/>
      <c r="PFN2975" s="651"/>
      <c r="PFO2975" s="651"/>
      <c r="PFP2975" s="651"/>
      <c r="PFQ2975" s="651"/>
      <c r="PFR2975" s="651"/>
      <c r="PFS2975" s="651"/>
      <c r="PFT2975" s="651"/>
      <c r="PFU2975" s="651"/>
      <c r="PFV2975" s="651"/>
      <c r="PFW2975" s="651"/>
      <c r="PFX2975" s="651"/>
      <c r="PFY2975" s="651"/>
      <c r="PFZ2975" s="651"/>
      <c r="PGA2975" s="651"/>
      <c r="PGB2975" s="651"/>
      <c r="PGC2975" s="651"/>
      <c r="PGD2975" s="651"/>
      <c r="PGE2975" s="651"/>
      <c r="PGF2975" s="651"/>
      <c r="PGG2975" s="651"/>
      <c r="PGH2975" s="651"/>
      <c r="PGI2975" s="651"/>
      <c r="PGJ2975" s="651"/>
      <c r="PGK2975" s="651"/>
      <c r="PGL2975" s="651"/>
      <c r="PGM2975" s="651"/>
      <c r="PGN2975" s="651"/>
      <c r="PGO2975" s="651"/>
      <c r="PGP2975" s="651"/>
      <c r="PGQ2975" s="651"/>
      <c r="PGR2975" s="651"/>
      <c r="PGS2975" s="651"/>
      <c r="PGT2975" s="651"/>
      <c r="PGU2975" s="651"/>
      <c r="PGV2975" s="651"/>
      <c r="PGW2975" s="651"/>
      <c r="PGX2975" s="651"/>
      <c r="PGY2975" s="651"/>
      <c r="PGZ2975" s="651"/>
      <c r="PHA2975" s="651"/>
      <c r="PHB2975" s="651"/>
      <c r="PHC2975" s="651"/>
      <c r="PHD2975" s="651"/>
      <c r="PHE2975" s="651"/>
      <c r="PHF2975" s="651"/>
      <c r="PHG2975" s="651"/>
      <c r="PHH2975" s="651"/>
      <c r="PHI2975" s="651"/>
      <c r="PHJ2975" s="651"/>
      <c r="PHK2975" s="651"/>
      <c r="PHL2975" s="651"/>
      <c r="PHM2975" s="651"/>
      <c r="PHN2975" s="651"/>
      <c r="PHO2975" s="651"/>
      <c r="PHP2975" s="651"/>
      <c r="PHQ2975" s="651"/>
      <c r="PHR2975" s="651"/>
      <c r="PHS2975" s="651"/>
      <c r="PHT2975" s="651"/>
      <c r="PHU2975" s="651"/>
      <c r="PHV2975" s="651"/>
      <c r="PHW2975" s="651"/>
      <c r="PHX2975" s="651"/>
      <c r="PHY2975" s="651"/>
      <c r="PHZ2975" s="651"/>
      <c r="PIA2975" s="651"/>
      <c r="PIB2975" s="651"/>
      <c r="PIC2975" s="651"/>
      <c r="PID2975" s="651"/>
      <c r="PIE2975" s="651"/>
      <c r="PIF2975" s="651"/>
      <c r="PIG2975" s="651"/>
      <c r="PIH2975" s="651"/>
      <c r="PII2975" s="651"/>
      <c r="PIJ2975" s="651"/>
      <c r="PIK2975" s="651"/>
      <c r="PIL2975" s="651"/>
      <c r="PIM2975" s="651"/>
      <c r="PIN2975" s="651"/>
      <c r="PIO2975" s="651"/>
      <c r="PIP2975" s="651"/>
      <c r="PIQ2975" s="651"/>
      <c r="PIR2975" s="651"/>
      <c r="PIS2975" s="651"/>
      <c r="PIT2975" s="651"/>
      <c r="PIU2975" s="651"/>
      <c r="PIV2975" s="651"/>
      <c r="PIW2975" s="651"/>
      <c r="PIX2975" s="651"/>
      <c r="PIY2975" s="651"/>
      <c r="PIZ2975" s="651"/>
      <c r="PJA2975" s="651"/>
      <c r="PJB2975" s="651"/>
      <c r="PJC2975" s="651"/>
      <c r="PJD2975" s="651"/>
      <c r="PJE2975" s="651"/>
      <c r="PJF2975" s="651"/>
      <c r="PJG2975" s="651"/>
      <c r="PJH2975" s="651"/>
      <c r="PJI2975" s="651"/>
      <c r="PJJ2975" s="651"/>
      <c r="PJK2975" s="651"/>
      <c r="PJL2975" s="651"/>
      <c r="PJM2975" s="651"/>
      <c r="PJN2975" s="651"/>
      <c r="PJO2975" s="651"/>
      <c r="PJP2975" s="651"/>
      <c r="PJQ2975" s="651"/>
      <c r="PJR2975" s="651"/>
      <c r="PJS2975" s="651"/>
      <c r="PJT2975" s="651"/>
      <c r="PJU2975" s="651"/>
      <c r="PJV2975" s="651"/>
      <c r="PJW2975" s="651"/>
      <c r="PJX2975" s="651"/>
      <c r="PJY2975" s="651"/>
      <c r="PJZ2975" s="651"/>
      <c r="PKA2975" s="651"/>
      <c r="PKB2975" s="651"/>
      <c r="PKC2975" s="651"/>
      <c r="PKD2975" s="651"/>
      <c r="PKE2975" s="651"/>
      <c r="PKF2975" s="651"/>
      <c r="PKG2975" s="651"/>
      <c r="PKH2975" s="651"/>
      <c r="PKI2975" s="651"/>
      <c r="PKJ2975" s="651"/>
      <c r="PKK2975" s="651"/>
      <c r="PKL2975" s="651"/>
      <c r="PKM2975" s="651"/>
      <c r="PKN2975" s="651"/>
      <c r="PKO2975" s="651"/>
      <c r="PKP2975" s="651"/>
      <c r="PKQ2975" s="651"/>
      <c r="PKR2975" s="651"/>
      <c r="PKS2975" s="651"/>
      <c r="PKT2975" s="651"/>
      <c r="PKU2975" s="651"/>
      <c r="PKV2975" s="651"/>
      <c r="PKW2975" s="651"/>
      <c r="PKX2975" s="651"/>
      <c r="PKY2975" s="651"/>
      <c r="PKZ2975" s="651"/>
      <c r="PLA2975" s="651"/>
      <c r="PLB2975" s="651"/>
      <c r="PLC2975" s="651"/>
      <c r="PLD2975" s="651"/>
      <c r="PLE2975" s="651"/>
      <c r="PLF2975" s="651"/>
      <c r="PLG2975" s="651"/>
      <c r="PLH2975" s="651"/>
      <c r="PLI2975" s="651"/>
      <c r="PLJ2975" s="651"/>
      <c r="PLK2975" s="651"/>
      <c r="PLL2975" s="651"/>
      <c r="PLM2975" s="651"/>
      <c r="PLN2975" s="651"/>
      <c r="PLO2975" s="651"/>
      <c r="PLP2975" s="651"/>
      <c r="PLQ2975" s="651"/>
      <c r="PLR2975" s="651"/>
      <c r="PLS2975" s="651"/>
      <c r="PLT2975" s="651"/>
      <c r="PLU2975" s="651"/>
      <c r="PLV2975" s="651"/>
      <c r="PLW2975" s="651"/>
      <c r="PLX2975" s="651"/>
      <c r="PLY2975" s="651"/>
      <c r="PLZ2975" s="651"/>
      <c r="PMA2975" s="651"/>
      <c r="PMB2975" s="651"/>
      <c r="PMC2975" s="651"/>
      <c r="PMD2975" s="651"/>
      <c r="PME2975" s="651"/>
      <c r="PMF2975" s="651"/>
      <c r="PMG2975" s="651"/>
      <c r="PMH2975" s="651"/>
      <c r="PMI2975" s="651"/>
      <c r="PMJ2975" s="651"/>
      <c r="PMK2975" s="651"/>
      <c r="PML2975" s="651"/>
      <c r="PMM2975" s="651"/>
      <c r="PMN2975" s="651"/>
      <c r="PMO2975" s="651"/>
      <c r="PMP2975" s="651"/>
      <c r="PMQ2975" s="651"/>
      <c r="PMR2975" s="651"/>
      <c r="PMS2975" s="651"/>
      <c r="PMT2975" s="651"/>
      <c r="PMU2975" s="651"/>
      <c r="PMV2975" s="651"/>
      <c r="PMW2975" s="651"/>
      <c r="PMX2975" s="651"/>
      <c r="PMY2975" s="651"/>
      <c r="PMZ2975" s="651"/>
      <c r="PNA2975" s="651"/>
      <c r="PNB2975" s="651"/>
      <c r="PNC2975" s="651"/>
      <c r="PND2975" s="651"/>
      <c r="PNE2975" s="651"/>
      <c r="PNF2975" s="651"/>
      <c r="PNG2975" s="651"/>
      <c r="PNH2975" s="651"/>
      <c r="PNI2975" s="651"/>
      <c r="PNJ2975" s="651"/>
      <c r="PNK2975" s="651"/>
      <c r="PNL2975" s="651"/>
      <c r="PNM2975" s="651"/>
      <c r="PNN2975" s="651"/>
      <c r="PNO2975" s="651"/>
      <c r="PNP2975" s="651"/>
      <c r="PNQ2975" s="651"/>
      <c r="PNR2975" s="651"/>
      <c r="PNS2975" s="651"/>
      <c r="PNT2975" s="651"/>
      <c r="PNU2975" s="651"/>
      <c r="PNV2975" s="651"/>
      <c r="PNW2975" s="651"/>
      <c r="PNX2975" s="651"/>
      <c r="PNY2975" s="651"/>
      <c r="PNZ2975" s="651"/>
      <c r="POA2975" s="651"/>
      <c r="POB2975" s="651"/>
      <c r="POC2975" s="651"/>
      <c r="POD2975" s="651"/>
      <c r="POE2975" s="651"/>
      <c r="POF2975" s="651"/>
      <c r="POG2975" s="651"/>
      <c r="POH2975" s="651"/>
      <c r="POI2975" s="651"/>
      <c r="POJ2975" s="651"/>
      <c r="POK2975" s="651"/>
      <c r="POL2975" s="651"/>
      <c r="POM2975" s="651"/>
      <c r="PON2975" s="651"/>
      <c r="POO2975" s="651"/>
      <c r="POP2975" s="651"/>
      <c r="POQ2975" s="651"/>
      <c r="POR2975" s="651"/>
      <c r="POS2975" s="651"/>
      <c r="POT2975" s="651"/>
      <c r="POU2975" s="651"/>
      <c r="POV2975" s="651"/>
      <c r="POW2975" s="651"/>
      <c r="POX2975" s="651"/>
      <c r="POY2975" s="651"/>
      <c r="POZ2975" s="651"/>
      <c r="PPA2975" s="651"/>
      <c r="PPB2975" s="651"/>
      <c r="PPC2975" s="651"/>
      <c r="PPD2975" s="651"/>
      <c r="PPE2975" s="651"/>
      <c r="PPF2975" s="651"/>
      <c r="PPG2975" s="651"/>
      <c r="PPH2975" s="651"/>
      <c r="PPI2975" s="651"/>
      <c r="PPJ2975" s="651"/>
      <c r="PPK2975" s="651"/>
      <c r="PPL2975" s="651"/>
      <c r="PPM2975" s="651"/>
      <c r="PPN2975" s="651"/>
      <c r="PPO2975" s="651"/>
      <c r="PPP2975" s="651"/>
      <c r="PPQ2975" s="651"/>
      <c r="PPR2975" s="651"/>
      <c r="PPS2975" s="651"/>
      <c r="PPT2975" s="651"/>
      <c r="PPU2975" s="651"/>
      <c r="PPV2975" s="651"/>
      <c r="PPW2975" s="651"/>
      <c r="PPX2975" s="651"/>
      <c r="PPY2975" s="651"/>
      <c r="PPZ2975" s="651"/>
      <c r="PQA2975" s="651"/>
      <c r="PQB2975" s="651"/>
      <c r="PQC2975" s="651"/>
      <c r="PQD2975" s="651"/>
      <c r="PQE2975" s="651"/>
      <c r="PQF2975" s="651"/>
      <c r="PQG2975" s="651"/>
      <c r="PQH2975" s="651"/>
      <c r="PQI2975" s="651"/>
      <c r="PQJ2975" s="651"/>
      <c r="PQK2975" s="651"/>
      <c r="PQL2975" s="651"/>
      <c r="PQM2975" s="651"/>
      <c r="PQN2975" s="651"/>
      <c r="PQO2975" s="651"/>
      <c r="PQP2975" s="651"/>
      <c r="PQQ2975" s="651"/>
      <c r="PQR2975" s="651"/>
      <c r="PQS2975" s="651"/>
      <c r="PQT2975" s="651"/>
      <c r="PQU2975" s="651"/>
      <c r="PQV2975" s="651"/>
      <c r="PQW2975" s="651"/>
      <c r="PQX2975" s="651"/>
      <c r="PQY2975" s="651"/>
      <c r="PQZ2975" s="651"/>
      <c r="PRA2975" s="651"/>
      <c r="PRB2975" s="651"/>
      <c r="PRC2975" s="651"/>
      <c r="PRD2975" s="651"/>
      <c r="PRE2975" s="651"/>
      <c r="PRF2975" s="651"/>
      <c r="PRG2975" s="651"/>
      <c r="PRH2975" s="651"/>
      <c r="PRI2975" s="651"/>
      <c r="PRJ2975" s="651"/>
      <c r="PRK2975" s="651"/>
      <c r="PRL2975" s="651"/>
      <c r="PRM2975" s="651"/>
      <c r="PRN2975" s="651"/>
      <c r="PRO2975" s="651"/>
      <c r="PRP2975" s="651"/>
      <c r="PRQ2975" s="651"/>
      <c r="PRR2975" s="651"/>
      <c r="PRS2975" s="651"/>
      <c r="PRT2975" s="651"/>
      <c r="PRU2975" s="651"/>
      <c r="PRV2975" s="651"/>
      <c r="PRW2975" s="651"/>
      <c r="PRX2975" s="651"/>
      <c r="PRY2975" s="651"/>
      <c r="PRZ2975" s="651"/>
      <c r="PSA2975" s="651"/>
      <c r="PSB2975" s="651"/>
      <c r="PSC2975" s="651"/>
      <c r="PSD2975" s="651"/>
      <c r="PSE2975" s="651"/>
      <c r="PSF2975" s="651"/>
      <c r="PSG2975" s="651"/>
      <c r="PSH2975" s="651"/>
      <c r="PSI2975" s="651"/>
      <c r="PSJ2975" s="651"/>
      <c r="PSK2975" s="651"/>
      <c r="PSL2975" s="651"/>
      <c r="PSM2975" s="651"/>
      <c r="PSN2975" s="651"/>
      <c r="PSO2975" s="651"/>
      <c r="PSP2975" s="651"/>
      <c r="PSQ2975" s="651"/>
      <c r="PSR2975" s="651"/>
      <c r="PSS2975" s="651"/>
      <c r="PST2975" s="651"/>
      <c r="PSU2975" s="651"/>
      <c r="PSV2975" s="651"/>
      <c r="PSW2975" s="651"/>
      <c r="PSX2975" s="651"/>
      <c r="PSY2975" s="651"/>
      <c r="PSZ2975" s="651"/>
      <c r="PTA2975" s="651"/>
      <c r="PTB2975" s="651"/>
      <c r="PTC2975" s="651"/>
      <c r="PTD2975" s="651"/>
      <c r="PTE2975" s="651"/>
      <c r="PTF2975" s="651"/>
      <c r="PTG2975" s="651"/>
      <c r="PTH2975" s="651"/>
      <c r="PTI2975" s="651"/>
      <c r="PTJ2975" s="651"/>
      <c r="PTK2975" s="651"/>
      <c r="PTL2975" s="651"/>
      <c r="PTM2975" s="651"/>
      <c r="PTN2975" s="651"/>
      <c r="PTO2975" s="651"/>
      <c r="PTP2975" s="651"/>
      <c r="PTQ2975" s="651"/>
      <c r="PTR2975" s="651"/>
      <c r="PTS2975" s="651"/>
      <c r="PTT2975" s="651"/>
      <c r="PTU2975" s="651"/>
      <c r="PTV2975" s="651"/>
      <c r="PTW2975" s="651"/>
      <c r="PTX2975" s="651"/>
      <c r="PTY2975" s="651"/>
      <c r="PTZ2975" s="651"/>
      <c r="PUA2975" s="651"/>
      <c r="PUB2975" s="651"/>
      <c r="PUC2975" s="651"/>
      <c r="PUD2975" s="651"/>
      <c r="PUE2975" s="651"/>
      <c r="PUF2975" s="651"/>
      <c r="PUG2975" s="651"/>
      <c r="PUH2975" s="651"/>
      <c r="PUI2975" s="651"/>
      <c r="PUJ2975" s="651"/>
      <c r="PUK2975" s="651"/>
      <c r="PUL2975" s="651"/>
      <c r="PUM2975" s="651"/>
      <c r="PUN2975" s="651"/>
      <c r="PUO2975" s="651"/>
      <c r="PUP2975" s="651"/>
      <c r="PUQ2975" s="651"/>
      <c r="PUR2975" s="651"/>
      <c r="PUS2975" s="651"/>
      <c r="PUT2975" s="651"/>
      <c r="PUU2975" s="651"/>
      <c r="PUV2975" s="651"/>
      <c r="PUW2975" s="651"/>
      <c r="PUX2975" s="651"/>
      <c r="PUY2975" s="651"/>
      <c r="PUZ2975" s="651"/>
      <c r="PVA2975" s="651"/>
      <c r="PVB2975" s="651"/>
      <c r="PVC2975" s="651"/>
      <c r="PVD2975" s="651"/>
      <c r="PVE2975" s="651"/>
      <c r="PVF2975" s="651"/>
      <c r="PVG2975" s="651"/>
      <c r="PVH2975" s="651"/>
      <c r="PVI2975" s="651"/>
      <c r="PVJ2975" s="651"/>
      <c r="PVK2975" s="651"/>
      <c r="PVL2975" s="651"/>
      <c r="PVM2975" s="651"/>
      <c r="PVN2975" s="651"/>
      <c r="PVO2975" s="651"/>
      <c r="PVP2975" s="651"/>
      <c r="PVQ2975" s="651"/>
      <c r="PVR2975" s="651"/>
      <c r="PVS2975" s="651"/>
      <c r="PVT2975" s="651"/>
      <c r="PVU2975" s="651"/>
      <c r="PVV2975" s="651"/>
      <c r="PVW2975" s="651"/>
      <c r="PVX2975" s="651"/>
      <c r="PVY2975" s="651"/>
      <c r="PVZ2975" s="651"/>
      <c r="PWA2975" s="651"/>
      <c r="PWB2975" s="651"/>
      <c r="PWC2975" s="651"/>
      <c r="PWD2975" s="651"/>
      <c r="PWE2975" s="651"/>
      <c r="PWF2975" s="651"/>
      <c r="PWG2975" s="651"/>
      <c r="PWH2975" s="651"/>
      <c r="PWI2975" s="651"/>
      <c r="PWJ2975" s="651"/>
      <c r="PWK2975" s="651"/>
      <c r="PWL2975" s="651"/>
      <c r="PWM2975" s="651"/>
      <c r="PWN2975" s="651"/>
      <c r="PWO2975" s="651"/>
      <c r="PWP2975" s="651"/>
      <c r="PWQ2975" s="651"/>
      <c r="PWR2975" s="651"/>
      <c r="PWS2975" s="651"/>
      <c r="PWT2975" s="651"/>
      <c r="PWU2975" s="651"/>
      <c r="PWV2975" s="651"/>
      <c r="PWW2975" s="651"/>
      <c r="PWX2975" s="651"/>
      <c r="PWY2975" s="651"/>
      <c r="PWZ2975" s="651"/>
      <c r="PXA2975" s="651"/>
      <c r="PXB2975" s="651"/>
      <c r="PXC2975" s="651"/>
      <c r="PXD2975" s="651"/>
      <c r="PXE2975" s="651"/>
      <c r="PXF2975" s="651"/>
      <c r="PXG2975" s="651"/>
      <c r="PXH2975" s="651"/>
      <c r="PXI2975" s="651"/>
      <c r="PXJ2975" s="651"/>
      <c r="PXK2975" s="651"/>
      <c r="PXL2975" s="651"/>
      <c r="PXM2975" s="651"/>
      <c r="PXN2975" s="651"/>
      <c r="PXO2975" s="651"/>
      <c r="PXP2975" s="651"/>
      <c r="PXQ2975" s="651"/>
      <c r="PXR2975" s="651"/>
      <c r="PXS2975" s="651"/>
      <c r="PXT2975" s="651"/>
      <c r="PXU2975" s="651"/>
      <c r="PXV2975" s="651"/>
      <c r="PXW2975" s="651"/>
      <c r="PXX2975" s="651"/>
      <c r="PXY2975" s="651"/>
      <c r="PXZ2975" s="651"/>
      <c r="PYA2975" s="651"/>
      <c r="PYB2975" s="651"/>
      <c r="PYC2975" s="651"/>
      <c r="PYD2975" s="651"/>
      <c r="PYE2975" s="651"/>
      <c r="PYF2975" s="651"/>
      <c r="PYG2975" s="651"/>
      <c r="PYH2975" s="651"/>
      <c r="PYI2975" s="651"/>
      <c r="PYJ2975" s="651"/>
      <c r="PYK2975" s="651"/>
      <c r="PYL2975" s="651"/>
      <c r="PYM2975" s="651"/>
      <c r="PYN2975" s="651"/>
      <c r="PYO2975" s="651"/>
      <c r="PYP2975" s="651"/>
      <c r="PYQ2975" s="651"/>
      <c r="PYR2975" s="651"/>
      <c r="PYS2975" s="651"/>
      <c r="PYT2975" s="651"/>
      <c r="PYU2975" s="651"/>
      <c r="PYV2975" s="651"/>
      <c r="PYW2975" s="651"/>
      <c r="PYX2975" s="651"/>
      <c r="PYY2975" s="651"/>
      <c r="PYZ2975" s="651"/>
      <c r="PZA2975" s="651"/>
      <c r="PZB2975" s="651"/>
      <c r="PZC2975" s="651"/>
      <c r="PZD2975" s="651"/>
      <c r="PZE2975" s="651"/>
      <c r="PZF2975" s="651"/>
      <c r="PZG2975" s="651"/>
      <c r="PZH2975" s="651"/>
      <c r="PZI2975" s="651"/>
      <c r="PZJ2975" s="651"/>
      <c r="PZK2975" s="651"/>
      <c r="PZL2975" s="651"/>
      <c r="PZM2975" s="651"/>
      <c r="PZN2975" s="651"/>
      <c r="PZO2975" s="651"/>
      <c r="PZP2975" s="651"/>
      <c r="PZQ2975" s="651"/>
      <c r="PZR2975" s="651"/>
      <c r="PZS2975" s="651"/>
      <c r="PZT2975" s="651"/>
      <c r="PZU2975" s="651"/>
      <c r="PZV2975" s="651"/>
      <c r="PZW2975" s="651"/>
      <c r="PZX2975" s="651"/>
      <c r="PZY2975" s="651"/>
      <c r="PZZ2975" s="651"/>
      <c r="QAA2975" s="651"/>
      <c r="QAB2975" s="651"/>
      <c r="QAC2975" s="651"/>
      <c r="QAD2975" s="651"/>
      <c r="QAE2975" s="651"/>
      <c r="QAF2975" s="651"/>
      <c r="QAG2975" s="651"/>
      <c r="QAH2975" s="651"/>
      <c r="QAI2975" s="651"/>
      <c r="QAJ2975" s="651"/>
      <c r="QAK2975" s="651"/>
      <c r="QAL2975" s="651"/>
      <c r="QAM2975" s="651"/>
      <c r="QAN2975" s="651"/>
      <c r="QAO2975" s="651"/>
      <c r="QAP2975" s="651"/>
      <c r="QAQ2975" s="651"/>
      <c r="QAR2975" s="651"/>
      <c r="QAS2975" s="651"/>
      <c r="QAT2975" s="651"/>
      <c r="QAU2975" s="651"/>
      <c r="QAV2975" s="651"/>
      <c r="QAW2975" s="651"/>
      <c r="QAX2975" s="651"/>
      <c r="QAY2975" s="651"/>
      <c r="QAZ2975" s="651"/>
      <c r="QBA2975" s="651"/>
      <c r="QBB2975" s="651"/>
      <c r="QBC2975" s="651"/>
      <c r="QBD2975" s="651"/>
      <c r="QBE2975" s="651"/>
      <c r="QBF2975" s="651"/>
      <c r="QBG2975" s="651"/>
      <c r="QBH2975" s="651"/>
      <c r="QBI2975" s="651"/>
      <c r="QBJ2975" s="651"/>
      <c r="QBK2975" s="651"/>
      <c r="QBL2975" s="651"/>
      <c r="QBM2975" s="651"/>
      <c r="QBN2975" s="651"/>
      <c r="QBO2975" s="651"/>
      <c r="QBP2975" s="651"/>
      <c r="QBQ2975" s="651"/>
      <c r="QBR2975" s="651"/>
      <c r="QBS2975" s="651"/>
      <c r="QBT2975" s="651"/>
      <c r="QBU2975" s="651"/>
      <c r="QBV2975" s="651"/>
      <c r="QBW2975" s="651"/>
      <c r="QBX2975" s="651"/>
      <c r="QBY2975" s="651"/>
      <c r="QBZ2975" s="651"/>
      <c r="QCA2975" s="651"/>
      <c r="QCB2975" s="651"/>
      <c r="QCC2975" s="651"/>
      <c r="QCD2975" s="651"/>
      <c r="QCE2975" s="651"/>
      <c r="QCF2975" s="651"/>
      <c r="QCG2975" s="651"/>
      <c r="QCH2975" s="651"/>
      <c r="QCI2975" s="651"/>
      <c r="QCJ2975" s="651"/>
      <c r="QCK2975" s="651"/>
      <c r="QCL2975" s="651"/>
      <c r="QCM2975" s="651"/>
      <c r="QCN2975" s="651"/>
      <c r="QCO2975" s="651"/>
      <c r="QCP2975" s="651"/>
      <c r="QCQ2975" s="651"/>
      <c r="QCR2975" s="651"/>
      <c r="QCS2975" s="651"/>
      <c r="QCT2975" s="651"/>
      <c r="QCU2975" s="651"/>
      <c r="QCV2975" s="651"/>
      <c r="QCW2975" s="651"/>
      <c r="QCX2975" s="651"/>
      <c r="QCY2975" s="651"/>
      <c r="QCZ2975" s="651"/>
      <c r="QDA2975" s="651"/>
      <c r="QDB2975" s="651"/>
      <c r="QDC2975" s="651"/>
      <c r="QDD2975" s="651"/>
      <c r="QDE2975" s="651"/>
      <c r="QDF2975" s="651"/>
      <c r="QDG2975" s="651"/>
      <c r="QDH2975" s="651"/>
      <c r="QDI2975" s="651"/>
      <c r="QDJ2975" s="651"/>
      <c r="QDK2975" s="651"/>
      <c r="QDL2975" s="651"/>
      <c r="QDM2975" s="651"/>
      <c r="QDN2975" s="651"/>
      <c r="QDO2975" s="651"/>
      <c r="QDP2975" s="651"/>
      <c r="QDQ2975" s="651"/>
      <c r="QDR2975" s="651"/>
      <c r="QDS2975" s="651"/>
      <c r="QDT2975" s="651"/>
      <c r="QDU2975" s="651"/>
      <c r="QDV2975" s="651"/>
      <c r="QDW2975" s="651"/>
      <c r="QDX2975" s="651"/>
      <c r="QDY2975" s="651"/>
      <c r="QDZ2975" s="651"/>
      <c r="QEA2975" s="651"/>
      <c r="QEB2975" s="651"/>
      <c r="QEC2975" s="651"/>
      <c r="QED2975" s="651"/>
      <c r="QEE2975" s="651"/>
      <c r="QEF2975" s="651"/>
      <c r="QEG2975" s="651"/>
      <c r="QEH2975" s="651"/>
      <c r="QEI2975" s="651"/>
      <c r="QEJ2975" s="651"/>
      <c r="QEK2975" s="651"/>
      <c r="QEL2975" s="651"/>
      <c r="QEM2975" s="651"/>
      <c r="QEN2975" s="651"/>
      <c r="QEO2975" s="651"/>
      <c r="QEP2975" s="651"/>
      <c r="QEQ2975" s="651"/>
      <c r="QER2975" s="651"/>
      <c r="QES2975" s="651"/>
      <c r="QET2975" s="651"/>
      <c r="QEU2975" s="651"/>
      <c r="QEV2975" s="651"/>
      <c r="QEW2975" s="651"/>
      <c r="QEX2975" s="651"/>
      <c r="QEY2975" s="651"/>
      <c r="QEZ2975" s="651"/>
      <c r="QFA2975" s="651"/>
      <c r="QFB2975" s="651"/>
      <c r="QFC2975" s="651"/>
      <c r="QFD2975" s="651"/>
      <c r="QFE2975" s="651"/>
      <c r="QFF2975" s="651"/>
      <c r="QFG2975" s="651"/>
      <c r="QFH2975" s="651"/>
      <c r="QFI2975" s="651"/>
      <c r="QFJ2975" s="651"/>
      <c r="QFK2975" s="651"/>
      <c r="QFL2975" s="651"/>
      <c r="QFM2975" s="651"/>
      <c r="QFN2975" s="651"/>
      <c r="QFO2975" s="651"/>
      <c r="QFP2975" s="651"/>
      <c r="QFQ2975" s="651"/>
      <c r="QFR2975" s="651"/>
      <c r="QFS2975" s="651"/>
      <c r="QFT2975" s="651"/>
      <c r="QFU2975" s="651"/>
      <c r="QFV2975" s="651"/>
      <c r="QFW2975" s="651"/>
      <c r="QFX2975" s="651"/>
      <c r="QFY2975" s="651"/>
      <c r="QFZ2975" s="651"/>
      <c r="QGA2975" s="651"/>
      <c r="QGB2975" s="651"/>
      <c r="QGC2975" s="651"/>
      <c r="QGD2975" s="651"/>
      <c r="QGE2975" s="651"/>
      <c r="QGF2975" s="651"/>
      <c r="QGG2975" s="651"/>
      <c r="QGH2975" s="651"/>
      <c r="QGI2975" s="651"/>
      <c r="QGJ2975" s="651"/>
      <c r="QGK2975" s="651"/>
      <c r="QGL2975" s="651"/>
      <c r="QGM2975" s="651"/>
      <c r="QGN2975" s="651"/>
      <c r="QGO2975" s="651"/>
      <c r="QGP2975" s="651"/>
      <c r="QGQ2975" s="651"/>
      <c r="QGR2975" s="651"/>
      <c r="QGS2975" s="651"/>
      <c r="QGT2975" s="651"/>
      <c r="QGU2975" s="651"/>
      <c r="QGV2975" s="651"/>
      <c r="QGW2975" s="651"/>
      <c r="QGX2975" s="651"/>
      <c r="QGY2975" s="651"/>
      <c r="QGZ2975" s="651"/>
      <c r="QHA2975" s="651"/>
      <c r="QHB2975" s="651"/>
      <c r="QHC2975" s="651"/>
      <c r="QHD2975" s="651"/>
      <c r="QHE2975" s="651"/>
      <c r="QHF2975" s="651"/>
      <c r="QHG2975" s="651"/>
      <c r="QHH2975" s="651"/>
      <c r="QHI2975" s="651"/>
      <c r="QHJ2975" s="651"/>
      <c r="QHK2975" s="651"/>
      <c r="QHL2975" s="651"/>
      <c r="QHM2975" s="651"/>
      <c r="QHN2975" s="651"/>
      <c r="QHO2975" s="651"/>
      <c r="QHP2975" s="651"/>
      <c r="QHQ2975" s="651"/>
      <c r="QHR2975" s="651"/>
      <c r="QHS2975" s="651"/>
      <c r="QHT2975" s="651"/>
      <c r="QHU2975" s="651"/>
      <c r="QHV2975" s="651"/>
      <c r="QHW2975" s="651"/>
      <c r="QHX2975" s="651"/>
      <c r="QHY2975" s="651"/>
      <c r="QHZ2975" s="651"/>
      <c r="QIA2975" s="651"/>
      <c r="QIB2975" s="651"/>
      <c r="QIC2975" s="651"/>
      <c r="QID2975" s="651"/>
      <c r="QIE2975" s="651"/>
      <c r="QIF2975" s="651"/>
      <c r="QIG2975" s="651"/>
      <c r="QIH2975" s="651"/>
      <c r="QII2975" s="651"/>
      <c r="QIJ2975" s="651"/>
      <c r="QIK2975" s="651"/>
      <c r="QIL2975" s="651"/>
      <c r="QIM2975" s="651"/>
      <c r="QIN2975" s="651"/>
      <c r="QIO2975" s="651"/>
      <c r="QIP2975" s="651"/>
      <c r="QIQ2975" s="651"/>
      <c r="QIR2975" s="651"/>
      <c r="QIS2975" s="651"/>
      <c r="QIT2975" s="651"/>
      <c r="QIU2975" s="651"/>
      <c r="QIV2975" s="651"/>
      <c r="QIW2975" s="651"/>
      <c r="QIX2975" s="651"/>
      <c r="QIY2975" s="651"/>
      <c r="QIZ2975" s="651"/>
      <c r="QJA2975" s="651"/>
      <c r="QJB2975" s="651"/>
      <c r="QJC2975" s="651"/>
      <c r="QJD2975" s="651"/>
      <c r="QJE2975" s="651"/>
      <c r="QJF2975" s="651"/>
      <c r="QJG2975" s="651"/>
      <c r="QJH2975" s="651"/>
      <c r="QJI2975" s="651"/>
      <c r="QJJ2975" s="651"/>
      <c r="QJK2975" s="651"/>
      <c r="QJL2975" s="651"/>
      <c r="QJM2975" s="651"/>
      <c r="QJN2975" s="651"/>
      <c r="QJO2975" s="651"/>
      <c r="QJP2975" s="651"/>
      <c r="QJQ2975" s="651"/>
      <c r="QJR2975" s="651"/>
      <c r="QJS2975" s="651"/>
      <c r="QJT2975" s="651"/>
      <c r="QJU2975" s="651"/>
      <c r="QJV2975" s="651"/>
      <c r="QJW2975" s="651"/>
      <c r="QJX2975" s="651"/>
      <c r="QJY2975" s="651"/>
      <c r="QJZ2975" s="651"/>
      <c r="QKA2975" s="651"/>
      <c r="QKB2975" s="651"/>
      <c r="QKC2975" s="651"/>
      <c r="QKD2975" s="651"/>
      <c r="QKE2975" s="651"/>
      <c r="QKF2975" s="651"/>
      <c r="QKG2975" s="651"/>
      <c r="QKH2975" s="651"/>
      <c r="QKI2975" s="651"/>
      <c r="QKJ2975" s="651"/>
      <c r="QKK2975" s="651"/>
      <c r="QKL2975" s="651"/>
      <c r="QKM2975" s="651"/>
      <c r="QKN2975" s="651"/>
      <c r="QKO2975" s="651"/>
      <c r="QKP2975" s="651"/>
      <c r="QKQ2975" s="651"/>
      <c r="QKR2975" s="651"/>
      <c r="QKS2975" s="651"/>
      <c r="QKT2975" s="651"/>
      <c r="QKU2975" s="651"/>
      <c r="QKV2975" s="651"/>
      <c r="QKW2975" s="651"/>
      <c r="QKX2975" s="651"/>
      <c r="QKY2975" s="651"/>
      <c r="QKZ2975" s="651"/>
      <c r="QLA2975" s="651"/>
      <c r="QLB2975" s="651"/>
      <c r="QLC2975" s="651"/>
      <c r="QLD2975" s="651"/>
      <c r="QLE2975" s="651"/>
      <c r="QLF2975" s="651"/>
      <c r="QLG2975" s="651"/>
      <c r="QLH2975" s="651"/>
      <c r="QLI2975" s="651"/>
      <c r="QLJ2975" s="651"/>
      <c r="QLK2975" s="651"/>
      <c r="QLL2975" s="651"/>
      <c r="QLM2975" s="651"/>
      <c r="QLN2975" s="651"/>
      <c r="QLO2975" s="651"/>
      <c r="QLP2975" s="651"/>
      <c r="QLQ2975" s="651"/>
      <c r="QLR2975" s="651"/>
      <c r="QLS2975" s="651"/>
      <c r="QLT2975" s="651"/>
      <c r="QLU2975" s="651"/>
      <c r="QLV2975" s="651"/>
      <c r="QLW2975" s="651"/>
      <c r="QLX2975" s="651"/>
      <c r="QLY2975" s="651"/>
      <c r="QLZ2975" s="651"/>
      <c r="QMA2975" s="651"/>
      <c r="QMB2975" s="651"/>
      <c r="QMC2975" s="651"/>
      <c r="QMD2975" s="651"/>
      <c r="QME2975" s="651"/>
      <c r="QMF2975" s="651"/>
      <c r="QMG2975" s="651"/>
      <c r="QMH2975" s="651"/>
      <c r="QMI2975" s="651"/>
      <c r="QMJ2975" s="651"/>
      <c r="QMK2975" s="651"/>
      <c r="QML2975" s="651"/>
      <c r="QMM2975" s="651"/>
      <c r="QMN2975" s="651"/>
      <c r="QMO2975" s="651"/>
      <c r="QMP2975" s="651"/>
      <c r="QMQ2975" s="651"/>
      <c r="QMR2975" s="651"/>
      <c r="QMS2975" s="651"/>
      <c r="QMT2975" s="651"/>
      <c r="QMU2975" s="651"/>
      <c r="QMV2975" s="651"/>
      <c r="QMW2975" s="651"/>
      <c r="QMX2975" s="651"/>
      <c r="QMY2975" s="651"/>
      <c r="QMZ2975" s="651"/>
      <c r="QNA2975" s="651"/>
      <c r="QNB2975" s="651"/>
      <c r="QNC2975" s="651"/>
      <c r="QND2975" s="651"/>
      <c r="QNE2975" s="651"/>
      <c r="QNF2975" s="651"/>
      <c r="QNG2975" s="651"/>
      <c r="QNH2975" s="651"/>
      <c r="QNI2975" s="651"/>
      <c r="QNJ2975" s="651"/>
      <c r="QNK2975" s="651"/>
      <c r="QNL2975" s="651"/>
      <c r="QNM2975" s="651"/>
      <c r="QNN2975" s="651"/>
      <c r="QNO2975" s="651"/>
      <c r="QNP2975" s="651"/>
      <c r="QNQ2975" s="651"/>
      <c r="QNR2975" s="651"/>
      <c r="QNS2975" s="651"/>
      <c r="QNT2975" s="651"/>
      <c r="QNU2975" s="651"/>
      <c r="QNV2975" s="651"/>
      <c r="QNW2975" s="651"/>
      <c r="QNX2975" s="651"/>
      <c r="QNY2975" s="651"/>
      <c r="QNZ2975" s="651"/>
      <c r="QOA2975" s="651"/>
      <c r="QOB2975" s="651"/>
      <c r="QOC2975" s="651"/>
      <c r="QOD2975" s="651"/>
      <c r="QOE2975" s="651"/>
      <c r="QOF2975" s="651"/>
      <c r="QOG2975" s="651"/>
      <c r="QOH2975" s="651"/>
      <c r="QOI2975" s="651"/>
      <c r="QOJ2975" s="651"/>
      <c r="QOK2975" s="651"/>
      <c r="QOL2975" s="651"/>
      <c r="QOM2975" s="651"/>
      <c r="QON2975" s="651"/>
      <c r="QOO2975" s="651"/>
      <c r="QOP2975" s="651"/>
      <c r="QOQ2975" s="651"/>
      <c r="QOR2975" s="651"/>
      <c r="QOS2975" s="651"/>
      <c r="QOT2975" s="651"/>
      <c r="QOU2975" s="651"/>
      <c r="QOV2975" s="651"/>
      <c r="QOW2975" s="651"/>
      <c r="QOX2975" s="651"/>
      <c r="QOY2975" s="651"/>
      <c r="QOZ2975" s="651"/>
      <c r="QPA2975" s="651"/>
      <c r="QPB2975" s="651"/>
      <c r="QPC2975" s="651"/>
      <c r="QPD2975" s="651"/>
      <c r="QPE2975" s="651"/>
      <c r="QPF2975" s="651"/>
      <c r="QPG2975" s="651"/>
      <c r="QPH2975" s="651"/>
      <c r="QPI2975" s="651"/>
      <c r="QPJ2975" s="651"/>
      <c r="QPK2975" s="651"/>
      <c r="QPL2975" s="651"/>
      <c r="QPM2975" s="651"/>
      <c r="QPN2975" s="651"/>
      <c r="QPO2975" s="651"/>
      <c r="QPP2975" s="651"/>
      <c r="QPQ2975" s="651"/>
      <c r="QPR2975" s="651"/>
      <c r="QPS2975" s="651"/>
      <c r="QPT2975" s="651"/>
      <c r="QPU2975" s="651"/>
      <c r="QPV2975" s="651"/>
      <c r="QPW2975" s="651"/>
      <c r="QPX2975" s="651"/>
      <c r="QPY2975" s="651"/>
      <c r="QPZ2975" s="651"/>
      <c r="QQA2975" s="651"/>
      <c r="QQB2975" s="651"/>
      <c r="QQC2975" s="651"/>
      <c r="QQD2975" s="651"/>
      <c r="QQE2975" s="651"/>
      <c r="QQF2975" s="651"/>
      <c r="QQG2975" s="651"/>
      <c r="QQH2975" s="651"/>
      <c r="QQI2975" s="651"/>
      <c r="QQJ2975" s="651"/>
      <c r="QQK2975" s="651"/>
      <c r="QQL2975" s="651"/>
      <c r="QQM2975" s="651"/>
      <c r="QQN2975" s="651"/>
      <c r="QQO2975" s="651"/>
      <c r="QQP2975" s="651"/>
      <c r="QQQ2975" s="651"/>
      <c r="QQR2975" s="651"/>
      <c r="QQS2975" s="651"/>
      <c r="QQT2975" s="651"/>
      <c r="QQU2975" s="651"/>
      <c r="QQV2975" s="651"/>
      <c r="QQW2975" s="651"/>
      <c r="QQX2975" s="651"/>
      <c r="QQY2975" s="651"/>
      <c r="QQZ2975" s="651"/>
      <c r="QRA2975" s="651"/>
      <c r="QRB2975" s="651"/>
      <c r="QRC2975" s="651"/>
      <c r="QRD2975" s="651"/>
      <c r="QRE2975" s="651"/>
      <c r="QRF2975" s="651"/>
      <c r="QRG2975" s="651"/>
      <c r="QRH2975" s="651"/>
      <c r="QRI2975" s="651"/>
      <c r="QRJ2975" s="651"/>
      <c r="QRK2975" s="651"/>
      <c r="QRL2975" s="651"/>
      <c r="QRM2975" s="651"/>
      <c r="QRN2975" s="651"/>
      <c r="QRO2975" s="651"/>
      <c r="QRP2975" s="651"/>
      <c r="QRQ2975" s="651"/>
      <c r="QRR2975" s="651"/>
      <c r="QRS2975" s="651"/>
      <c r="QRT2975" s="651"/>
      <c r="QRU2975" s="651"/>
      <c r="QRV2975" s="651"/>
      <c r="QRW2975" s="651"/>
      <c r="QRX2975" s="651"/>
      <c r="QRY2975" s="651"/>
      <c r="QRZ2975" s="651"/>
      <c r="QSA2975" s="651"/>
      <c r="QSB2975" s="651"/>
      <c r="QSC2975" s="651"/>
      <c r="QSD2975" s="651"/>
      <c r="QSE2975" s="651"/>
      <c r="QSF2975" s="651"/>
      <c r="QSG2975" s="651"/>
      <c r="QSH2975" s="651"/>
      <c r="QSI2975" s="651"/>
      <c r="QSJ2975" s="651"/>
      <c r="QSK2975" s="651"/>
      <c r="QSL2975" s="651"/>
      <c r="QSM2975" s="651"/>
      <c r="QSN2975" s="651"/>
      <c r="QSO2975" s="651"/>
      <c r="QSP2975" s="651"/>
      <c r="QSQ2975" s="651"/>
      <c r="QSR2975" s="651"/>
      <c r="QSS2975" s="651"/>
      <c r="QST2975" s="651"/>
      <c r="QSU2975" s="651"/>
      <c r="QSV2975" s="651"/>
      <c r="QSW2975" s="651"/>
      <c r="QSX2975" s="651"/>
      <c r="QSY2975" s="651"/>
      <c r="QSZ2975" s="651"/>
      <c r="QTA2975" s="651"/>
      <c r="QTB2975" s="651"/>
      <c r="QTC2975" s="651"/>
      <c r="QTD2975" s="651"/>
      <c r="QTE2975" s="651"/>
      <c r="QTF2975" s="651"/>
      <c r="QTG2975" s="651"/>
      <c r="QTH2975" s="651"/>
      <c r="QTI2975" s="651"/>
      <c r="QTJ2975" s="651"/>
      <c r="QTK2975" s="651"/>
      <c r="QTL2975" s="651"/>
      <c r="QTM2975" s="651"/>
      <c r="QTN2975" s="651"/>
      <c r="QTO2975" s="651"/>
      <c r="QTP2975" s="651"/>
      <c r="QTQ2975" s="651"/>
      <c r="QTR2975" s="651"/>
      <c r="QTS2975" s="651"/>
      <c r="QTT2975" s="651"/>
      <c r="QTU2975" s="651"/>
      <c r="QTV2975" s="651"/>
      <c r="QTW2975" s="651"/>
      <c r="QTX2975" s="651"/>
      <c r="QTY2975" s="651"/>
      <c r="QTZ2975" s="651"/>
      <c r="QUA2975" s="651"/>
      <c r="QUB2975" s="651"/>
      <c r="QUC2975" s="651"/>
      <c r="QUD2975" s="651"/>
      <c r="QUE2975" s="651"/>
      <c r="QUF2975" s="651"/>
      <c r="QUG2975" s="651"/>
      <c r="QUH2975" s="651"/>
      <c r="QUI2975" s="651"/>
      <c r="QUJ2975" s="651"/>
      <c r="QUK2975" s="651"/>
      <c r="QUL2975" s="651"/>
      <c r="QUM2975" s="651"/>
      <c r="QUN2975" s="651"/>
      <c r="QUO2975" s="651"/>
      <c r="QUP2975" s="651"/>
      <c r="QUQ2975" s="651"/>
      <c r="QUR2975" s="651"/>
      <c r="QUS2975" s="651"/>
      <c r="QUT2975" s="651"/>
      <c r="QUU2975" s="651"/>
      <c r="QUV2975" s="651"/>
      <c r="QUW2975" s="651"/>
      <c r="QUX2975" s="651"/>
      <c r="QUY2975" s="651"/>
      <c r="QUZ2975" s="651"/>
      <c r="QVA2975" s="651"/>
      <c r="QVB2975" s="651"/>
      <c r="QVC2975" s="651"/>
      <c r="QVD2975" s="651"/>
      <c r="QVE2975" s="651"/>
      <c r="QVF2975" s="651"/>
      <c r="QVG2975" s="651"/>
      <c r="QVH2975" s="651"/>
      <c r="QVI2975" s="651"/>
      <c r="QVJ2975" s="651"/>
      <c r="QVK2975" s="651"/>
      <c r="QVL2975" s="651"/>
      <c r="QVM2975" s="651"/>
      <c r="QVN2975" s="651"/>
      <c r="QVO2975" s="651"/>
      <c r="QVP2975" s="651"/>
      <c r="QVQ2975" s="651"/>
      <c r="QVR2975" s="651"/>
      <c r="QVS2975" s="651"/>
      <c r="QVT2975" s="651"/>
      <c r="QVU2975" s="651"/>
      <c r="QVV2975" s="651"/>
      <c r="QVW2975" s="651"/>
      <c r="QVX2975" s="651"/>
      <c r="QVY2975" s="651"/>
      <c r="QVZ2975" s="651"/>
      <c r="QWA2975" s="651"/>
      <c r="QWB2975" s="651"/>
      <c r="QWC2975" s="651"/>
      <c r="QWD2975" s="651"/>
      <c r="QWE2975" s="651"/>
      <c r="QWF2975" s="651"/>
      <c r="QWG2975" s="651"/>
      <c r="QWH2975" s="651"/>
      <c r="QWI2975" s="651"/>
      <c r="QWJ2975" s="651"/>
      <c r="QWK2975" s="651"/>
      <c r="QWL2975" s="651"/>
      <c r="QWM2975" s="651"/>
      <c r="QWN2975" s="651"/>
      <c r="QWO2975" s="651"/>
      <c r="QWP2975" s="651"/>
      <c r="QWQ2975" s="651"/>
      <c r="QWR2975" s="651"/>
      <c r="QWS2975" s="651"/>
      <c r="QWT2975" s="651"/>
      <c r="QWU2975" s="651"/>
      <c r="QWV2975" s="651"/>
      <c r="QWW2975" s="651"/>
      <c r="QWX2975" s="651"/>
      <c r="QWY2975" s="651"/>
      <c r="QWZ2975" s="651"/>
      <c r="QXA2975" s="651"/>
      <c r="QXB2975" s="651"/>
      <c r="QXC2975" s="651"/>
      <c r="QXD2975" s="651"/>
      <c r="QXE2975" s="651"/>
      <c r="QXF2975" s="651"/>
      <c r="QXG2975" s="651"/>
      <c r="QXH2975" s="651"/>
      <c r="QXI2975" s="651"/>
      <c r="QXJ2975" s="651"/>
      <c r="QXK2975" s="651"/>
      <c r="QXL2975" s="651"/>
      <c r="QXM2975" s="651"/>
      <c r="QXN2975" s="651"/>
      <c r="QXO2975" s="651"/>
      <c r="QXP2975" s="651"/>
      <c r="QXQ2975" s="651"/>
      <c r="QXR2975" s="651"/>
      <c r="QXS2975" s="651"/>
      <c r="QXT2975" s="651"/>
      <c r="QXU2975" s="651"/>
      <c r="QXV2975" s="651"/>
      <c r="QXW2975" s="651"/>
      <c r="QXX2975" s="651"/>
      <c r="QXY2975" s="651"/>
      <c r="QXZ2975" s="651"/>
      <c r="QYA2975" s="651"/>
      <c r="QYB2975" s="651"/>
      <c r="QYC2975" s="651"/>
      <c r="QYD2975" s="651"/>
      <c r="QYE2975" s="651"/>
      <c r="QYF2975" s="651"/>
      <c r="QYG2975" s="651"/>
      <c r="QYH2975" s="651"/>
      <c r="QYI2975" s="651"/>
      <c r="QYJ2975" s="651"/>
      <c r="QYK2975" s="651"/>
      <c r="QYL2975" s="651"/>
      <c r="QYM2975" s="651"/>
      <c r="QYN2975" s="651"/>
      <c r="QYO2975" s="651"/>
      <c r="QYP2975" s="651"/>
      <c r="QYQ2975" s="651"/>
      <c r="QYR2975" s="651"/>
      <c r="QYS2975" s="651"/>
      <c r="QYT2975" s="651"/>
      <c r="QYU2975" s="651"/>
      <c r="QYV2975" s="651"/>
      <c r="QYW2975" s="651"/>
      <c r="QYX2975" s="651"/>
      <c r="QYY2975" s="651"/>
      <c r="QYZ2975" s="651"/>
      <c r="QZA2975" s="651"/>
      <c r="QZB2975" s="651"/>
      <c r="QZC2975" s="651"/>
      <c r="QZD2975" s="651"/>
      <c r="QZE2975" s="651"/>
      <c r="QZF2975" s="651"/>
      <c r="QZG2975" s="651"/>
      <c r="QZH2975" s="651"/>
      <c r="QZI2975" s="651"/>
      <c r="QZJ2975" s="651"/>
      <c r="QZK2975" s="651"/>
      <c r="QZL2975" s="651"/>
      <c r="QZM2975" s="651"/>
      <c r="QZN2975" s="651"/>
      <c r="QZO2975" s="651"/>
      <c r="QZP2975" s="651"/>
      <c r="QZQ2975" s="651"/>
      <c r="QZR2975" s="651"/>
      <c r="QZS2975" s="651"/>
      <c r="QZT2975" s="651"/>
      <c r="QZU2975" s="651"/>
      <c r="QZV2975" s="651"/>
      <c r="QZW2975" s="651"/>
      <c r="QZX2975" s="651"/>
      <c r="QZY2975" s="651"/>
      <c r="QZZ2975" s="651"/>
      <c r="RAA2975" s="651"/>
      <c r="RAB2975" s="651"/>
      <c r="RAC2975" s="651"/>
      <c r="RAD2975" s="651"/>
      <c r="RAE2975" s="651"/>
      <c r="RAF2975" s="651"/>
      <c r="RAG2975" s="651"/>
      <c r="RAH2975" s="651"/>
      <c r="RAI2975" s="651"/>
      <c r="RAJ2975" s="651"/>
      <c r="RAK2975" s="651"/>
      <c r="RAL2975" s="651"/>
      <c r="RAM2975" s="651"/>
      <c r="RAN2975" s="651"/>
      <c r="RAO2975" s="651"/>
      <c r="RAP2975" s="651"/>
      <c r="RAQ2975" s="651"/>
      <c r="RAR2975" s="651"/>
      <c r="RAS2975" s="651"/>
      <c r="RAT2975" s="651"/>
      <c r="RAU2975" s="651"/>
      <c r="RAV2975" s="651"/>
      <c r="RAW2975" s="651"/>
      <c r="RAX2975" s="651"/>
      <c r="RAY2975" s="651"/>
      <c r="RAZ2975" s="651"/>
      <c r="RBA2975" s="651"/>
      <c r="RBB2975" s="651"/>
      <c r="RBC2975" s="651"/>
      <c r="RBD2975" s="651"/>
      <c r="RBE2975" s="651"/>
      <c r="RBF2975" s="651"/>
      <c r="RBG2975" s="651"/>
      <c r="RBH2975" s="651"/>
      <c r="RBI2975" s="651"/>
      <c r="RBJ2975" s="651"/>
      <c r="RBK2975" s="651"/>
      <c r="RBL2975" s="651"/>
      <c r="RBM2975" s="651"/>
      <c r="RBN2975" s="651"/>
      <c r="RBO2975" s="651"/>
      <c r="RBP2975" s="651"/>
      <c r="RBQ2975" s="651"/>
      <c r="RBR2975" s="651"/>
      <c r="RBS2975" s="651"/>
      <c r="RBT2975" s="651"/>
      <c r="RBU2975" s="651"/>
      <c r="RBV2975" s="651"/>
      <c r="RBW2975" s="651"/>
      <c r="RBX2975" s="651"/>
      <c r="RBY2975" s="651"/>
      <c r="RBZ2975" s="651"/>
      <c r="RCA2975" s="651"/>
      <c r="RCB2975" s="651"/>
      <c r="RCC2975" s="651"/>
      <c r="RCD2975" s="651"/>
      <c r="RCE2975" s="651"/>
      <c r="RCF2975" s="651"/>
      <c r="RCG2975" s="651"/>
      <c r="RCH2975" s="651"/>
      <c r="RCI2975" s="651"/>
      <c r="RCJ2975" s="651"/>
      <c r="RCK2975" s="651"/>
      <c r="RCL2975" s="651"/>
      <c r="RCM2975" s="651"/>
      <c r="RCN2975" s="651"/>
      <c r="RCO2975" s="651"/>
      <c r="RCP2975" s="651"/>
      <c r="RCQ2975" s="651"/>
      <c r="RCR2975" s="651"/>
      <c r="RCS2975" s="651"/>
      <c r="RCT2975" s="651"/>
      <c r="RCU2975" s="651"/>
      <c r="RCV2975" s="651"/>
      <c r="RCW2975" s="651"/>
      <c r="RCX2975" s="651"/>
      <c r="RCY2975" s="651"/>
      <c r="RCZ2975" s="651"/>
      <c r="RDA2975" s="651"/>
      <c r="RDB2975" s="651"/>
      <c r="RDC2975" s="651"/>
      <c r="RDD2975" s="651"/>
      <c r="RDE2975" s="651"/>
      <c r="RDF2975" s="651"/>
      <c r="RDG2975" s="651"/>
      <c r="RDH2975" s="651"/>
      <c r="RDI2975" s="651"/>
      <c r="RDJ2975" s="651"/>
      <c r="RDK2975" s="651"/>
      <c r="RDL2975" s="651"/>
      <c r="RDM2975" s="651"/>
      <c r="RDN2975" s="651"/>
      <c r="RDO2975" s="651"/>
      <c r="RDP2975" s="651"/>
      <c r="RDQ2975" s="651"/>
      <c r="RDR2975" s="651"/>
      <c r="RDS2975" s="651"/>
      <c r="RDT2975" s="651"/>
      <c r="RDU2975" s="651"/>
      <c r="RDV2975" s="651"/>
      <c r="RDW2975" s="651"/>
      <c r="RDX2975" s="651"/>
      <c r="RDY2975" s="651"/>
      <c r="RDZ2975" s="651"/>
      <c r="REA2975" s="651"/>
      <c r="REB2975" s="651"/>
      <c r="REC2975" s="651"/>
      <c r="RED2975" s="651"/>
      <c r="REE2975" s="651"/>
      <c r="REF2975" s="651"/>
      <c r="REG2975" s="651"/>
      <c r="REH2975" s="651"/>
      <c r="REI2975" s="651"/>
      <c r="REJ2975" s="651"/>
      <c r="REK2975" s="651"/>
      <c r="REL2975" s="651"/>
      <c r="REM2975" s="651"/>
      <c r="REN2975" s="651"/>
      <c r="REO2975" s="651"/>
      <c r="REP2975" s="651"/>
      <c r="REQ2975" s="651"/>
      <c r="RER2975" s="651"/>
      <c r="RES2975" s="651"/>
      <c r="RET2975" s="651"/>
      <c r="REU2975" s="651"/>
      <c r="REV2975" s="651"/>
      <c r="REW2975" s="651"/>
      <c r="REX2975" s="651"/>
      <c r="REY2975" s="651"/>
      <c r="REZ2975" s="651"/>
      <c r="RFA2975" s="651"/>
      <c r="RFB2975" s="651"/>
      <c r="RFC2975" s="651"/>
      <c r="RFD2975" s="651"/>
      <c r="RFE2975" s="651"/>
      <c r="RFF2975" s="651"/>
      <c r="RFG2975" s="651"/>
      <c r="RFH2975" s="651"/>
      <c r="RFI2975" s="651"/>
      <c r="RFJ2975" s="651"/>
      <c r="RFK2975" s="651"/>
      <c r="RFL2975" s="651"/>
      <c r="RFM2975" s="651"/>
      <c r="RFN2975" s="651"/>
      <c r="RFO2975" s="651"/>
      <c r="RFP2975" s="651"/>
      <c r="RFQ2975" s="651"/>
      <c r="RFR2975" s="651"/>
      <c r="RFS2975" s="651"/>
      <c r="RFT2975" s="651"/>
      <c r="RFU2975" s="651"/>
      <c r="RFV2975" s="651"/>
      <c r="RFW2975" s="651"/>
      <c r="RFX2975" s="651"/>
      <c r="RFY2975" s="651"/>
      <c r="RFZ2975" s="651"/>
      <c r="RGA2975" s="651"/>
      <c r="RGB2975" s="651"/>
      <c r="RGC2975" s="651"/>
      <c r="RGD2975" s="651"/>
      <c r="RGE2975" s="651"/>
      <c r="RGF2975" s="651"/>
      <c r="RGG2975" s="651"/>
      <c r="RGH2975" s="651"/>
      <c r="RGI2975" s="651"/>
      <c r="RGJ2975" s="651"/>
      <c r="RGK2975" s="651"/>
      <c r="RGL2975" s="651"/>
      <c r="RGM2975" s="651"/>
      <c r="RGN2975" s="651"/>
      <c r="RGO2975" s="651"/>
      <c r="RGP2975" s="651"/>
      <c r="RGQ2975" s="651"/>
      <c r="RGR2975" s="651"/>
      <c r="RGS2975" s="651"/>
      <c r="RGT2975" s="651"/>
      <c r="RGU2975" s="651"/>
      <c r="RGV2975" s="651"/>
      <c r="RGW2975" s="651"/>
      <c r="RGX2975" s="651"/>
      <c r="RGY2975" s="651"/>
      <c r="RGZ2975" s="651"/>
      <c r="RHA2975" s="651"/>
      <c r="RHB2975" s="651"/>
      <c r="RHC2975" s="651"/>
      <c r="RHD2975" s="651"/>
      <c r="RHE2975" s="651"/>
      <c r="RHF2975" s="651"/>
      <c r="RHG2975" s="651"/>
      <c r="RHH2975" s="651"/>
      <c r="RHI2975" s="651"/>
      <c r="RHJ2975" s="651"/>
      <c r="RHK2975" s="651"/>
      <c r="RHL2975" s="651"/>
      <c r="RHM2975" s="651"/>
      <c r="RHN2975" s="651"/>
      <c r="RHO2975" s="651"/>
      <c r="RHP2975" s="651"/>
      <c r="RHQ2975" s="651"/>
      <c r="RHR2975" s="651"/>
      <c r="RHS2975" s="651"/>
      <c r="RHT2975" s="651"/>
      <c r="RHU2975" s="651"/>
      <c r="RHV2975" s="651"/>
      <c r="RHW2975" s="651"/>
      <c r="RHX2975" s="651"/>
      <c r="RHY2975" s="651"/>
      <c r="RHZ2975" s="651"/>
      <c r="RIA2975" s="651"/>
      <c r="RIB2975" s="651"/>
      <c r="RIC2975" s="651"/>
      <c r="RID2975" s="651"/>
      <c r="RIE2975" s="651"/>
      <c r="RIF2975" s="651"/>
      <c r="RIG2975" s="651"/>
      <c r="RIH2975" s="651"/>
      <c r="RII2975" s="651"/>
      <c r="RIJ2975" s="651"/>
      <c r="RIK2975" s="651"/>
      <c r="RIL2975" s="651"/>
      <c r="RIM2975" s="651"/>
      <c r="RIN2975" s="651"/>
      <c r="RIO2975" s="651"/>
      <c r="RIP2975" s="651"/>
      <c r="RIQ2975" s="651"/>
      <c r="RIR2975" s="651"/>
      <c r="RIS2975" s="651"/>
      <c r="RIT2975" s="651"/>
      <c r="RIU2975" s="651"/>
      <c r="RIV2975" s="651"/>
      <c r="RIW2975" s="651"/>
      <c r="RIX2975" s="651"/>
      <c r="RIY2975" s="651"/>
      <c r="RIZ2975" s="651"/>
      <c r="RJA2975" s="651"/>
      <c r="RJB2975" s="651"/>
      <c r="RJC2975" s="651"/>
      <c r="RJD2975" s="651"/>
      <c r="RJE2975" s="651"/>
      <c r="RJF2975" s="651"/>
      <c r="RJG2975" s="651"/>
      <c r="RJH2975" s="651"/>
      <c r="RJI2975" s="651"/>
      <c r="RJJ2975" s="651"/>
      <c r="RJK2975" s="651"/>
      <c r="RJL2975" s="651"/>
      <c r="RJM2975" s="651"/>
      <c r="RJN2975" s="651"/>
      <c r="RJO2975" s="651"/>
      <c r="RJP2975" s="651"/>
      <c r="RJQ2975" s="651"/>
      <c r="RJR2975" s="651"/>
      <c r="RJS2975" s="651"/>
      <c r="RJT2975" s="651"/>
      <c r="RJU2975" s="651"/>
      <c r="RJV2975" s="651"/>
      <c r="RJW2975" s="651"/>
      <c r="RJX2975" s="651"/>
      <c r="RJY2975" s="651"/>
      <c r="RJZ2975" s="651"/>
      <c r="RKA2975" s="651"/>
      <c r="RKB2975" s="651"/>
      <c r="RKC2975" s="651"/>
      <c r="RKD2975" s="651"/>
      <c r="RKE2975" s="651"/>
      <c r="RKF2975" s="651"/>
      <c r="RKG2975" s="651"/>
      <c r="RKH2975" s="651"/>
      <c r="RKI2975" s="651"/>
      <c r="RKJ2975" s="651"/>
      <c r="RKK2975" s="651"/>
      <c r="RKL2975" s="651"/>
      <c r="RKM2975" s="651"/>
      <c r="RKN2975" s="651"/>
      <c r="RKO2975" s="651"/>
      <c r="RKP2975" s="651"/>
      <c r="RKQ2975" s="651"/>
      <c r="RKR2975" s="651"/>
      <c r="RKS2975" s="651"/>
      <c r="RKT2975" s="651"/>
      <c r="RKU2975" s="651"/>
      <c r="RKV2975" s="651"/>
      <c r="RKW2975" s="651"/>
      <c r="RKX2975" s="651"/>
      <c r="RKY2975" s="651"/>
      <c r="RKZ2975" s="651"/>
      <c r="RLA2975" s="651"/>
      <c r="RLB2975" s="651"/>
      <c r="RLC2975" s="651"/>
      <c r="RLD2975" s="651"/>
      <c r="RLE2975" s="651"/>
      <c r="RLF2975" s="651"/>
      <c r="RLG2975" s="651"/>
      <c r="RLH2975" s="651"/>
      <c r="RLI2975" s="651"/>
      <c r="RLJ2975" s="651"/>
      <c r="RLK2975" s="651"/>
      <c r="RLL2975" s="651"/>
      <c r="RLM2975" s="651"/>
      <c r="RLN2975" s="651"/>
      <c r="RLO2975" s="651"/>
      <c r="RLP2975" s="651"/>
      <c r="RLQ2975" s="651"/>
      <c r="RLR2975" s="651"/>
      <c r="RLS2975" s="651"/>
      <c r="RLT2975" s="651"/>
      <c r="RLU2975" s="651"/>
      <c r="RLV2975" s="651"/>
      <c r="RLW2975" s="651"/>
      <c r="RLX2975" s="651"/>
      <c r="RLY2975" s="651"/>
      <c r="RLZ2975" s="651"/>
      <c r="RMA2975" s="651"/>
      <c r="RMB2975" s="651"/>
      <c r="RMC2975" s="651"/>
      <c r="RMD2975" s="651"/>
      <c r="RME2975" s="651"/>
      <c r="RMF2975" s="651"/>
      <c r="RMG2975" s="651"/>
      <c r="RMH2975" s="651"/>
      <c r="RMI2975" s="651"/>
      <c r="RMJ2975" s="651"/>
      <c r="RMK2975" s="651"/>
      <c r="RML2975" s="651"/>
      <c r="RMM2975" s="651"/>
      <c r="RMN2975" s="651"/>
      <c r="RMO2975" s="651"/>
      <c r="RMP2975" s="651"/>
      <c r="RMQ2975" s="651"/>
      <c r="RMR2975" s="651"/>
      <c r="RMS2975" s="651"/>
      <c r="RMT2975" s="651"/>
      <c r="RMU2975" s="651"/>
      <c r="RMV2975" s="651"/>
      <c r="RMW2975" s="651"/>
      <c r="RMX2975" s="651"/>
      <c r="RMY2975" s="651"/>
      <c r="RMZ2975" s="651"/>
      <c r="RNA2975" s="651"/>
      <c r="RNB2975" s="651"/>
      <c r="RNC2975" s="651"/>
      <c r="RND2975" s="651"/>
      <c r="RNE2975" s="651"/>
      <c r="RNF2975" s="651"/>
      <c r="RNG2975" s="651"/>
      <c r="RNH2975" s="651"/>
      <c r="RNI2975" s="651"/>
      <c r="RNJ2975" s="651"/>
      <c r="RNK2975" s="651"/>
      <c r="RNL2975" s="651"/>
      <c r="RNM2975" s="651"/>
      <c r="RNN2975" s="651"/>
      <c r="RNO2975" s="651"/>
      <c r="RNP2975" s="651"/>
      <c r="RNQ2975" s="651"/>
      <c r="RNR2975" s="651"/>
      <c r="RNS2975" s="651"/>
      <c r="RNT2975" s="651"/>
      <c r="RNU2975" s="651"/>
      <c r="RNV2975" s="651"/>
      <c r="RNW2975" s="651"/>
      <c r="RNX2975" s="651"/>
      <c r="RNY2975" s="651"/>
      <c r="RNZ2975" s="651"/>
      <c r="ROA2975" s="651"/>
      <c r="ROB2975" s="651"/>
      <c r="ROC2975" s="651"/>
      <c r="ROD2975" s="651"/>
      <c r="ROE2975" s="651"/>
      <c r="ROF2975" s="651"/>
      <c r="ROG2975" s="651"/>
      <c r="ROH2975" s="651"/>
      <c r="ROI2975" s="651"/>
      <c r="ROJ2975" s="651"/>
      <c r="ROK2975" s="651"/>
      <c r="ROL2975" s="651"/>
      <c r="ROM2975" s="651"/>
      <c r="RON2975" s="651"/>
      <c r="ROO2975" s="651"/>
      <c r="ROP2975" s="651"/>
      <c r="ROQ2975" s="651"/>
      <c r="ROR2975" s="651"/>
      <c r="ROS2975" s="651"/>
      <c r="ROT2975" s="651"/>
      <c r="ROU2975" s="651"/>
      <c r="ROV2975" s="651"/>
      <c r="ROW2975" s="651"/>
      <c r="ROX2975" s="651"/>
      <c r="ROY2975" s="651"/>
      <c r="ROZ2975" s="651"/>
      <c r="RPA2975" s="651"/>
      <c r="RPB2975" s="651"/>
      <c r="RPC2975" s="651"/>
      <c r="RPD2975" s="651"/>
      <c r="RPE2975" s="651"/>
      <c r="RPF2975" s="651"/>
      <c r="RPG2975" s="651"/>
      <c r="RPH2975" s="651"/>
      <c r="RPI2975" s="651"/>
      <c r="RPJ2975" s="651"/>
      <c r="RPK2975" s="651"/>
      <c r="RPL2975" s="651"/>
      <c r="RPM2975" s="651"/>
      <c r="RPN2975" s="651"/>
      <c r="RPO2975" s="651"/>
      <c r="RPP2975" s="651"/>
      <c r="RPQ2975" s="651"/>
      <c r="RPR2975" s="651"/>
      <c r="RPS2975" s="651"/>
      <c r="RPT2975" s="651"/>
      <c r="RPU2975" s="651"/>
      <c r="RPV2975" s="651"/>
      <c r="RPW2975" s="651"/>
      <c r="RPX2975" s="651"/>
      <c r="RPY2975" s="651"/>
      <c r="RPZ2975" s="651"/>
      <c r="RQA2975" s="651"/>
      <c r="RQB2975" s="651"/>
      <c r="RQC2975" s="651"/>
      <c r="RQD2975" s="651"/>
      <c r="RQE2975" s="651"/>
      <c r="RQF2975" s="651"/>
      <c r="RQG2975" s="651"/>
      <c r="RQH2975" s="651"/>
      <c r="RQI2975" s="651"/>
      <c r="RQJ2975" s="651"/>
      <c r="RQK2975" s="651"/>
      <c r="RQL2975" s="651"/>
      <c r="RQM2975" s="651"/>
      <c r="RQN2975" s="651"/>
      <c r="RQO2975" s="651"/>
      <c r="RQP2975" s="651"/>
      <c r="RQQ2975" s="651"/>
      <c r="RQR2975" s="651"/>
      <c r="RQS2975" s="651"/>
      <c r="RQT2975" s="651"/>
      <c r="RQU2975" s="651"/>
      <c r="RQV2975" s="651"/>
      <c r="RQW2975" s="651"/>
      <c r="RQX2975" s="651"/>
      <c r="RQY2975" s="651"/>
      <c r="RQZ2975" s="651"/>
      <c r="RRA2975" s="651"/>
      <c r="RRB2975" s="651"/>
      <c r="RRC2975" s="651"/>
      <c r="RRD2975" s="651"/>
      <c r="RRE2975" s="651"/>
      <c r="RRF2975" s="651"/>
      <c r="RRG2975" s="651"/>
      <c r="RRH2975" s="651"/>
      <c r="RRI2975" s="651"/>
      <c r="RRJ2975" s="651"/>
      <c r="RRK2975" s="651"/>
      <c r="RRL2975" s="651"/>
      <c r="RRM2975" s="651"/>
      <c r="RRN2975" s="651"/>
      <c r="RRO2975" s="651"/>
      <c r="RRP2975" s="651"/>
      <c r="RRQ2975" s="651"/>
      <c r="RRR2975" s="651"/>
      <c r="RRS2975" s="651"/>
      <c r="RRT2975" s="651"/>
      <c r="RRU2975" s="651"/>
      <c r="RRV2975" s="651"/>
      <c r="RRW2975" s="651"/>
      <c r="RRX2975" s="651"/>
      <c r="RRY2975" s="651"/>
      <c r="RRZ2975" s="651"/>
      <c r="RSA2975" s="651"/>
      <c r="RSB2975" s="651"/>
      <c r="RSC2975" s="651"/>
      <c r="RSD2975" s="651"/>
      <c r="RSE2975" s="651"/>
      <c r="RSF2975" s="651"/>
      <c r="RSG2975" s="651"/>
      <c r="RSH2975" s="651"/>
      <c r="RSI2975" s="651"/>
      <c r="RSJ2975" s="651"/>
      <c r="RSK2975" s="651"/>
      <c r="RSL2975" s="651"/>
      <c r="RSM2975" s="651"/>
      <c r="RSN2975" s="651"/>
      <c r="RSO2975" s="651"/>
      <c r="RSP2975" s="651"/>
      <c r="RSQ2975" s="651"/>
      <c r="RSR2975" s="651"/>
      <c r="RSS2975" s="651"/>
      <c r="RST2975" s="651"/>
      <c r="RSU2975" s="651"/>
      <c r="RSV2975" s="651"/>
      <c r="RSW2975" s="651"/>
      <c r="RSX2975" s="651"/>
      <c r="RSY2975" s="651"/>
      <c r="RSZ2975" s="651"/>
      <c r="RTA2975" s="651"/>
      <c r="RTB2975" s="651"/>
      <c r="RTC2975" s="651"/>
      <c r="RTD2975" s="651"/>
      <c r="RTE2975" s="651"/>
      <c r="RTF2975" s="651"/>
      <c r="RTG2975" s="651"/>
      <c r="RTH2975" s="651"/>
      <c r="RTI2975" s="651"/>
      <c r="RTJ2975" s="651"/>
      <c r="RTK2975" s="651"/>
      <c r="RTL2975" s="651"/>
      <c r="RTM2975" s="651"/>
      <c r="RTN2975" s="651"/>
      <c r="RTO2975" s="651"/>
      <c r="RTP2975" s="651"/>
      <c r="RTQ2975" s="651"/>
      <c r="RTR2975" s="651"/>
      <c r="RTS2975" s="651"/>
      <c r="RTT2975" s="651"/>
      <c r="RTU2975" s="651"/>
      <c r="RTV2975" s="651"/>
      <c r="RTW2975" s="651"/>
      <c r="RTX2975" s="651"/>
      <c r="RTY2975" s="651"/>
      <c r="RTZ2975" s="651"/>
      <c r="RUA2975" s="651"/>
      <c r="RUB2975" s="651"/>
      <c r="RUC2975" s="651"/>
      <c r="RUD2975" s="651"/>
      <c r="RUE2975" s="651"/>
      <c r="RUF2975" s="651"/>
      <c r="RUG2975" s="651"/>
      <c r="RUH2975" s="651"/>
      <c r="RUI2975" s="651"/>
      <c r="RUJ2975" s="651"/>
      <c r="RUK2975" s="651"/>
      <c r="RUL2975" s="651"/>
      <c r="RUM2975" s="651"/>
      <c r="RUN2975" s="651"/>
      <c r="RUO2975" s="651"/>
      <c r="RUP2975" s="651"/>
      <c r="RUQ2975" s="651"/>
      <c r="RUR2975" s="651"/>
      <c r="RUS2975" s="651"/>
      <c r="RUT2975" s="651"/>
      <c r="RUU2975" s="651"/>
      <c r="RUV2975" s="651"/>
      <c r="RUW2975" s="651"/>
      <c r="RUX2975" s="651"/>
      <c r="RUY2975" s="651"/>
      <c r="RUZ2975" s="651"/>
      <c r="RVA2975" s="651"/>
      <c r="RVB2975" s="651"/>
      <c r="RVC2975" s="651"/>
      <c r="RVD2975" s="651"/>
      <c r="RVE2975" s="651"/>
      <c r="RVF2975" s="651"/>
      <c r="RVG2975" s="651"/>
      <c r="RVH2975" s="651"/>
      <c r="RVI2975" s="651"/>
      <c r="RVJ2975" s="651"/>
      <c r="RVK2975" s="651"/>
      <c r="RVL2975" s="651"/>
      <c r="RVM2975" s="651"/>
      <c r="RVN2975" s="651"/>
      <c r="RVO2975" s="651"/>
      <c r="RVP2975" s="651"/>
      <c r="RVQ2975" s="651"/>
      <c r="RVR2975" s="651"/>
      <c r="RVS2975" s="651"/>
      <c r="RVT2975" s="651"/>
      <c r="RVU2975" s="651"/>
      <c r="RVV2975" s="651"/>
      <c r="RVW2975" s="651"/>
      <c r="RVX2975" s="651"/>
      <c r="RVY2975" s="651"/>
      <c r="RVZ2975" s="651"/>
      <c r="RWA2975" s="651"/>
      <c r="RWB2975" s="651"/>
      <c r="RWC2975" s="651"/>
      <c r="RWD2975" s="651"/>
      <c r="RWE2975" s="651"/>
      <c r="RWF2975" s="651"/>
      <c r="RWG2975" s="651"/>
      <c r="RWH2975" s="651"/>
      <c r="RWI2975" s="651"/>
      <c r="RWJ2975" s="651"/>
      <c r="RWK2975" s="651"/>
      <c r="RWL2975" s="651"/>
      <c r="RWM2975" s="651"/>
      <c r="RWN2975" s="651"/>
      <c r="RWO2975" s="651"/>
      <c r="RWP2975" s="651"/>
      <c r="RWQ2975" s="651"/>
      <c r="RWR2975" s="651"/>
      <c r="RWS2975" s="651"/>
      <c r="RWT2975" s="651"/>
      <c r="RWU2975" s="651"/>
      <c r="RWV2975" s="651"/>
      <c r="RWW2975" s="651"/>
      <c r="RWX2975" s="651"/>
      <c r="RWY2975" s="651"/>
      <c r="RWZ2975" s="651"/>
      <c r="RXA2975" s="651"/>
      <c r="RXB2975" s="651"/>
      <c r="RXC2975" s="651"/>
      <c r="RXD2975" s="651"/>
      <c r="RXE2975" s="651"/>
      <c r="RXF2975" s="651"/>
      <c r="RXG2975" s="651"/>
      <c r="RXH2975" s="651"/>
      <c r="RXI2975" s="651"/>
      <c r="RXJ2975" s="651"/>
      <c r="RXK2975" s="651"/>
      <c r="RXL2975" s="651"/>
      <c r="RXM2975" s="651"/>
      <c r="RXN2975" s="651"/>
      <c r="RXO2975" s="651"/>
      <c r="RXP2975" s="651"/>
      <c r="RXQ2975" s="651"/>
      <c r="RXR2975" s="651"/>
      <c r="RXS2975" s="651"/>
      <c r="RXT2975" s="651"/>
      <c r="RXU2975" s="651"/>
      <c r="RXV2975" s="651"/>
      <c r="RXW2975" s="651"/>
      <c r="RXX2975" s="651"/>
      <c r="RXY2975" s="651"/>
      <c r="RXZ2975" s="651"/>
      <c r="RYA2975" s="651"/>
      <c r="RYB2975" s="651"/>
      <c r="RYC2975" s="651"/>
      <c r="RYD2975" s="651"/>
      <c r="RYE2975" s="651"/>
      <c r="RYF2975" s="651"/>
      <c r="RYG2975" s="651"/>
      <c r="RYH2975" s="651"/>
      <c r="RYI2975" s="651"/>
      <c r="RYJ2975" s="651"/>
      <c r="RYK2975" s="651"/>
      <c r="RYL2975" s="651"/>
      <c r="RYM2975" s="651"/>
      <c r="RYN2975" s="651"/>
      <c r="RYO2975" s="651"/>
      <c r="RYP2975" s="651"/>
      <c r="RYQ2975" s="651"/>
      <c r="RYR2975" s="651"/>
      <c r="RYS2975" s="651"/>
      <c r="RYT2975" s="651"/>
      <c r="RYU2975" s="651"/>
      <c r="RYV2975" s="651"/>
      <c r="RYW2975" s="651"/>
      <c r="RYX2975" s="651"/>
      <c r="RYY2975" s="651"/>
      <c r="RYZ2975" s="651"/>
      <c r="RZA2975" s="651"/>
      <c r="RZB2975" s="651"/>
      <c r="RZC2975" s="651"/>
      <c r="RZD2975" s="651"/>
      <c r="RZE2975" s="651"/>
      <c r="RZF2975" s="651"/>
      <c r="RZG2975" s="651"/>
      <c r="RZH2975" s="651"/>
      <c r="RZI2975" s="651"/>
      <c r="RZJ2975" s="651"/>
      <c r="RZK2975" s="651"/>
      <c r="RZL2975" s="651"/>
      <c r="RZM2975" s="651"/>
      <c r="RZN2975" s="651"/>
      <c r="RZO2975" s="651"/>
      <c r="RZP2975" s="651"/>
      <c r="RZQ2975" s="651"/>
      <c r="RZR2975" s="651"/>
      <c r="RZS2975" s="651"/>
      <c r="RZT2975" s="651"/>
      <c r="RZU2975" s="651"/>
      <c r="RZV2975" s="651"/>
      <c r="RZW2975" s="651"/>
      <c r="RZX2975" s="651"/>
      <c r="RZY2975" s="651"/>
      <c r="RZZ2975" s="651"/>
      <c r="SAA2975" s="651"/>
      <c r="SAB2975" s="651"/>
      <c r="SAC2975" s="651"/>
      <c r="SAD2975" s="651"/>
      <c r="SAE2975" s="651"/>
      <c r="SAF2975" s="651"/>
      <c r="SAG2975" s="651"/>
      <c r="SAH2975" s="651"/>
      <c r="SAI2975" s="651"/>
      <c r="SAJ2975" s="651"/>
      <c r="SAK2975" s="651"/>
      <c r="SAL2975" s="651"/>
      <c r="SAM2975" s="651"/>
      <c r="SAN2975" s="651"/>
      <c r="SAO2975" s="651"/>
      <c r="SAP2975" s="651"/>
      <c r="SAQ2975" s="651"/>
      <c r="SAR2975" s="651"/>
      <c r="SAS2975" s="651"/>
      <c r="SAT2975" s="651"/>
      <c r="SAU2975" s="651"/>
      <c r="SAV2975" s="651"/>
      <c r="SAW2975" s="651"/>
      <c r="SAX2975" s="651"/>
      <c r="SAY2975" s="651"/>
      <c r="SAZ2975" s="651"/>
      <c r="SBA2975" s="651"/>
      <c r="SBB2975" s="651"/>
      <c r="SBC2975" s="651"/>
      <c r="SBD2975" s="651"/>
      <c r="SBE2975" s="651"/>
      <c r="SBF2975" s="651"/>
      <c r="SBG2975" s="651"/>
      <c r="SBH2975" s="651"/>
      <c r="SBI2975" s="651"/>
      <c r="SBJ2975" s="651"/>
      <c r="SBK2975" s="651"/>
      <c r="SBL2975" s="651"/>
      <c r="SBM2975" s="651"/>
      <c r="SBN2975" s="651"/>
      <c r="SBO2975" s="651"/>
      <c r="SBP2975" s="651"/>
      <c r="SBQ2975" s="651"/>
      <c r="SBR2975" s="651"/>
      <c r="SBS2975" s="651"/>
      <c r="SBT2975" s="651"/>
      <c r="SBU2975" s="651"/>
      <c r="SBV2975" s="651"/>
      <c r="SBW2975" s="651"/>
      <c r="SBX2975" s="651"/>
      <c r="SBY2975" s="651"/>
      <c r="SBZ2975" s="651"/>
      <c r="SCA2975" s="651"/>
      <c r="SCB2975" s="651"/>
      <c r="SCC2975" s="651"/>
      <c r="SCD2975" s="651"/>
      <c r="SCE2975" s="651"/>
      <c r="SCF2975" s="651"/>
      <c r="SCG2975" s="651"/>
      <c r="SCH2975" s="651"/>
      <c r="SCI2975" s="651"/>
      <c r="SCJ2975" s="651"/>
      <c r="SCK2975" s="651"/>
      <c r="SCL2975" s="651"/>
      <c r="SCM2975" s="651"/>
      <c r="SCN2975" s="651"/>
      <c r="SCO2975" s="651"/>
      <c r="SCP2975" s="651"/>
      <c r="SCQ2975" s="651"/>
      <c r="SCR2975" s="651"/>
      <c r="SCS2975" s="651"/>
      <c r="SCT2975" s="651"/>
      <c r="SCU2975" s="651"/>
      <c r="SCV2975" s="651"/>
      <c r="SCW2975" s="651"/>
      <c r="SCX2975" s="651"/>
      <c r="SCY2975" s="651"/>
      <c r="SCZ2975" s="651"/>
      <c r="SDA2975" s="651"/>
      <c r="SDB2975" s="651"/>
      <c r="SDC2975" s="651"/>
      <c r="SDD2975" s="651"/>
      <c r="SDE2975" s="651"/>
      <c r="SDF2975" s="651"/>
      <c r="SDG2975" s="651"/>
      <c r="SDH2975" s="651"/>
      <c r="SDI2975" s="651"/>
      <c r="SDJ2975" s="651"/>
      <c r="SDK2975" s="651"/>
      <c r="SDL2975" s="651"/>
      <c r="SDM2975" s="651"/>
      <c r="SDN2975" s="651"/>
      <c r="SDO2975" s="651"/>
      <c r="SDP2975" s="651"/>
      <c r="SDQ2975" s="651"/>
      <c r="SDR2975" s="651"/>
      <c r="SDS2975" s="651"/>
      <c r="SDT2975" s="651"/>
      <c r="SDU2975" s="651"/>
      <c r="SDV2975" s="651"/>
      <c r="SDW2975" s="651"/>
      <c r="SDX2975" s="651"/>
      <c r="SDY2975" s="651"/>
      <c r="SDZ2975" s="651"/>
      <c r="SEA2975" s="651"/>
      <c r="SEB2975" s="651"/>
      <c r="SEC2975" s="651"/>
      <c r="SED2975" s="651"/>
      <c r="SEE2975" s="651"/>
      <c r="SEF2975" s="651"/>
      <c r="SEG2975" s="651"/>
      <c r="SEH2975" s="651"/>
      <c r="SEI2975" s="651"/>
      <c r="SEJ2975" s="651"/>
      <c r="SEK2975" s="651"/>
      <c r="SEL2975" s="651"/>
      <c r="SEM2975" s="651"/>
      <c r="SEN2975" s="651"/>
      <c r="SEO2975" s="651"/>
      <c r="SEP2975" s="651"/>
      <c r="SEQ2975" s="651"/>
      <c r="SER2975" s="651"/>
      <c r="SES2975" s="651"/>
      <c r="SET2975" s="651"/>
      <c r="SEU2975" s="651"/>
      <c r="SEV2975" s="651"/>
      <c r="SEW2975" s="651"/>
      <c r="SEX2975" s="651"/>
      <c r="SEY2975" s="651"/>
      <c r="SEZ2975" s="651"/>
      <c r="SFA2975" s="651"/>
      <c r="SFB2975" s="651"/>
      <c r="SFC2975" s="651"/>
      <c r="SFD2975" s="651"/>
      <c r="SFE2975" s="651"/>
      <c r="SFF2975" s="651"/>
      <c r="SFG2975" s="651"/>
      <c r="SFH2975" s="651"/>
      <c r="SFI2975" s="651"/>
      <c r="SFJ2975" s="651"/>
      <c r="SFK2975" s="651"/>
      <c r="SFL2975" s="651"/>
      <c r="SFM2975" s="651"/>
      <c r="SFN2975" s="651"/>
      <c r="SFO2975" s="651"/>
      <c r="SFP2975" s="651"/>
      <c r="SFQ2975" s="651"/>
      <c r="SFR2975" s="651"/>
      <c r="SFS2975" s="651"/>
      <c r="SFT2975" s="651"/>
      <c r="SFU2975" s="651"/>
      <c r="SFV2975" s="651"/>
      <c r="SFW2975" s="651"/>
      <c r="SFX2975" s="651"/>
      <c r="SFY2975" s="651"/>
      <c r="SFZ2975" s="651"/>
      <c r="SGA2975" s="651"/>
      <c r="SGB2975" s="651"/>
      <c r="SGC2975" s="651"/>
      <c r="SGD2975" s="651"/>
      <c r="SGE2975" s="651"/>
      <c r="SGF2975" s="651"/>
      <c r="SGG2975" s="651"/>
      <c r="SGH2975" s="651"/>
      <c r="SGI2975" s="651"/>
      <c r="SGJ2975" s="651"/>
      <c r="SGK2975" s="651"/>
      <c r="SGL2975" s="651"/>
      <c r="SGM2975" s="651"/>
      <c r="SGN2975" s="651"/>
      <c r="SGO2975" s="651"/>
      <c r="SGP2975" s="651"/>
      <c r="SGQ2975" s="651"/>
      <c r="SGR2975" s="651"/>
      <c r="SGS2975" s="651"/>
      <c r="SGT2975" s="651"/>
      <c r="SGU2975" s="651"/>
      <c r="SGV2975" s="651"/>
      <c r="SGW2975" s="651"/>
      <c r="SGX2975" s="651"/>
      <c r="SGY2975" s="651"/>
      <c r="SGZ2975" s="651"/>
      <c r="SHA2975" s="651"/>
      <c r="SHB2975" s="651"/>
      <c r="SHC2975" s="651"/>
      <c r="SHD2975" s="651"/>
      <c r="SHE2975" s="651"/>
      <c r="SHF2975" s="651"/>
      <c r="SHG2975" s="651"/>
      <c r="SHH2975" s="651"/>
      <c r="SHI2975" s="651"/>
      <c r="SHJ2975" s="651"/>
      <c r="SHK2975" s="651"/>
      <c r="SHL2975" s="651"/>
      <c r="SHM2975" s="651"/>
      <c r="SHN2975" s="651"/>
      <c r="SHO2975" s="651"/>
      <c r="SHP2975" s="651"/>
      <c r="SHQ2975" s="651"/>
      <c r="SHR2975" s="651"/>
      <c r="SHS2975" s="651"/>
      <c r="SHT2975" s="651"/>
      <c r="SHU2975" s="651"/>
      <c r="SHV2975" s="651"/>
      <c r="SHW2975" s="651"/>
      <c r="SHX2975" s="651"/>
      <c r="SHY2975" s="651"/>
      <c r="SHZ2975" s="651"/>
      <c r="SIA2975" s="651"/>
      <c r="SIB2975" s="651"/>
      <c r="SIC2975" s="651"/>
      <c r="SID2975" s="651"/>
      <c r="SIE2975" s="651"/>
      <c r="SIF2975" s="651"/>
      <c r="SIG2975" s="651"/>
      <c r="SIH2975" s="651"/>
      <c r="SII2975" s="651"/>
      <c r="SIJ2975" s="651"/>
      <c r="SIK2975" s="651"/>
      <c r="SIL2975" s="651"/>
      <c r="SIM2975" s="651"/>
      <c r="SIN2975" s="651"/>
      <c r="SIO2975" s="651"/>
      <c r="SIP2975" s="651"/>
      <c r="SIQ2975" s="651"/>
      <c r="SIR2975" s="651"/>
      <c r="SIS2975" s="651"/>
      <c r="SIT2975" s="651"/>
      <c r="SIU2975" s="651"/>
      <c r="SIV2975" s="651"/>
      <c r="SIW2975" s="651"/>
      <c r="SIX2975" s="651"/>
      <c r="SIY2975" s="651"/>
      <c r="SIZ2975" s="651"/>
      <c r="SJA2975" s="651"/>
      <c r="SJB2975" s="651"/>
      <c r="SJC2975" s="651"/>
      <c r="SJD2975" s="651"/>
      <c r="SJE2975" s="651"/>
      <c r="SJF2975" s="651"/>
      <c r="SJG2975" s="651"/>
      <c r="SJH2975" s="651"/>
      <c r="SJI2975" s="651"/>
      <c r="SJJ2975" s="651"/>
      <c r="SJK2975" s="651"/>
      <c r="SJL2975" s="651"/>
      <c r="SJM2975" s="651"/>
      <c r="SJN2975" s="651"/>
      <c r="SJO2975" s="651"/>
      <c r="SJP2975" s="651"/>
      <c r="SJQ2975" s="651"/>
      <c r="SJR2975" s="651"/>
      <c r="SJS2975" s="651"/>
      <c r="SJT2975" s="651"/>
      <c r="SJU2975" s="651"/>
      <c r="SJV2975" s="651"/>
      <c r="SJW2975" s="651"/>
      <c r="SJX2975" s="651"/>
      <c r="SJY2975" s="651"/>
      <c r="SJZ2975" s="651"/>
      <c r="SKA2975" s="651"/>
      <c r="SKB2975" s="651"/>
      <c r="SKC2975" s="651"/>
      <c r="SKD2975" s="651"/>
      <c r="SKE2975" s="651"/>
      <c r="SKF2975" s="651"/>
      <c r="SKG2975" s="651"/>
      <c r="SKH2975" s="651"/>
      <c r="SKI2975" s="651"/>
      <c r="SKJ2975" s="651"/>
      <c r="SKK2975" s="651"/>
      <c r="SKL2975" s="651"/>
      <c r="SKM2975" s="651"/>
      <c r="SKN2975" s="651"/>
      <c r="SKO2975" s="651"/>
      <c r="SKP2975" s="651"/>
      <c r="SKQ2975" s="651"/>
      <c r="SKR2975" s="651"/>
      <c r="SKS2975" s="651"/>
      <c r="SKT2975" s="651"/>
      <c r="SKU2975" s="651"/>
      <c r="SKV2975" s="651"/>
      <c r="SKW2975" s="651"/>
      <c r="SKX2975" s="651"/>
      <c r="SKY2975" s="651"/>
      <c r="SKZ2975" s="651"/>
      <c r="SLA2975" s="651"/>
      <c r="SLB2975" s="651"/>
      <c r="SLC2975" s="651"/>
      <c r="SLD2975" s="651"/>
      <c r="SLE2975" s="651"/>
      <c r="SLF2975" s="651"/>
      <c r="SLG2975" s="651"/>
      <c r="SLH2975" s="651"/>
      <c r="SLI2975" s="651"/>
      <c r="SLJ2975" s="651"/>
      <c r="SLK2975" s="651"/>
      <c r="SLL2975" s="651"/>
      <c r="SLM2975" s="651"/>
      <c r="SLN2975" s="651"/>
      <c r="SLO2975" s="651"/>
      <c r="SLP2975" s="651"/>
      <c r="SLQ2975" s="651"/>
      <c r="SLR2975" s="651"/>
      <c r="SLS2975" s="651"/>
      <c r="SLT2975" s="651"/>
      <c r="SLU2975" s="651"/>
      <c r="SLV2975" s="651"/>
      <c r="SLW2975" s="651"/>
      <c r="SLX2975" s="651"/>
      <c r="SLY2975" s="651"/>
      <c r="SLZ2975" s="651"/>
      <c r="SMA2975" s="651"/>
      <c r="SMB2975" s="651"/>
      <c r="SMC2975" s="651"/>
      <c r="SMD2975" s="651"/>
      <c r="SME2975" s="651"/>
      <c r="SMF2975" s="651"/>
      <c r="SMG2975" s="651"/>
      <c r="SMH2975" s="651"/>
      <c r="SMI2975" s="651"/>
      <c r="SMJ2975" s="651"/>
      <c r="SMK2975" s="651"/>
      <c r="SML2975" s="651"/>
      <c r="SMM2975" s="651"/>
      <c r="SMN2975" s="651"/>
      <c r="SMO2975" s="651"/>
      <c r="SMP2975" s="651"/>
      <c r="SMQ2975" s="651"/>
      <c r="SMR2975" s="651"/>
      <c r="SMS2975" s="651"/>
      <c r="SMT2975" s="651"/>
      <c r="SMU2975" s="651"/>
      <c r="SMV2975" s="651"/>
      <c r="SMW2975" s="651"/>
      <c r="SMX2975" s="651"/>
      <c r="SMY2975" s="651"/>
      <c r="SMZ2975" s="651"/>
      <c r="SNA2975" s="651"/>
      <c r="SNB2975" s="651"/>
      <c r="SNC2975" s="651"/>
      <c r="SND2975" s="651"/>
      <c r="SNE2975" s="651"/>
      <c r="SNF2975" s="651"/>
      <c r="SNG2975" s="651"/>
      <c r="SNH2975" s="651"/>
      <c r="SNI2975" s="651"/>
      <c r="SNJ2975" s="651"/>
      <c r="SNK2975" s="651"/>
      <c r="SNL2975" s="651"/>
      <c r="SNM2975" s="651"/>
      <c r="SNN2975" s="651"/>
      <c r="SNO2975" s="651"/>
      <c r="SNP2975" s="651"/>
      <c r="SNQ2975" s="651"/>
      <c r="SNR2975" s="651"/>
      <c r="SNS2975" s="651"/>
      <c r="SNT2975" s="651"/>
      <c r="SNU2975" s="651"/>
      <c r="SNV2975" s="651"/>
      <c r="SNW2975" s="651"/>
      <c r="SNX2975" s="651"/>
      <c r="SNY2975" s="651"/>
      <c r="SNZ2975" s="651"/>
      <c r="SOA2975" s="651"/>
      <c r="SOB2975" s="651"/>
      <c r="SOC2975" s="651"/>
      <c r="SOD2975" s="651"/>
      <c r="SOE2975" s="651"/>
      <c r="SOF2975" s="651"/>
      <c r="SOG2975" s="651"/>
      <c r="SOH2975" s="651"/>
      <c r="SOI2975" s="651"/>
      <c r="SOJ2975" s="651"/>
      <c r="SOK2975" s="651"/>
      <c r="SOL2975" s="651"/>
      <c r="SOM2975" s="651"/>
      <c r="SON2975" s="651"/>
      <c r="SOO2975" s="651"/>
      <c r="SOP2975" s="651"/>
      <c r="SOQ2975" s="651"/>
      <c r="SOR2975" s="651"/>
      <c r="SOS2975" s="651"/>
      <c r="SOT2975" s="651"/>
      <c r="SOU2975" s="651"/>
      <c r="SOV2975" s="651"/>
      <c r="SOW2975" s="651"/>
      <c r="SOX2975" s="651"/>
      <c r="SOY2975" s="651"/>
      <c r="SOZ2975" s="651"/>
      <c r="SPA2975" s="651"/>
      <c r="SPB2975" s="651"/>
      <c r="SPC2975" s="651"/>
      <c r="SPD2975" s="651"/>
      <c r="SPE2975" s="651"/>
      <c r="SPF2975" s="651"/>
      <c r="SPG2975" s="651"/>
      <c r="SPH2975" s="651"/>
      <c r="SPI2975" s="651"/>
      <c r="SPJ2975" s="651"/>
      <c r="SPK2975" s="651"/>
      <c r="SPL2975" s="651"/>
      <c r="SPM2975" s="651"/>
      <c r="SPN2975" s="651"/>
      <c r="SPO2975" s="651"/>
      <c r="SPP2975" s="651"/>
      <c r="SPQ2975" s="651"/>
      <c r="SPR2975" s="651"/>
      <c r="SPS2975" s="651"/>
      <c r="SPT2975" s="651"/>
      <c r="SPU2975" s="651"/>
      <c r="SPV2975" s="651"/>
      <c r="SPW2975" s="651"/>
      <c r="SPX2975" s="651"/>
      <c r="SPY2975" s="651"/>
      <c r="SPZ2975" s="651"/>
      <c r="SQA2975" s="651"/>
      <c r="SQB2975" s="651"/>
      <c r="SQC2975" s="651"/>
      <c r="SQD2975" s="651"/>
      <c r="SQE2975" s="651"/>
      <c r="SQF2975" s="651"/>
      <c r="SQG2975" s="651"/>
      <c r="SQH2975" s="651"/>
      <c r="SQI2975" s="651"/>
      <c r="SQJ2975" s="651"/>
      <c r="SQK2975" s="651"/>
      <c r="SQL2975" s="651"/>
      <c r="SQM2975" s="651"/>
      <c r="SQN2975" s="651"/>
      <c r="SQO2975" s="651"/>
      <c r="SQP2975" s="651"/>
      <c r="SQQ2975" s="651"/>
      <c r="SQR2975" s="651"/>
      <c r="SQS2975" s="651"/>
      <c r="SQT2975" s="651"/>
      <c r="SQU2975" s="651"/>
      <c r="SQV2975" s="651"/>
      <c r="SQW2975" s="651"/>
      <c r="SQX2975" s="651"/>
      <c r="SQY2975" s="651"/>
      <c r="SQZ2975" s="651"/>
      <c r="SRA2975" s="651"/>
      <c r="SRB2975" s="651"/>
      <c r="SRC2975" s="651"/>
      <c r="SRD2975" s="651"/>
      <c r="SRE2975" s="651"/>
      <c r="SRF2975" s="651"/>
      <c r="SRG2975" s="651"/>
      <c r="SRH2975" s="651"/>
      <c r="SRI2975" s="651"/>
      <c r="SRJ2975" s="651"/>
      <c r="SRK2975" s="651"/>
      <c r="SRL2975" s="651"/>
      <c r="SRM2975" s="651"/>
      <c r="SRN2975" s="651"/>
      <c r="SRO2975" s="651"/>
      <c r="SRP2975" s="651"/>
      <c r="SRQ2975" s="651"/>
      <c r="SRR2975" s="651"/>
      <c r="SRS2975" s="651"/>
      <c r="SRT2975" s="651"/>
      <c r="SRU2975" s="651"/>
      <c r="SRV2975" s="651"/>
      <c r="SRW2975" s="651"/>
      <c r="SRX2975" s="651"/>
      <c r="SRY2975" s="651"/>
      <c r="SRZ2975" s="651"/>
      <c r="SSA2975" s="651"/>
      <c r="SSB2975" s="651"/>
      <c r="SSC2975" s="651"/>
      <c r="SSD2975" s="651"/>
      <c r="SSE2975" s="651"/>
      <c r="SSF2975" s="651"/>
      <c r="SSG2975" s="651"/>
      <c r="SSH2975" s="651"/>
      <c r="SSI2975" s="651"/>
      <c r="SSJ2975" s="651"/>
      <c r="SSK2975" s="651"/>
      <c r="SSL2975" s="651"/>
      <c r="SSM2975" s="651"/>
      <c r="SSN2975" s="651"/>
      <c r="SSO2975" s="651"/>
      <c r="SSP2975" s="651"/>
      <c r="SSQ2975" s="651"/>
      <c r="SSR2975" s="651"/>
      <c r="SSS2975" s="651"/>
      <c r="SST2975" s="651"/>
      <c r="SSU2975" s="651"/>
      <c r="SSV2975" s="651"/>
      <c r="SSW2975" s="651"/>
      <c r="SSX2975" s="651"/>
      <c r="SSY2975" s="651"/>
      <c r="SSZ2975" s="651"/>
      <c r="STA2975" s="651"/>
      <c r="STB2975" s="651"/>
      <c r="STC2975" s="651"/>
      <c r="STD2975" s="651"/>
      <c r="STE2975" s="651"/>
      <c r="STF2975" s="651"/>
      <c r="STG2975" s="651"/>
      <c r="STH2975" s="651"/>
      <c r="STI2975" s="651"/>
      <c r="STJ2975" s="651"/>
      <c r="STK2975" s="651"/>
      <c r="STL2975" s="651"/>
      <c r="STM2975" s="651"/>
      <c r="STN2975" s="651"/>
      <c r="STO2975" s="651"/>
      <c r="STP2975" s="651"/>
      <c r="STQ2975" s="651"/>
      <c r="STR2975" s="651"/>
      <c r="STS2975" s="651"/>
      <c r="STT2975" s="651"/>
      <c r="STU2975" s="651"/>
      <c r="STV2975" s="651"/>
      <c r="STW2975" s="651"/>
      <c r="STX2975" s="651"/>
      <c r="STY2975" s="651"/>
      <c r="STZ2975" s="651"/>
      <c r="SUA2975" s="651"/>
      <c r="SUB2975" s="651"/>
      <c r="SUC2975" s="651"/>
      <c r="SUD2975" s="651"/>
      <c r="SUE2975" s="651"/>
      <c r="SUF2975" s="651"/>
      <c r="SUG2975" s="651"/>
      <c r="SUH2975" s="651"/>
      <c r="SUI2975" s="651"/>
      <c r="SUJ2975" s="651"/>
      <c r="SUK2975" s="651"/>
      <c r="SUL2975" s="651"/>
      <c r="SUM2975" s="651"/>
      <c r="SUN2975" s="651"/>
      <c r="SUO2975" s="651"/>
      <c r="SUP2975" s="651"/>
      <c r="SUQ2975" s="651"/>
      <c r="SUR2975" s="651"/>
      <c r="SUS2975" s="651"/>
      <c r="SUT2975" s="651"/>
      <c r="SUU2975" s="651"/>
      <c r="SUV2975" s="651"/>
      <c r="SUW2975" s="651"/>
      <c r="SUX2975" s="651"/>
      <c r="SUY2975" s="651"/>
      <c r="SUZ2975" s="651"/>
      <c r="SVA2975" s="651"/>
      <c r="SVB2975" s="651"/>
      <c r="SVC2975" s="651"/>
      <c r="SVD2975" s="651"/>
      <c r="SVE2975" s="651"/>
      <c r="SVF2975" s="651"/>
      <c r="SVG2975" s="651"/>
      <c r="SVH2975" s="651"/>
      <c r="SVI2975" s="651"/>
      <c r="SVJ2975" s="651"/>
      <c r="SVK2975" s="651"/>
      <c r="SVL2975" s="651"/>
      <c r="SVM2975" s="651"/>
      <c r="SVN2975" s="651"/>
      <c r="SVO2975" s="651"/>
      <c r="SVP2975" s="651"/>
      <c r="SVQ2975" s="651"/>
      <c r="SVR2975" s="651"/>
      <c r="SVS2975" s="651"/>
      <c r="SVT2975" s="651"/>
      <c r="SVU2975" s="651"/>
      <c r="SVV2975" s="651"/>
      <c r="SVW2975" s="651"/>
      <c r="SVX2975" s="651"/>
      <c r="SVY2975" s="651"/>
      <c r="SVZ2975" s="651"/>
      <c r="SWA2975" s="651"/>
      <c r="SWB2975" s="651"/>
      <c r="SWC2975" s="651"/>
      <c r="SWD2975" s="651"/>
      <c r="SWE2975" s="651"/>
      <c r="SWF2975" s="651"/>
      <c r="SWG2975" s="651"/>
      <c r="SWH2975" s="651"/>
      <c r="SWI2975" s="651"/>
      <c r="SWJ2975" s="651"/>
      <c r="SWK2975" s="651"/>
      <c r="SWL2975" s="651"/>
      <c r="SWM2975" s="651"/>
      <c r="SWN2975" s="651"/>
      <c r="SWO2975" s="651"/>
      <c r="SWP2975" s="651"/>
      <c r="SWQ2975" s="651"/>
      <c r="SWR2975" s="651"/>
      <c r="SWS2975" s="651"/>
      <c r="SWT2975" s="651"/>
      <c r="SWU2975" s="651"/>
      <c r="SWV2975" s="651"/>
      <c r="SWW2975" s="651"/>
      <c r="SWX2975" s="651"/>
      <c r="SWY2975" s="651"/>
      <c r="SWZ2975" s="651"/>
      <c r="SXA2975" s="651"/>
      <c r="SXB2975" s="651"/>
      <c r="SXC2975" s="651"/>
      <c r="SXD2975" s="651"/>
      <c r="SXE2975" s="651"/>
      <c r="SXF2975" s="651"/>
      <c r="SXG2975" s="651"/>
      <c r="SXH2975" s="651"/>
      <c r="SXI2975" s="651"/>
      <c r="SXJ2975" s="651"/>
      <c r="SXK2975" s="651"/>
      <c r="SXL2975" s="651"/>
      <c r="SXM2975" s="651"/>
      <c r="SXN2975" s="651"/>
      <c r="SXO2975" s="651"/>
      <c r="SXP2975" s="651"/>
      <c r="SXQ2975" s="651"/>
      <c r="SXR2975" s="651"/>
      <c r="SXS2975" s="651"/>
      <c r="SXT2975" s="651"/>
      <c r="SXU2975" s="651"/>
      <c r="SXV2975" s="651"/>
      <c r="SXW2975" s="651"/>
      <c r="SXX2975" s="651"/>
      <c r="SXY2975" s="651"/>
      <c r="SXZ2975" s="651"/>
      <c r="SYA2975" s="651"/>
      <c r="SYB2975" s="651"/>
      <c r="SYC2975" s="651"/>
      <c r="SYD2975" s="651"/>
      <c r="SYE2975" s="651"/>
      <c r="SYF2975" s="651"/>
      <c r="SYG2975" s="651"/>
      <c r="SYH2975" s="651"/>
      <c r="SYI2975" s="651"/>
      <c r="SYJ2975" s="651"/>
      <c r="SYK2975" s="651"/>
      <c r="SYL2975" s="651"/>
      <c r="SYM2975" s="651"/>
      <c r="SYN2975" s="651"/>
      <c r="SYO2975" s="651"/>
      <c r="SYP2975" s="651"/>
      <c r="SYQ2975" s="651"/>
      <c r="SYR2975" s="651"/>
      <c r="SYS2975" s="651"/>
      <c r="SYT2975" s="651"/>
      <c r="SYU2975" s="651"/>
      <c r="SYV2975" s="651"/>
      <c r="SYW2975" s="651"/>
      <c r="SYX2975" s="651"/>
      <c r="SYY2975" s="651"/>
      <c r="SYZ2975" s="651"/>
      <c r="SZA2975" s="651"/>
      <c r="SZB2975" s="651"/>
      <c r="SZC2975" s="651"/>
      <c r="SZD2975" s="651"/>
      <c r="SZE2975" s="651"/>
      <c r="SZF2975" s="651"/>
      <c r="SZG2975" s="651"/>
      <c r="SZH2975" s="651"/>
      <c r="SZI2975" s="651"/>
      <c r="SZJ2975" s="651"/>
      <c r="SZK2975" s="651"/>
      <c r="SZL2975" s="651"/>
      <c r="SZM2975" s="651"/>
      <c r="SZN2975" s="651"/>
      <c r="SZO2975" s="651"/>
      <c r="SZP2975" s="651"/>
      <c r="SZQ2975" s="651"/>
      <c r="SZR2975" s="651"/>
      <c r="SZS2975" s="651"/>
      <c r="SZT2975" s="651"/>
      <c r="SZU2975" s="651"/>
      <c r="SZV2975" s="651"/>
      <c r="SZW2975" s="651"/>
      <c r="SZX2975" s="651"/>
      <c r="SZY2975" s="651"/>
      <c r="SZZ2975" s="651"/>
      <c r="TAA2975" s="651"/>
      <c r="TAB2975" s="651"/>
      <c r="TAC2975" s="651"/>
      <c r="TAD2975" s="651"/>
      <c r="TAE2975" s="651"/>
      <c r="TAF2975" s="651"/>
      <c r="TAG2975" s="651"/>
      <c r="TAH2975" s="651"/>
      <c r="TAI2975" s="651"/>
      <c r="TAJ2975" s="651"/>
      <c r="TAK2975" s="651"/>
      <c r="TAL2975" s="651"/>
      <c r="TAM2975" s="651"/>
      <c r="TAN2975" s="651"/>
      <c r="TAO2975" s="651"/>
      <c r="TAP2975" s="651"/>
      <c r="TAQ2975" s="651"/>
      <c r="TAR2975" s="651"/>
      <c r="TAS2975" s="651"/>
      <c r="TAT2975" s="651"/>
      <c r="TAU2975" s="651"/>
      <c r="TAV2975" s="651"/>
      <c r="TAW2975" s="651"/>
      <c r="TAX2975" s="651"/>
      <c r="TAY2975" s="651"/>
      <c r="TAZ2975" s="651"/>
      <c r="TBA2975" s="651"/>
      <c r="TBB2975" s="651"/>
      <c r="TBC2975" s="651"/>
      <c r="TBD2975" s="651"/>
      <c r="TBE2975" s="651"/>
      <c r="TBF2975" s="651"/>
      <c r="TBG2975" s="651"/>
      <c r="TBH2975" s="651"/>
      <c r="TBI2975" s="651"/>
      <c r="TBJ2975" s="651"/>
      <c r="TBK2975" s="651"/>
      <c r="TBL2975" s="651"/>
      <c r="TBM2975" s="651"/>
      <c r="TBN2975" s="651"/>
      <c r="TBO2975" s="651"/>
      <c r="TBP2975" s="651"/>
      <c r="TBQ2975" s="651"/>
      <c r="TBR2975" s="651"/>
      <c r="TBS2975" s="651"/>
      <c r="TBT2975" s="651"/>
      <c r="TBU2975" s="651"/>
      <c r="TBV2975" s="651"/>
      <c r="TBW2975" s="651"/>
      <c r="TBX2975" s="651"/>
      <c r="TBY2975" s="651"/>
      <c r="TBZ2975" s="651"/>
      <c r="TCA2975" s="651"/>
      <c r="TCB2975" s="651"/>
      <c r="TCC2975" s="651"/>
      <c r="TCD2975" s="651"/>
      <c r="TCE2975" s="651"/>
      <c r="TCF2975" s="651"/>
      <c r="TCG2975" s="651"/>
      <c r="TCH2975" s="651"/>
      <c r="TCI2975" s="651"/>
      <c r="TCJ2975" s="651"/>
      <c r="TCK2975" s="651"/>
      <c r="TCL2975" s="651"/>
      <c r="TCM2975" s="651"/>
      <c r="TCN2975" s="651"/>
      <c r="TCO2975" s="651"/>
      <c r="TCP2975" s="651"/>
      <c r="TCQ2975" s="651"/>
      <c r="TCR2975" s="651"/>
      <c r="TCS2975" s="651"/>
      <c r="TCT2975" s="651"/>
      <c r="TCU2975" s="651"/>
      <c r="TCV2975" s="651"/>
      <c r="TCW2975" s="651"/>
      <c r="TCX2975" s="651"/>
      <c r="TCY2975" s="651"/>
      <c r="TCZ2975" s="651"/>
      <c r="TDA2975" s="651"/>
      <c r="TDB2975" s="651"/>
      <c r="TDC2975" s="651"/>
      <c r="TDD2975" s="651"/>
      <c r="TDE2975" s="651"/>
      <c r="TDF2975" s="651"/>
      <c r="TDG2975" s="651"/>
      <c r="TDH2975" s="651"/>
      <c r="TDI2975" s="651"/>
      <c r="TDJ2975" s="651"/>
      <c r="TDK2975" s="651"/>
      <c r="TDL2975" s="651"/>
      <c r="TDM2975" s="651"/>
      <c r="TDN2975" s="651"/>
      <c r="TDO2975" s="651"/>
      <c r="TDP2975" s="651"/>
      <c r="TDQ2975" s="651"/>
      <c r="TDR2975" s="651"/>
      <c r="TDS2975" s="651"/>
      <c r="TDT2975" s="651"/>
      <c r="TDU2975" s="651"/>
      <c r="TDV2975" s="651"/>
      <c r="TDW2975" s="651"/>
      <c r="TDX2975" s="651"/>
      <c r="TDY2975" s="651"/>
      <c r="TDZ2975" s="651"/>
      <c r="TEA2975" s="651"/>
      <c r="TEB2975" s="651"/>
      <c r="TEC2975" s="651"/>
      <c r="TED2975" s="651"/>
      <c r="TEE2975" s="651"/>
      <c r="TEF2975" s="651"/>
      <c r="TEG2975" s="651"/>
      <c r="TEH2975" s="651"/>
      <c r="TEI2975" s="651"/>
      <c r="TEJ2975" s="651"/>
      <c r="TEK2975" s="651"/>
      <c r="TEL2975" s="651"/>
      <c r="TEM2975" s="651"/>
      <c r="TEN2975" s="651"/>
      <c r="TEO2975" s="651"/>
      <c r="TEP2975" s="651"/>
      <c r="TEQ2975" s="651"/>
      <c r="TER2975" s="651"/>
      <c r="TES2975" s="651"/>
      <c r="TET2975" s="651"/>
      <c r="TEU2975" s="651"/>
      <c r="TEV2975" s="651"/>
      <c r="TEW2975" s="651"/>
      <c r="TEX2975" s="651"/>
      <c r="TEY2975" s="651"/>
      <c r="TEZ2975" s="651"/>
      <c r="TFA2975" s="651"/>
      <c r="TFB2975" s="651"/>
      <c r="TFC2975" s="651"/>
      <c r="TFD2975" s="651"/>
      <c r="TFE2975" s="651"/>
      <c r="TFF2975" s="651"/>
      <c r="TFG2975" s="651"/>
      <c r="TFH2975" s="651"/>
      <c r="TFI2975" s="651"/>
      <c r="TFJ2975" s="651"/>
      <c r="TFK2975" s="651"/>
      <c r="TFL2975" s="651"/>
      <c r="TFM2975" s="651"/>
      <c r="TFN2975" s="651"/>
      <c r="TFO2975" s="651"/>
      <c r="TFP2975" s="651"/>
      <c r="TFQ2975" s="651"/>
      <c r="TFR2975" s="651"/>
      <c r="TFS2975" s="651"/>
      <c r="TFT2975" s="651"/>
      <c r="TFU2975" s="651"/>
      <c r="TFV2975" s="651"/>
      <c r="TFW2975" s="651"/>
      <c r="TFX2975" s="651"/>
      <c r="TFY2975" s="651"/>
      <c r="TFZ2975" s="651"/>
      <c r="TGA2975" s="651"/>
      <c r="TGB2975" s="651"/>
      <c r="TGC2975" s="651"/>
      <c r="TGD2975" s="651"/>
      <c r="TGE2975" s="651"/>
      <c r="TGF2975" s="651"/>
      <c r="TGG2975" s="651"/>
      <c r="TGH2975" s="651"/>
      <c r="TGI2975" s="651"/>
      <c r="TGJ2975" s="651"/>
      <c r="TGK2975" s="651"/>
      <c r="TGL2975" s="651"/>
      <c r="TGM2975" s="651"/>
      <c r="TGN2975" s="651"/>
      <c r="TGO2975" s="651"/>
      <c r="TGP2975" s="651"/>
      <c r="TGQ2975" s="651"/>
      <c r="TGR2975" s="651"/>
      <c r="TGS2975" s="651"/>
      <c r="TGT2975" s="651"/>
      <c r="TGU2975" s="651"/>
      <c r="TGV2975" s="651"/>
      <c r="TGW2975" s="651"/>
      <c r="TGX2975" s="651"/>
      <c r="TGY2975" s="651"/>
      <c r="TGZ2975" s="651"/>
      <c r="THA2975" s="651"/>
      <c r="THB2975" s="651"/>
      <c r="THC2975" s="651"/>
      <c r="THD2975" s="651"/>
      <c r="THE2975" s="651"/>
      <c r="THF2975" s="651"/>
      <c r="THG2975" s="651"/>
      <c r="THH2975" s="651"/>
      <c r="THI2975" s="651"/>
      <c r="THJ2975" s="651"/>
      <c r="THK2975" s="651"/>
      <c r="THL2975" s="651"/>
      <c r="THM2975" s="651"/>
      <c r="THN2975" s="651"/>
      <c r="THO2975" s="651"/>
      <c r="THP2975" s="651"/>
      <c r="THQ2975" s="651"/>
      <c r="THR2975" s="651"/>
      <c r="THS2975" s="651"/>
      <c r="THT2975" s="651"/>
      <c r="THU2975" s="651"/>
      <c r="THV2975" s="651"/>
      <c r="THW2975" s="651"/>
      <c r="THX2975" s="651"/>
      <c r="THY2975" s="651"/>
      <c r="THZ2975" s="651"/>
      <c r="TIA2975" s="651"/>
      <c r="TIB2975" s="651"/>
      <c r="TIC2975" s="651"/>
      <c r="TID2975" s="651"/>
      <c r="TIE2975" s="651"/>
      <c r="TIF2975" s="651"/>
      <c r="TIG2975" s="651"/>
      <c r="TIH2975" s="651"/>
      <c r="TII2975" s="651"/>
      <c r="TIJ2975" s="651"/>
      <c r="TIK2975" s="651"/>
      <c r="TIL2975" s="651"/>
      <c r="TIM2975" s="651"/>
      <c r="TIN2975" s="651"/>
      <c r="TIO2975" s="651"/>
      <c r="TIP2975" s="651"/>
      <c r="TIQ2975" s="651"/>
      <c r="TIR2975" s="651"/>
      <c r="TIS2975" s="651"/>
      <c r="TIT2975" s="651"/>
      <c r="TIU2975" s="651"/>
      <c r="TIV2975" s="651"/>
      <c r="TIW2975" s="651"/>
      <c r="TIX2975" s="651"/>
      <c r="TIY2975" s="651"/>
      <c r="TIZ2975" s="651"/>
      <c r="TJA2975" s="651"/>
      <c r="TJB2975" s="651"/>
      <c r="TJC2975" s="651"/>
      <c r="TJD2975" s="651"/>
      <c r="TJE2975" s="651"/>
      <c r="TJF2975" s="651"/>
      <c r="TJG2975" s="651"/>
      <c r="TJH2975" s="651"/>
      <c r="TJI2975" s="651"/>
      <c r="TJJ2975" s="651"/>
      <c r="TJK2975" s="651"/>
      <c r="TJL2975" s="651"/>
      <c r="TJM2975" s="651"/>
      <c r="TJN2975" s="651"/>
      <c r="TJO2975" s="651"/>
      <c r="TJP2975" s="651"/>
      <c r="TJQ2975" s="651"/>
      <c r="TJR2975" s="651"/>
      <c r="TJS2975" s="651"/>
      <c r="TJT2975" s="651"/>
      <c r="TJU2975" s="651"/>
      <c r="TJV2975" s="651"/>
      <c r="TJW2975" s="651"/>
      <c r="TJX2975" s="651"/>
      <c r="TJY2975" s="651"/>
      <c r="TJZ2975" s="651"/>
      <c r="TKA2975" s="651"/>
      <c r="TKB2975" s="651"/>
      <c r="TKC2975" s="651"/>
      <c r="TKD2975" s="651"/>
      <c r="TKE2975" s="651"/>
      <c r="TKF2975" s="651"/>
      <c r="TKG2975" s="651"/>
      <c r="TKH2975" s="651"/>
      <c r="TKI2975" s="651"/>
      <c r="TKJ2975" s="651"/>
      <c r="TKK2975" s="651"/>
      <c r="TKL2975" s="651"/>
      <c r="TKM2975" s="651"/>
      <c r="TKN2975" s="651"/>
      <c r="TKO2975" s="651"/>
      <c r="TKP2975" s="651"/>
      <c r="TKQ2975" s="651"/>
      <c r="TKR2975" s="651"/>
      <c r="TKS2975" s="651"/>
      <c r="TKT2975" s="651"/>
      <c r="TKU2975" s="651"/>
      <c r="TKV2975" s="651"/>
      <c r="TKW2975" s="651"/>
      <c r="TKX2975" s="651"/>
      <c r="TKY2975" s="651"/>
      <c r="TKZ2975" s="651"/>
      <c r="TLA2975" s="651"/>
      <c r="TLB2975" s="651"/>
      <c r="TLC2975" s="651"/>
      <c r="TLD2975" s="651"/>
      <c r="TLE2975" s="651"/>
      <c r="TLF2975" s="651"/>
      <c r="TLG2975" s="651"/>
      <c r="TLH2975" s="651"/>
      <c r="TLI2975" s="651"/>
      <c r="TLJ2975" s="651"/>
      <c r="TLK2975" s="651"/>
      <c r="TLL2975" s="651"/>
      <c r="TLM2975" s="651"/>
      <c r="TLN2975" s="651"/>
      <c r="TLO2975" s="651"/>
      <c r="TLP2975" s="651"/>
      <c r="TLQ2975" s="651"/>
      <c r="TLR2975" s="651"/>
      <c r="TLS2975" s="651"/>
      <c r="TLT2975" s="651"/>
      <c r="TLU2975" s="651"/>
      <c r="TLV2975" s="651"/>
      <c r="TLW2975" s="651"/>
      <c r="TLX2975" s="651"/>
      <c r="TLY2975" s="651"/>
      <c r="TLZ2975" s="651"/>
      <c r="TMA2975" s="651"/>
      <c r="TMB2975" s="651"/>
      <c r="TMC2975" s="651"/>
      <c r="TMD2975" s="651"/>
      <c r="TME2975" s="651"/>
      <c r="TMF2975" s="651"/>
      <c r="TMG2975" s="651"/>
      <c r="TMH2975" s="651"/>
      <c r="TMI2975" s="651"/>
      <c r="TMJ2975" s="651"/>
      <c r="TMK2975" s="651"/>
      <c r="TML2975" s="651"/>
      <c r="TMM2975" s="651"/>
      <c r="TMN2975" s="651"/>
      <c r="TMO2975" s="651"/>
      <c r="TMP2975" s="651"/>
      <c r="TMQ2975" s="651"/>
      <c r="TMR2975" s="651"/>
      <c r="TMS2975" s="651"/>
      <c r="TMT2975" s="651"/>
      <c r="TMU2975" s="651"/>
      <c r="TMV2975" s="651"/>
      <c r="TMW2975" s="651"/>
      <c r="TMX2975" s="651"/>
      <c r="TMY2975" s="651"/>
      <c r="TMZ2975" s="651"/>
      <c r="TNA2975" s="651"/>
      <c r="TNB2975" s="651"/>
      <c r="TNC2975" s="651"/>
      <c r="TND2975" s="651"/>
      <c r="TNE2975" s="651"/>
      <c r="TNF2975" s="651"/>
      <c r="TNG2975" s="651"/>
      <c r="TNH2975" s="651"/>
      <c r="TNI2975" s="651"/>
      <c r="TNJ2975" s="651"/>
      <c r="TNK2975" s="651"/>
      <c r="TNL2975" s="651"/>
      <c r="TNM2975" s="651"/>
      <c r="TNN2975" s="651"/>
      <c r="TNO2975" s="651"/>
      <c r="TNP2975" s="651"/>
      <c r="TNQ2975" s="651"/>
      <c r="TNR2975" s="651"/>
      <c r="TNS2975" s="651"/>
      <c r="TNT2975" s="651"/>
      <c r="TNU2975" s="651"/>
      <c r="TNV2975" s="651"/>
      <c r="TNW2975" s="651"/>
      <c r="TNX2975" s="651"/>
      <c r="TNY2975" s="651"/>
      <c r="TNZ2975" s="651"/>
      <c r="TOA2975" s="651"/>
      <c r="TOB2975" s="651"/>
      <c r="TOC2975" s="651"/>
      <c r="TOD2975" s="651"/>
      <c r="TOE2975" s="651"/>
      <c r="TOF2975" s="651"/>
      <c r="TOG2975" s="651"/>
      <c r="TOH2975" s="651"/>
      <c r="TOI2975" s="651"/>
      <c r="TOJ2975" s="651"/>
      <c r="TOK2975" s="651"/>
      <c r="TOL2975" s="651"/>
      <c r="TOM2975" s="651"/>
      <c r="TON2975" s="651"/>
      <c r="TOO2975" s="651"/>
      <c r="TOP2975" s="651"/>
      <c r="TOQ2975" s="651"/>
      <c r="TOR2975" s="651"/>
      <c r="TOS2975" s="651"/>
      <c r="TOT2975" s="651"/>
      <c r="TOU2975" s="651"/>
      <c r="TOV2975" s="651"/>
      <c r="TOW2975" s="651"/>
      <c r="TOX2975" s="651"/>
      <c r="TOY2975" s="651"/>
      <c r="TOZ2975" s="651"/>
      <c r="TPA2975" s="651"/>
      <c r="TPB2975" s="651"/>
      <c r="TPC2975" s="651"/>
      <c r="TPD2975" s="651"/>
      <c r="TPE2975" s="651"/>
      <c r="TPF2975" s="651"/>
      <c r="TPG2975" s="651"/>
      <c r="TPH2975" s="651"/>
      <c r="TPI2975" s="651"/>
      <c r="TPJ2975" s="651"/>
      <c r="TPK2975" s="651"/>
      <c r="TPL2975" s="651"/>
      <c r="TPM2975" s="651"/>
      <c r="TPN2975" s="651"/>
      <c r="TPO2975" s="651"/>
      <c r="TPP2975" s="651"/>
      <c r="TPQ2975" s="651"/>
      <c r="TPR2975" s="651"/>
      <c r="TPS2975" s="651"/>
      <c r="TPT2975" s="651"/>
      <c r="TPU2975" s="651"/>
      <c r="TPV2975" s="651"/>
      <c r="TPW2975" s="651"/>
      <c r="TPX2975" s="651"/>
      <c r="TPY2975" s="651"/>
      <c r="TPZ2975" s="651"/>
      <c r="TQA2975" s="651"/>
      <c r="TQB2975" s="651"/>
      <c r="TQC2975" s="651"/>
      <c r="TQD2975" s="651"/>
      <c r="TQE2975" s="651"/>
      <c r="TQF2975" s="651"/>
      <c r="TQG2975" s="651"/>
      <c r="TQH2975" s="651"/>
      <c r="TQI2975" s="651"/>
      <c r="TQJ2975" s="651"/>
      <c r="TQK2975" s="651"/>
      <c r="TQL2975" s="651"/>
      <c r="TQM2975" s="651"/>
      <c r="TQN2975" s="651"/>
      <c r="TQO2975" s="651"/>
      <c r="TQP2975" s="651"/>
      <c r="TQQ2975" s="651"/>
      <c r="TQR2975" s="651"/>
      <c r="TQS2975" s="651"/>
      <c r="TQT2975" s="651"/>
      <c r="TQU2975" s="651"/>
      <c r="TQV2975" s="651"/>
      <c r="TQW2975" s="651"/>
      <c r="TQX2975" s="651"/>
      <c r="TQY2975" s="651"/>
      <c r="TQZ2975" s="651"/>
      <c r="TRA2975" s="651"/>
      <c r="TRB2975" s="651"/>
      <c r="TRC2975" s="651"/>
      <c r="TRD2975" s="651"/>
      <c r="TRE2975" s="651"/>
      <c r="TRF2975" s="651"/>
      <c r="TRG2975" s="651"/>
      <c r="TRH2975" s="651"/>
      <c r="TRI2975" s="651"/>
      <c r="TRJ2975" s="651"/>
      <c r="TRK2975" s="651"/>
      <c r="TRL2975" s="651"/>
      <c r="TRM2975" s="651"/>
      <c r="TRN2975" s="651"/>
      <c r="TRO2975" s="651"/>
      <c r="TRP2975" s="651"/>
      <c r="TRQ2975" s="651"/>
      <c r="TRR2975" s="651"/>
      <c r="TRS2975" s="651"/>
      <c r="TRT2975" s="651"/>
      <c r="TRU2975" s="651"/>
      <c r="TRV2975" s="651"/>
      <c r="TRW2975" s="651"/>
      <c r="TRX2975" s="651"/>
      <c r="TRY2975" s="651"/>
      <c r="TRZ2975" s="651"/>
      <c r="TSA2975" s="651"/>
      <c r="TSB2975" s="651"/>
      <c r="TSC2975" s="651"/>
      <c r="TSD2975" s="651"/>
      <c r="TSE2975" s="651"/>
      <c r="TSF2975" s="651"/>
      <c r="TSG2975" s="651"/>
      <c r="TSH2975" s="651"/>
      <c r="TSI2975" s="651"/>
      <c r="TSJ2975" s="651"/>
      <c r="TSK2975" s="651"/>
      <c r="TSL2975" s="651"/>
      <c r="TSM2975" s="651"/>
      <c r="TSN2975" s="651"/>
      <c r="TSO2975" s="651"/>
      <c r="TSP2975" s="651"/>
      <c r="TSQ2975" s="651"/>
      <c r="TSR2975" s="651"/>
      <c r="TSS2975" s="651"/>
      <c r="TST2975" s="651"/>
      <c r="TSU2975" s="651"/>
      <c r="TSV2975" s="651"/>
      <c r="TSW2975" s="651"/>
      <c r="TSX2975" s="651"/>
      <c r="TSY2975" s="651"/>
      <c r="TSZ2975" s="651"/>
      <c r="TTA2975" s="651"/>
      <c r="TTB2975" s="651"/>
      <c r="TTC2975" s="651"/>
      <c r="TTD2975" s="651"/>
      <c r="TTE2975" s="651"/>
      <c r="TTF2975" s="651"/>
      <c r="TTG2975" s="651"/>
      <c r="TTH2975" s="651"/>
      <c r="TTI2975" s="651"/>
      <c r="TTJ2975" s="651"/>
      <c r="TTK2975" s="651"/>
      <c r="TTL2975" s="651"/>
      <c r="TTM2975" s="651"/>
      <c r="TTN2975" s="651"/>
      <c r="TTO2975" s="651"/>
      <c r="TTP2975" s="651"/>
      <c r="TTQ2975" s="651"/>
      <c r="TTR2975" s="651"/>
      <c r="TTS2975" s="651"/>
      <c r="TTT2975" s="651"/>
      <c r="TTU2975" s="651"/>
      <c r="TTV2975" s="651"/>
      <c r="TTW2975" s="651"/>
      <c r="TTX2975" s="651"/>
      <c r="TTY2975" s="651"/>
      <c r="TTZ2975" s="651"/>
      <c r="TUA2975" s="651"/>
      <c r="TUB2975" s="651"/>
      <c r="TUC2975" s="651"/>
      <c r="TUD2975" s="651"/>
      <c r="TUE2975" s="651"/>
      <c r="TUF2975" s="651"/>
      <c r="TUG2975" s="651"/>
      <c r="TUH2975" s="651"/>
      <c r="TUI2975" s="651"/>
      <c r="TUJ2975" s="651"/>
      <c r="TUK2975" s="651"/>
      <c r="TUL2975" s="651"/>
      <c r="TUM2975" s="651"/>
      <c r="TUN2975" s="651"/>
      <c r="TUO2975" s="651"/>
      <c r="TUP2975" s="651"/>
      <c r="TUQ2975" s="651"/>
      <c r="TUR2975" s="651"/>
      <c r="TUS2975" s="651"/>
      <c r="TUT2975" s="651"/>
      <c r="TUU2975" s="651"/>
      <c r="TUV2975" s="651"/>
      <c r="TUW2975" s="651"/>
      <c r="TUX2975" s="651"/>
      <c r="TUY2975" s="651"/>
      <c r="TUZ2975" s="651"/>
      <c r="TVA2975" s="651"/>
      <c r="TVB2975" s="651"/>
      <c r="TVC2975" s="651"/>
      <c r="TVD2975" s="651"/>
      <c r="TVE2975" s="651"/>
      <c r="TVF2975" s="651"/>
      <c r="TVG2975" s="651"/>
      <c r="TVH2975" s="651"/>
      <c r="TVI2975" s="651"/>
      <c r="TVJ2975" s="651"/>
      <c r="TVK2975" s="651"/>
      <c r="TVL2975" s="651"/>
      <c r="TVM2975" s="651"/>
      <c r="TVN2975" s="651"/>
      <c r="TVO2975" s="651"/>
      <c r="TVP2975" s="651"/>
      <c r="TVQ2975" s="651"/>
      <c r="TVR2975" s="651"/>
      <c r="TVS2975" s="651"/>
      <c r="TVT2975" s="651"/>
      <c r="TVU2975" s="651"/>
      <c r="TVV2975" s="651"/>
      <c r="TVW2975" s="651"/>
      <c r="TVX2975" s="651"/>
      <c r="TVY2975" s="651"/>
      <c r="TVZ2975" s="651"/>
      <c r="TWA2975" s="651"/>
      <c r="TWB2975" s="651"/>
      <c r="TWC2975" s="651"/>
      <c r="TWD2975" s="651"/>
      <c r="TWE2975" s="651"/>
      <c r="TWF2975" s="651"/>
      <c r="TWG2975" s="651"/>
      <c r="TWH2975" s="651"/>
      <c r="TWI2975" s="651"/>
      <c r="TWJ2975" s="651"/>
      <c r="TWK2975" s="651"/>
      <c r="TWL2975" s="651"/>
      <c r="TWM2975" s="651"/>
      <c r="TWN2975" s="651"/>
      <c r="TWO2975" s="651"/>
      <c r="TWP2975" s="651"/>
      <c r="TWQ2975" s="651"/>
      <c r="TWR2975" s="651"/>
      <c r="TWS2975" s="651"/>
      <c r="TWT2975" s="651"/>
      <c r="TWU2975" s="651"/>
      <c r="TWV2975" s="651"/>
      <c r="TWW2975" s="651"/>
      <c r="TWX2975" s="651"/>
      <c r="TWY2975" s="651"/>
      <c r="TWZ2975" s="651"/>
      <c r="TXA2975" s="651"/>
      <c r="TXB2975" s="651"/>
      <c r="TXC2975" s="651"/>
      <c r="TXD2975" s="651"/>
      <c r="TXE2975" s="651"/>
      <c r="TXF2975" s="651"/>
      <c r="TXG2975" s="651"/>
      <c r="TXH2975" s="651"/>
      <c r="TXI2975" s="651"/>
      <c r="TXJ2975" s="651"/>
      <c r="TXK2975" s="651"/>
      <c r="TXL2975" s="651"/>
      <c r="TXM2975" s="651"/>
      <c r="TXN2975" s="651"/>
      <c r="TXO2975" s="651"/>
      <c r="TXP2975" s="651"/>
      <c r="TXQ2975" s="651"/>
      <c r="TXR2975" s="651"/>
      <c r="TXS2975" s="651"/>
      <c r="TXT2975" s="651"/>
      <c r="TXU2975" s="651"/>
      <c r="TXV2975" s="651"/>
      <c r="TXW2975" s="651"/>
      <c r="TXX2975" s="651"/>
      <c r="TXY2975" s="651"/>
      <c r="TXZ2975" s="651"/>
      <c r="TYA2975" s="651"/>
      <c r="TYB2975" s="651"/>
      <c r="TYC2975" s="651"/>
      <c r="TYD2975" s="651"/>
      <c r="TYE2975" s="651"/>
      <c r="TYF2975" s="651"/>
      <c r="TYG2975" s="651"/>
      <c r="TYH2975" s="651"/>
      <c r="TYI2975" s="651"/>
      <c r="TYJ2975" s="651"/>
      <c r="TYK2975" s="651"/>
      <c r="TYL2975" s="651"/>
      <c r="TYM2975" s="651"/>
      <c r="TYN2975" s="651"/>
      <c r="TYO2975" s="651"/>
      <c r="TYP2975" s="651"/>
      <c r="TYQ2975" s="651"/>
      <c r="TYR2975" s="651"/>
      <c r="TYS2975" s="651"/>
      <c r="TYT2975" s="651"/>
      <c r="TYU2975" s="651"/>
      <c r="TYV2975" s="651"/>
      <c r="TYW2975" s="651"/>
      <c r="TYX2975" s="651"/>
      <c r="TYY2975" s="651"/>
      <c r="TYZ2975" s="651"/>
      <c r="TZA2975" s="651"/>
      <c r="TZB2975" s="651"/>
      <c r="TZC2975" s="651"/>
      <c r="TZD2975" s="651"/>
      <c r="TZE2975" s="651"/>
      <c r="TZF2975" s="651"/>
      <c r="TZG2975" s="651"/>
      <c r="TZH2975" s="651"/>
      <c r="TZI2975" s="651"/>
      <c r="TZJ2975" s="651"/>
      <c r="TZK2975" s="651"/>
      <c r="TZL2975" s="651"/>
      <c r="TZM2975" s="651"/>
      <c r="TZN2975" s="651"/>
      <c r="TZO2975" s="651"/>
      <c r="TZP2975" s="651"/>
      <c r="TZQ2975" s="651"/>
      <c r="TZR2975" s="651"/>
      <c r="TZS2975" s="651"/>
      <c r="TZT2975" s="651"/>
      <c r="TZU2975" s="651"/>
      <c r="TZV2975" s="651"/>
      <c r="TZW2975" s="651"/>
      <c r="TZX2975" s="651"/>
      <c r="TZY2975" s="651"/>
      <c r="TZZ2975" s="651"/>
      <c r="UAA2975" s="651"/>
      <c r="UAB2975" s="651"/>
      <c r="UAC2975" s="651"/>
      <c r="UAD2975" s="651"/>
      <c r="UAE2975" s="651"/>
      <c r="UAF2975" s="651"/>
      <c r="UAG2975" s="651"/>
      <c r="UAH2975" s="651"/>
      <c r="UAI2975" s="651"/>
      <c r="UAJ2975" s="651"/>
      <c r="UAK2975" s="651"/>
      <c r="UAL2975" s="651"/>
      <c r="UAM2975" s="651"/>
      <c r="UAN2975" s="651"/>
      <c r="UAO2975" s="651"/>
      <c r="UAP2975" s="651"/>
      <c r="UAQ2975" s="651"/>
      <c r="UAR2975" s="651"/>
      <c r="UAS2975" s="651"/>
      <c r="UAT2975" s="651"/>
      <c r="UAU2975" s="651"/>
      <c r="UAV2975" s="651"/>
      <c r="UAW2975" s="651"/>
      <c r="UAX2975" s="651"/>
      <c r="UAY2975" s="651"/>
      <c r="UAZ2975" s="651"/>
      <c r="UBA2975" s="651"/>
      <c r="UBB2975" s="651"/>
      <c r="UBC2975" s="651"/>
      <c r="UBD2975" s="651"/>
      <c r="UBE2975" s="651"/>
      <c r="UBF2975" s="651"/>
      <c r="UBG2975" s="651"/>
      <c r="UBH2975" s="651"/>
      <c r="UBI2975" s="651"/>
      <c r="UBJ2975" s="651"/>
      <c r="UBK2975" s="651"/>
      <c r="UBL2975" s="651"/>
      <c r="UBM2975" s="651"/>
      <c r="UBN2975" s="651"/>
      <c r="UBO2975" s="651"/>
      <c r="UBP2975" s="651"/>
      <c r="UBQ2975" s="651"/>
      <c r="UBR2975" s="651"/>
      <c r="UBS2975" s="651"/>
      <c r="UBT2975" s="651"/>
      <c r="UBU2975" s="651"/>
      <c r="UBV2975" s="651"/>
      <c r="UBW2975" s="651"/>
      <c r="UBX2975" s="651"/>
      <c r="UBY2975" s="651"/>
      <c r="UBZ2975" s="651"/>
      <c r="UCA2975" s="651"/>
      <c r="UCB2975" s="651"/>
      <c r="UCC2975" s="651"/>
      <c r="UCD2975" s="651"/>
      <c r="UCE2975" s="651"/>
      <c r="UCF2975" s="651"/>
      <c r="UCG2975" s="651"/>
      <c r="UCH2975" s="651"/>
      <c r="UCI2975" s="651"/>
      <c r="UCJ2975" s="651"/>
      <c r="UCK2975" s="651"/>
      <c r="UCL2975" s="651"/>
      <c r="UCM2975" s="651"/>
      <c r="UCN2975" s="651"/>
      <c r="UCO2975" s="651"/>
      <c r="UCP2975" s="651"/>
      <c r="UCQ2975" s="651"/>
      <c r="UCR2975" s="651"/>
      <c r="UCS2975" s="651"/>
      <c r="UCT2975" s="651"/>
      <c r="UCU2975" s="651"/>
      <c r="UCV2975" s="651"/>
      <c r="UCW2975" s="651"/>
      <c r="UCX2975" s="651"/>
      <c r="UCY2975" s="651"/>
      <c r="UCZ2975" s="651"/>
      <c r="UDA2975" s="651"/>
      <c r="UDB2975" s="651"/>
      <c r="UDC2975" s="651"/>
      <c r="UDD2975" s="651"/>
      <c r="UDE2975" s="651"/>
      <c r="UDF2975" s="651"/>
      <c r="UDG2975" s="651"/>
      <c r="UDH2975" s="651"/>
      <c r="UDI2975" s="651"/>
      <c r="UDJ2975" s="651"/>
      <c r="UDK2975" s="651"/>
      <c r="UDL2975" s="651"/>
      <c r="UDM2975" s="651"/>
      <c r="UDN2975" s="651"/>
      <c r="UDO2975" s="651"/>
      <c r="UDP2975" s="651"/>
      <c r="UDQ2975" s="651"/>
      <c r="UDR2975" s="651"/>
      <c r="UDS2975" s="651"/>
      <c r="UDT2975" s="651"/>
      <c r="UDU2975" s="651"/>
      <c r="UDV2975" s="651"/>
      <c r="UDW2975" s="651"/>
      <c r="UDX2975" s="651"/>
      <c r="UDY2975" s="651"/>
      <c r="UDZ2975" s="651"/>
      <c r="UEA2975" s="651"/>
      <c r="UEB2975" s="651"/>
      <c r="UEC2975" s="651"/>
      <c r="UED2975" s="651"/>
      <c r="UEE2975" s="651"/>
      <c r="UEF2975" s="651"/>
      <c r="UEG2975" s="651"/>
      <c r="UEH2975" s="651"/>
      <c r="UEI2975" s="651"/>
      <c r="UEJ2975" s="651"/>
      <c r="UEK2975" s="651"/>
      <c r="UEL2975" s="651"/>
      <c r="UEM2975" s="651"/>
      <c r="UEN2975" s="651"/>
      <c r="UEO2975" s="651"/>
      <c r="UEP2975" s="651"/>
      <c r="UEQ2975" s="651"/>
      <c r="UER2975" s="651"/>
      <c r="UES2975" s="651"/>
      <c r="UET2975" s="651"/>
      <c r="UEU2975" s="651"/>
      <c r="UEV2975" s="651"/>
      <c r="UEW2975" s="651"/>
      <c r="UEX2975" s="651"/>
      <c r="UEY2975" s="651"/>
      <c r="UEZ2975" s="651"/>
      <c r="UFA2975" s="651"/>
      <c r="UFB2975" s="651"/>
      <c r="UFC2975" s="651"/>
      <c r="UFD2975" s="651"/>
      <c r="UFE2975" s="651"/>
      <c r="UFF2975" s="651"/>
      <c r="UFG2975" s="651"/>
      <c r="UFH2975" s="651"/>
      <c r="UFI2975" s="651"/>
      <c r="UFJ2975" s="651"/>
      <c r="UFK2975" s="651"/>
      <c r="UFL2975" s="651"/>
      <c r="UFM2975" s="651"/>
      <c r="UFN2975" s="651"/>
      <c r="UFO2975" s="651"/>
      <c r="UFP2975" s="651"/>
      <c r="UFQ2975" s="651"/>
      <c r="UFR2975" s="651"/>
      <c r="UFS2975" s="651"/>
      <c r="UFT2975" s="651"/>
      <c r="UFU2975" s="651"/>
      <c r="UFV2975" s="651"/>
      <c r="UFW2975" s="651"/>
      <c r="UFX2975" s="651"/>
      <c r="UFY2975" s="651"/>
      <c r="UFZ2975" s="651"/>
      <c r="UGA2975" s="651"/>
      <c r="UGB2975" s="651"/>
      <c r="UGC2975" s="651"/>
      <c r="UGD2975" s="651"/>
      <c r="UGE2975" s="651"/>
      <c r="UGF2975" s="651"/>
      <c r="UGG2975" s="651"/>
      <c r="UGH2975" s="651"/>
      <c r="UGI2975" s="651"/>
      <c r="UGJ2975" s="651"/>
      <c r="UGK2975" s="651"/>
      <c r="UGL2975" s="651"/>
      <c r="UGM2975" s="651"/>
      <c r="UGN2975" s="651"/>
      <c r="UGO2975" s="651"/>
      <c r="UGP2975" s="651"/>
      <c r="UGQ2975" s="651"/>
      <c r="UGR2975" s="651"/>
      <c r="UGS2975" s="651"/>
      <c r="UGT2975" s="651"/>
      <c r="UGU2975" s="651"/>
      <c r="UGV2975" s="651"/>
      <c r="UGW2975" s="651"/>
      <c r="UGX2975" s="651"/>
      <c r="UGY2975" s="651"/>
      <c r="UGZ2975" s="651"/>
      <c r="UHA2975" s="651"/>
      <c r="UHB2975" s="651"/>
      <c r="UHC2975" s="651"/>
      <c r="UHD2975" s="651"/>
      <c r="UHE2975" s="651"/>
      <c r="UHF2975" s="651"/>
      <c r="UHG2975" s="651"/>
      <c r="UHH2975" s="651"/>
      <c r="UHI2975" s="651"/>
      <c r="UHJ2975" s="651"/>
      <c r="UHK2975" s="651"/>
      <c r="UHL2975" s="651"/>
      <c r="UHM2975" s="651"/>
      <c r="UHN2975" s="651"/>
      <c r="UHO2975" s="651"/>
      <c r="UHP2975" s="651"/>
      <c r="UHQ2975" s="651"/>
      <c r="UHR2975" s="651"/>
      <c r="UHS2975" s="651"/>
      <c r="UHT2975" s="651"/>
      <c r="UHU2975" s="651"/>
      <c r="UHV2975" s="651"/>
      <c r="UHW2975" s="651"/>
      <c r="UHX2975" s="651"/>
      <c r="UHY2975" s="651"/>
      <c r="UHZ2975" s="651"/>
      <c r="UIA2975" s="651"/>
      <c r="UIB2975" s="651"/>
      <c r="UIC2975" s="651"/>
      <c r="UID2975" s="651"/>
      <c r="UIE2975" s="651"/>
      <c r="UIF2975" s="651"/>
      <c r="UIG2975" s="651"/>
      <c r="UIH2975" s="651"/>
      <c r="UII2975" s="651"/>
      <c r="UIJ2975" s="651"/>
      <c r="UIK2975" s="651"/>
      <c r="UIL2975" s="651"/>
      <c r="UIM2975" s="651"/>
      <c r="UIN2975" s="651"/>
      <c r="UIO2975" s="651"/>
      <c r="UIP2975" s="651"/>
      <c r="UIQ2975" s="651"/>
      <c r="UIR2975" s="651"/>
      <c r="UIS2975" s="651"/>
      <c r="UIT2975" s="651"/>
      <c r="UIU2975" s="651"/>
      <c r="UIV2975" s="651"/>
      <c r="UIW2975" s="651"/>
      <c r="UIX2975" s="651"/>
      <c r="UIY2975" s="651"/>
      <c r="UIZ2975" s="651"/>
      <c r="UJA2975" s="651"/>
      <c r="UJB2975" s="651"/>
      <c r="UJC2975" s="651"/>
      <c r="UJD2975" s="651"/>
      <c r="UJE2975" s="651"/>
      <c r="UJF2975" s="651"/>
      <c r="UJG2975" s="651"/>
      <c r="UJH2975" s="651"/>
      <c r="UJI2975" s="651"/>
      <c r="UJJ2975" s="651"/>
      <c r="UJK2975" s="651"/>
      <c r="UJL2975" s="651"/>
      <c r="UJM2975" s="651"/>
      <c r="UJN2975" s="651"/>
      <c r="UJO2975" s="651"/>
      <c r="UJP2975" s="651"/>
      <c r="UJQ2975" s="651"/>
      <c r="UJR2975" s="651"/>
      <c r="UJS2975" s="651"/>
      <c r="UJT2975" s="651"/>
      <c r="UJU2975" s="651"/>
      <c r="UJV2975" s="651"/>
      <c r="UJW2975" s="651"/>
      <c r="UJX2975" s="651"/>
      <c r="UJY2975" s="651"/>
      <c r="UJZ2975" s="651"/>
      <c r="UKA2975" s="651"/>
      <c r="UKB2975" s="651"/>
      <c r="UKC2975" s="651"/>
      <c r="UKD2975" s="651"/>
      <c r="UKE2975" s="651"/>
      <c r="UKF2975" s="651"/>
      <c r="UKG2975" s="651"/>
      <c r="UKH2975" s="651"/>
      <c r="UKI2975" s="651"/>
      <c r="UKJ2975" s="651"/>
      <c r="UKK2975" s="651"/>
      <c r="UKL2975" s="651"/>
      <c r="UKM2975" s="651"/>
      <c r="UKN2975" s="651"/>
      <c r="UKO2975" s="651"/>
      <c r="UKP2975" s="651"/>
      <c r="UKQ2975" s="651"/>
      <c r="UKR2975" s="651"/>
      <c r="UKS2975" s="651"/>
      <c r="UKT2975" s="651"/>
      <c r="UKU2975" s="651"/>
      <c r="UKV2975" s="651"/>
      <c r="UKW2975" s="651"/>
      <c r="UKX2975" s="651"/>
      <c r="UKY2975" s="651"/>
      <c r="UKZ2975" s="651"/>
      <c r="ULA2975" s="651"/>
      <c r="ULB2975" s="651"/>
      <c r="ULC2975" s="651"/>
      <c r="ULD2975" s="651"/>
      <c r="ULE2975" s="651"/>
      <c r="ULF2975" s="651"/>
      <c r="ULG2975" s="651"/>
      <c r="ULH2975" s="651"/>
      <c r="ULI2975" s="651"/>
      <c r="ULJ2975" s="651"/>
      <c r="ULK2975" s="651"/>
      <c r="ULL2975" s="651"/>
      <c r="ULM2975" s="651"/>
      <c r="ULN2975" s="651"/>
      <c r="ULO2975" s="651"/>
      <c r="ULP2975" s="651"/>
      <c r="ULQ2975" s="651"/>
      <c r="ULR2975" s="651"/>
      <c r="ULS2975" s="651"/>
      <c r="ULT2975" s="651"/>
      <c r="ULU2975" s="651"/>
      <c r="ULV2975" s="651"/>
      <c r="ULW2975" s="651"/>
      <c r="ULX2975" s="651"/>
      <c r="ULY2975" s="651"/>
      <c r="ULZ2975" s="651"/>
      <c r="UMA2975" s="651"/>
      <c r="UMB2975" s="651"/>
      <c r="UMC2975" s="651"/>
      <c r="UMD2975" s="651"/>
      <c r="UME2975" s="651"/>
      <c r="UMF2975" s="651"/>
      <c r="UMG2975" s="651"/>
      <c r="UMH2975" s="651"/>
      <c r="UMI2975" s="651"/>
      <c r="UMJ2975" s="651"/>
      <c r="UMK2975" s="651"/>
      <c r="UML2975" s="651"/>
      <c r="UMM2975" s="651"/>
      <c r="UMN2975" s="651"/>
      <c r="UMO2975" s="651"/>
      <c r="UMP2975" s="651"/>
      <c r="UMQ2975" s="651"/>
      <c r="UMR2975" s="651"/>
      <c r="UMS2975" s="651"/>
      <c r="UMT2975" s="651"/>
      <c r="UMU2975" s="651"/>
      <c r="UMV2975" s="651"/>
      <c r="UMW2975" s="651"/>
      <c r="UMX2975" s="651"/>
      <c r="UMY2975" s="651"/>
      <c r="UMZ2975" s="651"/>
      <c r="UNA2975" s="651"/>
      <c r="UNB2975" s="651"/>
      <c r="UNC2975" s="651"/>
      <c r="UND2975" s="651"/>
      <c r="UNE2975" s="651"/>
      <c r="UNF2975" s="651"/>
      <c r="UNG2975" s="651"/>
      <c r="UNH2975" s="651"/>
      <c r="UNI2975" s="651"/>
      <c r="UNJ2975" s="651"/>
      <c r="UNK2975" s="651"/>
      <c r="UNL2975" s="651"/>
      <c r="UNM2975" s="651"/>
      <c r="UNN2975" s="651"/>
      <c r="UNO2975" s="651"/>
      <c r="UNP2975" s="651"/>
      <c r="UNQ2975" s="651"/>
      <c r="UNR2975" s="651"/>
      <c r="UNS2975" s="651"/>
      <c r="UNT2975" s="651"/>
      <c r="UNU2975" s="651"/>
      <c r="UNV2975" s="651"/>
      <c r="UNW2975" s="651"/>
      <c r="UNX2975" s="651"/>
      <c r="UNY2975" s="651"/>
      <c r="UNZ2975" s="651"/>
      <c r="UOA2975" s="651"/>
      <c r="UOB2975" s="651"/>
      <c r="UOC2975" s="651"/>
      <c r="UOD2975" s="651"/>
      <c r="UOE2975" s="651"/>
      <c r="UOF2975" s="651"/>
      <c r="UOG2975" s="651"/>
      <c r="UOH2975" s="651"/>
      <c r="UOI2975" s="651"/>
      <c r="UOJ2975" s="651"/>
      <c r="UOK2975" s="651"/>
      <c r="UOL2975" s="651"/>
      <c r="UOM2975" s="651"/>
      <c r="UON2975" s="651"/>
      <c r="UOO2975" s="651"/>
      <c r="UOP2975" s="651"/>
      <c r="UOQ2975" s="651"/>
      <c r="UOR2975" s="651"/>
      <c r="UOS2975" s="651"/>
      <c r="UOT2975" s="651"/>
      <c r="UOU2975" s="651"/>
      <c r="UOV2975" s="651"/>
      <c r="UOW2975" s="651"/>
      <c r="UOX2975" s="651"/>
      <c r="UOY2975" s="651"/>
      <c r="UOZ2975" s="651"/>
      <c r="UPA2975" s="651"/>
      <c r="UPB2975" s="651"/>
      <c r="UPC2975" s="651"/>
      <c r="UPD2975" s="651"/>
      <c r="UPE2975" s="651"/>
      <c r="UPF2975" s="651"/>
      <c r="UPG2975" s="651"/>
      <c r="UPH2975" s="651"/>
      <c r="UPI2975" s="651"/>
      <c r="UPJ2975" s="651"/>
      <c r="UPK2975" s="651"/>
      <c r="UPL2975" s="651"/>
      <c r="UPM2975" s="651"/>
      <c r="UPN2975" s="651"/>
      <c r="UPO2975" s="651"/>
      <c r="UPP2975" s="651"/>
      <c r="UPQ2975" s="651"/>
      <c r="UPR2975" s="651"/>
      <c r="UPS2975" s="651"/>
      <c r="UPT2975" s="651"/>
      <c r="UPU2975" s="651"/>
      <c r="UPV2975" s="651"/>
      <c r="UPW2975" s="651"/>
      <c r="UPX2975" s="651"/>
      <c r="UPY2975" s="651"/>
      <c r="UPZ2975" s="651"/>
      <c r="UQA2975" s="651"/>
      <c r="UQB2975" s="651"/>
      <c r="UQC2975" s="651"/>
      <c r="UQD2975" s="651"/>
      <c r="UQE2975" s="651"/>
      <c r="UQF2975" s="651"/>
      <c r="UQG2975" s="651"/>
      <c r="UQH2975" s="651"/>
      <c r="UQI2975" s="651"/>
      <c r="UQJ2975" s="651"/>
      <c r="UQK2975" s="651"/>
      <c r="UQL2975" s="651"/>
      <c r="UQM2975" s="651"/>
      <c r="UQN2975" s="651"/>
      <c r="UQO2975" s="651"/>
      <c r="UQP2975" s="651"/>
      <c r="UQQ2975" s="651"/>
      <c r="UQR2975" s="651"/>
      <c r="UQS2975" s="651"/>
      <c r="UQT2975" s="651"/>
      <c r="UQU2975" s="651"/>
      <c r="UQV2975" s="651"/>
      <c r="UQW2975" s="651"/>
      <c r="UQX2975" s="651"/>
      <c r="UQY2975" s="651"/>
      <c r="UQZ2975" s="651"/>
      <c r="URA2975" s="651"/>
      <c r="URB2975" s="651"/>
      <c r="URC2975" s="651"/>
      <c r="URD2975" s="651"/>
      <c r="URE2975" s="651"/>
      <c r="URF2975" s="651"/>
      <c r="URG2975" s="651"/>
      <c r="URH2975" s="651"/>
      <c r="URI2975" s="651"/>
      <c r="URJ2975" s="651"/>
      <c r="URK2975" s="651"/>
      <c r="URL2975" s="651"/>
      <c r="URM2975" s="651"/>
      <c r="URN2975" s="651"/>
      <c r="URO2975" s="651"/>
      <c r="URP2975" s="651"/>
      <c r="URQ2975" s="651"/>
      <c r="URR2975" s="651"/>
      <c r="URS2975" s="651"/>
      <c r="URT2975" s="651"/>
      <c r="URU2975" s="651"/>
      <c r="URV2975" s="651"/>
      <c r="URW2975" s="651"/>
      <c r="URX2975" s="651"/>
      <c r="URY2975" s="651"/>
      <c r="URZ2975" s="651"/>
      <c r="USA2975" s="651"/>
      <c r="USB2975" s="651"/>
      <c r="USC2975" s="651"/>
      <c r="USD2975" s="651"/>
      <c r="USE2975" s="651"/>
      <c r="USF2975" s="651"/>
      <c r="USG2975" s="651"/>
      <c r="USH2975" s="651"/>
      <c r="USI2975" s="651"/>
      <c r="USJ2975" s="651"/>
      <c r="USK2975" s="651"/>
      <c r="USL2975" s="651"/>
      <c r="USM2975" s="651"/>
      <c r="USN2975" s="651"/>
      <c r="USO2975" s="651"/>
      <c r="USP2975" s="651"/>
      <c r="USQ2975" s="651"/>
      <c r="USR2975" s="651"/>
      <c r="USS2975" s="651"/>
      <c r="UST2975" s="651"/>
      <c r="USU2975" s="651"/>
      <c r="USV2975" s="651"/>
      <c r="USW2975" s="651"/>
      <c r="USX2975" s="651"/>
      <c r="USY2975" s="651"/>
      <c r="USZ2975" s="651"/>
      <c r="UTA2975" s="651"/>
      <c r="UTB2975" s="651"/>
      <c r="UTC2975" s="651"/>
      <c r="UTD2975" s="651"/>
      <c r="UTE2975" s="651"/>
      <c r="UTF2975" s="651"/>
      <c r="UTG2975" s="651"/>
      <c r="UTH2975" s="651"/>
      <c r="UTI2975" s="651"/>
      <c r="UTJ2975" s="651"/>
      <c r="UTK2975" s="651"/>
      <c r="UTL2975" s="651"/>
      <c r="UTM2975" s="651"/>
      <c r="UTN2975" s="651"/>
      <c r="UTO2975" s="651"/>
      <c r="UTP2975" s="651"/>
      <c r="UTQ2975" s="651"/>
      <c r="UTR2975" s="651"/>
      <c r="UTS2975" s="651"/>
      <c r="UTT2975" s="651"/>
      <c r="UTU2975" s="651"/>
      <c r="UTV2975" s="651"/>
      <c r="UTW2975" s="651"/>
      <c r="UTX2975" s="651"/>
      <c r="UTY2975" s="651"/>
      <c r="UTZ2975" s="651"/>
      <c r="UUA2975" s="651"/>
      <c r="UUB2975" s="651"/>
      <c r="UUC2975" s="651"/>
      <c r="UUD2975" s="651"/>
      <c r="UUE2975" s="651"/>
      <c r="UUF2975" s="651"/>
      <c r="UUG2975" s="651"/>
      <c r="UUH2975" s="651"/>
      <c r="UUI2975" s="651"/>
      <c r="UUJ2975" s="651"/>
      <c r="UUK2975" s="651"/>
      <c r="UUL2975" s="651"/>
      <c r="UUM2975" s="651"/>
      <c r="UUN2975" s="651"/>
      <c r="UUO2975" s="651"/>
      <c r="UUP2975" s="651"/>
      <c r="UUQ2975" s="651"/>
      <c r="UUR2975" s="651"/>
      <c r="UUS2975" s="651"/>
      <c r="UUT2975" s="651"/>
      <c r="UUU2975" s="651"/>
      <c r="UUV2975" s="651"/>
      <c r="UUW2975" s="651"/>
      <c r="UUX2975" s="651"/>
      <c r="UUY2975" s="651"/>
      <c r="UUZ2975" s="651"/>
      <c r="UVA2975" s="651"/>
      <c r="UVB2975" s="651"/>
      <c r="UVC2975" s="651"/>
      <c r="UVD2975" s="651"/>
      <c r="UVE2975" s="651"/>
      <c r="UVF2975" s="651"/>
      <c r="UVG2975" s="651"/>
      <c r="UVH2975" s="651"/>
      <c r="UVI2975" s="651"/>
      <c r="UVJ2975" s="651"/>
      <c r="UVK2975" s="651"/>
      <c r="UVL2975" s="651"/>
      <c r="UVM2975" s="651"/>
      <c r="UVN2975" s="651"/>
      <c r="UVO2975" s="651"/>
      <c r="UVP2975" s="651"/>
      <c r="UVQ2975" s="651"/>
      <c r="UVR2975" s="651"/>
      <c r="UVS2975" s="651"/>
      <c r="UVT2975" s="651"/>
      <c r="UVU2975" s="651"/>
      <c r="UVV2975" s="651"/>
      <c r="UVW2975" s="651"/>
      <c r="UVX2975" s="651"/>
      <c r="UVY2975" s="651"/>
      <c r="UVZ2975" s="651"/>
      <c r="UWA2975" s="651"/>
      <c r="UWB2975" s="651"/>
      <c r="UWC2975" s="651"/>
      <c r="UWD2975" s="651"/>
      <c r="UWE2975" s="651"/>
      <c r="UWF2975" s="651"/>
      <c r="UWG2975" s="651"/>
      <c r="UWH2975" s="651"/>
      <c r="UWI2975" s="651"/>
      <c r="UWJ2975" s="651"/>
      <c r="UWK2975" s="651"/>
      <c r="UWL2975" s="651"/>
      <c r="UWM2975" s="651"/>
      <c r="UWN2975" s="651"/>
      <c r="UWO2975" s="651"/>
      <c r="UWP2975" s="651"/>
      <c r="UWQ2975" s="651"/>
      <c r="UWR2975" s="651"/>
      <c r="UWS2975" s="651"/>
      <c r="UWT2975" s="651"/>
      <c r="UWU2975" s="651"/>
      <c r="UWV2975" s="651"/>
      <c r="UWW2975" s="651"/>
      <c r="UWX2975" s="651"/>
      <c r="UWY2975" s="651"/>
      <c r="UWZ2975" s="651"/>
      <c r="UXA2975" s="651"/>
      <c r="UXB2975" s="651"/>
      <c r="UXC2975" s="651"/>
      <c r="UXD2975" s="651"/>
      <c r="UXE2975" s="651"/>
      <c r="UXF2975" s="651"/>
      <c r="UXG2975" s="651"/>
      <c r="UXH2975" s="651"/>
      <c r="UXI2975" s="651"/>
      <c r="UXJ2975" s="651"/>
      <c r="UXK2975" s="651"/>
      <c r="UXL2975" s="651"/>
      <c r="UXM2975" s="651"/>
      <c r="UXN2975" s="651"/>
      <c r="UXO2975" s="651"/>
      <c r="UXP2975" s="651"/>
      <c r="UXQ2975" s="651"/>
      <c r="UXR2975" s="651"/>
      <c r="UXS2975" s="651"/>
      <c r="UXT2975" s="651"/>
      <c r="UXU2975" s="651"/>
      <c r="UXV2975" s="651"/>
      <c r="UXW2975" s="651"/>
      <c r="UXX2975" s="651"/>
      <c r="UXY2975" s="651"/>
      <c r="UXZ2975" s="651"/>
      <c r="UYA2975" s="651"/>
      <c r="UYB2975" s="651"/>
      <c r="UYC2975" s="651"/>
      <c r="UYD2975" s="651"/>
      <c r="UYE2975" s="651"/>
      <c r="UYF2975" s="651"/>
      <c r="UYG2975" s="651"/>
      <c r="UYH2975" s="651"/>
      <c r="UYI2975" s="651"/>
      <c r="UYJ2975" s="651"/>
      <c r="UYK2975" s="651"/>
      <c r="UYL2975" s="651"/>
      <c r="UYM2975" s="651"/>
      <c r="UYN2975" s="651"/>
      <c r="UYO2975" s="651"/>
      <c r="UYP2975" s="651"/>
      <c r="UYQ2975" s="651"/>
      <c r="UYR2975" s="651"/>
      <c r="UYS2975" s="651"/>
      <c r="UYT2975" s="651"/>
      <c r="UYU2975" s="651"/>
      <c r="UYV2975" s="651"/>
      <c r="UYW2975" s="651"/>
      <c r="UYX2975" s="651"/>
      <c r="UYY2975" s="651"/>
      <c r="UYZ2975" s="651"/>
      <c r="UZA2975" s="651"/>
      <c r="UZB2975" s="651"/>
      <c r="UZC2975" s="651"/>
      <c r="UZD2975" s="651"/>
      <c r="UZE2975" s="651"/>
      <c r="UZF2975" s="651"/>
      <c r="UZG2975" s="651"/>
      <c r="UZH2975" s="651"/>
      <c r="UZI2975" s="651"/>
      <c r="UZJ2975" s="651"/>
      <c r="UZK2975" s="651"/>
      <c r="UZL2975" s="651"/>
      <c r="UZM2975" s="651"/>
      <c r="UZN2975" s="651"/>
      <c r="UZO2975" s="651"/>
      <c r="UZP2975" s="651"/>
      <c r="UZQ2975" s="651"/>
      <c r="UZR2975" s="651"/>
      <c r="UZS2975" s="651"/>
      <c r="UZT2975" s="651"/>
      <c r="UZU2975" s="651"/>
      <c r="UZV2975" s="651"/>
      <c r="UZW2975" s="651"/>
      <c r="UZX2975" s="651"/>
      <c r="UZY2975" s="651"/>
      <c r="UZZ2975" s="651"/>
      <c r="VAA2975" s="651"/>
      <c r="VAB2975" s="651"/>
      <c r="VAC2975" s="651"/>
      <c r="VAD2975" s="651"/>
      <c r="VAE2975" s="651"/>
      <c r="VAF2975" s="651"/>
      <c r="VAG2975" s="651"/>
      <c r="VAH2975" s="651"/>
      <c r="VAI2975" s="651"/>
      <c r="VAJ2975" s="651"/>
      <c r="VAK2975" s="651"/>
      <c r="VAL2975" s="651"/>
      <c r="VAM2975" s="651"/>
      <c r="VAN2975" s="651"/>
      <c r="VAO2975" s="651"/>
      <c r="VAP2975" s="651"/>
      <c r="VAQ2975" s="651"/>
      <c r="VAR2975" s="651"/>
      <c r="VAS2975" s="651"/>
      <c r="VAT2975" s="651"/>
      <c r="VAU2975" s="651"/>
      <c r="VAV2975" s="651"/>
      <c r="VAW2975" s="651"/>
      <c r="VAX2975" s="651"/>
      <c r="VAY2975" s="651"/>
      <c r="VAZ2975" s="651"/>
      <c r="VBA2975" s="651"/>
      <c r="VBB2975" s="651"/>
      <c r="VBC2975" s="651"/>
      <c r="VBD2975" s="651"/>
      <c r="VBE2975" s="651"/>
      <c r="VBF2975" s="651"/>
      <c r="VBG2975" s="651"/>
      <c r="VBH2975" s="651"/>
      <c r="VBI2975" s="651"/>
      <c r="VBJ2975" s="651"/>
      <c r="VBK2975" s="651"/>
      <c r="VBL2975" s="651"/>
      <c r="VBM2975" s="651"/>
      <c r="VBN2975" s="651"/>
      <c r="VBO2975" s="651"/>
      <c r="VBP2975" s="651"/>
      <c r="VBQ2975" s="651"/>
      <c r="VBR2975" s="651"/>
      <c r="VBS2975" s="651"/>
      <c r="VBT2975" s="651"/>
      <c r="VBU2975" s="651"/>
      <c r="VBV2975" s="651"/>
      <c r="VBW2975" s="651"/>
      <c r="VBX2975" s="651"/>
      <c r="VBY2975" s="651"/>
      <c r="VBZ2975" s="651"/>
      <c r="VCA2975" s="651"/>
      <c r="VCB2975" s="651"/>
      <c r="VCC2975" s="651"/>
      <c r="VCD2975" s="651"/>
      <c r="VCE2975" s="651"/>
      <c r="VCF2975" s="651"/>
      <c r="VCG2975" s="651"/>
      <c r="VCH2975" s="651"/>
      <c r="VCI2975" s="651"/>
      <c r="VCJ2975" s="651"/>
      <c r="VCK2975" s="651"/>
      <c r="VCL2975" s="651"/>
      <c r="VCM2975" s="651"/>
      <c r="VCN2975" s="651"/>
      <c r="VCO2975" s="651"/>
      <c r="VCP2975" s="651"/>
      <c r="VCQ2975" s="651"/>
      <c r="VCR2975" s="651"/>
      <c r="VCS2975" s="651"/>
      <c r="VCT2975" s="651"/>
      <c r="VCU2975" s="651"/>
      <c r="VCV2975" s="651"/>
      <c r="VCW2975" s="651"/>
      <c r="VCX2975" s="651"/>
      <c r="VCY2975" s="651"/>
      <c r="VCZ2975" s="651"/>
      <c r="VDA2975" s="651"/>
      <c r="VDB2975" s="651"/>
      <c r="VDC2975" s="651"/>
      <c r="VDD2975" s="651"/>
      <c r="VDE2975" s="651"/>
      <c r="VDF2975" s="651"/>
      <c r="VDG2975" s="651"/>
      <c r="VDH2975" s="651"/>
      <c r="VDI2975" s="651"/>
      <c r="VDJ2975" s="651"/>
      <c r="VDK2975" s="651"/>
      <c r="VDL2975" s="651"/>
      <c r="VDM2975" s="651"/>
      <c r="VDN2975" s="651"/>
      <c r="VDO2975" s="651"/>
      <c r="VDP2975" s="651"/>
      <c r="VDQ2975" s="651"/>
      <c r="VDR2975" s="651"/>
      <c r="VDS2975" s="651"/>
      <c r="VDT2975" s="651"/>
      <c r="VDU2975" s="651"/>
      <c r="VDV2975" s="651"/>
      <c r="VDW2975" s="651"/>
      <c r="VDX2975" s="651"/>
      <c r="VDY2975" s="651"/>
      <c r="VDZ2975" s="651"/>
      <c r="VEA2975" s="651"/>
      <c r="VEB2975" s="651"/>
      <c r="VEC2975" s="651"/>
      <c r="VED2975" s="651"/>
      <c r="VEE2975" s="651"/>
      <c r="VEF2975" s="651"/>
      <c r="VEG2975" s="651"/>
      <c r="VEH2975" s="651"/>
      <c r="VEI2975" s="651"/>
      <c r="VEJ2975" s="651"/>
      <c r="VEK2975" s="651"/>
      <c r="VEL2975" s="651"/>
      <c r="VEM2975" s="651"/>
      <c r="VEN2975" s="651"/>
      <c r="VEO2975" s="651"/>
      <c r="VEP2975" s="651"/>
      <c r="VEQ2975" s="651"/>
      <c r="VER2975" s="651"/>
      <c r="VES2975" s="651"/>
      <c r="VET2975" s="651"/>
      <c r="VEU2975" s="651"/>
      <c r="VEV2975" s="651"/>
      <c r="VEW2975" s="651"/>
      <c r="VEX2975" s="651"/>
      <c r="VEY2975" s="651"/>
      <c r="VEZ2975" s="651"/>
      <c r="VFA2975" s="651"/>
      <c r="VFB2975" s="651"/>
      <c r="VFC2975" s="651"/>
      <c r="VFD2975" s="651"/>
      <c r="VFE2975" s="651"/>
      <c r="VFF2975" s="651"/>
      <c r="VFG2975" s="651"/>
      <c r="VFH2975" s="651"/>
      <c r="VFI2975" s="651"/>
      <c r="VFJ2975" s="651"/>
      <c r="VFK2975" s="651"/>
      <c r="VFL2975" s="651"/>
      <c r="VFM2975" s="651"/>
      <c r="VFN2975" s="651"/>
      <c r="VFO2975" s="651"/>
      <c r="VFP2975" s="651"/>
      <c r="VFQ2975" s="651"/>
      <c r="VFR2975" s="651"/>
      <c r="VFS2975" s="651"/>
      <c r="VFT2975" s="651"/>
      <c r="VFU2975" s="651"/>
      <c r="VFV2975" s="651"/>
      <c r="VFW2975" s="651"/>
      <c r="VFX2975" s="651"/>
      <c r="VFY2975" s="651"/>
      <c r="VFZ2975" s="651"/>
      <c r="VGA2975" s="651"/>
      <c r="VGB2975" s="651"/>
      <c r="VGC2975" s="651"/>
      <c r="VGD2975" s="651"/>
      <c r="VGE2975" s="651"/>
      <c r="VGF2975" s="651"/>
      <c r="VGG2975" s="651"/>
      <c r="VGH2975" s="651"/>
      <c r="VGI2975" s="651"/>
      <c r="VGJ2975" s="651"/>
      <c r="VGK2975" s="651"/>
      <c r="VGL2975" s="651"/>
      <c r="VGM2975" s="651"/>
      <c r="VGN2975" s="651"/>
      <c r="VGO2975" s="651"/>
      <c r="VGP2975" s="651"/>
      <c r="VGQ2975" s="651"/>
      <c r="VGR2975" s="651"/>
      <c r="VGS2975" s="651"/>
      <c r="VGT2975" s="651"/>
      <c r="VGU2975" s="651"/>
      <c r="VGV2975" s="651"/>
      <c r="VGW2975" s="651"/>
      <c r="VGX2975" s="651"/>
      <c r="VGY2975" s="651"/>
      <c r="VGZ2975" s="651"/>
      <c r="VHA2975" s="651"/>
      <c r="VHB2975" s="651"/>
      <c r="VHC2975" s="651"/>
      <c r="VHD2975" s="651"/>
      <c r="VHE2975" s="651"/>
      <c r="VHF2975" s="651"/>
      <c r="VHG2975" s="651"/>
      <c r="VHH2975" s="651"/>
      <c r="VHI2975" s="651"/>
      <c r="VHJ2975" s="651"/>
      <c r="VHK2975" s="651"/>
      <c r="VHL2975" s="651"/>
      <c r="VHM2975" s="651"/>
      <c r="VHN2975" s="651"/>
      <c r="VHO2975" s="651"/>
      <c r="VHP2975" s="651"/>
      <c r="VHQ2975" s="651"/>
      <c r="VHR2975" s="651"/>
      <c r="VHS2975" s="651"/>
      <c r="VHT2975" s="651"/>
      <c r="VHU2975" s="651"/>
      <c r="VHV2975" s="651"/>
      <c r="VHW2975" s="651"/>
      <c r="VHX2975" s="651"/>
      <c r="VHY2975" s="651"/>
      <c r="VHZ2975" s="651"/>
      <c r="VIA2975" s="651"/>
      <c r="VIB2975" s="651"/>
      <c r="VIC2975" s="651"/>
      <c r="VID2975" s="651"/>
      <c r="VIE2975" s="651"/>
      <c r="VIF2975" s="651"/>
      <c r="VIG2975" s="651"/>
      <c r="VIH2975" s="651"/>
      <c r="VII2975" s="651"/>
      <c r="VIJ2975" s="651"/>
      <c r="VIK2975" s="651"/>
      <c r="VIL2975" s="651"/>
      <c r="VIM2975" s="651"/>
      <c r="VIN2975" s="651"/>
      <c r="VIO2975" s="651"/>
      <c r="VIP2975" s="651"/>
      <c r="VIQ2975" s="651"/>
      <c r="VIR2975" s="651"/>
      <c r="VIS2975" s="651"/>
      <c r="VIT2975" s="651"/>
      <c r="VIU2975" s="651"/>
      <c r="VIV2975" s="651"/>
      <c r="VIW2975" s="651"/>
      <c r="VIX2975" s="651"/>
      <c r="VIY2975" s="651"/>
      <c r="VIZ2975" s="651"/>
      <c r="VJA2975" s="651"/>
      <c r="VJB2975" s="651"/>
      <c r="VJC2975" s="651"/>
      <c r="VJD2975" s="651"/>
      <c r="VJE2975" s="651"/>
      <c r="VJF2975" s="651"/>
      <c r="VJG2975" s="651"/>
      <c r="VJH2975" s="651"/>
      <c r="VJI2975" s="651"/>
      <c r="VJJ2975" s="651"/>
      <c r="VJK2975" s="651"/>
      <c r="VJL2975" s="651"/>
      <c r="VJM2975" s="651"/>
      <c r="VJN2975" s="651"/>
      <c r="VJO2975" s="651"/>
      <c r="VJP2975" s="651"/>
      <c r="VJQ2975" s="651"/>
      <c r="VJR2975" s="651"/>
      <c r="VJS2975" s="651"/>
      <c r="VJT2975" s="651"/>
      <c r="VJU2975" s="651"/>
      <c r="VJV2975" s="651"/>
      <c r="VJW2975" s="651"/>
      <c r="VJX2975" s="651"/>
      <c r="VJY2975" s="651"/>
      <c r="VJZ2975" s="651"/>
      <c r="VKA2975" s="651"/>
      <c r="VKB2975" s="651"/>
      <c r="VKC2975" s="651"/>
      <c r="VKD2975" s="651"/>
      <c r="VKE2975" s="651"/>
      <c r="VKF2975" s="651"/>
      <c r="VKG2975" s="651"/>
      <c r="VKH2975" s="651"/>
      <c r="VKI2975" s="651"/>
      <c r="VKJ2975" s="651"/>
      <c r="VKK2975" s="651"/>
      <c r="VKL2975" s="651"/>
      <c r="VKM2975" s="651"/>
      <c r="VKN2975" s="651"/>
      <c r="VKO2975" s="651"/>
      <c r="VKP2975" s="651"/>
      <c r="VKQ2975" s="651"/>
      <c r="VKR2975" s="651"/>
      <c r="VKS2975" s="651"/>
      <c r="VKT2975" s="651"/>
      <c r="VKU2975" s="651"/>
      <c r="VKV2975" s="651"/>
      <c r="VKW2975" s="651"/>
      <c r="VKX2975" s="651"/>
      <c r="VKY2975" s="651"/>
      <c r="VKZ2975" s="651"/>
      <c r="VLA2975" s="651"/>
      <c r="VLB2975" s="651"/>
      <c r="VLC2975" s="651"/>
      <c r="VLD2975" s="651"/>
      <c r="VLE2975" s="651"/>
      <c r="VLF2975" s="651"/>
      <c r="VLG2975" s="651"/>
      <c r="VLH2975" s="651"/>
      <c r="VLI2975" s="651"/>
      <c r="VLJ2975" s="651"/>
      <c r="VLK2975" s="651"/>
      <c r="VLL2975" s="651"/>
      <c r="VLM2975" s="651"/>
      <c r="VLN2975" s="651"/>
      <c r="VLO2975" s="651"/>
      <c r="VLP2975" s="651"/>
      <c r="VLQ2975" s="651"/>
      <c r="VLR2975" s="651"/>
      <c r="VLS2975" s="651"/>
      <c r="VLT2975" s="651"/>
      <c r="VLU2975" s="651"/>
      <c r="VLV2975" s="651"/>
      <c r="VLW2975" s="651"/>
      <c r="VLX2975" s="651"/>
      <c r="VLY2975" s="651"/>
      <c r="VLZ2975" s="651"/>
      <c r="VMA2975" s="651"/>
      <c r="VMB2975" s="651"/>
      <c r="VMC2975" s="651"/>
      <c r="VMD2975" s="651"/>
      <c r="VME2975" s="651"/>
      <c r="VMF2975" s="651"/>
      <c r="VMG2975" s="651"/>
      <c r="VMH2975" s="651"/>
      <c r="VMI2975" s="651"/>
      <c r="VMJ2975" s="651"/>
      <c r="VMK2975" s="651"/>
      <c r="VML2975" s="651"/>
      <c r="VMM2975" s="651"/>
      <c r="VMN2975" s="651"/>
      <c r="VMO2975" s="651"/>
      <c r="VMP2975" s="651"/>
      <c r="VMQ2975" s="651"/>
      <c r="VMR2975" s="651"/>
      <c r="VMS2975" s="651"/>
      <c r="VMT2975" s="651"/>
      <c r="VMU2975" s="651"/>
      <c r="VMV2975" s="651"/>
      <c r="VMW2975" s="651"/>
      <c r="VMX2975" s="651"/>
      <c r="VMY2975" s="651"/>
      <c r="VMZ2975" s="651"/>
      <c r="VNA2975" s="651"/>
      <c r="VNB2975" s="651"/>
      <c r="VNC2975" s="651"/>
      <c r="VND2975" s="651"/>
      <c r="VNE2975" s="651"/>
      <c r="VNF2975" s="651"/>
      <c r="VNG2975" s="651"/>
      <c r="VNH2975" s="651"/>
      <c r="VNI2975" s="651"/>
      <c r="VNJ2975" s="651"/>
      <c r="VNK2975" s="651"/>
      <c r="VNL2975" s="651"/>
      <c r="VNM2975" s="651"/>
      <c r="VNN2975" s="651"/>
      <c r="VNO2975" s="651"/>
      <c r="VNP2975" s="651"/>
      <c r="VNQ2975" s="651"/>
      <c r="VNR2975" s="651"/>
      <c r="VNS2975" s="651"/>
      <c r="VNT2975" s="651"/>
      <c r="VNU2975" s="651"/>
      <c r="VNV2975" s="651"/>
      <c r="VNW2975" s="651"/>
      <c r="VNX2975" s="651"/>
      <c r="VNY2975" s="651"/>
      <c r="VNZ2975" s="651"/>
      <c r="VOA2975" s="651"/>
      <c r="VOB2975" s="651"/>
      <c r="VOC2975" s="651"/>
      <c r="VOD2975" s="651"/>
      <c r="VOE2975" s="651"/>
      <c r="VOF2975" s="651"/>
      <c r="VOG2975" s="651"/>
      <c r="VOH2975" s="651"/>
      <c r="VOI2975" s="651"/>
      <c r="VOJ2975" s="651"/>
      <c r="VOK2975" s="651"/>
      <c r="VOL2975" s="651"/>
      <c r="VOM2975" s="651"/>
      <c r="VON2975" s="651"/>
      <c r="VOO2975" s="651"/>
      <c r="VOP2975" s="651"/>
      <c r="VOQ2975" s="651"/>
      <c r="VOR2975" s="651"/>
      <c r="VOS2975" s="651"/>
      <c r="VOT2975" s="651"/>
      <c r="VOU2975" s="651"/>
      <c r="VOV2975" s="651"/>
      <c r="VOW2975" s="651"/>
      <c r="VOX2975" s="651"/>
      <c r="VOY2975" s="651"/>
      <c r="VOZ2975" s="651"/>
      <c r="VPA2975" s="651"/>
      <c r="VPB2975" s="651"/>
      <c r="VPC2975" s="651"/>
      <c r="VPD2975" s="651"/>
      <c r="VPE2975" s="651"/>
      <c r="VPF2975" s="651"/>
      <c r="VPG2975" s="651"/>
      <c r="VPH2975" s="651"/>
      <c r="VPI2975" s="651"/>
      <c r="VPJ2975" s="651"/>
      <c r="VPK2975" s="651"/>
      <c r="VPL2975" s="651"/>
      <c r="VPM2975" s="651"/>
      <c r="VPN2975" s="651"/>
      <c r="VPO2975" s="651"/>
      <c r="VPP2975" s="651"/>
      <c r="VPQ2975" s="651"/>
      <c r="VPR2975" s="651"/>
      <c r="VPS2975" s="651"/>
      <c r="VPT2975" s="651"/>
      <c r="VPU2975" s="651"/>
      <c r="VPV2975" s="651"/>
      <c r="VPW2975" s="651"/>
      <c r="VPX2975" s="651"/>
      <c r="VPY2975" s="651"/>
      <c r="VPZ2975" s="651"/>
      <c r="VQA2975" s="651"/>
      <c r="VQB2975" s="651"/>
      <c r="VQC2975" s="651"/>
      <c r="VQD2975" s="651"/>
      <c r="VQE2975" s="651"/>
      <c r="VQF2975" s="651"/>
      <c r="VQG2975" s="651"/>
      <c r="VQH2975" s="651"/>
      <c r="VQI2975" s="651"/>
      <c r="VQJ2975" s="651"/>
      <c r="VQK2975" s="651"/>
      <c r="VQL2975" s="651"/>
      <c r="VQM2975" s="651"/>
      <c r="VQN2975" s="651"/>
      <c r="VQO2975" s="651"/>
      <c r="VQP2975" s="651"/>
      <c r="VQQ2975" s="651"/>
      <c r="VQR2975" s="651"/>
      <c r="VQS2975" s="651"/>
      <c r="VQT2975" s="651"/>
      <c r="VQU2975" s="651"/>
      <c r="VQV2975" s="651"/>
      <c r="VQW2975" s="651"/>
      <c r="VQX2975" s="651"/>
      <c r="VQY2975" s="651"/>
      <c r="VQZ2975" s="651"/>
      <c r="VRA2975" s="651"/>
      <c r="VRB2975" s="651"/>
      <c r="VRC2975" s="651"/>
      <c r="VRD2975" s="651"/>
      <c r="VRE2975" s="651"/>
      <c r="VRF2975" s="651"/>
      <c r="VRG2975" s="651"/>
      <c r="VRH2975" s="651"/>
      <c r="VRI2975" s="651"/>
      <c r="VRJ2975" s="651"/>
      <c r="VRK2975" s="651"/>
      <c r="VRL2975" s="651"/>
      <c r="VRM2975" s="651"/>
      <c r="VRN2975" s="651"/>
      <c r="VRO2975" s="651"/>
      <c r="VRP2975" s="651"/>
      <c r="VRQ2975" s="651"/>
      <c r="VRR2975" s="651"/>
      <c r="VRS2975" s="651"/>
      <c r="VRT2975" s="651"/>
      <c r="VRU2975" s="651"/>
      <c r="VRV2975" s="651"/>
      <c r="VRW2975" s="651"/>
      <c r="VRX2975" s="651"/>
      <c r="VRY2975" s="651"/>
      <c r="VRZ2975" s="651"/>
      <c r="VSA2975" s="651"/>
      <c r="VSB2975" s="651"/>
      <c r="VSC2975" s="651"/>
      <c r="VSD2975" s="651"/>
      <c r="VSE2975" s="651"/>
      <c r="VSF2975" s="651"/>
      <c r="VSG2975" s="651"/>
      <c r="VSH2975" s="651"/>
      <c r="VSI2975" s="651"/>
      <c r="VSJ2975" s="651"/>
      <c r="VSK2975" s="651"/>
      <c r="VSL2975" s="651"/>
      <c r="VSM2975" s="651"/>
      <c r="VSN2975" s="651"/>
      <c r="VSO2975" s="651"/>
      <c r="VSP2975" s="651"/>
      <c r="VSQ2975" s="651"/>
      <c r="VSR2975" s="651"/>
      <c r="VSS2975" s="651"/>
      <c r="VST2975" s="651"/>
      <c r="VSU2975" s="651"/>
      <c r="VSV2975" s="651"/>
      <c r="VSW2975" s="651"/>
      <c r="VSX2975" s="651"/>
      <c r="VSY2975" s="651"/>
      <c r="VSZ2975" s="651"/>
      <c r="VTA2975" s="651"/>
      <c r="VTB2975" s="651"/>
      <c r="VTC2975" s="651"/>
      <c r="VTD2975" s="651"/>
      <c r="VTE2975" s="651"/>
      <c r="VTF2975" s="651"/>
      <c r="VTG2975" s="651"/>
      <c r="VTH2975" s="651"/>
      <c r="VTI2975" s="651"/>
      <c r="VTJ2975" s="651"/>
      <c r="VTK2975" s="651"/>
      <c r="VTL2975" s="651"/>
      <c r="VTM2975" s="651"/>
      <c r="VTN2975" s="651"/>
      <c r="VTO2975" s="651"/>
      <c r="VTP2975" s="651"/>
      <c r="VTQ2975" s="651"/>
      <c r="VTR2975" s="651"/>
      <c r="VTS2975" s="651"/>
      <c r="VTT2975" s="651"/>
      <c r="VTU2975" s="651"/>
      <c r="VTV2975" s="651"/>
      <c r="VTW2975" s="651"/>
      <c r="VTX2975" s="651"/>
      <c r="VTY2975" s="651"/>
      <c r="VTZ2975" s="651"/>
      <c r="VUA2975" s="651"/>
      <c r="VUB2975" s="651"/>
      <c r="VUC2975" s="651"/>
      <c r="VUD2975" s="651"/>
      <c r="VUE2975" s="651"/>
      <c r="VUF2975" s="651"/>
      <c r="VUG2975" s="651"/>
      <c r="VUH2975" s="651"/>
      <c r="VUI2975" s="651"/>
      <c r="VUJ2975" s="651"/>
      <c r="VUK2975" s="651"/>
      <c r="VUL2975" s="651"/>
      <c r="VUM2975" s="651"/>
      <c r="VUN2975" s="651"/>
      <c r="VUO2975" s="651"/>
      <c r="VUP2975" s="651"/>
      <c r="VUQ2975" s="651"/>
      <c r="VUR2975" s="651"/>
      <c r="VUS2975" s="651"/>
      <c r="VUT2975" s="651"/>
      <c r="VUU2975" s="651"/>
      <c r="VUV2975" s="651"/>
      <c r="VUW2975" s="651"/>
      <c r="VUX2975" s="651"/>
      <c r="VUY2975" s="651"/>
      <c r="VUZ2975" s="651"/>
      <c r="VVA2975" s="651"/>
      <c r="VVB2975" s="651"/>
      <c r="VVC2975" s="651"/>
      <c r="VVD2975" s="651"/>
      <c r="VVE2975" s="651"/>
      <c r="VVF2975" s="651"/>
      <c r="VVG2975" s="651"/>
      <c r="VVH2975" s="651"/>
      <c r="VVI2975" s="651"/>
      <c r="VVJ2975" s="651"/>
      <c r="VVK2975" s="651"/>
      <c r="VVL2975" s="651"/>
      <c r="VVM2975" s="651"/>
      <c r="VVN2975" s="651"/>
      <c r="VVO2975" s="651"/>
      <c r="VVP2975" s="651"/>
      <c r="VVQ2975" s="651"/>
      <c r="VVR2975" s="651"/>
      <c r="VVS2975" s="651"/>
      <c r="VVT2975" s="651"/>
      <c r="VVU2975" s="651"/>
      <c r="VVV2975" s="651"/>
      <c r="VVW2975" s="651"/>
      <c r="VVX2975" s="651"/>
      <c r="VVY2975" s="651"/>
      <c r="VVZ2975" s="651"/>
      <c r="VWA2975" s="651"/>
      <c r="VWB2975" s="651"/>
      <c r="VWC2975" s="651"/>
      <c r="VWD2975" s="651"/>
      <c r="VWE2975" s="651"/>
      <c r="VWF2975" s="651"/>
      <c r="VWG2975" s="651"/>
      <c r="VWH2975" s="651"/>
      <c r="VWI2975" s="651"/>
      <c r="VWJ2975" s="651"/>
      <c r="VWK2975" s="651"/>
      <c r="VWL2975" s="651"/>
      <c r="VWM2975" s="651"/>
      <c r="VWN2975" s="651"/>
      <c r="VWO2975" s="651"/>
      <c r="VWP2975" s="651"/>
      <c r="VWQ2975" s="651"/>
      <c r="VWR2975" s="651"/>
      <c r="VWS2975" s="651"/>
      <c r="VWT2975" s="651"/>
      <c r="VWU2975" s="651"/>
      <c r="VWV2975" s="651"/>
      <c r="VWW2975" s="651"/>
      <c r="VWX2975" s="651"/>
      <c r="VWY2975" s="651"/>
      <c r="VWZ2975" s="651"/>
      <c r="VXA2975" s="651"/>
      <c r="VXB2975" s="651"/>
      <c r="VXC2975" s="651"/>
      <c r="VXD2975" s="651"/>
      <c r="VXE2975" s="651"/>
      <c r="VXF2975" s="651"/>
      <c r="VXG2975" s="651"/>
      <c r="VXH2975" s="651"/>
      <c r="VXI2975" s="651"/>
      <c r="VXJ2975" s="651"/>
      <c r="VXK2975" s="651"/>
      <c r="VXL2975" s="651"/>
      <c r="VXM2975" s="651"/>
      <c r="VXN2975" s="651"/>
      <c r="VXO2975" s="651"/>
      <c r="VXP2975" s="651"/>
      <c r="VXQ2975" s="651"/>
      <c r="VXR2975" s="651"/>
      <c r="VXS2975" s="651"/>
      <c r="VXT2975" s="651"/>
      <c r="VXU2975" s="651"/>
      <c r="VXV2975" s="651"/>
      <c r="VXW2975" s="651"/>
      <c r="VXX2975" s="651"/>
      <c r="VXY2975" s="651"/>
      <c r="VXZ2975" s="651"/>
      <c r="VYA2975" s="651"/>
      <c r="VYB2975" s="651"/>
      <c r="VYC2975" s="651"/>
      <c r="VYD2975" s="651"/>
      <c r="VYE2975" s="651"/>
      <c r="VYF2975" s="651"/>
      <c r="VYG2975" s="651"/>
      <c r="VYH2975" s="651"/>
      <c r="VYI2975" s="651"/>
      <c r="VYJ2975" s="651"/>
      <c r="VYK2975" s="651"/>
      <c r="VYL2975" s="651"/>
      <c r="VYM2975" s="651"/>
      <c r="VYN2975" s="651"/>
      <c r="VYO2975" s="651"/>
      <c r="VYP2975" s="651"/>
      <c r="VYQ2975" s="651"/>
      <c r="VYR2975" s="651"/>
      <c r="VYS2975" s="651"/>
      <c r="VYT2975" s="651"/>
      <c r="VYU2975" s="651"/>
      <c r="VYV2975" s="651"/>
      <c r="VYW2975" s="651"/>
      <c r="VYX2975" s="651"/>
      <c r="VYY2975" s="651"/>
      <c r="VYZ2975" s="651"/>
      <c r="VZA2975" s="651"/>
      <c r="VZB2975" s="651"/>
      <c r="VZC2975" s="651"/>
      <c r="VZD2975" s="651"/>
      <c r="VZE2975" s="651"/>
      <c r="VZF2975" s="651"/>
      <c r="VZG2975" s="651"/>
      <c r="VZH2975" s="651"/>
      <c r="VZI2975" s="651"/>
      <c r="VZJ2975" s="651"/>
      <c r="VZK2975" s="651"/>
      <c r="VZL2975" s="651"/>
      <c r="VZM2975" s="651"/>
      <c r="VZN2975" s="651"/>
      <c r="VZO2975" s="651"/>
      <c r="VZP2975" s="651"/>
      <c r="VZQ2975" s="651"/>
      <c r="VZR2975" s="651"/>
      <c r="VZS2975" s="651"/>
      <c r="VZT2975" s="651"/>
      <c r="VZU2975" s="651"/>
      <c r="VZV2975" s="651"/>
      <c r="VZW2975" s="651"/>
      <c r="VZX2975" s="651"/>
      <c r="VZY2975" s="651"/>
      <c r="VZZ2975" s="651"/>
      <c r="WAA2975" s="651"/>
      <c r="WAB2975" s="651"/>
      <c r="WAC2975" s="651"/>
      <c r="WAD2975" s="651"/>
      <c r="WAE2975" s="651"/>
      <c r="WAF2975" s="651"/>
      <c r="WAG2975" s="651"/>
      <c r="WAH2975" s="651"/>
      <c r="WAI2975" s="651"/>
      <c r="WAJ2975" s="651"/>
      <c r="WAK2975" s="651"/>
      <c r="WAL2975" s="651"/>
      <c r="WAM2975" s="651"/>
      <c r="WAN2975" s="651"/>
      <c r="WAO2975" s="651"/>
      <c r="WAP2975" s="651"/>
      <c r="WAQ2975" s="651"/>
      <c r="WAR2975" s="651"/>
      <c r="WAS2975" s="651"/>
      <c r="WAT2975" s="651"/>
      <c r="WAU2975" s="651"/>
      <c r="WAV2975" s="651"/>
      <c r="WAW2975" s="651"/>
      <c r="WAX2975" s="651"/>
      <c r="WAY2975" s="651"/>
      <c r="WAZ2975" s="651"/>
      <c r="WBA2975" s="651"/>
      <c r="WBB2975" s="651"/>
      <c r="WBC2975" s="651"/>
      <c r="WBD2975" s="651"/>
      <c r="WBE2975" s="651"/>
      <c r="WBF2975" s="651"/>
      <c r="WBG2975" s="651"/>
      <c r="WBH2975" s="651"/>
      <c r="WBI2975" s="651"/>
      <c r="WBJ2975" s="651"/>
      <c r="WBK2975" s="651"/>
      <c r="WBL2975" s="651"/>
      <c r="WBM2975" s="651"/>
      <c r="WBN2975" s="651"/>
      <c r="WBO2975" s="651"/>
      <c r="WBP2975" s="651"/>
      <c r="WBQ2975" s="651"/>
      <c r="WBR2975" s="651"/>
      <c r="WBS2975" s="651"/>
      <c r="WBT2975" s="651"/>
      <c r="WBU2975" s="651"/>
      <c r="WBV2975" s="651"/>
      <c r="WBW2975" s="651"/>
      <c r="WBX2975" s="651"/>
      <c r="WBY2975" s="651"/>
      <c r="WBZ2975" s="651"/>
      <c r="WCA2975" s="651"/>
      <c r="WCB2975" s="651"/>
      <c r="WCC2975" s="651"/>
      <c r="WCD2975" s="651"/>
      <c r="WCE2975" s="651"/>
      <c r="WCF2975" s="651"/>
      <c r="WCG2975" s="651"/>
      <c r="WCH2975" s="651"/>
      <c r="WCI2975" s="651"/>
      <c r="WCJ2975" s="651"/>
      <c r="WCK2975" s="651"/>
      <c r="WCL2975" s="651"/>
      <c r="WCM2975" s="651"/>
      <c r="WCN2975" s="651"/>
      <c r="WCO2975" s="651"/>
      <c r="WCP2975" s="651"/>
      <c r="WCQ2975" s="651"/>
      <c r="WCR2975" s="651"/>
      <c r="WCS2975" s="651"/>
      <c r="WCT2975" s="651"/>
      <c r="WCU2975" s="651"/>
      <c r="WCV2975" s="651"/>
      <c r="WCW2975" s="651"/>
      <c r="WCX2975" s="651"/>
      <c r="WCY2975" s="651"/>
      <c r="WCZ2975" s="651"/>
      <c r="WDA2975" s="651"/>
      <c r="WDB2975" s="651"/>
      <c r="WDC2975" s="651"/>
      <c r="WDD2975" s="651"/>
      <c r="WDE2975" s="651"/>
      <c r="WDF2975" s="651"/>
      <c r="WDG2975" s="651"/>
      <c r="WDH2975" s="651"/>
      <c r="WDI2975" s="651"/>
      <c r="WDJ2975" s="651"/>
      <c r="WDK2975" s="651"/>
      <c r="WDL2975" s="651"/>
      <c r="WDM2975" s="651"/>
      <c r="WDN2975" s="651"/>
      <c r="WDO2975" s="651"/>
      <c r="WDP2975" s="651"/>
      <c r="WDQ2975" s="651"/>
      <c r="WDR2975" s="651"/>
      <c r="WDS2975" s="651"/>
      <c r="WDT2975" s="651"/>
      <c r="WDU2975" s="651"/>
      <c r="WDV2975" s="651"/>
      <c r="WDW2975" s="651"/>
      <c r="WDX2975" s="651"/>
      <c r="WDY2975" s="651"/>
      <c r="WDZ2975" s="651"/>
      <c r="WEA2975" s="651"/>
      <c r="WEB2975" s="651"/>
      <c r="WEC2975" s="651"/>
      <c r="WED2975" s="651"/>
      <c r="WEE2975" s="651"/>
      <c r="WEF2975" s="651"/>
      <c r="WEG2975" s="651"/>
      <c r="WEH2975" s="651"/>
      <c r="WEI2975" s="651"/>
      <c r="WEJ2975" s="651"/>
      <c r="WEK2975" s="651"/>
      <c r="WEL2975" s="651"/>
      <c r="WEM2975" s="651"/>
      <c r="WEN2975" s="651"/>
      <c r="WEO2975" s="651"/>
      <c r="WEP2975" s="651"/>
      <c r="WEQ2975" s="651"/>
      <c r="WER2975" s="651"/>
      <c r="WES2975" s="651"/>
      <c r="WET2975" s="651"/>
      <c r="WEU2975" s="651"/>
      <c r="WEV2975" s="651"/>
      <c r="WEW2975" s="651"/>
      <c r="WEX2975" s="651"/>
      <c r="WEY2975" s="651"/>
      <c r="WEZ2975" s="651"/>
      <c r="WFA2975" s="651"/>
      <c r="WFB2975" s="651"/>
      <c r="WFC2975" s="651"/>
      <c r="WFD2975" s="651"/>
      <c r="WFE2975" s="651"/>
      <c r="WFF2975" s="651"/>
      <c r="WFG2975" s="651"/>
      <c r="WFH2975" s="651"/>
      <c r="WFI2975" s="651"/>
      <c r="WFJ2975" s="651"/>
      <c r="WFK2975" s="651"/>
      <c r="WFL2975" s="651"/>
      <c r="WFM2975" s="651"/>
      <c r="WFN2975" s="651"/>
      <c r="WFO2975" s="651"/>
      <c r="WFP2975" s="651"/>
      <c r="WFQ2975" s="651"/>
      <c r="WFR2975" s="651"/>
      <c r="WFS2975" s="651"/>
      <c r="WFT2975" s="651"/>
      <c r="WFU2975" s="651"/>
      <c r="WFV2975" s="651"/>
      <c r="WFW2975" s="651"/>
      <c r="WFX2975" s="651"/>
      <c r="WFY2975" s="651"/>
      <c r="WFZ2975" s="651"/>
      <c r="WGA2975" s="651"/>
      <c r="WGB2975" s="651"/>
      <c r="WGC2975" s="651"/>
      <c r="WGD2975" s="651"/>
      <c r="WGE2975" s="651"/>
      <c r="WGF2975" s="651"/>
      <c r="WGG2975" s="651"/>
      <c r="WGH2975" s="651"/>
      <c r="WGI2975" s="651"/>
      <c r="WGJ2975" s="651"/>
      <c r="WGK2975" s="651"/>
      <c r="WGL2975" s="651"/>
      <c r="WGM2975" s="651"/>
      <c r="WGN2975" s="651"/>
      <c r="WGO2975" s="651"/>
      <c r="WGP2975" s="651"/>
      <c r="WGQ2975" s="651"/>
      <c r="WGR2975" s="651"/>
      <c r="WGS2975" s="651"/>
      <c r="WGT2975" s="651"/>
      <c r="WGU2975" s="651"/>
      <c r="WGV2975" s="651"/>
      <c r="WGW2975" s="651"/>
      <c r="WGX2975" s="651"/>
      <c r="WGY2975" s="651"/>
      <c r="WGZ2975" s="651"/>
      <c r="WHA2975" s="651"/>
      <c r="WHB2975" s="651"/>
      <c r="WHC2975" s="651"/>
      <c r="WHD2975" s="651"/>
      <c r="WHE2975" s="651"/>
      <c r="WHF2975" s="651"/>
      <c r="WHG2975" s="651"/>
      <c r="WHH2975" s="651"/>
      <c r="WHI2975" s="651"/>
      <c r="WHJ2975" s="651"/>
      <c r="WHK2975" s="651"/>
      <c r="WHL2975" s="651"/>
      <c r="WHM2975" s="651"/>
      <c r="WHN2975" s="651"/>
      <c r="WHO2975" s="651"/>
      <c r="WHP2975" s="651"/>
      <c r="WHQ2975" s="651"/>
      <c r="WHR2975" s="651"/>
      <c r="WHS2975" s="651"/>
      <c r="WHT2975" s="651"/>
      <c r="WHU2975" s="651"/>
      <c r="WHV2975" s="651"/>
      <c r="WHW2975" s="651"/>
      <c r="WHX2975" s="651"/>
      <c r="WHY2975" s="651"/>
      <c r="WHZ2975" s="651"/>
      <c r="WIA2975" s="651"/>
      <c r="WIB2975" s="651"/>
      <c r="WIC2975" s="651"/>
      <c r="WID2975" s="651"/>
      <c r="WIE2975" s="651"/>
      <c r="WIF2975" s="651"/>
      <c r="WIG2975" s="651"/>
      <c r="WIH2975" s="651"/>
      <c r="WII2975" s="651"/>
      <c r="WIJ2975" s="651"/>
      <c r="WIK2975" s="651"/>
      <c r="WIL2975" s="651"/>
      <c r="WIM2975" s="651"/>
      <c r="WIN2975" s="651"/>
      <c r="WIO2975" s="651"/>
      <c r="WIP2975" s="651"/>
      <c r="WIQ2975" s="651"/>
      <c r="WIR2975" s="651"/>
      <c r="WIS2975" s="651"/>
      <c r="WIT2975" s="651"/>
      <c r="WIU2975" s="651"/>
      <c r="WIV2975" s="651"/>
      <c r="WIW2975" s="651"/>
      <c r="WIX2975" s="651"/>
      <c r="WIY2975" s="651"/>
      <c r="WIZ2975" s="651"/>
      <c r="WJA2975" s="651"/>
      <c r="WJB2975" s="651"/>
      <c r="WJC2975" s="651"/>
      <c r="WJD2975" s="651"/>
      <c r="WJE2975" s="651"/>
      <c r="WJF2975" s="651"/>
      <c r="WJG2975" s="651"/>
      <c r="WJH2975" s="651"/>
      <c r="WJI2975" s="651"/>
      <c r="WJJ2975" s="651"/>
      <c r="WJK2975" s="651"/>
      <c r="WJL2975" s="651"/>
      <c r="WJM2975" s="651"/>
      <c r="WJN2975" s="651"/>
      <c r="WJO2975" s="651"/>
      <c r="WJP2975" s="651"/>
      <c r="WJQ2975" s="651"/>
      <c r="WJR2975" s="651"/>
      <c r="WJS2975" s="651"/>
      <c r="WJT2975" s="651"/>
      <c r="WJU2975" s="651"/>
      <c r="WJV2975" s="651"/>
      <c r="WJW2975" s="651"/>
      <c r="WJX2975" s="651"/>
      <c r="WJY2975" s="651"/>
      <c r="WJZ2975" s="651"/>
      <c r="WKA2975" s="651"/>
      <c r="WKB2975" s="651"/>
      <c r="WKC2975" s="651"/>
      <c r="WKD2975" s="651"/>
      <c r="WKE2975" s="651"/>
      <c r="WKF2975" s="651"/>
      <c r="WKG2975" s="651"/>
      <c r="WKH2975" s="651"/>
      <c r="WKI2975" s="651"/>
      <c r="WKJ2975" s="651"/>
      <c r="WKK2975" s="651"/>
      <c r="WKL2975" s="651"/>
      <c r="WKM2975" s="651"/>
      <c r="WKN2975" s="651"/>
      <c r="WKO2975" s="651"/>
      <c r="WKP2975" s="651"/>
      <c r="WKQ2975" s="651"/>
      <c r="WKR2975" s="651"/>
      <c r="WKS2975" s="651"/>
      <c r="WKT2975" s="651"/>
      <c r="WKU2975" s="651"/>
      <c r="WKV2975" s="651"/>
      <c r="WKW2975" s="651"/>
      <c r="WKX2975" s="651"/>
      <c r="WKY2975" s="651"/>
      <c r="WKZ2975" s="651"/>
      <c r="WLA2975" s="651"/>
      <c r="WLB2975" s="651"/>
      <c r="WLC2975" s="651"/>
      <c r="WLD2975" s="651"/>
      <c r="WLE2975" s="651"/>
      <c r="WLF2975" s="651"/>
      <c r="WLG2975" s="651"/>
      <c r="WLH2975" s="651"/>
      <c r="WLI2975" s="651"/>
      <c r="WLJ2975" s="651"/>
      <c r="WLK2975" s="651"/>
      <c r="WLL2975" s="651"/>
      <c r="WLM2975" s="651"/>
      <c r="WLN2975" s="651"/>
      <c r="WLO2975" s="651"/>
      <c r="WLP2975" s="651"/>
      <c r="WLQ2975" s="651"/>
      <c r="WLR2975" s="651"/>
      <c r="WLS2975" s="651"/>
      <c r="WLT2975" s="651"/>
      <c r="WLU2975" s="651"/>
      <c r="WLV2975" s="651"/>
      <c r="WLW2975" s="651"/>
      <c r="WLX2975" s="651"/>
      <c r="WLY2975" s="651"/>
      <c r="WLZ2975" s="651"/>
      <c r="WMA2975" s="651"/>
      <c r="WMB2975" s="651"/>
      <c r="WMC2975" s="651"/>
      <c r="WMD2975" s="651"/>
      <c r="WME2975" s="651"/>
      <c r="WMF2975" s="651"/>
      <c r="WMG2975" s="651"/>
      <c r="WMH2975" s="651"/>
      <c r="WMI2975" s="651"/>
      <c r="WMJ2975" s="651"/>
      <c r="WMK2975" s="651"/>
      <c r="WML2975" s="651"/>
      <c r="WMM2975" s="651"/>
      <c r="WMN2975" s="651"/>
      <c r="WMO2975" s="651"/>
      <c r="WMP2975" s="651"/>
      <c r="WMQ2975" s="651"/>
      <c r="WMR2975" s="651"/>
      <c r="WMS2975" s="651"/>
      <c r="WMT2975" s="651"/>
      <c r="WMU2975" s="651"/>
      <c r="WMV2975" s="651"/>
      <c r="WMW2975" s="651"/>
      <c r="WMX2975" s="651"/>
      <c r="WMY2975" s="651"/>
      <c r="WMZ2975" s="651"/>
      <c r="WNA2975" s="651"/>
      <c r="WNB2975" s="651"/>
      <c r="WNC2975" s="651"/>
      <c r="WND2975" s="651"/>
      <c r="WNE2975" s="651"/>
      <c r="WNF2975" s="651"/>
      <c r="WNG2975" s="651"/>
      <c r="WNH2975" s="651"/>
      <c r="WNI2975" s="651"/>
      <c r="WNJ2975" s="651"/>
      <c r="WNK2975" s="651"/>
      <c r="WNL2975" s="651"/>
      <c r="WNM2975" s="651"/>
      <c r="WNN2975" s="651"/>
      <c r="WNO2975" s="651"/>
      <c r="WNP2975" s="651"/>
      <c r="WNQ2975" s="651"/>
      <c r="WNR2975" s="651"/>
      <c r="WNS2975" s="651"/>
      <c r="WNT2975" s="651"/>
      <c r="WNU2975" s="651"/>
      <c r="WNV2975" s="651"/>
      <c r="WNW2975" s="651"/>
      <c r="WNX2975" s="651"/>
      <c r="WNY2975" s="651"/>
      <c r="WNZ2975" s="651"/>
      <c r="WOA2975" s="651"/>
      <c r="WOB2975" s="651"/>
      <c r="WOC2975" s="651"/>
      <c r="WOD2975" s="651"/>
      <c r="WOE2975" s="651"/>
      <c r="WOF2975" s="651"/>
      <c r="WOG2975" s="651"/>
      <c r="WOH2975" s="651"/>
      <c r="WOI2975" s="651"/>
      <c r="WOJ2975" s="651"/>
      <c r="WOK2975" s="651"/>
      <c r="WOL2975" s="651"/>
      <c r="WOM2975" s="651"/>
      <c r="WON2975" s="651"/>
      <c r="WOO2975" s="651"/>
      <c r="WOP2975" s="651"/>
      <c r="WOQ2975" s="651"/>
      <c r="WOR2975" s="651"/>
      <c r="WOS2975" s="651"/>
      <c r="WOT2975" s="651"/>
      <c r="WOU2975" s="651"/>
      <c r="WOV2975" s="651"/>
      <c r="WOW2975" s="651"/>
      <c r="WOX2975" s="651"/>
      <c r="WOY2975" s="651"/>
      <c r="WOZ2975" s="651"/>
      <c r="WPA2975" s="651"/>
      <c r="WPB2975" s="651"/>
      <c r="WPC2975" s="651"/>
      <c r="WPD2975" s="651"/>
      <c r="WPE2975" s="651"/>
      <c r="WPF2975" s="651"/>
      <c r="WPG2975" s="651"/>
      <c r="WPH2975" s="651"/>
      <c r="WPI2975" s="651"/>
      <c r="WPJ2975" s="651"/>
      <c r="WPK2975" s="651"/>
      <c r="WPL2975" s="651"/>
      <c r="WPM2975" s="651"/>
      <c r="WPN2975" s="651"/>
      <c r="WPO2975" s="651"/>
      <c r="WPP2975" s="651"/>
      <c r="WPQ2975" s="651"/>
      <c r="WPR2975" s="651"/>
      <c r="WPS2975" s="651"/>
      <c r="WPT2975" s="651"/>
      <c r="WPU2975" s="651"/>
      <c r="WPV2975" s="651"/>
      <c r="WPW2975" s="651"/>
      <c r="WPX2975" s="651"/>
      <c r="WPY2975" s="651"/>
      <c r="WPZ2975" s="651"/>
      <c r="WQA2975" s="651"/>
      <c r="WQB2975" s="651"/>
      <c r="WQC2975" s="651"/>
      <c r="WQD2975" s="651"/>
      <c r="WQE2975" s="651"/>
      <c r="WQF2975" s="651"/>
      <c r="WQG2975" s="651"/>
      <c r="WQH2975" s="651"/>
      <c r="WQI2975" s="651"/>
      <c r="WQJ2975" s="651"/>
      <c r="WQK2975" s="651"/>
      <c r="WQL2975" s="651"/>
      <c r="WQM2975" s="651"/>
      <c r="WQN2975" s="651"/>
      <c r="WQO2975" s="651"/>
      <c r="WQP2975" s="651"/>
      <c r="WQQ2975" s="651"/>
      <c r="WQR2975" s="651"/>
      <c r="WQS2975" s="651"/>
      <c r="WQT2975" s="651"/>
      <c r="WQU2975" s="651"/>
      <c r="WQV2975" s="651"/>
      <c r="WQW2975" s="651"/>
      <c r="WQX2975" s="651"/>
      <c r="WQY2975" s="651"/>
      <c r="WQZ2975" s="651"/>
      <c r="WRA2975" s="651"/>
      <c r="WRB2975" s="651"/>
      <c r="WRC2975" s="651"/>
      <c r="WRD2975" s="651"/>
      <c r="WRE2975" s="651"/>
      <c r="WRF2975" s="651"/>
      <c r="WRG2975" s="651"/>
      <c r="WRH2975" s="651"/>
      <c r="WRI2975" s="651"/>
      <c r="WRJ2975" s="651"/>
      <c r="WRK2975" s="651"/>
      <c r="WRL2975" s="651"/>
      <c r="WRM2975" s="651"/>
      <c r="WRN2975" s="651"/>
      <c r="WRO2975" s="651"/>
      <c r="WRP2975" s="651"/>
      <c r="WRQ2975" s="651"/>
      <c r="WRR2975" s="651"/>
      <c r="WRS2975" s="651"/>
      <c r="WRT2975" s="651"/>
      <c r="WRU2975" s="651"/>
      <c r="WRV2975" s="651"/>
      <c r="WRW2975" s="651"/>
      <c r="WRX2975" s="651"/>
      <c r="WRY2975" s="651"/>
      <c r="WRZ2975" s="651"/>
      <c r="WSA2975" s="651"/>
      <c r="WSB2975" s="651"/>
      <c r="WSC2975" s="651"/>
      <c r="WSD2975" s="651"/>
      <c r="WSE2975" s="651"/>
      <c r="WSF2975" s="651"/>
      <c r="WSG2975" s="651"/>
      <c r="WSH2975" s="651"/>
      <c r="WSI2975" s="651"/>
      <c r="WSJ2975" s="651"/>
      <c r="WSK2975" s="651"/>
      <c r="WSL2975" s="651"/>
      <c r="WSM2975" s="651"/>
      <c r="WSN2975" s="651"/>
      <c r="WSO2975" s="651"/>
      <c r="WSP2975" s="651"/>
      <c r="WSQ2975" s="651"/>
      <c r="WSR2975" s="651"/>
      <c r="WSS2975" s="651"/>
      <c r="WST2975" s="651"/>
      <c r="WSU2975" s="651"/>
      <c r="WSV2975" s="651"/>
      <c r="WSW2975" s="651"/>
      <c r="WSX2975" s="651"/>
      <c r="WSY2975" s="651"/>
      <c r="WSZ2975" s="651"/>
      <c r="WTA2975" s="651"/>
      <c r="WTB2975" s="651"/>
      <c r="WTC2975" s="651"/>
      <c r="WTD2975" s="651"/>
      <c r="WTE2975" s="651"/>
      <c r="WTF2975" s="651"/>
      <c r="WTG2975" s="651"/>
      <c r="WTH2975" s="651"/>
      <c r="WTI2975" s="651"/>
      <c r="WTJ2975" s="651"/>
      <c r="WTK2975" s="651"/>
      <c r="WTL2975" s="651"/>
      <c r="WTM2975" s="651"/>
      <c r="WTN2975" s="651"/>
      <c r="WTO2975" s="651"/>
      <c r="WTP2975" s="651"/>
      <c r="WTQ2975" s="651"/>
      <c r="WTR2975" s="651"/>
      <c r="WTS2975" s="651"/>
      <c r="WTT2975" s="651"/>
      <c r="WTU2975" s="651"/>
      <c r="WTV2975" s="651"/>
      <c r="WTW2975" s="651"/>
      <c r="WTX2975" s="651"/>
      <c r="WTY2975" s="651"/>
      <c r="WTZ2975" s="651"/>
      <c r="WUA2975" s="651"/>
      <c r="WUB2975" s="651"/>
      <c r="WUC2975" s="651"/>
      <c r="WUD2975" s="651"/>
      <c r="WUE2975" s="651"/>
      <c r="WUF2975" s="651"/>
      <c r="WUG2975" s="651"/>
      <c r="WUH2975" s="651"/>
      <c r="WUI2975" s="651"/>
      <c r="WUJ2975" s="651"/>
      <c r="WUK2975" s="651"/>
      <c r="WUL2975" s="651"/>
      <c r="WUM2975" s="651"/>
      <c r="WUN2975" s="651"/>
      <c r="WUO2975" s="651"/>
      <c r="WUP2975" s="651"/>
      <c r="WUQ2975" s="651"/>
      <c r="WUR2975" s="651"/>
      <c r="WUS2975" s="651"/>
      <c r="WUT2975" s="651"/>
      <c r="WUU2975" s="651"/>
      <c r="WUV2975" s="651"/>
      <c r="WUW2975" s="651"/>
      <c r="WUX2975" s="651"/>
      <c r="WUY2975" s="651"/>
      <c r="WUZ2975" s="651"/>
      <c r="WVA2975" s="651"/>
      <c r="WVB2975" s="651"/>
      <c r="WVC2975" s="651"/>
      <c r="WVD2975" s="651"/>
      <c r="WVE2975" s="651"/>
      <c r="WVF2975" s="651"/>
      <c r="WVG2975" s="651"/>
      <c r="WVH2975" s="651"/>
      <c r="WVI2975" s="651"/>
      <c r="WVJ2975" s="651"/>
      <c r="WVK2975" s="651"/>
      <c r="WVL2975" s="651"/>
      <c r="WVM2975" s="651"/>
      <c r="WVN2975" s="651"/>
      <c r="WVO2975" s="651"/>
      <c r="WVP2975" s="651"/>
      <c r="WVQ2975" s="651"/>
      <c r="WVR2975" s="651"/>
      <c r="WVS2975" s="651"/>
      <c r="WVT2975" s="651"/>
      <c r="WVU2975" s="651"/>
      <c r="WVV2975" s="651"/>
      <c r="WVW2975" s="651"/>
      <c r="WVX2975" s="651"/>
      <c r="WVY2975" s="651"/>
      <c r="WVZ2975" s="651"/>
      <c r="WWA2975" s="651"/>
      <c r="WWB2975" s="651"/>
      <c r="WWC2975" s="651"/>
      <c r="WWD2975" s="651"/>
      <c r="WWE2975" s="651"/>
      <c r="WWF2975" s="651"/>
      <c r="WWG2975" s="651"/>
      <c r="WWH2975" s="651"/>
      <c r="WWI2975" s="651"/>
      <c r="WWJ2975" s="651"/>
      <c r="WWK2975" s="651"/>
      <c r="WWL2975" s="651"/>
      <c r="WWM2975" s="651"/>
      <c r="WWN2975" s="651"/>
      <c r="WWO2975" s="651"/>
      <c r="WWP2975" s="651"/>
      <c r="WWQ2975" s="651"/>
      <c r="WWR2975" s="651"/>
      <c r="WWS2975" s="651"/>
      <c r="WWT2975" s="651"/>
      <c r="WWU2975" s="651"/>
      <c r="WWV2975" s="651"/>
      <c r="WWW2975" s="651"/>
      <c r="WWX2975" s="651"/>
      <c r="WWY2975" s="651"/>
      <c r="WWZ2975" s="651"/>
      <c r="WXA2975" s="651"/>
      <c r="WXB2975" s="651"/>
      <c r="WXC2975" s="651"/>
      <c r="WXD2975" s="651"/>
      <c r="WXE2975" s="651"/>
      <c r="WXF2975" s="651"/>
      <c r="WXG2975" s="651"/>
      <c r="WXH2975" s="651"/>
      <c r="WXI2975" s="651"/>
      <c r="WXJ2975" s="651"/>
      <c r="WXK2975" s="651"/>
      <c r="WXL2975" s="651"/>
      <c r="WXM2975" s="651"/>
      <c r="WXN2975" s="651"/>
      <c r="WXO2975" s="651"/>
      <c r="WXP2975" s="651"/>
      <c r="WXQ2975" s="651"/>
      <c r="WXR2975" s="651"/>
      <c r="WXS2975" s="651"/>
      <c r="WXT2975" s="651"/>
      <c r="WXU2975" s="651"/>
      <c r="WXV2975" s="651"/>
      <c r="WXW2975" s="651"/>
      <c r="WXX2975" s="651"/>
      <c r="WXY2975" s="651"/>
      <c r="WXZ2975" s="651"/>
      <c r="WYA2975" s="651"/>
      <c r="WYB2975" s="651"/>
      <c r="WYC2975" s="651"/>
      <c r="WYD2975" s="651"/>
      <c r="WYE2975" s="651"/>
      <c r="WYF2975" s="651"/>
      <c r="WYG2975" s="651"/>
      <c r="WYH2975" s="651"/>
      <c r="WYI2975" s="651"/>
      <c r="WYJ2975" s="651"/>
      <c r="WYK2975" s="651"/>
      <c r="WYL2975" s="651"/>
      <c r="WYM2975" s="651"/>
      <c r="WYN2975" s="651"/>
      <c r="WYO2975" s="651"/>
      <c r="WYP2975" s="651"/>
      <c r="WYQ2975" s="651"/>
      <c r="WYR2975" s="651"/>
      <c r="WYS2975" s="651"/>
      <c r="WYT2975" s="651"/>
      <c r="WYU2975" s="651"/>
      <c r="WYV2975" s="651"/>
      <c r="WYW2975" s="651"/>
      <c r="WYX2975" s="651"/>
      <c r="WYY2975" s="651"/>
      <c r="WYZ2975" s="651"/>
      <c r="WZA2975" s="651"/>
      <c r="WZB2975" s="651"/>
      <c r="WZC2975" s="651"/>
      <c r="WZD2975" s="651"/>
      <c r="WZE2975" s="651"/>
      <c r="WZF2975" s="651"/>
      <c r="WZG2975" s="651"/>
      <c r="WZH2975" s="651"/>
      <c r="WZI2975" s="651"/>
      <c r="WZJ2975" s="651"/>
      <c r="WZK2975" s="651"/>
      <c r="WZL2975" s="651"/>
      <c r="WZM2975" s="651"/>
      <c r="WZN2975" s="651"/>
      <c r="WZO2975" s="651"/>
      <c r="WZP2975" s="651"/>
      <c r="WZQ2975" s="651"/>
      <c r="WZR2975" s="651"/>
      <c r="WZS2975" s="651"/>
      <c r="WZT2975" s="651"/>
      <c r="WZU2975" s="651"/>
      <c r="WZV2975" s="651"/>
      <c r="WZW2975" s="651"/>
      <c r="WZX2975" s="651"/>
      <c r="WZY2975" s="651"/>
      <c r="WZZ2975" s="651"/>
      <c r="XAA2975" s="651"/>
      <c r="XAB2975" s="651"/>
      <c r="XAC2975" s="651"/>
      <c r="XAD2975" s="651"/>
      <c r="XAE2975" s="651"/>
      <c r="XAF2975" s="651"/>
      <c r="XAG2975" s="651"/>
      <c r="XAH2975" s="651"/>
      <c r="XAI2975" s="651"/>
      <c r="XAJ2975" s="651"/>
      <c r="XAK2975" s="651"/>
      <c r="XAL2975" s="651"/>
      <c r="XAM2975" s="651"/>
      <c r="XAN2975" s="651"/>
      <c r="XAO2975" s="651"/>
      <c r="XAP2975" s="651"/>
      <c r="XAQ2975" s="651"/>
      <c r="XAR2975" s="651"/>
      <c r="XAS2975" s="651"/>
      <c r="XAT2975" s="651"/>
      <c r="XAU2975" s="651"/>
      <c r="XAV2975" s="651"/>
      <c r="XAW2975" s="651"/>
      <c r="XAX2975" s="651"/>
      <c r="XAY2975" s="651"/>
      <c r="XAZ2975" s="651"/>
      <c r="XBA2975" s="651"/>
      <c r="XBB2975" s="651"/>
      <c r="XBC2975" s="651"/>
      <c r="XBD2975" s="651"/>
      <c r="XBE2975" s="651"/>
      <c r="XBF2975" s="651"/>
      <c r="XBG2975" s="651"/>
      <c r="XBH2975" s="651"/>
      <c r="XBI2975" s="651"/>
      <c r="XBJ2975" s="651"/>
      <c r="XBK2975" s="651"/>
      <c r="XBL2975" s="651"/>
      <c r="XBM2975" s="651"/>
      <c r="XBN2975" s="651"/>
      <c r="XBO2975" s="651"/>
      <c r="XBP2975" s="651"/>
      <c r="XBQ2975" s="651"/>
      <c r="XBR2975" s="651"/>
      <c r="XBS2975" s="651"/>
      <c r="XBT2975" s="651"/>
      <c r="XBU2975" s="651"/>
      <c r="XBV2975" s="651"/>
      <c r="XBW2975" s="651"/>
      <c r="XBX2975" s="651"/>
      <c r="XBY2975" s="651"/>
      <c r="XBZ2975" s="651"/>
      <c r="XCA2975" s="651"/>
      <c r="XCB2975" s="651"/>
      <c r="XCC2975" s="651"/>
      <c r="XCD2975" s="651"/>
      <c r="XCE2975" s="651"/>
      <c r="XCF2975" s="651"/>
      <c r="XCG2975" s="651"/>
      <c r="XCH2975" s="651"/>
      <c r="XCI2975" s="651"/>
      <c r="XCJ2975" s="651"/>
      <c r="XCK2975" s="651"/>
      <c r="XCL2975" s="651"/>
      <c r="XCM2975" s="651"/>
      <c r="XCN2975" s="651"/>
      <c r="XCO2975" s="651"/>
      <c r="XCP2975" s="651"/>
      <c r="XCQ2975" s="651"/>
      <c r="XCR2975" s="651"/>
      <c r="XCS2975" s="651"/>
      <c r="XCT2975" s="651"/>
      <c r="XCU2975" s="651"/>
      <c r="XCV2975" s="651"/>
      <c r="XCW2975" s="651"/>
      <c r="XCX2975" s="651"/>
      <c r="XCY2975" s="651"/>
      <c r="XCZ2975" s="651"/>
      <c r="XDA2975" s="651"/>
      <c r="XDB2975" s="651"/>
      <c r="XDC2975" s="651"/>
      <c r="XDD2975" s="651"/>
      <c r="XDE2975" s="651"/>
      <c r="XDF2975" s="651"/>
      <c r="XDG2975" s="651"/>
      <c r="XDH2975" s="651"/>
      <c r="XDI2975" s="651"/>
      <c r="XDJ2975" s="651"/>
      <c r="XDK2975" s="651"/>
      <c r="XDL2975" s="651"/>
      <c r="XDM2975" s="651"/>
      <c r="XDN2975" s="651"/>
      <c r="XDO2975" s="651"/>
      <c r="XDP2975" s="651"/>
      <c r="XDQ2975" s="651"/>
      <c r="XDR2975" s="651"/>
      <c r="XDS2975" s="651"/>
      <c r="XDT2975" s="651"/>
      <c r="XDU2975" s="651"/>
      <c r="XDV2975" s="651"/>
      <c r="XDW2975" s="651"/>
      <c r="XDX2975" s="651"/>
      <c r="XDY2975" s="651"/>
      <c r="XDZ2975" s="651"/>
      <c r="XEA2975" s="651"/>
      <c r="XEB2975" s="651"/>
      <c r="XEC2975" s="651"/>
      <c r="XED2975" s="651"/>
      <c r="XEE2975" s="651"/>
      <c r="XEF2975" s="651"/>
      <c r="XEG2975" s="651"/>
      <c r="XEH2975" s="651"/>
      <c r="XEI2975" s="651"/>
      <c r="XEJ2975" s="651"/>
      <c r="XEK2975" s="651"/>
      <c r="XEL2975" s="651"/>
      <c r="XEM2975" s="651"/>
      <c r="XEN2975" s="651"/>
      <c r="XEO2975" s="651"/>
      <c r="XEP2975" s="651"/>
      <c r="XEQ2975" s="651"/>
      <c r="XER2975" s="651"/>
      <c r="XES2975" s="651"/>
      <c r="XET2975" s="651"/>
      <c r="XEU2975" s="651"/>
      <c r="XEV2975" s="651"/>
      <c r="XEW2975" s="651"/>
      <c r="XEX2975" s="651"/>
      <c r="XEY2975" s="651"/>
      <c r="XEZ2975" s="651"/>
      <c r="XFA2975" s="651"/>
      <c r="XFB2975" s="651"/>
      <c r="XFC2975" s="651"/>
      <c r="XFD2975" s="651"/>
    </row>
    <row r="2976" spans="1:16384">
      <c r="A2976" s="1065"/>
      <c r="B2976" s="651"/>
      <c r="C2976" s="833" t="s">
        <v>8039</v>
      </c>
      <c r="D2976" s="833" t="s">
        <v>518</v>
      </c>
      <c r="E2976" s="890" t="s">
        <v>172</v>
      </c>
      <c r="F2976" s="890" t="s">
        <v>121</v>
      </c>
      <c r="G2976" s="834">
        <v>300000</v>
      </c>
      <c r="H2976" s="834">
        <v>300000</v>
      </c>
      <c r="I2976" s="14">
        <v>1</v>
      </c>
      <c r="J2976" s="651"/>
      <c r="K2976" s="651"/>
      <c r="L2976" s="651"/>
      <c r="M2976" s="651"/>
      <c r="N2976" s="651"/>
      <c r="O2976" s="651"/>
      <c r="P2976" s="651"/>
      <c r="Q2976" s="651"/>
      <c r="R2976" s="651"/>
      <c r="S2976" s="651"/>
      <c r="T2976" s="651"/>
      <c r="U2976" s="651"/>
      <c r="V2976" s="651"/>
      <c r="W2976" s="651"/>
      <c r="X2976" s="651"/>
      <c r="Y2976" s="651"/>
      <c r="Z2976" s="651"/>
      <c r="AA2976" s="651"/>
      <c r="AB2976" s="651"/>
      <c r="AC2976" s="651"/>
      <c r="AD2976" s="651"/>
      <c r="AE2976" s="651"/>
      <c r="AF2976" s="651"/>
      <c r="AG2976" s="651"/>
      <c r="AH2976" s="651"/>
      <c r="AI2976" s="651"/>
      <c r="AJ2976" s="651"/>
      <c r="AK2976" s="651"/>
      <c r="AL2976" s="651"/>
      <c r="AM2976" s="651"/>
      <c r="AN2976" s="651"/>
      <c r="AO2976" s="651"/>
      <c r="AP2976" s="651"/>
      <c r="AQ2976" s="651"/>
      <c r="AR2976" s="651"/>
      <c r="AS2976" s="651"/>
      <c r="AT2976" s="651"/>
      <c r="AU2976" s="651"/>
      <c r="AV2976" s="651"/>
      <c r="AW2976" s="651"/>
      <c r="AX2976" s="651"/>
      <c r="AY2976" s="651"/>
      <c r="AZ2976" s="651"/>
      <c r="BA2976" s="651"/>
      <c r="BB2976" s="651"/>
      <c r="BC2976" s="651"/>
      <c r="BD2976" s="651"/>
      <c r="BE2976" s="651"/>
      <c r="BF2976" s="651"/>
      <c r="BG2976" s="651"/>
      <c r="BH2976" s="651"/>
      <c r="BI2976" s="651"/>
      <c r="BJ2976" s="651"/>
      <c r="BK2976" s="651"/>
      <c r="BL2976" s="651"/>
      <c r="BM2976" s="651"/>
      <c r="BN2976" s="651"/>
      <c r="BO2976" s="651"/>
      <c r="BP2976" s="651"/>
      <c r="BQ2976" s="651"/>
      <c r="BR2976" s="651"/>
      <c r="BS2976" s="651"/>
      <c r="BT2976" s="651"/>
      <c r="BU2976" s="651"/>
      <c r="BV2976" s="651"/>
      <c r="BW2976" s="651"/>
      <c r="BX2976" s="651"/>
      <c r="BY2976" s="651"/>
      <c r="BZ2976" s="651"/>
      <c r="CA2976" s="651"/>
      <c r="CB2976" s="651"/>
      <c r="CC2976" s="651"/>
      <c r="CD2976" s="651"/>
      <c r="CE2976" s="651"/>
      <c r="CF2976" s="651"/>
      <c r="CG2976" s="651"/>
      <c r="CH2976" s="651"/>
      <c r="CI2976" s="651"/>
      <c r="CJ2976" s="651"/>
      <c r="CK2976" s="651"/>
      <c r="CL2976" s="651"/>
      <c r="CM2976" s="651"/>
      <c r="CN2976" s="651"/>
      <c r="CO2976" s="651"/>
      <c r="CP2976" s="651"/>
      <c r="CQ2976" s="651"/>
      <c r="CR2976" s="651"/>
      <c r="CS2976" s="651"/>
      <c r="CT2976" s="651"/>
      <c r="CU2976" s="651"/>
      <c r="CV2976" s="651"/>
      <c r="CW2976" s="651"/>
      <c r="CX2976" s="651"/>
      <c r="CY2976" s="651"/>
      <c r="CZ2976" s="651"/>
      <c r="DA2976" s="651"/>
      <c r="DB2976" s="651"/>
      <c r="DC2976" s="651"/>
      <c r="DD2976" s="651"/>
      <c r="DE2976" s="651"/>
      <c r="DF2976" s="651"/>
      <c r="DG2976" s="651"/>
      <c r="DH2976" s="651"/>
      <c r="DI2976" s="651"/>
      <c r="DJ2976" s="651"/>
      <c r="DK2976" s="651"/>
      <c r="DL2976" s="651"/>
      <c r="DM2976" s="651"/>
      <c r="DN2976" s="651"/>
      <c r="DO2976" s="651"/>
      <c r="DP2976" s="651"/>
      <c r="DQ2976" s="651"/>
      <c r="DR2976" s="651"/>
      <c r="DS2976" s="651"/>
      <c r="DT2976" s="651"/>
      <c r="DU2976" s="651"/>
      <c r="DV2976" s="651"/>
      <c r="DW2976" s="651"/>
      <c r="DX2976" s="651"/>
      <c r="DY2976" s="651"/>
      <c r="DZ2976" s="651"/>
      <c r="EA2976" s="651"/>
      <c r="EB2976" s="651"/>
      <c r="EC2976" s="651"/>
      <c r="ED2976" s="651"/>
      <c r="EE2976" s="651"/>
      <c r="EF2976" s="651"/>
      <c r="EG2976" s="651"/>
      <c r="EH2976" s="651"/>
      <c r="EI2976" s="651"/>
      <c r="EJ2976" s="651"/>
      <c r="EK2976" s="651"/>
      <c r="EL2976" s="651"/>
      <c r="EM2976" s="651"/>
      <c r="EN2976" s="651"/>
      <c r="EO2976" s="651"/>
      <c r="EP2976" s="651"/>
      <c r="EQ2976" s="651"/>
      <c r="ER2976" s="651"/>
      <c r="ES2976" s="651"/>
      <c r="ET2976" s="651"/>
      <c r="EU2976" s="651"/>
      <c r="EV2976" s="651"/>
      <c r="EW2976" s="651"/>
      <c r="EX2976" s="651"/>
      <c r="EY2976" s="651"/>
      <c r="EZ2976" s="651"/>
      <c r="FA2976" s="651"/>
      <c r="FB2976" s="651"/>
      <c r="FC2976" s="651"/>
      <c r="FD2976" s="651"/>
      <c r="FE2976" s="651"/>
      <c r="FF2976" s="651"/>
      <c r="FG2976" s="651"/>
      <c r="FH2976" s="651"/>
      <c r="FI2976" s="651"/>
      <c r="FJ2976" s="651"/>
      <c r="FK2976" s="651"/>
      <c r="FL2976" s="651"/>
      <c r="FM2976" s="651"/>
      <c r="FN2976" s="651"/>
      <c r="FO2976" s="651"/>
      <c r="FP2976" s="651"/>
      <c r="FQ2976" s="651"/>
      <c r="FR2976" s="651"/>
      <c r="FS2976" s="651"/>
      <c r="FT2976" s="651"/>
      <c r="FU2976" s="651"/>
      <c r="FV2976" s="651"/>
      <c r="FW2976" s="651"/>
      <c r="FX2976" s="651"/>
      <c r="FY2976" s="651"/>
      <c r="FZ2976" s="651"/>
      <c r="GA2976" s="651"/>
      <c r="GB2976" s="651"/>
      <c r="GC2976" s="651"/>
      <c r="GD2976" s="651"/>
      <c r="GE2976" s="651"/>
      <c r="GF2976" s="651"/>
      <c r="GG2976" s="651"/>
      <c r="GH2976" s="651"/>
      <c r="GI2976" s="651"/>
      <c r="GJ2976" s="651"/>
      <c r="GK2976" s="651"/>
      <c r="GL2976" s="651"/>
      <c r="GM2976" s="651"/>
      <c r="GN2976" s="651"/>
      <c r="GO2976" s="651"/>
      <c r="GP2976" s="651"/>
      <c r="GQ2976" s="651"/>
      <c r="GR2976" s="651"/>
      <c r="GS2976" s="651"/>
      <c r="GT2976" s="651"/>
      <c r="GU2976" s="651"/>
      <c r="GV2976" s="651"/>
      <c r="GW2976" s="651"/>
      <c r="GX2976" s="651"/>
      <c r="GY2976" s="651"/>
      <c r="GZ2976" s="651"/>
      <c r="HA2976" s="651"/>
      <c r="HB2976" s="651"/>
      <c r="HC2976" s="651"/>
      <c r="HD2976" s="651"/>
      <c r="HE2976" s="651"/>
      <c r="HF2976" s="651"/>
      <c r="HG2976" s="651"/>
      <c r="HH2976" s="651"/>
      <c r="HI2976" s="651"/>
      <c r="HJ2976" s="651"/>
      <c r="HK2976" s="651"/>
      <c r="HL2976" s="651"/>
      <c r="HM2976" s="651"/>
      <c r="HN2976" s="651"/>
      <c r="HO2976" s="651"/>
      <c r="HP2976" s="651"/>
      <c r="HQ2976" s="651"/>
      <c r="HR2976" s="651"/>
      <c r="HS2976" s="651"/>
      <c r="HT2976" s="651"/>
      <c r="HU2976" s="651"/>
      <c r="HV2976" s="651"/>
      <c r="HW2976" s="651"/>
      <c r="HX2976" s="651"/>
      <c r="HY2976" s="651"/>
      <c r="HZ2976" s="651"/>
      <c r="IA2976" s="651"/>
      <c r="IB2976" s="651"/>
      <c r="IC2976" s="651"/>
      <c r="ID2976" s="651"/>
      <c r="IE2976" s="651"/>
      <c r="IF2976" s="651"/>
      <c r="IG2976" s="651"/>
      <c r="IH2976" s="651"/>
      <c r="II2976" s="651"/>
      <c r="IJ2976" s="651"/>
      <c r="IK2976" s="651"/>
      <c r="IL2976" s="651"/>
      <c r="IM2976" s="651"/>
      <c r="IN2976" s="651"/>
      <c r="IO2976" s="651"/>
      <c r="IP2976" s="651"/>
      <c r="IQ2976" s="651"/>
      <c r="IR2976" s="651"/>
      <c r="IS2976" s="651"/>
      <c r="IT2976" s="651"/>
      <c r="IU2976" s="651"/>
      <c r="IV2976" s="651"/>
      <c r="IW2976" s="651"/>
      <c r="IX2976" s="651"/>
      <c r="IY2976" s="651"/>
      <c r="IZ2976" s="651"/>
      <c r="JA2976" s="651"/>
      <c r="JB2976" s="651"/>
      <c r="JC2976" s="651"/>
      <c r="JD2976" s="651"/>
      <c r="JE2976" s="651"/>
      <c r="JF2976" s="651"/>
      <c r="JG2976" s="651"/>
      <c r="JH2976" s="651"/>
      <c r="JI2976" s="651"/>
      <c r="JJ2976" s="651"/>
      <c r="JK2976" s="651"/>
      <c r="JL2976" s="651"/>
      <c r="JM2976" s="651"/>
      <c r="JN2976" s="651"/>
      <c r="JO2976" s="651"/>
      <c r="JP2976" s="651"/>
      <c r="JQ2976" s="651"/>
      <c r="JR2976" s="651"/>
      <c r="JS2976" s="651"/>
      <c r="JT2976" s="651"/>
      <c r="JU2976" s="651"/>
      <c r="JV2976" s="651"/>
      <c r="JW2976" s="651"/>
      <c r="JX2976" s="651"/>
      <c r="JY2976" s="651"/>
      <c r="JZ2976" s="651"/>
      <c r="KA2976" s="651"/>
      <c r="KB2976" s="651"/>
      <c r="KC2976" s="651"/>
      <c r="KD2976" s="651"/>
      <c r="KE2976" s="651"/>
      <c r="KF2976" s="651"/>
      <c r="KG2976" s="651"/>
      <c r="KH2976" s="651"/>
      <c r="KI2976" s="651"/>
      <c r="KJ2976" s="651"/>
      <c r="KK2976" s="651"/>
      <c r="KL2976" s="651"/>
      <c r="KM2976" s="651"/>
      <c r="KN2976" s="651"/>
      <c r="KO2976" s="651"/>
      <c r="KP2976" s="651"/>
      <c r="KQ2976" s="651"/>
      <c r="KR2976" s="651"/>
      <c r="KS2976" s="651"/>
      <c r="KT2976" s="651"/>
      <c r="KU2976" s="651"/>
      <c r="KV2976" s="651"/>
      <c r="KW2976" s="651"/>
      <c r="KX2976" s="651"/>
      <c r="KY2976" s="651"/>
      <c r="KZ2976" s="651"/>
      <c r="LA2976" s="651"/>
      <c r="LB2976" s="651"/>
      <c r="LC2976" s="651"/>
      <c r="LD2976" s="651"/>
      <c r="LE2976" s="651"/>
      <c r="LF2976" s="651"/>
      <c r="LG2976" s="651"/>
      <c r="LH2976" s="651"/>
      <c r="LI2976" s="651"/>
      <c r="LJ2976" s="651"/>
      <c r="LK2976" s="651"/>
      <c r="LL2976" s="651"/>
      <c r="LM2976" s="651"/>
      <c r="LN2976" s="651"/>
      <c r="LO2976" s="651"/>
      <c r="LP2976" s="651"/>
      <c r="LQ2976" s="651"/>
      <c r="LR2976" s="651"/>
      <c r="LS2976" s="651"/>
      <c r="LT2976" s="651"/>
      <c r="LU2976" s="651"/>
      <c r="LV2976" s="651"/>
      <c r="LW2976" s="651"/>
      <c r="LX2976" s="651"/>
      <c r="LY2976" s="651"/>
      <c r="LZ2976" s="651"/>
      <c r="MA2976" s="651"/>
      <c r="MB2976" s="651"/>
      <c r="MC2976" s="651"/>
      <c r="MD2976" s="651"/>
      <c r="ME2976" s="651"/>
      <c r="MF2976" s="651"/>
      <c r="MG2976" s="651"/>
      <c r="MH2976" s="651"/>
      <c r="MI2976" s="651"/>
      <c r="MJ2976" s="651"/>
      <c r="MK2976" s="651"/>
      <c r="ML2976" s="651"/>
      <c r="MM2976" s="651"/>
      <c r="MN2976" s="651"/>
      <c r="MO2976" s="651"/>
      <c r="MP2976" s="651"/>
      <c r="MQ2976" s="651"/>
      <c r="MR2976" s="651"/>
      <c r="MS2976" s="651"/>
      <c r="MT2976" s="651"/>
      <c r="MU2976" s="651"/>
      <c r="MV2976" s="651"/>
      <c r="MW2976" s="651"/>
      <c r="MX2976" s="651"/>
      <c r="MY2976" s="651"/>
      <c r="MZ2976" s="651"/>
      <c r="NA2976" s="651"/>
      <c r="NB2976" s="651"/>
      <c r="NC2976" s="651"/>
      <c r="ND2976" s="651"/>
      <c r="NE2976" s="651"/>
      <c r="NF2976" s="651"/>
      <c r="NG2976" s="651"/>
      <c r="NH2976" s="651"/>
      <c r="NI2976" s="651"/>
      <c r="NJ2976" s="651"/>
      <c r="NK2976" s="651"/>
      <c r="NL2976" s="651"/>
      <c r="NM2976" s="651"/>
      <c r="NN2976" s="651"/>
      <c r="NO2976" s="651"/>
      <c r="NP2976" s="651"/>
      <c r="NQ2976" s="651"/>
      <c r="NR2976" s="651"/>
      <c r="NS2976" s="651"/>
      <c r="NT2976" s="651"/>
      <c r="NU2976" s="651"/>
      <c r="NV2976" s="651"/>
      <c r="NW2976" s="651"/>
      <c r="NX2976" s="651"/>
      <c r="NY2976" s="651"/>
      <c r="NZ2976" s="651"/>
      <c r="OA2976" s="651"/>
      <c r="OB2976" s="651"/>
      <c r="OC2976" s="651"/>
      <c r="OD2976" s="651"/>
      <c r="OE2976" s="651"/>
      <c r="OF2976" s="651"/>
      <c r="OG2976" s="651"/>
      <c r="OH2976" s="651"/>
      <c r="OI2976" s="651"/>
      <c r="OJ2976" s="651"/>
      <c r="OK2976" s="651"/>
      <c r="OL2976" s="651"/>
      <c r="OM2976" s="651"/>
      <c r="ON2976" s="651"/>
      <c r="OO2976" s="651"/>
      <c r="OP2976" s="651"/>
      <c r="OQ2976" s="651"/>
      <c r="OR2976" s="651"/>
      <c r="OS2976" s="651"/>
      <c r="OT2976" s="651"/>
      <c r="OU2976" s="651"/>
      <c r="OV2976" s="651"/>
      <c r="OW2976" s="651"/>
      <c r="OX2976" s="651"/>
      <c r="OY2976" s="651"/>
      <c r="OZ2976" s="651"/>
      <c r="PA2976" s="651"/>
      <c r="PB2976" s="651"/>
      <c r="PC2976" s="651"/>
      <c r="PD2976" s="651"/>
      <c r="PE2976" s="651"/>
      <c r="PF2976" s="651"/>
      <c r="PG2976" s="651"/>
      <c r="PH2976" s="651"/>
      <c r="PI2976" s="651"/>
      <c r="PJ2976" s="651"/>
      <c r="PK2976" s="651"/>
      <c r="PL2976" s="651"/>
      <c r="PM2976" s="651"/>
      <c r="PN2976" s="651"/>
      <c r="PO2976" s="651"/>
      <c r="PP2976" s="651"/>
      <c r="PQ2976" s="651"/>
      <c r="PR2976" s="651"/>
      <c r="PS2976" s="651"/>
      <c r="PT2976" s="651"/>
      <c r="PU2976" s="651"/>
      <c r="PV2976" s="651"/>
      <c r="PW2976" s="651"/>
      <c r="PX2976" s="651"/>
      <c r="PY2976" s="651"/>
      <c r="PZ2976" s="651"/>
      <c r="QA2976" s="651"/>
      <c r="QB2976" s="651"/>
      <c r="QC2976" s="651"/>
      <c r="QD2976" s="651"/>
      <c r="QE2976" s="651"/>
      <c r="QF2976" s="651"/>
      <c r="QG2976" s="651"/>
      <c r="QH2976" s="651"/>
      <c r="QI2976" s="651"/>
      <c r="QJ2976" s="651"/>
      <c r="QK2976" s="651"/>
      <c r="QL2976" s="651"/>
      <c r="QM2976" s="651"/>
      <c r="QN2976" s="651"/>
      <c r="QO2976" s="651"/>
      <c r="QP2976" s="651"/>
      <c r="QQ2976" s="651"/>
      <c r="QR2976" s="651"/>
      <c r="QS2976" s="651"/>
      <c r="QT2976" s="651"/>
      <c r="QU2976" s="651"/>
      <c r="QV2976" s="651"/>
      <c r="QW2976" s="651"/>
      <c r="QX2976" s="651"/>
      <c r="QY2976" s="651"/>
      <c r="QZ2976" s="651"/>
      <c r="RA2976" s="651"/>
      <c r="RB2976" s="651"/>
      <c r="RC2976" s="651"/>
      <c r="RD2976" s="651"/>
      <c r="RE2976" s="651"/>
      <c r="RF2976" s="651"/>
      <c r="RG2976" s="651"/>
      <c r="RH2976" s="651"/>
      <c r="RI2976" s="651"/>
      <c r="RJ2976" s="651"/>
      <c r="RK2976" s="651"/>
      <c r="RL2976" s="651"/>
      <c r="RM2976" s="651"/>
      <c r="RN2976" s="651"/>
      <c r="RO2976" s="651"/>
      <c r="RP2976" s="651"/>
      <c r="RQ2976" s="651"/>
      <c r="RR2976" s="651"/>
      <c r="RS2976" s="651"/>
      <c r="RT2976" s="651"/>
      <c r="RU2976" s="651"/>
      <c r="RV2976" s="651"/>
      <c r="RW2976" s="651"/>
      <c r="RX2976" s="651"/>
      <c r="RY2976" s="651"/>
      <c r="RZ2976" s="651"/>
      <c r="SA2976" s="651"/>
      <c r="SB2976" s="651"/>
      <c r="SC2976" s="651"/>
      <c r="SD2976" s="651"/>
      <c r="SE2976" s="651"/>
      <c r="SF2976" s="651"/>
      <c r="SG2976" s="651"/>
      <c r="SH2976" s="651"/>
      <c r="SI2976" s="651"/>
      <c r="SJ2976" s="651"/>
      <c r="SK2976" s="651"/>
      <c r="SL2976" s="651"/>
      <c r="SM2976" s="651"/>
      <c r="SN2976" s="651"/>
      <c r="SO2976" s="651"/>
      <c r="SP2976" s="651"/>
      <c r="SQ2976" s="651"/>
      <c r="SR2976" s="651"/>
      <c r="SS2976" s="651"/>
      <c r="ST2976" s="651"/>
      <c r="SU2976" s="651"/>
      <c r="SV2976" s="651"/>
      <c r="SW2976" s="651"/>
      <c r="SX2976" s="651"/>
      <c r="SY2976" s="651"/>
      <c r="SZ2976" s="651"/>
      <c r="TA2976" s="651"/>
      <c r="TB2976" s="651"/>
      <c r="TC2976" s="651"/>
      <c r="TD2976" s="651"/>
      <c r="TE2976" s="651"/>
      <c r="TF2976" s="651"/>
      <c r="TG2976" s="651"/>
      <c r="TH2976" s="651"/>
      <c r="TI2976" s="651"/>
      <c r="TJ2976" s="651"/>
      <c r="TK2976" s="651"/>
      <c r="TL2976" s="651"/>
      <c r="TM2976" s="651"/>
      <c r="TN2976" s="651"/>
      <c r="TO2976" s="651"/>
      <c r="TP2976" s="651"/>
      <c r="TQ2976" s="651"/>
      <c r="TR2976" s="651"/>
      <c r="TS2976" s="651"/>
      <c r="TT2976" s="651"/>
      <c r="TU2976" s="651"/>
      <c r="TV2976" s="651"/>
      <c r="TW2976" s="651"/>
      <c r="TX2976" s="651"/>
      <c r="TY2976" s="651"/>
      <c r="TZ2976" s="651"/>
      <c r="UA2976" s="651"/>
      <c r="UB2976" s="651"/>
      <c r="UC2976" s="651"/>
      <c r="UD2976" s="651"/>
      <c r="UE2976" s="651"/>
      <c r="UF2976" s="651"/>
      <c r="UG2976" s="651"/>
      <c r="UH2976" s="651"/>
      <c r="UI2976" s="651"/>
      <c r="UJ2976" s="651"/>
      <c r="UK2976" s="651"/>
      <c r="UL2976" s="651"/>
      <c r="UM2976" s="651"/>
      <c r="UN2976" s="651"/>
      <c r="UO2976" s="651"/>
      <c r="UP2976" s="651"/>
      <c r="UQ2976" s="651"/>
      <c r="UR2976" s="651"/>
      <c r="US2976" s="651"/>
      <c r="UT2976" s="651"/>
      <c r="UU2976" s="651"/>
      <c r="UV2976" s="651"/>
      <c r="UW2976" s="651"/>
      <c r="UX2976" s="651"/>
      <c r="UY2976" s="651"/>
      <c r="UZ2976" s="651"/>
      <c r="VA2976" s="651"/>
      <c r="VB2976" s="651"/>
      <c r="VC2976" s="651"/>
      <c r="VD2976" s="651"/>
      <c r="VE2976" s="651"/>
      <c r="VF2976" s="651"/>
      <c r="VG2976" s="651"/>
      <c r="VH2976" s="651"/>
      <c r="VI2976" s="651"/>
      <c r="VJ2976" s="651"/>
      <c r="VK2976" s="651"/>
      <c r="VL2976" s="651"/>
      <c r="VM2976" s="651"/>
      <c r="VN2976" s="651"/>
      <c r="VO2976" s="651"/>
      <c r="VP2976" s="651"/>
      <c r="VQ2976" s="651"/>
      <c r="VR2976" s="651"/>
      <c r="VS2976" s="651"/>
      <c r="VT2976" s="651"/>
      <c r="VU2976" s="651"/>
      <c r="VV2976" s="651"/>
      <c r="VW2976" s="651"/>
      <c r="VX2976" s="651"/>
      <c r="VY2976" s="651"/>
      <c r="VZ2976" s="651"/>
      <c r="WA2976" s="651"/>
      <c r="WB2976" s="651"/>
      <c r="WC2976" s="651"/>
      <c r="WD2976" s="651"/>
      <c r="WE2976" s="651"/>
      <c r="WF2976" s="651"/>
      <c r="WG2976" s="651"/>
      <c r="WH2976" s="651"/>
      <c r="WI2976" s="651"/>
      <c r="WJ2976" s="651"/>
      <c r="WK2976" s="651"/>
      <c r="WL2976" s="651"/>
      <c r="WM2976" s="651"/>
      <c r="WN2976" s="651"/>
      <c r="WO2976" s="651"/>
      <c r="WP2976" s="651"/>
      <c r="WQ2976" s="651"/>
      <c r="WR2976" s="651"/>
      <c r="WS2976" s="651"/>
      <c r="WT2976" s="651"/>
      <c r="WU2976" s="651"/>
      <c r="WV2976" s="651"/>
      <c r="WW2976" s="651"/>
      <c r="WX2976" s="651"/>
      <c r="WY2976" s="651"/>
      <c r="WZ2976" s="651"/>
      <c r="XA2976" s="651"/>
      <c r="XB2976" s="651"/>
      <c r="XC2976" s="651"/>
      <c r="XD2976" s="651"/>
      <c r="XE2976" s="651"/>
      <c r="XF2976" s="651"/>
      <c r="XG2976" s="651"/>
      <c r="XH2976" s="651"/>
      <c r="XI2976" s="651"/>
      <c r="XJ2976" s="651"/>
      <c r="XK2976" s="651"/>
      <c r="XL2976" s="651"/>
      <c r="XM2976" s="651"/>
      <c r="XN2976" s="651"/>
      <c r="XO2976" s="651"/>
      <c r="XP2976" s="651"/>
      <c r="XQ2976" s="651"/>
      <c r="XR2976" s="651"/>
      <c r="XS2976" s="651"/>
      <c r="XT2976" s="651"/>
      <c r="XU2976" s="651"/>
      <c r="XV2976" s="651"/>
      <c r="XW2976" s="651"/>
      <c r="XX2976" s="651"/>
      <c r="XY2976" s="651"/>
      <c r="XZ2976" s="651"/>
      <c r="YA2976" s="651"/>
      <c r="YB2976" s="651"/>
      <c r="YC2976" s="651"/>
      <c r="YD2976" s="651"/>
      <c r="YE2976" s="651"/>
      <c r="YF2976" s="651"/>
      <c r="YG2976" s="651"/>
      <c r="YH2976" s="651"/>
      <c r="YI2976" s="651"/>
      <c r="YJ2976" s="651"/>
      <c r="YK2976" s="651"/>
      <c r="YL2976" s="651"/>
      <c r="YM2976" s="651"/>
      <c r="YN2976" s="651"/>
      <c r="YO2976" s="651"/>
      <c r="YP2976" s="651"/>
      <c r="YQ2976" s="651"/>
      <c r="YR2976" s="651"/>
      <c r="YS2976" s="651"/>
      <c r="YT2976" s="651"/>
      <c r="YU2976" s="651"/>
      <c r="YV2976" s="651"/>
      <c r="YW2976" s="651"/>
      <c r="YX2976" s="651"/>
      <c r="YY2976" s="651"/>
      <c r="YZ2976" s="651"/>
      <c r="ZA2976" s="651"/>
      <c r="ZB2976" s="651"/>
      <c r="ZC2976" s="651"/>
      <c r="ZD2976" s="651"/>
      <c r="ZE2976" s="651"/>
      <c r="ZF2976" s="651"/>
      <c r="ZG2976" s="651"/>
      <c r="ZH2976" s="651"/>
      <c r="ZI2976" s="651"/>
      <c r="ZJ2976" s="651"/>
      <c r="ZK2976" s="651"/>
      <c r="ZL2976" s="651"/>
      <c r="ZM2976" s="651"/>
      <c r="ZN2976" s="651"/>
      <c r="ZO2976" s="651"/>
      <c r="ZP2976" s="651"/>
      <c r="ZQ2976" s="651"/>
      <c r="ZR2976" s="651"/>
      <c r="ZS2976" s="651"/>
      <c r="ZT2976" s="651"/>
      <c r="ZU2976" s="651"/>
      <c r="ZV2976" s="651"/>
      <c r="ZW2976" s="651"/>
      <c r="ZX2976" s="651"/>
      <c r="ZY2976" s="651"/>
      <c r="ZZ2976" s="651"/>
      <c r="AAA2976" s="651"/>
      <c r="AAB2976" s="651"/>
      <c r="AAC2976" s="651"/>
      <c r="AAD2976" s="651"/>
      <c r="AAE2976" s="651"/>
      <c r="AAF2976" s="651"/>
      <c r="AAG2976" s="651"/>
      <c r="AAH2976" s="651"/>
      <c r="AAI2976" s="651"/>
      <c r="AAJ2976" s="651"/>
      <c r="AAK2976" s="651"/>
      <c r="AAL2976" s="651"/>
      <c r="AAM2976" s="651"/>
      <c r="AAN2976" s="651"/>
      <c r="AAO2976" s="651"/>
      <c r="AAP2976" s="651"/>
      <c r="AAQ2976" s="651"/>
      <c r="AAR2976" s="651"/>
      <c r="AAS2976" s="651"/>
      <c r="AAT2976" s="651"/>
      <c r="AAU2976" s="651"/>
      <c r="AAV2976" s="651"/>
      <c r="AAW2976" s="651"/>
      <c r="AAX2976" s="651"/>
      <c r="AAY2976" s="651"/>
      <c r="AAZ2976" s="651"/>
      <c r="ABA2976" s="651"/>
      <c r="ABB2976" s="651"/>
      <c r="ABC2976" s="651"/>
      <c r="ABD2976" s="651"/>
      <c r="ABE2976" s="651"/>
      <c r="ABF2976" s="651"/>
      <c r="ABG2976" s="651"/>
      <c r="ABH2976" s="651"/>
      <c r="ABI2976" s="651"/>
      <c r="ABJ2976" s="651"/>
      <c r="ABK2976" s="651"/>
      <c r="ABL2976" s="651"/>
      <c r="ABM2976" s="651"/>
      <c r="ABN2976" s="651"/>
      <c r="ABO2976" s="651"/>
      <c r="ABP2976" s="651"/>
      <c r="ABQ2976" s="651"/>
      <c r="ABR2976" s="651"/>
      <c r="ABS2976" s="651"/>
      <c r="ABT2976" s="651"/>
      <c r="ABU2976" s="651"/>
      <c r="ABV2976" s="651"/>
      <c r="ABW2976" s="651"/>
      <c r="ABX2976" s="651"/>
      <c r="ABY2976" s="651"/>
      <c r="ABZ2976" s="651"/>
      <c r="ACA2976" s="651"/>
      <c r="ACB2976" s="651"/>
      <c r="ACC2976" s="651"/>
      <c r="ACD2976" s="651"/>
      <c r="ACE2976" s="651"/>
      <c r="ACF2976" s="651"/>
      <c r="ACG2976" s="651"/>
      <c r="ACH2976" s="651"/>
      <c r="ACI2976" s="651"/>
      <c r="ACJ2976" s="651"/>
      <c r="ACK2976" s="651"/>
      <c r="ACL2976" s="651"/>
      <c r="ACM2976" s="651"/>
      <c r="ACN2976" s="651"/>
      <c r="ACO2976" s="651"/>
      <c r="ACP2976" s="651"/>
      <c r="ACQ2976" s="651"/>
      <c r="ACR2976" s="651"/>
      <c r="ACS2976" s="651"/>
      <c r="ACT2976" s="651"/>
      <c r="ACU2976" s="651"/>
      <c r="ACV2976" s="651"/>
      <c r="ACW2976" s="651"/>
      <c r="ACX2976" s="651"/>
      <c r="ACY2976" s="651"/>
      <c r="ACZ2976" s="651"/>
      <c r="ADA2976" s="651"/>
      <c r="ADB2976" s="651"/>
      <c r="ADC2976" s="651"/>
      <c r="ADD2976" s="651"/>
      <c r="ADE2976" s="651"/>
      <c r="ADF2976" s="651"/>
      <c r="ADG2976" s="651"/>
      <c r="ADH2976" s="651"/>
      <c r="ADI2976" s="651"/>
      <c r="ADJ2976" s="651"/>
      <c r="ADK2976" s="651"/>
      <c r="ADL2976" s="651"/>
      <c r="ADM2976" s="651"/>
      <c r="ADN2976" s="651"/>
      <c r="ADO2976" s="651"/>
      <c r="ADP2976" s="651"/>
      <c r="ADQ2976" s="651"/>
      <c r="ADR2976" s="651"/>
      <c r="ADS2976" s="651"/>
      <c r="ADT2976" s="651"/>
      <c r="ADU2976" s="651"/>
      <c r="ADV2976" s="651"/>
      <c r="ADW2976" s="651"/>
      <c r="ADX2976" s="651"/>
      <c r="ADY2976" s="651"/>
      <c r="ADZ2976" s="651"/>
      <c r="AEA2976" s="651"/>
      <c r="AEB2976" s="651"/>
      <c r="AEC2976" s="651"/>
      <c r="AED2976" s="651"/>
      <c r="AEE2976" s="651"/>
      <c r="AEF2976" s="651"/>
      <c r="AEG2976" s="651"/>
      <c r="AEH2976" s="651"/>
      <c r="AEI2976" s="651"/>
      <c r="AEJ2976" s="651"/>
      <c r="AEK2976" s="651"/>
      <c r="AEL2976" s="651"/>
      <c r="AEM2976" s="651"/>
      <c r="AEN2976" s="651"/>
      <c r="AEO2976" s="651"/>
      <c r="AEP2976" s="651"/>
      <c r="AEQ2976" s="651"/>
      <c r="AER2976" s="651"/>
      <c r="AES2976" s="651"/>
      <c r="AET2976" s="651"/>
      <c r="AEU2976" s="651"/>
      <c r="AEV2976" s="651"/>
      <c r="AEW2976" s="651"/>
      <c r="AEX2976" s="651"/>
      <c r="AEY2976" s="651"/>
      <c r="AEZ2976" s="651"/>
      <c r="AFA2976" s="651"/>
      <c r="AFB2976" s="651"/>
      <c r="AFC2976" s="651"/>
      <c r="AFD2976" s="651"/>
      <c r="AFE2976" s="651"/>
      <c r="AFF2976" s="651"/>
      <c r="AFG2976" s="651"/>
      <c r="AFH2976" s="651"/>
      <c r="AFI2976" s="651"/>
      <c r="AFJ2976" s="651"/>
      <c r="AFK2976" s="651"/>
      <c r="AFL2976" s="651"/>
      <c r="AFM2976" s="651"/>
      <c r="AFN2976" s="651"/>
      <c r="AFO2976" s="651"/>
      <c r="AFP2976" s="651"/>
      <c r="AFQ2976" s="651"/>
      <c r="AFR2976" s="651"/>
      <c r="AFS2976" s="651"/>
      <c r="AFT2976" s="651"/>
      <c r="AFU2976" s="651"/>
      <c r="AFV2976" s="651"/>
      <c r="AFW2976" s="651"/>
      <c r="AFX2976" s="651"/>
      <c r="AFY2976" s="651"/>
      <c r="AFZ2976" s="651"/>
      <c r="AGA2976" s="651"/>
      <c r="AGB2976" s="651"/>
      <c r="AGC2976" s="651"/>
      <c r="AGD2976" s="651"/>
      <c r="AGE2976" s="651"/>
      <c r="AGF2976" s="651"/>
      <c r="AGG2976" s="651"/>
      <c r="AGH2976" s="651"/>
      <c r="AGI2976" s="651"/>
      <c r="AGJ2976" s="651"/>
      <c r="AGK2976" s="651"/>
      <c r="AGL2976" s="651"/>
      <c r="AGM2976" s="651"/>
      <c r="AGN2976" s="651"/>
      <c r="AGO2976" s="651"/>
      <c r="AGP2976" s="651"/>
      <c r="AGQ2976" s="651"/>
      <c r="AGR2976" s="651"/>
      <c r="AGS2976" s="651"/>
      <c r="AGT2976" s="651"/>
      <c r="AGU2976" s="651"/>
      <c r="AGV2976" s="651"/>
      <c r="AGW2976" s="651"/>
      <c r="AGX2976" s="651"/>
      <c r="AGY2976" s="651"/>
      <c r="AGZ2976" s="651"/>
      <c r="AHA2976" s="651"/>
      <c r="AHB2976" s="651"/>
      <c r="AHC2976" s="651"/>
      <c r="AHD2976" s="651"/>
      <c r="AHE2976" s="651"/>
      <c r="AHF2976" s="651"/>
      <c r="AHG2976" s="651"/>
      <c r="AHH2976" s="651"/>
      <c r="AHI2976" s="651"/>
      <c r="AHJ2976" s="651"/>
      <c r="AHK2976" s="651"/>
      <c r="AHL2976" s="651"/>
      <c r="AHM2976" s="651"/>
      <c r="AHN2976" s="651"/>
      <c r="AHO2976" s="651"/>
      <c r="AHP2976" s="651"/>
      <c r="AHQ2976" s="651"/>
      <c r="AHR2976" s="651"/>
      <c r="AHS2976" s="651"/>
      <c r="AHT2976" s="651"/>
      <c r="AHU2976" s="651"/>
      <c r="AHV2976" s="651"/>
      <c r="AHW2976" s="651"/>
      <c r="AHX2976" s="651"/>
      <c r="AHY2976" s="651"/>
      <c r="AHZ2976" s="651"/>
      <c r="AIA2976" s="651"/>
      <c r="AIB2976" s="651"/>
      <c r="AIC2976" s="651"/>
      <c r="AID2976" s="651"/>
      <c r="AIE2976" s="651"/>
      <c r="AIF2976" s="651"/>
      <c r="AIG2976" s="651"/>
      <c r="AIH2976" s="651"/>
      <c r="AII2976" s="651"/>
      <c r="AIJ2976" s="651"/>
      <c r="AIK2976" s="651"/>
      <c r="AIL2976" s="651"/>
      <c r="AIM2976" s="651"/>
      <c r="AIN2976" s="651"/>
      <c r="AIO2976" s="651"/>
      <c r="AIP2976" s="651"/>
      <c r="AIQ2976" s="651"/>
      <c r="AIR2976" s="651"/>
      <c r="AIS2976" s="651"/>
      <c r="AIT2976" s="651"/>
      <c r="AIU2976" s="651"/>
      <c r="AIV2976" s="651"/>
      <c r="AIW2976" s="651"/>
      <c r="AIX2976" s="651"/>
      <c r="AIY2976" s="651"/>
      <c r="AIZ2976" s="651"/>
      <c r="AJA2976" s="651"/>
      <c r="AJB2976" s="651"/>
      <c r="AJC2976" s="651"/>
      <c r="AJD2976" s="651"/>
      <c r="AJE2976" s="651"/>
      <c r="AJF2976" s="651"/>
      <c r="AJG2976" s="651"/>
      <c r="AJH2976" s="651"/>
      <c r="AJI2976" s="651"/>
      <c r="AJJ2976" s="651"/>
      <c r="AJK2976" s="651"/>
      <c r="AJL2976" s="651"/>
      <c r="AJM2976" s="651"/>
      <c r="AJN2976" s="651"/>
      <c r="AJO2976" s="651"/>
      <c r="AJP2976" s="651"/>
      <c r="AJQ2976" s="651"/>
      <c r="AJR2976" s="651"/>
      <c r="AJS2976" s="651"/>
      <c r="AJT2976" s="651"/>
      <c r="AJU2976" s="651"/>
      <c r="AJV2976" s="651"/>
      <c r="AJW2976" s="651"/>
      <c r="AJX2976" s="651"/>
      <c r="AJY2976" s="651"/>
      <c r="AJZ2976" s="651"/>
      <c r="AKA2976" s="651"/>
      <c r="AKB2976" s="651"/>
      <c r="AKC2976" s="651"/>
      <c r="AKD2976" s="651"/>
      <c r="AKE2976" s="651"/>
      <c r="AKF2976" s="651"/>
      <c r="AKG2976" s="651"/>
      <c r="AKH2976" s="651"/>
      <c r="AKI2976" s="651"/>
      <c r="AKJ2976" s="651"/>
      <c r="AKK2976" s="651"/>
      <c r="AKL2976" s="651"/>
      <c r="AKM2976" s="651"/>
      <c r="AKN2976" s="651"/>
      <c r="AKO2976" s="651"/>
      <c r="AKP2976" s="651"/>
      <c r="AKQ2976" s="651"/>
      <c r="AKR2976" s="651"/>
      <c r="AKS2976" s="651"/>
      <c r="AKT2976" s="651"/>
      <c r="AKU2976" s="651"/>
      <c r="AKV2976" s="651"/>
      <c r="AKW2976" s="651"/>
      <c r="AKX2976" s="651"/>
      <c r="AKY2976" s="651"/>
      <c r="AKZ2976" s="651"/>
      <c r="ALA2976" s="651"/>
      <c r="ALB2976" s="651"/>
      <c r="ALC2976" s="651"/>
      <c r="ALD2976" s="651"/>
      <c r="ALE2976" s="651"/>
      <c r="ALF2976" s="651"/>
      <c r="ALG2976" s="651"/>
      <c r="ALH2976" s="651"/>
      <c r="ALI2976" s="651"/>
      <c r="ALJ2976" s="651"/>
      <c r="ALK2976" s="651"/>
      <c r="ALL2976" s="651"/>
      <c r="ALM2976" s="651"/>
      <c r="ALN2976" s="651"/>
      <c r="ALO2976" s="651"/>
      <c r="ALP2976" s="651"/>
      <c r="ALQ2976" s="651"/>
      <c r="ALR2976" s="651"/>
      <c r="ALS2976" s="651"/>
      <c r="ALT2976" s="651"/>
      <c r="ALU2976" s="651"/>
      <c r="ALV2976" s="651"/>
      <c r="ALW2976" s="651"/>
      <c r="ALX2976" s="651"/>
      <c r="ALY2976" s="651"/>
      <c r="ALZ2976" s="651"/>
      <c r="AMA2976" s="651"/>
      <c r="AMB2976" s="651"/>
      <c r="AMC2976" s="651"/>
      <c r="AMD2976" s="651"/>
      <c r="AME2976" s="651"/>
      <c r="AMF2976" s="651"/>
      <c r="AMG2976" s="651"/>
      <c r="AMH2976" s="651"/>
      <c r="AMI2976" s="651"/>
      <c r="AMJ2976" s="651"/>
      <c r="AMK2976" s="651"/>
      <c r="AML2976" s="651"/>
      <c r="AMM2976" s="651"/>
      <c r="AMN2976" s="651"/>
      <c r="AMO2976" s="651"/>
      <c r="AMP2976" s="651"/>
      <c r="AMQ2976" s="651"/>
      <c r="AMR2976" s="651"/>
      <c r="AMS2976" s="651"/>
      <c r="AMT2976" s="651"/>
      <c r="AMU2976" s="651"/>
      <c r="AMV2976" s="651"/>
      <c r="AMW2976" s="651"/>
      <c r="AMX2976" s="651"/>
      <c r="AMY2976" s="651"/>
      <c r="AMZ2976" s="651"/>
      <c r="ANA2976" s="651"/>
      <c r="ANB2976" s="651"/>
      <c r="ANC2976" s="651"/>
      <c r="AND2976" s="651"/>
      <c r="ANE2976" s="651"/>
      <c r="ANF2976" s="651"/>
      <c r="ANG2976" s="651"/>
      <c r="ANH2976" s="651"/>
      <c r="ANI2976" s="651"/>
      <c r="ANJ2976" s="651"/>
      <c r="ANK2976" s="651"/>
      <c r="ANL2976" s="651"/>
      <c r="ANM2976" s="651"/>
      <c r="ANN2976" s="651"/>
      <c r="ANO2976" s="651"/>
      <c r="ANP2976" s="651"/>
      <c r="ANQ2976" s="651"/>
      <c r="ANR2976" s="651"/>
      <c r="ANS2976" s="651"/>
      <c r="ANT2976" s="651"/>
      <c r="ANU2976" s="651"/>
      <c r="ANV2976" s="651"/>
      <c r="ANW2976" s="651"/>
      <c r="ANX2976" s="651"/>
      <c r="ANY2976" s="651"/>
      <c r="ANZ2976" s="651"/>
      <c r="AOA2976" s="651"/>
      <c r="AOB2976" s="651"/>
      <c r="AOC2976" s="651"/>
      <c r="AOD2976" s="651"/>
      <c r="AOE2976" s="651"/>
      <c r="AOF2976" s="651"/>
      <c r="AOG2976" s="651"/>
      <c r="AOH2976" s="651"/>
      <c r="AOI2976" s="651"/>
      <c r="AOJ2976" s="651"/>
      <c r="AOK2976" s="651"/>
      <c r="AOL2976" s="651"/>
      <c r="AOM2976" s="651"/>
      <c r="AON2976" s="651"/>
      <c r="AOO2976" s="651"/>
      <c r="AOP2976" s="651"/>
      <c r="AOQ2976" s="651"/>
      <c r="AOR2976" s="651"/>
      <c r="AOS2976" s="651"/>
      <c r="AOT2976" s="651"/>
      <c r="AOU2976" s="651"/>
      <c r="AOV2976" s="651"/>
      <c r="AOW2976" s="651"/>
      <c r="AOX2976" s="651"/>
      <c r="AOY2976" s="651"/>
      <c r="AOZ2976" s="651"/>
      <c r="APA2976" s="651"/>
      <c r="APB2976" s="651"/>
      <c r="APC2976" s="651"/>
      <c r="APD2976" s="651"/>
      <c r="APE2976" s="651"/>
      <c r="APF2976" s="651"/>
      <c r="APG2976" s="651"/>
      <c r="APH2976" s="651"/>
      <c r="API2976" s="651"/>
      <c r="APJ2976" s="651"/>
      <c r="APK2976" s="651"/>
      <c r="APL2976" s="651"/>
      <c r="APM2976" s="651"/>
      <c r="APN2976" s="651"/>
      <c r="APO2976" s="651"/>
      <c r="APP2976" s="651"/>
      <c r="APQ2976" s="651"/>
      <c r="APR2976" s="651"/>
      <c r="APS2976" s="651"/>
      <c r="APT2976" s="651"/>
      <c r="APU2976" s="651"/>
      <c r="APV2976" s="651"/>
      <c r="APW2976" s="651"/>
      <c r="APX2976" s="651"/>
      <c r="APY2976" s="651"/>
      <c r="APZ2976" s="651"/>
      <c r="AQA2976" s="651"/>
      <c r="AQB2976" s="651"/>
      <c r="AQC2976" s="651"/>
      <c r="AQD2976" s="651"/>
      <c r="AQE2976" s="651"/>
      <c r="AQF2976" s="651"/>
      <c r="AQG2976" s="651"/>
      <c r="AQH2976" s="651"/>
      <c r="AQI2976" s="651"/>
      <c r="AQJ2976" s="651"/>
      <c r="AQK2976" s="651"/>
      <c r="AQL2976" s="651"/>
      <c r="AQM2976" s="651"/>
      <c r="AQN2976" s="651"/>
      <c r="AQO2976" s="651"/>
      <c r="AQP2976" s="651"/>
      <c r="AQQ2976" s="651"/>
      <c r="AQR2976" s="651"/>
      <c r="AQS2976" s="651"/>
      <c r="AQT2976" s="651"/>
      <c r="AQU2976" s="651"/>
      <c r="AQV2976" s="651"/>
      <c r="AQW2976" s="651"/>
      <c r="AQX2976" s="651"/>
      <c r="AQY2976" s="651"/>
      <c r="AQZ2976" s="651"/>
      <c r="ARA2976" s="651"/>
      <c r="ARB2976" s="651"/>
      <c r="ARC2976" s="651"/>
      <c r="ARD2976" s="651"/>
      <c r="ARE2976" s="651"/>
      <c r="ARF2976" s="651"/>
      <c r="ARG2976" s="651"/>
      <c r="ARH2976" s="651"/>
      <c r="ARI2976" s="651"/>
      <c r="ARJ2976" s="651"/>
      <c r="ARK2976" s="651"/>
      <c r="ARL2976" s="651"/>
      <c r="ARM2976" s="651"/>
      <c r="ARN2976" s="651"/>
      <c r="ARO2976" s="651"/>
      <c r="ARP2976" s="651"/>
      <c r="ARQ2976" s="651"/>
      <c r="ARR2976" s="651"/>
      <c r="ARS2976" s="651"/>
      <c r="ART2976" s="651"/>
      <c r="ARU2976" s="651"/>
      <c r="ARV2976" s="651"/>
      <c r="ARW2976" s="651"/>
      <c r="ARX2976" s="651"/>
      <c r="ARY2976" s="651"/>
      <c r="ARZ2976" s="651"/>
      <c r="ASA2976" s="651"/>
      <c r="ASB2976" s="651"/>
      <c r="ASC2976" s="651"/>
      <c r="ASD2976" s="651"/>
      <c r="ASE2976" s="651"/>
      <c r="ASF2976" s="651"/>
      <c r="ASG2976" s="651"/>
      <c r="ASH2976" s="651"/>
      <c r="ASI2976" s="651"/>
      <c r="ASJ2976" s="651"/>
      <c r="ASK2976" s="651"/>
      <c r="ASL2976" s="651"/>
      <c r="ASM2976" s="651"/>
      <c r="ASN2976" s="651"/>
      <c r="ASO2976" s="651"/>
      <c r="ASP2976" s="651"/>
      <c r="ASQ2976" s="651"/>
      <c r="ASR2976" s="651"/>
      <c r="ASS2976" s="651"/>
      <c r="AST2976" s="651"/>
      <c r="ASU2976" s="651"/>
      <c r="ASV2976" s="651"/>
      <c r="ASW2976" s="651"/>
      <c r="ASX2976" s="651"/>
      <c r="ASY2976" s="651"/>
      <c r="ASZ2976" s="651"/>
      <c r="ATA2976" s="651"/>
      <c r="ATB2976" s="651"/>
      <c r="ATC2976" s="651"/>
      <c r="ATD2976" s="651"/>
      <c r="ATE2976" s="651"/>
      <c r="ATF2976" s="651"/>
      <c r="ATG2976" s="651"/>
      <c r="ATH2976" s="651"/>
      <c r="ATI2976" s="651"/>
      <c r="ATJ2976" s="651"/>
      <c r="ATK2976" s="651"/>
      <c r="ATL2976" s="651"/>
      <c r="ATM2976" s="651"/>
      <c r="ATN2976" s="651"/>
      <c r="ATO2976" s="651"/>
      <c r="ATP2976" s="651"/>
      <c r="ATQ2976" s="651"/>
      <c r="ATR2976" s="651"/>
      <c r="ATS2976" s="651"/>
      <c r="ATT2976" s="651"/>
      <c r="ATU2976" s="651"/>
      <c r="ATV2976" s="651"/>
      <c r="ATW2976" s="651"/>
      <c r="ATX2976" s="651"/>
      <c r="ATY2976" s="651"/>
      <c r="ATZ2976" s="651"/>
      <c r="AUA2976" s="651"/>
      <c r="AUB2976" s="651"/>
      <c r="AUC2976" s="651"/>
      <c r="AUD2976" s="651"/>
      <c r="AUE2976" s="651"/>
      <c r="AUF2976" s="651"/>
      <c r="AUG2976" s="651"/>
      <c r="AUH2976" s="651"/>
      <c r="AUI2976" s="651"/>
      <c r="AUJ2976" s="651"/>
      <c r="AUK2976" s="651"/>
      <c r="AUL2976" s="651"/>
      <c r="AUM2976" s="651"/>
      <c r="AUN2976" s="651"/>
      <c r="AUO2976" s="651"/>
      <c r="AUP2976" s="651"/>
      <c r="AUQ2976" s="651"/>
      <c r="AUR2976" s="651"/>
      <c r="AUS2976" s="651"/>
      <c r="AUT2976" s="651"/>
      <c r="AUU2976" s="651"/>
      <c r="AUV2976" s="651"/>
      <c r="AUW2976" s="651"/>
      <c r="AUX2976" s="651"/>
      <c r="AUY2976" s="651"/>
      <c r="AUZ2976" s="651"/>
      <c r="AVA2976" s="651"/>
      <c r="AVB2976" s="651"/>
      <c r="AVC2976" s="651"/>
      <c r="AVD2976" s="651"/>
      <c r="AVE2976" s="651"/>
      <c r="AVF2976" s="651"/>
      <c r="AVG2976" s="651"/>
      <c r="AVH2976" s="651"/>
      <c r="AVI2976" s="651"/>
      <c r="AVJ2976" s="651"/>
      <c r="AVK2976" s="651"/>
      <c r="AVL2976" s="651"/>
      <c r="AVM2976" s="651"/>
      <c r="AVN2976" s="651"/>
      <c r="AVO2976" s="651"/>
      <c r="AVP2976" s="651"/>
      <c r="AVQ2976" s="651"/>
      <c r="AVR2976" s="651"/>
      <c r="AVS2976" s="651"/>
      <c r="AVT2976" s="651"/>
      <c r="AVU2976" s="651"/>
      <c r="AVV2976" s="651"/>
      <c r="AVW2976" s="651"/>
      <c r="AVX2976" s="651"/>
      <c r="AVY2976" s="651"/>
      <c r="AVZ2976" s="651"/>
      <c r="AWA2976" s="651"/>
      <c r="AWB2976" s="651"/>
      <c r="AWC2976" s="651"/>
      <c r="AWD2976" s="651"/>
      <c r="AWE2976" s="651"/>
      <c r="AWF2976" s="651"/>
      <c r="AWG2976" s="651"/>
      <c r="AWH2976" s="651"/>
      <c r="AWI2976" s="651"/>
      <c r="AWJ2976" s="651"/>
      <c r="AWK2976" s="651"/>
      <c r="AWL2976" s="651"/>
      <c r="AWM2976" s="651"/>
      <c r="AWN2976" s="651"/>
      <c r="AWO2976" s="651"/>
      <c r="AWP2976" s="651"/>
      <c r="AWQ2976" s="651"/>
      <c r="AWR2976" s="651"/>
      <c r="AWS2976" s="651"/>
      <c r="AWT2976" s="651"/>
      <c r="AWU2976" s="651"/>
      <c r="AWV2976" s="651"/>
      <c r="AWW2976" s="651"/>
      <c r="AWX2976" s="651"/>
      <c r="AWY2976" s="651"/>
      <c r="AWZ2976" s="651"/>
      <c r="AXA2976" s="651"/>
      <c r="AXB2976" s="651"/>
      <c r="AXC2976" s="651"/>
      <c r="AXD2976" s="651"/>
      <c r="AXE2976" s="651"/>
      <c r="AXF2976" s="651"/>
      <c r="AXG2976" s="651"/>
      <c r="AXH2976" s="651"/>
      <c r="AXI2976" s="651"/>
      <c r="AXJ2976" s="651"/>
      <c r="AXK2976" s="651"/>
      <c r="AXL2976" s="651"/>
      <c r="AXM2976" s="651"/>
      <c r="AXN2976" s="651"/>
      <c r="AXO2976" s="651"/>
      <c r="AXP2976" s="651"/>
      <c r="AXQ2976" s="651"/>
      <c r="AXR2976" s="651"/>
      <c r="AXS2976" s="651"/>
      <c r="AXT2976" s="651"/>
      <c r="AXU2976" s="651"/>
      <c r="AXV2976" s="651"/>
      <c r="AXW2976" s="651"/>
      <c r="AXX2976" s="651"/>
      <c r="AXY2976" s="651"/>
      <c r="AXZ2976" s="651"/>
      <c r="AYA2976" s="651"/>
      <c r="AYB2976" s="651"/>
      <c r="AYC2976" s="651"/>
      <c r="AYD2976" s="651"/>
      <c r="AYE2976" s="651"/>
      <c r="AYF2976" s="651"/>
      <c r="AYG2976" s="651"/>
      <c r="AYH2976" s="651"/>
      <c r="AYI2976" s="651"/>
      <c r="AYJ2976" s="651"/>
      <c r="AYK2976" s="651"/>
      <c r="AYL2976" s="651"/>
      <c r="AYM2976" s="651"/>
      <c r="AYN2976" s="651"/>
      <c r="AYO2976" s="651"/>
      <c r="AYP2976" s="651"/>
      <c r="AYQ2976" s="651"/>
      <c r="AYR2976" s="651"/>
      <c r="AYS2976" s="651"/>
      <c r="AYT2976" s="651"/>
      <c r="AYU2976" s="651"/>
      <c r="AYV2976" s="651"/>
      <c r="AYW2976" s="651"/>
      <c r="AYX2976" s="651"/>
      <c r="AYY2976" s="651"/>
      <c r="AYZ2976" s="651"/>
      <c r="AZA2976" s="651"/>
      <c r="AZB2976" s="651"/>
      <c r="AZC2976" s="651"/>
      <c r="AZD2976" s="651"/>
      <c r="AZE2976" s="651"/>
      <c r="AZF2976" s="651"/>
      <c r="AZG2976" s="651"/>
      <c r="AZH2976" s="651"/>
      <c r="AZI2976" s="651"/>
      <c r="AZJ2976" s="651"/>
      <c r="AZK2976" s="651"/>
      <c r="AZL2976" s="651"/>
      <c r="AZM2976" s="651"/>
      <c r="AZN2976" s="651"/>
      <c r="AZO2976" s="651"/>
      <c r="AZP2976" s="651"/>
      <c r="AZQ2976" s="651"/>
      <c r="AZR2976" s="651"/>
      <c r="AZS2976" s="651"/>
      <c r="AZT2976" s="651"/>
      <c r="AZU2976" s="651"/>
      <c r="AZV2976" s="651"/>
      <c r="AZW2976" s="651"/>
      <c r="AZX2976" s="651"/>
      <c r="AZY2976" s="651"/>
      <c r="AZZ2976" s="651"/>
      <c r="BAA2976" s="651"/>
      <c r="BAB2976" s="651"/>
      <c r="BAC2976" s="651"/>
      <c r="BAD2976" s="651"/>
      <c r="BAE2976" s="651"/>
      <c r="BAF2976" s="651"/>
      <c r="BAG2976" s="651"/>
      <c r="BAH2976" s="651"/>
      <c r="BAI2976" s="651"/>
      <c r="BAJ2976" s="651"/>
      <c r="BAK2976" s="651"/>
      <c r="BAL2976" s="651"/>
      <c r="BAM2976" s="651"/>
      <c r="BAN2976" s="651"/>
      <c r="BAO2976" s="651"/>
      <c r="BAP2976" s="651"/>
      <c r="BAQ2976" s="651"/>
      <c r="BAR2976" s="651"/>
      <c r="BAS2976" s="651"/>
      <c r="BAT2976" s="651"/>
      <c r="BAU2976" s="651"/>
      <c r="BAV2976" s="651"/>
      <c r="BAW2976" s="651"/>
      <c r="BAX2976" s="651"/>
      <c r="BAY2976" s="651"/>
      <c r="BAZ2976" s="651"/>
      <c r="BBA2976" s="651"/>
      <c r="BBB2976" s="651"/>
      <c r="BBC2976" s="651"/>
      <c r="BBD2976" s="651"/>
      <c r="BBE2976" s="651"/>
      <c r="BBF2976" s="651"/>
      <c r="BBG2976" s="651"/>
      <c r="BBH2976" s="651"/>
      <c r="BBI2976" s="651"/>
      <c r="BBJ2976" s="651"/>
      <c r="BBK2976" s="651"/>
      <c r="BBL2976" s="651"/>
      <c r="BBM2976" s="651"/>
      <c r="BBN2976" s="651"/>
      <c r="BBO2976" s="651"/>
      <c r="BBP2976" s="651"/>
      <c r="BBQ2976" s="651"/>
      <c r="BBR2976" s="651"/>
      <c r="BBS2976" s="651"/>
      <c r="BBT2976" s="651"/>
      <c r="BBU2976" s="651"/>
      <c r="BBV2976" s="651"/>
      <c r="BBW2976" s="651"/>
      <c r="BBX2976" s="651"/>
      <c r="BBY2976" s="651"/>
      <c r="BBZ2976" s="651"/>
      <c r="BCA2976" s="651"/>
      <c r="BCB2976" s="651"/>
      <c r="BCC2976" s="651"/>
      <c r="BCD2976" s="651"/>
      <c r="BCE2976" s="651"/>
      <c r="BCF2976" s="651"/>
      <c r="BCG2976" s="651"/>
      <c r="BCH2976" s="651"/>
      <c r="BCI2976" s="651"/>
      <c r="BCJ2976" s="651"/>
      <c r="BCK2976" s="651"/>
      <c r="BCL2976" s="651"/>
      <c r="BCM2976" s="651"/>
      <c r="BCN2976" s="651"/>
      <c r="BCO2976" s="651"/>
      <c r="BCP2976" s="651"/>
      <c r="BCQ2976" s="651"/>
      <c r="BCR2976" s="651"/>
      <c r="BCS2976" s="651"/>
      <c r="BCT2976" s="651"/>
      <c r="BCU2976" s="651"/>
      <c r="BCV2976" s="651"/>
      <c r="BCW2976" s="651"/>
      <c r="BCX2976" s="651"/>
      <c r="BCY2976" s="651"/>
      <c r="BCZ2976" s="651"/>
      <c r="BDA2976" s="651"/>
      <c r="BDB2976" s="651"/>
      <c r="BDC2976" s="651"/>
      <c r="BDD2976" s="651"/>
      <c r="BDE2976" s="651"/>
      <c r="BDF2976" s="651"/>
      <c r="BDG2976" s="651"/>
      <c r="BDH2976" s="651"/>
      <c r="BDI2976" s="651"/>
      <c r="BDJ2976" s="651"/>
      <c r="BDK2976" s="651"/>
      <c r="BDL2976" s="651"/>
      <c r="BDM2976" s="651"/>
      <c r="BDN2976" s="651"/>
      <c r="BDO2976" s="651"/>
      <c r="BDP2976" s="651"/>
      <c r="BDQ2976" s="651"/>
      <c r="BDR2976" s="651"/>
      <c r="BDS2976" s="651"/>
      <c r="BDT2976" s="651"/>
      <c r="BDU2976" s="651"/>
      <c r="BDV2976" s="651"/>
      <c r="BDW2976" s="651"/>
      <c r="BDX2976" s="651"/>
      <c r="BDY2976" s="651"/>
      <c r="BDZ2976" s="651"/>
      <c r="BEA2976" s="651"/>
      <c r="BEB2976" s="651"/>
      <c r="BEC2976" s="651"/>
      <c r="BED2976" s="651"/>
      <c r="BEE2976" s="651"/>
      <c r="BEF2976" s="651"/>
      <c r="BEG2976" s="651"/>
      <c r="BEH2976" s="651"/>
      <c r="BEI2976" s="651"/>
      <c r="BEJ2976" s="651"/>
      <c r="BEK2976" s="651"/>
      <c r="BEL2976" s="651"/>
      <c r="BEM2976" s="651"/>
      <c r="BEN2976" s="651"/>
      <c r="BEO2976" s="651"/>
      <c r="BEP2976" s="651"/>
      <c r="BEQ2976" s="651"/>
      <c r="BER2976" s="651"/>
      <c r="BES2976" s="651"/>
      <c r="BET2976" s="651"/>
      <c r="BEU2976" s="651"/>
      <c r="BEV2976" s="651"/>
      <c r="BEW2976" s="651"/>
      <c r="BEX2976" s="651"/>
      <c r="BEY2976" s="651"/>
      <c r="BEZ2976" s="651"/>
      <c r="BFA2976" s="651"/>
      <c r="BFB2976" s="651"/>
      <c r="BFC2976" s="651"/>
      <c r="BFD2976" s="651"/>
      <c r="BFE2976" s="651"/>
      <c r="BFF2976" s="651"/>
      <c r="BFG2976" s="651"/>
      <c r="BFH2976" s="651"/>
      <c r="BFI2976" s="651"/>
      <c r="BFJ2976" s="651"/>
      <c r="BFK2976" s="651"/>
      <c r="BFL2976" s="651"/>
      <c r="BFM2976" s="651"/>
      <c r="BFN2976" s="651"/>
      <c r="BFO2976" s="651"/>
      <c r="BFP2976" s="651"/>
      <c r="BFQ2976" s="651"/>
      <c r="BFR2976" s="651"/>
      <c r="BFS2976" s="651"/>
      <c r="BFT2976" s="651"/>
      <c r="BFU2976" s="651"/>
      <c r="BFV2976" s="651"/>
      <c r="BFW2976" s="651"/>
      <c r="BFX2976" s="651"/>
      <c r="BFY2976" s="651"/>
      <c r="BFZ2976" s="651"/>
      <c r="BGA2976" s="651"/>
      <c r="BGB2976" s="651"/>
      <c r="BGC2976" s="651"/>
      <c r="BGD2976" s="651"/>
      <c r="BGE2976" s="651"/>
      <c r="BGF2976" s="651"/>
      <c r="BGG2976" s="651"/>
      <c r="BGH2976" s="651"/>
      <c r="BGI2976" s="651"/>
      <c r="BGJ2976" s="651"/>
      <c r="BGK2976" s="651"/>
      <c r="BGL2976" s="651"/>
      <c r="BGM2976" s="651"/>
      <c r="BGN2976" s="651"/>
      <c r="BGO2976" s="651"/>
      <c r="BGP2976" s="651"/>
      <c r="BGQ2976" s="651"/>
      <c r="BGR2976" s="651"/>
      <c r="BGS2976" s="651"/>
      <c r="BGT2976" s="651"/>
      <c r="BGU2976" s="651"/>
      <c r="BGV2976" s="651"/>
      <c r="BGW2976" s="651"/>
      <c r="BGX2976" s="651"/>
      <c r="BGY2976" s="651"/>
      <c r="BGZ2976" s="651"/>
      <c r="BHA2976" s="651"/>
      <c r="BHB2976" s="651"/>
      <c r="BHC2976" s="651"/>
      <c r="BHD2976" s="651"/>
      <c r="BHE2976" s="651"/>
      <c r="BHF2976" s="651"/>
      <c r="BHG2976" s="651"/>
      <c r="BHH2976" s="651"/>
      <c r="BHI2976" s="651"/>
      <c r="BHJ2976" s="651"/>
      <c r="BHK2976" s="651"/>
      <c r="BHL2976" s="651"/>
      <c r="BHM2976" s="651"/>
      <c r="BHN2976" s="651"/>
      <c r="BHO2976" s="651"/>
      <c r="BHP2976" s="651"/>
      <c r="BHQ2976" s="651"/>
      <c r="BHR2976" s="651"/>
      <c r="BHS2976" s="651"/>
      <c r="BHT2976" s="651"/>
      <c r="BHU2976" s="651"/>
      <c r="BHV2976" s="651"/>
      <c r="BHW2976" s="651"/>
      <c r="BHX2976" s="651"/>
      <c r="BHY2976" s="651"/>
      <c r="BHZ2976" s="651"/>
      <c r="BIA2976" s="651"/>
      <c r="BIB2976" s="651"/>
      <c r="BIC2976" s="651"/>
      <c r="BID2976" s="651"/>
      <c r="BIE2976" s="651"/>
      <c r="BIF2976" s="651"/>
      <c r="BIG2976" s="651"/>
      <c r="BIH2976" s="651"/>
      <c r="BII2976" s="651"/>
      <c r="BIJ2976" s="651"/>
      <c r="BIK2976" s="651"/>
      <c r="BIL2976" s="651"/>
      <c r="BIM2976" s="651"/>
      <c r="BIN2976" s="651"/>
      <c r="BIO2976" s="651"/>
      <c r="BIP2976" s="651"/>
      <c r="BIQ2976" s="651"/>
      <c r="BIR2976" s="651"/>
      <c r="BIS2976" s="651"/>
      <c r="BIT2976" s="651"/>
      <c r="BIU2976" s="651"/>
      <c r="BIV2976" s="651"/>
      <c r="BIW2976" s="651"/>
      <c r="BIX2976" s="651"/>
      <c r="BIY2976" s="651"/>
      <c r="BIZ2976" s="651"/>
      <c r="BJA2976" s="651"/>
      <c r="BJB2976" s="651"/>
      <c r="BJC2976" s="651"/>
      <c r="BJD2976" s="651"/>
      <c r="BJE2976" s="651"/>
      <c r="BJF2976" s="651"/>
      <c r="BJG2976" s="651"/>
      <c r="BJH2976" s="651"/>
      <c r="BJI2976" s="651"/>
      <c r="BJJ2976" s="651"/>
      <c r="BJK2976" s="651"/>
      <c r="BJL2976" s="651"/>
      <c r="BJM2976" s="651"/>
      <c r="BJN2976" s="651"/>
      <c r="BJO2976" s="651"/>
      <c r="BJP2976" s="651"/>
      <c r="BJQ2976" s="651"/>
      <c r="BJR2976" s="651"/>
      <c r="BJS2976" s="651"/>
      <c r="BJT2976" s="651"/>
      <c r="BJU2976" s="651"/>
      <c r="BJV2976" s="651"/>
      <c r="BJW2976" s="651"/>
      <c r="BJX2976" s="651"/>
      <c r="BJY2976" s="651"/>
      <c r="BJZ2976" s="651"/>
      <c r="BKA2976" s="651"/>
      <c r="BKB2976" s="651"/>
      <c r="BKC2976" s="651"/>
      <c r="BKD2976" s="651"/>
      <c r="BKE2976" s="651"/>
      <c r="BKF2976" s="651"/>
      <c r="BKG2976" s="651"/>
      <c r="BKH2976" s="651"/>
      <c r="BKI2976" s="651"/>
      <c r="BKJ2976" s="651"/>
      <c r="BKK2976" s="651"/>
      <c r="BKL2976" s="651"/>
      <c r="BKM2976" s="651"/>
      <c r="BKN2976" s="651"/>
      <c r="BKO2976" s="651"/>
      <c r="BKP2976" s="651"/>
      <c r="BKQ2976" s="651"/>
      <c r="BKR2976" s="651"/>
      <c r="BKS2976" s="651"/>
      <c r="BKT2976" s="651"/>
      <c r="BKU2976" s="651"/>
      <c r="BKV2976" s="651"/>
      <c r="BKW2976" s="651"/>
      <c r="BKX2976" s="651"/>
      <c r="BKY2976" s="651"/>
      <c r="BKZ2976" s="651"/>
      <c r="BLA2976" s="651"/>
      <c r="BLB2976" s="651"/>
      <c r="BLC2976" s="651"/>
      <c r="BLD2976" s="651"/>
      <c r="BLE2976" s="651"/>
      <c r="BLF2976" s="651"/>
      <c r="BLG2976" s="651"/>
      <c r="BLH2976" s="651"/>
      <c r="BLI2976" s="651"/>
      <c r="BLJ2976" s="651"/>
      <c r="BLK2976" s="651"/>
      <c r="BLL2976" s="651"/>
      <c r="BLM2976" s="651"/>
      <c r="BLN2976" s="651"/>
      <c r="BLO2976" s="651"/>
      <c r="BLP2976" s="651"/>
      <c r="BLQ2976" s="651"/>
      <c r="BLR2976" s="651"/>
      <c r="BLS2976" s="651"/>
      <c r="BLT2976" s="651"/>
      <c r="BLU2976" s="651"/>
      <c r="BLV2976" s="651"/>
      <c r="BLW2976" s="651"/>
      <c r="BLX2976" s="651"/>
      <c r="BLY2976" s="651"/>
      <c r="BLZ2976" s="651"/>
      <c r="BMA2976" s="651"/>
      <c r="BMB2976" s="651"/>
      <c r="BMC2976" s="651"/>
      <c r="BMD2976" s="651"/>
      <c r="BME2976" s="651"/>
      <c r="BMF2976" s="651"/>
      <c r="BMG2976" s="651"/>
      <c r="BMH2976" s="651"/>
      <c r="BMI2976" s="651"/>
      <c r="BMJ2976" s="651"/>
      <c r="BMK2976" s="651"/>
      <c r="BML2976" s="651"/>
      <c r="BMM2976" s="651"/>
      <c r="BMN2976" s="651"/>
      <c r="BMO2976" s="651"/>
      <c r="BMP2976" s="651"/>
      <c r="BMQ2976" s="651"/>
      <c r="BMR2976" s="651"/>
      <c r="BMS2976" s="651"/>
      <c r="BMT2976" s="651"/>
      <c r="BMU2976" s="651"/>
      <c r="BMV2976" s="651"/>
      <c r="BMW2976" s="651"/>
      <c r="BMX2976" s="651"/>
      <c r="BMY2976" s="651"/>
      <c r="BMZ2976" s="651"/>
      <c r="BNA2976" s="651"/>
      <c r="BNB2976" s="651"/>
      <c r="BNC2976" s="651"/>
      <c r="BND2976" s="651"/>
      <c r="BNE2976" s="651"/>
      <c r="BNF2976" s="651"/>
      <c r="BNG2976" s="651"/>
      <c r="BNH2976" s="651"/>
      <c r="BNI2976" s="651"/>
      <c r="BNJ2976" s="651"/>
      <c r="BNK2976" s="651"/>
      <c r="BNL2976" s="651"/>
      <c r="BNM2976" s="651"/>
      <c r="BNN2976" s="651"/>
      <c r="BNO2976" s="651"/>
      <c r="BNP2976" s="651"/>
      <c r="BNQ2976" s="651"/>
      <c r="BNR2976" s="651"/>
      <c r="BNS2976" s="651"/>
      <c r="BNT2976" s="651"/>
      <c r="BNU2976" s="651"/>
      <c r="BNV2976" s="651"/>
      <c r="BNW2976" s="651"/>
      <c r="BNX2976" s="651"/>
      <c r="BNY2976" s="651"/>
      <c r="BNZ2976" s="651"/>
      <c r="BOA2976" s="651"/>
      <c r="BOB2976" s="651"/>
      <c r="BOC2976" s="651"/>
      <c r="BOD2976" s="651"/>
      <c r="BOE2976" s="651"/>
      <c r="BOF2976" s="651"/>
      <c r="BOG2976" s="651"/>
      <c r="BOH2976" s="651"/>
      <c r="BOI2976" s="651"/>
      <c r="BOJ2976" s="651"/>
      <c r="BOK2976" s="651"/>
      <c r="BOL2976" s="651"/>
      <c r="BOM2976" s="651"/>
      <c r="BON2976" s="651"/>
      <c r="BOO2976" s="651"/>
      <c r="BOP2976" s="651"/>
      <c r="BOQ2976" s="651"/>
      <c r="BOR2976" s="651"/>
      <c r="BOS2976" s="651"/>
      <c r="BOT2976" s="651"/>
      <c r="BOU2976" s="651"/>
      <c r="BOV2976" s="651"/>
      <c r="BOW2976" s="651"/>
      <c r="BOX2976" s="651"/>
      <c r="BOY2976" s="651"/>
      <c r="BOZ2976" s="651"/>
      <c r="BPA2976" s="651"/>
      <c r="BPB2976" s="651"/>
      <c r="BPC2976" s="651"/>
      <c r="BPD2976" s="651"/>
      <c r="BPE2976" s="651"/>
      <c r="BPF2976" s="651"/>
      <c r="BPG2976" s="651"/>
      <c r="BPH2976" s="651"/>
      <c r="BPI2976" s="651"/>
      <c r="BPJ2976" s="651"/>
      <c r="BPK2976" s="651"/>
      <c r="BPL2976" s="651"/>
      <c r="BPM2976" s="651"/>
      <c r="BPN2976" s="651"/>
      <c r="BPO2976" s="651"/>
      <c r="BPP2976" s="651"/>
      <c r="BPQ2976" s="651"/>
      <c r="BPR2976" s="651"/>
      <c r="BPS2976" s="651"/>
      <c r="BPT2976" s="651"/>
      <c r="BPU2976" s="651"/>
      <c r="BPV2976" s="651"/>
      <c r="BPW2976" s="651"/>
      <c r="BPX2976" s="651"/>
      <c r="BPY2976" s="651"/>
      <c r="BPZ2976" s="651"/>
      <c r="BQA2976" s="651"/>
      <c r="BQB2976" s="651"/>
      <c r="BQC2976" s="651"/>
      <c r="BQD2976" s="651"/>
      <c r="BQE2976" s="651"/>
      <c r="BQF2976" s="651"/>
      <c r="BQG2976" s="651"/>
      <c r="BQH2976" s="651"/>
      <c r="BQI2976" s="651"/>
      <c r="BQJ2976" s="651"/>
      <c r="BQK2976" s="651"/>
      <c r="BQL2976" s="651"/>
      <c r="BQM2976" s="651"/>
      <c r="BQN2976" s="651"/>
      <c r="BQO2976" s="651"/>
      <c r="BQP2976" s="651"/>
      <c r="BQQ2976" s="651"/>
      <c r="BQR2976" s="651"/>
      <c r="BQS2976" s="651"/>
      <c r="BQT2976" s="651"/>
      <c r="BQU2976" s="651"/>
      <c r="BQV2976" s="651"/>
      <c r="BQW2976" s="651"/>
      <c r="BQX2976" s="651"/>
      <c r="BQY2976" s="651"/>
      <c r="BQZ2976" s="651"/>
      <c r="BRA2976" s="651"/>
      <c r="BRB2976" s="651"/>
      <c r="BRC2976" s="651"/>
      <c r="BRD2976" s="651"/>
      <c r="BRE2976" s="651"/>
      <c r="BRF2976" s="651"/>
      <c r="BRG2976" s="651"/>
      <c r="BRH2976" s="651"/>
      <c r="BRI2976" s="651"/>
      <c r="BRJ2976" s="651"/>
      <c r="BRK2976" s="651"/>
      <c r="BRL2976" s="651"/>
      <c r="BRM2976" s="651"/>
      <c r="BRN2976" s="651"/>
      <c r="BRO2976" s="651"/>
      <c r="BRP2976" s="651"/>
      <c r="BRQ2976" s="651"/>
      <c r="BRR2976" s="651"/>
      <c r="BRS2976" s="651"/>
      <c r="BRT2976" s="651"/>
      <c r="BRU2976" s="651"/>
      <c r="BRV2976" s="651"/>
      <c r="BRW2976" s="651"/>
      <c r="BRX2976" s="651"/>
      <c r="BRY2976" s="651"/>
      <c r="BRZ2976" s="651"/>
      <c r="BSA2976" s="651"/>
      <c r="BSB2976" s="651"/>
      <c r="BSC2976" s="651"/>
      <c r="BSD2976" s="651"/>
      <c r="BSE2976" s="651"/>
      <c r="BSF2976" s="651"/>
      <c r="BSG2976" s="651"/>
      <c r="BSH2976" s="651"/>
      <c r="BSI2976" s="651"/>
      <c r="BSJ2976" s="651"/>
      <c r="BSK2976" s="651"/>
      <c r="BSL2976" s="651"/>
      <c r="BSM2976" s="651"/>
      <c r="BSN2976" s="651"/>
      <c r="BSO2976" s="651"/>
      <c r="BSP2976" s="651"/>
      <c r="BSQ2976" s="651"/>
      <c r="BSR2976" s="651"/>
      <c r="BSS2976" s="651"/>
      <c r="BST2976" s="651"/>
      <c r="BSU2976" s="651"/>
      <c r="BSV2976" s="651"/>
      <c r="BSW2976" s="651"/>
      <c r="BSX2976" s="651"/>
      <c r="BSY2976" s="651"/>
      <c r="BSZ2976" s="651"/>
      <c r="BTA2976" s="651"/>
      <c r="BTB2976" s="651"/>
      <c r="BTC2976" s="651"/>
      <c r="BTD2976" s="651"/>
      <c r="BTE2976" s="651"/>
      <c r="BTF2976" s="651"/>
      <c r="BTG2976" s="651"/>
      <c r="BTH2976" s="651"/>
      <c r="BTI2976" s="651"/>
      <c r="BTJ2976" s="651"/>
      <c r="BTK2976" s="651"/>
      <c r="BTL2976" s="651"/>
      <c r="BTM2976" s="651"/>
      <c r="BTN2976" s="651"/>
      <c r="BTO2976" s="651"/>
      <c r="BTP2976" s="651"/>
      <c r="BTQ2976" s="651"/>
      <c r="BTR2976" s="651"/>
      <c r="BTS2976" s="651"/>
      <c r="BTT2976" s="651"/>
      <c r="BTU2976" s="651"/>
      <c r="BTV2976" s="651"/>
      <c r="BTW2976" s="651"/>
      <c r="BTX2976" s="651"/>
      <c r="BTY2976" s="651"/>
      <c r="BTZ2976" s="651"/>
      <c r="BUA2976" s="651"/>
      <c r="BUB2976" s="651"/>
      <c r="BUC2976" s="651"/>
      <c r="BUD2976" s="651"/>
      <c r="BUE2976" s="651"/>
      <c r="BUF2976" s="651"/>
      <c r="BUG2976" s="651"/>
      <c r="BUH2976" s="651"/>
      <c r="BUI2976" s="651"/>
      <c r="BUJ2976" s="651"/>
      <c r="BUK2976" s="651"/>
      <c r="BUL2976" s="651"/>
      <c r="BUM2976" s="651"/>
      <c r="BUN2976" s="651"/>
      <c r="BUO2976" s="651"/>
      <c r="BUP2976" s="651"/>
      <c r="BUQ2976" s="651"/>
      <c r="BUR2976" s="651"/>
      <c r="BUS2976" s="651"/>
      <c r="BUT2976" s="651"/>
      <c r="BUU2976" s="651"/>
      <c r="BUV2976" s="651"/>
      <c r="BUW2976" s="651"/>
      <c r="BUX2976" s="651"/>
      <c r="BUY2976" s="651"/>
      <c r="BUZ2976" s="651"/>
      <c r="BVA2976" s="651"/>
      <c r="BVB2976" s="651"/>
      <c r="BVC2976" s="651"/>
      <c r="BVD2976" s="651"/>
      <c r="BVE2976" s="651"/>
      <c r="BVF2976" s="651"/>
      <c r="BVG2976" s="651"/>
      <c r="BVH2976" s="651"/>
      <c r="BVI2976" s="651"/>
      <c r="BVJ2976" s="651"/>
      <c r="BVK2976" s="651"/>
      <c r="BVL2976" s="651"/>
      <c r="BVM2976" s="651"/>
      <c r="BVN2976" s="651"/>
      <c r="BVO2976" s="651"/>
      <c r="BVP2976" s="651"/>
      <c r="BVQ2976" s="651"/>
      <c r="BVR2976" s="651"/>
      <c r="BVS2976" s="651"/>
      <c r="BVT2976" s="651"/>
      <c r="BVU2976" s="651"/>
      <c r="BVV2976" s="651"/>
      <c r="BVW2976" s="651"/>
      <c r="BVX2976" s="651"/>
      <c r="BVY2976" s="651"/>
      <c r="BVZ2976" s="651"/>
      <c r="BWA2976" s="651"/>
      <c r="BWB2976" s="651"/>
      <c r="BWC2976" s="651"/>
      <c r="BWD2976" s="651"/>
      <c r="BWE2976" s="651"/>
      <c r="BWF2976" s="651"/>
      <c r="BWG2976" s="651"/>
      <c r="BWH2976" s="651"/>
      <c r="BWI2976" s="651"/>
      <c r="BWJ2976" s="651"/>
      <c r="BWK2976" s="651"/>
      <c r="BWL2976" s="651"/>
      <c r="BWM2976" s="651"/>
      <c r="BWN2976" s="651"/>
      <c r="BWO2976" s="651"/>
      <c r="BWP2976" s="651"/>
      <c r="BWQ2976" s="651"/>
      <c r="BWR2976" s="651"/>
      <c r="BWS2976" s="651"/>
      <c r="BWT2976" s="651"/>
      <c r="BWU2976" s="651"/>
      <c r="BWV2976" s="651"/>
      <c r="BWW2976" s="651"/>
      <c r="BWX2976" s="651"/>
      <c r="BWY2976" s="651"/>
      <c r="BWZ2976" s="651"/>
      <c r="BXA2976" s="651"/>
      <c r="BXB2976" s="651"/>
      <c r="BXC2976" s="651"/>
      <c r="BXD2976" s="651"/>
      <c r="BXE2976" s="651"/>
      <c r="BXF2976" s="651"/>
      <c r="BXG2976" s="651"/>
      <c r="BXH2976" s="651"/>
      <c r="BXI2976" s="651"/>
      <c r="BXJ2976" s="651"/>
      <c r="BXK2976" s="651"/>
      <c r="BXL2976" s="651"/>
      <c r="BXM2976" s="651"/>
      <c r="BXN2976" s="651"/>
      <c r="BXO2976" s="651"/>
      <c r="BXP2976" s="651"/>
      <c r="BXQ2976" s="651"/>
      <c r="BXR2976" s="651"/>
      <c r="BXS2976" s="651"/>
      <c r="BXT2976" s="651"/>
      <c r="BXU2976" s="651"/>
      <c r="BXV2976" s="651"/>
      <c r="BXW2976" s="651"/>
      <c r="BXX2976" s="651"/>
      <c r="BXY2976" s="651"/>
      <c r="BXZ2976" s="651"/>
      <c r="BYA2976" s="651"/>
      <c r="BYB2976" s="651"/>
      <c r="BYC2976" s="651"/>
      <c r="BYD2976" s="651"/>
      <c r="BYE2976" s="651"/>
      <c r="BYF2976" s="651"/>
      <c r="BYG2976" s="651"/>
      <c r="BYH2976" s="651"/>
      <c r="BYI2976" s="651"/>
      <c r="BYJ2976" s="651"/>
      <c r="BYK2976" s="651"/>
      <c r="BYL2976" s="651"/>
      <c r="BYM2976" s="651"/>
      <c r="BYN2976" s="651"/>
      <c r="BYO2976" s="651"/>
      <c r="BYP2976" s="651"/>
      <c r="BYQ2976" s="651"/>
      <c r="BYR2976" s="651"/>
      <c r="BYS2976" s="651"/>
      <c r="BYT2976" s="651"/>
      <c r="BYU2976" s="651"/>
      <c r="BYV2976" s="651"/>
      <c r="BYW2976" s="651"/>
      <c r="BYX2976" s="651"/>
      <c r="BYY2976" s="651"/>
      <c r="BYZ2976" s="651"/>
      <c r="BZA2976" s="651"/>
      <c r="BZB2976" s="651"/>
      <c r="BZC2976" s="651"/>
      <c r="BZD2976" s="651"/>
      <c r="BZE2976" s="651"/>
      <c r="BZF2976" s="651"/>
      <c r="BZG2976" s="651"/>
      <c r="BZH2976" s="651"/>
      <c r="BZI2976" s="651"/>
      <c r="BZJ2976" s="651"/>
      <c r="BZK2976" s="651"/>
      <c r="BZL2976" s="651"/>
      <c r="BZM2976" s="651"/>
      <c r="BZN2976" s="651"/>
      <c r="BZO2976" s="651"/>
      <c r="BZP2976" s="651"/>
      <c r="BZQ2976" s="651"/>
      <c r="BZR2976" s="651"/>
      <c r="BZS2976" s="651"/>
      <c r="BZT2976" s="651"/>
      <c r="BZU2976" s="651"/>
      <c r="BZV2976" s="651"/>
      <c r="BZW2976" s="651"/>
      <c r="BZX2976" s="651"/>
      <c r="BZY2976" s="651"/>
      <c r="BZZ2976" s="651"/>
      <c r="CAA2976" s="651"/>
      <c r="CAB2976" s="651"/>
      <c r="CAC2976" s="651"/>
      <c r="CAD2976" s="651"/>
      <c r="CAE2976" s="651"/>
      <c r="CAF2976" s="651"/>
      <c r="CAG2976" s="651"/>
      <c r="CAH2976" s="651"/>
      <c r="CAI2976" s="651"/>
      <c r="CAJ2976" s="651"/>
      <c r="CAK2976" s="651"/>
      <c r="CAL2976" s="651"/>
      <c r="CAM2976" s="651"/>
      <c r="CAN2976" s="651"/>
      <c r="CAO2976" s="651"/>
      <c r="CAP2976" s="651"/>
      <c r="CAQ2976" s="651"/>
      <c r="CAR2976" s="651"/>
      <c r="CAS2976" s="651"/>
      <c r="CAT2976" s="651"/>
      <c r="CAU2976" s="651"/>
      <c r="CAV2976" s="651"/>
      <c r="CAW2976" s="651"/>
      <c r="CAX2976" s="651"/>
      <c r="CAY2976" s="651"/>
      <c r="CAZ2976" s="651"/>
      <c r="CBA2976" s="651"/>
      <c r="CBB2976" s="651"/>
      <c r="CBC2976" s="651"/>
      <c r="CBD2976" s="651"/>
      <c r="CBE2976" s="651"/>
      <c r="CBF2976" s="651"/>
      <c r="CBG2976" s="651"/>
      <c r="CBH2976" s="651"/>
      <c r="CBI2976" s="651"/>
      <c r="CBJ2976" s="651"/>
      <c r="CBK2976" s="651"/>
      <c r="CBL2976" s="651"/>
      <c r="CBM2976" s="651"/>
      <c r="CBN2976" s="651"/>
      <c r="CBO2976" s="651"/>
      <c r="CBP2976" s="651"/>
      <c r="CBQ2976" s="651"/>
      <c r="CBR2976" s="651"/>
      <c r="CBS2976" s="651"/>
      <c r="CBT2976" s="651"/>
      <c r="CBU2976" s="651"/>
      <c r="CBV2976" s="651"/>
      <c r="CBW2976" s="651"/>
      <c r="CBX2976" s="651"/>
      <c r="CBY2976" s="651"/>
      <c r="CBZ2976" s="651"/>
      <c r="CCA2976" s="651"/>
      <c r="CCB2976" s="651"/>
      <c r="CCC2976" s="651"/>
      <c r="CCD2976" s="651"/>
      <c r="CCE2976" s="651"/>
      <c r="CCF2976" s="651"/>
      <c r="CCG2976" s="651"/>
      <c r="CCH2976" s="651"/>
      <c r="CCI2976" s="651"/>
      <c r="CCJ2976" s="651"/>
      <c r="CCK2976" s="651"/>
      <c r="CCL2976" s="651"/>
      <c r="CCM2976" s="651"/>
      <c r="CCN2976" s="651"/>
      <c r="CCO2976" s="651"/>
      <c r="CCP2976" s="651"/>
      <c r="CCQ2976" s="651"/>
      <c r="CCR2976" s="651"/>
      <c r="CCS2976" s="651"/>
      <c r="CCT2976" s="651"/>
      <c r="CCU2976" s="651"/>
      <c r="CCV2976" s="651"/>
      <c r="CCW2976" s="651"/>
      <c r="CCX2976" s="651"/>
      <c r="CCY2976" s="651"/>
      <c r="CCZ2976" s="651"/>
      <c r="CDA2976" s="651"/>
      <c r="CDB2976" s="651"/>
      <c r="CDC2976" s="651"/>
      <c r="CDD2976" s="651"/>
      <c r="CDE2976" s="651"/>
      <c r="CDF2976" s="651"/>
      <c r="CDG2976" s="651"/>
      <c r="CDH2976" s="651"/>
      <c r="CDI2976" s="651"/>
      <c r="CDJ2976" s="651"/>
      <c r="CDK2976" s="651"/>
      <c r="CDL2976" s="651"/>
      <c r="CDM2976" s="651"/>
      <c r="CDN2976" s="651"/>
      <c r="CDO2976" s="651"/>
      <c r="CDP2976" s="651"/>
      <c r="CDQ2976" s="651"/>
      <c r="CDR2976" s="651"/>
      <c r="CDS2976" s="651"/>
      <c r="CDT2976" s="651"/>
      <c r="CDU2976" s="651"/>
      <c r="CDV2976" s="651"/>
      <c r="CDW2976" s="651"/>
      <c r="CDX2976" s="651"/>
      <c r="CDY2976" s="651"/>
      <c r="CDZ2976" s="651"/>
      <c r="CEA2976" s="651"/>
      <c r="CEB2976" s="651"/>
      <c r="CEC2976" s="651"/>
      <c r="CED2976" s="651"/>
      <c r="CEE2976" s="651"/>
      <c r="CEF2976" s="651"/>
      <c r="CEG2976" s="651"/>
      <c r="CEH2976" s="651"/>
      <c r="CEI2976" s="651"/>
      <c r="CEJ2976" s="651"/>
      <c r="CEK2976" s="651"/>
      <c r="CEL2976" s="651"/>
      <c r="CEM2976" s="651"/>
      <c r="CEN2976" s="651"/>
      <c r="CEO2976" s="651"/>
      <c r="CEP2976" s="651"/>
      <c r="CEQ2976" s="651"/>
      <c r="CER2976" s="651"/>
      <c r="CES2976" s="651"/>
      <c r="CET2976" s="651"/>
      <c r="CEU2976" s="651"/>
      <c r="CEV2976" s="651"/>
      <c r="CEW2976" s="651"/>
      <c r="CEX2976" s="651"/>
      <c r="CEY2976" s="651"/>
      <c r="CEZ2976" s="651"/>
      <c r="CFA2976" s="651"/>
      <c r="CFB2976" s="651"/>
      <c r="CFC2976" s="651"/>
      <c r="CFD2976" s="651"/>
      <c r="CFE2976" s="651"/>
      <c r="CFF2976" s="651"/>
      <c r="CFG2976" s="651"/>
      <c r="CFH2976" s="651"/>
      <c r="CFI2976" s="651"/>
      <c r="CFJ2976" s="651"/>
      <c r="CFK2976" s="651"/>
      <c r="CFL2976" s="651"/>
      <c r="CFM2976" s="651"/>
      <c r="CFN2976" s="651"/>
      <c r="CFO2976" s="651"/>
      <c r="CFP2976" s="651"/>
      <c r="CFQ2976" s="651"/>
      <c r="CFR2976" s="651"/>
      <c r="CFS2976" s="651"/>
      <c r="CFT2976" s="651"/>
      <c r="CFU2976" s="651"/>
      <c r="CFV2976" s="651"/>
      <c r="CFW2976" s="651"/>
      <c r="CFX2976" s="651"/>
      <c r="CFY2976" s="651"/>
      <c r="CFZ2976" s="651"/>
      <c r="CGA2976" s="651"/>
      <c r="CGB2976" s="651"/>
      <c r="CGC2976" s="651"/>
      <c r="CGD2976" s="651"/>
      <c r="CGE2976" s="651"/>
      <c r="CGF2976" s="651"/>
      <c r="CGG2976" s="651"/>
      <c r="CGH2976" s="651"/>
      <c r="CGI2976" s="651"/>
      <c r="CGJ2976" s="651"/>
      <c r="CGK2976" s="651"/>
      <c r="CGL2976" s="651"/>
      <c r="CGM2976" s="651"/>
      <c r="CGN2976" s="651"/>
      <c r="CGO2976" s="651"/>
      <c r="CGP2976" s="651"/>
      <c r="CGQ2976" s="651"/>
      <c r="CGR2976" s="651"/>
      <c r="CGS2976" s="651"/>
      <c r="CGT2976" s="651"/>
      <c r="CGU2976" s="651"/>
      <c r="CGV2976" s="651"/>
      <c r="CGW2976" s="651"/>
      <c r="CGX2976" s="651"/>
      <c r="CGY2976" s="651"/>
      <c r="CGZ2976" s="651"/>
      <c r="CHA2976" s="651"/>
      <c r="CHB2976" s="651"/>
      <c r="CHC2976" s="651"/>
      <c r="CHD2976" s="651"/>
      <c r="CHE2976" s="651"/>
      <c r="CHF2976" s="651"/>
      <c r="CHG2976" s="651"/>
      <c r="CHH2976" s="651"/>
      <c r="CHI2976" s="651"/>
      <c r="CHJ2976" s="651"/>
      <c r="CHK2976" s="651"/>
      <c r="CHL2976" s="651"/>
      <c r="CHM2976" s="651"/>
      <c r="CHN2976" s="651"/>
      <c r="CHO2976" s="651"/>
      <c r="CHP2976" s="651"/>
      <c r="CHQ2976" s="651"/>
      <c r="CHR2976" s="651"/>
      <c r="CHS2976" s="651"/>
      <c r="CHT2976" s="651"/>
      <c r="CHU2976" s="651"/>
      <c r="CHV2976" s="651"/>
      <c r="CHW2976" s="651"/>
      <c r="CHX2976" s="651"/>
      <c r="CHY2976" s="651"/>
      <c r="CHZ2976" s="651"/>
      <c r="CIA2976" s="651"/>
      <c r="CIB2976" s="651"/>
      <c r="CIC2976" s="651"/>
      <c r="CID2976" s="651"/>
      <c r="CIE2976" s="651"/>
      <c r="CIF2976" s="651"/>
      <c r="CIG2976" s="651"/>
      <c r="CIH2976" s="651"/>
      <c r="CII2976" s="651"/>
      <c r="CIJ2976" s="651"/>
      <c r="CIK2976" s="651"/>
      <c r="CIL2976" s="651"/>
      <c r="CIM2976" s="651"/>
      <c r="CIN2976" s="651"/>
      <c r="CIO2976" s="651"/>
      <c r="CIP2976" s="651"/>
      <c r="CIQ2976" s="651"/>
      <c r="CIR2976" s="651"/>
      <c r="CIS2976" s="651"/>
      <c r="CIT2976" s="651"/>
      <c r="CIU2976" s="651"/>
      <c r="CIV2976" s="651"/>
      <c r="CIW2976" s="651"/>
      <c r="CIX2976" s="651"/>
      <c r="CIY2976" s="651"/>
      <c r="CIZ2976" s="651"/>
      <c r="CJA2976" s="651"/>
      <c r="CJB2976" s="651"/>
      <c r="CJC2976" s="651"/>
      <c r="CJD2976" s="651"/>
      <c r="CJE2976" s="651"/>
      <c r="CJF2976" s="651"/>
      <c r="CJG2976" s="651"/>
      <c r="CJH2976" s="651"/>
      <c r="CJI2976" s="651"/>
      <c r="CJJ2976" s="651"/>
      <c r="CJK2976" s="651"/>
      <c r="CJL2976" s="651"/>
      <c r="CJM2976" s="651"/>
      <c r="CJN2976" s="651"/>
      <c r="CJO2976" s="651"/>
      <c r="CJP2976" s="651"/>
      <c r="CJQ2976" s="651"/>
      <c r="CJR2976" s="651"/>
      <c r="CJS2976" s="651"/>
      <c r="CJT2976" s="651"/>
      <c r="CJU2976" s="651"/>
      <c r="CJV2976" s="651"/>
      <c r="CJW2976" s="651"/>
      <c r="CJX2976" s="651"/>
      <c r="CJY2976" s="651"/>
      <c r="CJZ2976" s="651"/>
      <c r="CKA2976" s="651"/>
      <c r="CKB2976" s="651"/>
      <c r="CKC2976" s="651"/>
      <c r="CKD2976" s="651"/>
      <c r="CKE2976" s="651"/>
      <c r="CKF2976" s="651"/>
      <c r="CKG2976" s="651"/>
      <c r="CKH2976" s="651"/>
      <c r="CKI2976" s="651"/>
      <c r="CKJ2976" s="651"/>
      <c r="CKK2976" s="651"/>
      <c r="CKL2976" s="651"/>
      <c r="CKM2976" s="651"/>
      <c r="CKN2976" s="651"/>
      <c r="CKO2976" s="651"/>
      <c r="CKP2976" s="651"/>
      <c r="CKQ2976" s="651"/>
      <c r="CKR2976" s="651"/>
      <c r="CKS2976" s="651"/>
      <c r="CKT2976" s="651"/>
      <c r="CKU2976" s="651"/>
      <c r="CKV2976" s="651"/>
      <c r="CKW2976" s="651"/>
      <c r="CKX2976" s="651"/>
      <c r="CKY2976" s="651"/>
      <c r="CKZ2976" s="651"/>
      <c r="CLA2976" s="651"/>
      <c r="CLB2976" s="651"/>
      <c r="CLC2976" s="651"/>
      <c r="CLD2976" s="651"/>
      <c r="CLE2976" s="651"/>
      <c r="CLF2976" s="651"/>
      <c r="CLG2976" s="651"/>
      <c r="CLH2976" s="651"/>
      <c r="CLI2976" s="651"/>
      <c r="CLJ2976" s="651"/>
      <c r="CLK2976" s="651"/>
      <c r="CLL2976" s="651"/>
      <c r="CLM2976" s="651"/>
      <c r="CLN2976" s="651"/>
      <c r="CLO2976" s="651"/>
      <c r="CLP2976" s="651"/>
      <c r="CLQ2976" s="651"/>
      <c r="CLR2976" s="651"/>
      <c r="CLS2976" s="651"/>
      <c r="CLT2976" s="651"/>
      <c r="CLU2976" s="651"/>
      <c r="CLV2976" s="651"/>
      <c r="CLW2976" s="651"/>
      <c r="CLX2976" s="651"/>
      <c r="CLY2976" s="651"/>
      <c r="CLZ2976" s="651"/>
      <c r="CMA2976" s="651"/>
      <c r="CMB2976" s="651"/>
      <c r="CMC2976" s="651"/>
      <c r="CMD2976" s="651"/>
      <c r="CME2976" s="651"/>
      <c r="CMF2976" s="651"/>
      <c r="CMG2976" s="651"/>
      <c r="CMH2976" s="651"/>
      <c r="CMI2976" s="651"/>
      <c r="CMJ2976" s="651"/>
      <c r="CMK2976" s="651"/>
      <c r="CML2976" s="651"/>
      <c r="CMM2976" s="651"/>
      <c r="CMN2976" s="651"/>
      <c r="CMO2976" s="651"/>
      <c r="CMP2976" s="651"/>
      <c r="CMQ2976" s="651"/>
      <c r="CMR2976" s="651"/>
      <c r="CMS2976" s="651"/>
      <c r="CMT2976" s="651"/>
      <c r="CMU2976" s="651"/>
      <c r="CMV2976" s="651"/>
      <c r="CMW2976" s="651"/>
      <c r="CMX2976" s="651"/>
      <c r="CMY2976" s="651"/>
      <c r="CMZ2976" s="651"/>
      <c r="CNA2976" s="651"/>
      <c r="CNB2976" s="651"/>
      <c r="CNC2976" s="651"/>
      <c r="CND2976" s="651"/>
      <c r="CNE2976" s="651"/>
      <c r="CNF2976" s="651"/>
      <c r="CNG2976" s="651"/>
      <c r="CNH2976" s="651"/>
      <c r="CNI2976" s="651"/>
      <c r="CNJ2976" s="651"/>
      <c r="CNK2976" s="651"/>
      <c r="CNL2976" s="651"/>
      <c r="CNM2976" s="651"/>
      <c r="CNN2976" s="651"/>
      <c r="CNO2976" s="651"/>
      <c r="CNP2976" s="651"/>
      <c r="CNQ2976" s="651"/>
      <c r="CNR2976" s="651"/>
      <c r="CNS2976" s="651"/>
      <c r="CNT2976" s="651"/>
      <c r="CNU2976" s="651"/>
      <c r="CNV2976" s="651"/>
      <c r="CNW2976" s="651"/>
      <c r="CNX2976" s="651"/>
      <c r="CNY2976" s="651"/>
      <c r="CNZ2976" s="651"/>
      <c r="COA2976" s="651"/>
      <c r="COB2976" s="651"/>
      <c r="COC2976" s="651"/>
      <c r="COD2976" s="651"/>
      <c r="COE2976" s="651"/>
      <c r="COF2976" s="651"/>
      <c r="COG2976" s="651"/>
      <c r="COH2976" s="651"/>
      <c r="COI2976" s="651"/>
      <c r="COJ2976" s="651"/>
      <c r="COK2976" s="651"/>
      <c r="COL2976" s="651"/>
      <c r="COM2976" s="651"/>
      <c r="CON2976" s="651"/>
      <c r="COO2976" s="651"/>
      <c r="COP2976" s="651"/>
      <c r="COQ2976" s="651"/>
      <c r="COR2976" s="651"/>
      <c r="COS2976" s="651"/>
      <c r="COT2976" s="651"/>
      <c r="COU2976" s="651"/>
      <c r="COV2976" s="651"/>
      <c r="COW2976" s="651"/>
      <c r="COX2976" s="651"/>
      <c r="COY2976" s="651"/>
      <c r="COZ2976" s="651"/>
      <c r="CPA2976" s="651"/>
      <c r="CPB2976" s="651"/>
      <c r="CPC2976" s="651"/>
      <c r="CPD2976" s="651"/>
      <c r="CPE2976" s="651"/>
      <c r="CPF2976" s="651"/>
      <c r="CPG2976" s="651"/>
      <c r="CPH2976" s="651"/>
      <c r="CPI2976" s="651"/>
      <c r="CPJ2976" s="651"/>
      <c r="CPK2976" s="651"/>
      <c r="CPL2976" s="651"/>
      <c r="CPM2976" s="651"/>
      <c r="CPN2976" s="651"/>
      <c r="CPO2976" s="651"/>
      <c r="CPP2976" s="651"/>
      <c r="CPQ2976" s="651"/>
      <c r="CPR2976" s="651"/>
      <c r="CPS2976" s="651"/>
      <c r="CPT2976" s="651"/>
      <c r="CPU2976" s="651"/>
      <c r="CPV2976" s="651"/>
      <c r="CPW2976" s="651"/>
      <c r="CPX2976" s="651"/>
      <c r="CPY2976" s="651"/>
      <c r="CPZ2976" s="651"/>
      <c r="CQA2976" s="651"/>
      <c r="CQB2976" s="651"/>
      <c r="CQC2976" s="651"/>
      <c r="CQD2976" s="651"/>
      <c r="CQE2976" s="651"/>
      <c r="CQF2976" s="651"/>
      <c r="CQG2976" s="651"/>
      <c r="CQH2976" s="651"/>
      <c r="CQI2976" s="651"/>
      <c r="CQJ2976" s="651"/>
      <c r="CQK2976" s="651"/>
      <c r="CQL2976" s="651"/>
      <c r="CQM2976" s="651"/>
      <c r="CQN2976" s="651"/>
      <c r="CQO2976" s="651"/>
      <c r="CQP2976" s="651"/>
      <c r="CQQ2976" s="651"/>
      <c r="CQR2976" s="651"/>
      <c r="CQS2976" s="651"/>
      <c r="CQT2976" s="651"/>
      <c r="CQU2976" s="651"/>
      <c r="CQV2976" s="651"/>
      <c r="CQW2976" s="651"/>
      <c r="CQX2976" s="651"/>
      <c r="CQY2976" s="651"/>
      <c r="CQZ2976" s="651"/>
      <c r="CRA2976" s="651"/>
      <c r="CRB2976" s="651"/>
      <c r="CRC2976" s="651"/>
      <c r="CRD2976" s="651"/>
      <c r="CRE2976" s="651"/>
      <c r="CRF2976" s="651"/>
      <c r="CRG2976" s="651"/>
      <c r="CRH2976" s="651"/>
      <c r="CRI2976" s="651"/>
      <c r="CRJ2976" s="651"/>
      <c r="CRK2976" s="651"/>
      <c r="CRL2976" s="651"/>
      <c r="CRM2976" s="651"/>
      <c r="CRN2976" s="651"/>
      <c r="CRO2976" s="651"/>
      <c r="CRP2976" s="651"/>
      <c r="CRQ2976" s="651"/>
      <c r="CRR2976" s="651"/>
      <c r="CRS2976" s="651"/>
      <c r="CRT2976" s="651"/>
      <c r="CRU2976" s="651"/>
      <c r="CRV2976" s="651"/>
      <c r="CRW2976" s="651"/>
      <c r="CRX2976" s="651"/>
      <c r="CRY2976" s="651"/>
      <c r="CRZ2976" s="651"/>
      <c r="CSA2976" s="651"/>
      <c r="CSB2976" s="651"/>
      <c r="CSC2976" s="651"/>
      <c r="CSD2976" s="651"/>
      <c r="CSE2976" s="651"/>
      <c r="CSF2976" s="651"/>
      <c r="CSG2976" s="651"/>
      <c r="CSH2976" s="651"/>
      <c r="CSI2976" s="651"/>
      <c r="CSJ2976" s="651"/>
      <c r="CSK2976" s="651"/>
      <c r="CSL2976" s="651"/>
      <c r="CSM2976" s="651"/>
      <c r="CSN2976" s="651"/>
      <c r="CSO2976" s="651"/>
      <c r="CSP2976" s="651"/>
      <c r="CSQ2976" s="651"/>
      <c r="CSR2976" s="651"/>
      <c r="CSS2976" s="651"/>
      <c r="CST2976" s="651"/>
      <c r="CSU2976" s="651"/>
      <c r="CSV2976" s="651"/>
      <c r="CSW2976" s="651"/>
      <c r="CSX2976" s="651"/>
      <c r="CSY2976" s="651"/>
      <c r="CSZ2976" s="651"/>
      <c r="CTA2976" s="651"/>
      <c r="CTB2976" s="651"/>
      <c r="CTC2976" s="651"/>
      <c r="CTD2976" s="651"/>
      <c r="CTE2976" s="651"/>
      <c r="CTF2976" s="651"/>
      <c r="CTG2976" s="651"/>
      <c r="CTH2976" s="651"/>
      <c r="CTI2976" s="651"/>
      <c r="CTJ2976" s="651"/>
      <c r="CTK2976" s="651"/>
      <c r="CTL2976" s="651"/>
      <c r="CTM2976" s="651"/>
      <c r="CTN2976" s="651"/>
      <c r="CTO2976" s="651"/>
      <c r="CTP2976" s="651"/>
      <c r="CTQ2976" s="651"/>
      <c r="CTR2976" s="651"/>
      <c r="CTS2976" s="651"/>
      <c r="CTT2976" s="651"/>
      <c r="CTU2976" s="651"/>
      <c r="CTV2976" s="651"/>
      <c r="CTW2976" s="651"/>
      <c r="CTX2976" s="651"/>
      <c r="CTY2976" s="651"/>
      <c r="CTZ2976" s="651"/>
      <c r="CUA2976" s="651"/>
      <c r="CUB2976" s="651"/>
      <c r="CUC2976" s="651"/>
      <c r="CUD2976" s="651"/>
      <c r="CUE2976" s="651"/>
      <c r="CUF2976" s="651"/>
      <c r="CUG2976" s="651"/>
      <c r="CUH2976" s="651"/>
      <c r="CUI2976" s="651"/>
      <c r="CUJ2976" s="651"/>
      <c r="CUK2976" s="651"/>
      <c r="CUL2976" s="651"/>
      <c r="CUM2976" s="651"/>
      <c r="CUN2976" s="651"/>
      <c r="CUO2976" s="651"/>
      <c r="CUP2976" s="651"/>
      <c r="CUQ2976" s="651"/>
      <c r="CUR2976" s="651"/>
      <c r="CUS2976" s="651"/>
      <c r="CUT2976" s="651"/>
      <c r="CUU2976" s="651"/>
      <c r="CUV2976" s="651"/>
      <c r="CUW2976" s="651"/>
      <c r="CUX2976" s="651"/>
      <c r="CUY2976" s="651"/>
      <c r="CUZ2976" s="651"/>
      <c r="CVA2976" s="651"/>
      <c r="CVB2976" s="651"/>
      <c r="CVC2976" s="651"/>
      <c r="CVD2976" s="651"/>
      <c r="CVE2976" s="651"/>
      <c r="CVF2976" s="651"/>
      <c r="CVG2976" s="651"/>
      <c r="CVH2976" s="651"/>
      <c r="CVI2976" s="651"/>
      <c r="CVJ2976" s="651"/>
      <c r="CVK2976" s="651"/>
      <c r="CVL2976" s="651"/>
      <c r="CVM2976" s="651"/>
      <c r="CVN2976" s="651"/>
      <c r="CVO2976" s="651"/>
      <c r="CVP2976" s="651"/>
      <c r="CVQ2976" s="651"/>
      <c r="CVR2976" s="651"/>
      <c r="CVS2976" s="651"/>
      <c r="CVT2976" s="651"/>
      <c r="CVU2976" s="651"/>
      <c r="CVV2976" s="651"/>
      <c r="CVW2976" s="651"/>
      <c r="CVX2976" s="651"/>
      <c r="CVY2976" s="651"/>
      <c r="CVZ2976" s="651"/>
      <c r="CWA2976" s="651"/>
      <c r="CWB2976" s="651"/>
      <c r="CWC2976" s="651"/>
      <c r="CWD2976" s="651"/>
      <c r="CWE2976" s="651"/>
      <c r="CWF2976" s="651"/>
      <c r="CWG2976" s="651"/>
      <c r="CWH2976" s="651"/>
      <c r="CWI2976" s="651"/>
      <c r="CWJ2976" s="651"/>
      <c r="CWK2976" s="651"/>
      <c r="CWL2976" s="651"/>
      <c r="CWM2976" s="651"/>
      <c r="CWN2976" s="651"/>
      <c r="CWO2976" s="651"/>
      <c r="CWP2976" s="651"/>
      <c r="CWQ2976" s="651"/>
      <c r="CWR2976" s="651"/>
      <c r="CWS2976" s="651"/>
      <c r="CWT2976" s="651"/>
      <c r="CWU2976" s="651"/>
      <c r="CWV2976" s="651"/>
      <c r="CWW2976" s="651"/>
      <c r="CWX2976" s="651"/>
      <c r="CWY2976" s="651"/>
      <c r="CWZ2976" s="651"/>
      <c r="CXA2976" s="651"/>
      <c r="CXB2976" s="651"/>
      <c r="CXC2976" s="651"/>
      <c r="CXD2976" s="651"/>
      <c r="CXE2976" s="651"/>
      <c r="CXF2976" s="651"/>
      <c r="CXG2976" s="651"/>
      <c r="CXH2976" s="651"/>
      <c r="CXI2976" s="651"/>
      <c r="CXJ2976" s="651"/>
      <c r="CXK2976" s="651"/>
      <c r="CXL2976" s="651"/>
      <c r="CXM2976" s="651"/>
      <c r="CXN2976" s="651"/>
      <c r="CXO2976" s="651"/>
      <c r="CXP2976" s="651"/>
      <c r="CXQ2976" s="651"/>
      <c r="CXR2976" s="651"/>
      <c r="CXS2976" s="651"/>
      <c r="CXT2976" s="651"/>
      <c r="CXU2976" s="651"/>
      <c r="CXV2976" s="651"/>
      <c r="CXW2976" s="651"/>
      <c r="CXX2976" s="651"/>
      <c r="CXY2976" s="651"/>
      <c r="CXZ2976" s="651"/>
      <c r="CYA2976" s="651"/>
      <c r="CYB2976" s="651"/>
      <c r="CYC2976" s="651"/>
      <c r="CYD2976" s="651"/>
      <c r="CYE2976" s="651"/>
      <c r="CYF2976" s="651"/>
      <c r="CYG2976" s="651"/>
      <c r="CYH2976" s="651"/>
      <c r="CYI2976" s="651"/>
      <c r="CYJ2976" s="651"/>
      <c r="CYK2976" s="651"/>
      <c r="CYL2976" s="651"/>
      <c r="CYM2976" s="651"/>
      <c r="CYN2976" s="651"/>
      <c r="CYO2976" s="651"/>
      <c r="CYP2976" s="651"/>
      <c r="CYQ2976" s="651"/>
      <c r="CYR2976" s="651"/>
      <c r="CYS2976" s="651"/>
      <c r="CYT2976" s="651"/>
      <c r="CYU2976" s="651"/>
      <c r="CYV2976" s="651"/>
      <c r="CYW2976" s="651"/>
      <c r="CYX2976" s="651"/>
      <c r="CYY2976" s="651"/>
      <c r="CYZ2976" s="651"/>
      <c r="CZA2976" s="651"/>
      <c r="CZB2976" s="651"/>
      <c r="CZC2976" s="651"/>
      <c r="CZD2976" s="651"/>
      <c r="CZE2976" s="651"/>
      <c r="CZF2976" s="651"/>
      <c r="CZG2976" s="651"/>
      <c r="CZH2976" s="651"/>
      <c r="CZI2976" s="651"/>
      <c r="CZJ2976" s="651"/>
      <c r="CZK2976" s="651"/>
      <c r="CZL2976" s="651"/>
      <c r="CZM2976" s="651"/>
      <c r="CZN2976" s="651"/>
      <c r="CZO2976" s="651"/>
      <c r="CZP2976" s="651"/>
      <c r="CZQ2976" s="651"/>
      <c r="CZR2976" s="651"/>
      <c r="CZS2976" s="651"/>
      <c r="CZT2976" s="651"/>
      <c r="CZU2976" s="651"/>
      <c r="CZV2976" s="651"/>
      <c r="CZW2976" s="651"/>
      <c r="CZX2976" s="651"/>
      <c r="CZY2976" s="651"/>
      <c r="CZZ2976" s="651"/>
      <c r="DAA2976" s="651"/>
      <c r="DAB2976" s="651"/>
      <c r="DAC2976" s="651"/>
      <c r="DAD2976" s="651"/>
      <c r="DAE2976" s="651"/>
      <c r="DAF2976" s="651"/>
      <c r="DAG2976" s="651"/>
      <c r="DAH2976" s="651"/>
      <c r="DAI2976" s="651"/>
      <c r="DAJ2976" s="651"/>
      <c r="DAK2976" s="651"/>
      <c r="DAL2976" s="651"/>
      <c r="DAM2976" s="651"/>
      <c r="DAN2976" s="651"/>
      <c r="DAO2976" s="651"/>
      <c r="DAP2976" s="651"/>
      <c r="DAQ2976" s="651"/>
      <c r="DAR2976" s="651"/>
      <c r="DAS2976" s="651"/>
      <c r="DAT2976" s="651"/>
      <c r="DAU2976" s="651"/>
      <c r="DAV2976" s="651"/>
      <c r="DAW2976" s="651"/>
      <c r="DAX2976" s="651"/>
      <c r="DAY2976" s="651"/>
      <c r="DAZ2976" s="651"/>
      <c r="DBA2976" s="651"/>
      <c r="DBB2976" s="651"/>
      <c r="DBC2976" s="651"/>
      <c r="DBD2976" s="651"/>
      <c r="DBE2976" s="651"/>
      <c r="DBF2976" s="651"/>
      <c r="DBG2976" s="651"/>
      <c r="DBH2976" s="651"/>
      <c r="DBI2976" s="651"/>
      <c r="DBJ2976" s="651"/>
      <c r="DBK2976" s="651"/>
      <c r="DBL2976" s="651"/>
      <c r="DBM2976" s="651"/>
      <c r="DBN2976" s="651"/>
      <c r="DBO2976" s="651"/>
      <c r="DBP2976" s="651"/>
      <c r="DBQ2976" s="651"/>
      <c r="DBR2976" s="651"/>
      <c r="DBS2976" s="651"/>
      <c r="DBT2976" s="651"/>
      <c r="DBU2976" s="651"/>
      <c r="DBV2976" s="651"/>
      <c r="DBW2976" s="651"/>
      <c r="DBX2976" s="651"/>
      <c r="DBY2976" s="651"/>
      <c r="DBZ2976" s="651"/>
      <c r="DCA2976" s="651"/>
      <c r="DCB2976" s="651"/>
      <c r="DCC2976" s="651"/>
      <c r="DCD2976" s="651"/>
      <c r="DCE2976" s="651"/>
      <c r="DCF2976" s="651"/>
      <c r="DCG2976" s="651"/>
      <c r="DCH2976" s="651"/>
      <c r="DCI2976" s="651"/>
      <c r="DCJ2976" s="651"/>
      <c r="DCK2976" s="651"/>
      <c r="DCL2976" s="651"/>
      <c r="DCM2976" s="651"/>
      <c r="DCN2976" s="651"/>
      <c r="DCO2976" s="651"/>
      <c r="DCP2976" s="651"/>
      <c r="DCQ2976" s="651"/>
      <c r="DCR2976" s="651"/>
      <c r="DCS2976" s="651"/>
      <c r="DCT2976" s="651"/>
      <c r="DCU2976" s="651"/>
      <c r="DCV2976" s="651"/>
      <c r="DCW2976" s="651"/>
      <c r="DCX2976" s="651"/>
      <c r="DCY2976" s="651"/>
      <c r="DCZ2976" s="651"/>
      <c r="DDA2976" s="651"/>
      <c r="DDB2976" s="651"/>
      <c r="DDC2976" s="651"/>
      <c r="DDD2976" s="651"/>
      <c r="DDE2976" s="651"/>
      <c r="DDF2976" s="651"/>
      <c r="DDG2976" s="651"/>
      <c r="DDH2976" s="651"/>
      <c r="DDI2976" s="651"/>
      <c r="DDJ2976" s="651"/>
      <c r="DDK2976" s="651"/>
      <c r="DDL2976" s="651"/>
      <c r="DDM2976" s="651"/>
      <c r="DDN2976" s="651"/>
      <c r="DDO2976" s="651"/>
      <c r="DDP2976" s="651"/>
      <c r="DDQ2976" s="651"/>
      <c r="DDR2976" s="651"/>
      <c r="DDS2976" s="651"/>
      <c r="DDT2976" s="651"/>
      <c r="DDU2976" s="651"/>
      <c r="DDV2976" s="651"/>
      <c r="DDW2976" s="651"/>
      <c r="DDX2976" s="651"/>
      <c r="DDY2976" s="651"/>
      <c r="DDZ2976" s="651"/>
      <c r="DEA2976" s="651"/>
      <c r="DEB2976" s="651"/>
      <c r="DEC2976" s="651"/>
      <c r="DED2976" s="651"/>
      <c r="DEE2976" s="651"/>
      <c r="DEF2976" s="651"/>
      <c r="DEG2976" s="651"/>
      <c r="DEH2976" s="651"/>
      <c r="DEI2976" s="651"/>
      <c r="DEJ2976" s="651"/>
      <c r="DEK2976" s="651"/>
      <c r="DEL2976" s="651"/>
      <c r="DEM2976" s="651"/>
      <c r="DEN2976" s="651"/>
      <c r="DEO2976" s="651"/>
      <c r="DEP2976" s="651"/>
      <c r="DEQ2976" s="651"/>
      <c r="DER2976" s="651"/>
      <c r="DES2976" s="651"/>
      <c r="DET2976" s="651"/>
      <c r="DEU2976" s="651"/>
      <c r="DEV2976" s="651"/>
      <c r="DEW2976" s="651"/>
      <c r="DEX2976" s="651"/>
      <c r="DEY2976" s="651"/>
      <c r="DEZ2976" s="651"/>
      <c r="DFA2976" s="651"/>
      <c r="DFB2976" s="651"/>
      <c r="DFC2976" s="651"/>
      <c r="DFD2976" s="651"/>
      <c r="DFE2976" s="651"/>
      <c r="DFF2976" s="651"/>
      <c r="DFG2976" s="651"/>
      <c r="DFH2976" s="651"/>
      <c r="DFI2976" s="651"/>
      <c r="DFJ2976" s="651"/>
      <c r="DFK2976" s="651"/>
      <c r="DFL2976" s="651"/>
      <c r="DFM2976" s="651"/>
      <c r="DFN2976" s="651"/>
      <c r="DFO2976" s="651"/>
      <c r="DFP2976" s="651"/>
      <c r="DFQ2976" s="651"/>
      <c r="DFR2976" s="651"/>
      <c r="DFS2976" s="651"/>
      <c r="DFT2976" s="651"/>
      <c r="DFU2976" s="651"/>
      <c r="DFV2976" s="651"/>
      <c r="DFW2976" s="651"/>
      <c r="DFX2976" s="651"/>
      <c r="DFY2976" s="651"/>
      <c r="DFZ2976" s="651"/>
      <c r="DGA2976" s="651"/>
      <c r="DGB2976" s="651"/>
      <c r="DGC2976" s="651"/>
      <c r="DGD2976" s="651"/>
      <c r="DGE2976" s="651"/>
      <c r="DGF2976" s="651"/>
      <c r="DGG2976" s="651"/>
      <c r="DGH2976" s="651"/>
      <c r="DGI2976" s="651"/>
      <c r="DGJ2976" s="651"/>
      <c r="DGK2976" s="651"/>
      <c r="DGL2976" s="651"/>
      <c r="DGM2976" s="651"/>
      <c r="DGN2976" s="651"/>
      <c r="DGO2976" s="651"/>
      <c r="DGP2976" s="651"/>
      <c r="DGQ2976" s="651"/>
      <c r="DGR2976" s="651"/>
      <c r="DGS2976" s="651"/>
      <c r="DGT2976" s="651"/>
      <c r="DGU2976" s="651"/>
      <c r="DGV2976" s="651"/>
      <c r="DGW2976" s="651"/>
      <c r="DGX2976" s="651"/>
      <c r="DGY2976" s="651"/>
      <c r="DGZ2976" s="651"/>
      <c r="DHA2976" s="651"/>
      <c r="DHB2976" s="651"/>
      <c r="DHC2976" s="651"/>
      <c r="DHD2976" s="651"/>
      <c r="DHE2976" s="651"/>
      <c r="DHF2976" s="651"/>
      <c r="DHG2976" s="651"/>
      <c r="DHH2976" s="651"/>
      <c r="DHI2976" s="651"/>
      <c r="DHJ2976" s="651"/>
      <c r="DHK2976" s="651"/>
      <c r="DHL2976" s="651"/>
      <c r="DHM2976" s="651"/>
      <c r="DHN2976" s="651"/>
      <c r="DHO2976" s="651"/>
      <c r="DHP2976" s="651"/>
      <c r="DHQ2976" s="651"/>
      <c r="DHR2976" s="651"/>
      <c r="DHS2976" s="651"/>
      <c r="DHT2976" s="651"/>
      <c r="DHU2976" s="651"/>
      <c r="DHV2976" s="651"/>
      <c r="DHW2976" s="651"/>
      <c r="DHX2976" s="651"/>
      <c r="DHY2976" s="651"/>
      <c r="DHZ2976" s="651"/>
      <c r="DIA2976" s="651"/>
      <c r="DIB2976" s="651"/>
      <c r="DIC2976" s="651"/>
      <c r="DID2976" s="651"/>
      <c r="DIE2976" s="651"/>
      <c r="DIF2976" s="651"/>
      <c r="DIG2976" s="651"/>
      <c r="DIH2976" s="651"/>
      <c r="DII2976" s="651"/>
      <c r="DIJ2976" s="651"/>
      <c r="DIK2976" s="651"/>
      <c r="DIL2976" s="651"/>
      <c r="DIM2976" s="651"/>
      <c r="DIN2976" s="651"/>
      <c r="DIO2976" s="651"/>
      <c r="DIP2976" s="651"/>
      <c r="DIQ2976" s="651"/>
      <c r="DIR2976" s="651"/>
      <c r="DIS2976" s="651"/>
      <c r="DIT2976" s="651"/>
      <c r="DIU2976" s="651"/>
      <c r="DIV2976" s="651"/>
      <c r="DIW2976" s="651"/>
      <c r="DIX2976" s="651"/>
      <c r="DIY2976" s="651"/>
      <c r="DIZ2976" s="651"/>
      <c r="DJA2976" s="651"/>
      <c r="DJB2976" s="651"/>
      <c r="DJC2976" s="651"/>
      <c r="DJD2976" s="651"/>
      <c r="DJE2976" s="651"/>
      <c r="DJF2976" s="651"/>
      <c r="DJG2976" s="651"/>
      <c r="DJH2976" s="651"/>
      <c r="DJI2976" s="651"/>
      <c r="DJJ2976" s="651"/>
      <c r="DJK2976" s="651"/>
      <c r="DJL2976" s="651"/>
      <c r="DJM2976" s="651"/>
      <c r="DJN2976" s="651"/>
      <c r="DJO2976" s="651"/>
      <c r="DJP2976" s="651"/>
      <c r="DJQ2976" s="651"/>
      <c r="DJR2976" s="651"/>
      <c r="DJS2976" s="651"/>
      <c r="DJT2976" s="651"/>
      <c r="DJU2976" s="651"/>
      <c r="DJV2976" s="651"/>
      <c r="DJW2976" s="651"/>
      <c r="DJX2976" s="651"/>
      <c r="DJY2976" s="651"/>
      <c r="DJZ2976" s="651"/>
      <c r="DKA2976" s="651"/>
      <c r="DKB2976" s="651"/>
      <c r="DKC2976" s="651"/>
      <c r="DKD2976" s="651"/>
      <c r="DKE2976" s="651"/>
      <c r="DKF2976" s="651"/>
      <c r="DKG2976" s="651"/>
      <c r="DKH2976" s="651"/>
      <c r="DKI2976" s="651"/>
      <c r="DKJ2976" s="651"/>
      <c r="DKK2976" s="651"/>
      <c r="DKL2976" s="651"/>
      <c r="DKM2976" s="651"/>
      <c r="DKN2976" s="651"/>
      <c r="DKO2976" s="651"/>
      <c r="DKP2976" s="651"/>
      <c r="DKQ2976" s="651"/>
      <c r="DKR2976" s="651"/>
      <c r="DKS2976" s="651"/>
      <c r="DKT2976" s="651"/>
      <c r="DKU2976" s="651"/>
      <c r="DKV2976" s="651"/>
      <c r="DKW2976" s="651"/>
      <c r="DKX2976" s="651"/>
      <c r="DKY2976" s="651"/>
      <c r="DKZ2976" s="651"/>
      <c r="DLA2976" s="651"/>
      <c r="DLB2976" s="651"/>
      <c r="DLC2976" s="651"/>
      <c r="DLD2976" s="651"/>
      <c r="DLE2976" s="651"/>
      <c r="DLF2976" s="651"/>
      <c r="DLG2976" s="651"/>
      <c r="DLH2976" s="651"/>
      <c r="DLI2976" s="651"/>
      <c r="DLJ2976" s="651"/>
      <c r="DLK2976" s="651"/>
      <c r="DLL2976" s="651"/>
      <c r="DLM2976" s="651"/>
      <c r="DLN2976" s="651"/>
      <c r="DLO2976" s="651"/>
      <c r="DLP2976" s="651"/>
      <c r="DLQ2976" s="651"/>
      <c r="DLR2976" s="651"/>
      <c r="DLS2976" s="651"/>
      <c r="DLT2976" s="651"/>
      <c r="DLU2976" s="651"/>
      <c r="DLV2976" s="651"/>
      <c r="DLW2976" s="651"/>
      <c r="DLX2976" s="651"/>
      <c r="DLY2976" s="651"/>
      <c r="DLZ2976" s="651"/>
      <c r="DMA2976" s="651"/>
      <c r="DMB2976" s="651"/>
      <c r="DMC2976" s="651"/>
      <c r="DMD2976" s="651"/>
      <c r="DME2976" s="651"/>
      <c r="DMF2976" s="651"/>
      <c r="DMG2976" s="651"/>
      <c r="DMH2976" s="651"/>
      <c r="DMI2976" s="651"/>
      <c r="DMJ2976" s="651"/>
      <c r="DMK2976" s="651"/>
      <c r="DML2976" s="651"/>
      <c r="DMM2976" s="651"/>
      <c r="DMN2976" s="651"/>
      <c r="DMO2976" s="651"/>
      <c r="DMP2976" s="651"/>
      <c r="DMQ2976" s="651"/>
      <c r="DMR2976" s="651"/>
      <c r="DMS2976" s="651"/>
      <c r="DMT2976" s="651"/>
      <c r="DMU2976" s="651"/>
      <c r="DMV2976" s="651"/>
      <c r="DMW2976" s="651"/>
      <c r="DMX2976" s="651"/>
      <c r="DMY2976" s="651"/>
      <c r="DMZ2976" s="651"/>
      <c r="DNA2976" s="651"/>
      <c r="DNB2976" s="651"/>
      <c r="DNC2976" s="651"/>
      <c r="DND2976" s="651"/>
      <c r="DNE2976" s="651"/>
      <c r="DNF2976" s="651"/>
      <c r="DNG2976" s="651"/>
      <c r="DNH2976" s="651"/>
      <c r="DNI2976" s="651"/>
      <c r="DNJ2976" s="651"/>
      <c r="DNK2976" s="651"/>
      <c r="DNL2976" s="651"/>
      <c r="DNM2976" s="651"/>
      <c r="DNN2976" s="651"/>
      <c r="DNO2976" s="651"/>
      <c r="DNP2976" s="651"/>
      <c r="DNQ2976" s="651"/>
      <c r="DNR2976" s="651"/>
      <c r="DNS2976" s="651"/>
      <c r="DNT2976" s="651"/>
      <c r="DNU2976" s="651"/>
      <c r="DNV2976" s="651"/>
      <c r="DNW2976" s="651"/>
      <c r="DNX2976" s="651"/>
      <c r="DNY2976" s="651"/>
      <c r="DNZ2976" s="651"/>
      <c r="DOA2976" s="651"/>
      <c r="DOB2976" s="651"/>
      <c r="DOC2976" s="651"/>
      <c r="DOD2976" s="651"/>
      <c r="DOE2976" s="651"/>
      <c r="DOF2976" s="651"/>
      <c r="DOG2976" s="651"/>
      <c r="DOH2976" s="651"/>
      <c r="DOI2976" s="651"/>
      <c r="DOJ2976" s="651"/>
      <c r="DOK2976" s="651"/>
      <c r="DOL2976" s="651"/>
      <c r="DOM2976" s="651"/>
      <c r="DON2976" s="651"/>
      <c r="DOO2976" s="651"/>
      <c r="DOP2976" s="651"/>
      <c r="DOQ2976" s="651"/>
      <c r="DOR2976" s="651"/>
      <c r="DOS2976" s="651"/>
      <c r="DOT2976" s="651"/>
      <c r="DOU2976" s="651"/>
      <c r="DOV2976" s="651"/>
      <c r="DOW2976" s="651"/>
      <c r="DOX2976" s="651"/>
      <c r="DOY2976" s="651"/>
      <c r="DOZ2976" s="651"/>
      <c r="DPA2976" s="651"/>
      <c r="DPB2976" s="651"/>
      <c r="DPC2976" s="651"/>
      <c r="DPD2976" s="651"/>
      <c r="DPE2976" s="651"/>
      <c r="DPF2976" s="651"/>
      <c r="DPG2976" s="651"/>
      <c r="DPH2976" s="651"/>
      <c r="DPI2976" s="651"/>
      <c r="DPJ2976" s="651"/>
      <c r="DPK2976" s="651"/>
      <c r="DPL2976" s="651"/>
      <c r="DPM2976" s="651"/>
      <c r="DPN2976" s="651"/>
      <c r="DPO2976" s="651"/>
      <c r="DPP2976" s="651"/>
      <c r="DPQ2976" s="651"/>
      <c r="DPR2976" s="651"/>
      <c r="DPS2976" s="651"/>
      <c r="DPT2976" s="651"/>
      <c r="DPU2976" s="651"/>
      <c r="DPV2976" s="651"/>
      <c r="DPW2976" s="651"/>
      <c r="DPX2976" s="651"/>
      <c r="DPY2976" s="651"/>
      <c r="DPZ2976" s="651"/>
      <c r="DQA2976" s="651"/>
      <c r="DQB2976" s="651"/>
      <c r="DQC2976" s="651"/>
      <c r="DQD2976" s="651"/>
      <c r="DQE2976" s="651"/>
      <c r="DQF2976" s="651"/>
      <c r="DQG2976" s="651"/>
      <c r="DQH2976" s="651"/>
      <c r="DQI2976" s="651"/>
      <c r="DQJ2976" s="651"/>
      <c r="DQK2976" s="651"/>
      <c r="DQL2976" s="651"/>
      <c r="DQM2976" s="651"/>
      <c r="DQN2976" s="651"/>
      <c r="DQO2976" s="651"/>
      <c r="DQP2976" s="651"/>
      <c r="DQQ2976" s="651"/>
      <c r="DQR2976" s="651"/>
      <c r="DQS2976" s="651"/>
      <c r="DQT2976" s="651"/>
      <c r="DQU2976" s="651"/>
      <c r="DQV2976" s="651"/>
      <c r="DQW2976" s="651"/>
      <c r="DQX2976" s="651"/>
      <c r="DQY2976" s="651"/>
      <c r="DQZ2976" s="651"/>
      <c r="DRA2976" s="651"/>
      <c r="DRB2976" s="651"/>
      <c r="DRC2976" s="651"/>
      <c r="DRD2976" s="651"/>
      <c r="DRE2976" s="651"/>
      <c r="DRF2976" s="651"/>
      <c r="DRG2976" s="651"/>
      <c r="DRH2976" s="651"/>
      <c r="DRI2976" s="651"/>
      <c r="DRJ2976" s="651"/>
      <c r="DRK2976" s="651"/>
      <c r="DRL2976" s="651"/>
      <c r="DRM2976" s="651"/>
      <c r="DRN2976" s="651"/>
      <c r="DRO2976" s="651"/>
      <c r="DRP2976" s="651"/>
      <c r="DRQ2976" s="651"/>
      <c r="DRR2976" s="651"/>
      <c r="DRS2976" s="651"/>
      <c r="DRT2976" s="651"/>
      <c r="DRU2976" s="651"/>
      <c r="DRV2976" s="651"/>
      <c r="DRW2976" s="651"/>
      <c r="DRX2976" s="651"/>
      <c r="DRY2976" s="651"/>
      <c r="DRZ2976" s="651"/>
      <c r="DSA2976" s="651"/>
      <c r="DSB2976" s="651"/>
      <c r="DSC2976" s="651"/>
      <c r="DSD2976" s="651"/>
      <c r="DSE2976" s="651"/>
      <c r="DSF2976" s="651"/>
      <c r="DSG2976" s="651"/>
      <c r="DSH2976" s="651"/>
      <c r="DSI2976" s="651"/>
      <c r="DSJ2976" s="651"/>
      <c r="DSK2976" s="651"/>
      <c r="DSL2976" s="651"/>
      <c r="DSM2976" s="651"/>
      <c r="DSN2976" s="651"/>
      <c r="DSO2976" s="651"/>
      <c r="DSP2976" s="651"/>
      <c r="DSQ2976" s="651"/>
      <c r="DSR2976" s="651"/>
      <c r="DSS2976" s="651"/>
      <c r="DST2976" s="651"/>
      <c r="DSU2976" s="651"/>
      <c r="DSV2976" s="651"/>
      <c r="DSW2976" s="651"/>
      <c r="DSX2976" s="651"/>
      <c r="DSY2976" s="651"/>
      <c r="DSZ2976" s="651"/>
      <c r="DTA2976" s="651"/>
      <c r="DTB2976" s="651"/>
      <c r="DTC2976" s="651"/>
      <c r="DTD2976" s="651"/>
      <c r="DTE2976" s="651"/>
      <c r="DTF2976" s="651"/>
      <c r="DTG2976" s="651"/>
      <c r="DTH2976" s="651"/>
      <c r="DTI2976" s="651"/>
      <c r="DTJ2976" s="651"/>
      <c r="DTK2976" s="651"/>
      <c r="DTL2976" s="651"/>
      <c r="DTM2976" s="651"/>
      <c r="DTN2976" s="651"/>
      <c r="DTO2976" s="651"/>
      <c r="DTP2976" s="651"/>
      <c r="DTQ2976" s="651"/>
      <c r="DTR2976" s="651"/>
      <c r="DTS2976" s="651"/>
      <c r="DTT2976" s="651"/>
      <c r="DTU2976" s="651"/>
      <c r="DTV2976" s="651"/>
      <c r="DTW2976" s="651"/>
      <c r="DTX2976" s="651"/>
      <c r="DTY2976" s="651"/>
      <c r="DTZ2976" s="651"/>
      <c r="DUA2976" s="651"/>
      <c r="DUB2976" s="651"/>
      <c r="DUC2976" s="651"/>
      <c r="DUD2976" s="651"/>
      <c r="DUE2976" s="651"/>
      <c r="DUF2976" s="651"/>
      <c r="DUG2976" s="651"/>
      <c r="DUH2976" s="651"/>
      <c r="DUI2976" s="651"/>
      <c r="DUJ2976" s="651"/>
      <c r="DUK2976" s="651"/>
      <c r="DUL2976" s="651"/>
      <c r="DUM2976" s="651"/>
      <c r="DUN2976" s="651"/>
      <c r="DUO2976" s="651"/>
      <c r="DUP2976" s="651"/>
      <c r="DUQ2976" s="651"/>
      <c r="DUR2976" s="651"/>
      <c r="DUS2976" s="651"/>
      <c r="DUT2976" s="651"/>
      <c r="DUU2976" s="651"/>
      <c r="DUV2976" s="651"/>
      <c r="DUW2976" s="651"/>
      <c r="DUX2976" s="651"/>
      <c r="DUY2976" s="651"/>
      <c r="DUZ2976" s="651"/>
      <c r="DVA2976" s="651"/>
      <c r="DVB2976" s="651"/>
      <c r="DVC2976" s="651"/>
      <c r="DVD2976" s="651"/>
      <c r="DVE2976" s="651"/>
      <c r="DVF2976" s="651"/>
      <c r="DVG2976" s="651"/>
      <c r="DVH2976" s="651"/>
      <c r="DVI2976" s="651"/>
      <c r="DVJ2976" s="651"/>
      <c r="DVK2976" s="651"/>
      <c r="DVL2976" s="651"/>
      <c r="DVM2976" s="651"/>
      <c r="DVN2976" s="651"/>
      <c r="DVO2976" s="651"/>
      <c r="DVP2976" s="651"/>
      <c r="DVQ2976" s="651"/>
      <c r="DVR2976" s="651"/>
      <c r="DVS2976" s="651"/>
      <c r="DVT2976" s="651"/>
      <c r="DVU2976" s="651"/>
      <c r="DVV2976" s="651"/>
      <c r="DVW2976" s="651"/>
      <c r="DVX2976" s="651"/>
      <c r="DVY2976" s="651"/>
      <c r="DVZ2976" s="651"/>
      <c r="DWA2976" s="651"/>
      <c r="DWB2976" s="651"/>
      <c r="DWC2976" s="651"/>
      <c r="DWD2976" s="651"/>
      <c r="DWE2976" s="651"/>
      <c r="DWF2976" s="651"/>
      <c r="DWG2976" s="651"/>
      <c r="DWH2976" s="651"/>
      <c r="DWI2976" s="651"/>
      <c r="DWJ2976" s="651"/>
      <c r="DWK2976" s="651"/>
      <c r="DWL2976" s="651"/>
      <c r="DWM2976" s="651"/>
      <c r="DWN2976" s="651"/>
      <c r="DWO2976" s="651"/>
      <c r="DWP2976" s="651"/>
      <c r="DWQ2976" s="651"/>
      <c r="DWR2976" s="651"/>
      <c r="DWS2976" s="651"/>
      <c r="DWT2976" s="651"/>
      <c r="DWU2976" s="651"/>
      <c r="DWV2976" s="651"/>
      <c r="DWW2976" s="651"/>
      <c r="DWX2976" s="651"/>
      <c r="DWY2976" s="651"/>
      <c r="DWZ2976" s="651"/>
      <c r="DXA2976" s="651"/>
      <c r="DXB2976" s="651"/>
      <c r="DXC2976" s="651"/>
      <c r="DXD2976" s="651"/>
      <c r="DXE2976" s="651"/>
      <c r="DXF2976" s="651"/>
      <c r="DXG2976" s="651"/>
      <c r="DXH2976" s="651"/>
      <c r="DXI2976" s="651"/>
      <c r="DXJ2976" s="651"/>
      <c r="DXK2976" s="651"/>
      <c r="DXL2976" s="651"/>
      <c r="DXM2976" s="651"/>
      <c r="DXN2976" s="651"/>
      <c r="DXO2976" s="651"/>
      <c r="DXP2976" s="651"/>
      <c r="DXQ2976" s="651"/>
      <c r="DXR2976" s="651"/>
      <c r="DXS2976" s="651"/>
      <c r="DXT2976" s="651"/>
      <c r="DXU2976" s="651"/>
      <c r="DXV2976" s="651"/>
      <c r="DXW2976" s="651"/>
      <c r="DXX2976" s="651"/>
      <c r="DXY2976" s="651"/>
      <c r="DXZ2976" s="651"/>
      <c r="DYA2976" s="651"/>
      <c r="DYB2976" s="651"/>
      <c r="DYC2976" s="651"/>
      <c r="DYD2976" s="651"/>
      <c r="DYE2976" s="651"/>
      <c r="DYF2976" s="651"/>
      <c r="DYG2976" s="651"/>
      <c r="DYH2976" s="651"/>
      <c r="DYI2976" s="651"/>
      <c r="DYJ2976" s="651"/>
      <c r="DYK2976" s="651"/>
      <c r="DYL2976" s="651"/>
      <c r="DYM2976" s="651"/>
      <c r="DYN2976" s="651"/>
      <c r="DYO2976" s="651"/>
      <c r="DYP2976" s="651"/>
      <c r="DYQ2976" s="651"/>
      <c r="DYR2976" s="651"/>
      <c r="DYS2976" s="651"/>
      <c r="DYT2976" s="651"/>
      <c r="DYU2976" s="651"/>
      <c r="DYV2976" s="651"/>
      <c r="DYW2976" s="651"/>
      <c r="DYX2976" s="651"/>
      <c r="DYY2976" s="651"/>
      <c r="DYZ2976" s="651"/>
      <c r="DZA2976" s="651"/>
      <c r="DZB2976" s="651"/>
      <c r="DZC2976" s="651"/>
      <c r="DZD2976" s="651"/>
      <c r="DZE2976" s="651"/>
      <c r="DZF2976" s="651"/>
      <c r="DZG2976" s="651"/>
      <c r="DZH2976" s="651"/>
      <c r="DZI2976" s="651"/>
      <c r="DZJ2976" s="651"/>
      <c r="DZK2976" s="651"/>
      <c r="DZL2976" s="651"/>
      <c r="DZM2976" s="651"/>
      <c r="DZN2976" s="651"/>
      <c r="DZO2976" s="651"/>
      <c r="DZP2976" s="651"/>
      <c r="DZQ2976" s="651"/>
      <c r="DZR2976" s="651"/>
      <c r="DZS2976" s="651"/>
      <c r="DZT2976" s="651"/>
      <c r="DZU2976" s="651"/>
      <c r="DZV2976" s="651"/>
      <c r="DZW2976" s="651"/>
      <c r="DZX2976" s="651"/>
      <c r="DZY2976" s="651"/>
      <c r="DZZ2976" s="651"/>
      <c r="EAA2976" s="651"/>
      <c r="EAB2976" s="651"/>
      <c r="EAC2976" s="651"/>
      <c r="EAD2976" s="651"/>
      <c r="EAE2976" s="651"/>
      <c r="EAF2976" s="651"/>
      <c r="EAG2976" s="651"/>
      <c r="EAH2976" s="651"/>
      <c r="EAI2976" s="651"/>
      <c r="EAJ2976" s="651"/>
      <c r="EAK2976" s="651"/>
      <c r="EAL2976" s="651"/>
      <c r="EAM2976" s="651"/>
      <c r="EAN2976" s="651"/>
      <c r="EAO2976" s="651"/>
      <c r="EAP2976" s="651"/>
      <c r="EAQ2976" s="651"/>
      <c r="EAR2976" s="651"/>
      <c r="EAS2976" s="651"/>
      <c r="EAT2976" s="651"/>
      <c r="EAU2976" s="651"/>
      <c r="EAV2976" s="651"/>
      <c r="EAW2976" s="651"/>
      <c r="EAX2976" s="651"/>
      <c r="EAY2976" s="651"/>
      <c r="EAZ2976" s="651"/>
      <c r="EBA2976" s="651"/>
      <c r="EBB2976" s="651"/>
      <c r="EBC2976" s="651"/>
      <c r="EBD2976" s="651"/>
      <c r="EBE2976" s="651"/>
      <c r="EBF2976" s="651"/>
      <c r="EBG2976" s="651"/>
      <c r="EBH2976" s="651"/>
      <c r="EBI2976" s="651"/>
      <c r="EBJ2976" s="651"/>
      <c r="EBK2976" s="651"/>
      <c r="EBL2976" s="651"/>
      <c r="EBM2976" s="651"/>
      <c r="EBN2976" s="651"/>
      <c r="EBO2976" s="651"/>
      <c r="EBP2976" s="651"/>
      <c r="EBQ2976" s="651"/>
      <c r="EBR2976" s="651"/>
      <c r="EBS2976" s="651"/>
      <c r="EBT2976" s="651"/>
      <c r="EBU2976" s="651"/>
      <c r="EBV2976" s="651"/>
      <c r="EBW2976" s="651"/>
      <c r="EBX2976" s="651"/>
      <c r="EBY2976" s="651"/>
      <c r="EBZ2976" s="651"/>
      <c r="ECA2976" s="651"/>
      <c r="ECB2976" s="651"/>
      <c r="ECC2976" s="651"/>
      <c r="ECD2976" s="651"/>
      <c r="ECE2976" s="651"/>
      <c r="ECF2976" s="651"/>
      <c r="ECG2976" s="651"/>
      <c r="ECH2976" s="651"/>
      <c r="ECI2976" s="651"/>
      <c r="ECJ2976" s="651"/>
      <c r="ECK2976" s="651"/>
      <c r="ECL2976" s="651"/>
      <c r="ECM2976" s="651"/>
      <c r="ECN2976" s="651"/>
      <c r="ECO2976" s="651"/>
      <c r="ECP2976" s="651"/>
      <c r="ECQ2976" s="651"/>
      <c r="ECR2976" s="651"/>
      <c r="ECS2976" s="651"/>
      <c r="ECT2976" s="651"/>
      <c r="ECU2976" s="651"/>
      <c r="ECV2976" s="651"/>
      <c r="ECW2976" s="651"/>
      <c r="ECX2976" s="651"/>
      <c r="ECY2976" s="651"/>
      <c r="ECZ2976" s="651"/>
      <c r="EDA2976" s="651"/>
      <c r="EDB2976" s="651"/>
      <c r="EDC2976" s="651"/>
      <c r="EDD2976" s="651"/>
      <c r="EDE2976" s="651"/>
      <c r="EDF2976" s="651"/>
      <c r="EDG2976" s="651"/>
      <c r="EDH2976" s="651"/>
      <c r="EDI2976" s="651"/>
      <c r="EDJ2976" s="651"/>
      <c r="EDK2976" s="651"/>
      <c r="EDL2976" s="651"/>
      <c r="EDM2976" s="651"/>
      <c r="EDN2976" s="651"/>
      <c r="EDO2976" s="651"/>
      <c r="EDP2976" s="651"/>
      <c r="EDQ2976" s="651"/>
      <c r="EDR2976" s="651"/>
      <c r="EDS2976" s="651"/>
      <c r="EDT2976" s="651"/>
      <c r="EDU2976" s="651"/>
      <c r="EDV2976" s="651"/>
      <c r="EDW2976" s="651"/>
      <c r="EDX2976" s="651"/>
      <c r="EDY2976" s="651"/>
      <c r="EDZ2976" s="651"/>
      <c r="EEA2976" s="651"/>
      <c r="EEB2976" s="651"/>
      <c r="EEC2976" s="651"/>
      <c r="EED2976" s="651"/>
      <c r="EEE2976" s="651"/>
      <c r="EEF2976" s="651"/>
      <c r="EEG2976" s="651"/>
      <c r="EEH2976" s="651"/>
      <c r="EEI2976" s="651"/>
      <c r="EEJ2976" s="651"/>
      <c r="EEK2976" s="651"/>
      <c r="EEL2976" s="651"/>
      <c r="EEM2976" s="651"/>
      <c r="EEN2976" s="651"/>
      <c r="EEO2976" s="651"/>
      <c r="EEP2976" s="651"/>
      <c r="EEQ2976" s="651"/>
      <c r="EER2976" s="651"/>
      <c r="EES2976" s="651"/>
      <c r="EET2976" s="651"/>
      <c r="EEU2976" s="651"/>
      <c r="EEV2976" s="651"/>
      <c r="EEW2976" s="651"/>
      <c r="EEX2976" s="651"/>
      <c r="EEY2976" s="651"/>
      <c r="EEZ2976" s="651"/>
      <c r="EFA2976" s="651"/>
      <c r="EFB2976" s="651"/>
      <c r="EFC2976" s="651"/>
      <c r="EFD2976" s="651"/>
      <c r="EFE2976" s="651"/>
      <c r="EFF2976" s="651"/>
      <c r="EFG2976" s="651"/>
      <c r="EFH2976" s="651"/>
      <c r="EFI2976" s="651"/>
      <c r="EFJ2976" s="651"/>
      <c r="EFK2976" s="651"/>
      <c r="EFL2976" s="651"/>
      <c r="EFM2976" s="651"/>
      <c r="EFN2976" s="651"/>
      <c r="EFO2976" s="651"/>
      <c r="EFP2976" s="651"/>
      <c r="EFQ2976" s="651"/>
      <c r="EFR2976" s="651"/>
      <c r="EFS2976" s="651"/>
      <c r="EFT2976" s="651"/>
      <c r="EFU2976" s="651"/>
      <c r="EFV2976" s="651"/>
      <c r="EFW2976" s="651"/>
      <c r="EFX2976" s="651"/>
      <c r="EFY2976" s="651"/>
      <c r="EFZ2976" s="651"/>
      <c r="EGA2976" s="651"/>
      <c r="EGB2976" s="651"/>
      <c r="EGC2976" s="651"/>
      <c r="EGD2976" s="651"/>
      <c r="EGE2976" s="651"/>
      <c r="EGF2976" s="651"/>
      <c r="EGG2976" s="651"/>
      <c r="EGH2976" s="651"/>
      <c r="EGI2976" s="651"/>
      <c r="EGJ2976" s="651"/>
      <c r="EGK2976" s="651"/>
      <c r="EGL2976" s="651"/>
      <c r="EGM2976" s="651"/>
      <c r="EGN2976" s="651"/>
      <c r="EGO2976" s="651"/>
      <c r="EGP2976" s="651"/>
      <c r="EGQ2976" s="651"/>
      <c r="EGR2976" s="651"/>
      <c r="EGS2976" s="651"/>
      <c r="EGT2976" s="651"/>
      <c r="EGU2976" s="651"/>
      <c r="EGV2976" s="651"/>
      <c r="EGW2976" s="651"/>
      <c r="EGX2976" s="651"/>
      <c r="EGY2976" s="651"/>
      <c r="EGZ2976" s="651"/>
      <c r="EHA2976" s="651"/>
      <c r="EHB2976" s="651"/>
      <c r="EHC2976" s="651"/>
      <c r="EHD2976" s="651"/>
      <c r="EHE2976" s="651"/>
      <c r="EHF2976" s="651"/>
      <c r="EHG2976" s="651"/>
      <c r="EHH2976" s="651"/>
      <c r="EHI2976" s="651"/>
      <c r="EHJ2976" s="651"/>
      <c r="EHK2976" s="651"/>
      <c r="EHL2976" s="651"/>
      <c r="EHM2976" s="651"/>
      <c r="EHN2976" s="651"/>
      <c r="EHO2976" s="651"/>
      <c r="EHP2976" s="651"/>
      <c r="EHQ2976" s="651"/>
      <c r="EHR2976" s="651"/>
      <c r="EHS2976" s="651"/>
      <c r="EHT2976" s="651"/>
      <c r="EHU2976" s="651"/>
      <c r="EHV2976" s="651"/>
      <c r="EHW2976" s="651"/>
      <c r="EHX2976" s="651"/>
      <c r="EHY2976" s="651"/>
      <c r="EHZ2976" s="651"/>
      <c r="EIA2976" s="651"/>
      <c r="EIB2976" s="651"/>
      <c r="EIC2976" s="651"/>
      <c r="EID2976" s="651"/>
      <c r="EIE2976" s="651"/>
      <c r="EIF2976" s="651"/>
      <c r="EIG2976" s="651"/>
      <c r="EIH2976" s="651"/>
      <c r="EII2976" s="651"/>
      <c r="EIJ2976" s="651"/>
      <c r="EIK2976" s="651"/>
      <c r="EIL2976" s="651"/>
      <c r="EIM2976" s="651"/>
      <c r="EIN2976" s="651"/>
      <c r="EIO2976" s="651"/>
      <c r="EIP2976" s="651"/>
      <c r="EIQ2976" s="651"/>
      <c r="EIR2976" s="651"/>
      <c r="EIS2976" s="651"/>
      <c r="EIT2976" s="651"/>
      <c r="EIU2976" s="651"/>
      <c r="EIV2976" s="651"/>
      <c r="EIW2976" s="651"/>
      <c r="EIX2976" s="651"/>
      <c r="EIY2976" s="651"/>
      <c r="EIZ2976" s="651"/>
      <c r="EJA2976" s="651"/>
      <c r="EJB2976" s="651"/>
      <c r="EJC2976" s="651"/>
      <c r="EJD2976" s="651"/>
      <c r="EJE2976" s="651"/>
      <c r="EJF2976" s="651"/>
      <c r="EJG2976" s="651"/>
      <c r="EJH2976" s="651"/>
      <c r="EJI2976" s="651"/>
      <c r="EJJ2976" s="651"/>
      <c r="EJK2976" s="651"/>
      <c r="EJL2976" s="651"/>
      <c r="EJM2976" s="651"/>
      <c r="EJN2976" s="651"/>
      <c r="EJO2976" s="651"/>
      <c r="EJP2976" s="651"/>
      <c r="EJQ2976" s="651"/>
      <c r="EJR2976" s="651"/>
      <c r="EJS2976" s="651"/>
      <c r="EJT2976" s="651"/>
      <c r="EJU2976" s="651"/>
      <c r="EJV2976" s="651"/>
      <c r="EJW2976" s="651"/>
      <c r="EJX2976" s="651"/>
      <c r="EJY2976" s="651"/>
      <c r="EJZ2976" s="651"/>
      <c r="EKA2976" s="651"/>
      <c r="EKB2976" s="651"/>
      <c r="EKC2976" s="651"/>
      <c r="EKD2976" s="651"/>
      <c r="EKE2976" s="651"/>
      <c r="EKF2976" s="651"/>
      <c r="EKG2976" s="651"/>
      <c r="EKH2976" s="651"/>
      <c r="EKI2976" s="651"/>
      <c r="EKJ2976" s="651"/>
      <c r="EKK2976" s="651"/>
      <c r="EKL2976" s="651"/>
      <c r="EKM2976" s="651"/>
      <c r="EKN2976" s="651"/>
      <c r="EKO2976" s="651"/>
      <c r="EKP2976" s="651"/>
      <c r="EKQ2976" s="651"/>
      <c r="EKR2976" s="651"/>
      <c r="EKS2976" s="651"/>
      <c r="EKT2976" s="651"/>
      <c r="EKU2976" s="651"/>
      <c r="EKV2976" s="651"/>
      <c r="EKW2976" s="651"/>
      <c r="EKX2976" s="651"/>
      <c r="EKY2976" s="651"/>
      <c r="EKZ2976" s="651"/>
      <c r="ELA2976" s="651"/>
      <c r="ELB2976" s="651"/>
      <c r="ELC2976" s="651"/>
      <c r="ELD2976" s="651"/>
      <c r="ELE2976" s="651"/>
      <c r="ELF2976" s="651"/>
      <c r="ELG2976" s="651"/>
      <c r="ELH2976" s="651"/>
      <c r="ELI2976" s="651"/>
      <c r="ELJ2976" s="651"/>
      <c r="ELK2976" s="651"/>
      <c r="ELL2976" s="651"/>
      <c r="ELM2976" s="651"/>
      <c r="ELN2976" s="651"/>
      <c r="ELO2976" s="651"/>
      <c r="ELP2976" s="651"/>
      <c r="ELQ2976" s="651"/>
      <c r="ELR2976" s="651"/>
      <c r="ELS2976" s="651"/>
      <c r="ELT2976" s="651"/>
      <c r="ELU2976" s="651"/>
      <c r="ELV2976" s="651"/>
      <c r="ELW2976" s="651"/>
      <c r="ELX2976" s="651"/>
      <c r="ELY2976" s="651"/>
      <c r="ELZ2976" s="651"/>
      <c r="EMA2976" s="651"/>
      <c r="EMB2976" s="651"/>
      <c r="EMC2976" s="651"/>
      <c r="EMD2976" s="651"/>
      <c r="EME2976" s="651"/>
      <c r="EMF2976" s="651"/>
      <c r="EMG2976" s="651"/>
      <c r="EMH2976" s="651"/>
      <c r="EMI2976" s="651"/>
      <c r="EMJ2976" s="651"/>
      <c r="EMK2976" s="651"/>
      <c r="EML2976" s="651"/>
      <c r="EMM2976" s="651"/>
      <c r="EMN2976" s="651"/>
      <c r="EMO2976" s="651"/>
      <c r="EMP2976" s="651"/>
      <c r="EMQ2976" s="651"/>
      <c r="EMR2976" s="651"/>
      <c r="EMS2976" s="651"/>
      <c r="EMT2976" s="651"/>
      <c r="EMU2976" s="651"/>
      <c r="EMV2976" s="651"/>
      <c r="EMW2976" s="651"/>
      <c r="EMX2976" s="651"/>
      <c r="EMY2976" s="651"/>
      <c r="EMZ2976" s="651"/>
      <c r="ENA2976" s="651"/>
      <c r="ENB2976" s="651"/>
      <c r="ENC2976" s="651"/>
      <c r="END2976" s="651"/>
      <c r="ENE2976" s="651"/>
      <c r="ENF2976" s="651"/>
      <c r="ENG2976" s="651"/>
      <c r="ENH2976" s="651"/>
      <c r="ENI2976" s="651"/>
      <c r="ENJ2976" s="651"/>
      <c r="ENK2976" s="651"/>
      <c r="ENL2976" s="651"/>
      <c r="ENM2976" s="651"/>
      <c r="ENN2976" s="651"/>
      <c r="ENO2976" s="651"/>
      <c r="ENP2976" s="651"/>
      <c r="ENQ2976" s="651"/>
      <c r="ENR2976" s="651"/>
      <c r="ENS2976" s="651"/>
      <c r="ENT2976" s="651"/>
      <c r="ENU2976" s="651"/>
      <c r="ENV2976" s="651"/>
      <c r="ENW2976" s="651"/>
      <c r="ENX2976" s="651"/>
      <c r="ENY2976" s="651"/>
      <c r="ENZ2976" s="651"/>
      <c r="EOA2976" s="651"/>
      <c r="EOB2976" s="651"/>
      <c r="EOC2976" s="651"/>
      <c r="EOD2976" s="651"/>
      <c r="EOE2976" s="651"/>
      <c r="EOF2976" s="651"/>
      <c r="EOG2976" s="651"/>
      <c r="EOH2976" s="651"/>
      <c r="EOI2976" s="651"/>
      <c r="EOJ2976" s="651"/>
      <c r="EOK2976" s="651"/>
      <c r="EOL2976" s="651"/>
      <c r="EOM2976" s="651"/>
      <c r="EON2976" s="651"/>
      <c r="EOO2976" s="651"/>
      <c r="EOP2976" s="651"/>
      <c r="EOQ2976" s="651"/>
      <c r="EOR2976" s="651"/>
      <c r="EOS2976" s="651"/>
      <c r="EOT2976" s="651"/>
      <c r="EOU2976" s="651"/>
      <c r="EOV2976" s="651"/>
      <c r="EOW2976" s="651"/>
      <c r="EOX2976" s="651"/>
      <c r="EOY2976" s="651"/>
      <c r="EOZ2976" s="651"/>
      <c r="EPA2976" s="651"/>
      <c r="EPB2976" s="651"/>
      <c r="EPC2976" s="651"/>
      <c r="EPD2976" s="651"/>
      <c r="EPE2976" s="651"/>
      <c r="EPF2976" s="651"/>
      <c r="EPG2976" s="651"/>
      <c r="EPH2976" s="651"/>
      <c r="EPI2976" s="651"/>
      <c r="EPJ2976" s="651"/>
      <c r="EPK2976" s="651"/>
      <c r="EPL2976" s="651"/>
      <c r="EPM2976" s="651"/>
      <c r="EPN2976" s="651"/>
      <c r="EPO2976" s="651"/>
      <c r="EPP2976" s="651"/>
      <c r="EPQ2976" s="651"/>
      <c r="EPR2976" s="651"/>
      <c r="EPS2976" s="651"/>
      <c r="EPT2976" s="651"/>
      <c r="EPU2976" s="651"/>
      <c r="EPV2976" s="651"/>
      <c r="EPW2976" s="651"/>
      <c r="EPX2976" s="651"/>
      <c r="EPY2976" s="651"/>
      <c r="EPZ2976" s="651"/>
      <c r="EQA2976" s="651"/>
      <c r="EQB2976" s="651"/>
      <c r="EQC2976" s="651"/>
      <c r="EQD2976" s="651"/>
      <c r="EQE2976" s="651"/>
      <c r="EQF2976" s="651"/>
      <c r="EQG2976" s="651"/>
      <c r="EQH2976" s="651"/>
      <c r="EQI2976" s="651"/>
      <c r="EQJ2976" s="651"/>
      <c r="EQK2976" s="651"/>
      <c r="EQL2976" s="651"/>
      <c r="EQM2976" s="651"/>
      <c r="EQN2976" s="651"/>
      <c r="EQO2976" s="651"/>
      <c r="EQP2976" s="651"/>
      <c r="EQQ2976" s="651"/>
      <c r="EQR2976" s="651"/>
      <c r="EQS2976" s="651"/>
      <c r="EQT2976" s="651"/>
      <c r="EQU2976" s="651"/>
      <c r="EQV2976" s="651"/>
      <c r="EQW2976" s="651"/>
      <c r="EQX2976" s="651"/>
      <c r="EQY2976" s="651"/>
      <c r="EQZ2976" s="651"/>
      <c r="ERA2976" s="651"/>
      <c r="ERB2976" s="651"/>
      <c r="ERC2976" s="651"/>
      <c r="ERD2976" s="651"/>
      <c r="ERE2976" s="651"/>
      <c r="ERF2976" s="651"/>
      <c r="ERG2976" s="651"/>
      <c r="ERH2976" s="651"/>
      <c r="ERI2976" s="651"/>
      <c r="ERJ2976" s="651"/>
      <c r="ERK2976" s="651"/>
      <c r="ERL2976" s="651"/>
      <c r="ERM2976" s="651"/>
      <c r="ERN2976" s="651"/>
      <c r="ERO2976" s="651"/>
      <c r="ERP2976" s="651"/>
      <c r="ERQ2976" s="651"/>
      <c r="ERR2976" s="651"/>
      <c r="ERS2976" s="651"/>
      <c r="ERT2976" s="651"/>
      <c r="ERU2976" s="651"/>
      <c r="ERV2976" s="651"/>
      <c r="ERW2976" s="651"/>
      <c r="ERX2976" s="651"/>
      <c r="ERY2976" s="651"/>
      <c r="ERZ2976" s="651"/>
      <c r="ESA2976" s="651"/>
      <c r="ESB2976" s="651"/>
      <c r="ESC2976" s="651"/>
      <c r="ESD2976" s="651"/>
      <c r="ESE2976" s="651"/>
      <c r="ESF2976" s="651"/>
      <c r="ESG2976" s="651"/>
      <c r="ESH2976" s="651"/>
      <c r="ESI2976" s="651"/>
      <c r="ESJ2976" s="651"/>
      <c r="ESK2976" s="651"/>
      <c r="ESL2976" s="651"/>
      <c r="ESM2976" s="651"/>
      <c r="ESN2976" s="651"/>
      <c r="ESO2976" s="651"/>
      <c r="ESP2976" s="651"/>
      <c r="ESQ2976" s="651"/>
      <c r="ESR2976" s="651"/>
      <c r="ESS2976" s="651"/>
      <c r="EST2976" s="651"/>
      <c r="ESU2976" s="651"/>
      <c r="ESV2976" s="651"/>
      <c r="ESW2976" s="651"/>
      <c r="ESX2976" s="651"/>
      <c r="ESY2976" s="651"/>
      <c r="ESZ2976" s="651"/>
      <c r="ETA2976" s="651"/>
      <c r="ETB2976" s="651"/>
      <c r="ETC2976" s="651"/>
      <c r="ETD2976" s="651"/>
      <c r="ETE2976" s="651"/>
      <c r="ETF2976" s="651"/>
      <c r="ETG2976" s="651"/>
      <c r="ETH2976" s="651"/>
      <c r="ETI2976" s="651"/>
      <c r="ETJ2976" s="651"/>
      <c r="ETK2976" s="651"/>
      <c r="ETL2976" s="651"/>
      <c r="ETM2976" s="651"/>
      <c r="ETN2976" s="651"/>
      <c r="ETO2976" s="651"/>
      <c r="ETP2976" s="651"/>
      <c r="ETQ2976" s="651"/>
      <c r="ETR2976" s="651"/>
      <c r="ETS2976" s="651"/>
      <c r="ETT2976" s="651"/>
      <c r="ETU2976" s="651"/>
      <c r="ETV2976" s="651"/>
      <c r="ETW2976" s="651"/>
      <c r="ETX2976" s="651"/>
      <c r="ETY2976" s="651"/>
      <c r="ETZ2976" s="651"/>
      <c r="EUA2976" s="651"/>
      <c r="EUB2976" s="651"/>
      <c r="EUC2976" s="651"/>
      <c r="EUD2976" s="651"/>
      <c r="EUE2976" s="651"/>
      <c r="EUF2976" s="651"/>
      <c r="EUG2976" s="651"/>
      <c r="EUH2976" s="651"/>
      <c r="EUI2976" s="651"/>
      <c r="EUJ2976" s="651"/>
      <c r="EUK2976" s="651"/>
      <c r="EUL2976" s="651"/>
      <c r="EUM2976" s="651"/>
      <c r="EUN2976" s="651"/>
      <c r="EUO2976" s="651"/>
      <c r="EUP2976" s="651"/>
      <c r="EUQ2976" s="651"/>
      <c r="EUR2976" s="651"/>
      <c r="EUS2976" s="651"/>
      <c r="EUT2976" s="651"/>
      <c r="EUU2976" s="651"/>
      <c r="EUV2976" s="651"/>
      <c r="EUW2976" s="651"/>
      <c r="EUX2976" s="651"/>
      <c r="EUY2976" s="651"/>
      <c r="EUZ2976" s="651"/>
      <c r="EVA2976" s="651"/>
      <c r="EVB2976" s="651"/>
      <c r="EVC2976" s="651"/>
      <c r="EVD2976" s="651"/>
      <c r="EVE2976" s="651"/>
      <c r="EVF2976" s="651"/>
      <c r="EVG2976" s="651"/>
      <c r="EVH2976" s="651"/>
      <c r="EVI2976" s="651"/>
      <c r="EVJ2976" s="651"/>
      <c r="EVK2976" s="651"/>
      <c r="EVL2976" s="651"/>
      <c r="EVM2976" s="651"/>
      <c r="EVN2976" s="651"/>
      <c r="EVO2976" s="651"/>
      <c r="EVP2976" s="651"/>
      <c r="EVQ2976" s="651"/>
      <c r="EVR2976" s="651"/>
      <c r="EVS2976" s="651"/>
      <c r="EVT2976" s="651"/>
      <c r="EVU2976" s="651"/>
      <c r="EVV2976" s="651"/>
      <c r="EVW2976" s="651"/>
      <c r="EVX2976" s="651"/>
      <c r="EVY2976" s="651"/>
      <c r="EVZ2976" s="651"/>
      <c r="EWA2976" s="651"/>
      <c r="EWB2976" s="651"/>
      <c r="EWC2976" s="651"/>
      <c r="EWD2976" s="651"/>
      <c r="EWE2976" s="651"/>
      <c r="EWF2976" s="651"/>
      <c r="EWG2976" s="651"/>
      <c r="EWH2976" s="651"/>
      <c r="EWI2976" s="651"/>
      <c r="EWJ2976" s="651"/>
      <c r="EWK2976" s="651"/>
      <c r="EWL2976" s="651"/>
      <c r="EWM2976" s="651"/>
      <c r="EWN2976" s="651"/>
      <c r="EWO2976" s="651"/>
      <c r="EWP2976" s="651"/>
      <c r="EWQ2976" s="651"/>
      <c r="EWR2976" s="651"/>
      <c r="EWS2976" s="651"/>
      <c r="EWT2976" s="651"/>
      <c r="EWU2976" s="651"/>
      <c r="EWV2976" s="651"/>
      <c r="EWW2976" s="651"/>
      <c r="EWX2976" s="651"/>
      <c r="EWY2976" s="651"/>
      <c r="EWZ2976" s="651"/>
      <c r="EXA2976" s="651"/>
      <c r="EXB2976" s="651"/>
      <c r="EXC2976" s="651"/>
      <c r="EXD2976" s="651"/>
      <c r="EXE2976" s="651"/>
      <c r="EXF2976" s="651"/>
      <c r="EXG2976" s="651"/>
      <c r="EXH2976" s="651"/>
      <c r="EXI2976" s="651"/>
      <c r="EXJ2976" s="651"/>
      <c r="EXK2976" s="651"/>
      <c r="EXL2976" s="651"/>
      <c r="EXM2976" s="651"/>
      <c r="EXN2976" s="651"/>
      <c r="EXO2976" s="651"/>
      <c r="EXP2976" s="651"/>
      <c r="EXQ2976" s="651"/>
      <c r="EXR2976" s="651"/>
      <c r="EXS2976" s="651"/>
      <c r="EXT2976" s="651"/>
      <c r="EXU2976" s="651"/>
      <c r="EXV2976" s="651"/>
      <c r="EXW2976" s="651"/>
      <c r="EXX2976" s="651"/>
      <c r="EXY2976" s="651"/>
      <c r="EXZ2976" s="651"/>
      <c r="EYA2976" s="651"/>
      <c r="EYB2976" s="651"/>
      <c r="EYC2976" s="651"/>
      <c r="EYD2976" s="651"/>
      <c r="EYE2976" s="651"/>
      <c r="EYF2976" s="651"/>
      <c r="EYG2976" s="651"/>
      <c r="EYH2976" s="651"/>
      <c r="EYI2976" s="651"/>
      <c r="EYJ2976" s="651"/>
      <c r="EYK2976" s="651"/>
      <c r="EYL2976" s="651"/>
      <c r="EYM2976" s="651"/>
      <c r="EYN2976" s="651"/>
      <c r="EYO2976" s="651"/>
      <c r="EYP2976" s="651"/>
      <c r="EYQ2976" s="651"/>
      <c r="EYR2976" s="651"/>
      <c r="EYS2976" s="651"/>
      <c r="EYT2976" s="651"/>
      <c r="EYU2976" s="651"/>
      <c r="EYV2976" s="651"/>
      <c r="EYW2976" s="651"/>
      <c r="EYX2976" s="651"/>
      <c r="EYY2976" s="651"/>
      <c r="EYZ2976" s="651"/>
      <c r="EZA2976" s="651"/>
      <c r="EZB2976" s="651"/>
      <c r="EZC2976" s="651"/>
      <c r="EZD2976" s="651"/>
      <c r="EZE2976" s="651"/>
      <c r="EZF2976" s="651"/>
      <c r="EZG2976" s="651"/>
      <c r="EZH2976" s="651"/>
      <c r="EZI2976" s="651"/>
      <c r="EZJ2976" s="651"/>
      <c r="EZK2976" s="651"/>
      <c r="EZL2976" s="651"/>
      <c r="EZM2976" s="651"/>
      <c r="EZN2976" s="651"/>
      <c r="EZO2976" s="651"/>
      <c r="EZP2976" s="651"/>
      <c r="EZQ2976" s="651"/>
      <c r="EZR2976" s="651"/>
      <c r="EZS2976" s="651"/>
      <c r="EZT2976" s="651"/>
      <c r="EZU2976" s="651"/>
      <c r="EZV2976" s="651"/>
      <c r="EZW2976" s="651"/>
      <c r="EZX2976" s="651"/>
      <c r="EZY2976" s="651"/>
      <c r="EZZ2976" s="651"/>
      <c r="FAA2976" s="651"/>
      <c r="FAB2976" s="651"/>
      <c r="FAC2976" s="651"/>
      <c r="FAD2976" s="651"/>
      <c r="FAE2976" s="651"/>
      <c r="FAF2976" s="651"/>
      <c r="FAG2976" s="651"/>
      <c r="FAH2976" s="651"/>
      <c r="FAI2976" s="651"/>
      <c r="FAJ2976" s="651"/>
      <c r="FAK2976" s="651"/>
      <c r="FAL2976" s="651"/>
      <c r="FAM2976" s="651"/>
      <c r="FAN2976" s="651"/>
      <c r="FAO2976" s="651"/>
      <c r="FAP2976" s="651"/>
      <c r="FAQ2976" s="651"/>
      <c r="FAR2976" s="651"/>
      <c r="FAS2976" s="651"/>
      <c r="FAT2976" s="651"/>
      <c r="FAU2976" s="651"/>
      <c r="FAV2976" s="651"/>
      <c r="FAW2976" s="651"/>
      <c r="FAX2976" s="651"/>
      <c r="FAY2976" s="651"/>
      <c r="FAZ2976" s="651"/>
      <c r="FBA2976" s="651"/>
      <c r="FBB2976" s="651"/>
      <c r="FBC2976" s="651"/>
      <c r="FBD2976" s="651"/>
      <c r="FBE2976" s="651"/>
      <c r="FBF2976" s="651"/>
      <c r="FBG2976" s="651"/>
      <c r="FBH2976" s="651"/>
      <c r="FBI2976" s="651"/>
      <c r="FBJ2976" s="651"/>
      <c r="FBK2976" s="651"/>
      <c r="FBL2976" s="651"/>
      <c r="FBM2976" s="651"/>
      <c r="FBN2976" s="651"/>
      <c r="FBO2976" s="651"/>
      <c r="FBP2976" s="651"/>
      <c r="FBQ2976" s="651"/>
      <c r="FBR2976" s="651"/>
      <c r="FBS2976" s="651"/>
      <c r="FBT2976" s="651"/>
      <c r="FBU2976" s="651"/>
      <c r="FBV2976" s="651"/>
      <c r="FBW2976" s="651"/>
      <c r="FBX2976" s="651"/>
      <c r="FBY2976" s="651"/>
      <c r="FBZ2976" s="651"/>
      <c r="FCA2976" s="651"/>
      <c r="FCB2976" s="651"/>
      <c r="FCC2976" s="651"/>
      <c r="FCD2976" s="651"/>
      <c r="FCE2976" s="651"/>
      <c r="FCF2976" s="651"/>
      <c r="FCG2976" s="651"/>
      <c r="FCH2976" s="651"/>
      <c r="FCI2976" s="651"/>
      <c r="FCJ2976" s="651"/>
      <c r="FCK2976" s="651"/>
      <c r="FCL2976" s="651"/>
      <c r="FCM2976" s="651"/>
      <c r="FCN2976" s="651"/>
      <c r="FCO2976" s="651"/>
      <c r="FCP2976" s="651"/>
      <c r="FCQ2976" s="651"/>
      <c r="FCR2976" s="651"/>
      <c r="FCS2976" s="651"/>
      <c r="FCT2976" s="651"/>
      <c r="FCU2976" s="651"/>
      <c r="FCV2976" s="651"/>
      <c r="FCW2976" s="651"/>
      <c r="FCX2976" s="651"/>
      <c r="FCY2976" s="651"/>
      <c r="FCZ2976" s="651"/>
      <c r="FDA2976" s="651"/>
      <c r="FDB2976" s="651"/>
      <c r="FDC2976" s="651"/>
      <c r="FDD2976" s="651"/>
      <c r="FDE2976" s="651"/>
      <c r="FDF2976" s="651"/>
      <c r="FDG2976" s="651"/>
      <c r="FDH2976" s="651"/>
      <c r="FDI2976" s="651"/>
      <c r="FDJ2976" s="651"/>
      <c r="FDK2976" s="651"/>
      <c r="FDL2976" s="651"/>
      <c r="FDM2976" s="651"/>
      <c r="FDN2976" s="651"/>
      <c r="FDO2976" s="651"/>
      <c r="FDP2976" s="651"/>
      <c r="FDQ2976" s="651"/>
      <c r="FDR2976" s="651"/>
      <c r="FDS2976" s="651"/>
      <c r="FDT2976" s="651"/>
      <c r="FDU2976" s="651"/>
      <c r="FDV2976" s="651"/>
      <c r="FDW2976" s="651"/>
      <c r="FDX2976" s="651"/>
      <c r="FDY2976" s="651"/>
      <c r="FDZ2976" s="651"/>
      <c r="FEA2976" s="651"/>
      <c r="FEB2976" s="651"/>
      <c r="FEC2976" s="651"/>
      <c r="FED2976" s="651"/>
      <c r="FEE2976" s="651"/>
      <c r="FEF2976" s="651"/>
      <c r="FEG2976" s="651"/>
      <c r="FEH2976" s="651"/>
      <c r="FEI2976" s="651"/>
      <c r="FEJ2976" s="651"/>
      <c r="FEK2976" s="651"/>
      <c r="FEL2976" s="651"/>
      <c r="FEM2976" s="651"/>
      <c r="FEN2976" s="651"/>
      <c r="FEO2976" s="651"/>
      <c r="FEP2976" s="651"/>
      <c r="FEQ2976" s="651"/>
      <c r="FER2976" s="651"/>
      <c r="FES2976" s="651"/>
      <c r="FET2976" s="651"/>
      <c r="FEU2976" s="651"/>
      <c r="FEV2976" s="651"/>
      <c r="FEW2976" s="651"/>
      <c r="FEX2976" s="651"/>
      <c r="FEY2976" s="651"/>
      <c r="FEZ2976" s="651"/>
      <c r="FFA2976" s="651"/>
      <c r="FFB2976" s="651"/>
      <c r="FFC2976" s="651"/>
      <c r="FFD2976" s="651"/>
      <c r="FFE2976" s="651"/>
      <c r="FFF2976" s="651"/>
      <c r="FFG2976" s="651"/>
      <c r="FFH2976" s="651"/>
      <c r="FFI2976" s="651"/>
      <c r="FFJ2976" s="651"/>
      <c r="FFK2976" s="651"/>
      <c r="FFL2976" s="651"/>
      <c r="FFM2976" s="651"/>
      <c r="FFN2976" s="651"/>
      <c r="FFO2976" s="651"/>
      <c r="FFP2976" s="651"/>
      <c r="FFQ2976" s="651"/>
      <c r="FFR2976" s="651"/>
      <c r="FFS2976" s="651"/>
      <c r="FFT2976" s="651"/>
      <c r="FFU2976" s="651"/>
      <c r="FFV2976" s="651"/>
      <c r="FFW2976" s="651"/>
      <c r="FFX2976" s="651"/>
      <c r="FFY2976" s="651"/>
      <c r="FFZ2976" s="651"/>
      <c r="FGA2976" s="651"/>
      <c r="FGB2976" s="651"/>
      <c r="FGC2976" s="651"/>
      <c r="FGD2976" s="651"/>
      <c r="FGE2976" s="651"/>
      <c r="FGF2976" s="651"/>
      <c r="FGG2976" s="651"/>
      <c r="FGH2976" s="651"/>
      <c r="FGI2976" s="651"/>
      <c r="FGJ2976" s="651"/>
      <c r="FGK2976" s="651"/>
      <c r="FGL2976" s="651"/>
      <c r="FGM2976" s="651"/>
      <c r="FGN2976" s="651"/>
      <c r="FGO2976" s="651"/>
      <c r="FGP2976" s="651"/>
      <c r="FGQ2976" s="651"/>
      <c r="FGR2976" s="651"/>
      <c r="FGS2976" s="651"/>
      <c r="FGT2976" s="651"/>
      <c r="FGU2976" s="651"/>
      <c r="FGV2976" s="651"/>
      <c r="FGW2976" s="651"/>
      <c r="FGX2976" s="651"/>
      <c r="FGY2976" s="651"/>
      <c r="FGZ2976" s="651"/>
      <c r="FHA2976" s="651"/>
      <c r="FHB2976" s="651"/>
      <c r="FHC2976" s="651"/>
      <c r="FHD2976" s="651"/>
      <c r="FHE2976" s="651"/>
      <c r="FHF2976" s="651"/>
      <c r="FHG2976" s="651"/>
      <c r="FHH2976" s="651"/>
      <c r="FHI2976" s="651"/>
      <c r="FHJ2976" s="651"/>
      <c r="FHK2976" s="651"/>
      <c r="FHL2976" s="651"/>
      <c r="FHM2976" s="651"/>
      <c r="FHN2976" s="651"/>
      <c r="FHO2976" s="651"/>
      <c r="FHP2976" s="651"/>
      <c r="FHQ2976" s="651"/>
      <c r="FHR2976" s="651"/>
      <c r="FHS2976" s="651"/>
      <c r="FHT2976" s="651"/>
      <c r="FHU2976" s="651"/>
      <c r="FHV2976" s="651"/>
      <c r="FHW2976" s="651"/>
      <c r="FHX2976" s="651"/>
      <c r="FHY2976" s="651"/>
      <c r="FHZ2976" s="651"/>
      <c r="FIA2976" s="651"/>
      <c r="FIB2976" s="651"/>
      <c r="FIC2976" s="651"/>
      <c r="FID2976" s="651"/>
      <c r="FIE2976" s="651"/>
      <c r="FIF2976" s="651"/>
      <c r="FIG2976" s="651"/>
      <c r="FIH2976" s="651"/>
      <c r="FII2976" s="651"/>
      <c r="FIJ2976" s="651"/>
      <c r="FIK2976" s="651"/>
      <c r="FIL2976" s="651"/>
      <c r="FIM2976" s="651"/>
      <c r="FIN2976" s="651"/>
      <c r="FIO2976" s="651"/>
      <c r="FIP2976" s="651"/>
      <c r="FIQ2976" s="651"/>
      <c r="FIR2976" s="651"/>
      <c r="FIS2976" s="651"/>
      <c r="FIT2976" s="651"/>
      <c r="FIU2976" s="651"/>
      <c r="FIV2976" s="651"/>
      <c r="FIW2976" s="651"/>
      <c r="FIX2976" s="651"/>
      <c r="FIY2976" s="651"/>
      <c r="FIZ2976" s="651"/>
      <c r="FJA2976" s="651"/>
      <c r="FJB2976" s="651"/>
      <c r="FJC2976" s="651"/>
      <c r="FJD2976" s="651"/>
      <c r="FJE2976" s="651"/>
      <c r="FJF2976" s="651"/>
      <c r="FJG2976" s="651"/>
      <c r="FJH2976" s="651"/>
      <c r="FJI2976" s="651"/>
      <c r="FJJ2976" s="651"/>
      <c r="FJK2976" s="651"/>
      <c r="FJL2976" s="651"/>
      <c r="FJM2976" s="651"/>
      <c r="FJN2976" s="651"/>
      <c r="FJO2976" s="651"/>
      <c r="FJP2976" s="651"/>
      <c r="FJQ2976" s="651"/>
      <c r="FJR2976" s="651"/>
      <c r="FJS2976" s="651"/>
      <c r="FJT2976" s="651"/>
      <c r="FJU2976" s="651"/>
      <c r="FJV2976" s="651"/>
      <c r="FJW2976" s="651"/>
      <c r="FJX2976" s="651"/>
      <c r="FJY2976" s="651"/>
      <c r="FJZ2976" s="651"/>
      <c r="FKA2976" s="651"/>
      <c r="FKB2976" s="651"/>
      <c r="FKC2976" s="651"/>
      <c r="FKD2976" s="651"/>
      <c r="FKE2976" s="651"/>
      <c r="FKF2976" s="651"/>
      <c r="FKG2976" s="651"/>
      <c r="FKH2976" s="651"/>
      <c r="FKI2976" s="651"/>
      <c r="FKJ2976" s="651"/>
      <c r="FKK2976" s="651"/>
      <c r="FKL2976" s="651"/>
      <c r="FKM2976" s="651"/>
      <c r="FKN2976" s="651"/>
      <c r="FKO2976" s="651"/>
      <c r="FKP2976" s="651"/>
      <c r="FKQ2976" s="651"/>
      <c r="FKR2976" s="651"/>
      <c r="FKS2976" s="651"/>
      <c r="FKT2976" s="651"/>
      <c r="FKU2976" s="651"/>
      <c r="FKV2976" s="651"/>
      <c r="FKW2976" s="651"/>
      <c r="FKX2976" s="651"/>
      <c r="FKY2976" s="651"/>
      <c r="FKZ2976" s="651"/>
      <c r="FLA2976" s="651"/>
      <c r="FLB2976" s="651"/>
      <c r="FLC2976" s="651"/>
      <c r="FLD2976" s="651"/>
      <c r="FLE2976" s="651"/>
      <c r="FLF2976" s="651"/>
      <c r="FLG2976" s="651"/>
      <c r="FLH2976" s="651"/>
      <c r="FLI2976" s="651"/>
      <c r="FLJ2976" s="651"/>
      <c r="FLK2976" s="651"/>
      <c r="FLL2976" s="651"/>
      <c r="FLM2976" s="651"/>
      <c r="FLN2976" s="651"/>
      <c r="FLO2976" s="651"/>
      <c r="FLP2976" s="651"/>
      <c r="FLQ2976" s="651"/>
      <c r="FLR2976" s="651"/>
      <c r="FLS2976" s="651"/>
      <c r="FLT2976" s="651"/>
      <c r="FLU2976" s="651"/>
      <c r="FLV2976" s="651"/>
      <c r="FLW2976" s="651"/>
      <c r="FLX2976" s="651"/>
      <c r="FLY2976" s="651"/>
      <c r="FLZ2976" s="651"/>
      <c r="FMA2976" s="651"/>
      <c r="FMB2976" s="651"/>
      <c r="FMC2976" s="651"/>
      <c r="FMD2976" s="651"/>
      <c r="FME2976" s="651"/>
      <c r="FMF2976" s="651"/>
      <c r="FMG2976" s="651"/>
      <c r="FMH2976" s="651"/>
      <c r="FMI2976" s="651"/>
      <c r="FMJ2976" s="651"/>
      <c r="FMK2976" s="651"/>
      <c r="FML2976" s="651"/>
      <c r="FMM2976" s="651"/>
      <c r="FMN2976" s="651"/>
      <c r="FMO2976" s="651"/>
      <c r="FMP2976" s="651"/>
      <c r="FMQ2976" s="651"/>
      <c r="FMR2976" s="651"/>
      <c r="FMS2976" s="651"/>
      <c r="FMT2976" s="651"/>
      <c r="FMU2976" s="651"/>
      <c r="FMV2976" s="651"/>
      <c r="FMW2976" s="651"/>
      <c r="FMX2976" s="651"/>
      <c r="FMY2976" s="651"/>
      <c r="FMZ2976" s="651"/>
      <c r="FNA2976" s="651"/>
      <c r="FNB2976" s="651"/>
      <c r="FNC2976" s="651"/>
      <c r="FND2976" s="651"/>
      <c r="FNE2976" s="651"/>
      <c r="FNF2976" s="651"/>
      <c r="FNG2976" s="651"/>
      <c r="FNH2976" s="651"/>
      <c r="FNI2976" s="651"/>
      <c r="FNJ2976" s="651"/>
      <c r="FNK2976" s="651"/>
      <c r="FNL2976" s="651"/>
      <c r="FNM2976" s="651"/>
      <c r="FNN2976" s="651"/>
      <c r="FNO2976" s="651"/>
      <c r="FNP2976" s="651"/>
      <c r="FNQ2976" s="651"/>
      <c r="FNR2976" s="651"/>
      <c r="FNS2976" s="651"/>
      <c r="FNT2976" s="651"/>
      <c r="FNU2976" s="651"/>
      <c r="FNV2976" s="651"/>
      <c r="FNW2976" s="651"/>
      <c r="FNX2976" s="651"/>
      <c r="FNY2976" s="651"/>
      <c r="FNZ2976" s="651"/>
      <c r="FOA2976" s="651"/>
      <c r="FOB2976" s="651"/>
      <c r="FOC2976" s="651"/>
      <c r="FOD2976" s="651"/>
      <c r="FOE2976" s="651"/>
      <c r="FOF2976" s="651"/>
      <c r="FOG2976" s="651"/>
      <c r="FOH2976" s="651"/>
      <c r="FOI2976" s="651"/>
      <c r="FOJ2976" s="651"/>
      <c r="FOK2976" s="651"/>
      <c r="FOL2976" s="651"/>
      <c r="FOM2976" s="651"/>
      <c r="FON2976" s="651"/>
      <c r="FOO2976" s="651"/>
      <c r="FOP2976" s="651"/>
      <c r="FOQ2976" s="651"/>
      <c r="FOR2976" s="651"/>
      <c r="FOS2976" s="651"/>
      <c r="FOT2976" s="651"/>
      <c r="FOU2976" s="651"/>
      <c r="FOV2976" s="651"/>
      <c r="FOW2976" s="651"/>
      <c r="FOX2976" s="651"/>
      <c r="FOY2976" s="651"/>
      <c r="FOZ2976" s="651"/>
      <c r="FPA2976" s="651"/>
      <c r="FPB2976" s="651"/>
      <c r="FPC2976" s="651"/>
      <c r="FPD2976" s="651"/>
      <c r="FPE2976" s="651"/>
      <c r="FPF2976" s="651"/>
      <c r="FPG2976" s="651"/>
      <c r="FPH2976" s="651"/>
      <c r="FPI2976" s="651"/>
      <c r="FPJ2976" s="651"/>
      <c r="FPK2976" s="651"/>
      <c r="FPL2976" s="651"/>
      <c r="FPM2976" s="651"/>
      <c r="FPN2976" s="651"/>
      <c r="FPO2976" s="651"/>
      <c r="FPP2976" s="651"/>
      <c r="FPQ2976" s="651"/>
      <c r="FPR2976" s="651"/>
      <c r="FPS2976" s="651"/>
      <c r="FPT2976" s="651"/>
      <c r="FPU2976" s="651"/>
      <c r="FPV2976" s="651"/>
      <c r="FPW2976" s="651"/>
      <c r="FPX2976" s="651"/>
      <c r="FPY2976" s="651"/>
      <c r="FPZ2976" s="651"/>
      <c r="FQA2976" s="651"/>
      <c r="FQB2976" s="651"/>
      <c r="FQC2976" s="651"/>
      <c r="FQD2976" s="651"/>
      <c r="FQE2976" s="651"/>
      <c r="FQF2976" s="651"/>
      <c r="FQG2976" s="651"/>
      <c r="FQH2976" s="651"/>
      <c r="FQI2976" s="651"/>
      <c r="FQJ2976" s="651"/>
      <c r="FQK2976" s="651"/>
      <c r="FQL2976" s="651"/>
      <c r="FQM2976" s="651"/>
      <c r="FQN2976" s="651"/>
      <c r="FQO2976" s="651"/>
      <c r="FQP2976" s="651"/>
      <c r="FQQ2976" s="651"/>
      <c r="FQR2976" s="651"/>
      <c r="FQS2976" s="651"/>
      <c r="FQT2976" s="651"/>
      <c r="FQU2976" s="651"/>
      <c r="FQV2976" s="651"/>
      <c r="FQW2976" s="651"/>
      <c r="FQX2976" s="651"/>
      <c r="FQY2976" s="651"/>
      <c r="FQZ2976" s="651"/>
      <c r="FRA2976" s="651"/>
      <c r="FRB2976" s="651"/>
      <c r="FRC2976" s="651"/>
      <c r="FRD2976" s="651"/>
      <c r="FRE2976" s="651"/>
      <c r="FRF2976" s="651"/>
      <c r="FRG2976" s="651"/>
      <c r="FRH2976" s="651"/>
      <c r="FRI2976" s="651"/>
      <c r="FRJ2976" s="651"/>
      <c r="FRK2976" s="651"/>
      <c r="FRL2976" s="651"/>
      <c r="FRM2976" s="651"/>
      <c r="FRN2976" s="651"/>
      <c r="FRO2976" s="651"/>
      <c r="FRP2976" s="651"/>
      <c r="FRQ2976" s="651"/>
      <c r="FRR2976" s="651"/>
      <c r="FRS2976" s="651"/>
      <c r="FRT2976" s="651"/>
      <c r="FRU2976" s="651"/>
      <c r="FRV2976" s="651"/>
      <c r="FRW2976" s="651"/>
      <c r="FRX2976" s="651"/>
      <c r="FRY2976" s="651"/>
      <c r="FRZ2976" s="651"/>
      <c r="FSA2976" s="651"/>
      <c r="FSB2976" s="651"/>
      <c r="FSC2976" s="651"/>
      <c r="FSD2976" s="651"/>
      <c r="FSE2976" s="651"/>
      <c r="FSF2976" s="651"/>
      <c r="FSG2976" s="651"/>
      <c r="FSH2976" s="651"/>
      <c r="FSI2976" s="651"/>
      <c r="FSJ2976" s="651"/>
      <c r="FSK2976" s="651"/>
      <c r="FSL2976" s="651"/>
      <c r="FSM2976" s="651"/>
      <c r="FSN2976" s="651"/>
      <c r="FSO2976" s="651"/>
      <c r="FSP2976" s="651"/>
      <c r="FSQ2976" s="651"/>
      <c r="FSR2976" s="651"/>
      <c r="FSS2976" s="651"/>
      <c r="FST2976" s="651"/>
      <c r="FSU2976" s="651"/>
      <c r="FSV2976" s="651"/>
      <c r="FSW2976" s="651"/>
      <c r="FSX2976" s="651"/>
      <c r="FSY2976" s="651"/>
      <c r="FSZ2976" s="651"/>
      <c r="FTA2976" s="651"/>
      <c r="FTB2976" s="651"/>
      <c r="FTC2976" s="651"/>
      <c r="FTD2976" s="651"/>
      <c r="FTE2976" s="651"/>
      <c r="FTF2976" s="651"/>
      <c r="FTG2976" s="651"/>
      <c r="FTH2976" s="651"/>
      <c r="FTI2976" s="651"/>
      <c r="FTJ2976" s="651"/>
      <c r="FTK2976" s="651"/>
      <c r="FTL2976" s="651"/>
      <c r="FTM2976" s="651"/>
      <c r="FTN2976" s="651"/>
      <c r="FTO2976" s="651"/>
      <c r="FTP2976" s="651"/>
      <c r="FTQ2976" s="651"/>
      <c r="FTR2976" s="651"/>
      <c r="FTS2976" s="651"/>
      <c r="FTT2976" s="651"/>
      <c r="FTU2976" s="651"/>
      <c r="FTV2976" s="651"/>
      <c r="FTW2976" s="651"/>
      <c r="FTX2976" s="651"/>
      <c r="FTY2976" s="651"/>
      <c r="FTZ2976" s="651"/>
      <c r="FUA2976" s="651"/>
      <c r="FUB2976" s="651"/>
      <c r="FUC2976" s="651"/>
      <c r="FUD2976" s="651"/>
      <c r="FUE2976" s="651"/>
      <c r="FUF2976" s="651"/>
      <c r="FUG2976" s="651"/>
      <c r="FUH2976" s="651"/>
      <c r="FUI2976" s="651"/>
      <c r="FUJ2976" s="651"/>
      <c r="FUK2976" s="651"/>
      <c r="FUL2976" s="651"/>
      <c r="FUM2976" s="651"/>
      <c r="FUN2976" s="651"/>
      <c r="FUO2976" s="651"/>
      <c r="FUP2976" s="651"/>
      <c r="FUQ2976" s="651"/>
      <c r="FUR2976" s="651"/>
      <c r="FUS2976" s="651"/>
      <c r="FUT2976" s="651"/>
      <c r="FUU2976" s="651"/>
      <c r="FUV2976" s="651"/>
      <c r="FUW2976" s="651"/>
      <c r="FUX2976" s="651"/>
      <c r="FUY2976" s="651"/>
      <c r="FUZ2976" s="651"/>
      <c r="FVA2976" s="651"/>
      <c r="FVB2976" s="651"/>
      <c r="FVC2976" s="651"/>
      <c r="FVD2976" s="651"/>
      <c r="FVE2976" s="651"/>
      <c r="FVF2976" s="651"/>
      <c r="FVG2976" s="651"/>
      <c r="FVH2976" s="651"/>
      <c r="FVI2976" s="651"/>
      <c r="FVJ2976" s="651"/>
      <c r="FVK2976" s="651"/>
      <c r="FVL2976" s="651"/>
      <c r="FVM2976" s="651"/>
      <c r="FVN2976" s="651"/>
      <c r="FVO2976" s="651"/>
      <c r="FVP2976" s="651"/>
      <c r="FVQ2976" s="651"/>
      <c r="FVR2976" s="651"/>
      <c r="FVS2976" s="651"/>
      <c r="FVT2976" s="651"/>
      <c r="FVU2976" s="651"/>
      <c r="FVV2976" s="651"/>
      <c r="FVW2976" s="651"/>
      <c r="FVX2976" s="651"/>
      <c r="FVY2976" s="651"/>
      <c r="FVZ2976" s="651"/>
      <c r="FWA2976" s="651"/>
      <c r="FWB2976" s="651"/>
      <c r="FWC2976" s="651"/>
      <c r="FWD2976" s="651"/>
      <c r="FWE2976" s="651"/>
      <c r="FWF2976" s="651"/>
      <c r="FWG2976" s="651"/>
      <c r="FWH2976" s="651"/>
      <c r="FWI2976" s="651"/>
      <c r="FWJ2976" s="651"/>
      <c r="FWK2976" s="651"/>
      <c r="FWL2976" s="651"/>
      <c r="FWM2976" s="651"/>
      <c r="FWN2976" s="651"/>
      <c r="FWO2976" s="651"/>
      <c r="FWP2976" s="651"/>
      <c r="FWQ2976" s="651"/>
      <c r="FWR2976" s="651"/>
      <c r="FWS2976" s="651"/>
      <c r="FWT2976" s="651"/>
      <c r="FWU2976" s="651"/>
      <c r="FWV2976" s="651"/>
      <c r="FWW2976" s="651"/>
      <c r="FWX2976" s="651"/>
      <c r="FWY2976" s="651"/>
      <c r="FWZ2976" s="651"/>
      <c r="FXA2976" s="651"/>
      <c r="FXB2976" s="651"/>
      <c r="FXC2976" s="651"/>
      <c r="FXD2976" s="651"/>
      <c r="FXE2976" s="651"/>
      <c r="FXF2976" s="651"/>
      <c r="FXG2976" s="651"/>
      <c r="FXH2976" s="651"/>
      <c r="FXI2976" s="651"/>
      <c r="FXJ2976" s="651"/>
      <c r="FXK2976" s="651"/>
      <c r="FXL2976" s="651"/>
      <c r="FXM2976" s="651"/>
      <c r="FXN2976" s="651"/>
      <c r="FXO2976" s="651"/>
      <c r="FXP2976" s="651"/>
      <c r="FXQ2976" s="651"/>
      <c r="FXR2976" s="651"/>
      <c r="FXS2976" s="651"/>
      <c r="FXT2976" s="651"/>
      <c r="FXU2976" s="651"/>
      <c r="FXV2976" s="651"/>
      <c r="FXW2976" s="651"/>
      <c r="FXX2976" s="651"/>
      <c r="FXY2976" s="651"/>
      <c r="FXZ2976" s="651"/>
      <c r="FYA2976" s="651"/>
      <c r="FYB2976" s="651"/>
      <c r="FYC2976" s="651"/>
      <c r="FYD2976" s="651"/>
      <c r="FYE2976" s="651"/>
      <c r="FYF2976" s="651"/>
      <c r="FYG2976" s="651"/>
      <c r="FYH2976" s="651"/>
      <c r="FYI2976" s="651"/>
      <c r="FYJ2976" s="651"/>
      <c r="FYK2976" s="651"/>
      <c r="FYL2976" s="651"/>
      <c r="FYM2976" s="651"/>
      <c r="FYN2976" s="651"/>
      <c r="FYO2976" s="651"/>
      <c r="FYP2976" s="651"/>
      <c r="FYQ2976" s="651"/>
      <c r="FYR2976" s="651"/>
      <c r="FYS2976" s="651"/>
      <c r="FYT2976" s="651"/>
      <c r="FYU2976" s="651"/>
      <c r="FYV2976" s="651"/>
      <c r="FYW2976" s="651"/>
      <c r="FYX2976" s="651"/>
      <c r="FYY2976" s="651"/>
      <c r="FYZ2976" s="651"/>
      <c r="FZA2976" s="651"/>
      <c r="FZB2976" s="651"/>
      <c r="FZC2976" s="651"/>
      <c r="FZD2976" s="651"/>
      <c r="FZE2976" s="651"/>
      <c r="FZF2976" s="651"/>
      <c r="FZG2976" s="651"/>
      <c r="FZH2976" s="651"/>
      <c r="FZI2976" s="651"/>
      <c r="FZJ2976" s="651"/>
      <c r="FZK2976" s="651"/>
      <c r="FZL2976" s="651"/>
      <c r="FZM2976" s="651"/>
      <c r="FZN2976" s="651"/>
      <c r="FZO2976" s="651"/>
      <c r="FZP2976" s="651"/>
      <c r="FZQ2976" s="651"/>
      <c r="FZR2976" s="651"/>
      <c r="FZS2976" s="651"/>
      <c r="FZT2976" s="651"/>
      <c r="FZU2976" s="651"/>
      <c r="FZV2976" s="651"/>
      <c r="FZW2976" s="651"/>
      <c r="FZX2976" s="651"/>
      <c r="FZY2976" s="651"/>
      <c r="FZZ2976" s="651"/>
      <c r="GAA2976" s="651"/>
      <c r="GAB2976" s="651"/>
      <c r="GAC2976" s="651"/>
      <c r="GAD2976" s="651"/>
      <c r="GAE2976" s="651"/>
      <c r="GAF2976" s="651"/>
      <c r="GAG2976" s="651"/>
      <c r="GAH2976" s="651"/>
      <c r="GAI2976" s="651"/>
      <c r="GAJ2976" s="651"/>
      <c r="GAK2976" s="651"/>
      <c r="GAL2976" s="651"/>
      <c r="GAM2976" s="651"/>
      <c r="GAN2976" s="651"/>
      <c r="GAO2976" s="651"/>
      <c r="GAP2976" s="651"/>
      <c r="GAQ2976" s="651"/>
      <c r="GAR2976" s="651"/>
      <c r="GAS2976" s="651"/>
      <c r="GAT2976" s="651"/>
      <c r="GAU2976" s="651"/>
      <c r="GAV2976" s="651"/>
      <c r="GAW2976" s="651"/>
      <c r="GAX2976" s="651"/>
      <c r="GAY2976" s="651"/>
      <c r="GAZ2976" s="651"/>
      <c r="GBA2976" s="651"/>
      <c r="GBB2976" s="651"/>
      <c r="GBC2976" s="651"/>
      <c r="GBD2976" s="651"/>
      <c r="GBE2976" s="651"/>
      <c r="GBF2976" s="651"/>
      <c r="GBG2976" s="651"/>
      <c r="GBH2976" s="651"/>
      <c r="GBI2976" s="651"/>
      <c r="GBJ2976" s="651"/>
      <c r="GBK2976" s="651"/>
      <c r="GBL2976" s="651"/>
      <c r="GBM2976" s="651"/>
      <c r="GBN2976" s="651"/>
      <c r="GBO2976" s="651"/>
      <c r="GBP2976" s="651"/>
      <c r="GBQ2976" s="651"/>
      <c r="GBR2976" s="651"/>
      <c r="GBS2976" s="651"/>
      <c r="GBT2976" s="651"/>
      <c r="GBU2976" s="651"/>
      <c r="GBV2976" s="651"/>
      <c r="GBW2976" s="651"/>
      <c r="GBX2976" s="651"/>
      <c r="GBY2976" s="651"/>
      <c r="GBZ2976" s="651"/>
      <c r="GCA2976" s="651"/>
      <c r="GCB2976" s="651"/>
      <c r="GCC2976" s="651"/>
      <c r="GCD2976" s="651"/>
      <c r="GCE2976" s="651"/>
      <c r="GCF2976" s="651"/>
      <c r="GCG2976" s="651"/>
      <c r="GCH2976" s="651"/>
      <c r="GCI2976" s="651"/>
      <c r="GCJ2976" s="651"/>
      <c r="GCK2976" s="651"/>
      <c r="GCL2976" s="651"/>
      <c r="GCM2976" s="651"/>
      <c r="GCN2976" s="651"/>
      <c r="GCO2976" s="651"/>
      <c r="GCP2976" s="651"/>
      <c r="GCQ2976" s="651"/>
      <c r="GCR2976" s="651"/>
      <c r="GCS2976" s="651"/>
      <c r="GCT2976" s="651"/>
      <c r="GCU2976" s="651"/>
      <c r="GCV2976" s="651"/>
      <c r="GCW2976" s="651"/>
      <c r="GCX2976" s="651"/>
      <c r="GCY2976" s="651"/>
      <c r="GCZ2976" s="651"/>
      <c r="GDA2976" s="651"/>
      <c r="GDB2976" s="651"/>
      <c r="GDC2976" s="651"/>
      <c r="GDD2976" s="651"/>
      <c r="GDE2976" s="651"/>
      <c r="GDF2976" s="651"/>
      <c r="GDG2976" s="651"/>
      <c r="GDH2976" s="651"/>
      <c r="GDI2976" s="651"/>
      <c r="GDJ2976" s="651"/>
      <c r="GDK2976" s="651"/>
      <c r="GDL2976" s="651"/>
      <c r="GDM2976" s="651"/>
      <c r="GDN2976" s="651"/>
      <c r="GDO2976" s="651"/>
      <c r="GDP2976" s="651"/>
      <c r="GDQ2976" s="651"/>
      <c r="GDR2976" s="651"/>
      <c r="GDS2976" s="651"/>
      <c r="GDT2976" s="651"/>
      <c r="GDU2976" s="651"/>
      <c r="GDV2976" s="651"/>
      <c r="GDW2976" s="651"/>
      <c r="GDX2976" s="651"/>
      <c r="GDY2976" s="651"/>
      <c r="GDZ2976" s="651"/>
      <c r="GEA2976" s="651"/>
      <c r="GEB2976" s="651"/>
      <c r="GEC2976" s="651"/>
      <c r="GED2976" s="651"/>
      <c r="GEE2976" s="651"/>
      <c r="GEF2976" s="651"/>
      <c r="GEG2976" s="651"/>
      <c r="GEH2976" s="651"/>
      <c r="GEI2976" s="651"/>
      <c r="GEJ2976" s="651"/>
      <c r="GEK2976" s="651"/>
      <c r="GEL2976" s="651"/>
      <c r="GEM2976" s="651"/>
      <c r="GEN2976" s="651"/>
      <c r="GEO2976" s="651"/>
      <c r="GEP2976" s="651"/>
      <c r="GEQ2976" s="651"/>
      <c r="GER2976" s="651"/>
      <c r="GES2976" s="651"/>
      <c r="GET2976" s="651"/>
      <c r="GEU2976" s="651"/>
      <c r="GEV2976" s="651"/>
      <c r="GEW2976" s="651"/>
      <c r="GEX2976" s="651"/>
      <c r="GEY2976" s="651"/>
      <c r="GEZ2976" s="651"/>
      <c r="GFA2976" s="651"/>
      <c r="GFB2976" s="651"/>
      <c r="GFC2976" s="651"/>
      <c r="GFD2976" s="651"/>
      <c r="GFE2976" s="651"/>
      <c r="GFF2976" s="651"/>
      <c r="GFG2976" s="651"/>
      <c r="GFH2976" s="651"/>
      <c r="GFI2976" s="651"/>
      <c r="GFJ2976" s="651"/>
      <c r="GFK2976" s="651"/>
      <c r="GFL2976" s="651"/>
      <c r="GFM2976" s="651"/>
      <c r="GFN2976" s="651"/>
      <c r="GFO2976" s="651"/>
      <c r="GFP2976" s="651"/>
      <c r="GFQ2976" s="651"/>
      <c r="GFR2976" s="651"/>
      <c r="GFS2976" s="651"/>
      <c r="GFT2976" s="651"/>
      <c r="GFU2976" s="651"/>
      <c r="GFV2976" s="651"/>
      <c r="GFW2976" s="651"/>
      <c r="GFX2976" s="651"/>
      <c r="GFY2976" s="651"/>
      <c r="GFZ2976" s="651"/>
      <c r="GGA2976" s="651"/>
      <c r="GGB2976" s="651"/>
      <c r="GGC2976" s="651"/>
      <c r="GGD2976" s="651"/>
      <c r="GGE2976" s="651"/>
      <c r="GGF2976" s="651"/>
      <c r="GGG2976" s="651"/>
      <c r="GGH2976" s="651"/>
      <c r="GGI2976" s="651"/>
      <c r="GGJ2976" s="651"/>
      <c r="GGK2976" s="651"/>
      <c r="GGL2976" s="651"/>
      <c r="GGM2976" s="651"/>
      <c r="GGN2976" s="651"/>
      <c r="GGO2976" s="651"/>
      <c r="GGP2976" s="651"/>
      <c r="GGQ2976" s="651"/>
      <c r="GGR2976" s="651"/>
      <c r="GGS2976" s="651"/>
      <c r="GGT2976" s="651"/>
      <c r="GGU2976" s="651"/>
      <c r="GGV2976" s="651"/>
      <c r="GGW2976" s="651"/>
      <c r="GGX2976" s="651"/>
      <c r="GGY2976" s="651"/>
      <c r="GGZ2976" s="651"/>
      <c r="GHA2976" s="651"/>
      <c r="GHB2976" s="651"/>
      <c r="GHC2976" s="651"/>
      <c r="GHD2976" s="651"/>
      <c r="GHE2976" s="651"/>
      <c r="GHF2976" s="651"/>
      <c r="GHG2976" s="651"/>
      <c r="GHH2976" s="651"/>
      <c r="GHI2976" s="651"/>
      <c r="GHJ2976" s="651"/>
      <c r="GHK2976" s="651"/>
      <c r="GHL2976" s="651"/>
      <c r="GHM2976" s="651"/>
      <c r="GHN2976" s="651"/>
      <c r="GHO2976" s="651"/>
      <c r="GHP2976" s="651"/>
      <c r="GHQ2976" s="651"/>
      <c r="GHR2976" s="651"/>
      <c r="GHS2976" s="651"/>
      <c r="GHT2976" s="651"/>
      <c r="GHU2976" s="651"/>
      <c r="GHV2976" s="651"/>
      <c r="GHW2976" s="651"/>
      <c r="GHX2976" s="651"/>
      <c r="GHY2976" s="651"/>
      <c r="GHZ2976" s="651"/>
      <c r="GIA2976" s="651"/>
      <c r="GIB2976" s="651"/>
      <c r="GIC2976" s="651"/>
      <c r="GID2976" s="651"/>
      <c r="GIE2976" s="651"/>
      <c r="GIF2976" s="651"/>
      <c r="GIG2976" s="651"/>
      <c r="GIH2976" s="651"/>
      <c r="GII2976" s="651"/>
      <c r="GIJ2976" s="651"/>
      <c r="GIK2976" s="651"/>
      <c r="GIL2976" s="651"/>
      <c r="GIM2976" s="651"/>
      <c r="GIN2976" s="651"/>
      <c r="GIO2976" s="651"/>
      <c r="GIP2976" s="651"/>
      <c r="GIQ2976" s="651"/>
      <c r="GIR2976" s="651"/>
      <c r="GIS2976" s="651"/>
      <c r="GIT2976" s="651"/>
      <c r="GIU2976" s="651"/>
      <c r="GIV2976" s="651"/>
      <c r="GIW2976" s="651"/>
      <c r="GIX2976" s="651"/>
      <c r="GIY2976" s="651"/>
      <c r="GIZ2976" s="651"/>
      <c r="GJA2976" s="651"/>
      <c r="GJB2976" s="651"/>
      <c r="GJC2976" s="651"/>
      <c r="GJD2976" s="651"/>
      <c r="GJE2976" s="651"/>
      <c r="GJF2976" s="651"/>
      <c r="GJG2976" s="651"/>
      <c r="GJH2976" s="651"/>
      <c r="GJI2976" s="651"/>
      <c r="GJJ2976" s="651"/>
      <c r="GJK2976" s="651"/>
      <c r="GJL2976" s="651"/>
      <c r="GJM2976" s="651"/>
      <c r="GJN2976" s="651"/>
      <c r="GJO2976" s="651"/>
      <c r="GJP2976" s="651"/>
      <c r="GJQ2976" s="651"/>
      <c r="GJR2976" s="651"/>
      <c r="GJS2976" s="651"/>
      <c r="GJT2976" s="651"/>
      <c r="GJU2976" s="651"/>
      <c r="GJV2976" s="651"/>
      <c r="GJW2976" s="651"/>
      <c r="GJX2976" s="651"/>
      <c r="GJY2976" s="651"/>
      <c r="GJZ2976" s="651"/>
      <c r="GKA2976" s="651"/>
      <c r="GKB2976" s="651"/>
      <c r="GKC2976" s="651"/>
      <c r="GKD2976" s="651"/>
      <c r="GKE2976" s="651"/>
      <c r="GKF2976" s="651"/>
      <c r="GKG2976" s="651"/>
      <c r="GKH2976" s="651"/>
      <c r="GKI2976" s="651"/>
      <c r="GKJ2976" s="651"/>
      <c r="GKK2976" s="651"/>
      <c r="GKL2976" s="651"/>
      <c r="GKM2976" s="651"/>
      <c r="GKN2976" s="651"/>
      <c r="GKO2976" s="651"/>
      <c r="GKP2976" s="651"/>
      <c r="GKQ2976" s="651"/>
      <c r="GKR2976" s="651"/>
      <c r="GKS2976" s="651"/>
      <c r="GKT2976" s="651"/>
      <c r="GKU2976" s="651"/>
      <c r="GKV2976" s="651"/>
      <c r="GKW2976" s="651"/>
      <c r="GKX2976" s="651"/>
      <c r="GKY2976" s="651"/>
      <c r="GKZ2976" s="651"/>
      <c r="GLA2976" s="651"/>
      <c r="GLB2976" s="651"/>
      <c r="GLC2976" s="651"/>
      <c r="GLD2976" s="651"/>
      <c r="GLE2976" s="651"/>
      <c r="GLF2976" s="651"/>
      <c r="GLG2976" s="651"/>
      <c r="GLH2976" s="651"/>
      <c r="GLI2976" s="651"/>
      <c r="GLJ2976" s="651"/>
      <c r="GLK2976" s="651"/>
      <c r="GLL2976" s="651"/>
      <c r="GLM2976" s="651"/>
      <c r="GLN2976" s="651"/>
      <c r="GLO2976" s="651"/>
      <c r="GLP2976" s="651"/>
      <c r="GLQ2976" s="651"/>
      <c r="GLR2976" s="651"/>
      <c r="GLS2976" s="651"/>
      <c r="GLT2976" s="651"/>
      <c r="GLU2976" s="651"/>
      <c r="GLV2976" s="651"/>
      <c r="GLW2976" s="651"/>
      <c r="GLX2976" s="651"/>
      <c r="GLY2976" s="651"/>
      <c r="GLZ2976" s="651"/>
      <c r="GMA2976" s="651"/>
      <c r="GMB2976" s="651"/>
      <c r="GMC2976" s="651"/>
      <c r="GMD2976" s="651"/>
      <c r="GME2976" s="651"/>
      <c r="GMF2976" s="651"/>
      <c r="GMG2976" s="651"/>
      <c r="GMH2976" s="651"/>
      <c r="GMI2976" s="651"/>
      <c r="GMJ2976" s="651"/>
      <c r="GMK2976" s="651"/>
      <c r="GML2976" s="651"/>
      <c r="GMM2976" s="651"/>
      <c r="GMN2976" s="651"/>
      <c r="GMO2976" s="651"/>
      <c r="GMP2976" s="651"/>
      <c r="GMQ2976" s="651"/>
      <c r="GMR2976" s="651"/>
      <c r="GMS2976" s="651"/>
      <c r="GMT2976" s="651"/>
      <c r="GMU2976" s="651"/>
      <c r="GMV2976" s="651"/>
      <c r="GMW2976" s="651"/>
      <c r="GMX2976" s="651"/>
      <c r="GMY2976" s="651"/>
      <c r="GMZ2976" s="651"/>
      <c r="GNA2976" s="651"/>
      <c r="GNB2976" s="651"/>
      <c r="GNC2976" s="651"/>
      <c r="GND2976" s="651"/>
      <c r="GNE2976" s="651"/>
      <c r="GNF2976" s="651"/>
      <c r="GNG2976" s="651"/>
      <c r="GNH2976" s="651"/>
      <c r="GNI2976" s="651"/>
      <c r="GNJ2976" s="651"/>
      <c r="GNK2976" s="651"/>
      <c r="GNL2976" s="651"/>
      <c r="GNM2976" s="651"/>
      <c r="GNN2976" s="651"/>
      <c r="GNO2976" s="651"/>
      <c r="GNP2976" s="651"/>
      <c r="GNQ2976" s="651"/>
      <c r="GNR2976" s="651"/>
      <c r="GNS2976" s="651"/>
      <c r="GNT2976" s="651"/>
      <c r="GNU2976" s="651"/>
      <c r="GNV2976" s="651"/>
      <c r="GNW2976" s="651"/>
      <c r="GNX2976" s="651"/>
      <c r="GNY2976" s="651"/>
      <c r="GNZ2976" s="651"/>
      <c r="GOA2976" s="651"/>
      <c r="GOB2976" s="651"/>
      <c r="GOC2976" s="651"/>
      <c r="GOD2976" s="651"/>
      <c r="GOE2976" s="651"/>
      <c r="GOF2976" s="651"/>
      <c r="GOG2976" s="651"/>
      <c r="GOH2976" s="651"/>
      <c r="GOI2976" s="651"/>
      <c r="GOJ2976" s="651"/>
      <c r="GOK2976" s="651"/>
      <c r="GOL2976" s="651"/>
      <c r="GOM2976" s="651"/>
      <c r="GON2976" s="651"/>
      <c r="GOO2976" s="651"/>
      <c r="GOP2976" s="651"/>
      <c r="GOQ2976" s="651"/>
      <c r="GOR2976" s="651"/>
      <c r="GOS2976" s="651"/>
      <c r="GOT2976" s="651"/>
      <c r="GOU2976" s="651"/>
      <c r="GOV2976" s="651"/>
      <c r="GOW2976" s="651"/>
      <c r="GOX2976" s="651"/>
      <c r="GOY2976" s="651"/>
      <c r="GOZ2976" s="651"/>
      <c r="GPA2976" s="651"/>
      <c r="GPB2976" s="651"/>
      <c r="GPC2976" s="651"/>
      <c r="GPD2976" s="651"/>
      <c r="GPE2976" s="651"/>
      <c r="GPF2976" s="651"/>
      <c r="GPG2976" s="651"/>
      <c r="GPH2976" s="651"/>
      <c r="GPI2976" s="651"/>
      <c r="GPJ2976" s="651"/>
      <c r="GPK2976" s="651"/>
      <c r="GPL2976" s="651"/>
      <c r="GPM2976" s="651"/>
      <c r="GPN2976" s="651"/>
      <c r="GPO2976" s="651"/>
      <c r="GPP2976" s="651"/>
      <c r="GPQ2976" s="651"/>
      <c r="GPR2976" s="651"/>
      <c r="GPS2976" s="651"/>
      <c r="GPT2976" s="651"/>
      <c r="GPU2976" s="651"/>
      <c r="GPV2976" s="651"/>
      <c r="GPW2976" s="651"/>
      <c r="GPX2976" s="651"/>
      <c r="GPY2976" s="651"/>
      <c r="GPZ2976" s="651"/>
      <c r="GQA2976" s="651"/>
      <c r="GQB2976" s="651"/>
      <c r="GQC2976" s="651"/>
      <c r="GQD2976" s="651"/>
      <c r="GQE2976" s="651"/>
      <c r="GQF2976" s="651"/>
      <c r="GQG2976" s="651"/>
      <c r="GQH2976" s="651"/>
      <c r="GQI2976" s="651"/>
      <c r="GQJ2976" s="651"/>
      <c r="GQK2976" s="651"/>
      <c r="GQL2976" s="651"/>
      <c r="GQM2976" s="651"/>
      <c r="GQN2976" s="651"/>
      <c r="GQO2976" s="651"/>
      <c r="GQP2976" s="651"/>
      <c r="GQQ2976" s="651"/>
      <c r="GQR2976" s="651"/>
      <c r="GQS2976" s="651"/>
      <c r="GQT2976" s="651"/>
      <c r="GQU2976" s="651"/>
      <c r="GQV2976" s="651"/>
      <c r="GQW2976" s="651"/>
      <c r="GQX2976" s="651"/>
      <c r="GQY2976" s="651"/>
      <c r="GQZ2976" s="651"/>
      <c r="GRA2976" s="651"/>
      <c r="GRB2976" s="651"/>
      <c r="GRC2976" s="651"/>
      <c r="GRD2976" s="651"/>
      <c r="GRE2976" s="651"/>
      <c r="GRF2976" s="651"/>
      <c r="GRG2976" s="651"/>
      <c r="GRH2976" s="651"/>
      <c r="GRI2976" s="651"/>
      <c r="GRJ2976" s="651"/>
      <c r="GRK2976" s="651"/>
      <c r="GRL2976" s="651"/>
      <c r="GRM2976" s="651"/>
      <c r="GRN2976" s="651"/>
      <c r="GRO2976" s="651"/>
      <c r="GRP2976" s="651"/>
      <c r="GRQ2976" s="651"/>
      <c r="GRR2976" s="651"/>
      <c r="GRS2976" s="651"/>
      <c r="GRT2976" s="651"/>
      <c r="GRU2976" s="651"/>
      <c r="GRV2976" s="651"/>
      <c r="GRW2976" s="651"/>
      <c r="GRX2976" s="651"/>
      <c r="GRY2976" s="651"/>
      <c r="GRZ2976" s="651"/>
      <c r="GSA2976" s="651"/>
      <c r="GSB2976" s="651"/>
      <c r="GSC2976" s="651"/>
      <c r="GSD2976" s="651"/>
      <c r="GSE2976" s="651"/>
      <c r="GSF2976" s="651"/>
      <c r="GSG2976" s="651"/>
      <c r="GSH2976" s="651"/>
      <c r="GSI2976" s="651"/>
      <c r="GSJ2976" s="651"/>
      <c r="GSK2976" s="651"/>
      <c r="GSL2976" s="651"/>
      <c r="GSM2976" s="651"/>
      <c r="GSN2976" s="651"/>
      <c r="GSO2976" s="651"/>
      <c r="GSP2976" s="651"/>
      <c r="GSQ2976" s="651"/>
      <c r="GSR2976" s="651"/>
      <c r="GSS2976" s="651"/>
      <c r="GST2976" s="651"/>
      <c r="GSU2976" s="651"/>
      <c r="GSV2976" s="651"/>
      <c r="GSW2976" s="651"/>
      <c r="GSX2976" s="651"/>
      <c r="GSY2976" s="651"/>
      <c r="GSZ2976" s="651"/>
      <c r="GTA2976" s="651"/>
      <c r="GTB2976" s="651"/>
      <c r="GTC2976" s="651"/>
      <c r="GTD2976" s="651"/>
      <c r="GTE2976" s="651"/>
      <c r="GTF2976" s="651"/>
      <c r="GTG2976" s="651"/>
      <c r="GTH2976" s="651"/>
      <c r="GTI2976" s="651"/>
      <c r="GTJ2976" s="651"/>
      <c r="GTK2976" s="651"/>
      <c r="GTL2976" s="651"/>
      <c r="GTM2976" s="651"/>
      <c r="GTN2976" s="651"/>
      <c r="GTO2976" s="651"/>
      <c r="GTP2976" s="651"/>
      <c r="GTQ2976" s="651"/>
      <c r="GTR2976" s="651"/>
      <c r="GTS2976" s="651"/>
      <c r="GTT2976" s="651"/>
      <c r="GTU2976" s="651"/>
      <c r="GTV2976" s="651"/>
      <c r="GTW2976" s="651"/>
      <c r="GTX2976" s="651"/>
      <c r="GTY2976" s="651"/>
      <c r="GTZ2976" s="651"/>
      <c r="GUA2976" s="651"/>
      <c r="GUB2976" s="651"/>
      <c r="GUC2976" s="651"/>
      <c r="GUD2976" s="651"/>
      <c r="GUE2976" s="651"/>
      <c r="GUF2976" s="651"/>
      <c r="GUG2976" s="651"/>
      <c r="GUH2976" s="651"/>
      <c r="GUI2976" s="651"/>
      <c r="GUJ2976" s="651"/>
      <c r="GUK2976" s="651"/>
      <c r="GUL2976" s="651"/>
      <c r="GUM2976" s="651"/>
      <c r="GUN2976" s="651"/>
      <c r="GUO2976" s="651"/>
      <c r="GUP2976" s="651"/>
      <c r="GUQ2976" s="651"/>
      <c r="GUR2976" s="651"/>
      <c r="GUS2976" s="651"/>
      <c r="GUT2976" s="651"/>
      <c r="GUU2976" s="651"/>
      <c r="GUV2976" s="651"/>
      <c r="GUW2976" s="651"/>
      <c r="GUX2976" s="651"/>
      <c r="GUY2976" s="651"/>
      <c r="GUZ2976" s="651"/>
      <c r="GVA2976" s="651"/>
      <c r="GVB2976" s="651"/>
      <c r="GVC2976" s="651"/>
      <c r="GVD2976" s="651"/>
      <c r="GVE2976" s="651"/>
      <c r="GVF2976" s="651"/>
      <c r="GVG2976" s="651"/>
      <c r="GVH2976" s="651"/>
      <c r="GVI2976" s="651"/>
      <c r="GVJ2976" s="651"/>
      <c r="GVK2976" s="651"/>
      <c r="GVL2976" s="651"/>
      <c r="GVM2976" s="651"/>
      <c r="GVN2976" s="651"/>
      <c r="GVO2976" s="651"/>
      <c r="GVP2976" s="651"/>
      <c r="GVQ2976" s="651"/>
      <c r="GVR2976" s="651"/>
      <c r="GVS2976" s="651"/>
      <c r="GVT2976" s="651"/>
      <c r="GVU2976" s="651"/>
      <c r="GVV2976" s="651"/>
      <c r="GVW2976" s="651"/>
      <c r="GVX2976" s="651"/>
      <c r="GVY2976" s="651"/>
      <c r="GVZ2976" s="651"/>
      <c r="GWA2976" s="651"/>
      <c r="GWB2976" s="651"/>
      <c r="GWC2976" s="651"/>
      <c r="GWD2976" s="651"/>
      <c r="GWE2976" s="651"/>
      <c r="GWF2976" s="651"/>
      <c r="GWG2976" s="651"/>
      <c r="GWH2976" s="651"/>
      <c r="GWI2976" s="651"/>
      <c r="GWJ2976" s="651"/>
      <c r="GWK2976" s="651"/>
      <c r="GWL2976" s="651"/>
      <c r="GWM2976" s="651"/>
      <c r="GWN2976" s="651"/>
      <c r="GWO2976" s="651"/>
      <c r="GWP2976" s="651"/>
      <c r="GWQ2976" s="651"/>
      <c r="GWR2976" s="651"/>
      <c r="GWS2976" s="651"/>
      <c r="GWT2976" s="651"/>
      <c r="GWU2976" s="651"/>
      <c r="GWV2976" s="651"/>
      <c r="GWW2976" s="651"/>
      <c r="GWX2976" s="651"/>
      <c r="GWY2976" s="651"/>
      <c r="GWZ2976" s="651"/>
      <c r="GXA2976" s="651"/>
      <c r="GXB2976" s="651"/>
      <c r="GXC2976" s="651"/>
      <c r="GXD2976" s="651"/>
      <c r="GXE2976" s="651"/>
      <c r="GXF2976" s="651"/>
      <c r="GXG2976" s="651"/>
      <c r="GXH2976" s="651"/>
      <c r="GXI2976" s="651"/>
      <c r="GXJ2976" s="651"/>
      <c r="GXK2976" s="651"/>
      <c r="GXL2976" s="651"/>
      <c r="GXM2976" s="651"/>
      <c r="GXN2976" s="651"/>
      <c r="GXO2976" s="651"/>
      <c r="GXP2976" s="651"/>
      <c r="GXQ2976" s="651"/>
      <c r="GXR2976" s="651"/>
      <c r="GXS2976" s="651"/>
      <c r="GXT2976" s="651"/>
      <c r="GXU2976" s="651"/>
      <c r="GXV2976" s="651"/>
      <c r="GXW2976" s="651"/>
      <c r="GXX2976" s="651"/>
      <c r="GXY2976" s="651"/>
      <c r="GXZ2976" s="651"/>
      <c r="GYA2976" s="651"/>
      <c r="GYB2976" s="651"/>
      <c r="GYC2976" s="651"/>
      <c r="GYD2976" s="651"/>
      <c r="GYE2976" s="651"/>
      <c r="GYF2976" s="651"/>
      <c r="GYG2976" s="651"/>
      <c r="GYH2976" s="651"/>
      <c r="GYI2976" s="651"/>
      <c r="GYJ2976" s="651"/>
      <c r="GYK2976" s="651"/>
      <c r="GYL2976" s="651"/>
      <c r="GYM2976" s="651"/>
      <c r="GYN2976" s="651"/>
      <c r="GYO2976" s="651"/>
      <c r="GYP2976" s="651"/>
      <c r="GYQ2976" s="651"/>
      <c r="GYR2976" s="651"/>
      <c r="GYS2976" s="651"/>
      <c r="GYT2976" s="651"/>
      <c r="GYU2976" s="651"/>
      <c r="GYV2976" s="651"/>
      <c r="GYW2976" s="651"/>
      <c r="GYX2976" s="651"/>
      <c r="GYY2976" s="651"/>
      <c r="GYZ2976" s="651"/>
      <c r="GZA2976" s="651"/>
      <c r="GZB2976" s="651"/>
      <c r="GZC2976" s="651"/>
      <c r="GZD2976" s="651"/>
      <c r="GZE2976" s="651"/>
      <c r="GZF2976" s="651"/>
      <c r="GZG2976" s="651"/>
      <c r="GZH2976" s="651"/>
      <c r="GZI2976" s="651"/>
      <c r="GZJ2976" s="651"/>
      <c r="GZK2976" s="651"/>
      <c r="GZL2976" s="651"/>
      <c r="GZM2976" s="651"/>
      <c r="GZN2976" s="651"/>
      <c r="GZO2976" s="651"/>
      <c r="GZP2976" s="651"/>
      <c r="GZQ2976" s="651"/>
      <c r="GZR2976" s="651"/>
      <c r="GZS2976" s="651"/>
      <c r="GZT2976" s="651"/>
      <c r="GZU2976" s="651"/>
      <c r="GZV2976" s="651"/>
      <c r="GZW2976" s="651"/>
      <c r="GZX2976" s="651"/>
      <c r="GZY2976" s="651"/>
      <c r="GZZ2976" s="651"/>
      <c r="HAA2976" s="651"/>
      <c r="HAB2976" s="651"/>
      <c r="HAC2976" s="651"/>
      <c r="HAD2976" s="651"/>
      <c r="HAE2976" s="651"/>
      <c r="HAF2976" s="651"/>
      <c r="HAG2976" s="651"/>
      <c r="HAH2976" s="651"/>
      <c r="HAI2976" s="651"/>
      <c r="HAJ2976" s="651"/>
      <c r="HAK2976" s="651"/>
      <c r="HAL2976" s="651"/>
      <c r="HAM2976" s="651"/>
      <c r="HAN2976" s="651"/>
      <c r="HAO2976" s="651"/>
      <c r="HAP2976" s="651"/>
      <c r="HAQ2976" s="651"/>
      <c r="HAR2976" s="651"/>
      <c r="HAS2976" s="651"/>
      <c r="HAT2976" s="651"/>
      <c r="HAU2976" s="651"/>
      <c r="HAV2976" s="651"/>
      <c r="HAW2976" s="651"/>
      <c r="HAX2976" s="651"/>
      <c r="HAY2976" s="651"/>
      <c r="HAZ2976" s="651"/>
      <c r="HBA2976" s="651"/>
      <c r="HBB2976" s="651"/>
      <c r="HBC2976" s="651"/>
      <c r="HBD2976" s="651"/>
      <c r="HBE2976" s="651"/>
      <c r="HBF2976" s="651"/>
      <c r="HBG2976" s="651"/>
      <c r="HBH2976" s="651"/>
      <c r="HBI2976" s="651"/>
      <c r="HBJ2976" s="651"/>
      <c r="HBK2976" s="651"/>
      <c r="HBL2976" s="651"/>
      <c r="HBM2976" s="651"/>
      <c r="HBN2976" s="651"/>
      <c r="HBO2976" s="651"/>
      <c r="HBP2976" s="651"/>
      <c r="HBQ2976" s="651"/>
      <c r="HBR2976" s="651"/>
      <c r="HBS2976" s="651"/>
      <c r="HBT2976" s="651"/>
      <c r="HBU2976" s="651"/>
      <c r="HBV2976" s="651"/>
      <c r="HBW2976" s="651"/>
      <c r="HBX2976" s="651"/>
      <c r="HBY2976" s="651"/>
      <c r="HBZ2976" s="651"/>
      <c r="HCA2976" s="651"/>
      <c r="HCB2976" s="651"/>
      <c r="HCC2976" s="651"/>
      <c r="HCD2976" s="651"/>
      <c r="HCE2976" s="651"/>
      <c r="HCF2976" s="651"/>
      <c r="HCG2976" s="651"/>
      <c r="HCH2976" s="651"/>
      <c r="HCI2976" s="651"/>
      <c r="HCJ2976" s="651"/>
      <c r="HCK2976" s="651"/>
      <c r="HCL2976" s="651"/>
      <c r="HCM2976" s="651"/>
      <c r="HCN2976" s="651"/>
      <c r="HCO2976" s="651"/>
      <c r="HCP2976" s="651"/>
      <c r="HCQ2976" s="651"/>
      <c r="HCR2976" s="651"/>
      <c r="HCS2976" s="651"/>
      <c r="HCT2976" s="651"/>
      <c r="HCU2976" s="651"/>
      <c r="HCV2976" s="651"/>
      <c r="HCW2976" s="651"/>
      <c r="HCX2976" s="651"/>
      <c r="HCY2976" s="651"/>
      <c r="HCZ2976" s="651"/>
      <c r="HDA2976" s="651"/>
      <c r="HDB2976" s="651"/>
      <c r="HDC2976" s="651"/>
      <c r="HDD2976" s="651"/>
      <c r="HDE2976" s="651"/>
      <c r="HDF2976" s="651"/>
      <c r="HDG2976" s="651"/>
      <c r="HDH2976" s="651"/>
      <c r="HDI2976" s="651"/>
      <c r="HDJ2976" s="651"/>
      <c r="HDK2976" s="651"/>
      <c r="HDL2976" s="651"/>
      <c r="HDM2976" s="651"/>
      <c r="HDN2976" s="651"/>
      <c r="HDO2976" s="651"/>
      <c r="HDP2976" s="651"/>
      <c r="HDQ2976" s="651"/>
      <c r="HDR2976" s="651"/>
      <c r="HDS2976" s="651"/>
      <c r="HDT2976" s="651"/>
      <c r="HDU2976" s="651"/>
      <c r="HDV2976" s="651"/>
      <c r="HDW2976" s="651"/>
      <c r="HDX2976" s="651"/>
      <c r="HDY2976" s="651"/>
      <c r="HDZ2976" s="651"/>
      <c r="HEA2976" s="651"/>
      <c r="HEB2976" s="651"/>
      <c r="HEC2976" s="651"/>
      <c r="HED2976" s="651"/>
      <c r="HEE2976" s="651"/>
      <c r="HEF2976" s="651"/>
      <c r="HEG2976" s="651"/>
      <c r="HEH2976" s="651"/>
      <c r="HEI2976" s="651"/>
      <c r="HEJ2976" s="651"/>
      <c r="HEK2976" s="651"/>
      <c r="HEL2976" s="651"/>
      <c r="HEM2976" s="651"/>
      <c r="HEN2976" s="651"/>
      <c r="HEO2976" s="651"/>
      <c r="HEP2976" s="651"/>
      <c r="HEQ2976" s="651"/>
      <c r="HER2976" s="651"/>
      <c r="HES2976" s="651"/>
      <c r="HET2976" s="651"/>
      <c r="HEU2976" s="651"/>
      <c r="HEV2976" s="651"/>
      <c r="HEW2976" s="651"/>
      <c r="HEX2976" s="651"/>
      <c r="HEY2976" s="651"/>
      <c r="HEZ2976" s="651"/>
      <c r="HFA2976" s="651"/>
      <c r="HFB2976" s="651"/>
      <c r="HFC2976" s="651"/>
      <c r="HFD2976" s="651"/>
      <c r="HFE2976" s="651"/>
      <c r="HFF2976" s="651"/>
      <c r="HFG2976" s="651"/>
      <c r="HFH2976" s="651"/>
      <c r="HFI2976" s="651"/>
      <c r="HFJ2976" s="651"/>
      <c r="HFK2976" s="651"/>
      <c r="HFL2976" s="651"/>
      <c r="HFM2976" s="651"/>
      <c r="HFN2976" s="651"/>
      <c r="HFO2976" s="651"/>
      <c r="HFP2976" s="651"/>
      <c r="HFQ2976" s="651"/>
      <c r="HFR2976" s="651"/>
      <c r="HFS2976" s="651"/>
      <c r="HFT2976" s="651"/>
      <c r="HFU2976" s="651"/>
      <c r="HFV2976" s="651"/>
      <c r="HFW2976" s="651"/>
      <c r="HFX2976" s="651"/>
      <c r="HFY2976" s="651"/>
      <c r="HFZ2976" s="651"/>
      <c r="HGA2976" s="651"/>
      <c r="HGB2976" s="651"/>
      <c r="HGC2976" s="651"/>
      <c r="HGD2976" s="651"/>
      <c r="HGE2976" s="651"/>
      <c r="HGF2976" s="651"/>
      <c r="HGG2976" s="651"/>
      <c r="HGH2976" s="651"/>
      <c r="HGI2976" s="651"/>
      <c r="HGJ2976" s="651"/>
      <c r="HGK2976" s="651"/>
      <c r="HGL2976" s="651"/>
      <c r="HGM2976" s="651"/>
      <c r="HGN2976" s="651"/>
      <c r="HGO2976" s="651"/>
      <c r="HGP2976" s="651"/>
      <c r="HGQ2976" s="651"/>
      <c r="HGR2976" s="651"/>
      <c r="HGS2976" s="651"/>
      <c r="HGT2976" s="651"/>
      <c r="HGU2976" s="651"/>
      <c r="HGV2976" s="651"/>
      <c r="HGW2976" s="651"/>
      <c r="HGX2976" s="651"/>
      <c r="HGY2976" s="651"/>
      <c r="HGZ2976" s="651"/>
      <c r="HHA2976" s="651"/>
      <c r="HHB2976" s="651"/>
      <c r="HHC2976" s="651"/>
      <c r="HHD2976" s="651"/>
      <c r="HHE2976" s="651"/>
      <c r="HHF2976" s="651"/>
      <c r="HHG2976" s="651"/>
      <c r="HHH2976" s="651"/>
      <c r="HHI2976" s="651"/>
      <c r="HHJ2976" s="651"/>
      <c r="HHK2976" s="651"/>
      <c r="HHL2976" s="651"/>
      <c r="HHM2976" s="651"/>
      <c r="HHN2976" s="651"/>
      <c r="HHO2976" s="651"/>
      <c r="HHP2976" s="651"/>
      <c r="HHQ2976" s="651"/>
      <c r="HHR2976" s="651"/>
      <c r="HHS2976" s="651"/>
      <c r="HHT2976" s="651"/>
      <c r="HHU2976" s="651"/>
      <c r="HHV2976" s="651"/>
      <c r="HHW2976" s="651"/>
      <c r="HHX2976" s="651"/>
      <c r="HHY2976" s="651"/>
      <c r="HHZ2976" s="651"/>
      <c r="HIA2976" s="651"/>
      <c r="HIB2976" s="651"/>
      <c r="HIC2976" s="651"/>
      <c r="HID2976" s="651"/>
      <c r="HIE2976" s="651"/>
      <c r="HIF2976" s="651"/>
      <c r="HIG2976" s="651"/>
      <c r="HIH2976" s="651"/>
      <c r="HII2976" s="651"/>
      <c r="HIJ2976" s="651"/>
      <c r="HIK2976" s="651"/>
      <c r="HIL2976" s="651"/>
      <c r="HIM2976" s="651"/>
      <c r="HIN2976" s="651"/>
      <c r="HIO2976" s="651"/>
      <c r="HIP2976" s="651"/>
      <c r="HIQ2976" s="651"/>
      <c r="HIR2976" s="651"/>
      <c r="HIS2976" s="651"/>
      <c r="HIT2976" s="651"/>
      <c r="HIU2976" s="651"/>
      <c r="HIV2976" s="651"/>
      <c r="HIW2976" s="651"/>
      <c r="HIX2976" s="651"/>
      <c r="HIY2976" s="651"/>
      <c r="HIZ2976" s="651"/>
      <c r="HJA2976" s="651"/>
      <c r="HJB2976" s="651"/>
      <c r="HJC2976" s="651"/>
      <c r="HJD2976" s="651"/>
      <c r="HJE2976" s="651"/>
      <c r="HJF2976" s="651"/>
      <c r="HJG2976" s="651"/>
      <c r="HJH2976" s="651"/>
      <c r="HJI2976" s="651"/>
      <c r="HJJ2976" s="651"/>
      <c r="HJK2976" s="651"/>
      <c r="HJL2976" s="651"/>
      <c r="HJM2976" s="651"/>
      <c r="HJN2976" s="651"/>
      <c r="HJO2976" s="651"/>
      <c r="HJP2976" s="651"/>
      <c r="HJQ2976" s="651"/>
      <c r="HJR2976" s="651"/>
      <c r="HJS2976" s="651"/>
      <c r="HJT2976" s="651"/>
      <c r="HJU2976" s="651"/>
      <c r="HJV2976" s="651"/>
      <c r="HJW2976" s="651"/>
      <c r="HJX2976" s="651"/>
      <c r="HJY2976" s="651"/>
      <c r="HJZ2976" s="651"/>
      <c r="HKA2976" s="651"/>
      <c r="HKB2976" s="651"/>
      <c r="HKC2976" s="651"/>
      <c r="HKD2976" s="651"/>
      <c r="HKE2976" s="651"/>
      <c r="HKF2976" s="651"/>
      <c r="HKG2976" s="651"/>
      <c r="HKH2976" s="651"/>
      <c r="HKI2976" s="651"/>
      <c r="HKJ2976" s="651"/>
      <c r="HKK2976" s="651"/>
      <c r="HKL2976" s="651"/>
      <c r="HKM2976" s="651"/>
      <c r="HKN2976" s="651"/>
      <c r="HKO2976" s="651"/>
      <c r="HKP2976" s="651"/>
      <c r="HKQ2976" s="651"/>
      <c r="HKR2976" s="651"/>
      <c r="HKS2976" s="651"/>
      <c r="HKT2976" s="651"/>
      <c r="HKU2976" s="651"/>
      <c r="HKV2976" s="651"/>
      <c r="HKW2976" s="651"/>
      <c r="HKX2976" s="651"/>
      <c r="HKY2976" s="651"/>
      <c r="HKZ2976" s="651"/>
      <c r="HLA2976" s="651"/>
      <c r="HLB2976" s="651"/>
      <c r="HLC2976" s="651"/>
      <c r="HLD2976" s="651"/>
      <c r="HLE2976" s="651"/>
      <c r="HLF2976" s="651"/>
      <c r="HLG2976" s="651"/>
      <c r="HLH2976" s="651"/>
      <c r="HLI2976" s="651"/>
      <c r="HLJ2976" s="651"/>
      <c r="HLK2976" s="651"/>
      <c r="HLL2976" s="651"/>
      <c r="HLM2976" s="651"/>
      <c r="HLN2976" s="651"/>
      <c r="HLO2976" s="651"/>
      <c r="HLP2976" s="651"/>
      <c r="HLQ2976" s="651"/>
      <c r="HLR2976" s="651"/>
      <c r="HLS2976" s="651"/>
      <c r="HLT2976" s="651"/>
      <c r="HLU2976" s="651"/>
      <c r="HLV2976" s="651"/>
      <c r="HLW2976" s="651"/>
      <c r="HLX2976" s="651"/>
      <c r="HLY2976" s="651"/>
      <c r="HLZ2976" s="651"/>
      <c r="HMA2976" s="651"/>
      <c r="HMB2976" s="651"/>
      <c r="HMC2976" s="651"/>
      <c r="HMD2976" s="651"/>
      <c r="HME2976" s="651"/>
      <c r="HMF2976" s="651"/>
      <c r="HMG2976" s="651"/>
      <c r="HMH2976" s="651"/>
      <c r="HMI2976" s="651"/>
      <c r="HMJ2976" s="651"/>
      <c r="HMK2976" s="651"/>
      <c r="HML2976" s="651"/>
      <c r="HMM2976" s="651"/>
      <c r="HMN2976" s="651"/>
      <c r="HMO2976" s="651"/>
      <c r="HMP2976" s="651"/>
      <c r="HMQ2976" s="651"/>
      <c r="HMR2976" s="651"/>
      <c r="HMS2976" s="651"/>
      <c r="HMT2976" s="651"/>
      <c r="HMU2976" s="651"/>
      <c r="HMV2976" s="651"/>
      <c r="HMW2976" s="651"/>
      <c r="HMX2976" s="651"/>
      <c r="HMY2976" s="651"/>
      <c r="HMZ2976" s="651"/>
      <c r="HNA2976" s="651"/>
      <c r="HNB2976" s="651"/>
      <c r="HNC2976" s="651"/>
      <c r="HND2976" s="651"/>
      <c r="HNE2976" s="651"/>
      <c r="HNF2976" s="651"/>
      <c r="HNG2976" s="651"/>
      <c r="HNH2976" s="651"/>
      <c r="HNI2976" s="651"/>
      <c r="HNJ2976" s="651"/>
      <c r="HNK2976" s="651"/>
      <c r="HNL2976" s="651"/>
      <c r="HNM2976" s="651"/>
      <c r="HNN2976" s="651"/>
      <c r="HNO2976" s="651"/>
      <c r="HNP2976" s="651"/>
      <c r="HNQ2976" s="651"/>
      <c r="HNR2976" s="651"/>
      <c r="HNS2976" s="651"/>
      <c r="HNT2976" s="651"/>
      <c r="HNU2976" s="651"/>
      <c r="HNV2976" s="651"/>
      <c r="HNW2976" s="651"/>
      <c r="HNX2976" s="651"/>
      <c r="HNY2976" s="651"/>
      <c r="HNZ2976" s="651"/>
      <c r="HOA2976" s="651"/>
      <c r="HOB2976" s="651"/>
      <c r="HOC2976" s="651"/>
      <c r="HOD2976" s="651"/>
      <c r="HOE2976" s="651"/>
      <c r="HOF2976" s="651"/>
      <c r="HOG2976" s="651"/>
      <c r="HOH2976" s="651"/>
      <c r="HOI2976" s="651"/>
      <c r="HOJ2976" s="651"/>
      <c r="HOK2976" s="651"/>
      <c r="HOL2976" s="651"/>
      <c r="HOM2976" s="651"/>
      <c r="HON2976" s="651"/>
      <c r="HOO2976" s="651"/>
      <c r="HOP2976" s="651"/>
      <c r="HOQ2976" s="651"/>
      <c r="HOR2976" s="651"/>
      <c r="HOS2976" s="651"/>
      <c r="HOT2976" s="651"/>
      <c r="HOU2976" s="651"/>
      <c r="HOV2976" s="651"/>
      <c r="HOW2976" s="651"/>
      <c r="HOX2976" s="651"/>
      <c r="HOY2976" s="651"/>
      <c r="HOZ2976" s="651"/>
      <c r="HPA2976" s="651"/>
      <c r="HPB2976" s="651"/>
      <c r="HPC2976" s="651"/>
      <c r="HPD2976" s="651"/>
      <c r="HPE2976" s="651"/>
      <c r="HPF2976" s="651"/>
      <c r="HPG2976" s="651"/>
      <c r="HPH2976" s="651"/>
      <c r="HPI2976" s="651"/>
      <c r="HPJ2976" s="651"/>
      <c r="HPK2976" s="651"/>
      <c r="HPL2976" s="651"/>
      <c r="HPM2976" s="651"/>
      <c r="HPN2976" s="651"/>
      <c r="HPO2976" s="651"/>
      <c r="HPP2976" s="651"/>
      <c r="HPQ2976" s="651"/>
      <c r="HPR2976" s="651"/>
      <c r="HPS2976" s="651"/>
      <c r="HPT2976" s="651"/>
      <c r="HPU2976" s="651"/>
      <c r="HPV2976" s="651"/>
      <c r="HPW2976" s="651"/>
      <c r="HPX2976" s="651"/>
      <c r="HPY2976" s="651"/>
      <c r="HPZ2976" s="651"/>
      <c r="HQA2976" s="651"/>
      <c r="HQB2976" s="651"/>
      <c r="HQC2976" s="651"/>
      <c r="HQD2976" s="651"/>
      <c r="HQE2976" s="651"/>
      <c r="HQF2976" s="651"/>
      <c r="HQG2976" s="651"/>
      <c r="HQH2976" s="651"/>
      <c r="HQI2976" s="651"/>
      <c r="HQJ2976" s="651"/>
      <c r="HQK2976" s="651"/>
      <c r="HQL2976" s="651"/>
      <c r="HQM2976" s="651"/>
      <c r="HQN2976" s="651"/>
      <c r="HQO2976" s="651"/>
      <c r="HQP2976" s="651"/>
      <c r="HQQ2976" s="651"/>
      <c r="HQR2976" s="651"/>
      <c r="HQS2976" s="651"/>
      <c r="HQT2976" s="651"/>
      <c r="HQU2976" s="651"/>
      <c r="HQV2976" s="651"/>
      <c r="HQW2976" s="651"/>
      <c r="HQX2976" s="651"/>
      <c r="HQY2976" s="651"/>
      <c r="HQZ2976" s="651"/>
      <c r="HRA2976" s="651"/>
      <c r="HRB2976" s="651"/>
      <c r="HRC2976" s="651"/>
      <c r="HRD2976" s="651"/>
      <c r="HRE2976" s="651"/>
      <c r="HRF2976" s="651"/>
      <c r="HRG2976" s="651"/>
      <c r="HRH2976" s="651"/>
      <c r="HRI2976" s="651"/>
      <c r="HRJ2976" s="651"/>
      <c r="HRK2976" s="651"/>
      <c r="HRL2976" s="651"/>
      <c r="HRM2976" s="651"/>
      <c r="HRN2976" s="651"/>
      <c r="HRO2976" s="651"/>
      <c r="HRP2976" s="651"/>
      <c r="HRQ2976" s="651"/>
      <c r="HRR2976" s="651"/>
      <c r="HRS2976" s="651"/>
      <c r="HRT2976" s="651"/>
      <c r="HRU2976" s="651"/>
      <c r="HRV2976" s="651"/>
      <c r="HRW2976" s="651"/>
      <c r="HRX2976" s="651"/>
      <c r="HRY2976" s="651"/>
      <c r="HRZ2976" s="651"/>
      <c r="HSA2976" s="651"/>
      <c r="HSB2976" s="651"/>
      <c r="HSC2976" s="651"/>
      <c r="HSD2976" s="651"/>
      <c r="HSE2976" s="651"/>
      <c r="HSF2976" s="651"/>
      <c r="HSG2976" s="651"/>
      <c r="HSH2976" s="651"/>
      <c r="HSI2976" s="651"/>
      <c r="HSJ2976" s="651"/>
      <c r="HSK2976" s="651"/>
      <c r="HSL2976" s="651"/>
      <c r="HSM2976" s="651"/>
      <c r="HSN2976" s="651"/>
      <c r="HSO2976" s="651"/>
      <c r="HSP2976" s="651"/>
      <c r="HSQ2976" s="651"/>
      <c r="HSR2976" s="651"/>
      <c r="HSS2976" s="651"/>
      <c r="HST2976" s="651"/>
      <c r="HSU2976" s="651"/>
      <c r="HSV2976" s="651"/>
      <c r="HSW2976" s="651"/>
      <c r="HSX2976" s="651"/>
      <c r="HSY2976" s="651"/>
      <c r="HSZ2976" s="651"/>
      <c r="HTA2976" s="651"/>
      <c r="HTB2976" s="651"/>
      <c r="HTC2976" s="651"/>
      <c r="HTD2976" s="651"/>
      <c r="HTE2976" s="651"/>
      <c r="HTF2976" s="651"/>
      <c r="HTG2976" s="651"/>
      <c r="HTH2976" s="651"/>
      <c r="HTI2976" s="651"/>
      <c r="HTJ2976" s="651"/>
      <c r="HTK2976" s="651"/>
      <c r="HTL2976" s="651"/>
      <c r="HTM2976" s="651"/>
      <c r="HTN2976" s="651"/>
      <c r="HTO2976" s="651"/>
      <c r="HTP2976" s="651"/>
      <c r="HTQ2976" s="651"/>
      <c r="HTR2976" s="651"/>
      <c r="HTS2976" s="651"/>
      <c r="HTT2976" s="651"/>
      <c r="HTU2976" s="651"/>
      <c r="HTV2976" s="651"/>
      <c r="HTW2976" s="651"/>
      <c r="HTX2976" s="651"/>
      <c r="HTY2976" s="651"/>
      <c r="HTZ2976" s="651"/>
      <c r="HUA2976" s="651"/>
      <c r="HUB2976" s="651"/>
      <c r="HUC2976" s="651"/>
      <c r="HUD2976" s="651"/>
      <c r="HUE2976" s="651"/>
      <c r="HUF2976" s="651"/>
      <c r="HUG2976" s="651"/>
      <c r="HUH2976" s="651"/>
      <c r="HUI2976" s="651"/>
      <c r="HUJ2976" s="651"/>
      <c r="HUK2976" s="651"/>
      <c r="HUL2976" s="651"/>
      <c r="HUM2976" s="651"/>
      <c r="HUN2976" s="651"/>
      <c r="HUO2976" s="651"/>
      <c r="HUP2976" s="651"/>
      <c r="HUQ2976" s="651"/>
      <c r="HUR2976" s="651"/>
      <c r="HUS2976" s="651"/>
      <c r="HUT2976" s="651"/>
      <c r="HUU2976" s="651"/>
      <c r="HUV2976" s="651"/>
      <c r="HUW2976" s="651"/>
      <c r="HUX2976" s="651"/>
      <c r="HUY2976" s="651"/>
      <c r="HUZ2976" s="651"/>
      <c r="HVA2976" s="651"/>
      <c r="HVB2976" s="651"/>
      <c r="HVC2976" s="651"/>
      <c r="HVD2976" s="651"/>
      <c r="HVE2976" s="651"/>
      <c r="HVF2976" s="651"/>
      <c r="HVG2976" s="651"/>
      <c r="HVH2976" s="651"/>
      <c r="HVI2976" s="651"/>
      <c r="HVJ2976" s="651"/>
      <c r="HVK2976" s="651"/>
      <c r="HVL2976" s="651"/>
      <c r="HVM2976" s="651"/>
      <c r="HVN2976" s="651"/>
      <c r="HVO2976" s="651"/>
      <c r="HVP2976" s="651"/>
      <c r="HVQ2976" s="651"/>
      <c r="HVR2976" s="651"/>
      <c r="HVS2976" s="651"/>
      <c r="HVT2976" s="651"/>
      <c r="HVU2976" s="651"/>
      <c r="HVV2976" s="651"/>
      <c r="HVW2976" s="651"/>
      <c r="HVX2976" s="651"/>
      <c r="HVY2976" s="651"/>
      <c r="HVZ2976" s="651"/>
      <c r="HWA2976" s="651"/>
      <c r="HWB2976" s="651"/>
      <c r="HWC2976" s="651"/>
      <c r="HWD2976" s="651"/>
      <c r="HWE2976" s="651"/>
      <c r="HWF2976" s="651"/>
      <c r="HWG2976" s="651"/>
      <c r="HWH2976" s="651"/>
      <c r="HWI2976" s="651"/>
      <c r="HWJ2976" s="651"/>
      <c r="HWK2976" s="651"/>
      <c r="HWL2976" s="651"/>
      <c r="HWM2976" s="651"/>
      <c r="HWN2976" s="651"/>
      <c r="HWO2976" s="651"/>
      <c r="HWP2976" s="651"/>
      <c r="HWQ2976" s="651"/>
      <c r="HWR2976" s="651"/>
      <c r="HWS2976" s="651"/>
      <c r="HWT2976" s="651"/>
      <c r="HWU2976" s="651"/>
      <c r="HWV2976" s="651"/>
      <c r="HWW2976" s="651"/>
      <c r="HWX2976" s="651"/>
      <c r="HWY2976" s="651"/>
      <c r="HWZ2976" s="651"/>
      <c r="HXA2976" s="651"/>
      <c r="HXB2976" s="651"/>
      <c r="HXC2976" s="651"/>
      <c r="HXD2976" s="651"/>
      <c r="HXE2976" s="651"/>
      <c r="HXF2976" s="651"/>
      <c r="HXG2976" s="651"/>
      <c r="HXH2976" s="651"/>
      <c r="HXI2976" s="651"/>
      <c r="HXJ2976" s="651"/>
      <c r="HXK2976" s="651"/>
      <c r="HXL2976" s="651"/>
      <c r="HXM2976" s="651"/>
      <c r="HXN2976" s="651"/>
      <c r="HXO2976" s="651"/>
      <c r="HXP2976" s="651"/>
      <c r="HXQ2976" s="651"/>
      <c r="HXR2976" s="651"/>
      <c r="HXS2976" s="651"/>
      <c r="HXT2976" s="651"/>
      <c r="HXU2976" s="651"/>
      <c r="HXV2976" s="651"/>
      <c r="HXW2976" s="651"/>
      <c r="HXX2976" s="651"/>
      <c r="HXY2976" s="651"/>
      <c r="HXZ2976" s="651"/>
      <c r="HYA2976" s="651"/>
      <c r="HYB2976" s="651"/>
      <c r="HYC2976" s="651"/>
      <c r="HYD2976" s="651"/>
      <c r="HYE2976" s="651"/>
      <c r="HYF2976" s="651"/>
      <c r="HYG2976" s="651"/>
      <c r="HYH2976" s="651"/>
      <c r="HYI2976" s="651"/>
      <c r="HYJ2976" s="651"/>
      <c r="HYK2976" s="651"/>
      <c r="HYL2976" s="651"/>
      <c r="HYM2976" s="651"/>
      <c r="HYN2976" s="651"/>
      <c r="HYO2976" s="651"/>
      <c r="HYP2976" s="651"/>
      <c r="HYQ2976" s="651"/>
      <c r="HYR2976" s="651"/>
      <c r="HYS2976" s="651"/>
      <c r="HYT2976" s="651"/>
      <c r="HYU2976" s="651"/>
      <c r="HYV2976" s="651"/>
      <c r="HYW2976" s="651"/>
      <c r="HYX2976" s="651"/>
      <c r="HYY2976" s="651"/>
      <c r="HYZ2976" s="651"/>
      <c r="HZA2976" s="651"/>
      <c r="HZB2976" s="651"/>
      <c r="HZC2976" s="651"/>
      <c r="HZD2976" s="651"/>
      <c r="HZE2976" s="651"/>
      <c r="HZF2976" s="651"/>
      <c r="HZG2976" s="651"/>
      <c r="HZH2976" s="651"/>
      <c r="HZI2976" s="651"/>
      <c r="HZJ2976" s="651"/>
      <c r="HZK2976" s="651"/>
      <c r="HZL2976" s="651"/>
      <c r="HZM2976" s="651"/>
      <c r="HZN2976" s="651"/>
      <c r="HZO2976" s="651"/>
      <c r="HZP2976" s="651"/>
      <c r="HZQ2976" s="651"/>
      <c r="HZR2976" s="651"/>
      <c r="HZS2976" s="651"/>
      <c r="HZT2976" s="651"/>
      <c r="HZU2976" s="651"/>
      <c r="HZV2976" s="651"/>
      <c r="HZW2976" s="651"/>
      <c r="HZX2976" s="651"/>
      <c r="HZY2976" s="651"/>
      <c r="HZZ2976" s="651"/>
      <c r="IAA2976" s="651"/>
      <c r="IAB2976" s="651"/>
      <c r="IAC2976" s="651"/>
      <c r="IAD2976" s="651"/>
      <c r="IAE2976" s="651"/>
      <c r="IAF2976" s="651"/>
      <c r="IAG2976" s="651"/>
      <c r="IAH2976" s="651"/>
      <c r="IAI2976" s="651"/>
      <c r="IAJ2976" s="651"/>
      <c r="IAK2976" s="651"/>
      <c r="IAL2976" s="651"/>
      <c r="IAM2976" s="651"/>
      <c r="IAN2976" s="651"/>
      <c r="IAO2976" s="651"/>
      <c r="IAP2976" s="651"/>
      <c r="IAQ2976" s="651"/>
      <c r="IAR2976" s="651"/>
      <c r="IAS2976" s="651"/>
      <c r="IAT2976" s="651"/>
      <c r="IAU2976" s="651"/>
      <c r="IAV2976" s="651"/>
      <c r="IAW2976" s="651"/>
      <c r="IAX2976" s="651"/>
      <c r="IAY2976" s="651"/>
      <c r="IAZ2976" s="651"/>
      <c r="IBA2976" s="651"/>
      <c r="IBB2976" s="651"/>
      <c r="IBC2976" s="651"/>
      <c r="IBD2976" s="651"/>
      <c r="IBE2976" s="651"/>
      <c r="IBF2976" s="651"/>
      <c r="IBG2976" s="651"/>
      <c r="IBH2976" s="651"/>
      <c r="IBI2976" s="651"/>
      <c r="IBJ2976" s="651"/>
      <c r="IBK2976" s="651"/>
      <c r="IBL2976" s="651"/>
      <c r="IBM2976" s="651"/>
      <c r="IBN2976" s="651"/>
      <c r="IBO2976" s="651"/>
      <c r="IBP2976" s="651"/>
      <c r="IBQ2976" s="651"/>
      <c r="IBR2976" s="651"/>
      <c r="IBS2976" s="651"/>
      <c r="IBT2976" s="651"/>
      <c r="IBU2976" s="651"/>
      <c r="IBV2976" s="651"/>
      <c r="IBW2976" s="651"/>
      <c r="IBX2976" s="651"/>
      <c r="IBY2976" s="651"/>
      <c r="IBZ2976" s="651"/>
      <c r="ICA2976" s="651"/>
      <c r="ICB2976" s="651"/>
      <c r="ICC2976" s="651"/>
      <c r="ICD2976" s="651"/>
      <c r="ICE2976" s="651"/>
      <c r="ICF2976" s="651"/>
      <c r="ICG2976" s="651"/>
      <c r="ICH2976" s="651"/>
      <c r="ICI2976" s="651"/>
      <c r="ICJ2976" s="651"/>
      <c r="ICK2976" s="651"/>
      <c r="ICL2976" s="651"/>
      <c r="ICM2976" s="651"/>
      <c r="ICN2976" s="651"/>
      <c r="ICO2976" s="651"/>
      <c r="ICP2976" s="651"/>
      <c r="ICQ2976" s="651"/>
      <c r="ICR2976" s="651"/>
      <c r="ICS2976" s="651"/>
      <c r="ICT2976" s="651"/>
      <c r="ICU2976" s="651"/>
      <c r="ICV2976" s="651"/>
      <c r="ICW2976" s="651"/>
      <c r="ICX2976" s="651"/>
      <c r="ICY2976" s="651"/>
      <c r="ICZ2976" s="651"/>
      <c r="IDA2976" s="651"/>
      <c r="IDB2976" s="651"/>
      <c r="IDC2976" s="651"/>
      <c r="IDD2976" s="651"/>
      <c r="IDE2976" s="651"/>
      <c r="IDF2976" s="651"/>
      <c r="IDG2976" s="651"/>
      <c r="IDH2976" s="651"/>
      <c r="IDI2976" s="651"/>
      <c r="IDJ2976" s="651"/>
      <c r="IDK2976" s="651"/>
      <c r="IDL2976" s="651"/>
      <c r="IDM2976" s="651"/>
      <c r="IDN2976" s="651"/>
      <c r="IDO2976" s="651"/>
      <c r="IDP2976" s="651"/>
      <c r="IDQ2976" s="651"/>
      <c r="IDR2976" s="651"/>
      <c r="IDS2976" s="651"/>
      <c r="IDT2976" s="651"/>
      <c r="IDU2976" s="651"/>
      <c r="IDV2976" s="651"/>
      <c r="IDW2976" s="651"/>
      <c r="IDX2976" s="651"/>
      <c r="IDY2976" s="651"/>
      <c r="IDZ2976" s="651"/>
      <c r="IEA2976" s="651"/>
      <c r="IEB2976" s="651"/>
      <c r="IEC2976" s="651"/>
      <c r="IED2976" s="651"/>
      <c r="IEE2976" s="651"/>
      <c r="IEF2976" s="651"/>
      <c r="IEG2976" s="651"/>
      <c r="IEH2976" s="651"/>
      <c r="IEI2976" s="651"/>
      <c r="IEJ2976" s="651"/>
      <c r="IEK2976" s="651"/>
      <c r="IEL2976" s="651"/>
      <c r="IEM2976" s="651"/>
      <c r="IEN2976" s="651"/>
      <c r="IEO2976" s="651"/>
      <c r="IEP2976" s="651"/>
      <c r="IEQ2976" s="651"/>
      <c r="IER2976" s="651"/>
      <c r="IES2976" s="651"/>
      <c r="IET2976" s="651"/>
      <c r="IEU2976" s="651"/>
      <c r="IEV2976" s="651"/>
      <c r="IEW2976" s="651"/>
      <c r="IEX2976" s="651"/>
      <c r="IEY2976" s="651"/>
      <c r="IEZ2976" s="651"/>
      <c r="IFA2976" s="651"/>
      <c r="IFB2976" s="651"/>
      <c r="IFC2976" s="651"/>
      <c r="IFD2976" s="651"/>
      <c r="IFE2976" s="651"/>
      <c r="IFF2976" s="651"/>
      <c r="IFG2976" s="651"/>
      <c r="IFH2976" s="651"/>
      <c r="IFI2976" s="651"/>
      <c r="IFJ2976" s="651"/>
      <c r="IFK2976" s="651"/>
      <c r="IFL2976" s="651"/>
      <c r="IFM2976" s="651"/>
      <c r="IFN2976" s="651"/>
      <c r="IFO2976" s="651"/>
      <c r="IFP2976" s="651"/>
      <c r="IFQ2976" s="651"/>
      <c r="IFR2976" s="651"/>
      <c r="IFS2976" s="651"/>
      <c r="IFT2976" s="651"/>
      <c r="IFU2976" s="651"/>
      <c r="IFV2976" s="651"/>
      <c r="IFW2976" s="651"/>
      <c r="IFX2976" s="651"/>
      <c r="IFY2976" s="651"/>
      <c r="IFZ2976" s="651"/>
      <c r="IGA2976" s="651"/>
      <c r="IGB2976" s="651"/>
      <c r="IGC2976" s="651"/>
      <c r="IGD2976" s="651"/>
      <c r="IGE2976" s="651"/>
      <c r="IGF2976" s="651"/>
      <c r="IGG2976" s="651"/>
      <c r="IGH2976" s="651"/>
      <c r="IGI2976" s="651"/>
      <c r="IGJ2976" s="651"/>
      <c r="IGK2976" s="651"/>
      <c r="IGL2976" s="651"/>
      <c r="IGM2976" s="651"/>
      <c r="IGN2976" s="651"/>
      <c r="IGO2976" s="651"/>
      <c r="IGP2976" s="651"/>
      <c r="IGQ2976" s="651"/>
      <c r="IGR2976" s="651"/>
      <c r="IGS2976" s="651"/>
      <c r="IGT2976" s="651"/>
      <c r="IGU2976" s="651"/>
      <c r="IGV2976" s="651"/>
      <c r="IGW2976" s="651"/>
      <c r="IGX2976" s="651"/>
      <c r="IGY2976" s="651"/>
      <c r="IGZ2976" s="651"/>
      <c r="IHA2976" s="651"/>
      <c r="IHB2976" s="651"/>
      <c r="IHC2976" s="651"/>
      <c r="IHD2976" s="651"/>
      <c r="IHE2976" s="651"/>
      <c r="IHF2976" s="651"/>
      <c r="IHG2976" s="651"/>
      <c r="IHH2976" s="651"/>
      <c r="IHI2976" s="651"/>
      <c r="IHJ2976" s="651"/>
      <c r="IHK2976" s="651"/>
      <c r="IHL2976" s="651"/>
      <c r="IHM2976" s="651"/>
      <c r="IHN2976" s="651"/>
      <c r="IHO2976" s="651"/>
      <c r="IHP2976" s="651"/>
      <c r="IHQ2976" s="651"/>
      <c r="IHR2976" s="651"/>
      <c r="IHS2976" s="651"/>
      <c r="IHT2976" s="651"/>
      <c r="IHU2976" s="651"/>
      <c r="IHV2976" s="651"/>
      <c r="IHW2976" s="651"/>
      <c r="IHX2976" s="651"/>
      <c r="IHY2976" s="651"/>
      <c r="IHZ2976" s="651"/>
      <c r="IIA2976" s="651"/>
      <c r="IIB2976" s="651"/>
      <c r="IIC2976" s="651"/>
      <c r="IID2976" s="651"/>
      <c r="IIE2976" s="651"/>
      <c r="IIF2976" s="651"/>
      <c r="IIG2976" s="651"/>
      <c r="IIH2976" s="651"/>
      <c r="III2976" s="651"/>
      <c r="IIJ2976" s="651"/>
      <c r="IIK2976" s="651"/>
      <c r="IIL2976" s="651"/>
      <c r="IIM2976" s="651"/>
      <c r="IIN2976" s="651"/>
      <c r="IIO2976" s="651"/>
      <c r="IIP2976" s="651"/>
      <c r="IIQ2976" s="651"/>
      <c r="IIR2976" s="651"/>
      <c r="IIS2976" s="651"/>
      <c r="IIT2976" s="651"/>
      <c r="IIU2976" s="651"/>
      <c r="IIV2976" s="651"/>
      <c r="IIW2976" s="651"/>
      <c r="IIX2976" s="651"/>
      <c r="IIY2976" s="651"/>
      <c r="IIZ2976" s="651"/>
      <c r="IJA2976" s="651"/>
      <c r="IJB2976" s="651"/>
      <c r="IJC2976" s="651"/>
      <c r="IJD2976" s="651"/>
      <c r="IJE2976" s="651"/>
      <c r="IJF2976" s="651"/>
      <c r="IJG2976" s="651"/>
      <c r="IJH2976" s="651"/>
      <c r="IJI2976" s="651"/>
      <c r="IJJ2976" s="651"/>
      <c r="IJK2976" s="651"/>
      <c r="IJL2976" s="651"/>
      <c r="IJM2976" s="651"/>
      <c r="IJN2976" s="651"/>
      <c r="IJO2976" s="651"/>
      <c r="IJP2976" s="651"/>
      <c r="IJQ2976" s="651"/>
      <c r="IJR2976" s="651"/>
      <c r="IJS2976" s="651"/>
      <c r="IJT2976" s="651"/>
      <c r="IJU2976" s="651"/>
      <c r="IJV2976" s="651"/>
      <c r="IJW2976" s="651"/>
      <c r="IJX2976" s="651"/>
      <c r="IJY2976" s="651"/>
      <c r="IJZ2976" s="651"/>
      <c r="IKA2976" s="651"/>
      <c r="IKB2976" s="651"/>
      <c r="IKC2976" s="651"/>
      <c r="IKD2976" s="651"/>
      <c r="IKE2976" s="651"/>
      <c r="IKF2976" s="651"/>
      <c r="IKG2976" s="651"/>
      <c r="IKH2976" s="651"/>
      <c r="IKI2976" s="651"/>
      <c r="IKJ2976" s="651"/>
      <c r="IKK2976" s="651"/>
      <c r="IKL2976" s="651"/>
      <c r="IKM2976" s="651"/>
      <c r="IKN2976" s="651"/>
      <c r="IKO2976" s="651"/>
      <c r="IKP2976" s="651"/>
      <c r="IKQ2976" s="651"/>
      <c r="IKR2976" s="651"/>
      <c r="IKS2976" s="651"/>
      <c r="IKT2976" s="651"/>
      <c r="IKU2976" s="651"/>
      <c r="IKV2976" s="651"/>
      <c r="IKW2976" s="651"/>
      <c r="IKX2976" s="651"/>
      <c r="IKY2976" s="651"/>
      <c r="IKZ2976" s="651"/>
      <c r="ILA2976" s="651"/>
      <c r="ILB2976" s="651"/>
      <c r="ILC2976" s="651"/>
      <c r="ILD2976" s="651"/>
      <c r="ILE2976" s="651"/>
      <c r="ILF2976" s="651"/>
      <c r="ILG2976" s="651"/>
      <c r="ILH2976" s="651"/>
      <c r="ILI2976" s="651"/>
      <c r="ILJ2976" s="651"/>
      <c r="ILK2976" s="651"/>
      <c r="ILL2976" s="651"/>
      <c r="ILM2976" s="651"/>
      <c r="ILN2976" s="651"/>
      <c r="ILO2976" s="651"/>
      <c r="ILP2976" s="651"/>
      <c r="ILQ2976" s="651"/>
      <c r="ILR2976" s="651"/>
      <c r="ILS2976" s="651"/>
      <c r="ILT2976" s="651"/>
      <c r="ILU2976" s="651"/>
      <c r="ILV2976" s="651"/>
      <c r="ILW2976" s="651"/>
      <c r="ILX2976" s="651"/>
      <c r="ILY2976" s="651"/>
      <c r="ILZ2976" s="651"/>
      <c r="IMA2976" s="651"/>
      <c r="IMB2976" s="651"/>
      <c r="IMC2976" s="651"/>
      <c r="IMD2976" s="651"/>
      <c r="IME2976" s="651"/>
      <c r="IMF2976" s="651"/>
      <c r="IMG2976" s="651"/>
      <c r="IMH2976" s="651"/>
      <c r="IMI2976" s="651"/>
      <c r="IMJ2976" s="651"/>
      <c r="IMK2976" s="651"/>
      <c r="IML2976" s="651"/>
      <c r="IMM2976" s="651"/>
      <c r="IMN2976" s="651"/>
      <c r="IMO2976" s="651"/>
      <c r="IMP2976" s="651"/>
      <c r="IMQ2976" s="651"/>
      <c r="IMR2976" s="651"/>
      <c r="IMS2976" s="651"/>
      <c r="IMT2976" s="651"/>
      <c r="IMU2976" s="651"/>
      <c r="IMV2976" s="651"/>
      <c r="IMW2976" s="651"/>
      <c r="IMX2976" s="651"/>
      <c r="IMY2976" s="651"/>
      <c r="IMZ2976" s="651"/>
      <c r="INA2976" s="651"/>
      <c r="INB2976" s="651"/>
      <c r="INC2976" s="651"/>
      <c r="IND2976" s="651"/>
      <c r="INE2976" s="651"/>
      <c r="INF2976" s="651"/>
      <c r="ING2976" s="651"/>
      <c r="INH2976" s="651"/>
      <c r="INI2976" s="651"/>
      <c r="INJ2976" s="651"/>
      <c r="INK2976" s="651"/>
      <c r="INL2976" s="651"/>
      <c r="INM2976" s="651"/>
      <c r="INN2976" s="651"/>
      <c r="INO2976" s="651"/>
      <c r="INP2976" s="651"/>
      <c r="INQ2976" s="651"/>
      <c r="INR2976" s="651"/>
      <c r="INS2976" s="651"/>
      <c r="INT2976" s="651"/>
      <c r="INU2976" s="651"/>
      <c r="INV2976" s="651"/>
      <c r="INW2976" s="651"/>
      <c r="INX2976" s="651"/>
      <c r="INY2976" s="651"/>
      <c r="INZ2976" s="651"/>
      <c r="IOA2976" s="651"/>
      <c r="IOB2976" s="651"/>
      <c r="IOC2976" s="651"/>
      <c r="IOD2976" s="651"/>
      <c r="IOE2976" s="651"/>
      <c r="IOF2976" s="651"/>
      <c r="IOG2976" s="651"/>
      <c r="IOH2976" s="651"/>
      <c r="IOI2976" s="651"/>
      <c r="IOJ2976" s="651"/>
      <c r="IOK2976" s="651"/>
      <c r="IOL2976" s="651"/>
      <c r="IOM2976" s="651"/>
      <c r="ION2976" s="651"/>
      <c r="IOO2976" s="651"/>
      <c r="IOP2976" s="651"/>
      <c r="IOQ2976" s="651"/>
      <c r="IOR2976" s="651"/>
      <c r="IOS2976" s="651"/>
      <c r="IOT2976" s="651"/>
      <c r="IOU2976" s="651"/>
      <c r="IOV2976" s="651"/>
      <c r="IOW2976" s="651"/>
      <c r="IOX2976" s="651"/>
      <c r="IOY2976" s="651"/>
      <c r="IOZ2976" s="651"/>
      <c r="IPA2976" s="651"/>
      <c r="IPB2976" s="651"/>
      <c r="IPC2976" s="651"/>
      <c r="IPD2976" s="651"/>
      <c r="IPE2976" s="651"/>
      <c r="IPF2976" s="651"/>
      <c r="IPG2976" s="651"/>
      <c r="IPH2976" s="651"/>
      <c r="IPI2976" s="651"/>
      <c r="IPJ2976" s="651"/>
      <c r="IPK2976" s="651"/>
      <c r="IPL2976" s="651"/>
      <c r="IPM2976" s="651"/>
      <c r="IPN2976" s="651"/>
      <c r="IPO2976" s="651"/>
      <c r="IPP2976" s="651"/>
      <c r="IPQ2976" s="651"/>
      <c r="IPR2976" s="651"/>
      <c r="IPS2976" s="651"/>
      <c r="IPT2976" s="651"/>
      <c r="IPU2976" s="651"/>
      <c r="IPV2976" s="651"/>
      <c r="IPW2976" s="651"/>
      <c r="IPX2976" s="651"/>
      <c r="IPY2976" s="651"/>
      <c r="IPZ2976" s="651"/>
      <c r="IQA2976" s="651"/>
      <c r="IQB2976" s="651"/>
      <c r="IQC2976" s="651"/>
      <c r="IQD2976" s="651"/>
      <c r="IQE2976" s="651"/>
      <c r="IQF2976" s="651"/>
      <c r="IQG2976" s="651"/>
      <c r="IQH2976" s="651"/>
      <c r="IQI2976" s="651"/>
      <c r="IQJ2976" s="651"/>
      <c r="IQK2976" s="651"/>
      <c r="IQL2976" s="651"/>
      <c r="IQM2976" s="651"/>
      <c r="IQN2976" s="651"/>
      <c r="IQO2976" s="651"/>
      <c r="IQP2976" s="651"/>
      <c r="IQQ2976" s="651"/>
      <c r="IQR2976" s="651"/>
      <c r="IQS2976" s="651"/>
      <c r="IQT2976" s="651"/>
      <c r="IQU2976" s="651"/>
      <c r="IQV2976" s="651"/>
      <c r="IQW2976" s="651"/>
      <c r="IQX2976" s="651"/>
      <c r="IQY2976" s="651"/>
      <c r="IQZ2976" s="651"/>
      <c r="IRA2976" s="651"/>
      <c r="IRB2976" s="651"/>
      <c r="IRC2976" s="651"/>
      <c r="IRD2976" s="651"/>
      <c r="IRE2976" s="651"/>
      <c r="IRF2976" s="651"/>
      <c r="IRG2976" s="651"/>
      <c r="IRH2976" s="651"/>
      <c r="IRI2976" s="651"/>
      <c r="IRJ2976" s="651"/>
      <c r="IRK2976" s="651"/>
      <c r="IRL2976" s="651"/>
      <c r="IRM2976" s="651"/>
      <c r="IRN2976" s="651"/>
      <c r="IRO2976" s="651"/>
      <c r="IRP2976" s="651"/>
      <c r="IRQ2976" s="651"/>
      <c r="IRR2976" s="651"/>
      <c r="IRS2976" s="651"/>
      <c r="IRT2976" s="651"/>
      <c r="IRU2976" s="651"/>
      <c r="IRV2976" s="651"/>
      <c r="IRW2976" s="651"/>
      <c r="IRX2976" s="651"/>
      <c r="IRY2976" s="651"/>
      <c r="IRZ2976" s="651"/>
      <c r="ISA2976" s="651"/>
      <c r="ISB2976" s="651"/>
      <c r="ISC2976" s="651"/>
      <c r="ISD2976" s="651"/>
      <c r="ISE2976" s="651"/>
      <c r="ISF2976" s="651"/>
      <c r="ISG2976" s="651"/>
      <c r="ISH2976" s="651"/>
      <c r="ISI2976" s="651"/>
      <c r="ISJ2976" s="651"/>
      <c r="ISK2976" s="651"/>
      <c r="ISL2976" s="651"/>
      <c r="ISM2976" s="651"/>
      <c r="ISN2976" s="651"/>
      <c r="ISO2976" s="651"/>
      <c r="ISP2976" s="651"/>
      <c r="ISQ2976" s="651"/>
      <c r="ISR2976" s="651"/>
      <c r="ISS2976" s="651"/>
      <c r="IST2976" s="651"/>
      <c r="ISU2976" s="651"/>
      <c r="ISV2976" s="651"/>
      <c r="ISW2976" s="651"/>
      <c r="ISX2976" s="651"/>
      <c r="ISY2976" s="651"/>
      <c r="ISZ2976" s="651"/>
      <c r="ITA2976" s="651"/>
      <c r="ITB2976" s="651"/>
      <c r="ITC2976" s="651"/>
      <c r="ITD2976" s="651"/>
      <c r="ITE2976" s="651"/>
      <c r="ITF2976" s="651"/>
      <c r="ITG2976" s="651"/>
      <c r="ITH2976" s="651"/>
      <c r="ITI2976" s="651"/>
      <c r="ITJ2976" s="651"/>
      <c r="ITK2976" s="651"/>
      <c r="ITL2976" s="651"/>
      <c r="ITM2976" s="651"/>
      <c r="ITN2976" s="651"/>
      <c r="ITO2976" s="651"/>
      <c r="ITP2976" s="651"/>
      <c r="ITQ2976" s="651"/>
      <c r="ITR2976" s="651"/>
      <c r="ITS2976" s="651"/>
      <c r="ITT2976" s="651"/>
      <c r="ITU2976" s="651"/>
      <c r="ITV2976" s="651"/>
      <c r="ITW2976" s="651"/>
      <c r="ITX2976" s="651"/>
      <c r="ITY2976" s="651"/>
      <c r="ITZ2976" s="651"/>
      <c r="IUA2976" s="651"/>
      <c r="IUB2976" s="651"/>
      <c r="IUC2976" s="651"/>
      <c r="IUD2976" s="651"/>
      <c r="IUE2976" s="651"/>
      <c r="IUF2976" s="651"/>
      <c r="IUG2976" s="651"/>
      <c r="IUH2976" s="651"/>
      <c r="IUI2976" s="651"/>
      <c r="IUJ2976" s="651"/>
      <c r="IUK2976" s="651"/>
      <c r="IUL2976" s="651"/>
      <c r="IUM2976" s="651"/>
      <c r="IUN2976" s="651"/>
      <c r="IUO2976" s="651"/>
      <c r="IUP2976" s="651"/>
      <c r="IUQ2976" s="651"/>
      <c r="IUR2976" s="651"/>
      <c r="IUS2976" s="651"/>
      <c r="IUT2976" s="651"/>
      <c r="IUU2976" s="651"/>
      <c r="IUV2976" s="651"/>
      <c r="IUW2976" s="651"/>
      <c r="IUX2976" s="651"/>
      <c r="IUY2976" s="651"/>
      <c r="IUZ2976" s="651"/>
      <c r="IVA2976" s="651"/>
      <c r="IVB2976" s="651"/>
      <c r="IVC2976" s="651"/>
      <c r="IVD2976" s="651"/>
      <c r="IVE2976" s="651"/>
      <c r="IVF2976" s="651"/>
      <c r="IVG2976" s="651"/>
      <c r="IVH2976" s="651"/>
      <c r="IVI2976" s="651"/>
      <c r="IVJ2976" s="651"/>
      <c r="IVK2976" s="651"/>
      <c r="IVL2976" s="651"/>
      <c r="IVM2976" s="651"/>
      <c r="IVN2976" s="651"/>
      <c r="IVO2976" s="651"/>
      <c r="IVP2976" s="651"/>
      <c r="IVQ2976" s="651"/>
      <c r="IVR2976" s="651"/>
      <c r="IVS2976" s="651"/>
      <c r="IVT2976" s="651"/>
      <c r="IVU2976" s="651"/>
      <c r="IVV2976" s="651"/>
      <c r="IVW2976" s="651"/>
      <c r="IVX2976" s="651"/>
      <c r="IVY2976" s="651"/>
      <c r="IVZ2976" s="651"/>
      <c r="IWA2976" s="651"/>
      <c r="IWB2976" s="651"/>
      <c r="IWC2976" s="651"/>
      <c r="IWD2976" s="651"/>
      <c r="IWE2976" s="651"/>
      <c r="IWF2976" s="651"/>
      <c r="IWG2976" s="651"/>
      <c r="IWH2976" s="651"/>
      <c r="IWI2976" s="651"/>
      <c r="IWJ2976" s="651"/>
      <c r="IWK2976" s="651"/>
      <c r="IWL2976" s="651"/>
      <c r="IWM2976" s="651"/>
      <c r="IWN2976" s="651"/>
      <c r="IWO2976" s="651"/>
      <c r="IWP2976" s="651"/>
      <c r="IWQ2976" s="651"/>
      <c r="IWR2976" s="651"/>
      <c r="IWS2976" s="651"/>
      <c r="IWT2976" s="651"/>
      <c r="IWU2976" s="651"/>
      <c r="IWV2976" s="651"/>
      <c r="IWW2976" s="651"/>
      <c r="IWX2976" s="651"/>
      <c r="IWY2976" s="651"/>
      <c r="IWZ2976" s="651"/>
      <c r="IXA2976" s="651"/>
      <c r="IXB2976" s="651"/>
      <c r="IXC2976" s="651"/>
      <c r="IXD2976" s="651"/>
      <c r="IXE2976" s="651"/>
      <c r="IXF2976" s="651"/>
      <c r="IXG2976" s="651"/>
      <c r="IXH2976" s="651"/>
      <c r="IXI2976" s="651"/>
      <c r="IXJ2976" s="651"/>
      <c r="IXK2976" s="651"/>
      <c r="IXL2976" s="651"/>
      <c r="IXM2976" s="651"/>
      <c r="IXN2976" s="651"/>
      <c r="IXO2976" s="651"/>
      <c r="IXP2976" s="651"/>
      <c r="IXQ2976" s="651"/>
      <c r="IXR2976" s="651"/>
      <c r="IXS2976" s="651"/>
      <c r="IXT2976" s="651"/>
      <c r="IXU2976" s="651"/>
      <c r="IXV2976" s="651"/>
      <c r="IXW2976" s="651"/>
      <c r="IXX2976" s="651"/>
      <c r="IXY2976" s="651"/>
      <c r="IXZ2976" s="651"/>
      <c r="IYA2976" s="651"/>
      <c r="IYB2976" s="651"/>
      <c r="IYC2976" s="651"/>
      <c r="IYD2976" s="651"/>
      <c r="IYE2976" s="651"/>
      <c r="IYF2976" s="651"/>
      <c r="IYG2976" s="651"/>
      <c r="IYH2976" s="651"/>
      <c r="IYI2976" s="651"/>
      <c r="IYJ2976" s="651"/>
      <c r="IYK2976" s="651"/>
      <c r="IYL2976" s="651"/>
      <c r="IYM2976" s="651"/>
      <c r="IYN2976" s="651"/>
      <c r="IYO2976" s="651"/>
      <c r="IYP2976" s="651"/>
      <c r="IYQ2976" s="651"/>
      <c r="IYR2976" s="651"/>
      <c r="IYS2976" s="651"/>
      <c r="IYT2976" s="651"/>
      <c r="IYU2976" s="651"/>
      <c r="IYV2976" s="651"/>
      <c r="IYW2976" s="651"/>
      <c r="IYX2976" s="651"/>
      <c r="IYY2976" s="651"/>
      <c r="IYZ2976" s="651"/>
      <c r="IZA2976" s="651"/>
      <c r="IZB2976" s="651"/>
      <c r="IZC2976" s="651"/>
      <c r="IZD2976" s="651"/>
      <c r="IZE2976" s="651"/>
      <c r="IZF2976" s="651"/>
      <c r="IZG2976" s="651"/>
      <c r="IZH2976" s="651"/>
      <c r="IZI2976" s="651"/>
      <c r="IZJ2976" s="651"/>
      <c r="IZK2976" s="651"/>
      <c r="IZL2976" s="651"/>
      <c r="IZM2976" s="651"/>
      <c r="IZN2976" s="651"/>
      <c r="IZO2976" s="651"/>
      <c r="IZP2976" s="651"/>
      <c r="IZQ2976" s="651"/>
      <c r="IZR2976" s="651"/>
      <c r="IZS2976" s="651"/>
      <c r="IZT2976" s="651"/>
      <c r="IZU2976" s="651"/>
      <c r="IZV2976" s="651"/>
      <c r="IZW2976" s="651"/>
      <c r="IZX2976" s="651"/>
      <c r="IZY2976" s="651"/>
      <c r="IZZ2976" s="651"/>
      <c r="JAA2976" s="651"/>
      <c r="JAB2976" s="651"/>
      <c r="JAC2976" s="651"/>
      <c r="JAD2976" s="651"/>
      <c r="JAE2976" s="651"/>
      <c r="JAF2976" s="651"/>
      <c r="JAG2976" s="651"/>
      <c r="JAH2976" s="651"/>
      <c r="JAI2976" s="651"/>
      <c r="JAJ2976" s="651"/>
      <c r="JAK2976" s="651"/>
      <c r="JAL2976" s="651"/>
      <c r="JAM2976" s="651"/>
      <c r="JAN2976" s="651"/>
      <c r="JAO2976" s="651"/>
      <c r="JAP2976" s="651"/>
      <c r="JAQ2976" s="651"/>
      <c r="JAR2976" s="651"/>
      <c r="JAS2976" s="651"/>
      <c r="JAT2976" s="651"/>
      <c r="JAU2976" s="651"/>
      <c r="JAV2976" s="651"/>
      <c r="JAW2976" s="651"/>
      <c r="JAX2976" s="651"/>
      <c r="JAY2976" s="651"/>
      <c r="JAZ2976" s="651"/>
      <c r="JBA2976" s="651"/>
      <c r="JBB2976" s="651"/>
      <c r="JBC2976" s="651"/>
      <c r="JBD2976" s="651"/>
      <c r="JBE2976" s="651"/>
      <c r="JBF2976" s="651"/>
      <c r="JBG2976" s="651"/>
      <c r="JBH2976" s="651"/>
      <c r="JBI2976" s="651"/>
      <c r="JBJ2976" s="651"/>
      <c r="JBK2976" s="651"/>
      <c r="JBL2976" s="651"/>
      <c r="JBM2976" s="651"/>
      <c r="JBN2976" s="651"/>
      <c r="JBO2976" s="651"/>
      <c r="JBP2976" s="651"/>
      <c r="JBQ2976" s="651"/>
      <c r="JBR2976" s="651"/>
      <c r="JBS2976" s="651"/>
      <c r="JBT2976" s="651"/>
      <c r="JBU2976" s="651"/>
      <c r="JBV2976" s="651"/>
      <c r="JBW2976" s="651"/>
      <c r="JBX2976" s="651"/>
      <c r="JBY2976" s="651"/>
      <c r="JBZ2976" s="651"/>
      <c r="JCA2976" s="651"/>
      <c r="JCB2976" s="651"/>
      <c r="JCC2976" s="651"/>
      <c r="JCD2976" s="651"/>
      <c r="JCE2976" s="651"/>
      <c r="JCF2976" s="651"/>
      <c r="JCG2976" s="651"/>
      <c r="JCH2976" s="651"/>
      <c r="JCI2976" s="651"/>
      <c r="JCJ2976" s="651"/>
      <c r="JCK2976" s="651"/>
      <c r="JCL2976" s="651"/>
      <c r="JCM2976" s="651"/>
      <c r="JCN2976" s="651"/>
      <c r="JCO2976" s="651"/>
      <c r="JCP2976" s="651"/>
      <c r="JCQ2976" s="651"/>
      <c r="JCR2976" s="651"/>
      <c r="JCS2976" s="651"/>
      <c r="JCT2976" s="651"/>
      <c r="JCU2976" s="651"/>
      <c r="JCV2976" s="651"/>
      <c r="JCW2976" s="651"/>
      <c r="JCX2976" s="651"/>
      <c r="JCY2976" s="651"/>
      <c r="JCZ2976" s="651"/>
      <c r="JDA2976" s="651"/>
      <c r="JDB2976" s="651"/>
      <c r="JDC2976" s="651"/>
      <c r="JDD2976" s="651"/>
      <c r="JDE2976" s="651"/>
      <c r="JDF2976" s="651"/>
      <c r="JDG2976" s="651"/>
      <c r="JDH2976" s="651"/>
      <c r="JDI2976" s="651"/>
      <c r="JDJ2976" s="651"/>
      <c r="JDK2976" s="651"/>
      <c r="JDL2976" s="651"/>
      <c r="JDM2976" s="651"/>
      <c r="JDN2976" s="651"/>
      <c r="JDO2976" s="651"/>
      <c r="JDP2976" s="651"/>
      <c r="JDQ2976" s="651"/>
      <c r="JDR2976" s="651"/>
      <c r="JDS2976" s="651"/>
      <c r="JDT2976" s="651"/>
      <c r="JDU2976" s="651"/>
      <c r="JDV2976" s="651"/>
      <c r="JDW2976" s="651"/>
      <c r="JDX2976" s="651"/>
      <c r="JDY2976" s="651"/>
      <c r="JDZ2976" s="651"/>
      <c r="JEA2976" s="651"/>
      <c r="JEB2976" s="651"/>
      <c r="JEC2976" s="651"/>
      <c r="JED2976" s="651"/>
      <c r="JEE2976" s="651"/>
      <c r="JEF2976" s="651"/>
      <c r="JEG2976" s="651"/>
      <c r="JEH2976" s="651"/>
      <c r="JEI2976" s="651"/>
      <c r="JEJ2976" s="651"/>
      <c r="JEK2976" s="651"/>
      <c r="JEL2976" s="651"/>
      <c r="JEM2976" s="651"/>
      <c r="JEN2976" s="651"/>
      <c r="JEO2976" s="651"/>
      <c r="JEP2976" s="651"/>
      <c r="JEQ2976" s="651"/>
      <c r="JER2976" s="651"/>
      <c r="JES2976" s="651"/>
      <c r="JET2976" s="651"/>
      <c r="JEU2976" s="651"/>
      <c r="JEV2976" s="651"/>
      <c r="JEW2976" s="651"/>
      <c r="JEX2976" s="651"/>
      <c r="JEY2976" s="651"/>
      <c r="JEZ2976" s="651"/>
      <c r="JFA2976" s="651"/>
      <c r="JFB2976" s="651"/>
      <c r="JFC2976" s="651"/>
      <c r="JFD2976" s="651"/>
      <c r="JFE2976" s="651"/>
      <c r="JFF2976" s="651"/>
      <c r="JFG2976" s="651"/>
      <c r="JFH2976" s="651"/>
      <c r="JFI2976" s="651"/>
      <c r="JFJ2976" s="651"/>
      <c r="JFK2976" s="651"/>
      <c r="JFL2976" s="651"/>
      <c r="JFM2976" s="651"/>
      <c r="JFN2976" s="651"/>
      <c r="JFO2976" s="651"/>
      <c r="JFP2976" s="651"/>
      <c r="JFQ2976" s="651"/>
      <c r="JFR2976" s="651"/>
      <c r="JFS2976" s="651"/>
      <c r="JFT2976" s="651"/>
      <c r="JFU2976" s="651"/>
      <c r="JFV2976" s="651"/>
      <c r="JFW2976" s="651"/>
      <c r="JFX2976" s="651"/>
      <c r="JFY2976" s="651"/>
      <c r="JFZ2976" s="651"/>
      <c r="JGA2976" s="651"/>
      <c r="JGB2976" s="651"/>
      <c r="JGC2976" s="651"/>
      <c r="JGD2976" s="651"/>
      <c r="JGE2976" s="651"/>
      <c r="JGF2976" s="651"/>
      <c r="JGG2976" s="651"/>
      <c r="JGH2976" s="651"/>
      <c r="JGI2976" s="651"/>
      <c r="JGJ2976" s="651"/>
      <c r="JGK2976" s="651"/>
      <c r="JGL2976" s="651"/>
      <c r="JGM2976" s="651"/>
      <c r="JGN2976" s="651"/>
      <c r="JGO2976" s="651"/>
      <c r="JGP2976" s="651"/>
      <c r="JGQ2976" s="651"/>
      <c r="JGR2976" s="651"/>
      <c r="JGS2976" s="651"/>
      <c r="JGT2976" s="651"/>
      <c r="JGU2976" s="651"/>
      <c r="JGV2976" s="651"/>
      <c r="JGW2976" s="651"/>
      <c r="JGX2976" s="651"/>
      <c r="JGY2976" s="651"/>
      <c r="JGZ2976" s="651"/>
      <c r="JHA2976" s="651"/>
      <c r="JHB2976" s="651"/>
      <c r="JHC2976" s="651"/>
      <c r="JHD2976" s="651"/>
      <c r="JHE2976" s="651"/>
      <c r="JHF2976" s="651"/>
      <c r="JHG2976" s="651"/>
      <c r="JHH2976" s="651"/>
      <c r="JHI2976" s="651"/>
      <c r="JHJ2976" s="651"/>
      <c r="JHK2976" s="651"/>
      <c r="JHL2976" s="651"/>
      <c r="JHM2976" s="651"/>
      <c r="JHN2976" s="651"/>
      <c r="JHO2976" s="651"/>
      <c r="JHP2976" s="651"/>
      <c r="JHQ2976" s="651"/>
      <c r="JHR2976" s="651"/>
      <c r="JHS2976" s="651"/>
      <c r="JHT2976" s="651"/>
      <c r="JHU2976" s="651"/>
      <c r="JHV2976" s="651"/>
      <c r="JHW2976" s="651"/>
      <c r="JHX2976" s="651"/>
      <c r="JHY2976" s="651"/>
      <c r="JHZ2976" s="651"/>
      <c r="JIA2976" s="651"/>
      <c r="JIB2976" s="651"/>
      <c r="JIC2976" s="651"/>
      <c r="JID2976" s="651"/>
      <c r="JIE2976" s="651"/>
      <c r="JIF2976" s="651"/>
      <c r="JIG2976" s="651"/>
      <c r="JIH2976" s="651"/>
      <c r="JII2976" s="651"/>
      <c r="JIJ2976" s="651"/>
      <c r="JIK2976" s="651"/>
      <c r="JIL2976" s="651"/>
      <c r="JIM2976" s="651"/>
      <c r="JIN2976" s="651"/>
      <c r="JIO2976" s="651"/>
      <c r="JIP2976" s="651"/>
      <c r="JIQ2976" s="651"/>
      <c r="JIR2976" s="651"/>
      <c r="JIS2976" s="651"/>
      <c r="JIT2976" s="651"/>
      <c r="JIU2976" s="651"/>
      <c r="JIV2976" s="651"/>
      <c r="JIW2976" s="651"/>
      <c r="JIX2976" s="651"/>
      <c r="JIY2976" s="651"/>
      <c r="JIZ2976" s="651"/>
      <c r="JJA2976" s="651"/>
      <c r="JJB2976" s="651"/>
      <c r="JJC2976" s="651"/>
      <c r="JJD2976" s="651"/>
      <c r="JJE2976" s="651"/>
      <c r="JJF2976" s="651"/>
      <c r="JJG2976" s="651"/>
      <c r="JJH2976" s="651"/>
      <c r="JJI2976" s="651"/>
      <c r="JJJ2976" s="651"/>
      <c r="JJK2976" s="651"/>
      <c r="JJL2976" s="651"/>
      <c r="JJM2976" s="651"/>
      <c r="JJN2976" s="651"/>
      <c r="JJO2976" s="651"/>
      <c r="JJP2976" s="651"/>
      <c r="JJQ2976" s="651"/>
      <c r="JJR2976" s="651"/>
      <c r="JJS2976" s="651"/>
      <c r="JJT2976" s="651"/>
      <c r="JJU2976" s="651"/>
      <c r="JJV2976" s="651"/>
      <c r="JJW2976" s="651"/>
      <c r="JJX2976" s="651"/>
      <c r="JJY2976" s="651"/>
      <c r="JJZ2976" s="651"/>
      <c r="JKA2976" s="651"/>
      <c r="JKB2976" s="651"/>
      <c r="JKC2976" s="651"/>
      <c r="JKD2976" s="651"/>
      <c r="JKE2976" s="651"/>
      <c r="JKF2976" s="651"/>
      <c r="JKG2976" s="651"/>
      <c r="JKH2976" s="651"/>
      <c r="JKI2976" s="651"/>
      <c r="JKJ2976" s="651"/>
      <c r="JKK2976" s="651"/>
      <c r="JKL2976" s="651"/>
      <c r="JKM2976" s="651"/>
      <c r="JKN2976" s="651"/>
      <c r="JKO2976" s="651"/>
      <c r="JKP2976" s="651"/>
      <c r="JKQ2976" s="651"/>
      <c r="JKR2976" s="651"/>
      <c r="JKS2976" s="651"/>
      <c r="JKT2976" s="651"/>
      <c r="JKU2976" s="651"/>
      <c r="JKV2976" s="651"/>
      <c r="JKW2976" s="651"/>
      <c r="JKX2976" s="651"/>
      <c r="JKY2976" s="651"/>
      <c r="JKZ2976" s="651"/>
      <c r="JLA2976" s="651"/>
      <c r="JLB2976" s="651"/>
      <c r="JLC2976" s="651"/>
      <c r="JLD2976" s="651"/>
      <c r="JLE2976" s="651"/>
      <c r="JLF2976" s="651"/>
      <c r="JLG2976" s="651"/>
      <c r="JLH2976" s="651"/>
      <c r="JLI2976" s="651"/>
      <c r="JLJ2976" s="651"/>
      <c r="JLK2976" s="651"/>
      <c r="JLL2976" s="651"/>
      <c r="JLM2976" s="651"/>
      <c r="JLN2976" s="651"/>
      <c r="JLO2976" s="651"/>
      <c r="JLP2976" s="651"/>
      <c r="JLQ2976" s="651"/>
      <c r="JLR2976" s="651"/>
      <c r="JLS2976" s="651"/>
      <c r="JLT2976" s="651"/>
      <c r="JLU2976" s="651"/>
      <c r="JLV2976" s="651"/>
      <c r="JLW2976" s="651"/>
      <c r="JLX2976" s="651"/>
      <c r="JLY2976" s="651"/>
      <c r="JLZ2976" s="651"/>
      <c r="JMA2976" s="651"/>
      <c r="JMB2976" s="651"/>
      <c r="JMC2976" s="651"/>
      <c r="JMD2976" s="651"/>
      <c r="JME2976" s="651"/>
      <c r="JMF2976" s="651"/>
      <c r="JMG2976" s="651"/>
      <c r="JMH2976" s="651"/>
      <c r="JMI2976" s="651"/>
      <c r="JMJ2976" s="651"/>
      <c r="JMK2976" s="651"/>
      <c r="JML2976" s="651"/>
      <c r="JMM2976" s="651"/>
      <c r="JMN2976" s="651"/>
      <c r="JMO2976" s="651"/>
      <c r="JMP2976" s="651"/>
      <c r="JMQ2976" s="651"/>
      <c r="JMR2976" s="651"/>
      <c r="JMS2976" s="651"/>
      <c r="JMT2976" s="651"/>
      <c r="JMU2976" s="651"/>
      <c r="JMV2976" s="651"/>
      <c r="JMW2976" s="651"/>
      <c r="JMX2976" s="651"/>
      <c r="JMY2976" s="651"/>
      <c r="JMZ2976" s="651"/>
      <c r="JNA2976" s="651"/>
      <c r="JNB2976" s="651"/>
      <c r="JNC2976" s="651"/>
      <c r="JND2976" s="651"/>
      <c r="JNE2976" s="651"/>
      <c r="JNF2976" s="651"/>
      <c r="JNG2976" s="651"/>
      <c r="JNH2976" s="651"/>
      <c r="JNI2976" s="651"/>
      <c r="JNJ2976" s="651"/>
      <c r="JNK2976" s="651"/>
      <c r="JNL2976" s="651"/>
      <c r="JNM2976" s="651"/>
      <c r="JNN2976" s="651"/>
      <c r="JNO2976" s="651"/>
      <c r="JNP2976" s="651"/>
      <c r="JNQ2976" s="651"/>
      <c r="JNR2976" s="651"/>
      <c r="JNS2976" s="651"/>
      <c r="JNT2976" s="651"/>
      <c r="JNU2976" s="651"/>
      <c r="JNV2976" s="651"/>
      <c r="JNW2976" s="651"/>
      <c r="JNX2976" s="651"/>
      <c r="JNY2976" s="651"/>
      <c r="JNZ2976" s="651"/>
      <c r="JOA2976" s="651"/>
      <c r="JOB2976" s="651"/>
      <c r="JOC2976" s="651"/>
      <c r="JOD2976" s="651"/>
      <c r="JOE2976" s="651"/>
      <c r="JOF2976" s="651"/>
      <c r="JOG2976" s="651"/>
      <c r="JOH2976" s="651"/>
      <c r="JOI2976" s="651"/>
      <c r="JOJ2976" s="651"/>
      <c r="JOK2976" s="651"/>
      <c r="JOL2976" s="651"/>
      <c r="JOM2976" s="651"/>
      <c r="JON2976" s="651"/>
      <c r="JOO2976" s="651"/>
      <c r="JOP2976" s="651"/>
      <c r="JOQ2976" s="651"/>
      <c r="JOR2976" s="651"/>
      <c r="JOS2976" s="651"/>
      <c r="JOT2976" s="651"/>
      <c r="JOU2976" s="651"/>
      <c r="JOV2976" s="651"/>
      <c r="JOW2976" s="651"/>
      <c r="JOX2976" s="651"/>
      <c r="JOY2976" s="651"/>
      <c r="JOZ2976" s="651"/>
      <c r="JPA2976" s="651"/>
      <c r="JPB2976" s="651"/>
      <c r="JPC2976" s="651"/>
      <c r="JPD2976" s="651"/>
      <c r="JPE2976" s="651"/>
      <c r="JPF2976" s="651"/>
      <c r="JPG2976" s="651"/>
      <c r="JPH2976" s="651"/>
      <c r="JPI2976" s="651"/>
      <c r="JPJ2976" s="651"/>
      <c r="JPK2976" s="651"/>
      <c r="JPL2976" s="651"/>
      <c r="JPM2976" s="651"/>
      <c r="JPN2976" s="651"/>
      <c r="JPO2976" s="651"/>
      <c r="JPP2976" s="651"/>
      <c r="JPQ2976" s="651"/>
      <c r="JPR2976" s="651"/>
      <c r="JPS2976" s="651"/>
      <c r="JPT2976" s="651"/>
      <c r="JPU2976" s="651"/>
      <c r="JPV2976" s="651"/>
      <c r="JPW2976" s="651"/>
      <c r="JPX2976" s="651"/>
      <c r="JPY2976" s="651"/>
      <c r="JPZ2976" s="651"/>
      <c r="JQA2976" s="651"/>
      <c r="JQB2976" s="651"/>
      <c r="JQC2976" s="651"/>
      <c r="JQD2976" s="651"/>
      <c r="JQE2976" s="651"/>
      <c r="JQF2976" s="651"/>
      <c r="JQG2976" s="651"/>
      <c r="JQH2976" s="651"/>
      <c r="JQI2976" s="651"/>
      <c r="JQJ2976" s="651"/>
      <c r="JQK2976" s="651"/>
      <c r="JQL2976" s="651"/>
      <c r="JQM2976" s="651"/>
      <c r="JQN2976" s="651"/>
      <c r="JQO2976" s="651"/>
      <c r="JQP2976" s="651"/>
      <c r="JQQ2976" s="651"/>
      <c r="JQR2976" s="651"/>
      <c r="JQS2976" s="651"/>
      <c r="JQT2976" s="651"/>
      <c r="JQU2976" s="651"/>
      <c r="JQV2976" s="651"/>
      <c r="JQW2976" s="651"/>
      <c r="JQX2976" s="651"/>
      <c r="JQY2976" s="651"/>
      <c r="JQZ2976" s="651"/>
      <c r="JRA2976" s="651"/>
      <c r="JRB2976" s="651"/>
      <c r="JRC2976" s="651"/>
      <c r="JRD2976" s="651"/>
      <c r="JRE2976" s="651"/>
      <c r="JRF2976" s="651"/>
      <c r="JRG2976" s="651"/>
      <c r="JRH2976" s="651"/>
      <c r="JRI2976" s="651"/>
      <c r="JRJ2976" s="651"/>
      <c r="JRK2976" s="651"/>
      <c r="JRL2976" s="651"/>
      <c r="JRM2976" s="651"/>
      <c r="JRN2976" s="651"/>
      <c r="JRO2976" s="651"/>
      <c r="JRP2976" s="651"/>
      <c r="JRQ2976" s="651"/>
      <c r="JRR2976" s="651"/>
      <c r="JRS2976" s="651"/>
      <c r="JRT2976" s="651"/>
      <c r="JRU2976" s="651"/>
      <c r="JRV2976" s="651"/>
      <c r="JRW2976" s="651"/>
      <c r="JRX2976" s="651"/>
      <c r="JRY2976" s="651"/>
      <c r="JRZ2976" s="651"/>
      <c r="JSA2976" s="651"/>
      <c r="JSB2976" s="651"/>
      <c r="JSC2976" s="651"/>
      <c r="JSD2976" s="651"/>
      <c r="JSE2976" s="651"/>
      <c r="JSF2976" s="651"/>
      <c r="JSG2976" s="651"/>
      <c r="JSH2976" s="651"/>
      <c r="JSI2976" s="651"/>
      <c r="JSJ2976" s="651"/>
      <c r="JSK2976" s="651"/>
      <c r="JSL2976" s="651"/>
      <c r="JSM2976" s="651"/>
      <c r="JSN2976" s="651"/>
      <c r="JSO2976" s="651"/>
      <c r="JSP2976" s="651"/>
      <c r="JSQ2976" s="651"/>
      <c r="JSR2976" s="651"/>
      <c r="JSS2976" s="651"/>
      <c r="JST2976" s="651"/>
      <c r="JSU2976" s="651"/>
      <c r="JSV2976" s="651"/>
      <c r="JSW2976" s="651"/>
      <c r="JSX2976" s="651"/>
      <c r="JSY2976" s="651"/>
      <c r="JSZ2976" s="651"/>
      <c r="JTA2976" s="651"/>
      <c r="JTB2976" s="651"/>
      <c r="JTC2976" s="651"/>
      <c r="JTD2976" s="651"/>
      <c r="JTE2976" s="651"/>
      <c r="JTF2976" s="651"/>
      <c r="JTG2976" s="651"/>
      <c r="JTH2976" s="651"/>
      <c r="JTI2976" s="651"/>
      <c r="JTJ2976" s="651"/>
      <c r="JTK2976" s="651"/>
      <c r="JTL2976" s="651"/>
      <c r="JTM2976" s="651"/>
      <c r="JTN2976" s="651"/>
      <c r="JTO2976" s="651"/>
      <c r="JTP2976" s="651"/>
      <c r="JTQ2976" s="651"/>
      <c r="JTR2976" s="651"/>
      <c r="JTS2976" s="651"/>
      <c r="JTT2976" s="651"/>
      <c r="JTU2976" s="651"/>
      <c r="JTV2976" s="651"/>
      <c r="JTW2976" s="651"/>
      <c r="JTX2976" s="651"/>
      <c r="JTY2976" s="651"/>
      <c r="JTZ2976" s="651"/>
      <c r="JUA2976" s="651"/>
      <c r="JUB2976" s="651"/>
      <c r="JUC2976" s="651"/>
      <c r="JUD2976" s="651"/>
      <c r="JUE2976" s="651"/>
      <c r="JUF2976" s="651"/>
      <c r="JUG2976" s="651"/>
      <c r="JUH2976" s="651"/>
      <c r="JUI2976" s="651"/>
      <c r="JUJ2976" s="651"/>
      <c r="JUK2976" s="651"/>
      <c r="JUL2976" s="651"/>
      <c r="JUM2976" s="651"/>
      <c r="JUN2976" s="651"/>
      <c r="JUO2976" s="651"/>
      <c r="JUP2976" s="651"/>
      <c r="JUQ2976" s="651"/>
      <c r="JUR2976" s="651"/>
      <c r="JUS2976" s="651"/>
      <c r="JUT2976" s="651"/>
      <c r="JUU2976" s="651"/>
      <c r="JUV2976" s="651"/>
      <c r="JUW2976" s="651"/>
      <c r="JUX2976" s="651"/>
      <c r="JUY2976" s="651"/>
      <c r="JUZ2976" s="651"/>
      <c r="JVA2976" s="651"/>
      <c r="JVB2976" s="651"/>
      <c r="JVC2976" s="651"/>
      <c r="JVD2976" s="651"/>
      <c r="JVE2976" s="651"/>
      <c r="JVF2976" s="651"/>
      <c r="JVG2976" s="651"/>
      <c r="JVH2976" s="651"/>
      <c r="JVI2976" s="651"/>
      <c r="JVJ2976" s="651"/>
      <c r="JVK2976" s="651"/>
      <c r="JVL2976" s="651"/>
      <c r="JVM2976" s="651"/>
      <c r="JVN2976" s="651"/>
      <c r="JVO2976" s="651"/>
      <c r="JVP2976" s="651"/>
      <c r="JVQ2976" s="651"/>
      <c r="JVR2976" s="651"/>
      <c r="JVS2976" s="651"/>
      <c r="JVT2976" s="651"/>
      <c r="JVU2976" s="651"/>
      <c r="JVV2976" s="651"/>
      <c r="JVW2976" s="651"/>
      <c r="JVX2976" s="651"/>
      <c r="JVY2976" s="651"/>
      <c r="JVZ2976" s="651"/>
      <c r="JWA2976" s="651"/>
      <c r="JWB2976" s="651"/>
      <c r="JWC2976" s="651"/>
      <c r="JWD2976" s="651"/>
      <c r="JWE2976" s="651"/>
      <c r="JWF2976" s="651"/>
      <c r="JWG2976" s="651"/>
      <c r="JWH2976" s="651"/>
      <c r="JWI2976" s="651"/>
      <c r="JWJ2976" s="651"/>
      <c r="JWK2976" s="651"/>
      <c r="JWL2976" s="651"/>
      <c r="JWM2976" s="651"/>
      <c r="JWN2976" s="651"/>
      <c r="JWO2976" s="651"/>
      <c r="JWP2976" s="651"/>
      <c r="JWQ2976" s="651"/>
      <c r="JWR2976" s="651"/>
      <c r="JWS2976" s="651"/>
      <c r="JWT2976" s="651"/>
      <c r="JWU2976" s="651"/>
      <c r="JWV2976" s="651"/>
      <c r="JWW2976" s="651"/>
      <c r="JWX2976" s="651"/>
      <c r="JWY2976" s="651"/>
      <c r="JWZ2976" s="651"/>
      <c r="JXA2976" s="651"/>
      <c r="JXB2976" s="651"/>
      <c r="JXC2976" s="651"/>
      <c r="JXD2976" s="651"/>
      <c r="JXE2976" s="651"/>
      <c r="JXF2976" s="651"/>
      <c r="JXG2976" s="651"/>
      <c r="JXH2976" s="651"/>
      <c r="JXI2976" s="651"/>
      <c r="JXJ2976" s="651"/>
      <c r="JXK2976" s="651"/>
      <c r="JXL2976" s="651"/>
      <c r="JXM2976" s="651"/>
      <c r="JXN2976" s="651"/>
      <c r="JXO2976" s="651"/>
      <c r="JXP2976" s="651"/>
      <c r="JXQ2976" s="651"/>
      <c r="JXR2976" s="651"/>
      <c r="JXS2976" s="651"/>
      <c r="JXT2976" s="651"/>
      <c r="JXU2976" s="651"/>
      <c r="JXV2976" s="651"/>
      <c r="JXW2976" s="651"/>
      <c r="JXX2976" s="651"/>
      <c r="JXY2976" s="651"/>
      <c r="JXZ2976" s="651"/>
      <c r="JYA2976" s="651"/>
      <c r="JYB2976" s="651"/>
      <c r="JYC2976" s="651"/>
      <c r="JYD2976" s="651"/>
      <c r="JYE2976" s="651"/>
      <c r="JYF2976" s="651"/>
      <c r="JYG2976" s="651"/>
      <c r="JYH2976" s="651"/>
      <c r="JYI2976" s="651"/>
      <c r="JYJ2976" s="651"/>
      <c r="JYK2976" s="651"/>
      <c r="JYL2976" s="651"/>
      <c r="JYM2976" s="651"/>
      <c r="JYN2976" s="651"/>
      <c r="JYO2976" s="651"/>
      <c r="JYP2976" s="651"/>
      <c r="JYQ2976" s="651"/>
      <c r="JYR2976" s="651"/>
      <c r="JYS2976" s="651"/>
      <c r="JYT2976" s="651"/>
      <c r="JYU2976" s="651"/>
      <c r="JYV2976" s="651"/>
      <c r="JYW2976" s="651"/>
      <c r="JYX2976" s="651"/>
      <c r="JYY2976" s="651"/>
      <c r="JYZ2976" s="651"/>
      <c r="JZA2976" s="651"/>
      <c r="JZB2976" s="651"/>
      <c r="JZC2976" s="651"/>
      <c r="JZD2976" s="651"/>
      <c r="JZE2976" s="651"/>
      <c r="JZF2976" s="651"/>
      <c r="JZG2976" s="651"/>
      <c r="JZH2976" s="651"/>
      <c r="JZI2976" s="651"/>
      <c r="JZJ2976" s="651"/>
      <c r="JZK2976" s="651"/>
      <c r="JZL2976" s="651"/>
      <c r="JZM2976" s="651"/>
      <c r="JZN2976" s="651"/>
      <c r="JZO2976" s="651"/>
      <c r="JZP2976" s="651"/>
      <c r="JZQ2976" s="651"/>
      <c r="JZR2976" s="651"/>
      <c r="JZS2976" s="651"/>
      <c r="JZT2976" s="651"/>
      <c r="JZU2976" s="651"/>
      <c r="JZV2976" s="651"/>
      <c r="JZW2976" s="651"/>
      <c r="JZX2976" s="651"/>
      <c r="JZY2976" s="651"/>
      <c r="JZZ2976" s="651"/>
      <c r="KAA2976" s="651"/>
      <c r="KAB2976" s="651"/>
      <c r="KAC2976" s="651"/>
      <c r="KAD2976" s="651"/>
      <c r="KAE2976" s="651"/>
      <c r="KAF2976" s="651"/>
      <c r="KAG2976" s="651"/>
      <c r="KAH2976" s="651"/>
      <c r="KAI2976" s="651"/>
      <c r="KAJ2976" s="651"/>
      <c r="KAK2976" s="651"/>
      <c r="KAL2976" s="651"/>
      <c r="KAM2976" s="651"/>
      <c r="KAN2976" s="651"/>
      <c r="KAO2976" s="651"/>
      <c r="KAP2976" s="651"/>
      <c r="KAQ2976" s="651"/>
      <c r="KAR2976" s="651"/>
      <c r="KAS2976" s="651"/>
      <c r="KAT2976" s="651"/>
      <c r="KAU2976" s="651"/>
      <c r="KAV2976" s="651"/>
      <c r="KAW2976" s="651"/>
      <c r="KAX2976" s="651"/>
      <c r="KAY2976" s="651"/>
      <c r="KAZ2976" s="651"/>
      <c r="KBA2976" s="651"/>
      <c r="KBB2976" s="651"/>
      <c r="KBC2976" s="651"/>
      <c r="KBD2976" s="651"/>
      <c r="KBE2976" s="651"/>
      <c r="KBF2976" s="651"/>
      <c r="KBG2976" s="651"/>
      <c r="KBH2976" s="651"/>
      <c r="KBI2976" s="651"/>
      <c r="KBJ2976" s="651"/>
      <c r="KBK2976" s="651"/>
      <c r="KBL2976" s="651"/>
      <c r="KBM2976" s="651"/>
      <c r="KBN2976" s="651"/>
      <c r="KBO2976" s="651"/>
      <c r="KBP2976" s="651"/>
      <c r="KBQ2976" s="651"/>
      <c r="KBR2976" s="651"/>
      <c r="KBS2976" s="651"/>
      <c r="KBT2976" s="651"/>
      <c r="KBU2976" s="651"/>
      <c r="KBV2976" s="651"/>
      <c r="KBW2976" s="651"/>
      <c r="KBX2976" s="651"/>
      <c r="KBY2976" s="651"/>
      <c r="KBZ2976" s="651"/>
      <c r="KCA2976" s="651"/>
      <c r="KCB2976" s="651"/>
      <c r="KCC2976" s="651"/>
      <c r="KCD2976" s="651"/>
      <c r="KCE2976" s="651"/>
      <c r="KCF2976" s="651"/>
      <c r="KCG2976" s="651"/>
      <c r="KCH2976" s="651"/>
      <c r="KCI2976" s="651"/>
      <c r="KCJ2976" s="651"/>
      <c r="KCK2976" s="651"/>
      <c r="KCL2976" s="651"/>
      <c r="KCM2976" s="651"/>
      <c r="KCN2976" s="651"/>
      <c r="KCO2976" s="651"/>
      <c r="KCP2976" s="651"/>
      <c r="KCQ2976" s="651"/>
      <c r="KCR2976" s="651"/>
      <c r="KCS2976" s="651"/>
      <c r="KCT2976" s="651"/>
      <c r="KCU2976" s="651"/>
      <c r="KCV2976" s="651"/>
      <c r="KCW2976" s="651"/>
      <c r="KCX2976" s="651"/>
      <c r="KCY2976" s="651"/>
      <c r="KCZ2976" s="651"/>
      <c r="KDA2976" s="651"/>
      <c r="KDB2976" s="651"/>
      <c r="KDC2976" s="651"/>
      <c r="KDD2976" s="651"/>
      <c r="KDE2976" s="651"/>
      <c r="KDF2976" s="651"/>
      <c r="KDG2976" s="651"/>
      <c r="KDH2976" s="651"/>
      <c r="KDI2976" s="651"/>
      <c r="KDJ2976" s="651"/>
      <c r="KDK2976" s="651"/>
      <c r="KDL2976" s="651"/>
      <c r="KDM2976" s="651"/>
      <c r="KDN2976" s="651"/>
      <c r="KDO2976" s="651"/>
      <c r="KDP2976" s="651"/>
      <c r="KDQ2976" s="651"/>
      <c r="KDR2976" s="651"/>
      <c r="KDS2976" s="651"/>
      <c r="KDT2976" s="651"/>
      <c r="KDU2976" s="651"/>
      <c r="KDV2976" s="651"/>
      <c r="KDW2976" s="651"/>
      <c r="KDX2976" s="651"/>
      <c r="KDY2976" s="651"/>
      <c r="KDZ2976" s="651"/>
      <c r="KEA2976" s="651"/>
      <c r="KEB2976" s="651"/>
      <c r="KEC2976" s="651"/>
      <c r="KED2976" s="651"/>
      <c r="KEE2976" s="651"/>
      <c r="KEF2976" s="651"/>
      <c r="KEG2976" s="651"/>
      <c r="KEH2976" s="651"/>
      <c r="KEI2976" s="651"/>
      <c r="KEJ2976" s="651"/>
      <c r="KEK2976" s="651"/>
      <c r="KEL2976" s="651"/>
      <c r="KEM2976" s="651"/>
      <c r="KEN2976" s="651"/>
      <c r="KEO2976" s="651"/>
      <c r="KEP2976" s="651"/>
      <c r="KEQ2976" s="651"/>
      <c r="KER2976" s="651"/>
      <c r="KES2976" s="651"/>
      <c r="KET2976" s="651"/>
      <c r="KEU2976" s="651"/>
      <c r="KEV2976" s="651"/>
      <c r="KEW2976" s="651"/>
      <c r="KEX2976" s="651"/>
      <c r="KEY2976" s="651"/>
      <c r="KEZ2976" s="651"/>
      <c r="KFA2976" s="651"/>
      <c r="KFB2976" s="651"/>
      <c r="KFC2976" s="651"/>
      <c r="KFD2976" s="651"/>
      <c r="KFE2976" s="651"/>
      <c r="KFF2976" s="651"/>
      <c r="KFG2976" s="651"/>
      <c r="KFH2976" s="651"/>
      <c r="KFI2976" s="651"/>
      <c r="KFJ2976" s="651"/>
      <c r="KFK2976" s="651"/>
      <c r="KFL2976" s="651"/>
      <c r="KFM2976" s="651"/>
      <c r="KFN2976" s="651"/>
      <c r="KFO2976" s="651"/>
      <c r="KFP2976" s="651"/>
      <c r="KFQ2976" s="651"/>
      <c r="KFR2976" s="651"/>
      <c r="KFS2976" s="651"/>
      <c r="KFT2976" s="651"/>
      <c r="KFU2976" s="651"/>
      <c r="KFV2976" s="651"/>
      <c r="KFW2976" s="651"/>
      <c r="KFX2976" s="651"/>
      <c r="KFY2976" s="651"/>
      <c r="KFZ2976" s="651"/>
      <c r="KGA2976" s="651"/>
      <c r="KGB2976" s="651"/>
      <c r="KGC2976" s="651"/>
      <c r="KGD2976" s="651"/>
      <c r="KGE2976" s="651"/>
      <c r="KGF2976" s="651"/>
      <c r="KGG2976" s="651"/>
      <c r="KGH2976" s="651"/>
      <c r="KGI2976" s="651"/>
      <c r="KGJ2976" s="651"/>
      <c r="KGK2976" s="651"/>
      <c r="KGL2976" s="651"/>
      <c r="KGM2976" s="651"/>
      <c r="KGN2976" s="651"/>
      <c r="KGO2976" s="651"/>
      <c r="KGP2976" s="651"/>
      <c r="KGQ2976" s="651"/>
      <c r="KGR2976" s="651"/>
      <c r="KGS2976" s="651"/>
      <c r="KGT2976" s="651"/>
      <c r="KGU2976" s="651"/>
      <c r="KGV2976" s="651"/>
      <c r="KGW2976" s="651"/>
      <c r="KGX2976" s="651"/>
      <c r="KGY2976" s="651"/>
      <c r="KGZ2976" s="651"/>
      <c r="KHA2976" s="651"/>
      <c r="KHB2976" s="651"/>
      <c r="KHC2976" s="651"/>
      <c r="KHD2976" s="651"/>
      <c r="KHE2976" s="651"/>
      <c r="KHF2976" s="651"/>
      <c r="KHG2976" s="651"/>
      <c r="KHH2976" s="651"/>
      <c r="KHI2976" s="651"/>
      <c r="KHJ2976" s="651"/>
      <c r="KHK2976" s="651"/>
      <c r="KHL2976" s="651"/>
      <c r="KHM2976" s="651"/>
      <c r="KHN2976" s="651"/>
      <c r="KHO2976" s="651"/>
      <c r="KHP2976" s="651"/>
      <c r="KHQ2976" s="651"/>
      <c r="KHR2976" s="651"/>
      <c r="KHS2976" s="651"/>
      <c r="KHT2976" s="651"/>
      <c r="KHU2976" s="651"/>
      <c r="KHV2976" s="651"/>
      <c r="KHW2976" s="651"/>
      <c r="KHX2976" s="651"/>
      <c r="KHY2976" s="651"/>
      <c r="KHZ2976" s="651"/>
      <c r="KIA2976" s="651"/>
      <c r="KIB2976" s="651"/>
      <c r="KIC2976" s="651"/>
      <c r="KID2976" s="651"/>
      <c r="KIE2976" s="651"/>
      <c r="KIF2976" s="651"/>
      <c r="KIG2976" s="651"/>
      <c r="KIH2976" s="651"/>
      <c r="KII2976" s="651"/>
      <c r="KIJ2976" s="651"/>
      <c r="KIK2976" s="651"/>
      <c r="KIL2976" s="651"/>
      <c r="KIM2976" s="651"/>
      <c r="KIN2976" s="651"/>
      <c r="KIO2976" s="651"/>
      <c r="KIP2976" s="651"/>
      <c r="KIQ2976" s="651"/>
      <c r="KIR2976" s="651"/>
      <c r="KIS2976" s="651"/>
      <c r="KIT2976" s="651"/>
      <c r="KIU2976" s="651"/>
      <c r="KIV2976" s="651"/>
      <c r="KIW2976" s="651"/>
      <c r="KIX2976" s="651"/>
      <c r="KIY2976" s="651"/>
      <c r="KIZ2976" s="651"/>
      <c r="KJA2976" s="651"/>
      <c r="KJB2976" s="651"/>
      <c r="KJC2976" s="651"/>
      <c r="KJD2976" s="651"/>
      <c r="KJE2976" s="651"/>
      <c r="KJF2976" s="651"/>
      <c r="KJG2976" s="651"/>
      <c r="KJH2976" s="651"/>
      <c r="KJI2976" s="651"/>
      <c r="KJJ2976" s="651"/>
      <c r="KJK2976" s="651"/>
      <c r="KJL2976" s="651"/>
      <c r="KJM2976" s="651"/>
      <c r="KJN2976" s="651"/>
      <c r="KJO2976" s="651"/>
      <c r="KJP2976" s="651"/>
      <c r="KJQ2976" s="651"/>
      <c r="KJR2976" s="651"/>
      <c r="KJS2976" s="651"/>
      <c r="KJT2976" s="651"/>
      <c r="KJU2976" s="651"/>
      <c r="KJV2976" s="651"/>
      <c r="KJW2976" s="651"/>
      <c r="KJX2976" s="651"/>
      <c r="KJY2976" s="651"/>
      <c r="KJZ2976" s="651"/>
      <c r="KKA2976" s="651"/>
      <c r="KKB2976" s="651"/>
      <c r="KKC2976" s="651"/>
      <c r="KKD2976" s="651"/>
      <c r="KKE2976" s="651"/>
      <c r="KKF2976" s="651"/>
      <c r="KKG2976" s="651"/>
      <c r="KKH2976" s="651"/>
      <c r="KKI2976" s="651"/>
      <c r="KKJ2976" s="651"/>
      <c r="KKK2976" s="651"/>
      <c r="KKL2976" s="651"/>
      <c r="KKM2976" s="651"/>
      <c r="KKN2976" s="651"/>
      <c r="KKO2976" s="651"/>
      <c r="KKP2976" s="651"/>
      <c r="KKQ2976" s="651"/>
      <c r="KKR2976" s="651"/>
      <c r="KKS2976" s="651"/>
      <c r="KKT2976" s="651"/>
      <c r="KKU2976" s="651"/>
      <c r="KKV2976" s="651"/>
      <c r="KKW2976" s="651"/>
      <c r="KKX2976" s="651"/>
      <c r="KKY2976" s="651"/>
      <c r="KKZ2976" s="651"/>
      <c r="KLA2976" s="651"/>
      <c r="KLB2976" s="651"/>
      <c r="KLC2976" s="651"/>
      <c r="KLD2976" s="651"/>
      <c r="KLE2976" s="651"/>
      <c r="KLF2976" s="651"/>
      <c r="KLG2976" s="651"/>
      <c r="KLH2976" s="651"/>
      <c r="KLI2976" s="651"/>
      <c r="KLJ2976" s="651"/>
      <c r="KLK2976" s="651"/>
      <c r="KLL2976" s="651"/>
      <c r="KLM2976" s="651"/>
      <c r="KLN2976" s="651"/>
      <c r="KLO2976" s="651"/>
      <c r="KLP2976" s="651"/>
      <c r="KLQ2976" s="651"/>
      <c r="KLR2976" s="651"/>
      <c r="KLS2976" s="651"/>
      <c r="KLT2976" s="651"/>
      <c r="KLU2976" s="651"/>
      <c r="KLV2976" s="651"/>
      <c r="KLW2976" s="651"/>
      <c r="KLX2976" s="651"/>
      <c r="KLY2976" s="651"/>
      <c r="KLZ2976" s="651"/>
      <c r="KMA2976" s="651"/>
      <c r="KMB2976" s="651"/>
      <c r="KMC2976" s="651"/>
      <c r="KMD2976" s="651"/>
      <c r="KME2976" s="651"/>
      <c r="KMF2976" s="651"/>
      <c r="KMG2976" s="651"/>
      <c r="KMH2976" s="651"/>
      <c r="KMI2976" s="651"/>
      <c r="KMJ2976" s="651"/>
      <c r="KMK2976" s="651"/>
      <c r="KML2976" s="651"/>
      <c r="KMM2976" s="651"/>
      <c r="KMN2976" s="651"/>
      <c r="KMO2976" s="651"/>
      <c r="KMP2976" s="651"/>
      <c r="KMQ2976" s="651"/>
      <c r="KMR2976" s="651"/>
      <c r="KMS2976" s="651"/>
      <c r="KMT2976" s="651"/>
      <c r="KMU2976" s="651"/>
      <c r="KMV2976" s="651"/>
      <c r="KMW2976" s="651"/>
      <c r="KMX2976" s="651"/>
      <c r="KMY2976" s="651"/>
      <c r="KMZ2976" s="651"/>
      <c r="KNA2976" s="651"/>
      <c r="KNB2976" s="651"/>
      <c r="KNC2976" s="651"/>
      <c r="KND2976" s="651"/>
      <c r="KNE2976" s="651"/>
      <c r="KNF2976" s="651"/>
      <c r="KNG2976" s="651"/>
      <c r="KNH2976" s="651"/>
      <c r="KNI2976" s="651"/>
      <c r="KNJ2976" s="651"/>
      <c r="KNK2976" s="651"/>
      <c r="KNL2976" s="651"/>
      <c r="KNM2976" s="651"/>
      <c r="KNN2976" s="651"/>
      <c r="KNO2976" s="651"/>
      <c r="KNP2976" s="651"/>
      <c r="KNQ2976" s="651"/>
      <c r="KNR2976" s="651"/>
      <c r="KNS2976" s="651"/>
      <c r="KNT2976" s="651"/>
      <c r="KNU2976" s="651"/>
      <c r="KNV2976" s="651"/>
      <c r="KNW2976" s="651"/>
      <c r="KNX2976" s="651"/>
      <c r="KNY2976" s="651"/>
      <c r="KNZ2976" s="651"/>
      <c r="KOA2976" s="651"/>
      <c r="KOB2976" s="651"/>
      <c r="KOC2976" s="651"/>
      <c r="KOD2976" s="651"/>
      <c r="KOE2976" s="651"/>
      <c r="KOF2976" s="651"/>
      <c r="KOG2976" s="651"/>
      <c r="KOH2976" s="651"/>
      <c r="KOI2976" s="651"/>
      <c r="KOJ2976" s="651"/>
      <c r="KOK2976" s="651"/>
      <c r="KOL2976" s="651"/>
      <c r="KOM2976" s="651"/>
      <c r="KON2976" s="651"/>
      <c r="KOO2976" s="651"/>
      <c r="KOP2976" s="651"/>
      <c r="KOQ2976" s="651"/>
      <c r="KOR2976" s="651"/>
      <c r="KOS2976" s="651"/>
      <c r="KOT2976" s="651"/>
      <c r="KOU2976" s="651"/>
      <c r="KOV2976" s="651"/>
      <c r="KOW2976" s="651"/>
      <c r="KOX2976" s="651"/>
      <c r="KOY2976" s="651"/>
      <c r="KOZ2976" s="651"/>
      <c r="KPA2976" s="651"/>
      <c r="KPB2976" s="651"/>
      <c r="KPC2976" s="651"/>
      <c r="KPD2976" s="651"/>
      <c r="KPE2976" s="651"/>
      <c r="KPF2976" s="651"/>
      <c r="KPG2976" s="651"/>
      <c r="KPH2976" s="651"/>
      <c r="KPI2976" s="651"/>
      <c r="KPJ2976" s="651"/>
      <c r="KPK2976" s="651"/>
      <c r="KPL2976" s="651"/>
      <c r="KPM2976" s="651"/>
      <c r="KPN2976" s="651"/>
      <c r="KPO2976" s="651"/>
      <c r="KPP2976" s="651"/>
      <c r="KPQ2976" s="651"/>
      <c r="KPR2976" s="651"/>
      <c r="KPS2976" s="651"/>
      <c r="KPT2976" s="651"/>
      <c r="KPU2976" s="651"/>
      <c r="KPV2976" s="651"/>
      <c r="KPW2976" s="651"/>
      <c r="KPX2976" s="651"/>
      <c r="KPY2976" s="651"/>
      <c r="KPZ2976" s="651"/>
      <c r="KQA2976" s="651"/>
      <c r="KQB2976" s="651"/>
      <c r="KQC2976" s="651"/>
      <c r="KQD2976" s="651"/>
      <c r="KQE2976" s="651"/>
      <c r="KQF2976" s="651"/>
      <c r="KQG2976" s="651"/>
      <c r="KQH2976" s="651"/>
      <c r="KQI2976" s="651"/>
      <c r="KQJ2976" s="651"/>
      <c r="KQK2976" s="651"/>
      <c r="KQL2976" s="651"/>
      <c r="KQM2976" s="651"/>
      <c r="KQN2976" s="651"/>
      <c r="KQO2976" s="651"/>
      <c r="KQP2976" s="651"/>
      <c r="KQQ2976" s="651"/>
      <c r="KQR2976" s="651"/>
      <c r="KQS2976" s="651"/>
      <c r="KQT2976" s="651"/>
      <c r="KQU2976" s="651"/>
      <c r="KQV2976" s="651"/>
      <c r="KQW2976" s="651"/>
      <c r="KQX2976" s="651"/>
      <c r="KQY2976" s="651"/>
      <c r="KQZ2976" s="651"/>
      <c r="KRA2976" s="651"/>
      <c r="KRB2976" s="651"/>
      <c r="KRC2976" s="651"/>
      <c r="KRD2976" s="651"/>
      <c r="KRE2976" s="651"/>
      <c r="KRF2976" s="651"/>
      <c r="KRG2976" s="651"/>
      <c r="KRH2976" s="651"/>
      <c r="KRI2976" s="651"/>
      <c r="KRJ2976" s="651"/>
      <c r="KRK2976" s="651"/>
      <c r="KRL2976" s="651"/>
      <c r="KRM2976" s="651"/>
      <c r="KRN2976" s="651"/>
      <c r="KRO2976" s="651"/>
      <c r="KRP2976" s="651"/>
      <c r="KRQ2976" s="651"/>
      <c r="KRR2976" s="651"/>
      <c r="KRS2976" s="651"/>
      <c r="KRT2976" s="651"/>
      <c r="KRU2976" s="651"/>
      <c r="KRV2976" s="651"/>
      <c r="KRW2976" s="651"/>
      <c r="KRX2976" s="651"/>
      <c r="KRY2976" s="651"/>
      <c r="KRZ2976" s="651"/>
      <c r="KSA2976" s="651"/>
      <c r="KSB2976" s="651"/>
      <c r="KSC2976" s="651"/>
      <c r="KSD2976" s="651"/>
      <c r="KSE2976" s="651"/>
      <c r="KSF2976" s="651"/>
      <c r="KSG2976" s="651"/>
      <c r="KSH2976" s="651"/>
      <c r="KSI2976" s="651"/>
      <c r="KSJ2976" s="651"/>
      <c r="KSK2976" s="651"/>
      <c r="KSL2976" s="651"/>
      <c r="KSM2976" s="651"/>
      <c r="KSN2976" s="651"/>
      <c r="KSO2976" s="651"/>
      <c r="KSP2976" s="651"/>
      <c r="KSQ2976" s="651"/>
      <c r="KSR2976" s="651"/>
      <c r="KSS2976" s="651"/>
      <c r="KST2976" s="651"/>
      <c r="KSU2976" s="651"/>
      <c r="KSV2976" s="651"/>
      <c r="KSW2976" s="651"/>
      <c r="KSX2976" s="651"/>
      <c r="KSY2976" s="651"/>
      <c r="KSZ2976" s="651"/>
      <c r="KTA2976" s="651"/>
      <c r="KTB2976" s="651"/>
      <c r="KTC2976" s="651"/>
      <c r="KTD2976" s="651"/>
      <c r="KTE2976" s="651"/>
      <c r="KTF2976" s="651"/>
      <c r="KTG2976" s="651"/>
      <c r="KTH2976" s="651"/>
      <c r="KTI2976" s="651"/>
      <c r="KTJ2976" s="651"/>
      <c r="KTK2976" s="651"/>
      <c r="KTL2976" s="651"/>
      <c r="KTM2976" s="651"/>
      <c r="KTN2976" s="651"/>
      <c r="KTO2976" s="651"/>
      <c r="KTP2976" s="651"/>
      <c r="KTQ2976" s="651"/>
      <c r="KTR2976" s="651"/>
      <c r="KTS2976" s="651"/>
      <c r="KTT2976" s="651"/>
      <c r="KTU2976" s="651"/>
      <c r="KTV2976" s="651"/>
      <c r="KTW2976" s="651"/>
      <c r="KTX2976" s="651"/>
      <c r="KTY2976" s="651"/>
      <c r="KTZ2976" s="651"/>
      <c r="KUA2976" s="651"/>
      <c r="KUB2976" s="651"/>
      <c r="KUC2976" s="651"/>
      <c r="KUD2976" s="651"/>
      <c r="KUE2976" s="651"/>
      <c r="KUF2976" s="651"/>
      <c r="KUG2976" s="651"/>
      <c r="KUH2976" s="651"/>
      <c r="KUI2976" s="651"/>
      <c r="KUJ2976" s="651"/>
      <c r="KUK2976" s="651"/>
      <c r="KUL2976" s="651"/>
      <c r="KUM2976" s="651"/>
      <c r="KUN2976" s="651"/>
      <c r="KUO2976" s="651"/>
      <c r="KUP2976" s="651"/>
      <c r="KUQ2976" s="651"/>
      <c r="KUR2976" s="651"/>
      <c r="KUS2976" s="651"/>
      <c r="KUT2976" s="651"/>
      <c r="KUU2976" s="651"/>
      <c r="KUV2976" s="651"/>
      <c r="KUW2976" s="651"/>
      <c r="KUX2976" s="651"/>
      <c r="KUY2976" s="651"/>
      <c r="KUZ2976" s="651"/>
      <c r="KVA2976" s="651"/>
      <c r="KVB2976" s="651"/>
      <c r="KVC2976" s="651"/>
      <c r="KVD2976" s="651"/>
      <c r="KVE2976" s="651"/>
      <c r="KVF2976" s="651"/>
      <c r="KVG2976" s="651"/>
      <c r="KVH2976" s="651"/>
      <c r="KVI2976" s="651"/>
      <c r="KVJ2976" s="651"/>
      <c r="KVK2976" s="651"/>
      <c r="KVL2976" s="651"/>
      <c r="KVM2976" s="651"/>
      <c r="KVN2976" s="651"/>
      <c r="KVO2976" s="651"/>
      <c r="KVP2976" s="651"/>
      <c r="KVQ2976" s="651"/>
      <c r="KVR2976" s="651"/>
      <c r="KVS2976" s="651"/>
      <c r="KVT2976" s="651"/>
      <c r="KVU2976" s="651"/>
      <c r="KVV2976" s="651"/>
      <c r="KVW2976" s="651"/>
      <c r="KVX2976" s="651"/>
      <c r="KVY2976" s="651"/>
      <c r="KVZ2976" s="651"/>
      <c r="KWA2976" s="651"/>
      <c r="KWB2976" s="651"/>
      <c r="KWC2976" s="651"/>
      <c r="KWD2976" s="651"/>
      <c r="KWE2976" s="651"/>
      <c r="KWF2976" s="651"/>
      <c r="KWG2976" s="651"/>
      <c r="KWH2976" s="651"/>
      <c r="KWI2976" s="651"/>
      <c r="KWJ2976" s="651"/>
      <c r="KWK2976" s="651"/>
      <c r="KWL2976" s="651"/>
      <c r="KWM2976" s="651"/>
      <c r="KWN2976" s="651"/>
      <c r="KWO2976" s="651"/>
      <c r="KWP2976" s="651"/>
      <c r="KWQ2976" s="651"/>
      <c r="KWR2976" s="651"/>
      <c r="KWS2976" s="651"/>
      <c r="KWT2976" s="651"/>
      <c r="KWU2976" s="651"/>
      <c r="KWV2976" s="651"/>
      <c r="KWW2976" s="651"/>
      <c r="KWX2976" s="651"/>
      <c r="KWY2976" s="651"/>
      <c r="KWZ2976" s="651"/>
      <c r="KXA2976" s="651"/>
      <c r="KXB2976" s="651"/>
      <c r="KXC2976" s="651"/>
      <c r="KXD2976" s="651"/>
      <c r="KXE2976" s="651"/>
      <c r="KXF2976" s="651"/>
      <c r="KXG2976" s="651"/>
      <c r="KXH2976" s="651"/>
      <c r="KXI2976" s="651"/>
      <c r="KXJ2976" s="651"/>
      <c r="KXK2976" s="651"/>
      <c r="KXL2976" s="651"/>
      <c r="KXM2976" s="651"/>
      <c r="KXN2976" s="651"/>
      <c r="KXO2976" s="651"/>
      <c r="KXP2976" s="651"/>
      <c r="KXQ2976" s="651"/>
      <c r="KXR2976" s="651"/>
      <c r="KXS2976" s="651"/>
      <c r="KXT2976" s="651"/>
      <c r="KXU2976" s="651"/>
      <c r="KXV2976" s="651"/>
      <c r="KXW2976" s="651"/>
      <c r="KXX2976" s="651"/>
      <c r="KXY2976" s="651"/>
      <c r="KXZ2976" s="651"/>
      <c r="KYA2976" s="651"/>
      <c r="KYB2976" s="651"/>
      <c r="KYC2976" s="651"/>
      <c r="KYD2976" s="651"/>
      <c r="KYE2976" s="651"/>
      <c r="KYF2976" s="651"/>
      <c r="KYG2976" s="651"/>
      <c r="KYH2976" s="651"/>
      <c r="KYI2976" s="651"/>
      <c r="KYJ2976" s="651"/>
      <c r="KYK2976" s="651"/>
      <c r="KYL2976" s="651"/>
      <c r="KYM2976" s="651"/>
      <c r="KYN2976" s="651"/>
      <c r="KYO2976" s="651"/>
      <c r="KYP2976" s="651"/>
      <c r="KYQ2976" s="651"/>
      <c r="KYR2976" s="651"/>
      <c r="KYS2976" s="651"/>
      <c r="KYT2976" s="651"/>
      <c r="KYU2976" s="651"/>
      <c r="KYV2976" s="651"/>
      <c r="KYW2976" s="651"/>
      <c r="KYX2976" s="651"/>
      <c r="KYY2976" s="651"/>
      <c r="KYZ2976" s="651"/>
      <c r="KZA2976" s="651"/>
      <c r="KZB2976" s="651"/>
      <c r="KZC2976" s="651"/>
      <c r="KZD2976" s="651"/>
      <c r="KZE2976" s="651"/>
      <c r="KZF2976" s="651"/>
      <c r="KZG2976" s="651"/>
      <c r="KZH2976" s="651"/>
      <c r="KZI2976" s="651"/>
      <c r="KZJ2976" s="651"/>
      <c r="KZK2976" s="651"/>
      <c r="KZL2976" s="651"/>
      <c r="KZM2976" s="651"/>
      <c r="KZN2976" s="651"/>
      <c r="KZO2976" s="651"/>
      <c r="KZP2976" s="651"/>
      <c r="KZQ2976" s="651"/>
      <c r="KZR2976" s="651"/>
      <c r="KZS2976" s="651"/>
      <c r="KZT2976" s="651"/>
      <c r="KZU2976" s="651"/>
      <c r="KZV2976" s="651"/>
      <c r="KZW2976" s="651"/>
      <c r="KZX2976" s="651"/>
      <c r="KZY2976" s="651"/>
      <c r="KZZ2976" s="651"/>
      <c r="LAA2976" s="651"/>
      <c r="LAB2976" s="651"/>
      <c r="LAC2976" s="651"/>
      <c r="LAD2976" s="651"/>
      <c r="LAE2976" s="651"/>
      <c r="LAF2976" s="651"/>
      <c r="LAG2976" s="651"/>
      <c r="LAH2976" s="651"/>
      <c r="LAI2976" s="651"/>
      <c r="LAJ2976" s="651"/>
      <c r="LAK2976" s="651"/>
      <c r="LAL2976" s="651"/>
      <c r="LAM2976" s="651"/>
      <c r="LAN2976" s="651"/>
      <c r="LAO2976" s="651"/>
      <c r="LAP2976" s="651"/>
      <c r="LAQ2976" s="651"/>
      <c r="LAR2976" s="651"/>
      <c r="LAS2976" s="651"/>
      <c r="LAT2976" s="651"/>
      <c r="LAU2976" s="651"/>
      <c r="LAV2976" s="651"/>
      <c r="LAW2976" s="651"/>
      <c r="LAX2976" s="651"/>
      <c r="LAY2976" s="651"/>
      <c r="LAZ2976" s="651"/>
      <c r="LBA2976" s="651"/>
      <c r="LBB2976" s="651"/>
      <c r="LBC2976" s="651"/>
      <c r="LBD2976" s="651"/>
      <c r="LBE2976" s="651"/>
      <c r="LBF2976" s="651"/>
      <c r="LBG2976" s="651"/>
      <c r="LBH2976" s="651"/>
      <c r="LBI2976" s="651"/>
      <c r="LBJ2976" s="651"/>
      <c r="LBK2976" s="651"/>
      <c r="LBL2976" s="651"/>
      <c r="LBM2976" s="651"/>
      <c r="LBN2976" s="651"/>
      <c r="LBO2976" s="651"/>
      <c r="LBP2976" s="651"/>
      <c r="LBQ2976" s="651"/>
      <c r="LBR2976" s="651"/>
      <c r="LBS2976" s="651"/>
      <c r="LBT2976" s="651"/>
      <c r="LBU2976" s="651"/>
      <c r="LBV2976" s="651"/>
      <c r="LBW2976" s="651"/>
      <c r="LBX2976" s="651"/>
      <c r="LBY2976" s="651"/>
      <c r="LBZ2976" s="651"/>
      <c r="LCA2976" s="651"/>
      <c r="LCB2976" s="651"/>
      <c r="LCC2976" s="651"/>
      <c r="LCD2976" s="651"/>
      <c r="LCE2976" s="651"/>
      <c r="LCF2976" s="651"/>
      <c r="LCG2976" s="651"/>
      <c r="LCH2976" s="651"/>
      <c r="LCI2976" s="651"/>
      <c r="LCJ2976" s="651"/>
      <c r="LCK2976" s="651"/>
      <c r="LCL2976" s="651"/>
      <c r="LCM2976" s="651"/>
      <c r="LCN2976" s="651"/>
      <c r="LCO2976" s="651"/>
      <c r="LCP2976" s="651"/>
      <c r="LCQ2976" s="651"/>
      <c r="LCR2976" s="651"/>
      <c r="LCS2976" s="651"/>
      <c r="LCT2976" s="651"/>
      <c r="LCU2976" s="651"/>
      <c r="LCV2976" s="651"/>
      <c r="LCW2976" s="651"/>
      <c r="LCX2976" s="651"/>
      <c r="LCY2976" s="651"/>
      <c r="LCZ2976" s="651"/>
      <c r="LDA2976" s="651"/>
      <c r="LDB2976" s="651"/>
      <c r="LDC2976" s="651"/>
      <c r="LDD2976" s="651"/>
      <c r="LDE2976" s="651"/>
      <c r="LDF2976" s="651"/>
      <c r="LDG2976" s="651"/>
      <c r="LDH2976" s="651"/>
      <c r="LDI2976" s="651"/>
      <c r="LDJ2976" s="651"/>
      <c r="LDK2976" s="651"/>
      <c r="LDL2976" s="651"/>
      <c r="LDM2976" s="651"/>
      <c r="LDN2976" s="651"/>
      <c r="LDO2976" s="651"/>
      <c r="LDP2976" s="651"/>
      <c r="LDQ2976" s="651"/>
      <c r="LDR2976" s="651"/>
      <c r="LDS2976" s="651"/>
      <c r="LDT2976" s="651"/>
      <c r="LDU2976" s="651"/>
      <c r="LDV2976" s="651"/>
      <c r="LDW2976" s="651"/>
      <c r="LDX2976" s="651"/>
      <c r="LDY2976" s="651"/>
      <c r="LDZ2976" s="651"/>
      <c r="LEA2976" s="651"/>
      <c r="LEB2976" s="651"/>
      <c r="LEC2976" s="651"/>
      <c r="LED2976" s="651"/>
      <c r="LEE2976" s="651"/>
      <c r="LEF2976" s="651"/>
      <c r="LEG2976" s="651"/>
      <c r="LEH2976" s="651"/>
      <c r="LEI2976" s="651"/>
      <c r="LEJ2976" s="651"/>
      <c r="LEK2976" s="651"/>
      <c r="LEL2976" s="651"/>
      <c r="LEM2976" s="651"/>
      <c r="LEN2976" s="651"/>
      <c r="LEO2976" s="651"/>
      <c r="LEP2976" s="651"/>
      <c r="LEQ2976" s="651"/>
      <c r="LER2976" s="651"/>
      <c r="LES2976" s="651"/>
      <c r="LET2976" s="651"/>
      <c r="LEU2976" s="651"/>
      <c r="LEV2976" s="651"/>
      <c r="LEW2976" s="651"/>
      <c r="LEX2976" s="651"/>
      <c r="LEY2976" s="651"/>
      <c r="LEZ2976" s="651"/>
      <c r="LFA2976" s="651"/>
      <c r="LFB2976" s="651"/>
      <c r="LFC2976" s="651"/>
      <c r="LFD2976" s="651"/>
      <c r="LFE2976" s="651"/>
      <c r="LFF2976" s="651"/>
      <c r="LFG2976" s="651"/>
      <c r="LFH2976" s="651"/>
      <c r="LFI2976" s="651"/>
      <c r="LFJ2976" s="651"/>
      <c r="LFK2976" s="651"/>
      <c r="LFL2976" s="651"/>
      <c r="LFM2976" s="651"/>
      <c r="LFN2976" s="651"/>
      <c r="LFO2976" s="651"/>
      <c r="LFP2976" s="651"/>
      <c r="LFQ2976" s="651"/>
      <c r="LFR2976" s="651"/>
      <c r="LFS2976" s="651"/>
      <c r="LFT2976" s="651"/>
      <c r="LFU2976" s="651"/>
      <c r="LFV2976" s="651"/>
      <c r="LFW2976" s="651"/>
      <c r="LFX2976" s="651"/>
      <c r="LFY2976" s="651"/>
      <c r="LFZ2976" s="651"/>
      <c r="LGA2976" s="651"/>
      <c r="LGB2976" s="651"/>
      <c r="LGC2976" s="651"/>
      <c r="LGD2976" s="651"/>
      <c r="LGE2976" s="651"/>
      <c r="LGF2976" s="651"/>
      <c r="LGG2976" s="651"/>
      <c r="LGH2976" s="651"/>
      <c r="LGI2976" s="651"/>
      <c r="LGJ2976" s="651"/>
      <c r="LGK2976" s="651"/>
      <c r="LGL2976" s="651"/>
      <c r="LGM2976" s="651"/>
      <c r="LGN2976" s="651"/>
      <c r="LGO2976" s="651"/>
      <c r="LGP2976" s="651"/>
      <c r="LGQ2976" s="651"/>
      <c r="LGR2976" s="651"/>
      <c r="LGS2976" s="651"/>
      <c r="LGT2976" s="651"/>
      <c r="LGU2976" s="651"/>
      <c r="LGV2976" s="651"/>
      <c r="LGW2976" s="651"/>
      <c r="LGX2976" s="651"/>
      <c r="LGY2976" s="651"/>
      <c r="LGZ2976" s="651"/>
      <c r="LHA2976" s="651"/>
      <c r="LHB2976" s="651"/>
      <c r="LHC2976" s="651"/>
      <c r="LHD2976" s="651"/>
      <c r="LHE2976" s="651"/>
      <c r="LHF2976" s="651"/>
      <c r="LHG2976" s="651"/>
      <c r="LHH2976" s="651"/>
      <c r="LHI2976" s="651"/>
      <c r="LHJ2976" s="651"/>
      <c r="LHK2976" s="651"/>
      <c r="LHL2976" s="651"/>
      <c r="LHM2976" s="651"/>
      <c r="LHN2976" s="651"/>
      <c r="LHO2976" s="651"/>
      <c r="LHP2976" s="651"/>
      <c r="LHQ2976" s="651"/>
      <c r="LHR2976" s="651"/>
      <c r="LHS2976" s="651"/>
      <c r="LHT2976" s="651"/>
      <c r="LHU2976" s="651"/>
      <c r="LHV2976" s="651"/>
      <c r="LHW2976" s="651"/>
      <c r="LHX2976" s="651"/>
      <c r="LHY2976" s="651"/>
      <c r="LHZ2976" s="651"/>
      <c r="LIA2976" s="651"/>
      <c r="LIB2976" s="651"/>
      <c r="LIC2976" s="651"/>
      <c r="LID2976" s="651"/>
      <c r="LIE2976" s="651"/>
      <c r="LIF2976" s="651"/>
      <c r="LIG2976" s="651"/>
      <c r="LIH2976" s="651"/>
      <c r="LII2976" s="651"/>
      <c r="LIJ2976" s="651"/>
      <c r="LIK2976" s="651"/>
      <c r="LIL2976" s="651"/>
      <c r="LIM2976" s="651"/>
      <c r="LIN2976" s="651"/>
      <c r="LIO2976" s="651"/>
      <c r="LIP2976" s="651"/>
      <c r="LIQ2976" s="651"/>
      <c r="LIR2976" s="651"/>
      <c r="LIS2976" s="651"/>
      <c r="LIT2976" s="651"/>
      <c r="LIU2976" s="651"/>
      <c r="LIV2976" s="651"/>
      <c r="LIW2976" s="651"/>
      <c r="LIX2976" s="651"/>
      <c r="LIY2976" s="651"/>
      <c r="LIZ2976" s="651"/>
      <c r="LJA2976" s="651"/>
      <c r="LJB2976" s="651"/>
      <c r="LJC2976" s="651"/>
      <c r="LJD2976" s="651"/>
      <c r="LJE2976" s="651"/>
      <c r="LJF2976" s="651"/>
      <c r="LJG2976" s="651"/>
      <c r="LJH2976" s="651"/>
      <c r="LJI2976" s="651"/>
      <c r="LJJ2976" s="651"/>
      <c r="LJK2976" s="651"/>
      <c r="LJL2976" s="651"/>
      <c r="LJM2976" s="651"/>
      <c r="LJN2976" s="651"/>
      <c r="LJO2976" s="651"/>
      <c r="LJP2976" s="651"/>
      <c r="LJQ2976" s="651"/>
      <c r="LJR2976" s="651"/>
      <c r="LJS2976" s="651"/>
      <c r="LJT2976" s="651"/>
      <c r="LJU2976" s="651"/>
      <c r="LJV2976" s="651"/>
      <c r="LJW2976" s="651"/>
      <c r="LJX2976" s="651"/>
      <c r="LJY2976" s="651"/>
      <c r="LJZ2976" s="651"/>
      <c r="LKA2976" s="651"/>
      <c r="LKB2976" s="651"/>
      <c r="LKC2976" s="651"/>
      <c r="LKD2976" s="651"/>
      <c r="LKE2976" s="651"/>
      <c r="LKF2976" s="651"/>
      <c r="LKG2976" s="651"/>
      <c r="LKH2976" s="651"/>
      <c r="LKI2976" s="651"/>
      <c r="LKJ2976" s="651"/>
      <c r="LKK2976" s="651"/>
      <c r="LKL2976" s="651"/>
      <c r="LKM2976" s="651"/>
      <c r="LKN2976" s="651"/>
      <c r="LKO2976" s="651"/>
      <c r="LKP2976" s="651"/>
      <c r="LKQ2976" s="651"/>
      <c r="LKR2976" s="651"/>
      <c r="LKS2976" s="651"/>
      <c r="LKT2976" s="651"/>
      <c r="LKU2976" s="651"/>
      <c r="LKV2976" s="651"/>
      <c r="LKW2976" s="651"/>
      <c r="LKX2976" s="651"/>
      <c r="LKY2976" s="651"/>
      <c r="LKZ2976" s="651"/>
      <c r="LLA2976" s="651"/>
      <c r="LLB2976" s="651"/>
      <c r="LLC2976" s="651"/>
      <c r="LLD2976" s="651"/>
      <c r="LLE2976" s="651"/>
      <c r="LLF2976" s="651"/>
      <c r="LLG2976" s="651"/>
      <c r="LLH2976" s="651"/>
      <c r="LLI2976" s="651"/>
      <c r="LLJ2976" s="651"/>
      <c r="LLK2976" s="651"/>
      <c r="LLL2976" s="651"/>
      <c r="LLM2976" s="651"/>
      <c r="LLN2976" s="651"/>
      <c r="LLO2976" s="651"/>
      <c r="LLP2976" s="651"/>
      <c r="LLQ2976" s="651"/>
      <c r="LLR2976" s="651"/>
      <c r="LLS2976" s="651"/>
      <c r="LLT2976" s="651"/>
      <c r="LLU2976" s="651"/>
      <c r="LLV2976" s="651"/>
      <c r="LLW2976" s="651"/>
      <c r="LLX2976" s="651"/>
      <c r="LLY2976" s="651"/>
      <c r="LLZ2976" s="651"/>
      <c r="LMA2976" s="651"/>
      <c r="LMB2976" s="651"/>
      <c r="LMC2976" s="651"/>
      <c r="LMD2976" s="651"/>
      <c r="LME2976" s="651"/>
      <c r="LMF2976" s="651"/>
      <c r="LMG2976" s="651"/>
      <c r="LMH2976" s="651"/>
      <c r="LMI2976" s="651"/>
      <c r="LMJ2976" s="651"/>
      <c r="LMK2976" s="651"/>
      <c r="LML2976" s="651"/>
      <c r="LMM2976" s="651"/>
      <c r="LMN2976" s="651"/>
      <c r="LMO2976" s="651"/>
      <c r="LMP2976" s="651"/>
      <c r="LMQ2976" s="651"/>
      <c r="LMR2976" s="651"/>
      <c r="LMS2976" s="651"/>
      <c r="LMT2976" s="651"/>
      <c r="LMU2976" s="651"/>
      <c r="LMV2976" s="651"/>
      <c r="LMW2976" s="651"/>
      <c r="LMX2976" s="651"/>
      <c r="LMY2976" s="651"/>
      <c r="LMZ2976" s="651"/>
      <c r="LNA2976" s="651"/>
      <c r="LNB2976" s="651"/>
      <c r="LNC2976" s="651"/>
      <c r="LND2976" s="651"/>
      <c r="LNE2976" s="651"/>
      <c r="LNF2976" s="651"/>
      <c r="LNG2976" s="651"/>
      <c r="LNH2976" s="651"/>
      <c r="LNI2976" s="651"/>
      <c r="LNJ2976" s="651"/>
      <c r="LNK2976" s="651"/>
      <c r="LNL2976" s="651"/>
      <c r="LNM2976" s="651"/>
      <c r="LNN2976" s="651"/>
      <c r="LNO2976" s="651"/>
      <c r="LNP2976" s="651"/>
      <c r="LNQ2976" s="651"/>
      <c r="LNR2976" s="651"/>
      <c r="LNS2976" s="651"/>
      <c r="LNT2976" s="651"/>
      <c r="LNU2976" s="651"/>
      <c r="LNV2976" s="651"/>
      <c r="LNW2976" s="651"/>
      <c r="LNX2976" s="651"/>
      <c r="LNY2976" s="651"/>
      <c r="LNZ2976" s="651"/>
      <c r="LOA2976" s="651"/>
      <c r="LOB2976" s="651"/>
      <c r="LOC2976" s="651"/>
      <c r="LOD2976" s="651"/>
      <c r="LOE2976" s="651"/>
      <c r="LOF2976" s="651"/>
      <c r="LOG2976" s="651"/>
      <c r="LOH2976" s="651"/>
      <c r="LOI2976" s="651"/>
      <c r="LOJ2976" s="651"/>
      <c r="LOK2976" s="651"/>
      <c r="LOL2976" s="651"/>
      <c r="LOM2976" s="651"/>
      <c r="LON2976" s="651"/>
      <c r="LOO2976" s="651"/>
      <c r="LOP2976" s="651"/>
      <c r="LOQ2976" s="651"/>
      <c r="LOR2976" s="651"/>
      <c r="LOS2976" s="651"/>
      <c r="LOT2976" s="651"/>
      <c r="LOU2976" s="651"/>
      <c r="LOV2976" s="651"/>
      <c r="LOW2976" s="651"/>
      <c r="LOX2976" s="651"/>
      <c r="LOY2976" s="651"/>
      <c r="LOZ2976" s="651"/>
      <c r="LPA2976" s="651"/>
      <c r="LPB2976" s="651"/>
      <c r="LPC2976" s="651"/>
      <c r="LPD2976" s="651"/>
      <c r="LPE2976" s="651"/>
      <c r="LPF2976" s="651"/>
      <c r="LPG2976" s="651"/>
      <c r="LPH2976" s="651"/>
      <c r="LPI2976" s="651"/>
      <c r="LPJ2976" s="651"/>
      <c r="LPK2976" s="651"/>
      <c r="LPL2976" s="651"/>
      <c r="LPM2976" s="651"/>
      <c r="LPN2976" s="651"/>
      <c r="LPO2976" s="651"/>
      <c r="LPP2976" s="651"/>
      <c r="LPQ2976" s="651"/>
      <c r="LPR2976" s="651"/>
      <c r="LPS2976" s="651"/>
      <c r="LPT2976" s="651"/>
      <c r="LPU2976" s="651"/>
      <c r="LPV2976" s="651"/>
      <c r="LPW2976" s="651"/>
      <c r="LPX2976" s="651"/>
      <c r="LPY2976" s="651"/>
      <c r="LPZ2976" s="651"/>
      <c r="LQA2976" s="651"/>
      <c r="LQB2976" s="651"/>
      <c r="LQC2976" s="651"/>
      <c r="LQD2976" s="651"/>
      <c r="LQE2976" s="651"/>
      <c r="LQF2976" s="651"/>
      <c r="LQG2976" s="651"/>
      <c r="LQH2976" s="651"/>
      <c r="LQI2976" s="651"/>
      <c r="LQJ2976" s="651"/>
      <c r="LQK2976" s="651"/>
      <c r="LQL2976" s="651"/>
      <c r="LQM2976" s="651"/>
      <c r="LQN2976" s="651"/>
      <c r="LQO2976" s="651"/>
      <c r="LQP2976" s="651"/>
      <c r="LQQ2976" s="651"/>
      <c r="LQR2976" s="651"/>
      <c r="LQS2976" s="651"/>
      <c r="LQT2976" s="651"/>
      <c r="LQU2976" s="651"/>
      <c r="LQV2976" s="651"/>
      <c r="LQW2976" s="651"/>
      <c r="LQX2976" s="651"/>
      <c r="LQY2976" s="651"/>
      <c r="LQZ2976" s="651"/>
      <c r="LRA2976" s="651"/>
      <c r="LRB2976" s="651"/>
      <c r="LRC2976" s="651"/>
      <c r="LRD2976" s="651"/>
      <c r="LRE2976" s="651"/>
      <c r="LRF2976" s="651"/>
      <c r="LRG2976" s="651"/>
      <c r="LRH2976" s="651"/>
      <c r="LRI2976" s="651"/>
      <c r="LRJ2976" s="651"/>
      <c r="LRK2976" s="651"/>
      <c r="LRL2976" s="651"/>
      <c r="LRM2976" s="651"/>
      <c r="LRN2976" s="651"/>
      <c r="LRO2976" s="651"/>
      <c r="LRP2976" s="651"/>
      <c r="LRQ2976" s="651"/>
      <c r="LRR2976" s="651"/>
      <c r="LRS2976" s="651"/>
      <c r="LRT2976" s="651"/>
      <c r="LRU2976" s="651"/>
      <c r="LRV2976" s="651"/>
      <c r="LRW2976" s="651"/>
      <c r="LRX2976" s="651"/>
      <c r="LRY2976" s="651"/>
      <c r="LRZ2976" s="651"/>
      <c r="LSA2976" s="651"/>
      <c r="LSB2976" s="651"/>
      <c r="LSC2976" s="651"/>
      <c r="LSD2976" s="651"/>
      <c r="LSE2976" s="651"/>
      <c r="LSF2976" s="651"/>
      <c r="LSG2976" s="651"/>
      <c r="LSH2976" s="651"/>
      <c r="LSI2976" s="651"/>
      <c r="LSJ2976" s="651"/>
      <c r="LSK2976" s="651"/>
      <c r="LSL2976" s="651"/>
      <c r="LSM2976" s="651"/>
      <c r="LSN2976" s="651"/>
      <c r="LSO2976" s="651"/>
      <c r="LSP2976" s="651"/>
      <c r="LSQ2976" s="651"/>
      <c r="LSR2976" s="651"/>
      <c r="LSS2976" s="651"/>
      <c r="LST2976" s="651"/>
      <c r="LSU2976" s="651"/>
      <c r="LSV2976" s="651"/>
      <c r="LSW2976" s="651"/>
      <c r="LSX2976" s="651"/>
      <c r="LSY2976" s="651"/>
      <c r="LSZ2976" s="651"/>
      <c r="LTA2976" s="651"/>
      <c r="LTB2976" s="651"/>
      <c r="LTC2976" s="651"/>
      <c r="LTD2976" s="651"/>
      <c r="LTE2976" s="651"/>
      <c r="LTF2976" s="651"/>
      <c r="LTG2976" s="651"/>
      <c r="LTH2976" s="651"/>
      <c r="LTI2976" s="651"/>
      <c r="LTJ2976" s="651"/>
      <c r="LTK2976" s="651"/>
      <c r="LTL2976" s="651"/>
      <c r="LTM2976" s="651"/>
      <c r="LTN2976" s="651"/>
      <c r="LTO2976" s="651"/>
      <c r="LTP2976" s="651"/>
      <c r="LTQ2976" s="651"/>
      <c r="LTR2976" s="651"/>
      <c r="LTS2976" s="651"/>
      <c r="LTT2976" s="651"/>
      <c r="LTU2976" s="651"/>
      <c r="LTV2976" s="651"/>
      <c r="LTW2976" s="651"/>
      <c r="LTX2976" s="651"/>
      <c r="LTY2976" s="651"/>
      <c r="LTZ2976" s="651"/>
      <c r="LUA2976" s="651"/>
      <c r="LUB2976" s="651"/>
      <c r="LUC2976" s="651"/>
      <c r="LUD2976" s="651"/>
      <c r="LUE2976" s="651"/>
      <c r="LUF2976" s="651"/>
      <c r="LUG2976" s="651"/>
      <c r="LUH2976" s="651"/>
      <c r="LUI2976" s="651"/>
      <c r="LUJ2976" s="651"/>
      <c r="LUK2976" s="651"/>
      <c r="LUL2976" s="651"/>
      <c r="LUM2976" s="651"/>
      <c r="LUN2976" s="651"/>
      <c r="LUO2976" s="651"/>
      <c r="LUP2976" s="651"/>
      <c r="LUQ2976" s="651"/>
      <c r="LUR2976" s="651"/>
      <c r="LUS2976" s="651"/>
      <c r="LUT2976" s="651"/>
      <c r="LUU2976" s="651"/>
      <c r="LUV2976" s="651"/>
      <c r="LUW2976" s="651"/>
      <c r="LUX2976" s="651"/>
      <c r="LUY2976" s="651"/>
      <c r="LUZ2976" s="651"/>
      <c r="LVA2976" s="651"/>
      <c r="LVB2976" s="651"/>
      <c r="LVC2976" s="651"/>
      <c r="LVD2976" s="651"/>
      <c r="LVE2976" s="651"/>
      <c r="LVF2976" s="651"/>
      <c r="LVG2976" s="651"/>
      <c r="LVH2976" s="651"/>
      <c r="LVI2976" s="651"/>
      <c r="LVJ2976" s="651"/>
      <c r="LVK2976" s="651"/>
      <c r="LVL2976" s="651"/>
      <c r="LVM2976" s="651"/>
      <c r="LVN2976" s="651"/>
      <c r="LVO2976" s="651"/>
      <c r="LVP2976" s="651"/>
      <c r="LVQ2976" s="651"/>
      <c r="LVR2976" s="651"/>
      <c r="LVS2976" s="651"/>
      <c r="LVT2976" s="651"/>
      <c r="LVU2976" s="651"/>
      <c r="LVV2976" s="651"/>
      <c r="LVW2976" s="651"/>
      <c r="LVX2976" s="651"/>
      <c r="LVY2976" s="651"/>
      <c r="LVZ2976" s="651"/>
      <c r="LWA2976" s="651"/>
      <c r="LWB2976" s="651"/>
      <c r="LWC2976" s="651"/>
      <c r="LWD2976" s="651"/>
      <c r="LWE2976" s="651"/>
      <c r="LWF2976" s="651"/>
      <c r="LWG2976" s="651"/>
      <c r="LWH2976" s="651"/>
      <c r="LWI2976" s="651"/>
      <c r="LWJ2976" s="651"/>
      <c r="LWK2976" s="651"/>
      <c r="LWL2976" s="651"/>
      <c r="LWM2976" s="651"/>
      <c r="LWN2976" s="651"/>
      <c r="LWO2976" s="651"/>
      <c r="LWP2976" s="651"/>
      <c r="LWQ2976" s="651"/>
      <c r="LWR2976" s="651"/>
      <c r="LWS2976" s="651"/>
      <c r="LWT2976" s="651"/>
      <c r="LWU2976" s="651"/>
      <c r="LWV2976" s="651"/>
      <c r="LWW2976" s="651"/>
      <c r="LWX2976" s="651"/>
      <c r="LWY2976" s="651"/>
      <c r="LWZ2976" s="651"/>
      <c r="LXA2976" s="651"/>
      <c r="LXB2976" s="651"/>
      <c r="LXC2976" s="651"/>
      <c r="LXD2976" s="651"/>
      <c r="LXE2976" s="651"/>
      <c r="LXF2976" s="651"/>
      <c r="LXG2976" s="651"/>
      <c r="LXH2976" s="651"/>
      <c r="LXI2976" s="651"/>
      <c r="LXJ2976" s="651"/>
      <c r="LXK2976" s="651"/>
      <c r="LXL2976" s="651"/>
      <c r="LXM2976" s="651"/>
      <c r="LXN2976" s="651"/>
      <c r="LXO2976" s="651"/>
      <c r="LXP2976" s="651"/>
      <c r="LXQ2976" s="651"/>
      <c r="LXR2976" s="651"/>
      <c r="LXS2976" s="651"/>
      <c r="LXT2976" s="651"/>
      <c r="LXU2976" s="651"/>
      <c r="LXV2976" s="651"/>
      <c r="LXW2976" s="651"/>
      <c r="LXX2976" s="651"/>
      <c r="LXY2976" s="651"/>
      <c r="LXZ2976" s="651"/>
      <c r="LYA2976" s="651"/>
      <c r="LYB2976" s="651"/>
      <c r="LYC2976" s="651"/>
      <c r="LYD2976" s="651"/>
      <c r="LYE2976" s="651"/>
      <c r="LYF2976" s="651"/>
      <c r="LYG2976" s="651"/>
      <c r="LYH2976" s="651"/>
      <c r="LYI2976" s="651"/>
      <c r="LYJ2976" s="651"/>
      <c r="LYK2976" s="651"/>
      <c r="LYL2976" s="651"/>
      <c r="LYM2976" s="651"/>
      <c r="LYN2976" s="651"/>
      <c r="LYO2976" s="651"/>
      <c r="LYP2976" s="651"/>
      <c r="LYQ2976" s="651"/>
      <c r="LYR2976" s="651"/>
      <c r="LYS2976" s="651"/>
      <c r="LYT2976" s="651"/>
      <c r="LYU2976" s="651"/>
      <c r="LYV2976" s="651"/>
      <c r="LYW2976" s="651"/>
      <c r="LYX2976" s="651"/>
      <c r="LYY2976" s="651"/>
      <c r="LYZ2976" s="651"/>
      <c r="LZA2976" s="651"/>
      <c r="LZB2976" s="651"/>
      <c r="LZC2976" s="651"/>
      <c r="LZD2976" s="651"/>
      <c r="LZE2976" s="651"/>
      <c r="LZF2976" s="651"/>
      <c r="LZG2976" s="651"/>
      <c r="LZH2976" s="651"/>
      <c r="LZI2976" s="651"/>
      <c r="LZJ2976" s="651"/>
      <c r="LZK2976" s="651"/>
      <c r="LZL2976" s="651"/>
      <c r="LZM2976" s="651"/>
      <c r="LZN2976" s="651"/>
      <c r="LZO2976" s="651"/>
      <c r="LZP2976" s="651"/>
      <c r="LZQ2976" s="651"/>
      <c r="LZR2976" s="651"/>
      <c r="LZS2976" s="651"/>
      <c r="LZT2976" s="651"/>
      <c r="LZU2976" s="651"/>
      <c r="LZV2976" s="651"/>
      <c r="LZW2976" s="651"/>
      <c r="LZX2976" s="651"/>
      <c r="LZY2976" s="651"/>
      <c r="LZZ2976" s="651"/>
      <c r="MAA2976" s="651"/>
      <c r="MAB2976" s="651"/>
      <c r="MAC2976" s="651"/>
      <c r="MAD2976" s="651"/>
      <c r="MAE2976" s="651"/>
      <c r="MAF2976" s="651"/>
      <c r="MAG2976" s="651"/>
      <c r="MAH2976" s="651"/>
      <c r="MAI2976" s="651"/>
      <c r="MAJ2976" s="651"/>
      <c r="MAK2976" s="651"/>
      <c r="MAL2976" s="651"/>
      <c r="MAM2976" s="651"/>
      <c r="MAN2976" s="651"/>
      <c r="MAO2976" s="651"/>
      <c r="MAP2976" s="651"/>
      <c r="MAQ2976" s="651"/>
      <c r="MAR2976" s="651"/>
      <c r="MAS2976" s="651"/>
      <c r="MAT2976" s="651"/>
      <c r="MAU2976" s="651"/>
      <c r="MAV2976" s="651"/>
      <c r="MAW2976" s="651"/>
      <c r="MAX2976" s="651"/>
      <c r="MAY2976" s="651"/>
      <c r="MAZ2976" s="651"/>
      <c r="MBA2976" s="651"/>
      <c r="MBB2976" s="651"/>
      <c r="MBC2976" s="651"/>
      <c r="MBD2976" s="651"/>
      <c r="MBE2976" s="651"/>
      <c r="MBF2976" s="651"/>
      <c r="MBG2976" s="651"/>
      <c r="MBH2976" s="651"/>
      <c r="MBI2976" s="651"/>
      <c r="MBJ2976" s="651"/>
      <c r="MBK2976" s="651"/>
      <c r="MBL2976" s="651"/>
      <c r="MBM2976" s="651"/>
      <c r="MBN2976" s="651"/>
      <c r="MBO2976" s="651"/>
      <c r="MBP2976" s="651"/>
      <c r="MBQ2976" s="651"/>
      <c r="MBR2976" s="651"/>
      <c r="MBS2976" s="651"/>
      <c r="MBT2976" s="651"/>
      <c r="MBU2976" s="651"/>
      <c r="MBV2976" s="651"/>
      <c r="MBW2976" s="651"/>
      <c r="MBX2976" s="651"/>
      <c r="MBY2976" s="651"/>
      <c r="MBZ2976" s="651"/>
      <c r="MCA2976" s="651"/>
      <c r="MCB2976" s="651"/>
      <c r="MCC2976" s="651"/>
      <c r="MCD2976" s="651"/>
      <c r="MCE2976" s="651"/>
      <c r="MCF2976" s="651"/>
      <c r="MCG2976" s="651"/>
      <c r="MCH2976" s="651"/>
      <c r="MCI2976" s="651"/>
      <c r="MCJ2976" s="651"/>
      <c r="MCK2976" s="651"/>
      <c r="MCL2976" s="651"/>
      <c r="MCM2976" s="651"/>
      <c r="MCN2976" s="651"/>
      <c r="MCO2976" s="651"/>
      <c r="MCP2976" s="651"/>
      <c r="MCQ2976" s="651"/>
      <c r="MCR2976" s="651"/>
      <c r="MCS2976" s="651"/>
      <c r="MCT2976" s="651"/>
      <c r="MCU2976" s="651"/>
      <c r="MCV2976" s="651"/>
      <c r="MCW2976" s="651"/>
      <c r="MCX2976" s="651"/>
      <c r="MCY2976" s="651"/>
      <c r="MCZ2976" s="651"/>
      <c r="MDA2976" s="651"/>
      <c r="MDB2976" s="651"/>
      <c r="MDC2976" s="651"/>
      <c r="MDD2976" s="651"/>
      <c r="MDE2976" s="651"/>
      <c r="MDF2976" s="651"/>
      <c r="MDG2976" s="651"/>
      <c r="MDH2976" s="651"/>
      <c r="MDI2976" s="651"/>
      <c r="MDJ2976" s="651"/>
      <c r="MDK2976" s="651"/>
      <c r="MDL2976" s="651"/>
      <c r="MDM2976" s="651"/>
      <c r="MDN2976" s="651"/>
      <c r="MDO2976" s="651"/>
      <c r="MDP2976" s="651"/>
      <c r="MDQ2976" s="651"/>
      <c r="MDR2976" s="651"/>
      <c r="MDS2976" s="651"/>
      <c r="MDT2976" s="651"/>
      <c r="MDU2976" s="651"/>
      <c r="MDV2976" s="651"/>
      <c r="MDW2976" s="651"/>
      <c r="MDX2976" s="651"/>
      <c r="MDY2976" s="651"/>
      <c r="MDZ2976" s="651"/>
      <c r="MEA2976" s="651"/>
      <c r="MEB2976" s="651"/>
      <c r="MEC2976" s="651"/>
      <c r="MED2976" s="651"/>
      <c r="MEE2976" s="651"/>
      <c r="MEF2976" s="651"/>
      <c r="MEG2976" s="651"/>
      <c r="MEH2976" s="651"/>
      <c r="MEI2976" s="651"/>
      <c r="MEJ2976" s="651"/>
      <c r="MEK2976" s="651"/>
      <c r="MEL2976" s="651"/>
      <c r="MEM2976" s="651"/>
      <c r="MEN2976" s="651"/>
      <c r="MEO2976" s="651"/>
      <c r="MEP2976" s="651"/>
      <c r="MEQ2976" s="651"/>
      <c r="MER2976" s="651"/>
      <c r="MES2976" s="651"/>
      <c r="MET2976" s="651"/>
      <c r="MEU2976" s="651"/>
      <c r="MEV2976" s="651"/>
      <c r="MEW2976" s="651"/>
      <c r="MEX2976" s="651"/>
      <c r="MEY2976" s="651"/>
      <c r="MEZ2976" s="651"/>
      <c r="MFA2976" s="651"/>
      <c r="MFB2976" s="651"/>
      <c r="MFC2976" s="651"/>
      <c r="MFD2976" s="651"/>
      <c r="MFE2976" s="651"/>
      <c r="MFF2976" s="651"/>
      <c r="MFG2976" s="651"/>
      <c r="MFH2976" s="651"/>
      <c r="MFI2976" s="651"/>
      <c r="MFJ2976" s="651"/>
      <c r="MFK2976" s="651"/>
      <c r="MFL2976" s="651"/>
      <c r="MFM2976" s="651"/>
      <c r="MFN2976" s="651"/>
      <c r="MFO2976" s="651"/>
      <c r="MFP2976" s="651"/>
      <c r="MFQ2976" s="651"/>
      <c r="MFR2976" s="651"/>
      <c r="MFS2976" s="651"/>
      <c r="MFT2976" s="651"/>
      <c r="MFU2976" s="651"/>
      <c r="MFV2976" s="651"/>
      <c r="MFW2976" s="651"/>
      <c r="MFX2976" s="651"/>
      <c r="MFY2976" s="651"/>
      <c r="MFZ2976" s="651"/>
      <c r="MGA2976" s="651"/>
      <c r="MGB2976" s="651"/>
      <c r="MGC2976" s="651"/>
      <c r="MGD2976" s="651"/>
      <c r="MGE2976" s="651"/>
      <c r="MGF2976" s="651"/>
      <c r="MGG2976" s="651"/>
      <c r="MGH2976" s="651"/>
      <c r="MGI2976" s="651"/>
      <c r="MGJ2976" s="651"/>
      <c r="MGK2976" s="651"/>
      <c r="MGL2976" s="651"/>
      <c r="MGM2976" s="651"/>
      <c r="MGN2976" s="651"/>
      <c r="MGO2976" s="651"/>
      <c r="MGP2976" s="651"/>
      <c r="MGQ2976" s="651"/>
      <c r="MGR2976" s="651"/>
      <c r="MGS2976" s="651"/>
      <c r="MGT2976" s="651"/>
      <c r="MGU2976" s="651"/>
      <c r="MGV2976" s="651"/>
      <c r="MGW2976" s="651"/>
      <c r="MGX2976" s="651"/>
      <c r="MGY2976" s="651"/>
      <c r="MGZ2976" s="651"/>
      <c r="MHA2976" s="651"/>
      <c r="MHB2976" s="651"/>
      <c r="MHC2976" s="651"/>
      <c r="MHD2976" s="651"/>
      <c r="MHE2976" s="651"/>
      <c r="MHF2976" s="651"/>
      <c r="MHG2976" s="651"/>
      <c r="MHH2976" s="651"/>
      <c r="MHI2976" s="651"/>
      <c r="MHJ2976" s="651"/>
      <c r="MHK2976" s="651"/>
      <c r="MHL2976" s="651"/>
      <c r="MHM2976" s="651"/>
      <c r="MHN2976" s="651"/>
      <c r="MHO2976" s="651"/>
      <c r="MHP2976" s="651"/>
      <c r="MHQ2976" s="651"/>
      <c r="MHR2976" s="651"/>
      <c r="MHS2976" s="651"/>
      <c r="MHT2976" s="651"/>
      <c r="MHU2976" s="651"/>
      <c r="MHV2976" s="651"/>
      <c r="MHW2976" s="651"/>
      <c r="MHX2976" s="651"/>
      <c r="MHY2976" s="651"/>
      <c r="MHZ2976" s="651"/>
      <c r="MIA2976" s="651"/>
      <c r="MIB2976" s="651"/>
      <c r="MIC2976" s="651"/>
      <c r="MID2976" s="651"/>
      <c r="MIE2976" s="651"/>
      <c r="MIF2976" s="651"/>
      <c r="MIG2976" s="651"/>
      <c r="MIH2976" s="651"/>
      <c r="MII2976" s="651"/>
      <c r="MIJ2976" s="651"/>
      <c r="MIK2976" s="651"/>
      <c r="MIL2976" s="651"/>
      <c r="MIM2976" s="651"/>
      <c r="MIN2976" s="651"/>
      <c r="MIO2976" s="651"/>
      <c r="MIP2976" s="651"/>
      <c r="MIQ2976" s="651"/>
      <c r="MIR2976" s="651"/>
      <c r="MIS2976" s="651"/>
      <c r="MIT2976" s="651"/>
      <c r="MIU2976" s="651"/>
      <c r="MIV2976" s="651"/>
      <c r="MIW2976" s="651"/>
      <c r="MIX2976" s="651"/>
      <c r="MIY2976" s="651"/>
      <c r="MIZ2976" s="651"/>
      <c r="MJA2976" s="651"/>
      <c r="MJB2976" s="651"/>
      <c r="MJC2976" s="651"/>
      <c r="MJD2976" s="651"/>
      <c r="MJE2976" s="651"/>
      <c r="MJF2976" s="651"/>
      <c r="MJG2976" s="651"/>
      <c r="MJH2976" s="651"/>
      <c r="MJI2976" s="651"/>
      <c r="MJJ2976" s="651"/>
      <c r="MJK2976" s="651"/>
      <c r="MJL2976" s="651"/>
      <c r="MJM2976" s="651"/>
      <c r="MJN2976" s="651"/>
      <c r="MJO2976" s="651"/>
      <c r="MJP2976" s="651"/>
      <c r="MJQ2976" s="651"/>
      <c r="MJR2976" s="651"/>
      <c r="MJS2976" s="651"/>
      <c r="MJT2976" s="651"/>
      <c r="MJU2976" s="651"/>
      <c r="MJV2976" s="651"/>
      <c r="MJW2976" s="651"/>
      <c r="MJX2976" s="651"/>
      <c r="MJY2976" s="651"/>
      <c r="MJZ2976" s="651"/>
      <c r="MKA2976" s="651"/>
      <c r="MKB2976" s="651"/>
      <c r="MKC2976" s="651"/>
      <c r="MKD2976" s="651"/>
      <c r="MKE2976" s="651"/>
      <c r="MKF2976" s="651"/>
      <c r="MKG2976" s="651"/>
      <c r="MKH2976" s="651"/>
      <c r="MKI2976" s="651"/>
      <c r="MKJ2976" s="651"/>
      <c r="MKK2976" s="651"/>
      <c r="MKL2976" s="651"/>
      <c r="MKM2976" s="651"/>
      <c r="MKN2976" s="651"/>
      <c r="MKO2976" s="651"/>
      <c r="MKP2976" s="651"/>
      <c r="MKQ2976" s="651"/>
      <c r="MKR2976" s="651"/>
      <c r="MKS2976" s="651"/>
      <c r="MKT2976" s="651"/>
      <c r="MKU2976" s="651"/>
      <c r="MKV2976" s="651"/>
      <c r="MKW2976" s="651"/>
      <c r="MKX2976" s="651"/>
      <c r="MKY2976" s="651"/>
      <c r="MKZ2976" s="651"/>
      <c r="MLA2976" s="651"/>
      <c r="MLB2976" s="651"/>
      <c r="MLC2976" s="651"/>
      <c r="MLD2976" s="651"/>
      <c r="MLE2976" s="651"/>
      <c r="MLF2976" s="651"/>
      <c r="MLG2976" s="651"/>
      <c r="MLH2976" s="651"/>
      <c r="MLI2976" s="651"/>
      <c r="MLJ2976" s="651"/>
      <c r="MLK2976" s="651"/>
      <c r="MLL2976" s="651"/>
      <c r="MLM2976" s="651"/>
      <c r="MLN2976" s="651"/>
      <c r="MLO2976" s="651"/>
      <c r="MLP2976" s="651"/>
      <c r="MLQ2976" s="651"/>
      <c r="MLR2976" s="651"/>
      <c r="MLS2976" s="651"/>
      <c r="MLT2976" s="651"/>
      <c r="MLU2976" s="651"/>
      <c r="MLV2976" s="651"/>
      <c r="MLW2976" s="651"/>
      <c r="MLX2976" s="651"/>
      <c r="MLY2976" s="651"/>
      <c r="MLZ2976" s="651"/>
      <c r="MMA2976" s="651"/>
      <c r="MMB2976" s="651"/>
      <c r="MMC2976" s="651"/>
      <c r="MMD2976" s="651"/>
      <c r="MME2976" s="651"/>
      <c r="MMF2976" s="651"/>
      <c r="MMG2976" s="651"/>
      <c r="MMH2976" s="651"/>
      <c r="MMI2976" s="651"/>
      <c r="MMJ2976" s="651"/>
      <c r="MMK2976" s="651"/>
      <c r="MML2976" s="651"/>
      <c r="MMM2976" s="651"/>
      <c r="MMN2976" s="651"/>
      <c r="MMO2976" s="651"/>
      <c r="MMP2976" s="651"/>
      <c r="MMQ2976" s="651"/>
      <c r="MMR2976" s="651"/>
      <c r="MMS2976" s="651"/>
      <c r="MMT2976" s="651"/>
      <c r="MMU2976" s="651"/>
      <c r="MMV2976" s="651"/>
      <c r="MMW2976" s="651"/>
      <c r="MMX2976" s="651"/>
      <c r="MMY2976" s="651"/>
      <c r="MMZ2976" s="651"/>
      <c r="MNA2976" s="651"/>
      <c r="MNB2976" s="651"/>
      <c r="MNC2976" s="651"/>
      <c r="MND2976" s="651"/>
      <c r="MNE2976" s="651"/>
      <c r="MNF2976" s="651"/>
      <c r="MNG2976" s="651"/>
      <c r="MNH2976" s="651"/>
      <c r="MNI2976" s="651"/>
      <c r="MNJ2976" s="651"/>
      <c r="MNK2976" s="651"/>
      <c r="MNL2976" s="651"/>
      <c r="MNM2976" s="651"/>
      <c r="MNN2976" s="651"/>
      <c r="MNO2976" s="651"/>
      <c r="MNP2976" s="651"/>
      <c r="MNQ2976" s="651"/>
      <c r="MNR2976" s="651"/>
      <c r="MNS2976" s="651"/>
      <c r="MNT2976" s="651"/>
      <c r="MNU2976" s="651"/>
      <c r="MNV2976" s="651"/>
      <c r="MNW2976" s="651"/>
      <c r="MNX2976" s="651"/>
      <c r="MNY2976" s="651"/>
      <c r="MNZ2976" s="651"/>
      <c r="MOA2976" s="651"/>
      <c r="MOB2976" s="651"/>
      <c r="MOC2976" s="651"/>
      <c r="MOD2976" s="651"/>
      <c r="MOE2976" s="651"/>
      <c r="MOF2976" s="651"/>
      <c r="MOG2976" s="651"/>
      <c r="MOH2976" s="651"/>
      <c r="MOI2976" s="651"/>
      <c r="MOJ2976" s="651"/>
      <c r="MOK2976" s="651"/>
      <c r="MOL2976" s="651"/>
      <c r="MOM2976" s="651"/>
      <c r="MON2976" s="651"/>
      <c r="MOO2976" s="651"/>
      <c r="MOP2976" s="651"/>
      <c r="MOQ2976" s="651"/>
      <c r="MOR2976" s="651"/>
      <c r="MOS2976" s="651"/>
      <c r="MOT2976" s="651"/>
      <c r="MOU2976" s="651"/>
      <c r="MOV2976" s="651"/>
      <c r="MOW2976" s="651"/>
      <c r="MOX2976" s="651"/>
      <c r="MOY2976" s="651"/>
      <c r="MOZ2976" s="651"/>
      <c r="MPA2976" s="651"/>
      <c r="MPB2976" s="651"/>
      <c r="MPC2976" s="651"/>
      <c r="MPD2976" s="651"/>
      <c r="MPE2976" s="651"/>
      <c r="MPF2976" s="651"/>
      <c r="MPG2976" s="651"/>
      <c r="MPH2976" s="651"/>
      <c r="MPI2976" s="651"/>
      <c r="MPJ2976" s="651"/>
      <c r="MPK2976" s="651"/>
      <c r="MPL2976" s="651"/>
      <c r="MPM2976" s="651"/>
      <c r="MPN2976" s="651"/>
      <c r="MPO2976" s="651"/>
      <c r="MPP2976" s="651"/>
      <c r="MPQ2976" s="651"/>
      <c r="MPR2976" s="651"/>
      <c r="MPS2976" s="651"/>
      <c r="MPT2976" s="651"/>
      <c r="MPU2976" s="651"/>
      <c r="MPV2976" s="651"/>
      <c r="MPW2976" s="651"/>
      <c r="MPX2976" s="651"/>
      <c r="MPY2976" s="651"/>
      <c r="MPZ2976" s="651"/>
      <c r="MQA2976" s="651"/>
      <c r="MQB2976" s="651"/>
      <c r="MQC2976" s="651"/>
      <c r="MQD2976" s="651"/>
      <c r="MQE2976" s="651"/>
      <c r="MQF2976" s="651"/>
      <c r="MQG2976" s="651"/>
      <c r="MQH2976" s="651"/>
      <c r="MQI2976" s="651"/>
      <c r="MQJ2976" s="651"/>
      <c r="MQK2976" s="651"/>
      <c r="MQL2976" s="651"/>
      <c r="MQM2976" s="651"/>
      <c r="MQN2976" s="651"/>
      <c r="MQO2976" s="651"/>
      <c r="MQP2976" s="651"/>
      <c r="MQQ2976" s="651"/>
      <c r="MQR2976" s="651"/>
      <c r="MQS2976" s="651"/>
      <c r="MQT2976" s="651"/>
      <c r="MQU2976" s="651"/>
      <c r="MQV2976" s="651"/>
      <c r="MQW2976" s="651"/>
      <c r="MQX2976" s="651"/>
      <c r="MQY2976" s="651"/>
      <c r="MQZ2976" s="651"/>
      <c r="MRA2976" s="651"/>
      <c r="MRB2976" s="651"/>
      <c r="MRC2976" s="651"/>
      <c r="MRD2976" s="651"/>
      <c r="MRE2976" s="651"/>
      <c r="MRF2976" s="651"/>
      <c r="MRG2976" s="651"/>
      <c r="MRH2976" s="651"/>
      <c r="MRI2976" s="651"/>
      <c r="MRJ2976" s="651"/>
      <c r="MRK2976" s="651"/>
      <c r="MRL2976" s="651"/>
      <c r="MRM2976" s="651"/>
      <c r="MRN2976" s="651"/>
      <c r="MRO2976" s="651"/>
      <c r="MRP2976" s="651"/>
      <c r="MRQ2976" s="651"/>
      <c r="MRR2976" s="651"/>
      <c r="MRS2976" s="651"/>
      <c r="MRT2976" s="651"/>
      <c r="MRU2976" s="651"/>
      <c r="MRV2976" s="651"/>
      <c r="MRW2976" s="651"/>
      <c r="MRX2976" s="651"/>
      <c r="MRY2976" s="651"/>
      <c r="MRZ2976" s="651"/>
      <c r="MSA2976" s="651"/>
      <c r="MSB2976" s="651"/>
      <c r="MSC2976" s="651"/>
      <c r="MSD2976" s="651"/>
      <c r="MSE2976" s="651"/>
      <c r="MSF2976" s="651"/>
      <c r="MSG2976" s="651"/>
      <c r="MSH2976" s="651"/>
      <c r="MSI2976" s="651"/>
      <c r="MSJ2976" s="651"/>
      <c r="MSK2976" s="651"/>
      <c r="MSL2976" s="651"/>
      <c r="MSM2976" s="651"/>
      <c r="MSN2976" s="651"/>
      <c r="MSO2976" s="651"/>
      <c r="MSP2976" s="651"/>
      <c r="MSQ2976" s="651"/>
      <c r="MSR2976" s="651"/>
      <c r="MSS2976" s="651"/>
      <c r="MST2976" s="651"/>
      <c r="MSU2976" s="651"/>
      <c r="MSV2976" s="651"/>
      <c r="MSW2976" s="651"/>
      <c r="MSX2976" s="651"/>
      <c r="MSY2976" s="651"/>
      <c r="MSZ2976" s="651"/>
      <c r="MTA2976" s="651"/>
      <c r="MTB2976" s="651"/>
      <c r="MTC2976" s="651"/>
      <c r="MTD2976" s="651"/>
      <c r="MTE2976" s="651"/>
      <c r="MTF2976" s="651"/>
      <c r="MTG2976" s="651"/>
      <c r="MTH2976" s="651"/>
      <c r="MTI2976" s="651"/>
      <c r="MTJ2976" s="651"/>
      <c r="MTK2976" s="651"/>
      <c r="MTL2976" s="651"/>
      <c r="MTM2976" s="651"/>
      <c r="MTN2976" s="651"/>
      <c r="MTO2976" s="651"/>
      <c r="MTP2976" s="651"/>
      <c r="MTQ2976" s="651"/>
      <c r="MTR2976" s="651"/>
      <c r="MTS2976" s="651"/>
      <c r="MTT2976" s="651"/>
      <c r="MTU2976" s="651"/>
      <c r="MTV2976" s="651"/>
      <c r="MTW2976" s="651"/>
      <c r="MTX2976" s="651"/>
      <c r="MTY2976" s="651"/>
      <c r="MTZ2976" s="651"/>
      <c r="MUA2976" s="651"/>
      <c r="MUB2976" s="651"/>
      <c r="MUC2976" s="651"/>
      <c r="MUD2976" s="651"/>
      <c r="MUE2976" s="651"/>
      <c r="MUF2976" s="651"/>
      <c r="MUG2976" s="651"/>
      <c r="MUH2976" s="651"/>
      <c r="MUI2976" s="651"/>
      <c r="MUJ2976" s="651"/>
      <c r="MUK2976" s="651"/>
      <c r="MUL2976" s="651"/>
      <c r="MUM2976" s="651"/>
      <c r="MUN2976" s="651"/>
      <c r="MUO2976" s="651"/>
      <c r="MUP2976" s="651"/>
      <c r="MUQ2976" s="651"/>
      <c r="MUR2976" s="651"/>
      <c r="MUS2976" s="651"/>
      <c r="MUT2976" s="651"/>
      <c r="MUU2976" s="651"/>
      <c r="MUV2976" s="651"/>
      <c r="MUW2976" s="651"/>
      <c r="MUX2976" s="651"/>
      <c r="MUY2976" s="651"/>
      <c r="MUZ2976" s="651"/>
      <c r="MVA2976" s="651"/>
      <c r="MVB2976" s="651"/>
      <c r="MVC2976" s="651"/>
      <c r="MVD2976" s="651"/>
      <c r="MVE2976" s="651"/>
      <c r="MVF2976" s="651"/>
      <c r="MVG2976" s="651"/>
      <c r="MVH2976" s="651"/>
      <c r="MVI2976" s="651"/>
      <c r="MVJ2976" s="651"/>
      <c r="MVK2976" s="651"/>
      <c r="MVL2976" s="651"/>
      <c r="MVM2976" s="651"/>
      <c r="MVN2976" s="651"/>
      <c r="MVO2976" s="651"/>
      <c r="MVP2976" s="651"/>
      <c r="MVQ2976" s="651"/>
      <c r="MVR2976" s="651"/>
      <c r="MVS2976" s="651"/>
      <c r="MVT2976" s="651"/>
      <c r="MVU2976" s="651"/>
      <c r="MVV2976" s="651"/>
      <c r="MVW2976" s="651"/>
      <c r="MVX2976" s="651"/>
      <c r="MVY2976" s="651"/>
      <c r="MVZ2976" s="651"/>
      <c r="MWA2976" s="651"/>
      <c r="MWB2976" s="651"/>
      <c r="MWC2976" s="651"/>
      <c r="MWD2976" s="651"/>
      <c r="MWE2976" s="651"/>
      <c r="MWF2976" s="651"/>
      <c r="MWG2976" s="651"/>
      <c r="MWH2976" s="651"/>
      <c r="MWI2976" s="651"/>
      <c r="MWJ2976" s="651"/>
      <c r="MWK2976" s="651"/>
      <c r="MWL2976" s="651"/>
      <c r="MWM2976" s="651"/>
      <c r="MWN2976" s="651"/>
      <c r="MWO2976" s="651"/>
      <c r="MWP2976" s="651"/>
      <c r="MWQ2976" s="651"/>
      <c r="MWR2976" s="651"/>
      <c r="MWS2976" s="651"/>
      <c r="MWT2976" s="651"/>
      <c r="MWU2976" s="651"/>
      <c r="MWV2976" s="651"/>
      <c r="MWW2976" s="651"/>
      <c r="MWX2976" s="651"/>
      <c r="MWY2976" s="651"/>
      <c r="MWZ2976" s="651"/>
      <c r="MXA2976" s="651"/>
      <c r="MXB2976" s="651"/>
      <c r="MXC2976" s="651"/>
      <c r="MXD2976" s="651"/>
      <c r="MXE2976" s="651"/>
      <c r="MXF2976" s="651"/>
      <c r="MXG2976" s="651"/>
      <c r="MXH2976" s="651"/>
      <c r="MXI2976" s="651"/>
      <c r="MXJ2976" s="651"/>
      <c r="MXK2976" s="651"/>
      <c r="MXL2976" s="651"/>
      <c r="MXM2976" s="651"/>
      <c r="MXN2976" s="651"/>
      <c r="MXO2976" s="651"/>
      <c r="MXP2976" s="651"/>
      <c r="MXQ2976" s="651"/>
      <c r="MXR2976" s="651"/>
      <c r="MXS2976" s="651"/>
      <c r="MXT2976" s="651"/>
      <c r="MXU2976" s="651"/>
      <c r="MXV2976" s="651"/>
      <c r="MXW2976" s="651"/>
      <c r="MXX2976" s="651"/>
      <c r="MXY2976" s="651"/>
      <c r="MXZ2976" s="651"/>
      <c r="MYA2976" s="651"/>
      <c r="MYB2976" s="651"/>
      <c r="MYC2976" s="651"/>
      <c r="MYD2976" s="651"/>
      <c r="MYE2976" s="651"/>
      <c r="MYF2976" s="651"/>
      <c r="MYG2976" s="651"/>
      <c r="MYH2976" s="651"/>
      <c r="MYI2976" s="651"/>
      <c r="MYJ2976" s="651"/>
      <c r="MYK2976" s="651"/>
      <c r="MYL2976" s="651"/>
      <c r="MYM2976" s="651"/>
      <c r="MYN2976" s="651"/>
      <c r="MYO2976" s="651"/>
      <c r="MYP2976" s="651"/>
      <c r="MYQ2976" s="651"/>
      <c r="MYR2976" s="651"/>
      <c r="MYS2976" s="651"/>
      <c r="MYT2976" s="651"/>
      <c r="MYU2976" s="651"/>
      <c r="MYV2976" s="651"/>
      <c r="MYW2976" s="651"/>
      <c r="MYX2976" s="651"/>
      <c r="MYY2976" s="651"/>
      <c r="MYZ2976" s="651"/>
      <c r="MZA2976" s="651"/>
      <c r="MZB2976" s="651"/>
      <c r="MZC2976" s="651"/>
      <c r="MZD2976" s="651"/>
      <c r="MZE2976" s="651"/>
      <c r="MZF2976" s="651"/>
      <c r="MZG2976" s="651"/>
      <c r="MZH2976" s="651"/>
      <c r="MZI2976" s="651"/>
      <c r="MZJ2976" s="651"/>
      <c r="MZK2976" s="651"/>
      <c r="MZL2976" s="651"/>
      <c r="MZM2976" s="651"/>
      <c r="MZN2976" s="651"/>
      <c r="MZO2976" s="651"/>
      <c r="MZP2976" s="651"/>
      <c r="MZQ2976" s="651"/>
      <c r="MZR2976" s="651"/>
      <c r="MZS2976" s="651"/>
      <c r="MZT2976" s="651"/>
      <c r="MZU2976" s="651"/>
      <c r="MZV2976" s="651"/>
      <c r="MZW2976" s="651"/>
      <c r="MZX2976" s="651"/>
      <c r="MZY2976" s="651"/>
      <c r="MZZ2976" s="651"/>
      <c r="NAA2976" s="651"/>
      <c r="NAB2976" s="651"/>
      <c r="NAC2976" s="651"/>
      <c r="NAD2976" s="651"/>
      <c r="NAE2976" s="651"/>
      <c r="NAF2976" s="651"/>
      <c r="NAG2976" s="651"/>
      <c r="NAH2976" s="651"/>
      <c r="NAI2976" s="651"/>
      <c r="NAJ2976" s="651"/>
      <c r="NAK2976" s="651"/>
      <c r="NAL2976" s="651"/>
      <c r="NAM2976" s="651"/>
      <c r="NAN2976" s="651"/>
      <c r="NAO2976" s="651"/>
      <c r="NAP2976" s="651"/>
      <c r="NAQ2976" s="651"/>
      <c r="NAR2976" s="651"/>
      <c r="NAS2976" s="651"/>
      <c r="NAT2976" s="651"/>
      <c r="NAU2976" s="651"/>
      <c r="NAV2976" s="651"/>
      <c r="NAW2976" s="651"/>
      <c r="NAX2976" s="651"/>
      <c r="NAY2976" s="651"/>
      <c r="NAZ2976" s="651"/>
      <c r="NBA2976" s="651"/>
      <c r="NBB2976" s="651"/>
      <c r="NBC2976" s="651"/>
      <c r="NBD2976" s="651"/>
      <c r="NBE2976" s="651"/>
      <c r="NBF2976" s="651"/>
      <c r="NBG2976" s="651"/>
      <c r="NBH2976" s="651"/>
      <c r="NBI2976" s="651"/>
      <c r="NBJ2976" s="651"/>
      <c r="NBK2976" s="651"/>
      <c r="NBL2976" s="651"/>
      <c r="NBM2976" s="651"/>
      <c r="NBN2976" s="651"/>
      <c r="NBO2976" s="651"/>
      <c r="NBP2976" s="651"/>
      <c r="NBQ2976" s="651"/>
      <c r="NBR2976" s="651"/>
      <c r="NBS2976" s="651"/>
      <c r="NBT2976" s="651"/>
      <c r="NBU2976" s="651"/>
      <c r="NBV2976" s="651"/>
      <c r="NBW2976" s="651"/>
      <c r="NBX2976" s="651"/>
      <c r="NBY2976" s="651"/>
      <c r="NBZ2976" s="651"/>
      <c r="NCA2976" s="651"/>
      <c r="NCB2976" s="651"/>
      <c r="NCC2976" s="651"/>
      <c r="NCD2976" s="651"/>
      <c r="NCE2976" s="651"/>
      <c r="NCF2976" s="651"/>
      <c r="NCG2976" s="651"/>
      <c r="NCH2976" s="651"/>
      <c r="NCI2976" s="651"/>
      <c r="NCJ2976" s="651"/>
      <c r="NCK2976" s="651"/>
      <c r="NCL2976" s="651"/>
      <c r="NCM2976" s="651"/>
      <c r="NCN2976" s="651"/>
      <c r="NCO2976" s="651"/>
      <c r="NCP2976" s="651"/>
      <c r="NCQ2976" s="651"/>
      <c r="NCR2976" s="651"/>
      <c r="NCS2976" s="651"/>
      <c r="NCT2976" s="651"/>
      <c r="NCU2976" s="651"/>
      <c r="NCV2976" s="651"/>
      <c r="NCW2976" s="651"/>
      <c r="NCX2976" s="651"/>
      <c r="NCY2976" s="651"/>
      <c r="NCZ2976" s="651"/>
      <c r="NDA2976" s="651"/>
      <c r="NDB2976" s="651"/>
      <c r="NDC2976" s="651"/>
      <c r="NDD2976" s="651"/>
      <c r="NDE2976" s="651"/>
      <c r="NDF2976" s="651"/>
      <c r="NDG2976" s="651"/>
      <c r="NDH2976" s="651"/>
      <c r="NDI2976" s="651"/>
      <c r="NDJ2976" s="651"/>
      <c r="NDK2976" s="651"/>
      <c r="NDL2976" s="651"/>
      <c r="NDM2976" s="651"/>
      <c r="NDN2976" s="651"/>
      <c r="NDO2976" s="651"/>
      <c r="NDP2976" s="651"/>
      <c r="NDQ2976" s="651"/>
      <c r="NDR2976" s="651"/>
      <c r="NDS2976" s="651"/>
      <c r="NDT2976" s="651"/>
      <c r="NDU2976" s="651"/>
      <c r="NDV2976" s="651"/>
      <c r="NDW2976" s="651"/>
      <c r="NDX2976" s="651"/>
      <c r="NDY2976" s="651"/>
      <c r="NDZ2976" s="651"/>
      <c r="NEA2976" s="651"/>
      <c r="NEB2976" s="651"/>
      <c r="NEC2976" s="651"/>
      <c r="NED2976" s="651"/>
      <c r="NEE2976" s="651"/>
      <c r="NEF2976" s="651"/>
      <c r="NEG2976" s="651"/>
      <c r="NEH2976" s="651"/>
      <c r="NEI2976" s="651"/>
      <c r="NEJ2976" s="651"/>
      <c r="NEK2976" s="651"/>
      <c r="NEL2976" s="651"/>
      <c r="NEM2976" s="651"/>
      <c r="NEN2976" s="651"/>
      <c r="NEO2976" s="651"/>
      <c r="NEP2976" s="651"/>
      <c r="NEQ2976" s="651"/>
      <c r="NER2976" s="651"/>
      <c r="NES2976" s="651"/>
      <c r="NET2976" s="651"/>
      <c r="NEU2976" s="651"/>
      <c r="NEV2976" s="651"/>
      <c r="NEW2976" s="651"/>
      <c r="NEX2976" s="651"/>
      <c r="NEY2976" s="651"/>
      <c r="NEZ2976" s="651"/>
      <c r="NFA2976" s="651"/>
      <c r="NFB2976" s="651"/>
      <c r="NFC2976" s="651"/>
      <c r="NFD2976" s="651"/>
      <c r="NFE2976" s="651"/>
      <c r="NFF2976" s="651"/>
      <c r="NFG2976" s="651"/>
      <c r="NFH2976" s="651"/>
      <c r="NFI2976" s="651"/>
      <c r="NFJ2976" s="651"/>
      <c r="NFK2976" s="651"/>
      <c r="NFL2976" s="651"/>
      <c r="NFM2976" s="651"/>
      <c r="NFN2976" s="651"/>
      <c r="NFO2976" s="651"/>
      <c r="NFP2976" s="651"/>
      <c r="NFQ2976" s="651"/>
      <c r="NFR2976" s="651"/>
      <c r="NFS2976" s="651"/>
      <c r="NFT2976" s="651"/>
      <c r="NFU2976" s="651"/>
      <c r="NFV2976" s="651"/>
      <c r="NFW2976" s="651"/>
      <c r="NFX2976" s="651"/>
      <c r="NFY2976" s="651"/>
      <c r="NFZ2976" s="651"/>
      <c r="NGA2976" s="651"/>
      <c r="NGB2976" s="651"/>
      <c r="NGC2976" s="651"/>
      <c r="NGD2976" s="651"/>
      <c r="NGE2976" s="651"/>
      <c r="NGF2976" s="651"/>
      <c r="NGG2976" s="651"/>
      <c r="NGH2976" s="651"/>
      <c r="NGI2976" s="651"/>
      <c r="NGJ2976" s="651"/>
      <c r="NGK2976" s="651"/>
      <c r="NGL2976" s="651"/>
      <c r="NGM2976" s="651"/>
      <c r="NGN2976" s="651"/>
      <c r="NGO2976" s="651"/>
      <c r="NGP2976" s="651"/>
      <c r="NGQ2976" s="651"/>
      <c r="NGR2976" s="651"/>
      <c r="NGS2976" s="651"/>
      <c r="NGT2976" s="651"/>
      <c r="NGU2976" s="651"/>
      <c r="NGV2976" s="651"/>
      <c r="NGW2976" s="651"/>
      <c r="NGX2976" s="651"/>
      <c r="NGY2976" s="651"/>
      <c r="NGZ2976" s="651"/>
      <c r="NHA2976" s="651"/>
      <c r="NHB2976" s="651"/>
      <c r="NHC2976" s="651"/>
      <c r="NHD2976" s="651"/>
      <c r="NHE2976" s="651"/>
      <c r="NHF2976" s="651"/>
      <c r="NHG2976" s="651"/>
      <c r="NHH2976" s="651"/>
      <c r="NHI2976" s="651"/>
      <c r="NHJ2976" s="651"/>
      <c r="NHK2976" s="651"/>
      <c r="NHL2976" s="651"/>
      <c r="NHM2976" s="651"/>
      <c r="NHN2976" s="651"/>
      <c r="NHO2976" s="651"/>
      <c r="NHP2976" s="651"/>
      <c r="NHQ2976" s="651"/>
      <c r="NHR2976" s="651"/>
      <c r="NHS2976" s="651"/>
      <c r="NHT2976" s="651"/>
      <c r="NHU2976" s="651"/>
      <c r="NHV2976" s="651"/>
      <c r="NHW2976" s="651"/>
      <c r="NHX2976" s="651"/>
      <c r="NHY2976" s="651"/>
      <c r="NHZ2976" s="651"/>
      <c r="NIA2976" s="651"/>
      <c r="NIB2976" s="651"/>
      <c r="NIC2976" s="651"/>
      <c r="NID2976" s="651"/>
      <c r="NIE2976" s="651"/>
      <c r="NIF2976" s="651"/>
      <c r="NIG2976" s="651"/>
      <c r="NIH2976" s="651"/>
      <c r="NII2976" s="651"/>
      <c r="NIJ2976" s="651"/>
      <c r="NIK2976" s="651"/>
      <c r="NIL2976" s="651"/>
      <c r="NIM2976" s="651"/>
      <c r="NIN2976" s="651"/>
      <c r="NIO2976" s="651"/>
      <c r="NIP2976" s="651"/>
      <c r="NIQ2976" s="651"/>
      <c r="NIR2976" s="651"/>
      <c r="NIS2976" s="651"/>
      <c r="NIT2976" s="651"/>
      <c r="NIU2976" s="651"/>
      <c r="NIV2976" s="651"/>
      <c r="NIW2976" s="651"/>
      <c r="NIX2976" s="651"/>
      <c r="NIY2976" s="651"/>
      <c r="NIZ2976" s="651"/>
      <c r="NJA2976" s="651"/>
      <c r="NJB2976" s="651"/>
      <c r="NJC2976" s="651"/>
      <c r="NJD2976" s="651"/>
      <c r="NJE2976" s="651"/>
      <c r="NJF2976" s="651"/>
      <c r="NJG2976" s="651"/>
      <c r="NJH2976" s="651"/>
      <c r="NJI2976" s="651"/>
      <c r="NJJ2976" s="651"/>
      <c r="NJK2976" s="651"/>
      <c r="NJL2976" s="651"/>
      <c r="NJM2976" s="651"/>
      <c r="NJN2976" s="651"/>
      <c r="NJO2976" s="651"/>
      <c r="NJP2976" s="651"/>
      <c r="NJQ2976" s="651"/>
      <c r="NJR2976" s="651"/>
      <c r="NJS2976" s="651"/>
      <c r="NJT2976" s="651"/>
      <c r="NJU2976" s="651"/>
      <c r="NJV2976" s="651"/>
      <c r="NJW2976" s="651"/>
      <c r="NJX2976" s="651"/>
      <c r="NJY2976" s="651"/>
      <c r="NJZ2976" s="651"/>
      <c r="NKA2976" s="651"/>
      <c r="NKB2976" s="651"/>
      <c r="NKC2976" s="651"/>
      <c r="NKD2976" s="651"/>
      <c r="NKE2976" s="651"/>
      <c r="NKF2976" s="651"/>
      <c r="NKG2976" s="651"/>
      <c r="NKH2976" s="651"/>
      <c r="NKI2976" s="651"/>
      <c r="NKJ2976" s="651"/>
      <c r="NKK2976" s="651"/>
      <c r="NKL2976" s="651"/>
      <c r="NKM2976" s="651"/>
      <c r="NKN2976" s="651"/>
      <c r="NKO2976" s="651"/>
      <c r="NKP2976" s="651"/>
      <c r="NKQ2976" s="651"/>
      <c r="NKR2976" s="651"/>
      <c r="NKS2976" s="651"/>
      <c r="NKT2976" s="651"/>
      <c r="NKU2976" s="651"/>
      <c r="NKV2976" s="651"/>
      <c r="NKW2976" s="651"/>
      <c r="NKX2976" s="651"/>
      <c r="NKY2976" s="651"/>
      <c r="NKZ2976" s="651"/>
      <c r="NLA2976" s="651"/>
      <c r="NLB2976" s="651"/>
      <c r="NLC2976" s="651"/>
      <c r="NLD2976" s="651"/>
      <c r="NLE2976" s="651"/>
      <c r="NLF2976" s="651"/>
      <c r="NLG2976" s="651"/>
      <c r="NLH2976" s="651"/>
      <c r="NLI2976" s="651"/>
      <c r="NLJ2976" s="651"/>
      <c r="NLK2976" s="651"/>
      <c r="NLL2976" s="651"/>
      <c r="NLM2976" s="651"/>
      <c r="NLN2976" s="651"/>
      <c r="NLO2976" s="651"/>
      <c r="NLP2976" s="651"/>
      <c r="NLQ2976" s="651"/>
      <c r="NLR2976" s="651"/>
      <c r="NLS2976" s="651"/>
      <c r="NLT2976" s="651"/>
      <c r="NLU2976" s="651"/>
      <c r="NLV2976" s="651"/>
      <c r="NLW2976" s="651"/>
      <c r="NLX2976" s="651"/>
      <c r="NLY2976" s="651"/>
      <c r="NLZ2976" s="651"/>
      <c r="NMA2976" s="651"/>
      <c r="NMB2976" s="651"/>
      <c r="NMC2976" s="651"/>
      <c r="NMD2976" s="651"/>
      <c r="NME2976" s="651"/>
      <c r="NMF2976" s="651"/>
      <c r="NMG2976" s="651"/>
      <c r="NMH2976" s="651"/>
      <c r="NMI2976" s="651"/>
      <c r="NMJ2976" s="651"/>
      <c r="NMK2976" s="651"/>
      <c r="NML2976" s="651"/>
      <c r="NMM2976" s="651"/>
      <c r="NMN2976" s="651"/>
      <c r="NMO2976" s="651"/>
      <c r="NMP2976" s="651"/>
      <c r="NMQ2976" s="651"/>
      <c r="NMR2976" s="651"/>
      <c r="NMS2976" s="651"/>
      <c r="NMT2976" s="651"/>
      <c r="NMU2976" s="651"/>
      <c r="NMV2976" s="651"/>
      <c r="NMW2976" s="651"/>
      <c r="NMX2976" s="651"/>
      <c r="NMY2976" s="651"/>
      <c r="NMZ2976" s="651"/>
      <c r="NNA2976" s="651"/>
      <c r="NNB2976" s="651"/>
      <c r="NNC2976" s="651"/>
      <c r="NND2976" s="651"/>
      <c r="NNE2976" s="651"/>
      <c r="NNF2976" s="651"/>
      <c r="NNG2976" s="651"/>
      <c r="NNH2976" s="651"/>
      <c r="NNI2976" s="651"/>
      <c r="NNJ2976" s="651"/>
      <c r="NNK2976" s="651"/>
      <c r="NNL2976" s="651"/>
      <c r="NNM2976" s="651"/>
      <c r="NNN2976" s="651"/>
      <c r="NNO2976" s="651"/>
      <c r="NNP2976" s="651"/>
      <c r="NNQ2976" s="651"/>
      <c r="NNR2976" s="651"/>
      <c r="NNS2976" s="651"/>
      <c r="NNT2976" s="651"/>
      <c r="NNU2976" s="651"/>
      <c r="NNV2976" s="651"/>
      <c r="NNW2976" s="651"/>
      <c r="NNX2976" s="651"/>
      <c r="NNY2976" s="651"/>
      <c r="NNZ2976" s="651"/>
      <c r="NOA2976" s="651"/>
      <c r="NOB2976" s="651"/>
      <c r="NOC2976" s="651"/>
      <c r="NOD2976" s="651"/>
      <c r="NOE2976" s="651"/>
      <c r="NOF2976" s="651"/>
      <c r="NOG2976" s="651"/>
      <c r="NOH2976" s="651"/>
      <c r="NOI2976" s="651"/>
      <c r="NOJ2976" s="651"/>
      <c r="NOK2976" s="651"/>
      <c r="NOL2976" s="651"/>
      <c r="NOM2976" s="651"/>
      <c r="NON2976" s="651"/>
      <c r="NOO2976" s="651"/>
      <c r="NOP2976" s="651"/>
      <c r="NOQ2976" s="651"/>
      <c r="NOR2976" s="651"/>
      <c r="NOS2976" s="651"/>
      <c r="NOT2976" s="651"/>
      <c r="NOU2976" s="651"/>
      <c r="NOV2976" s="651"/>
      <c r="NOW2976" s="651"/>
      <c r="NOX2976" s="651"/>
      <c r="NOY2976" s="651"/>
      <c r="NOZ2976" s="651"/>
      <c r="NPA2976" s="651"/>
      <c r="NPB2976" s="651"/>
      <c r="NPC2976" s="651"/>
      <c r="NPD2976" s="651"/>
      <c r="NPE2976" s="651"/>
      <c r="NPF2976" s="651"/>
      <c r="NPG2976" s="651"/>
      <c r="NPH2976" s="651"/>
      <c r="NPI2976" s="651"/>
      <c r="NPJ2976" s="651"/>
      <c r="NPK2976" s="651"/>
      <c r="NPL2976" s="651"/>
      <c r="NPM2976" s="651"/>
      <c r="NPN2976" s="651"/>
      <c r="NPO2976" s="651"/>
      <c r="NPP2976" s="651"/>
      <c r="NPQ2976" s="651"/>
      <c r="NPR2976" s="651"/>
      <c r="NPS2976" s="651"/>
      <c r="NPT2976" s="651"/>
      <c r="NPU2976" s="651"/>
      <c r="NPV2976" s="651"/>
      <c r="NPW2976" s="651"/>
      <c r="NPX2976" s="651"/>
      <c r="NPY2976" s="651"/>
      <c r="NPZ2976" s="651"/>
      <c r="NQA2976" s="651"/>
      <c r="NQB2976" s="651"/>
      <c r="NQC2976" s="651"/>
      <c r="NQD2976" s="651"/>
      <c r="NQE2976" s="651"/>
      <c r="NQF2976" s="651"/>
      <c r="NQG2976" s="651"/>
      <c r="NQH2976" s="651"/>
      <c r="NQI2976" s="651"/>
      <c r="NQJ2976" s="651"/>
      <c r="NQK2976" s="651"/>
      <c r="NQL2976" s="651"/>
      <c r="NQM2976" s="651"/>
      <c r="NQN2976" s="651"/>
      <c r="NQO2976" s="651"/>
      <c r="NQP2976" s="651"/>
      <c r="NQQ2976" s="651"/>
      <c r="NQR2976" s="651"/>
      <c r="NQS2976" s="651"/>
      <c r="NQT2976" s="651"/>
      <c r="NQU2976" s="651"/>
      <c r="NQV2976" s="651"/>
      <c r="NQW2976" s="651"/>
      <c r="NQX2976" s="651"/>
      <c r="NQY2976" s="651"/>
      <c r="NQZ2976" s="651"/>
      <c r="NRA2976" s="651"/>
      <c r="NRB2976" s="651"/>
      <c r="NRC2976" s="651"/>
      <c r="NRD2976" s="651"/>
      <c r="NRE2976" s="651"/>
      <c r="NRF2976" s="651"/>
      <c r="NRG2976" s="651"/>
      <c r="NRH2976" s="651"/>
      <c r="NRI2976" s="651"/>
      <c r="NRJ2976" s="651"/>
      <c r="NRK2976" s="651"/>
      <c r="NRL2976" s="651"/>
      <c r="NRM2976" s="651"/>
      <c r="NRN2976" s="651"/>
      <c r="NRO2976" s="651"/>
      <c r="NRP2976" s="651"/>
      <c r="NRQ2976" s="651"/>
      <c r="NRR2976" s="651"/>
      <c r="NRS2976" s="651"/>
      <c r="NRT2976" s="651"/>
      <c r="NRU2976" s="651"/>
      <c r="NRV2976" s="651"/>
      <c r="NRW2976" s="651"/>
      <c r="NRX2976" s="651"/>
      <c r="NRY2976" s="651"/>
      <c r="NRZ2976" s="651"/>
      <c r="NSA2976" s="651"/>
      <c r="NSB2976" s="651"/>
      <c r="NSC2976" s="651"/>
      <c r="NSD2976" s="651"/>
      <c r="NSE2976" s="651"/>
      <c r="NSF2976" s="651"/>
      <c r="NSG2976" s="651"/>
      <c r="NSH2976" s="651"/>
      <c r="NSI2976" s="651"/>
      <c r="NSJ2976" s="651"/>
      <c r="NSK2976" s="651"/>
      <c r="NSL2976" s="651"/>
      <c r="NSM2976" s="651"/>
      <c r="NSN2976" s="651"/>
      <c r="NSO2976" s="651"/>
      <c r="NSP2976" s="651"/>
      <c r="NSQ2976" s="651"/>
      <c r="NSR2976" s="651"/>
      <c r="NSS2976" s="651"/>
      <c r="NST2976" s="651"/>
      <c r="NSU2976" s="651"/>
      <c r="NSV2976" s="651"/>
      <c r="NSW2976" s="651"/>
      <c r="NSX2976" s="651"/>
      <c r="NSY2976" s="651"/>
      <c r="NSZ2976" s="651"/>
      <c r="NTA2976" s="651"/>
      <c r="NTB2976" s="651"/>
      <c r="NTC2976" s="651"/>
      <c r="NTD2976" s="651"/>
      <c r="NTE2976" s="651"/>
      <c r="NTF2976" s="651"/>
      <c r="NTG2976" s="651"/>
      <c r="NTH2976" s="651"/>
      <c r="NTI2976" s="651"/>
      <c r="NTJ2976" s="651"/>
      <c r="NTK2976" s="651"/>
      <c r="NTL2976" s="651"/>
      <c r="NTM2976" s="651"/>
      <c r="NTN2976" s="651"/>
      <c r="NTO2976" s="651"/>
      <c r="NTP2976" s="651"/>
      <c r="NTQ2976" s="651"/>
      <c r="NTR2976" s="651"/>
      <c r="NTS2976" s="651"/>
      <c r="NTT2976" s="651"/>
      <c r="NTU2976" s="651"/>
      <c r="NTV2976" s="651"/>
      <c r="NTW2976" s="651"/>
      <c r="NTX2976" s="651"/>
      <c r="NTY2976" s="651"/>
      <c r="NTZ2976" s="651"/>
      <c r="NUA2976" s="651"/>
      <c r="NUB2976" s="651"/>
      <c r="NUC2976" s="651"/>
      <c r="NUD2976" s="651"/>
      <c r="NUE2976" s="651"/>
      <c r="NUF2976" s="651"/>
      <c r="NUG2976" s="651"/>
      <c r="NUH2976" s="651"/>
      <c r="NUI2976" s="651"/>
      <c r="NUJ2976" s="651"/>
      <c r="NUK2976" s="651"/>
      <c r="NUL2976" s="651"/>
      <c r="NUM2976" s="651"/>
      <c r="NUN2976" s="651"/>
      <c r="NUO2976" s="651"/>
      <c r="NUP2976" s="651"/>
      <c r="NUQ2976" s="651"/>
      <c r="NUR2976" s="651"/>
      <c r="NUS2976" s="651"/>
      <c r="NUT2976" s="651"/>
      <c r="NUU2976" s="651"/>
      <c r="NUV2976" s="651"/>
      <c r="NUW2976" s="651"/>
      <c r="NUX2976" s="651"/>
      <c r="NUY2976" s="651"/>
      <c r="NUZ2976" s="651"/>
      <c r="NVA2976" s="651"/>
      <c r="NVB2976" s="651"/>
      <c r="NVC2976" s="651"/>
      <c r="NVD2976" s="651"/>
      <c r="NVE2976" s="651"/>
      <c r="NVF2976" s="651"/>
      <c r="NVG2976" s="651"/>
      <c r="NVH2976" s="651"/>
      <c r="NVI2976" s="651"/>
      <c r="NVJ2976" s="651"/>
      <c r="NVK2976" s="651"/>
      <c r="NVL2976" s="651"/>
      <c r="NVM2976" s="651"/>
      <c r="NVN2976" s="651"/>
      <c r="NVO2976" s="651"/>
      <c r="NVP2976" s="651"/>
      <c r="NVQ2976" s="651"/>
      <c r="NVR2976" s="651"/>
      <c r="NVS2976" s="651"/>
      <c r="NVT2976" s="651"/>
      <c r="NVU2976" s="651"/>
      <c r="NVV2976" s="651"/>
      <c r="NVW2976" s="651"/>
      <c r="NVX2976" s="651"/>
      <c r="NVY2976" s="651"/>
      <c r="NVZ2976" s="651"/>
      <c r="NWA2976" s="651"/>
      <c r="NWB2976" s="651"/>
      <c r="NWC2976" s="651"/>
      <c r="NWD2976" s="651"/>
      <c r="NWE2976" s="651"/>
      <c r="NWF2976" s="651"/>
      <c r="NWG2976" s="651"/>
      <c r="NWH2976" s="651"/>
      <c r="NWI2976" s="651"/>
      <c r="NWJ2976" s="651"/>
      <c r="NWK2976" s="651"/>
      <c r="NWL2976" s="651"/>
      <c r="NWM2976" s="651"/>
      <c r="NWN2976" s="651"/>
      <c r="NWO2976" s="651"/>
      <c r="NWP2976" s="651"/>
      <c r="NWQ2976" s="651"/>
      <c r="NWR2976" s="651"/>
      <c r="NWS2976" s="651"/>
      <c r="NWT2976" s="651"/>
      <c r="NWU2976" s="651"/>
      <c r="NWV2976" s="651"/>
      <c r="NWW2976" s="651"/>
      <c r="NWX2976" s="651"/>
      <c r="NWY2976" s="651"/>
      <c r="NWZ2976" s="651"/>
      <c r="NXA2976" s="651"/>
      <c r="NXB2976" s="651"/>
      <c r="NXC2976" s="651"/>
      <c r="NXD2976" s="651"/>
      <c r="NXE2976" s="651"/>
      <c r="NXF2976" s="651"/>
      <c r="NXG2976" s="651"/>
      <c r="NXH2976" s="651"/>
      <c r="NXI2976" s="651"/>
      <c r="NXJ2976" s="651"/>
      <c r="NXK2976" s="651"/>
      <c r="NXL2976" s="651"/>
      <c r="NXM2976" s="651"/>
      <c r="NXN2976" s="651"/>
      <c r="NXO2976" s="651"/>
      <c r="NXP2976" s="651"/>
      <c r="NXQ2976" s="651"/>
      <c r="NXR2976" s="651"/>
      <c r="NXS2976" s="651"/>
      <c r="NXT2976" s="651"/>
      <c r="NXU2976" s="651"/>
      <c r="NXV2976" s="651"/>
      <c r="NXW2976" s="651"/>
      <c r="NXX2976" s="651"/>
      <c r="NXY2976" s="651"/>
      <c r="NXZ2976" s="651"/>
      <c r="NYA2976" s="651"/>
      <c r="NYB2976" s="651"/>
      <c r="NYC2976" s="651"/>
      <c r="NYD2976" s="651"/>
      <c r="NYE2976" s="651"/>
      <c r="NYF2976" s="651"/>
      <c r="NYG2976" s="651"/>
      <c r="NYH2976" s="651"/>
      <c r="NYI2976" s="651"/>
      <c r="NYJ2976" s="651"/>
      <c r="NYK2976" s="651"/>
      <c r="NYL2976" s="651"/>
      <c r="NYM2976" s="651"/>
      <c r="NYN2976" s="651"/>
      <c r="NYO2976" s="651"/>
      <c r="NYP2976" s="651"/>
      <c r="NYQ2976" s="651"/>
      <c r="NYR2976" s="651"/>
      <c r="NYS2976" s="651"/>
      <c r="NYT2976" s="651"/>
      <c r="NYU2976" s="651"/>
      <c r="NYV2976" s="651"/>
      <c r="NYW2976" s="651"/>
      <c r="NYX2976" s="651"/>
      <c r="NYY2976" s="651"/>
      <c r="NYZ2976" s="651"/>
      <c r="NZA2976" s="651"/>
      <c r="NZB2976" s="651"/>
      <c r="NZC2976" s="651"/>
      <c r="NZD2976" s="651"/>
      <c r="NZE2976" s="651"/>
      <c r="NZF2976" s="651"/>
      <c r="NZG2976" s="651"/>
      <c r="NZH2976" s="651"/>
      <c r="NZI2976" s="651"/>
      <c r="NZJ2976" s="651"/>
      <c r="NZK2976" s="651"/>
      <c r="NZL2976" s="651"/>
      <c r="NZM2976" s="651"/>
      <c r="NZN2976" s="651"/>
      <c r="NZO2976" s="651"/>
      <c r="NZP2976" s="651"/>
      <c r="NZQ2976" s="651"/>
      <c r="NZR2976" s="651"/>
      <c r="NZS2976" s="651"/>
      <c r="NZT2976" s="651"/>
      <c r="NZU2976" s="651"/>
      <c r="NZV2976" s="651"/>
      <c r="NZW2976" s="651"/>
      <c r="NZX2976" s="651"/>
      <c r="NZY2976" s="651"/>
      <c r="NZZ2976" s="651"/>
      <c r="OAA2976" s="651"/>
      <c r="OAB2976" s="651"/>
      <c r="OAC2976" s="651"/>
      <c r="OAD2976" s="651"/>
      <c r="OAE2976" s="651"/>
      <c r="OAF2976" s="651"/>
      <c r="OAG2976" s="651"/>
      <c r="OAH2976" s="651"/>
      <c r="OAI2976" s="651"/>
      <c r="OAJ2976" s="651"/>
      <c r="OAK2976" s="651"/>
      <c r="OAL2976" s="651"/>
      <c r="OAM2976" s="651"/>
      <c r="OAN2976" s="651"/>
      <c r="OAO2976" s="651"/>
      <c r="OAP2976" s="651"/>
      <c r="OAQ2976" s="651"/>
      <c r="OAR2976" s="651"/>
      <c r="OAS2976" s="651"/>
      <c r="OAT2976" s="651"/>
      <c r="OAU2976" s="651"/>
      <c r="OAV2976" s="651"/>
      <c r="OAW2976" s="651"/>
      <c r="OAX2976" s="651"/>
      <c r="OAY2976" s="651"/>
      <c r="OAZ2976" s="651"/>
      <c r="OBA2976" s="651"/>
      <c r="OBB2976" s="651"/>
      <c r="OBC2976" s="651"/>
      <c r="OBD2976" s="651"/>
      <c r="OBE2976" s="651"/>
      <c r="OBF2976" s="651"/>
      <c r="OBG2976" s="651"/>
      <c r="OBH2976" s="651"/>
      <c r="OBI2976" s="651"/>
      <c r="OBJ2976" s="651"/>
      <c r="OBK2976" s="651"/>
      <c r="OBL2976" s="651"/>
      <c r="OBM2976" s="651"/>
      <c r="OBN2976" s="651"/>
      <c r="OBO2976" s="651"/>
      <c r="OBP2976" s="651"/>
      <c r="OBQ2976" s="651"/>
      <c r="OBR2976" s="651"/>
      <c r="OBS2976" s="651"/>
      <c r="OBT2976" s="651"/>
      <c r="OBU2976" s="651"/>
      <c r="OBV2976" s="651"/>
      <c r="OBW2976" s="651"/>
      <c r="OBX2976" s="651"/>
      <c r="OBY2976" s="651"/>
      <c r="OBZ2976" s="651"/>
      <c r="OCA2976" s="651"/>
      <c r="OCB2976" s="651"/>
      <c r="OCC2976" s="651"/>
      <c r="OCD2976" s="651"/>
      <c r="OCE2976" s="651"/>
      <c r="OCF2976" s="651"/>
      <c r="OCG2976" s="651"/>
      <c r="OCH2976" s="651"/>
      <c r="OCI2976" s="651"/>
      <c r="OCJ2976" s="651"/>
      <c r="OCK2976" s="651"/>
      <c r="OCL2976" s="651"/>
      <c r="OCM2976" s="651"/>
      <c r="OCN2976" s="651"/>
      <c r="OCO2976" s="651"/>
      <c r="OCP2976" s="651"/>
      <c r="OCQ2976" s="651"/>
      <c r="OCR2976" s="651"/>
      <c r="OCS2976" s="651"/>
      <c r="OCT2976" s="651"/>
      <c r="OCU2976" s="651"/>
      <c r="OCV2976" s="651"/>
      <c r="OCW2976" s="651"/>
      <c r="OCX2976" s="651"/>
      <c r="OCY2976" s="651"/>
      <c r="OCZ2976" s="651"/>
      <c r="ODA2976" s="651"/>
      <c r="ODB2976" s="651"/>
      <c r="ODC2976" s="651"/>
      <c r="ODD2976" s="651"/>
      <c r="ODE2976" s="651"/>
      <c r="ODF2976" s="651"/>
      <c r="ODG2976" s="651"/>
      <c r="ODH2976" s="651"/>
      <c r="ODI2976" s="651"/>
      <c r="ODJ2976" s="651"/>
      <c r="ODK2976" s="651"/>
      <c r="ODL2976" s="651"/>
      <c r="ODM2976" s="651"/>
      <c r="ODN2976" s="651"/>
      <c r="ODO2976" s="651"/>
      <c r="ODP2976" s="651"/>
      <c r="ODQ2976" s="651"/>
      <c r="ODR2976" s="651"/>
      <c r="ODS2976" s="651"/>
      <c r="ODT2976" s="651"/>
      <c r="ODU2976" s="651"/>
      <c r="ODV2976" s="651"/>
      <c r="ODW2976" s="651"/>
      <c r="ODX2976" s="651"/>
      <c r="ODY2976" s="651"/>
      <c r="ODZ2976" s="651"/>
      <c r="OEA2976" s="651"/>
      <c r="OEB2976" s="651"/>
      <c r="OEC2976" s="651"/>
      <c r="OED2976" s="651"/>
      <c r="OEE2976" s="651"/>
      <c r="OEF2976" s="651"/>
      <c r="OEG2976" s="651"/>
      <c r="OEH2976" s="651"/>
      <c r="OEI2976" s="651"/>
      <c r="OEJ2976" s="651"/>
      <c r="OEK2976" s="651"/>
      <c r="OEL2976" s="651"/>
      <c r="OEM2976" s="651"/>
      <c r="OEN2976" s="651"/>
      <c r="OEO2976" s="651"/>
      <c r="OEP2976" s="651"/>
      <c r="OEQ2976" s="651"/>
      <c r="OER2976" s="651"/>
      <c r="OES2976" s="651"/>
      <c r="OET2976" s="651"/>
      <c r="OEU2976" s="651"/>
      <c r="OEV2976" s="651"/>
      <c r="OEW2976" s="651"/>
      <c r="OEX2976" s="651"/>
      <c r="OEY2976" s="651"/>
      <c r="OEZ2976" s="651"/>
      <c r="OFA2976" s="651"/>
      <c r="OFB2976" s="651"/>
      <c r="OFC2976" s="651"/>
      <c r="OFD2976" s="651"/>
      <c r="OFE2976" s="651"/>
      <c r="OFF2976" s="651"/>
      <c r="OFG2976" s="651"/>
      <c r="OFH2976" s="651"/>
      <c r="OFI2976" s="651"/>
      <c r="OFJ2976" s="651"/>
      <c r="OFK2976" s="651"/>
      <c r="OFL2976" s="651"/>
      <c r="OFM2976" s="651"/>
      <c r="OFN2976" s="651"/>
      <c r="OFO2976" s="651"/>
      <c r="OFP2976" s="651"/>
      <c r="OFQ2976" s="651"/>
      <c r="OFR2976" s="651"/>
      <c r="OFS2976" s="651"/>
      <c r="OFT2976" s="651"/>
      <c r="OFU2976" s="651"/>
      <c r="OFV2976" s="651"/>
      <c r="OFW2976" s="651"/>
      <c r="OFX2976" s="651"/>
      <c r="OFY2976" s="651"/>
      <c r="OFZ2976" s="651"/>
      <c r="OGA2976" s="651"/>
      <c r="OGB2976" s="651"/>
      <c r="OGC2976" s="651"/>
      <c r="OGD2976" s="651"/>
      <c r="OGE2976" s="651"/>
      <c r="OGF2976" s="651"/>
      <c r="OGG2976" s="651"/>
      <c r="OGH2976" s="651"/>
      <c r="OGI2976" s="651"/>
      <c r="OGJ2976" s="651"/>
      <c r="OGK2976" s="651"/>
      <c r="OGL2976" s="651"/>
      <c r="OGM2976" s="651"/>
      <c r="OGN2976" s="651"/>
      <c r="OGO2976" s="651"/>
      <c r="OGP2976" s="651"/>
      <c r="OGQ2976" s="651"/>
      <c r="OGR2976" s="651"/>
      <c r="OGS2976" s="651"/>
      <c r="OGT2976" s="651"/>
      <c r="OGU2976" s="651"/>
      <c r="OGV2976" s="651"/>
      <c r="OGW2976" s="651"/>
      <c r="OGX2976" s="651"/>
      <c r="OGY2976" s="651"/>
      <c r="OGZ2976" s="651"/>
      <c r="OHA2976" s="651"/>
      <c r="OHB2976" s="651"/>
      <c r="OHC2976" s="651"/>
      <c r="OHD2976" s="651"/>
      <c r="OHE2976" s="651"/>
      <c r="OHF2976" s="651"/>
      <c r="OHG2976" s="651"/>
      <c r="OHH2976" s="651"/>
      <c r="OHI2976" s="651"/>
      <c r="OHJ2976" s="651"/>
      <c r="OHK2976" s="651"/>
      <c r="OHL2976" s="651"/>
      <c r="OHM2976" s="651"/>
      <c r="OHN2976" s="651"/>
      <c r="OHO2976" s="651"/>
      <c r="OHP2976" s="651"/>
      <c r="OHQ2976" s="651"/>
      <c r="OHR2976" s="651"/>
      <c r="OHS2976" s="651"/>
      <c r="OHT2976" s="651"/>
      <c r="OHU2976" s="651"/>
      <c r="OHV2976" s="651"/>
      <c r="OHW2976" s="651"/>
      <c r="OHX2976" s="651"/>
      <c r="OHY2976" s="651"/>
      <c r="OHZ2976" s="651"/>
      <c r="OIA2976" s="651"/>
      <c r="OIB2976" s="651"/>
      <c r="OIC2976" s="651"/>
      <c r="OID2976" s="651"/>
      <c r="OIE2976" s="651"/>
      <c r="OIF2976" s="651"/>
      <c r="OIG2976" s="651"/>
      <c r="OIH2976" s="651"/>
      <c r="OII2976" s="651"/>
      <c r="OIJ2976" s="651"/>
      <c r="OIK2976" s="651"/>
      <c r="OIL2976" s="651"/>
      <c r="OIM2976" s="651"/>
      <c r="OIN2976" s="651"/>
      <c r="OIO2976" s="651"/>
      <c r="OIP2976" s="651"/>
      <c r="OIQ2976" s="651"/>
      <c r="OIR2976" s="651"/>
      <c r="OIS2976" s="651"/>
      <c r="OIT2976" s="651"/>
      <c r="OIU2976" s="651"/>
      <c r="OIV2976" s="651"/>
      <c r="OIW2976" s="651"/>
      <c r="OIX2976" s="651"/>
      <c r="OIY2976" s="651"/>
      <c r="OIZ2976" s="651"/>
      <c r="OJA2976" s="651"/>
      <c r="OJB2976" s="651"/>
      <c r="OJC2976" s="651"/>
      <c r="OJD2976" s="651"/>
      <c r="OJE2976" s="651"/>
      <c r="OJF2976" s="651"/>
      <c r="OJG2976" s="651"/>
      <c r="OJH2976" s="651"/>
      <c r="OJI2976" s="651"/>
      <c r="OJJ2976" s="651"/>
      <c r="OJK2976" s="651"/>
      <c r="OJL2976" s="651"/>
      <c r="OJM2976" s="651"/>
      <c r="OJN2976" s="651"/>
      <c r="OJO2976" s="651"/>
      <c r="OJP2976" s="651"/>
      <c r="OJQ2976" s="651"/>
      <c r="OJR2976" s="651"/>
      <c r="OJS2976" s="651"/>
      <c r="OJT2976" s="651"/>
      <c r="OJU2976" s="651"/>
      <c r="OJV2976" s="651"/>
      <c r="OJW2976" s="651"/>
      <c r="OJX2976" s="651"/>
      <c r="OJY2976" s="651"/>
      <c r="OJZ2976" s="651"/>
      <c r="OKA2976" s="651"/>
      <c r="OKB2976" s="651"/>
      <c r="OKC2976" s="651"/>
      <c r="OKD2976" s="651"/>
      <c r="OKE2976" s="651"/>
      <c r="OKF2976" s="651"/>
      <c r="OKG2976" s="651"/>
      <c r="OKH2976" s="651"/>
      <c r="OKI2976" s="651"/>
      <c r="OKJ2976" s="651"/>
      <c r="OKK2976" s="651"/>
      <c r="OKL2976" s="651"/>
      <c r="OKM2976" s="651"/>
      <c r="OKN2976" s="651"/>
      <c r="OKO2976" s="651"/>
      <c r="OKP2976" s="651"/>
      <c r="OKQ2976" s="651"/>
      <c r="OKR2976" s="651"/>
      <c r="OKS2976" s="651"/>
      <c r="OKT2976" s="651"/>
      <c r="OKU2976" s="651"/>
      <c r="OKV2976" s="651"/>
      <c r="OKW2976" s="651"/>
      <c r="OKX2976" s="651"/>
      <c r="OKY2976" s="651"/>
      <c r="OKZ2976" s="651"/>
      <c r="OLA2976" s="651"/>
      <c r="OLB2976" s="651"/>
      <c r="OLC2976" s="651"/>
      <c r="OLD2976" s="651"/>
      <c r="OLE2976" s="651"/>
      <c r="OLF2976" s="651"/>
      <c r="OLG2976" s="651"/>
      <c r="OLH2976" s="651"/>
      <c r="OLI2976" s="651"/>
      <c r="OLJ2976" s="651"/>
      <c r="OLK2976" s="651"/>
      <c r="OLL2976" s="651"/>
      <c r="OLM2976" s="651"/>
      <c r="OLN2976" s="651"/>
      <c r="OLO2976" s="651"/>
      <c r="OLP2976" s="651"/>
      <c r="OLQ2976" s="651"/>
      <c r="OLR2976" s="651"/>
      <c r="OLS2976" s="651"/>
      <c r="OLT2976" s="651"/>
      <c r="OLU2976" s="651"/>
      <c r="OLV2976" s="651"/>
      <c r="OLW2976" s="651"/>
      <c r="OLX2976" s="651"/>
      <c r="OLY2976" s="651"/>
      <c r="OLZ2976" s="651"/>
      <c r="OMA2976" s="651"/>
      <c r="OMB2976" s="651"/>
      <c r="OMC2976" s="651"/>
      <c r="OMD2976" s="651"/>
      <c r="OME2976" s="651"/>
      <c r="OMF2976" s="651"/>
      <c r="OMG2976" s="651"/>
      <c r="OMH2976" s="651"/>
      <c r="OMI2976" s="651"/>
      <c r="OMJ2976" s="651"/>
      <c r="OMK2976" s="651"/>
      <c r="OML2976" s="651"/>
      <c r="OMM2976" s="651"/>
      <c r="OMN2976" s="651"/>
      <c r="OMO2976" s="651"/>
      <c r="OMP2976" s="651"/>
      <c r="OMQ2976" s="651"/>
      <c r="OMR2976" s="651"/>
      <c r="OMS2976" s="651"/>
      <c r="OMT2976" s="651"/>
      <c r="OMU2976" s="651"/>
      <c r="OMV2976" s="651"/>
      <c r="OMW2976" s="651"/>
      <c r="OMX2976" s="651"/>
      <c r="OMY2976" s="651"/>
      <c r="OMZ2976" s="651"/>
      <c r="ONA2976" s="651"/>
      <c r="ONB2976" s="651"/>
      <c r="ONC2976" s="651"/>
      <c r="OND2976" s="651"/>
      <c r="ONE2976" s="651"/>
      <c r="ONF2976" s="651"/>
      <c r="ONG2976" s="651"/>
      <c r="ONH2976" s="651"/>
      <c r="ONI2976" s="651"/>
      <c r="ONJ2976" s="651"/>
      <c r="ONK2976" s="651"/>
      <c r="ONL2976" s="651"/>
      <c r="ONM2976" s="651"/>
      <c r="ONN2976" s="651"/>
      <c r="ONO2976" s="651"/>
      <c r="ONP2976" s="651"/>
      <c r="ONQ2976" s="651"/>
      <c r="ONR2976" s="651"/>
      <c r="ONS2976" s="651"/>
      <c r="ONT2976" s="651"/>
      <c r="ONU2976" s="651"/>
      <c r="ONV2976" s="651"/>
      <c r="ONW2976" s="651"/>
      <c r="ONX2976" s="651"/>
      <c r="ONY2976" s="651"/>
      <c r="ONZ2976" s="651"/>
      <c r="OOA2976" s="651"/>
      <c r="OOB2976" s="651"/>
      <c r="OOC2976" s="651"/>
      <c r="OOD2976" s="651"/>
      <c r="OOE2976" s="651"/>
      <c r="OOF2976" s="651"/>
      <c r="OOG2976" s="651"/>
      <c r="OOH2976" s="651"/>
      <c r="OOI2976" s="651"/>
      <c r="OOJ2976" s="651"/>
      <c r="OOK2976" s="651"/>
      <c r="OOL2976" s="651"/>
      <c r="OOM2976" s="651"/>
      <c r="OON2976" s="651"/>
      <c r="OOO2976" s="651"/>
      <c r="OOP2976" s="651"/>
      <c r="OOQ2976" s="651"/>
      <c r="OOR2976" s="651"/>
      <c r="OOS2976" s="651"/>
      <c r="OOT2976" s="651"/>
      <c r="OOU2976" s="651"/>
      <c r="OOV2976" s="651"/>
      <c r="OOW2976" s="651"/>
      <c r="OOX2976" s="651"/>
      <c r="OOY2976" s="651"/>
      <c r="OOZ2976" s="651"/>
      <c r="OPA2976" s="651"/>
      <c r="OPB2976" s="651"/>
      <c r="OPC2976" s="651"/>
      <c r="OPD2976" s="651"/>
      <c r="OPE2976" s="651"/>
      <c r="OPF2976" s="651"/>
      <c r="OPG2976" s="651"/>
      <c r="OPH2976" s="651"/>
      <c r="OPI2976" s="651"/>
      <c r="OPJ2976" s="651"/>
      <c r="OPK2976" s="651"/>
      <c r="OPL2976" s="651"/>
      <c r="OPM2976" s="651"/>
      <c r="OPN2976" s="651"/>
      <c r="OPO2976" s="651"/>
      <c r="OPP2976" s="651"/>
      <c r="OPQ2976" s="651"/>
      <c r="OPR2976" s="651"/>
      <c r="OPS2976" s="651"/>
      <c r="OPT2976" s="651"/>
      <c r="OPU2976" s="651"/>
      <c r="OPV2976" s="651"/>
      <c r="OPW2976" s="651"/>
      <c r="OPX2976" s="651"/>
      <c r="OPY2976" s="651"/>
      <c r="OPZ2976" s="651"/>
      <c r="OQA2976" s="651"/>
      <c r="OQB2976" s="651"/>
      <c r="OQC2976" s="651"/>
      <c r="OQD2976" s="651"/>
      <c r="OQE2976" s="651"/>
      <c r="OQF2976" s="651"/>
      <c r="OQG2976" s="651"/>
      <c r="OQH2976" s="651"/>
      <c r="OQI2976" s="651"/>
      <c r="OQJ2976" s="651"/>
      <c r="OQK2976" s="651"/>
      <c r="OQL2976" s="651"/>
      <c r="OQM2976" s="651"/>
      <c r="OQN2976" s="651"/>
      <c r="OQO2976" s="651"/>
      <c r="OQP2976" s="651"/>
      <c r="OQQ2976" s="651"/>
      <c r="OQR2976" s="651"/>
      <c r="OQS2976" s="651"/>
      <c r="OQT2976" s="651"/>
      <c r="OQU2976" s="651"/>
      <c r="OQV2976" s="651"/>
      <c r="OQW2976" s="651"/>
      <c r="OQX2976" s="651"/>
      <c r="OQY2976" s="651"/>
      <c r="OQZ2976" s="651"/>
      <c r="ORA2976" s="651"/>
      <c r="ORB2976" s="651"/>
      <c r="ORC2976" s="651"/>
      <c r="ORD2976" s="651"/>
      <c r="ORE2976" s="651"/>
      <c r="ORF2976" s="651"/>
      <c r="ORG2976" s="651"/>
      <c r="ORH2976" s="651"/>
      <c r="ORI2976" s="651"/>
      <c r="ORJ2976" s="651"/>
      <c r="ORK2976" s="651"/>
      <c r="ORL2976" s="651"/>
      <c r="ORM2976" s="651"/>
      <c r="ORN2976" s="651"/>
      <c r="ORO2976" s="651"/>
      <c r="ORP2976" s="651"/>
      <c r="ORQ2976" s="651"/>
      <c r="ORR2976" s="651"/>
      <c r="ORS2976" s="651"/>
      <c r="ORT2976" s="651"/>
      <c r="ORU2976" s="651"/>
      <c r="ORV2976" s="651"/>
      <c r="ORW2976" s="651"/>
      <c r="ORX2976" s="651"/>
      <c r="ORY2976" s="651"/>
      <c r="ORZ2976" s="651"/>
      <c r="OSA2976" s="651"/>
      <c r="OSB2976" s="651"/>
      <c r="OSC2976" s="651"/>
      <c r="OSD2976" s="651"/>
      <c r="OSE2976" s="651"/>
      <c r="OSF2976" s="651"/>
      <c r="OSG2976" s="651"/>
      <c r="OSH2976" s="651"/>
      <c r="OSI2976" s="651"/>
      <c r="OSJ2976" s="651"/>
      <c r="OSK2976" s="651"/>
      <c r="OSL2976" s="651"/>
      <c r="OSM2976" s="651"/>
      <c r="OSN2976" s="651"/>
      <c r="OSO2976" s="651"/>
      <c r="OSP2976" s="651"/>
      <c r="OSQ2976" s="651"/>
      <c r="OSR2976" s="651"/>
      <c r="OSS2976" s="651"/>
      <c r="OST2976" s="651"/>
      <c r="OSU2976" s="651"/>
      <c r="OSV2976" s="651"/>
      <c r="OSW2976" s="651"/>
      <c r="OSX2976" s="651"/>
      <c r="OSY2976" s="651"/>
      <c r="OSZ2976" s="651"/>
      <c r="OTA2976" s="651"/>
      <c r="OTB2976" s="651"/>
      <c r="OTC2976" s="651"/>
      <c r="OTD2976" s="651"/>
      <c r="OTE2976" s="651"/>
      <c r="OTF2976" s="651"/>
      <c r="OTG2976" s="651"/>
      <c r="OTH2976" s="651"/>
      <c r="OTI2976" s="651"/>
      <c r="OTJ2976" s="651"/>
      <c r="OTK2976" s="651"/>
      <c r="OTL2976" s="651"/>
      <c r="OTM2976" s="651"/>
      <c r="OTN2976" s="651"/>
      <c r="OTO2976" s="651"/>
      <c r="OTP2976" s="651"/>
      <c r="OTQ2976" s="651"/>
      <c r="OTR2976" s="651"/>
      <c r="OTS2976" s="651"/>
      <c r="OTT2976" s="651"/>
      <c r="OTU2976" s="651"/>
      <c r="OTV2976" s="651"/>
      <c r="OTW2976" s="651"/>
      <c r="OTX2976" s="651"/>
      <c r="OTY2976" s="651"/>
      <c r="OTZ2976" s="651"/>
      <c r="OUA2976" s="651"/>
      <c r="OUB2976" s="651"/>
      <c r="OUC2976" s="651"/>
      <c r="OUD2976" s="651"/>
      <c r="OUE2976" s="651"/>
      <c r="OUF2976" s="651"/>
      <c r="OUG2976" s="651"/>
      <c r="OUH2976" s="651"/>
      <c r="OUI2976" s="651"/>
      <c r="OUJ2976" s="651"/>
      <c r="OUK2976" s="651"/>
      <c r="OUL2976" s="651"/>
      <c r="OUM2976" s="651"/>
      <c r="OUN2976" s="651"/>
      <c r="OUO2976" s="651"/>
      <c r="OUP2976" s="651"/>
      <c r="OUQ2976" s="651"/>
      <c r="OUR2976" s="651"/>
      <c r="OUS2976" s="651"/>
      <c r="OUT2976" s="651"/>
      <c r="OUU2976" s="651"/>
      <c r="OUV2976" s="651"/>
      <c r="OUW2976" s="651"/>
      <c r="OUX2976" s="651"/>
      <c r="OUY2976" s="651"/>
      <c r="OUZ2976" s="651"/>
      <c r="OVA2976" s="651"/>
      <c r="OVB2976" s="651"/>
      <c r="OVC2976" s="651"/>
      <c r="OVD2976" s="651"/>
      <c r="OVE2976" s="651"/>
      <c r="OVF2976" s="651"/>
      <c r="OVG2976" s="651"/>
      <c r="OVH2976" s="651"/>
      <c r="OVI2976" s="651"/>
      <c r="OVJ2976" s="651"/>
      <c r="OVK2976" s="651"/>
      <c r="OVL2976" s="651"/>
      <c r="OVM2976" s="651"/>
      <c r="OVN2976" s="651"/>
      <c r="OVO2976" s="651"/>
      <c r="OVP2976" s="651"/>
      <c r="OVQ2976" s="651"/>
      <c r="OVR2976" s="651"/>
      <c r="OVS2976" s="651"/>
      <c r="OVT2976" s="651"/>
      <c r="OVU2976" s="651"/>
      <c r="OVV2976" s="651"/>
      <c r="OVW2976" s="651"/>
      <c r="OVX2976" s="651"/>
      <c r="OVY2976" s="651"/>
      <c r="OVZ2976" s="651"/>
      <c r="OWA2976" s="651"/>
      <c r="OWB2976" s="651"/>
      <c r="OWC2976" s="651"/>
      <c r="OWD2976" s="651"/>
      <c r="OWE2976" s="651"/>
      <c r="OWF2976" s="651"/>
      <c r="OWG2976" s="651"/>
      <c r="OWH2976" s="651"/>
      <c r="OWI2976" s="651"/>
      <c r="OWJ2976" s="651"/>
      <c r="OWK2976" s="651"/>
      <c r="OWL2976" s="651"/>
      <c r="OWM2976" s="651"/>
      <c r="OWN2976" s="651"/>
      <c r="OWO2976" s="651"/>
      <c r="OWP2976" s="651"/>
      <c r="OWQ2976" s="651"/>
      <c r="OWR2976" s="651"/>
      <c r="OWS2976" s="651"/>
      <c r="OWT2976" s="651"/>
      <c r="OWU2976" s="651"/>
      <c r="OWV2976" s="651"/>
      <c r="OWW2976" s="651"/>
      <c r="OWX2976" s="651"/>
      <c r="OWY2976" s="651"/>
      <c r="OWZ2976" s="651"/>
      <c r="OXA2976" s="651"/>
      <c r="OXB2976" s="651"/>
      <c r="OXC2976" s="651"/>
      <c r="OXD2976" s="651"/>
      <c r="OXE2976" s="651"/>
      <c r="OXF2976" s="651"/>
      <c r="OXG2976" s="651"/>
      <c r="OXH2976" s="651"/>
      <c r="OXI2976" s="651"/>
      <c r="OXJ2976" s="651"/>
      <c r="OXK2976" s="651"/>
      <c r="OXL2976" s="651"/>
      <c r="OXM2976" s="651"/>
      <c r="OXN2976" s="651"/>
      <c r="OXO2976" s="651"/>
      <c r="OXP2976" s="651"/>
      <c r="OXQ2976" s="651"/>
      <c r="OXR2976" s="651"/>
      <c r="OXS2976" s="651"/>
      <c r="OXT2976" s="651"/>
      <c r="OXU2976" s="651"/>
      <c r="OXV2976" s="651"/>
      <c r="OXW2976" s="651"/>
      <c r="OXX2976" s="651"/>
      <c r="OXY2976" s="651"/>
      <c r="OXZ2976" s="651"/>
      <c r="OYA2976" s="651"/>
      <c r="OYB2976" s="651"/>
      <c r="OYC2976" s="651"/>
      <c r="OYD2976" s="651"/>
      <c r="OYE2976" s="651"/>
      <c r="OYF2976" s="651"/>
      <c r="OYG2976" s="651"/>
      <c r="OYH2976" s="651"/>
      <c r="OYI2976" s="651"/>
      <c r="OYJ2976" s="651"/>
      <c r="OYK2976" s="651"/>
      <c r="OYL2976" s="651"/>
      <c r="OYM2976" s="651"/>
      <c r="OYN2976" s="651"/>
      <c r="OYO2976" s="651"/>
      <c r="OYP2976" s="651"/>
      <c r="OYQ2976" s="651"/>
      <c r="OYR2976" s="651"/>
      <c r="OYS2976" s="651"/>
      <c r="OYT2976" s="651"/>
      <c r="OYU2976" s="651"/>
      <c r="OYV2976" s="651"/>
      <c r="OYW2976" s="651"/>
      <c r="OYX2976" s="651"/>
      <c r="OYY2976" s="651"/>
      <c r="OYZ2976" s="651"/>
      <c r="OZA2976" s="651"/>
      <c r="OZB2976" s="651"/>
      <c r="OZC2976" s="651"/>
      <c r="OZD2976" s="651"/>
      <c r="OZE2976" s="651"/>
      <c r="OZF2976" s="651"/>
      <c r="OZG2976" s="651"/>
      <c r="OZH2976" s="651"/>
      <c r="OZI2976" s="651"/>
      <c r="OZJ2976" s="651"/>
      <c r="OZK2976" s="651"/>
      <c r="OZL2976" s="651"/>
      <c r="OZM2976" s="651"/>
      <c r="OZN2976" s="651"/>
      <c r="OZO2976" s="651"/>
      <c r="OZP2976" s="651"/>
      <c r="OZQ2976" s="651"/>
      <c r="OZR2976" s="651"/>
      <c r="OZS2976" s="651"/>
      <c r="OZT2976" s="651"/>
      <c r="OZU2976" s="651"/>
      <c r="OZV2976" s="651"/>
      <c r="OZW2976" s="651"/>
      <c r="OZX2976" s="651"/>
      <c r="OZY2976" s="651"/>
      <c r="OZZ2976" s="651"/>
      <c r="PAA2976" s="651"/>
      <c r="PAB2976" s="651"/>
      <c r="PAC2976" s="651"/>
      <c r="PAD2976" s="651"/>
      <c r="PAE2976" s="651"/>
      <c r="PAF2976" s="651"/>
      <c r="PAG2976" s="651"/>
      <c r="PAH2976" s="651"/>
      <c r="PAI2976" s="651"/>
      <c r="PAJ2976" s="651"/>
      <c r="PAK2976" s="651"/>
      <c r="PAL2976" s="651"/>
      <c r="PAM2976" s="651"/>
      <c r="PAN2976" s="651"/>
      <c r="PAO2976" s="651"/>
      <c r="PAP2976" s="651"/>
      <c r="PAQ2976" s="651"/>
      <c r="PAR2976" s="651"/>
      <c r="PAS2976" s="651"/>
      <c r="PAT2976" s="651"/>
      <c r="PAU2976" s="651"/>
      <c r="PAV2976" s="651"/>
      <c r="PAW2976" s="651"/>
      <c r="PAX2976" s="651"/>
      <c r="PAY2976" s="651"/>
      <c r="PAZ2976" s="651"/>
      <c r="PBA2976" s="651"/>
      <c r="PBB2976" s="651"/>
      <c r="PBC2976" s="651"/>
      <c r="PBD2976" s="651"/>
      <c r="PBE2976" s="651"/>
      <c r="PBF2976" s="651"/>
      <c r="PBG2976" s="651"/>
      <c r="PBH2976" s="651"/>
      <c r="PBI2976" s="651"/>
      <c r="PBJ2976" s="651"/>
      <c r="PBK2976" s="651"/>
      <c r="PBL2976" s="651"/>
      <c r="PBM2976" s="651"/>
      <c r="PBN2976" s="651"/>
      <c r="PBO2976" s="651"/>
      <c r="PBP2976" s="651"/>
      <c r="PBQ2976" s="651"/>
      <c r="PBR2976" s="651"/>
      <c r="PBS2976" s="651"/>
      <c r="PBT2976" s="651"/>
      <c r="PBU2976" s="651"/>
      <c r="PBV2976" s="651"/>
      <c r="PBW2976" s="651"/>
      <c r="PBX2976" s="651"/>
      <c r="PBY2976" s="651"/>
      <c r="PBZ2976" s="651"/>
      <c r="PCA2976" s="651"/>
      <c r="PCB2976" s="651"/>
      <c r="PCC2976" s="651"/>
      <c r="PCD2976" s="651"/>
      <c r="PCE2976" s="651"/>
      <c r="PCF2976" s="651"/>
      <c r="PCG2976" s="651"/>
      <c r="PCH2976" s="651"/>
      <c r="PCI2976" s="651"/>
      <c r="PCJ2976" s="651"/>
      <c r="PCK2976" s="651"/>
      <c r="PCL2976" s="651"/>
      <c r="PCM2976" s="651"/>
      <c r="PCN2976" s="651"/>
      <c r="PCO2976" s="651"/>
      <c r="PCP2976" s="651"/>
      <c r="PCQ2976" s="651"/>
      <c r="PCR2976" s="651"/>
      <c r="PCS2976" s="651"/>
      <c r="PCT2976" s="651"/>
      <c r="PCU2976" s="651"/>
      <c r="PCV2976" s="651"/>
      <c r="PCW2976" s="651"/>
      <c r="PCX2976" s="651"/>
      <c r="PCY2976" s="651"/>
      <c r="PCZ2976" s="651"/>
      <c r="PDA2976" s="651"/>
      <c r="PDB2976" s="651"/>
      <c r="PDC2976" s="651"/>
      <c r="PDD2976" s="651"/>
      <c r="PDE2976" s="651"/>
      <c r="PDF2976" s="651"/>
      <c r="PDG2976" s="651"/>
      <c r="PDH2976" s="651"/>
      <c r="PDI2976" s="651"/>
      <c r="PDJ2976" s="651"/>
      <c r="PDK2976" s="651"/>
      <c r="PDL2976" s="651"/>
      <c r="PDM2976" s="651"/>
      <c r="PDN2976" s="651"/>
      <c r="PDO2976" s="651"/>
      <c r="PDP2976" s="651"/>
      <c r="PDQ2976" s="651"/>
      <c r="PDR2976" s="651"/>
      <c r="PDS2976" s="651"/>
      <c r="PDT2976" s="651"/>
      <c r="PDU2976" s="651"/>
      <c r="PDV2976" s="651"/>
      <c r="PDW2976" s="651"/>
      <c r="PDX2976" s="651"/>
      <c r="PDY2976" s="651"/>
      <c r="PDZ2976" s="651"/>
      <c r="PEA2976" s="651"/>
      <c r="PEB2976" s="651"/>
      <c r="PEC2976" s="651"/>
      <c r="PED2976" s="651"/>
      <c r="PEE2976" s="651"/>
      <c r="PEF2976" s="651"/>
      <c r="PEG2976" s="651"/>
      <c r="PEH2976" s="651"/>
      <c r="PEI2976" s="651"/>
      <c r="PEJ2976" s="651"/>
      <c r="PEK2976" s="651"/>
      <c r="PEL2976" s="651"/>
      <c r="PEM2976" s="651"/>
      <c r="PEN2976" s="651"/>
      <c r="PEO2976" s="651"/>
      <c r="PEP2976" s="651"/>
      <c r="PEQ2976" s="651"/>
      <c r="PER2976" s="651"/>
      <c r="PES2976" s="651"/>
      <c r="PET2976" s="651"/>
      <c r="PEU2976" s="651"/>
      <c r="PEV2976" s="651"/>
      <c r="PEW2976" s="651"/>
      <c r="PEX2976" s="651"/>
      <c r="PEY2976" s="651"/>
      <c r="PEZ2976" s="651"/>
      <c r="PFA2976" s="651"/>
      <c r="PFB2976" s="651"/>
      <c r="PFC2976" s="651"/>
      <c r="PFD2976" s="651"/>
      <c r="PFE2976" s="651"/>
      <c r="PFF2976" s="651"/>
      <c r="PFG2976" s="651"/>
      <c r="PFH2976" s="651"/>
      <c r="PFI2976" s="651"/>
      <c r="PFJ2976" s="651"/>
      <c r="PFK2976" s="651"/>
      <c r="PFL2976" s="651"/>
      <c r="PFM2976" s="651"/>
      <c r="PFN2976" s="651"/>
      <c r="PFO2976" s="651"/>
      <c r="PFP2976" s="651"/>
      <c r="PFQ2976" s="651"/>
      <c r="PFR2976" s="651"/>
      <c r="PFS2976" s="651"/>
      <c r="PFT2976" s="651"/>
      <c r="PFU2976" s="651"/>
      <c r="PFV2976" s="651"/>
      <c r="PFW2976" s="651"/>
      <c r="PFX2976" s="651"/>
      <c r="PFY2976" s="651"/>
      <c r="PFZ2976" s="651"/>
      <c r="PGA2976" s="651"/>
      <c r="PGB2976" s="651"/>
      <c r="PGC2976" s="651"/>
      <c r="PGD2976" s="651"/>
      <c r="PGE2976" s="651"/>
      <c r="PGF2976" s="651"/>
      <c r="PGG2976" s="651"/>
      <c r="PGH2976" s="651"/>
      <c r="PGI2976" s="651"/>
      <c r="PGJ2976" s="651"/>
      <c r="PGK2976" s="651"/>
      <c r="PGL2976" s="651"/>
      <c r="PGM2976" s="651"/>
      <c r="PGN2976" s="651"/>
      <c r="PGO2976" s="651"/>
      <c r="PGP2976" s="651"/>
      <c r="PGQ2976" s="651"/>
      <c r="PGR2976" s="651"/>
      <c r="PGS2976" s="651"/>
      <c r="PGT2976" s="651"/>
      <c r="PGU2976" s="651"/>
      <c r="PGV2976" s="651"/>
      <c r="PGW2976" s="651"/>
      <c r="PGX2976" s="651"/>
      <c r="PGY2976" s="651"/>
      <c r="PGZ2976" s="651"/>
      <c r="PHA2976" s="651"/>
      <c r="PHB2976" s="651"/>
      <c r="PHC2976" s="651"/>
      <c r="PHD2976" s="651"/>
      <c r="PHE2976" s="651"/>
      <c r="PHF2976" s="651"/>
      <c r="PHG2976" s="651"/>
      <c r="PHH2976" s="651"/>
      <c r="PHI2976" s="651"/>
      <c r="PHJ2976" s="651"/>
      <c r="PHK2976" s="651"/>
      <c r="PHL2976" s="651"/>
      <c r="PHM2976" s="651"/>
      <c r="PHN2976" s="651"/>
      <c r="PHO2976" s="651"/>
      <c r="PHP2976" s="651"/>
      <c r="PHQ2976" s="651"/>
      <c r="PHR2976" s="651"/>
      <c r="PHS2976" s="651"/>
      <c r="PHT2976" s="651"/>
      <c r="PHU2976" s="651"/>
      <c r="PHV2976" s="651"/>
      <c r="PHW2976" s="651"/>
      <c r="PHX2976" s="651"/>
      <c r="PHY2976" s="651"/>
      <c r="PHZ2976" s="651"/>
      <c r="PIA2976" s="651"/>
      <c r="PIB2976" s="651"/>
      <c r="PIC2976" s="651"/>
      <c r="PID2976" s="651"/>
      <c r="PIE2976" s="651"/>
      <c r="PIF2976" s="651"/>
      <c r="PIG2976" s="651"/>
      <c r="PIH2976" s="651"/>
      <c r="PII2976" s="651"/>
      <c r="PIJ2976" s="651"/>
      <c r="PIK2976" s="651"/>
      <c r="PIL2976" s="651"/>
      <c r="PIM2976" s="651"/>
      <c r="PIN2976" s="651"/>
      <c r="PIO2976" s="651"/>
      <c r="PIP2976" s="651"/>
      <c r="PIQ2976" s="651"/>
      <c r="PIR2976" s="651"/>
      <c r="PIS2976" s="651"/>
      <c r="PIT2976" s="651"/>
      <c r="PIU2976" s="651"/>
      <c r="PIV2976" s="651"/>
      <c r="PIW2976" s="651"/>
      <c r="PIX2976" s="651"/>
      <c r="PIY2976" s="651"/>
      <c r="PIZ2976" s="651"/>
      <c r="PJA2976" s="651"/>
      <c r="PJB2976" s="651"/>
      <c r="PJC2976" s="651"/>
      <c r="PJD2976" s="651"/>
      <c r="PJE2976" s="651"/>
      <c r="PJF2976" s="651"/>
      <c r="PJG2976" s="651"/>
      <c r="PJH2976" s="651"/>
      <c r="PJI2976" s="651"/>
      <c r="PJJ2976" s="651"/>
      <c r="PJK2976" s="651"/>
      <c r="PJL2976" s="651"/>
      <c r="PJM2976" s="651"/>
      <c r="PJN2976" s="651"/>
      <c r="PJO2976" s="651"/>
      <c r="PJP2976" s="651"/>
      <c r="PJQ2976" s="651"/>
      <c r="PJR2976" s="651"/>
      <c r="PJS2976" s="651"/>
      <c r="PJT2976" s="651"/>
      <c r="PJU2976" s="651"/>
      <c r="PJV2976" s="651"/>
      <c r="PJW2976" s="651"/>
      <c r="PJX2976" s="651"/>
      <c r="PJY2976" s="651"/>
      <c r="PJZ2976" s="651"/>
      <c r="PKA2976" s="651"/>
      <c r="PKB2976" s="651"/>
      <c r="PKC2976" s="651"/>
      <c r="PKD2976" s="651"/>
      <c r="PKE2976" s="651"/>
      <c r="PKF2976" s="651"/>
      <c r="PKG2976" s="651"/>
      <c r="PKH2976" s="651"/>
      <c r="PKI2976" s="651"/>
      <c r="PKJ2976" s="651"/>
      <c r="PKK2976" s="651"/>
      <c r="PKL2976" s="651"/>
      <c r="PKM2976" s="651"/>
      <c r="PKN2976" s="651"/>
      <c r="PKO2976" s="651"/>
      <c r="PKP2976" s="651"/>
      <c r="PKQ2976" s="651"/>
      <c r="PKR2976" s="651"/>
      <c r="PKS2976" s="651"/>
      <c r="PKT2976" s="651"/>
      <c r="PKU2976" s="651"/>
      <c r="PKV2976" s="651"/>
      <c r="PKW2976" s="651"/>
      <c r="PKX2976" s="651"/>
      <c r="PKY2976" s="651"/>
      <c r="PKZ2976" s="651"/>
      <c r="PLA2976" s="651"/>
      <c r="PLB2976" s="651"/>
      <c r="PLC2976" s="651"/>
      <c r="PLD2976" s="651"/>
      <c r="PLE2976" s="651"/>
      <c r="PLF2976" s="651"/>
      <c r="PLG2976" s="651"/>
      <c r="PLH2976" s="651"/>
      <c r="PLI2976" s="651"/>
      <c r="PLJ2976" s="651"/>
      <c r="PLK2976" s="651"/>
      <c r="PLL2976" s="651"/>
      <c r="PLM2976" s="651"/>
      <c r="PLN2976" s="651"/>
      <c r="PLO2976" s="651"/>
      <c r="PLP2976" s="651"/>
      <c r="PLQ2976" s="651"/>
      <c r="PLR2976" s="651"/>
      <c r="PLS2976" s="651"/>
      <c r="PLT2976" s="651"/>
      <c r="PLU2976" s="651"/>
      <c r="PLV2976" s="651"/>
      <c r="PLW2976" s="651"/>
      <c r="PLX2976" s="651"/>
      <c r="PLY2976" s="651"/>
      <c r="PLZ2976" s="651"/>
      <c r="PMA2976" s="651"/>
      <c r="PMB2976" s="651"/>
      <c r="PMC2976" s="651"/>
      <c r="PMD2976" s="651"/>
      <c r="PME2976" s="651"/>
      <c r="PMF2976" s="651"/>
      <c r="PMG2976" s="651"/>
      <c r="PMH2976" s="651"/>
      <c r="PMI2976" s="651"/>
      <c r="PMJ2976" s="651"/>
      <c r="PMK2976" s="651"/>
      <c r="PML2976" s="651"/>
      <c r="PMM2976" s="651"/>
      <c r="PMN2976" s="651"/>
      <c r="PMO2976" s="651"/>
      <c r="PMP2976" s="651"/>
      <c r="PMQ2976" s="651"/>
      <c r="PMR2976" s="651"/>
      <c r="PMS2976" s="651"/>
      <c r="PMT2976" s="651"/>
      <c r="PMU2976" s="651"/>
      <c r="PMV2976" s="651"/>
      <c r="PMW2976" s="651"/>
      <c r="PMX2976" s="651"/>
      <c r="PMY2976" s="651"/>
      <c r="PMZ2976" s="651"/>
      <c r="PNA2976" s="651"/>
      <c r="PNB2976" s="651"/>
      <c r="PNC2976" s="651"/>
      <c r="PND2976" s="651"/>
      <c r="PNE2976" s="651"/>
      <c r="PNF2976" s="651"/>
      <c r="PNG2976" s="651"/>
      <c r="PNH2976" s="651"/>
      <c r="PNI2976" s="651"/>
      <c r="PNJ2976" s="651"/>
      <c r="PNK2976" s="651"/>
      <c r="PNL2976" s="651"/>
      <c r="PNM2976" s="651"/>
      <c r="PNN2976" s="651"/>
      <c r="PNO2976" s="651"/>
      <c r="PNP2976" s="651"/>
      <c r="PNQ2976" s="651"/>
      <c r="PNR2976" s="651"/>
      <c r="PNS2976" s="651"/>
      <c r="PNT2976" s="651"/>
      <c r="PNU2976" s="651"/>
      <c r="PNV2976" s="651"/>
      <c r="PNW2976" s="651"/>
      <c r="PNX2976" s="651"/>
      <c r="PNY2976" s="651"/>
      <c r="PNZ2976" s="651"/>
      <c r="POA2976" s="651"/>
      <c r="POB2976" s="651"/>
      <c r="POC2976" s="651"/>
      <c r="POD2976" s="651"/>
      <c r="POE2976" s="651"/>
      <c r="POF2976" s="651"/>
      <c r="POG2976" s="651"/>
      <c r="POH2976" s="651"/>
      <c r="POI2976" s="651"/>
      <c r="POJ2976" s="651"/>
      <c r="POK2976" s="651"/>
      <c r="POL2976" s="651"/>
      <c r="POM2976" s="651"/>
      <c r="PON2976" s="651"/>
      <c r="POO2976" s="651"/>
      <c r="POP2976" s="651"/>
      <c r="POQ2976" s="651"/>
      <c r="POR2976" s="651"/>
      <c r="POS2976" s="651"/>
      <c r="POT2976" s="651"/>
      <c r="POU2976" s="651"/>
      <c r="POV2976" s="651"/>
      <c r="POW2976" s="651"/>
      <c r="POX2976" s="651"/>
      <c r="POY2976" s="651"/>
      <c r="POZ2976" s="651"/>
      <c r="PPA2976" s="651"/>
      <c r="PPB2976" s="651"/>
      <c r="PPC2976" s="651"/>
      <c r="PPD2976" s="651"/>
      <c r="PPE2976" s="651"/>
      <c r="PPF2976" s="651"/>
      <c r="PPG2976" s="651"/>
      <c r="PPH2976" s="651"/>
      <c r="PPI2976" s="651"/>
      <c r="PPJ2976" s="651"/>
      <c r="PPK2976" s="651"/>
      <c r="PPL2976" s="651"/>
      <c r="PPM2976" s="651"/>
      <c r="PPN2976" s="651"/>
      <c r="PPO2976" s="651"/>
      <c r="PPP2976" s="651"/>
      <c r="PPQ2976" s="651"/>
      <c r="PPR2976" s="651"/>
      <c r="PPS2976" s="651"/>
      <c r="PPT2976" s="651"/>
      <c r="PPU2976" s="651"/>
      <c r="PPV2976" s="651"/>
      <c r="PPW2976" s="651"/>
      <c r="PPX2976" s="651"/>
      <c r="PPY2976" s="651"/>
      <c r="PPZ2976" s="651"/>
      <c r="PQA2976" s="651"/>
      <c r="PQB2976" s="651"/>
      <c r="PQC2976" s="651"/>
      <c r="PQD2976" s="651"/>
      <c r="PQE2976" s="651"/>
      <c r="PQF2976" s="651"/>
      <c r="PQG2976" s="651"/>
      <c r="PQH2976" s="651"/>
      <c r="PQI2976" s="651"/>
      <c r="PQJ2976" s="651"/>
      <c r="PQK2976" s="651"/>
      <c r="PQL2976" s="651"/>
      <c r="PQM2976" s="651"/>
      <c r="PQN2976" s="651"/>
      <c r="PQO2976" s="651"/>
      <c r="PQP2976" s="651"/>
      <c r="PQQ2976" s="651"/>
      <c r="PQR2976" s="651"/>
      <c r="PQS2976" s="651"/>
      <c r="PQT2976" s="651"/>
      <c r="PQU2976" s="651"/>
      <c r="PQV2976" s="651"/>
      <c r="PQW2976" s="651"/>
      <c r="PQX2976" s="651"/>
      <c r="PQY2976" s="651"/>
      <c r="PQZ2976" s="651"/>
      <c r="PRA2976" s="651"/>
      <c r="PRB2976" s="651"/>
      <c r="PRC2976" s="651"/>
      <c r="PRD2976" s="651"/>
      <c r="PRE2976" s="651"/>
      <c r="PRF2976" s="651"/>
      <c r="PRG2976" s="651"/>
      <c r="PRH2976" s="651"/>
      <c r="PRI2976" s="651"/>
      <c r="PRJ2976" s="651"/>
      <c r="PRK2976" s="651"/>
      <c r="PRL2976" s="651"/>
      <c r="PRM2976" s="651"/>
      <c r="PRN2976" s="651"/>
      <c r="PRO2976" s="651"/>
      <c r="PRP2976" s="651"/>
      <c r="PRQ2976" s="651"/>
      <c r="PRR2976" s="651"/>
      <c r="PRS2976" s="651"/>
      <c r="PRT2976" s="651"/>
      <c r="PRU2976" s="651"/>
      <c r="PRV2976" s="651"/>
      <c r="PRW2976" s="651"/>
      <c r="PRX2976" s="651"/>
      <c r="PRY2976" s="651"/>
      <c r="PRZ2976" s="651"/>
      <c r="PSA2976" s="651"/>
      <c r="PSB2976" s="651"/>
      <c r="PSC2976" s="651"/>
      <c r="PSD2976" s="651"/>
      <c r="PSE2976" s="651"/>
      <c r="PSF2976" s="651"/>
      <c r="PSG2976" s="651"/>
      <c r="PSH2976" s="651"/>
      <c r="PSI2976" s="651"/>
      <c r="PSJ2976" s="651"/>
      <c r="PSK2976" s="651"/>
      <c r="PSL2976" s="651"/>
      <c r="PSM2976" s="651"/>
      <c r="PSN2976" s="651"/>
      <c r="PSO2976" s="651"/>
      <c r="PSP2976" s="651"/>
      <c r="PSQ2976" s="651"/>
      <c r="PSR2976" s="651"/>
      <c r="PSS2976" s="651"/>
      <c r="PST2976" s="651"/>
      <c r="PSU2976" s="651"/>
      <c r="PSV2976" s="651"/>
      <c r="PSW2976" s="651"/>
      <c r="PSX2976" s="651"/>
      <c r="PSY2976" s="651"/>
      <c r="PSZ2976" s="651"/>
      <c r="PTA2976" s="651"/>
      <c r="PTB2976" s="651"/>
      <c r="PTC2976" s="651"/>
      <c r="PTD2976" s="651"/>
      <c r="PTE2976" s="651"/>
      <c r="PTF2976" s="651"/>
      <c r="PTG2976" s="651"/>
      <c r="PTH2976" s="651"/>
      <c r="PTI2976" s="651"/>
      <c r="PTJ2976" s="651"/>
      <c r="PTK2976" s="651"/>
      <c r="PTL2976" s="651"/>
      <c r="PTM2976" s="651"/>
      <c r="PTN2976" s="651"/>
      <c r="PTO2976" s="651"/>
      <c r="PTP2976" s="651"/>
      <c r="PTQ2976" s="651"/>
      <c r="PTR2976" s="651"/>
      <c r="PTS2976" s="651"/>
      <c r="PTT2976" s="651"/>
      <c r="PTU2976" s="651"/>
      <c r="PTV2976" s="651"/>
      <c r="PTW2976" s="651"/>
      <c r="PTX2976" s="651"/>
      <c r="PTY2976" s="651"/>
      <c r="PTZ2976" s="651"/>
      <c r="PUA2976" s="651"/>
      <c r="PUB2976" s="651"/>
      <c r="PUC2976" s="651"/>
      <c r="PUD2976" s="651"/>
      <c r="PUE2976" s="651"/>
      <c r="PUF2976" s="651"/>
      <c r="PUG2976" s="651"/>
      <c r="PUH2976" s="651"/>
      <c r="PUI2976" s="651"/>
      <c r="PUJ2976" s="651"/>
      <c r="PUK2976" s="651"/>
      <c r="PUL2976" s="651"/>
      <c r="PUM2976" s="651"/>
      <c r="PUN2976" s="651"/>
      <c r="PUO2976" s="651"/>
      <c r="PUP2976" s="651"/>
      <c r="PUQ2976" s="651"/>
      <c r="PUR2976" s="651"/>
      <c r="PUS2976" s="651"/>
      <c r="PUT2976" s="651"/>
      <c r="PUU2976" s="651"/>
      <c r="PUV2976" s="651"/>
      <c r="PUW2976" s="651"/>
      <c r="PUX2976" s="651"/>
      <c r="PUY2976" s="651"/>
      <c r="PUZ2976" s="651"/>
      <c r="PVA2976" s="651"/>
      <c r="PVB2976" s="651"/>
      <c r="PVC2976" s="651"/>
      <c r="PVD2976" s="651"/>
      <c r="PVE2976" s="651"/>
      <c r="PVF2976" s="651"/>
      <c r="PVG2976" s="651"/>
      <c r="PVH2976" s="651"/>
      <c r="PVI2976" s="651"/>
      <c r="PVJ2976" s="651"/>
      <c r="PVK2976" s="651"/>
      <c r="PVL2976" s="651"/>
      <c r="PVM2976" s="651"/>
      <c r="PVN2976" s="651"/>
      <c r="PVO2976" s="651"/>
      <c r="PVP2976" s="651"/>
      <c r="PVQ2976" s="651"/>
      <c r="PVR2976" s="651"/>
      <c r="PVS2976" s="651"/>
      <c r="PVT2976" s="651"/>
      <c r="PVU2976" s="651"/>
      <c r="PVV2976" s="651"/>
      <c r="PVW2976" s="651"/>
      <c r="PVX2976" s="651"/>
      <c r="PVY2976" s="651"/>
      <c r="PVZ2976" s="651"/>
      <c r="PWA2976" s="651"/>
      <c r="PWB2976" s="651"/>
      <c r="PWC2976" s="651"/>
      <c r="PWD2976" s="651"/>
      <c r="PWE2976" s="651"/>
      <c r="PWF2976" s="651"/>
      <c r="PWG2976" s="651"/>
      <c r="PWH2976" s="651"/>
      <c r="PWI2976" s="651"/>
      <c r="PWJ2976" s="651"/>
      <c r="PWK2976" s="651"/>
      <c r="PWL2976" s="651"/>
      <c r="PWM2976" s="651"/>
      <c r="PWN2976" s="651"/>
      <c r="PWO2976" s="651"/>
      <c r="PWP2976" s="651"/>
      <c r="PWQ2976" s="651"/>
      <c r="PWR2976" s="651"/>
      <c r="PWS2976" s="651"/>
      <c r="PWT2976" s="651"/>
      <c r="PWU2976" s="651"/>
      <c r="PWV2976" s="651"/>
      <c r="PWW2976" s="651"/>
      <c r="PWX2976" s="651"/>
      <c r="PWY2976" s="651"/>
      <c r="PWZ2976" s="651"/>
      <c r="PXA2976" s="651"/>
      <c r="PXB2976" s="651"/>
      <c r="PXC2976" s="651"/>
      <c r="PXD2976" s="651"/>
      <c r="PXE2976" s="651"/>
      <c r="PXF2976" s="651"/>
      <c r="PXG2976" s="651"/>
      <c r="PXH2976" s="651"/>
      <c r="PXI2976" s="651"/>
      <c r="PXJ2976" s="651"/>
      <c r="PXK2976" s="651"/>
      <c r="PXL2976" s="651"/>
      <c r="PXM2976" s="651"/>
      <c r="PXN2976" s="651"/>
      <c r="PXO2976" s="651"/>
      <c r="PXP2976" s="651"/>
      <c r="PXQ2976" s="651"/>
      <c r="PXR2976" s="651"/>
      <c r="PXS2976" s="651"/>
      <c r="PXT2976" s="651"/>
      <c r="PXU2976" s="651"/>
      <c r="PXV2976" s="651"/>
      <c r="PXW2976" s="651"/>
      <c r="PXX2976" s="651"/>
      <c r="PXY2976" s="651"/>
      <c r="PXZ2976" s="651"/>
      <c r="PYA2976" s="651"/>
      <c r="PYB2976" s="651"/>
      <c r="PYC2976" s="651"/>
      <c r="PYD2976" s="651"/>
      <c r="PYE2976" s="651"/>
      <c r="PYF2976" s="651"/>
      <c r="PYG2976" s="651"/>
      <c r="PYH2976" s="651"/>
      <c r="PYI2976" s="651"/>
      <c r="PYJ2976" s="651"/>
      <c r="PYK2976" s="651"/>
      <c r="PYL2976" s="651"/>
      <c r="PYM2976" s="651"/>
      <c r="PYN2976" s="651"/>
      <c r="PYO2976" s="651"/>
      <c r="PYP2976" s="651"/>
      <c r="PYQ2976" s="651"/>
      <c r="PYR2976" s="651"/>
      <c r="PYS2976" s="651"/>
      <c r="PYT2976" s="651"/>
      <c r="PYU2976" s="651"/>
      <c r="PYV2976" s="651"/>
      <c r="PYW2976" s="651"/>
      <c r="PYX2976" s="651"/>
      <c r="PYY2976" s="651"/>
      <c r="PYZ2976" s="651"/>
      <c r="PZA2976" s="651"/>
      <c r="PZB2976" s="651"/>
      <c r="PZC2976" s="651"/>
      <c r="PZD2976" s="651"/>
      <c r="PZE2976" s="651"/>
      <c r="PZF2976" s="651"/>
      <c r="PZG2976" s="651"/>
      <c r="PZH2976" s="651"/>
      <c r="PZI2976" s="651"/>
      <c r="PZJ2976" s="651"/>
      <c r="PZK2976" s="651"/>
      <c r="PZL2976" s="651"/>
      <c r="PZM2976" s="651"/>
      <c r="PZN2976" s="651"/>
      <c r="PZO2976" s="651"/>
      <c r="PZP2976" s="651"/>
      <c r="PZQ2976" s="651"/>
      <c r="PZR2976" s="651"/>
      <c r="PZS2976" s="651"/>
      <c r="PZT2976" s="651"/>
      <c r="PZU2976" s="651"/>
      <c r="PZV2976" s="651"/>
      <c r="PZW2976" s="651"/>
      <c r="PZX2976" s="651"/>
      <c r="PZY2976" s="651"/>
      <c r="PZZ2976" s="651"/>
      <c r="QAA2976" s="651"/>
      <c r="QAB2976" s="651"/>
      <c r="QAC2976" s="651"/>
      <c r="QAD2976" s="651"/>
      <c r="QAE2976" s="651"/>
      <c r="QAF2976" s="651"/>
      <c r="QAG2976" s="651"/>
      <c r="QAH2976" s="651"/>
      <c r="QAI2976" s="651"/>
      <c r="QAJ2976" s="651"/>
      <c r="QAK2976" s="651"/>
      <c r="QAL2976" s="651"/>
      <c r="QAM2976" s="651"/>
      <c r="QAN2976" s="651"/>
      <c r="QAO2976" s="651"/>
      <c r="QAP2976" s="651"/>
      <c r="QAQ2976" s="651"/>
      <c r="QAR2976" s="651"/>
      <c r="QAS2976" s="651"/>
      <c r="QAT2976" s="651"/>
      <c r="QAU2976" s="651"/>
      <c r="QAV2976" s="651"/>
      <c r="QAW2976" s="651"/>
      <c r="QAX2976" s="651"/>
      <c r="QAY2976" s="651"/>
      <c r="QAZ2976" s="651"/>
      <c r="QBA2976" s="651"/>
      <c r="QBB2976" s="651"/>
      <c r="QBC2976" s="651"/>
      <c r="QBD2976" s="651"/>
      <c r="QBE2976" s="651"/>
      <c r="QBF2976" s="651"/>
      <c r="QBG2976" s="651"/>
      <c r="QBH2976" s="651"/>
      <c r="QBI2976" s="651"/>
      <c r="QBJ2976" s="651"/>
      <c r="QBK2976" s="651"/>
      <c r="QBL2976" s="651"/>
      <c r="QBM2976" s="651"/>
      <c r="QBN2976" s="651"/>
      <c r="QBO2976" s="651"/>
      <c r="QBP2976" s="651"/>
      <c r="QBQ2976" s="651"/>
      <c r="QBR2976" s="651"/>
      <c r="QBS2976" s="651"/>
      <c r="QBT2976" s="651"/>
      <c r="QBU2976" s="651"/>
      <c r="QBV2976" s="651"/>
      <c r="QBW2976" s="651"/>
      <c r="QBX2976" s="651"/>
      <c r="QBY2976" s="651"/>
      <c r="QBZ2976" s="651"/>
      <c r="QCA2976" s="651"/>
      <c r="QCB2976" s="651"/>
      <c r="QCC2976" s="651"/>
      <c r="QCD2976" s="651"/>
      <c r="QCE2976" s="651"/>
      <c r="QCF2976" s="651"/>
      <c r="QCG2976" s="651"/>
      <c r="QCH2976" s="651"/>
      <c r="QCI2976" s="651"/>
      <c r="QCJ2976" s="651"/>
      <c r="QCK2976" s="651"/>
      <c r="QCL2976" s="651"/>
      <c r="QCM2976" s="651"/>
      <c r="QCN2976" s="651"/>
      <c r="QCO2976" s="651"/>
      <c r="QCP2976" s="651"/>
      <c r="QCQ2976" s="651"/>
      <c r="QCR2976" s="651"/>
      <c r="QCS2976" s="651"/>
      <c r="QCT2976" s="651"/>
      <c r="QCU2976" s="651"/>
      <c r="QCV2976" s="651"/>
      <c r="QCW2976" s="651"/>
      <c r="QCX2976" s="651"/>
      <c r="QCY2976" s="651"/>
      <c r="QCZ2976" s="651"/>
      <c r="QDA2976" s="651"/>
      <c r="QDB2976" s="651"/>
      <c r="QDC2976" s="651"/>
      <c r="QDD2976" s="651"/>
      <c r="QDE2976" s="651"/>
      <c r="QDF2976" s="651"/>
      <c r="QDG2976" s="651"/>
      <c r="QDH2976" s="651"/>
      <c r="QDI2976" s="651"/>
      <c r="QDJ2976" s="651"/>
      <c r="QDK2976" s="651"/>
      <c r="QDL2976" s="651"/>
      <c r="QDM2976" s="651"/>
      <c r="QDN2976" s="651"/>
      <c r="QDO2976" s="651"/>
      <c r="QDP2976" s="651"/>
      <c r="QDQ2976" s="651"/>
      <c r="QDR2976" s="651"/>
      <c r="QDS2976" s="651"/>
      <c r="QDT2976" s="651"/>
      <c r="QDU2976" s="651"/>
      <c r="QDV2976" s="651"/>
      <c r="QDW2976" s="651"/>
      <c r="QDX2976" s="651"/>
      <c r="QDY2976" s="651"/>
      <c r="QDZ2976" s="651"/>
      <c r="QEA2976" s="651"/>
      <c r="QEB2976" s="651"/>
      <c r="QEC2976" s="651"/>
      <c r="QED2976" s="651"/>
      <c r="QEE2976" s="651"/>
      <c r="QEF2976" s="651"/>
      <c r="QEG2976" s="651"/>
      <c r="QEH2976" s="651"/>
      <c r="QEI2976" s="651"/>
      <c r="QEJ2976" s="651"/>
      <c r="QEK2976" s="651"/>
      <c r="QEL2976" s="651"/>
      <c r="QEM2976" s="651"/>
      <c r="QEN2976" s="651"/>
      <c r="QEO2976" s="651"/>
      <c r="QEP2976" s="651"/>
      <c r="QEQ2976" s="651"/>
      <c r="QER2976" s="651"/>
      <c r="QES2976" s="651"/>
      <c r="QET2976" s="651"/>
      <c r="QEU2976" s="651"/>
      <c r="QEV2976" s="651"/>
      <c r="QEW2976" s="651"/>
      <c r="QEX2976" s="651"/>
      <c r="QEY2976" s="651"/>
      <c r="QEZ2976" s="651"/>
      <c r="QFA2976" s="651"/>
      <c r="QFB2976" s="651"/>
      <c r="QFC2976" s="651"/>
      <c r="QFD2976" s="651"/>
      <c r="QFE2976" s="651"/>
      <c r="QFF2976" s="651"/>
      <c r="QFG2976" s="651"/>
      <c r="QFH2976" s="651"/>
      <c r="QFI2976" s="651"/>
      <c r="QFJ2976" s="651"/>
      <c r="QFK2976" s="651"/>
      <c r="QFL2976" s="651"/>
      <c r="QFM2976" s="651"/>
      <c r="QFN2976" s="651"/>
      <c r="QFO2976" s="651"/>
      <c r="QFP2976" s="651"/>
      <c r="QFQ2976" s="651"/>
      <c r="QFR2976" s="651"/>
      <c r="QFS2976" s="651"/>
      <c r="QFT2976" s="651"/>
      <c r="QFU2976" s="651"/>
      <c r="QFV2976" s="651"/>
      <c r="QFW2976" s="651"/>
      <c r="QFX2976" s="651"/>
      <c r="QFY2976" s="651"/>
      <c r="QFZ2976" s="651"/>
      <c r="QGA2976" s="651"/>
      <c r="QGB2976" s="651"/>
      <c r="QGC2976" s="651"/>
      <c r="QGD2976" s="651"/>
      <c r="QGE2976" s="651"/>
      <c r="QGF2976" s="651"/>
      <c r="QGG2976" s="651"/>
      <c r="QGH2976" s="651"/>
      <c r="QGI2976" s="651"/>
      <c r="QGJ2976" s="651"/>
      <c r="QGK2976" s="651"/>
      <c r="QGL2976" s="651"/>
      <c r="QGM2976" s="651"/>
      <c r="QGN2976" s="651"/>
      <c r="QGO2976" s="651"/>
      <c r="QGP2976" s="651"/>
      <c r="QGQ2976" s="651"/>
      <c r="QGR2976" s="651"/>
      <c r="QGS2976" s="651"/>
      <c r="QGT2976" s="651"/>
      <c r="QGU2976" s="651"/>
      <c r="QGV2976" s="651"/>
      <c r="QGW2976" s="651"/>
      <c r="QGX2976" s="651"/>
      <c r="QGY2976" s="651"/>
      <c r="QGZ2976" s="651"/>
      <c r="QHA2976" s="651"/>
      <c r="QHB2976" s="651"/>
      <c r="QHC2976" s="651"/>
      <c r="QHD2976" s="651"/>
      <c r="QHE2976" s="651"/>
      <c r="QHF2976" s="651"/>
      <c r="QHG2976" s="651"/>
      <c r="QHH2976" s="651"/>
      <c r="QHI2976" s="651"/>
      <c r="QHJ2976" s="651"/>
      <c r="QHK2976" s="651"/>
      <c r="QHL2976" s="651"/>
      <c r="QHM2976" s="651"/>
      <c r="QHN2976" s="651"/>
      <c r="QHO2976" s="651"/>
      <c r="QHP2976" s="651"/>
      <c r="QHQ2976" s="651"/>
      <c r="QHR2976" s="651"/>
      <c r="QHS2976" s="651"/>
      <c r="QHT2976" s="651"/>
      <c r="QHU2976" s="651"/>
      <c r="QHV2976" s="651"/>
      <c r="QHW2976" s="651"/>
      <c r="QHX2976" s="651"/>
      <c r="QHY2976" s="651"/>
      <c r="QHZ2976" s="651"/>
      <c r="QIA2976" s="651"/>
      <c r="QIB2976" s="651"/>
      <c r="QIC2976" s="651"/>
      <c r="QID2976" s="651"/>
      <c r="QIE2976" s="651"/>
      <c r="QIF2976" s="651"/>
      <c r="QIG2976" s="651"/>
      <c r="QIH2976" s="651"/>
      <c r="QII2976" s="651"/>
      <c r="QIJ2976" s="651"/>
      <c r="QIK2976" s="651"/>
      <c r="QIL2976" s="651"/>
      <c r="QIM2976" s="651"/>
      <c r="QIN2976" s="651"/>
      <c r="QIO2976" s="651"/>
      <c r="QIP2976" s="651"/>
      <c r="QIQ2976" s="651"/>
      <c r="QIR2976" s="651"/>
      <c r="QIS2976" s="651"/>
      <c r="QIT2976" s="651"/>
      <c r="QIU2976" s="651"/>
      <c r="QIV2976" s="651"/>
      <c r="QIW2976" s="651"/>
      <c r="QIX2976" s="651"/>
      <c r="QIY2976" s="651"/>
      <c r="QIZ2976" s="651"/>
      <c r="QJA2976" s="651"/>
      <c r="QJB2976" s="651"/>
      <c r="QJC2976" s="651"/>
      <c r="QJD2976" s="651"/>
      <c r="QJE2976" s="651"/>
      <c r="QJF2976" s="651"/>
      <c r="QJG2976" s="651"/>
      <c r="QJH2976" s="651"/>
      <c r="QJI2976" s="651"/>
      <c r="QJJ2976" s="651"/>
      <c r="QJK2976" s="651"/>
      <c r="QJL2976" s="651"/>
      <c r="QJM2976" s="651"/>
      <c r="QJN2976" s="651"/>
      <c r="QJO2976" s="651"/>
      <c r="QJP2976" s="651"/>
      <c r="QJQ2976" s="651"/>
      <c r="QJR2976" s="651"/>
      <c r="QJS2976" s="651"/>
      <c r="QJT2976" s="651"/>
      <c r="QJU2976" s="651"/>
      <c r="QJV2976" s="651"/>
      <c r="QJW2976" s="651"/>
      <c r="QJX2976" s="651"/>
      <c r="QJY2976" s="651"/>
      <c r="QJZ2976" s="651"/>
      <c r="QKA2976" s="651"/>
      <c r="QKB2976" s="651"/>
      <c r="QKC2976" s="651"/>
      <c r="QKD2976" s="651"/>
      <c r="QKE2976" s="651"/>
      <c r="QKF2976" s="651"/>
      <c r="QKG2976" s="651"/>
      <c r="QKH2976" s="651"/>
      <c r="QKI2976" s="651"/>
      <c r="QKJ2976" s="651"/>
      <c r="QKK2976" s="651"/>
      <c r="QKL2976" s="651"/>
      <c r="QKM2976" s="651"/>
      <c r="QKN2976" s="651"/>
      <c r="QKO2976" s="651"/>
      <c r="QKP2976" s="651"/>
      <c r="QKQ2976" s="651"/>
      <c r="QKR2976" s="651"/>
      <c r="QKS2976" s="651"/>
      <c r="QKT2976" s="651"/>
      <c r="QKU2976" s="651"/>
      <c r="QKV2976" s="651"/>
      <c r="QKW2976" s="651"/>
      <c r="QKX2976" s="651"/>
      <c r="QKY2976" s="651"/>
      <c r="QKZ2976" s="651"/>
      <c r="QLA2976" s="651"/>
      <c r="QLB2976" s="651"/>
      <c r="QLC2976" s="651"/>
      <c r="QLD2976" s="651"/>
      <c r="QLE2976" s="651"/>
      <c r="QLF2976" s="651"/>
      <c r="QLG2976" s="651"/>
      <c r="QLH2976" s="651"/>
      <c r="QLI2976" s="651"/>
      <c r="QLJ2976" s="651"/>
      <c r="QLK2976" s="651"/>
      <c r="QLL2976" s="651"/>
      <c r="QLM2976" s="651"/>
      <c r="QLN2976" s="651"/>
      <c r="QLO2976" s="651"/>
      <c r="QLP2976" s="651"/>
      <c r="QLQ2976" s="651"/>
      <c r="QLR2976" s="651"/>
      <c r="QLS2976" s="651"/>
      <c r="QLT2976" s="651"/>
      <c r="QLU2976" s="651"/>
      <c r="QLV2976" s="651"/>
      <c r="QLW2976" s="651"/>
      <c r="QLX2976" s="651"/>
      <c r="QLY2976" s="651"/>
      <c r="QLZ2976" s="651"/>
      <c r="QMA2976" s="651"/>
      <c r="QMB2976" s="651"/>
      <c r="QMC2976" s="651"/>
      <c r="QMD2976" s="651"/>
      <c r="QME2976" s="651"/>
      <c r="QMF2976" s="651"/>
      <c r="QMG2976" s="651"/>
      <c r="QMH2976" s="651"/>
      <c r="QMI2976" s="651"/>
      <c r="QMJ2976" s="651"/>
      <c r="QMK2976" s="651"/>
      <c r="QML2976" s="651"/>
      <c r="QMM2976" s="651"/>
      <c r="QMN2976" s="651"/>
      <c r="QMO2976" s="651"/>
      <c r="QMP2976" s="651"/>
      <c r="QMQ2976" s="651"/>
      <c r="QMR2976" s="651"/>
      <c r="QMS2976" s="651"/>
      <c r="QMT2976" s="651"/>
      <c r="QMU2976" s="651"/>
      <c r="QMV2976" s="651"/>
      <c r="QMW2976" s="651"/>
      <c r="QMX2976" s="651"/>
      <c r="QMY2976" s="651"/>
      <c r="QMZ2976" s="651"/>
      <c r="QNA2976" s="651"/>
      <c r="QNB2976" s="651"/>
      <c r="QNC2976" s="651"/>
      <c r="QND2976" s="651"/>
      <c r="QNE2976" s="651"/>
      <c r="QNF2976" s="651"/>
      <c r="QNG2976" s="651"/>
      <c r="QNH2976" s="651"/>
      <c r="QNI2976" s="651"/>
      <c r="QNJ2976" s="651"/>
      <c r="QNK2976" s="651"/>
      <c r="QNL2976" s="651"/>
      <c r="QNM2976" s="651"/>
      <c r="QNN2976" s="651"/>
      <c r="QNO2976" s="651"/>
      <c r="QNP2976" s="651"/>
      <c r="QNQ2976" s="651"/>
      <c r="QNR2976" s="651"/>
      <c r="QNS2976" s="651"/>
      <c r="QNT2976" s="651"/>
      <c r="QNU2976" s="651"/>
      <c r="QNV2976" s="651"/>
      <c r="QNW2976" s="651"/>
      <c r="QNX2976" s="651"/>
      <c r="QNY2976" s="651"/>
      <c r="QNZ2976" s="651"/>
      <c r="QOA2976" s="651"/>
      <c r="QOB2976" s="651"/>
      <c r="QOC2976" s="651"/>
      <c r="QOD2976" s="651"/>
      <c r="QOE2976" s="651"/>
      <c r="QOF2976" s="651"/>
      <c r="QOG2976" s="651"/>
      <c r="QOH2976" s="651"/>
      <c r="QOI2976" s="651"/>
      <c r="QOJ2976" s="651"/>
      <c r="QOK2976" s="651"/>
      <c r="QOL2976" s="651"/>
      <c r="QOM2976" s="651"/>
      <c r="QON2976" s="651"/>
      <c r="QOO2976" s="651"/>
      <c r="QOP2976" s="651"/>
      <c r="QOQ2976" s="651"/>
      <c r="QOR2976" s="651"/>
      <c r="QOS2976" s="651"/>
      <c r="QOT2976" s="651"/>
      <c r="QOU2976" s="651"/>
      <c r="QOV2976" s="651"/>
      <c r="QOW2976" s="651"/>
      <c r="QOX2976" s="651"/>
      <c r="QOY2976" s="651"/>
      <c r="QOZ2976" s="651"/>
      <c r="QPA2976" s="651"/>
      <c r="QPB2976" s="651"/>
      <c r="QPC2976" s="651"/>
      <c r="QPD2976" s="651"/>
      <c r="QPE2976" s="651"/>
      <c r="QPF2976" s="651"/>
      <c r="QPG2976" s="651"/>
      <c r="QPH2976" s="651"/>
      <c r="QPI2976" s="651"/>
      <c r="QPJ2976" s="651"/>
      <c r="QPK2976" s="651"/>
      <c r="QPL2976" s="651"/>
      <c r="QPM2976" s="651"/>
      <c r="QPN2976" s="651"/>
      <c r="QPO2976" s="651"/>
      <c r="QPP2976" s="651"/>
      <c r="QPQ2976" s="651"/>
      <c r="QPR2976" s="651"/>
      <c r="QPS2976" s="651"/>
      <c r="QPT2976" s="651"/>
      <c r="QPU2976" s="651"/>
      <c r="QPV2976" s="651"/>
      <c r="QPW2976" s="651"/>
      <c r="QPX2976" s="651"/>
      <c r="QPY2976" s="651"/>
      <c r="QPZ2976" s="651"/>
      <c r="QQA2976" s="651"/>
      <c r="QQB2976" s="651"/>
      <c r="QQC2976" s="651"/>
      <c r="QQD2976" s="651"/>
      <c r="QQE2976" s="651"/>
      <c r="QQF2976" s="651"/>
      <c r="QQG2976" s="651"/>
      <c r="QQH2976" s="651"/>
      <c r="QQI2976" s="651"/>
      <c r="QQJ2976" s="651"/>
      <c r="QQK2976" s="651"/>
      <c r="QQL2976" s="651"/>
      <c r="QQM2976" s="651"/>
      <c r="QQN2976" s="651"/>
      <c r="QQO2976" s="651"/>
      <c r="QQP2976" s="651"/>
      <c r="QQQ2976" s="651"/>
      <c r="QQR2976" s="651"/>
      <c r="QQS2976" s="651"/>
      <c r="QQT2976" s="651"/>
      <c r="QQU2976" s="651"/>
      <c r="QQV2976" s="651"/>
      <c r="QQW2976" s="651"/>
      <c r="QQX2976" s="651"/>
      <c r="QQY2976" s="651"/>
      <c r="QQZ2976" s="651"/>
      <c r="QRA2976" s="651"/>
      <c r="QRB2976" s="651"/>
      <c r="QRC2976" s="651"/>
      <c r="QRD2976" s="651"/>
      <c r="QRE2976" s="651"/>
      <c r="QRF2976" s="651"/>
      <c r="QRG2976" s="651"/>
      <c r="QRH2976" s="651"/>
      <c r="QRI2976" s="651"/>
      <c r="QRJ2976" s="651"/>
      <c r="QRK2976" s="651"/>
      <c r="QRL2976" s="651"/>
      <c r="QRM2976" s="651"/>
      <c r="QRN2976" s="651"/>
      <c r="QRO2976" s="651"/>
      <c r="QRP2976" s="651"/>
      <c r="QRQ2976" s="651"/>
      <c r="QRR2976" s="651"/>
      <c r="QRS2976" s="651"/>
      <c r="QRT2976" s="651"/>
      <c r="QRU2976" s="651"/>
      <c r="QRV2976" s="651"/>
      <c r="QRW2976" s="651"/>
      <c r="QRX2976" s="651"/>
      <c r="QRY2976" s="651"/>
      <c r="QRZ2976" s="651"/>
      <c r="QSA2976" s="651"/>
      <c r="QSB2976" s="651"/>
      <c r="QSC2976" s="651"/>
      <c r="QSD2976" s="651"/>
      <c r="QSE2976" s="651"/>
      <c r="QSF2976" s="651"/>
      <c r="QSG2976" s="651"/>
      <c r="QSH2976" s="651"/>
      <c r="QSI2976" s="651"/>
      <c r="QSJ2976" s="651"/>
      <c r="QSK2976" s="651"/>
      <c r="QSL2976" s="651"/>
      <c r="QSM2976" s="651"/>
      <c r="QSN2976" s="651"/>
      <c r="QSO2976" s="651"/>
      <c r="QSP2976" s="651"/>
      <c r="QSQ2976" s="651"/>
      <c r="QSR2976" s="651"/>
      <c r="QSS2976" s="651"/>
      <c r="QST2976" s="651"/>
      <c r="QSU2976" s="651"/>
      <c r="QSV2976" s="651"/>
      <c r="QSW2976" s="651"/>
      <c r="QSX2976" s="651"/>
      <c r="QSY2976" s="651"/>
      <c r="QSZ2976" s="651"/>
      <c r="QTA2976" s="651"/>
      <c r="QTB2976" s="651"/>
      <c r="QTC2976" s="651"/>
      <c r="QTD2976" s="651"/>
      <c r="QTE2976" s="651"/>
      <c r="QTF2976" s="651"/>
      <c r="QTG2976" s="651"/>
      <c r="QTH2976" s="651"/>
      <c r="QTI2976" s="651"/>
      <c r="QTJ2976" s="651"/>
      <c r="QTK2976" s="651"/>
      <c r="QTL2976" s="651"/>
      <c r="QTM2976" s="651"/>
      <c r="QTN2976" s="651"/>
      <c r="QTO2976" s="651"/>
      <c r="QTP2976" s="651"/>
      <c r="QTQ2976" s="651"/>
      <c r="QTR2976" s="651"/>
      <c r="QTS2976" s="651"/>
      <c r="QTT2976" s="651"/>
      <c r="QTU2976" s="651"/>
      <c r="QTV2976" s="651"/>
      <c r="QTW2976" s="651"/>
      <c r="QTX2976" s="651"/>
      <c r="QTY2976" s="651"/>
      <c r="QTZ2976" s="651"/>
      <c r="QUA2976" s="651"/>
      <c r="QUB2976" s="651"/>
      <c r="QUC2976" s="651"/>
      <c r="QUD2976" s="651"/>
      <c r="QUE2976" s="651"/>
      <c r="QUF2976" s="651"/>
      <c r="QUG2976" s="651"/>
      <c r="QUH2976" s="651"/>
      <c r="QUI2976" s="651"/>
      <c r="QUJ2976" s="651"/>
      <c r="QUK2976" s="651"/>
      <c r="QUL2976" s="651"/>
      <c r="QUM2976" s="651"/>
      <c r="QUN2976" s="651"/>
      <c r="QUO2976" s="651"/>
      <c r="QUP2976" s="651"/>
      <c r="QUQ2976" s="651"/>
      <c r="QUR2976" s="651"/>
      <c r="QUS2976" s="651"/>
      <c r="QUT2976" s="651"/>
      <c r="QUU2976" s="651"/>
      <c r="QUV2976" s="651"/>
      <c r="QUW2976" s="651"/>
      <c r="QUX2976" s="651"/>
      <c r="QUY2976" s="651"/>
      <c r="QUZ2976" s="651"/>
      <c r="QVA2976" s="651"/>
      <c r="QVB2976" s="651"/>
      <c r="QVC2976" s="651"/>
      <c r="QVD2976" s="651"/>
      <c r="QVE2976" s="651"/>
      <c r="QVF2976" s="651"/>
      <c r="QVG2976" s="651"/>
      <c r="QVH2976" s="651"/>
      <c r="QVI2976" s="651"/>
      <c r="QVJ2976" s="651"/>
      <c r="QVK2976" s="651"/>
      <c r="QVL2976" s="651"/>
      <c r="QVM2976" s="651"/>
      <c r="QVN2976" s="651"/>
      <c r="QVO2976" s="651"/>
      <c r="QVP2976" s="651"/>
      <c r="QVQ2976" s="651"/>
      <c r="QVR2976" s="651"/>
      <c r="QVS2976" s="651"/>
      <c r="QVT2976" s="651"/>
      <c r="QVU2976" s="651"/>
      <c r="QVV2976" s="651"/>
      <c r="QVW2976" s="651"/>
      <c r="QVX2976" s="651"/>
      <c r="QVY2976" s="651"/>
      <c r="QVZ2976" s="651"/>
      <c r="QWA2976" s="651"/>
      <c r="QWB2976" s="651"/>
      <c r="QWC2976" s="651"/>
      <c r="QWD2976" s="651"/>
      <c r="QWE2976" s="651"/>
      <c r="QWF2976" s="651"/>
      <c r="QWG2976" s="651"/>
      <c r="QWH2976" s="651"/>
      <c r="QWI2976" s="651"/>
      <c r="QWJ2976" s="651"/>
      <c r="QWK2976" s="651"/>
      <c r="QWL2976" s="651"/>
      <c r="QWM2976" s="651"/>
      <c r="QWN2976" s="651"/>
      <c r="QWO2976" s="651"/>
      <c r="QWP2976" s="651"/>
      <c r="QWQ2976" s="651"/>
      <c r="QWR2976" s="651"/>
      <c r="QWS2976" s="651"/>
      <c r="QWT2976" s="651"/>
      <c r="QWU2976" s="651"/>
      <c r="QWV2976" s="651"/>
      <c r="QWW2976" s="651"/>
      <c r="QWX2976" s="651"/>
      <c r="QWY2976" s="651"/>
      <c r="QWZ2976" s="651"/>
      <c r="QXA2976" s="651"/>
      <c r="QXB2976" s="651"/>
      <c r="QXC2976" s="651"/>
      <c r="QXD2976" s="651"/>
      <c r="QXE2976" s="651"/>
      <c r="QXF2976" s="651"/>
      <c r="QXG2976" s="651"/>
      <c r="QXH2976" s="651"/>
      <c r="QXI2976" s="651"/>
      <c r="QXJ2976" s="651"/>
      <c r="QXK2976" s="651"/>
      <c r="QXL2976" s="651"/>
      <c r="QXM2976" s="651"/>
      <c r="QXN2976" s="651"/>
      <c r="QXO2976" s="651"/>
      <c r="QXP2976" s="651"/>
      <c r="QXQ2976" s="651"/>
      <c r="QXR2976" s="651"/>
      <c r="QXS2976" s="651"/>
      <c r="QXT2976" s="651"/>
      <c r="QXU2976" s="651"/>
      <c r="QXV2976" s="651"/>
      <c r="QXW2976" s="651"/>
      <c r="QXX2976" s="651"/>
      <c r="QXY2976" s="651"/>
      <c r="QXZ2976" s="651"/>
      <c r="QYA2976" s="651"/>
      <c r="QYB2976" s="651"/>
      <c r="QYC2976" s="651"/>
      <c r="QYD2976" s="651"/>
      <c r="QYE2976" s="651"/>
      <c r="QYF2976" s="651"/>
      <c r="QYG2976" s="651"/>
      <c r="QYH2976" s="651"/>
      <c r="QYI2976" s="651"/>
      <c r="QYJ2976" s="651"/>
      <c r="QYK2976" s="651"/>
      <c r="QYL2976" s="651"/>
      <c r="QYM2976" s="651"/>
      <c r="QYN2976" s="651"/>
      <c r="QYO2976" s="651"/>
      <c r="QYP2976" s="651"/>
      <c r="QYQ2976" s="651"/>
      <c r="QYR2976" s="651"/>
      <c r="QYS2976" s="651"/>
      <c r="QYT2976" s="651"/>
      <c r="QYU2976" s="651"/>
      <c r="QYV2976" s="651"/>
      <c r="QYW2976" s="651"/>
      <c r="QYX2976" s="651"/>
      <c r="QYY2976" s="651"/>
      <c r="QYZ2976" s="651"/>
      <c r="QZA2976" s="651"/>
      <c r="QZB2976" s="651"/>
      <c r="QZC2976" s="651"/>
      <c r="QZD2976" s="651"/>
      <c r="QZE2976" s="651"/>
      <c r="QZF2976" s="651"/>
      <c r="QZG2976" s="651"/>
      <c r="QZH2976" s="651"/>
      <c r="QZI2976" s="651"/>
      <c r="QZJ2976" s="651"/>
      <c r="QZK2976" s="651"/>
      <c r="QZL2976" s="651"/>
      <c r="QZM2976" s="651"/>
      <c r="QZN2976" s="651"/>
      <c r="QZO2976" s="651"/>
      <c r="QZP2976" s="651"/>
      <c r="QZQ2976" s="651"/>
      <c r="QZR2976" s="651"/>
      <c r="QZS2976" s="651"/>
      <c r="QZT2976" s="651"/>
      <c r="QZU2976" s="651"/>
      <c r="QZV2976" s="651"/>
      <c r="QZW2976" s="651"/>
      <c r="QZX2976" s="651"/>
      <c r="QZY2976" s="651"/>
      <c r="QZZ2976" s="651"/>
      <c r="RAA2976" s="651"/>
      <c r="RAB2976" s="651"/>
      <c r="RAC2976" s="651"/>
      <c r="RAD2976" s="651"/>
      <c r="RAE2976" s="651"/>
      <c r="RAF2976" s="651"/>
      <c r="RAG2976" s="651"/>
      <c r="RAH2976" s="651"/>
      <c r="RAI2976" s="651"/>
      <c r="RAJ2976" s="651"/>
      <c r="RAK2976" s="651"/>
      <c r="RAL2976" s="651"/>
      <c r="RAM2976" s="651"/>
      <c r="RAN2976" s="651"/>
      <c r="RAO2976" s="651"/>
      <c r="RAP2976" s="651"/>
      <c r="RAQ2976" s="651"/>
      <c r="RAR2976" s="651"/>
      <c r="RAS2976" s="651"/>
      <c r="RAT2976" s="651"/>
      <c r="RAU2976" s="651"/>
      <c r="RAV2976" s="651"/>
      <c r="RAW2976" s="651"/>
      <c r="RAX2976" s="651"/>
      <c r="RAY2976" s="651"/>
      <c r="RAZ2976" s="651"/>
      <c r="RBA2976" s="651"/>
      <c r="RBB2976" s="651"/>
      <c r="RBC2976" s="651"/>
      <c r="RBD2976" s="651"/>
      <c r="RBE2976" s="651"/>
      <c r="RBF2976" s="651"/>
      <c r="RBG2976" s="651"/>
      <c r="RBH2976" s="651"/>
      <c r="RBI2976" s="651"/>
      <c r="RBJ2976" s="651"/>
      <c r="RBK2976" s="651"/>
      <c r="RBL2976" s="651"/>
      <c r="RBM2976" s="651"/>
      <c r="RBN2976" s="651"/>
      <c r="RBO2976" s="651"/>
      <c r="RBP2976" s="651"/>
      <c r="RBQ2976" s="651"/>
      <c r="RBR2976" s="651"/>
      <c r="RBS2976" s="651"/>
      <c r="RBT2976" s="651"/>
      <c r="RBU2976" s="651"/>
      <c r="RBV2976" s="651"/>
      <c r="RBW2976" s="651"/>
      <c r="RBX2976" s="651"/>
      <c r="RBY2976" s="651"/>
      <c r="RBZ2976" s="651"/>
      <c r="RCA2976" s="651"/>
      <c r="RCB2976" s="651"/>
      <c r="RCC2976" s="651"/>
      <c r="RCD2976" s="651"/>
      <c r="RCE2976" s="651"/>
      <c r="RCF2976" s="651"/>
      <c r="RCG2976" s="651"/>
      <c r="RCH2976" s="651"/>
      <c r="RCI2976" s="651"/>
      <c r="RCJ2976" s="651"/>
      <c r="RCK2976" s="651"/>
      <c r="RCL2976" s="651"/>
      <c r="RCM2976" s="651"/>
      <c r="RCN2976" s="651"/>
      <c r="RCO2976" s="651"/>
      <c r="RCP2976" s="651"/>
      <c r="RCQ2976" s="651"/>
      <c r="RCR2976" s="651"/>
      <c r="RCS2976" s="651"/>
      <c r="RCT2976" s="651"/>
      <c r="RCU2976" s="651"/>
      <c r="RCV2976" s="651"/>
      <c r="RCW2976" s="651"/>
      <c r="RCX2976" s="651"/>
      <c r="RCY2976" s="651"/>
      <c r="RCZ2976" s="651"/>
      <c r="RDA2976" s="651"/>
      <c r="RDB2976" s="651"/>
      <c r="RDC2976" s="651"/>
      <c r="RDD2976" s="651"/>
      <c r="RDE2976" s="651"/>
      <c r="RDF2976" s="651"/>
      <c r="RDG2976" s="651"/>
      <c r="RDH2976" s="651"/>
      <c r="RDI2976" s="651"/>
      <c r="RDJ2976" s="651"/>
      <c r="RDK2976" s="651"/>
      <c r="RDL2976" s="651"/>
      <c r="RDM2976" s="651"/>
      <c r="RDN2976" s="651"/>
      <c r="RDO2976" s="651"/>
      <c r="RDP2976" s="651"/>
      <c r="RDQ2976" s="651"/>
      <c r="RDR2976" s="651"/>
      <c r="RDS2976" s="651"/>
      <c r="RDT2976" s="651"/>
      <c r="RDU2976" s="651"/>
      <c r="RDV2976" s="651"/>
      <c r="RDW2976" s="651"/>
      <c r="RDX2976" s="651"/>
      <c r="RDY2976" s="651"/>
      <c r="RDZ2976" s="651"/>
      <c r="REA2976" s="651"/>
      <c r="REB2976" s="651"/>
      <c r="REC2976" s="651"/>
      <c r="RED2976" s="651"/>
      <c r="REE2976" s="651"/>
      <c r="REF2976" s="651"/>
      <c r="REG2976" s="651"/>
      <c r="REH2976" s="651"/>
      <c r="REI2976" s="651"/>
      <c r="REJ2976" s="651"/>
      <c r="REK2976" s="651"/>
      <c r="REL2976" s="651"/>
      <c r="REM2976" s="651"/>
      <c r="REN2976" s="651"/>
      <c r="REO2976" s="651"/>
      <c r="REP2976" s="651"/>
      <c r="REQ2976" s="651"/>
      <c r="RER2976" s="651"/>
      <c r="RES2976" s="651"/>
      <c r="RET2976" s="651"/>
      <c r="REU2976" s="651"/>
      <c r="REV2976" s="651"/>
      <c r="REW2976" s="651"/>
      <c r="REX2976" s="651"/>
      <c r="REY2976" s="651"/>
      <c r="REZ2976" s="651"/>
      <c r="RFA2976" s="651"/>
      <c r="RFB2976" s="651"/>
      <c r="RFC2976" s="651"/>
      <c r="RFD2976" s="651"/>
      <c r="RFE2976" s="651"/>
      <c r="RFF2976" s="651"/>
      <c r="RFG2976" s="651"/>
      <c r="RFH2976" s="651"/>
      <c r="RFI2976" s="651"/>
      <c r="RFJ2976" s="651"/>
      <c r="RFK2976" s="651"/>
      <c r="RFL2976" s="651"/>
      <c r="RFM2976" s="651"/>
      <c r="RFN2976" s="651"/>
      <c r="RFO2976" s="651"/>
      <c r="RFP2976" s="651"/>
      <c r="RFQ2976" s="651"/>
      <c r="RFR2976" s="651"/>
      <c r="RFS2976" s="651"/>
      <c r="RFT2976" s="651"/>
      <c r="RFU2976" s="651"/>
      <c r="RFV2976" s="651"/>
      <c r="RFW2976" s="651"/>
      <c r="RFX2976" s="651"/>
      <c r="RFY2976" s="651"/>
      <c r="RFZ2976" s="651"/>
      <c r="RGA2976" s="651"/>
      <c r="RGB2976" s="651"/>
      <c r="RGC2976" s="651"/>
      <c r="RGD2976" s="651"/>
      <c r="RGE2976" s="651"/>
      <c r="RGF2976" s="651"/>
      <c r="RGG2976" s="651"/>
      <c r="RGH2976" s="651"/>
      <c r="RGI2976" s="651"/>
      <c r="RGJ2976" s="651"/>
      <c r="RGK2976" s="651"/>
      <c r="RGL2976" s="651"/>
      <c r="RGM2976" s="651"/>
      <c r="RGN2976" s="651"/>
      <c r="RGO2976" s="651"/>
      <c r="RGP2976" s="651"/>
      <c r="RGQ2976" s="651"/>
      <c r="RGR2976" s="651"/>
      <c r="RGS2976" s="651"/>
      <c r="RGT2976" s="651"/>
      <c r="RGU2976" s="651"/>
      <c r="RGV2976" s="651"/>
      <c r="RGW2976" s="651"/>
      <c r="RGX2976" s="651"/>
      <c r="RGY2976" s="651"/>
      <c r="RGZ2976" s="651"/>
      <c r="RHA2976" s="651"/>
      <c r="RHB2976" s="651"/>
      <c r="RHC2976" s="651"/>
      <c r="RHD2976" s="651"/>
      <c r="RHE2976" s="651"/>
      <c r="RHF2976" s="651"/>
      <c r="RHG2976" s="651"/>
      <c r="RHH2976" s="651"/>
      <c r="RHI2976" s="651"/>
      <c r="RHJ2976" s="651"/>
      <c r="RHK2976" s="651"/>
      <c r="RHL2976" s="651"/>
      <c r="RHM2976" s="651"/>
      <c r="RHN2976" s="651"/>
      <c r="RHO2976" s="651"/>
      <c r="RHP2976" s="651"/>
      <c r="RHQ2976" s="651"/>
      <c r="RHR2976" s="651"/>
      <c r="RHS2976" s="651"/>
      <c r="RHT2976" s="651"/>
      <c r="RHU2976" s="651"/>
      <c r="RHV2976" s="651"/>
      <c r="RHW2976" s="651"/>
      <c r="RHX2976" s="651"/>
      <c r="RHY2976" s="651"/>
      <c r="RHZ2976" s="651"/>
      <c r="RIA2976" s="651"/>
      <c r="RIB2976" s="651"/>
      <c r="RIC2976" s="651"/>
      <c r="RID2976" s="651"/>
      <c r="RIE2976" s="651"/>
      <c r="RIF2976" s="651"/>
      <c r="RIG2976" s="651"/>
      <c r="RIH2976" s="651"/>
      <c r="RII2976" s="651"/>
      <c r="RIJ2976" s="651"/>
      <c r="RIK2976" s="651"/>
      <c r="RIL2976" s="651"/>
      <c r="RIM2976" s="651"/>
      <c r="RIN2976" s="651"/>
      <c r="RIO2976" s="651"/>
      <c r="RIP2976" s="651"/>
      <c r="RIQ2976" s="651"/>
      <c r="RIR2976" s="651"/>
      <c r="RIS2976" s="651"/>
      <c r="RIT2976" s="651"/>
      <c r="RIU2976" s="651"/>
      <c r="RIV2976" s="651"/>
      <c r="RIW2976" s="651"/>
      <c r="RIX2976" s="651"/>
      <c r="RIY2976" s="651"/>
      <c r="RIZ2976" s="651"/>
      <c r="RJA2976" s="651"/>
      <c r="RJB2976" s="651"/>
      <c r="RJC2976" s="651"/>
      <c r="RJD2976" s="651"/>
      <c r="RJE2976" s="651"/>
      <c r="RJF2976" s="651"/>
      <c r="RJG2976" s="651"/>
      <c r="RJH2976" s="651"/>
      <c r="RJI2976" s="651"/>
      <c r="RJJ2976" s="651"/>
      <c r="RJK2976" s="651"/>
      <c r="RJL2976" s="651"/>
      <c r="RJM2976" s="651"/>
      <c r="RJN2976" s="651"/>
      <c r="RJO2976" s="651"/>
      <c r="RJP2976" s="651"/>
      <c r="RJQ2976" s="651"/>
      <c r="RJR2976" s="651"/>
      <c r="RJS2976" s="651"/>
      <c r="RJT2976" s="651"/>
      <c r="RJU2976" s="651"/>
      <c r="RJV2976" s="651"/>
      <c r="RJW2976" s="651"/>
      <c r="RJX2976" s="651"/>
      <c r="RJY2976" s="651"/>
      <c r="RJZ2976" s="651"/>
      <c r="RKA2976" s="651"/>
      <c r="RKB2976" s="651"/>
      <c r="RKC2976" s="651"/>
      <c r="RKD2976" s="651"/>
      <c r="RKE2976" s="651"/>
      <c r="RKF2976" s="651"/>
      <c r="RKG2976" s="651"/>
      <c r="RKH2976" s="651"/>
      <c r="RKI2976" s="651"/>
      <c r="RKJ2976" s="651"/>
      <c r="RKK2976" s="651"/>
      <c r="RKL2976" s="651"/>
      <c r="RKM2976" s="651"/>
      <c r="RKN2976" s="651"/>
      <c r="RKO2976" s="651"/>
      <c r="RKP2976" s="651"/>
      <c r="RKQ2976" s="651"/>
      <c r="RKR2976" s="651"/>
      <c r="RKS2976" s="651"/>
      <c r="RKT2976" s="651"/>
      <c r="RKU2976" s="651"/>
      <c r="RKV2976" s="651"/>
      <c r="RKW2976" s="651"/>
      <c r="RKX2976" s="651"/>
      <c r="RKY2976" s="651"/>
      <c r="RKZ2976" s="651"/>
      <c r="RLA2976" s="651"/>
      <c r="RLB2976" s="651"/>
      <c r="RLC2976" s="651"/>
      <c r="RLD2976" s="651"/>
      <c r="RLE2976" s="651"/>
      <c r="RLF2976" s="651"/>
      <c r="RLG2976" s="651"/>
      <c r="RLH2976" s="651"/>
      <c r="RLI2976" s="651"/>
      <c r="RLJ2976" s="651"/>
      <c r="RLK2976" s="651"/>
      <c r="RLL2976" s="651"/>
      <c r="RLM2976" s="651"/>
      <c r="RLN2976" s="651"/>
      <c r="RLO2976" s="651"/>
      <c r="RLP2976" s="651"/>
      <c r="RLQ2976" s="651"/>
      <c r="RLR2976" s="651"/>
      <c r="RLS2976" s="651"/>
      <c r="RLT2976" s="651"/>
      <c r="RLU2976" s="651"/>
      <c r="RLV2976" s="651"/>
      <c r="RLW2976" s="651"/>
      <c r="RLX2976" s="651"/>
      <c r="RLY2976" s="651"/>
      <c r="RLZ2976" s="651"/>
      <c r="RMA2976" s="651"/>
      <c r="RMB2976" s="651"/>
      <c r="RMC2976" s="651"/>
      <c r="RMD2976" s="651"/>
      <c r="RME2976" s="651"/>
      <c r="RMF2976" s="651"/>
      <c r="RMG2976" s="651"/>
      <c r="RMH2976" s="651"/>
      <c r="RMI2976" s="651"/>
      <c r="RMJ2976" s="651"/>
      <c r="RMK2976" s="651"/>
      <c r="RML2976" s="651"/>
      <c r="RMM2976" s="651"/>
      <c r="RMN2976" s="651"/>
      <c r="RMO2976" s="651"/>
      <c r="RMP2976" s="651"/>
      <c r="RMQ2976" s="651"/>
      <c r="RMR2976" s="651"/>
      <c r="RMS2976" s="651"/>
      <c r="RMT2976" s="651"/>
      <c r="RMU2976" s="651"/>
      <c r="RMV2976" s="651"/>
      <c r="RMW2976" s="651"/>
      <c r="RMX2976" s="651"/>
      <c r="RMY2976" s="651"/>
      <c r="RMZ2976" s="651"/>
      <c r="RNA2976" s="651"/>
      <c r="RNB2976" s="651"/>
      <c r="RNC2976" s="651"/>
      <c r="RND2976" s="651"/>
      <c r="RNE2976" s="651"/>
      <c r="RNF2976" s="651"/>
      <c r="RNG2976" s="651"/>
      <c r="RNH2976" s="651"/>
      <c r="RNI2976" s="651"/>
      <c r="RNJ2976" s="651"/>
      <c r="RNK2976" s="651"/>
      <c r="RNL2976" s="651"/>
      <c r="RNM2976" s="651"/>
      <c r="RNN2976" s="651"/>
      <c r="RNO2976" s="651"/>
      <c r="RNP2976" s="651"/>
      <c r="RNQ2976" s="651"/>
      <c r="RNR2976" s="651"/>
      <c r="RNS2976" s="651"/>
      <c r="RNT2976" s="651"/>
      <c r="RNU2976" s="651"/>
      <c r="RNV2976" s="651"/>
      <c r="RNW2976" s="651"/>
      <c r="RNX2976" s="651"/>
      <c r="RNY2976" s="651"/>
      <c r="RNZ2976" s="651"/>
      <c r="ROA2976" s="651"/>
      <c r="ROB2976" s="651"/>
      <c r="ROC2976" s="651"/>
      <c r="ROD2976" s="651"/>
      <c r="ROE2976" s="651"/>
      <c r="ROF2976" s="651"/>
      <c r="ROG2976" s="651"/>
      <c r="ROH2976" s="651"/>
      <c r="ROI2976" s="651"/>
      <c r="ROJ2976" s="651"/>
      <c r="ROK2976" s="651"/>
      <c r="ROL2976" s="651"/>
      <c r="ROM2976" s="651"/>
      <c r="RON2976" s="651"/>
      <c r="ROO2976" s="651"/>
      <c r="ROP2976" s="651"/>
      <c r="ROQ2976" s="651"/>
      <c r="ROR2976" s="651"/>
      <c r="ROS2976" s="651"/>
      <c r="ROT2976" s="651"/>
      <c r="ROU2976" s="651"/>
      <c r="ROV2976" s="651"/>
      <c r="ROW2976" s="651"/>
      <c r="ROX2976" s="651"/>
      <c r="ROY2976" s="651"/>
      <c r="ROZ2976" s="651"/>
      <c r="RPA2976" s="651"/>
      <c r="RPB2976" s="651"/>
      <c r="RPC2976" s="651"/>
      <c r="RPD2976" s="651"/>
      <c r="RPE2976" s="651"/>
      <c r="RPF2976" s="651"/>
      <c r="RPG2976" s="651"/>
      <c r="RPH2976" s="651"/>
      <c r="RPI2976" s="651"/>
      <c r="RPJ2976" s="651"/>
      <c r="RPK2976" s="651"/>
      <c r="RPL2976" s="651"/>
      <c r="RPM2976" s="651"/>
      <c r="RPN2976" s="651"/>
      <c r="RPO2976" s="651"/>
      <c r="RPP2976" s="651"/>
      <c r="RPQ2976" s="651"/>
      <c r="RPR2976" s="651"/>
      <c r="RPS2976" s="651"/>
      <c r="RPT2976" s="651"/>
      <c r="RPU2976" s="651"/>
      <c r="RPV2976" s="651"/>
      <c r="RPW2976" s="651"/>
      <c r="RPX2976" s="651"/>
      <c r="RPY2976" s="651"/>
      <c r="RPZ2976" s="651"/>
      <c r="RQA2976" s="651"/>
      <c r="RQB2976" s="651"/>
      <c r="RQC2976" s="651"/>
      <c r="RQD2976" s="651"/>
      <c r="RQE2976" s="651"/>
      <c r="RQF2976" s="651"/>
      <c r="RQG2976" s="651"/>
      <c r="RQH2976" s="651"/>
      <c r="RQI2976" s="651"/>
      <c r="RQJ2976" s="651"/>
      <c r="RQK2976" s="651"/>
      <c r="RQL2976" s="651"/>
      <c r="RQM2976" s="651"/>
      <c r="RQN2976" s="651"/>
      <c r="RQO2976" s="651"/>
      <c r="RQP2976" s="651"/>
      <c r="RQQ2976" s="651"/>
      <c r="RQR2976" s="651"/>
      <c r="RQS2976" s="651"/>
      <c r="RQT2976" s="651"/>
      <c r="RQU2976" s="651"/>
      <c r="RQV2976" s="651"/>
      <c r="RQW2976" s="651"/>
      <c r="RQX2976" s="651"/>
      <c r="RQY2976" s="651"/>
      <c r="RQZ2976" s="651"/>
      <c r="RRA2976" s="651"/>
      <c r="RRB2976" s="651"/>
      <c r="RRC2976" s="651"/>
      <c r="RRD2976" s="651"/>
      <c r="RRE2976" s="651"/>
      <c r="RRF2976" s="651"/>
      <c r="RRG2976" s="651"/>
      <c r="RRH2976" s="651"/>
      <c r="RRI2976" s="651"/>
      <c r="RRJ2976" s="651"/>
      <c r="RRK2976" s="651"/>
      <c r="RRL2976" s="651"/>
      <c r="RRM2976" s="651"/>
      <c r="RRN2976" s="651"/>
      <c r="RRO2976" s="651"/>
      <c r="RRP2976" s="651"/>
      <c r="RRQ2976" s="651"/>
      <c r="RRR2976" s="651"/>
      <c r="RRS2976" s="651"/>
      <c r="RRT2976" s="651"/>
      <c r="RRU2976" s="651"/>
      <c r="RRV2976" s="651"/>
      <c r="RRW2976" s="651"/>
      <c r="RRX2976" s="651"/>
      <c r="RRY2976" s="651"/>
      <c r="RRZ2976" s="651"/>
      <c r="RSA2976" s="651"/>
      <c r="RSB2976" s="651"/>
      <c r="RSC2976" s="651"/>
      <c r="RSD2976" s="651"/>
      <c r="RSE2976" s="651"/>
      <c r="RSF2976" s="651"/>
      <c r="RSG2976" s="651"/>
      <c r="RSH2976" s="651"/>
      <c r="RSI2976" s="651"/>
      <c r="RSJ2976" s="651"/>
      <c r="RSK2976" s="651"/>
      <c r="RSL2976" s="651"/>
      <c r="RSM2976" s="651"/>
      <c r="RSN2976" s="651"/>
      <c r="RSO2976" s="651"/>
      <c r="RSP2976" s="651"/>
      <c r="RSQ2976" s="651"/>
      <c r="RSR2976" s="651"/>
      <c r="RSS2976" s="651"/>
      <c r="RST2976" s="651"/>
      <c r="RSU2976" s="651"/>
      <c r="RSV2976" s="651"/>
      <c r="RSW2976" s="651"/>
      <c r="RSX2976" s="651"/>
      <c r="RSY2976" s="651"/>
      <c r="RSZ2976" s="651"/>
      <c r="RTA2976" s="651"/>
      <c r="RTB2976" s="651"/>
      <c r="RTC2976" s="651"/>
      <c r="RTD2976" s="651"/>
      <c r="RTE2976" s="651"/>
      <c r="RTF2976" s="651"/>
      <c r="RTG2976" s="651"/>
      <c r="RTH2976" s="651"/>
      <c r="RTI2976" s="651"/>
      <c r="RTJ2976" s="651"/>
      <c r="RTK2976" s="651"/>
      <c r="RTL2976" s="651"/>
      <c r="RTM2976" s="651"/>
      <c r="RTN2976" s="651"/>
      <c r="RTO2976" s="651"/>
      <c r="RTP2976" s="651"/>
      <c r="RTQ2976" s="651"/>
      <c r="RTR2976" s="651"/>
      <c r="RTS2976" s="651"/>
      <c r="RTT2976" s="651"/>
      <c r="RTU2976" s="651"/>
      <c r="RTV2976" s="651"/>
      <c r="RTW2976" s="651"/>
      <c r="RTX2976" s="651"/>
      <c r="RTY2976" s="651"/>
      <c r="RTZ2976" s="651"/>
      <c r="RUA2976" s="651"/>
      <c r="RUB2976" s="651"/>
      <c r="RUC2976" s="651"/>
      <c r="RUD2976" s="651"/>
      <c r="RUE2976" s="651"/>
      <c r="RUF2976" s="651"/>
      <c r="RUG2976" s="651"/>
      <c r="RUH2976" s="651"/>
      <c r="RUI2976" s="651"/>
      <c r="RUJ2976" s="651"/>
      <c r="RUK2976" s="651"/>
      <c r="RUL2976" s="651"/>
      <c r="RUM2976" s="651"/>
      <c r="RUN2976" s="651"/>
      <c r="RUO2976" s="651"/>
      <c r="RUP2976" s="651"/>
      <c r="RUQ2976" s="651"/>
      <c r="RUR2976" s="651"/>
      <c r="RUS2976" s="651"/>
      <c r="RUT2976" s="651"/>
      <c r="RUU2976" s="651"/>
      <c r="RUV2976" s="651"/>
      <c r="RUW2976" s="651"/>
      <c r="RUX2976" s="651"/>
      <c r="RUY2976" s="651"/>
      <c r="RUZ2976" s="651"/>
      <c r="RVA2976" s="651"/>
      <c r="RVB2976" s="651"/>
      <c r="RVC2976" s="651"/>
      <c r="RVD2976" s="651"/>
      <c r="RVE2976" s="651"/>
      <c r="RVF2976" s="651"/>
      <c r="RVG2976" s="651"/>
      <c r="RVH2976" s="651"/>
      <c r="RVI2976" s="651"/>
      <c r="RVJ2976" s="651"/>
      <c r="RVK2976" s="651"/>
      <c r="RVL2976" s="651"/>
      <c r="RVM2976" s="651"/>
      <c r="RVN2976" s="651"/>
      <c r="RVO2976" s="651"/>
      <c r="RVP2976" s="651"/>
      <c r="RVQ2976" s="651"/>
      <c r="RVR2976" s="651"/>
      <c r="RVS2976" s="651"/>
      <c r="RVT2976" s="651"/>
      <c r="RVU2976" s="651"/>
      <c r="RVV2976" s="651"/>
      <c r="RVW2976" s="651"/>
      <c r="RVX2976" s="651"/>
      <c r="RVY2976" s="651"/>
      <c r="RVZ2976" s="651"/>
      <c r="RWA2976" s="651"/>
      <c r="RWB2976" s="651"/>
      <c r="RWC2976" s="651"/>
      <c r="RWD2976" s="651"/>
      <c r="RWE2976" s="651"/>
      <c r="RWF2976" s="651"/>
      <c r="RWG2976" s="651"/>
      <c r="RWH2976" s="651"/>
      <c r="RWI2976" s="651"/>
      <c r="RWJ2976" s="651"/>
      <c r="RWK2976" s="651"/>
      <c r="RWL2976" s="651"/>
      <c r="RWM2976" s="651"/>
      <c r="RWN2976" s="651"/>
      <c r="RWO2976" s="651"/>
      <c r="RWP2976" s="651"/>
      <c r="RWQ2976" s="651"/>
      <c r="RWR2976" s="651"/>
      <c r="RWS2976" s="651"/>
      <c r="RWT2976" s="651"/>
      <c r="RWU2976" s="651"/>
      <c r="RWV2976" s="651"/>
      <c r="RWW2976" s="651"/>
      <c r="RWX2976" s="651"/>
      <c r="RWY2976" s="651"/>
      <c r="RWZ2976" s="651"/>
      <c r="RXA2976" s="651"/>
      <c r="RXB2976" s="651"/>
      <c r="RXC2976" s="651"/>
      <c r="RXD2976" s="651"/>
      <c r="RXE2976" s="651"/>
      <c r="RXF2976" s="651"/>
      <c r="RXG2976" s="651"/>
      <c r="RXH2976" s="651"/>
      <c r="RXI2976" s="651"/>
      <c r="RXJ2976" s="651"/>
      <c r="RXK2976" s="651"/>
      <c r="RXL2976" s="651"/>
      <c r="RXM2976" s="651"/>
      <c r="RXN2976" s="651"/>
      <c r="RXO2976" s="651"/>
      <c r="RXP2976" s="651"/>
      <c r="RXQ2976" s="651"/>
      <c r="RXR2976" s="651"/>
      <c r="RXS2976" s="651"/>
      <c r="RXT2976" s="651"/>
      <c r="RXU2976" s="651"/>
      <c r="RXV2976" s="651"/>
      <c r="RXW2976" s="651"/>
      <c r="RXX2976" s="651"/>
      <c r="RXY2976" s="651"/>
      <c r="RXZ2976" s="651"/>
      <c r="RYA2976" s="651"/>
      <c r="RYB2976" s="651"/>
      <c r="RYC2976" s="651"/>
      <c r="RYD2976" s="651"/>
      <c r="RYE2976" s="651"/>
      <c r="RYF2976" s="651"/>
      <c r="RYG2976" s="651"/>
      <c r="RYH2976" s="651"/>
      <c r="RYI2976" s="651"/>
      <c r="RYJ2976" s="651"/>
      <c r="RYK2976" s="651"/>
      <c r="RYL2976" s="651"/>
      <c r="RYM2976" s="651"/>
      <c r="RYN2976" s="651"/>
      <c r="RYO2976" s="651"/>
      <c r="RYP2976" s="651"/>
      <c r="RYQ2976" s="651"/>
      <c r="RYR2976" s="651"/>
      <c r="RYS2976" s="651"/>
      <c r="RYT2976" s="651"/>
      <c r="RYU2976" s="651"/>
      <c r="RYV2976" s="651"/>
      <c r="RYW2976" s="651"/>
      <c r="RYX2976" s="651"/>
      <c r="RYY2976" s="651"/>
      <c r="RYZ2976" s="651"/>
      <c r="RZA2976" s="651"/>
      <c r="RZB2976" s="651"/>
      <c r="RZC2976" s="651"/>
      <c r="RZD2976" s="651"/>
      <c r="RZE2976" s="651"/>
      <c r="RZF2976" s="651"/>
      <c r="RZG2976" s="651"/>
      <c r="RZH2976" s="651"/>
      <c r="RZI2976" s="651"/>
      <c r="RZJ2976" s="651"/>
      <c r="RZK2976" s="651"/>
      <c r="RZL2976" s="651"/>
      <c r="RZM2976" s="651"/>
      <c r="RZN2976" s="651"/>
      <c r="RZO2976" s="651"/>
      <c r="RZP2976" s="651"/>
      <c r="RZQ2976" s="651"/>
      <c r="RZR2976" s="651"/>
      <c r="RZS2976" s="651"/>
      <c r="RZT2976" s="651"/>
      <c r="RZU2976" s="651"/>
      <c r="RZV2976" s="651"/>
      <c r="RZW2976" s="651"/>
      <c r="RZX2976" s="651"/>
      <c r="RZY2976" s="651"/>
      <c r="RZZ2976" s="651"/>
      <c r="SAA2976" s="651"/>
      <c r="SAB2976" s="651"/>
      <c r="SAC2976" s="651"/>
      <c r="SAD2976" s="651"/>
      <c r="SAE2976" s="651"/>
      <c r="SAF2976" s="651"/>
      <c r="SAG2976" s="651"/>
      <c r="SAH2976" s="651"/>
      <c r="SAI2976" s="651"/>
      <c r="SAJ2976" s="651"/>
      <c r="SAK2976" s="651"/>
      <c r="SAL2976" s="651"/>
      <c r="SAM2976" s="651"/>
      <c r="SAN2976" s="651"/>
      <c r="SAO2976" s="651"/>
      <c r="SAP2976" s="651"/>
      <c r="SAQ2976" s="651"/>
      <c r="SAR2976" s="651"/>
      <c r="SAS2976" s="651"/>
      <c r="SAT2976" s="651"/>
      <c r="SAU2976" s="651"/>
      <c r="SAV2976" s="651"/>
      <c r="SAW2976" s="651"/>
      <c r="SAX2976" s="651"/>
      <c r="SAY2976" s="651"/>
      <c r="SAZ2976" s="651"/>
      <c r="SBA2976" s="651"/>
      <c r="SBB2976" s="651"/>
      <c r="SBC2976" s="651"/>
      <c r="SBD2976" s="651"/>
      <c r="SBE2976" s="651"/>
      <c r="SBF2976" s="651"/>
      <c r="SBG2976" s="651"/>
      <c r="SBH2976" s="651"/>
      <c r="SBI2976" s="651"/>
      <c r="SBJ2976" s="651"/>
      <c r="SBK2976" s="651"/>
      <c r="SBL2976" s="651"/>
      <c r="SBM2976" s="651"/>
      <c r="SBN2976" s="651"/>
      <c r="SBO2976" s="651"/>
      <c r="SBP2976" s="651"/>
      <c r="SBQ2976" s="651"/>
      <c r="SBR2976" s="651"/>
      <c r="SBS2976" s="651"/>
      <c r="SBT2976" s="651"/>
      <c r="SBU2976" s="651"/>
      <c r="SBV2976" s="651"/>
      <c r="SBW2976" s="651"/>
      <c r="SBX2976" s="651"/>
      <c r="SBY2976" s="651"/>
      <c r="SBZ2976" s="651"/>
      <c r="SCA2976" s="651"/>
      <c r="SCB2976" s="651"/>
      <c r="SCC2976" s="651"/>
      <c r="SCD2976" s="651"/>
      <c r="SCE2976" s="651"/>
      <c r="SCF2976" s="651"/>
      <c r="SCG2976" s="651"/>
      <c r="SCH2976" s="651"/>
      <c r="SCI2976" s="651"/>
      <c r="SCJ2976" s="651"/>
      <c r="SCK2976" s="651"/>
      <c r="SCL2976" s="651"/>
      <c r="SCM2976" s="651"/>
      <c r="SCN2976" s="651"/>
      <c r="SCO2976" s="651"/>
      <c r="SCP2976" s="651"/>
      <c r="SCQ2976" s="651"/>
      <c r="SCR2976" s="651"/>
      <c r="SCS2976" s="651"/>
      <c r="SCT2976" s="651"/>
      <c r="SCU2976" s="651"/>
      <c r="SCV2976" s="651"/>
      <c r="SCW2976" s="651"/>
      <c r="SCX2976" s="651"/>
      <c r="SCY2976" s="651"/>
      <c r="SCZ2976" s="651"/>
      <c r="SDA2976" s="651"/>
      <c r="SDB2976" s="651"/>
      <c r="SDC2976" s="651"/>
      <c r="SDD2976" s="651"/>
      <c r="SDE2976" s="651"/>
      <c r="SDF2976" s="651"/>
      <c r="SDG2976" s="651"/>
      <c r="SDH2976" s="651"/>
      <c r="SDI2976" s="651"/>
      <c r="SDJ2976" s="651"/>
      <c r="SDK2976" s="651"/>
      <c r="SDL2976" s="651"/>
      <c r="SDM2976" s="651"/>
      <c r="SDN2976" s="651"/>
      <c r="SDO2976" s="651"/>
      <c r="SDP2976" s="651"/>
      <c r="SDQ2976" s="651"/>
      <c r="SDR2976" s="651"/>
      <c r="SDS2976" s="651"/>
      <c r="SDT2976" s="651"/>
      <c r="SDU2976" s="651"/>
      <c r="SDV2976" s="651"/>
      <c r="SDW2976" s="651"/>
      <c r="SDX2976" s="651"/>
      <c r="SDY2976" s="651"/>
      <c r="SDZ2976" s="651"/>
      <c r="SEA2976" s="651"/>
      <c r="SEB2976" s="651"/>
      <c r="SEC2976" s="651"/>
      <c r="SED2976" s="651"/>
      <c r="SEE2976" s="651"/>
      <c r="SEF2976" s="651"/>
      <c r="SEG2976" s="651"/>
      <c r="SEH2976" s="651"/>
      <c r="SEI2976" s="651"/>
      <c r="SEJ2976" s="651"/>
      <c r="SEK2976" s="651"/>
      <c r="SEL2976" s="651"/>
      <c r="SEM2976" s="651"/>
      <c r="SEN2976" s="651"/>
      <c r="SEO2976" s="651"/>
      <c r="SEP2976" s="651"/>
      <c r="SEQ2976" s="651"/>
      <c r="SER2976" s="651"/>
      <c r="SES2976" s="651"/>
      <c r="SET2976" s="651"/>
      <c r="SEU2976" s="651"/>
      <c r="SEV2976" s="651"/>
      <c r="SEW2976" s="651"/>
      <c r="SEX2976" s="651"/>
      <c r="SEY2976" s="651"/>
      <c r="SEZ2976" s="651"/>
      <c r="SFA2976" s="651"/>
      <c r="SFB2976" s="651"/>
      <c r="SFC2976" s="651"/>
      <c r="SFD2976" s="651"/>
      <c r="SFE2976" s="651"/>
      <c r="SFF2976" s="651"/>
      <c r="SFG2976" s="651"/>
      <c r="SFH2976" s="651"/>
      <c r="SFI2976" s="651"/>
      <c r="SFJ2976" s="651"/>
      <c r="SFK2976" s="651"/>
      <c r="SFL2976" s="651"/>
      <c r="SFM2976" s="651"/>
      <c r="SFN2976" s="651"/>
      <c r="SFO2976" s="651"/>
      <c r="SFP2976" s="651"/>
      <c r="SFQ2976" s="651"/>
      <c r="SFR2976" s="651"/>
      <c r="SFS2976" s="651"/>
      <c r="SFT2976" s="651"/>
      <c r="SFU2976" s="651"/>
      <c r="SFV2976" s="651"/>
      <c r="SFW2976" s="651"/>
      <c r="SFX2976" s="651"/>
      <c r="SFY2976" s="651"/>
      <c r="SFZ2976" s="651"/>
      <c r="SGA2976" s="651"/>
      <c r="SGB2976" s="651"/>
      <c r="SGC2976" s="651"/>
      <c r="SGD2976" s="651"/>
      <c r="SGE2976" s="651"/>
      <c r="SGF2976" s="651"/>
      <c r="SGG2976" s="651"/>
      <c r="SGH2976" s="651"/>
      <c r="SGI2976" s="651"/>
      <c r="SGJ2976" s="651"/>
      <c r="SGK2976" s="651"/>
      <c r="SGL2976" s="651"/>
      <c r="SGM2976" s="651"/>
      <c r="SGN2976" s="651"/>
      <c r="SGO2976" s="651"/>
      <c r="SGP2976" s="651"/>
      <c r="SGQ2976" s="651"/>
      <c r="SGR2976" s="651"/>
      <c r="SGS2976" s="651"/>
      <c r="SGT2976" s="651"/>
      <c r="SGU2976" s="651"/>
      <c r="SGV2976" s="651"/>
      <c r="SGW2976" s="651"/>
      <c r="SGX2976" s="651"/>
      <c r="SGY2976" s="651"/>
      <c r="SGZ2976" s="651"/>
      <c r="SHA2976" s="651"/>
      <c r="SHB2976" s="651"/>
      <c r="SHC2976" s="651"/>
      <c r="SHD2976" s="651"/>
      <c r="SHE2976" s="651"/>
      <c r="SHF2976" s="651"/>
      <c r="SHG2976" s="651"/>
      <c r="SHH2976" s="651"/>
      <c r="SHI2976" s="651"/>
      <c r="SHJ2976" s="651"/>
      <c r="SHK2976" s="651"/>
      <c r="SHL2976" s="651"/>
      <c r="SHM2976" s="651"/>
      <c r="SHN2976" s="651"/>
      <c r="SHO2976" s="651"/>
      <c r="SHP2976" s="651"/>
      <c r="SHQ2976" s="651"/>
      <c r="SHR2976" s="651"/>
      <c r="SHS2976" s="651"/>
      <c r="SHT2976" s="651"/>
      <c r="SHU2976" s="651"/>
      <c r="SHV2976" s="651"/>
      <c r="SHW2976" s="651"/>
      <c r="SHX2976" s="651"/>
      <c r="SHY2976" s="651"/>
      <c r="SHZ2976" s="651"/>
      <c r="SIA2976" s="651"/>
      <c r="SIB2976" s="651"/>
      <c r="SIC2976" s="651"/>
      <c r="SID2976" s="651"/>
      <c r="SIE2976" s="651"/>
      <c r="SIF2976" s="651"/>
      <c r="SIG2976" s="651"/>
      <c r="SIH2976" s="651"/>
      <c r="SII2976" s="651"/>
      <c r="SIJ2976" s="651"/>
      <c r="SIK2976" s="651"/>
      <c r="SIL2976" s="651"/>
      <c r="SIM2976" s="651"/>
      <c r="SIN2976" s="651"/>
      <c r="SIO2976" s="651"/>
      <c r="SIP2976" s="651"/>
      <c r="SIQ2976" s="651"/>
      <c r="SIR2976" s="651"/>
      <c r="SIS2976" s="651"/>
      <c r="SIT2976" s="651"/>
      <c r="SIU2976" s="651"/>
      <c r="SIV2976" s="651"/>
      <c r="SIW2976" s="651"/>
      <c r="SIX2976" s="651"/>
      <c r="SIY2976" s="651"/>
      <c r="SIZ2976" s="651"/>
      <c r="SJA2976" s="651"/>
      <c r="SJB2976" s="651"/>
      <c r="SJC2976" s="651"/>
      <c r="SJD2976" s="651"/>
      <c r="SJE2976" s="651"/>
      <c r="SJF2976" s="651"/>
      <c r="SJG2976" s="651"/>
      <c r="SJH2976" s="651"/>
      <c r="SJI2976" s="651"/>
      <c r="SJJ2976" s="651"/>
      <c r="SJK2976" s="651"/>
      <c r="SJL2976" s="651"/>
      <c r="SJM2976" s="651"/>
      <c r="SJN2976" s="651"/>
      <c r="SJO2976" s="651"/>
      <c r="SJP2976" s="651"/>
      <c r="SJQ2976" s="651"/>
      <c r="SJR2976" s="651"/>
      <c r="SJS2976" s="651"/>
      <c r="SJT2976" s="651"/>
      <c r="SJU2976" s="651"/>
      <c r="SJV2976" s="651"/>
      <c r="SJW2976" s="651"/>
      <c r="SJX2976" s="651"/>
      <c r="SJY2976" s="651"/>
      <c r="SJZ2976" s="651"/>
      <c r="SKA2976" s="651"/>
      <c r="SKB2976" s="651"/>
      <c r="SKC2976" s="651"/>
      <c r="SKD2976" s="651"/>
      <c r="SKE2976" s="651"/>
      <c r="SKF2976" s="651"/>
      <c r="SKG2976" s="651"/>
      <c r="SKH2976" s="651"/>
      <c r="SKI2976" s="651"/>
      <c r="SKJ2976" s="651"/>
      <c r="SKK2976" s="651"/>
      <c r="SKL2976" s="651"/>
      <c r="SKM2976" s="651"/>
      <c r="SKN2976" s="651"/>
      <c r="SKO2976" s="651"/>
      <c r="SKP2976" s="651"/>
      <c r="SKQ2976" s="651"/>
      <c r="SKR2976" s="651"/>
      <c r="SKS2976" s="651"/>
      <c r="SKT2976" s="651"/>
      <c r="SKU2976" s="651"/>
      <c r="SKV2976" s="651"/>
      <c r="SKW2976" s="651"/>
      <c r="SKX2976" s="651"/>
      <c r="SKY2976" s="651"/>
      <c r="SKZ2976" s="651"/>
      <c r="SLA2976" s="651"/>
      <c r="SLB2976" s="651"/>
      <c r="SLC2976" s="651"/>
      <c r="SLD2976" s="651"/>
      <c r="SLE2976" s="651"/>
      <c r="SLF2976" s="651"/>
      <c r="SLG2976" s="651"/>
      <c r="SLH2976" s="651"/>
      <c r="SLI2976" s="651"/>
      <c r="SLJ2976" s="651"/>
      <c r="SLK2976" s="651"/>
      <c r="SLL2976" s="651"/>
      <c r="SLM2976" s="651"/>
      <c r="SLN2976" s="651"/>
      <c r="SLO2976" s="651"/>
      <c r="SLP2976" s="651"/>
      <c r="SLQ2976" s="651"/>
      <c r="SLR2976" s="651"/>
      <c r="SLS2976" s="651"/>
      <c r="SLT2976" s="651"/>
      <c r="SLU2976" s="651"/>
      <c r="SLV2976" s="651"/>
      <c r="SLW2976" s="651"/>
      <c r="SLX2976" s="651"/>
      <c r="SLY2976" s="651"/>
      <c r="SLZ2976" s="651"/>
      <c r="SMA2976" s="651"/>
      <c r="SMB2976" s="651"/>
      <c r="SMC2976" s="651"/>
      <c r="SMD2976" s="651"/>
      <c r="SME2976" s="651"/>
      <c r="SMF2976" s="651"/>
      <c r="SMG2976" s="651"/>
      <c r="SMH2976" s="651"/>
      <c r="SMI2976" s="651"/>
      <c r="SMJ2976" s="651"/>
      <c r="SMK2976" s="651"/>
      <c r="SML2976" s="651"/>
      <c r="SMM2976" s="651"/>
      <c r="SMN2976" s="651"/>
      <c r="SMO2976" s="651"/>
      <c r="SMP2976" s="651"/>
      <c r="SMQ2976" s="651"/>
      <c r="SMR2976" s="651"/>
      <c r="SMS2976" s="651"/>
      <c r="SMT2976" s="651"/>
      <c r="SMU2976" s="651"/>
      <c r="SMV2976" s="651"/>
      <c r="SMW2976" s="651"/>
      <c r="SMX2976" s="651"/>
      <c r="SMY2976" s="651"/>
      <c r="SMZ2976" s="651"/>
      <c r="SNA2976" s="651"/>
      <c r="SNB2976" s="651"/>
      <c r="SNC2976" s="651"/>
      <c r="SND2976" s="651"/>
      <c r="SNE2976" s="651"/>
      <c r="SNF2976" s="651"/>
      <c r="SNG2976" s="651"/>
      <c r="SNH2976" s="651"/>
      <c r="SNI2976" s="651"/>
      <c r="SNJ2976" s="651"/>
      <c r="SNK2976" s="651"/>
      <c r="SNL2976" s="651"/>
      <c r="SNM2976" s="651"/>
      <c r="SNN2976" s="651"/>
      <c r="SNO2976" s="651"/>
      <c r="SNP2976" s="651"/>
      <c r="SNQ2976" s="651"/>
      <c r="SNR2976" s="651"/>
      <c r="SNS2976" s="651"/>
      <c r="SNT2976" s="651"/>
      <c r="SNU2976" s="651"/>
      <c r="SNV2976" s="651"/>
      <c r="SNW2976" s="651"/>
      <c r="SNX2976" s="651"/>
      <c r="SNY2976" s="651"/>
      <c r="SNZ2976" s="651"/>
      <c r="SOA2976" s="651"/>
      <c r="SOB2976" s="651"/>
      <c r="SOC2976" s="651"/>
      <c r="SOD2976" s="651"/>
      <c r="SOE2976" s="651"/>
      <c r="SOF2976" s="651"/>
      <c r="SOG2976" s="651"/>
      <c r="SOH2976" s="651"/>
      <c r="SOI2976" s="651"/>
      <c r="SOJ2976" s="651"/>
      <c r="SOK2976" s="651"/>
      <c r="SOL2976" s="651"/>
      <c r="SOM2976" s="651"/>
      <c r="SON2976" s="651"/>
      <c r="SOO2976" s="651"/>
      <c r="SOP2976" s="651"/>
      <c r="SOQ2976" s="651"/>
      <c r="SOR2976" s="651"/>
      <c r="SOS2976" s="651"/>
      <c r="SOT2976" s="651"/>
      <c r="SOU2976" s="651"/>
      <c r="SOV2976" s="651"/>
      <c r="SOW2976" s="651"/>
      <c r="SOX2976" s="651"/>
      <c r="SOY2976" s="651"/>
      <c r="SOZ2976" s="651"/>
      <c r="SPA2976" s="651"/>
      <c r="SPB2976" s="651"/>
      <c r="SPC2976" s="651"/>
      <c r="SPD2976" s="651"/>
      <c r="SPE2976" s="651"/>
      <c r="SPF2976" s="651"/>
      <c r="SPG2976" s="651"/>
      <c r="SPH2976" s="651"/>
      <c r="SPI2976" s="651"/>
      <c r="SPJ2976" s="651"/>
      <c r="SPK2976" s="651"/>
      <c r="SPL2976" s="651"/>
      <c r="SPM2976" s="651"/>
      <c r="SPN2976" s="651"/>
      <c r="SPO2976" s="651"/>
      <c r="SPP2976" s="651"/>
      <c r="SPQ2976" s="651"/>
      <c r="SPR2976" s="651"/>
      <c r="SPS2976" s="651"/>
      <c r="SPT2976" s="651"/>
      <c r="SPU2976" s="651"/>
      <c r="SPV2976" s="651"/>
      <c r="SPW2976" s="651"/>
      <c r="SPX2976" s="651"/>
      <c r="SPY2976" s="651"/>
      <c r="SPZ2976" s="651"/>
      <c r="SQA2976" s="651"/>
      <c r="SQB2976" s="651"/>
      <c r="SQC2976" s="651"/>
      <c r="SQD2976" s="651"/>
      <c r="SQE2976" s="651"/>
      <c r="SQF2976" s="651"/>
      <c r="SQG2976" s="651"/>
      <c r="SQH2976" s="651"/>
      <c r="SQI2976" s="651"/>
      <c r="SQJ2976" s="651"/>
      <c r="SQK2976" s="651"/>
      <c r="SQL2976" s="651"/>
      <c r="SQM2976" s="651"/>
      <c r="SQN2976" s="651"/>
      <c r="SQO2976" s="651"/>
      <c r="SQP2976" s="651"/>
      <c r="SQQ2976" s="651"/>
      <c r="SQR2976" s="651"/>
      <c r="SQS2976" s="651"/>
      <c r="SQT2976" s="651"/>
      <c r="SQU2976" s="651"/>
      <c r="SQV2976" s="651"/>
      <c r="SQW2976" s="651"/>
      <c r="SQX2976" s="651"/>
      <c r="SQY2976" s="651"/>
      <c r="SQZ2976" s="651"/>
      <c r="SRA2976" s="651"/>
      <c r="SRB2976" s="651"/>
      <c r="SRC2976" s="651"/>
      <c r="SRD2976" s="651"/>
      <c r="SRE2976" s="651"/>
      <c r="SRF2976" s="651"/>
      <c r="SRG2976" s="651"/>
      <c r="SRH2976" s="651"/>
      <c r="SRI2976" s="651"/>
      <c r="SRJ2976" s="651"/>
      <c r="SRK2976" s="651"/>
      <c r="SRL2976" s="651"/>
      <c r="SRM2976" s="651"/>
      <c r="SRN2976" s="651"/>
      <c r="SRO2976" s="651"/>
      <c r="SRP2976" s="651"/>
      <c r="SRQ2976" s="651"/>
      <c r="SRR2976" s="651"/>
      <c r="SRS2976" s="651"/>
      <c r="SRT2976" s="651"/>
      <c r="SRU2976" s="651"/>
      <c r="SRV2976" s="651"/>
      <c r="SRW2976" s="651"/>
      <c r="SRX2976" s="651"/>
      <c r="SRY2976" s="651"/>
      <c r="SRZ2976" s="651"/>
      <c r="SSA2976" s="651"/>
      <c r="SSB2976" s="651"/>
      <c r="SSC2976" s="651"/>
      <c r="SSD2976" s="651"/>
      <c r="SSE2976" s="651"/>
      <c r="SSF2976" s="651"/>
      <c r="SSG2976" s="651"/>
      <c r="SSH2976" s="651"/>
      <c r="SSI2976" s="651"/>
      <c r="SSJ2976" s="651"/>
      <c r="SSK2976" s="651"/>
      <c r="SSL2976" s="651"/>
      <c r="SSM2976" s="651"/>
      <c r="SSN2976" s="651"/>
      <c r="SSO2976" s="651"/>
      <c r="SSP2976" s="651"/>
      <c r="SSQ2976" s="651"/>
      <c r="SSR2976" s="651"/>
      <c r="SSS2976" s="651"/>
      <c r="SST2976" s="651"/>
      <c r="SSU2976" s="651"/>
      <c r="SSV2976" s="651"/>
      <c r="SSW2976" s="651"/>
      <c r="SSX2976" s="651"/>
      <c r="SSY2976" s="651"/>
      <c r="SSZ2976" s="651"/>
      <c r="STA2976" s="651"/>
      <c r="STB2976" s="651"/>
      <c r="STC2976" s="651"/>
      <c r="STD2976" s="651"/>
      <c r="STE2976" s="651"/>
      <c r="STF2976" s="651"/>
      <c r="STG2976" s="651"/>
      <c r="STH2976" s="651"/>
      <c r="STI2976" s="651"/>
      <c r="STJ2976" s="651"/>
      <c r="STK2976" s="651"/>
      <c r="STL2976" s="651"/>
      <c r="STM2976" s="651"/>
      <c r="STN2976" s="651"/>
      <c r="STO2976" s="651"/>
      <c r="STP2976" s="651"/>
      <c r="STQ2976" s="651"/>
      <c r="STR2976" s="651"/>
      <c r="STS2976" s="651"/>
      <c r="STT2976" s="651"/>
      <c r="STU2976" s="651"/>
      <c r="STV2976" s="651"/>
      <c r="STW2976" s="651"/>
      <c r="STX2976" s="651"/>
      <c r="STY2976" s="651"/>
      <c r="STZ2976" s="651"/>
      <c r="SUA2976" s="651"/>
      <c r="SUB2976" s="651"/>
      <c r="SUC2976" s="651"/>
      <c r="SUD2976" s="651"/>
      <c r="SUE2976" s="651"/>
      <c r="SUF2976" s="651"/>
      <c r="SUG2976" s="651"/>
      <c r="SUH2976" s="651"/>
      <c r="SUI2976" s="651"/>
      <c r="SUJ2976" s="651"/>
      <c r="SUK2976" s="651"/>
      <c r="SUL2976" s="651"/>
      <c r="SUM2976" s="651"/>
      <c r="SUN2976" s="651"/>
      <c r="SUO2976" s="651"/>
      <c r="SUP2976" s="651"/>
      <c r="SUQ2976" s="651"/>
      <c r="SUR2976" s="651"/>
      <c r="SUS2976" s="651"/>
      <c r="SUT2976" s="651"/>
      <c r="SUU2976" s="651"/>
      <c r="SUV2976" s="651"/>
      <c r="SUW2976" s="651"/>
      <c r="SUX2976" s="651"/>
      <c r="SUY2976" s="651"/>
      <c r="SUZ2976" s="651"/>
      <c r="SVA2976" s="651"/>
      <c r="SVB2976" s="651"/>
      <c r="SVC2976" s="651"/>
      <c r="SVD2976" s="651"/>
      <c r="SVE2976" s="651"/>
      <c r="SVF2976" s="651"/>
      <c r="SVG2976" s="651"/>
      <c r="SVH2976" s="651"/>
      <c r="SVI2976" s="651"/>
      <c r="SVJ2976" s="651"/>
      <c r="SVK2976" s="651"/>
      <c r="SVL2976" s="651"/>
      <c r="SVM2976" s="651"/>
      <c r="SVN2976" s="651"/>
      <c r="SVO2976" s="651"/>
      <c r="SVP2976" s="651"/>
      <c r="SVQ2976" s="651"/>
      <c r="SVR2976" s="651"/>
      <c r="SVS2976" s="651"/>
      <c r="SVT2976" s="651"/>
      <c r="SVU2976" s="651"/>
      <c r="SVV2976" s="651"/>
      <c r="SVW2976" s="651"/>
      <c r="SVX2976" s="651"/>
      <c r="SVY2976" s="651"/>
      <c r="SVZ2976" s="651"/>
      <c r="SWA2976" s="651"/>
      <c r="SWB2976" s="651"/>
      <c r="SWC2976" s="651"/>
      <c r="SWD2976" s="651"/>
      <c r="SWE2976" s="651"/>
      <c r="SWF2976" s="651"/>
      <c r="SWG2976" s="651"/>
      <c r="SWH2976" s="651"/>
      <c r="SWI2976" s="651"/>
      <c r="SWJ2976" s="651"/>
      <c r="SWK2976" s="651"/>
      <c r="SWL2976" s="651"/>
      <c r="SWM2976" s="651"/>
      <c r="SWN2976" s="651"/>
      <c r="SWO2976" s="651"/>
      <c r="SWP2976" s="651"/>
      <c r="SWQ2976" s="651"/>
      <c r="SWR2976" s="651"/>
      <c r="SWS2976" s="651"/>
      <c r="SWT2976" s="651"/>
      <c r="SWU2976" s="651"/>
      <c r="SWV2976" s="651"/>
      <c r="SWW2976" s="651"/>
      <c r="SWX2976" s="651"/>
      <c r="SWY2976" s="651"/>
      <c r="SWZ2976" s="651"/>
      <c r="SXA2976" s="651"/>
      <c r="SXB2976" s="651"/>
      <c r="SXC2976" s="651"/>
      <c r="SXD2976" s="651"/>
      <c r="SXE2976" s="651"/>
      <c r="SXF2976" s="651"/>
      <c r="SXG2976" s="651"/>
      <c r="SXH2976" s="651"/>
      <c r="SXI2976" s="651"/>
      <c r="SXJ2976" s="651"/>
      <c r="SXK2976" s="651"/>
      <c r="SXL2976" s="651"/>
      <c r="SXM2976" s="651"/>
      <c r="SXN2976" s="651"/>
      <c r="SXO2976" s="651"/>
      <c r="SXP2976" s="651"/>
      <c r="SXQ2976" s="651"/>
      <c r="SXR2976" s="651"/>
      <c r="SXS2976" s="651"/>
      <c r="SXT2976" s="651"/>
      <c r="SXU2976" s="651"/>
      <c r="SXV2976" s="651"/>
      <c r="SXW2976" s="651"/>
      <c r="SXX2976" s="651"/>
      <c r="SXY2976" s="651"/>
      <c r="SXZ2976" s="651"/>
      <c r="SYA2976" s="651"/>
      <c r="SYB2976" s="651"/>
      <c r="SYC2976" s="651"/>
      <c r="SYD2976" s="651"/>
      <c r="SYE2976" s="651"/>
      <c r="SYF2976" s="651"/>
      <c r="SYG2976" s="651"/>
      <c r="SYH2976" s="651"/>
      <c r="SYI2976" s="651"/>
      <c r="SYJ2976" s="651"/>
      <c r="SYK2976" s="651"/>
      <c r="SYL2976" s="651"/>
      <c r="SYM2976" s="651"/>
      <c r="SYN2976" s="651"/>
      <c r="SYO2976" s="651"/>
      <c r="SYP2976" s="651"/>
      <c r="SYQ2976" s="651"/>
      <c r="SYR2976" s="651"/>
      <c r="SYS2976" s="651"/>
      <c r="SYT2976" s="651"/>
      <c r="SYU2976" s="651"/>
      <c r="SYV2976" s="651"/>
      <c r="SYW2976" s="651"/>
      <c r="SYX2976" s="651"/>
      <c r="SYY2976" s="651"/>
      <c r="SYZ2976" s="651"/>
      <c r="SZA2976" s="651"/>
      <c r="SZB2976" s="651"/>
      <c r="SZC2976" s="651"/>
      <c r="SZD2976" s="651"/>
      <c r="SZE2976" s="651"/>
      <c r="SZF2976" s="651"/>
      <c r="SZG2976" s="651"/>
      <c r="SZH2976" s="651"/>
      <c r="SZI2976" s="651"/>
      <c r="SZJ2976" s="651"/>
      <c r="SZK2976" s="651"/>
      <c r="SZL2976" s="651"/>
      <c r="SZM2976" s="651"/>
      <c r="SZN2976" s="651"/>
      <c r="SZO2976" s="651"/>
      <c r="SZP2976" s="651"/>
      <c r="SZQ2976" s="651"/>
      <c r="SZR2976" s="651"/>
      <c r="SZS2976" s="651"/>
      <c r="SZT2976" s="651"/>
      <c r="SZU2976" s="651"/>
      <c r="SZV2976" s="651"/>
      <c r="SZW2976" s="651"/>
      <c r="SZX2976" s="651"/>
      <c r="SZY2976" s="651"/>
      <c r="SZZ2976" s="651"/>
      <c r="TAA2976" s="651"/>
      <c r="TAB2976" s="651"/>
      <c r="TAC2976" s="651"/>
      <c r="TAD2976" s="651"/>
      <c r="TAE2976" s="651"/>
      <c r="TAF2976" s="651"/>
      <c r="TAG2976" s="651"/>
      <c r="TAH2976" s="651"/>
      <c r="TAI2976" s="651"/>
      <c r="TAJ2976" s="651"/>
      <c r="TAK2976" s="651"/>
      <c r="TAL2976" s="651"/>
      <c r="TAM2976" s="651"/>
      <c r="TAN2976" s="651"/>
      <c r="TAO2976" s="651"/>
      <c r="TAP2976" s="651"/>
      <c r="TAQ2976" s="651"/>
      <c r="TAR2976" s="651"/>
      <c r="TAS2976" s="651"/>
      <c r="TAT2976" s="651"/>
      <c r="TAU2976" s="651"/>
      <c r="TAV2976" s="651"/>
      <c r="TAW2976" s="651"/>
      <c r="TAX2976" s="651"/>
      <c r="TAY2976" s="651"/>
      <c r="TAZ2976" s="651"/>
      <c r="TBA2976" s="651"/>
      <c r="TBB2976" s="651"/>
      <c r="TBC2976" s="651"/>
      <c r="TBD2976" s="651"/>
      <c r="TBE2976" s="651"/>
      <c r="TBF2976" s="651"/>
      <c r="TBG2976" s="651"/>
      <c r="TBH2976" s="651"/>
      <c r="TBI2976" s="651"/>
      <c r="TBJ2976" s="651"/>
      <c r="TBK2976" s="651"/>
      <c r="TBL2976" s="651"/>
      <c r="TBM2976" s="651"/>
      <c r="TBN2976" s="651"/>
      <c r="TBO2976" s="651"/>
      <c r="TBP2976" s="651"/>
      <c r="TBQ2976" s="651"/>
      <c r="TBR2976" s="651"/>
      <c r="TBS2976" s="651"/>
      <c r="TBT2976" s="651"/>
      <c r="TBU2976" s="651"/>
      <c r="TBV2976" s="651"/>
      <c r="TBW2976" s="651"/>
      <c r="TBX2976" s="651"/>
      <c r="TBY2976" s="651"/>
      <c r="TBZ2976" s="651"/>
      <c r="TCA2976" s="651"/>
      <c r="TCB2976" s="651"/>
      <c r="TCC2976" s="651"/>
      <c r="TCD2976" s="651"/>
      <c r="TCE2976" s="651"/>
      <c r="TCF2976" s="651"/>
      <c r="TCG2976" s="651"/>
      <c r="TCH2976" s="651"/>
      <c r="TCI2976" s="651"/>
      <c r="TCJ2976" s="651"/>
      <c r="TCK2976" s="651"/>
      <c r="TCL2976" s="651"/>
      <c r="TCM2976" s="651"/>
      <c r="TCN2976" s="651"/>
      <c r="TCO2976" s="651"/>
      <c r="TCP2976" s="651"/>
      <c r="TCQ2976" s="651"/>
      <c r="TCR2976" s="651"/>
      <c r="TCS2976" s="651"/>
      <c r="TCT2976" s="651"/>
      <c r="TCU2976" s="651"/>
      <c r="TCV2976" s="651"/>
      <c r="TCW2976" s="651"/>
      <c r="TCX2976" s="651"/>
      <c r="TCY2976" s="651"/>
      <c r="TCZ2976" s="651"/>
      <c r="TDA2976" s="651"/>
      <c r="TDB2976" s="651"/>
      <c r="TDC2976" s="651"/>
      <c r="TDD2976" s="651"/>
      <c r="TDE2976" s="651"/>
      <c r="TDF2976" s="651"/>
      <c r="TDG2976" s="651"/>
      <c r="TDH2976" s="651"/>
      <c r="TDI2976" s="651"/>
      <c r="TDJ2976" s="651"/>
      <c r="TDK2976" s="651"/>
      <c r="TDL2976" s="651"/>
      <c r="TDM2976" s="651"/>
      <c r="TDN2976" s="651"/>
      <c r="TDO2976" s="651"/>
      <c r="TDP2976" s="651"/>
      <c r="TDQ2976" s="651"/>
      <c r="TDR2976" s="651"/>
      <c r="TDS2976" s="651"/>
      <c r="TDT2976" s="651"/>
      <c r="TDU2976" s="651"/>
      <c r="TDV2976" s="651"/>
      <c r="TDW2976" s="651"/>
      <c r="TDX2976" s="651"/>
      <c r="TDY2976" s="651"/>
      <c r="TDZ2976" s="651"/>
      <c r="TEA2976" s="651"/>
      <c r="TEB2976" s="651"/>
      <c r="TEC2976" s="651"/>
      <c r="TED2976" s="651"/>
      <c r="TEE2976" s="651"/>
      <c r="TEF2976" s="651"/>
      <c r="TEG2976" s="651"/>
      <c r="TEH2976" s="651"/>
      <c r="TEI2976" s="651"/>
      <c r="TEJ2976" s="651"/>
      <c r="TEK2976" s="651"/>
      <c r="TEL2976" s="651"/>
      <c r="TEM2976" s="651"/>
      <c r="TEN2976" s="651"/>
      <c r="TEO2976" s="651"/>
      <c r="TEP2976" s="651"/>
      <c r="TEQ2976" s="651"/>
      <c r="TER2976" s="651"/>
      <c r="TES2976" s="651"/>
      <c r="TET2976" s="651"/>
      <c r="TEU2976" s="651"/>
      <c r="TEV2976" s="651"/>
      <c r="TEW2976" s="651"/>
      <c r="TEX2976" s="651"/>
      <c r="TEY2976" s="651"/>
      <c r="TEZ2976" s="651"/>
      <c r="TFA2976" s="651"/>
      <c r="TFB2976" s="651"/>
      <c r="TFC2976" s="651"/>
      <c r="TFD2976" s="651"/>
      <c r="TFE2976" s="651"/>
      <c r="TFF2976" s="651"/>
      <c r="TFG2976" s="651"/>
      <c r="TFH2976" s="651"/>
      <c r="TFI2976" s="651"/>
      <c r="TFJ2976" s="651"/>
      <c r="TFK2976" s="651"/>
      <c r="TFL2976" s="651"/>
      <c r="TFM2976" s="651"/>
      <c r="TFN2976" s="651"/>
      <c r="TFO2976" s="651"/>
      <c r="TFP2976" s="651"/>
      <c r="TFQ2976" s="651"/>
      <c r="TFR2976" s="651"/>
      <c r="TFS2976" s="651"/>
      <c r="TFT2976" s="651"/>
      <c r="TFU2976" s="651"/>
      <c r="TFV2976" s="651"/>
      <c r="TFW2976" s="651"/>
      <c r="TFX2976" s="651"/>
      <c r="TFY2976" s="651"/>
      <c r="TFZ2976" s="651"/>
      <c r="TGA2976" s="651"/>
      <c r="TGB2976" s="651"/>
      <c r="TGC2976" s="651"/>
      <c r="TGD2976" s="651"/>
      <c r="TGE2976" s="651"/>
      <c r="TGF2976" s="651"/>
      <c r="TGG2976" s="651"/>
      <c r="TGH2976" s="651"/>
      <c r="TGI2976" s="651"/>
      <c r="TGJ2976" s="651"/>
      <c r="TGK2976" s="651"/>
      <c r="TGL2976" s="651"/>
      <c r="TGM2976" s="651"/>
      <c r="TGN2976" s="651"/>
      <c r="TGO2976" s="651"/>
      <c r="TGP2976" s="651"/>
      <c r="TGQ2976" s="651"/>
      <c r="TGR2976" s="651"/>
      <c r="TGS2976" s="651"/>
      <c r="TGT2976" s="651"/>
      <c r="TGU2976" s="651"/>
      <c r="TGV2976" s="651"/>
      <c r="TGW2976" s="651"/>
      <c r="TGX2976" s="651"/>
      <c r="TGY2976" s="651"/>
      <c r="TGZ2976" s="651"/>
      <c r="THA2976" s="651"/>
      <c r="THB2976" s="651"/>
      <c r="THC2976" s="651"/>
      <c r="THD2976" s="651"/>
      <c r="THE2976" s="651"/>
      <c r="THF2976" s="651"/>
      <c r="THG2976" s="651"/>
      <c r="THH2976" s="651"/>
      <c r="THI2976" s="651"/>
      <c r="THJ2976" s="651"/>
      <c r="THK2976" s="651"/>
      <c r="THL2976" s="651"/>
      <c r="THM2976" s="651"/>
      <c r="THN2976" s="651"/>
      <c r="THO2976" s="651"/>
      <c r="THP2976" s="651"/>
      <c r="THQ2976" s="651"/>
      <c r="THR2976" s="651"/>
      <c r="THS2976" s="651"/>
      <c r="THT2976" s="651"/>
      <c r="THU2976" s="651"/>
      <c r="THV2976" s="651"/>
      <c r="THW2976" s="651"/>
      <c r="THX2976" s="651"/>
      <c r="THY2976" s="651"/>
      <c r="THZ2976" s="651"/>
      <c r="TIA2976" s="651"/>
      <c r="TIB2976" s="651"/>
      <c r="TIC2976" s="651"/>
      <c r="TID2976" s="651"/>
      <c r="TIE2976" s="651"/>
      <c r="TIF2976" s="651"/>
      <c r="TIG2976" s="651"/>
      <c r="TIH2976" s="651"/>
      <c r="TII2976" s="651"/>
      <c r="TIJ2976" s="651"/>
      <c r="TIK2976" s="651"/>
      <c r="TIL2976" s="651"/>
      <c r="TIM2976" s="651"/>
      <c r="TIN2976" s="651"/>
      <c r="TIO2976" s="651"/>
      <c r="TIP2976" s="651"/>
      <c r="TIQ2976" s="651"/>
      <c r="TIR2976" s="651"/>
      <c r="TIS2976" s="651"/>
      <c r="TIT2976" s="651"/>
      <c r="TIU2976" s="651"/>
      <c r="TIV2976" s="651"/>
      <c r="TIW2976" s="651"/>
      <c r="TIX2976" s="651"/>
      <c r="TIY2976" s="651"/>
      <c r="TIZ2976" s="651"/>
      <c r="TJA2976" s="651"/>
      <c r="TJB2976" s="651"/>
      <c r="TJC2976" s="651"/>
      <c r="TJD2976" s="651"/>
      <c r="TJE2976" s="651"/>
      <c r="TJF2976" s="651"/>
      <c r="TJG2976" s="651"/>
      <c r="TJH2976" s="651"/>
      <c r="TJI2976" s="651"/>
      <c r="TJJ2976" s="651"/>
      <c r="TJK2976" s="651"/>
      <c r="TJL2976" s="651"/>
      <c r="TJM2976" s="651"/>
      <c r="TJN2976" s="651"/>
      <c r="TJO2976" s="651"/>
      <c r="TJP2976" s="651"/>
      <c r="TJQ2976" s="651"/>
      <c r="TJR2976" s="651"/>
      <c r="TJS2976" s="651"/>
      <c r="TJT2976" s="651"/>
      <c r="TJU2976" s="651"/>
      <c r="TJV2976" s="651"/>
      <c r="TJW2976" s="651"/>
      <c r="TJX2976" s="651"/>
      <c r="TJY2976" s="651"/>
      <c r="TJZ2976" s="651"/>
      <c r="TKA2976" s="651"/>
      <c r="TKB2976" s="651"/>
      <c r="TKC2976" s="651"/>
      <c r="TKD2976" s="651"/>
      <c r="TKE2976" s="651"/>
      <c r="TKF2976" s="651"/>
      <c r="TKG2976" s="651"/>
      <c r="TKH2976" s="651"/>
      <c r="TKI2976" s="651"/>
      <c r="TKJ2976" s="651"/>
      <c r="TKK2976" s="651"/>
      <c r="TKL2976" s="651"/>
      <c r="TKM2976" s="651"/>
      <c r="TKN2976" s="651"/>
      <c r="TKO2976" s="651"/>
      <c r="TKP2976" s="651"/>
      <c r="TKQ2976" s="651"/>
      <c r="TKR2976" s="651"/>
      <c r="TKS2976" s="651"/>
      <c r="TKT2976" s="651"/>
      <c r="TKU2976" s="651"/>
      <c r="TKV2976" s="651"/>
      <c r="TKW2976" s="651"/>
      <c r="TKX2976" s="651"/>
      <c r="TKY2976" s="651"/>
      <c r="TKZ2976" s="651"/>
      <c r="TLA2976" s="651"/>
      <c r="TLB2976" s="651"/>
      <c r="TLC2976" s="651"/>
      <c r="TLD2976" s="651"/>
      <c r="TLE2976" s="651"/>
      <c r="TLF2976" s="651"/>
      <c r="TLG2976" s="651"/>
      <c r="TLH2976" s="651"/>
      <c r="TLI2976" s="651"/>
      <c r="TLJ2976" s="651"/>
      <c r="TLK2976" s="651"/>
      <c r="TLL2976" s="651"/>
      <c r="TLM2976" s="651"/>
      <c r="TLN2976" s="651"/>
      <c r="TLO2976" s="651"/>
      <c r="TLP2976" s="651"/>
      <c r="TLQ2976" s="651"/>
      <c r="TLR2976" s="651"/>
      <c r="TLS2976" s="651"/>
      <c r="TLT2976" s="651"/>
      <c r="TLU2976" s="651"/>
      <c r="TLV2976" s="651"/>
      <c r="TLW2976" s="651"/>
      <c r="TLX2976" s="651"/>
      <c r="TLY2976" s="651"/>
      <c r="TLZ2976" s="651"/>
      <c r="TMA2976" s="651"/>
      <c r="TMB2976" s="651"/>
      <c r="TMC2976" s="651"/>
      <c r="TMD2976" s="651"/>
      <c r="TME2976" s="651"/>
      <c r="TMF2976" s="651"/>
      <c r="TMG2976" s="651"/>
      <c r="TMH2976" s="651"/>
      <c r="TMI2976" s="651"/>
      <c r="TMJ2976" s="651"/>
      <c r="TMK2976" s="651"/>
      <c r="TML2976" s="651"/>
      <c r="TMM2976" s="651"/>
      <c r="TMN2976" s="651"/>
      <c r="TMO2976" s="651"/>
      <c r="TMP2976" s="651"/>
      <c r="TMQ2976" s="651"/>
      <c r="TMR2976" s="651"/>
      <c r="TMS2976" s="651"/>
      <c r="TMT2976" s="651"/>
      <c r="TMU2976" s="651"/>
      <c r="TMV2976" s="651"/>
      <c r="TMW2976" s="651"/>
      <c r="TMX2976" s="651"/>
      <c r="TMY2976" s="651"/>
      <c r="TMZ2976" s="651"/>
      <c r="TNA2976" s="651"/>
      <c r="TNB2976" s="651"/>
      <c r="TNC2976" s="651"/>
      <c r="TND2976" s="651"/>
      <c r="TNE2976" s="651"/>
      <c r="TNF2976" s="651"/>
      <c r="TNG2976" s="651"/>
      <c r="TNH2976" s="651"/>
      <c r="TNI2976" s="651"/>
      <c r="TNJ2976" s="651"/>
      <c r="TNK2976" s="651"/>
      <c r="TNL2976" s="651"/>
      <c r="TNM2976" s="651"/>
      <c r="TNN2976" s="651"/>
      <c r="TNO2976" s="651"/>
      <c r="TNP2976" s="651"/>
      <c r="TNQ2976" s="651"/>
      <c r="TNR2976" s="651"/>
      <c r="TNS2976" s="651"/>
      <c r="TNT2976" s="651"/>
      <c r="TNU2976" s="651"/>
      <c r="TNV2976" s="651"/>
      <c r="TNW2976" s="651"/>
      <c r="TNX2976" s="651"/>
      <c r="TNY2976" s="651"/>
      <c r="TNZ2976" s="651"/>
      <c r="TOA2976" s="651"/>
      <c r="TOB2976" s="651"/>
      <c r="TOC2976" s="651"/>
      <c r="TOD2976" s="651"/>
      <c r="TOE2976" s="651"/>
      <c r="TOF2976" s="651"/>
      <c r="TOG2976" s="651"/>
      <c r="TOH2976" s="651"/>
      <c r="TOI2976" s="651"/>
      <c r="TOJ2976" s="651"/>
      <c r="TOK2976" s="651"/>
      <c r="TOL2976" s="651"/>
      <c r="TOM2976" s="651"/>
      <c r="TON2976" s="651"/>
      <c r="TOO2976" s="651"/>
      <c r="TOP2976" s="651"/>
      <c r="TOQ2976" s="651"/>
      <c r="TOR2976" s="651"/>
      <c r="TOS2976" s="651"/>
      <c r="TOT2976" s="651"/>
      <c r="TOU2976" s="651"/>
      <c r="TOV2976" s="651"/>
      <c r="TOW2976" s="651"/>
      <c r="TOX2976" s="651"/>
      <c r="TOY2976" s="651"/>
      <c r="TOZ2976" s="651"/>
      <c r="TPA2976" s="651"/>
      <c r="TPB2976" s="651"/>
      <c r="TPC2976" s="651"/>
      <c r="TPD2976" s="651"/>
      <c r="TPE2976" s="651"/>
      <c r="TPF2976" s="651"/>
      <c r="TPG2976" s="651"/>
      <c r="TPH2976" s="651"/>
      <c r="TPI2976" s="651"/>
      <c r="TPJ2976" s="651"/>
      <c r="TPK2976" s="651"/>
      <c r="TPL2976" s="651"/>
      <c r="TPM2976" s="651"/>
      <c r="TPN2976" s="651"/>
      <c r="TPO2976" s="651"/>
      <c r="TPP2976" s="651"/>
      <c r="TPQ2976" s="651"/>
      <c r="TPR2976" s="651"/>
      <c r="TPS2976" s="651"/>
      <c r="TPT2976" s="651"/>
      <c r="TPU2976" s="651"/>
      <c r="TPV2976" s="651"/>
      <c r="TPW2976" s="651"/>
      <c r="TPX2976" s="651"/>
      <c r="TPY2976" s="651"/>
      <c r="TPZ2976" s="651"/>
      <c r="TQA2976" s="651"/>
      <c r="TQB2976" s="651"/>
      <c r="TQC2976" s="651"/>
      <c r="TQD2976" s="651"/>
      <c r="TQE2976" s="651"/>
      <c r="TQF2976" s="651"/>
      <c r="TQG2976" s="651"/>
      <c r="TQH2976" s="651"/>
      <c r="TQI2976" s="651"/>
      <c r="TQJ2976" s="651"/>
      <c r="TQK2976" s="651"/>
      <c r="TQL2976" s="651"/>
      <c r="TQM2976" s="651"/>
      <c r="TQN2976" s="651"/>
      <c r="TQO2976" s="651"/>
      <c r="TQP2976" s="651"/>
      <c r="TQQ2976" s="651"/>
      <c r="TQR2976" s="651"/>
      <c r="TQS2976" s="651"/>
      <c r="TQT2976" s="651"/>
      <c r="TQU2976" s="651"/>
      <c r="TQV2976" s="651"/>
      <c r="TQW2976" s="651"/>
      <c r="TQX2976" s="651"/>
      <c r="TQY2976" s="651"/>
      <c r="TQZ2976" s="651"/>
      <c r="TRA2976" s="651"/>
      <c r="TRB2976" s="651"/>
      <c r="TRC2976" s="651"/>
      <c r="TRD2976" s="651"/>
      <c r="TRE2976" s="651"/>
      <c r="TRF2976" s="651"/>
      <c r="TRG2976" s="651"/>
      <c r="TRH2976" s="651"/>
      <c r="TRI2976" s="651"/>
      <c r="TRJ2976" s="651"/>
      <c r="TRK2976" s="651"/>
      <c r="TRL2976" s="651"/>
      <c r="TRM2976" s="651"/>
      <c r="TRN2976" s="651"/>
      <c r="TRO2976" s="651"/>
      <c r="TRP2976" s="651"/>
      <c r="TRQ2976" s="651"/>
      <c r="TRR2976" s="651"/>
      <c r="TRS2976" s="651"/>
      <c r="TRT2976" s="651"/>
      <c r="TRU2976" s="651"/>
      <c r="TRV2976" s="651"/>
      <c r="TRW2976" s="651"/>
      <c r="TRX2976" s="651"/>
      <c r="TRY2976" s="651"/>
      <c r="TRZ2976" s="651"/>
      <c r="TSA2976" s="651"/>
      <c r="TSB2976" s="651"/>
      <c r="TSC2976" s="651"/>
      <c r="TSD2976" s="651"/>
      <c r="TSE2976" s="651"/>
      <c r="TSF2976" s="651"/>
      <c r="TSG2976" s="651"/>
      <c r="TSH2976" s="651"/>
      <c r="TSI2976" s="651"/>
      <c r="TSJ2976" s="651"/>
      <c r="TSK2976" s="651"/>
      <c r="TSL2976" s="651"/>
      <c r="TSM2976" s="651"/>
      <c r="TSN2976" s="651"/>
      <c r="TSO2976" s="651"/>
      <c r="TSP2976" s="651"/>
      <c r="TSQ2976" s="651"/>
      <c r="TSR2976" s="651"/>
      <c r="TSS2976" s="651"/>
      <c r="TST2976" s="651"/>
      <c r="TSU2976" s="651"/>
      <c r="TSV2976" s="651"/>
      <c r="TSW2976" s="651"/>
      <c r="TSX2976" s="651"/>
      <c r="TSY2976" s="651"/>
      <c r="TSZ2976" s="651"/>
      <c r="TTA2976" s="651"/>
      <c r="TTB2976" s="651"/>
      <c r="TTC2976" s="651"/>
      <c r="TTD2976" s="651"/>
      <c r="TTE2976" s="651"/>
      <c r="TTF2976" s="651"/>
      <c r="TTG2976" s="651"/>
      <c r="TTH2976" s="651"/>
      <c r="TTI2976" s="651"/>
      <c r="TTJ2976" s="651"/>
      <c r="TTK2976" s="651"/>
      <c r="TTL2976" s="651"/>
      <c r="TTM2976" s="651"/>
      <c r="TTN2976" s="651"/>
      <c r="TTO2976" s="651"/>
      <c r="TTP2976" s="651"/>
      <c r="TTQ2976" s="651"/>
      <c r="TTR2976" s="651"/>
      <c r="TTS2976" s="651"/>
      <c r="TTT2976" s="651"/>
      <c r="TTU2976" s="651"/>
      <c r="TTV2976" s="651"/>
      <c r="TTW2976" s="651"/>
      <c r="TTX2976" s="651"/>
      <c r="TTY2976" s="651"/>
      <c r="TTZ2976" s="651"/>
      <c r="TUA2976" s="651"/>
      <c r="TUB2976" s="651"/>
      <c r="TUC2976" s="651"/>
      <c r="TUD2976" s="651"/>
      <c r="TUE2976" s="651"/>
      <c r="TUF2976" s="651"/>
      <c r="TUG2976" s="651"/>
      <c r="TUH2976" s="651"/>
      <c r="TUI2976" s="651"/>
      <c r="TUJ2976" s="651"/>
      <c r="TUK2976" s="651"/>
      <c r="TUL2976" s="651"/>
      <c r="TUM2976" s="651"/>
      <c r="TUN2976" s="651"/>
      <c r="TUO2976" s="651"/>
      <c r="TUP2976" s="651"/>
      <c r="TUQ2976" s="651"/>
      <c r="TUR2976" s="651"/>
      <c r="TUS2976" s="651"/>
      <c r="TUT2976" s="651"/>
      <c r="TUU2976" s="651"/>
      <c r="TUV2976" s="651"/>
      <c r="TUW2976" s="651"/>
      <c r="TUX2976" s="651"/>
      <c r="TUY2976" s="651"/>
      <c r="TUZ2976" s="651"/>
      <c r="TVA2976" s="651"/>
      <c r="TVB2976" s="651"/>
      <c r="TVC2976" s="651"/>
      <c r="TVD2976" s="651"/>
      <c r="TVE2976" s="651"/>
      <c r="TVF2976" s="651"/>
      <c r="TVG2976" s="651"/>
      <c r="TVH2976" s="651"/>
      <c r="TVI2976" s="651"/>
      <c r="TVJ2976" s="651"/>
      <c r="TVK2976" s="651"/>
      <c r="TVL2976" s="651"/>
      <c r="TVM2976" s="651"/>
      <c r="TVN2976" s="651"/>
      <c r="TVO2976" s="651"/>
      <c r="TVP2976" s="651"/>
      <c r="TVQ2976" s="651"/>
      <c r="TVR2976" s="651"/>
      <c r="TVS2976" s="651"/>
      <c r="TVT2976" s="651"/>
      <c r="TVU2976" s="651"/>
      <c r="TVV2976" s="651"/>
      <c r="TVW2976" s="651"/>
      <c r="TVX2976" s="651"/>
      <c r="TVY2976" s="651"/>
      <c r="TVZ2976" s="651"/>
      <c r="TWA2976" s="651"/>
      <c r="TWB2976" s="651"/>
      <c r="TWC2976" s="651"/>
      <c r="TWD2976" s="651"/>
      <c r="TWE2976" s="651"/>
      <c r="TWF2976" s="651"/>
      <c r="TWG2976" s="651"/>
      <c r="TWH2976" s="651"/>
      <c r="TWI2976" s="651"/>
      <c r="TWJ2976" s="651"/>
      <c r="TWK2976" s="651"/>
      <c r="TWL2976" s="651"/>
      <c r="TWM2976" s="651"/>
      <c r="TWN2976" s="651"/>
      <c r="TWO2976" s="651"/>
      <c r="TWP2976" s="651"/>
      <c r="TWQ2976" s="651"/>
      <c r="TWR2976" s="651"/>
      <c r="TWS2976" s="651"/>
      <c r="TWT2976" s="651"/>
      <c r="TWU2976" s="651"/>
      <c r="TWV2976" s="651"/>
      <c r="TWW2976" s="651"/>
      <c r="TWX2976" s="651"/>
      <c r="TWY2976" s="651"/>
      <c r="TWZ2976" s="651"/>
      <c r="TXA2976" s="651"/>
      <c r="TXB2976" s="651"/>
      <c r="TXC2976" s="651"/>
      <c r="TXD2976" s="651"/>
      <c r="TXE2976" s="651"/>
      <c r="TXF2976" s="651"/>
      <c r="TXG2976" s="651"/>
      <c r="TXH2976" s="651"/>
      <c r="TXI2976" s="651"/>
      <c r="TXJ2976" s="651"/>
      <c r="TXK2976" s="651"/>
      <c r="TXL2976" s="651"/>
      <c r="TXM2976" s="651"/>
      <c r="TXN2976" s="651"/>
      <c r="TXO2976" s="651"/>
      <c r="TXP2976" s="651"/>
      <c r="TXQ2976" s="651"/>
      <c r="TXR2976" s="651"/>
      <c r="TXS2976" s="651"/>
      <c r="TXT2976" s="651"/>
      <c r="TXU2976" s="651"/>
      <c r="TXV2976" s="651"/>
      <c r="TXW2976" s="651"/>
      <c r="TXX2976" s="651"/>
      <c r="TXY2976" s="651"/>
      <c r="TXZ2976" s="651"/>
      <c r="TYA2976" s="651"/>
      <c r="TYB2976" s="651"/>
      <c r="TYC2976" s="651"/>
      <c r="TYD2976" s="651"/>
      <c r="TYE2976" s="651"/>
      <c r="TYF2976" s="651"/>
      <c r="TYG2976" s="651"/>
      <c r="TYH2976" s="651"/>
      <c r="TYI2976" s="651"/>
      <c r="TYJ2976" s="651"/>
      <c r="TYK2976" s="651"/>
      <c r="TYL2976" s="651"/>
      <c r="TYM2976" s="651"/>
      <c r="TYN2976" s="651"/>
      <c r="TYO2976" s="651"/>
      <c r="TYP2976" s="651"/>
      <c r="TYQ2976" s="651"/>
      <c r="TYR2976" s="651"/>
      <c r="TYS2976" s="651"/>
      <c r="TYT2976" s="651"/>
      <c r="TYU2976" s="651"/>
      <c r="TYV2976" s="651"/>
      <c r="TYW2976" s="651"/>
      <c r="TYX2976" s="651"/>
      <c r="TYY2976" s="651"/>
      <c r="TYZ2976" s="651"/>
      <c r="TZA2976" s="651"/>
      <c r="TZB2976" s="651"/>
      <c r="TZC2976" s="651"/>
      <c r="TZD2976" s="651"/>
      <c r="TZE2976" s="651"/>
      <c r="TZF2976" s="651"/>
      <c r="TZG2976" s="651"/>
      <c r="TZH2976" s="651"/>
      <c r="TZI2976" s="651"/>
      <c r="TZJ2976" s="651"/>
      <c r="TZK2976" s="651"/>
      <c r="TZL2976" s="651"/>
      <c r="TZM2976" s="651"/>
      <c r="TZN2976" s="651"/>
      <c r="TZO2976" s="651"/>
      <c r="TZP2976" s="651"/>
      <c r="TZQ2976" s="651"/>
      <c r="TZR2976" s="651"/>
      <c r="TZS2976" s="651"/>
      <c r="TZT2976" s="651"/>
      <c r="TZU2976" s="651"/>
      <c r="TZV2976" s="651"/>
      <c r="TZW2976" s="651"/>
      <c r="TZX2976" s="651"/>
      <c r="TZY2976" s="651"/>
      <c r="TZZ2976" s="651"/>
      <c r="UAA2976" s="651"/>
      <c r="UAB2976" s="651"/>
      <c r="UAC2976" s="651"/>
      <c r="UAD2976" s="651"/>
      <c r="UAE2976" s="651"/>
      <c r="UAF2976" s="651"/>
      <c r="UAG2976" s="651"/>
      <c r="UAH2976" s="651"/>
      <c r="UAI2976" s="651"/>
      <c r="UAJ2976" s="651"/>
      <c r="UAK2976" s="651"/>
      <c r="UAL2976" s="651"/>
      <c r="UAM2976" s="651"/>
      <c r="UAN2976" s="651"/>
      <c r="UAO2976" s="651"/>
      <c r="UAP2976" s="651"/>
      <c r="UAQ2976" s="651"/>
      <c r="UAR2976" s="651"/>
      <c r="UAS2976" s="651"/>
      <c r="UAT2976" s="651"/>
      <c r="UAU2976" s="651"/>
      <c r="UAV2976" s="651"/>
      <c r="UAW2976" s="651"/>
      <c r="UAX2976" s="651"/>
      <c r="UAY2976" s="651"/>
      <c r="UAZ2976" s="651"/>
      <c r="UBA2976" s="651"/>
      <c r="UBB2976" s="651"/>
      <c r="UBC2976" s="651"/>
      <c r="UBD2976" s="651"/>
      <c r="UBE2976" s="651"/>
      <c r="UBF2976" s="651"/>
      <c r="UBG2976" s="651"/>
      <c r="UBH2976" s="651"/>
      <c r="UBI2976" s="651"/>
      <c r="UBJ2976" s="651"/>
      <c r="UBK2976" s="651"/>
      <c r="UBL2976" s="651"/>
      <c r="UBM2976" s="651"/>
      <c r="UBN2976" s="651"/>
      <c r="UBO2976" s="651"/>
      <c r="UBP2976" s="651"/>
      <c r="UBQ2976" s="651"/>
      <c r="UBR2976" s="651"/>
      <c r="UBS2976" s="651"/>
      <c r="UBT2976" s="651"/>
      <c r="UBU2976" s="651"/>
      <c r="UBV2976" s="651"/>
      <c r="UBW2976" s="651"/>
      <c r="UBX2976" s="651"/>
      <c r="UBY2976" s="651"/>
      <c r="UBZ2976" s="651"/>
      <c r="UCA2976" s="651"/>
      <c r="UCB2976" s="651"/>
      <c r="UCC2976" s="651"/>
      <c r="UCD2976" s="651"/>
      <c r="UCE2976" s="651"/>
      <c r="UCF2976" s="651"/>
      <c r="UCG2976" s="651"/>
      <c r="UCH2976" s="651"/>
      <c r="UCI2976" s="651"/>
      <c r="UCJ2976" s="651"/>
      <c r="UCK2976" s="651"/>
      <c r="UCL2976" s="651"/>
      <c r="UCM2976" s="651"/>
      <c r="UCN2976" s="651"/>
      <c r="UCO2976" s="651"/>
      <c r="UCP2976" s="651"/>
      <c r="UCQ2976" s="651"/>
      <c r="UCR2976" s="651"/>
      <c r="UCS2976" s="651"/>
      <c r="UCT2976" s="651"/>
      <c r="UCU2976" s="651"/>
      <c r="UCV2976" s="651"/>
      <c r="UCW2976" s="651"/>
      <c r="UCX2976" s="651"/>
      <c r="UCY2976" s="651"/>
      <c r="UCZ2976" s="651"/>
      <c r="UDA2976" s="651"/>
      <c r="UDB2976" s="651"/>
      <c r="UDC2976" s="651"/>
      <c r="UDD2976" s="651"/>
      <c r="UDE2976" s="651"/>
      <c r="UDF2976" s="651"/>
      <c r="UDG2976" s="651"/>
      <c r="UDH2976" s="651"/>
      <c r="UDI2976" s="651"/>
      <c r="UDJ2976" s="651"/>
      <c r="UDK2976" s="651"/>
      <c r="UDL2976" s="651"/>
      <c r="UDM2976" s="651"/>
      <c r="UDN2976" s="651"/>
      <c r="UDO2976" s="651"/>
      <c r="UDP2976" s="651"/>
      <c r="UDQ2976" s="651"/>
      <c r="UDR2976" s="651"/>
      <c r="UDS2976" s="651"/>
      <c r="UDT2976" s="651"/>
      <c r="UDU2976" s="651"/>
      <c r="UDV2976" s="651"/>
      <c r="UDW2976" s="651"/>
      <c r="UDX2976" s="651"/>
      <c r="UDY2976" s="651"/>
      <c r="UDZ2976" s="651"/>
      <c r="UEA2976" s="651"/>
      <c r="UEB2976" s="651"/>
      <c r="UEC2976" s="651"/>
      <c r="UED2976" s="651"/>
      <c r="UEE2976" s="651"/>
      <c r="UEF2976" s="651"/>
      <c r="UEG2976" s="651"/>
      <c r="UEH2976" s="651"/>
      <c r="UEI2976" s="651"/>
      <c r="UEJ2976" s="651"/>
      <c r="UEK2976" s="651"/>
      <c r="UEL2976" s="651"/>
      <c r="UEM2976" s="651"/>
      <c r="UEN2976" s="651"/>
      <c r="UEO2976" s="651"/>
      <c r="UEP2976" s="651"/>
      <c r="UEQ2976" s="651"/>
      <c r="UER2976" s="651"/>
      <c r="UES2976" s="651"/>
      <c r="UET2976" s="651"/>
      <c r="UEU2976" s="651"/>
      <c r="UEV2976" s="651"/>
      <c r="UEW2976" s="651"/>
      <c r="UEX2976" s="651"/>
      <c r="UEY2976" s="651"/>
      <c r="UEZ2976" s="651"/>
      <c r="UFA2976" s="651"/>
      <c r="UFB2976" s="651"/>
      <c r="UFC2976" s="651"/>
      <c r="UFD2976" s="651"/>
      <c r="UFE2976" s="651"/>
      <c r="UFF2976" s="651"/>
      <c r="UFG2976" s="651"/>
      <c r="UFH2976" s="651"/>
      <c r="UFI2976" s="651"/>
      <c r="UFJ2976" s="651"/>
      <c r="UFK2976" s="651"/>
      <c r="UFL2976" s="651"/>
      <c r="UFM2976" s="651"/>
      <c r="UFN2976" s="651"/>
      <c r="UFO2976" s="651"/>
      <c r="UFP2976" s="651"/>
      <c r="UFQ2976" s="651"/>
      <c r="UFR2976" s="651"/>
      <c r="UFS2976" s="651"/>
      <c r="UFT2976" s="651"/>
      <c r="UFU2976" s="651"/>
      <c r="UFV2976" s="651"/>
      <c r="UFW2976" s="651"/>
      <c r="UFX2976" s="651"/>
      <c r="UFY2976" s="651"/>
      <c r="UFZ2976" s="651"/>
      <c r="UGA2976" s="651"/>
      <c r="UGB2976" s="651"/>
      <c r="UGC2976" s="651"/>
      <c r="UGD2976" s="651"/>
      <c r="UGE2976" s="651"/>
      <c r="UGF2976" s="651"/>
      <c r="UGG2976" s="651"/>
      <c r="UGH2976" s="651"/>
      <c r="UGI2976" s="651"/>
      <c r="UGJ2976" s="651"/>
      <c r="UGK2976" s="651"/>
      <c r="UGL2976" s="651"/>
      <c r="UGM2976" s="651"/>
      <c r="UGN2976" s="651"/>
      <c r="UGO2976" s="651"/>
      <c r="UGP2976" s="651"/>
      <c r="UGQ2976" s="651"/>
      <c r="UGR2976" s="651"/>
      <c r="UGS2976" s="651"/>
      <c r="UGT2976" s="651"/>
      <c r="UGU2976" s="651"/>
      <c r="UGV2976" s="651"/>
      <c r="UGW2976" s="651"/>
      <c r="UGX2976" s="651"/>
      <c r="UGY2976" s="651"/>
      <c r="UGZ2976" s="651"/>
      <c r="UHA2976" s="651"/>
      <c r="UHB2976" s="651"/>
      <c r="UHC2976" s="651"/>
      <c r="UHD2976" s="651"/>
      <c r="UHE2976" s="651"/>
      <c r="UHF2976" s="651"/>
      <c r="UHG2976" s="651"/>
      <c r="UHH2976" s="651"/>
      <c r="UHI2976" s="651"/>
      <c r="UHJ2976" s="651"/>
      <c r="UHK2976" s="651"/>
      <c r="UHL2976" s="651"/>
      <c r="UHM2976" s="651"/>
      <c r="UHN2976" s="651"/>
      <c r="UHO2976" s="651"/>
      <c r="UHP2976" s="651"/>
      <c r="UHQ2976" s="651"/>
      <c r="UHR2976" s="651"/>
      <c r="UHS2976" s="651"/>
      <c r="UHT2976" s="651"/>
      <c r="UHU2976" s="651"/>
      <c r="UHV2976" s="651"/>
      <c r="UHW2976" s="651"/>
      <c r="UHX2976" s="651"/>
      <c r="UHY2976" s="651"/>
      <c r="UHZ2976" s="651"/>
      <c r="UIA2976" s="651"/>
      <c r="UIB2976" s="651"/>
      <c r="UIC2976" s="651"/>
      <c r="UID2976" s="651"/>
      <c r="UIE2976" s="651"/>
      <c r="UIF2976" s="651"/>
      <c r="UIG2976" s="651"/>
      <c r="UIH2976" s="651"/>
      <c r="UII2976" s="651"/>
      <c r="UIJ2976" s="651"/>
      <c r="UIK2976" s="651"/>
      <c r="UIL2976" s="651"/>
      <c r="UIM2976" s="651"/>
      <c r="UIN2976" s="651"/>
      <c r="UIO2976" s="651"/>
      <c r="UIP2976" s="651"/>
      <c r="UIQ2976" s="651"/>
      <c r="UIR2976" s="651"/>
      <c r="UIS2976" s="651"/>
      <c r="UIT2976" s="651"/>
      <c r="UIU2976" s="651"/>
      <c r="UIV2976" s="651"/>
      <c r="UIW2976" s="651"/>
      <c r="UIX2976" s="651"/>
      <c r="UIY2976" s="651"/>
      <c r="UIZ2976" s="651"/>
      <c r="UJA2976" s="651"/>
      <c r="UJB2976" s="651"/>
      <c r="UJC2976" s="651"/>
      <c r="UJD2976" s="651"/>
      <c r="UJE2976" s="651"/>
      <c r="UJF2976" s="651"/>
      <c r="UJG2976" s="651"/>
      <c r="UJH2976" s="651"/>
      <c r="UJI2976" s="651"/>
      <c r="UJJ2976" s="651"/>
      <c r="UJK2976" s="651"/>
      <c r="UJL2976" s="651"/>
      <c r="UJM2976" s="651"/>
      <c r="UJN2976" s="651"/>
      <c r="UJO2976" s="651"/>
      <c r="UJP2976" s="651"/>
      <c r="UJQ2976" s="651"/>
      <c r="UJR2976" s="651"/>
      <c r="UJS2976" s="651"/>
      <c r="UJT2976" s="651"/>
      <c r="UJU2976" s="651"/>
      <c r="UJV2976" s="651"/>
      <c r="UJW2976" s="651"/>
      <c r="UJX2976" s="651"/>
      <c r="UJY2976" s="651"/>
      <c r="UJZ2976" s="651"/>
      <c r="UKA2976" s="651"/>
      <c r="UKB2976" s="651"/>
      <c r="UKC2976" s="651"/>
      <c r="UKD2976" s="651"/>
      <c r="UKE2976" s="651"/>
      <c r="UKF2976" s="651"/>
      <c r="UKG2976" s="651"/>
      <c r="UKH2976" s="651"/>
      <c r="UKI2976" s="651"/>
      <c r="UKJ2976" s="651"/>
      <c r="UKK2976" s="651"/>
      <c r="UKL2976" s="651"/>
      <c r="UKM2976" s="651"/>
      <c r="UKN2976" s="651"/>
      <c r="UKO2976" s="651"/>
      <c r="UKP2976" s="651"/>
      <c r="UKQ2976" s="651"/>
      <c r="UKR2976" s="651"/>
      <c r="UKS2976" s="651"/>
      <c r="UKT2976" s="651"/>
      <c r="UKU2976" s="651"/>
      <c r="UKV2976" s="651"/>
      <c r="UKW2976" s="651"/>
      <c r="UKX2976" s="651"/>
      <c r="UKY2976" s="651"/>
      <c r="UKZ2976" s="651"/>
      <c r="ULA2976" s="651"/>
      <c r="ULB2976" s="651"/>
      <c r="ULC2976" s="651"/>
      <c r="ULD2976" s="651"/>
      <c r="ULE2976" s="651"/>
      <c r="ULF2976" s="651"/>
      <c r="ULG2976" s="651"/>
      <c r="ULH2976" s="651"/>
      <c r="ULI2976" s="651"/>
      <c r="ULJ2976" s="651"/>
      <c r="ULK2976" s="651"/>
      <c r="ULL2976" s="651"/>
      <c r="ULM2976" s="651"/>
      <c r="ULN2976" s="651"/>
      <c r="ULO2976" s="651"/>
      <c r="ULP2976" s="651"/>
      <c r="ULQ2976" s="651"/>
      <c r="ULR2976" s="651"/>
      <c r="ULS2976" s="651"/>
      <c r="ULT2976" s="651"/>
      <c r="ULU2976" s="651"/>
      <c r="ULV2976" s="651"/>
      <c r="ULW2976" s="651"/>
      <c r="ULX2976" s="651"/>
      <c r="ULY2976" s="651"/>
      <c r="ULZ2976" s="651"/>
      <c r="UMA2976" s="651"/>
      <c r="UMB2976" s="651"/>
      <c r="UMC2976" s="651"/>
      <c r="UMD2976" s="651"/>
      <c r="UME2976" s="651"/>
      <c r="UMF2976" s="651"/>
      <c r="UMG2976" s="651"/>
      <c r="UMH2976" s="651"/>
      <c r="UMI2976" s="651"/>
      <c r="UMJ2976" s="651"/>
      <c r="UMK2976" s="651"/>
      <c r="UML2976" s="651"/>
      <c r="UMM2976" s="651"/>
      <c r="UMN2976" s="651"/>
      <c r="UMO2976" s="651"/>
      <c r="UMP2976" s="651"/>
      <c r="UMQ2976" s="651"/>
      <c r="UMR2976" s="651"/>
      <c r="UMS2976" s="651"/>
      <c r="UMT2976" s="651"/>
      <c r="UMU2976" s="651"/>
      <c r="UMV2976" s="651"/>
      <c r="UMW2976" s="651"/>
      <c r="UMX2976" s="651"/>
      <c r="UMY2976" s="651"/>
      <c r="UMZ2976" s="651"/>
      <c r="UNA2976" s="651"/>
      <c r="UNB2976" s="651"/>
      <c r="UNC2976" s="651"/>
      <c r="UND2976" s="651"/>
      <c r="UNE2976" s="651"/>
      <c r="UNF2976" s="651"/>
      <c r="UNG2976" s="651"/>
      <c r="UNH2976" s="651"/>
      <c r="UNI2976" s="651"/>
      <c r="UNJ2976" s="651"/>
      <c r="UNK2976" s="651"/>
      <c r="UNL2976" s="651"/>
      <c r="UNM2976" s="651"/>
      <c r="UNN2976" s="651"/>
      <c r="UNO2976" s="651"/>
      <c r="UNP2976" s="651"/>
      <c r="UNQ2976" s="651"/>
      <c r="UNR2976" s="651"/>
      <c r="UNS2976" s="651"/>
      <c r="UNT2976" s="651"/>
      <c r="UNU2976" s="651"/>
      <c r="UNV2976" s="651"/>
      <c r="UNW2976" s="651"/>
      <c r="UNX2976" s="651"/>
      <c r="UNY2976" s="651"/>
      <c r="UNZ2976" s="651"/>
      <c r="UOA2976" s="651"/>
      <c r="UOB2976" s="651"/>
      <c r="UOC2976" s="651"/>
      <c r="UOD2976" s="651"/>
      <c r="UOE2976" s="651"/>
      <c r="UOF2976" s="651"/>
      <c r="UOG2976" s="651"/>
      <c r="UOH2976" s="651"/>
      <c r="UOI2976" s="651"/>
      <c r="UOJ2976" s="651"/>
      <c r="UOK2976" s="651"/>
      <c r="UOL2976" s="651"/>
      <c r="UOM2976" s="651"/>
      <c r="UON2976" s="651"/>
      <c r="UOO2976" s="651"/>
      <c r="UOP2976" s="651"/>
      <c r="UOQ2976" s="651"/>
      <c r="UOR2976" s="651"/>
      <c r="UOS2976" s="651"/>
      <c r="UOT2976" s="651"/>
      <c r="UOU2976" s="651"/>
      <c r="UOV2976" s="651"/>
      <c r="UOW2976" s="651"/>
      <c r="UOX2976" s="651"/>
      <c r="UOY2976" s="651"/>
      <c r="UOZ2976" s="651"/>
      <c r="UPA2976" s="651"/>
      <c r="UPB2976" s="651"/>
      <c r="UPC2976" s="651"/>
      <c r="UPD2976" s="651"/>
      <c r="UPE2976" s="651"/>
      <c r="UPF2976" s="651"/>
      <c r="UPG2976" s="651"/>
      <c r="UPH2976" s="651"/>
      <c r="UPI2976" s="651"/>
      <c r="UPJ2976" s="651"/>
      <c r="UPK2976" s="651"/>
      <c r="UPL2976" s="651"/>
      <c r="UPM2976" s="651"/>
      <c r="UPN2976" s="651"/>
      <c r="UPO2976" s="651"/>
      <c r="UPP2976" s="651"/>
      <c r="UPQ2976" s="651"/>
      <c r="UPR2976" s="651"/>
      <c r="UPS2976" s="651"/>
      <c r="UPT2976" s="651"/>
      <c r="UPU2976" s="651"/>
      <c r="UPV2976" s="651"/>
      <c r="UPW2976" s="651"/>
      <c r="UPX2976" s="651"/>
      <c r="UPY2976" s="651"/>
      <c r="UPZ2976" s="651"/>
      <c r="UQA2976" s="651"/>
      <c r="UQB2976" s="651"/>
      <c r="UQC2976" s="651"/>
      <c r="UQD2976" s="651"/>
      <c r="UQE2976" s="651"/>
      <c r="UQF2976" s="651"/>
      <c r="UQG2976" s="651"/>
      <c r="UQH2976" s="651"/>
      <c r="UQI2976" s="651"/>
      <c r="UQJ2976" s="651"/>
      <c r="UQK2976" s="651"/>
      <c r="UQL2976" s="651"/>
      <c r="UQM2976" s="651"/>
      <c r="UQN2976" s="651"/>
      <c r="UQO2976" s="651"/>
      <c r="UQP2976" s="651"/>
      <c r="UQQ2976" s="651"/>
      <c r="UQR2976" s="651"/>
      <c r="UQS2976" s="651"/>
      <c r="UQT2976" s="651"/>
      <c r="UQU2976" s="651"/>
      <c r="UQV2976" s="651"/>
      <c r="UQW2976" s="651"/>
      <c r="UQX2976" s="651"/>
      <c r="UQY2976" s="651"/>
      <c r="UQZ2976" s="651"/>
      <c r="URA2976" s="651"/>
      <c r="URB2976" s="651"/>
      <c r="URC2976" s="651"/>
      <c r="URD2976" s="651"/>
      <c r="URE2976" s="651"/>
      <c r="URF2976" s="651"/>
      <c r="URG2976" s="651"/>
      <c r="URH2976" s="651"/>
      <c r="URI2976" s="651"/>
      <c r="URJ2976" s="651"/>
      <c r="URK2976" s="651"/>
      <c r="URL2976" s="651"/>
      <c r="URM2976" s="651"/>
      <c r="URN2976" s="651"/>
      <c r="URO2976" s="651"/>
      <c r="URP2976" s="651"/>
      <c r="URQ2976" s="651"/>
      <c r="URR2976" s="651"/>
      <c r="URS2976" s="651"/>
      <c r="URT2976" s="651"/>
      <c r="URU2976" s="651"/>
      <c r="URV2976" s="651"/>
      <c r="URW2976" s="651"/>
      <c r="URX2976" s="651"/>
      <c r="URY2976" s="651"/>
      <c r="URZ2976" s="651"/>
      <c r="USA2976" s="651"/>
      <c r="USB2976" s="651"/>
      <c r="USC2976" s="651"/>
      <c r="USD2976" s="651"/>
      <c r="USE2976" s="651"/>
      <c r="USF2976" s="651"/>
      <c r="USG2976" s="651"/>
      <c r="USH2976" s="651"/>
      <c r="USI2976" s="651"/>
      <c r="USJ2976" s="651"/>
      <c r="USK2976" s="651"/>
      <c r="USL2976" s="651"/>
      <c r="USM2976" s="651"/>
      <c r="USN2976" s="651"/>
      <c r="USO2976" s="651"/>
      <c r="USP2976" s="651"/>
      <c r="USQ2976" s="651"/>
      <c r="USR2976" s="651"/>
      <c r="USS2976" s="651"/>
      <c r="UST2976" s="651"/>
      <c r="USU2976" s="651"/>
      <c r="USV2976" s="651"/>
      <c r="USW2976" s="651"/>
      <c r="USX2976" s="651"/>
      <c r="USY2976" s="651"/>
      <c r="USZ2976" s="651"/>
      <c r="UTA2976" s="651"/>
      <c r="UTB2976" s="651"/>
      <c r="UTC2976" s="651"/>
      <c r="UTD2976" s="651"/>
      <c r="UTE2976" s="651"/>
      <c r="UTF2976" s="651"/>
      <c r="UTG2976" s="651"/>
      <c r="UTH2976" s="651"/>
      <c r="UTI2976" s="651"/>
      <c r="UTJ2976" s="651"/>
      <c r="UTK2976" s="651"/>
      <c r="UTL2976" s="651"/>
      <c r="UTM2976" s="651"/>
      <c r="UTN2976" s="651"/>
      <c r="UTO2976" s="651"/>
      <c r="UTP2976" s="651"/>
      <c r="UTQ2976" s="651"/>
      <c r="UTR2976" s="651"/>
      <c r="UTS2976" s="651"/>
      <c r="UTT2976" s="651"/>
      <c r="UTU2976" s="651"/>
      <c r="UTV2976" s="651"/>
      <c r="UTW2976" s="651"/>
      <c r="UTX2976" s="651"/>
      <c r="UTY2976" s="651"/>
      <c r="UTZ2976" s="651"/>
      <c r="UUA2976" s="651"/>
      <c r="UUB2976" s="651"/>
      <c r="UUC2976" s="651"/>
      <c r="UUD2976" s="651"/>
      <c r="UUE2976" s="651"/>
      <c r="UUF2976" s="651"/>
      <c r="UUG2976" s="651"/>
      <c r="UUH2976" s="651"/>
      <c r="UUI2976" s="651"/>
      <c r="UUJ2976" s="651"/>
      <c r="UUK2976" s="651"/>
      <c r="UUL2976" s="651"/>
      <c r="UUM2976" s="651"/>
      <c r="UUN2976" s="651"/>
      <c r="UUO2976" s="651"/>
      <c r="UUP2976" s="651"/>
      <c r="UUQ2976" s="651"/>
      <c r="UUR2976" s="651"/>
      <c r="UUS2976" s="651"/>
      <c r="UUT2976" s="651"/>
      <c r="UUU2976" s="651"/>
      <c r="UUV2976" s="651"/>
      <c r="UUW2976" s="651"/>
      <c r="UUX2976" s="651"/>
      <c r="UUY2976" s="651"/>
      <c r="UUZ2976" s="651"/>
      <c r="UVA2976" s="651"/>
      <c r="UVB2976" s="651"/>
      <c r="UVC2976" s="651"/>
      <c r="UVD2976" s="651"/>
      <c r="UVE2976" s="651"/>
      <c r="UVF2976" s="651"/>
      <c r="UVG2976" s="651"/>
      <c r="UVH2976" s="651"/>
      <c r="UVI2976" s="651"/>
      <c r="UVJ2976" s="651"/>
      <c r="UVK2976" s="651"/>
      <c r="UVL2976" s="651"/>
      <c r="UVM2976" s="651"/>
      <c r="UVN2976" s="651"/>
      <c r="UVO2976" s="651"/>
      <c r="UVP2976" s="651"/>
      <c r="UVQ2976" s="651"/>
      <c r="UVR2976" s="651"/>
      <c r="UVS2976" s="651"/>
      <c r="UVT2976" s="651"/>
      <c r="UVU2976" s="651"/>
      <c r="UVV2976" s="651"/>
      <c r="UVW2976" s="651"/>
      <c r="UVX2976" s="651"/>
      <c r="UVY2976" s="651"/>
      <c r="UVZ2976" s="651"/>
      <c r="UWA2976" s="651"/>
      <c r="UWB2976" s="651"/>
      <c r="UWC2976" s="651"/>
      <c r="UWD2976" s="651"/>
      <c r="UWE2976" s="651"/>
      <c r="UWF2976" s="651"/>
      <c r="UWG2976" s="651"/>
      <c r="UWH2976" s="651"/>
      <c r="UWI2976" s="651"/>
      <c r="UWJ2976" s="651"/>
      <c r="UWK2976" s="651"/>
      <c r="UWL2976" s="651"/>
      <c r="UWM2976" s="651"/>
      <c r="UWN2976" s="651"/>
      <c r="UWO2976" s="651"/>
      <c r="UWP2976" s="651"/>
      <c r="UWQ2976" s="651"/>
      <c r="UWR2976" s="651"/>
      <c r="UWS2976" s="651"/>
      <c r="UWT2976" s="651"/>
      <c r="UWU2976" s="651"/>
      <c r="UWV2976" s="651"/>
      <c r="UWW2976" s="651"/>
      <c r="UWX2976" s="651"/>
      <c r="UWY2976" s="651"/>
      <c r="UWZ2976" s="651"/>
      <c r="UXA2976" s="651"/>
      <c r="UXB2976" s="651"/>
      <c r="UXC2976" s="651"/>
      <c r="UXD2976" s="651"/>
      <c r="UXE2976" s="651"/>
      <c r="UXF2976" s="651"/>
      <c r="UXG2976" s="651"/>
      <c r="UXH2976" s="651"/>
      <c r="UXI2976" s="651"/>
      <c r="UXJ2976" s="651"/>
      <c r="UXK2976" s="651"/>
      <c r="UXL2976" s="651"/>
      <c r="UXM2976" s="651"/>
      <c r="UXN2976" s="651"/>
      <c r="UXO2976" s="651"/>
      <c r="UXP2976" s="651"/>
      <c r="UXQ2976" s="651"/>
      <c r="UXR2976" s="651"/>
      <c r="UXS2976" s="651"/>
      <c r="UXT2976" s="651"/>
      <c r="UXU2976" s="651"/>
      <c r="UXV2976" s="651"/>
      <c r="UXW2976" s="651"/>
      <c r="UXX2976" s="651"/>
      <c r="UXY2976" s="651"/>
      <c r="UXZ2976" s="651"/>
      <c r="UYA2976" s="651"/>
      <c r="UYB2976" s="651"/>
      <c r="UYC2976" s="651"/>
      <c r="UYD2976" s="651"/>
      <c r="UYE2976" s="651"/>
      <c r="UYF2976" s="651"/>
      <c r="UYG2976" s="651"/>
      <c r="UYH2976" s="651"/>
      <c r="UYI2976" s="651"/>
      <c r="UYJ2976" s="651"/>
      <c r="UYK2976" s="651"/>
      <c r="UYL2976" s="651"/>
      <c r="UYM2976" s="651"/>
      <c r="UYN2976" s="651"/>
      <c r="UYO2976" s="651"/>
      <c r="UYP2976" s="651"/>
      <c r="UYQ2976" s="651"/>
      <c r="UYR2976" s="651"/>
      <c r="UYS2976" s="651"/>
      <c r="UYT2976" s="651"/>
      <c r="UYU2976" s="651"/>
      <c r="UYV2976" s="651"/>
      <c r="UYW2976" s="651"/>
      <c r="UYX2976" s="651"/>
      <c r="UYY2976" s="651"/>
      <c r="UYZ2976" s="651"/>
      <c r="UZA2976" s="651"/>
      <c r="UZB2976" s="651"/>
      <c r="UZC2976" s="651"/>
      <c r="UZD2976" s="651"/>
      <c r="UZE2976" s="651"/>
      <c r="UZF2976" s="651"/>
      <c r="UZG2976" s="651"/>
      <c r="UZH2976" s="651"/>
      <c r="UZI2976" s="651"/>
      <c r="UZJ2976" s="651"/>
      <c r="UZK2976" s="651"/>
      <c r="UZL2976" s="651"/>
      <c r="UZM2976" s="651"/>
      <c r="UZN2976" s="651"/>
      <c r="UZO2976" s="651"/>
      <c r="UZP2976" s="651"/>
      <c r="UZQ2976" s="651"/>
      <c r="UZR2976" s="651"/>
      <c r="UZS2976" s="651"/>
      <c r="UZT2976" s="651"/>
      <c r="UZU2976" s="651"/>
      <c r="UZV2976" s="651"/>
      <c r="UZW2976" s="651"/>
      <c r="UZX2976" s="651"/>
      <c r="UZY2976" s="651"/>
      <c r="UZZ2976" s="651"/>
      <c r="VAA2976" s="651"/>
      <c r="VAB2976" s="651"/>
      <c r="VAC2976" s="651"/>
      <c r="VAD2976" s="651"/>
      <c r="VAE2976" s="651"/>
      <c r="VAF2976" s="651"/>
      <c r="VAG2976" s="651"/>
      <c r="VAH2976" s="651"/>
      <c r="VAI2976" s="651"/>
      <c r="VAJ2976" s="651"/>
      <c r="VAK2976" s="651"/>
      <c r="VAL2976" s="651"/>
      <c r="VAM2976" s="651"/>
      <c r="VAN2976" s="651"/>
      <c r="VAO2976" s="651"/>
      <c r="VAP2976" s="651"/>
      <c r="VAQ2976" s="651"/>
      <c r="VAR2976" s="651"/>
      <c r="VAS2976" s="651"/>
      <c r="VAT2976" s="651"/>
      <c r="VAU2976" s="651"/>
      <c r="VAV2976" s="651"/>
      <c r="VAW2976" s="651"/>
      <c r="VAX2976" s="651"/>
      <c r="VAY2976" s="651"/>
      <c r="VAZ2976" s="651"/>
      <c r="VBA2976" s="651"/>
      <c r="VBB2976" s="651"/>
      <c r="VBC2976" s="651"/>
      <c r="VBD2976" s="651"/>
      <c r="VBE2976" s="651"/>
      <c r="VBF2976" s="651"/>
      <c r="VBG2976" s="651"/>
      <c r="VBH2976" s="651"/>
      <c r="VBI2976" s="651"/>
      <c r="VBJ2976" s="651"/>
      <c r="VBK2976" s="651"/>
      <c r="VBL2976" s="651"/>
      <c r="VBM2976" s="651"/>
      <c r="VBN2976" s="651"/>
      <c r="VBO2976" s="651"/>
      <c r="VBP2976" s="651"/>
      <c r="VBQ2976" s="651"/>
      <c r="VBR2976" s="651"/>
      <c r="VBS2976" s="651"/>
      <c r="VBT2976" s="651"/>
      <c r="VBU2976" s="651"/>
      <c r="VBV2976" s="651"/>
      <c r="VBW2976" s="651"/>
      <c r="VBX2976" s="651"/>
      <c r="VBY2976" s="651"/>
      <c r="VBZ2976" s="651"/>
      <c r="VCA2976" s="651"/>
      <c r="VCB2976" s="651"/>
      <c r="VCC2976" s="651"/>
      <c r="VCD2976" s="651"/>
      <c r="VCE2976" s="651"/>
      <c r="VCF2976" s="651"/>
      <c r="VCG2976" s="651"/>
      <c r="VCH2976" s="651"/>
      <c r="VCI2976" s="651"/>
      <c r="VCJ2976" s="651"/>
      <c r="VCK2976" s="651"/>
      <c r="VCL2976" s="651"/>
      <c r="VCM2976" s="651"/>
      <c r="VCN2976" s="651"/>
      <c r="VCO2976" s="651"/>
      <c r="VCP2976" s="651"/>
      <c r="VCQ2976" s="651"/>
      <c r="VCR2976" s="651"/>
      <c r="VCS2976" s="651"/>
      <c r="VCT2976" s="651"/>
      <c r="VCU2976" s="651"/>
      <c r="VCV2976" s="651"/>
      <c r="VCW2976" s="651"/>
      <c r="VCX2976" s="651"/>
      <c r="VCY2976" s="651"/>
      <c r="VCZ2976" s="651"/>
      <c r="VDA2976" s="651"/>
      <c r="VDB2976" s="651"/>
      <c r="VDC2976" s="651"/>
      <c r="VDD2976" s="651"/>
      <c r="VDE2976" s="651"/>
      <c r="VDF2976" s="651"/>
      <c r="VDG2976" s="651"/>
      <c r="VDH2976" s="651"/>
      <c r="VDI2976" s="651"/>
      <c r="VDJ2976" s="651"/>
      <c r="VDK2976" s="651"/>
      <c r="VDL2976" s="651"/>
      <c r="VDM2976" s="651"/>
      <c r="VDN2976" s="651"/>
      <c r="VDO2976" s="651"/>
      <c r="VDP2976" s="651"/>
      <c r="VDQ2976" s="651"/>
      <c r="VDR2976" s="651"/>
      <c r="VDS2976" s="651"/>
      <c r="VDT2976" s="651"/>
      <c r="VDU2976" s="651"/>
      <c r="VDV2976" s="651"/>
      <c r="VDW2976" s="651"/>
      <c r="VDX2976" s="651"/>
      <c r="VDY2976" s="651"/>
      <c r="VDZ2976" s="651"/>
      <c r="VEA2976" s="651"/>
      <c r="VEB2976" s="651"/>
      <c r="VEC2976" s="651"/>
      <c r="VED2976" s="651"/>
      <c r="VEE2976" s="651"/>
      <c r="VEF2976" s="651"/>
      <c r="VEG2976" s="651"/>
      <c r="VEH2976" s="651"/>
      <c r="VEI2976" s="651"/>
      <c r="VEJ2976" s="651"/>
      <c r="VEK2976" s="651"/>
      <c r="VEL2976" s="651"/>
      <c r="VEM2976" s="651"/>
      <c r="VEN2976" s="651"/>
      <c r="VEO2976" s="651"/>
      <c r="VEP2976" s="651"/>
      <c r="VEQ2976" s="651"/>
      <c r="VER2976" s="651"/>
      <c r="VES2976" s="651"/>
      <c r="VET2976" s="651"/>
      <c r="VEU2976" s="651"/>
      <c r="VEV2976" s="651"/>
      <c r="VEW2976" s="651"/>
      <c r="VEX2976" s="651"/>
      <c r="VEY2976" s="651"/>
      <c r="VEZ2976" s="651"/>
      <c r="VFA2976" s="651"/>
      <c r="VFB2976" s="651"/>
      <c r="VFC2976" s="651"/>
      <c r="VFD2976" s="651"/>
      <c r="VFE2976" s="651"/>
      <c r="VFF2976" s="651"/>
      <c r="VFG2976" s="651"/>
      <c r="VFH2976" s="651"/>
      <c r="VFI2976" s="651"/>
      <c r="VFJ2976" s="651"/>
      <c r="VFK2976" s="651"/>
      <c r="VFL2976" s="651"/>
      <c r="VFM2976" s="651"/>
      <c r="VFN2976" s="651"/>
      <c r="VFO2976" s="651"/>
      <c r="VFP2976" s="651"/>
      <c r="VFQ2976" s="651"/>
      <c r="VFR2976" s="651"/>
      <c r="VFS2976" s="651"/>
      <c r="VFT2976" s="651"/>
      <c r="VFU2976" s="651"/>
      <c r="VFV2976" s="651"/>
      <c r="VFW2976" s="651"/>
      <c r="VFX2976" s="651"/>
      <c r="VFY2976" s="651"/>
      <c r="VFZ2976" s="651"/>
      <c r="VGA2976" s="651"/>
      <c r="VGB2976" s="651"/>
      <c r="VGC2976" s="651"/>
      <c r="VGD2976" s="651"/>
      <c r="VGE2976" s="651"/>
      <c r="VGF2976" s="651"/>
      <c r="VGG2976" s="651"/>
      <c r="VGH2976" s="651"/>
      <c r="VGI2976" s="651"/>
      <c r="VGJ2976" s="651"/>
      <c r="VGK2976" s="651"/>
      <c r="VGL2976" s="651"/>
      <c r="VGM2976" s="651"/>
      <c r="VGN2976" s="651"/>
      <c r="VGO2976" s="651"/>
      <c r="VGP2976" s="651"/>
      <c r="VGQ2976" s="651"/>
      <c r="VGR2976" s="651"/>
      <c r="VGS2976" s="651"/>
      <c r="VGT2976" s="651"/>
      <c r="VGU2976" s="651"/>
      <c r="VGV2976" s="651"/>
      <c r="VGW2976" s="651"/>
      <c r="VGX2976" s="651"/>
      <c r="VGY2976" s="651"/>
      <c r="VGZ2976" s="651"/>
      <c r="VHA2976" s="651"/>
      <c r="VHB2976" s="651"/>
      <c r="VHC2976" s="651"/>
      <c r="VHD2976" s="651"/>
      <c r="VHE2976" s="651"/>
      <c r="VHF2976" s="651"/>
      <c r="VHG2976" s="651"/>
      <c r="VHH2976" s="651"/>
      <c r="VHI2976" s="651"/>
      <c r="VHJ2976" s="651"/>
      <c r="VHK2976" s="651"/>
      <c r="VHL2976" s="651"/>
      <c r="VHM2976" s="651"/>
      <c r="VHN2976" s="651"/>
      <c r="VHO2976" s="651"/>
      <c r="VHP2976" s="651"/>
      <c r="VHQ2976" s="651"/>
      <c r="VHR2976" s="651"/>
      <c r="VHS2976" s="651"/>
      <c r="VHT2976" s="651"/>
      <c r="VHU2976" s="651"/>
      <c r="VHV2976" s="651"/>
      <c r="VHW2976" s="651"/>
      <c r="VHX2976" s="651"/>
      <c r="VHY2976" s="651"/>
      <c r="VHZ2976" s="651"/>
      <c r="VIA2976" s="651"/>
      <c r="VIB2976" s="651"/>
      <c r="VIC2976" s="651"/>
      <c r="VID2976" s="651"/>
      <c r="VIE2976" s="651"/>
      <c r="VIF2976" s="651"/>
      <c r="VIG2976" s="651"/>
      <c r="VIH2976" s="651"/>
      <c r="VII2976" s="651"/>
      <c r="VIJ2976" s="651"/>
      <c r="VIK2976" s="651"/>
      <c r="VIL2976" s="651"/>
      <c r="VIM2976" s="651"/>
      <c r="VIN2976" s="651"/>
      <c r="VIO2976" s="651"/>
      <c r="VIP2976" s="651"/>
      <c r="VIQ2976" s="651"/>
      <c r="VIR2976" s="651"/>
      <c r="VIS2976" s="651"/>
      <c r="VIT2976" s="651"/>
      <c r="VIU2976" s="651"/>
      <c r="VIV2976" s="651"/>
      <c r="VIW2976" s="651"/>
      <c r="VIX2976" s="651"/>
      <c r="VIY2976" s="651"/>
      <c r="VIZ2976" s="651"/>
      <c r="VJA2976" s="651"/>
      <c r="VJB2976" s="651"/>
      <c r="VJC2976" s="651"/>
      <c r="VJD2976" s="651"/>
      <c r="VJE2976" s="651"/>
      <c r="VJF2976" s="651"/>
      <c r="VJG2976" s="651"/>
      <c r="VJH2976" s="651"/>
      <c r="VJI2976" s="651"/>
      <c r="VJJ2976" s="651"/>
      <c r="VJK2976" s="651"/>
      <c r="VJL2976" s="651"/>
      <c r="VJM2976" s="651"/>
      <c r="VJN2976" s="651"/>
      <c r="VJO2976" s="651"/>
      <c r="VJP2976" s="651"/>
      <c r="VJQ2976" s="651"/>
      <c r="VJR2976" s="651"/>
      <c r="VJS2976" s="651"/>
      <c r="VJT2976" s="651"/>
      <c r="VJU2976" s="651"/>
      <c r="VJV2976" s="651"/>
      <c r="VJW2976" s="651"/>
      <c r="VJX2976" s="651"/>
      <c r="VJY2976" s="651"/>
      <c r="VJZ2976" s="651"/>
      <c r="VKA2976" s="651"/>
      <c r="VKB2976" s="651"/>
      <c r="VKC2976" s="651"/>
      <c r="VKD2976" s="651"/>
      <c r="VKE2976" s="651"/>
      <c r="VKF2976" s="651"/>
      <c r="VKG2976" s="651"/>
      <c r="VKH2976" s="651"/>
      <c r="VKI2976" s="651"/>
      <c r="VKJ2976" s="651"/>
      <c r="VKK2976" s="651"/>
      <c r="VKL2976" s="651"/>
      <c r="VKM2976" s="651"/>
      <c r="VKN2976" s="651"/>
      <c r="VKO2976" s="651"/>
      <c r="VKP2976" s="651"/>
      <c r="VKQ2976" s="651"/>
      <c r="VKR2976" s="651"/>
      <c r="VKS2976" s="651"/>
      <c r="VKT2976" s="651"/>
      <c r="VKU2976" s="651"/>
      <c r="VKV2976" s="651"/>
      <c r="VKW2976" s="651"/>
      <c r="VKX2976" s="651"/>
      <c r="VKY2976" s="651"/>
      <c r="VKZ2976" s="651"/>
      <c r="VLA2976" s="651"/>
      <c r="VLB2976" s="651"/>
      <c r="VLC2976" s="651"/>
      <c r="VLD2976" s="651"/>
      <c r="VLE2976" s="651"/>
      <c r="VLF2976" s="651"/>
      <c r="VLG2976" s="651"/>
      <c r="VLH2976" s="651"/>
      <c r="VLI2976" s="651"/>
      <c r="VLJ2976" s="651"/>
      <c r="VLK2976" s="651"/>
      <c r="VLL2976" s="651"/>
      <c r="VLM2976" s="651"/>
      <c r="VLN2976" s="651"/>
      <c r="VLO2976" s="651"/>
      <c r="VLP2976" s="651"/>
      <c r="VLQ2976" s="651"/>
      <c r="VLR2976" s="651"/>
      <c r="VLS2976" s="651"/>
      <c r="VLT2976" s="651"/>
      <c r="VLU2976" s="651"/>
      <c r="VLV2976" s="651"/>
      <c r="VLW2976" s="651"/>
      <c r="VLX2976" s="651"/>
      <c r="VLY2976" s="651"/>
      <c r="VLZ2976" s="651"/>
      <c r="VMA2976" s="651"/>
      <c r="VMB2976" s="651"/>
      <c r="VMC2976" s="651"/>
      <c r="VMD2976" s="651"/>
      <c r="VME2976" s="651"/>
      <c r="VMF2976" s="651"/>
      <c r="VMG2976" s="651"/>
      <c r="VMH2976" s="651"/>
      <c r="VMI2976" s="651"/>
      <c r="VMJ2976" s="651"/>
      <c r="VMK2976" s="651"/>
      <c r="VML2976" s="651"/>
      <c r="VMM2976" s="651"/>
      <c r="VMN2976" s="651"/>
      <c r="VMO2976" s="651"/>
      <c r="VMP2976" s="651"/>
      <c r="VMQ2976" s="651"/>
      <c r="VMR2976" s="651"/>
      <c r="VMS2976" s="651"/>
      <c r="VMT2976" s="651"/>
      <c r="VMU2976" s="651"/>
      <c r="VMV2976" s="651"/>
      <c r="VMW2976" s="651"/>
      <c r="VMX2976" s="651"/>
      <c r="VMY2976" s="651"/>
      <c r="VMZ2976" s="651"/>
      <c r="VNA2976" s="651"/>
      <c r="VNB2976" s="651"/>
      <c r="VNC2976" s="651"/>
      <c r="VND2976" s="651"/>
      <c r="VNE2976" s="651"/>
      <c r="VNF2976" s="651"/>
      <c r="VNG2976" s="651"/>
      <c r="VNH2976" s="651"/>
      <c r="VNI2976" s="651"/>
      <c r="VNJ2976" s="651"/>
      <c r="VNK2976" s="651"/>
      <c r="VNL2976" s="651"/>
      <c r="VNM2976" s="651"/>
      <c r="VNN2976" s="651"/>
      <c r="VNO2976" s="651"/>
      <c r="VNP2976" s="651"/>
      <c r="VNQ2976" s="651"/>
      <c r="VNR2976" s="651"/>
      <c r="VNS2976" s="651"/>
      <c r="VNT2976" s="651"/>
      <c r="VNU2976" s="651"/>
      <c r="VNV2976" s="651"/>
      <c r="VNW2976" s="651"/>
      <c r="VNX2976" s="651"/>
      <c r="VNY2976" s="651"/>
      <c r="VNZ2976" s="651"/>
      <c r="VOA2976" s="651"/>
      <c r="VOB2976" s="651"/>
      <c r="VOC2976" s="651"/>
      <c r="VOD2976" s="651"/>
      <c r="VOE2976" s="651"/>
      <c r="VOF2976" s="651"/>
      <c r="VOG2976" s="651"/>
      <c r="VOH2976" s="651"/>
      <c r="VOI2976" s="651"/>
      <c r="VOJ2976" s="651"/>
      <c r="VOK2976" s="651"/>
      <c r="VOL2976" s="651"/>
      <c r="VOM2976" s="651"/>
      <c r="VON2976" s="651"/>
      <c r="VOO2976" s="651"/>
      <c r="VOP2976" s="651"/>
      <c r="VOQ2976" s="651"/>
      <c r="VOR2976" s="651"/>
      <c r="VOS2976" s="651"/>
      <c r="VOT2976" s="651"/>
      <c r="VOU2976" s="651"/>
      <c r="VOV2976" s="651"/>
      <c r="VOW2976" s="651"/>
      <c r="VOX2976" s="651"/>
      <c r="VOY2976" s="651"/>
      <c r="VOZ2976" s="651"/>
      <c r="VPA2976" s="651"/>
      <c r="VPB2976" s="651"/>
      <c r="VPC2976" s="651"/>
      <c r="VPD2976" s="651"/>
      <c r="VPE2976" s="651"/>
      <c r="VPF2976" s="651"/>
      <c r="VPG2976" s="651"/>
      <c r="VPH2976" s="651"/>
      <c r="VPI2976" s="651"/>
      <c r="VPJ2976" s="651"/>
      <c r="VPK2976" s="651"/>
      <c r="VPL2976" s="651"/>
      <c r="VPM2976" s="651"/>
      <c r="VPN2976" s="651"/>
      <c r="VPO2976" s="651"/>
      <c r="VPP2976" s="651"/>
      <c r="VPQ2976" s="651"/>
      <c r="VPR2976" s="651"/>
      <c r="VPS2976" s="651"/>
      <c r="VPT2976" s="651"/>
      <c r="VPU2976" s="651"/>
      <c r="VPV2976" s="651"/>
      <c r="VPW2976" s="651"/>
      <c r="VPX2976" s="651"/>
      <c r="VPY2976" s="651"/>
      <c r="VPZ2976" s="651"/>
      <c r="VQA2976" s="651"/>
      <c r="VQB2976" s="651"/>
      <c r="VQC2976" s="651"/>
      <c r="VQD2976" s="651"/>
      <c r="VQE2976" s="651"/>
      <c r="VQF2976" s="651"/>
      <c r="VQG2976" s="651"/>
      <c r="VQH2976" s="651"/>
      <c r="VQI2976" s="651"/>
      <c r="VQJ2976" s="651"/>
      <c r="VQK2976" s="651"/>
      <c r="VQL2976" s="651"/>
      <c r="VQM2976" s="651"/>
      <c r="VQN2976" s="651"/>
      <c r="VQO2976" s="651"/>
      <c r="VQP2976" s="651"/>
      <c r="VQQ2976" s="651"/>
      <c r="VQR2976" s="651"/>
      <c r="VQS2976" s="651"/>
      <c r="VQT2976" s="651"/>
      <c r="VQU2976" s="651"/>
      <c r="VQV2976" s="651"/>
      <c r="VQW2976" s="651"/>
      <c r="VQX2976" s="651"/>
      <c r="VQY2976" s="651"/>
      <c r="VQZ2976" s="651"/>
      <c r="VRA2976" s="651"/>
      <c r="VRB2976" s="651"/>
      <c r="VRC2976" s="651"/>
      <c r="VRD2976" s="651"/>
      <c r="VRE2976" s="651"/>
      <c r="VRF2976" s="651"/>
      <c r="VRG2976" s="651"/>
      <c r="VRH2976" s="651"/>
      <c r="VRI2976" s="651"/>
      <c r="VRJ2976" s="651"/>
      <c r="VRK2976" s="651"/>
      <c r="VRL2976" s="651"/>
      <c r="VRM2976" s="651"/>
      <c r="VRN2976" s="651"/>
      <c r="VRO2976" s="651"/>
      <c r="VRP2976" s="651"/>
      <c r="VRQ2976" s="651"/>
      <c r="VRR2976" s="651"/>
      <c r="VRS2976" s="651"/>
      <c r="VRT2976" s="651"/>
      <c r="VRU2976" s="651"/>
      <c r="VRV2976" s="651"/>
      <c r="VRW2976" s="651"/>
      <c r="VRX2976" s="651"/>
      <c r="VRY2976" s="651"/>
      <c r="VRZ2976" s="651"/>
      <c r="VSA2976" s="651"/>
      <c r="VSB2976" s="651"/>
      <c r="VSC2976" s="651"/>
      <c r="VSD2976" s="651"/>
      <c r="VSE2976" s="651"/>
      <c r="VSF2976" s="651"/>
      <c r="VSG2976" s="651"/>
      <c r="VSH2976" s="651"/>
      <c r="VSI2976" s="651"/>
      <c r="VSJ2976" s="651"/>
      <c r="VSK2976" s="651"/>
      <c r="VSL2976" s="651"/>
      <c r="VSM2976" s="651"/>
      <c r="VSN2976" s="651"/>
      <c r="VSO2976" s="651"/>
      <c r="VSP2976" s="651"/>
      <c r="VSQ2976" s="651"/>
      <c r="VSR2976" s="651"/>
      <c r="VSS2976" s="651"/>
      <c r="VST2976" s="651"/>
      <c r="VSU2976" s="651"/>
      <c r="VSV2976" s="651"/>
      <c r="VSW2976" s="651"/>
      <c r="VSX2976" s="651"/>
      <c r="VSY2976" s="651"/>
      <c r="VSZ2976" s="651"/>
      <c r="VTA2976" s="651"/>
      <c r="VTB2976" s="651"/>
      <c r="VTC2976" s="651"/>
      <c r="VTD2976" s="651"/>
      <c r="VTE2976" s="651"/>
      <c r="VTF2976" s="651"/>
      <c r="VTG2976" s="651"/>
      <c r="VTH2976" s="651"/>
      <c r="VTI2976" s="651"/>
      <c r="VTJ2976" s="651"/>
      <c r="VTK2976" s="651"/>
      <c r="VTL2976" s="651"/>
      <c r="VTM2976" s="651"/>
      <c r="VTN2976" s="651"/>
      <c r="VTO2976" s="651"/>
      <c r="VTP2976" s="651"/>
      <c r="VTQ2976" s="651"/>
      <c r="VTR2976" s="651"/>
      <c r="VTS2976" s="651"/>
      <c r="VTT2976" s="651"/>
      <c r="VTU2976" s="651"/>
      <c r="VTV2976" s="651"/>
      <c r="VTW2976" s="651"/>
      <c r="VTX2976" s="651"/>
      <c r="VTY2976" s="651"/>
      <c r="VTZ2976" s="651"/>
      <c r="VUA2976" s="651"/>
      <c r="VUB2976" s="651"/>
      <c r="VUC2976" s="651"/>
      <c r="VUD2976" s="651"/>
      <c r="VUE2976" s="651"/>
      <c r="VUF2976" s="651"/>
      <c r="VUG2976" s="651"/>
      <c r="VUH2976" s="651"/>
      <c r="VUI2976" s="651"/>
      <c r="VUJ2976" s="651"/>
      <c r="VUK2976" s="651"/>
      <c r="VUL2976" s="651"/>
      <c r="VUM2976" s="651"/>
      <c r="VUN2976" s="651"/>
      <c r="VUO2976" s="651"/>
      <c r="VUP2976" s="651"/>
      <c r="VUQ2976" s="651"/>
      <c r="VUR2976" s="651"/>
      <c r="VUS2976" s="651"/>
      <c r="VUT2976" s="651"/>
      <c r="VUU2976" s="651"/>
      <c r="VUV2976" s="651"/>
      <c r="VUW2976" s="651"/>
      <c r="VUX2976" s="651"/>
      <c r="VUY2976" s="651"/>
      <c r="VUZ2976" s="651"/>
      <c r="VVA2976" s="651"/>
      <c r="VVB2976" s="651"/>
      <c r="VVC2976" s="651"/>
      <c r="VVD2976" s="651"/>
      <c r="VVE2976" s="651"/>
      <c r="VVF2976" s="651"/>
      <c r="VVG2976" s="651"/>
      <c r="VVH2976" s="651"/>
      <c r="VVI2976" s="651"/>
      <c r="VVJ2976" s="651"/>
      <c r="VVK2976" s="651"/>
      <c r="VVL2976" s="651"/>
      <c r="VVM2976" s="651"/>
      <c r="VVN2976" s="651"/>
      <c r="VVO2976" s="651"/>
      <c r="VVP2976" s="651"/>
      <c r="VVQ2976" s="651"/>
      <c r="VVR2976" s="651"/>
      <c r="VVS2976" s="651"/>
      <c r="VVT2976" s="651"/>
      <c r="VVU2976" s="651"/>
      <c r="VVV2976" s="651"/>
      <c r="VVW2976" s="651"/>
      <c r="VVX2976" s="651"/>
      <c r="VVY2976" s="651"/>
      <c r="VVZ2976" s="651"/>
      <c r="VWA2976" s="651"/>
      <c r="VWB2976" s="651"/>
      <c r="VWC2976" s="651"/>
      <c r="VWD2976" s="651"/>
      <c r="VWE2976" s="651"/>
      <c r="VWF2976" s="651"/>
      <c r="VWG2976" s="651"/>
      <c r="VWH2976" s="651"/>
      <c r="VWI2976" s="651"/>
      <c r="VWJ2976" s="651"/>
      <c r="VWK2976" s="651"/>
      <c r="VWL2976" s="651"/>
      <c r="VWM2976" s="651"/>
      <c r="VWN2976" s="651"/>
      <c r="VWO2976" s="651"/>
      <c r="VWP2976" s="651"/>
      <c r="VWQ2976" s="651"/>
      <c r="VWR2976" s="651"/>
      <c r="VWS2976" s="651"/>
      <c r="VWT2976" s="651"/>
      <c r="VWU2976" s="651"/>
      <c r="VWV2976" s="651"/>
      <c r="VWW2976" s="651"/>
      <c r="VWX2976" s="651"/>
      <c r="VWY2976" s="651"/>
      <c r="VWZ2976" s="651"/>
      <c r="VXA2976" s="651"/>
      <c r="VXB2976" s="651"/>
      <c r="VXC2976" s="651"/>
      <c r="VXD2976" s="651"/>
      <c r="VXE2976" s="651"/>
      <c r="VXF2976" s="651"/>
      <c r="VXG2976" s="651"/>
      <c r="VXH2976" s="651"/>
      <c r="VXI2976" s="651"/>
      <c r="VXJ2976" s="651"/>
      <c r="VXK2976" s="651"/>
      <c r="VXL2976" s="651"/>
      <c r="VXM2976" s="651"/>
      <c r="VXN2976" s="651"/>
      <c r="VXO2976" s="651"/>
      <c r="VXP2976" s="651"/>
      <c r="VXQ2976" s="651"/>
      <c r="VXR2976" s="651"/>
      <c r="VXS2976" s="651"/>
      <c r="VXT2976" s="651"/>
      <c r="VXU2976" s="651"/>
      <c r="VXV2976" s="651"/>
      <c r="VXW2976" s="651"/>
      <c r="VXX2976" s="651"/>
      <c r="VXY2976" s="651"/>
      <c r="VXZ2976" s="651"/>
      <c r="VYA2976" s="651"/>
      <c r="VYB2976" s="651"/>
      <c r="VYC2976" s="651"/>
      <c r="VYD2976" s="651"/>
      <c r="VYE2976" s="651"/>
      <c r="VYF2976" s="651"/>
      <c r="VYG2976" s="651"/>
      <c r="VYH2976" s="651"/>
      <c r="VYI2976" s="651"/>
      <c r="VYJ2976" s="651"/>
      <c r="VYK2976" s="651"/>
      <c r="VYL2976" s="651"/>
      <c r="VYM2976" s="651"/>
      <c r="VYN2976" s="651"/>
      <c r="VYO2976" s="651"/>
      <c r="VYP2976" s="651"/>
      <c r="VYQ2976" s="651"/>
      <c r="VYR2976" s="651"/>
      <c r="VYS2976" s="651"/>
      <c r="VYT2976" s="651"/>
      <c r="VYU2976" s="651"/>
      <c r="VYV2976" s="651"/>
      <c r="VYW2976" s="651"/>
      <c r="VYX2976" s="651"/>
      <c r="VYY2976" s="651"/>
      <c r="VYZ2976" s="651"/>
      <c r="VZA2976" s="651"/>
      <c r="VZB2976" s="651"/>
      <c r="VZC2976" s="651"/>
      <c r="VZD2976" s="651"/>
      <c r="VZE2976" s="651"/>
      <c r="VZF2976" s="651"/>
      <c r="VZG2976" s="651"/>
      <c r="VZH2976" s="651"/>
      <c r="VZI2976" s="651"/>
      <c r="VZJ2976" s="651"/>
      <c r="VZK2976" s="651"/>
      <c r="VZL2976" s="651"/>
      <c r="VZM2976" s="651"/>
      <c r="VZN2976" s="651"/>
      <c r="VZO2976" s="651"/>
      <c r="VZP2976" s="651"/>
      <c r="VZQ2976" s="651"/>
      <c r="VZR2976" s="651"/>
      <c r="VZS2976" s="651"/>
      <c r="VZT2976" s="651"/>
      <c r="VZU2976" s="651"/>
      <c r="VZV2976" s="651"/>
      <c r="VZW2976" s="651"/>
      <c r="VZX2976" s="651"/>
      <c r="VZY2976" s="651"/>
      <c r="VZZ2976" s="651"/>
      <c r="WAA2976" s="651"/>
      <c r="WAB2976" s="651"/>
      <c r="WAC2976" s="651"/>
      <c r="WAD2976" s="651"/>
      <c r="WAE2976" s="651"/>
      <c r="WAF2976" s="651"/>
      <c r="WAG2976" s="651"/>
      <c r="WAH2976" s="651"/>
      <c r="WAI2976" s="651"/>
      <c r="WAJ2976" s="651"/>
      <c r="WAK2976" s="651"/>
      <c r="WAL2976" s="651"/>
      <c r="WAM2976" s="651"/>
      <c r="WAN2976" s="651"/>
      <c r="WAO2976" s="651"/>
      <c r="WAP2976" s="651"/>
      <c r="WAQ2976" s="651"/>
      <c r="WAR2976" s="651"/>
      <c r="WAS2976" s="651"/>
      <c r="WAT2976" s="651"/>
      <c r="WAU2976" s="651"/>
      <c r="WAV2976" s="651"/>
      <c r="WAW2976" s="651"/>
      <c r="WAX2976" s="651"/>
      <c r="WAY2976" s="651"/>
      <c r="WAZ2976" s="651"/>
      <c r="WBA2976" s="651"/>
      <c r="WBB2976" s="651"/>
      <c r="WBC2976" s="651"/>
      <c r="WBD2976" s="651"/>
      <c r="WBE2976" s="651"/>
      <c r="WBF2976" s="651"/>
      <c r="WBG2976" s="651"/>
      <c r="WBH2976" s="651"/>
      <c r="WBI2976" s="651"/>
      <c r="WBJ2976" s="651"/>
      <c r="WBK2976" s="651"/>
      <c r="WBL2976" s="651"/>
      <c r="WBM2976" s="651"/>
      <c r="WBN2976" s="651"/>
      <c r="WBO2976" s="651"/>
      <c r="WBP2976" s="651"/>
      <c r="WBQ2976" s="651"/>
      <c r="WBR2976" s="651"/>
      <c r="WBS2976" s="651"/>
      <c r="WBT2976" s="651"/>
      <c r="WBU2976" s="651"/>
      <c r="WBV2976" s="651"/>
      <c r="WBW2976" s="651"/>
      <c r="WBX2976" s="651"/>
      <c r="WBY2976" s="651"/>
      <c r="WBZ2976" s="651"/>
      <c r="WCA2976" s="651"/>
      <c r="WCB2976" s="651"/>
      <c r="WCC2976" s="651"/>
      <c r="WCD2976" s="651"/>
      <c r="WCE2976" s="651"/>
      <c r="WCF2976" s="651"/>
      <c r="WCG2976" s="651"/>
      <c r="WCH2976" s="651"/>
      <c r="WCI2976" s="651"/>
      <c r="WCJ2976" s="651"/>
      <c r="WCK2976" s="651"/>
      <c r="WCL2976" s="651"/>
      <c r="WCM2976" s="651"/>
      <c r="WCN2976" s="651"/>
      <c r="WCO2976" s="651"/>
      <c r="WCP2976" s="651"/>
      <c r="WCQ2976" s="651"/>
      <c r="WCR2976" s="651"/>
      <c r="WCS2976" s="651"/>
      <c r="WCT2976" s="651"/>
      <c r="WCU2976" s="651"/>
      <c r="WCV2976" s="651"/>
      <c r="WCW2976" s="651"/>
      <c r="WCX2976" s="651"/>
      <c r="WCY2976" s="651"/>
      <c r="WCZ2976" s="651"/>
      <c r="WDA2976" s="651"/>
      <c r="WDB2976" s="651"/>
      <c r="WDC2976" s="651"/>
      <c r="WDD2976" s="651"/>
      <c r="WDE2976" s="651"/>
      <c r="WDF2976" s="651"/>
      <c r="WDG2976" s="651"/>
      <c r="WDH2976" s="651"/>
      <c r="WDI2976" s="651"/>
      <c r="WDJ2976" s="651"/>
      <c r="WDK2976" s="651"/>
      <c r="WDL2976" s="651"/>
      <c r="WDM2976" s="651"/>
      <c r="WDN2976" s="651"/>
      <c r="WDO2976" s="651"/>
      <c r="WDP2976" s="651"/>
      <c r="WDQ2976" s="651"/>
      <c r="WDR2976" s="651"/>
      <c r="WDS2976" s="651"/>
      <c r="WDT2976" s="651"/>
      <c r="WDU2976" s="651"/>
      <c r="WDV2976" s="651"/>
      <c r="WDW2976" s="651"/>
      <c r="WDX2976" s="651"/>
      <c r="WDY2976" s="651"/>
      <c r="WDZ2976" s="651"/>
      <c r="WEA2976" s="651"/>
      <c r="WEB2976" s="651"/>
      <c r="WEC2976" s="651"/>
      <c r="WED2976" s="651"/>
      <c r="WEE2976" s="651"/>
      <c r="WEF2976" s="651"/>
      <c r="WEG2976" s="651"/>
      <c r="WEH2976" s="651"/>
      <c r="WEI2976" s="651"/>
      <c r="WEJ2976" s="651"/>
      <c r="WEK2976" s="651"/>
      <c r="WEL2976" s="651"/>
      <c r="WEM2976" s="651"/>
      <c r="WEN2976" s="651"/>
      <c r="WEO2976" s="651"/>
      <c r="WEP2976" s="651"/>
      <c r="WEQ2976" s="651"/>
      <c r="WER2976" s="651"/>
      <c r="WES2976" s="651"/>
      <c r="WET2976" s="651"/>
      <c r="WEU2976" s="651"/>
      <c r="WEV2976" s="651"/>
      <c r="WEW2976" s="651"/>
      <c r="WEX2976" s="651"/>
      <c r="WEY2976" s="651"/>
      <c r="WEZ2976" s="651"/>
      <c r="WFA2976" s="651"/>
      <c r="WFB2976" s="651"/>
      <c r="WFC2976" s="651"/>
      <c r="WFD2976" s="651"/>
      <c r="WFE2976" s="651"/>
      <c r="WFF2976" s="651"/>
      <c r="WFG2976" s="651"/>
      <c r="WFH2976" s="651"/>
      <c r="WFI2976" s="651"/>
      <c r="WFJ2976" s="651"/>
      <c r="WFK2976" s="651"/>
      <c r="WFL2976" s="651"/>
      <c r="WFM2976" s="651"/>
      <c r="WFN2976" s="651"/>
      <c r="WFO2976" s="651"/>
      <c r="WFP2976" s="651"/>
      <c r="WFQ2976" s="651"/>
      <c r="WFR2976" s="651"/>
      <c r="WFS2976" s="651"/>
      <c r="WFT2976" s="651"/>
      <c r="WFU2976" s="651"/>
      <c r="WFV2976" s="651"/>
      <c r="WFW2976" s="651"/>
      <c r="WFX2976" s="651"/>
      <c r="WFY2976" s="651"/>
      <c r="WFZ2976" s="651"/>
      <c r="WGA2976" s="651"/>
      <c r="WGB2976" s="651"/>
      <c r="WGC2976" s="651"/>
      <c r="WGD2976" s="651"/>
      <c r="WGE2976" s="651"/>
      <c r="WGF2976" s="651"/>
      <c r="WGG2976" s="651"/>
      <c r="WGH2976" s="651"/>
      <c r="WGI2976" s="651"/>
      <c r="WGJ2976" s="651"/>
      <c r="WGK2976" s="651"/>
      <c r="WGL2976" s="651"/>
      <c r="WGM2976" s="651"/>
      <c r="WGN2976" s="651"/>
      <c r="WGO2976" s="651"/>
      <c r="WGP2976" s="651"/>
      <c r="WGQ2976" s="651"/>
      <c r="WGR2976" s="651"/>
      <c r="WGS2976" s="651"/>
      <c r="WGT2976" s="651"/>
      <c r="WGU2976" s="651"/>
      <c r="WGV2976" s="651"/>
      <c r="WGW2976" s="651"/>
      <c r="WGX2976" s="651"/>
      <c r="WGY2976" s="651"/>
      <c r="WGZ2976" s="651"/>
      <c r="WHA2976" s="651"/>
      <c r="WHB2976" s="651"/>
      <c r="WHC2976" s="651"/>
      <c r="WHD2976" s="651"/>
      <c r="WHE2976" s="651"/>
      <c r="WHF2976" s="651"/>
      <c r="WHG2976" s="651"/>
      <c r="WHH2976" s="651"/>
      <c r="WHI2976" s="651"/>
      <c r="WHJ2976" s="651"/>
      <c r="WHK2976" s="651"/>
      <c r="WHL2976" s="651"/>
      <c r="WHM2976" s="651"/>
      <c r="WHN2976" s="651"/>
      <c r="WHO2976" s="651"/>
      <c r="WHP2976" s="651"/>
      <c r="WHQ2976" s="651"/>
      <c r="WHR2976" s="651"/>
      <c r="WHS2976" s="651"/>
      <c r="WHT2976" s="651"/>
      <c r="WHU2976" s="651"/>
      <c r="WHV2976" s="651"/>
      <c r="WHW2976" s="651"/>
      <c r="WHX2976" s="651"/>
      <c r="WHY2976" s="651"/>
      <c r="WHZ2976" s="651"/>
      <c r="WIA2976" s="651"/>
      <c r="WIB2976" s="651"/>
      <c r="WIC2976" s="651"/>
      <c r="WID2976" s="651"/>
      <c r="WIE2976" s="651"/>
      <c r="WIF2976" s="651"/>
      <c r="WIG2976" s="651"/>
      <c r="WIH2976" s="651"/>
      <c r="WII2976" s="651"/>
      <c r="WIJ2976" s="651"/>
      <c r="WIK2976" s="651"/>
      <c r="WIL2976" s="651"/>
      <c r="WIM2976" s="651"/>
      <c r="WIN2976" s="651"/>
      <c r="WIO2976" s="651"/>
      <c r="WIP2976" s="651"/>
      <c r="WIQ2976" s="651"/>
      <c r="WIR2976" s="651"/>
      <c r="WIS2976" s="651"/>
      <c r="WIT2976" s="651"/>
      <c r="WIU2976" s="651"/>
      <c r="WIV2976" s="651"/>
      <c r="WIW2976" s="651"/>
      <c r="WIX2976" s="651"/>
      <c r="WIY2976" s="651"/>
      <c r="WIZ2976" s="651"/>
      <c r="WJA2976" s="651"/>
      <c r="WJB2976" s="651"/>
      <c r="WJC2976" s="651"/>
      <c r="WJD2976" s="651"/>
      <c r="WJE2976" s="651"/>
      <c r="WJF2976" s="651"/>
      <c r="WJG2976" s="651"/>
      <c r="WJH2976" s="651"/>
      <c r="WJI2976" s="651"/>
      <c r="WJJ2976" s="651"/>
      <c r="WJK2976" s="651"/>
      <c r="WJL2976" s="651"/>
      <c r="WJM2976" s="651"/>
      <c r="WJN2976" s="651"/>
      <c r="WJO2976" s="651"/>
      <c r="WJP2976" s="651"/>
      <c r="WJQ2976" s="651"/>
      <c r="WJR2976" s="651"/>
      <c r="WJS2976" s="651"/>
      <c r="WJT2976" s="651"/>
      <c r="WJU2976" s="651"/>
      <c r="WJV2976" s="651"/>
      <c r="WJW2976" s="651"/>
      <c r="WJX2976" s="651"/>
      <c r="WJY2976" s="651"/>
      <c r="WJZ2976" s="651"/>
      <c r="WKA2976" s="651"/>
      <c r="WKB2976" s="651"/>
      <c r="WKC2976" s="651"/>
      <c r="WKD2976" s="651"/>
      <c r="WKE2976" s="651"/>
      <c r="WKF2976" s="651"/>
      <c r="WKG2976" s="651"/>
      <c r="WKH2976" s="651"/>
      <c r="WKI2976" s="651"/>
      <c r="WKJ2976" s="651"/>
      <c r="WKK2976" s="651"/>
      <c r="WKL2976" s="651"/>
      <c r="WKM2976" s="651"/>
      <c r="WKN2976" s="651"/>
      <c r="WKO2976" s="651"/>
      <c r="WKP2976" s="651"/>
      <c r="WKQ2976" s="651"/>
      <c r="WKR2976" s="651"/>
      <c r="WKS2976" s="651"/>
      <c r="WKT2976" s="651"/>
      <c r="WKU2976" s="651"/>
      <c r="WKV2976" s="651"/>
      <c r="WKW2976" s="651"/>
      <c r="WKX2976" s="651"/>
      <c r="WKY2976" s="651"/>
      <c r="WKZ2976" s="651"/>
      <c r="WLA2976" s="651"/>
      <c r="WLB2976" s="651"/>
      <c r="WLC2976" s="651"/>
      <c r="WLD2976" s="651"/>
      <c r="WLE2976" s="651"/>
      <c r="WLF2976" s="651"/>
      <c r="WLG2976" s="651"/>
      <c r="WLH2976" s="651"/>
      <c r="WLI2976" s="651"/>
      <c r="WLJ2976" s="651"/>
      <c r="WLK2976" s="651"/>
      <c r="WLL2976" s="651"/>
      <c r="WLM2976" s="651"/>
      <c r="WLN2976" s="651"/>
      <c r="WLO2976" s="651"/>
      <c r="WLP2976" s="651"/>
      <c r="WLQ2976" s="651"/>
      <c r="WLR2976" s="651"/>
      <c r="WLS2976" s="651"/>
      <c r="WLT2976" s="651"/>
      <c r="WLU2976" s="651"/>
      <c r="WLV2976" s="651"/>
      <c r="WLW2976" s="651"/>
      <c r="WLX2976" s="651"/>
      <c r="WLY2976" s="651"/>
      <c r="WLZ2976" s="651"/>
      <c r="WMA2976" s="651"/>
      <c r="WMB2976" s="651"/>
      <c r="WMC2976" s="651"/>
      <c r="WMD2976" s="651"/>
      <c r="WME2976" s="651"/>
      <c r="WMF2976" s="651"/>
      <c r="WMG2976" s="651"/>
      <c r="WMH2976" s="651"/>
      <c r="WMI2976" s="651"/>
      <c r="WMJ2976" s="651"/>
      <c r="WMK2976" s="651"/>
      <c r="WML2976" s="651"/>
      <c r="WMM2976" s="651"/>
      <c r="WMN2976" s="651"/>
      <c r="WMO2976" s="651"/>
      <c r="WMP2976" s="651"/>
      <c r="WMQ2976" s="651"/>
      <c r="WMR2976" s="651"/>
      <c r="WMS2976" s="651"/>
      <c r="WMT2976" s="651"/>
      <c r="WMU2976" s="651"/>
      <c r="WMV2976" s="651"/>
      <c r="WMW2976" s="651"/>
      <c r="WMX2976" s="651"/>
      <c r="WMY2976" s="651"/>
      <c r="WMZ2976" s="651"/>
      <c r="WNA2976" s="651"/>
      <c r="WNB2976" s="651"/>
      <c r="WNC2976" s="651"/>
      <c r="WND2976" s="651"/>
      <c r="WNE2976" s="651"/>
      <c r="WNF2976" s="651"/>
      <c r="WNG2976" s="651"/>
      <c r="WNH2976" s="651"/>
      <c r="WNI2976" s="651"/>
      <c r="WNJ2976" s="651"/>
      <c r="WNK2976" s="651"/>
      <c r="WNL2976" s="651"/>
      <c r="WNM2976" s="651"/>
      <c r="WNN2976" s="651"/>
      <c r="WNO2976" s="651"/>
      <c r="WNP2976" s="651"/>
      <c r="WNQ2976" s="651"/>
      <c r="WNR2976" s="651"/>
      <c r="WNS2976" s="651"/>
      <c r="WNT2976" s="651"/>
      <c r="WNU2976" s="651"/>
      <c r="WNV2976" s="651"/>
      <c r="WNW2976" s="651"/>
      <c r="WNX2976" s="651"/>
      <c r="WNY2976" s="651"/>
      <c r="WNZ2976" s="651"/>
      <c r="WOA2976" s="651"/>
      <c r="WOB2976" s="651"/>
      <c r="WOC2976" s="651"/>
      <c r="WOD2976" s="651"/>
      <c r="WOE2976" s="651"/>
      <c r="WOF2976" s="651"/>
      <c r="WOG2976" s="651"/>
      <c r="WOH2976" s="651"/>
      <c r="WOI2976" s="651"/>
      <c r="WOJ2976" s="651"/>
      <c r="WOK2976" s="651"/>
      <c r="WOL2976" s="651"/>
      <c r="WOM2976" s="651"/>
      <c r="WON2976" s="651"/>
      <c r="WOO2976" s="651"/>
      <c r="WOP2976" s="651"/>
      <c r="WOQ2976" s="651"/>
      <c r="WOR2976" s="651"/>
      <c r="WOS2976" s="651"/>
      <c r="WOT2976" s="651"/>
      <c r="WOU2976" s="651"/>
      <c r="WOV2976" s="651"/>
      <c r="WOW2976" s="651"/>
      <c r="WOX2976" s="651"/>
      <c r="WOY2976" s="651"/>
      <c r="WOZ2976" s="651"/>
      <c r="WPA2976" s="651"/>
      <c r="WPB2976" s="651"/>
      <c r="WPC2976" s="651"/>
      <c r="WPD2976" s="651"/>
      <c r="WPE2976" s="651"/>
      <c r="WPF2976" s="651"/>
      <c r="WPG2976" s="651"/>
      <c r="WPH2976" s="651"/>
      <c r="WPI2976" s="651"/>
      <c r="WPJ2976" s="651"/>
      <c r="WPK2976" s="651"/>
      <c r="WPL2976" s="651"/>
      <c r="WPM2976" s="651"/>
      <c r="WPN2976" s="651"/>
      <c r="WPO2976" s="651"/>
      <c r="WPP2976" s="651"/>
      <c r="WPQ2976" s="651"/>
      <c r="WPR2976" s="651"/>
      <c r="WPS2976" s="651"/>
      <c r="WPT2976" s="651"/>
      <c r="WPU2976" s="651"/>
      <c r="WPV2976" s="651"/>
      <c r="WPW2976" s="651"/>
      <c r="WPX2976" s="651"/>
      <c r="WPY2976" s="651"/>
      <c r="WPZ2976" s="651"/>
      <c r="WQA2976" s="651"/>
      <c r="WQB2976" s="651"/>
      <c r="WQC2976" s="651"/>
      <c r="WQD2976" s="651"/>
      <c r="WQE2976" s="651"/>
      <c r="WQF2976" s="651"/>
      <c r="WQG2976" s="651"/>
      <c r="WQH2976" s="651"/>
      <c r="WQI2976" s="651"/>
      <c r="WQJ2976" s="651"/>
      <c r="WQK2976" s="651"/>
      <c r="WQL2976" s="651"/>
      <c r="WQM2976" s="651"/>
      <c r="WQN2976" s="651"/>
      <c r="WQO2976" s="651"/>
      <c r="WQP2976" s="651"/>
      <c r="WQQ2976" s="651"/>
      <c r="WQR2976" s="651"/>
      <c r="WQS2976" s="651"/>
      <c r="WQT2976" s="651"/>
      <c r="WQU2976" s="651"/>
      <c r="WQV2976" s="651"/>
      <c r="WQW2976" s="651"/>
      <c r="WQX2976" s="651"/>
      <c r="WQY2976" s="651"/>
      <c r="WQZ2976" s="651"/>
      <c r="WRA2976" s="651"/>
      <c r="WRB2976" s="651"/>
      <c r="WRC2976" s="651"/>
      <c r="WRD2976" s="651"/>
      <c r="WRE2976" s="651"/>
      <c r="WRF2976" s="651"/>
      <c r="WRG2976" s="651"/>
      <c r="WRH2976" s="651"/>
      <c r="WRI2976" s="651"/>
      <c r="WRJ2976" s="651"/>
      <c r="WRK2976" s="651"/>
      <c r="WRL2976" s="651"/>
      <c r="WRM2976" s="651"/>
      <c r="WRN2976" s="651"/>
      <c r="WRO2976" s="651"/>
      <c r="WRP2976" s="651"/>
      <c r="WRQ2976" s="651"/>
      <c r="WRR2976" s="651"/>
      <c r="WRS2976" s="651"/>
      <c r="WRT2976" s="651"/>
      <c r="WRU2976" s="651"/>
      <c r="WRV2976" s="651"/>
      <c r="WRW2976" s="651"/>
      <c r="WRX2976" s="651"/>
      <c r="WRY2976" s="651"/>
      <c r="WRZ2976" s="651"/>
      <c r="WSA2976" s="651"/>
      <c r="WSB2976" s="651"/>
      <c r="WSC2976" s="651"/>
      <c r="WSD2976" s="651"/>
      <c r="WSE2976" s="651"/>
      <c r="WSF2976" s="651"/>
      <c r="WSG2976" s="651"/>
      <c r="WSH2976" s="651"/>
      <c r="WSI2976" s="651"/>
      <c r="WSJ2976" s="651"/>
      <c r="WSK2976" s="651"/>
      <c r="WSL2976" s="651"/>
      <c r="WSM2976" s="651"/>
      <c r="WSN2976" s="651"/>
      <c r="WSO2976" s="651"/>
      <c r="WSP2976" s="651"/>
      <c r="WSQ2976" s="651"/>
      <c r="WSR2976" s="651"/>
      <c r="WSS2976" s="651"/>
      <c r="WST2976" s="651"/>
      <c r="WSU2976" s="651"/>
      <c r="WSV2976" s="651"/>
      <c r="WSW2976" s="651"/>
      <c r="WSX2976" s="651"/>
      <c r="WSY2976" s="651"/>
      <c r="WSZ2976" s="651"/>
      <c r="WTA2976" s="651"/>
      <c r="WTB2976" s="651"/>
      <c r="WTC2976" s="651"/>
      <c r="WTD2976" s="651"/>
      <c r="WTE2976" s="651"/>
      <c r="WTF2976" s="651"/>
      <c r="WTG2976" s="651"/>
      <c r="WTH2976" s="651"/>
      <c r="WTI2976" s="651"/>
      <c r="WTJ2976" s="651"/>
      <c r="WTK2976" s="651"/>
      <c r="WTL2976" s="651"/>
      <c r="WTM2976" s="651"/>
      <c r="WTN2976" s="651"/>
      <c r="WTO2976" s="651"/>
      <c r="WTP2976" s="651"/>
      <c r="WTQ2976" s="651"/>
      <c r="WTR2976" s="651"/>
      <c r="WTS2976" s="651"/>
      <c r="WTT2976" s="651"/>
      <c r="WTU2976" s="651"/>
      <c r="WTV2976" s="651"/>
      <c r="WTW2976" s="651"/>
      <c r="WTX2976" s="651"/>
      <c r="WTY2976" s="651"/>
      <c r="WTZ2976" s="651"/>
      <c r="WUA2976" s="651"/>
      <c r="WUB2976" s="651"/>
      <c r="WUC2976" s="651"/>
      <c r="WUD2976" s="651"/>
      <c r="WUE2976" s="651"/>
      <c r="WUF2976" s="651"/>
      <c r="WUG2976" s="651"/>
      <c r="WUH2976" s="651"/>
      <c r="WUI2976" s="651"/>
      <c r="WUJ2976" s="651"/>
      <c r="WUK2976" s="651"/>
      <c r="WUL2976" s="651"/>
      <c r="WUM2976" s="651"/>
      <c r="WUN2976" s="651"/>
      <c r="WUO2976" s="651"/>
      <c r="WUP2976" s="651"/>
      <c r="WUQ2976" s="651"/>
      <c r="WUR2976" s="651"/>
      <c r="WUS2976" s="651"/>
      <c r="WUT2976" s="651"/>
      <c r="WUU2976" s="651"/>
      <c r="WUV2976" s="651"/>
      <c r="WUW2976" s="651"/>
      <c r="WUX2976" s="651"/>
      <c r="WUY2976" s="651"/>
      <c r="WUZ2976" s="651"/>
      <c r="WVA2976" s="651"/>
      <c r="WVB2976" s="651"/>
      <c r="WVC2976" s="651"/>
      <c r="WVD2976" s="651"/>
      <c r="WVE2976" s="651"/>
      <c r="WVF2976" s="651"/>
      <c r="WVG2976" s="651"/>
      <c r="WVH2976" s="651"/>
      <c r="WVI2976" s="651"/>
      <c r="WVJ2976" s="651"/>
      <c r="WVK2976" s="651"/>
      <c r="WVL2976" s="651"/>
      <c r="WVM2976" s="651"/>
      <c r="WVN2976" s="651"/>
      <c r="WVO2976" s="651"/>
      <c r="WVP2976" s="651"/>
      <c r="WVQ2976" s="651"/>
      <c r="WVR2976" s="651"/>
      <c r="WVS2976" s="651"/>
      <c r="WVT2976" s="651"/>
      <c r="WVU2976" s="651"/>
      <c r="WVV2976" s="651"/>
      <c r="WVW2976" s="651"/>
      <c r="WVX2976" s="651"/>
      <c r="WVY2976" s="651"/>
      <c r="WVZ2976" s="651"/>
      <c r="WWA2976" s="651"/>
      <c r="WWB2976" s="651"/>
      <c r="WWC2976" s="651"/>
      <c r="WWD2976" s="651"/>
      <c r="WWE2976" s="651"/>
      <c r="WWF2976" s="651"/>
      <c r="WWG2976" s="651"/>
      <c r="WWH2976" s="651"/>
      <c r="WWI2976" s="651"/>
      <c r="WWJ2976" s="651"/>
      <c r="WWK2976" s="651"/>
      <c r="WWL2976" s="651"/>
      <c r="WWM2976" s="651"/>
      <c r="WWN2976" s="651"/>
      <c r="WWO2976" s="651"/>
      <c r="WWP2976" s="651"/>
      <c r="WWQ2976" s="651"/>
      <c r="WWR2976" s="651"/>
      <c r="WWS2976" s="651"/>
      <c r="WWT2976" s="651"/>
      <c r="WWU2976" s="651"/>
      <c r="WWV2976" s="651"/>
      <c r="WWW2976" s="651"/>
      <c r="WWX2976" s="651"/>
      <c r="WWY2976" s="651"/>
      <c r="WWZ2976" s="651"/>
      <c r="WXA2976" s="651"/>
      <c r="WXB2976" s="651"/>
      <c r="WXC2976" s="651"/>
      <c r="WXD2976" s="651"/>
      <c r="WXE2976" s="651"/>
      <c r="WXF2976" s="651"/>
      <c r="WXG2976" s="651"/>
      <c r="WXH2976" s="651"/>
      <c r="WXI2976" s="651"/>
      <c r="WXJ2976" s="651"/>
      <c r="WXK2976" s="651"/>
      <c r="WXL2976" s="651"/>
      <c r="WXM2976" s="651"/>
      <c r="WXN2976" s="651"/>
      <c r="WXO2976" s="651"/>
      <c r="WXP2976" s="651"/>
      <c r="WXQ2976" s="651"/>
      <c r="WXR2976" s="651"/>
      <c r="WXS2976" s="651"/>
      <c r="WXT2976" s="651"/>
      <c r="WXU2976" s="651"/>
      <c r="WXV2976" s="651"/>
      <c r="WXW2976" s="651"/>
      <c r="WXX2976" s="651"/>
      <c r="WXY2976" s="651"/>
      <c r="WXZ2976" s="651"/>
      <c r="WYA2976" s="651"/>
      <c r="WYB2976" s="651"/>
      <c r="WYC2976" s="651"/>
      <c r="WYD2976" s="651"/>
      <c r="WYE2976" s="651"/>
      <c r="WYF2976" s="651"/>
      <c r="WYG2976" s="651"/>
      <c r="WYH2976" s="651"/>
      <c r="WYI2976" s="651"/>
      <c r="WYJ2976" s="651"/>
      <c r="WYK2976" s="651"/>
      <c r="WYL2976" s="651"/>
      <c r="WYM2976" s="651"/>
      <c r="WYN2976" s="651"/>
      <c r="WYO2976" s="651"/>
      <c r="WYP2976" s="651"/>
      <c r="WYQ2976" s="651"/>
      <c r="WYR2976" s="651"/>
      <c r="WYS2976" s="651"/>
      <c r="WYT2976" s="651"/>
      <c r="WYU2976" s="651"/>
      <c r="WYV2976" s="651"/>
      <c r="WYW2976" s="651"/>
      <c r="WYX2976" s="651"/>
      <c r="WYY2976" s="651"/>
      <c r="WYZ2976" s="651"/>
      <c r="WZA2976" s="651"/>
      <c r="WZB2976" s="651"/>
      <c r="WZC2976" s="651"/>
      <c r="WZD2976" s="651"/>
      <c r="WZE2976" s="651"/>
      <c r="WZF2976" s="651"/>
      <c r="WZG2976" s="651"/>
      <c r="WZH2976" s="651"/>
      <c r="WZI2976" s="651"/>
      <c r="WZJ2976" s="651"/>
      <c r="WZK2976" s="651"/>
      <c r="WZL2976" s="651"/>
      <c r="WZM2976" s="651"/>
      <c r="WZN2976" s="651"/>
      <c r="WZO2976" s="651"/>
      <c r="WZP2976" s="651"/>
      <c r="WZQ2976" s="651"/>
      <c r="WZR2976" s="651"/>
      <c r="WZS2976" s="651"/>
      <c r="WZT2976" s="651"/>
      <c r="WZU2976" s="651"/>
      <c r="WZV2976" s="651"/>
      <c r="WZW2976" s="651"/>
      <c r="WZX2976" s="651"/>
      <c r="WZY2976" s="651"/>
      <c r="WZZ2976" s="651"/>
      <c r="XAA2976" s="651"/>
      <c r="XAB2976" s="651"/>
      <c r="XAC2976" s="651"/>
      <c r="XAD2976" s="651"/>
      <c r="XAE2976" s="651"/>
      <c r="XAF2976" s="651"/>
      <c r="XAG2976" s="651"/>
      <c r="XAH2976" s="651"/>
      <c r="XAI2976" s="651"/>
      <c r="XAJ2976" s="651"/>
      <c r="XAK2976" s="651"/>
      <c r="XAL2976" s="651"/>
      <c r="XAM2976" s="651"/>
      <c r="XAN2976" s="651"/>
      <c r="XAO2976" s="651"/>
      <c r="XAP2976" s="651"/>
      <c r="XAQ2976" s="651"/>
      <c r="XAR2976" s="651"/>
      <c r="XAS2976" s="651"/>
      <c r="XAT2976" s="651"/>
      <c r="XAU2976" s="651"/>
      <c r="XAV2976" s="651"/>
      <c r="XAW2976" s="651"/>
      <c r="XAX2976" s="651"/>
      <c r="XAY2976" s="651"/>
      <c r="XAZ2976" s="651"/>
      <c r="XBA2976" s="651"/>
      <c r="XBB2976" s="651"/>
      <c r="XBC2976" s="651"/>
      <c r="XBD2976" s="651"/>
      <c r="XBE2976" s="651"/>
      <c r="XBF2976" s="651"/>
      <c r="XBG2976" s="651"/>
      <c r="XBH2976" s="651"/>
      <c r="XBI2976" s="651"/>
      <c r="XBJ2976" s="651"/>
      <c r="XBK2976" s="651"/>
      <c r="XBL2976" s="651"/>
      <c r="XBM2976" s="651"/>
      <c r="XBN2976" s="651"/>
      <c r="XBO2976" s="651"/>
      <c r="XBP2976" s="651"/>
      <c r="XBQ2976" s="651"/>
      <c r="XBR2976" s="651"/>
      <c r="XBS2976" s="651"/>
      <c r="XBT2976" s="651"/>
      <c r="XBU2976" s="651"/>
      <c r="XBV2976" s="651"/>
      <c r="XBW2976" s="651"/>
      <c r="XBX2976" s="651"/>
      <c r="XBY2976" s="651"/>
      <c r="XBZ2976" s="651"/>
      <c r="XCA2976" s="651"/>
      <c r="XCB2976" s="651"/>
      <c r="XCC2976" s="651"/>
      <c r="XCD2976" s="651"/>
      <c r="XCE2976" s="651"/>
      <c r="XCF2976" s="651"/>
      <c r="XCG2976" s="651"/>
      <c r="XCH2976" s="651"/>
      <c r="XCI2976" s="651"/>
      <c r="XCJ2976" s="651"/>
      <c r="XCK2976" s="651"/>
      <c r="XCL2976" s="651"/>
      <c r="XCM2976" s="651"/>
      <c r="XCN2976" s="651"/>
      <c r="XCO2976" s="651"/>
      <c r="XCP2976" s="651"/>
      <c r="XCQ2976" s="651"/>
      <c r="XCR2976" s="651"/>
      <c r="XCS2976" s="651"/>
      <c r="XCT2976" s="651"/>
      <c r="XCU2976" s="651"/>
      <c r="XCV2976" s="651"/>
      <c r="XCW2976" s="651"/>
      <c r="XCX2976" s="651"/>
      <c r="XCY2976" s="651"/>
      <c r="XCZ2976" s="651"/>
      <c r="XDA2976" s="651"/>
      <c r="XDB2976" s="651"/>
      <c r="XDC2976" s="651"/>
      <c r="XDD2976" s="651"/>
      <c r="XDE2976" s="651"/>
      <c r="XDF2976" s="651"/>
      <c r="XDG2976" s="651"/>
      <c r="XDH2976" s="651"/>
      <c r="XDI2976" s="651"/>
      <c r="XDJ2976" s="651"/>
      <c r="XDK2976" s="651"/>
      <c r="XDL2976" s="651"/>
      <c r="XDM2976" s="651"/>
      <c r="XDN2976" s="651"/>
      <c r="XDO2976" s="651"/>
      <c r="XDP2976" s="651"/>
      <c r="XDQ2976" s="651"/>
      <c r="XDR2976" s="651"/>
      <c r="XDS2976" s="651"/>
      <c r="XDT2976" s="651"/>
      <c r="XDU2976" s="651"/>
      <c r="XDV2976" s="651"/>
      <c r="XDW2976" s="651"/>
      <c r="XDX2976" s="651"/>
      <c r="XDY2976" s="651"/>
      <c r="XDZ2976" s="651"/>
      <c r="XEA2976" s="651"/>
      <c r="XEB2976" s="651"/>
      <c r="XEC2976" s="651"/>
      <c r="XED2976" s="651"/>
      <c r="XEE2976" s="651"/>
      <c r="XEF2976" s="651"/>
      <c r="XEG2976" s="651"/>
      <c r="XEH2976" s="651"/>
      <c r="XEI2976" s="651"/>
      <c r="XEJ2976" s="651"/>
      <c r="XEK2976" s="651"/>
      <c r="XEL2976" s="651"/>
      <c r="XEM2976" s="651"/>
      <c r="XEN2976" s="651"/>
      <c r="XEO2976" s="651"/>
      <c r="XEP2976" s="651"/>
      <c r="XEQ2976" s="651"/>
      <c r="XER2976" s="651"/>
      <c r="XES2976" s="651"/>
      <c r="XET2976" s="651"/>
      <c r="XEU2976" s="651"/>
      <c r="XEV2976" s="651"/>
      <c r="XEW2976" s="651"/>
      <c r="XEX2976" s="651"/>
      <c r="XEY2976" s="651"/>
      <c r="XEZ2976" s="651"/>
      <c r="XFA2976" s="651"/>
      <c r="XFB2976" s="651"/>
      <c r="XFC2976" s="651"/>
      <c r="XFD2976" s="651"/>
    </row>
    <row r="2977" spans="1:16384">
      <c r="A2977" s="1065"/>
      <c r="B2977" s="651"/>
      <c r="C2977" s="833" t="s">
        <v>8040</v>
      </c>
      <c r="D2977" s="833" t="s">
        <v>518</v>
      </c>
      <c r="E2977" s="890" t="s">
        <v>172</v>
      </c>
      <c r="F2977" s="890" t="s">
        <v>121</v>
      </c>
      <c r="G2977" s="834">
        <v>250000</v>
      </c>
      <c r="H2977" s="834">
        <v>250000</v>
      </c>
      <c r="I2977" s="14">
        <v>1</v>
      </c>
      <c r="J2977" s="651"/>
      <c r="K2977" s="651"/>
      <c r="L2977" s="651"/>
      <c r="M2977" s="651"/>
      <c r="N2977" s="651"/>
      <c r="O2977" s="651"/>
      <c r="P2977" s="651"/>
      <c r="Q2977" s="651"/>
      <c r="R2977" s="651"/>
      <c r="S2977" s="651"/>
      <c r="T2977" s="651"/>
      <c r="U2977" s="651"/>
      <c r="V2977" s="651"/>
      <c r="W2977" s="651"/>
      <c r="X2977" s="651"/>
      <c r="Y2977" s="651"/>
      <c r="Z2977" s="651"/>
      <c r="AA2977" s="651"/>
      <c r="AB2977" s="651"/>
      <c r="AC2977" s="651"/>
      <c r="AD2977" s="651"/>
      <c r="AE2977" s="651"/>
      <c r="AF2977" s="651"/>
      <c r="AG2977" s="651"/>
      <c r="AH2977" s="651"/>
      <c r="AI2977" s="651"/>
      <c r="AJ2977" s="651"/>
      <c r="AK2977" s="651"/>
      <c r="AL2977" s="651"/>
      <c r="AM2977" s="651"/>
      <c r="AN2977" s="651"/>
      <c r="AO2977" s="651"/>
      <c r="AP2977" s="651"/>
      <c r="AQ2977" s="651"/>
      <c r="AR2977" s="651"/>
      <c r="AS2977" s="651"/>
      <c r="AT2977" s="651"/>
      <c r="AU2977" s="651"/>
      <c r="AV2977" s="651"/>
      <c r="AW2977" s="651"/>
      <c r="AX2977" s="651"/>
      <c r="AY2977" s="651"/>
      <c r="AZ2977" s="651"/>
      <c r="BA2977" s="651"/>
      <c r="BB2977" s="651"/>
      <c r="BC2977" s="651"/>
      <c r="BD2977" s="651"/>
      <c r="BE2977" s="651"/>
      <c r="BF2977" s="651"/>
      <c r="BG2977" s="651"/>
      <c r="BH2977" s="651"/>
      <c r="BI2977" s="651"/>
      <c r="BJ2977" s="651"/>
      <c r="BK2977" s="651"/>
      <c r="BL2977" s="651"/>
      <c r="BM2977" s="651"/>
      <c r="BN2977" s="651"/>
      <c r="BO2977" s="651"/>
      <c r="BP2977" s="651"/>
      <c r="BQ2977" s="651"/>
      <c r="BR2977" s="651"/>
      <c r="BS2977" s="651"/>
      <c r="BT2977" s="651"/>
      <c r="BU2977" s="651"/>
      <c r="BV2977" s="651"/>
      <c r="BW2977" s="651"/>
      <c r="BX2977" s="651"/>
      <c r="BY2977" s="651"/>
      <c r="BZ2977" s="651"/>
      <c r="CA2977" s="651"/>
      <c r="CB2977" s="651"/>
      <c r="CC2977" s="651"/>
      <c r="CD2977" s="651"/>
      <c r="CE2977" s="651"/>
      <c r="CF2977" s="651"/>
      <c r="CG2977" s="651"/>
      <c r="CH2977" s="651"/>
      <c r="CI2977" s="651"/>
      <c r="CJ2977" s="651"/>
      <c r="CK2977" s="651"/>
      <c r="CL2977" s="651"/>
      <c r="CM2977" s="651"/>
      <c r="CN2977" s="651"/>
      <c r="CO2977" s="651"/>
      <c r="CP2977" s="651"/>
      <c r="CQ2977" s="651"/>
      <c r="CR2977" s="651"/>
      <c r="CS2977" s="651"/>
      <c r="CT2977" s="651"/>
      <c r="CU2977" s="651"/>
      <c r="CV2977" s="651"/>
      <c r="CW2977" s="651"/>
      <c r="CX2977" s="651"/>
      <c r="CY2977" s="651"/>
      <c r="CZ2977" s="651"/>
      <c r="DA2977" s="651"/>
      <c r="DB2977" s="651"/>
      <c r="DC2977" s="651"/>
      <c r="DD2977" s="651"/>
      <c r="DE2977" s="651"/>
      <c r="DF2977" s="651"/>
      <c r="DG2977" s="651"/>
      <c r="DH2977" s="651"/>
      <c r="DI2977" s="651"/>
      <c r="DJ2977" s="651"/>
      <c r="DK2977" s="651"/>
      <c r="DL2977" s="651"/>
      <c r="DM2977" s="651"/>
      <c r="DN2977" s="651"/>
      <c r="DO2977" s="651"/>
      <c r="DP2977" s="651"/>
      <c r="DQ2977" s="651"/>
      <c r="DR2977" s="651"/>
      <c r="DS2977" s="651"/>
      <c r="DT2977" s="651"/>
      <c r="DU2977" s="651"/>
      <c r="DV2977" s="651"/>
      <c r="DW2977" s="651"/>
      <c r="DX2977" s="651"/>
      <c r="DY2977" s="651"/>
      <c r="DZ2977" s="651"/>
      <c r="EA2977" s="651"/>
      <c r="EB2977" s="651"/>
      <c r="EC2977" s="651"/>
      <c r="ED2977" s="651"/>
      <c r="EE2977" s="651"/>
      <c r="EF2977" s="651"/>
      <c r="EG2977" s="651"/>
      <c r="EH2977" s="651"/>
      <c r="EI2977" s="651"/>
      <c r="EJ2977" s="651"/>
      <c r="EK2977" s="651"/>
      <c r="EL2977" s="651"/>
      <c r="EM2977" s="651"/>
      <c r="EN2977" s="651"/>
      <c r="EO2977" s="651"/>
      <c r="EP2977" s="651"/>
      <c r="EQ2977" s="651"/>
      <c r="ER2977" s="651"/>
      <c r="ES2977" s="651"/>
      <c r="ET2977" s="651"/>
      <c r="EU2977" s="651"/>
      <c r="EV2977" s="651"/>
      <c r="EW2977" s="651"/>
      <c r="EX2977" s="651"/>
      <c r="EY2977" s="651"/>
      <c r="EZ2977" s="651"/>
      <c r="FA2977" s="651"/>
      <c r="FB2977" s="651"/>
      <c r="FC2977" s="651"/>
      <c r="FD2977" s="651"/>
      <c r="FE2977" s="651"/>
      <c r="FF2977" s="651"/>
      <c r="FG2977" s="651"/>
      <c r="FH2977" s="651"/>
      <c r="FI2977" s="651"/>
      <c r="FJ2977" s="651"/>
      <c r="FK2977" s="651"/>
      <c r="FL2977" s="651"/>
      <c r="FM2977" s="651"/>
      <c r="FN2977" s="651"/>
      <c r="FO2977" s="651"/>
      <c r="FP2977" s="651"/>
      <c r="FQ2977" s="651"/>
      <c r="FR2977" s="651"/>
      <c r="FS2977" s="651"/>
      <c r="FT2977" s="651"/>
      <c r="FU2977" s="651"/>
      <c r="FV2977" s="651"/>
      <c r="FW2977" s="651"/>
      <c r="FX2977" s="651"/>
      <c r="FY2977" s="651"/>
      <c r="FZ2977" s="651"/>
      <c r="GA2977" s="651"/>
      <c r="GB2977" s="651"/>
      <c r="GC2977" s="651"/>
      <c r="GD2977" s="651"/>
      <c r="GE2977" s="651"/>
      <c r="GF2977" s="651"/>
      <c r="GG2977" s="651"/>
      <c r="GH2977" s="651"/>
      <c r="GI2977" s="651"/>
      <c r="GJ2977" s="651"/>
      <c r="GK2977" s="651"/>
      <c r="GL2977" s="651"/>
      <c r="GM2977" s="651"/>
      <c r="GN2977" s="651"/>
      <c r="GO2977" s="651"/>
      <c r="GP2977" s="651"/>
      <c r="GQ2977" s="651"/>
      <c r="GR2977" s="651"/>
      <c r="GS2977" s="651"/>
      <c r="GT2977" s="651"/>
      <c r="GU2977" s="651"/>
      <c r="GV2977" s="651"/>
      <c r="GW2977" s="651"/>
      <c r="GX2977" s="651"/>
      <c r="GY2977" s="651"/>
      <c r="GZ2977" s="651"/>
      <c r="HA2977" s="651"/>
      <c r="HB2977" s="651"/>
      <c r="HC2977" s="651"/>
      <c r="HD2977" s="651"/>
      <c r="HE2977" s="651"/>
      <c r="HF2977" s="651"/>
      <c r="HG2977" s="651"/>
      <c r="HH2977" s="651"/>
      <c r="HI2977" s="651"/>
      <c r="HJ2977" s="651"/>
      <c r="HK2977" s="651"/>
      <c r="HL2977" s="651"/>
      <c r="HM2977" s="651"/>
      <c r="HN2977" s="651"/>
      <c r="HO2977" s="651"/>
      <c r="HP2977" s="651"/>
      <c r="HQ2977" s="651"/>
      <c r="HR2977" s="651"/>
      <c r="HS2977" s="651"/>
      <c r="HT2977" s="651"/>
      <c r="HU2977" s="651"/>
      <c r="HV2977" s="651"/>
      <c r="HW2977" s="651"/>
      <c r="HX2977" s="651"/>
      <c r="HY2977" s="651"/>
      <c r="HZ2977" s="651"/>
      <c r="IA2977" s="651"/>
      <c r="IB2977" s="651"/>
      <c r="IC2977" s="651"/>
      <c r="ID2977" s="651"/>
      <c r="IE2977" s="651"/>
      <c r="IF2977" s="651"/>
      <c r="IG2977" s="651"/>
      <c r="IH2977" s="651"/>
      <c r="II2977" s="651"/>
      <c r="IJ2977" s="651"/>
      <c r="IK2977" s="651"/>
      <c r="IL2977" s="651"/>
      <c r="IM2977" s="651"/>
      <c r="IN2977" s="651"/>
      <c r="IO2977" s="651"/>
      <c r="IP2977" s="651"/>
      <c r="IQ2977" s="651"/>
      <c r="IR2977" s="651"/>
      <c r="IS2977" s="651"/>
      <c r="IT2977" s="651"/>
      <c r="IU2977" s="651"/>
      <c r="IV2977" s="651"/>
      <c r="IW2977" s="651"/>
      <c r="IX2977" s="651"/>
      <c r="IY2977" s="651"/>
      <c r="IZ2977" s="651"/>
      <c r="JA2977" s="651"/>
      <c r="JB2977" s="651"/>
      <c r="JC2977" s="651"/>
      <c r="JD2977" s="651"/>
      <c r="JE2977" s="651"/>
      <c r="JF2977" s="651"/>
      <c r="JG2977" s="651"/>
      <c r="JH2977" s="651"/>
      <c r="JI2977" s="651"/>
      <c r="JJ2977" s="651"/>
      <c r="JK2977" s="651"/>
      <c r="JL2977" s="651"/>
      <c r="JM2977" s="651"/>
      <c r="JN2977" s="651"/>
      <c r="JO2977" s="651"/>
      <c r="JP2977" s="651"/>
      <c r="JQ2977" s="651"/>
      <c r="JR2977" s="651"/>
      <c r="JS2977" s="651"/>
      <c r="JT2977" s="651"/>
      <c r="JU2977" s="651"/>
      <c r="JV2977" s="651"/>
      <c r="JW2977" s="651"/>
      <c r="JX2977" s="651"/>
      <c r="JY2977" s="651"/>
      <c r="JZ2977" s="651"/>
      <c r="KA2977" s="651"/>
      <c r="KB2977" s="651"/>
      <c r="KC2977" s="651"/>
      <c r="KD2977" s="651"/>
      <c r="KE2977" s="651"/>
      <c r="KF2977" s="651"/>
      <c r="KG2977" s="651"/>
      <c r="KH2977" s="651"/>
      <c r="KI2977" s="651"/>
      <c r="KJ2977" s="651"/>
      <c r="KK2977" s="651"/>
      <c r="KL2977" s="651"/>
      <c r="KM2977" s="651"/>
      <c r="KN2977" s="651"/>
      <c r="KO2977" s="651"/>
      <c r="KP2977" s="651"/>
      <c r="KQ2977" s="651"/>
      <c r="KR2977" s="651"/>
      <c r="KS2977" s="651"/>
      <c r="KT2977" s="651"/>
      <c r="KU2977" s="651"/>
      <c r="KV2977" s="651"/>
      <c r="KW2977" s="651"/>
      <c r="KX2977" s="651"/>
      <c r="KY2977" s="651"/>
      <c r="KZ2977" s="651"/>
      <c r="LA2977" s="651"/>
      <c r="LB2977" s="651"/>
      <c r="LC2977" s="651"/>
      <c r="LD2977" s="651"/>
      <c r="LE2977" s="651"/>
      <c r="LF2977" s="651"/>
      <c r="LG2977" s="651"/>
      <c r="LH2977" s="651"/>
      <c r="LI2977" s="651"/>
      <c r="LJ2977" s="651"/>
      <c r="LK2977" s="651"/>
      <c r="LL2977" s="651"/>
      <c r="LM2977" s="651"/>
      <c r="LN2977" s="651"/>
      <c r="LO2977" s="651"/>
      <c r="LP2977" s="651"/>
      <c r="LQ2977" s="651"/>
      <c r="LR2977" s="651"/>
      <c r="LS2977" s="651"/>
      <c r="LT2977" s="651"/>
      <c r="LU2977" s="651"/>
      <c r="LV2977" s="651"/>
      <c r="LW2977" s="651"/>
      <c r="LX2977" s="651"/>
      <c r="LY2977" s="651"/>
      <c r="LZ2977" s="651"/>
      <c r="MA2977" s="651"/>
      <c r="MB2977" s="651"/>
      <c r="MC2977" s="651"/>
      <c r="MD2977" s="651"/>
      <c r="ME2977" s="651"/>
      <c r="MF2977" s="651"/>
      <c r="MG2977" s="651"/>
      <c r="MH2977" s="651"/>
      <c r="MI2977" s="651"/>
      <c r="MJ2977" s="651"/>
      <c r="MK2977" s="651"/>
      <c r="ML2977" s="651"/>
      <c r="MM2977" s="651"/>
      <c r="MN2977" s="651"/>
      <c r="MO2977" s="651"/>
      <c r="MP2977" s="651"/>
      <c r="MQ2977" s="651"/>
      <c r="MR2977" s="651"/>
      <c r="MS2977" s="651"/>
      <c r="MT2977" s="651"/>
      <c r="MU2977" s="651"/>
      <c r="MV2977" s="651"/>
      <c r="MW2977" s="651"/>
      <c r="MX2977" s="651"/>
      <c r="MY2977" s="651"/>
      <c r="MZ2977" s="651"/>
      <c r="NA2977" s="651"/>
      <c r="NB2977" s="651"/>
      <c r="NC2977" s="651"/>
      <c r="ND2977" s="651"/>
      <c r="NE2977" s="651"/>
      <c r="NF2977" s="651"/>
      <c r="NG2977" s="651"/>
      <c r="NH2977" s="651"/>
      <c r="NI2977" s="651"/>
      <c r="NJ2977" s="651"/>
      <c r="NK2977" s="651"/>
      <c r="NL2977" s="651"/>
      <c r="NM2977" s="651"/>
      <c r="NN2977" s="651"/>
      <c r="NO2977" s="651"/>
      <c r="NP2977" s="651"/>
      <c r="NQ2977" s="651"/>
      <c r="NR2977" s="651"/>
      <c r="NS2977" s="651"/>
      <c r="NT2977" s="651"/>
      <c r="NU2977" s="651"/>
      <c r="NV2977" s="651"/>
      <c r="NW2977" s="651"/>
      <c r="NX2977" s="651"/>
      <c r="NY2977" s="651"/>
      <c r="NZ2977" s="651"/>
      <c r="OA2977" s="651"/>
      <c r="OB2977" s="651"/>
      <c r="OC2977" s="651"/>
      <c r="OD2977" s="651"/>
      <c r="OE2977" s="651"/>
      <c r="OF2977" s="651"/>
      <c r="OG2977" s="651"/>
      <c r="OH2977" s="651"/>
      <c r="OI2977" s="651"/>
      <c r="OJ2977" s="651"/>
      <c r="OK2977" s="651"/>
      <c r="OL2977" s="651"/>
      <c r="OM2977" s="651"/>
      <c r="ON2977" s="651"/>
      <c r="OO2977" s="651"/>
      <c r="OP2977" s="651"/>
      <c r="OQ2977" s="651"/>
      <c r="OR2977" s="651"/>
      <c r="OS2977" s="651"/>
      <c r="OT2977" s="651"/>
      <c r="OU2977" s="651"/>
      <c r="OV2977" s="651"/>
      <c r="OW2977" s="651"/>
      <c r="OX2977" s="651"/>
      <c r="OY2977" s="651"/>
      <c r="OZ2977" s="651"/>
      <c r="PA2977" s="651"/>
      <c r="PB2977" s="651"/>
      <c r="PC2977" s="651"/>
      <c r="PD2977" s="651"/>
      <c r="PE2977" s="651"/>
      <c r="PF2977" s="651"/>
      <c r="PG2977" s="651"/>
      <c r="PH2977" s="651"/>
      <c r="PI2977" s="651"/>
      <c r="PJ2977" s="651"/>
      <c r="PK2977" s="651"/>
      <c r="PL2977" s="651"/>
      <c r="PM2977" s="651"/>
      <c r="PN2977" s="651"/>
      <c r="PO2977" s="651"/>
      <c r="PP2977" s="651"/>
      <c r="PQ2977" s="651"/>
      <c r="PR2977" s="651"/>
      <c r="PS2977" s="651"/>
      <c r="PT2977" s="651"/>
      <c r="PU2977" s="651"/>
      <c r="PV2977" s="651"/>
      <c r="PW2977" s="651"/>
      <c r="PX2977" s="651"/>
      <c r="PY2977" s="651"/>
      <c r="PZ2977" s="651"/>
      <c r="QA2977" s="651"/>
      <c r="QB2977" s="651"/>
      <c r="QC2977" s="651"/>
      <c r="QD2977" s="651"/>
      <c r="QE2977" s="651"/>
      <c r="QF2977" s="651"/>
      <c r="QG2977" s="651"/>
      <c r="QH2977" s="651"/>
      <c r="QI2977" s="651"/>
      <c r="QJ2977" s="651"/>
      <c r="QK2977" s="651"/>
      <c r="QL2977" s="651"/>
      <c r="QM2977" s="651"/>
      <c r="QN2977" s="651"/>
      <c r="QO2977" s="651"/>
      <c r="QP2977" s="651"/>
      <c r="QQ2977" s="651"/>
      <c r="QR2977" s="651"/>
      <c r="QS2977" s="651"/>
      <c r="QT2977" s="651"/>
      <c r="QU2977" s="651"/>
      <c r="QV2977" s="651"/>
      <c r="QW2977" s="651"/>
      <c r="QX2977" s="651"/>
      <c r="QY2977" s="651"/>
      <c r="QZ2977" s="651"/>
      <c r="RA2977" s="651"/>
      <c r="RB2977" s="651"/>
      <c r="RC2977" s="651"/>
      <c r="RD2977" s="651"/>
      <c r="RE2977" s="651"/>
      <c r="RF2977" s="651"/>
      <c r="RG2977" s="651"/>
      <c r="RH2977" s="651"/>
      <c r="RI2977" s="651"/>
      <c r="RJ2977" s="651"/>
      <c r="RK2977" s="651"/>
      <c r="RL2977" s="651"/>
      <c r="RM2977" s="651"/>
      <c r="RN2977" s="651"/>
      <c r="RO2977" s="651"/>
      <c r="RP2977" s="651"/>
      <c r="RQ2977" s="651"/>
      <c r="RR2977" s="651"/>
      <c r="RS2977" s="651"/>
      <c r="RT2977" s="651"/>
      <c r="RU2977" s="651"/>
      <c r="RV2977" s="651"/>
      <c r="RW2977" s="651"/>
      <c r="RX2977" s="651"/>
      <c r="RY2977" s="651"/>
      <c r="RZ2977" s="651"/>
      <c r="SA2977" s="651"/>
      <c r="SB2977" s="651"/>
      <c r="SC2977" s="651"/>
      <c r="SD2977" s="651"/>
      <c r="SE2977" s="651"/>
      <c r="SF2977" s="651"/>
      <c r="SG2977" s="651"/>
      <c r="SH2977" s="651"/>
      <c r="SI2977" s="651"/>
      <c r="SJ2977" s="651"/>
      <c r="SK2977" s="651"/>
      <c r="SL2977" s="651"/>
      <c r="SM2977" s="651"/>
      <c r="SN2977" s="651"/>
      <c r="SO2977" s="651"/>
      <c r="SP2977" s="651"/>
      <c r="SQ2977" s="651"/>
      <c r="SR2977" s="651"/>
      <c r="SS2977" s="651"/>
      <c r="ST2977" s="651"/>
      <c r="SU2977" s="651"/>
      <c r="SV2977" s="651"/>
      <c r="SW2977" s="651"/>
      <c r="SX2977" s="651"/>
      <c r="SY2977" s="651"/>
      <c r="SZ2977" s="651"/>
      <c r="TA2977" s="651"/>
      <c r="TB2977" s="651"/>
      <c r="TC2977" s="651"/>
      <c r="TD2977" s="651"/>
      <c r="TE2977" s="651"/>
      <c r="TF2977" s="651"/>
      <c r="TG2977" s="651"/>
      <c r="TH2977" s="651"/>
      <c r="TI2977" s="651"/>
      <c r="TJ2977" s="651"/>
      <c r="TK2977" s="651"/>
      <c r="TL2977" s="651"/>
      <c r="TM2977" s="651"/>
      <c r="TN2977" s="651"/>
      <c r="TO2977" s="651"/>
      <c r="TP2977" s="651"/>
      <c r="TQ2977" s="651"/>
      <c r="TR2977" s="651"/>
      <c r="TS2977" s="651"/>
      <c r="TT2977" s="651"/>
      <c r="TU2977" s="651"/>
      <c r="TV2977" s="651"/>
      <c r="TW2977" s="651"/>
      <c r="TX2977" s="651"/>
      <c r="TY2977" s="651"/>
      <c r="TZ2977" s="651"/>
      <c r="UA2977" s="651"/>
      <c r="UB2977" s="651"/>
      <c r="UC2977" s="651"/>
      <c r="UD2977" s="651"/>
      <c r="UE2977" s="651"/>
      <c r="UF2977" s="651"/>
      <c r="UG2977" s="651"/>
      <c r="UH2977" s="651"/>
      <c r="UI2977" s="651"/>
      <c r="UJ2977" s="651"/>
      <c r="UK2977" s="651"/>
      <c r="UL2977" s="651"/>
      <c r="UM2977" s="651"/>
      <c r="UN2977" s="651"/>
      <c r="UO2977" s="651"/>
      <c r="UP2977" s="651"/>
      <c r="UQ2977" s="651"/>
      <c r="UR2977" s="651"/>
      <c r="US2977" s="651"/>
      <c r="UT2977" s="651"/>
      <c r="UU2977" s="651"/>
      <c r="UV2977" s="651"/>
      <c r="UW2977" s="651"/>
      <c r="UX2977" s="651"/>
      <c r="UY2977" s="651"/>
      <c r="UZ2977" s="651"/>
      <c r="VA2977" s="651"/>
      <c r="VB2977" s="651"/>
      <c r="VC2977" s="651"/>
      <c r="VD2977" s="651"/>
      <c r="VE2977" s="651"/>
      <c r="VF2977" s="651"/>
      <c r="VG2977" s="651"/>
      <c r="VH2977" s="651"/>
      <c r="VI2977" s="651"/>
      <c r="VJ2977" s="651"/>
      <c r="VK2977" s="651"/>
      <c r="VL2977" s="651"/>
      <c r="VM2977" s="651"/>
      <c r="VN2977" s="651"/>
      <c r="VO2977" s="651"/>
      <c r="VP2977" s="651"/>
      <c r="VQ2977" s="651"/>
      <c r="VR2977" s="651"/>
      <c r="VS2977" s="651"/>
      <c r="VT2977" s="651"/>
      <c r="VU2977" s="651"/>
      <c r="VV2977" s="651"/>
      <c r="VW2977" s="651"/>
      <c r="VX2977" s="651"/>
      <c r="VY2977" s="651"/>
      <c r="VZ2977" s="651"/>
      <c r="WA2977" s="651"/>
      <c r="WB2977" s="651"/>
      <c r="WC2977" s="651"/>
      <c r="WD2977" s="651"/>
      <c r="WE2977" s="651"/>
      <c r="WF2977" s="651"/>
      <c r="WG2977" s="651"/>
      <c r="WH2977" s="651"/>
      <c r="WI2977" s="651"/>
      <c r="WJ2977" s="651"/>
      <c r="WK2977" s="651"/>
      <c r="WL2977" s="651"/>
      <c r="WM2977" s="651"/>
      <c r="WN2977" s="651"/>
      <c r="WO2977" s="651"/>
      <c r="WP2977" s="651"/>
      <c r="WQ2977" s="651"/>
      <c r="WR2977" s="651"/>
      <c r="WS2977" s="651"/>
      <c r="WT2977" s="651"/>
      <c r="WU2977" s="651"/>
      <c r="WV2977" s="651"/>
      <c r="WW2977" s="651"/>
      <c r="WX2977" s="651"/>
      <c r="WY2977" s="651"/>
      <c r="WZ2977" s="651"/>
      <c r="XA2977" s="651"/>
      <c r="XB2977" s="651"/>
      <c r="XC2977" s="651"/>
      <c r="XD2977" s="651"/>
      <c r="XE2977" s="651"/>
      <c r="XF2977" s="651"/>
      <c r="XG2977" s="651"/>
      <c r="XH2977" s="651"/>
      <c r="XI2977" s="651"/>
      <c r="XJ2977" s="651"/>
      <c r="XK2977" s="651"/>
      <c r="XL2977" s="651"/>
      <c r="XM2977" s="651"/>
      <c r="XN2977" s="651"/>
      <c r="XO2977" s="651"/>
      <c r="XP2977" s="651"/>
      <c r="XQ2977" s="651"/>
      <c r="XR2977" s="651"/>
      <c r="XS2977" s="651"/>
      <c r="XT2977" s="651"/>
      <c r="XU2977" s="651"/>
      <c r="XV2977" s="651"/>
      <c r="XW2977" s="651"/>
      <c r="XX2977" s="651"/>
      <c r="XY2977" s="651"/>
      <c r="XZ2977" s="651"/>
      <c r="YA2977" s="651"/>
      <c r="YB2977" s="651"/>
      <c r="YC2977" s="651"/>
      <c r="YD2977" s="651"/>
      <c r="YE2977" s="651"/>
      <c r="YF2977" s="651"/>
      <c r="YG2977" s="651"/>
      <c r="YH2977" s="651"/>
      <c r="YI2977" s="651"/>
      <c r="YJ2977" s="651"/>
      <c r="YK2977" s="651"/>
      <c r="YL2977" s="651"/>
      <c r="YM2977" s="651"/>
      <c r="YN2977" s="651"/>
      <c r="YO2977" s="651"/>
      <c r="YP2977" s="651"/>
      <c r="YQ2977" s="651"/>
      <c r="YR2977" s="651"/>
      <c r="YS2977" s="651"/>
      <c r="YT2977" s="651"/>
      <c r="YU2977" s="651"/>
      <c r="YV2977" s="651"/>
      <c r="YW2977" s="651"/>
      <c r="YX2977" s="651"/>
      <c r="YY2977" s="651"/>
      <c r="YZ2977" s="651"/>
      <c r="ZA2977" s="651"/>
      <c r="ZB2977" s="651"/>
      <c r="ZC2977" s="651"/>
      <c r="ZD2977" s="651"/>
      <c r="ZE2977" s="651"/>
      <c r="ZF2977" s="651"/>
      <c r="ZG2977" s="651"/>
      <c r="ZH2977" s="651"/>
      <c r="ZI2977" s="651"/>
      <c r="ZJ2977" s="651"/>
      <c r="ZK2977" s="651"/>
      <c r="ZL2977" s="651"/>
      <c r="ZM2977" s="651"/>
      <c r="ZN2977" s="651"/>
      <c r="ZO2977" s="651"/>
      <c r="ZP2977" s="651"/>
      <c r="ZQ2977" s="651"/>
      <c r="ZR2977" s="651"/>
      <c r="ZS2977" s="651"/>
      <c r="ZT2977" s="651"/>
      <c r="ZU2977" s="651"/>
      <c r="ZV2977" s="651"/>
      <c r="ZW2977" s="651"/>
      <c r="ZX2977" s="651"/>
      <c r="ZY2977" s="651"/>
      <c r="ZZ2977" s="651"/>
      <c r="AAA2977" s="651"/>
      <c r="AAB2977" s="651"/>
      <c r="AAC2977" s="651"/>
      <c r="AAD2977" s="651"/>
      <c r="AAE2977" s="651"/>
      <c r="AAF2977" s="651"/>
      <c r="AAG2977" s="651"/>
      <c r="AAH2977" s="651"/>
      <c r="AAI2977" s="651"/>
      <c r="AAJ2977" s="651"/>
      <c r="AAK2977" s="651"/>
      <c r="AAL2977" s="651"/>
      <c r="AAM2977" s="651"/>
      <c r="AAN2977" s="651"/>
      <c r="AAO2977" s="651"/>
      <c r="AAP2977" s="651"/>
      <c r="AAQ2977" s="651"/>
      <c r="AAR2977" s="651"/>
      <c r="AAS2977" s="651"/>
      <c r="AAT2977" s="651"/>
      <c r="AAU2977" s="651"/>
      <c r="AAV2977" s="651"/>
      <c r="AAW2977" s="651"/>
      <c r="AAX2977" s="651"/>
      <c r="AAY2977" s="651"/>
      <c r="AAZ2977" s="651"/>
      <c r="ABA2977" s="651"/>
      <c r="ABB2977" s="651"/>
      <c r="ABC2977" s="651"/>
      <c r="ABD2977" s="651"/>
      <c r="ABE2977" s="651"/>
      <c r="ABF2977" s="651"/>
      <c r="ABG2977" s="651"/>
      <c r="ABH2977" s="651"/>
      <c r="ABI2977" s="651"/>
      <c r="ABJ2977" s="651"/>
      <c r="ABK2977" s="651"/>
      <c r="ABL2977" s="651"/>
      <c r="ABM2977" s="651"/>
      <c r="ABN2977" s="651"/>
      <c r="ABO2977" s="651"/>
      <c r="ABP2977" s="651"/>
      <c r="ABQ2977" s="651"/>
      <c r="ABR2977" s="651"/>
      <c r="ABS2977" s="651"/>
      <c r="ABT2977" s="651"/>
      <c r="ABU2977" s="651"/>
      <c r="ABV2977" s="651"/>
      <c r="ABW2977" s="651"/>
      <c r="ABX2977" s="651"/>
      <c r="ABY2977" s="651"/>
      <c r="ABZ2977" s="651"/>
      <c r="ACA2977" s="651"/>
      <c r="ACB2977" s="651"/>
      <c r="ACC2977" s="651"/>
      <c r="ACD2977" s="651"/>
      <c r="ACE2977" s="651"/>
      <c r="ACF2977" s="651"/>
      <c r="ACG2977" s="651"/>
      <c r="ACH2977" s="651"/>
      <c r="ACI2977" s="651"/>
      <c r="ACJ2977" s="651"/>
      <c r="ACK2977" s="651"/>
      <c r="ACL2977" s="651"/>
      <c r="ACM2977" s="651"/>
      <c r="ACN2977" s="651"/>
      <c r="ACO2977" s="651"/>
      <c r="ACP2977" s="651"/>
      <c r="ACQ2977" s="651"/>
      <c r="ACR2977" s="651"/>
      <c r="ACS2977" s="651"/>
      <c r="ACT2977" s="651"/>
      <c r="ACU2977" s="651"/>
      <c r="ACV2977" s="651"/>
      <c r="ACW2977" s="651"/>
      <c r="ACX2977" s="651"/>
      <c r="ACY2977" s="651"/>
      <c r="ACZ2977" s="651"/>
      <c r="ADA2977" s="651"/>
      <c r="ADB2977" s="651"/>
      <c r="ADC2977" s="651"/>
      <c r="ADD2977" s="651"/>
      <c r="ADE2977" s="651"/>
      <c r="ADF2977" s="651"/>
      <c r="ADG2977" s="651"/>
      <c r="ADH2977" s="651"/>
      <c r="ADI2977" s="651"/>
      <c r="ADJ2977" s="651"/>
      <c r="ADK2977" s="651"/>
      <c r="ADL2977" s="651"/>
      <c r="ADM2977" s="651"/>
      <c r="ADN2977" s="651"/>
      <c r="ADO2977" s="651"/>
      <c r="ADP2977" s="651"/>
      <c r="ADQ2977" s="651"/>
      <c r="ADR2977" s="651"/>
      <c r="ADS2977" s="651"/>
      <c r="ADT2977" s="651"/>
      <c r="ADU2977" s="651"/>
      <c r="ADV2977" s="651"/>
      <c r="ADW2977" s="651"/>
      <c r="ADX2977" s="651"/>
      <c r="ADY2977" s="651"/>
      <c r="ADZ2977" s="651"/>
      <c r="AEA2977" s="651"/>
      <c r="AEB2977" s="651"/>
      <c r="AEC2977" s="651"/>
      <c r="AED2977" s="651"/>
      <c r="AEE2977" s="651"/>
      <c r="AEF2977" s="651"/>
      <c r="AEG2977" s="651"/>
      <c r="AEH2977" s="651"/>
      <c r="AEI2977" s="651"/>
      <c r="AEJ2977" s="651"/>
      <c r="AEK2977" s="651"/>
      <c r="AEL2977" s="651"/>
      <c r="AEM2977" s="651"/>
      <c r="AEN2977" s="651"/>
      <c r="AEO2977" s="651"/>
      <c r="AEP2977" s="651"/>
      <c r="AEQ2977" s="651"/>
      <c r="AER2977" s="651"/>
      <c r="AES2977" s="651"/>
      <c r="AET2977" s="651"/>
      <c r="AEU2977" s="651"/>
      <c r="AEV2977" s="651"/>
      <c r="AEW2977" s="651"/>
      <c r="AEX2977" s="651"/>
      <c r="AEY2977" s="651"/>
      <c r="AEZ2977" s="651"/>
      <c r="AFA2977" s="651"/>
      <c r="AFB2977" s="651"/>
      <c r="AFC2977" s="651"/>
      <c r="AFD2977" s="651"/>
      <c r="AFE2977" s="651"/>
      <c r="AFF2977" s="651"/>
      <c r="AFG2977" s="651"/>
      <c r="AFH2977" s="651"/>
      <c r="AFI2977" s="651"/>
      <c r="AFJ2977" s="651"/>
      <c r="AFK2977" s="651"/>
      <c r="AFL2977" s="651"/>
      <c r="AFM2977" s="651"/>
      <c r="AFN2977" s="651"/>
      <c r="AFO2977" s="651"/>
      <c r="AFP2977" s="651"/>
      <c r="AFQ2977" s="651"/>
      <c r="AFR2977" s="651"/>
      <c r="AFS2977" s="651"/>
      <c r="AFT2977" s="651"/>
      <c r="AFU2977" s="651"/>
      <c r="AFV2977" s="651"/>
      <c r="AFW2977" s="651"/>
      <c r="AFX2977" s="651"/>
      <c r="AFY2977" s="651"/>
      <c r="AFZ2977" s="651"/>
      <c r="AGA2977" s="651"/>
      <c r="AGB2977" s="651"/>
      <c r="AGC2977" s="651"/>
      <c r="AGD2977" s="651"/>
      <c r="AGE2977" s="651"/>
      <c r="AGF2977" s="651"/>
      <c r="AGG2977" s="651"/>
      <c r="AGH2977" s="651"/>
      <c r="AGI2977" s="651"/>
      <c r="AGJ2977" s="651"/>
      <c r="AGK2977" s="651"/>
      <c r="AGL2977" s="651"/>
      <c r="AGM2977" s="651"/>
      <c r="AGN2977" s="651"/>
      <c r="AGO2977" s="651"/>
      <c r="AGP2977" s="651"/>
      <c r="AGQ2977" s="651"/>
      <c r="AGR2977" s="651"/>
      <c r="AGS2977" s="651"/>
      <c r="AGT2977" s="651"/>
      <c r="AGU2977" s="651"/>
      <c r="AGV2977" s="651"/>
      <c r="AGW2977" s="651"/>
      <c r="AGX2977" s="651"/>
      <c r="AGY2977" s="651"/>
      <c r="AGZ2977" s="651"/>
      <c r="AHA2977" s="651"/>
      <c r="AHB2977" s="651"/>
      <c r="AHC2977" s="651"/>
      <c r="AHD2977" s="651"/>
      <c r="AHE2977" s="651"/>
      <c r="AHF2977" s="651"/>
      <c r="AHG2977" s="651"/>
      <c r="AHH2977" s="651"/>
      <c r="AHI2977" s="651"/>
      <c r="AHJ2977" s="651"/>
      <c r="AHK2977" s="651"/>
      <c r="AHL2977" s="651"/>
      <c r="AHM2977" s="651"/>
      <c r="AHN2977" s="651"/>
      <c r="AHO2977" s="651"/>
      <c r="AHP2977" s="651"/>
      <c r="AHQ2977" s="651"/>
      <c r="AHR2977" s="651"/>
      <c r="AHS2977" s="651"/>
      <c r="AHT2977" s="651"/>
      <c r="AHU2977" s="651"/>
      <c r="AHV2977" s="651"/>
      <c r="AHW2977" s="651"/>
      <c r="AHX2977" s="651"/>
      <c r="AHY2977" s="651"/>
      <c r="AHZ2977" s="651"/>
      <c r="AIA2977" s="651"/>
      <c r="AIB2977" s="651"/>
      <c r="AIC2977" s="651"/>
      <c r="AID2977" s="651"/>
      <c r="AIE2977" s="651"/>
      <c r="AIF2977" s="651"/>
      <c r="AIG2977" s="651"/>
      <c r="AIH2977" s="651"/>
      <c r="AII2977" s="651"/>
      <c r="AIJ2977" s="651"/>
      <c r="AIK2977" s="651"/>
      <c r="AIL2977" s="651"/>
      <c r="AIM2977" s="651"/>
      <c r="AIN2977" s="651"/>
      <c r="AIO2977" s="651"/>
      <c r="AIP2977" s="651"/>
      <c r="AIQ2977" s="651"/>
      <c r="AIR2977" s="651"/>
      <c r="AIS2977" s="651"/>
      <c r="AIT2977" s="651"/>
      <c r="AIU2977" s="651"/>
      <c r="AIV2977" s="651"/>
      <c r="AIW2977" s="651"/>
      <c r="AIX2977" s="651"/>
      <c r="AIY2977" s="651"/>
      <c r="AIZ2977" s="651"/>
      <c r="AJA2977" s="651"/>
      <c r="AJB2977" s="651"/>
      <c r="AJC2977" s="651"/>
      <c r="AJD2977" s="651"/>
      <c r="AJE2977" s="651"/>
      <c r="AJF2977" s="651"/>
      <c r="AJG2977" s="651"/>
      <c r="AJH2977" s="651"/>
      <c r="AJI2977" s="651"/>
      <c r="AJJ2977" s="651"/>
      <c r="AJK2977" s="651"/>
      <c r="AJL2977" s="651"/>
      <c r="AJM2977" s="651"/>
      <c r="AJN2977" s="651"/>
      <c r="AJO2977" s="651"/>
      <c r="AJP2977" s="651"/>
      <c r="AJQ2977" s="651"/>
      <c r="AJR2977" s="651"/>
      <c r="AJS2977" s="651"/>
      <c r="AJT2977" s="651"/>
      <c r="AJU2977" s="651"/>
      <c r="AJV2977" s="651"/>
      <c r="AJW2977" s="651"/>
      <c r="AJX2977" s="651"/>
      <c r="AJY2977" s="651"/>
      <c r="AJZ2977" s="651"/>
      <c r="AKA2977" s="651"/>
      <c r="AKB2977" s="651"/>
      <c r="AKC2977" s="651"/>
      <c r="AKD2977" s="651"/>
      <c r="AKE2977" s="651"/>
      <c r="AKF2977" s="651"/>
      <c r="AKG2977" s="651"/>
      <c r="AKH2977" s="651"/>
      <c r="AKI2977" s="651"/>
      <c r="AKJ2977" s="651"/>
      <c r="AKK2977" s="651"/>
      <c r="AKL2977" s="651"/>
      <c r="AKM2977" s="651"/>
      <c r="AKN2977" s="651"/>
      <c r="AKO2977" s="651"/>
      <c r="AKP2977" s="651"/>
      <c r="AKQ2977" s="651"/>
      <c r="AKR2977" s="651"/>
      <c r="AKS2977" s="651"/>
      <c r="AKT2977" s="651"/>
      <c r="AKU2977" s="651"/>
      <c r="AKV2977" s="651"/>
      <c r="AKW2977" s="651"/>
      <c r="AKX2977" s="651"/>
      <c r="AKY2977" s="651"/>
      <c r="AKZ2977" s="651"/>
      <c r="ALA2977" s="651"/>
      <c r="ALB2977" s="651"/>
      <c r="ALC2977" s="651"/>
      <c r="ALD2977" s="651"/>
      <c r="ALE2977" s="651"/>
      <c r="ALF2977" s="651"/>
      <c r="ALG2977" s="651"/>
      <c r="ALH2977" s="651"/>
      <c r="ALI2977" s="651"/>
      <c r="ALJ2977" s="651"/>
      <c r="ALK2977" s="651"/>
      <c r="ALL2977" s="651"/>
      <c r="ALM2977" s="651"/>
      <c r="ALN2977" s="651"/>
      <c r="ALO2977" s="651"/>
      <c r="ALP2977" s="651"/>
      <c r="ALQ2977" s="651"/>
      <c r="ALR2977" s="651"/>
      <c r="ALS2977" s="651"/>
      <c r="ALT2977" s="651"/>
      <c r="ALU2977" s="651"/>
      <c r="ALV2977" s="651"/>
      <c r="ALW2977" s="651"/>
      <c r="ALX2977" s="651"/>
      <c r="ALY2977" s="651"/>
      <c r="ALZ2977" s="651"/>
      <c r="AMA2977" s="651"/>
      <c r="AMB2977" s="651"/>
      <c r="AMC2977" s="651"/>
      <c r="AMD2977" s="651"/>
      <c r="AME2977" s="651"/>
      <c r="AMF2977" s="651"/>
      <c r="AMG2977" s="651"/>
      <c r="AMH2977" s="651"/>
      <c r="AMI2977" s="651"/>
      <c r="AMJ2977" s="651"/>
      <c r="AMK2977" s="651"/>
      <c r="AML2977" s="651"/>
      <c r="AMM2977" s="651"/>
      <c r="AMN2977" s="651"/>
      <c r="AMO2977" s="651"/>
      <c r="AMP2977" s="651"/>
      <c r="AMQ2977" s="651"/>
      <c r="AMR2977" s="651"/>
      <c r="AMS2977" s="651"/>
      <c r="AMT2977" s="651"/>
      <c r="AMU2977" s="651"/>
      <c r="AMV2977" s="651"/>
      <c r="AMW2977" s="651"/>
      <c r="AMX2977" s="651"/>
      <c r="AMY2977" s="651"/>
      <c r="AMZ2977" s="651"/>
      <c r="ANA2977" s="651"/>
      <c r="ANB2977" s="651"/>
      <c r="ANC2977" s="651"/>
      <c r="AND2977" s="651"/>
      <c r="ANE2977" s="651"/>
      <c r="ANF2977" s="651"/>
      <c r="ANG2977" s="651"/>
      <c r="ANH2977" s="651"/>
      <c r="ANI2977" s="651"/>
      <c r="ANJ2977" s="651"/>
      <c r="ANK2977" s="651"/>
      <c r="ANL2977" s="651"/>
      <c r="ANM2977" s="651"/>
      <c r="ANN2977" s="651"/>
      <c r="ANO2977" s="651"/>
      <c r="ANP2977" s="651"/>
      <c r="ANQ2977" s="651"/>
      <c r="ANR2977" s="651"/>
      <c r="ANS2977" s="651"/>
      <c r="ANT2977" s="651"/>
      <c r="ANU2977" s="651"/>
      <c r="ANV2977" s="651"/>
      <c r="ANW2977" s="651"/>
      <c r="ANX2977" s="651"/>
      <c r="ANY2977" s="651"/>
      <c r="ANZ2977" s="651"/>
      <c r="AOA2977" s="651"/>
      <c r="AOB2977" s="651"/>
      <c r="AOC2977" s="651"/>
      <c r="AOD2977" s="651"/>
      <c r="AOE2977" s="651"/>
      <c r="AOF2977" s="651"/>
      <c r="AOG2977" s="651"/>
      <c r="AOH2977" s="651"/>
      <c r="AOI2977" s="651"/>
      <c r="AOJ2977" s="651"/>
      <c r="AOK2977" s="651"/>
      <c r="AOL2977" s="651"/>
      <c r="AOM2977" s="651"/>
      <c r="AON2977" s="651"/>
      <c r="AOO2977" s="651"/>
      <c r="AOP2977" s="651"/>
      <c r="AOQ2977" s="651"/>
      <c r="AOR2977" s="651"/>
      <c r="AOS2977" s="651"/>
      <c r="AOT2977" s="651"/>
      <c r="AOU2977" s="651"/>
      <c r="AOV2977" s="651"/>
      <c r="AOW2977" s="651"/>
      <c r="AOX2977" s="651"/>
      <c r="AOY2977" s="651"/>
      <c r="AOZ2977" s="651"/>
      <c r="APA2977" s="651"/>
      <c r="APB2977" s="651"/>
      <c r="APC2977" s="651"/>
      <c r="APD2977" s="651"/>
      <c r="APE2977" s="651"/>
      <c r="APF2977" s="651"/>
      <c r="APG2977" s="651"/>
      <c r="APH2977" s="651"/>
      <c r="API2977" s="651"/>
      <c r="APJ2977" s="651"/>
      <c r="APK2977" s="651"/>
      <c r="APL2977" s="651"/>
      <c r="APM2977" s="651"/>
      <c r="APN2977" s="651"/>
      <c r="APO2977" s="651"/>
      <c r="APP2977" s="651"/>
      <c r="APQ2977" s="651"/>
      <c r="APR2977" s="651"/>
      <c r="APS2977" s="651"/>
      <c r="APT2977" s="651"/>
      <c r="APU2977" s="651"/>
      <c r="APV2977" s="651"/>
      <c r="APW2977" s="651"/>
      <c r="APX2977" s="651"/>
      <c r="APY2977" s="651"/>
      <c r="APZ2977" s="651"/>
      <c r="AQA2977" s="651"/>
      <c r="AQB2977" s="651"/>
      <c r="AQC2977" s="651"/>
      <c r="AQD2977" s="651"/>
      <c r="AQE2977" s="651"/>
      <c r="AQF2977" s="651"/>
      <c r="AQG2977" s="651"/>
      <c r="AQH2977" s="651"/>
      <c r="AQI2977" s="651"/>
      <c r="AQJ2977" s="651"/>
      <c r="AQK2977" s="651"/>
      <c r="AQL2977" s="651"/>
      <c r="AQM2977" s="651"/>
      <c r="AQN2977" s="651"/>
      <c r="AQO2977" s="651"/>
      <c r="AQP2977" s="651"/>
      <c r="AQQ2977" s="651"/>
      <c r="AQR2977" s="651"/>
      <c r="AQS2977" s="651"/>
      <c r="AQT2977" s="651"/>
      <c r="AQU2977" s="651"/>
      <c r="AQV2977" s="651"/>
      <c r="AQW2977" s="651"/>
      <c r="AQX2977" s="651"/>
      <c r="AQY2977" s="651"/>
      <c r="AQZ2977" s="651"/>
      <c r="ARA2977" s="651"/>
      <c r="ARB2977" s="651"/>
      <c r="ARC2977" s="651"/>
      <c r="ARD2977" s="651"/>
      <c r="ARE2977" s="651"/>
      <c r="ARF2977" s="651"/>
      <c r="ARG2977" s="651"/>
      <c r="ARH2977" s="651"/>
      <c r="ARI2977" s="651"/>
      <c r="ARJ2977" s="651"/>
      <c r="ARK2977" s="651"/>
      <c r="ARL2977" s="651"/>
      <c r="ARM2977" s="651"/>
      <c r="ARN2977" s="651"/>
      <c r="ARO2977" s="651"/>
      <c r="ARP2977" s="651"/>
      <c r="ARQ2977" s="651"/>
      <c r="ARR2977" s="651"/>
      <c r="ARS2977" s="651"/>
      <c r="ART2977" s="651"/>
      <c r="ARU2977" s="651"/>
      <c r="ARV2977" s="651"/>
      <c r="ARW2977" s="651"/>
      <c r="ARX2977" s="651"/>
      <c r="ARY2977" s="651"/>
      <c r="ARZ2977" s="651"/>
      <c r="ASA2977" s="651"/>
      <c r="ASB2977" s="651"/>
      <c r="ASC2977" s="651"/>
      <c r="ASD2977" s="651"/>
      <c r="ASE2977" s="651"/>
      <c r="ASF2977" s="651"/>
      <c r="ASG2977" s="651"/>
      <c r="ASH2977" s="651"/>
      <c r="ASI2977" s="651"/>
      <c r="ASJ2977" s="651"/>
      <c r="ASK2977" s="651"/>
      <c r="ASL2977" s="651"/>
      <c r="ASM2977" s="651"/>
      <c r="ASN2977" s="651"/>
      <c r="ASO2977" s="651"/>
      <c r="ASP2977" s="651"/>
      <c r="ASQ2977" s="651"/>
      <c r="ASR2977" s="651"/>
      <c r="ASS2977" s="651"/>
      <c r="AST2977" s="651"/>
      <c r="ASU2977" s="651"/>
      <c r="ASV2977" s="651"/>
      <c r="ASW2977" s="651"/>
      <c r="ASX2977" s="651"/>
      <c r="ASY2977" s="651"/>
      <c r="ASZ2977" s="651"/>
      <c r="ATA2977" s="651"/>
      <c r="ATB2977" s="651"/>
      <c r="ATC2977" s="651"/>
      <c r="ATD2977" s="651"/>
      <c r="ATE2977" s="651"/>
      <c r="ATF2977" s="651"/>
      <c r="ATG2977" s="651"/>
      <c r="ATH2977" s="651"/>
      <c r="ATI2977" s="651"/>
      <c r="ATJ2977" s="651"/>
      <c r="ATK2977" s="651"/>
      <c r="ATL2977" s="651"/>
      <c r="ATM2977" s="651"/>
      <c r="ATN2977" s="651"/>
      <c r="ATO2977" s="651"/>
      <c r="ATP2977" s="651"/>
      <c r="ATQ2977" s="651"/>
      <c r="ATR2977" s="651"/>
      <c r="ATS2977" s="651"/>
      <c r="ATT2977" s="651"/>
      <c r="ATU2977" s="651"/>
      <c r="ATV2977" s="651"/>
      <c r="ATW2977" s="651"/>
      <c r="ATX2977" s="651"/>
      <c r="ATY2977" s="651"/>
      <c r="ATZ2977" s="651"/>
      <c r="AUA2977" s="651"/>
      <c r="AUB2977" s="651"/>
      <c r="AUC2977" s="651"/>
      <c r="AUD2977" s="651"/>
      <c r="AUE2977" s="651"/>
      <c r="AUF2977" s="651"/>
      <c r="AUG2977" s="651"/>
      <c r="AUH2977" s="651"/>
      <c r="AUI2977" s="651"/>
      <c r="AUJ2977" s="651"/>
      <c r="AUK2977" s="651"/>
      <c r="AUL2977" s="651"/>
      <c r="AUM2977" s="651"/>
      <c r="AUN2977" s="651"/>
      <c r="AUO2977" s="651"/>
      <c r="AUP2977" s="651"/>
      <c r="AUQ2977" s="651"/>
      <c r="AUR2977" s="651"/>
      <c r="AUS2977" s="651"/>
      <c r="AUT2977" s="651"/>
      <c r="AUU2977" s="651"/>
      <c r="AUV2977" s="651"/>
      <c r="AUW2977" s="651"/>
      <c r="AUX2977" s="651"/>
      <c r="AUY2977" s="651"/>
      <c r="AUZ2977" s="651"/>
      <c r="AVA2977" s="651"/>
      <c r="AVB2977" s="651"/>
      <c r="AVC2977" s="651"/>
      <c r="AVD2977" s="651"/>
      <c r="AVE2977" s="651"/>
      <c r="AVF2977" s="651"/>
      <c r="AVG2977" s="651"/>
      <c r="AVH2977" s="651"/>
      <c r="AVI2977" s="651"/>
      <c r="AVJ2977" s="651"/>
      <c r="AVK2977" s="651"/>
      <c r="AVL2977" s="651"/>
      <c r="AVM2977" s="651"/>
      <c r="AVN2977" s="651"/>
      <c r="AVO2977" s="651"/>
      <c r="AVP2977" s="651"/>
      <c r="AVQ2977" s="651"/>
      <c r="AVR2977" s="651"/>
      <c r="AVS2977" s="651"/>
      <c r="AVT2977" s="651"/>
      <c r="AVU2977" s="651"/>
      <c r="AVV2977" s="651"/>
      <c r="AVW2977" s="651"/>
      <c r="AVX2977" s="651"/>
      <c r="AVY2977" s="651"/>
      <c r="AVZ2977" s="651"/>
      <c r="AWA2977" s="651"/>
      <c r="AWB2977" s="651"/>
      <c r="AWC2977" s="651"/>
      <c r="AWD2977" s="651"/>
      <c r="AWE2977" s="651"/>
      <c r="AWF2977" s="651"/>
      <c r="AWG2977" s="651"/>
      <c r="AWH2977" s="651"/>
      <c r="AWI2977" s="651"/>
      <c r="AWJ2977" s="651"/>
      <c r="AWK2977" s="651"/>
      <c r="AWL2977" s="651"/>
      <c r="AWM2977" s="651"/>
      <c r="AWN2977" s="651"/>
      <c r="AWO2977" s="651"/>
      <c r="AWP2977" s="651"/>
      <c r="AWQ2977" s="651"/>
      <c r="AWR2977" s="651"/>
      <c r="AWS2977" s="651"/>
      <c r="AWT2977" s="651"/>
      <c r="AWU2977" s="651"/>
      <c r="AWV2977" s="651"/>
      <c r="AWW2977" s="651"/>
      <c r="AWX2977" s="651"/>
      <c r="AWY2977" s="651"/>
      <c r="AWZ2977" s="651"/>
      <c r="AXA2977" s="651"/>
      <c r="AXB2977" s="651"/>
      <c r="AXC2977" s="651"/>
      <c r="AXD2977" s="651"/>
      <c r="AXE2977" s="651"/>
      <c r="AXF2977" s="651"/>
      <c r="AXG2977" s="651"/>
      <c r="AXH2977" s="651"/>
      <c r="AXI2977" s="651"/>
      <c r="AXJ2977" s="651"/>
      <c r="AXK2977" s="651"/>
      <c r="AXL2977" s="651"/>
      <c r="AXM2977" s="651"/>
      <c r="AXN2977" s="651"/>
      <c r="AXO2977" s="651"/>
      <c r="AXP2977" s="651"/>
      <c r="AXQ2977" s="651"/>
      <c r="AXR2977" s="651"/>
      <c r="AXS2977" s="651"/>
      <c r="AXT2977" s="651"/>
      <c r="AXU2977" s="651"/>
      <c r="AXV2977" s="651"/>
      <c r="AXW2977" s="651"/>
      <c r="AXX2977" s="651"/>
      <c r="AXY2977" s="651"/>
      <c r="AXZ2977" s="651"/>
      <c r="AYA2977" s="651"/>
      <c r="AYB2977" s="651"/>
      <c r="AYC2977" s="651"/>
      <c r="AYD2977" s="651"/>
      <c r="AYE2977" s="651"/>
      <c r="AYF2977" s="651"/>
      <c r="AYG2977" s="651"/>
      <c r="AYH2977" s="651"/>
      <c r="AYI2977" s="651"/>
      <c r="AYJ2977" s="651"/>
      <c r="AYK2977" s="651"/>
      <c r="AYL2977" s="651"/>
      <c r="AYM2977" s="651"/>
      <c r="AYN2977" s="651"/>
      <c r="AYO2977" s="651"/>
      <c r="AYP2977" s="651"/>
      <c r="AYQ2977" s="651"/>
      <c r="AYR2977" s="651"/>
      <c r="AYS2977" s="651"/>
      <c r="AYT2977" s="651"/>
      <c r="AYU2977" s="651"/>
      <c r="AYV2977" s="651"/>
      <c r="AYW2977" s="651"/>
      <c r="AYX2977" s="651"/>
      <c r="AYY2977" s="651"/>
      <c r="AYZ2977" s="651"/>
      <c r="AZA2977" s="651"/>
      <c r="AZB2977" s="651"/>
      <c r="AZC2977" s="651"/>
      <c r="AZD2977" s="651"/>
      <c r="AZE2977" s="651"/>
      <c r="AZF2977" s="651"/>
      <c r="AZG2977" s="651"/>
      <c r="AZH2977" s="651"/>
      <c r="AZI2977" s="651"/>
      <c r="AZJ2977" s="651"/>
      <c r="AZK2977" s="651"/>
      <c r="AZL2977" s="651"/>
      <c r="AZM2977" s="651"/>
      <c r="AZN2977" s="651"/>
      <c r="AZO2977" s="651"/>
      <c r="AZP2977" s="651"/>
      <c r="AZQ2977" s="651"/>
      <c r="AZR2977" s="651"/>
      <c r="AZS2977" s="651"/>
      <c r="AZT2977" s="651"/>
      <c r="AZU2977" s="651"/>
      <c r="AZV2977" s="651"/>
      <c r="AZW2977" s="651"/>
      <c r="AZX2977" s="651"/>
      <c r="AZY2977" s="651"/>
      <c r="AZZ2977" s="651"/>
      <c r="BAA2977" s="651"/>
      <c r="BAB2977" s="651"/>
      <c r="BAC2977" s="651"/>
      <c r="BAD2977" s="651"/>
      <c r="BAE2977" s="651"/>
      <c r="BAF2977" s="651"/>
      <c r="BAG2977" s="651"/>
      <c r="BAH2977" s="651"/>
      <c r="BAI2977" s="651"/>
      <c r="BAJ2977" s="651"/>
      <c r="BAK2977" s="651"/>
      <c r="BAL2977" s="651"/>
      <c r="BAM2977" s="651"/>
      <c r="BAN2977" s="651"/>
      <c r="BAO2977" s="651"/>
      <c r="BAP2977" s="651"/>
      <c r="BAQ2977" s="651"/>
      <c r="BAR2977" s="651"/>
      <c r="BAS2977" s="651"/>
      <c r="BAT2977" s="651"/>
      <c r="BAU2977" s="651"/>
      <c r="BAV2977" s="651"/>
      <c r="BAW2977" s="651"/>
      <c r="BAX2977" s="651"/>
      <c r="BAY2977" s="651"/>
      <c r="BAZ2977" s="651"/>
      <c r="BBA2977" s="651"/>
      <c r="BBB2977" s="651"/>
      <c r="BBC2977" s="651"/>
      <c r="BBD2977" s="651"/>
      <c r="BBE2977" s="651"/>
      <c r="BBF2977" s="651"/>
      <c r="BBG2977" s="651"/>
      <c r="BBH2977" s="651"/>
      <c r="BBI2977" s="651"/>
      <c r="BBJ2977" s="651"/>
      <c r="BBK2977" s="651"/>
      <c r="BBL2977" s="651"/>
      <c r="BBM2977" s="651"/>
      <c r="BBN2977" s="651"/>
      <c r="BBO2977" s="651"/>
      <c r="BBP2977" s="651"/>
      <c r="BBQ2977" s="651"/>
      <c r="BBR2977" s="651"/>
      <c r="BBS2977" s="651"/>
      <c r="BBT2977" s="651"/>
      <c r="BBU2977" s="651"/>
      <c r="BBV2977" s="651"/>
      <c r="BBW2977" s="651"/>
      <c r="BBX2977" s="651"/>
      <c r="BBY2977" s="651"/>
      <c r="BBZ2977" s="651"/>
      <c r="BCA2977" s="651"/>
      <c r="BCB2977" s="651"/>
      <c r="BCC2977" s="651"/>
      <c r="BCD2977" s="651"/>
      <c r="BCE2977" s="651"/>
      <c r="BCF2977" s="651"/>
      <c r="BCG2977" s="651"/>
      <c r="BCH2977" s="651"/>
      <c r="BCI2977" s="651"/>
      <c r="BCJ2977" s="651"/>
      <c r="BCK2977" s="651"/>
      <c r="BCL2977" s="651"/>
      <c r="BCM2977" s="651"/>
      <c r="BCN2977" s="651"/>
      <c r="BCO2977" s="651"/>
      <c r="BCP2977" s="651"/>
      <c r="BCQ2977" s="651"/>
      <c r="BCR2977" s="651"/>
      <c r="BCS2977" s="651"/>
      <c r="BCT2977" s="651"/>
      <c r="BCU2977" s="651"/>
      <c r="BCV2977" s="651"/>
      <c r="BCW2977" s="651"/>
      <c r="BCX2977" s="651"/>
      <c r="BCY2977" s="651"/>
      <c r="BCZ2977" s="651"/>
      <c r="BDA2977" s="651"/>
      <c r="BDB2977" s="651"/>
      <c r="BDC2977" s="651"/>
      <c r="BDD2977" s="651"/>
      <c r="BDE2977" s="651"/>
      <c r="BDF2977" s="651"/>
      <c r="BDG2977" s="651"/>
      <c r="BDH2977" s="651"/>
      <c r="BDI2977" s="651"/>
      <c r="BDJ2977" s="651"/>
      <c r="BDK2977" s="651"/>
      <c r="BDL2977" s="651"/>
      <c r="BDM2977" s="651"/>
      <c r="BDN2977" s="651"/>
      <c r="BDO2977" s="651"/>
      <c r="BDP2977" s="651"/>
      <c r="BDQ2977" s="651"/>
      <c r="BDR2977" s="651"/>
      <c r="BDS2977" s="651"/>
      <c r="BDT2977" s="651"/>
      <c r="BDU2977" s="651"/>
      <c r="BDV2977" s="651"/>
      <c r="BDW2977" s="651"/>
      <c r="BDX2977" s="651"/>
      <c r="BDY2977" s="651"/>
      <c r="BDZ2977" s="651"/>
      <c r="BEA2977" s="651"/>
      <c r="BEB2977" s="651"/>
      <c r="BEC2977" s="651"/>
      <c r="BED2977" s="651"/>
      <c r="BEE2977" s="651"/>
      <c r="BEF2977" s="651"/>
      <c r="BEG2977" s="651"/>
      <c r="BEH2977" s="651"/>
      <c r="BEI2977" s="651"/>
      <c r="BEJ2977" s="651"/>
      <c r="BEK2977" s="651"/>
      <c r="BEL2977" s="651"/>
      <c r="BEM2977" s="651"/>
      <c r="BEN2977" s="651"/>
      <c r="BEO2977" s="651"/>
      <c r="BEP2977" s="651"/>
      <c r="BEQ2977" s="651"/>
      <c r="BER2977" s="651"/>
      <c r="BES2977" s="651"/>
      <c r="BET2977" s="651"/>
      <c r="BEU2977" s="651"/>
      <c r="BEV2977" s="651"/>
      <c r="BEW2977" s="651"/>
      <c r="BEX2977" s="651"/>
      <c r="BEY2977" s="651"/>
      <c r="BEZ2977" s="651"/>
      <c r="BFA2977" s="651"/>
      <c r="BFB2977" s="651"/>
      <c r="BFC2977" s="651"/>
      <c r="BFD2977" s="651"/>
      <c r="BFE2977" s="651"/>
      <c r="BFF2977" s="651"/>
      <c r="BFG2977" s="651"/>
      <c r="BFH2977" s="651"/>
      <c r="BFI2977" s="651"/>
      <c r="BFJ2977" s="651"/>
      <c r="BFK2977" s="651"/>
      <c r="BFL2977" s="651"/>
      <c r="BFM2977" s="651"/>
      <c r="BFN2977" s="651"/>
      <c r="BFO2977" s="651"/>
      <c r="BFP2977" s="651"/>
      <c r="BFQ2977" s="651"/>
      <c r="BFR2977" s="651"/>
      <c r="BFS2977" s="651"/>
      <c r="BFT2977" s="651"/>
      <c r="BFU2977" s="651"/>
      <c r="BFV2977" s="651"/>
      <c r="BFW2977" s="651"/>
      <c r="BFX2977" s="651"/>
      <c r="BFY2977" s="651"/>
      <c r="BFZ2977" s="651"/>
      <c r="BGA2977" s="651"/>
      <c r="BGB2977" s="651"/>
      <c r="BGC2977" s="651"/>
      <c r="BGD2977" s="651"/>
      <c r="BGE2977" s="651"/>
      <c r="BGF2977" s="651"/>
      <c r="BGG2977" s="651"/>
      <c r="BGH2977" s="651"/>
      <c r="BGI2977" s="651"/>
      <c r="BGJ2977" s="651"/>
      <c r="BGK2977" s="651"/>
      <c r="BGL2977" s="651"/>
      <c r="BGM2977" s="651"/>
      <c r="BGN2977" s="651"/>
      <c r="BGO2977" s="651"/>
      <c r="BGP2977" s="651"/>
      <c r="BGQ2977" s="651"/>
      <c r="BGR2977" s="651"/>
      <c r="BGS2977" s="651"/>
      <c r="BGT2977" s="651"/>
      <c r="BGU2977" s="651"/>
      <c r="BGV2977" s="651"/>
      <c r="BGW2977" s="651"/>
      <c r="BGX2977" s="651"/>
      <c r="BGY2977" s="651"/>
      <c r="BGZ2977" s="651"/>
      <c r="BHA2977" s="651"/>
      <c r="BHB2977" s="651"/>
      <c r="BHC2977" s="651"/>
      <c r="BHD2977" s="651"/>
      <c r="BHE2977" s="651"/>
      <c r="BHF2977" s="651"/>
      <c r="BHG2977" s="651"/>
      <c r="BHH2977" s="651"/>
      <c r="BHI2977" s="651"/>
      <c r="BHJ2977" s="651"/>
      <c r="BHK2977" s="651"/>
      <c r="BHL2977" s="651"/>
      <c r="BHM2977" s="651"/>
      <c r="BHN2977" s="651"/>
      <c r="BHO2977" s="651"/>
      <c r="BHP2977" s="651"/>
      <c r="BHQ2977" s="651"/>
      <c r="BHR2977" s="651"/>
      <c r="BHS2977" s="651"/>
      <c r="BHT2977" s="651"/>
      <c r="BHU2977" s="651"/>
      <c r="BHV2977" s="651"/>
      <c r="BHW2977" s="651"/>
      <c r="BHX2977" s="651"/>
      <c r="BHY2977" s="651"/>
      <c r="BHZ2977" s="651"/>
      <c r="BIA2977" s="651"/>
      <c r="BIB2977" s="651"/>
      <c r="BIC2977" s="651"/>
      <c r="BID2977" s="651"/>
      <c r="BIE2977" s="651"/>
      <c r="BIF2977" s="651"/>
      <c r="BIG2977" s="651"/>
      <c r="BIH2977" s="651"/>
      <c r="BII2977" s="651"/>
      <c r="BIJ2977" s="651"/>
      <c r="BIK2977" s="651"/>
      <c r="BIL2977" s="651"/>
      <c r="BIM2977" s="651"/>
      <c r="BIN2977" s="651"/>
      <c r="BIO2977" s="651"/>
      <c r="BIP2977" s="651"/>
      <c r="BIQ2977" s="651"/>
      <c r="BIR2977" s="651"/>
      <c r="BIS2977" s="651"/>
      <c r="BIT2977" s="651"/>
      <c r="BIU2977" s="651"/>
      <c r="BIV2977" s="651"/>
      <c r="BIW2977" s="651"/>
      <c r="BIX2977" s="651"/>
      <c r="BIY2977" s="651"/>
      <c r="BIZ2977" s="651"/>
      <c r="BJA2977" s="651"/>
      <c r="BJB2977" s="651"/>
      <c r="BJC2977" s="651"/>
      <c r="BJD2977" s="651"/>
      <c r="BJE2977" s="651"/>
      <c r="BJF2977" s="651"/>
      <c r="BJG2977" s="651"/>
      <c r="BJH2977" s="651"/>
      <c r="BJI2977" s="651"/>
      <c r="BJJ2977" s="651"/>
      <c r="BJK2977" s="651"/>
      <c r="BJL2977" s="651"/>
      <c r="BJM2977" s="651"/>
      <c r="BJN2977" s="651"/>
      <c r="BJO2977" s="651"/>
      <c r="BJP2977" s="651"/>
      <c r="BJQ2977" s="651"/>
      <c r="BJR2977" s="651"/>
      <c r="BJS2977" s="651"/>
      <c r="BJT2977" s="651"/>
      <c r="BJU2977" s="651"/>
      <c r="BJV2977" s="651"/>
      <c r="BJW2977" s="651"/>
      <c r="BJX2977" s="651"/>
      <c r="BJY2977" s="651"/>
      <c r="BJZ2977" s="651"/>
      <c r="BKA2977" s="651"/>
      <c r="BKB2977" s="651"/>
      <c r="BKC2977" s="651"/>
      <c r="BKD2977" s="651"/>
      <c r="BKE2977" s="651"/>
      <c r="BKF2977" s="651"/>
      <c r="BKG2977" s="651"/>
      <c r="BKH2977" s="651"/>
      <c r="BKI2977" s="651"/>
      <c r="BKJ2977" s="651"/>
      <c r="BKK2977" s="651"/>
      <c r="BKL2977" s="651"/>
      <c r="BKM2977" s="651"/>
      <c r="BKN2977" s="651"/>
      <c r="BKO2977" s="651"/>
      <c r="BKP2977" s="651"/>
      <c r="BKQ2977" s="651"/>
      <c r="BKR2977" s="651"/>
      <c r="BKS2977" s="651"/>
      <c r="BKT2977" s="651"/>
      <c r="BKU2977" s="651"/>
      <c r="BKV2977" s="651"/>
      <c r="BKW2977" s="651"/>
      <c r="BKX2977" s="651"/>
      <c r="BKY2977" s="651"/>
      <c r="BKZ2977" s="651"/>
      <c r="BLA2977" s="651"/>
      <c r="BLB2977" s="651"/>
      <c r="BLC2977" s="651"/>
      <c r="BLD2977" s="651"/>
      <c r="BLE2977" s="651"/>
      <c r="BLF2977" s="651"/>
      <c r="BLG2977" s="651"/>
      <c r="BLH2977" s="651"/>
      <c r="BLI2977" s="651"/>
      <c r="BLJ2977" s="651"/>
      <c r="BLK2977" s="651"/>
      <c r="BLL2977" s="651"/>
      <c r="BLM2977" s="651"/>
      <c r="BLN2977" s="651"/>
      <c r="BLO2977" s="651"/>
      <c r="BLP2977" s="651"/>
      <c r="BLQ2977" s="651"/>
      <c r="BLR2977" s="651"/>
      <c r="BLS2977" s="651"/>
      <c r="BLT2977" s="651"/>
      <c r="BLU2977" s="651"/>
      <c r="BLV2977" s="651"/>
      <c r="BLW2977" s="651"/>
      <c r="BLX2977" s="651"/>
      <c r="BLY2977" s="651"/>
      <c r="BLZ2977" s="651"/>
      <c r="BMA2977" s="651"/>
      <c r="BMB2977" s="651"/>
      <c r="BMC2977" s="651"/>
      <c r="BMD2977" s="651"/>
      <c r="BME2977" s="651"/>
      <c r="BMF2977" s="651"/>
      <c r="BMG2977" s="651"/>
      <c r="BMH2977" s="651"/>
      <c r="BMI2977" s="651"/>
      <c r="BMJ2977" s="651"/>
      <c r="BMK2977" s="651"/>
      <c r="BML2977" s="651"/>
      <c r="BMM2977" s="651"/>
      <c r="BMN2977" s="651"/>
      <c r="BMO2977" s="651"/>
      <c r="BMP2977" s="651"/>
      <c r="BMQ2977" s="651"/>
      <c r="BMR2977" s="651"/>
      <c r="BMS2977" s="651"/>
      <c r="BMT2977" s="651"/>
      <c r="BMU2977" s="651"/>
      <c r="BMV2977" s="651"/>
      <c r="BMW2977" s="651"/>
      <c r="BMX2977" s="651"/>
      <c r="BMY2977" s="651"/>
      <c r="BMZ2977" s="651"/>
      <c r="BNA2977" s="651"/>
      <c r="BNB2977" s="651"/>
      <c r="BNC2977" s="651"/>
      <c r="BND2977" s="651"/>
      <c r="BNE2977" s="651"/>
      <c r="BNF2977" s="651"/>
      <c r="BNG2977" s="651"/>
      <c r="BNH2977" s="651"/>
      <c r="BNI2977" s="651"/>
      <c r="BNJ2977" s="651"/>
      <c r="BNK2977" s="651"/>
      <c r="BNL2977" s="651"/>
      <c r="BNM2977" s="651"/>
      <c r="BNN2977" s="651"/>
      <c r="BNO2977" s="651"/>
      <c r="BNP2977" s="651"/>
      <c r="BNQ2977" s="651"/>
      <c r="BNR2977" s="651"/>
      <c r="BNS2977" s="651"/>
      <c r="BNT2977" s="651"/>
      <c r="BNU2977" s="651"/>
      <c r="BNV2977" s="651"/>
      <c r="BNW2977" s="651"/>
      <c r="BNX2977" s="651"/>
      <c r="BNY2977" s="651"/>
      <c r="BNZ2977" s="651"/>
      <c r="BOA2977" s="651"/>
      <c r="BOB2977" s="651"/>
      <c r="BOC2977" s="651"/>
      <c r="BOD2977" s="651"/>
      <c r="BOE2977" s="651"/>
      <c r="BOF2977" s="651"/>
      <c r="BOG2977" s="651"/>
      <c r="BOH2977" s="651"/>
      <c r="BOI2977" s="651"/>
      <c r="BOJ2977" s="651"/>
      <c r="BOK2977" s="651"/>
      <c r="BOL2977" s="651"/>
      <c r="BOM2977" s="651"/>
      <c r="BON2977" s="651"/>
      <c r="BOO2977" s="651"/>
      <c r="BOP2977" s="651"/>
      <c r="BOQ2977" s="651"/>
      <c r="BOR2977" s="651"/>
      <c r="BOS2977" s="651"/>
      <c r="BOT2977" s="651"/>
      <c r="BOU2977" s="651"/>
      <c r="BOV2977" s="651"/>
      <c r="BOW2977" s="651"/>
      <c r="BOX2977" s="651"/>
      <c r="BOY2977" s="651"/>
      <c r="BOZ2977" s="651"/>
      <c r="BPA2977" s="651"/>
      <c r="BPB2977" s="651"/>
      <c r="BPC2977" s="651"/>
      <c r="BPD2977" s="651"/>
      <c r="BPE2977" s="651"/>
      <c r="BPF2977" s="651"/>
      <c r="BPG2977" s="651"/>
      <c r="BPH2977" s="651"/>
      <c r="BPI2977" s="651"/>
      <c r="BPJ2977" s="651"/>
      <c r="BPK2977" s="651"/>
      <c r="BPL2977" s="651"/>
      <c r="BPM2977" s="651"/>
      <c r="BPN2977" s="651"/>
      <c r="BPO2977" s="651"/>
      <c r="BPP2977" s="651"/>
      <c r="BPQ2977" s="651"/>
      <c r="BPR2977" s="651"/>
      <c r="BPS2977" s="651"/>
      <c r="BPT2977" s="651"/>
      <c r="BPU2977" s="651"/>
      <c r="BPV2977" s="651"/>
      <c r="BPW2977" s="651"/>
      <c r="BPX2977" s="651"/>
      <c r="BPY2977" s="651"/>
      <c r="BPZ2977" s="651"/>
      <c r="BQA2977" s="651"/>
      <c r="BQB2977" s="651"/>
      <c r="BQC2977" s="651"/>
      <c r="BQD2977" s="651"/>
      <c r="BQE2977" s="651"/>
      <c r="BQF2977" s="651"/>
      <c r="BQG2977" s="651"/>
      <c r="BQH2977" s="651"/>
      <c r="BQI2977" s="651"/>
      <c r="BQJ2977" s="651"/>
      <c r="BQK2977" s="651"/>
      <c r="BQL2977" s="651"/>
      <c r="BQM2977" s="651"/>
      <c r="BQN2977" s="651"/>
      <c r="BQO2977" s="651"/>
      <c r="BQP2977" s="651"/>
      <c r="BQQ2977" s="651"/>
      <c r="BQR2977" s="651"/>
      <c r="BQS2977" s="651"/>
      <c r="BQT2977" s="651"/>
      <c r="BQU2977" s="651"/>
      <c r="BQV2977" s="651"/>
      <c r="BQW2977" s="651"/>
      <c r="BQX2977" s="651"/>
      <c r="BQY2977" s="651"/>
      <c r="BQZ2977" s="651"/>
      <c r="BRA2977" s="651"/>
      <c r="BRB2977" s="651"/>
      <c r="BRC2977" s="651"/>
      <c r="BRD2977" s="651"/>
      <c r="BRE2977" s="651"/>
      <c r="BRF2977" s="651"/>
      <c r="BRG2977" s="651"/>
      <c r="BRH2977" s="651"/>
      <c r="BRI2977" s="651"/>
      <c r="BRJ2977" s="651"/>
      <c r="BRK2977" s="651"/>
      <c r="BRL2977" s="651"/>
      <c r="BRM2977" s="651"/>
      <c r="BRN2977" s="651"/>
      <c r="BRO2977" s="651"/>
      <c r="BRP2977" s="651"/>
      <c r="BRQ2977" s="651"/>
      <c r="BRR2977" s="651"/>
      <c r="BRS2977" s="651"/>
      <c r="BRT2977" s="651"/>
      <c r="BRU2977" s="651"/>
      <c r="BRV2977" s="651"/>
      <c r="BRW2977" s="651"/>
      <c r="BRX2977" s="651"/>
      <c r="BRY2977" s="651"/>
      <c r="BRZ2977" s="651"/>
      <c r="BSA2977" s="651"/>
      <c r="BSB2977" s="651"/>
      <c r="BSC2977" s="651"/>
      <c r="BSD2977" s="651"/>
      <c r="BSE2977" s="651"/>
      <c r="BSF2977" s="651"/>
      <c r="BSG2977" s="651"/>
      <c r="BSH2977" s="651"/>
      <c r="BSI2977" s="651"/>
      <c r="BSJ2977" s="651"/>
      <c r="BSK2977" s="651"/>
      <c r="BSL2977" s="651"/>
      <c r="BSM2977" s="651"/>
      <c r="BSN2977" s="651"/>
      <c r="BSO2977" s="651"/>
      <c r="BSP2977" s="651"/>
      <c r="BSQ2977" s="651"/>
      <c r="BSR2977" s="651"/>
      <c r="BSS2977" s="651"/>
      <c r="BST2977" s="651"/>
      <c r="BSU2977" s="651"/>
      <c r="BSV2977" s="651"/>
      <c r="BSW2977" s="651"/>
      <c r="BSX2977" s="651"/>
      <c r="BSY2977" s="651"/>
      <c r="BSZ2977" s="651"/>
      <c r="BTA2977" s="651"/>
      <c r="BTB2977" s="651"/>
      <c r="BTC2977" s="651"/>
      <c r="BTD2977" s="651"/>
      <c r="BTE2977" s="651"/>
      <c r="BTF2977" s="651"/>
      <c r="BTG2977" s="651"/>
      <c r="BTH2977" s="651"/>
      <c r="BTI2977" s="651"/>
      <c r="BTJ2977" s="651"/>
      <c r="BTK2977" s="651"/>
      <c r="BTL2977" s="651"/>
      <c r="BTM2977" s="651"/>
      <c r="BTN2977" s="651"/>
      <c r="BTO2977" s="651"/>
      <c r="BTP2977" s="651"/>
      <c r="BTQ2977" s="651"/>
      <c r="BTR2977" s="651"/>
      <c r="BTS2977" s="651"/>
      <c r="BTT2977" s="651"/>
      <c r="BTU2977" s="651"/>
      <c r="BTV2977" s="651"/>
      <c r="BTW2977" s="651"/>
      <c r="BTX2977" s="651"/>
      <c r="BTY2977" s="651"/>
      <c r="BTZ2977" s="651"/>
      <c r="BUA2977" s="651"/>
      <c r="BUB2977" s="651"/>
      <c r="BUC2977" s="651"/>
      <c r="BUD2977" s="651"/>
      <c r="BUE2977" s="651"/>
      <c r="BUF2977" s="651"/>
      <c r="BUG2977" s="651"/>
      <c r="BUH2977" s="651"/>
      <c r="BUI2977" s="651"/>
      <c r="BUJ2977" s="651"/>
      <c r="BUK2977" s="651"/>
      <c r="BUL2977" s="651"/>
      <c r="BUM2977" s="651"/>
      <c r="BUN2977" s="651"/>
      <c r="BUO2977" s="651"/>
      <c r="BUP2977" s="651"/>
      <c r="BUQ2977" s="651"/>
      <c r="BUR2977" s="651"/>
      <c r="BUS2977" s="651"/>
      <c r="BUT2977" s="651"/>
      <c r="BUU2977" s="651"/>
      <c r="BUV2977" s="651"/>
      <c r="BUW2977" s="651"/>
      <c r="BUX2977" s="651"/>
      <c r="BUY2977" s="651"/>
      <c r="BUZ2977" s="651"/>
      <c r="BVA2977" s="651"/>
      <c r="BVB2977" s="651"/>
      <c r="BVC2977" s="651"/>
      <c r="BVD2977" s="651"/>
      <c r="BVE2977" s="651"/>
      <c r="BVF2977" s="651"/>
      <c r="BVG2977" s="651"/>
      <c r="BVH2977" s="651"/>
      <c r="BVI2977" s="651"/>
      <c r="BVJ2977" s="651"/>
      <c r="BVK2977" s="651"/>
      <c r="BVL2977" s="651"/>
      <c r="BVM2977" s="651"/>
      <c r="BVN2977" s="651"/>
      <c r="BVO2977" s="651"/>
      <c r="BVP2977" s="651"/>
      <c r="BVQ2977" s="651"/>
      <c r="BVR2977" s="651"/>
      <c r="BVS2977" s="651"/>
      <c r="BVT2977" s="651"/>
      <c r="BVU2977" s="651"/>
      <c r="BVV2977" s="651"/>
      <c r="BVW2977" s="651"/>
      <c r="BVX2977" s="651"/>
      <c r="BVY2977" s="651"/>
      <c r="BVZ2977" s="651"/>
      <c r="BWA2977" s="651"/>
      <c r="BWB2977" s="651"/>
      <c r="BWC2977" s="651"/>
      <c r="BWD2977" s="651"/>
      <c r="BWE2977" s="651"/>
      <c r="BWF2977" s="651"/>
      <c r="BWG2977" s="651"/>
      <c r="BWH2977" s="651"/>
      <c r="BWI2977" s="651"/>
      <c r="BWJ2977" s="651"/>
      <c r="BWK2977" s="651"/>
      <c r="BWL2977" s="651"/>
      <c r="BWM2977" s="651"/>
      <c r="BWN2977" s="651"/>
      <c r="BWO2977" s="651"/>
      <c r="BWP2977" s="651"/>
      <c r="BWQ2977" s="651"/>
      <c r="BWR2977" s="651"/>
      <c r="BWS2977" s="651"/>
      <c r="BWT2977" s="651"/>
      <c r="BWU2977" s="651"/>
      <c r="BWV2977" s="651"/>
      <c r="BWW2977" s="651"/>
      <c r="BWX2977" s="651"/>
      <c r="BWY2977" s="651"/>
      <c r="BWZ2977" s="651"/>
      <c r="BXA2977" s="651"/>
      <c r="BXB2977" s="651"/>
      <c r="BXC2977" s="651"/>
      <c r="BXD2977" s="651"/>
      <c r="BXE2977" s="651"/>
      <c r="BXF2977" s="651"/>
      <c r="BXG2977" s="651"/>
      <c r="BXH2977" s="651"/>
      <c r="BXI2977" s="651"/>
      <c r="BXJ2977" s="651"/>
      <c r="BXK2977" s="651"/>
      <c r="BXL2977" s="651"/>
      <c r="BXM2977" s="651"/>
      <c r="BXN2977" s="651"/>
      <c r="BXO2977" s="651"/>
      <c r="BXP2977" s="651"/>
      <c r="BXQ2977" s="651"/>
      <c r="BXR2977" s="651"/>
      <c r="BXS2977" s="651"/>
      <c r="BXT2977" s="651"/>
      <c r="BXU2977" s="651"/>
      <c r="BXV2977" s="651"/>
      <c r="BXW2977" s="651"/>
      <c r="BXX2977" s="651"/>
      <c r="BXY2977" s="651"/>
      <c r="BXZ2977" s="651"/>
      <c r="BYA2977" s="651"/>
      <c r="BYB2977" s="651"/>
      <c r="BYC2977" s="651"/>
      <c r="BYD2977" s="651"/>
      <c r="BYE2977" s="651"/>
      <c r="BYF2977" s="651"/>
      <c r="BYG2977" s="651"/>
      <c r="BYH2977" s="651"/>
      <c r="BYI2977" s="651"/>
      <c r="BYJ2977" s="651"/>
      <c r="BYK2977" s="651"/>
      <c r="BYL2977" s="651"/>
      <c r="BYM2977" s="651"/>
      <c r="BYN2977" s="651"/>
      <c r="BYO2977" s="651"/>
      <c r="BYP2977" s="651"/>
      <c r="BYQ2977" s="651"/>
      <c r="BYR2977" s="651"/>
      <c r="BYS2977" s="651"/>
      <c r="BYT2977" s="651"/>
      <c r="BYU2977" s="651"/>
      <c r="BYV2977" s="651"/>
      <c r="BYW2977" s="651"/>
      <c r="BYX2977" s="651"/>
      <c r="BYY2977" s="651"/>
      <c r="BYZ2977" s="651"/>
      <c r="BZA2977" s="651"/>
      <c r="BZB2977" s="651"/>
      <c r="BZC2977" s="651"/>
      <c r="BZD2977" s="651"/>
      <c r="BZE2977" s="651"/>
      <c r="BZF2977" s="651"/>
      <c r="BZG2977" s="651"/>
      <c r="BZH2977" s="651"/>
      <c r="BZI2977" s="651"/>
      <c r="BZJ2977" s="651"/>
      <c r="BZK2977" s="651"/>
      <c r="BZL2977" s="651"/>
      <c r="BZM2977" s="651"/>
      <c r="BZN2977" s="651"/>
      <c r="BZO2977" s="651"/>
      <c r="BZP2977" s="651"/>
      <c r="BZQ2977" s="651"/>
      <c r="BZR2977" s="651"/>
      <c r="BZS2977" s="651"/>
      <c r="BZT2977" s="651"/>
      <c r="BZU2977" s="651"/>
      <c r="BZV2977" s="651"/>
      <c r="BZW2977" s="651"/>
      <c r="BZX2977" s="651"/>
      <c r="BZY2977" s="651"/>
      <c r="BZZ2977" s="651"/>
      <c r="CAA2977" s="651"/>
      <c r="CAB2977" s="651"/>
      <c r="CAC2977" s="651"/>
      <c r="CAD2977" s="651"/>
      <c r="CAE2977" s="651"/>
      <c r="CAF2977" s="651"/>
      <c r="CAG2977" s="651"/>
      <c r="CAH2977" s="651"/>
      <c r="CAI2977" s="651"/>
      <c r="CAJ2977" s="651"/>
      <c r="CAK2977" s="651"/>
      <c r="CAL2977" s="651"/>
      <c r="CAM2977" s="651"/>
      <c r="CAN2977" s="651"/>
      <c r="CAO2977" s="651"/>
      <c r="CAP2977" s="651"/>
      <c r="CAQ2977" s="651"/>
      <c r="CAR2977" s="651"/>
      <c r="CAS2977" s="651"/>
      <c r="CAT2977" s="651"/>
      <c r="CAU2977" s="651"/>
      <c r="CAV2977" s="651"/>
      <c r="CAW2977" s="651"/>
      <c r="CAX2977" s="651"/>
      <c r="CAY2977" s="651"/>
      <c r="CAZ2977" s="651"/>
      <c r="CBA2977" s="651"/>
      <c r="CBB2977" s="651"/>
      <c r="CBC2977" s="651"/>
      <c r="CBD2977" s="651"/>
      <c r="CBE2977" s="651"/>
      <c r="CBF2977" s="651"/>
      <c r="CBG2977" s="651"/>
      <c r="CBH2977" s="651"/>
      <c r="CBI2977" s="651"/>
      <c r="CBJ2977" s="651"/>
      <c r="CBK2977" s="651"/>
      <c r="CBL2977" s="651"/>
      <c r="CBM2977" s="651"/>
      <c r="CBN2977" s="651"/>
      <c r="CBO2977" s="651"/>
      <c r="CBP2977" s="651"/>
      <c r="CBQ2977" s="651"/>
      <c r="CBR2977" s="651"/>
      <c r="CBS2977" s="651"/>
      <c r="CBT2977" s="651"/>
      <c r="CBU2977" s="651"/>
      <c r="CBV2977" s="651"/>
      <c r="CBW2977" s="651"/>
      <c r="CBX2977" s="651"/>
      <c r="CBY2977" s="651"/>
      <c r="CBZ2977" s="651"/>
      <c r="CCA2977" s="651"/>
      <c r="CCB2977" s="651"/>
      <c r="CCC2977" s="651"/>
      <c r="CCD2977" s="651"/>
      <c r="CCE2977" s="651"/>
      <c r="CCF2977" s="651"/>
      <c r="CCG2977" s="651"/>
      <c r="CCH2977" s="651"/>
      <c r="CCI2977" s="651"/>
      <c r="CCJ2977" s="651"/>
      <c r="CCK2977" s="651"/>
      <c r="CCL2977" s="651"/>
      <c r="CCM2977" s="651"/>
      <c r="CCN2977" s="651"/>
      <c r="CCO2977" s="651"/>
      <c r="CCP2977" s="651"/>
      <c r="CCQ2977" s="651"/>
      <c r="CCR2977" s="651"/>
      <c r="CCS2977" s="651"/>
      <c r="CCT2977" s="651"/>
      <c r="CCU2977" s="651"/>
      <c r="CCV2977" s="651"/>
      <c r="CCW2977" s="651"/>
      <c r="CCX2977" s="651"/>
      <c r="CCY2977" s="651"/>
      <c r="CCZ2977" s="651"/>
      <c r="CDA2977" s="651"/>
      <c r="CDB2977" s="651"/>
      <c r="CDC2977" s="651"/>
      <c r="CDD2977" s="651"/>
      <c r="CDE2977" s="651"/>
      <c r="CDF2977" s="651"/>
      <c r="CDG2977" s="651"/>
      <c r="CDH2977" s="651"/>
      <c r="CDI2977" s="651"/>
      <c r="CDJ2977" s="651"/>
      <c r="CDK2977" s="651"/>
      <c r="CDL2977" s="651"/>
      <c r="CDM2977" s="651"/>
      <c r="CDN2977" s="651"/>
      <c r="CDO2977" s="651"/>
      <c r="CDP2977" s="651"/>
      <c r="CDQ2977" s="651"/>
      <c r="CDR2977" s="651"/>
      <c r="CDS2977" s="651"/>
      <c r="CDT2977" s="651"/>
      <c r="CDU2977" s="651"/>
      <c r="CDV2977" s="651"/>
      <c r="CDW2977" s="651"/>
      <c r="CDX2977" s="651"/>
      <c r="CDY2977" s="651"/>
      <c r="CDZ2977" s="651"/>
      <c r="CEA2977" s="651"/>
      <c r="CEB2977" s="651"/>
      <c r="CEC2977" s="651"/>
      <c r="CED2977" s="651"/>
      <c r="CEE2977" s="651"/>
      <c r="CEF2977" s="651"/>
      <c r="CEG2977" s="651"/>
      <c r="CEH2977" s="651"/>
      <c r="CEI2977" s="651"/>
      <c r="CEJ2977" s="651"/>
      <c r="CEK2977" s="651"/>
      <c r="CEL2977" s="651"/>
      <c r="CEM2977" s="651"/>
      <c r="CEN2977" s="651"/>
      <c r="CEO2977" s="651"/>
      <c r="CEP2977" s="651"/>
      <c r="CEQ2977" s="651"/>
      <c r="CER2977" s="651"/>
      <c r="CES2977" s="651"/>
      <c r="CET2977" s="651"/>
      <c r="CEU2977" s="651"/>
      <c r="CEV2977" s="651"/>
      <c r="CEW2977" s="651"/>
      <c r="CEX2977" s="651"/>
      <c r="CEY2977" s="651"/>
      <c r="CEZ2977" s="651"/>
      <c r="CFA2977" s="651"/>
      <c r="CFB2977" s="651"/>
      <c r="CFC2977" s="651"/>
      <c r="CFD2977" s="651"/>
      <c r="CFE2977" s="651"/>
      <c r="CFF2977" s="651"/>
      <c r="CFG2977" s="651"/>
      <c r="CFH2977" s="651"/>
      <c r="CFI2977" s="651"/>
      <c r="CFJ2977" s="651"/>
      <c r="CFK2977" s="651"/>
      <c r="CFL2977" s="651"/>
      <c r="CFM2977" s="651"/>
      <c r="CFN2977" s="651"/>
      <c r="CFO2977" s="651"/>
      <c r="CFP2977" s="651"/>
      <c r="CFQ2977" s="651"/>
      <c r="CFR2977" s="651"/>
      <c r="CFS2977" s="651"/>
      <c r="CFT2977" s="651"/>
      <c r="CFU2977" s="651"/>
      <c r="CFV2977" s="651"/>
      <c r="CFW2977" s="651"/>
      <c r="CFX2977" s="651"/>
      <c r="CFY2977" s="651"/>
      <c r="CFZ2977" s="651"/>
      <c r="CGA2977" s="651"/>
      <c r="CGB2977" s="651"/>
      <c r="CGC2977" s="651"/>
      <c r="CGD2977" s="651"/>
      <c r="CGE2977" s="651"/>
      <c r="CGF2977" s="651"/>
      <c r="CGG2977" s="651"/>
      <c r="CGH2977" s="651"/>
      <c r="CGI2977" s="651"/>
      <c r="CGJ2977" s="651"/>
      <c r="CGK2977" s="651"/>
      <c r="CGL2977" s="651"/>
      <c r="CGM2977" s="651"/>
      <c r="CGN2977" s="651"/>
      <c r="CGO2977" s="651"/>
      <c r="CGP2977" s="651"/>
      <c r="CGQ2977" s="651"/>
      <c r="CGR2977" s="651"/>
      <c r="CGS2977" s="651"/>
      <c r="CGT2977" s="651"/>
      <c r="CGU2977" s="651"/>
      <c r="CGV2977" s="651"/>
      <c r="CGW2977" s="651"/>
      <c r="CGX2977" s="651"/>
      <c r="CGY2977" s="651"/>
      <c r="CGZ2977" s="651"/>
      <c r="CHA2977" s="651"/>
      <c r="CHB2977" s="651"/>
      <c r="CHC2977" s="651"/>
      <c r="CHD2977" s="651"/>
      <c r="CHE2977" s="651"/>
      <c r="CHF2977" s="651"/>
      <c r="CHG2977" s="651"/>
      <c r="CHH2977" s="651"/>
      <c r="CHI2977" s="651"/>
      <c r="CHJ2977" s="651"/>
      <c r="CHK2977" s="651"/>
      <c r="CHL2977" s="651"/>
      <c r="CHM2977" s="651"/>
      <c r="CHN2977" s="651"/>
      <c r="CHO2977" s="651"/>
      <c r="CHP2977" s="651"/>
      <c r="CHQ2977" s="651"/>
      <c r="CHR2977" s="651"/>
      <c r="CHS2977" s="651"/>
      <c r="CHT2977" s="651"/>
      <c r="CHU2977" s="651"/>
      <c r="CHV2977" s="651"/>
      <c r="CHW2977" s="651"/>
      <c r="CHX2977" s="651"/>
      <c r="CHY2977" s="651"/>
      <c r="CHZ2977" s="651"/>
      <c r="CIA2977" s="651"/>
      <c r="CIB2977" s="651"/>
      <c r="CIC2977" s="651"/>
      <c r="CID2977" s="651"/>
      <c r="CIE2977" s="651"/>
      <c r="CIF2977" s="651"/>
      <c r="CIG2977" s="651"/>
      <c r="CIH2977" s="651"/>
      <c r="CII2977" s="651"/>
      <c r="CIJ2977" s="651"/>
      <c r="CIK2977" s="651"/>
      <c r="CIL2977" s="651"/>
      <c r="CIM2977" s="651"/>
      <c r="CIN2977" s="651"/>
      <c r="CIO2977" s="651"/>
      <c r="CIP2977" s="651"/>
      <c r="CIQ2977" s="651"/>
      <c r="CIR2977" s="651"/>
      <c r="CIS2977" s="651"/>
      <c r="CIT2977" s="651"/>
      <c r="CIU2977" s="651"/>
      <c r="CIV2977" s="651"/>
      <c r="CIW2977" s="651"/>
      <c r="CIX2977" s="651"/>
      <c r="CIY2977" s="651"/>
      <c r="CIZ2977" s="651"/>
      <c r="CJA2977" s="651"/>
      <c r="CJB2977" s="651"/>
      <c r="CJC2977" s="651"/>
      <c r="CJD2977" s="651"/>
      <c r="CJE2977" s="651"/>
      <c r="CJF2977" s="651"/>
      <c r="CJG2977" s="651"/>
      <c r="CJH2977" s="651"/>
      <c r="CJI2977" s="651"/>
      <c r="CJJ2977" s="651"/>
      <c r="CJK2977" s="651"/>
      <c r="CJL2977" s="651"/>
      <c r="CJM2977" s="651"/>
      <c r="CJN2977" s="651"/>
      <c r="CJO2977" s="651"/>
      <c r="CJP2977" s="651"/>
      <c r="CJQ2977" s="651"/>
      <c r="CJR2977" s="651"/>
      <c r="CJS2977" s="651"/>
      <c r="CJT2977" s="651"/>
      <c r="CJU2977" s="651"/>
      <c r="CJV2977" s="651"/>
      <c r="CJW2977" s="651"/>
      <c r="CJX2977" s="651"/>
      <c r="CJY2977" s="651"/>
      <c r="CJZ2977" s="651"/>
      <c r="CKA2977" s="651"/>
      <c r="CKB2977" s="651"/>
      <c r="CKC2977" s="651"/>
      <c r="CKD2977" s="651"/>
      <c r="CKE2977" s="651"/>
      <c r="CKF2977" s="651"/>
      <c r="CKG2977" s="651"/>
      <c r="CKH2977" s="651"/>
      <c r="CKI2977" s="651"/>
      <c r="CKJ2977" s="651"/>
      <c r="CKK2977" s="651"/>
      <c r="CKL2977" s="651"/>
      <c r="CKM2977" s="651"/>
      <c r="CKN2977" s="651"/>
      <c r="CKO2977" s="651"/>
      <c r="CKP2977" s="651"/>
      <c r="CKQ2977" s="651"/>
      <c r="CKR2977" s="651"/>
      <c r="CKS2977" s="651"/>
      <c r="CKT2977" s="651"/>
      <c r="CKU2977" s="651"/>
      <c r="CKV2977" s="651"/>
      <c r="CKW2977" s="651"/>
      <c r="CKX2977" s="651"/>
      <c r="CKY2977" s="651"/>
      <c r="CKZ2977" s="651"/>
      <c r="CLA2977" s="651"/>
      <c r="CLB2977" s="651"/>
      <c r="CLC2977" s="651"/>
      <c r="CLD2977" s="651"/>
      <c r="CLE2977" s="651"/>
      <c r="CLF2977" s="651"/>
      <c r="CLG2977" s="651"/>
      <c r="CLH2977" s="651"/>
      <c r="CLI2977" s="651"/>
      <c r="CLJ2977" s="651"/>
      <c r="CLK2977" s="651"/>
      <c r="CLL2977" s="651"/>
      <c r="CLM2977" s="651"/>
      <c r="CLN2977" s="651"/>
      <c r="CLO2977" s="651"/>
      <c r="CLP2977" s="651"/>
      <c r="CLQ2977" s="651"/>
      <c r="CLR2977" s="651"/>
      <c r="CLS2977" s="651"/>
      <c r="CLT2977" s="651"/>
      <c r="CLU2977" s="651"/>
      <c r="CLV2977" s="651"/>
      <c r="CLW2977" s="651"/>
      <c r="CLX2977" s="651"/>
      <c r="CLY2977" s="651"/>
      <c r="CLZ2977" s="651"/>
      <c r="CMA2977" s="651"/>
      <c r="CMB2977" s="651"/>
      <c r="CMC2977" s="651"/>
      <c r="CMD2977" s="651"/>
      <c r="CME2977" s="651"/>
      <c r="CMF2977" s="651"/>
      <c r="CMG2977" s="651"/>
      <c r="CMH2977" s="651"/>
      <c r="CMI2977" s="651"/>
      <c r="CMJ2977" s="651"/>
      <c r="CMK2977" s="651"/>
      <c r="CML2977" s="651"/>
      <c r="CMM2977" s="651"/>
      <c r="CMN2977" s="651"/>
      <c r="CMO2977" s="651"/>
      <c r="CMP2977" s="651"/>
      <c r="CMQ2977" s="651"/>
      <c r="CMR2977" s="651"/>
      <c r="CMS2977" s="651"/>
      <c r="CMT2977" s="651"/>
      <c r="CMU2977" s="651"/>
      <c r="CMV2977" s="651"/>
      <c r="CMW2977" s="651"/>
      <c r="CMX2977" s="651"/>
      <c r="CMY2977" s="651"/>
      <c r="CMZ2977" s="651"/>
      <c r="CNA2977" s="651"/>
      <c r="CNB2977" s="651"/>
      <c r="CNC2977" s="651"/>
      <c r="CND2977" s="651"/>
      <c r="CNE2977" s="651"/>
      <c r="CNF2977" s="651"/>
      <c r="CNG2977" s="651"/>
      <c r="CNH2977" s="651"/>
      <c r="CNI2977" s="651"/>
      <c r="CNJ2977" s="651"/>
      <c r="CNK2977" s="651"/>
      <c r="CNL2977" s="651"/>
      <c r="CNM2977" s="651"/>
      <c r="CNN2977" s="651"/>
      <c r="CNO2977" s="651"/>
      <c r="CNP2977" s="651"/>
      <c r="CNQ2977" s="651"/>
      <c r="CNR2977" s="651"/>
      <c r="CNS2977" s="651"/>
      <c r="CNT2977" s="651"/>
      <c r="CNU2977" s="651"/>
      <c r="CNV2977" s="651"/>
      <c r="CNW2977" s="651"/>
      <c r="CNX2977" s="651"/>
      <c r="CNY2977" s="651"/>
      <c r="CNZ2977" s="651"/>
      <c r="COA2977" s="651"/>
      <c r="COB2977" s="651"/>
      <c r="COC2977" s="651"/>
      <c r="COD2977" s="651"/>
      <c r="COE2977" s="651"/>
      <c r="COF2977" s="651"/>
      <c r="COG2977" s="651"/>
      <c r="COH2977" s="651"/>
      <c r="COI2977" s="651"/>
      <c r="COJ2977" s="651"/>
      <c r="COK2977" s="651"/>
      <c r="COL2977" s="651"/>
      <c r="COM2977" s="651"/>
      <c r="CON2977" s="651"/>
      <c r="COO2977" s="651"/>
      <c r="COP2977" s="651"/>
      <c r="COQ2977" s="651"/>
      <c r="COR2977" s="651"/>
      <c r="COS2977" s="651"/>
      <c r="COT2977" s="651"/>
      <c r="COU2977" s="651"/>
      <c r="COV2977" s="651"/>
      <c r="COW2977" s="651"/>
      <c r="COX2977" s="651"/>
      <c r="COY2977" s="651"/>
      <c r="COZ2977" s="651"/>
      <c r="CPA2977" s="651"/>
      <c r="CPB2977" s="651"/>
      <c r="CPC2977" s="651"/>
      <c r="CPD2977" s="651"/>
      <c r="CPE2977" s="651"/>
      <c r="CPF2977" s="651"/>
      <c r="CPG2977" s="651"/>
      <c r="CPH2977" s="651"/>
      <c r="CPI2977" s="651"/>
      <c r="CPJ2977" s="651"/>
      <c r="CPK2977" s="651"/>
      <c r="CPL2977" s="651"/>
      <c r="CPM2977" s="651"/>
      <c r="CPN2977" s="651"/>
      <c r="CPO2977" s="651"/>
      <c r="CPP2977" s="651"/>
      <c r="CPQ2977" s="651"/>
      <c r="CPR2977" s="651"/>
      <c r="CPS2977" s="651"/>
      <c r="CPT2977" s="651"/>
      <c r="CPU2977" s="651"/>
      <c r="CPV2977" s="651"/>
      <c r="CPW2977" s="651"/>
      <c r="CPX2977" s="651"/>
      <c r="CPY2977" s="651"/>
      <c r="CPZ2977" s="651"/>
      <c r="CQA2977" s="651"/>
      <c r="CQB2977" s="651"/>
      <c r="CQC2977" s="651"/>
      <c r="CQD2977" s="651"/>
      <c r="CQE2977" s="651"/>
      <c r="CQF2977" s="651"/>
      <c r="CQG2977" s="651"/>
      <c r="CQH2977" s="651"/>
      <c r="CQI2977" s="651"/>
      <c r="CQJ2977" s="651"/>
      <c r="CQK2977" s="651"/>
      <c r="CQL2977" s="651"/>
      <c r="CQM2977" s="651"/>
      <c r="CQN2977" s="651"/>
      <c r="CQO2977" s="651"/>
      <c r="CQP2977" s="651"/>
      <c r="CQQ2977" s="651"/>
      <c r="CQR2977" s="651"/>
      <c r="CQS2977" s="651"/>
      <c r="CQT2977" s="651"/>
      <c r="CQU2977" s="651"/>
      <c r="CQV2977" s="651"/>
      <c r="CQW2977" s="651"/>
      <c r="CQX2977" s="651"/>
      <c r="CQY2977" s="651"/>
      <c r="CQZ2977" s="651"/>
      <c r="CRA2977" s="651"/>
      <c r="CRB2977" s="651"/>
      <c r="CRC2977" s="651"/>
      <c r="CRD2977" s="651"/>
      <c r="CRE2977" s="651"/>
      <c r="CRF2977" s="651"/>
      <c r="CRG2977" s="651"/>
      <c r="CRH2977" s="651"/>
      <c r="CRI2977" s="651"/>
      <c r="CRJ2977" s="651"/>
      <c r="CRK2977" s="651"/>
      <c r="CRL2977" s="651"/>
      <c r="CRM2977" s="651"/>
      <c r="CRN2977" s="651"/>
      <c r="CRO2977" s="651"/>
      <c r="CRP2977" s="651"/>
      <c r="CRQ2977" s="651"/>
      <c r="CRR2977" s="651"/>
      <c r="CRS2977" s="651"/>
      <c r="CRT2977" s="651"/>
      <c r="CRU2977" s="651"/>
      <c r="CRV2977" s="651"/>
      <c r="CRW2977" s="651"/>
      <c r="CRX2977" s="651"/>
      <c r="CRY2977" s="651"/>
      <c r="CRZ2977" s="651"/>
      <c r="CSA2977" s="651"/>
      <c r="CSB2977" s="651"/>
      <c r="CSC2977" s="651"/>
      <c r="CSD2977" s="651"/>
      <c r="CSE2977" s="651"/>
      <c r="CSF2977" s="651"/>
      <c r="CSG2977" s="651"/>
      <c r="CSH2977" s="651"/>
      <c r="CSI2977" s="651"/>
      <c r="CSJ2977" s="651"/>
      <c r="CSK2977" s="651"/>
      <c r="CSL2977" s="651"/>
      <c r="CSM2977" s="651"/>
      <c r="CSN2977" s="651"/>
      <c r="CSO2977" s="651"/>
      <c r="CSP2977" s="651"/>
      <c r="CSQ2977" s="651"/>
      <c r="CSR2977" s="651"/>
      <c r="CSS2977" s="651"/>
      <c r="CST2977" s="651"/>
      <c r="CSU2977" s="651"/>
      <c r="CSV2977" s="651"/>
      <c r="CSW2977" s="651"/>
      <c r="CSX2977" s="651"/>
      <c r="CSY2977" s="651"/>
      <c r="CSZ2977" s="651"/>
      <c r="CTA2977" s="651"/>
      <c r="CTB2977" s="651"/>
      <c r="CTC2977" s="651"/>
      <c r="CTD2977" s="651"/>
      <c r="CTE2977" s="651"/>
      <c r="CTF2977" s="651"/>
      <c r="CTG2977" s="651"/>
      <c r="CTH2977" s="651"/>
      <c r="CTI2977" s="651"/>
      <c r="CTJ2977" s="651"/>
      <c r="CTK2977" s="651"/>
      <c r="CTL2977" s="651"/>
      <c r="CTM2977" s="651"/>
      <c r="CTN2977" s="651"/>
      <c r="CTO2977" s="651"/>
      <c r="CTP2977" s="651"/>
      <c r="CTQ2977" s="651"/>
      <c r="CTR2977" s="651"/>
      <c r="CTS2977" s="651"/>
      <c r="CTT2977" s="651"/>
      <c r="CTU2977" s="651"/>
      <c r="CTV2977" s="651"/>
      <c r="CTW2977" s="651"/>
      <c r="CTX2977" s="651"/>
      <c r="CTY2977" s="651"/>
      <c r="CTZ2977" s="651"/>
      <c r="CUA2977" s="651"/>
      <c r="CUB2977" s="651"/>
      <c r="CUC2977" s="651"/>
      <c r="CUD2977" s="651"/>
      <c r="CUE2977" s="651"/>
      <c r="CUF2977" s="651"/>
      <c r="CUG2977" s="651"/>
      <c r="CUH2977" s="651"/>
      <c r="CUI2977" s="651"/>
      <c r="CUJ2977" s="651"/>
      <c r="CUK2977" s="651"/>
      <c r="CUL2977" s="651"/>
      <c r="CUM2977" s="651"/>
      <c r="CUN2977" s="651"/>
      <c r="CUO2977" s="651"/>
      <c r="CUP2977" s="651"/>
      <c r="CUQ2977" s="651"/>
      <c r="CUR2977" s="651"/>
      <c r="CUS2977" s="651"/>
      <c r="CUT2977" s="651"/>
      <c r="CUU2977" s="651"/>
      <c r="CUV2977" s="651"/>
      <c r="CUW2977" s="651"/>
      <c r="CUX2977" s="651"/>
      <c r="CUY2977" s="651"/>
      <c r="CUZ2977" s="651"/>
      <c r="CVA2977" s="651"/>
      <c r="CVB2977" s="651"/>
      <c r="CVC2977" s="651"/>
      <c r="CVD2977" s="651"/>
      <c r="CVE2977" s="651"/>
      <c r="CVF2977" s="651"/>
      <c r="CVG2977" s="651"/>
      <c r="CVH2977" s="651"/>
      <c r="CVI2977" s="651"/>
      <c r="CVJ2977" s="651"/>
      <c r="CVK2977" s="651"/>
      <c r="CVL2977" s="651"/>
      <c r="CVM2977" s="651"/>
      <c r="CVN2977" s="651"/>
      <c r="CVO2977" s="651"/>
      <c r="CVP2977" s="651"/>
      <c r="CVQ2977" s="651"/>
      <c r="CVR2977" s="651"/>
      <c r="CVS2977" s="651"/>
      <c r="CVT2977" s="651"/>
      <c r="CVU2977" s="651"/>
      <c r="CVV2977" s="651"/>
      <c r="CVW2977" s="651"/>
      <c r="CVX2977" s="651"/>
      <c r="CVY2977" s="651"/>
      <c r="CVZ2977" s="651"/>
      <c r="CWA2977" s="651"/>
      <c r="CWB2977" s="651"/>
      <c r="CWC2977" s="651"/>
      <c r="CWD2977" s="651"/>
      <c r="CWE2977" s="651"/>
      <c r="CWF2977" s="651"/>
      <c r="CWG2977" s="651"/>
      <c r="CWH2977" s="651"/>
      <c r="CWI2977" s="651"/>
      <c r="CWJ2977" s="651"/>
      <c r="CWK2977" s="651"/>
      <c r="CWL2977" s="651"/>
      <c r="CWM2977" s="651"/>
      <c r="CWN2977" s="651"/>
      <c r="CWO2977" s="651"/>
      <c r="CWP2977" s="651"/>
      <c r="CWQ2977" s="651"/>
      <c r="CWR2977" s="651"/>
      <c r="CWS2977" s="651"/>
      <c r="CWT2977" s="651"/>
      <c r="CWU2977" s="651"/>
      <c r="CWV2977" s="651"/>
      <c r="CWW2977" s="651"/>
      <c r="CWX2977" s="651"/>
      <c r="CWY2977" s="651"/>
      <c r="CWZ2977" s="651"/>
      <c r="CXA2977" s="651"/>
      <c r="CXB2977" s="651"/>
      <c r="CXC2977" s="651"/>
      <c r="CXD2977" s="651"/>
      <c r="CXE2977" s="651"/>
      <c r="CXF2977" s="651"/>
      <c r="CXG2977" s="651"/>
      <c r="CXH2977" s="651"/>
      <c r="CXI2977" s="651"/>
      <c r="CXJ2977" s="651"/>
      <c r="CXK2977" s="651"/>
      <c r="CXL2977" s="651"/>
      <c r="CXM2977" s="651"/>
      <c r="CXN2977" s="651"/>
      <c r="CXO2977" s="651"/>
      <c r="CXP2977" s="651"/>
      <c r="CXQ2977" s="651"/>
      <c r="CXR2977" s="651"/>
      <c r="CXS2977" s="651"/>
      <c r="CXT2977" s="651"/>
      <c r="CXU2977" s="651"/>
      <c r="CXV2977" s="651"/>
      <c r="CXW2977" s="651"/>
      <c r="CXX2977" s="651"/>
      <c r="CXY2977" s="651"/>
      <c r="CXZ2977" s="651"/>
      <c r="CYA2977" s="651"/>
      <c r="CYB2977" s="651"/>
      <c r="CYC2977" s="651"/>
      <c r="CYD2977" s="651"/>
      <c r="CYE2977" s="651"/>
      <c r="CYF2977" s="651"/>
      <c r="CYG2977" s="651"/>
      <c r="CYH2977" s="651"/>
      <c r="CYI2977" s="651"/>
      <c r="CYJ2977" s="651"/>
      <c r="CYK2977" s="651"/>
      <c r="CYL2977" s="651"/>
      <c r="CYM2977" s="651"/>
      <c r="CYN2977" s="651"/>
      <c r="CYO2977" s="651"/>
      <c r="CYP2977" s="651"/>
      <c r="CYQ2977" s="651"/>
      <c r="CYR2977" s="651"/>
      <c r="CYS2977" s="651"/>
      <c r="CYT2977" s="651"/>
      <c r="CYU2977" s="651"/>
      <c r="CYV2977" s="651"/>
      <c r="CYW2977" s="651"/>
      <c r="CYX2977" s="651"/>
      <c r="CYY2977" s="651"/>
      <c r="CYZ2977" s="651"/>
      <c r="CZA2977" s="651"/>
      <c r="CZB2977" s="651"/>
      <c r="CZC2977" s="651"/>
      <c r="CZD2977" s="651"/>
      <c r="CZE2977" s="651"/>
      <c r="CZF2977" s="651"/>
      <c r="CZG2977" s="651"/>
      <c r="CZH2977" s="651"/>
      <c r="CZI2977" s="651"/>
      <c r="CZJ2977" s="651"/>
      <c r="CZK2977" s="651"/>
      <c r="CZL2977" s="651"/>
      <c r="CZM2977" s="651"/>
      <c r="CZN2977" s="651"/>
      <c r="CZO2977" s="651"/>
      <c r="CZP2977" s="651"/>
      <c r="CZQ2977" s="651"/>
      <c r="CZR2977" s="651"/>
      <c r="CZS2977" s="651"/>
      <c r="CZT2977" s="651"/>
      <c r="CZU2977" s="651"/>
      <c r="CZV2977" s="651"/>
      <c r="CZW2977" s="651"/>
      <c r="CZX2977" s="651"/>
      <c r="CZY2977" s="651"/>
      <c r="CZZ2977" s="651"/>
      <c r="DAA2977" s="651"/>
      <c r="DAB2977" s="651"/>
      <c r="DAC2977" s="651"/>
      <c r="DAD2977" s="651"/>
      <c r="DAE2977" s="651"/>
      <c r="DAF2977" s="651"/>
      <c r="DAG2977" s="651"/>
      <c r="DAH2977" s="651"/>
      <c r="DAI2977" s="651"/>
      <c r="DAJ2977" s="651"/>
      <c r="DAK2977" s="651"/>
      <c r="DAL2977" s="651"/>
      <c r="DAM2977" s="651"/>
      <c r="DAN2977" s="651"/>
      <c r="DAO2977" s="651"/>
      <c r="DAP2977" s="651"/>
      <c r="DAQ2977" s="651"/>
      <c r="DAR2977" s="651"/>
      <c r="DAS2977" s="651"/>
      <c r="DAT2977" s="651"/>
      <c r="DAU2977" s="651"/>
      <c r="DAV2977" s="651"/>
      <c r="DAW2977" s="651"/>
      <c r="DAX2977" s="651"/>
      <c r="DAY2977" s="651"/>
      <c r="DAZ2977" s="651"/>
      <c r="DBA2977" s="651"/>
      <c r="DBB2977" s="651"/>
      <c r="DBC2977" s="651"/>
      <c r="DBD2977" s="651"/>
      <c r="DBE2977" s="651"/>
      <c r="DBF2977" s="651"/>
      <c r="DBG2977" s="651"/>
      <c r="DBH2977" s="651"/>
      <c r="DBI2977" s="651"/>
      <c r="DBJ2977" s="651"/>
      <c r="DBK2977" s="651"/>
      <c r="DBL2977" s="651"/>
      <c r="DBM2977" s="651"/>
      <c r="DBN2977" s="651"/>
      <c r="DBO2977" s="651"/>
      <c r="DBP2977" s="651"/>
      <c r="DBQ2977" s="651"/>
      <c r="DBR2977" s="651"/>
      <c r="DBS2977" s="651"/>
      <c r="DBT2977" s="651"/>
      <c r="DBU2977" s="651"/>
      <c r="DBV2977" s="651"/>
      <c r="DBW2977" s="651"/>
      <c r="DBX2977" s="651"/>
      <c r="DBY2977" s="651"/>
      <c r="DBZ2977" s="651"/>
      <c r="DCA2977" s="651"/>
      <c r="DCB2977" s="651"/>
      <c r="DCC2977" s="651"/>
      <c r="DCD2977" s="651"/>
      <c r="DCE2977" s="651"/>
      <c r="DCF2977" s="651"/>
      <c r="DCG2977" s="651"/>
      <c r="DCH2977" s="651"/>
      <c r="DCI2977" s="651"/>
      <c r="DCJ2977" s="651"/>
      <c r="DCK2977" s="651"/>
      <c r="DCL2977" s="651"/>
      <c r="DCM2977" s="651"/>
      <c r="DCN2977" s="651"/>
      <c r="DCO2977" s="651"/>
      <c r="DCP2977" s="651"/>
      <c r="DCQ2977" s="651"/>
      <c r="DCR2977" s="651"/>
      <c r="DCS2977" s="651"/>
      <c r="DCT2977" s="651"/>
      <c r="DCU2977" s="651"/>
      <c r="DCV2977" s="651"/>
      <c r="DCW2977" s="651"/>
      <c r="DCX2977" s="651"/>
      <c r="DCY2977" s="651"/>
      <c r="DCZ2977" s="651"/>
      <c r="DDA2977" s="651"/>
      <c r="DDB2977" s="651"/>
      <c r="DDC2977" s="651"/>
      <c r="DDD2977" s="651"/>
      <c r="DDE2977" s="651"/>
      <c r="DDF2977" s="651"/>
      <c r="DDG2977" s="651"/>
      <c r="DDH2977" s="651"/>
      <c r="DDI2977" s="651"/>
      <c r="DDJ2977" s="651"/>
      <c r="DDK2977" s="651"/>
      <c r="DDL2977" s="651"/>
      <c r="DDM2977" s="651"/>
      <c r="DDN2977" s="651"/>
      <c r="DDO2977" s="651"/>
      <c r="DDP2977" s="651"/>
      <c r="DDQ2977" s="651"/>
      <c r="DDR2977" s="651"/>
      <c r="DDS2977" s="651"/>
      <c r="DDT2977" s="651"/>
      <c r="DDU2977" s="651"/>
      <c r="DDV2977" s="651"/>
      <c r="DDW2977" s="651"/>
      <c r="DDX2977" s="651"/>
      <c r="DDY2977" s="651"/>
      <c r="DDZ2977" s="651"/>
      <c r="DEA2977" s="651"/>
      <c r="DEB2977" s="651"/>
      <c r="DEC2977" s="651"/>
      <c r="DED2977" s="651"/>
      <c r="DEE2977" s="651"/>
      <c r="DEF2977" s="651"/>
      <c r="DEG2977" s="651"/>
      <c r="DEH2977" s="651"/>
      <c r="DEI2977" s="651"/>
      <c r="DEJ2977" s="651"/>
      <c r="DEK2977" s="651"/>
      <c r="DEL2977" s="651"/>
      <c r="DEM2977" s="651"/>
      <c r="DEN2977" s="651"/>
      <c r="DEO2977" s="651"/>
      <c r="DEP2977" s="651"/>
      <c r="DEQ2977" s="651"/>
      <c r="DER2977" s="651"/>
      <c r="DES2977" s="651"/>
      <c r="DET2977" s="651"/>
      <c r="DEU2977" s="651"/>
      <c r="DEV2977" s="651"/>
      <c r="DEW2977" s="651"/>
      <c r="DEX2977" s="651"/>
      <c r="DEY2977" s="651"/>
      <c r="DEZ2977" s="651"/>
      <c r="DFA2977" s="651"/>
      <c r="DFB2977" s="651"/>
      <c r="DFC2977" s="651"/>
      <c r="DFD2977" s="651"/>
      <c r="DFE2977" s="651"/>
      <c r="DFF2977" s="651"/>
      <c r="DFG2977" s="651"/>
      <c r="DFH2977" s="651"/>
      <c r="DFI2977" s="651"/>
      <c r="DFJ2977" s="651"/>
      <c r="DFK2977" s="651"/>
      <c r="DFL2977" s="651"/>
      <c r="DFM2977" s="651"/>
      <c r="DFN2977" s="651"/>
      <c r="DFO2977" s="651"/>
      <c r="DFP2977" s="651"/>
      <c r="DFQ2977" s="651"/>
      <c r="DFR2977" s="651"/>
      <c r="DFS2977" s="651"/>
      <c r="DFT2977" s="651"/>
      <c r="DFU2977" s="651"/>
      <c r="DFV2977" s="651"/>
      <c r="DFW2977" s="651"/>
      <c r="DFX2977" s="651"/>
      <c r="DFY2977" s="651"/>
      <c r="DFZ2977" s="651"/>
      <c r="DGA2977" s="651"/>
      <c r="DGB2977" s="651"/>
      <c r="DGC2977" s="651"/>
      <c r="DGD2977" s="651"/>
      <c r="DGE2977" s="651"/>
      <c r="DGF2977" s="651"/>
      <c r="DGG2977" s="651"/>
      <c r="DGH2977" s="651"/>
      <c r="DGI2977" s="651"/>
      <c r="DGJ2977" s="651"/>
      <c r="DGK2977" s="651"/>
      <c r="DGL2977" s="651"/>
      <c r="DGM2977" s="651"/>
      <c r="DGN2977" s="651"/>
      <c r="DGO2977" s="651"/>
      <c r="DGP2977" s="651"/>
      <c r="DGQ2977" s="651"/>
      <c r="DGR2977" s="651"/>
      <c r="DGS2977" s="651"/>
      <c r="DGT2977" s="651"/>
      <c r="DGU2977" s="651"/>
      <c r="DGV2977" s="651"/>
      <c r="DGW2977" s="651"/>
      <c r="DGX2977" s="651"/>
      <c r="DGY2977" s="651"/>
      <c r="DGZ2977" s="651"/>
      <c r="DHA2977" s="651"/>
      <c r="DHB2977" s="651"/>
      <c r="DHC2977" s="651"/>
      <c r="DHD2977" s="651"/>
      <c r="DHE2977" s="651"/>
      <c r="DHF2977" s="651"/>
      <c r="DHG2977" s="651"/>
      <c r="DHH2977" s="651"/>
      <c r="DHI2977" s="651"/>
      <c r="DHJ2977" s="651"/>
      <c r="DHK2977" s="651"/>
      <c r="DHL2977" s="651"/>
      <c r="DHM2977" s="651"/>
      <c r="DHN2977" s="651"/>
      <c r="DHO2977" s="651"/>
      <c r="DHP2977" s="651"/>
      <c r="DHQ2977" s="651"/>
      <c r="DHR2977" s="651"/>
      <c r="DHS2977" s="651"/>
      <c r="DHT2977" s="651"/>
      <c r="DHU2977" s="651"/>
      <c r="DHV2977" s="651"/>
      <c r="DHW2977" s="651"/>
      <c r="DHX2977" s="651"/>
      <c r="DHY2977" s="651"/>
      <c r="DHZ2977" s="651"/>
      <c r="DIA2977" s="651"/>
      <c r="DIB2977" s="651"/>
      <c r="DIC2977" s="651"/>
      <c r="DID2977" s="651"/>
      <c r="DIE2977" s="651"/>
      <c r="DIF2977" s="651"/>
      <c r="DIG2977" s="651"/>
      <c r="DIH2977" s="651"/>
      <c r="DII2977" s="651"/>
      <c r="DIJ2977" s="651"/>
      <c r="DIK2977" s="651"/>
      <c r="DIL2977" s="651"/>
      <c r="DIM2977" s="651"/>
      <c r="DIN2977" s="651"/>
      <c r="DIO2977" s="651"/>
      <c r="DIP2977" s="651"/>
      <c r="DIQ2977" s="651"/>
      <c r="DIR2977" s="651"/>
      <c r="DIS2977" s="651"/>
      <c r="DIT2977" s="651"/>
      <c r="DIU2977" s="651"/>
      <c r="DIV2977" s="651"/>
      <c r="DIW2977" s="651"/>
      <c r="DIX2977" s="651"/>
      <c r="DIY2977" s="651"/>
      <c r="DIZ2977" s="651"/>
      <c r="DJA2977" s="651"/>
      <c r="DJB2977" s="651"/>
      <c r="DJC2977" s="651"/>
      <c r="DJD2977" s="651"/>
      <c r="DJE2977" s="651"/>
      <c r="DJF2977" s="651"/>
      <c r="DJG2977" s="651"/>
      <c r="DJH2977" s="651"/>
      <c r="DJI2977" s="651"/>
      <c r="DJJ2977" s="651"/>
      <c r="DJK2977" s="651"/>
      <c r="DJL2977" s="651"/>
      <c r="DJM2977" s="651"/>
      <c r="DJN2977" s="651"/>
      <c r="DJO2977" s="651"/>
      <c r="DJP2977" s="651"/>
      <c r="DJQ2977" s="651"/>
      <c r="DJR2977" s="651"/>
      <c r="DJS2977" s="651"/>
      <c r="DJT2977" s="651"/>
      <c r="DJU2977" s="651"/>
      <c r="DJV2977" s="651"/>
      <c r="DJW2977" s="651"/>
      <c r="DJX2977" s="651"/>
      <c r="DJY2977" s="651"/>
      <c r="DJZ2977" s="651"/>
      <c r="DKA2977" s="651"/>
      <c r="DKB2977" s="651"/>
      <c r="DKC2977" s="651"/>
      <c r="DKD2977" s="651"/>
      <c r="DKE2977" s="651"/>
      <c r="DKF2977" s="651"/>
      <c r="DKG2977" s="651"/>
      <c r="DKH2977" s="651"/>
      <c r="DKI2977" s="651"/>
      <c r="DKJ2977" s="651"/>
      <c r="DKK2977" s="651"/>
      <c r="DKL2977" s="651"/>
      <c r="DKM2977" s="651"/>
      <c r="DKN2977" s="651"/>
      <c r="DKO2977" s="651"/>
      <c r="DKP2977" s="651"/>
      <c r="DKQ2977" s="651"/>
      <c r="DKR2977" s="651"/>
      <c r="DKS2977" s="651"/>
      <c r="DKT2977" s="651"/>
      <c r="DKU2977" s="651"/>
      <c r="DKV2977" s="651"/>
      <c r="DKW2977" s="651"/>
      <c r="DKX2977" s="651"/>
      <c r="DKY2977" s="651"/>
      <c r="DKZ2977" s="651"/>
      <c r="DLA2977" s="651"/>
      <c r="DLB2977" s="651"/>
      <c r="DLC2977" s="651"/>
      <c r="DLD2977" s="651"/>
      <c r="DLE2977" s="651"/>
      <c r="DLF2977" s="651"/>
      <c r="DLG2977" s="651"/>
      <c r="DLH2977" s="651"/>
      <c r="DLI2977" s="651"/>
      <c r="DLJ2977" s="651"/>
      <c r="DLK2977" s="651"/>
      <c r="DLL2977" s="651"/>
      <c r="DLM2977" s="651"/>
      <c r="DLN2977" s="651"/>
      <c r="DLO2977" s="651"/>
      <c r="DLP2977" s="651"/>
      <c r="DLQ2977" s="651"/>
      <c r="DLR2977" s="651"/>
      <c r="DLS2977" s="651"/>
      <c r="DLT2977" s="651"/>
      <c r="DLU2977" s="651"/>
      <c r="DLV2977" s="651"/>
      <c r="DLW2977" s="651"/>
      <c r="DLX2977" s="651"/>
      <c r="DLY2977" s="651"/>
      <c r="DLZ2977" s="651"/>
      <c r="DMA2977" s="651"/>
      <c r="DMB2977" s="651"/>
      <c r="DMC2977" s="651"/>
      <c r="DMD2977" s="651"/>
      <c r="DME2977" s="651"/>
      <c r="DMF2977" s="651"/>
      <c r="DMG2977" s="651"/>
      <c r="DMH2977" s="651"/>
      <c r="DMI2977" s="651"/>
      <c r="DMJ2977" s="651"/>
      <c r="DMK2977" s="651"/>
      <c r="DML2977" s="651"/>
      <c r="DMM2977" s="651"/>
      <c r="DMN2977" s="651"/>
      <c r="DMO2977" s="651"/>
      <c r="DMP2977" s="651"/>
      <c r="DMQ2977" s="651"/>
      <c r="DMR2977" s="651"/>
      <c r="DMS2977" s="651"/>
      <c r="DMT2977" s="651"/>
      <c r="DMU2977" s="651"/>
      <c r="DMV2977" s="651"/>
      <c r="DMW2977" s="651"/>
      <c r="DMX2977" s="651"/>
      <c r="DMY2977" s="651"/>
      <c r="DMZ2977" s="651"/>
      <c r="DNA2977" s="651"/>
      <c r="DNB2977" s="651"/>
      <c r="DNC2977" s="651"/>
      <c r="DND2977" s="651"/>
      <c r="DNE2977" s="651"/>
      <c r="DNF2977" s="651"/>
      <c r="DNG2977" s="651"/>
      <c r="DNH2977" s="651"/>
      <c r="DNI2977" s="651"/>
      <c r="DNJ2977" s="651"/>
      <c r="DNK2977" s="651"/>
      <c r="DNL2977" s="651"/>
      <c r="DNM2977" s="651"/>
      <c r="DNN2977" s="651"/>
      <c r="DNO2977" s="651"/>
      <c r="DNP2977" s="651"/>
      <c r="DNQ2977" s="651"/>
      <c r="DNR2977" s="651"/>
      <c r="DNS2977" s="651"/>
      <c r="DNT2977" s="651"/>
      <c r="DNU2977" s="651"/>
      <c r="DNV2977" s="651"/>
      <c r="DNW2977" s="651"/>
      <c r="DNX2977" s="651"/>
      <c r="DNY2977" s="651"/>
      <c r="DNZ2977" s="651"/>
      <c r="DOA2977" s="651"/>
      <c r="DOB2977" s="651"/>
      <c r="DOC2977" s="651"/>
      <c r="DOD2977" s="651"/>
      <c r="DOE2977" s="651"/>
      <c r="DOF2977" s="651"/>
      <c r="DOG2977" s="651"/>
      <c r="DOH2977" s="651"/>
      <c r="DOI2977" s="651"/>
      <c r="DOJ2977" s="651"/>
      <c r="DOK2977" s="651"/>
      <c r="DOL2977" s="651"/>
      <c r="DOM2977" s="651"/>
      <c r="DON2977" s="651"/>
      <c r="DOO2977" s="651"/>
      <c r="DOP2977" s="651"/>
      <c r="DOQ2977" s="651"/>
      <c r="DOR2977" s="651"/>
      <c r="DOS2977" s="651"/>
      <c r="DOT2977" s="651"/>
      <c r="DOU2977" s="651"/>
      <c r="DOV2977" s="651"/>
      <c r="DOW2977" s="651"/>
      <c r="DOX2977" s="651"/>
      <c r="DOY2977" s="651"/>
      <c r="DOZ2977" s="651"/>
      <c r="DPA2977" s="651"/>
      <c r="DPB2977" s="651"/>
      <c r="DPC2977" s="651"/>
      <c r="DPD2977" s="651"/>
      <c r="DPE2977" s="651"/>
      <c r="DPF2977" s="651"/>
      <c r="DPG2977" s="651"/>
      <c r="DPH2977" s="651"/>
      <c r="DPI2977" s="651"/>
      <c r="DPJ2977" s="651"/>
      <c r="DPK2977" s="651"/>
      <c r="DPL2977" s="651"/>
      <c r="DPM2977" s="651"/>
      <c r="DPN2977" s="651"/>
      <c r="DPO2977" s="651"/>
      <c r="DPP2977" s="651"/>
      <c r="DPQ2977" s="651"/>
      <c r="DPR2977" s="651"/>
      <c r="DPS2977" s="651"/>
      <c r="DPT2977" s="651"/>
      <c r="DPU2977" s="651"/>
      <c r="DPV2977" s="651"/>
      <c r="DPW2977" s="651"/>
      <c r="DPX2977" s="651"/>
      <c r="DPY2977" s="651"/>
      <c r="DPZ2977" s="651"/>
      <c r="DQA2977" s="651"/>
      <c r="DQB2977" s="651"/>
      <c r="DQC2977" s="651"/>
      <c r="DQD2977" s="651"/>
      <c r="DQE2977" s="651"/>
      <c r="DQF2977" s="651"/>
      <c r="DQG2977" s="651"/>
      <c r="DQH2977" s="651"/>
      <c r="DQI2977" s="651"/>
      <c r="DQJ2977" s="651"/>
      <c r="DQK2977" s="651"/>
      <c r="DQL2977" s="651"/>
      <c r="DQM2977" s="651"/>
      <c r="DQN2977" s="651"/>
      <c r="DQO2977" s="651"/>
      <c r="DQP2977" s="651"/>
      <c r="DQQ2977" s="651"/>
      <c r="DQR2977" s="651"/>
      <c r="DQS2977" s="651"/>
      <c r="DQT2977" s="651"/>
      <c r="DQU2977" s="651"/>
      <c r="DQV2977" s="651"/>
      <c r="DQW2977" s="651"/>
      <c r="DQX2977" s="651"/>
      <c r="DQY2977" s="651"/>
      <c r="DQZ2977" s="651"/>
      <c r="DRA2977" s="651"/>
      <c r="DRB2977" s="651"/>
      <c r="DRC2977" s="651"/>
      <c r="DRD2977" s="651"/>
      <c r="DRE2977" s="651"/>
      <c r="DRF2977" s="651"/>
      <c r="DRG2977" s="651"/>
      <c r="DRH2977" s="651"/>
      <c r="DRI2977" s="651"/>
      <c r="DRJ2977" s="651"/>
      <c r="DRK2977" s="651"/>
      <c r="DRL2977" s="651"/>
      <c r="DRM2977" s="651"/>
      <c r="DRN2977" s="651"/>
      <c r="DRO2977" s="651"/>
      <c r="DRP2977" s="651"/>
      <c r="DRQ2977" s="651"/>
      <c r="DRR2977" s="651"/>
      <c r="DRS2977" s="651"/>
      <c r="DRT2977" s="651"/>
      <c r="DRU2977" s="651"/>
      <c r="DRV2977" s="651"/>
      <c r="DRW2977" s="651"/>
      <c r="DRX2977" s="651"/>
      <c r="DRY2977" s="651"/>
      <c r="DRZ2977" s="651"/>
      <c r="DSA2977" s="651"/>
      <c r="DSB2977" s="651"/>
      <c r="DSC2977" s="651"/>
      <c r="DSD2977" s="651"/>
      <c r="DSE2977" s="651"/>
      <c r="DSF2977" s="651"/>
      <c r="DSG2977" s="651"/>
      <c r="DSH2977" s="651"/>
      <c r="DSI2977" s="651"/>
      <c r="DSJ2977" s="651"/>
      <c r="DSK2977" s="651"/>
      <c r="DSL2977" s="651"/>
      <c r="DSM2977" s="651"/>
      <c r="DSN2977" s="651"/>
      <c r="DSO2977" s="651"/>
      <c r="DSP2977" s="651"/>
      <c r="DSQ2977" s="651"/>
      <c r="DSR2977" s="651"/>
      <c r="DSS2977" s="651"/>
      <c r="DST2977" s="651"/>
      <c r="DSU2977" s="651"/>
      <c r="DSV2977" s="651"/>
      <c r="DSW2977" s="651"/>
      <c r="DSX2977" s="651"/>
      <c r="DSY2977" s="651"/>
      <c r="DSZ2977" s="651"/>
      <c r="DTA2977" s="651"/>
      <c r="DTB2977" s="651"/>
      <c r="DTC2977" s="651"/>
      <c r="DTD2977" s="651"/>
      <c r="DTE2977" s="651"/>
      <c r="DTF2977" s="651"/>
      <c r="DTG2977" s="651"/>
      <c r="DTH2977" s="651"/>
      <c r="DTI2977" s="651"/>
      <c r="DTJ2977" s="651"/>
      <c r="DTK2977" s="651"/>
      <c r="DTL2977" s="651"/>
      <c r="DTM2977" s="651"/>
      <c r="DTN2977" s="651"/>
      <c r="DTO2977" s="651"/>
      <c r="DTP2977" s="651"/>
      <c r="DTQ2977" s="651"/>
      <c r="DTR2977" s="651"/>
      <c r="DTS2977" s="651"/>
      <c r="DTT2977" s="651"/>
      <c r="DTU2977" s="651"/>
      <c r="DTV2977" s="651"/>
      <c r="DTW2977" s="651"/>
      <c r="DTX2977" s="651"/>
      <c r="DTY2977" s="651"/>
      <c r="DTZ2977" s="651"/>
      <c r="DUA2977" s="651"/>
      <c r="DUB2977" s="651"/>
      <c r="DUC2977" s="651"/>
      <c r="DUD2977" s="651"/>
      <c r="DUE2977" s="651"/>
      <c r="DUF2977" s="651"/>
      <c r="DUG2977" s="651"/>
      <c r="DUH2977" s="651"/>
      <c r="DUI2977" s="651"/>
      <c r="DUJ2977" s="651"/>
      <c r="DUK2977" s="651"/>
      <c r="DUL2977" s="651"/>
      <c r="DUM2977" s="651"/>
      <c r="DUN2977" s="651"/>
      <c r="DUO2977" s="651"/>
      <c r="DUP2977" s="651"/>
      <c r="DUQ2977" s="651"/>
      <c r="DUR2977" s="651"/>
      <c r="DUS2977" s="651"/>
      <c r="DUT2977" s="651"/>
      <c r="DUU2977" s="651"/>
      <c r="DUV2977" s="651"/>
      <c r="DUW2977" s="651"/>
      <c r="DUX2977" s="651"/>
      <c r="DUY2977" s="651"/>
      <c r="DUZ2977" s="651"/>
      <c r="DVA2977" s="651"/>
      <c r="DVB2977" s="651"/>
      <c r="DVC2977" s="651"/>
      <c r="DVD2977" s="651"/>
      <c r="DVE2977" s="651"/>
      <c r="DVF2977" s="651"/>
      <c r="DVG2977" s="651"/>
      <c r="DVH2977" s="651"/>
      <c r="DVI2977" s="651"/>
      <c r="DVJ2977" s="651"/>
      <c r="DVK2977" s="651"/>
      <c r="DVL2977" s="651"/>
      <c r="DVM2977" s="651"/>
      <c r="DVN2977" s="651"/>
      <c r="DVO2977" s="651"/>
      <c r="DVP2977" s="651"/>
      <c r="DVQ2977" s="651"/>
      <c r="DVR2977" s="651"/>
      <c r="DVS2977" s="651"/>
      <c r="DVT2977" s="651"/>
      <c r="DVU2977" s="651"/>
      <c r="DVV2977" s="651"/>
      <c r="DVW2977" s="651"/>
      <c r="DVX2977" s="651"/>
      <c r="DVY2977" s="651"/>
      <c r="DVZ2977" s="651"/>
      <c r="DWA2977" s="651"/>
      <c r="DWB2977" s="651"/>
      <c r="DWC2977" s="651"/>
      <c r="DWD2977" s="651"/>
      <c r="DWE2977" s="651"/>
      <c r="DWF2977" s="651"/>
      <c r="DWG2977" s="651"/>
      <c r="DWH2977" s="651"/>
      <c r="DWI2977" s="651"/>
      <c r="DWJ2977" s="651"/>
      <c r="DWK2977" s="651"/>
      <c r="DWL2977" s="651"/>
      <c r="DWM2977" s="651"/>
      <c r="DWN2977" s="651"/>
      <c r="DWO2977" s="651"/>
      <c r="DWP2977" s="651"/>
      <c r="DWQ2977" s="651"/>
      <c r="DWR2977" s="651"/>
      <c r="DWS2977" s="651"/>
      <c r="DWT2977" s="651"/>
      <c r="DWU2977" s="651"/>
      <c r="DWV2977" s="651"/>
      <c r="DWW2977" s="651"/>
      <c r="DWX2977" s="651"/>
      <c r="DWY2977" s="651"/>
      <c r="DWZ2977" s="651"/>
      <c r="DXA2977" s="651"/>
      <c r="DXB2977" s="651"/>
      <c r="DXC2977" s="651"/>
      <c r="DXD2977" s="651"/>
      <c r="DXE2977" s="651"/>
      <c r="DXF2977" s="651"/>
      <c r="DXG2977" s="651"/>
      <c r="DXH2977" s="651"/>
      <c r="DXI2977" s="651"/>
      <c r="DXJ2977" s="651"/>
      <c r="DXK2977" s="651"/>
      <c r="DXL2977" s="651"/>
      <c r="DXM2977" s="651"/>
      <c r="DXN2977" s="651"/>
      <c r="DXO2977" s="651"/>
      <c r="DXP2977" s="651"/>
      <c r="DXQ2977" s="651"/>
      <c r="DXR2977" s="651"/>
      <c r="DXS2977" s="651"/>
      <c r="DXT2977" s="651"/>
      <c r="DXU2977" s="651"/>
      <c r="DXV2977" s="651"/>
      <c r="DXW2977" s="651"/>
      <c r="DXX2977" s="651"/>
      <c r="DXY2977" s="651"/>
      <c r="DXZ2977" s="651"/>
      <c r="DYA2977" s="651"/>
      <c r="DYB2977" s="651"/>
      <c r="DYC2977" s="651"/>
      <c r="DYD2977" s="651"/>
      <c r="DYE2977" s="651"/>
      <c r="DYF2977" s="651"/>
      <c r="DYG2977" s="651"/>
      <c r="DYH2977" s="651"/>
      <c r="DYI2977" s="651"/>
      <c r="DYJ2977" s="651"/>
      <c r="DYK2977" s="651"/>
      <c r="DYL2977" s="651"/>
      <c r="DYM2977" s="651"/>
      <c r="DYN2977" s="651"/>
      <c r="DYO2977" s="651"/>
      <c r="DYP2977" s="651"/>
      <c r="DYQ2977" s="651"/>
      <c r="DYR2977" s="651"/>
      <c r="DYS2977" s="651"/>
      <c r="DYT2977" s="651"/>
      <c r="DYU2977" s="651"/>
      <c r="DYV2977" s="651"/>
      <c r="DYW2977" s="651"/>
      <c r="DYX2977" s="651"/>
      <c r="DYY2977" s="651"/>
      <c r="DYZ2977" s="651"/>
      <c r="DZA2977" s="651"/>
      <c r="DZB2977" s="651"/>
      <c r="DZC2977" s="651"/>
      <c r="DZD2977" s="651"/>
      <c r="DZE2977" s="651"/>
      <c r="DZF2977" s="651"/>
      <c r="DZG2977" s="651"/>
      <c r="DZH2977" s="651"/>
      <c r="DZI2977" s="651"/>
      <c r="DZJ2977" s="651"/>
      <c r="DZK2977" s="651"/>
      <c r="DZL2977" s="651"/>
      <c r="DZM2977" s="651"/>
      <c r="DZN2977" s="651"/>
      <c r="DZO2977" s="651"/>
      <c r="DZP2977" s="651"/>
      <c r="DZQ2977" s="651"/>
      <c r="DZR2977" s="651"/>
      <c r="DZS2977" s="651"/>
      <c r="DZT2977" s="651"/>
      <c r="DZU2977" s="651"/>
      <c r="DZV2977" s="651"/>
      <c r="DZW2977" s="651"/>
      <c r="DZX2977" s="651"/>
      <c r="DZY2977" s="651"/>
      <c r="DZZ2977" s="651"/>
      <c r="EAA2977" s="651"/>
      <c r="EAB2977" s="651"/>
      <c r="EAC2977" s="651"/>
      <c r="EAD2977" s="651"/>
      <c r="EAE2977" s="651"/>
      <c r="EAF2977" s="651"/>
      <c r="EAG2977" s="651"/>
      <c r="EAH2977" s="651"/>
      <c r="EAI2977" s="651"/>
      <c r="EAJ2977" s="651"/>
      <c r="EAK2977" s="651"/>
      <c r="EAL2977" s="651"/>
      <c r="EAM2977" s="651"/>
      <c r="EAN2977" s="651"/>
      <c r="EAO2977" s="651"/>
      <c r="EAP2977" s="651"/>
      <c r="EAQ2977" s="651"/>
      <c r="EAR2977" s="651"/>
      <c r="EAS2977" s="651"/>
      <c r="EAT2977" s="651"/>
      <c r="EAU2977" s="651"/>
      <c r="EAV2977" s="651"/>
      <c r="EAW2977" s="651"/>
      <c r="EAX2977" s="651"/>
      <c r="EAY2977" s="651"/>
      <c r="EAZ2977" s="651"/>
      <c r="EBA2977" s="651"/>
      <c r="EBB2977" s="651"/>
      <c r="EBC2977" s="651"/>
      <c r="EBD2977" s="651"/>
      <c r="EBE2977" s="651"/>
      <c r="EBF2977" s="651"/>
      <c r="EBG2977" s="651"/>
      <c r="EBH2977" s="651"/>
      <c r="EBI2977" s="651"/>
      <c r="EBJ2977" s="651"/>
      <c r="EBK2977" s="651"/>
      <c r="EBL2977" s="651"/>
      <c r="EBM2977" s="651"/>
      <c r="EBN2977" s="651"/>
      <c r="EBO2977" s="651"/>
      <c r="EBP2977" s="651"/>
      <c r="EBQ2977" s="651"/>
      <c r="EBR2977" s="651"/>
      <c r="EBS2977" s="651"/>
      <c r="EBT2977" s="651"/>
      <c r="EBU2977" s="651"/>
      <c r="EBV2977" s="651"/>
      <c r="EBW2977" s="651"/>
      <c r="EBX2977" s="651"/>
      <c r="EBY2977" s="651"/>
      <c r="EBZ2977" s="651"/>
      <c r="ECA2977" s="651"/>
      <c r="ECB2977" s="651"/>
      <c r="ECC2977" s="651"/>
      <c r="ECD2977" s="651"/>
      <c r="ECE2977" s="651"/>
      <c r="ECF2977" s="651"/>
      <c r="ECG2977" s="651"/>
      <c r="ECH2977" s="651"/>
      <c r="ECI2977" s="651"/>
      <c r="ECJ2977" s="651"/>
      <c r="ECK2977" s="651"/>
      <c r="ECL2977" s="651"/>
      <c r="ECM2977" s="651"/>
      <c r="ECN2977" s="651"/>
      <c r="ECO2977" s="651"/>
      <c r="ECP2977" s="651"/>
      <c r="ECQ2977" s="651"/>
      <c r="ECR2977" s="651"/>
      <c r="ECS2977" s="651"/>
      <c r="ECT2977" s="651"/>
      <c r="ECU2977" s="651"/>
      <c r="ECV2977" s="651"/>
      <c r="ECW2977" s="651"/>
      <c r="ECX2977" s="651"/>
      <c r="ECY2977" s="651"/>
      <c r="ECZ2977" s="651"/>
      <c r="EDA2977" s="651"/>
      <c r="EDB2977" s="651"/>
      <c r="EDC2977" s="651"/>
      <c r="EDD2977" s="651"/>
      <c r="EDE2977" s="651"/>
      <c r="EDF2977" s="651"/>
      <c r="EDG2977" s="651"/>
      <c r="EDH2977" s="651"/>
      <c r="EDI2977" s="651"/>
      <c r="EDJ2977" s="651"/>
      <c r="EDK2977" s="651"/>
      <c r="EDL2977" s="651"/>
      <c r="EDM2977" s="651"/>
      <c r="EDN2977" s="651"/>
      <c r="EDO2977" s="651"/>
      <c r="EDP2977" s="651"/>
      <c r="EDQ2977" s="651"/>
      <c r="EDR2977" s="651"/>
      <c r="EDS2977" s="651"/>
      <c r="EDT2977" s="651"/>
      <c r="EDU2977" s="651"/>
      <c r="EDV2977" s="651"/>
      <c r="EDW2977" s="651"/>
      <c r="EDX2977" s="651"/>
      <c r="EDY2977" s="651"/>
      <c r="EDZ2977" s="651"/>
      <c r="EEA2977" s="651"/>
      <c r="EEB2977" s="651"/>
      <c r="EEC2977" s="651"/>
      <c r="EED2977" s="651"/>
      <c r="EEE2977" s="651"/>
      <c r="EEF2977" s="651"/>
      <c r="EEG2977" s="651"/>
      <c r="EEH2977" s="651"/>
      <c r="EEI2977" s="651"/>
      <c r="EEJ2977" s="651"/>
      <c r="EEK2977" s="651"/>
      <c r="EEL2977" s="651"/>
      <c r="EEM2977" s="651"/>
      <c r="EEN2977" s="651"/>
      <c r="EEO2977" s="651"/>
      <c r="EEP2977" s="651"/>
      <c r="EEQ2977" s="651"/>
      <c r="EER2977" s="651"/>
      <c r="EES2977" s="651"/>
      <c r="EET2977" s="651"/>
      <c r="EEU2977" s="651"/>
      <c r="EEV2977" s="651"/>
      <c r="EEW2977" s="651"/>
      <c r="EEX2977" s="651"/>
      <c r="EEY2977" s="651"/>
      <c r="EEZ2977" s="651"/>
      <c r="EFA2977" s="651"/>
      <c r="EFB2977" s="651"/>
      <c r="EFC2977" s="651"/>
      <c r="EFD2977" s="651"/>
      <c r="EFE2977" s="651"/>
      <c r="EFF2977" s="651"/>
      <c r="EFG2977" s="651"/>
      <c r="EFH2977" s="651"/>
      <c r="EFI2977" s="651"/>
      <c r="EFJ2977" s="651"/>
      <c r="EFK2977" s="651"/>
      <c r="EFL2977" s="651"/>
      <c r="EFM2977" s="651"/>
      <c r="EFN2977" s="651"/>
      <c r="EFO2977" s="651"/>
      <c r="EFP2977" s="651"/>
      <c r="EFQ2977" s="651"/>
      <c r="EFR2977" s="651"/>
      <c r="EFS2977" s="651"/>
      <c r="EFT2977" s="651"/>
      <c r="EFU2977" s="651"/>
      <c r="EFV2977" s="651"/>
      <c r="EFW2977" s="651"/>
      <c r="EFX2977" s="651"/>
      <c r="EFY2977" s="651"/>
      <c r="EFZ2977" s="651"/>
      <c r="EGA2977" s="651"/>
      <c r="EGB2977" s="651"/>
      <c r="EGC2977" s="651"/>
      <c r="EGD2977" s="651"/>
      <c r="EGE2977" s="651"/>
      <c r="EGF2977" s="651"/>
      <c r="EGG2977" s="651"/>
      <c r="EGH2977" s="651"/>
      <c r="EGI2977" s="651"/>
      <c r="EGJ2977" s="651"/>
      <c r="EGK2977" s="651"/>
      <c r="EGL2977" s="651"/>
      <c r="EGM2977" s="651"/>
      <c r="EGN2977" s="651"/>
      <c r="EGO2977" s="651"/>
      <c r="EGP2977" s="651"/>
      <c r="EGQ2977" s="651"/>
      <c r="EGR2977" s="651"/>
      <c r="EGS2977" s="651"/>
      <c r="EGT2977" s="651"/>
      <c r="EGU2977" s="651"/>
      <c r="EGV2977" s="651"/>
      <c r="EGW2977" s="651"/>
      <c r="EGX2977" s="651"/>
      <c r="EGY2977" s="651"/>
      <c r="EGZ2977" s="651"/>
      <c r="EHA2977" s="651"/>
      <c r="EHB2977" s="651"/>
      <c r="EHC2977" s="651"/>
      <c r="EHD2977" s="651"/>
      <c r="EHE2977" s="651"/>
      <c r="EHF2977" s="651"/>
      <c r="EHG2977" s="651"/>
      <c r="EHH2977" s="651"/>
      <c r="EHI2977" s="651"/>
      <c r="EHJ2977" s="651"/>
      <c r="EHK2977" s="651"/>
      <c r="EHL2977" s="651"/>
      <c r="EHM2977" s="651"/>
      <c r="EHN2977" s="651"/>
      <c r="EHO2977" s="651"/>
      <c r="EHP2977" s="651"/>
      <c r="EHQ2977" s="651"/>
      <c r="EHR2977" s="651"/>
      <c r="EHS2977" s="651"/>
      <c r="EHT2977" s="651"/>
      <c r="EHU2977" s="651"/>
      <c r="EHV2977" s="651"/>
      <c r="EHW2977" s="651"/>
      <c r="EHX2977" s="651"/>
      <c r="EHY2977" s="651"/>
      <c r="EHZ2977" s="651"/>
      <c r="EIA2977" s="651"/>
      <c r="EIB2977" s="651"/>
      <c r="EIC2977" s="651"/>
      <c r="EID2977" s="651"/>
      <c r="EIE2977" s="651"/>
      <c r="EIF2977" s="651"/>
      <c r="EIG2977" s="651"/>
      <c r="EIH2977" s="651"/>
      <c r="EII2977" s="651"/>
      <c r="EIJ2977" s="651"/>
      <c r="EIK2977" s="651"/>
      <c r="EIL2977" s="651"/>
      <c r="EIM2977" s="651"/>
      <c r="EIN2977" s="651"/>
      <c r="EIO2977" s="651"/>
      <c r="EIP2977" s="651"/>
      <c r="EIQ2977" s="651"/>
      <c r="EIR2977" s="651"/>
      <c r="EIS2977" s="651"/>
      <c r="EIT2977" s="651"/>
      <c r="EIU2977" s="651"/>
      <c r="EIV2977" s="651"/>
      <c r="EIW2977" s="651"/>
      <c r="EIX2977" s="651"/>
      <c r="EIY2977" s="651"/>
      <c r="EIZ2977" s="651"/>
      <c r="EJA2977" s="651"/>
      <c r="EJB2977" s="651"/>
      <c r="EJC2977" s="651"/>
      <c r="EJD2977" s="651"/>
      <c r="EJE2977" s="651"/>
      <c r="EJF2977" s="651"/>
      <c r="EJG2977" s="651"/>
      <c r="EJH2977" s="651"/>
      <c r="EJI2977" s="651"/>
      <c r="EJJ2977" s="651"/>
      <c r="EJK2977" s="651"/>
      <c r="EJL2977" s="651"/>
      <c r="EJM2977" s="651"/>
      <c r="EJN2977" s="651"/>
      <c r="EJO2977" s="651"/>
      <c r="EJP2977" s="651"/>
      <c r="EJQ2977" s="651"/>
      <c r="EJR2977" s="651"/>
      <c r="EJS2977" s="651"/>
      <c r="EJT2977" s="651"/>
      <c r="EJU2977" s="651"/>
      <c r="EJV2977" s="651"/>
      <c r="EJW2977" s="651"/>
      <c r="EJX2977" s="651"/>
      <c r="EJY2977" s="651"/>
      <c r="EJZ2977" s="651"/>
      <c r="EKA2977" s="651"/>
      <c r="EKB2977" s="651"/>
      <c r="EKC2977" s="651"/>
      <c r="EKD2977" s="651"/>
      <c r="EKE2977" s="651"/>
      <c r="EKF2977" s="651"/>
      <c r="EKG2977" s="651"/>
      <c r="EKH2977" s="651"/>
      <c r="EKI2977" s="651"/>
      <c r="EKJ2977" s="651"/>
      <c r="EKK2977" s="651"/>
      <c r="EKL2977" s="651"/>
      <c r="EKM2977" s="651"/>
      <c r="EKN2977" s="651"/>
      <c r="EKO2977" s="651"/>
      <c r="EKP2977" s="651"/>
      <c r="EKQ2977" s="651"/>
      <c r="EKR2977" s="651"/>
      <c r="EKS2977" s="651"/>
      <c r="EKT2977" s="651"/>
      <c r="EKU2977" s="651"/>
      <c r="EKV2977" s="651"/>
      <c r="EKW2977" s="651"/>
      <c r="EKX2977" s="651"/>
      <c r="EKY2977" s="651"/>
      <c r="EKZ2977" s="651"/>
      <c r="ELA2977" s="651"/>
      <c r="ELB2977" s="651"/>
      <c r="ELC2977" s="651"/>
      <c r="ELD2977" s="651"/>
      <c r="ELE2977" s="651"/>
      <c r="ELF2977" s="651"/>
      <c r="ELG2977" s="651"/>
      <c r="ELH2977" s="651"/>
      <c r="ELI2977" s="651"/>
      <c r="ELJ2977" s="651"/>
      <c r="ELK2977" s="651"/>
      <c r="ELL2977" s="651"/>
      <c r="ELM2977" s="651"/>
      <c r="ELN2977" s="651"/>
      <c r="ELO2977" s="651"/>
      <c r="ELP2977" s="651"/>
      <c r="ELQ2977" s="651"/>
      <c r="ELR2977" s="651"/>
      <c r="ELS2977" s="651"/>
      <c r="ELT2977" s="651"/>
      <c r="ELU2977" s="651"/>
      <c r="ELV2977" s="651"/>
      <c r="ELW2977" s="651"/>
      <c r="ELX2977" s="651"/>
      <c r="ELY2977" s="651"/>
      <c r="ELZ2977" s="651"/>
      <c r="EMA2977" s="651"/>
      <c r="EMB2977" s="651"/>
      <c r="EMC2977" s="651"/>
      <c r="EMD2977" s="651"/>
      <c r="EME2977" s="651"/>
      <c r="EMF2977" s="651"/>
      <c r="EMG2977" s="651"/>
      <c r="EMH2977" s="651"/>
      <c r="EMI2977" s="651"/>
      <c r="EMJ2977" s="651"/>
      <c r="EMK2977" s="651"/>
      <c r="EML2977" s="651"/>
      <c r="EMM2977" s="651"/>
      <c r="EMN2977" s="651"/>
      <c r="EMO2977" s="651"/>
      <c r="EMP2977" s="651"/>
      <c r="EMQ2977" s="651"/>
      <c r="EMR2977" s="651"/>
      <c r="EMS2977" s="651"/>
      <c r="EMT2977" s="651"/>
      <c r="EMU2977" s="651"/>
      <c r="EMV2977" s="651"/>
      <c r="EMW2977" s="651"/>
      <c r="EMX2977" s="651"/>
      <c r="EMY2977" s="651"/>
      <c r="EMZ2977" s="651"/>
      <c r="ENA2977" s="651"/>
      <c r="ENB2977" s="651"/>
      <c r="ENC2977" s="651"/>
      <c r="END2977" s="651"/>
      <c r="ENE2977" s="651"/>
      <c r="ENF2977" s="651"/>
      <c r="ENG2977" s="651"/>
      <c r="ENH2977" s="651"/>
      <c r="ENI2977" s="651"/>
      <c r="ENJ2977" s="651"/>
      <c r="ENK2977" s="651"/>
      <c r="ENL2977" s="651"/>
      <c r="ENM2977" s="651"/>
      <c r="ENN2977" s="651"/>
      <c r="ENO2977" s="651"/>
      <c r="ENP2977" s="651"/>
      <c r="ENQ2977" s="651"/>
      <c r="ENR2977" s="651"/>
      <c r="ENS2977" s="651"/>
      <c r="ENT2977" s="651"/>
      <c r="ENU2977" s="651"/>
      <c r="ENV2977" s="651"/>
      <c r="ENW2977" s="651"/>
      <c r="ENX2977" s="651"/>
      <c r="ENY2977" s="651"/>
      <c r="ENZ2977" s="651"/>
      <c r="EOA2977" s="651"/>
      <c r="EOB2977" s="651"/>
      <c r="EOC2977" s="651"/>
      <c r="EOD2977" s="651"/>
      <c r="EOE2977" s="651"/>
      <c r="EOF2977" s="651"/>
      <c r="EOG2977" s="651"/>
      <c r="EOH2977" s="651"/>
      <c r="EOI2977" s="651"/>
      <c r="EOJ2977" s="651"/>
      <c r="EOK2977" s="651"/>
      <c r="EOL2977" s="651"/>
      <c r="EOM2977" s="651"/>
      <c r="EON2977" s="651"/>
      <c r="EOO2977" s="651"/>
      <c r="EOP2977" s="651"/>
      <c r="EOQ2977" s="651"/>
      <c r="EOR2977" s="651"/>
      <c r="EOS2977" s="651"/>
      <c r="EOT2977" s="651"/>
      <c r="EOU2977" s="651"/>
      <c r="EOV2977" s="651"/>
      <c r="EOW2977" s="651"/>
      <c r="EOX2977" s="651"/>
      <c r="EOY2977" s="651"/>
      <c r="EOZ2977" s="651"/>
      <c r="EPA2977" s="651"/>
      <c r="EPB2977" s="651"/>
      <c r="EPC2977" s="651"/>
      <c r="EPD2977" s="651"/>
      <c r="EPE2977" s="651"/>
      <c r="EPF2977" s="651"/>
      <c r="EPG2977" s="651"/>
      <c r="EPH2977" s="651"/>
      <c r="EPI2977" s="651"/>
      <c r="EPJ2977" s="651"/>
      <c r="EPK2977" s="651"/>
      <c r="EPL2977" s="651"/>
      <c r="EPM2977" s="651"/>
      <c r="EPN2977" s="651"/>
      <c r="EPO2977" s="651"/>
      <c r="EPP2977" s="651"/>
      <c r="EPQ2977" s="651"/>
      <c r="EPR2977" s="651"/>
      <c r="EPS2977" s="651"/>
      <c r="EPT2977" s="651"/>
      <c r="EPU2977" s="651"/>
      <c r="EPV2977" s="651"/>
      <c r="EPW2977" s="651"/>
      <c r="EPX2977" s="651"/>
      <c r="EPY2977" s="651"/>
      <c r="EPZ2977" s="651"/>
      <c r="EQA2977" s="651"/>
      <c r="EQB2977" s="651"/>
      <c r="EQC2977" s="651"/>
      <c r="EQD2977" s="651"/>
      <c r="EQE2977" s="651"/>
      <c r="EQF2977" s="651"/>
      <c r="EQG2977" s="651"/>
      <c r="EQH2977" s="651"/>
      <c r="EQI2977" s="651"/>
      <c r="EQJ2977" s="651"/>
      <c r="EQK2977" s="651"/>
      <c r="EQL2977" s="651"/>
      <c r="EQM2977" s="651"/>
      <c r="EQN2977" s="651"/>
      <c r="EQO2977" s="651"/>
      <c r="EQP2977" s="651"/>
      <c r="EQQ2977" s="651"/>
      <c r="EQR2977" s="651"/>
      <c r="EQS2977" s="651"/>
      <c r="EQT2977" s="651"/>
      <c r="EQU2977" s="651"/>
      <c r="EQV2977" s="651"/>
      <c r="EQW2977" s="651"/>
      <c r="EQX2977" s="651"/>
      <c r="EQY2977" s="651"/>
      <c r="EQZ2977" s="651"/>
      <c r="ERA2977" s="651"/>
      <c r="ERB2977" s="651"/>
      <c r="ERC2977" s="651"/>
      <c r="ERD2977" s="651"/>
      <c r="ERE2977" s="651"/>
      <c r="ERF2977" s="651"/>
      <c r="ERG2977" s="651"/>
      <c r="ERH2977" s="651"/>
      <c r="ERI2977" s="651"/>
      <c r="ERJ2977" s="651"/>
      <c r="ERK2977" s="651"/>
      <c r="ERL2977" s="651"/>
      <c r="ERM2977" s="651"/>
      <c r="ERN2977" s="651"/>
      <c r="ERO2977" s="651"/>
      <c r="ERP2977" s="651"/>
      <c r="ERQ2977" s="651"/>
      <c r="ERR2977" s="651"/>
      <c r="ERS2977" s="651"/>
      <c r="ERT2977" s="651"/>
      <c r="ERU2977" s="651"/>
      <c r="ERV2977" s="651"/>
      <c r="ERW2977" s="651"/>
      <c r="ERX2977" s="651"/>
      <c r="ERY2977" s="651"/>
      <c r="ERZ2977" s="651"/>
      <c r="ESA2977" s="651"/>
      <c r="ESB2977" s="651"/>
      <c r="ESC2977" s="651"/>
      <c r="ESD2977" s="651"/>
      <c r="ESE2977" s="651"/>
      <c r="ESF2977" s="651"/>
      <c r="ESG2977" s="651"/>
      <c r="ESH2977" s="651"/>
      <c r="ESI2977" s="651"/>
      <c r="ESJ2977" s="651"/>
      <c r="ESK2977" s="651"/>
      <c r="ESL2977" s="651"/>
      <c r="ESM2977" s="651"/>
      <c r="ESN2977" s="651"/>
      <c r="ESO2977" s="651"/>
      <c r="ESP2977" s="651"/>
      <c r="ESQ2977" s="651"/>
      <c r="ESR2977" s="651"/>
      <c r="ESS2977" s="651"/>
      <c r="EST2977" s="651"/>
      <c r="ESU2977" s="651"/>
      <c r="ESV2977" s="651"/>
      <c r="ESW2977" s="651"/>
      <c r="ESX2977" s="651"/>
      <c r="ESY2977" s="651"/>
      <c r="ESZ2977" s="651"/>
      <c r="ETA2977" s="651"/>
      <c r="ETB2977" s="651"/>
      <c r="ETC2977" s="651"/>
      <c r="ETD2977" s="651"/>
      <c r="ETE2977" s="651"/>
      <c r="ETF2977" s="651"/>
      <c r="ETG2977" s="651"/>
      <c r="ETH2977" s="651"/>
      <c r="ETI2977" s="651"/>
      <c r="ETJ2977" s="651"/>
      <c r="ETK2977" s="651"/>
      <c r="ETL2977" s="651"/>
      <c r="ETM2977" s="651"/>
      <c r="ETN2977" s="651"/>
      <c r="ETO2977" s="651"/>
      <c r="ETP2977" s="651"/>
      <c r="ETQ2977" s="651"/>
      <c r="ETR2977" s="651"/>
      <c r="ETS2977" s="651"/>
      <c r="ETT2977" s="651"/>
      <c r="ETU2977" s="651"/>
      <c r="ETV2977" s="651"/>
      <c r="ETW2977" s="651"/>
      <c r="ETX2977" s="651"/>
      <c r="ETY2977" s="651"/>
      <c r="ETZ2977" s="651"/>
      <c r="EUA2977" s="651"/>
      <c r="EUB2977" s="651"/>
      <c r="EUC2977" s="651"/>
      <c r="EUD2977" s="651"/>
      <c r="EUE2977" s="651"/>
      <c r="EUF2977" s="651"/>
      <c r="EUG2977" s="651"/>
      <c r="EUH2977" s="651"/>
      <c r="EUI2977" s="651"/>
      <c r="EUJ2977" s="651"/>
      <c r="EUK2977" s="651"/>
      <c r="EUL2977" s="651"/>
      <c r="EUM2977" s="651"/>
      <c r="EUN2977" s="651"/>
      <c r="EUO2977" s="651"/>
      <c r="EUP2977" s="651"/>
      <c r="EUQ2977" s="651"/>
      <c r="EUR2977" s="651"/>
      <c r="EUS2977" s="651"/>
      <c r="EUT2977" s="651"/>
      <c r="EUU2977" s="651"/>
      <c r="EUV2977" s="651"/>
      <c r="EUW2977" s="651"/>
      <c r="EUX2977" s="651"/>
      <c r="EUY2977" s="651"/>
      <c r="EUZ2977" s="651"/>
      <c r="EVA2977" s="651"/>
      <c r="EVB2977" s="651"/>
      <c r="EVC2977" s="651"/>
      <c r="EVD2977" s="651"/>
      <c r="EVE2977" s="651"/>
      <c r="EVF2977" s="651"/>
      <c r="EVG2977" s="651"/>
      <c r="EVH2977" s="651"/>
      <c r="EVI2977" s="651"/>
      <c r="EVJ2977" s="651"/>
      <c r="EVK2977" s="651"/>
      <c r="EVL2977" s="651"/>
      <c r="EVM2977" s="651"/>
      <c r="EVN2977" s="651"/>
      <c r="EVO2977" s="651"/>
      <c r="EVP2977" s="651"/>
      <c r="EVQ2977" s="651"/>
      <c r="EVR2977" s="651"/>
      <c r="EVS2977" s="651"/>
      <c r="EVT2977" s="651"/>
      <c r="EVU2977" s="651"/>
      <c r="EVV2977" s="651"/>
      <c r="EVW2977" s="651"/>
      <c r="EVX2977" s="651"/>
      <c r="EVY2977" s="651"/>
      <c r="EVZ2977" s="651"/>
      <c r="EWA2977" s="651"/>
      <c r="EWB2977" s="651"/>
      <c r="EWC2977" s="651"/>
      <c r="EWD2977" s="651"/>
      <c r="EWE2977" s="651"/>
      <c r="EWF2977" s="651"/>
      <c r="EWG2977" s="651"/>
      <c r="EWH2977" s="651"/>
      <c r="EWI2977" s="651"/>
      <c r="EWJ2977" s="651"/>
      <c r="EWK2977" s="651"/>
      <c r="EWL2977" s="651"/>
      <c r="EWM2977" s="651"/>
      <c r="EWN2977" s="651"/>
      <c r="EWO2977" s="651"/>
      <c r="EWP2977" s="651"/>
      <c r="EWQ2977" s="651"/>
      <c r="EWR2977" s="651"/>
      <c r="EWS2977" s="651"/>
      <c r="EWT2977" s="651"/>
      <c r="EWU2977" s="651"/>
      <c r="EWV2977" s="651"/>
      <c r="EWW2977" s="651"/>
      <c r="EWX2977" s="651"/>
      <c r="EWY2977" s="651"/>
      <c r="EWZ2977" s="651"/>
      <c r="EXA2977" s="651"/>
      <c r="EXB2977" s="651"/>
      <c r="EXC2977" s="651"/>
      <c r="EXD2977" s="651"/>
      <c r="EXE2977" s="651"/>
      <c r="EXF2977" s="651"/>
      <c r="EXG2977" s="651"/>
      <c r="EXH2977" s="651"/>
      <c r="EXI2977" s="651"/>
      <c r="EXJ2977" s="651"/>
      <c r="EXK2977" s="651"/>
      <c r="EXL2977" s="651"/>
      <c r="EXM2977" s="651"/>
      <c r="EXN2977" s="651"/>
      <c r="EXO2977" s="651"/>
      <c r="EXP2977" s="651"/>
      <c r="EXQ2977" s="651"/>
      <c r="EXR2977" s="651"/>
      <c r="EXS2977" s="651"/>
      <c r="EXT2977" s="651"/>
      <c r="EXU2977" s="651"/>
      <c r="EXV2977" s="651"/>
      <c r="EXW2977" s="651"/>
      <c r="EXX2977" s="651"/>
      <c r="EXY2977" s="651"/>
      <c r="EXZ2977" s="651"/>
      <c r="EYA2977" s="651"/>
      <c r="EYB2977" s="651"/>
      <c r="EYC2977" s="651"/>
      <c r="EYD2977" s="651"/>
      <c r="EYE2977" s="651"/>
      <c r="EYF2977" s="651"/>
      <c r="EYG2977" s="651"/>
      <c r="EYH2977" s="651"/>
      <c r="EYI2977" s="651"/>
      <c r="EYJ2977" s="651"/>
      <c r="EYK2977" s="651"/>
      <c r="EYL2977" s="651"/>
      <c r="EYM2977" s="651"/>
      <c r="EYN2977" s="651"/>
      <c r="EYO2977" s="651"/>
      <c r="EYP2977" s="651"/>
      <c r="EYQ2977" s="651"/>
      <c r="EYR2977" s="651"/>
      <c r="EYS2977" s="651"/>
      <c r="EYT2977" s="651"/>
      <c r="EYU2977" s="651"/>
      <c r="EYV2977" s="651"/>
      <c r="EYW2977" s="651"/>
      <c r="EYX2977" s="651"/>
      <c r="EYY2977" s="651"/>
      <c r="EYZ2977" s="651"/>
      <c r="EZA2977" s="651"/>
      <c r="EZB2977" s="651"/>
      <c r="EZC2977" s="651"/>
      <c r="EZD2977" s="651"/>
      <c r="EZE2977" s="651"/>
      <c r="EZF2977" s="651"/>
      <c r="EZG2977" s="651"/>
      <c r="EZH2977" s="651"/>
      <c r="EZI2977" s="651"/>
      <c r="EZJ2977" s="651"/>
      <c r="EZK2977" s="651"/>
      <c r="EZL2977" s="651"/>
      <c r="EZM2977" s="651"/>
      <c r="EZN2977" s="651"/>
      <c r="EZO2977" s="651"/>
      <c r="EZP2977" s="651"/>
      <c r="EZQ2977" s="651"/>
      <c r="EZR2977" s="651"/>
      <c r="EZS2977" s="651"/>
      <c r="EZT2977" s="651"/>
      <c r="EZU2977" s="651"/>
      <c r="EZV2977" s="651"/>
      <c r="EZW2977" s="651"/>
      <c r="EZX2977" s="651"/>
      <c r="EZY2977" s="651"/>
      <c r="EZZ2977" s="651"/>
      <c r="FAA2977" s="651"/>
      <c r="FAB2977" s="651"/>
      <c r="FAC2977" s="651"/>
      <c r="FAD2977" s="651"/>
      <c r="FAE2977" s="651"/>
      <c r="FAF2977" s="651"/>
      <c r="FAG2977" s="651"/>
      <c r="FAH2977" s="651"/>
      <c r="FAI2977" s="651"/>
      <c r="FAJ2977" s="651"/>
      <c r="FAK2977" s="651"/>
      <c r="FAL2977" s="651"/>
      <c r="FAM2977" s="651"/>
      <c r="FAN2977" s="651"/>
      <c r="FAO2977" s="651"/>
      <c r="FAP2977" s="651"/>
      <c r="FAQ2977" s="651"/>
      <c r="FAR2977" s="651"/>
      <c r="FAS2977" s="651"/>
      <c r="FAT2977" s="651"/>
      <c r="FAU2977" s="651"/>
      <c r="FAV2977" s="651"/>
      <c r="FAW2977" s="651"/>
      <c r="FAX2977" s="651"/>
      <c r="FAY2977" s="651"/>
      <c r="FAZ2977" s="651"/>
      <c r="FBA2977" s="651"/>
      <c r="FBB2977" s="651"/>
      <c r="FBC2977" s="651"/>
      <c r="FBD2977" s="651"/>
      <c r="FBE2977" s="651"/>
      <c r="FBF2977" s="651"/>
      <c r="FBG2977" s="651"/>
      <c r="FBH2977" s="651"/>
      <c r="FBI2977" s="651"/>
      <c r="FBJ2977" s="651"/>
      <c r="FBK2977" s="651"/>
      <c r="FBL2977" s="651"/>
      <c r="FBM2977" s="651"/>
      <c r="FBN2977" s="651"/>
      <c r="FBO2977" s="651"/>
      <c r="FBP2977" s="651"/>
      <c r="FBQ2977" s="651"/>
      <c r="FBR2977" s="651"/>
      <c r="FBS2977" s="651"/>
      <c r="FBT2977" s="651"/>
      <c r="FBU2977" s="651"/>
      <c r="FBV2977" s="651"/>
      <c r="FBW2977" s="651"/>
      <c r="FBX2977" s="651"/>
      <c r="FBY2977" s="651"/>
      <c r="FBZ2977" s="651"/>
      <c r="FCA2977" s="651"/>
      <c r="FCB2977" s="651"/>
      <c r="FCC2977" s="651"/>
      <c r="FCD2977" s="651"/>
      <c r="FCE2977" s="651"/>
      <c r="FCF2977" s="651"/>
      <c r="FCG2977" s="651"/>
      <c r="FCH2977" s="651"/>
      <c r="FCI2977" s="651"/>
      <c r="FCJ2977" s="651"/>
      <c r="FCK2977" s="651"/>
      <c r="FCL2977" s="651"/>
      <c r="FCM2977" s="651"/>
      <c r="FCN2977" s="651"/>
      <c r="FCO2977" s="651"/>
      <c r="FCP2977" s="651"/>
      <c r="FCQ2977" s="651"/>
      <c r="FCR2977" s="651"/>
      <c r="FCS2977" s="651"/>
      <c r="FCT2977" s="651"/>
      <c r="FCU2977" s="651"/>
      <c r="FCV2977" s="651"/>
      <c r="FCW2977" s="651"/>
      <c r="FCX2977" s="651"/>
      <c r="FCY2977" s="651"/>
      <c r="FCZ2977" s="651"/>
      <c r="FDA2977" s="651"/>
      <c r="FDB2977" s="651"/>
      <c r="FDC2977" s="651"/>
      <c r="FDD2977" s="651"/>
      <c r="FDE2977" s="651"/>
      <c r="FDF2977" s="651"/>
      <c r="FDG2977" s="651"/>
      <c r="FDH2977" s="651"/>
      <c r="FDI2977" s="651"/>
      <c r="FDJ2977" s="651"/>
      <c r="FDK2977" s="651"/>
      <c r="FDL2977" s="651"/>
      <c r="FDM2977" s="651"/>
      <c r="FDN2977" s="651"/>
      <c r="FDO2977" s="651"/>
      <c r="FDP2977" s="651"/>
      <c r="FDQ2977" s="651"/>
      <c r="FDR2977" s="651"/>
      <c r="FDS2977" s="651"/>
      <c r="FDT2977" s="651"/>
      <c r="FDU2977" s="651"/>
      <c r="FDV2977" s="651"/>
      <c r="FDW2977" s="651"/>
      <c r="FDX2977" s="651"/>
      <c r="FDY2977" s="651"/>
      <c r="FDZ2977" s="651"/>
      <c r="FEA2977" s="651"/>
      <c r="FEB2977" s="651"/>
      <c r="FEC2977" s="651"/>
      <c r="FED2977" s="651"/>
      <c r="FEE2977" s="651"/>
      <c r="FEF2977" s="651"/>
      <c r="FEG2977" s="651"/>
      <c r="FEH2977" s="651"/>
      <c r="FEI2977" s="651"/>
      <c r="FEJ2977" s="651"/>
      <c r="FEK2977" s="651"/>
      <c r="FEL2977" s="651"/>
      <c r="FEM2977" s="651"/>
      <c r="FEN2977" s="651"/>
      <c r="FEO2977" s="651"/>
      <c r="FEP2977" s="651"/>
      <c r="FEQ2977" s="651"/>
      <c r="FER2977" s="651"/>
      <c r="FES2977" s="651"/>
      <c r="FET2977" s="651"/>
      <c r="FEU2977" s="651"/>
      <c r="FEV2977" s="651"/>
      <c r="FEW2977" s="651"/>
      <c r="FEX2977" s="651"/>
      <c r="FEY2977" s="651"/>
      <c r="FEZ2977" s="651"/>
      <c r="FFA2977" s="651"/>
      <c r="FFB2977" s="651"/>
      <c r="FFC2977" s="651"/>
      <c r="FFD2977" s="651"/>
      <c r="FFE2977" s="651"/>
      <c r="FFF2977" s="651"/>
      <c r="FFG2977" s="651"/>
      <c r="FFH2977" s="651"/>
      <c r="FFI2977" s="651"/>
      <c r="FFJ2977" s="651"/>
      <c r="FFK2977" s="651"/>
      <c r="FFL2977" s="651"/>
      <c r="FFM2977" s="651"/>
      <c r="FFN2977" s="651"/>
      <c r="FFO2977" s="651"/>
      <c r="FFP2977" s="651"/>
      <c r="FFQ2977" s="651"/>
      <c r="FFR2977" s="651"/>
      <c r="FFS2977" s="651"/>
      <c r="FFT2977" s="651"/>
      <c r="FFU2977" s="651"/>
      <c r="FFV2977" s="651"/>
      <c r="FFW2977" s="651"/>
      <c r="FFX2977" s="651"/>
      <c r="FFY2977" s="651"/>
      <c r="FFZ2977" s="651"/>
      <c r="FGA2977" s="651"/>
      <c r="FGB2977" s="651"/>
      <c r="FGC2977" s="651"/>
      <c r="FGD2977" s="651"/>
      <c r="FGE2977" s="651"/>
      <c r="FGF2977" s="651"/>
      <c r="FGG2977" s="651"/>
      <c r="FGH2977" s="651"/>
      <c r="FGI2977" s="651"/>
      <c r="FGJ2977" s="651"/>
      <c r="FGK2977" s="651"/>
      <c r="FGL2977" s="651"/>
      <c r="FGM2977" s="651"/>
      <c r="FGN2977" s="651"/>
      <c r="FGO2977" s="651"/>
      <c r="FGP2977" s="651"/>
      <c r="FGQ2977" s="651"/>
      <c r="FGR2977" s="651"/>
      <c r="FGS2977" s="651"/>
      <c r="FGT2977" s="651"/>
      <c r="FGU2977" s="651"/>
      <c r="FGV2977" s="651"/>
      <c r="FGW2977" s="651"/>
      <c r="FGX2977" s="651"/>
      <c r="FGY2977" s="651"/>
      <c r="FGZ2977" s="651"/>
      <c r="FHA2977" s="651"/>
      <c r="FHB2977" s="651"/>
      <c r="FHC2977" s="651"/>
      <c r="FHD2977" s="651"/>
      <c r="FHE2977" s="651"/>
      <c r="FHF2977" s="651"/>
      <c r="FHG2977" s="651"/>
      <c r="FHH2977" s="651"/>
      <c r="FHI2977" s="651"/>
      <c r="FHJ2977" s="651"/>
      <c r="FHK2977" s="651"/>
      <c r="FHL2977" s="651"/>
      <c r="FHM2977" s="651"/>
      <c r="FHN2977" s="651"/>
      <c r="FHO2977" s="651"/>
      <c r="FHP2977" s="651"/>
      <c r="FHQ2977" s="651"/>
      <c r="FHR2977" s="651"/>
      <c r="FHS2977" s="651"/>
      <c r="FHT2977" s="651"/>
      <c r="FHU2977" s="651"/>
      <c r="FHV2977" s="651"/>
      <c r="FHW2977" s="651"/>
      <c r="FHX2977" s="651"/>
      <c r="FHY2977" s="651"/>
      <c r="FHZ2977" s="651"/>
      <c r="FIA2977" s="651"/>
      <c r="FIB2977" s="651"/>
      <c r="FIC2977" s="651"/>
      <c r="FID2977" s="651"/>
      <c r="FIE2977" s="651"/>
      <c r="FIF2977" s="651"/>
      <c r="FIG2977" s="651"/>
      <c r="FIH2977" s="651"/>
      <c r="FII2977" s="651"/>
      <c r="FIJ2977" s="651"/>
      <c r="FIK2977" s="651"/>
      <c r="FIL2977" s="651"/>
      <c r="FIM2977" s="651"/>
      <c r="FIN2977" s="651"/>
      <c r="FIO2977" s="651"/>
      <c r="FIP2977" s="651"/>
      <c r="FIQ2977" s="651"/>
      <c r="FIR2977" s="651"/>
      <c r="FIS2977" s="651"/>
      <c r="FIT2977" s="651"/>
      <c r="FIU2977" s="651"/>
      <c r="FIV2977" s="651"/>
      <c r="FIW2977" s="651"/>
      <c r="FIX2977" s="651"/>
      <c r="FIY2977" s="651"/>
      <c r="FIZ2977" s="651"/>
      <c r="FJA2977" s="651"/>
      <c r="FJB2977" s="651"/>
      <c r="FJC2977" s="651"/>
      <c r="FJD2977" s="651"/>
      <c r="FJE2977" s="651"/>
      <c r="FJF2977" s="651"/>
      <c r="FJG2977" s="651"/>
      <c r="FJH2977" s="651"/>
      <c r="FJI2977" s="651"/>
      <c r="FJJ2977" s="651"/>
      <c r="FJK2977" s="651"/>
      <c r="FJL2977" s="651"/>
      <c r="FJM2977" s="651"/>
      <c r="FJN2977" s="651"/>
      <c r="FJO2977" s="651"/>
      <c r="FJP2977" s="651"/>
      <c r="FJQ2977" s="651"/>
      <c r="FJR2977" s="651"/>
      <c r="FJS2977" s="651"/>
      <c r="FJT2977" s="651"/>
      <c r="FJU2977" s="651"/>
      <c r="FJV2977" s="651"/>
      <c r="FJW2977" s="651"/>
      <c r="FJX2977" s="651"/>
      <c r="FJY2977" s="651"/>
      <c r="FJZ2977" s="651"/>
      <c r="FKA2977" s="651"/>
      <c r="FKB2977" s="651"/>
      <c r="FKC2977" s="651"/>
      <c r="FKD2977" s="651"/>
      <c r="FKE2977" s="651"/>
      <c r="FKF2977" s="651"/>
      <c r="FKG2977" s="651"/>
      <c r="FKH2977" s="651"/>
      <c r="FKI2977" s="651"/>
      <c r="FKJ2977" s="651"/>
      <c r="FKK2977" s="651"/>
      <c r="FKL2977" s="651"/>
      <c r="FKM2977" s="651"/>
      <c r="FKN2977" s="651"/>
      <c r="FKO2977" s="651"/>
      <c r="FKP2977" s="651"/>
      <c r="FKQ2977" s="651"/>
      <c r="FKR2977" s="651"/>
      <c r="FKS2977" s="651"/>
      <c r="FKT2977" s="651"/>
      <c r="FKU2977" s="651"/>
      <c r="FKV2977" s="651"/>
      <c r="FKW2977" s="651"/>
      <c r="FKX2977" s="651"/>
      <c r="FKY2977" s="651"/>
      <c r="FKZ2977" s="651"/>
      <c r="FLA2977" s="651"/>
      <c r="FLB2977" s="651"/>
      <c r="FLC2977" s="651"/>
      <c r="FLD2977" s="651"/>
      <c r="FLE2977" s="651"/>
      <c r="FLF2977" s="651"/>
      <c r="FLG2977" s="651"/>
      <c r="FLH2977" s="651"/>
      <c r="FLI2977" s="651"/>
      <c r="FLJ2977" s="651"/>
      <c r="FLK2977" s="651"/>
      <c r="FLL2977" s="651"/>
      <c r="FLM2977" s="651"/>
      <c r="FLN2977" s="651"/>
      <c r="FLO2977" s="651"/>
      <c r="FLP2977" s="651"/>
      <c r="FLQ2977" s="651"/>
      <c r="FLR2977" s="651"/>
      <c r="FLS2977" s="651"/>
      <c r="FLT2977" s="651"/>
      <c r="FLU2977" s="651"/>
      <c r="FLV2977" s="651"/>
      <c r="FLW2977" s="651"/>
      <c r="FLX2977" s="651"/>
      <c r="FLY2977" s="651"/>
      <c r="FLZ2977" s="651"/>
      <c r="FMA2977" s="651"/>
      <c r="FMB2977" s="651"/>
      <c r="FMC2977" s="651"/>
      <c r="FMD2977" s="651"/>
      <c r="FME2977" s="651"/>
      <c r="FMF2977" s="651"/>
      <c r="FMG2977" s="651"/>
      <c r="FMH2977" s="651"/>
      <c r="FMI2977" s="651"/>
      <c r="FMJ2977" s="651"/>
      <c r="FMK2977" s="651"/>
      <c r="FML2977" s="651"/>
      <c r="FMM2977" s="651"/>
      <c r="FMN2977" s="651"/>
      <c r="FMO2977" s="651"/>
      <c r="FMP2977" s="651"/>
      <c r="FMQ2977" s="651"/>
      <c r="FMR2977" s="651"/>
      <c r="FMS2977" s="651"/>
      <c r="FMT2977" s="651"/>
      <c r="FMU2977" s="651"/>
      <c r="FMV2977" s="651"/>
      <c r="FMW2977" s="651"/>
      <c r="FMX2977" s="651"/>
      <c r="FMY2977" s="651"/>
      <c r="FMZ2977" s="651"/>
      <c r="FNA2977" s="651"/>
      <c r="FNB2977" s="651"/>
      <c r="FNC2977" s="651"/>
      <c r="FND2977" s="651"/>
      <c r="FNE2977" s="651"/>
      <c r="FNF2977" s="651"/>
      <c r="FNG2977" s="651"/>
      <c r="FNH2977" s="651"/>
      <c r="FNI2977" s="651"/>
      <c r="FNJ2977" s="651"/>
      <c r="FNK2977" s="651"/>
      <c r="FNL2977" s="651"/>
      <c r="FNM2977" s="651"/>
      <c r="FNN2977" s="651"/>
      <c r="FNO2977" s="651"/>
      <c r="FNP2977" s="651"/>
      <c r="FNQ2977" s="651"/>
      <c r="FNR2977" s="651"/>
      <c r="FNS2977" s="651"/>
      <c r="FNT2977" s="651"/>
      <c r="FNU2977" s="651"/>
      <c r="FNV2977" s="651"/>
      <c r="FNW2977" s="651"/>
      <c r="FNX2977" s="651"/>
      <c r="FNY2977" s="651"/>
      <c r="FNZ2977" s="651"/>
      <c r="FOA2977" s="651"/>
      <c r="FOB2977" s="651"/>
      <c r="FOC2977" s="651"/>
      <c r="FOD2977" s="651"/>
      <c r="FOE2977" s="651"/>
      <c r="FOF2977" s="651"/>
      <c r="FOG2977" s="651"/>
      <c r="FOH2977" s="651"/>
      <c r="FOI2977" s="651"/>
      <c r="FOJ2977" s="651"/>
      <c r="FOK2977" s="651"/>
      <c r="FOL2977" s="651"/>
      <c r="FOM2977" s="651"/>
      <c r="FON2977" s="651"/>
      <c r="FOO2977" s="651"/>
      <c r="FOP2977" s="651"/>
      <c r="FOQ2977" s="651"/>
      <c r="FOR2977" s="651"/>
      <c r="FOS2977" s="651"/>
      <c r="FOT2977" s="651"/>
      <c r="FOU2977" s="651"/>
      <c r="FOV2977" s="651"/>
      <c r="FOW2977" s="651"/>
      <c r="FOX2977" s="651"/>
      <c r="FOY2977" s="651"/>
      <c r="FOZ2977" s="651"/>
      <c r="FPA2977" s="651"/>
      <c r="FPB2977" s="651"/>
      <c r="FPC2977" s="651"/>
      <c r="FPD2977" s="651"/>
      <c r="FPE2977" s="651"/>
      <c r="FPF2977" s="651"/>
      <c r="FPG2977" s="651"/>
      <c r="FPH2977" s="651"/>
      <c r="FPI2977" s="651"/>
      <c r="FPJ2977" s="651"/>
      <c r="FPK2977" s="651"/>
      <c r="FPL2977" s="651"/>
      <c r="FPM2977" s="651"/>
      <c r="FPN2977" s="651"/>
      <c r="FPO2977" s="651"/>
      <c r="FPP2977" s="651"/>
      <c r="FPQ2977" s="651"/>
      <c r="FPR2977" s="651"/>
      <c r="FPS2977" s="651"/>
      <c r="FPT2977" s="651"/>
      <c r="FPU2977" s="651"/>
      <c r="FPV2977" s="651"/>
      <c r="FPW2977" s="651"/>
      <c r="FPX2977" s="651"/>
      <c r="FPY2977" s="651"/>
      <c r="FPZ2977" s="651"/>
      <c r="FQA2977" s="651"/>
      <c r="FQB2977" s="651"/>
      <c r="FQC2977" s="651"/>
      <c r="FQD2977" s="651"/>
      <c r="FQE2977" s="651"/>
      <c r="FQF2977" s="651"/>
      <c r="FQG2977" s="651"/>
      <c r="FQH2977" s="651"/>
      <c r="FQI2977" s="651"/>
      <c r="FQJ2977" s="651"/>
      <c r="FQK2977" s="651"/>
      <c r="FQL2977" s="651"/>
      <c r="FQM2977" s="651"/>
      <c r="FQN2977" s="651"/>
      <c r="FQO2977" s="651"/>
      <c r="FQP2977" s="651"/>
      <c r="FQQ2977" s="651"/>
      <c r="FQR2977" s="651"/>
      <c r="FQS2977" s="651"/>
      <c r="FQT2977" s="651"/>
      <c r="FQU2977" s="651"/>
      <c r="FQV2977" s="651"/>
      <c r="FQW2977" s="651"/>
      <c r="FQX2977" s="651"/>
      <c r="FQY2977" s="651"/>
      <c r="FQZ2977" s="651"/>
      <c r="FRA2977" s="651"/>
      <c r="FRB2977" s="651"/>
      <c r="FRC2977" s="651"/>
      <c r="FRD2977" s="651"/>
      <c r="FRE2977" s="651"/>
      <c r="FRF2977" s="651"/>
      <c r="FRG2977" s="651"/>
      <c r="FRH2977" s="651"/>
      <c r="FRI2977" s="651"/>
      <c r="FRJ2977" s="651"/>
      <c r="FRK2977" s="651"/>
      <c r="FRL2977" s="651"/>
      <c r="FRM2977" s="651"/>
      <c r="FRN2977" s="651"/>
      <c r="FRO2977" s="651"/>
      <c r="FRP2977" s="651"/>
      <c r="FRQ2977" s="651"/>
      <c r="FRR2977" s="651"/>
      <c r="FRS2977" s="651"/>
      <c r="FRT2977" s="651"/>
      <c r="FRU2977" s="651"/>
      <c r="FRV2977" s="651"/>
      <c r="FRW2977" s="651"/>
      <c r="FRX2977" s="651"/>
      <c r="FRY2977" s="651"/>
      <c r="FRZ2977" s="651"/>
      <c r="FSA2977" s="651"/>
      <c r="FSB2977" s="651"/>
      <c r="FSC2977" s="651"/>
      <c r="FSD2977" s="651"/>
      <c r="FSE2977" s="651"/>
      <c r="FSF2977" s="651"/>
      <c r="FSG2977" s="651"/>
      <c r="FSH2977" s="651"/>
      <c r="FSI2977" s="651"/>
      <c r="FSJ2977" s="651"/>
      <c r="FSK2977" s="651"/>
      <c r="FSL2977" s="651"/>
      <c r="FSM2977" s="651"/>
      <c r="FSN2977" s="651"/>
      <c r="FSO2977" s="651"/>
      <c r="FSP2977" s="651"/>
      <c r="FSQ2977" s="651"/>
      <c r="FSR2977" s="651"/>
      <c r="FSS2977" s="651"/>
      <c r="FST2977" s="651"/>
      <c r="FSU2977" s="651"/>
      <c r="FSV2977" s="651"/>
      <c r="FSW2977" s="651"/>
      <c r="FSX2977" s="651"/>
      <c r="FSY2977" s="651"/>
      <c r="FSZ2977" s="651"/>
      <c r="FTA2977" s="651"/>
      <c r="FTB2977" s="651"/>
      <c r="FTC2977" s="651"/>
      <c r="FTD2977" s="651"/>
      <c r="FTE2977" s="651"/>
      <c r="FTF2977" s="651"/>
      <c r="FTG2977" s="651"/>
      <c r="FTH2977" s="651"/>
      <c r="FTI2977" s="651"/>
      <c r="FTJ2977" s="651"/>
      <c r="FTK2977" s="651"/>
      <c r="FTL2977" s="651"/>
      <c r="FTM2977" s="651"/>
      <c r="FTN2977" s="651"/>
      <c r="FTO2977" s="651"/>
      <c r="FTP2977" s="651"/>
      <c r="FTQ2977" s="651"/>
      <c r="FTR2977" s="651"/>
      <c r="FTS2977" s="651"/>
      <c r="FTT2977" s="651"/>
      <c r="FTU2977" s="651"/>
      <c r="FTV2977" s="651"/>
      <c r="FTW2977" s="651"/>
      <c r="FTX2977" s="651"/>
      <c r="FTY2977" s="651"/>
      <c r="FTZ2977" s="651"/>
      <c r="FUA2977" s="651"/>
      <c r="FUB2977" s="651"/>
      <c r="FUC2977" s="651"/>
      <c r="FUD2977" s="651"/>
      <c r="FUE2977" s="651"/>
      <c r="FUF2977" s="651"/>
      <c r="FUG2977" s="651"/>
      <c r="FUH2977" s="651"/>
      <c r="FUI2977" s="651"/>
      <c r="FUJ2977" s="651"/>
      <c r="FUK2977" s="651"/>
      <c r="FUL2977" s="651"/>
      <c r="FUM2977" s="651"/>
      <c r="FUN2977" s="651"/>
      <c r="FUO2977" s="651"/>
      <c r="FUP2977" s="651"/>
      <c r="FUQ2977" s="651"/>
      <c r="FUR2977" s="651"/>
      <c r="FUS2977" s="651"/>
      <c r="FUT2977" s="651"/>
      <c r="FUU2977" s="651"/>
      <c r="FUV2977" s="651"/>
      <c r="FUW2977" s="651"/>
      <c r="FUX2977" s="651"/>
      <c r="FUY2977" s="651"/>
      <c r="FUZ2977" s="651"/>
      <c r="FVA2977" s="651"/>
      <c r="FVB2977" s="651"/>
      <c r="FVC2977" s="651"/>
      <c r="FVD2977" s="651"/>
      <c r="FVE2977" s="651"/>
      <c r="FVF2977" s="651"/>
      <c r="FVG2977" s="651"/>
      <c r="FVH2977" s="651"/>
      <c r="FVI2977" s="651"/>
      <c r="FVJ2977" s="651"/>
      <c r="FVK2977" s="651"/>
      <c r="FVL2977" s="651"/>
      <c r="FVM2977" s="651"/>
      <c r="FVN2977" s="651"/>
      <c r="FVO2977" s="651"/>
      <c r="FVP2977" s="651"/>
      <c r="FVQ2977" s="651"/>
      <c r="FVR2977" s="651"/>
      <c r="FVS2977" s="651"/>
      <c r="FVT2977" s="651"/>
      <c r="FVU2977" s="651"/>
      <c r="FVV2977" s="651"/>
      <c r="FVW2977" s="651"/>
      <c r="FVX2977" s="651"/>
      <c r="FVY2977" s="651"/>
      <c r="FVZ2977" s="651"/>
      <c r="FWA2977" s="651"/>
      <c r="FWB2977" s="651"/>
      <c r="FWC2977" s="651"/>
      <c r="FWD2977" s="651"/>
      <c r="FWE2977" s="651"/>
      <c r="FWF2977" s="651"/>
      <c r="FWG2977" s="651"/>
      <c r="FWH2977" s="651"/>
      <c r="FWI2977" s="651"/>
      <c r="FWJ2977" s="651"/>
      <c r="FWK2977" s="651"/>
      <c r="FWL2977" s="651"/>
      <c r="FWM2977" s="651"/>
      <c r="FWN2977" s="651"/>
      <c r="FWO2977" s="651"/>
      <c r="FWP2977" s="651"/>
      <c r="FWQ2977" s="651"/>
      <c r="FWR2977" s="651"/>
      <c r="FWS2977" s="651"/>
      <c r="FWT2977" s="651"/>
      <c r="FWU2977" s="651"/>
      <c r="FWV2977" s="651"/>
      <c r="FWW2977" s="651"/>
      <c r="FWX2977" s="651"/>
      <c r="FWY2977" s="651"/>
      <c r="FWZ2977" s="651"/>
      <c r="FXA2977" s="651"/>
      <c r="FXB2977" s="651"/>
      <c r="FXC2977" s="651"/>
      <c r="FXD2977" s="651"/>
      <c r="FXE2977" s="651"/>
      <c r="FXF2977" s="651"/>
      <c r="FXG2977" s="651"/>
      <c r="FXH2977" s="651"/>
      <c r="FXI2977" s="651"/>
      <c r="FXJ2977" s="651"/>
      <c r="FXK2977" s="651"/>
      <c r="FXL2977" s="651"/>
      <c r="FXM2977" s="651"/>
      <c r="FXN2977" s="651"/>
      <c r="FXO2977" s="651"/>
      <c r="FXP2977" s="651"/>
      <c r="FXQ2977" s="651"/>
      <c r="FXR2977" s="651"/>
      <c r="FXS2977" s="651"/>
      <c r="FXT2977" s="651"/>
      <c r="FXU2977" s="651"/>
      <c r="FXV2977" s="651"/>
      <c r="FXW2977" s="651"/>
      <c r="FXX2977" s="651"/>
      <c r="FXY2977" s="651"/>
      <c r="FXZ2977" s="651"/>
      <c r="FYA2977" s="651"/>
      <c r="FYB2977" s="651"/>
      <c r="FYC2977" s="651"/>
      <c r="FYD2977" s="651"/>
      <c r="FYE2977" s="651"/>
      <c r="FYF2977" s="651"/>
      <c r="FYG2977" s="651"/>
      <c r="FYH2977" s="651"/>
      <c r="FYI2977" s="651"/>
      <c r="FYJ2977" s="651"/>
      <c r="FYK2977" s="651"/>
      <c r="FYL2977" s="651"/>
      <c r="FYM2977" s="651"/>
      <c r="FYN2977" s="651"/>
      <c r="FYO2977" s="651"/>
      <c r="FYP2977" s="651"/>
      <c r="FYQ2977" s="651"/>
      <c r="FYR2977" s="651"/>
      <c r="FYS2977" s="651"/>
      <c r="FYT2977" s="651"/>
      <c r="FYU2977" s="651"/>
      <c r="FYV2977" s="651"/>
      <c r="FYW2977" s="651"/>
      <c r="FYX2977" s="651"/>
      <c r="FYY2977" s="651"/>
      <c r="FYZ2977" s="651"/>
      <c r="FZA2977" s="651"/>
      <c r="FZB2977" s="651"/>
      <c r="FZC2977" s="651"/>
      <c r="FZD2977" s="651"/>
      <c r="FZE2977" s="651"/>
      <c r="FZF2977" s="651"/>
      <c r="FZG2977" s="651"/>
      <c r="FZH2977" s="651"/>
      <c r="FZI2977" s="651"/>
      <c r="FZJ2977" s="651"/>
      <c r="FZK2977" s="651"/>
      <c r="FZL2977" s="651"/>
      <c r="FZM2977" s="651"/>
      <c r="FZN2977" s="651"/>
      <c r="FZO2977" s="651"/>
      <c r="FZP2977" s="651"/>
      <c r="FZQ2977" s="651"/>
      <c r="FZR2977" s="651"/>
      <c r="FZS2977" s="651"/>
      <c r="FZT2977" s="651"/>
      <c r="FZU2977" s="651"/>
      <c r="FZV2977" s="651"/>
      <c r="FZW2977" s="651"/>
      <c r="FZX2977" s="651"/>
      <c r="FZY2977" s="651"/>
      <c r="FZZ2977" s="651"/>
      <c r="GAA2977" s="651"/>
      <c r="GAB2977" s="651"/>
      <c r="GAC2977" s="651"/>
      <c r="GAD2977" s="651"/>
      <c r="GAE2977" s="651"/>
      <c r="GAF2977" s="651"/>
      <c r="GAG2977" s="651"/>
      <c r="GAH2977" s="651"/>
      <c r="GAI2977" s="651"/>
      <c r="GAJ2977" s="651"/>
      <c r="GAK2977" s="651"/>
      <c r="GAL2977" s="651"/>
      <c r="GAM2977" s="651"/>
      <c r="GAN2977" s="651"/>
      <c r="GAO2977" s="651"/>
      <c r="GAP2977" s="651"/>
      <c r="GAQ2977" s="651"/>
      <c r="GAR2977" s="651"/>
      <c r="GAS2977" s="651"/>
      <c r="GAT2977" s="651"/>
      <c r="GAU2977" s="651"/>
      <c r="GAV2977" s="651"/>
      <c r="GAW2977" s="651"/>
      <c r="GAX2977" s="651"/>
      <c r="GAY2977" s="651"/>
      <c r="GAZ2977" s="651"/>
      <c r="GBA2977" s="651"/>
      <c r="GBB2977" s="651"/>
      <c r="GBC2977" s="651"/>
      <c r="GBD2977" s="651"/>
      <c r="GBE2977" s="651"/>
      <c r="GBF2977" s="651"/>
      <c r="GBG2977" s="651"/>
      <c r="GBH2977" s="651"/>
      <c r="GBI2977" s="651"/>
      <c r="GBJ2977" s="651"/>
      <c r="GBK2977" s="651"/>
      <c r="GBL2977" s="651"/>
      <c r="GBM2977" s="651"/>
      <c r="GBN2977" s="651"/>
      <c r="GBO2977" s="651"/>
      <c r="GBP2977" s="651"/>
      <c r="GBQ2977" s="651"/>
      <c r="GBR2977" s="651"/>
      <c r="GBS2977" s="651"/>
      <c r="GBT2977" s="651"/>
      <c r="GBU2977" s="651"/>
      <c r="GBV2977" s="651"/>
      <c r="GBW2977" s="651"/>
      <c r="GBX2977" s="651"/>
      <c r="GBY2977" s="651"/>
      <c r="GBZ2977" s="651"/>
      <c r="GCA2977" s="651"/>
      <c r="GCB2977" s="651"/>
      <c r="GCC2977" s="651"/>
      <c r="GCD2977" s="651"/>
      <c r="GCE2977" s="651"/>
      <c r="GCF2977" s="651"/>
      <c r="GCG2977" s="651"/>
      <c r="GCH2977" s="651"/>
      <c r="GCI2977" s="651"/>
      <c r="GCJ2977" s="651"/>
      <c r="GCK2977" s="651"/>
      <c r="GCL2977" s="651"/>
      <c r="GCM2977" s="651"/>
      <c r="GCN2977" s="651"/>
      <c r="GCO2977" s="651"/>
      <c r="GCP2977" s="651"/>
      <c r="GCQ2977" s="651"/>
      <c r="GCR2977" s="651"/>
      <c r="GCS2977" s="651"/>
      <c r="GCT2977" s="651"/>
      <c r="GCU2977" s="651"/>
      <c r="GCV2977" s="651"/>
      <c r="GCW2977" s="651"/>
      <c r="GCX2977" s="651"/>
      <c r="GCY2977" s="651"/>
      <c r="GCZ2977" s="651"/>
      <c r="GDA2977" s="651"/>
      <c r="GDB2977" s="651"/>
      <c r="GDC2977" s="651"/>
      <c r="GDD2977" s="651"/>
      <c r="GDE2977" s="651"/>
      <c r="GDF2977" s="651"/>
      <c r="GDG2977" s="651"/>
      <c r="GDH2977" s="651"/>
      <c r="GDI2977" s="651"/>
      <c r="GDJ2977" s="651"/>
      <c r="GDK2977" s="651"/>
      <c r="GDL2977" s="651"/>
      <c r="GDM2977" s="651"/>
      <c r="GDN2977" s="651"/>
      <c r="GDO2977" s="651"/>
      <c r="GDP2977" s="651"/>
      <c r="GDQ2977" s="651"/>
      <c r="GDR2977" s="651"/>
      <c r="GDS2977" s="651"/>
      <c r="GDT2977" s="651"/>
      <c r="GDU2977" s="651"/>
      <c r="GDV2977" s="651"/>
      <c r="GDW2977" s="651"/>
      <c r="GDX2977" s="651"/>
      <c r="GDY2977" s="651"/>
      <c r="GDZ2977" s="651"/>
      <c r="GEA2977" s="651"/>
      <c r="GEB2977" s="651"/>
      <c r="GEC2977" s="651"/>
      <c r="GED2977" s="651"/>
      <c r="GEE2977" s="651"/>
      <c r="GEF2977" s="651"/>
      <c r="GEG2977" s="651"/>
      <c r="GEH2977" s="651"/>
      <c r="GEI2977" s="651"/>
      <c r="GEJ2977" s="651"/>
      <c r="GEK2977" s="651"/>
      <c r="GEL2977" s="651"/>
      <c r="GEM2977" s="651"/>
      <c r="GEN2977" s="651"/>
      <c r="GEO2977" s="651"/>
      <c r="GEP2977" s="651"/>
      <c r="GEQ2977" s="651"/>
      <c r="GER2977" s="651"/>
      <c r="GES2977" s="651"/>
      <c r="GET2977" s="651"/>
      <c r="GEU2977" s="651"/>
      <c r="GEV2977" s="651"/>
      <c r="GEW2977" s="651"/>
      <c r="GEX2977" s="651"/>
      <c r="GEY2977" s="651"/>
      <c r="GEZ2977" s="651"/>
      <c r="GFA2977" s="651"/>
      <c r="GFB2977" s="651"/>
      <c r="GFC2977" s="651"/>
      <c r="GFD2977" s="651"/>
      <c r="GFE2977" s="651"/>
      <c r="GFF2977" s="651"/>
      <c r="GFG2977" s="651"/>
      <c r="GFH2977" s="651"/>
      <c r="GFI2977" s="651"/>
      <c r="GFJ2977" s="651"/>
      <c r="GFK2977" s="651"/>
      <c r="GFL2977" s="651"/>
      <c r="GFM2977" s="651"/>
      <c r="GFN2977" s="651"/>
      <c r="GFO2977" s="651"/>
      <c r="GFP2977" s="651"/>
      <c r="GFQ2977" s="651"/>
      <c r="GFR2977" s="651"/>
      <c r="GFS2977" s="651"/>
      <c r="GFT2977" s="651"/>
      <c r="GFU2977" s="651"/>
      <c r="GFV2977" s="651"/>
      <c r="GFW2977" s="651"/>
      <c r="GFX2977" s="651"/>
      <c r="GFY2977" s="651"/>
      <c r="GFZ2977" s="651"/>
      <c r="GGA2977" s="651"/>
      <c r="GGB2977" s="651"/>
      <c r="GGC2977" s="651"/>
      <c r="GGD2977" s="651"/>
      <c r="GGE2977" s="651"/>
      <c r="GGF2977" s="651"/>
      <c r="GGG2977" s="651"/>
      <c r="GGH2977" s="651"/>
      <c r="GGI2977" s="651"/>
      <c r="GGJ2977" s="651"/>
      <c r="GGK2977" s="651"/>
      <c r="GGL2977" s="651"/>
      <c r="GGM2977" s="651"/>
      <c r="GGN2977" s="651"/>
      <c r="GGO2977" s="651"/>
      <c r="GGP2977" s="651"/>
      <c r="GGQ2977" s="651"/>
      <c r="GGR2977" s="651"/>
      <c r="GGS2977" s="651"/>
      <c r="GGT2977" s="651"/>
      <c r="GGU2977" s="651"/>
      <c r="GGV2977" s="651"/>
      <c r="GGW2977" s="651"/>
      <c r="GGX2977" s="651"/>
      <c r="GGY2977" s="651"/>
      <c r="GGZ2977" s="651"/>
      <c r="GHA2977" s="651"/>
      <c r="GHB2977" s="651"/>
      <c r="GHC2977" s="651"/>
      <c r="GHD2977" s="651"/>
      <c r="GHE2977" s="651"/>
      <c r="GHF2977" s="651"/>
      <c r="GHG2977" s="651"/>
      <c r="GHH2977" s="651"/>
      <c r="GHI2977" s="651"/>
      <c r="GHJ2977" s="651"/>
      <c r="GHK2977" s="651"/>
      <c r="GHL2977" s="651"/>
      <c r="GHM2977" s="651"/>
      <c r="GHN2977" s="651"/>
      <c r="GHO2977" s="651"/>
      <c r="GHP2977" s="651"/>
      <c r="GHQ2977" s="651"/>
      <c r="GHR2977" s="651"/>
      <c r="GHS2977" s="651"/>
      <c r="GHT2977" s="651"/>
      <c r="GHU2977" s="651"/>
      <c r="GHV2977" s="651"/>
      <c r="GHW2977" s="651"/>
      <c r="GHX2977" s="651"/>
      <c r="GHY2977" s="651"/>
      <c r="GHZ2977" s="651"/>
      <c r="GIA2977" s="651"/>
      <c r="GIB2977" s="651"/>
      <c r="GIC2977" s="651"/>
      <c r="GID2977" s="651"/>
      <c r="GIE2977" s="651"/>
      <c r="GIF2977" s="651"/>
      <c r="GIG2977" s="651"/>
      <c r="GIH2977" s="651"/>
      <c r="GII2977" s="651"/>
      <c r="GIJ2977" s="651"/>
      <c r="GIK2977" s="651"/>
      <c r="GIL2977" s="651"/>
      <c r="GIM2977" s="651"/>
      <c r="GIN2977" s="651"/>
      <c r="GIO2977" s="651"/>
      <c r="GIP2977" s="651"/>
      <c r="GIQ2977" s="651"/>
      <c r="GIR2977" s="651"/>
      <c r="GIS2977" s="651"/>
      <c r="GIT2977" s="651"/>
      <c r="GIU2977" s="651"/>
      <c r="GIV2977" s="651"/>
      <c r="GIW2977" s="651"/>
      <c r="GIX2977" s="651"/>
      <c r="GIY2977" s="651"/>
      <c r="GIZ2977" s="651"/>
      <c r="GJA2977" s="651"/>
      <c r="GJB2977" s="651"/>
      <c r="GJC2977" s="651"/>
      <c r="GJD2977" s="651"/>
      <c r="GJE2977" s="651"/>
      <c r="GJF2977" s="651"/>
      <c r="GJG2977" s="651"/>
      <c r="GJH2977" s="651"/>
      <c r="GJI2977" s="651"/>
      <c r="GJJ2977" s="651"/>
      <c r="GJK2977" s="651"/>
      <c r="GJL2977" s="651"/>
      <c r="GJM2977" s="651"/>
      <c r="GJN2977" s="651"/>
      <c r="GJO2977" s="651"/>
      <c r="GJP2977" s="651"/>
      <c r="GJQ2977" s="651"/>
      <c r="GJR2977" s="651"/>
      <c r="GJS2977" s="651"/>
      <c r="GJT2977" s="651"/>
      <c r="GJU2977" s="651"/>
      <c r="GJV2977" s="651"/>
      <c r="GJW2977" s="651"/>
      <c r="GJX2977" s="651"/>
      <c r="GJY2977" s="651"/>
      <c r="GJZ2977" s="651"/>
      <c r="GKA2977" s="651"/>
      <c r="GKB2977" s="651"/>
      <c r="GKC2977" s="651"/>
      <c r="GKD2977" s="651"/>
      <c r="GKE2977" s="651"/>
      <c r="GKF2977" s="651"/>
      <c r="GKG2977" s="651"/>
      <c r="GKH2977" s="651"/>
      <c r="GKI2977" s="651"/>
      <c r="GKJ2977" s="651"/>
      <c r="GKK2977" s="651"/>
      <c r="GKL2977" s="651"/>
      <c r="GKM2977" s="651"/>
      <c r="GKN2977" s="651"/>
      <c r="GKO2977" s="651"/>
      <c r="GKP2977" s="651"/>
      <c r="GKQ2977" s="651"/>
      <c r="GKR2977" s="651"/>
      <c r="GKS2977" s="651"/>
      <c r="GKT2977" s="651"/>
      <c r="GKU2977" s="651"/>
      <c r="GKV2977" s="651"/>
      <c r="GKW2977" s="651"/>
      <c r="GKX2977" s="651"/>
      <c r="GKY2977" s="651"/>
      <c r="GKZ2977" s="651"/>
      <c r="GLA2977" s="651"/>
      <c r="GLB2977" s="651"/>
      <c r="GLC2977" s="651"/>
      <c r="GLD2977" s="651"/>
      <c r="GLE2977" s="651"/>
      <c r="GLF2977" s="651"/>
      <c r="GLG2977" s="651"/>
      <c r="GLH2977" s="651"/>
      <c r="GLI2977" s="651"/>
      <c r="GLJ2977" s="651"/>
      <c r="GLK2977" s="651"/>
      <c r="GLL2977" s="651"/>
      <c r="GLM2977" s="651"/>
      <c r="GLN2977" s="651"/>
      <c r="GLO2977" s="651"/>
      <c r="GLP2977" s="651"/>
      <c r="GLQ2977" s="651"/>
      <c r="GLR2977" s="651"/>
      <c r="GLS2977" s="651"/>
      <c r="GLT2977" s="651"/>
      <c r="GLU2977" s="651"/>
      <c r="GLV2977" s="651"/>
      <c r="GLW2977" s="651"/>
      <c r="GLX2977" s="651"/>
      <c r="GLY2977" s="651"/>
      <c r="GLZ2977" s="651"/>
      <c r="GMA2977" s="651"/>
      <c r="GMB2977" s="651"/>
      <c r="GMC2977" s="651"/>
      <c r="GMD2977" s="651"/>
      <c r="GME2977" s="651"/>
      <c r="GMF2977" s="651"/>
      <c r="GMG2977" s="651"/>
      <c r="GMH2977" s="651"/>
      <c r="GMI2977" s="651"/>
      <c r="GMJ2977" s="651"/>
      <c r="GMK2977" s="651"/>
      <c r="GML2977" s="651"/>
      <c r="GMM2977" s="651"/>
      <c r="GMN2977" s="651"/>
      <c r="GMO2977" s="651"/>
      <c r="GMP2977" s="651"/>
      <c r="GMQ2977" s="651"/>
      <c r="GMR2977" s="651"/>
      <c r="GMS2977" s="651"/>
      <c r="GMT2977" s="651"/>
      <c r="GMU2977" s="651"/>
      <c r="GMV2977" s="651"/>
      <c r="GMW2977" s="651"/>
      <c r="GMX2977" s="651"/>
      <c r="GMY2977" s="651"/>
      <c r="GMZ2977" s="651"/>
      <c r="GNA2977" s="651"/>
      <c r="GNB2977" s="651"/>
      <c r="GNC2977" s="651"/>
      <c r="GND2977" s="651"/>
      <c r="GNE2977" s="651"/>
      <c r="GNF2977" s="651"/>
      <c r="GNG2977" s="651"/>
      <c r="GNH2977" s="651"/>
      <c r="GNI2977" s="651"/>
      <c r="GNJ2977" s="651"/>
      <c r="GNK2977" s="651"/>
      <c r="GNL2977" s="651"/>
      <c r="GNM2977" s="651"/>
      <c r="GNN2977" s="651"/>
      <c r="GNO2977" s="651"/>
      <c r="GNP2977" s="651"/>
      <c r="GNQ2977" s="651"/>
      <c r="GNR2977" s="651"/>
      <c r="GNS2977" s="651"/>
      <c r="GNT2977" s="651"/>
      <c r="GNU2977" s="651"/>
      <c r="GNV2977" s="651"/>
      <c r="GNW2977" s="651"/>
      <c r="GNX2977" s="651"/>
      <c r="GNY2977" s="651"/>
      <c r="GNZ2977" s="651"/>
      <c r="GOA2977" s="651"/>
      <c r="GOB2977" s="651"/>
      <c r="GOC2977" s="651"/>
      <c r="GOD2977" s="651"/>
      <c r="GOE2977" s="651"/>
      <c r="GOF2977" s="651"/>
      <c r="GOG2977" s="651"/>
      <c r="GOH2977" s="651"/>
      <c r="GOI2977" s="651"/>
      <c r="GOJ2977" s="651"/>
      <c r="GOK2977" s="651"/>
      <c r="GOL2977" s="651"/>
      <c r="GOM2977" s="651"/>
      <c r="GON2977" s="651"/>
      <c r="GOO2977" s="651"/>
      <c r="GOP2977" s="651"/>
      <c r="GOQ2977" s="651"/>
      <c r="GOR2977" s="651"/>
      <c r="GOS2977" s="651"/>
      <c r="GOT2977" s="651"/>
      <c r="GOU2977" s="651"/>
      <c r="GOV2977" s="651"/>
      <c r="GOW2977" s="651"/>
      <c r="GOX2977" s="651"/>
      <c r="GOY2977" s="651"/>
      <c r="GOZ2977" s="651"/>
      <c r="GPA2977" s="651"/>
      <c r="GPB2977" s="651"/>
      <c r="GPC2977" s="651"/>
      <c r="GPD2977" s="651"/>
      <c r="GPE2977" s="651"/>
      <c r="GPF2977" s="651"/>
      <c r="GPG2977" s="651"/>
      <c r="GPH2977" s="651"/>
      <c r="GPI2977" s="651"/>
      <c r="GPJ2977" s="651"/>
      <c r="GPK2977" s="651"/>
      <c r="GPL2977" s="651"/>
      <c r="GPM2977" s="651"/>
      <c r="GPN2977" s="651"/>
      <c r="GPO2977" s="651"/>
      <c r="GPP2977" s="651"/>
      <c r="GPQ2977" s="651"/>
      <c r="GPR2977" s="651"/>
      <c r="GPS2977" s="651"/>
      <c r="GPT2977" s="651"/>
      <c r="GPU2977" s="651"/>
      <c r="GPV2977" s="651"/>
      <c r="GPW2977" s="651"/>
      <c r="GPX2977" s="651"/>
      <c r="GPY2977" s="651"/>
      <c r="GPZ2977" s="651"/>
      <c r="GQA2977" s="651"/>
      <c r="GQB2977" s="651"/>
      <c r="GQC2977" s="651"/>
      <c r="GQD2977" s="651"/>
      <c r="GQE2977" s="651"/>
      <c r="GQF2977" s="651"/>
      <c r="GQG2977" s="651"/>
      <c r="GQH2977" s="651"/>
      <c r="GQI2977" s="651"/>
      <c r="GQJ2977" s="651"/>
      <c r="GQK2977" s="651"/>
      <c r="GQL2977" s="651"/>
      <c r="GQM2977" s="651"/>
      <c r="GQN2977" s="651"/>
      <c r="GQO2977" s="651"/>
      <c r="GQP2977" s="651"/>
      <c r="GQQ2977" s="651"/>
      <c r="GQR2977" s="651"/>
      <c r="GQS2977" s="651"/>
      <c r="GQT2977" s="651"/>
      <c r="GQU2977" s="651"/>
      <c r="GQV2977" s="651"/>
      <c r="GQW2977" s="651"/>
      <c r="GQX2977" s="651"/>
      <c r="GQY2977" s="651"/>
      <c r="GQZ2977" s="651"/>
      <c r="GRA2977" s="651"/>
      <c r="GRB2977" s="651"/>
      <c r="GRC2977" s="651"/>
      <c r="GRD2977" s="651"/>
      <c r="GRE2977" s="651"/>
      <c r="GRF2977" s="651"/>
      <c r="GRG2977" s="651"/>
      <c r="GRH2977" s="651"/>
      <c r="GRI2977" s="651"/>
      <c r="GRJ2977" s="651"/>
      <c r="GRK2977" s="651"/>
      <c r="GRL2977" s="651"/>
      <c r="GRM2977" s="651"/>
      <c r="GRN2977" s="651"/>
      <c r="GRO2977" s="651"/>
      <c r="GRP2977" s="651"/>
      <c r="GRQ2977" s="651"/>
      <c r="GRR2977" s="651"/>
      <c r="GRS2977" s="651"/>
      <c r="GRT2977" s="651"/>
      <c r="GRU2977" s="651"/>
      <c r="GRV2977" s="651"/>
      <c r="GRW2977" s="651"/>
      <c r="GRX2977" s="651"/>
      <c r="GRY2977" s="651"/>
      <c r="GRZ2977" s="651"/>
      <c r="GSA2977" s="651"/>
      <c r="GSB2977" s="651"/>
      <c r="GSC2977" s="651"/>
      <c r="GSD2977" s="651"/>
      <c r="GSE2977" s="651"/>
      <c r="GSF2977" s="651"/>
      <c r="GSG2977" s="651"/>
      <c r="GSH2977" s="651"/>
      <c r="GSI2977" s="651"/>
      <c r="GSJ2977" s="651"/>
      <c r="GSK2977" s="651"/>
      <c r="GSL2977" s="651"/>
      <c r="GSM2977" s="651"/>
      <c r="GSN2977" s="651"/>
      <c r="GSO2977" s="651"/>
      <c r="GSP2977" s="651"/>
      <c r="GSQ2977" s="651"/>
      <c r="GSR2977" s="651"/>
      <c r="GSS2977" s="651"/>
      <c r="GST2977" s="651"/>
      <c r="GSU2977" s="651"/>
      <c r="GSV2977" s="651"/>
      <c r="GSW2977" s="651"/>
      <c r="GSX2977" s="651"/>
      <c r="GSY2977" s="651"/>
      <c r="GSZ2977" s="651"/>
      <c r="GTA2977" s="651"/>
      <c r="GTB2977" s="651"/>
      <c r="GTC2977" s="651"/>
      <c r="GTD2977" s="651"/>
      <c r="GTE2977" s="651"/>
      <c r="GTF2977" s="651"/>
      <c r="GTG2977" s="651"/>
      <c r="GTH2977" s="651"/>
      <c r="GTI2977" s="651"/>
      <c r="GTJ2977" s="651"/>
      <c r="GTK2977" s="651"/>
      <c r="GTL2977" s="651"/>
      <c r="GTM2977" s="651"/>
      <c r="GTN2977" s="651"/>
      <c r="GTO2977" s="651"/>
      <c r="GTP2977" s="651"/>
      <c r="GTQ2977" s="651"/>
      <c r="GTR2977" s="651"/>
      <c r="GTS2977" s="651"/>
      <c r="GTT2977" s="651"/>
      <c r="GTU2977" s="651"/>
      <c r="GTV2977" s="651"/>
      <c r="GTW2977" s="651"/>
      <c r="GTX2977" s="651"/>
      <c r="GTY2977" s="651"/>
      <c r="GTZ2977" s="651"/>
      <c r="GUA2977" s="651"/>
      <c r="GUB2977" s="651"/>
      <c r="GUC2977" s="651"/>
      <c r="GUD2977" s="651"/>
      <c r="GUE2977" s="651"/>
      <c r="GUF2977" s="651"/>
      <c r="GUG2977" s="651"/>
      <c r="GUH2977" s="651"/>
      <c r="GUI2977" s="651"/>
      <c r="GUJ2977" s="651"/>
      <c r="GUK2977" s="651"/>
      <c r="GUL2977" s="651"/>
      <c r="GUM2977" s="651"/>
      <c r="GUN2977" s="651"/>
      <c r="GUO2977" s="651"/>
      <c r="GUP2977" s="651"/>
      <c r="GUQ2977" s="651"/>
      <c r="GUR2977" s="651"/>
      <c r="GUS2977" s="651"/>
      <c r="GUT2977" s="651"/>
      <c r="GUU2977" s="651"/>
      <c r="GUV2977" s="651"/>
      <c r="GUW2977" s="651"/>
      <c r="GUX2977" s="651"/>
      <c r="GUY2977" s="651"/>
      <c r="GUZ2977" s="651"/>
      <c r="GVA2977" s="651"/>
      <c r="GVB2977" s="651"/>
      <c r="GVC2977" s="651"/>
      <c r="GVD2977" s="651"/>
      <c r="GVE2977" s="651"/>
      <c r="GVF2977" s="651"/>
      <c r="GVG2977" s="651"/>
      <c r="GVH2977" s="651"/>
      <c r="GVI2977" s="651"/>
      <c r="GVJ2977" s="651"/>
      <c r="GVK2977" s="651"/>
      <c r="GVL2977" s="651"/>
      <c r="GVM2977" s="651"/>
      <c r="GVN2977" s="651"/>
      <c r="GVO2977" s="651"/>
      <c r="GVP2977" s="651"/>
      <c r="GVQ2977" s="651"/>
      <c r="GVR2977" s="651"/>
      <c r="GVS2977" s="651"/>
      <c r="GVT2977" s="651"/>
      <c r="GVU2977" s="651"/>
      <c r="GVV2977" s="651"/>
      <c r="GVW2977" s="651"/>
      <c r="GVX2977" s="651"/>
      <c r="GVY2977" s="651"/>
      <c r="GVZ2977" s="651"/>
      <c r="GWA2977" s="651"/>
      <c r="GWB2977" s="651"/>
      <c r="GWC2977" s="651"/>
      <c r="GWD2977" s="651"/>
      <c r="GWE2977" s="651"/>
      <c r="GWF2977" s="651"/>
      <c r="GWG2977" s="651"/>
      <c r="GWH2977" s="651"/>
      <c r="GWI2977" s="651"/>
      <c r="GWJ2977" s="651"/>
      <c r="GWK2977" s="651"/>
      <c r="GWL2977" s="651"/>
      <c r="GWM2977" s="651"/>
      <c r="GWN2977" s="651"/>
      <c r="GWO2977" s="651"/>
      <c r="GWP2977" s="651"/>
      <c r="GWQ2977" s="651"/>
      <c r="GWR2977" s="651"/>
      <c r="GWS2977" s="651"/>
      <c r="GWT2977" s="651"/>
      <c r="GWU2977" s="651"/>
      <c r="GWV2977" s="651"/>
      <c r="GWW2977" s="651"/>
      <c r="GWX2977" s="651"/>
      <c r="GWY2977" s="651"/>
      <c r="GWZ2977" s="651"/>
      <c r="GXA2977" s="651"/>
      <c r="GXB2977" s="651"/>
      <c r="GXC2977" s="651"/>
      <c r="GXD2977" s="651"/>
      <c r="GXE2977" s="651"/>
      <c r="GXF2977" s="651"/>
      <c r="GXG2977" s="651"/>
      <c r="GXH2977" s="651"/>
      <c r="GXI2977" s="651"/>
      <c r="GXJ2977" s="651"/>
      <c r="GXK2977" s="651"/>
      <c r="GXL2977" s="651"/>
      <c r="GXM2977" s="651"/>
      <c r="GXN2977" s="651"/>
      <c r="GXO2977" s="651"/>
      <c r="GXP2977" s="651"/>
      <c r="GXQ2977" s="651"/>
      <c r="GXR2977" s="651"/>
      <c r="GXS2977" s="651"/>
      <c r="GXT2977" s="651"/>
      <c r="GXU2977" s="651"/>
      <c r="GXV2977" s="651"/>
      <c r="GXW2977" s="651"/>
      <c r="GXX2977" s="651"/>
      <c r="GXY2977" s="651"/>
      <c r="GXZ2977" s="651"/>
      <c r="GYA2977" s="651"/>
      <c r="GYB2977" s="651"/>
      <c r="GYC2977" s="651"/>
      <c r="GYD2977" s="651"/>
      <c r="GYE2977" s="651"/>
      <c r="GYF2977" s="651"/>
      <c r="GYG2977" s="651"/>
      <c r="GYH2977" s="651"/>
      <c r="GYI2977" s="651"/>
      <c r="GYJ2977" s="651"/>
      <c r="GYK2977" s="651"/>
      <c r="GYL2977" s="651"/>
      <c r="GYM2977" s="651"/>
      <c r="GYN2977" s="651"/>
      <c r="GYO2977" s="651"/>
      <c r="GYP2977" s="651"/>
      <c r="GYQ2977" s="651"/>
      <c r="GYR2977" s="651"/>
      <c r="GYS2977" s="651"/>
      <c r="GYT2977" s="651"/>
      <c r="GYU2977" s="651"/>
      <c r="GYV2977" s="651"/>
      <c r="GYW2977" s="651"/>
      <c r="GYX2977" s="651"/>
      <c r="GYY2977" s="651"/>
      <c r="GYZ2977" s="651"/>
      <c r="GZA2977" s="651"/>
      <c r="GZB2977" s="651"/>
      <c r="GZC2977" s="651"/>
      <c r="GZD2977" s="651"/>
      <c r="GZE2977" s="651"/>
      <c r="GZF2977" s="651"/>
      <c r="GZG2977" s="651"/>
      <c r="GZH2977" s="651"/>
      <c r="GZI2977" s="651"/>
      <c r="GZJ2977" s="651"/>
      <c r="GZK2977" s="651"/>
      <c r="GZL2977" s="651"/>
      <c r="GZM2977" s="651"/>
      <c r="GZN2977" s="651"/>
      <c r="GZO2977" s="651"/>
      <c r="GZP2977" s="651"/>
      <c r="GZQ2977" s="651"/>
      <c r="GZR2977" s="651"/>
      <c r="GZS2977" s="651"/>
      <c r="GZT2977" s="651"/>
      <c r="GZU2977" s="651"/>
      <c r="GZV2977" s="651"/>
      <c r="GZW2977" s="651"/>
      <c r="GZX2977" s="651"/>
      <c r="GZY2977" s="651"/>
      <c r="GZZ2977" s="651"/>
      <c r="HAA2977" s="651"/>
      <c r="HAB2977" s="651"/>
      <c r="HAC2977" s="651"/>
      <c r="HAD2977" s="651"/>
      <c r="HAE2977" s="651"/>
      <c r="HAF2977" s="651"/>
      <c r="HAG2977" s="651"/>
      <c r="HAH2977" s="651"/>
      <c r="HAI2977" s="651"/>
      <c r="HAJ2977" s="651"/>
      <c r="HAK2977" s="651"/>
      <c r="HAL2977" s="651"/>
      <c r="HAM2977" s="651"/>
      <c r="HAN2977" s="651"/>
      <c r="HAO2977" s="651"/>
      <c r="HAP2977" s="651"/>
      <c r="HAQ2977" s="651"/>
      <c r="HAR2977" s="651"/>
      <c r="HAS2977" s="651"/>
      <c r="HAT2977" s="651"/>
      <c r="HAU2977" s="651"/>
      <c r="HAV2977" s="651"/>
      <c r="HAW2977" s="651"/>
      <c r="HAX2977" s="651"/>
      <c r="HAY2977" s="651"/>
      <c r="HAZ2977" s="651"/>
      <c r="HBA2977" s="651"/>
      <c r="HBB2977" s="651"/>
      <c r="HBC2977" s="651"/>
      <c r="HBD2977" s="651"/>
      <c r="HBE2977" s="651"/>
      <c r="HBF2977" s="651"/>
      <c r="HBG2977" s="651"/>
      <c r="HBH2977" s="651"/>
      <c r="HBI2977" s="651"/>
      <c r="HBJ2977" s="651"/>
      <c r="HBK2977" s="651"/>
      <c r="HBL2977" s="651"/>
      <c r="HBM2977" s="651"/>
      <c r="HBN2977" s="651"/>
      <c r="HBO2977" s="651"/>
      <c r="HBP2977" s="651"/>
      <c r="HBQ2977" s="651"/>
      <c r="HBR2977" s="651"/>
      <c r="HBS2977" s="651"/>
      <c r="HBT2977" s="651"/>
      <c r="HBU2977" s="651"/>
      <c r="HBV2977" s="651"/>
      <c r="HBW2977" s="651"/>
      <c r="HBX2977" s="651"/>
      <c r="HBY2977" s="651"/>
      <c r="HBZ2977" s="651"/>
      <c r="HCA2977" s="651"/>
      <c r="HCB2977" s="651"/>
      <c r="HCC2977" s="651"/>
      <c r="HCD2977" s="651"/>
      <c r="HCE2977" s="651"/>
      <c r="HCF2977" s="651"/>
      <c r="HCG2977" s="651"/>
      <c r="HCH2977" s="651"/>
      <c r="HCI2977" s="651"/>
      <c r="HCJ2977" s="651"/>
      <c r="HCK2977" s="651"/>
      <c r="HCL2977" s="651"/>
      <c r="HCM2977" s="651"/>
      <c r="HCN2977" s="651"/>
      <c r="HCO2977" s="651"/>
      <c r="HCP2977" s="651"/>
      <c r="HCQ2977" s="651"/>
      <c r="HCR2977" s="651"/>
      <c r="HCS2977" s="651"/>
      <c r="HCT2977" s="651"/>
      <c r="HCU2977" s="651"/>
      <c r="HCV2977" s="651"/>
      <c r="HCW2977" s="651"/>
      <c r="HCX2977" s="651"/>
      <c r="HCY2977" s="651"/>
      <c r="HCZ2977" s="651"/>
      <c r="HDA2977" s="651"/>
      <c r="HDB2977" s="651"/>
      <c r="HDC2977" s="651"/>
      <c r="HDD2977" s="651"/>
      <c r="HDE2977" s="651"/>
      <c r="HDF2977" s="651"/>
      <c r="HDG2977" s="651"/>
      <c r="HDH2977" s="651"/>
      <c r="HDI2977" s="651"/>
      <c r="HDJ2977" s="651"/>
      <c r="HDK2977" s="651"/>
      <c r="HDL2977" s="651"/>
      <c r="HDM2977" s="651"/>
      <c r="HDN2977" s="651"/>
      <c r="HDO2977" s="651"/>
      <c r="HDP2977" s="651"/>
      <c r="HDQ2977" s="651"/>
      <c r="HDR2977" s="651"/>
      <c r="HDS2977" s="651"/>
      <c r="HDT2977" s="651"/>
      <c r="HDU2977" s="651"/>
      <c r="HDV2977" s="651"/>
      <c r="HDW2977" s="651"/>
      <c r="HDX2977" s="651"/>
      <c r="HDY2977" s="651"/>
      <c r="HDZ2977" s="651"/>
      <c r="HEA2977" s="651"/>
      <c r="HEB2977" s="651"/>
      <c r="HEC2977" s="651"/>
      <c r="HED2977" s="651"/>
      <c r="HEE2977" s="651"/>
      <c r="HEF2977" s="651"/>
      <c r="HEG2977" s="651"/>
      <c r="HEH2977" s="651"/>
      <c r="HEI2977" s="651"/>
      <c r="HEJ2977" s="651"/>
      <c r="HEK2977" s="651"/>
      <c r="HEL2977" s="651"/>
      <c r="HEM2977" s="651"/>
      <c r="HEN2977" s="651"/>
      <c r="HEO2977" s="651"/>
      <c r="HEP2977" s="651"/>
      <c r="HEQ2977" s="651"/>
      <c r="HER2977" s="651"/>
      <c r="HES2977" s="651"/>
      <c r="HET2977" s="651"/>
      <c r="HEU2977" s="651"/>
      <c r="HEV2977" s="651"/>
      <c r="HEW2977" s="651"/>
      <c r="HEX2977" s="651"/>
      <c r="HEY2977" s="651"/>
      <c r="HEZ2977" s="651"/>
      <c r="HFA2977" s="651"/>
      <c r="HFB2977" s="651"/>
      <c r="HFC2977" s="651"/>
      <c r="HFD2977" s="651"/>
      <c r="HFE2977" s="651"/>
      <c r="HFF2977" s="651"/>
      <c r="HFG2977" s="651"/>
      <c r="HFH2977" s="651"/>
      <c r="HFI2977" s="651"/>
      <c r="HFJ2977" s="651"/>
      <c r="HFK2977" s="651"/>
      <c r="HFL2977" s="651"/>
      <c r="HFM2977" s="651"/>
      <c r="HFN2977" s="651"/>
      <c r="HFO2977" s="651"/>
      <c r="HFP2977" s="651"/>
      <c r="HFQ2977" s="651"/>
      <c r="HFR2977" s="651"/>
      <c r="HFS2977" s="651"/>
      <c r="HFT2977" s="651"/>
      <c r="HFU2977" s="651"/>
      <c r="HFV2977" s="651"/>
      <c r="HFW2977" s="651"/>
      <c r="HFX2977" s="651"/>
      <c r="HFY2977" s="651"/>
      <c r="HFZ2977" s="651"/>
      <c r="HGA2977" s="651"/>
      <c r="HGB2977" s="651"/>
      <c r="HGC2977" s="651"/>
      <c r="HGD2977" s="651"/>
      <c r="HGE2977" s="651"/>
      <c r="HGF2977" s="651"/>
      <c r="HGG2977" s="651"/>
      <c r="HGH2977" s="651"/>
      <c r="HGI2977" s="651"/>
      <c r="HGJ2977" s="651"/>
      <c r="HGK2977" s="651"/>
      <c r="HGL2977" s="651"/>
      <c r="HGM2977" s="651"/>
      <c r="HGN2977" s="651"/>
      <c r="HGO2977" s="651"/>
      <c r="HGP2977" s="651"/>
      <c r="HGQ2977" s="651"/>
      <c r="HGR2977" s="651"/>
      <c r="HGS2977" s="651"/>
      <c r="HGT2977" s="651"/>
      <c r="HGU2977" s="651"/>
      <c r="HGV2977" s="651"/>
      <c r="HGW2977" s="651"/>
      <c r="HGX2977" s="651"/>
      <c r="HGY2977" s="651"/>
      <c r="HGZ2977" s="651"/>
      <c r="HHA2977" s="651"/>
      <c r="HHB2977" s="651"/>
      <c r="HHC2977" s="651"/>
      <c r="HHD2977" s="651"/>
      <c r="HHE2977" s="651"/>
      <c r="HHF2977" s="651"/>
      <c r="HHG2977" s="651"/>
      <c r="HHH2977" s="651"/>
      <c r="HHI2977" s="651"/>
      <c r="HHJ2977" s="651"/>
      <c r="HHK2977" s="651"/>
      <c r="HHL2977" s="651"/>
      <c r="HHM2977" s="651"/>
      <c r="HHN2977" s="651"/>
      <c r="HHO2977" s="651"/>
      <c r="HHP2977" s="651"/>
      <c r="HHQ2977" s="651"/>
      <c r="HHR2977" s="651"/>
      <c r="HHS2977" s="651"/>
      <c r="HHT2977" s="651"/>
      <c r="HHU2977" s="651"/>
      <c r="HHV2977" s="651"/>
      <c r="HHW2977" s="651"/>
      <c r="HHX2977" s="651"/>
      <c r="HHY2977" s="651"/>
      <c r="HHZ2977" s="651"/>
      <c r="HIA2977" s="651"/>
      <c r="HIB2977" s="651"/>
      <c r="HIC2977" s="651"/>
      <c r="HID2977" s="651"/>
      <c r="HIE2977" s="651"/>
      <c r="HIF2977" s="651"/>
      <c r="HIG2977" s="651"/>
      <c r="HIH2977" s="651"/>
      <c r="HII2977" s="651"/>
      <c r="HIJ2977" s="651"/>
      <c r="HIK2977" s="651"/>
      <c r="HIL2977" s="651"/>
      <c r="HIM2977" s="651"/>
      <c r="HIN2977" s="651"/>
      <c r="HIO2977" s="651"/>
      <c r="HIP2977" s="651"/>
      <c r="HIQ2977" s="651"/>
      <c r="HIR2977" s="651"/>
      <c r="HIS2977" s="651"/>
      <c r="HIT2977" s="651"/>
      <c r="HIU2977" s="651"/>
      <c r="HIV2977" s="651"/>
      <c r="HIW2977" s="651"/>
      <c r="HIX2977" s="651"/>
      <c r="HIY2977" s="651"/>
      <c r="HIZ2977" s="651"/>
      <c r="HJA2977" s="651"/>
      <c r="HJB2977" s="651"/>
      <c r="HJC2977" s="651"/>
      <c r="HJD2977" s="651"/>
      <c r="HJE2977" s="651"/>
      <c r="HJF2977" s="651"/>
      <c r="HJG2977" s="651"/>
      <c r="HJH2977" s="651"/>
      <c r="HJI2977" s="651"/>
      <c r="HJJ2977" s="651"/>
      <c r="HJK2977" s="651"/>
      <c r="HJL2977" s="651"/>
      <c r="HJM2977" s="651"/>
      <c r="HJN2977" s="651"/>
      <c r="HJO2977" s="651"/>
      <c r="HJP2977" s="651"/>
      <c r="HJQ2977" s="651"/>
      <c r="HJR2977" s="651"/>
      <c r="HJS2977" s="651"/>
      <c r="HJT2977" s="651"/>
      <c r="HJU2977" s="651"/>
      <c r="HJV2977" s="651"/>
      <c r="HJW2977" s="651"/>
      <c r="HJX2977" s="651"/>
      <c r="HJY2977" s="651"/>
      <c r="HJZ2977" s="651"/>
      <c r="HKA2977" s="651"/>
      <c r="HKB2977" s="651"/>
      <c r="HKC2977" s="651"/>
      <c r="HKD2977" s="651"/>
      <c r="HKE2977" s="651"/>
      <c r="HKF2977" s="651"/>
      <c r="HKG2977" s="651"/>
      <c r="HKH2977" s="651"/>
      <c r="HKI2977" s="651"/>
      <c r="HKJ2977" s="651"/>
      <c r="HKK2977" s="651"/>
      <c r="HKL2977" s="651"/>
      <c r="HKM2977" s="651"/>
      <c r="HKN2977" s="651"/>
      <c r="HKO2977" s="651"/>
      <c r="HKP2977" s="651"/>
      <c r="HKQ2977" s="651"/>
      <c r="HKR2977" s="651"/>
      <c r="HKS2977" s="651"/>
      <c r="HKT2977" s="651"/>
      <c r="HKU2977" s="651"/>
      <c r="HKV2977" s="651"/>
      <c r="HKW2977" s="651"/>
      <c r="HKX2977" s="651"/>
      <c r="HKY2977" s="651"/>
      <c r="HKZ2977" s="651"/>
      <c r="HLA2977" s="651"/>
      <c r="HLB2977" s="651"/>
      <c r="HLC2977" s="651"/>
      <c r="HLD2977" s="651"/>
      <c r="HLE2977" s="651"/>
      <c r="HLF2977" s="651"/>
      <c r="HLG2977" s="651"/>
      <c r="HLH2977" s="651"/>
      <c r="HLI2977" s="651"/>
      <c r="HLJ2977" s="651"/>
      <c r="HLK2977" s="651"/>
      <c r="HLL2977" s="651"/>
      <c r="HLM2977" s="651"/>
      <c r="HLN2977" s="651"/>
      <c r="HLO2977" s="651"/>
      <c r="HLP2977" s="651"/>
      <c r="HLQ2977" s="651"/>
      <c r="HLR2977" s="651"/>
      <c r="HLS2977" s="651"/>
      <c r="HLT2977" s="651"/>
      <c r="HLU2977" s="651"/>
      <c r="HLV2977" s="651"/>
      <c r="HLW2977" s="651"/>
      <c r="HLX2977" s="651"/>
      <c r="HLY2977" s="651"/>
      <c r="HLZ2977" s="651"/>
      <c r="HMA2977" s="651"/>
      <c r="HMB2977" s="651"/>
      <c r="HMC2977" s="651"/>
      <c r="HMD2977" s="651"/>
      <c r="HME2977" s="651"/>
      <c r="HMF2977" s="651"/>
      <c r="HMG2977" s="651"/>
      <c r="HMH2977" s="651"/>
      <c r="HMI2977" s="651"/>
      <c r="HMJ2977" s="651"/>
      <c r="HMK2977" s="651"/>
      <c r="HML2977" s="651"/>
      <c r="HMM2977" s="651"/>
      <c r="HMN2977" s="651"/>
      <c r="HMO2977" s="651"/>
      <c r="HMP2977" s="651"/>
      <c r="HMQ2977" s="651"/>
      <c r="HMR2977" s="651"/>
      <c r="HMS2977" s="651"/>
      <c r="HMT2977" s="651"/>
      <c r="HMU2977" s="651"/>
      <c r="HMV2977" s="651"/>
      <c r="HMW2977" s="651"/>
      <c r="HMX2977" s="651"/>
      <c r="HMY2977" s="651"/>
      <c r="HMZ2977" s="651"/>
      <c r="HNA2977" s="651"/>
      <c r="HNB2977" s="651"/>
      <c r="HNC2977" s="651"/>
      <c r="HND2977" s="651"/>
      <c r="HNE2977" s="651"/>
      <c r="HNF2977" s="651"/>
      <c r="HNG2977" s="651"/>
      <c r="HNH2977" s="651"/>
      <c r="HNI2977" s="651"/>
      <c r="HNJ2977" s="651"/>
      <c r="HNK2977" s="651"/>
      <c r="HNL2977" s="651"/>
      <c r="HNM2977" s="651"/>
      <c r="HNN2977" s="651"/>
      <c r="HNO2977" s="651"/>
      <c r="HNP2977" s="651"/>
      <c r="HNQ2977" s="651"/>
      <c r="HNR2977" s="651"/>
      <c r="HNS2977" s="651"/>
      <c r="HNT2977" s="651"/>
      <c r="HNU2977" s="651"/>
      <c r="HNV2977" s="651"/>
      <c r="HNW2977" s="651"/>
      <c r="HNX2977" s="651"/>
      <c r="HNY2977" s="651"/>
      <c r="HNZ2977" s="651"/>
      <c r="HOA2977" s="651"/>
      <c r="HOB2977" s="651"/>
      <c r="HOC2977" s="651"/>
      <c r="HOD2977" s="651"/>
      <c r="HOE2977" s="651"/>
      <c r="HOF2977" s="651"/>
      <c r="HOG2977" s="651"/>
      <c r="HOH2977" s="651"/>
      <c r="HOI2977" s="651"/>
      <c r="HOJ2977" s="651"/>
      <c r="HOK2977" s="651"/>
      <c r="HOL2977" s="651"/>
      <c r="HOM2977" s="651"/>
      <c r="HON2977" s="651"/>
      <c r="HOO2977" s="651"/>
      <c r="HOP2977" s="651"/>
      <c r="HOQ2977" s="651"/>
      <c r="HOR2977" s="651"/>
      <c r="HOS2977" s="651"/>
      <c r="HOT2977" s="651"/>
      <c r="HOU2977" s="651"/>
      <c r="HOV2977" s="651"/>
      <c r="HOW2977" s="651"/>
      <c r="HOX2977" s="651"/>
      <c r="HOY2977" s="651"/>
      <c r="HOZ2977" s="651"/>
      <c r="HPA2977" s="651"/>
      <c r="HPB2977" s="651"/>
      <c r="HPC2977" s="651"/>
      <c r="HPD2977" s="651"/>
      <c r="HPE2977" s="651"/>
      <c r="HPF2977" s="651"/>
      <c r="HPG2977" s="651"/>
      <c r="HPH2977" s="651"/>
      <c r="HPI2977" s="651"/>
      <c r="HPJ2977" s="651"/>
      <c r="HPK2977" s="651"/>
      <c r="HPL2977" s="651"/>
      <c r="HPM2977" s="651"/>
      <c r="HPN2977" s="651"/>
      <c r="HPO2977" s="651"/>
      <c r="HPP2977" s="651"/>
      <c r="HPQ2977" s="651"/>
      <c r="HPR2977" s="651"/>
      <c r="HPS2977" s="651"/>
      <c r="HPT2977" s="651"/>
      <c r="HPU2977" s="651"/>
      <c r="HPV2977" s="651"/>
      <c r="HPW2977" s="651"/>
      <c r="HPX2977" s="651"/>
      <c r="HPY2977" s="651"/>
      <c r="HPZ2977" s="651"/>
      <c r="HQA2977" s="651"/>
      <c r="HQB2977" s="651"/>
      <c r="HQC2977" s="651"/>
      <c r="HQD2977" s="651"/>
      <c r="HQE2977" s="651"/>
      <c r="HQF2977" s="651"/>
      <c r="HQG2977" s="651"/>
      <c r="HQH2977" s="651"/>
      <c r="HQI2977" s="651"/>
      <c r="HQJ2977" s="651"/>
      <c r="HQK2977" s="651"/>
      <c r="HQL2977" s="651"/>
      <c r="HQM2977" s="651"/>
      <c r="HQN2977" s="651"/>
      <c r="HQO2977" s="651"/>
      <c r="HQP2977" s="651"/>
      <c r="HQQ2977" s="651"/>
      <c r="HQR2977" s="651"/>
      <c r="HQS2977" s="651"/>
      <c r="HQT2977" s="651"/>
      <c r="HQU2977" s="651"/>
      <c r="HQV2977" s="651"/>
      <c r="HQW2977" s="651"/>
      <c r="HQX2977" s="651"/>
      <c r="HQY2977" s="651"/>
      <c r="HQZ2977" s="651"/>
      <c r="HRA2977" s="651"/>
      <c r="HRB2977" s="651"/>
      <c r="HRC2977" s="651"/>
      <c r="HRD2977" s="651"/>
      <c r="HRE2977" s="651"/>
      <c r="HRF2977" s="651"/>
      <c r="HRG2977" s="651"/>
      <c r="HRH2977" s="651"/>
      <c r="HRI2977" s="651"/>
      <c r="HRJ2977" s="651"/>
      <c r="HRK2977" s="651"/>
      <c r="HRL2977" s="651"/>
      <c r="HRM2977" s="651"/>
      <c r="HRN2977" s="651"/>
      <c r="HRO2977" s="651"/>
      <c r="HRP2977" s="651"/>
      <c r="HRQ2977" s="651"/>
      <c r="HRR2977" s="651"/>
      <c r="HRS2977" s="651"/>
      <c r="HRT2977" s="651"/>
      <c r="HRU2977" s="651"/>
      <c r="HRV2977" s="651"/>
      <c r="HRW2977" s="651"/>
      <c r="HRX2977" s="651"/>
      <c r="HRY2977" s="651"/>
      <c r="HRZ2977" s="651"/>
      <c r="HSA2977" s="651"/>
      <c r="HSB2977" s="651"/>
      <c r="HSC2977" s="651"/>
      <c r="HSD2977" s="651"/>
      <c r="HSE2977" s="651"/>
      <c r="HSF2977" s="651"/>
      <c r="HSG2977" s="651"/>
      <c r="HSH2977" s="651"/>
      <c r="HSI2977" s="651"/>
      <c r="HSJ2977" s="651"/>
      <c r="HSK2977" s="651"/>
      <c r="HSL2977" s="651"/>
      <c r="HSM2977" s="651"/>
      <c r="HSN2977" s="651"/>
      <c r="HSO2977" s="651"/>
      <c r="HSP2977" s="651"/>
      <c r="HSQ2977" s="651"/>
      <c r="HSR2977" s="651"/>
      <c r="HSS2977" s="651"/>
      <c r="HST2977" s="651"/>
      <c r="HSU2977" s="651"/>
      <c r="HSV2977" s="651"/>
      <c r="HSW2977" s="651"/>
      <c r="HSX2977" s="651"/>
      <c r="HSY2977" s="651"/>
      <c r="HSZ2977" s="651"/>
      <c r="HTA2977" s="651"/>
      <c r="HTB2977" s="651"/>
      <c r="HTC2977" s="651"/>
      <c r="HTD2977" s="651"/>
      <c r="HTE2977" s="651"/>
      <c r="HTF2977" s="651"/>
      <c r="HTG2977" s="651"/>
      <c r="HTH2977" s="651"/>
      <c r="HTI2977" s="651"/>
      <c r="HTJ2977" s="651"/>
      <c r="HTK2977" s="651"/>
      <c r="HTL2977" s="651"/>
      <c r="HTM2977" s="651"/>
      <c r="HTN2977" s="651"/>
      <c r="HTO2977" s="651"/>
      <c r="HTP2977" s="651"/>
      <c r="HTQ2977" s="651"/>
      <c r="HTR2977" s="651"/>
      <c r="HTS2977" s="651"/>
      <c r="HTT2977" s="651"/>
      <c r="HTU2977" s="651"/>
      <c r="HTV2977" s="651"/>
      <c r="HTW2977" s="651"/>
      <c r="HTX2977" s="651"/>
      <c r="HTY2977" s="651"/>
      <c r="HTZ2977" s="651"/>
      <c r="HUA2977" s="651"/>
      <c r="HUB2977" s="651"/>
      <c r="HUC2977" s="651"/>
      <c r="HUD2977" s="651"/>
      <c r="HUE2977" s="651"/>
      <c r="HUF2977" s="651"/>
      <c r="HUG2977" s="651"/>
      <c r="HUH2977" s="651"/>
      <c r="HUI2977" s="651"/>
      <c r="HUJ2977" s="651"/>
      <c r="HUK2977" s="651"/>
      <c r="HUL2977" s="651"/>
      <c r="HUM2977" s="651"/>
      <c r="HUN2977" s="651"/>
      <c r="HUO2977" s="651"/>
      <c r="HUP2977" s="651"/>
      <c r="HUQ2977" s="651"/>
      <c r="HUR2977" s="651"/>
      <c r="HUS2977" s="651"/>
      <c r="HUT2977" s="651"/>
      <c r="HUU2977" s="651"/>
      <c r="HUV2977" s="651"/>
      <c r="HUW2977" s="651"/>
      <c r="HUX2977" s="651"/>
      <c r="HUY2977" s="651"/>
      <c r="HUZ2977" s="651"/>
      <c r="HVA2977" s="651"/>
      <c r="HVB2977" s="651"/>
      <c r="HVC2977" s="651"/>
      <c r="HVD2977" s="651"/>
      <c r="HVE2977" s="651"/>
      <c r="HVF2977" s="651"/>
      <c r="HVG2977" s="651"/>
      <c r="HVH2977" s="651"/>
      <c r="HVI2977" s="651"/>
      <c r="HVJ2977" s="651"/>
      <c r="HVK2977" s="651"/>
      <c r="HVL2977" s="651"/>
      <c r="HVM2977" s="651"/>
      <c r="HVN2977" s="651"/>
      <c r="HVO2977" s="651"/>
      <c r="HVP2977" s="651"/>
      <c r="HVQ2977" s="651"/>
      <c r="HVR2977" s="651"/>
      <c r="HVS2977" s="651"/>
      <c r="HVT2977" s="651"/>
      <c r="HVU2977" s="651"/>
      <c r="HVV2977" s="651"/>
      <c r="HVW2977" s="651"/>
      <c r="HVX2977" s="651"/>
      <c r="HVY2977" s="651"/>
      <c r="HVZ2977" s="651"/>
      <c r="HWA2977" s="651"/>
      <c r="HWB2977" s="651"/>
      <c r="HWC2977" s="651"/>
      <c r="HWD2977" s="651"/>
      <c r="HWE2977" s="651"/>
      <c r="HWF2977" s="651"/>
      <c r="HWG2977" s="651"/>
      <c r="HWH2977" s="651"/>
      <c r="HWI2977" s="651"/>
      <c r="HWJ2977" s="651"/>
      <c r="HWK2977" s="651"/>
      <c r="HWL2977" s="651"/>
      <c r="HWM2977" s="651"/>
      <c r="HWN2977" s="651"/>
      <c r="HWO2977" s="651"/>
      <c r="HWP2977" s="651"/>
      <c r="HWQ2977" s="651"/>
      <c r="HWR2977" s="651"/>
      <c r="HWS2977" s="651"/>
      <c r="HWT2977" s="651"/>
      <c r="HWU2977" s="651"/>
      <c r="HWV2977" s="651"/>
      <c r="HWW2977" s="651"/>
      <c r="HWX2977" s="651"/>
      <c r="HWY2977" s="651"/>
      <c r="HWZ2977" s="651"/>
      <c r="HXA2977" s="651"/>
      <c r="HXB2977" s="651"/>
      <c r="HXC2977" s="651"/>
      <c r="HXD2977" s="651"/>
      <c r="HXE2977" s="651"/>
      <c r="HXF2977" s="651"/>
      <c r="HXG2977" s="651"/>
      <c r="HXH2977" s="651"/>
      <c r="HXI2977" s="651"/>
      <c r="HXJ2977" s="651"/>
      <c r="HXK2977" s="651"/>
      <c r="HXL2977" s="651"/>
      <c r="HXM2977" s="651"/>
      <c r="HXN2977" s="651"/>
      <c r="HXO2977" s="651"/>
      <c r="HXP2977" s="651"/>
      <c r="HXQ2977" s="651"/>
      <c r="HXR2977" s="651"/>
      <c r="HXS2977" s="651"/>
      <c r="HXT2977" s="651"/>
      <c r="HXU2977" s="651"/>
      <c r="HXV2977" s="651"/>
      <c r="HXW2977" s="651"/>
      <c r="HXX2977" s="651"/>
      <c r="HXY2977" s="651"/>
      <c r="HXZ2977" s="651"/>
      <c r="HYA2977" s="651"/>
      <c r="HYB2977" s="651"/>
      <c r="HYC2977" s="651"/>
      <c r="HYD2977" s="651"/>
      <c r="HYE2977" s="651"/>
      <c r="HYF2977" s="651"/>
      <c r="HYG2977" s="651"/>
      <c r="HYH2977" s="651"/>
      <c r="HYI2977" s="651"/>
      <c r="HYJ2977" s="651"/>
      <c r="HYK2977" s="651"/>
      <c r="HYL2977" s="651"/>
      <c r="HYM2977" s="651"/>
      <c r="HYN2977" s="651"/>
      <c r="HYO2977" s="651"/>
      <c r="HYP2977" s="651"/>
      <c r="HYQ2977" s="651"/>
      <c r="HYR2977" s="651"/>
      <c r="HYS2977" s="651"/>
      <c r="HYT2977" s="651"/>
      <c r="HYU2977" s="651"/>
      <c r="HYV2977" s="651"/>
      <c r="HYW2977" s="651"/>
      <c r="HYX2977" s="651"/>
      <c r="HYY2977" s="651"/>
      <c r="HYZ2977" s="651"/>
      <c r="HZA2977" s="651"/>
      <c r="HZB2977" s="651"/>
      <c r="HZC2977" s="651"/>
      <c r="HZD2977" s="651"/>
      <c r="HZE2977" s="651"/>
      <c r="HZF2977" s="651"/>
      <c r="HZG2977" s="651"/>
      <c r="HZH2977" s="651"/>
      <c r="HZI2977" s="651"/>
      <c r="HZJ2977" s="651"/>
      <c r="HZK2977" s="651"/>
      <c r="HZL2977" s="651"/>
      <c r="HZM2977" s="651"/>
      <c r="HZN2977" s="651"/>
      <c r="HZO2977" s="651"/>
      <c r="HZP2977" s="651"/>
      <c r="HZQ2977" s="651"/>
      <c r="HZR2977" s="651"/>
      <c r="HZS2977" s="651"/>
      <c r="HZT2977" s="651"/>
      <c r="HZU2977" s="651"/>
      <c r="HZV2977" s="651"/>
      <c r="HZW2977" s="651"/>
      <c r="HZX2977" s="651"/>
      <c r="HZY2977" s="651"/>
      <c r="HZZ2977" s="651"/>
      <c r="IAA2977" s="651"/>
      <c r="IAB2977" s="651"/>
      <c r="IAC2977" s="651"/>
      <c r="IAD2977" s="651"/>
      <c r="IAE2977" s="651"/>
      <c r="IAF2977" s="651"/>
      <c r="IAG2977" s="651"/>
      <c r="IAH2977" s="651"/>
      <c r="IAI2977" s="651"/>
      <c r="IAJ2977" s="651"/>
      <c r="IAK2977" s="651"/>
      <c r="IAL2977" s="651"/>
      <c r="IAM2977" s="651"/>
      <c r="IAN2977" s="651"/>
      <c r="IAO2977" s="651"/>
      <c r="IAP2977" s="651"/>
      <c r="IAQ2977" s="651"/>
      <c r="IAR2977" s="651"/>
      <c r="IAS2977" s="651"/>
      <c r="IAT2977" s="651"/>
      <c r="IAU2977" s="651"/>
      <c r="IAV2977" s="651"/>
      <c r="IAW2977" s="651"/>
      <c r="IAX2977" s="651"/>
      <c r="IAY2977" s="651"/>
      <c r="IAZ2977" s="651"/>
      <c r="IBA2977" s="651"/>
      <c r="IBB2977" s="651"/>
      <c r="IBC2977" s="651"/>
      <c r="IBD2977" s="651"/>
      <c r="IBE2977" s="651"/>
      <c r="IBF2977" s="651"/>
      <c r="IBG2977" s="651"/>
      <c r="IBH2977" s="651"/>
      <c r="IBI2977" s="651"/>
      <c r="IBJ2977" s="651"/>
      <c r="IBK2977" s="651"/>
      <c r="IBL2977" s="651"/>
      <c r="IBM2977" s="651"/>
      <c r="IBN2977" s="651"/>
      <c r="IBO2977" s="651"/>
      <c r="IBP2977" s="651"/>
      <c r="IBQ2977" s="651"/>
      <c r="IBR2977" s="651"/>
      <c r="IBS2977" s="651"/>
      <c r="IBT2977" s="651"/>
      <c r="IBU2977" s="651"/>
      <c r="IBV2977" s="651"/>
      <c r="IBW2977" s="651"/>
      <c r="IBX2977" s="651"/>
      <c r="IBY2977" s="651"/>
      <c r="IBZ2977" s="651"/>
      <c r="ICA2977" s="651"/>
      <c r="ICB2977" s="651"/>
      <c r="ICC2977" s="651"/>
      <c r="ICD2977" s="651"/>
      <c r="ICE2977" s="651"/>
      <c r="ICF2977" s="651"/>
      <c r="ICG2977" s="651"/>
      <c r="ICH2977" s="651"/>
      <c r="ICI2977" s="651"/>
      <c r="ICJ2977" s="651"/>
      <c r="ICK2977" s="651"/>
      <c r="ICL2977" s="651"/>
      <c r="ICM2977" s="651"/>
      <c r="ICN2977" s="651"/>
      <c r="ICO2977" s="651"/>
      <c r="ICP2977" s="651"/>
      <c r="ICQ2977" s="651"/>
      <c r="ICR2977" s="651"/>
      <c r="ICS2977" s="651"/>
      <c r="ICT2977" s="651"/>
      <c r="ICU2977" s="651"/>
      <c r="ICV2977" s="651"/>
      <c r="ICW2977" s="651"/>
      <c r="ICX2977" s="651"/>
      <c r="ICY2977" s="651"/>
      <c r="ICZ2977" s="651"/>
      <c r="IDA2977" s="651"/>
      <c r="IDB2977" s="651"/>
      <c r="IDC2977" s="651"/>
      <c r="IDD2977" s="651"/>
      <c r="IDE2977" s="651"/>
      <c r="IDF2977" s="651"/>
      <c r="IDG2977" s="651"/>
      <c r="IDH2977" s="651"/>
      <c r="IDI2977" s="651"/>
      <c r="IDJ2977" s="651"/>
      <c r="IDK2977" s="651"/>
      <c r="IDL2977" s="651"/>
      <c r="IDM2977" s="651"/>
      <c r="IDN2977" s="651"/>
      <c r="IDO2977" s="651"/>
      <c r="IDP2977" s="651"/>
      <c r="IDQ2977" s="651"/>
      <c r="IDR2977" s="651"/>
      <c r="IDS2977" s="651"/>
      <c r="IDT2977" s="651"/>
      <c r="IDU2977" s="651"/>
      <c r="IDV2977" s="651"/>
      <c r="IDW2977" s="651"/>
      <c r="IDX2977" s="651"/>
      <c r="IDY2977" s="651"/>
      <c r="IDZ2977" s="651"/>
      <c r="IEA2977" s="651"/>
      <c r="IEB2977" s="651"/>
      <c r="IEC2977" s="651"/>
      <c r="IED2977" s="651"/>
      <c r="IEE2977" s="651"/>
      <c r="IEF2977" s="651"/>
      <c r="IEG2977" s="651"/>
      <c r="IEH2977" s="651"/>
      <c r="IEI2977" s="651"/>
      <c r="IEJ2977" s="651"/>
      <c r="IEK2977" s="651"/>
      <c r="IEL2977" s="651"/>
      <c r="IEM2977" s="651"/>
      <c r="IEN2977" s="651"/>
      <c r="IEO2977" s="651"/>
      <c r="IEP2977" s="651"/>
      <c r="IEQ2977" s="651"/>
      <c r="IER2977" s="651"/>
      <c r="IES2977" s="651"/>
      <c r="IET2977" s="651"/>
      <c r="IEU2977" s="651"/>
      <c r="IEV2977" s="651"/>
      <c r="IEW2977" s="651"/>
      <c r="IEX2977" s="651"/>
      <c r="IEY2977" s="651"/>
      <c r="IEZ2977" s="651"/>
      <c r="IFA2977" s="651"/>
      <c r="IFB2977" s="651"/>
      <c r="IFC2977" s="651"/>
      <c r="IFD2977" s="651"/>
      <c r="IFE2977" s="651"/>
      <c r="IFF2977" s="651"/>
      <c r="IFG2977" s="651"/>
      <c r="IFH2977" s="651"/>
      <c r="IFI2977" s="651"/>
      <c r="IFJ2977" s="651"/>
      <c r="IFK2977" s="651"/>
      <c r="IFL2977" s="651"/>
      <c r="IFM2977" s="651"/>
      <c r="IFN2977" s="651"/>
      <c r="IFO2977" s="651"/>
      <c r="IFP2977" s="651"/>
      <c r="IFQ2977" s="651"/>
      <c r="IFR2977" s="651"/>
      <c r="IFS2977" s="651"/>
      <c r="IFT2977" s="651"/>
      <c r="IFU2977" s="651"/>
      <c r="IFV2977" s="651"/>
      <c r="IFW2977" s="651"/>
      <c r="IFX2977" s="651"/>
      <c r="IFY2977" s="651"/>
      <c r="IFZ2977" s="651"/>
      <c r="IGA2977" s="651"/>
      <c r="IGB2977" s="651"/>
      <c r="IGC2977" s="651"/>
      <c r="IGD2977" s="651"/>
      <c r="IGE2977" s="651"/>
      <c r="IGF2977" s="651"/>
      <c r="IGG2977" s="651"/>
      <c r="IGH2977" s="651"/>
      <c r="IGI2977" s="651"/>
      <c r="IGJ2977" s="651"/>
      <c r="IGK2977" s="651"/>
      <c r="IGL2977" s="651"/>
      <c r="IGM2977" s="651"/>
      <c r="IGN2977" s="651"/>
      <c r="IGO2977" s="651"/>
      <c r="IGP2977" s="651"/>
      <c r="IGQ2977" s="651"/>
      <c r="IGR2977" s="651"/>
      <c r="IGS2977" s="651"/>
      <c r="IGT2977" s="651"/>
      <c r="IGU2977" s="651"/>
      <c r="IGV2977" s="651"/>
      <c r="IGW2977" s="651"/>
      <c r="IGX2977" s="651"/>
      <c r="IGY2977" s="651"/>
      <c r="IGZ2977" s="651"/>
      <c r="IHA2977" s="651"/>
      <c r="IHB2977" s="651"/>
      <c r="IHC2977" s="651"/>
      <c r="IHD2977" s="651"/>
      <c r="IHE2977" s="651"/>
      <c r="IHF2977" s="651"/>
      <c r="IHG2977" s="651"/>
      <c r="IHH2977" s="651"/>
      <c r="IHI2977" s="651"/>
      <c r="IHJ2977" s="651"/>
      <c r="IHK2977" s="651"/>
      <c r="IHL2977" s="651"/>
      <c r="IHM2977" s="651"/>
      <c r="IHN2977" s="651"/>
      <c r="IHO2977" s="651"/>
      <c r="IHP2977" s="651"/>
      <c r="IHQ2977" s="651"/>
      <c r="IHR2977" s="651"/>
      <c r="IHS2977" s="651"/>
      <c r="IHT2977" s="651"/>
      <c r="IHU2977" s="651"/>
      <c r="IHV2977" s="651"/>
      <c r="IHW2977" s="651"/>
      <c r="IHX2977" s="651"/>
      <c r="IHY2977" s="651"/>
      <c r="IHZ2977" s="651"/>
      <c r="IIA2977" s="651"/>
      <c r="IIB2977" s="651"/>
      <c r="IIC2977" s="651"/>
      <c r="IID2977" s="651"/>
      <c r="IIE2977" s="651"/>
      <c r="IIF2977" s="651"/>
      <c r="IIG2977" s="651"/>
      <c r="IIH2977" s="651"/>
      <c r="III2977" s="651"/>
      <c r="IIJ2977" s="651"/>
      <c r="IIK2977" s="651"/>
      <c r="IIL2977" s="651"/>
      <c r="IIM2977" s="651"/>
      <c r="IIN2977" s="651"/>
      <c r="IIO2977" s="651"/>
      <c r="IIP2977" s="651"/>
      <c r="IIQ2977" s="651"/>
      <c r="IIR2977" s="651"/>
      <c r="IIS2977" s="651"/>
      <c r="IIT2977" s="651"/>
      <c r="IIU2977" s="651"/>
      <c r="IIV2977" s="651"/>
      <c r="IIW2977" s="651"/>
      <c r="IIX2977" s="651"/>
      <c r="IIY2977" s="651"/>
      <c r="IIZ2977" s="651"/>
      <c r="IJA2977" s="651"/>
      <c r="IJB2977" s="651"/>
      <c r="IJC2977" s="651"/>
      <c r="IJD2977" s="651"/>
      <c r="IJE2977" s="651"/>
      <c r="IJF2977" s="651"/>
      <c r="IJG2977" s="651"/>
      <c r="IJH2977" s="651"/>
      <c r="IJI2977" s="651"/>
      <c r="IJJ2977" s="651"/>
      <c r="IJK2977" s="651"/>
      <c r="IJL2977" s="651"/>
      <c r="IJM2977" s="651"/>
      <c r="IJN2977" s="651"/>
      <c r="IJO2977" s="651"/>
      <c r="IJP2977" s="651"/>
      <c r="IJQ2977" s="651"/>
      <c r="IJR2977" s="651"/>
      <c r="IJS2977" s="651"/>
      <c r="IJT2977" s="651"/>
      <c r="IJU2977" s="651"/>
      <c r="IJV2977" s="651"/>
      <c r="IJW2977" s="651"/>
      <c r="IJX2977" s="651"/>
      <c r="IJY2977" s="651"/>
      <c r="IJZ2977" s="651"/>
      <c r="IKA2977" s="651"/>
      <c r="IKB2977" s="651"/>
      <c r="IKC2977" s="651"/>
      <c r="IKD2977" s="651"/>
      <c r="IKE2977" s="651"/>
      <c r="IKF2977" s="651"/>
      <c r="IKG2977" s="651"/>
      <c r="IKH2977" s="651"/>
      <c r="IKI2977" s="651"/>
      <c r="IKJ2977" s="651"/>
      <c r="IKK2977" s="651"/>
      <c r="IKL2977" s="651"/>
      <c r="IKM2977" s="651"/>
      <c r="IKN2977" s="651"/>
      <c r="IKO2977" s="651"/>
      <c r="IKP2977" s="651"/>
      <c r="IKQ2977" s="651"/>
      <c r="IKR2977" s="651"/>
      <c r="IKS2977" s="651"/>
      <c r="IKT2977" s="651"/>
      <c r="IKU2977" s="651"/>
      <c r="IKV2977" s="651"/>
      <c r="IKW2977" s="651"/>
      <c r="IKX2977" s="651"/>
      <c r="IKY2977" s="651"/>
      <c r="IKZ2977" s="651"/>
      <c r="ILA2977" s="651"/>
      <c r="ILB2977" s="651"/>
      <c r="ILC2977" s="651"/>
      <c r="ILD2977" s="651"/>
      <c r="ILE2977" s="651"/>
      <c r="ILF2977" s="651"/>
      <c r="ILG2977" s="651"/>
      <c r="ILH2977" s="651"/>
      <c r="ILI2977" s="651"/>
      <c r="ILJ2977" s="651"/>
      <c r="ILK2977" s="651"/>
      <c r="ILL2977" s="651"/>
      <c r="ILM2977" s="651"/>
      <c r="ILN2977" s="651"/>
      <c r="ILO2977" s="651"/>
      <c r="ILP2977" s="651"/>
      <c r="ILQ2977" s="651"/>
      <c r="ILR2977" s="651"/>
      <c r="ILS2977" s="651"/>
      <c r="ILT2977" s="651"/>
      <c r="ILU2977" s="651"/>
      <c r="ILV2977" s="651"/>
      <c r="ILW2977" s="651"/>
      <c r="ILX2977" s="651"/>
      <c r="ILY2977" s="651"/>
      <c r="ILZ2977" s="651"/>
      <c r="IMA2977" s="651"/>
      <c r="IMB2977" s="651"/>
      <c r="IMC2977" s="651"/>
      <c r="IMD2977" s="651"/>
      <c r="IME2977" s="651"/>
      <c r="IMF2977" s="651"/>
      <c r="IMG2977" s="651"/>
      <c r="IMH2977" s="651"/>
      <c r="IMI2977" s="651"/>
      <c r="IMJ2977" s="651"/>
      <c r="IMK2977" s="651"/>
      <c r="IML2977" s="651"/>
      <c r="IMM2977" s="651"/>
      <c r="IMN2977" s="651"/>
      <c r="IMO2977" s="651"/>
      <c r="IMP2977" s="651"/>
      <c r="IMQ2977" s="651"/>
      <c r="IMR2977" s="651"/>
      <c r="IMS2977" s="651"/>
      <c r="IMT2977" s="651"/>
      <c r="IMU2977" s="651"/>
      <c r="IMV2977" s="651"/>
      <c r="IMW2977" s="651"/>
      <c r="IMX2977" s="651"/>
      <c r="IMY2977" s="651"/>
      <c r="IMZ2977" s="651"/>
      <c r="INA2977" s="651"/>
      <c r="INB2977" s="651"/>
      <c r="INC2977" s="651"/>
      <c r="IND2977" s="651"/>
      <c r="INE2977" s="651"/>
      <c r="INF2977" s="651"/>
      <c r="ING2977" s="651"/>
      <c r="INH2977" s="651"/>
      <c r="INI2977" s="651"/>
      <c r="INJ2977" s="651"/>
      <c r="INK2977" s="651"/>
      <c r="INL2977" s="651"/>
      <c r="INM2977" s="651"/>
      <c r="INN2977" s="651"/>
      <c r="INO2977" s="651"/>
      <c r="INP2977" s="651"/>
      <c r="INQ2977" s="651"/>
      <c r="INR2977" s="651"/>
      <c r="INS2977" s="651"/>
      <c r="INT2977" s="651"/>
      <c r="INU2977" s="651"/>
      <c r="INV2977" s="651"/>
      <c r="INW2977" s="651"/>
      <c r="INX2977" s="651"/>
      <c r="INY2977" s="651"/>
      <c r="INZ2977" s="651"/>
      <c r="IOA2977" s="651"/>
      <c r="IOB2977" s="651"/>
      <c r="IOC2977" s="651"/>
      <c r="IOD2977" s="651"/>
      <c r="IOE2977" s="651"/>
      <c r="IOF2977" s="651"/>
      <c r="IOG2977" s="651"/>
      <c r="IOH2977" s="651"/>
      <c r="IOI2977" s="651"/>
      <c r="IOJ2977" s="651"/>
      <c r="IOK2977" s="651"/>
      <c r="IOL2977" s="651"/>
      <c r="IOM2977" s="651"/>
      <c r="ION2977" s="651"/>
      <c r="IOO2977" s="651"/>
      <c r="IOP2977" s="651"/>
      <c r="IOQ2977" s="651"/>
      <c r="IOR2977" s="651"/>
      <c r="IOS2977" s="651"/>
      <c r="IOT2977" s="651"/>
      <c r="IOU2977" s="651"/>
      <c r="IOV2977" s="651"/>
      <c r="IOW2977" s="651"/>
      <c r="IOX2977" s="651"/>
      <c r="IOY2977" s="651"/>
      <c r="IOZ2977" s="651"/>
      <c r="IPA2977" s="651"/>
      <c r="IPB2977" s="651"/>
      <c r="IPC2977" s="651"/>
      <c r="IPD2977" s="651"/>
      <c r="IPE2977" s="651"/>
      <c r="IPF2977" s="651"/>
      <c r="IPG2977" s="651"/>
      <c r="IPH2977" s="651"/>
      <c r="IPI2977" s="651"/>
      <c r="IPJ2977" s="651"/>
      <c r="IPK2977" s="651"/>
      <c r="IPL2977" s="651"/>
      <c r="IPM2977" s="651"/>
      <c r="IPN2977" s="651"/>
      <c r="IPO2977" s="651"/>
      <c r="IPP2977" s="651"/>
      <c r="IPQ2977" s="651"/>
      <c r="IPR2977" s="651"/>
      <c r="IPS2977" s="651"/>
      <c r="IPT2977" s="651"/>
      <c r="IPU2977" s="651"/>
      <c r="IPV2977" s="651"/>
      <c r="IPW2977" s="651"/>
      <c r="IPX2977" s="651"/>
      <c r="IPY2977" s="651"/>
      <c r="IPZ2977" s="651"/>
      <c r="IQA2977" s="651"/>
      <c r="IQB2977" s="651"/>
      <c r="IQC2977" s="651"/>
      <c r="IQD2977" s="651"/>
      <c r="IQE2977" s="651"/>
      <c r="IQF2977" s="651"/>
      <c r="IQG2977" s="651"/>
      <c r="IQH2977" s="651"/>
      <c r="IQI2977" s="651"/>
      <c r="IQJ2977" s="651"/>
      <c r="IQK2977" s="651"/>
      <c r="IQL2977" s="651"/>
      <c r="IQM2977" s="651"/>
      <c r="IQN2977" s="651"/>
      <c r="IQO2977" s="651"/>
      <c r="IQP2977" s="651"/>
      <c r="IQQ2977" s="651"/>
      <c r="IQR2977" s="651"/>
      <c r="IQS2977" s="651"/>
      <c r="IQT2977" s="651"/>
      <c r="IQU2977" s="651"/>
      <c r="IQV2977" s="651"/>
      <c r="IQW2977" s="651"/>
      <c r="IQX2977" s="651"/>
      <c r="IQY2977" s="651"/>
      <c r="IQZ2977" s="651"/>
      <c r="IRA2977" s="651"/>
      <c r="IRB2977" s="651"/>
      <c r="IRC2977" s="651"/>
      <c r="IRD2977" s="651"/>
      <c r="IRE2977" s="651"/>
      <c r="IRF2977" s="651"/>
      <c r="IRG2977" s="651"/>
      <c r="IRH2977" s="651"/>
      <c r="IRI2977" s="651"/>
      <c r="IRJ2977" s="651"/>
      <c r="IRK2977" s="651"/>
      <c r="IRL2977" s="651"/>
      <c r="IRM2977" s="651"/>
      <c r="IRN2977" s="651"/>
      <c r="IRO2977" s="651"/>
      <c r="IRP2977" s="651"/>
      <c r="IRQ2977" s="651"/>
      <c r="IRR2977" s="651"/>
      <c r="IRS2977" s="651"/>
      <c r="IRT2977" s="651"/>
      <c r="IRU2977" s="651"/>
      <c r="IRV2977" s="651"/>
      <c r="IRW2977" s="651"/>
      <c r="IRX2977" s="651"/>
      <c r="IRY2977" s="651"/>
      <c r="IRZ2977" s="651"/>
      <c r="ISA2977" s="651"/>
      <c r="ISB2977" s="651"/>
      <c r="ISC2977" s="651"/>
      <c r="ISD2977" s="651"/>
      <c r="ISE2977" s="651"/>
      <c r="ISF2977" s="651"/>
      <c r="ISG2977" s="651"/>
      <c r="ISH2977" s="651"/>
      <c r="ISI2977" s="651"/>
      <c r="ISJ2977" s="651"/>
      <c r="ISK2977" s="651"/>
      <c r="ISL2977" s="651"/>
      <c r="ISM2977" s="651"/>
      <c r="ISN2977" s="651"/>
      <c r="ISO2977" s="651"/>
      <c r="ISP2977" s="651"/>
      <c r="ISQ2977" s="651"/>
      <c r="ISR2977" s="651"/>
      <c r="ISS2977" s="651"/>
      <c r="IST2977" s="651"/>
      <c r="ISU2977" s="651"/>
      <c r="ISV2977" s="651"/>
      <c r="ISW2977" s="651"/>
      <c r="ISX2977" s="651"/>
      <c r="ISY2977" s="651"/>
      <c r="ISZ2977" s="651"/>
      <c r="ITA2977" s="651"/>
      <c r="ITB2977" s="651"/>
      <c r="ITC2977" s="651"/>
      <c r="ITD2977" s="651"/>
      <c r="ITE2977" s="651"/>
      <c r="ITF2977" s="651"/>
      <c r="ITG2977" s="651"/>
      <c r="ITH2977" s="651"/>
      <c r="ITI2977" s="651"/>
      <c r="ITJ2977" s="651"/>
      <c r="ITK2977" s="651"/>
      <c r="ITL2977" s="651"/>
      <c r="ITM2977" s="651"/>
      <c r="ITN2977" s="651"/>
      <c r="ITO2977" s="651"/>
      <c r="ITP2977" s="651"/>
      <c r="ITQ2977" s="651"/>
      <c r="ITR2977" s="651"/>
      <c r="ITS2977" s="651"/>
      <c r="ITT2977" s="651"/>
      <c r="ITU2977" s="651"/>
      <c r="ITV2977" s="651"/>
      <c r="ITW2977" s="651"/>
      <c r="ITX2977" s="651"/>
      <c r="ITY2977" s="651"/>
      <c r="ITZ2977" s="651"/>
      <c r="IUA2977" s="651"/>
      <c r="IUB2977" s="651"/>
      <c r="IUC2977" s="651"/>
      <c r="IUD2977" s="651"/>
      <c r="IUE2977" s="651"/>
      <c r="IUF2977" s="651"/>
      <c r="IUG2977" s="651"/>
      <c r="IUH2977" s="651"/>
      <c r="IUI2977" s="651"/>
      <c r="IUJ2977" s="651"/>
      <c r="IUK2977" s="651"/>
      <c r="IUL2977" s="651"/>
      <c r="IUM2977" s="651"/>
      <c r="IUN2977" s="651"/>
      <c r="IUO2977" s="651"/>
      <c r="IUP2977" s="651"/>
      <c r="IUQ2977" s="651"/>
      <c r="IUR2977" s="651"/>
      <c r="IUS2977" s="651"/>
      <c r="IUT2977" s="651"/>
      <c r="IUU2977" s="651"/>
      <c r="IUV2977" s="651"/>
      <c r="IUW2977" s="651"/>
      <c r="IUX2977" s="651"/>
      <c r="IUY2977" s="651"/>
      <c r="IUZ2977" s="651"/>
      <c r="IVA2977" s="651"/>
      <c r="IVB2977" s="651"/>
      <c r="IVC2977" s="651"/>
      <c r="IVD2977" s="651"/>
      <c r="IVE2977" s="651"/>
      <c r="IVF2977" s="651"/>
      <c r="IVG2977" s="651"/>
      <c r="IVH2977" s="651"/>
      <c r="IVI2977" s="651"/>
      <c r="IVJ2977" s="651"/>
      <c r="IVK2977" s="651"/>
      <c r="IVL2977" s="651"/>
      <c r="IVM2977" s="651"/>
      <c r="IVN2977" s="651"/>
      <c r="IVO2977" s="651"/>
      <c r="IVP2977" s="651"/>
      <c r="IVQ2977" s="651"/>
      <c r="IVR2977" s="651"/>
      <c r="IVS2977" s="651"/>
      <c r="IVT2977" s="651"/>
      <c r="IVU2977" s="651"/>
      <c r="IVV2977" s="651"/>
      <c r="IVW2977" s="651"/>
      <c r="IVX2977" s="651"/>
      <c r="IVY2977" s="651"/>
      <c r="IVZ2977" s="651"/>
      <c r="IWA2977" s="651"/>
      <c r="IWB2977" s="651"/>
      <c r="IWC2977" s="651"/>
      <c r="IWD2977" s="651"/>
      <c r="IWE2977" s="651"/>
      <c r="IWF2977" s="651"/>
      <c r="IWG2977" s="651"/>
      <c r="IWH2977" s="651"/>
      <c r="IWI2977" s="651"/>
      <c r="IWJ2977" s="651"/>
      <c r="IWK2977" s="651"/>
      <c r="IWL2977" s="651"/>
      <c r="IWM2977" s="651"/>
      <c r="IWN2977" s="651"/>
      <c r="IWO2977" s="651"/>
      <c r="IWP2977" s="651"/>
      <c r="IWQ2977" s="651"/>
      <c r="IWR2977" s="651"/>
      <c r="IWS2977" s="651"/>
      <c r="IWT2977" s="651"/>
      <c r="IWU2977" s="651"/>
      <c r="IWV2977" s="651"/>
      <c r="IWW2977" s="651"/>
      <c r="IWX2977" s="651"/>
      <c r="IWY2977" s="651"/>
      <c r="IWZ2977" s="651"/>
      <c r="IXA2977" s="651"/>
      <c r="IXB2977" s="651"/>
      <c r="IXC2977" s="651"/>
      <c r="IXD2977" s="651"/>
      <c r="IXE2977" s="651"/>
      <c r="IXF2977" s="651"/>
      <c r="IXG2977" s="651"/>
      <c r="IXH2977" s="651"/>
      <c r="IXI2977" s="651"/>
      <c r="IXJ2977" s="651"/>
      <c r="IXK2977" s="651"/>
      <c r="IXL2977" s="651"/>
      <c r="IXM2977" s="651"/>
      <c r="IXN2977" s="651"/>
      <c r="IXO2977" s="651"/>
      <c r="IXP2977" s="651"/>
      <c r="IXQ2977" s="651"/>
      <c r="IXR2977" s="651"/>
      <c r="IXS2977" s="651"/>
      <c r="IXT2977" s="651"/>
      <c r="IXU2977" s="651"/>
      <c r="IXV2977" s="651"/>
      <c r="IXW2977" s="651"/>
      <c r="IXX2977" s="651"/>
      <c r="IXY2977" s="651"/>
      <c r="IXZ2977" s="651"/>
      <c r="IYA2977" s="651"/>
      <c r="IYB2977" s="651"/>
      <c r="IYC2977" s="651"/>
      <c r="IYD2977" s="651"/>
      <c r="IYE2977" s="651"/>
      <c r="IYF2977" s="651"/>
      <c r="IYG2977" s="651"/>
      <c r="IYH2977" s="651"/>
      <c r="IYI2977" s="651"/>
      <c r="IYJ2977" s="651"/>
      <c r="IYK2977" s="651"/>
      <c r="IYL2977" s="651"/>
      <c r="IYM2977" s="651"/>
      <c r="IYN2977" s="651"/>
      <c r="IYO2977" s="651"/>
      <c r="IYP2977" s="651"/>
      <c r="IYQ2977" s="651"/>
      <c r="IYR2977" s="651"/>
      <c r="IYS2977" s="651"/>
      <c r="IYT2977" s="651"/>
      <c r="IYU2977" s="651"/>
      <c r="IYV2977" s="651"/>
      <c r="IYW2977" s="651"/>
      <c r="IYX2977" s="651"/>
      <c r="IYY2977" s="651"/>
      <c r="IYZ2977" s="651"/>
      <c r="IZA2977" s="651"/>
      <c r="IZB2977" s="651"/>
      <c r="IZC2977" s="651"/>
      <c r="IZD2977" s="651"/>
      <c r="IZE2977" s="651"/>
      <c r="IZF2977" s="651"/>
      <c r="IZG2977" s="651"/>
      <c r="IZH2977" s="651"/>
      <c r="IZI2977" s="651"/>
      <c r="IZJ2977" s="651"/>
      <c r="IZK2977" s="651"/>
      <c r="IZL2977" s="651"/>
      <c r="IZM2977" s="651"/>
      <c r="IZN2977" s="651"/>
      <c r="IZO2977" s="651"/>
      <c r="IZP2977" s="651"/>
      <c r="IZQ2977" s="651"/>
      <c r="IZR2977" s="651"/>
      <c r="IZS2977" s="651"/>
      <c r="IZT2977" s="651"/>
      <c r="IZU2977" s="651"/>
      <c r="IZV2977" s="651"/>
      <c r="IZW2977" s="651"/>
      <c r="IZX2977" s="651"/>
      <c r="IZY2977" s="651"/>
      <c r="IZZ2977" s="651"/>
      <c r="JAA2977" s="651"/>
      <c r="JAB2977" s="651"/>
      <c r="JAC2977" s="651"/>
      <c r="JAD2977" s="651"/>
      <c r="JAE2977" s="651"/>
      <c r="JAF2977" s="651"/>
      <c r="JAG2977" s="651"/>
      <c r="JAH2977" s="651"/>
      <c r="JAI2977" s="651"/>
      <c r="JAJ2977" s="651"/>
      <c r="JAK2977" s="651"/>
      <c r="JAL2977" s="651"/>
      <c r="JAM2977" s="651"/>
      <c r="JAN2977" s="651"/>
      <c r="JAO2977" s="651"/>
      <c r="JAP2977" s="651"/>
      <c r="JAQ2977" s="651"/>
      <c r="JAR2977" s="651"/>
      <c r="JAS2977" s="651"/>
      <c r="JAT2977" s="651"/>
      <c r="JAU2977" s="651"/>
      <c r="JAV2977" s="651"/>
      <c r="JAW2977" s="651"/>
      <c r="JAX2977" s="651"/>
      <c r="JAY2977" s="651"/>
      <c r="JAZ2977" s="651"/>
      <c r="JBA2977" s="651"/>
      <c r="JBB2977" s="651"/>
      <c r="JBC2977" s="651"/>
      <c r="JBD2977" s="651"/>
      <c r="JBE2977" s="651"/>
      <c r="JBF2977" s="651"/>
      <c r="JBG2977" s="651"/>
      <c r="JBH2977" s="651"/>
      <c r="JBI2977" s="651"/>
      <c r="JBJ2977" s="651"/>
      <c r="JBK2977" s="651"/>
      <c r="JBL2977" s="651"/>
      <c r="JBM2977" s="651"/>
      <c r="JBN2977" s="651"/>
      <c r="JBO2977" s="651"/>
      <c r="JBP2977" s="651"/>
      <c r="JBQ2977" s="651"/>
      <c r="JBR2977" s="651"/>
      <c r="JBS2977" s="651"/>
      <c r="JBT2977" s="651"/>
      <c r="JBU2977" s="651"/>
      <c r="JBV2977" s="651"/>
      <c r="JBW2977" s="651"/>
      <c r="JBX2977" s="651"/>
      <c r="JBY2977" s="651"/>
      <c r="JBZ2977" s="651"/>
      <c r="JCA2977" s="651"/>
      <c r="JCB2977" s="651"/>
      <c r="JCC2977" s="651"/>
      <c r="JCD2977" s="651"/>
      <c r="JCE2977" s="651"/>
      <c r="JCF2977" s="651"/>
      <c r="JCG2977" s="651"/>
      <c r="JCH2977" s="651"/>
      <c r="JCI2977" s="651"/>
      <c r="JCJ2977" s="651"/>
      <c r="JCK2977" s="651"/>
      <c r="JCL2977" s="651"/>
      <c r="JCM2977" s="651"/>
      <c r="JCN2977" s="651"/>
      <c r="JCO2977" s="651"/>
      <c r="JCP2977" s="651"/>
      <c r="JCQ2977" s="651"/>
      <c r="JCR2977" s="651"/>
      <c r="JCS2977" s="651"/>
      <c r="JCT2977" s="651"/>
      <c r="JCU2977" s="651"/>
      <c r="JCV2977" s="651"/>
      <c r="JCW2977" s="651"/>
      <c r="JCX2977" s="651"/>
      <c r="JCY2977" s="651"/>
      <c r="JCZ2977" s="651"/>
      <c r="JDA2977" s="651"/>
      <c r="JDB2977" s="651"/>
      <c r="JDC2977" s="651"/>
      <c r="JDD2977" s="651"/>
      <c r="JDE2977" s="651"/>
      <c r="JDF2977" s="651"/>
      <c r="JDG2977" s="651"/>
      <c r="JDH2977" s="651"/>
      <c r="JDI2977" s="651"/>
      <c r="JDJ2977" s="651"/>
      <c r="JDK2977" s="651"/>
      <c r="JDL2977" s="651"/>
      <c r="JDM2977" s="651"/>
      <c r="JDN2977" s="651"/>
      <c r="JDO2977" s="651"/>
      <c r="JDP2977" s="651"/>
      <c r="JDQ2977" s="651"/>
      <c r="JDR2977" s="651"/>
      <c r="JDS2977" s="651"/>
      <c r="JDT2977" s="651"/>
      <c r="JDU2977" s="651"/>
      <c r="JDV2977" s="651"/>
      <c r="JDW2977" s="651"/>
      <c r="JDX2977" s="651"/>
      <c r="JDY2977" s="651"/>
      <c r="JDZ2977" s="651"/>
      <c r="JEA2977" s="651"/>
      <c r="JEB2977" s="651"/>
      <c r="JEC2977" s="651"/>
      <c r="JED2977" s="651"/>
      <c r="JEE2977" s="651"/>
      <c r="JEF2977" s="651"/>
      <c r="JEG2977" s="651"/>
      <c r="JEH2977" s="651"/>
      <c r="JEI2977" s="651"/>
      <c r="JEJ2977" s="651"/>
      <c r="JEK2977" s="651"/>
      <c r="JEL2977" s="651"/>
      <c r="JEM2977" s="651"/>
      <c r="JEN2977" s="651"/>
      <c r="JEO2977" s="651"/>
      <c r="JEP2977" s="651"/>
      <c r="JEQ2977" s="651"/>
      <c r="JER2977" s="651"/>
      <c r="JES2977" s="651"/>
      <c r="JET2977" s="651"/>
      <c r="JEU2977" s="651"/>
      <c r="JEV2977" s="651"/>
      <c r="JEW2977" s="651"/>
      <c r="JEX2977" s="651"/>
      <c r="JEY2977" s="651"/>
      <c r="JEZ2977" s="651"/>
      <c r="JFA2977" s="651"/>
      <c r="JFB2977" s="651"/>
      <c r="JFC2977" s="651"/>
      <c r="JFD2977" s="651"/>
      <c r="JFE2977" s="651"/>
      <c r="JFF2977" s="651"/>
      <c r="JFG2977" s="651"/>
      <c r="JFH2977" s="651"/>
      <c r="JFI2977" s="651"/>
      <c r="JFJ2977" s="651"/>
      <c r="JFK2977" s="651"/>
      <c r="JFL2977" s="651"/>
      <c r="JFM2977" s="651"/>
      <c r="JFN2977" s="651"/>
      <c r="JFO2977" s="651"/>
      <c r="JFP2977" s="651"/>
      <c r="JFQ2977" s="651"/>
      <c r="JFR2977" s="651"/>
      <c r="JFS2977" s="651"/>
      <c r="JFT2977" s="651"/>
      <c r="JFU2977" s="651"/>
      <c r="JFV2977" s="651"/>
      <c r="JFW2977" s="651"/>
      <c r="JFX2977" s="651"/>
      <c r="JFY2977" s="651"/>
      <c r="JFZ2977" s="651"/>
      <c r="JGA2977" s="651"/>
      <c r="JGB2977" s="651"/>
      <c r="JGC2977" s="651"/>
      <c r="JGD2977" s="651"/>
      <c r="JGE2977" s="651"/>
      <c r="JGF2977" s="651"/>
      <c r="JGG2977" s="651"/>
      <c r="JGH2977" s="651"/>
      <c r="JGI2977" s="651"/>
      <c r="JGJ2977" s="651"/>
      <c r="JGK2977" s="651"/>
      <c r="JGL2977" s="651"/>
      <c r="JGM2977" s="651"/>
      <c r="JGN2977" s="651"/>
      <c r="JGO2977" s="651"/>
      <c r="JGP2977" s="651"/>
      <c r="JGQ2977" s="651"/>
      <c r="JGR2977" s="651"/>
      <c r="JGS2977" s="651"/>
      <c r="JGT2977" s="651"/>
      <c r="JGU2977" s="651"/>
      <c r="JGV2977" s="651"/>
      <c r="JGW2977" s="651"/>
      <c r="JGX2977" s="651"/>
      <c r="JGY2977" s="651"/>
      <c r="JGZ2977" s="651"/>
      <c r="JHA2977" s="651"/>
      <c r="JHB2977" s="651"/>
      <c r="JHC2977" s="651"/>
      <c r="JHD2977" s="651"/>
      <c r="JHE2977" s="651"/>
      <c r="JHF2977" s="651"/>
      <c r="JHG2977" s="651"/>
      <c r="JHH2977" s="651"/>
      <c r="JHI2977" s="651"/>
      <c r="JHJ2977" s="651"/>
      <c r="JHK2977" s="651"/>
      <c r="JHL2977" s="651"/>
      <c r="JHM2977" s="651"/>
      <c r="JHN2977" s="651"/>
      <c r="JHO2977" s="651"/>
      <c r="JHP2977" s="651"/>
      <c r="JHQ2977" s="651"/>
      <c r="JHR2977" s="651"/>
      <c r="JHS2977" s="651"/>
      <c r="JHT2977" s="651"/>
      <c r="JHU2977" s="651"/>
      <c r="JHV2977" s="651"/>
      <c r="JHW2977" s="651"/>
      <c r="JHX2977" s="651"/>
      <c r="JHY2977" s="651"/>
      <c r="JHZ2977" s="651"/>
      <c r="JIA2977" s="651"/>
      <c r="JIB2977" s="651"/>
      <c r="JIC2977" s="651"/>
      <c r="JID2977" s="651"/>
      <c r="JIE2977" s="651"/>
      <c r="JIF2977" s="651"/>
      <c r="JIG2977" s="651"/>
      <c r="JIH2977" s="651"/>
      <c r="JII2977" s="651"/>
      <c r="JIJ2977" s="651"/>
      <c r="JIK2977" s="651"/>
      <c r="JIL2977" s="651"/>
      <c r="JIM2977" s="651"/>
      <c r="JIN2977" s="651"/>
      <c r="JIO2977" s="651"/>
      <c r="JIP2977" s="651"/>
      <c r="JIQ2977" s="651"/>
      <c r="JIR2977" s="651"/>
      <c r="JIS2977" s="651"/>
      <c r="JIT2977" s="651"/>
      <c r="JIU2977" s="651"/>
      <c r="JIV2977" s="651"/>
      <c r="JIW2977" s="651"/>
      <c r="JIX2977" s="651"/>
      <c r="JIY2977" s="651"/>
      <c r="JIZ2977" s="651"/>
      <c r="JJA2977" s="651"/>
      <c r="JJB2977" s="651"/>
      <c r="JJC2977" s="651"/>
      <c r="JJD2977" s="651"/>
      <c r="JJE2977" s="651"/>
      <c r="JJF2977" s="651"/>
      <c r="JJG2977" s="651"/>
      <c r="JJH2977" s="651"/>
      <c r="JJI2977" s="651"/>
      <c r="JJJ2977" s="651"/>
      <c r="JJK2977" s="651"/>
      <c r="JJL2977" s="651"/>
      <c r="JJM2977" s="651"/>
      <c r="JJN2977" s="651"/>
      <c r="JJO2977" s="651"/>
      <c r="JJP2977" s="651"/>
      <c r="JJQ2977" s="651"/>
      <c r="JJR2977" s="651"/>
      <c r="JJS2977" s="651"/>
      <c r="JJT2977" s="651"/>
      <c r="JJU2977" s="651"/>
      <c r="JJV2977" s="651"/>
      <c r="JJW2977" s="651"/>
      <c r="JJX2977" s="651"/>
      <c r="JJY2977" s="651"/>
      <c r="JJZ2977" s="651"/>
      <c r="JKA2977" s="651"/>
      <c r="JKB2977" s="651"/>
      <c r="JKC2977" s="651"/>
      <c r="JKD2977" s="651"/>
      <c r="JKE2977" s="651"/>
      <c r="JKF2977" s="651"/>
      <c r="JKG2977" s="651"/>
      <c r="JKH2977" s="651"/>
      <c r="JKI2977" s="651"/>
      <c r="JKJ2977" s="651"/>
      <c r="JKK2977" s="651"/>
      <c r="JKL2977" s="651"/>
      <c r="JKM2977" s="651"/>
      <c r="JKN2977" s="651"/>
      <c r="JKO2977" s="651"/>
      <c r="JKP2977" s="651"/>
      <c r="JKQ2977" s="651"/>
      <c r="JKR2977" s="651"/>
      <c r="JKS2977" s="651"/>
      <c r="JKT2977" s="651"/>
      <c r="JKU2977" s="651"/>
      <c r="JKV2977" s="651"/>
      <c r="JKW2977" s="651"/>
      <c r="JKX2977" s="651"/>
      <c r="JKY2977" s="651"/>
      <c r="JKZ2977" s="651"/>
      <c r="JLA2977" s="651"/>
      <c r="JLB2977" s="651"/>
      <c r="JLC2977" s="651"/>
      <c r="JLD2977" s="651"/>
      <c r="JLE2977" s="651"/>
      <c r="JLF2977" s="651"/>
      <c r="JLG2977" s="651"/>
      <c r="JLH2977" s="651"/>
      <c r="JLI2977" s="651"/>
      <c r="JLJ2977" s="651"/>
      <c r="JLK2977" s="651"/>
      <c r="JLL2977" s="651"/>
      <c r="JLM2977" s="651"/>
      <c r="JLN2977" s="651"/>
      <c r="JLO2977" s="651"/>
      <c r="JLP2977" s="651"/>
      <c r="JLQ2977" s="651"/>
      <c r="JLR2977" s="651"/>
      <c r="JLS2977" s="651"/>
      <c r="JLT2977" s="651"/>
      <c r="JLU2977" s="651"/>
      <c r="JLV2977" s="651"/>
      <c r="JLW2977" s="651"/>
      <c r="JLX2977" s="651"/>
      <c r="JLY2977" s="651"/>
      <c r="JLZ2977" s="651"/>
      <c r="JMA2977" s="651"/>
      <c r="JMB2977" s="651"/>
      <c r="JMC2977" s="651"/>
      <c r="JMD2977" s="651"/>
      <c r="JME2977" s="651"/>
      <c r="JMF2977" s="651"/>
      <c r="JMG2977" s="651"/>
      <c r="JMH2977" s="651"/>
      <c r="JMI2977" s="651"/>
      <c r="JMJ2977" s="651"/>
      <c r="JMK2977" s="651"/>
      <c r="JML2977" s="651"/>
      <c r="JMM2977" s="651"/>
      <c r="JMN2977" s="651"/>
      <c r="JMO2977" s="651"/>
      <c r="JMP2977" s="651"/>
      <c r="JMQ2977" s="651"/>
      <c r="JMR2977" s="651"/>
      <c r="JMS2977" s="651"/>
      <c r="JMT2977" s="651"/>
      <c r="JMU2977" s="651"/>
      <c r="JMV2977" s="651"/>
      <c r="JMW2977" s="651"/>
      <c r="JMX2977" s="651"/>
      <c r="JMY2977" s="651"/>
      <c r="JMZ2977" s="651"/>
      <c r="JNA2977" s="651"/>
      <c r="JNB2977" s="651"/>
      <c r="JNC2977" s="651"/>
      <c r="JND2977" s="651"/>
      <c r="JNE2977" s="651"/>
      <c r="JNF2977" s="651"/>
      <c r="JNG2977" s="651"/>
      <c r="JNH2977" s="651"/>
      <c r="JNI2977" s="651"/>
      <c r="JNJ2977" s="651"/>
      <c r="JNK2977" s="651"/>
      <c r="JNL2977" s="651"/>
      <c r="JNM2977" s="651"/>
      <c r="JNN2977" s="651"/>
      <c r="JNO2977" s="651"/>
      <c r="JNP2977" s="651"/>
      <c r="JNQ2977" s="651"/>
      <c r="JNR2977" s="651"/>
      <c r="JNS2977" s="651"/>
      <c r="JNT2977" s="651"/>
      <c r="JNU2977" s="651"/>
      <c r="JNV2977" s="651"/>
      <c r="JNW2977" s="651"/>
      <c r="JNX2977" s="651"/>
      <c r="JNY2977" s="651"/>
      <c r="JNZ2977" s="651"/>
      <c r="JOA2977" s="651"/>
      <c r="JOB2977" s="651"/>
      <c r="JOC2977" s="651"/>
      <c r="JOD2977" s="651"/>
      <c r="JOE2977" s="651"/>
      <c r="JOF2977" s="651"/>
      <c r="JOG2977" s="651"/>
      <c r="JOH2977" s="651"/>
      <c r="JOI2977" s="651"/>
      <c r="JOJ2977" s="651"/>
      <c r="JOK2977" s="651"/>
      <c r="JOL2977" s="651"/>
      <c r="JOM2977" s="651"/>
      <c r="JON2977" s="651"/>
      <c r="JOO2977" s="651"/>
      <c r="JOP2977" s="651"/>
      <c r="JOQ2977" s="651"/>
      <c r="JOR2977" s="651"/>
      <c r="JOS2977" s="651"/>
      <c r="JOT2977" s="651"/>
      <c r="JOU2977" s="651"/>
      <c r="JOV2977" s="651"/>
      <c r="JOW2977" s="651"/>
      <c r="JOX2977" s="651"/>
      <c r="JOY2977" s="651"/>
      <c r="JOZ2977" s="651"/>
      <c r="JPA2977" s="651"/>
      <c r="JPB2977" s="651"/>
      <c r="JPC2977" s="651"/>
      <c r="JPD2977" s="651"/>
      <c r="JPE2977" s="651"/>
      <c r="JPF2977" s="651"/>
      <c r="JPG2977" s="651"/>
      <c r="JPH2977" s="651"/>
      <c r="JPI2977" s="651"/>
      <c r="JPJ2977" s="651"/>
      <c r="JPK2977" s="651"/>
      <c r="JPL2977" s="651"/>
      <c r="JPM2977" s="651"/>
      <c r="JPN2977" s="651"/>
      <c r="JPO2977" s="651"/>
      <c r="JPP2977" s="651"/>
      <c r="JPQ2977" s="651"/>
      <c r="JPR2977" s="651"/>
      <c r="JPS2977" s="651"/>
      <c r="JPT2977" s="651"/>
      <c r="JPU2977" s="651"/>
      <c r="JPV2977" s="651"/>
      <c r="JPW2977" s="651"/>
      <c r="JPX2977" s="651"/>
      <c r="JPY2977" s="651"/>
      <c r="JPZ2977" s="651"/>
      <c r="JQA2977" s="651"/>
      <c r="JQB2977" s="651"/>
      <c r="JQC2977" s="651"/>
      <c r="JQD2977" s="651"/>
      <c r="JQE2977" s="651"/>
      <c r="JQF2977" s="651"/>
      <c r="JQG2977" s="651"/>
      <c r="JQH2977" s="651"/>
      <c r="JQI2977" s="651"/>
      <c r="JQJ2977" s="651"/>
      <c r="JQK2977" s="651"/>
      <c r="JQL2977" s="651"/>
      <c r="JQM2977" s="651"/>
      <c r="JQN2977" s="651"/>
      <c r="JQO2977" s="651"/>
      <c r="JQP2977" s="651"/>
      <c r="JQQ2977" s="651"/>
      <c r="JQR2977" s="651"/>
      <c r="JQS2977" s="651"/>
      <c r="JQT2977" s="651"/>
      <c r="JQU2977" s="651"/>
      <c r="JQV2977" s="651"/>
      <c r="JQW2977" s="651"/>
      <c r="JQX2977" s="651"/>
      <c r="JQY2977" s="651"/>
      <c r="JQZ2977" s="651"/>
      <c r="JRA2977" s="651"/>
      <c r="JRB2977" s="651"/>
      <c r="JRC2977" s="651"/>
      <c r="JRD2977" s="651"/>
      <c r="JRE2977" s="651"/>
      <c r="JRF2977" s="651"/>
      <c r="JRG2977" s="651"/>
      <c r="JRH2977" s="651"/>
      <c r="JRI2977" s="651"/>
      <c r="JRJ2977" s="651"/>
      <c r="JRK2977" s="651"/>
      <c r="JRL2977" s="651"/>
      <c r="JRM2977" s="651"/>
      <c r="JRN2977" s="651"/>
      <c r="JRO2977" s="651"/>
      <c r="JRP2977" s="651"/>
      <c r="JRQ2977" s="651"/>
      <c r="JRR2977" s="651"/>
      <c r="JRS2977" s="651"/>
      <c r="JRT2977" s="651"/>
      <c r="JRU2977" s="651"/>
      <c r="JRV2977" s="651"/>
      <c r="JRW2977" s="651"/>
      <c r="JRX2977" s="651"/>
      <c r="JRY2977" s="651"/>
      <c r="JRZ2977" s="651"/>
      <c r="JSA2977" s="651"/>
      <c r="JSB2977" s="651"/>
      <c r="JSC2977" s="651"/>
      <c r="JSD2977" s="651"/>
      <c r="JSE2977" s="651"/>
      <c r="JSF2977" s="651"/>
      <c r="JSG2977" s="651"/>
      <c r="JSH2977" s="651"/>
      <c r="JSI2977" s="651"/>
      <c r="JSJ2977" s="651"/>
      <c r="JSK2977" s="651"/>
      <c r="JSL2977" s="651"/>
      <c r="JSM2977" s="651"/>
      <c r="JSN2977" s="651"/>
      <c r="JSO2977" s="651"/>
      <c r="JSP2977" s="651"/>
      <c r="JSQ2977" s="651"/>
      <c r="JSR2977" s="651"/>
      <c r="JSS2977" s="651"/>
      <c r="JST2977" s="651"/>
      <c r="JSU2977" s="651"/>
      <c r="JSV2977" s="651"/>
      <c r="JSW2977" s="651"/>
      <c r="JSX2977" s="651"/>
      <c r="JSY2977" s="651"/>
      <c r="JSZ2977" s="651"/>
      <c r="JTA2977" s="651"/>
      <c r="JTB2977" s="651"/>
      <c r="JTC2977" s="651"/>
      <c r="JTD2977" s="651"/>
      <c r="JTE2977" s="651"/>
      <c r="JTF2977" s="651"/>
      <c r="JTG2977" s="651"/>
      <c r="JTH2977" s="651"/>
      <c r="JTI2977" s="651"/>
      <c r="JTJ2977" s="651"/>
      <c r="JTK2977" s="651"/>
      <c r="JTL2977" s="651"/>
      <c r="JTM2977" s="651"/>
      <c r="JTN2977" s="651"/>
      <c r="JTO2977" s="651"/>
      <c r="JTP2977" s="651"/>
      <c r="JTQ2977" s="651"/>
      <c r="JTR2977" s="651"/>
      <c r="JTS2977" s="651"/>
      <c r="JTT2977" s="651"/>
      <c r="JTU2977" s="651"/>
      <c r="JTV2977" s="651"/>
      <c r="JTW2977" s="651"/>
      <c r="JTX2977" s="651"/>
      <c r="JTY2977" s="651"/>
      <c r="JTZ2977" s="651"/>
      <c r="JUA2977" s="651"/>
      <c r="JUB2977" s="651"/>
      <c r="JUC2977" s="651"/>
      <c r="JUD2977" s="651"/>
      <c r="JUE2977" s="651"/>
      <c r="JUF2977" s="651"/>
      <c r="JUG2977" s="651"/>
      <c r="JUH2977" s="651"/>
      <c r="JUI2977" s="651"/>
      <c r="JUJ2977" s="651"/>
      <c r="JUK2977" s="651"/>
      <c r="JUL2977" s="651"/>
      <c r="JUM2977" s="651"/>
      <c r="JUN2977" s="651"/>
      <c r="JUO2977" s="651"/>
      <c r="JUP2977" s="651"/>
      <c r="JUQ2977" s="651"/>
      <c r="JUR2977" s="651"/>
      <c r="JUS2977" s="651"/>
      <c r="JUT2977" s="651"/>
      <c r="JUU2977" s="651"/>
      <c r="JUV2977" s="651"/>
      <c r="JUW2977" s="651"/>
      <c r="JUX2977" s="651"/>
      <c r="JUY2977" s="651"/>
      <c r="JUZ2977" s="651"/>
      <c r="JVA2977" s="651"/>
      <c r="JVB2977" s="651"/>
      <c r="JVC2977" s="651"/>
      <c r="JVD2977" s="651"/>
      <c r="JVE2977" s="651"/>
      <c r="JVF2977" s="651"/>
      <c r="JVG2977" s="651"/>
      <c r="JVH2977" s="651"/>
      <c r="JVI2977" s="651"/>
      <c r="JVJ2977" s="651"/>
      <c r="JVK2977" s="651"/>
      <c r="JVL2977" s="651"/>
      <c r="JVM2977" s="651"/>
      <c r="JVN2977" s="651"/>
      <c r="JVO2977" s="651"/>
      <c r="JVP2977" s="651"/>
      <c r="JVQ2977" s="651"/>
      <c r="JVR2977" s="651"/>
      <c r="JVS2977" s="651"/>
      <c r="JVT2977" s="651"/>
      <c r="JVU2977" s="651"/>
      <c r="JVV2977" s="651"/>
      <c r="JVW2977" s="651"/>
      <c r="JVX2977" s="651"/>
      <c r="JVY2977" s="651"/>
      <c r="JVZ2977" s="651"/>
      <c r="JWA2977" s="651"/>
      <c r="JWB2977" s="651"/>
      <c r="JWC2977" s="651"/>
      <c r="JWD2977" s="651"/>
      <c r="JWE2977" s="651"/>
      <c r="JWF2977" s="651"/>
      <c r="JWG2977" s="651"/>
      <c r="JWH2977" s="651"/>
      <c r="JWI2977" s="651"/>
      <c r="JWJ2977" s="651"/>
      <c r="JWK2977" s="651"/>
      <c r="JWL2977" s="651"/>
      <c r="JWM2977" s="651"/>
      <c r="JWN2977" s="651"/>
      <c r="JWO2977" s="651"/>
      <c r="JWP2977" s="651"/>
      <c r="JWQ2977" s="651"/>
      <c r="JWR2977" s="651"/>
      <c r="JWS2977" s="651"/>
      <c r="JWT2977" s="651"/>
      <c r="JWU2977" s="651"/>
      <c r="JWV2977" s="651"/>
      <c r="JWW2977" s="651"/>
      <c r="JWX2977" s="651"/>
      <c r="JWY2977" s="651"/>
      <c r="JWZ2977" s="651"/>
      <c r="JXA2977" s="651"/>
      <c r="JXB2977" s="651"/>
      <c r="JXC2977" s="651"/>
      <c r="JXD2977" s="651"/>
      <c r="JXE2977" s="651"/>
      <c r="JXF2977" s="651"/>
      <c r="JXG2977" s="651"/>
      <c r="JXH2977" s="651"/>
      <c r="JXI2977" s="651"/>
      <c r="JXJ2977" s="651"/>
      <c r="JXK2977" s="651"/>
      <c r="JXL2977" s="651"/>
      <c r="JXM2977" s="651"/>
      <c r="JXN2977" s="651"/>
      <c r="JXO2977" s="651"/>
      <c r="JXP2977" s="651"/>
      <c r="JXQ2977" s="651"/>
      <c r="JXR2977" s="651"/>
      <c r="JXS2977" s="651"/>
      <c r="JXT2977" s="651"/>
      <c r="JXU2977" s="651"/>
      <c r="JXV2977" s="651"/>
      <c r="JXW2977" s="651"/>
      <c r="JXX2977" s="651"/>
      <c r="JXY2977" s="651"/>
      <c r="JXZ2977" s="651"/>
      <c r="JYA2977" s="651"/>
      <c r="JYB2977" s="651"/>
      <c r="JYC2977" s="651"/>
      <c r="JYD2977" s="651"/>
      <c r="JYE2977" s="651"/>
      <c r="JYF2977" s="651"/>
      <c r="JYG2977" s="651"/>
      <c r="JYH2977" s="651"/>
      <c r="JYI2977" s="651"/>
      <c r="JYJ2977" s="651"/>
      <c r="JYK2977" s="651"/>
      <c r="JYL2977" s="651"/>
      <c r="JYM2977" s="651"/>
      <c r="JYN2977" s="651"/>
      <c r="JYO2977" s="651"/>
      <c r="JYP2977" s="651"/>
      <c r="JYQ2977" s="651"/>
      <c r="JYR2977" s="651"/>
      <c r="JYS2977" s="651"/>
      <c r="JYT2977" s="651"/>
      <c r="JYU2977" s="651"/>
      <c r="JYV2977" s="651"/>
      <c r="JYW2977" s="651"/>
      <c r="JYX2977" s="651"/>
      <c r="JYY2977" s="651"/>
      <c r="JYZ2977" s="651"/>
      <c r="JZA2977" s="651"/>
      <c r="JZB2977" s="651"/>
      <c r="JZC2977" s="651"/>
      <c r="JZD2977" s="651"/>
      <c r="JZE2977" s="651"/>
      <c r="JZF2977" s="651"/>
      <c r="JZG2977" s="651"/>
      <c r="JZH2977" s="651"/>
      <c r="JZI2977" s="651"/>
      <c r="JZJ2977" s="651"/>
      <c r="JZK2977" s="651"/>
      <c r="JZL2977" s="651"/>
      <c r="JZM2977" s="651"/>
      <c r="JZN2977" s="651"/>
      <c r="JZO2977" s="651"/>
      <c r="JZP2977" s="651"/>
      <c r="JZQ2977" s="651"/>
      <c r="JZR2977" s="651"/>
      <c r="JZS2977" s="651"/>
      <c r="JZT2977" s="651"/>
      <c r="JZU2977" s="651"/>
      <c r="JZV2977" s="651"/>
      <c r="JZW2977" s="651"/>
      <c r="JZX2977" s="651"/>
      <c r="JZY2977" s="651"/>
      <c r="JZZ2977" s="651"/>
      <c r="KAA2977" s="651"/>
      <c r="KAB2977" s="651"/>
      <c r="KAC2977" s="651"/>
      <c r="KAD2977" s="651"/>
      <c r="KAE2977" s="651"/>
      <c r="KAF2977" s="651"/>
      <c r="KAG2977" s="651"/>
      <c r="KAH2977" s="651"/>
      <c r="KAI2977" s="651"/>
      <c r="KAJ2977" s="651"/>
      <c r="KAK2977" s="651"/>
      <c r="KAL2977" s="651"/>
      <c r="KAM2977" s="651"/>
      <c r="KAN2977" s="651"/>
      <c r="KAO2977" s="651"/>
      <c r="KAP2977" s="651"/>
      <c r="KAQ2977" s="651"/>
      <c r="KAR2977" s="651"/>
      <c r="KAS2977" s="651"/>
      <c r="KAT2977" s="651"/>
      <c r="KAU2977" s="651"/>
      <c r="KAV2977" s="651"/>
      <c r="KAW2977" s="651"/>
      <c r="KAX2977" s="651"/>
      <c r="KAY2977" s="651"/>
      <c r="KAZ2977" s="651"/>
      <c r="KBA2977" s="651"/>
      <c r="KBB2977" s="651"/>
      <c r="KBC2977" s="651"/>
      <c r="KBD2977" s="651"/>
      <c r="KBE2977" s="651"/>
      <c r="KBF2977" s="651"/>
      <c r="KBG2977" s="651"/>
      <c r="KBH2977" s="651"/>
      <c r="KBI2977" s="651"/>
      <c r="KBJ2977" s="651"/>
      <c r="KBK2977" s="651"/>
      <c r="KBL2977" s="651"/>
      <c r="KBM2977" s="651"/>
      <c r="KBN2977" s="651"/>
      <c r="KBO2977" s="651"/>
      <c r="KBP2977" s="651"/>
      <c r="KBQ2977" s="651"/>
      <c r="KBR2977" s="651"/>
      <c r="KBS2977" s="651"/>
      <c r="KBT2977" s="651"/>
      <c r="KBU2977" s="651"/>
      <c r="KBV2977" s="651"/>
      <c r="KBW2977" s="651"/>
      <c r="KBX2977" s="651"/>
      <c r="KBY2977" s="651"/>
      <c r="KBZ2977" s="651"/>
      <c r="KCA2977" s="651"/>
      <c r="KCB2977" s="651"/>
      <c r="KCC2977" s="651"/>
      <c r="KCD2977" s="651"/>
      <c r="KCE2977" s="651"/>
      <c r="KCF2977" s="651"/>
      <c r="KCG2977" s="651"/>
      <c r="KCH2977" s="651"/>
      <c r="KCI2977" s="651"/>
      <c r="KCJ2977" s="651"/>
      <c r="KCK2977" s="651"/>
      <c r="KCL2977" s="651"/>
      <c r="KCM2977" s="651"/>
      <c r="KCN2977" s="651"/>
      <c r="KCO2977" s="651"/>
      <c r="KCP2977" s="651"/>
      <c r="KCQ2977" s="651"/>
      <c r="KCR2977" s="651"/>
      <c r="KCS2977" s="651"/>
      <c r="KCT2977" s="651"/>
      <c r="KCU2977" s="651"/>
      <c r="KCV2977" s="651"/>
      <c r="KCW2977" s="651"/>
      <c r="KCX2977" s="651"/>
      <c r="KCY2977" s="651"/>
      <c r="KCZ2977" s="651"/>
      <c r="KDA2977" s="651"/>
      <c r="KDB2977" s="651"/>
      <c r="KDC2977" s="651"/>
      <c r="KDD2977" s="651"/>
      <c r="KDE2977" s="651"/>
      <c r="KDF2977" s="651"/>
      <c r="KDG2977" s="651"/>
      <c r="KDH2977" s="651"/>
      <c r="KDI2977" s="651"/>
      <c r="KDJ2977" s="651"/>
      <c r="KDK2977" s="651"/>
      <c r="KDL2977" s="651"/>
      <c r="KDM2977" s="651"/>
      <c r="KDN2977" s="651"/>
      <c r="KDO2977" s="651"/>
      <c r="KDP2977" s="651"/>
      <c r="KDQ2977" s="651"/>
      <c r="KDR2977" s="651"/>
      <c r="KDS2977" s="651"/>
      <c r="KDT2977" s="651"/>
      <c r="KDU2977" s="651"/>
      <c r="KDV2977" s="651"/>
      <c r="KDW2977" s="651"/>
      <c r="KDX2977" s="651"/>
      <c r="KDY2977" s="651"/>
      <c r="KDZ2977" s="651"/>
      <c r="KEA2977" s="651"/>
      <c r="KEB2977" s="651"/>
      <c r="KEC2977" s="651"/>
      <c r="KED2977" s="651"/>
      <c r="KEE2977" s="651"/>
      <c r="KEF2977" s="651"/>
      <c r="KEG2977" s="651"/>
      <c r="KEH2977" s="651"/>
      <c r="KEI2977" s="651"/>
      <c r="KEJ2977" s="651"/>
      <c r="KEK2977" s="651"/>
      <c r="KEL2977" s="651"/>
      <c r="KEM2977" s="651"/>
      <c r="KEN2977" s="651"/>
      <c r="KEO2977" s="651"/>
      <c r="KEP2977" s="651"/>
      <c r="KEQ2977" s="651"/>
      <c r="KER2977" s="651"/>
      <c r="KES2977" s="651"/>
      <c r="KET2977" s="651"/>
      <c r="KEU2977" s="651"/>
      <c r="KEV2977" s="651"/>
      <c r="KEW2977" s="651"/>
      <c r="KEX2977" s="651"/>
      <c r="KEY2977" s="651"/>
      <c r="KEZ2977" s="651"/>
      <c r="KFA2977" s="651"/>
      <c r="KFB2977" s="651"/>
      <c r="KFC2977" s="651"/>
      <c r="KFD2977" s="651"/>
      <c r="KFE2977" s="651"/>
      <c r="KFF2977" s="651"/>
      <c r="KFG2977" s="651"/>
      <c r="KFH2977" s="651"/>
      <c r="KFI2977" s="651"/>
      <c r="KFJ2977" s="651"/>
      <c r="KFK2977" s="651"/>
      <c r="KFL2977" s="651"/>
      <c r="KFM2977" s="651"/>
      <c r="KFN2977" s="651"/>
      <c r="KFO2977" s="651"/>
      <c r="KFP2977" s="651"/>
      <c r="KFQ2977" s="651"/>
      <c r="KFR2977" s="651"/>
      <c r="KFS2977" s="651"/>
      <c r="KFT2977" s="651"/>
      <c r="KFU2977" s="651"/>
      <c r="KFV2977" s="651"/>
      <c r="KFW2977" s="651"/>
      <c r="KFX2977" s="651"/>
      <c r="KFY2977" s="651"/>
      <c r="KFZ2977" s="651"/>
      <c r="KGA2977" s="651"/>
      <c r="KGB2977" s="651"/>
      <c r="KGC2977" s="651"/>
      <c r="KGD2977" s="651"/>
      <c r="KGE2977" s="651"/>
      <c r="KGF2977" s="651"/>
      <c r="KGG2977" s="651"/>
      <c r="KGH2977" s="651"/>
      <c r="KGI2977" s="651"/>
      <c r="KGJ2977" s="651"/>
      <c r="KGK2977" s="651"/>
      <c r="KGL2977" s="651"/>
      <c r="KGM2977" s="651"/>
      <c r="KGN2977" s="651"/>
      <c r="KGO2977" s="651"/>
      <c r="KGP2977" s="651"/>
      <c r="KGQ2977" s="651"/>
      <c r="KGR2977" s="651"/>
      <c r="KGS2977" s="651"/>
      <c r="KGT2977" s="651"/>
      <c r="KGU2977" s="651"/>
      <c r="KGV2977" s="651"/>
      <c r="KGW2977" s="651"/>
      <c r="KGX2977" s="651"/>
      <c r="KGY2977" s="651"/>
      <c r="KGZ2977" s="651"/>
      <c r="KHA2977" s="651"/>
      <c r="KHB2977" s="651"/>
      <c r="KHC2977" s="651"/>
      <c r="KHD2977" s="651"/>
      <c r="KHE2977" s="651"/>
      <c r="KHF2977" s="651"/>
      <c r="KHG2977" s="651"/>
      <c r="KHH2977" s="651"/>
      <c r="KHI2977" s="651"/>
      <c r="KHJ2977" s="651"/>
      <c r="KHK2977" s="651"/>
      <c r="KHL2977" s="651"/>
      <c r="KHM2977" s="651"/>
      <c r="KHN2977" s="651"/>
      <c r="KHO2977" s="651"/>
      <c r="KHP2977" s="651"/>
      <c r="KHQ2977" s="651"/>
      <c r="KHR2977" s="651"/>
      <c r="KHS2977" s="651"/>
      <c r="KHT2977" s="651"/>
      <c r="KHU2977" s="651"/>
      <c r="KHV2977" s="651"/>
      <c r="KHW2977" s="651"/>
      <c r="KHX2977" s="651"/>
      <c r="KHY2977" s="651"/>
      <c r="KHZ2977" s="651"/>
      <c r="KIA2977" s="651"/>
      <c r="KIB2977" s="651"/>
      <c r="KIC2977" s="651"/>
      <c r="KID2977" s="651"/>
      <c r="KIE2977" s="651"/>
      <c r="KIF2977" s="651"/>
      <c r="KIG2977" s="651"/>
      <c r="KIH2977" s="651"/>
      <c r="KII2977" s="651"/>
      <c r="KIJ2977" s="651"/>
      <c r="KIK2977" s="651"/>
      <c r="KIL2977" s="651"/>
      <c r="KIM2977" s="651"/>
      <c r="KIN2977" s="651"/>
      <c r="KIO2977" s="651"/>
      <c r="KIP2977" s="651"/>
      <c r="KIQ2977" s="651"/>
      <c r="KIR2977" s="651"/>
      <c r="KIS2977" s="651"/>
      <c r="KIT2977" s="651"/>
      <c r="KIU2977" s="651"/>
      <c r="KIV2977" s="651"/>
      <c r="KIW2977" s="651"/>
      <c r="KIX2977" s="651"/>
      <c r="KIY2977" s="651"/>
      <c r="KIZ2977" s="651"/>
      <c r="KJA2977" s="651"/>
      <c r="KJB2977" s="651"/>
      <c r="KJC2977" s="651"/>
      <c r="KJD2977" s="651"/>
      <c r="KJE2977" s="651"/>
      <c r="KJF2977" s="651"/>
      <c r="KJG2977" s="651"/>
      <c r="KJH2977" s="651"/>
      <c r="KJI2977" s="651"/>
      <c r="KJJ2977" s="651"/>
      <c r="KJK2977" s="651"/>
      <c r="KJL2977" s="651"/>
      <c r="KJM2977" s="651"/>
      <c r="KJN2977" s="651"/>
      <c r="KJO2977" s="651"/>
      <c r="KJP2977" s="651"/>
      <c r="KJQ2977" s="651"/>
      <c r="KJR2977" s="651"/>
      <c r="KJS2977" s="651"/>
      <c r="KJT2977" s="651"/>
      <c r="KJU2977" s="651"/>
      <c r="KJV2977" s="651"/>
      <c r="KJW2977" s="651"/>
      <c r="KJX2977" s="651"/>
      <c r="KJY2977" s="651"/>
      <c r="KJZ2977" s="651"/>
      <c r="KKA2977" s="651"/>
      <c r="KKB2977" s="651"/>
      <c r="KKC2977" s="651"/>
      <c r="KKD2977" s="651"/>
      <c r="KKE2977" s="651"/>
      <c r="KKF2977" s="651"/>
      <c r="KKG2977" s="651"/>
      <c r="KKH2977" s="651"/>
      <c r="KKI2977" s="651"/>
      <c r="KKJ2977" s="651"/>
      <c r="KKK2977" s="651"/>
      <c r="KKL2977" s="651"/>
      <c r="KKM2977" s="651"/>
      <c r="KKN2977" s="651"/>
      <c r="KKO2977" s="651"/>
      <c r="KKP2977" s="651"/>
      <c r="KKQ2977" s="651"/>
      <c r="KKR2977" s="651"/>
      <c r="KKS2977" s="651"/>
      <c r="KKT2977" s="651"/>
      <c r="KKU2977" s="651"/>
      <c r="KKV2977" s="651"/>
      <c r="KKW2977" s="651"/>
      <c r="KKX2977" s="651"/>
      <c r="KKY2977" s="651"/>
      <c r="KKZ2977" s="651"/>
      <c r="KLA2977" s="651"/>
      <c r="KLB2977" s="651"/>
      <c r="KLC2977" s="651"/>
      <c r="KLD2977" s="651"/>
      <c r="KLE2977" s="651"/>
      <c r="KLF2977" s="651"/>
      <c r="KLG2977" s="651"/>
      <c r="KLH2977" s="651"/>
      <c r="KLI2977" s="651"/>
      <c r="KLJ2977" s="651"/>
      <c r="KLK2977" s="651"/>
      <c r="KLL2977" s="651"/>
      <c r="KLM2977" s="651"/>
      <c r="KLN2977" s="651"/>
      <c r="KLO2977" s="651"/>
      <c r="KLP2977" s="651"/>
      <c r="KLQ2977" s="651"/>
      <c r="KLR2977" s="651"/>
      <c r="KLS2977" s="651"/>
      <c r="KLT2977" s="651"/>
      <c r="KLU2977" s="651"/>
      <c r="KLV2977" s="651"/>
      <c r="KLW2977" s="651"/>
      <c r="KLX2977" s="651"/>
      <c r="KLY2977" s="651"/>
      <c r="KLZ2977" s="651"/>
      <c r="KMA2977" s="651"/>
      <c r="KMB2977" s="651"/>
      <c r="KMC2977" s="651"/>
      <c r="KMD2977" s="651"/>
      <c r="KME2977" s="651"/>
      <c r="KMF2977" s="651"/>
      <c r="KMG2977" s="651"/>
      <c r="KMH2977" s="651"/>
      <c r="KMI2977" s="651"/>
      <c r="KMJ2977" s="651"/>
      <c r="KMK2977" s="651"/>
      <c r="KML2977" s="651"/>
      <c r="KMM2977" s="651"/>
      <c r="KMN2977" s="651"/>
      <c r="KMO2977" s="651"/>
      <c r="KMP2977" s="651"/>
      <c r="KMQ2977" s="651"/>
      <c r="KMR2977" s="651"/>
      <c r="KMS2977" s="651"/>
      <c r="KMT2977" s="651"/>
      <c r="KMU2977" s="651"/>
      <c r="KMV2977" s="651"/>
      <c r="KMW2977" s="651"/>
      <c r="KMX2977" s="651"/>
      <c r="KMY2977" s="651"/>
      <c r="KMZ2977" s="651"/>
      <c r="KNA2977" s="651"/>
      <c r="KNB2977" s="651"/>
      <c r="KNC2977" s="651"/>
      <c r="KND2977" s="651"/>
      <c r="KNE2977" s="651"/>
      <c r="KNF2977" s="651"/>
      <c r="KNG2977" s="651"/>
      <c r="KNH2977" s="651"/>
      <c r="KNI2977" s="651"/>
      <c r="KNJ2977" s="651"/>
      <c r="KNK2977" s="651"/>
      <c r="KNL2977" s="651"/>
      <c r="KNM2977" s="651"/>
      <c r="KNN2977" s="651"/>
      <c r="KNO2977" s="651"/>
      <c r="KNP2977" s="651"/>
      <c r="KNQ2977" s="651"/>
      <c r="KNR2977" s="651"/>
      <c r="KNS2977" s="651"/>
      <c r="KNT2977" s="651"/>
      <c r="KNU2977" s="651"/>
      <c r="KNV2977" s="651"/>
      <c r="KNW2977" s="651"/>
      <c r="KNX2977" s="651"/>
      <c r="KNY2977" s="651"/>
      <c r="KNZ2977" s="651"/>
      <c r="KOA2977" s="651"/>
      <c r="KOB2977" s="651"/>
      <c r="KOC2977" s="651"/>
      <c r="KOD2977" s="651"/>
      <c r="KOE2977" s="651"/>
      <c r="KOF2977" s="651"/>
      <c r="KOG2977" s="651"/>
      <c r="KOH2977" s="651"/>
      <c r="KOI2977" s="651"/>
      <c r="KOJ2977" s="651"/>
      <c r="KOK2977" s="651"/>
      <c r="KOL2977" s="651"/>
      <c r="KOM2977" s="651"/>
      <c r="KON2977" s="651"/>
      <c r="KOO2977" s="651"/>
      <c r="KOP2977" s="651"/>
      <c r="KOQ2977" s="651"/>
      <c r="KOR2977" s="651"/>
      <c r="KOS2977" s="651"/>
      <c r="KOT2977" s="651"/>
      <c r="KOU2977" s="651"/>
      <c r="KOV2977" s="651"/>
      <c r="KOW2977" s="651"/>
      <c r="KOX2977" s="651"/>
      <c r="KOY2977" s="651"/>
      <c r="KOZ2977" s="651"/>
      <c r="KPA2977" s="651"/>
      <c r="KPB2977" s="651"/>
      <c r="KPC2977" s="651"/>
      <c r="KPD2977" s="651"/>
      <c r="KPE2977" s="651"/>
      <c r="KPF2977" s="651"/>
      <c r="KPG2977" s="651"/>
      <c r="KPH2977" s="651"/>
      <c r="KPI2977" s="651"/>
      <c r="KPJ2977" s="651"/>
      <c r="KPK2977" s="651"/>
      <c r="KPL2977" s="651"/>
      <c r="KPM2977" s="651"/>
      <c r="KPN2977" s="651"/>
      <c r="KPO2977" s="651"/>
      <c r="KPP2977" s="651"/>
      <c r="KPQ2977" s="651"/>
      <c r="KPR2977" s="651"/>
      <c r="KPS2977" s="651"/>
      <c r="KPT2977" s="651"/>
      <c r="KPU2977" s="651"/>
      <c r="KPV2977" s="651"/>
      <c r="KPW2977" s="651"/>
      <c r="KPX2977" s="651"/>
      <c r="KPY2977" s="651"/>
      <c r="KPZ2977" s="651"/>
      <c r="KQA2977" s="651"/>
      <c r="KQB2977" s="651"/>
      <c r="KQC2977" s="651"/>
      <c r="KQD2977" s="651"/>
      <c r="KQE2977" s="651"/>
      <c r="KQF2977" s="651"/>
      <c r="KQG2977" s="651"/>
      <c r="KQH2977" s="651"/>
      <c r="KQI2977" s="651"/>
      <c r="KQJ2977" s="651"/>
      <c r="KQK2977" s="651"/>
      <c r="KQL2977" s="651"/>
      <c r="KQM2977" s="651"/>
      <c r="KQN2977" s="651"/>
      <c r="KQO2977" s="651"/>
      <c r="KQP2977" s="651"/>
      <c r="KQQ2977" s="651"/>
      <c r="KQR2977" s="651"/>
      <c r="KQS2977" s="651"/>
      <c r="KQT2977" s="651"/>
      <c r="KQU2977" s="651"/>
      <c r="KQV2977" s="651"/>
      <c r="KQW2977" s="651"/>
      <c r="KQX2977" s="651"/>
      <c r="KQY2977" s="651"/>
      <c r="KQZ2977" s="651"/>
      <c r="KRA2977" s="651"/>
      <c r="KRB2977" s="651"/>
      <c r="KRC2977" s="651"/>
      <c r="KRD2977" s="651"/>
      <c r="KRE2977" s="651"/>
      <c r="KRF2977" s="651"/>
      <c r="KRG2977" s="651"/>
      <c r="KRH2977" s="651"/>
      <c r="KRI2977" s="651"/>
      <c r="KRJ2977" s="651"/>
      <c r="KRK2977" s="651"/>
      <c r="KRL2977" s="651"/>
      <c r="KRM2977" s="651"/>
      <c r="KRN2977" s="651"/>
      <c r="KRO2977" s="651"/>
      <c r="KRP2977" s="651"/>
      <c r="KRQ2977" s="651"/>
      <c r="KRR2977" s="651"/>
      <c r="KRS2977" s="651"/>
      <c r="KRT2977" s="651"/>
      <c r="KRU2977" s="651"/>
      <c r="KRV2977" s="651"/>
      <c r="KRW2977" s="651"/>
      <c r="KRX2977" s="651"/>
      <c r="KRY2977" s="651"/>
      <c r="KRZ2977" s="651"/>
      <c r="KSA2977" s="651"/>
      <c r="KSB2977" s="651"/>
      <c r="KSC2977" s="651"/>
      <c r="KSD2977" s="651"/>
      <c r="KSE2977" s="651"/>
      <c r="KSF2977" s="651"/>
      <c r="KSG2977" s="651"/>
      <c r="KSH2977" s="651"/>
      <c r="KSI2977" s="651"/>
      <c r="KSJ2977" s="651"/>
      <c r="KSK2977" s="651"/>
      <c r="KSL2977" s="651"/>
      <c r="KSM2977" s="651"/>
      <c r="KSN2977" s="651"/>
      <c r="KSO2977" s="651"/>
      <c r="KSP2977" s="651"/>
      <c r="KSQ2977" s="651"/>
      <c r="KSR2977" s="651"/>
      <c r="KSS2977" s="651"/>
      <c r="KST2977" s="651"/>
      <c r="KSU2977" s="651"/>
      <c r="KSV2977" s="651"/>
      <c r="KSW2977" s="651"/>
      <c r="KSX2977" s="651"/>
      <c r="KSY2977" s="651"/>
      <c r="KSZ2977" s="651"/>
      <c r="KTA2977" s="651"/>
      <c r="KTB2977" s="651"/>
      <c r="KTC2977" s="651"/>
      <c r="KTD2977" s="651"/>
      <c r="KTE2977" s="651"/>
      <c r="KTF2977" s="651"/>
      <c r="KTG2977" s="651"/>
      <c r="KTH2977" s="651"/>
      <c r="KTI2977" s="651"/>
      <c r="KTJ2977" s="651"/>
      <c r="KTK2977" s="651"/>
      <c r="KTL2977" s="651"/>
      <c r="KTM2977" s="651"/>
      <c r="KTN2977" s="651"/>
      <c r="KTO2977" s="651"/>
      <c r="KTP2977" s="651"/>
      <c r="KTQ2977" s="651"/>
      <c r="KTR2977" s="651"/>
      <c r="KTS2977" s="651"/>
      <c r="KTT2977" s="651"/>
      <c r="KTU2977" s="651"/>
      <c r="KTV2977" s="651"/>
      <c r="KTW2977" s="651"/>
      <c r="KTX2977" s="651"/>
      <c r="KTY2977" s="651"/>
      <c r="KTZ2977" s="651"/>
      <c r="KUA2977" s="651"/>
      <c r="KUB2977" s="651"/>
      <c r="KUC2977" s="651"/>
      <c r="KUD2977" s="651"/>
      <c r="KUE2977" s="651"/>
      <c r="KUF2977" s="651"/>
      <c r="KUG2977" s="651"/>
      <c r="KUH2977" s="651"/>
      <c r="KUI2977" s="651"/>
      <c r="KUJ2977" s="651"/>
      <c r="KUK2977" s="651"/>
      <c r="KUL2977" s="651"/>
      <c r="KUM2977" s="651"/>
      <c r="KUN2977" s="651"/>
      <c r="KUO2977" s="651"/>
      <c r="KUP2977" s="651"/>
      <c r="KUQ2977" s="651"/>
      <c r="KUR2977" s="651"/>
      <c r="KUS2977" s="651"/>
      <c r="KUT2977" s="651"/>
      <c r="KUU2977" s="651"/>
      <c r="KUV2977" s="651"/>
      <c r="KUW2977" s="651"/>
      <c r="KUX2977" s="651"/>
      <c r="KUY2977" s="651"/>
      <c r="KUZ2977" s="651"/>
      <c r="KVA2977" s="651"/>
      <c r="KVB2977" s="651"/>
      <c r="KVC2977" s="651"/>
      <c r="KVD2977" s="651"/>
      <c r="KVE2977" s="651"/>
      <c r="KVF2977" s="651"/>
      <c r="KVG2977" s="651"/>
      <c r="KVH2977" s="651"/>
      <c r="KVI2977" s="651"/>
      <c r="KVJ2977" s="651"/>
      <c r="KVK2977" s="651"/>
      <c r="KVL2977" s="651"/>
      <c r="KVM2977" s="651"/>
      <c r="KVN2977" s="651"/>
      <c r="KVO2977" s="651"/>
      <c r="KVP2977" s="651"/>
      <c r="KVQ2977" s="651"/>
      <c r="KVR2977" s="651"/>
      <c r="KVS2977" s="651"/>
      <c r="KVT2977" s="651"/>
      <c r="KVU2977" s="651"/>
      <c r="KVV2977" s="651"/>
      <c r="KVW2977" s="651"/>
      <c r="KVX2977" s="651"/>
      <c r="KVY2977" s="651"/>
      <c r="KVZ2977" s="651"/>
      <c r="KWA2977" s="651"/>
      <c r="KWB2977" s="651"/>
      <c r="KWC2977" s="651"/>
      <c r="KWD2977" s="651"/>
      <c r="KWE2977" s="651"/>
      <c r="KWF2977" s="651"/>
      <c r="KWG2977" s="651"/>
      <c r="KWH2977" s="651"/>
      <c r="KWI2977" s="651"/>
      <c r="KWJ2977" s="651"/>
      <c r="KWK2977" s="651"/>
      <c r="KWL2977" s="651"/>
      <c r="KWM2977" s="651"/>
      <c r="KWN2977" s="651"/>
      <c r="KWO2977" s="651"/>
      <c r="KWP2977" s="651"/>
      <c r="KWQ2977" s="651"/>
      <c r="KWR2977" s="651"/>
      <c r="KWS2977" s="651"/>
      <c r="KWT2977" s="651"/>
      <c r="KWU2977" s="651"/>
      <c r="KWV2977" s="651"/>
      <c r="KWW2977" s="651"/>
      <c r="KWX2977" s="651"/>
      <c r="KWY2977" s="651"/>
      <c r="KWZ2977" s="651"/>
      <c r="KXA2977" s="651"/>
      <c r="KXB2977" s="651"/>
      <c r="KXC2977" s="651"/>
      <c r="KXD2977" s="651"/>
      <c r="KXE2977" s="651"/>
      <c r="KXF2977" s="651"/>
      <c r="KXG2977" s="651"/>
      <c r="KXH2977" s="651"/>
      <c r="KXI2977" s="651"/>
      <c r="KXJ2977" s="651"/>
      <c r="KXK2977" s="651"/>
      <c r="KXL2977" s="651"/>
      <c r="KXM2977" s="651"/>
      <c r="KXN2977" s="651"/>
      <c r="KXO2977" s="651"/>
      <c r="KXP2977" s="651"/>
      <c r="KXQ2977" s="651"/>
      <c r="KXR2977" s="651"/>
      <c r="KXS2977" s="651"/>
      <c r="KXT2977" s="651"/>
      <c r="KXU2977" s="651"/>
      <c r="KXV2977" s="651"/>
      <c r="KXW2977" s="651"/>
      <c r="KXX2977" s="651"/>
      <c r="KXY2977" s="651"/>
      <c r="KXZ2977" s="651"/>
      <c r="KYA2977" s="651"/>
      <c r="KYB2977" s="651"/>
      <c r="KYC2977" s="651"/>
      <c r="KYD2977" s="651"/>
      <c r="KYE2977" s="651"/>
      <c r="KYF2977" s="651"/>
      <c r="KYG2977" s="651"/>
      <c r="KYH2977" s="651"/>
      <c r="KYI2977" s="651"/>
      <c r="KYJ2977" s="651"/>
      <c r="KYK2977" s="651"/>
      <c r="KYL2977" s="651"/>
      <c r="KYM2977" s="651"/>
      <c r="KYN2977" s="651"/>
      <c r="KYO2977" s="651"/>
      <c r="KYP2977" s="651"/>
      <c r="KYQ2977" s="651"/>
      <c r="KYR2977" s="651"/>
      <c r="KYS2977" s="651"/>
      <c r="KYT2977" s="651"/>
      <c r="KYU2977" s="651"/>
      <c r="KYV2977" s="651"/>
      <c r="KYW2977" s="651"/>
      <c r="KYX2977" s="651"/>
      <c r="KYY2977" s="651"/>
      <c r="KYZ2977" s="651"/>
      <c r="KZA2977" s="651"/>
      <c r="KZB2977" s="651"/>
      <c r="KZC2977" s="651"/>
      <c r="KZD2977" s="651"/>
      <c r="KZE2977" s="651"/>
      <c r="KZF2977" s="651"/>
      <c r="KZG2977" s="651"/>
      <c r="KZH2977" s="651"/>
      <c r="KZI2977" s="651"/>
      <c r="KZJ2977" s="651"/>
      <c r="KZK2977" s="651"/>
      <c r="KZL2977" s="651"/>
      <c r="KZM2977" s="651"/>
      <c r="KZN2977" s="651"/>
      <c r="KZO2977" s="651"/>
      <c r="KZP2977" s="651"/>
      <c r="KZQ2977" s="651"/>
      <c r="KZR2977" s="651"/>
      <c r="KZS2977" s="651"/>
      <c r="KZT2977" s="651"/>
      <c r="KZU2977" s="651"/>
      <c r="KZV2977" s="651"/>
      <c r="KZW2977" s="651"/>
      <c r="KZX2977" s="651"/>
      <c r="KZY2977" s="651"/>
      <c r="KZZ2977" s="651"/>
      <c r="LAA2977" s="651"/>
      <c r="LAB2977" s="651"/>
      <c r="LAC2977" s="651"/>
      <c r="LAD2977" s="651"/>
      <c r="LAE2977" s="651"/>
      <c r="LAF2977" s="651"/>
      <c r="LAG2977" s="651"/>
      <c r="LAH2977" s="651"/>
      <c r="LAI2977" s="651"/>
      <c r="LAJ2977" s="651"/>
      <c r="LAK2977" s="651"/>
      <c r="LAL2977" s="651"/>
      <c r="LAM2977" s="651"/>
      <c r="LAN2977" s="651"/>
      <c r="LAO2977" s="651"/>
      <c r="LAP2977" s="651"/>
      <c r="LAQ2977" s="651"/>
      <c r="LAR2977" s="651"/>
      <c r="LAS2977" s="651"/>
      <c r="LAT2977" s="651"/>
      <c r="LAU2977" s="651"/>
      <c r="LAV2977" s="651"/>
      <c r="LAW2977" s="651"/>
      <c r="LAX2977" s="651"/>
      <c r="LAY2977" s="651"/>
      <c r="LAZ2977" s="651"/>
      <c r="LBA2977" s="651"/>
      <c r="LBB2977" s="651"/>
      <c r="LBC2977" s="651"/>
      <c r="LBD2977" s="651"/>
      <c r="LBE2977" s="651"/>
      <c r="LBF2977" s="651"/>
      <c r="LBG2977" s="651"/>
      <c r="LBH2977" s="651"/>
      <c r="LBI2977" s="651"/>
      <c r="LBJ2977" s="651"/>
      <c r="LBK2977" s="651"/>
      <c r="LBL2977" s="651"/>
      <c r="LBM2977" s="651"/>
      <c r="LBN2977" s="651"/>
      <c r="LBO2977" s="651"/>
      <c r="LBP2977" s="651"/>
      <c r="LBQ2977" s="651"/>
      <c r="LBR2977" s="651"/>
      <c r="LBS2977" s="651"/>
      <c r="LBT2977" s="651"/>
      <c r="LBU2977" s="651"/>
      <c r="LBV2977" s="651"/>
      <c r="LBW2977" s="651"/>
      <c r="LBX2977" s="651"/>
      <c r="LBY2977" s="651"/>
      <c r="LBZ2977" s="651"/>
      <c r="LCA2977" s="651"/>
      <c r="LCB2977" s="651"/>
      <c r="LCC2977" s="651"/>
      <c r="LCD2977" s="651"/>
      <c r="LCE2977" s="651"/>
      <c r="LCF2977" s="651"/>
      <c r="LCG2977" s="651"/>
      <c r="LCH2977" s="651"/>
      <c r="LCI2977" s="651"/>
      <c r="LCJ2977" s="651"/>
      <c r="LCK2977" s="651"/>
      <c r="LCL2977" s="651"/>
      <c r="LCM2977" s="651"/>
      <c r="LCN2977" s="651"/>
      <c r="LCO2977" s="651"/>
      <c r="LCP2977" s="651"/>
      <c r="LCQ2977" s="651"/>
      <c r="LCR2977" s="651"/>
      <c r="LCS2977" s="651"/>
      <c r="LCT2977" s="651"/>
      <c r="LCU2977" s="651"/>
      <c r="LCV2977" s="651"/>
      <c r="LCW2977" s="651"/>
      <c r="LCX2977" s="651"/>
      <c r="LCY2977" s="651"/>
      <c r="LCZ2977" s="651"/>
      <c r="LDA2977" s="651"/>
      <c r="LDB2977" s="651"/>
      <c r="LDC2977" s="651"/>
      <c r="LDD2977" s="651"/>
      <c r="LDE2977" s="651"/>
      <c r="LDF2977" s="651"/>
      <c r="LDG2977" s="651"/>
      <c r="LDH2977" s="651"/>
      <c r="LDI2977" s="651"/>
      <c r="LDJ2977" s="651"/>
      <c r="LDK2977" s="651"/>
      <c r="LDL2977" s="651"/>
      <c r="LDM2977" s="651"/>
      <c r="LDN2977" s="651"/>
      <c r="LDO2977" s="651"/>
      <c r="LDP2977" s="651"/>
      <c r="LDQ2977" s="651"/>
      <c r="LDR2977" s="651"/>
      <c r="LDS2977" s="651"/>
      <c r="LDT2977" s="651"/>
      <c r="LDU2977" s="651"/>
      <c r="LDV2977" s="651"/>
      <c r="LDW2977" s="651"/>
      <c r="LDX2977" s="651"/>
      <c r="LDY2977" s="651"/>
      <c r="LDZ2977" s="651"/>
      <c r="LEA2977" s="651"/>
      <c r="LEB2977" s="651"/>
      <c r="LEC2977" s="651"/>
      <c r="LED2977" s="651"/>
      <c r="LEE2977" s="651"/>
      <c r="LEF2977" s="651"/>
      <c r="LEG2977" s="651"/>
      <c r="LEH2977" s="651"/>
      <c r="LEI2977" s="651"/>
      <c r="LEJ2977" s="651"/>
      <c r="LEK2977" s="651"/>
      <c r="LEL2977" s="651"/>
      <c r="LEM2977" s="651"/>
      <c r="LEN2977" s="651"/>
      <c r="LEO2977" s="651"/>
      <c r="LEP2977" s="651"/>
      <c r="LEQ2977" s="651"/>
      <c r="LER2977" s="651"/>
      <c r="LES2977" s="651"/>
      <c r="LET2977" s="651"/>
      <c r="LEU2977" s="651"/>
      <c r="LEV2977" s="651"/>
      <c r="LEW2977" s="651"/>
      <c r="LEX2977" s="651"/>
      <c r="LEY2977" s="651"/>
      <c r="LEZ2977" s="651"/>
      <c r="LFA2977" s="651"/>
      <c r="LFB2977" s="651"/>
      <c r="LFC2977" s="651"/>
      <c r="LFD2977" s="651"/>
      <c r="LFE2977" s="651"/>
      <c r="LFF2977" s="651"/>
      <c r="LFG2977" s="651"/>
      <c r="LFH2977" s="651"/>
      <c r="LFI2977" s="651"/>
      <c r="LFJ2977" s="651"/>
      <c r="LFK2977" s="651"/>
      <c r="LFL2977" s="651"/>
      <c r="LFM2977" s="651"/>
      <c r="LFN2977" s="651"/>
      <c r="LFO2977" s="651"/>
      <c r="LFP2977" s="651"/>
      <c r="LFQ2977" s="651"/>
      <c r="LFR2977" s="651"/>
      <c r="LFS2977" s="651"/>
      <c r="LFT2977" s="651"/>
      <c r="LFU2977" s="651"/>
      <c r="LFV2977" s="651"/>
      <c r="LFW2977" s="651"/>
      <c r="LFX2977" s="651"/>
      <c r="LFY2977" s="651"/>
      <c r="LFZ2977" s="651"/>
      <c r="LGA2977" s="651"/>
      <c r="LGB2977" s="651"/>
      <c r="LGC2977" s="651"/>
      <c r="LGD2977" s="651"/>
      <c r="LGE2977" s="651"/>
      <c r="LGF2977" s="651"/>
      <c r="LGG2977" s="651"/>
      <c r="LGH2977" s="651"/>
      <c r="LGI2977" s="651"/>
      <c r="LGJ2977" s="651"/>
      <c r="LGK2977" s="651"/>
      <c r="LGL2977" s="651"/>
      <c r="LGM2977" s="651"/>
      <c r="LGN2977" s="651"/>
      <c r="LGO2977" s="651"/>
      <c r="LGP2977" s="651"/>
      <c r="LGQ2977" s="651"/>
      <c r="LGR2977" s="651"/>
      <c r="LGS2977" s="651"/>
      <c r="LGT2977" s="651"/>
      <c r="LGU2977" s="651"/>
      <c r="LGV2977" s="651"/>
      <c r="LGW2977" s="651"/>
      <c r="LGX2977" s="651"/>
      <c r="LGY2977" s="651"/>
      <c r="LGZ2977" s="651"/>
      <c r="LHA2977" s="651"/>
      <c r="LHB2977" s="651"/>
      <c r="LHC2977" s="651"/>
      <c r="LHD2977" s="651"/>
      <c r="LHE2977" s="651"/>
      <c r="LHF2977" s="651"/>
      <c r="LHG2977" s="651"/>
      <c r="LHH2977" s="651"/>
      <c r="LHI2977" s="651"/>
      <c r="LHJ2977" s="651"/>
      <c r="LHK2977" s="651"/>
      <c r="LHL2977" s="651"/>
      <c r="LHM2977" s="651"/>
      <c r="LHN2977" s="651"/>
      <c r="LHO2977" s="651"/>
      <c r="LHP2977" s="651"/>
      <c r="LHQ2977" s="651"/>
      <c r="LHR2977" s="651"/>
      <c r="LHS2977" s="651"/>
      <c r="LHT2977" s="651"/>
      <c r="LHU2977" s="651"/>
      <c r="LHV2977" s="651"/>
      <c r="LHW2977" s="651"/>
      <c r="LHX2977" s="651"/>
      <c r="LHY2977" s="651"/>
      <c r="LHZ2977" s="651"/>
      <c r="LIA2977" s="651"/>
      <c r="LIB2977" s="651"/>
      <c r="LIC2977" s="651"/>
      <c r="LID2977" s="651"/>
      <c r="LIE2977" s="651"/>
      <c r="LIF2977" s="651"/>
      <c r="LIG2977" s="651"/>
      <c r="LIH2977" s="651"/>
      <c r="LII2977" s="651"/>
      <c r="LIJ2977" s="651"/>
      <c r="LIK2977" s="651"/>
      <c r="LIL2977" s="651"/>
      <c r="LIM2977" s="651"/>
      <c r="LIN2977" s="651"/>
      <c r="LIO2977" s="651"/>
      <c r="LIP2977" s="651"/>
      <c r="LIQ2977" s="651"/>
      <c r="LIR2977" s="651"/>
      <c r="LIS2977" s="651"/>
      <c r="LIT2977" s="651"/>
      <c r="LIU2977" s="651"/>
      <c r="LIV2977" s="651"/>
      <c r="LIW2977" s="651"/>
      <c r="LIX2977" s="651"/>
      <c r="LIY2977" s="651"/>
      <c r="LIZ2977" s="651"/>
      <c r="LJA2977" s="651"/>
      <c r="LJB2977" s="651"/>
      <c r="LJC2977" s="651"/>
      <c r="LJD2977" s="651"/>
      <c r="LJE2977" s="651"/>
      <c r="LJF2977" s="651"/>
      <c r="LJG2977" s="651"/>
      <c r="LJH2977" s="651"/>
      <c r="LJI2977" s="651"/>
      <c r="LJJ2977" s="651"/>
      <c r="LJK2977" s="651"/>
      <c r="LJL2977" s="651"/>
      <c r="LJM2977" s="651"/>
      <c r="LJN2977" s="651"/>
      <c r="LJO2977" s="651"/>
      <c r="LJP2977" s="651"/>
      <c r="LJQ2977" s="651"/>
      <c r="LJR2977" s="651"/>
      <c r="LJS2977" s="651"/>
      <c r="LJT2977" s="651"/>
      <c r="LJU2977" s="651"/>
      <c r="LJV2977" s="651"/>
      <c r="LJW2977" s="651"/>
      <c r="LJX2977" s="651"/>
      <c r="LJY2977" s="651"/>
      <c r="LJZ2977" s="651"/>
      <c r="LKA2977" s="651"/>
      <c r="LKB2977" s="651"/>
      <c r="LKC2977" s="651"/>
      <c r="LKD2977" s="651"/>
      <c r="LKE2977" s="651"/>
      <c r="LKF2977" s="651"/>
      <c r="LKG2977" s="651"/>
      <c r="LKH2977" s="651"/>
      <c r="LKI2977" s="651"/>
      <c r="LKJ2977" s="651"/>
      <c r="LKK2977" s="651"/>
      <c r="LKL2977" s="651"/>
      <c r="LKM2977" s="651"/>
      <c r="LKN2977" s="651"/>
      <c r="LKO2977" s="651"/>
      <c r="LKP2977" s="651"/>
      <c r="LKQ2977" s="651"/>
      <c r="LKR2977" s="651"/>
      <c r="LKS2977" s="651"/>
      <c r="LKT2977" s="651"/>
      <c r="LKU2977" s="651"/>
      <c r="LKV2977" s="651"/>
      <c r="LKW2977" s="651"/>
      <c r="LKX2977" s="651"/>
      <c r="LKY2977" s="651"/>
      <c r="LKZ2977" s="651"/>
      <c r="LLA2977" s="651"/>
      <c r="LLB2977" s="651"/>
      <c r="LLC2977" s="651"/>
      <c r="LLD2977" s="651"/>
      <c r="LLE2977" s="651"/>
      <c r="LLF2977" s="651"/>
      <c r="LLG2977" s="651"/>
      <c r="LLH2977" s="651"/>
      <c r="LLI2977" s="651"/>
      <c r="LLJ2977" s="651"/>
      <c r="LLK2977" s="651"/>
      <c r="LLL2977" s="651"/>
      <c r="LLM2977" s="651"/>
      <c r="LLN2977" s="651"/>
      <c r="LLO2977" s="651"/>
      <c r="LLP2977" s="651"/>
      <c r="LLQ2977" s="651"/>
      <c r="LLR2977" s="651"/>
      <c r="LLS2977" s="651"/>
      <c r="LLT2977" s="651"/>
      <c r="LLU2977" s="651"/>
      <c r="LLV2977" s="651"/>
      <c r="LLW2977" s="651"/>
      <c r="LLX2977" s="651"/>
      <c r="LLY2977" s="651"/>
      <c r="LLZ2977" s="651"/>
      <c r="LMA2977" s="651"/>
      <c r="LMB2977" s="651"/>
      <c r="LMC2977" s="651"/>
      <c r="LMD2977" s="651"/>
      <c r="LME2977" s="651"/>
      <c r="LMF2977" s="651"/>
      <c r="LMG2977" s="651"/>
      <c r="LMH2977" s="651"/>
      <c r="LMI2977" s="651"/>
      <c r="LMJ2977" s="651"/>
      <c r="LMK2977" s="651"/>
      <c r="LML2977" s="651"/>
      <c r="LMM2977" s="651"/>
      <c r="LMN2977" s="651"/>
      <c r="LMO2977" s="651"/>
      <c r="LMP2977" s="651"/>
      <c r="LMQ2977" s="651"/>
      <c r="LMR2977" s="651"/>
      <c r="LMS2977" s="651"/>
      <c r="LMT2977" s="651"/>
      <c r="LMU2977" s="651"/>
      <c r="LMV2977" s="651"/>
      <c r="LMW2977" s="651"/>
      <c r="LMX2977" s="651"/>
      <c r="LMY2977" s="651"/>
      <c r="LMZ2977" s="651"/>
      <c r="LNA2977" s="651"/>
      <c r="LNB2977" s="651"/>
      <c r="LNC2977" s="651"/>
      <c r="LND2977" s="651"/>
      <c r="LNE2977" s="651"/>
      <c r="LNF2977" s="651"/>
      <c r="LNG2977" s="651"/>
      <c r="LNH2977" s="651"/>
      <c r="LNI2977" s="651"/>
      <c r="LNJ2977" s="651"/>
      <c r="LNK2977" s="651"/>
      <c r="LNL2977" s="651"/>
      <c r="LNM2977" s="651"/>
      <c r="LNN2977" s="651"/>
      <c r="LNO2977" s="651"/>
      <c r="LNP2977" s="651"/>
      <c r="LNQ2977" s="651"/>
      <c r="LNR2977" s="651"/>
      <c r="LNS2977" s="651"/>
      <c r="LNT2977" s="651"/>
      <c r="LNU2977" s="651"/>
      <c r="LNV2977" s="651"/>
      <c r="LNW2977" s="651"/>
      <c r="LNX2977" s="651"/>
      <c r="LNY2977" s="651"/>
      <c r="LNZ2977" s="651"/>
      <c r="LOA2977" s="651"/>
      <c r="LOB2977" s="651"/>
      <c r="LOC2977" s="651"/>
      <c r="LOD2977" s="651"/>
      <c r="LOE2977" s="651"/>
      <c r="LOF2977" s="651"/>
      <c r="LOG2977" s="651"/>
      <c r="LOH2977" s="651"/>
      <c r="LOI2977" s="651"/>
      <c r="LOJ2977" s="651"/>
      <c r="LOK2977" s="651"/>
      <c r="LOL2977" s="651"/>
      <c r="LOM2977" s="651"/>
      <c r="LON2977" s="651"/>
      <c r="LOO2977" s="651"/>
      <c r="LOP2977" s="651"/>
      <c r="LOQ2977" s="651"/>
      <c r="LOR2977" s="651"/>
      <c r="LOS2977" s="651"/>
      <c r="LOT2977" s="651"/>
      <c r="LOU2977" s="651"/>
      <c r="LOV2977" s="651"/>
      <c r="LOW2977" s="651"/>
      <c r="LOX2977" s="651"/>
      <c r="LOY2977" s="651"/>
      <c r="LOZ2977" s="651"/>
      <c r="LPA2977" s="651"/>
      <c r="LPB2977" s="651"/>
      <c r="LPC2977" s="651"/>
      <c r="LPD2977" s="651"/>
      <c r="LPE2977" s="651"/>
      <c r="LPF2977" s="651"/>
      <c r="LPG2977" s="651"/>
      <c r="LPH2977" s="651"/>
      <c r="LPI2977" s="651"/>
      <c r="LPJ2977" s="651"/>
      <c r="LPK2977" s="651"/>
      <c r="LPL2977" s="651"/>
      <c r="LPM2977" s="651"/>
      <c r="LPN2977" s="651"/>
      <c r="LPO2977" s="651"/>
      <c r="LPP2977" s="651"/>
      <c r="LPQ2977" s="651"/>
      <c r="LPR2977" s="651"/>
      <c r="LPS2977" s="651"/>
      <c r="LPT2977" s="651"/>
      <c r="LPU2977" s="651"/>
      <c r="LPV2977" s="651"/>
      <c r="LPW2977" s="651"/>
      <c r="LPX2977" s="651"/>
      <c r="LPY2977" s="651"/>
      <c r="LPZ2977" s="651"/>
      <c r="LQA2977" s="651"/>
      <c r="LQB2977" s="651"/>
      <c r="LQC2977" s="651"/>
      <c r="LQD2977" s="651"/>
      <c r="LQE2977" s="651"/>
      <c r="LQF2977" s="651"/>
      <c r="LQG2977" s="651"/>
      <c r="LQH2977" s="651"/>
      <c r="LQI2977" s="651"/>
      <c r="LQJ2977" s="651"/>
      <c r="LQK2977" s="651"/>
      <c r="LQL2977" s="651"/>
      <c r="LQM2977" s="651"/>
      <c r="LQN2977" s="651"/>
      <c r="LQO2977" s="651"/>
      <c r="LQP2977" s="651"/>
      <c r="LQQ2977" s="651"/>
      <c r="LQR2977" s="651"/>
      <c r="LQS2977" s="651"/>
      <c r="LQT2977" s="651"/>
      <c r="LQU2977" s="651"/>
      <c r="LQV2977" s="651"/>
      <c r="LQW2977" s="651"/>
      <c r="LQX2977" s="651"/>
      <c r="LQY2977" s="651"/>
      <c r="LQZ2977" s="651"/>
      <c r="LRA2977" s="651"/>
      <c r="LRB2977" s="651"/>
      <c r="LRC2977" s="651"/>
      <c r="LRD2977" s="651"/>
      <c r="LRE2977" s="651"/>
      <c r="LRF2977" s="651"/>
      <c r="LRG2977" s="651"/>
      <c r="LRH2977" s="651"/>
      <c r="LRI2977" s="651"/>
      <c r="LRJ2977" s="651"/>
      <c r="LRK2977" s="651"/>
      <c r="LRL2977" s="651"/>
      <c r="LRM2977" s="651"/>
      <c r="LRN2977" s="651"/>
      <c r="LRO2977" s="651"/>
      <c r="LRP2977" s="651"/>
      <c r="LRQ2977" s="651"/>
      <c r="LRR2977" s="651"/>
      <c r="LRS2977" s="651"/>
      <c r="LRT2977" s="651"/>
      <c r="LRU2977" s="651"/>
      <c r="LRV2977" s="651"/>
      <c r="LRW2977" s="651"/>
      <c r="LRX2977" s="651"/>
      <c r="LRY2977" s="651"/>
      <c r="LRZ2977" s="651"/>
      <c r="LSA2977" s="651"/>
      <c r="LSB2977" s="651"/>
      <c r="LSC2977" s="651"/>
      <c r="LSD2977" s="651"/>
      <c r="LSE2977" s="651"/>
      <c r="LSF2977" s="651"/>
      <c r="LSG2977" s="651"/>
      <c r="LSH2977" s="651"/>
      <c r="LSI2977" s="651"/>
      <c r="LSJ2977" s="651"/>
      <c r="LSK2977" s="651"/>
      <c r="LSL2977" s="651"/>
      <c r="LSM2977" s="651"/>
      <c r="LSN2977" s="651"/>
      <c r="LSO2977" s="651"/>
      <c r="LSP2977" s="651"/>
      <c r="LSQ2977" s="651"/>
      <c r="LSR2977" s="651"/>
      <c r="LSS2977" s="651"/>
      <c r="LST2977" s="651"/>
      <c r="LSU2977" s="651"/>
      <c r="LSV2977" s="651"/>
      <c r="LSW2977" s="651"/>
      <c r="LSX2977" s="651"/>
      <c r="LSY2977" s="651"/>
      <c r="LSZ2977" s="651"/>
      <c r="LTA2977" s="651"/>
      <c r="LTB2977" s="651"/>
      <c r="LTC2977" s="651"/>
      <c r="LTD2977" s="651"/>
      <c r="LTE2977" s="651"/>
      <c r="LTF2977" s="651"/>
      <c r="LTG2977" s="651"/>
      <c r="LTH2977" s="651"/>
      <c r="LTI2977" s="651"/>
      <c r="LTJ2977" s="651"/>
      <c r="LTK2977" s="651"/>
      <c r="LTL2977" s="651"/>
      <c r="LTM2977" s="651"/>
      <c r="LTN2977" s="651"/>
      <c r="LTO2977" s="651"/>
      <c r="LTP2977" s="651"/>
      <c r="LTQ2977" s="651"/>
      <c r="LTR2977" s="651"/>
      <c r="LTS2977" s="651"/>
      <c r="LTT2977" s="651"/>
      <c r="LTU2977" s="651"/>
      <c r="LTV2977" s="651"/>
      <c r="LTW2977" s="651"/>
      <c r="LTX2977" s="651"/>
      <c r="LTY2977" s="651"/>
      <c r="LTZ2977" s="651"/>
      <c r="LUA2977" s="651"/>
      <c r="LUB2977" s="651"/>
      <c r="LUC2977" s="651"/>
      <c r="LUD2977" s="651"/>
      <c r="LUE2977" s="651"/>
      <c r="LUF2977" s="651"/>
      <c r="LUG2977" s="651"/>
      <c r="LUH2977" s="651"/>
      <c r="LUI2977" s="651"/>
      <c r="LUJ2977" s="651"/>
      <c r="LUK2977" s="651"/>
      <c r="LUL2977" s="651"/>
      <c r="LUM2977" s="651"/>
      <c r="LUN2977" s="651"/>
      <c r="LUO2977" s="651"/>
      <c r="LUP2977" s="651"/>
      <c r="LUQ2977" s="651"/>
      <c r="LUR2977" s="651"/>
      <c r="LUS2977" s="651"/>
      <c r="LUT2977" s="651"/>
      <c r="LUU2977" s="651"/>
      <c r="LUV2977" s="651"/>
      <c r="LUW2977" s="651"/>
      <c r="LUX2977" s="651"/>
      <c r="LUY2977" s="651"/>
      <c r="LUZ2977" s="651"/>
      <c r="LVA2977" s="651"/>
      <c r="LVB2977" s="651"/>
      <c r="LVC2977" s="651"/>
      <c r="LVD2977" s="651"/>
      <c r="LVE2977" s="651"/>
      <c r="LVF2977" s="651"/>
      <c r="LVG2977" s="651"/>
      <c r="LVH2977" s="651"/>
      <c r="LVI2977" s="651"/>
      <c r="LVJ2977" s="651"/>
      <c r="LVK2977" s="651"/>
      <c r="LVL2977" s="651"/>
      <c r="LVM2977" s="651"/>
      <c r="LVN2977" s="651"/>
      <c r="LVO2977" s="651"/>
      <c r="LVP2977" s="651"/>
      <c r="LVQ2977" s="651"/>
      <c r="LVR2977" s="651"/>
      <c r="LVS2977" s="651"/>
      <c r="LVT2977" s="651"/>
      <c r="LVU2977" s="651"/>
      <c r="LVV2977" s="651"/>
      <c r="LVW2977" s="651"/>
      <c r="LVX2977" s="651"/>
      <c r="LVY2977" s="651"/>
      <c r="LVZ2977" s="651"/>
      <c r="LWA2977" s="651"/>
      <c r="LWB2977" s="651"/>
      <c r="LWC2977" s="651"/>
      <c r="LWD2977" s="651"/>
      <c r="LWE2977" s="651"/>
      <c r="LWF2977" s="651"/>
      <c r="LWG2977" s="651"/>
      <c r="LWH2977" s="651"/>
      <c r="LWI2977" s="651"/>
      <c r="LWJ2977" s="651"/>
      <c r="LWK2977" s="651"/>
      <c r="LWL2977" s="651"/>
      <c r="LWM2977" s="651"/>
      <c r="LWN2977" s="651"/>
      <c r="LWO2977" s="651"/>
      <c r="LWP2977" s="651"/>
      <c r="LWQ2977" s="651"/>
      <c r="LWR2977" s="651"/>
      <c r="LWS2977" s="651"/>
      <c r="LWT2977" s="651"/>
      <c r="LWU2977" s="651"/>
      <c r="LWV2977" s="651"/>
      <c r="LWW2977" s="651"/>
      <c r="LWX2977" s="651"/>
      <c r="LWY2977" s="651"/>
      <c r="LWZ2977" s="651"/>
      <c r="LXA2977" s="651"/>
      <c r="LXB2977" s="651"/>
      <c r="LXC2977" s="651"/>
      <c r="LXD2977" s="651"/>
      <c r="LXE2977" s="651"/>
      <c r="LXF2977" s="651"/>
      <c r="LXG2977" s="651"/>
      <c r="LXH2977" s="651"/>
      <c r="LXI2977" s="651"/>
      <c r="LXJ2977" s="651"/>
      <c r="LXK2977" s="651"/>
      <c r="LXL2977" s="651"/>
      <c r="LXM2977" s="651"/>
      <c r="LXN2977" s="651"/>
      <c r="LXO2977" s="651"/>
      <c r="LXP2977" s="651"/>
      <c r="LXQ2977" s="651"/>
      <c r="LXR2977" s="651"/>
      <c r="LXS2977" s="651"/>
      <c r="LXT2977" s="651"/>
      <c r="LXU2977" s="651"/>
      <c r="LXV2977" s="651"/>
      <c r="LXW2977" s="651"/>
      <c r="LXX2977" s="651"/>
      <c r="LXY2977" s="651"/>
      <c r="LXZ2977" s="651"/>
      <c r="LYA2977" s="651"/>
      <c r="LYB2977" s="651"/>
      <c r="LYC2977" s="651"/>
      <c r="LYD2977" s="651"/>
      <c r="LYE2977" s="651"/>
      <c r="LYF2977" s="651"/>
      <c r="LYG2977" s="651"/>
      <c r="LYH2977" s="651"/>
      <c r="LYI2977" s="651"/>
      <c r="LYJ2977" s="651"/>
      <c r="LYK2977" s="651"/>
      <c r="LYL2977" s="651"/>
      <c r="LYM2977" s="651"/>
      <c r="LYN2977" s="651"/>
      <c r="LYO2977" s="651"/>
      <c r="LYP2977" s="651"/>
      <c r="LYQ2977" s="651"/>
      <c r="LYR2977" s="651"/>
      <c r="LYS2977" s="651"/>
      <c r="LYT2977" s="651"/>
      <c r="LYU2977" s="651"/>
      <c r="LYV2977" s="651"/>
      <c r="LYW2977" s="651"/>
      <c r="LYX2977" s="651"/>
      <c r="LYY2977" s="651"/>
      <c r="LYZ2977" s="651"/>
      <c r="LZA2977" s="651"/>
      <c r="LZB2977" s="651"/>
      <c r="LZC2977" s="651"/>
      <c r="LZD2977" s="651"/>
      <c r="LZE2977" s="651"/>
      <c r="LZF2977" s="651"/>
      <c r="LZG2977" s="651"/>
      <c r="LZH2977" s="651"/>
      <c r="LZI2977" s="651"/>
      <c r="LZJ2977" s="651"/>
      <c r="LZK2977" s="651"/>
      <c r="LZL2977" s="651"/>
      <c r="LZM2977" s="651"/>
      <c r="LZN2977" s="651"/>
      <c r="LZO2977" s="651"/>
      <c r="LZP2977" s="651"/>
      <c r="LZQ2977" s="651"/>
      <c r="LZR2977" s="651"/>
      <c r="LZS2977" s="651"/>
      <c r="LZT2977" s="651"/>
      <c r="LZU2977" s="651"/>
      <c r="LZV2977" s="651"/>
      <c r="LZW2977" s="651"/>
      <c r="LZX2977" s="651"/>
      <c r="LZY2977" s="651"/>
      <c r="LZZ2977" s="651"/>
      <c r="MAA2977" s="651"/>
      <c r="MAB2977" s="651"/>
      <c r="MAC2977" s="651"/>
      <c r="MAD2977" s="651"/>
      <c r="MAE2977" s="651"/>
      <c r="MAF2977" s="651"/>
      <c r="MAG2977" s="651"/>
      <c r="MAH2977" s="651"/>
      <c r="MAI2977" s="651"/>
      <c r="MAJ2977" s="651"/>
      <c r="MAK2977" s="651"/>
      <c r="MAL2977" s="651"/>
      <c r="MAM2977" s="651"/>
      <c r="MAN2977" s="651"/>
      <c r="MAO2977" s="651"/>
      <c r="MAP2977" s="651"/>
      <c r="MAQ2977" s="651"/>
      <c r="MAR2977" s="651"/>
      <c r="MAS2977" s="651"/>
      <c r="MAT2977" s="651"/>
      <c r="MAU2977" s="651"/>
      <c r="MAV2977" s="651"/>
      <c r="MAW2977" s="651"/>
      <c r="MAX2977" s="651"/>
      <c r="MAY2977" s="651"/>
      <c r="MAZ2977" s="651"/>
      <c r="MBA2977" s="651"/>
      <c r="MBB2977" s="651"/>
      <c r="MBC2977" s="651"/>
      <c r="MBD2977" s="651"/>
      <c r="MBE2977" s="651"/>
      <c r="MBF2977" s="651"/>
      <c r="MBG2977" s="651"/>
      <c r="MBH2977" s="651"/>
      <c r="MBI2977" s="651"/>
      <c r="MBJ2977" s="651"/>
      <c r="MBK2977" s="651"/>
      <c r="MBL2977" s="651"/>
      <c r="MBM2977" s="651"/>
      <c r="MBN2977" s="651"/>
      <c r="MBO2977" s="651"/>
      <c r="MBP2977" s="651"/>
      <c r="MBQ2977" s="651"/>
      <c r="MBR2977" s="651"/>
      <c r="MBS2977" s="651"/>
      <c r="MBT2977" s="651"/>
      <c r="MBU2977" s="651"/>
      <c r="MBV2977" s="651"/>
      <c r="MBW2977" s="651"/>
      <c r="MBX2977" s="651"/>
      <c r="MBY2977" s="651"/>
      <c r="MBZ2977" s="651"/>
      <c r="MCA2977" s="651"/>
      <c r="MCB2977" s="651"/>
      <c r="MCC2977" s="651"/>
      <c r="MCD2977" s="651"/>
      <c r="MCE2977" s="651"/>
      <c r="MCF2977" s="651"/>
      <c r="MCG2977" s="651"/>
      <c r="MCH2977" s="651"/>
      <c r="MCI2977" s="651"/>
      <c r="MCJ2977" s="651"/>
      <c r="MCK2977" s="651"/>
      <c r="MCL2977" s="651"/>
      <c r="MCM2977" s="651"/>
      <c r="MCN2977" s="651"/>
      <c r="MCO2977" s="651"/>
      <c r="MCP2977" s="651"/>
      <c r="MCQ2977" s="651"/>
      <c r="MCR2977" s="651"/>
      <c r="MCS2977" s="651"/>
      <c r="MCT2977" s="651"/>
      <c r="MCU2977" s="651"/>
      <c r="MCV2977" s="651"/>
      <c r="MCW2977" s="651"/>
      <c r="MCX2977" s="651"/>
      <c r="MCY2977" s="651"/>
      <c r="MCZ2977" s="651"/>
      <c r="MDA2977" s="651"/>
      <c r="MDB2977" s="651"/>
      <c r="MDC2977" s="651"/>
      <c r="MDD2977" s="651"/>
      <c r="MDE2977" s="651"/>
      <c r="MDF2977" s="651"/>
      <c r="MDG2977" s="651"/>
      <c r="MDH2977" s="651"/>
      <c r="MDI2977" s="651"/>
      <c r="MDJ2977" s="651"/>
      <c r="MDK2977" s="651"/>
      <c r="MDL2977" s="651"/>
      <c r="MDM2977" s="651"/>
      <c r="MDN2977" s="651"/>
      <c r="MDO2977" s="651"/>
      <c r="MDP2977" s="651"/>
      <c r="MDQ2977" s="651"/>
      <c r="MDR2977" s="651"/>
      <c r="MDS2977" s="651"/>
      <c r="MDT2977" s="651"/>
      <c r="MDU2977" s="651"/>
      <c r="MDV2977" s="651"/>
      <c r="MDW2977" s="651"/>
      <c r="MDX2977" s="651"/>
      <c r="MDY2977" s="651"/>
      <c r="MDZ2977" s="651"/>
      <c r="MEA2977" s="651"/>
      <c r="MEB2977" s="651"/>
      <c r="MEC2977" s="651"/>
      <c r="MED2977" s="651"/>
      <c r="MEE2977" s="651"/>
      <c r="MEF2977" s="651"/>
      <c r="MEG2977" s="651"/>
      <c r="MEH2977" s="651"/>
      <c r="MEI2977" s="651"/>
      <c r="MEJ2977" s="651"/>
      <c r="MEK2977" s="651"/>
      <c r="MEL2977" s="651"/>
      <c r="MEM2977" s="651"/>
      <c r="MEN2977" s="651"/>
      <c r="MEO2977" s="651"/>
      <c r="MEP2977" s="651"/>
      <c r="MEQ2977" s="651"/>
      <c r="MER2977" s="651"/>
      <c r="MES2977" s="651"/>
      <c r="MET2977" s="651"/>
      <c r="MEU2977" s="651"/>
      <c r="MEV2977" s="651"/>
      <c r="MEW2977" s="651"/>
      <c r="MEX2977" s="651"/>
      <c r="MEY2977" s="651"/>
      <c r="MEZ2977" s="651"/>
      <c r="MFA2977" s="651"/>
      <c r="MFB2977" s="651"/>
      <c r="MFC2977" s="651"/>
      <c r="MFD2977" s="651"/>
      <c r="MFE2977" s="651"/>
      <c r="MFF2977" s="651"/>
      <c r="MFG2977" s="651"/>
      <c r="MFH2977" s="651"/>
      <c r="MFI2977" s="651"/>
      <c r="MFJ2977" s="651"/>
      <c r="MFK2977" s="651"/>
      <c r="MFL2977" s="651"/>
      <c r="MFM2977" s="651"/>
      <c r="MFN2977" s="651"/>
      <c r="MFO2977" s="651"/>
      <c r="MFP2977" s="651"/>
      <c r="MFQ2977" s="651"/>
      <c r="MFR2977" s="651"/>
      <c r="MFS2977" s="651"/>
      <c r="MFT2977" s="651"/>
      <c r="MFU2977" s="651"/>
      <c r="MFV2977" s="651"/>
      <c r="MFW2977" s="651"/>
      <c r="MFX2977" s="651"/>
      <c r="MFY2977" s="651"/>
      <c r="MFZ2977" s="651"/>
      <c r="MGA2977" s="651"/>
      <c r="MGB2977" s="651"/>
      <c r="MGC2977" s="651"/>
      <c r="MGD2977" s="651"/>
      <c r="MGE2977" s="651"/>
      <c r="MGF2977" s="651"/>
      <c r="MGG2977" s="651"/>
      <c r="MGH2977" s="651"/>
      <c r="MGI2977" s="651"/>
      <c r="MGJ2977" s="651"/>
      <c r="MGK2977" s="651"/>
      <c r="MGL2977" s="651"/>
      <c r="MGM2977" s="651"/>
      <c r="MGN2977" s="651"/>
      <c r="MGO2977" s="651"/>
      <c r="MGP2977" s="651"/>
      <c r="MGQ2977" s="651"/>
      <c r="MGR2977" s="651"/>
      <c r="MGS2977" s="651"/>
      <c r="MGT2977" s="651"/>
      <c r="MGU2977" s="651"/>
      <c r="MGV2977" s="651"/>
      <c r="MGW2977" s="651"/>
      <c r="MGX2977" s="651"/>
      <c r="MGY2977" s="651"/>
      <c r="MGZ2977" s="651"/>
      <c r="MHA2977" s="651"/>
      <c r="MHB2977" s="651"/>
      <c r="MHC2977" s="651"/>
      <c r="MHD2977" s="651"/>
      <c r="MHE2977" s="651"/>
      <c r="MHF2977" s="651"/>
      <c r="MHG2977" s="651"/>
      <c r="MHH2977" s="651"/>
      <c r="MHI2977" s="651"/>
      <c r="MHJ2977" s="651"/>
      <c r="MHK2977" s="651"/>
      <c r="MHL2977" s="651"/>
      <c r="MHM2977" s="651"/>
      <c r="MHN2977" s="651"/>
      <c r="MHO2977" s="651"/>
      <c r="MHP2977" s="651"/>
      <c r="MHQ2977" s="651"/>
      <c r="MHR2977" s="651"/>
      <c r="MHS2977" s="651"/>
      <c r="MHT2977" s="651"/>
      <c r="MHU2977" s="651"/>
      <c r="MHV2977" s="651"/>
      <c r="MHW2977" s="651"/>
      <c r="MHX2977" s="651"/>
      <c r="MHY2977" s="651"/>
      <c r="MHZ2977" s="651"/>
      <c r="MIA2977" s="651"/>
      <c r="MIB2977" s="651"/>
      <c r="MIC2977" s="651"/>
      <c r="MID2977" s="651"/>
      <c r="MIE2977" s="651"/>
      <c r="MIF2977" s="651"/>
      <c r="MIG2977" s="651"/>
      <c r="MIH2977" s="651"/>
      <c r="MII2977" s="651"/>
      <c r="MIJ2977" s="651"/>
      <c r="MIK2977" s="651"/>
      <c r="MIL2977" s="651"/>
      <c r="MIM2977" s="651"/>
      <c r="MIN2977" s="651"/>
      <c r="MIO2977" s="651"/>
      <c r="MIP2977" s="651"/>
      <c r="MIQ2977" s="651"/>
      <c r="MIR2977" s="651"/>
      <c r="MIS2977" s="651"/>
      <c r="MIT2977" s="651"/>
      <c r="MIU2977" s="651"/>
      <c r="MIV2977" s="651"/>
      <c r="MIW2977" s="651"/>
      <c r="MIX2977" s="651"/>
      <c r="MIY2977" s="651"/>
      <c r="MIZ2977" s="651"/>
      <c r="MJA2977" s="651"/>
      <c r="MJB2977" s="651"/>
      <c r="MJC2977" s="651"/>
      <c r="MJD2977" s="651"/>
      <c r="MJE2977" s="651"/>
      <c r="MJF2977" s="651"/>
      <c r="MJG2977" s="651"/>
      <c r="MJH2977" s="651"/>
      <c r="MJI2977" s="651"/>
      <c r="MJJ2977" s="651"/>
      <c r="MJK2977" s="651"/>
      <c r="MJL2977" s="651"/>
      <c r="MJM2977" s="651"/>
      <c r="MJN2977" s="651"/>
      <c r="MJO2977" s="651"/>
      <c r="MJP2977" s="651"/>
      <c r="MJQ2977" s="651"/>
      <c r="MJR2977" s="651"/>
      <c r="MJS2977" s="651"/>
      <c r="MJT2977" s="651"/>
      <c r="MJU2977" s="651"/>
      <c r="MJV2977" s="651"/>
      <c r="MJW2977" s="651"/>
      <c r="MJX2977" s="651"/>
      <c r="MJY2977" s="651"/>
      <c r="MJZ2977" s="651"/>
      <c r="MKA2977" s="651"/>
      <c r="MKB2977" s="651"/>
      <c r="MKC2977" s="651"/>
      <c r="MKD2977" s="651"/>
      <c r="MKE2977" s="651"/>
      <c r="MKF2977" s="651"/>
      <c r="MKG2977" s="651"/>
      <c r="MKH2977" s="651"/>
      <c r="MKI2977" s="651"/>
      <c r="MKJ2977" s="651"/>
      <c r="MKK2977" s="651"/>
      <c r="MKL2977" s="651"/>
      <c r="MKM2977" s="651"/>
      <c r="MKN2977" s="651"/>
      <c r="MKO2977" s="651"/>
      <c r="MKP2977" s="651"/>
      <c r="MKQ2977" s="651"/>
      <c r="MKR2977" s="651"/>
      <c r="MKS2977" s="651"/>
      <c r="MKT2977" s="651"/>
      <c r="MKU2977" s="651"/>
      <c r="MKV2977" s="651"/>
      <c r="MKW2977" s="651"/>
      <c r="MKX2977" s="651"/>
      <c r="MKY2977" s="651"/>
      <c r="MKZ2977" s="651"/>
      <c r="MLA2977" s="651"/>
      <c r="MLB2977" s="651"/>
      <c r="MLC2977" s="651"/>
      <c r="MLD2977" s="651"/>
      <c r="MLE2977" s="651"/>
      <c r="MLF2977" s="651"/>
      <c r="MLG2977" s="651"/>
      <c r="MLH2977" s="651"/>
      <c r="MLI2977" s="651"/>
      <c r="MLJ2977" s="651"/>
      <c r="MLK2977" s="651"/>
      <c r="MLL2977" s="651"/>
      <c r="MLM2977" s="651"/>
      <c r="MLN2977" s="651"/>
      <c r="MLO2977" s="651"/>
      <c r="MLP2977" s="651"/>
      <c r="MLQ2977" s="651"/>
      <c r="MLR2977" s="651"/>
      <c r="MLS2977" s="651"/>
      <c r="MLT2977" s="651"/>
      <c r="MLU2977" s="651"/>
      <c r="MLV2977" s="651"/>
      <c r="MLW2977" s="651"/>
      <c r="MLX2977" s="651"/>
      <c r="MLY2977" s="651"/>
      <c r="MLZ2977" s="651"/>
      <c r="MMA2977" s="651"/>
      <c r="MMB2977" s="651"/>
      <c r="MMC2977" s="651"/>
      <c r="MMD2977" s="651"/>
      <c r="MME2977" s="651"/>
      <c r="MMF2977" s="651"/>
      <c r="MMG2977" s="651"/>
      <c r="MMH2977" s="651"/>
      <c r="MMI2977" s="651"/>
      <c r="MMJ2977" s="651"/>
      <c r="MMK2977" s="651"/>
      <c r="MML2977" s="651"/>
      <c r="MMM2977" s="651"/>
      <c r="MMN2977" s="651"/>
      <c r="MMO2977" s="651"/>
      <c r="MMP2977" s="651"/>
      <c r="MMQ2977" s="651"/>
      <c r="MMR2977" s="651"/>
      <c r="MMS2977" s="651"/>
      <c r="MMT2977" s="651"/>
      <c r="MMU2977" s="651"/>
      <c r="MMV2977" s="651"/>
      <c r="MMW2977" s="651"/>
      <c r="MMX2977" s="651"/>
      <c r="MMY2977" s="651"/>
      <c r="MMZ2977" s="651"/>
      <c r="MNA2977" s="651"/>
      <c r="MNB2977" s="651"/>
      <c r="MNC2977" s="651"/>
      <c r="MND2977" s="651"/>
      <c r="MNE2977" s="651"/>
      <c r="MNF2977" s="651"/>
      <c r="MNG2977" s="651"/>
      <c r="MNH2977" s="651"/>
      <c r="MNI2977" s="651"/>
      <c r="MNJ2977" s="651"/>
      <c r="MNK2977" s="651"/>
      <c r="MNL2977" s="651"/>
      <c r="MNM2977" s="651"/>
      <c r="MNN2977" s="651"/>
      <c r="MNO2977" s="651"/>
      <c r="MNP2977" s="651"/>
      <c r="MNQ2977" s="651"/>
      <c r="MNR2977" s="651"/>
      <c r="MNS2977" s="651"/>
      <c r="MNT2977" s="651"/>
      <c r="MNU2977" s="651"/>
      <c r="MNV2977" s="651"/>
      <c r="MNW2977" s="651"/>
      <c r="MNX2977" s="651"/>
      <c r="MNY2977" s="651"/>
      <c r="MNZ2977" s="651"/>
      <c r="MOA2977" s="651"/>
      <c r="MOB2977" s="651"/>
      <c r="MOC2977" s="651"/>
      <c r="MOD2977" s="651"/>
      <c r="MOE2977" s="651"/>
      <c r="MOF2977" s="651"/>
      <c r="MOG2977" s="651"/>
      <c r="MOH2977" s="651"/>
      <c r="MOI2977" s="651"/>
      <c r="MOJ2977" s="651"/>
      <c r="MOK2977" s="651"/>
      <c r="MOL2977" s="651"/>
      <c r="MOM2977" s="651"/>
      <c r="MON2977" s="651"/>
      <c r="MOO2977" s="651"/>
      <c r="MOP2977" s="651"/>
      <c r="MOQ2977" s="651"/>
      <c r="MOR2977" s="651"/>
      <c r="MOS2977" s="651"/>
      <c r="MOT2977" s="651"/>
      <c r="MOU2977" s="651"/>
      <c r="MOV2977" s="651"/>
      <c r="MOW2977" s="651"/>
      <c r="MOX2977" s="651"/>
      <c r="MOY2977" s="651"/>
      <c r="MOZ2977" s="651"/>
      <c r="MPA2977" s="651"/>
      <c r="MPB2977" s="651"/>
      <c r="MPC2977" s="651"/>
      <c r="MPD2977" s="651"/>
      <c r="MPE2977" s="651"/>
      <c r="MPF2977" s="651"/>
      <c r="MPG2977" s="651"/>
      <c r="MPH2977" s="651"/>
      <c r="MPI2977" s="651"/>
      <c r="MPJ2977" s="651"/>
      <c r="MPK2977" s="651"/>
      <c r="MPL2977" s="651"/>
      <c r="MPM2977" s="651"/>
      <c r="MPN2977" s="651"/>
      <c r="MPO2977" s="651"/>
      <c r="MPP2977" s="651"/>
      <c r="MPQ2977" s="651"/>
      <c r="MPR2977" s="651"/>
      <c r="MPS2977" s="651"/>
      <c r="MPT2977" s="651"/>
      <c r="MPU2977" s="651"/>
      <c r="MPV2977" s="651"/>
      <c r="MPW2977" s="651"/>
      <c r="MPX2977" s="651"/>
      <c r="MPY2977" s="651"/>
      <c r="MPZ2977" s="651"/>
      <c r="MQA2977" s="651"/>
      <c r="MQB2977" s="651"/>
      <c r="MQC2977" s="651"/>
      <c r="MQD2977" s="651"/>
      <c r="MQE2977" s="651"/>
      <c r="MQF2977" s="651"/>
      <c r="MQG2977" s="651"/>
      <c r="MQH2977" s="651"/>
      <c r="MQI2977" s="651"/>
      <c r="MQJ2977" s="651"/>
      <c r="MQK2977" s="651"/>
      <c r="MQL2977" s="651"/>
      <c r="MQM2977" s="651"/>
      <c r="MQN2977" s="651"/>
      <c r="MQO2977" s="651"/>
      <c r="MQP2977" s="651"/>
      <c r="MQQ2977" s="651"/>
      <c r="MQR2977" s="651"/>
      <c r="MQS2977" s="651"/>
      <c r="MQT2977" s="651"/>
      <c r="MQU2977" s="651"/>
      <c r="MQV2977" s="651"/>
      <c r="MQW2977" s="651"/>
      <c r="MQX2977" s="651"/>
      <c r="MQY2977" s="651"/>
      <c r="MQZ2977" s="651"/>
      <c r="MRA2977" s="651"/>
      <c r="MRB2977" s="651"/>
      <c r="MRC2977" s="651"/>
      <c r="MRD2977" s="651"/>
      <c r="MRE2977" s="651"/>
      <c r="MRF2977" s="651"/>
      <c r="MRG2977" s="651"/>
      <c r="MRH2977" s="651"/>
      <c r="MRI2977" s="651"/>
      <c r="MRJ2977" s="651"/>
      <c r="MRK2977" s="651"/>
      <c r="MRL2977" s="651"/>
      <c r="MRM2977" s="651"/>
      <c r="MRN2977" s="651"/>
      <c r="MRO2977" s="651"/>
      <c r="MRP2977" s="651"/>
      <c r="MRQ2977" s="651"/>
      <c r="MRR2977" s="651"/>
      <c r="MRS2977" s="651"/>
      <c r="MRT2977" s="651"/>
      <c r="MRU2977" s="651"/>
      <c r="MRV2977" s="651"/>
      <c r="MRW2977" s="651"/>
      <c r="MRX2977" s="651"/>
      <c r="MRY2977" s="651"/>
      <c r="MRZ2977" s="651"/>
      <c r="MSA2977" s="651"/>
      <c r="MSB2977" s="651"/>
      <c r="MSC2977" s="651"/>
      <c r="MSD2977" s="651"/>
      <c r="MSE2977" s="651"/>
      <c r="MSF2977" s="651"/>
      <c r="MSG2977" s="651"/>
      <c r="MSH2977" s="651"/>
      <c r="MSI2977" s="651"/>
      <c r="MSJ2977" s="651"/>
      <c r="MSK2977" s="651"/>
      <c r="MSL2977" s="651"/>
      <c r="MSM2977" s="651"/>
      <c r="MSN2977" s="651"/>
      <c r="MSO2977" s="651"/>
      <c r="MSP2977" s="651"/>
      <c r="MSQ2977" s="651"/>
      <c r="MSR2977" s="651"/>
      <c r="MSS2977" s="651"/>
      <c r="MST2977" s="651"/>
      <c r="MSU2977" s="651"/>
      <c r="MSV2977" s="651"/>
      <c r="MSW2977" s="651"/>
      <c r="MSX2977" s="651"/>
      <c r="MSY2977" s="651"/>
      <c r="MSZ2977" s="651"/>
      <c r="MTA2977" s="651"/>
      <c r="MTB2977" s="651"/>
      <c r="MTC2977" s="651"/>
      <c r="MTD2977" s="651"/>
      <c r="MTE2977" s="651"/>
      <c r="MTF2977" s="651"/>
      <c r="MTG2977" s="651"/>
      <c r="MTH2977" s="651"/>
      <c r="MTI2977" s="651"/>
      <c r="MTJ2977" s="651"/>
      <c r="MTK2977" s="651"/>
      <c r="MTL2977" s="651"/>
      <c r="MTM2977" s="651"/>
      <c r="MTN2977" s="651"/>
      <c r="MTO2977" s="651"/>
      <c r="MTP2977" s="651"/>
      <c r="MTQ2977" s="651"/>
      <c r="MTR2977" s="651"/>
      <c r="MTS2977" s="651"/>
      <c r="MTT2977" s="651"/>
      <c r="MTU2977" s="651"/>
      <c r="MTV2977" s="651"/>
      <c r="MTW2977" s="651"/>
      <c r="MTX2977" s="651"/>
      <c r="MTY2977" s="651"/>
      <c r="MTZ2977" s="651"/>
      <c r="MUA2977" s="651"/>
      <c r="MUB2977" s="651"/>
      <c r="MUC2977" s="651"/>
      <c r="MUD2977" s="651"/>
      <c r="MUE2977" s="651"/>
      <c r="MUF2977" s="651"/>
      <c r="MUG2977" s="651"/>
      <c r="MUH2977" s="651"/>
      <c r="MUI2977" s="651"/>
      <c r="MUJ2977" s="651"/>
      <c r="MUK2977" s="651"/>
      <c r="MUL2977" s="651"/>
      <c r="MUM2977" s="651"/>
      <c r="MUN2977" s="651"/>
      <c r="MUO2977" s="651"/>
      <c r="MUP2977" s="651"/>
      <c r="MUQ2977" s="651"/>
      <c r="MUR2977" s="651"/>
      <c r="MUS2977" s="651"/>
      <c r="MUT2977" s="651"/>
      <c r="MUU2977" s="651"/>
      <c r="MUV2977" s="651"/>
      <c r="MUW2977" s="651"/>
      <c r="MUX2977" s="651"/>
      <c r="MUY2977" s="651"/>
      <c r="MUZ2977" s="651"/>
      <c r="MVA2977" s="651"/>
      <c r="MVB2977" s="651"/>
      <c r="MVC2977" s="651"/>
      <c r="MVD2977" s="651"/>
      <c r="MVE2977" s="651"/>
      <c r="MVF2977" s="651"/>
      <c r="MVG2977" s="651"/>
      <c r="MVH2977" s="651"/>
      <c r="MVI2977" s="651"/>
      <c r="MVJ2977" s="651"/>
      <c r="MVK2977" s="651"/>
      <c r="MVL2977" s="651"/>
      <c r="MVM2977" s="651"/>
      <c r="MVN2977" s="651"/>
      <c r="MVO2977" s="651"/>
      <c r="MVP2977" s="651"/>
      <c r="MVQ2977" s="651"/>
      <c r="MVR2977" s="651"/>
      <c r="MVS2977" s="651"/>
      <c r="MVT2977" s="651"/>
      <c r="MVU2977" s="651"/>
      <c r="MVV2977" s="651"/>
      <c r="MVW2977" s="651"/>
      <c r="MVX2977" s="651"/>
      <c r="MVY2977" s="651"/>
      <c r="MVZ2977" s="651"/>
      <c r="MWA2977" s="651"/>
      <c r="MWB2977" s="651"/>
      <c r="MWC2977" s="651"/>
      <c r="MWD2977" s="651"/>
      <c r="MWE2977" s="651"/>
      <c r="MWF2977" s="651"/>
      <c r="MWG2977" s="651"/>
      <c r="MWH2977" s="651"/>
      <c r="MWI2977" s="651"/>
      <c r="MWJ2977" s="651"/>
      <c r="MWK2977" s="651"/>
      <c r="MWL2977" s="651"/>
      <c r="MWM2977" s="651"/>
      <c r="MWN2977" s="651"/>
      <c r="MWO2977" s="651"/>
      <c r="MWP2977" s="651"/>
      <c r="MWQ2977" s="651"/>
      <c r="MWR2977" s="651"/>
      <c r="MWS2977" s="651"/>
      <c r="MWT2977" s="651"/>
      <c r="MWU2977" s="651"/>
      <c r="MWV2977" s="651"/>
      <c r="MWW2977" s="651"/>
      <c r="MWX2977" s="651"/>
      <c r="MWY2977" s="651"/>
      <c r="MWZ2977" s="651"/>
      <c r="MXA2977" s="651"/>
      <c r="MXB2977" s="651"/>
      <c r="MXC2977" s="651"/>
      <c r="MXD2977" s="651"/>
      <c r="MXE2977" s="651"/>
      <c r="MXF2977" s="651"/>
      <c r="MXG2977" s="651"/>
      <c r="MXH2977" s="651"/>
      <c r="MXI2977" s="651"/>
      <c r="MXJ2977" s="651"/>
      <c r="MXK2977" s="651"/>
      <c r="MXL2977" s="651"/>
      <c r="MXM2977" s="651"/>
      <c r="MXN2977" s="651"/>
      <c r="MXO2977" s="651"/>
      <c r="MXP2977" s="651"/>
      <c r="MXQ2977" s="651"/>
      <c r="MXR2977" s="651"/>
      <c r="MXS2977" s="651"/>
      <c r="MXT2977" s="651"/>
      <c r="MXU2977" s="651"/>
      <c r="MXV2977" s="651"/>
      <c r="MXW2977" s="651"/>
      <c r="MXX2977" s="651"/>
      <c r="MXY2977" s="651"/>
      <c r="MXZ2977" s="651"/>
      <c r="MYA2977" s="651"/>
      <c r="MYB2977" s="651"/>
      <c r="MYC2977" s="651"/>
      <c r="MYD2977" s="651"/>
      <c r="MYE2977" s="651"/>
      <c r="MYF2977" s="651"/>
      <c r="MYG2977" s="651"/>
      <c r="MYH2977" s="651"/>
      <c r="MYI2977" s="651"/>
      <c r="MYJ2977" s="651"/>
      <c r="MYK2977" s="651"/>
      <c r="MYL2977" s="651"/>
      <c r="MYM2977" s="651"/>
      <c r="MYN2977" s="651"/>
      <c r="MYO2977" s="651"/>
      <c r="MYP2977" s="651"/>
      <c r="MYQ2977" s="651"/>
      <c r="MYR2977" s="651"/>
      <c r="MYS2977" s="651"/>
      <c r="MYT2977" s="651"/>
      <c r="MYU2977" s="651"/>
      <c r="MYV2977" s="651"/>
      <c r="MYW2977" s="651"/>
      <c r="MYX2977" s="651"/>
      <c r="MYY2977" s="651"/>
      <c r="MYZ2977" s="651"/>
      <c r="MZA2977" s="651"/>
      <c r="MZB2977" s="651"/>
      <c r="MZC2977" s="651"/>
      <c r="MZD2977" s="651"/>
      <c r="MZE2977" s="651"/>
      <c r="MZF2977" s="651"/>
      <c r="MZG2977" s="651"/>
      <c r="MZH2977" s="651"/>
      <c r="MZI2977" s="651"/>
      <c r="MZJ2977" s="651"/>
      <c r="MZK2977" s="651"/>
      <c r="MZL2977" s="651"/>
      <c r="MZM2977" s="651"/>
      <c r="MZN2977" s="651"/>
      <c r="MZO2977" s="651"/>
      <c r="MZP2977" s="651"/>
      <c r="MZQ2977" s="651"/>
      <c r="MZR2977" s="651"/>
      <c r="MZS2977" s="651"/>
      <c r="MZT2977" s="651"/>
      <c r="MZU2977" s="651"/>
      <c r="MZV2977" s="651"/>
      <c r="MZW2977" s="651"/>
      <c r="MZX2977" s="651"/>
      <c r="MZY2977" s="651"/>
      <c r="MZZ2977" s="651"/>
      <c r="NAA2977" s="651"/>
      <c r="NAB2977" s="651"/>
      <c r="NAC2977" s="651"/>
      <c r="NAD2977" s="651"/>
      <c r="NAE2977" s="651"/>
      <c r="NAF2977" s="651"/>
      <c r="NAG2977" s="651"/>
      <c r="NAH2977" s="651"/>
      <c r="NAI2977" s="651"/>
      <c r="NAJ2977" s="651"/>
      <c r="NAK2977" s="651"/>
      <c r="NAL2977" s="651"/>
      <c r="NAM2977" s="651"/>
      <c r="NAN2977" s="651"/>
      <c r="NAO2977" s="651"/>
      <c r="NAP2977" s="651"/>
      <c r="NAQ2977" s="651"/>
      <c r="NAR2977" s="651"/>
      <c r="NAS2977" s="651"/>
      <c r="NAT2977" s="651"/>
      <c r="NAU2977" s="651"/>
      <c r="NAV2977" s="651"/>
      <c r="NAW2977" s="651"/>
      <c r="NAX2977" s="651"/>
      <c r="NAY2977" s="651"/>
      <c r="NAZ2977" s="651"/>
      <c r="NBA2977" s="651"/>
      <c r="NBB2977" s="651"/>
      <c r="NBC2977" s="651"/>
      <c r="NBD2977" s="651"/>
      <c r="NBE2977" s="651"/>
      <c r="NBF2977" s="651"/>
      <c r="NBG2977" s="651"/>
      <c r="NBH2977" s="651"/>
      <c r="NBI2977" s="651"/>
      <c r="NBJ2977" s="651"/>
      <c r="NBK2977" s="651"/>
      <c r="NBL2977" s="651"/>
      <c r="NBM2977" s="651"/>
      <c r="NBN2977" s="651"/>
      <c r="NBO2977" s="651"/>
      <c r="NBP2977" s="651"/>
      <c r="NBQ2977" s="651"/>
      <c r="NBR2977" s="651"/>
      <c r="NBS2977" s="651"/>
      <c r="NBT2977" s="651"/>
      <c r="NBU2977" s="651"/>
      <c r="NBV2977" s="651"/>
      <c r="NBW2977" s="651"/>
      <c r="NBX2977" s="651"/>
      <c r="NBY2977" s="651"/>
      <c r="NBZ2977" s="651"/>
      <c r="NCA2977" s="651"/>
      <c r="NCB2977" s="651"/>
      <c r="NCC2977" s="651"/>
      <c r="NCD2977" s="651"/>
      <c r="NCE2977" s="651"/>
      <c r="NCF2977" s="651"/>
      <c r="NCG2977" s="651"/>
      <c r="NCH2977" s="651"/>
      <c r="NCI2977" s="651"/>
      <c r="NCJ2977" s="651"/>
      <c r="NCK2977" s="651"/>
      <c r="NCL2977" s="651"/>
      <c r="NCM2977" s="651"/>
      <c r="NCN2977" s="651"/>
      <c r="NCO2977" s="651"/>
      <c r="NCP2977" s="651"/>
      <c r="NCQ2977" s="651"/>
      <c r="NCR2977" s="651"/>
      <c r="NCS2977" s="651"/>
      <c r="NCT2977" s="651"/>
      <c r="NCU2977" s="651"/>
      <c r="NCV2977" s="651"/>
      <c r="NCW2977" s="651"/>
      <c r="NCX2977" s="651"/>
      <c r="NCY2977" s="651"/>
      <c r="NCZ2977" s="651"/>
      <c r="NDA2977" s="651"/>
      <c r="NDB2977" s="651"/>
      <c r="NDC2977" s="651"/>
      <c r="NDD2977" s="651"/>
      <c r="NDE2977" s="651"/>
      <c r="NDF2977" s="651"/>
      <c r="NDG2977" s="651"/>
      <c r="NDH2977" s="651"/>
      <c r="NDI2977" s="651"/>
      <c r="NDJ2977" s="651"/>
      <c r="NDK2977" s="651"/>
      <c r="NDL2977" s="651"/>
      <c r="NDM2977" s="651"/>
      <c r="NDN2977" s="651"/>
      <c r="NDO2977" s="651"/>
      <c r="NDP2977" s="651"/>
      <c r="NDQ2977" s="651"/>
      <c r="NDR2977" s="651"/>
      <c r="NDS2977" s="651"/>
      <c r="NDT2977" s="651"/>
      <c r="NDU2977" s="651"/>
      <c r="NDV2977" s="651"/>
      <c r="NDW2977" s="651"/>
      <c r="NDX2977" s="651"/>
      <c r="NDY2977" s="651"/>
      <c r="NDZ2977" s="651"/>
      <c r="NEA2977" s="651"/>
      <c r="NEB2977" s="651"/>
      <c r="NEC2977" s="651"/>
      <c r="NED2977" s="651"/>
      <c r="NEE2977" s="651"/>
      <c r="NEF2977" s="651"/>
      <c r="NEG2977" s="651"/>
      <c r="NEH2977" s="651"/>
      <c r="NEI2977" s="651"/>
      <c r="NEJ2977" s="651"/>
      <c r="NEK2977" s="651"/>
      <c r="NEL2977" s="651"/>
      <c r="NEM2977" s="651"/>
      <c r="NEN2977" s="651"/>
      <c r="NEO2977" s="651"/>
      <c r="NEP2977" s="651"/>
      <c r="NEQ2977" s="651"/>
      <c r="NER2977" s="651"/>
      <c r="NES2977" s="651"/>
      <c r="NET2977" s="651"/>
      <c r="NEU2977" s="651"/>
      <c r="NEV2977" s="651"/>
      <c r="NEW2977" s="651"/>
      <c r="NEX2977" s="651"/>
      <c r="NEY2977" s="651"/>
      <c r="NEZ2977" s="651"/>
      <c r="NFA2977" s="651"/>
      <c r="NFB2977" s="651"/>
      <c r="NFC2977" s="651"/>
      <c r="NFD2977" s="651"/>
      <c r="NFE2977" s="651"/>
      <c r="NFF2977" s="651"/>
      <c r="NFG2977" s="651"/>
      <c r="NFH2977" s="651"/>
      <c r="NFI2977" s="651"/>
      <c r="NFJ2977" s="651"/>
      <c r="NFK2977" s="651"/>
      <c r="NFL2977" s="651"/>
      <c r="NFM2977" s="651"/>
      <c r="NFN2977" s="651"/>
      <c r="NFO2977" s="651"/>
      <c r="NFP2977" s="651"/>
      <c r="NFQ2977" s="651"/>
      <c r="NFR2977" s="651"/>
      <c r="NFS2977" s="651"/>
      <c r="NFT2977" s="651"/>
      <c r="NFU2977" s="651"/>
      <c r="NFV2977" s="651"/>
      <c r="NFW2977" s="651"/>
      <c r="NFX2977" s="651"/>
      <c r="NFY2977" s="651"/>
      <c r="NFZ2977" s="651"/>
      <c r="NGA2977" s="651"/>
      <c r="NGB2977" s="651"/>
      <c r="NGC2977" s="651"/>
      <c r="NGD2977" s="651"/>
      <c r="NGE2977" s="651"/>
      <c r="NGF2977" s="651"/>
      <c r="NGG2977" s="651"/>
      <c r="NGH2977" s="651"/>
      <c r="NGI2977" s="651"/>
      <c r="NGJ2977" s="651"/>
      <c r="NGK2977" s="651"/>
      <c r="NGL2977" s="651"/>
      <c r="NGM2977" s="651"/>
      <c r="NGN2977" s="651"/>
      <c r="NGO2977" s="651"/>
      <c r="NGP2977" s="651"/>
      <c r="NGQ2977" s="651"/>
      <c r="NGR2977" s="651"/>
      <c r="NGS2977" s="651"/>
      <c r="NGT2977" s="651"/>
      <c r="NGU2977" s="651"/>
      <c r="NGV2977" s="651"/>
      <c r="NGW2977" s="651"/>
      <c r="NGX2977" s="651"/>
      <c r="NGY2977" s="651"/>
      <c r="NGZ2977" s="651"/>
      <c r="NHA2977" s="651"/>
      <c r="NHB2977" s="651"/>
      <c r="NHC2977" s="651"/>
      <c r="NHD2977" s="651"/>
      <c r="NHE2977" s="651"/>
      <c r="NHF2977" s="651"/>
      <c r="NHG2977" s="651"/>
      <c r="NHH2977" s="651"/>
      <c r="NHI2977" s="651"/>
      <c r="NHJ2977" s="651"/>
      <c r="NHK2977" s="651"/>
      <c r="NHL2977" s="651"/>
      <c r="NHM2977" s="651"/>
      <c r="NHN2977" s="651"/>
      <c r="NHO2977" s="651"/>
      <c r="NHP2977" s="651"/>
      <c r="NHQ2977" s="651"/>
      <c r="NHR2977" s="651"/>
      <c r="NHS2977" s="651"/>
      <c r="NHT2977" s="651"/>
      <c r="NHU2977" s="651"/>
      <c r="NHV2977" s="651"/>
      <c r="NHW2977" s="651"/>
      <c r="NHX2977" s="651"/>
      <c r="NHY2977" s="651"/>
      <c r="NHZ2977" s="651"/>
      <c r="NIA2977" s="651"/>
      <c r="NIB2977" s="651"/>
      <c r="NIC2977" s="651"/>
      <c r="NID2977" s="651"/>
      <c r="NIE2977" s="651"/>
      <c r="NIF2977" s="651"/>
      <c r="NIG2977" s="651"/>
      <c r="NIH2977" s="651"/>
      <c r="NII2977" s="651"/>
      <c r="NIJ2977" s="651"/>
      <c r="NIK2977" s="651"/>
      <c r="NIL2977" s="651"/>
      <c r="NIM2977" s="651"/>
      <c r="NIN2977" s="651"/>
      <c r="NIO2977" s="651"/>
      <c r="NIP2977" s="651"/>
      <c r="NIQ2977" s="651"/>
      <c r="NIR2977" s="651"/>
      <c r="NIS2977" s="651"/>
      <c r="NIT2977" s="651"/>
      <c r="NIU2977" s="651"/>
      <c r="NIV2977" s="651"/>
      <c r="NIW2977" s="651"/>
      <c r="NIX2977" s="651"/>
      <c r="NIY2977" s="651"/>
      <c r="NIZ2977" s="651"/>
      <c r="NJA2977" s="651"/>
      <c r="NJB2977" s="651"/>
      <c r="NJC2977" s="651"/>
      <c r="NJD2977" s="651"/>
      <c r="NJE2977" s="651"/>
      <c r="NJF2977" s="651"/>
      <c r="NJG2977" s="651"/>
      <c r="NJH2977" s="651"/>
      <c r="NJI2977" s="651"/>
      <c r="NJJ2977" s="651"/>
      <c r="NJK2977" s="651"/>
      <c r="NJL2977" s="651"/>
      <c r="NJM2977" s="651"/>
      <c r="NJN2977" s="651"/>
      <c r="NJO2977" s="651"/>
      <c r="NJP2977" s="651"/>
      <c r="NJQ2977" s="651"/>
      <c r="NJR2977" s="651"/>
      <c r="NJS2977" s="651"/>
      <c r="NJT2977" s="651"/>
      <c r="NJU2977" s="651"/>
      <c r="NJV2977" s="651"/>
      <c r="NJW2977" s="651"/>
      <c r="NJX2977" s="651"/>
      <c r="NJY2977" s="651"/>
      <c r="NJZ2977" s="651"/>
      <c r="NKA2977" s="651"/>
      <c r="NKB2977" s="651"/>
      <c r="NKC2977" s="651"/>
      <c r="NKD2977" s="651"/>
      <c r="NKE2977" s="651"/>
      <c r="NKF2977" s="651"/>
      <c r="NKG2977" s="651"/>
      <c r="NKH2977" s="651"/>
      <c r="NKI2977" s="651"/>
      <c r="NKJ2977" s="651"/>
      <c r="NKK2977" s="651"/>
      <c r="NKL2977" s="651"/>
      <c r="NKM2977" s="651"/>
      <c r="NKN2977" s="651"/>
      <c r="NKO2977" s="651"/>
      <c r="NKP2977" s="651"/>
      <c r="NKQ2977" s="651"/>
      <c r="NKR2977" s="651"/>
      <c r="NKS2977" s="651"/>
      <c r="NKT2977" s="651"/>
      <c r="NKU2977" s="651"/>
      <c r="NKV2977" s="651"/>
      <c r="NKW2977" s="651"/>
      <c r="NKX2977" s="651"/>
      <c r="NKY2977" s="651"/>
      <c r="NKZ2977" s="651"/>
      <c r="NLA2977" s="651"/>
      <c r="NLB2977" s="651"/>
      <c r="NLC2977" s="651"/>
      <c r="NLD2977" s="651"/>
      <c r="NLE2977" s="651"/>
      <c r="NLF2977" s="651"/>
      <c r="NLG2977" s="651"/>
      <c r="NLH2977" s="651"/>
      <c r="NLI2977" s="651"/>
      <c r="NLJ2977" s="651"/>
      <c r="NLK2977" s="651"/>
      <c r="NLL2977" s="651"/>
      <c r="NLM2977" s="651"/>
      <c r="NLN2977" s="651"/>
      <c r="NLO2977" s="651"/>
      <c r="NLP2977" s="651"/>
      <c r="NLQ2977" s="651"/>
      <c r="NLR2977" s="651"/>
      <c r="NLS2977" s="651"/>
      <c r="NLT2977" s="651"/>
      <c r="NLU2977" s="651"/>
      <c r="NLV2977" s="651"/>
      <c r="NLW2977" s="651"/>
      <c r="NLX2977" s="651"/>
      <c r="NLY2977" s="651"/>
      <c r="NLZ2977" s="651"/>
      <c r="NMA2977" s="651"/>
      <c r="NMB2977" s="651"/>
      <c r="NMC2977" s="651"/>
      <c r="NMD2977" s="651"/>
      <c r="NME2977" s="651"/>
      <c r="NMF2977" s="651"/>
      <c r="NMG2977" s="651"/>
      <c r="NMH2977" s="651"/>
      <c r="NMI2977" s="651"/>
      <c r="NMJ2977" s="651"/>
      <c r="NMK2977" s="651"/>
      <c r="NML2977" s="651"/>
      <c r="NMM2977" s="651"/>
      <c r="NMN2977" s="651"/>
      <c r="NMO2977" s="651"/>
      <c r="NMP2977" s="651"/>
      <c r="NMQ2977" s="651"/>
      <c r="NMR2977" s="651"/>
      <c r="NMS2977" s="651"/>
      <c r="NMT2977" s="651"/>
      <c r="NMU2977" s="651"/>
      <c r="NMV2977" s="651"/>
      <c r="NMW2977" s="651"/>
      <c r="NMX2977" s="651"/>
      <c r="NMY2977" s="651"/>
      <c r="NMZ2977" s="651"/>
      <c r="NNA2977" s="651"/>
      <c r="NNB2977" s="651"/>
      <c r="NNC2977" s="651"/>
      <c r="NND2977" s="651"/>
      <c r="NNE2977" s="651"/>
      <c r="NNF2977" s="651"/>
      <c r="NNG2977" s="651"/>
      <c r="NNH2977" s="651"/>
      <c r="NNI2977" s="651"/>
      <c r="NNJ2977" s="651"/>
      <c r="NNK2977" s="651"/>
      <c r="NNL2977" s="651"/>
      <c r="NNM2977" s="651"/>
      <c r="NNN2977" s="651"/>
      <c r="NNO2977" s="651"/>
      <c r="NNP2977" s="651"/>
      <c r="NNQ2977" s="651"/>
      <c r="NNR2977" s="651"/>
      <c r="NNS2977" s="651"/>
      <c r="NNT2977" s="651"/>
      <c r="NNU2977" s="651"/>
      <c r="NNV2977" s="651"/>
      <c r="NNW2977" s="651"/>
      <c r="NNX2977" s="651"/>
      <c r="NNY2977" s="651"/>
      <c r="NNZ2977" s="651"/>
      <c r="NOA2977" s="651"/>
      <c r="NOB2977" s="651"/>
      <c r="NOC2977" s="651"/>
      <c r="NOD2977" s="651"/>
      <c r="NOE2977" s="651"/>
      <c r="NOF2977" s="651"/>
      <c r="NOG2977" s="651"/>
      <c r="NOH2977" s="651"/>
      <c r="NOI2977" s="651"/>
      <c r="NOJ2977" s="651"/>
      <c r="NOK2977" s="651"/>
      <c r="NOL2977" s="651"/>
      <c r="NOM2977" s="651"/>
      <c r="NON2977" s="651"/>
      <c r="NOO2977" s="651"/>
      <c r="NOP2977" s="651"/>
      <c r="NOQ2977" s="651"/>
      <c r="NOR2977" s="651"/>
      <c r="NOS2977" s="651"/>
      <c r="NOT2977" s="651"/>
      <c r="NOU2977" s="651"/>
      <c r="NOV2977" s="651"/>
      <c r="NOW2977" s="651"/>
      <c r="NOX2977" s="651"/>
      <c r="NOY2977" s="651"/>
      <c r="NOZ2977" s="651"/>
      <c r="NPA2977" s="651"/>
      <c r="NPB2977" s="651"/>
      <c r="NPC2977" s="651"/>
      <c r="NPD2977" s="651"/>
      <c r="NPE2977" s="651"/>
      <c r="NPF2977" s="651"/>
      <c r="NPG2977" s="651"/>
      <c r="NPH2977" s="651"/>
      <c r="NPI2977" s="651"/>
      <c r="NPJ2977" s="651"/>
      <c r="NPK2977" s="651"/>
      <c r="NPL2977" s="651"/>
      <c r="NPM2977" s="651"/>
      <c r="NPN2977" s="651"/>
      <c r="NPO2977" s="651"/>
      <c r="NPP2977" s="651"/>
      <c r="NPQ2977" s="651"/>
      <c r="NPR2977" s="651"/>
      <c r="NPS2977" s="651"/>
      <c r="NPT2977" s="651"/>
      <c r="NPU2977" s="651"/>
      <c r="NPV2977" s="651"/>
      <c r="NPW2977" s="651"/>
      <c r="NPX2977" s="651"/>
      <c r="NPY2977" s="651"/>
      <c r="NPZ2977" s="651"/>
      <c r="NQA2977" s="651"/>
      <c r="NQB2977" s="651"/>
      <c r="NQC2977" s="651"/>
      <c r="NQD2977" s="651"/>
      <c r="NQE2977" s="651"/>
      <c r="NQF2977" s="651"/>
      <c r="NQG2977" s="651"/>
      <c r="NQH2977" s="651"/>
      <c r="NQI2977" s="651"/>
      <c r="NQJ2977" s="651"/>
      <c r="NQK2977" s="651"/>
      <c r="NQL2977" s="651"/>
      <c r="NQM2977" s="651"/>
      <c r="NQN2977" s="651"/>
      <c r="NQO2977" s="651"/>
      <c r="NQP2977" s="651"/>
      <c r="NQQ2977" s="651"/>
      <c r="NQR2977" s="651"/>
      <c r="NQS2977" s="651"/>
      <c r="NQT2977" s="651"/>
      <c r="NQU2977" s="651"/>
      <c r="NQV2977" s="651"/>
      <c r="NQW2977" s="651"/>
      <c r="NQX2977" s="651"/>
      <c r="NQY2977" s="651"/>
      <c r="NQZ2977" s="651"/>
      <c r="NRA2977" s="651"/>
      <c r="NRB2977" s="651"/>
      <c r="NRC2977" s="651"/>
      <c r="NRD2977" s="651"/>
      <c r="NRE2977" s="651"/>
      <c r="NRF2977" s="651"/>
      <c r="NRG2977" s="651"/>
      <c r="NRH2977" s="651"/>
      <c r="NRI2977" s="651"/>
      <c r="NRJ2977" s="651"/>
      <c r="NRK2977" s="651"/>
      <c r="NRL2977" s="651"/>
      <c r="NRM2977" s="651"/>
      <c r="NRN2977" s="651"/>
      <c r="NRO2977" s="651"/>
      <c r="NRP2977" s="651"/>
      <c r="NRQ2977" s="651"/>
      <c r="NRR2977" s="651"/>
      <c r="NRS2977" s="651"/>
      <c r="NRT2977" s="651"/>
      <c r="NRU2977" s="651"/>
      <c r="NRV2977" s="651"/>
      <c r="NRW2977" s="651"/>
      <c r="NRX2977" s="651"/>
      <c r="NRY2977" s="651"/>
      <c r="NRZ2977" s="651"/>
      <c r="NSA2977" s="651"/>
      <c r="NSB2977" s="651"/>
      <c r="NSC2977" s="651"/>
      <c r="NSD2977" s="651"/>
      <c r="NSE2977" s="651"/>
      <c r="NSF2977" s="651"/>
      <c r="NSG2977" s="651"/>
      <c r="NSH2977" s="651"/>
      <c r="NSI2977" s="651"/>
      <c r="NSJ2977" s="651"/>
      <c r="NSK2977" s="651"/>
      <c r="NSL2977" s="651"/>
      <c r="NSM2977" s="651"/>
      <c r="NSN2977" s="651"/>
      <c r="NSO2977" s="651"/>
      <c r="NSP2977" s="651"/>
      <c r="NSQ2977" s="651"/>
      <c r="NSR2977" s="651"/>
      <c r="NSS2977" s="651"/>
      <c r="NST2977" s="651"/>
      <c r="NSU2977" s="651"/>
      <c r="NSV2977" s="651"/>
      <c r="NSW2977" s="651"/>
      <c r="NSX2977" s="651"/>
      <c r="NSY2977" s="651"/>
      <c r="NSZ2977" s="651"/>
      <c r="NTA2977" s="651"/>
      <c r="NTB2977" s="651"/>
      <c r="NTC2977" s="651"/>
      <c r="NTD2977" s="651"/>
      <c r="NTE2977" s="651"/>
      <c r="NTF2977" s="651"/>
      <c r="NTG2977" s="651"/>
      <c r="NTH2977" s="651"/>
      <c r="NTI2977" s="651"/>
      <c r="NTJ2977" s="651"/>
      <c r="NTK2977" s="651"/>
      <c r="NTL2977" s="651"/>
      <c r="NTM2977" s="651"/>
      <c r="NTN2977" s="651"/>
      <c r="NTO2977" s="651"/>
      <c r="NTP2977" s="651"/>
      <c r="NTQ2977" s="651"/>
      <c r="NTR2977" s="651"/>
      <c r="NTS2977" s="651"/>
      <c r="NTT2977" s="651"/>
      <c r="NTU2977" s="651"/>
      <c r="NTV2977" s="651"/>
      <c r="NTW2977" s="651"/>
      <c r="NTX2977" s="651"/>
      <c r="NTY2977" s="651"/>
      <c r="NTZ2977" s="651"/>
      <c r="NUA2977" s="651"/>
      <c r="NUB2977" s="651"/>
      <c r="NUC2977" s="651"/>
      <c r="NUD2977" s="651"/>
      <c r="NUE2977" s="651"/>
      <c r="NUF2977" s="651"/>
      <c r="NUG2977" s="651"/>
      <c r="NUH2977" s="651"/>
      <c r="NUI2977" s="651"/>
      <c r="NUJ2977" s="651"/>
      <c r="NUK2977" s="651"/>
      <c r="NUL2977" s="651"/>
      <c r="NUM2977" s="651"/>
      <c r="NUN2977" s="651"/>
      <c r="NUO2977" s="651"/>
      <c r="NUP2977" s="651"/>
      <c r="NUQ2977" s="651"/>
      <c r="NUR2977" s="651"/>
      <c r="NUS2977" s="651"/>
      <c r="NUT2977" s="651"/>
      <c r="NUU2977" s="651"/>
      <c r="NUV2977" s="651"/>
      <c r="NUW2977" s="651"/>
      <c r="NUX2977" s="651"/>
      <c r="NUY2977" s="651"/>
      <c r="NUZ2977" s="651"/>
      <c r="NVA2977" s="651"/>
      <c r="NVB2977" s="651"/>
      <c r="NVC2977" s="651"/>
      <c r="NVD2977" s="651"/>
      <c r="NVE2977" s="651"/>
      <c r="NVF2977" s="651"/>
      <c r="NVG2977" s="651"/>
      <c r="NVH2977" s="651"/>
      <c r="NVI2977" s="651"/>
      <c r="NVJ2977" s="651"/>
      <c r="NVK2977" s="651"/>
      <c r="NVL2977" s="651"/>
      <c r="NVM2977" s="651"/>
      <c r="NVN2977" s="651"/>
      <c r="NVO2977" s="651"/>
      <c r="NVP2977" s="651"/>
      <c r="NVQ2977" s="651"/>
      <c r="NVR2977" s="651"/>
      <c r="NVS2977" s="651"/>
      <c r="NVT2977" s="651"/>
      <c r="NVU2977" s="651"/>
      <c r="NVV2977" s="651"/>
      <c r="NVW2977" s="651"/>
      <c r="NVX2977" s="651"/>
      <c r="NVY2977" s="651"/>
      <c r="NVZ2977" s="651"/>
      <c r="NWA2977" s="651"/>
      <c r="NWB2977" s="651"/>
      <c r="NWC2977" s="651"/>
      <c r="NWD2977" s="651"/>
      <c r="NWE2977" s="651"/>
      <c r="NWF2977" s="651"/>
      <c r="NWG2977" s="651"/>
      <c r="NWH2977" s="651"/>
      <c r="NWI2977" s="651"/>
      <c r="NWJ2977" s="651"/>
      <c r="NWK2977" s="651"/>
      <c r="NWL2977" s="651"/>
      <c r="NWM2977" s="651"/>
      <c r="NWN2977" s="651"/>
      <c r="NWO2977" s="651"/>
      <c r="NWP2977" s="651"/>
      <c r="NWQ2977" s="651"/>
      <c r="NWR2977" s="651"/>
      <c r="NWS2977" s="651"/>
      <c r="NWT2977" s="651"/>
      <c r="NWU2977" s="651"/>
      <c r="NWV2977" s="651"/>
      <c r="NWW2977" s="651"/>
      <c r="NWX2977" s="651"/>
      <c r="NWY2977" s="651"/>
      <c r="NWZ2977" s="651"/>
      <c r="NXA2977" s="651"/>
      <c r="NXB2977" s="651"/>
      <c r="NXC2977" s="651"/>
      <c r="NXD2977" s="651"/>
      <c r="NXE2977" s="651"/>
      <c r="NXF2977" s="651"/>
      <c r="NXG2977" s="651"/>
      <c r="NXH2977" s="651"/>
      <c r="NXI2977" s="651"/>
      <c r="NXJ2977" s="651"/>
      <c r="NXK2977" s="651"/>
      <c r="NXL2977" s="651"/>
      <c r="NXM2977" s="651"/>
      <c r="NXN2977" s="651"/>
      <c r="NXO2977" s="651"/>
      <c r="NXP2977" s="651"/>
      <c r="NXQ2977" s="651"/>
      <c r="NXR2977" s="651"/>
      <c r="NXS2977" s="651"/>
      <c r="NXT2977" s="651"/>
      <c r="NXU2977" s="651"/>
      <c r="NXV2977" s="651"/>
      <c r="NXW2977" s="651"/>
      <c r="NXX2977" s="651"/>
      <c r="NXY2977" s="651"/>
      <c r="NXZ2977" s="651"/>
      <c r="NYA2977" s="651"/>
      <c r="NYB2977" s="651"/>
      <c r="NYC2977" s="651"/>
      <c r="NYD2977" s="651"/>
      <c r="NYE2977" s="651"/>
      <c r="NYF2977" s="651"/>
      <c r="NYG2977" s="651"/>
      <c r="NYH2977" s="651"/>
      <c r="NYI2977" s="651"/>
      <c r="NYJ2977" s="651"/>
      <c r="NYK2977" s="651"/>
      <c r="NYL2977" s="651"/>
      <c r="NYM2977" s="651"/>
      <c r="NYN2977" s="651"/>
      <c r="NYO2977" s="651"/>
      <c r="NYP2977" s="651"/>
      <c r="NYQ2977" s="651"/>
      <c r="NYR2977" s="651"/>
      <c r="NYS2977" s="651"/>
      <c r="NYT2977" s="651"/>
      <c r="NYU2977" s="651"/>
      <c r="NYV2977" s="651"/>
      <c r="NYW2977" s="651"/>
      <c r="NYX2977" s="651"/>
      <c r="NYY2977" s="651"/>
      <c r="NYZ2977" s="651"/>
      <c r="NZA2977" s="651"/>
      <c r="NZB2977" s="651"/>
      <c r="NZC2977" s="651"/>
      <c r="NZD2977" s="651"/>
      <c r="NZE2977" s="651"/>
      <c r="NZF2977" s="651"/>
      <c r="NZG2977" s="651"/>
      <c r="NZH2977" s="651"/>
      <c r="NZI2977" s="651"/>
      <c r="NZJ2977" s="651"/>
      <c r="NZK2977" s="651"/>
      <c r="NZL2977" s="651"/>
      <c r="NZM2977" s="651"/>
      <c r="NZN2977" s="651"/>
      <c r="NZO2977" s="651"/>
      <c r="NZP2977" s="651"/>
      <c r="NZQ2977" s="651"/>
      <c r="NZR2977" s="651"/>
      <c r="NZS2977" s="651"/>
      <c r="NZT2977" s="651"/>
      <c r="NZU2977" s="651"/>
      <c r="NZV2977" s="651"/>
      <c r="NZW2977" s="651"/>
      <c r="NZX2977" s="651"/>
      <c r="NZY2977" s="651"/>
      <c r="NZZ2977" s="651"/>
      <c r="OAA2977" s="651"/>
      <c r="OAB2977" s="651"/>
      <c r="OAC2977" s="651"/>
      <c r="OAD2977" s="651"/>
      <c r="OAE2977" s="651"/>
      <c r="OAF2977" s="651"/>
      <c r="OAG2977" s="651"/>
      <c r="OAH2977" s="651"/>
      <c r="OAI2977" s="651"/>
      <c r="OAJ2977" s="651"/>
      <c r="OAK2977" s="651"/>
      <c r="OAL2977" s="651"/>
      <c r="OAM2977" s="651"/>
      <c r="OAN2977" s="651"/>
      <c r="OAO2977" s="651"/>
      <c r="OAP2977" s="651"/>
      <c r="OAQ2977" s="651"/>
      <c r="OAR2977" s="651"/>
      <c r="OAS2977" s="651"/>
      <c r="OAT2977" s="651"/>
      <c r="OAU2977" s="651"/>
      <c r="OAV2977" s="651"/>
      <c r="OAW2977" s="651"/>
      <c r="OAX2977" s="651"/>
      <c r="OAY2977" s="651"/>
      <c r="OAZ2977" s="651"/>
      <c r="OBA2977" s="651"/>
      <c r="OBB2977" s="651"/>
      <c r="OBC2977" s="651"/>
      <c r="OBD2977" s="651"/>
      <c r="OBE2977" s="651"/>
      <c r="OBF2977" s="651"/>
      <c r="OBG2977" s="651"/>
      <c r="OBH2977" s="651"/>
      <c r="OBI2977" s="651"/>
      <c r="OBJ2977" s="651"/>
      <c r="OBK2977" s="651"/>
      <c r="OBL2977" s="651"/>
      <c r="OBM2977" s="651"/>
      <c r="OBN2977" s="651"/>
      <c r="OBO2977" s="651"/>
      <c r="OBP2977" s="651"/>
      <c r="OBQ2977" s="651"/>
      <c r="OBR2977" s="651"/>
      <c r="OBS2977" s="651"/>
      <c r="OBT2977" s="651"/>
      <c r="OBU2977" s="651"/>
      <c r="OBV2977" s="651"/>
      <c r="OBW2977" s="651"/>
      <c r="OBX2977" s="651"/>
      <c r="OBY2977" s="651"/>
      <c r="OBZ2977" s="651"/>
      <c r="OCA2977" s="651"/>
      <c r="OCB2977" s="651"/>
      <c r="OCC2977" s="651"/>
      <c r="OCD2977" s="651"/>
      <c r="OCE2977" s="651"/>
      <c r="OCF2977" s="651"/>
      <c r="OCG2977" s="651"/>
      <c r="OCH2977" s="651"/>
      <c r="OCI2977" s="651"/>
      <c r="OCJ2977" s="651"/>
      <c r="OCK2977" s="651"/>
      <c r="OCL2977" s="651"/>
      <c r="OCM2977" s="651"/>
      <c r="OCN2977" s="651"/>
      <c r="OCO2977" s="651"/>
      <c r="OCP2977" s="651"/>
      <c r="OCQ2977" s="651"/>
      <c r="OCR2977" s="651"/>
      <c r="OCS2977" s="651"/>
      <c r="OCT2977" s="651"/>
      <c r="OCU2977" s="651"/>
      <c r="OCV2977" s="651"/>
      <c r="OCW2977" s="651"/>
      <c r="OCX2977" s="651"/>
      <c r="OCY2977" s="651"/>
      <c r="OCZ2977" s="651"/>
      <c r="ODA2977" s="651"/>
      <c r="ODB2977" s="651"/>
      <c r="ODC2977" s="651"/>
      <c r="ODD2977" s="651"/>
      <c r="ODE2977" s="651"/>
      <c r="ODF2977" s="651"/>
      <c r="ODG2977" s="651"/>
      <c r="ODH2977" s="651"/>
      <c r="ODI2977" s="651"/>
      <c r="ODJ2977" s="651"/>
      <c r="ODK2977" s="651"/>
      <c r="ODL2977" s="651"/>
      <c r="ODM2977" s="651"/>
      <c r="ODN2977" s="651"/>
      <c r="ODO2977" s="651"/>
      <c r="ODP2977" s="651"/>
      <c r="ODQ2977" s="651"/>
      <c r="ODR2977" s="651"/>
      <c r="ODS2977" s="651"/>
      <c r="ODT2977" s="651"/>
      <c r="ODU2977" s="651"/>
      <c r="ODV2977" s="651"/>
      <c r="ODW2977" s="651"/>
      <c r="ODX2977" s="651"/>
      <c r="ODY2977" s="651"/>
      <c r="ODZ2977" s="651"/>
      <c r="OEA2977" s="651"/>
      <c r="OEB2977" s="651"/>
      <c r="OEC2977" s="651"/>
      <c r="OED2977" s="651"/>
      <c r="OEE2977" s="651"/>
      <c r="OEF2977" s="651"/>
      <c r="OEG2977" s="651"/>
      <c r="OEH2977" s="651"/>
      <c r="OEI2977" s="651"/>
      <c r="OEJ2977" s="651"/>
      <c r="OEK2977" s="651"/>
      <c r="OEL2977" s="651"/>
      <c r="OEM2977" s="651"/>
      <c r="OEN2977" s="651"/>
      <c r="OEO2977" s="651"/>
      <c r="OEP2977" s="651"/>
      <c r="OEQ2977" s="651"/>
      <c r="OER2977" s="651"/>
      <c r="OES2977" s="651"/>
      <c r="OET2977" s="651"/>
      <c r="OEU2977" s="651"/>
      <c r="OEV2977" s="651"/>
      <c r="OEW2977" s="651"/>
      <c r="OEX2977" s="651"/>
      <c r="OEY2977" s="651"/>
      <c r="OEZ2977" s="651"/>
      <c r="OFA2977" s="651"/>
      <c r="OFB2977" s="651"/>
      <c r="OFC2977" s="651"/>
      <c r="OFD2977" s="651"/>
      <c r="OFE2977" s="651"/>
      <c r="OFF2977" s="651"/>
      <c r="OFG2977" s="651"/>
      <c r="OFH2977" s="651"/>
      <c r="OFI2977" s="651"/>
      <c r="OFJ2977" s="651"/>
      <c r="OFK2977" s="651"/>
      <c r="OFL2977" s="651"/>
      <c r="OFM2977" s="651"/>
      <c r="OFN2977" s="651"/>
      <c r="OFO2977" s="651"/>
      <c r="OFP2977" s="651"/>
      <c r="OFQ2977" s="651"/>
      <c r="OFR2977" s="651"/>
      <c r="OFS2977" s="651"/>
      <c r="OFT2977" s="651"/>
      <c r="OFU2977" s="651"/>
      <c r="OFV2977" s="651"/>
      <c r="OFW2977" s="651"/>
      <c r="OFX2977" s="651"/>
      <c r="OFY2977" s="651"/>
      <c r="OFZ2977" s="651"/>
      <c r="OGA2977" s="651"/>
      <c r="OGB2977" s="651"/>
      <c r="OGC2977" s="651"/>
      <c r="OGD2977" s="651"/>
      <c r="OGE2977" s="651"/>
      <c r="OGF2977" s="651"/>
      <c r="OGG2977" s="651"/>
      <c r="OGH2977" s="651"/>
      <c r="OGI2977" s="651"/>
      <c r="OGJ2977" s="651"/>
      <c r="OGK2977" s="651"/>
      <c r="OGL2977" s="651"/>
      <c r="OGM2977" s="651"/>
      <c r="OGN2977" s="651"/>
      <c r="OGO2977" s="651"/>
      <c r="OGP2977" s="651"/>
      <c r="OGQ2977" s="651"/>
      <c r="OGR2977" s="651"/>
      <c r="OGS2977" s="651"/>
      <c r="OGT2977" s="651"/>
      <c r="OGU2977" s="651"/>
      <c r="OGV2977" s="651"/>
      <c r="OGW2977" s="651"/>
      <c r="OGX2977" s="651"/>
      <c r="OGY2977" s="651"/>
      <c r="OGZ2977" s="651"/>
      <c r="OHA2977" s="651"/>
      <c r="OHB2977" s="651"/>
      <c r="OHC2977" s="651"/>
      <c r="OHD2977" s="651"/>
      <c r="OHE2977" s="651"/>
      <c r="OHF2977" s="651"/>
      <c r="OHG2977" s="651"/>
      <c r="OHH2977" s="651"/>
      <c r="OHI2977" s="651"/>
      <c r="OHJ2977" s="651"/>
      <c r="OHK2977" s="651"/>
      <c r="OHL2977" s="651"/>
      <c r="OHM2977" s="651"/>
      <c r="OHN2977" s="651"/>
      <c r="OHO2977" s="651"/>
      <c r="OHP2977" s="651"/>
      <c r="OHQ2977" s="651"/>
      <c r="OHR2977" s="651"/>
      <c r="OHS2977" s="651"/>
      <c r="OHT2977" s="651"/>
      <c r="OHU2977" s="651"/>
      <c r="OHV2977" s="651"/>
      <c r="OHW2977" s="651"/>
      <c r="OHX2977" s="651"/>
      <c r="OHY2977" s="651"/>
      <c r="OHZ2977" s="651"/>
      <c r="OIA2977" s="651"/>
      <c r="OIB2977" s="651"/>
      <c r="OIC2977" s="651"/>
      <c r="OID2977" s="651"/>
      <c r="OIE2977" s="651"/>
      <c r="OIF2977" s="651"/>
      <c r="OIG2977" s="651"/>
      <c r="OIH2977" s="651"/>
      <c r="OII2977" s="651"/>
      <c r="OIJ2977" s="651"/>
      <c r="OIK2977" s="651"/>
      <c r="OIL2977" s="651"/>
      <c r="OIM2977" s="651"/>
      <c r="OIN2977" s="651"/>
      <c r="OIO2977" s="651"/>
      <c r="OIP2977" s="651"/>
      <c r="OIQ2977" s="651"/>
      <c r="OIR2977" s="651"/>
      <c r="OIS2977" s="651"/>
      <c r="OIT2977" s="651"/>
      <c r="OIU2977" s="651"/>
      <c r="OIV2977" s="651"/>
      <c r="OIW2977" s="651"/>
      <c r="OIX2977" s="651"/>
      <c r="OIY2977" s="651"/>
      <c r="OIZ2977" s="651"/>
      <c r="OJA2977" s="651"/>
      <c r="OJB2977" s="651"/>
      <c r="OJC2977" s="651"/>
      <c r="OJD2977" s="651"/>
      <c r="OJE2977" s="651"/>
      <c r="OJF2977" s="651"/>
      <c r="OJG2977" s="651"/>
      <c r="OJH2977" s="651"/>
      <c r="OJI2977" s="651"/>
      <c r="OJJ2977" s="651"/>
      <c r="OJK2977" s="651"/>
      <c r="OJL2977" s="651"/>
      <c r="OJM2977" s="651"/>
      <c r="OJN2977" s="651"/>
      <c r="OJO2977" s="651"/>
      <c r="OJP2977" s="651"/>
      <c r="OJQ2977" s="651"/>
      <c r="OJR2977" s="651"/>
      <c r="OJS2977" s="651"/>
      <c r="OJT2977" s="651"/>
      <c r="OJU2977" s="651"/>
      <c r="OJV2977" s="651"/>
      <c r="OJW2977" s="651"/>
      <c r="OJX2977" s="651"/>
      <c r="OJY2977" s="651"/>
      <c r="OJZ2977" s="651"/>
      <c r="OKA2977" s="651"/>
      <c r="OKB2977" s="651"/>
      <c r="OKC2977" s="651"/>
      <c r="OKD2977" s="651"/>
      <c r="OKE2977" s="651"/>
      <c r="OKF2977" s="651"/>
      <c r="OKG2977" s="651"/>
      <c r="OKH2977" s="651"/>
      <c r="OKI2977" s="651"/>
      <c r="OKJ2977" s="651"/>
      <c r="OKK2977" s="651"/>
      <c r="OKL2977" s="651"/>
      <c r="OKM2977" s="651"/>
      <c r="OKN2977" s="651"/>
      <c r="OKO2977" s="651"/>
      <c r="OKP2977" s="651"/>
      <c r="OKQ2977" s="651"/>
      <c r="OKR2977" s="651"/>
      <c r="OKS2977" s="651"/>
      <c r="OKT2977" s="651"/>
      <c r="OKU2977" s="651"/>
      <c r="OKV2977" s="651"/>
      <c r="OKW2977" s="651"/>
      <c r="OKX2977" s="651"/>
      <c r="OKY2977" s="651"/>
      <c r="OKZ2977" s="651"/>
      <c r="OLA2977" s="651"/>
      <c r="OLB2977" s="651"/>
      <c r="OLC2977" s="651"/>
      <c r="OLD2977" s="651"/>
      <c r="OLE2977" s="651"/>
      <c r="OLF2977" s="651"/>
      <c r="OLG2977" s="651"/>
      <c r="OLH2977" s="651"/>
      <c r="OLI2977" s="651"/>
      <c r="OLJ2977" s="651"/>
      <c r="OLK2977" s="651"/>
      <c r="OLL2977" s="651"/>
      <c r="OLM2977" s="651"/>
      <c r="OLN2977" s="651"/>
      <c r="OLO2977" s="651"/>
      <c r="OLP2977" s="651"/>
      <c r="OLQ2977" s="651"/>
      <c r="OLR2977" s="651"/>
      <c r="OLS2977" s="651"/>
      <c r="OLT2977" s="651"/>
      <c r="OLU2977" s="651"/>
      <c r="OLV2977" s="651"/>
      <c r="OLW2977" s="651"/>
      <c r="OLX2977" s="651"/>
      <c r="OLY2977" s="651"/>
      <c r="OLZ2977" s="651"/>
      <c r="OMA2977" s="651"/>
      <c r="OMB2977" s="651"/>
      <c r="OMC2977" s="651"/>
      <c r="OMD2977" s="651"/>
      <c r="OME2977" s="651"/>
      <c r="OMF2977" s="651"/>
      <c r="OMG2977" s="651"/>
      <c r="OMH2977" s="651"/>
      <c r="OMI2977" s="651"/>
      <c r="OMJ2977" s="651"/>
      <c r="OMK2977" s="651"/>
      <c r="OML2977" s="651"/>
      <c r="OMM2977" s="651"/>
      <c r="OMN2977" s="651"/>
      <c r="OMO2977" s="651"/>
      <c r="OMP2977" s="651"/>
      <c r="OMQ2977" s="651"/>
      <c r="OMR2977" s="651"/>
      <c r="OMS2977" s="651"/>
      <c r="OMT2977" s="651"/>
      <c r="OMU2977" s="651"/>
      <c r="OMV2977" s="651"/>
      <c r="OMW2977" s="651"/>
      <c r="OMX2977" s="651"/>
      <c r="OMY2977" s="651"/>
      <c r="OMZ2977" s="651"/>
      <c r="ONA2977" s="651"/>
      <c r="ONB2977" s="651"/>
      <c r="ONC2977" s="651"/>
      <c r="OND2977" s="651"/>
      <c r="ONE2977" s="651"/>
      <c r="ONF2977" s="651"/>
      <c r="ONG2977" s="651"/>
      <c r="ONH2977" s="651"/>
      <c r="ONI2977" s="651"/>
      <c r="ONJ2977" s="651"/>
      <c r="ONK2977" s="651"/>
      <c r="ONL2977" s="651"/>
      <c r="ONM2977" s="651"/>
      <c r="ONN2977" s="651"/>
      <c r="ONO2977" s="651"/>
      <c r="ONP2977" s="651"/>
      <c r="ONQ2977" s="651"/>
      <c r="ONR2977" s="651"/>
      <c r="ONS2977" s="651"/>
      <c r="ONT2977" s="651"/>
      <c r="ONU2977" s="651"/>
      <c r="ONV2977" s="651"/>
      <c r="ONW2977" s="651"/>
      <c r="ONX2977" s="651"/>
      <c r="ONY2977" s="651"/>
      <c r="ONZ2977" s="651"/>
      <c r="OOA2977" s="651"/>
      <c r="OOB2977" s="651"/>
      <c r="OOC2977" s="651"/>
      <c r="OOD2977" s="651"/>
      <c r="OOE2977" s="651"/>
      <c r="OOF2977" s="651"/>
      <c r="OOG2977" s="651"/>
      <c r="OOH2977" s="651"/>
      <c r="OOI2977" s="651"/>
      <c r="OOJ2977" s="651"/>
      <c r="OOK2977" s="651"/>
      <c r="OOL2977" s="651"/>
      <c r="OOM2977" s="651"/>
      <c r="OON2977" s="651"/>
      <c r="OOO2977" s="651"/>
      <c r="OOP2977" s="651"/>
      <c r="OOQ2977" s="651"/>
      <c r="OOR2977" s="651"/>
      <c r="OOS2977" s="651"/>
      <c r="OOT2977" s="651"/>
      <c r="OOU2977" s="651"/>
      <c r="OOV2977" s="651"/>
      <c r="OOW2977" s="651"/>
      <c r="OOX2977" s="651"/>
      <c r="OOY2977" s="651"/>
      <c r="OOZ2977" s="651"/>
      <c r="OPA2977" s="651"/>
      <c r="OPB2977" s="651"/>
      <c r="OPC2977" s="651"/>
      <c r="OPD2977" s="651"/>
      <c r="OPE2977" s="651"/>
      <c r="OPF2977" s="651"/>
      <c r="OPG2977" s="651"/>
      <c r="OPH2977" s="651"/>
      <c r="OPI2977" s="651"/>
      <c r="OPJ2977" s="651"/>
      <c r="OPK2977" s="651"/>
      <c r="OPL2977" s="651"/>
      <c r="OPM2977" s="651"/>
      <c r="OPN2977" s="651"/>
      <c r="OPO2977" s="651"/>
      <c r="OPP2977" s="651"/>
      <c r="OPQ2977" s="651"/>
      <c r="OPR2977" s="651"/>
      <c r="OPS2977" s="651"/>
      <c r="OPT2977" s="651"/>
      <c r="OPU2977" s="651"/>
      <c r="OPV2977" s="651"/>
      <c r="OPW2977" s="651"/>
      <c r="OPX2977" s="651"/>
      <c r="OPY2977" s="651"/>
      <c r="OPZ2977" s="651"/>
      <c r="OQA2977" s="651"/>
      <c r="OQB2977" s="651"/>
      <c r="OQC2977" s="651"/>
      <c r="OQD2977" s="651"/>
      <c r="OQE2977" s="651"/>
      <c r="OQF2977" s="651"/>
      <c r="OQG2977" s="651"/>
      <c r="OQH2977" s="651"/>
      <c r="OQI2977" s="651"/>
      <c r="OQJ2977" s="651"/>
      <c r="OQK2977" s="651"/>
      <c r="OQL2977" s="651"/>
      <c r="OQM2977" s="651"/>
      <c r="OQN2977" s="651"/>
      <c r="OQO2977" s="651"/>
      <c r="OQP2977" s="651"/>
      <c r="OQQ2977" s="651"/>
      <c r="OQR2977" s="651"/>
      <c r="OQS2977" s="651"/>
      <c r="OQT2977" s="651"/>
      <c r="OQU2977" s="651"/>
      <c r="OQV2977" s="651"/>
      <c r="OQW2977" s="651"/>
      <c r="OQX2977" s="651"/>
      <c r="OQY2977" s="651"/>
      <c r="OQZ2977" s="651"/>
      <c r="ORA2977" s="651"/>
      <c r="ORB2977" s="651"/>
      <c r="ORC2977" s="651"/>
      <c r="ORD2977" s="651"/>
      <c r="ORE2977" s="651"/>
      <c r="ORF2977" s="651"/>
      <c r="ORG2977" s="651"/>
      <c r="ORH2977" s="651"/>
      <c r="ORI2977" s="651"/>
      <c r="ORJ2977" s="651"/>
      <c r="ORK2977" s="651"/>
      <c r="ORL2977" s="651"/>
      <c r="ORM2977" s="651"/>
      <c r="ORN2977" s="651"/>
      <c r="ORO2977" s="651"/>
      <c r="ORP2977" s="651"/>
      <c r="ORQ2977" s="651"/>
      <c r="ORR2977" s="651"/>
      <c r="ORS2977" s="651"/>
      <c r="ORT2977" s="651"/>
      <c r="ORU2977" s="651"/>
      <c r="ORV2977" s="651"/>
      <c r="ORW2977" s="651"/>
      <c r="ORX2977" s="651"/>
      <c r="ORY2977" s="651"/>
      <c r="ORZ2977" s="651"/>
      <c r="OSA2977" s="651"/>
      <c r="OSB2977" s="651"/>
      <c r="OSC2977" s="651"/>
      <c r="OSD2977" s="651"/>
      <c r="OSE2977" s="651"/>
      <c r="OSF2977" s="651"/>
      <c r="OSG2977" s="651"/>
      <c r="OSH2977" s="651"/>
      <c r="OSI2977" s="651"/>
      <c r="OSJ2977" s="651"/>
      <c r="OSK2977" s="651"/>
      <c r="OSL2977" s="651"/>
      <c r="OSM2977" s="651"/>
      <c r="OSN2977" s="651"/>
      <c r="OSO2977" s="651"/>
      <c r="OSP2977" s="651"/>
      <c r="OSQ2977" s="651"/>
      <c r="OSR2977" s="651"/>
      <c r="OSS2977" s="651"/>
      <c r="OST2977" s="651"/>
      <c r="OSU2977" s="651"/>
      <c r="OSV2977" s="651"/>
      <c r="OSW2977" s="651"/>
      <c r="OSX2977" s="651"/>
      <c r="OSY2977" s="651"/>
      <c r="OSZ2977" s="651"/>
      <c r="OTA2977" s="651"/>
      <c r="OTB2977" s="651"/>
      <c r="OTC2977" s="651"/>
      <c r="OTD2977" s="651"/>
      <c r="OTE2977" s="651"/>
      <c r="OTF2977" s="651"/>
      <c r="OTG2977" s="651"/>
      <c r="OTH2977" s="651"/>
      <c r="OTI2977" s="651"/>
      <c r="OTJ2977" s="651"/>
      <c r="OTK2977" s="651"/>
      <c r="OTL2977" s="651"/>
      <c r="OTM2977" s="651"/>
      <c r="OTN2977" s="651"/>
      <c r="OTO2977" s="651"/>
      <c r="OTP2977" s="651"/>
      <c r="OTQ2977" s="651"/>
      <c r="OTR2977" s="651"/>
      <c r="OTS2977" s="651"/>
      <c r="OTT2977" s="651"/>
      <c r="OTU2977" s="651"/>
      <c r="OTV2977" s="651"/>
      <c r="OTW2977" s="651"/>
      <c r="OTX2977" s="651"/>
      <c r="OTY2977" s="651"/>
      <c r="OTZ2977" s="651"/>
      <c r="OUA2977" s="651"/>
      <c r="OUB2977" s="651"/>
      <c r="OUC2977" s="651"/>
      <c r="OUD2977" s="651"/>
      <c r="OUE2977" s="651"/>
      <c r="OUF2977" s="651"/>
      <c r="OUG2977" s="651"/>
      <c r="OUH2977" s="651"/>
      <c r="OUI2977" s="651"/>
      <c r="OUJ2977" s="651"/>
      <c r="OUK2977" s="651"/>
      <c r="OUL2977" s="651"/>
      <c r="OUM2977" s="651"/>
      <c r="OUN2977" s="651"/>
      <c r="OUO2977" s="651"/>
      <c r="OUP2977" s="651"/>
      <c r="OUQ2977" s="651"/>
      <c r="OUR2977" s="651"/>
      <c r="OUS2977" s="651"/>
      <c r="OUT2977" s="651"/>
      <c r="OUU2977" s="651"/>
      <c r="OUV2977" s="651"/>
      <c r="OUW2977" s="651"/>
      <c r="OUX2977" s="651"/>
      <c r="OUY2977" s="651"/>
      <c r="OUZ2977" s="651"/>
      <c r="OVA2977" s="651"/>
      <c r="OVB2977" s="651"/>
      <c r="OVC2977" s="651"/>
      <c r="OVD2977" s="651"/>
      <c r="OVE2977" s="651"/>
      <c r="OVF2977" s="651"/>
      <c r="OVG2977" s="651"/>
      <c r="OVH2977" s="651"/>
      <c r="OVI2977" s="651"/>
      <c r="OVJ2977" s="651"/>
      <c r="OVK2977" s="651"/>
      <c r="OVL2977" s="651"/>
      <c r="OVM2977" s="651"/>
      <c r="OVN2977" s="651"/>
      <c r="OVO2977" s="651"/>
      <c r="OVP2977" s="651"/>
      <c r="OVQ2977" s="651"/>
      <c r="OVR2977" s="651"/>
      <c r="OVS2977" s="651"/>
      <c r="OVT2977" s="651"/>
      <c r="OVU2977" s="651"/>
      <c r="OVV2977" s="651"/>
      <c r="OVW2977" s="651"/>
      <c r="OVX2977" s="651"/>
      <c r="OVY2977" s="651"/>
      <c r="OVZ2977" s="651"/>
      <c r="OWA2977" s="651"/>
      <c r="OWB2977" s="651"/>
      <c r="OWC2977" s="651"/>
      <c r="OWD2977" s="651"/>
      <c r="OWE2977" s="651"/>
      <c r="OWF2977" s="651"/>
      <c r="OWG2977" s="651"/>
      <c r="OWH2977" s="651"/>
      <c r="OWI2977" s="651"/>
      <c r="OWJ2977" s="651"/>
      <c r="OWK2977" s="651"/>
      <c r="OWL2977" s="651"/>
      <c r="OWM2977" s="651"/>
      <c r="OWN2977" s="651"/>
      <c r="OWO2977" s="651"/>
      <c r="OWP2977" s="651"/>
      <c r="OWQ2977" s="651"/>
      <c r="OWR2977" s="651"/>
      <c r="OWS2977" s="651"/>
      <c r="OWT2977" s="651"/>
      <c r="OWU2977" s="651"/>
      <c r="OWV2977" s="651"/>
      <c r="OWW2977" s="651"/>
      <c r="OWX2977" s="651"/>
      <c r="OWY2977" s="651"/>
      <c r="OWZ2977" s="651"/>
      <c r="OXA2977" s="651"/>
      <c r="OXB2977" s="651"/>
      <c r="OXC2977" s="651"/>
      <c r="OXD2977" s="651"/>
      <c r="OXE2977" s="651"/>
      <c r="OXF2977" s="651"/>
      <c r="OXG2977" s="651"/>
      <c r="OXH2977" s="651"/>
      <c r="OXI2977" s="651"/>
      <c r="OXJ2977" s="651"/>
      <c r="OXK2977" s="651"/>
      <c r="OXL2977" s="651"/>
      <c r="OXM2977" s="651"/>
      <c r="OXN2977" s="651"/>
      <c r="OXO2977" s="651"/>
      <c r="OXP2977" s="651"/>
      <c r="OXQ2977" s="651"/>
      <c r="OXR2977" s="651"/>
      <c r="OXS2977" s="651"/>
      <c r="OXT2977" s="651"/>
      <c r="OXU2977" s="651"/>
      <c r="OXV2977" s="651"/>
      <c r="OXW2977" s="651"/>
      <c r="OXX2977" s="651"/>
      <c r="OXY2977" s="651"/>
      <c r="OXZ2977" s="651"/>
      <c r="OYA2977" s="651"/>
      <c r="OYB2977" s="651"/>
      <c r="OYC2977" s="651"/>
      <c r="OYD2977" s="651"/>
      <c r="OYE2977" s="651"/>
      <c r="OYF2977" s="651"/>
      <c r="OYG2977" s="651"/>
      <c r="OYH2977" s="651"/>
      <c r="OYI2977" s="651"/>
      <c r="OYJ2977" s="651"/>
      <c r="OYK2977" s="651"/>
      <c r="OYL2977" s="651"/>
      <c r="OYM2977" s="651"/>
      <c r="OYN2977" s="651"/>
      <c r="OYO2977" s="651"/>
      <c r="OYP2977" s="651"/>
      <c r="OYQ2977" s="651"/>
      <c r="OYR2977" s="651"/>
      <c r="OYS2977" s="651"/>
      <c r="OYT2977" s="651"/>
      <c r="OYU2977" s="651"/>
      <c r="OYV2977" s="651"/>
      <c r="OYW2977" s="651"/>
      <c r="OYX2977" s="651"/>
      <c r="OYY2977" s="651"/>
      <c r="OYZ2977" s="651"/>
      <c r="OZA2977" s="651"/>
      <c r="OZB2977" s="651"/>
      <c r="OZC2977" s="651"/>
      <c r="OZD2977" s="651"/>
      <c r="OZE2977" s="651"/>
      <c r="OZF2977" s="651"/>
      <c r="OZG2977" s="651"/>
      <c r="OZH2977" s="651"/>
      <c r="OZI2977" s="651"/>
      <c r="OZJ2977" s="651"/>
      <c r="OZK2977" s="651"/>
      <c r="OZL2977" s="651"/>
      <c r="OZM2977" s="651"/>
      <c r="OZN2977" s="651"/>
      <c r="OZO2977" s="651"/>
      <c r="OZP2977" s="651"/>
      <c r="OZQ2977" s="651"/>
      <c r="OZR2977" s="651"/>
      <c r="OZS2977" s="651"/>
      <c r="OZT2977" s="651"/>
      <c r="OZU2977" s="651"/>
      <c r="OZV2977" s="651"/>
      <c r="OZW2977" s="651"/>
      <c r="OZX2977" s="651"/>
      <c r="OZY2977" s="651"/>
      <c r="OZZ2977" s="651"/>
      <c r="PAA2977" s="651"/>
      <c r="PAB2977" s="651"/>
      <c r="PAC2977" s="651"/>
      <c r="PAD2977" s="651"/>
      <c r="PAE2977" s="651"/>
      <c r="PAF2977" s="651"/>
      <c r="PAG2977" s="651"/>
      <c r="PAH2977" s="651"/>
      <c r="PAI2977" s="651"/>
      <c r="PAJ2977" s="651"/>
      <c r="PAK2977" s="651"/>
      <c r="PAL2977" s="651"/>
      <c r="PAM2977" s="651"/>
      <c r="PAN2977" s="651"/>
      <c r="PAO2977" s="651"/>
      <c r="PAP2977" s="651"/>
      <c r="PAQ2977" s="651"/>
      <c r="PAR2977" s="651"/>
      <c r="PAS2977" s="651"/>
      <c r="PAT2977" s="651"/>
      <c r="PAU2977" s="651"/>
      <c r="PAV2977" s="651"/>
      <c r="PAW2977" s="651"/>
      <c r="PAX2977" s="651"/>
      <c r="PAY2977" s="651"/>
      <c r="PAZ2977" s="651"/>
      <c r="PBA2977" s="651"/>
      <c r="PBB2977" s="651"/>
      <c r="PBC2977" s="651"/>
      <c r="PBD2977" s="651"/>
      <c r="PBE2977" s="651"/>
      <c r="PBF2977" s="651"/>
      <c r="PBG2977" s="651"/>
      <c r="PBH2977" s="651"/>
      <c r="PBI2977" s="651"/>
      <c r="PBJ2977" s="651"/>
      <c r="PBK2977" s="651"/>
      <c r="PBL2977" s="651"/>
      <c r="PBM2977" s="651"/>
      <c r="PBN2977" s="651"/>
      <c r="PBO2977" s="651"/>
      <c r="PBP2977" s="651"/>
      <c r="PBQ2977" s="651"/>
      <c r="PBR2977" s="651"/>
      <c r="PBS2977" s="651"/>
      <c r="PBT2977" s="651"/>
      <c r="PBU2977" s="651"/>
      <c r="PBV2977" s="651"/>
      <c r="PBW2977" s="651"/>
      <c r="PBX2977" s="651"/>
      <c r="PBY2977" s="651"/>
      <c r="PBZ2977" s="651"/>
      <c r="PCA2977" s="651"/>
      <c r="PCB2977" s="651"/>
      <c r="PCC2977" s="651"/>
      <c r="PCD2977" s="651"/>
      <c r="PCE2977" s="651"/>
      <c r="PCF2977" s="651"/>
      <c r="PCG2977" s="651"/>
      <c r="PCH2977" s="651"/>
      <c r="PCI2977" s="651"/>
      <c r="PCJ2977" s="651"/>
      <c r="PCK2977" s="651"/>
      <c r="PCL2977" s="651"/>
      <c r="PCM2977" s="651"/>
      <c r="PCN2977" s="651"/>
      <c r="PCO2977" s="651"/>
      <c r="PCP2977" s="651"/>
      <c r="PCQ2977" s="651"/>
      <c r="PCR2977" s="651"/>
      <c r="PCS2977" s="651"/>
      <c r="PCT2977" s="651"/>
      <c r="PCU2977" s="651"/>
      <c r="PCV2977" s="651"/>
      <c r="PCW2977" s="651"/>
      <c r="PCX2977" s="651"/>
      <c r="PCY2977" s="651"/>
      <c r="PCZ2977" s="651"/>
      <c r="PDA2977" s="651"/>
      <c r="PDB2977" s="651"/>
      <c r="PDC2977" s="651"/>
      <c r="PDD2977" s="651"/>
      <c r="PDE2977" s="651"/>
      <c r="PDF2977" s="651"/>
      <c r="PDG2977" s="651"/>
      <c r="PDH2977" s="651"/>
      <c r="PDI2977" s="651"/>
      <c r="PDJ2977" s="651"/>
      <c r="PDK2977" s="651"/>
      <c r="PDL2977" s="651"/>
      <c r="PDM2977" s="651"/>
      <c r="PDN2977" s="651"/>
      <c r="PDO2977" s="651"/>
      <c r="PDP2977" s="651"/>
      <c r="PDQ2977" s="651"/>
      <c r="PDR2977" s="651"/>
      <c r="PDS2977" s="651"/>
      <c r="PDT2977" s="651"/>
      <c r="PDU2977" s="651"/>
      <c r="PDV2977" s="651"/>
      <c r="PDW2977" s="651"/>
      <c r="PDX2977" s="651"/>
      <c r="PDY2977" s="651"/>
      <c r="PDZ2977" s="651"/>
      <c r="PEA2977" s="651"/>
      <c r="PEB2977" s="651"/>
      <c r="PEC2977" s="651"/>
      <c r="PED2977" s="651"/>
      <c r="PEE2977" s="651"/>
      <c r="PEF2977" s="651"/>
      <c r="PEG2977" s="651"/>
      <c r="PEH2977" s="651"/>
      <c r="PEI2977" s="651"/>
      <c r="PEJ2977" s="651"/>
      <c r="PEK2977" s="651"/>
      <c r="PEL2977" s="651"/>
      <c r="PEM2977" s="651"/>
      <c r="PEN2977" s="651"/>
      <c r="PEO2977" s="651"/>
      <c r="PEP2977" s="651"/>
      <c r="PEQ2977" s="651"/>
      <c r="PER2977" s="651"/>
      <c r="PES2977" s="651"/>
      <c r="PET2977" s="651"/>
      <c r="PEU2977" s="651"/>
      <c r="PEV2977" s="651"/>
      <c r="PEW2977" s="651"/>
      <c r="PEX2977" s="651"/>
      <c r="PEY2977" s="651"/>
      <c r="PEZ2977" s="651"/>
      <c r="PFA2977" s="651"/>
      <c r="PFB2977" s="651"/>
      <c r="PFC2977" s="651"/>
      <c r="PFD2977" s="651"/>
      <c r="PFE2977" s="651"/>
      <c r="PFF2977" s="651"/>
      <c r="PFG2977" s="651"/>
      <c r="PFH2977" s="651"/>
      <c r="PFI2977" s="651"/>
      <c r="PFJ2977" s="651"/>
      <c r="PFK2977" s="651"/>
      <c r="PFL2977" s="651"/>
      <c r="PFM2977" s="651"/>
      <c r="PFN2977" s="651"/>
      <c r="PFO2977" s="651"/>
      <c r="PFP2977" s="651"/>
      <c r="PFQ2977" s="651"/>
      <c r="PFR2977" s="651"/>
      <c r="PFS2977" s="651"/>
      <c r="PFT2977" s="651"/>
      <c r="PFU2977" s="651"/>
      <c r="PFV2977" s="651"/>
      <c r="PFW2977" s="651"/>
      <c r="PFX2977" s="651"/>
      <c r="PFY2977" s="651"/>
      <c r="PFZ2977" s="651"/>
      <c r="PGA2977" s="651"/>
      <c r="PGB2977" s="651"/>
      <c r="PGC2977" s="651"/>
      <c r="PGD2977" s="651"/>
      <c r="PGE2977" s="651"/>
      <c r="PGF2977" s="651"/>
      <c r="PGG2977" s="651"/>
      <c r="PGH2977" s="651"/>
      <c r="PGI2977" s="651"/>
      <c r="PGJ2977" s="651"/>
      <c r="PGK2977" s="651"/>
      <c r="PGL2977" s="651"/>
      <c r="PGM2977" s="651"/>
      <c r="PGN2977" s="651"/>
      <c r="PGO2977" s="651"/>
      <c r="PGP2977" s="651"/>
      <c r="PGQ2977" s="651"/>
      <c r="PGR2977" s="651"/>
      <c r="PGS2977" s="651"/>
      <c r="PGT2977" s="651"/>
      <c r="PGU2977" s="651"/>
      <c r="PGV2977" s="651"/>
      <c r="PGW2977" s="651"/>
      <c r="PGX2977" s="651"/>
      <c r="PGY2977" s="651"/>
      <c r="PGZ2977" s="651"/>
      <c r="PHA2977" s="651"/>
      <c r="PHB2977" s="651"/>
      <c r="PHC2977" s="651"/>
      <c r="PHD2977" s="651"/>
      <c r="PHE2977" s="651"/>
      <c r="PHF2977" s="651"/>
      <c r="PHG2977" s="651"/>
      <c r="PHH2977" s="651"/>
      <c r="PHI2977" s="651"/>
      <c r="PHJ2977" s="651"/>
      <c r="PHK2977" s="651"/>
      <c r="PHL2977" s="651"/>
      <c r="PHM2977" s="651"/>
      <c r="PHN2977" s="651"/>
      <c r="PHO2977" s="651"/>
      <c r="PHP2977" s="651"/>
      <c r="PHQ2977" s="651"/>
      <c r="PHR2977" s="651"/>
      <c r="PHS2977" s="651"/>
      <c r="PHT2977" s="651"/>
      <c r="PHU2977" s="651"/>
      <c r="PHV2977" s="651"/>
      <c r="PHW2977" s="651"/>
      <c r="PHX2977" s="651"/>
      <c r="PHY2977" s="651"/>
      <c r="PHZ2977" s="651"/>
      <c r="PIA2977" s="651"/>
      <c r="PIB2977" s="651"/>
      <c r="PIC2977" s="651"/>
      <c r="PID2977" s="651"/>
      <c r="PIE2977" s="651"/>
      <c r="PIF2977" s="651"/>
      <c r="PIG2977" s="651"/>
      <c r="PIH2977" s="651"/>
      <c r="PII2977" s="651"/>
      <c r="PIJ2977" s="651"/>
      <c r="PIK2977" s="651"/>
      <c r="PIL2977" s="651"/>
      <c r="PIM2977" s="651"/>
      <c r="PIN2977" s="651"/>
      <c r="PIO2977" s="651"/>
      <c r="PIP2977" s="651"/>
      <c r="PIQ2977" s="651"/>
      <c r="PIR2977" s="651"/>
      <c r="PIS2977" s="651"/>
      <c r="PIT2977" s="651"/>
      <c r="PIU2977" s="651"/>
      <c r="PIV2977" s="651"/>
      <c r="PIW2977" s="651"/>
      <c r="PIX2977" s="651"/>
      <c r="PIY2977" s="651"/>
      <c r="PIZ2977" s="651"/>
      <c r="PJA2977" s="651"/>
      <c r="PJB2977" s="651"/>
      <c r="PJC2977" s="651"/>
      <c r="PJD2977" s="651"/>
      <c r="PJE2977" s="651"/>
      <c r="PJF2977" s="651"/>
      <c r="PJG2977" s="651"/>
      <c r="PJH2977" s="651"/>
      <c r="PJI2977" s="651"/>
      <c r="PJJ2977" s="651"/>
      <c r="PJK2977" s="651"/>
      <c r="PJL2977" s="651"/>
      <c r="PJM2977" s="651"/>
      <c r="PJN2977" s="651"/>
      <c r="PJO2977" s="651"/>
      <c r="PJP2977" s="651"/>
      <c r="PJQ2977" s="651"/>
      <c r="PJR2977" s="651"/>
      <c r="PJS2977" s="651"/>
      <c r="PJT2977" s="651"/>
      <c r="PJU2977" s="651"/>
      <c r="PJV2977" s="651"/>
      <c r="PJW2977" s="651"/>
      <c r="PJX2977" s="651"/>
      <c r="PJY2977" s="651"/>
      <c r="PJZ2977" s="651"/>
      <c r="PKA2977" s="651"/>
      <c r="PKB2977" s="651"/>
      <c r="PKC2977" s="651"/>
      <c r="PKD2977" s="651"/>
      <c r="PKE2977" s="651"/>
      <c r="PKF2977" s="651"/>
      <c r="PKG2977" s="651"/>
      <c r="PKH2977" s="651"/>
      <c r="PKI2977" s="651"/>
      <c r="PKJ2977" s="651"/>
      <c r="PKK2977" s="651"/>
      <c r="PKL2977" s="651"/>
      <c r="PKM2977" s="651"/>
      <c r="PKN2977" s="651"/>
      <c r="PKO2977" s="651"/>
      <c r="PKP2977" s="651"/>
      <c r="PKQ2977" s="651"/>
      <c r="PKR2977" s="651"/>
      <c r="PKS2977" s="651"/>
      <c r="PKT2977" s="651"/>
      <c r="PKU2977" s="651"/>
      <c r="PKV2977" s="651"/>
      <c r="PKW2977" s="651"/>
      <c r="PKX2977" s="651"/>
      <c r="PKY2977" s="651"/>
      <c r="PKZ2977" s="651"/>
      <c r="PLA2977" s="651"/>
      <c r="PLB2977" s="651"/>
      <c r="PLC2977" s="651"/>
      <c r="PLD2977" s="651"/>
      <c r="PLE2977" s="651"/>
      <c r="PLF2977" s="651"/>
      <c r="PLG2977" s="651"/>
      <c r="PLH2977" s="651"/>
      <c r="PLI2977" s="651"/>
      <c r="PLJ2977" s="651"/>
      <c r="PLK2977" s="651"/>
      <c r="PLL2977" s="651"/>
      <c r="PLM2977" s="651"/>
      <c r="PLN2977" s="651"/>
      <c r="PLO2977" s="651"/>
      <c r="PLP2977" s="651"/>
      <c r="PLQ2977" s="651"/>
      <c r="PLR2977" s="651"/>
      <c r="PLS2977" s="651"/>
      <c r="PLT2977" s="651"/>
      <c r="PLU2977" s="651"/>
      <c r="PLV2977" s="651"/>
      <c r="PLW2977" s="651"/>
      <c r="PLX2977" s="651"/>
      <c r="PLY2977" s="651"/>
      <c r="PLZ2977" s="651"/>
      <c r="PMA2977" s="651"/>
      <c r="PMB2977" s="651"/>
      <c r="PMC2977" s="651"/>
      <c r="PMD2977" s="651"/>
      <c r="PME2977" s="651"/>
      <c r="PMF2977" s="651"/>
      <c r="PMG2977" s="651"/>
      <c r="PMH2977" s="651"/>
      <c r="PMI2977" s="651"/>
      <c r="PMJ2977" s="651"/>
      <c r="PMK2977" s="651"/>
      <c r="PML2977" s="651"/>
      <c r="PMM2977" s="651"/>
      <c r="PMN2977" s="651"/>
      <c r="PMO2977" s="651"/>
      <c r="PMP2977" s="651"/>
      <c r="PMQ2977" s="651"/>
      <c r="PMR2977" s="651"/>
      <c r="PMS2977" s="651"/>
      <c r="PMT2977" s="651"/>
      <c r="PMU2977" s="651"/>
      <c r="PMV2977" s="651"/>
      <c r="PMW2977" s="651"/>
      <c r="PMX2977" s="651"/>
      <c r="PMY2977" s="651"/>
      <c r="PMZ2977" s="651"/>
      <c r="PNA2977" s="651"/>
      <c r="PNB2977" s="651"/>
      <c r="PNC2977" s="651"/>
      <c r="PND2977" s="651"/>
      <c r="PNE2977" s="651"/>
      <c r="PNF2977" s="651"/>
      <c r="PNG2977" s="651"/>
      <c r="PNH2977" s="651"/>
      <c r="PNI2977" s="651"/>
      <c r="PNJ2977" s="651"/>
      <c r="PNK2977" s="651"/>
      <c r="PNL2977" s="651"/>
      <c r="PNM2977" s="651"/>
      <c r="PNN2977" s="651"/>
      <c r="PNO2977" s="651"/>
      <c r="PNP2977" s="651"/>
      <c r="PNQ2977" s="651"/>
      <c r="PNR2977" s="651"/>
      <c r="PNS2977" s="651"/>
      <c r="PNT2977" s="651"/>
      <c r="PNU2977" s="651"/>
      <c r="PNV2977" s="651"/>
      <c r="PNW2977" s="651"/>
      <c r="PNX2977" s="651"/>
      <c r="PNY2977" s="651"/>
      <c r="PNZ2977" s="651"/>
      <c r="POA2977" s="651"/>
      <c r="POB2977" s="651"/>
      <c r="POC2977" s="651"/>
      <c r="POD2977" s="651"/>
      <c r="POE2977" s="651"/>
      <c r="POF2977" s="651"/>
      <c r="POG2977" s="651"/>
      <c r="POH2977" s="651"/>
      <c r="POI2977" s="651"/>
      <c r="POJ2977" s="651"/>
      <c r="POK2977" s="651"/>
      <c r="POL2977" s="651"/>
      <c r="POM2977" s="651"/>
      <c r="PON2977" s="651"/>
      <c r="POO2977" s="651"/>
      <c r="POP2977" s="651"/>
      <c r="POQ2977" s="651"/>
      <c r="POR2977" s="651"/>
      <c r="POS2977" s="651"/>
      <c r="POT2977" s="651"/>
      <c r="POU2977" s="651"/>
      <c r="POV2977" s="651"/>
      <c r="POW2977" s="651"/>
      <c r="POX2977" s="651"/>
      <c r="POY2977" s="651"/>
      <c r="POZ2977" s="651"/>
      <c r="PPA2977" s="651"/>
      <c r="PPB2977" s="651"/>
      <c r="PPC2977" s="651"/>
      <c r="PPD2977" s="651"/>
      <c r="PPE2977" s="651"/>
      <c r="PPF2977" s="651"/>
      <c r="PPG2977" s="651"/>
      <c r="PPH2977" s="651"/>
      <c r="PPI2977" s="651"/>
      <c r="PPJ2977" s="651"/>
      <c r="PPK2977" s="651"/>
      <c r="PPL2977" s="651"/>
      <c r="PPM2977" s="651"/>
      <c r="PPN2977" s="651"/>
      <c r="PPO2977" s="651"/>
      <c r="PPP2977" s="651"/>
      <c r="PPQ2977" s="651"/>
      <c r="PPR2977" s="651"/>
      <c r="PPS2977" s="651"/>
      <c r="PPT2977" s="651"/>
      <c r="PPU2977" s="651"/>
      <c r="PPV2977" s="651"/>
      <c r="PPW2977" s="651"/>
      <c r="PPX2977" s="651"/>
      <c r="PPY2977" s="651"/>
      <c r="PPZ2977" s="651"/>
      <c r="PQA2977" s="651"/>
      <c r="PQB2977" s="651"/>
      <c r="PQC2977" s="651"/>
      <c r="PQD2977" s="651"/>
      <c r="PQE2977" s="651"/>
      <c r="PQF2977" s="651"/>
      <c r="PQG2977" s="651"/>
      <c r="PQH2977" s="651"/>
      <c r="PQI2977" s="651"/>
      <c r="PQJ2977" s="651"/>
      <c r="PQK2977" s="651"/>
      <c r="PQL2977" s="651"/>
      <c r="PQM2977" s="651"/>
      <c r="PQN2977" s="651"/>
      <c r="PQO2977" s="651"/>
      <c r="PQP2977" s="651"/>
      <c r="PQQ2977" s="651"/>
      <c r="PQR2977" s="651"/>
      <c r="PQS2977" s="651"/>
      <c r="PQT2977" s="651"/>
      <c r="PQU2977" s="651"/>
      <c r="PQV2977" s="651"/>
      <c r="PQW2977" s="651"/>
      <c r="PQX2977" s="651"/>
      <c r="PQY2977" s="651"/>
      <c r="PQZ2977" s="651"/>
      <c r="PRA2977" s="651"/>
      <c r="PRB2977" s="651"/>
      <c r="PRC2977" s="651"/>
      <c r="PRD2977" s="651"/>
      <c r="PRE2977" s="651"/>
      <c r="PRF2977" s="651"/>
      <c r="PRG2977" s="651"/>
      <c r="PRH2977" s="651"/>
      <c r="PRI2977" s="651"/>
      <c r="PRJ2977" s="651"/>
      <c r="PRK2977" s="651"/>
      <c r="PRL2977" s="651"/>
      <c r="PRM2977" s="651"/>
      <c r="PRN2977" s="651"/>
      <c r="PRO2977" s="651"/>
      <c r="PRP2977" s="651"/>
      <c r="PRQ2977" s="651"/>
      <c r="PRR2977" s="651"/>
      <c r="PRS2977" s="651"/>
      <c r="PRT2977" s="651"/>
      <c r="PRU2977" s="651"/>
      <c r="PRV2977" s="651"/>
      <c r="PRW2977" s="651"/>
      <c r="PRX2977" s="651"/>
      <c r="PRY2977" s="651"/>
      <c r="PRZ2977" s="651"/>
      <c r="PSA2977" s="651"/>
      <c r="PSB2977" s="651"/>
      <c r="PSC2977" s="651"/>
      <c r="PSD2977" s="651"/>
      <c r="PSE2977" s="651"/>
      <c r="PSF2977" s="651"/>
      <c r="PSG2977" s="651"/>
      <c r="PSH2977" s="651"/>
      <c r="PSI2977" s="651"/>
      <c r="PSJ2977" s="651"/>
      <c r="PSK2977" s="651"/>
      <c r="PSL2977" s="651"/>
      <c r="PSM2977" s="651"/>
      <c r="PSN2977" s="651"/>
      <c r="PSO2977" s="651"/>
      <c r="PSP2977" s="651"/>
      <c r="PSQ2977" s="651"/>
      <c r="PSR2977" s="651"/>
      <c r="PSS2977" s="651"/>
      <c r="PST2977" s="651"/>
      <c r="PSU2977" s="651"/>
      <c r="PSV2977" s="651"/>
      <c r="PSW2977" s="651"/>
      <c r="PSX2977" s="651"/>
      <c r="PSY2977" s="651"/>
      <c r="PSZ2977" s="651"/>
      <c r="PTA2977" s="651"/>
      <c r="PTB2977" s="651"/>
      <c r="PTC2977" s="651"/>
      <c r="PTD2977" s="651"/>
      <c r="PTE2977" s="651"/>
      <c r="PTF2977" s="651"/>
      <c r="PTG2977" s="651"/>
      <c r="PTH2977" s="651"/>
      <c r="PTI2977" s="651"/>
      <c r="PTJ2977" s="651"/>
      <c r="PTK2977" s="651"/>
      <c r="PTL2977" s="651"/>
      <c r="PTM2977" s="651"/>
      <c r="PTN2977" s="651"/>
      <c r="PTO2977" s="651"/>
      <c r="PTP2977" s="651"/>
      <c r="PTQ2977" s="651"/>
      <c r="PTR2977" s="651"/>
      <c r="PTS2977" s="651"/>
      <c r="PTT2977" s="651"/>
      <c r="PTU2977" s="651"/>
      <c r="PTV2977" s="651"/>
      <c r="PTW2977" s="651"/>
      <c r="PTX2977" s="651"/>
      <c r="PTY2977" s="651"/>
      <c r="PTZ2977" s="651"/>
      <c r="PUA2977" s="651"/>
      <c r="PUB2977" s="651"/>
      <c r="PUC2977" s="651"/>
      <c r="PUD2977" s="651"/>
      <c r="PUE2977" s="651"/>
      <c r="PUF2977" s="651"/>
      <c r="PUG2977" s="651"/>
      <c r="PUH2977" s="651"/>
      <c r="PUI2977" s="651"/>
      <c r="PUJ2977" s="651"/>
      <c r="PUK2977" s="651"/>
      <c r="PUL2977" s="651"/>
      <c r="PUM2977" s="651"/>
      <c r="PUN2977" s="651"/>
      <c r="PUO2977" s="651"/>
      <c r="PUP2977" s="651"/>
      <c r="PUQ2977" s="651"/>
      <c r="PUR2977" s="651"/>
      <c r="PUS2977" s="651"/>
      <c r="PUT2977" s="651"/>
      <c r="PUU2977" s="651"/>
      <c r="PUV2977" s="651"/>
      <c r="PUW2977" s="651"/>
      <c r="PUX2977" s="651"/>
      <c r="PUY2977" s="651"/>
      <c r="PUZ2977" s="651"/>
      <c r="PVA2977" s="651"/>
      <c r="PVB2977" s="651"/>
      <c r="PVC2977" s="651"/>
      <c r="PVD2977" s="651"/>
      <c r="PVE2977" s="651"/>
      <c r="PVF2977" s="651"/>
      <c r="PVG2977" s="651"/>
      <c r="PVH2977" s="651"/>
      <c r="PVI2977" s="651"/>
      <c r="PVJ2977" s="651"/>
      <c r="PVK2977" s="651"/>
      <c r="PVL2977" s="651"/>
      <c r="PVM2977" s="651"/>
      <c r="PVN2977" s="651"/>
      <c r="PVO2977" s="651"/>
      <c r="PVP2977" s="651"/>
      <c r="PVQ2977" s="651"/>
      <c r="PVR2977" s="651"/>
      <c r="PVS2977" s="651"/>
      <c r="PVT2977" s="651"/>
      <c r="PVU2977" s="651"/>
      <c r="PVV2977" s="651"/>
      <c r="PVW2977" s="651"/>
      <c r="PVX2977" s="651"/>
      <c r="PVY2977" s="651"/>
      <c r="PVZ2977" s="651"/>
      <c r="PWA2977" s="651"/>
      <c r="PWB2977" s="651"/>
      <c r="PWC2977" s="651"/>
      <c r="PWD2977" s="651"/>
      <c r="PWE2977" s="651"/>
      <c r="PWF2977" s="651"/>
      <c r="PWG2977" s="651"/>
      <c r="PWH2977" s="651"/>
      <c r="PWI2977" s="651"/>
      <c r="PWJ2977" s="651"/>
      <c r="PWK2977" s="651"/>
      <c r="PWL2977" s="651"/>
      <c r="PWM2977" s="651"/>
      <c r="PWN2977" s="651"/>
      <c r="PWO2977" s="651"/>
      <c r="PWP2977" s="651"/>
      <c r="PWQ2977" s="651"/>
      <c r="PWR2977" s="651"/>
      <c r="PWS2977" s="651"/>
      <c r="PWT2977" s="651"/>
      <c r="PWU2977" s="651"/>
      <c r="PWV2977" s="651"/>
      <c r="PWW2977" s="651"/>
      <c r="PWX2977" s="651"/>
      <c r="PWY2977" s="651"/>
      <c r="PWZ2977" s="651"/>
      <c r="PXA2977" s="651"/>
      <c r="PXB2977" s="651"/>
      <c r="PXC2977" s="651"/>
      <c r="PXD2977" s="651"/>
      <c r="PXE2977" s="651"/>
      <c r="PXF2977" s="651"/>
      <c r="PXG2977" s="651"/>
      <c r="PXH2977" s="651"/>
      <c r="PXI2977" s="651"/>
      <c r="PXJ2977" s="651"/>
      <c r="PXK2977" s="651"/>
      <c r="PXL2977" s="651"/>
      <c r="PXM2977" s="651"/>
      <c r="PXN2977" s="651"/>
      <c r="PXO2977" s="651"/>
      <c r="PXP2977" s="651"/>
      <c r="PXQ2977" s="651"/>
      <c r="PXR2977" s="651"/>
      <c r="PXS2977" s="651"/>
      <c r="PXT2977" s="651"/>
      <c r="PXU2977" s="651"/>
      <c r="PXV2977" s="651"/>
      <c r="PXW2977" s="651"/>
      <c r="PXX2977" s="651"/>
      <c r="PXY2977" s="651"/>
      <c r="PXZ2977" s="651"/>
      <c r="PYA2977" s="651"/>
      <c r="PYB2977" s="651"/>
      <c r="PYC2977" s="651"/>
      <c r="PYD2977" s="651"/>
      <c r="PYE2977" s="651"/>
      <c r="PYF2977" s="651"/>
      <c r="PYG2977" s="651"/>
      <c r="PYH2977" s="651"/>
      <c r="PYI2977" s="651"/>
      <c r="PYJ2977" s="651"/>
      <c r="PYK2977" s="651"/>
      <c r="PYL2977" s="651"/>
      <c r="PYM2977" s="651"/>
      <c r="PYN2977" s="651"/>
      <c r="PYO2977" s="651"/>
      <c r="PYP2977" s="651"/>
      <c r="PYQ2977" s="651"/>
      <c r="PYR2977" s="651"/>
      <c r="PYS2977" s="651"/>
      <c r="PYT2977" s="651"/>
      <c r="PYU2977" s="651"/>
      <c r="PYV2977" s="651"/>
      <c r="PYW2977" s="651"/>
      <c r="PYX2977" s="651"/>
      <c r="PYY2977" s="651"/>
      <c r="PYZ2977" s="651"/>
      <c r="PZA2977" s="651"/>
      <c r="PZB2977" s="651"/>
      <c r="PZC2977" s="651"/>
      <c r="PZD2977" s="651"/>
      <c r="PZE2977" s="651"/>
      <c r="PZF2977" s="651"/>
      <c r="PZG2977" s="651"/>
      <c r="PZH2977" s="651"/>
      <c r="PZI2977" s="651"/>
      <c r="PZJ2977" s="651"/>
      <c r="PZK2977" s="651"/>
      <c r="PZL2977" s="651"/>
      <c r="PZM2977" s="651"/>
      <c r="PZN2977" s="651"/>
      <c r="PZO2977" s="651"/>
      <c r="PZP2977" s="651"/>
      <c r="PZQ2977" s="651"/>
      <c r="PZR2977" s="651"/>
      <c r="PZS2977" s="651"/>
      <c r="PZT2977" s="651"/>
      <c r="PZU2977" s="651"/>
      <c r="PZV2977" s="651"/>
      <c r="PZW2977" s="651"/>
      <c r="PZX2977" s="651"/>
      <c r="PZY2977" s="651"/>
      <c r="PZZ2977" s="651"/>
      <c r="QAA2977" s="651"/>
      <c r="QAB2977" s="651"/>
      <c r="QAC2977" s="651"/>
      <c r="QAD2977" s="651"/>
      <c r="QAE2977" s="651"/>
      <c r="QAF2977" s="651"/>
      <c r="QAG2977" s="651"/>
      <c r="QAH2977" s="651"/>
      <c r="QAI2977" s="651"/>
      <c r="QAJ2977" s="651"/>
      <c r="QAK2977" s="651"/>
      <c r="QAL2977" s="651"/>
      <c r="QAM2977" s="651"/>
      <c r="QAN2977" s="651"/>
      <c r="QAO2977" s="651"/>
      <c r="QAP2977" s="651"/>
      <c r="QAQ2977" s="651"/>
      <c r="QAR2977" s="651"/>
      <c r="QAS2977" s="651"/>
      <c r="QAT2977" s="651"/>
      <c r="QAU2977" s="651"/>
      <c r="QAV2977" s="651"/>
      <c r="QAW2977" s="651"/>
      <c r="QAX2977" s="651"/>
      <c r="QAY2977" s="651"/>
      <c r="QAZ2977" s="651"/>
      <c r="QBA2977" s="651"/>
      <c r="QBB2977" s="651"/>
      <c r="QBC2977" s="651"/>
      <c r="QBD2977" s="651"/>
      <c r="QBE2977" s="651"/>
      <c r="QBF2977" s="651"/>
      <c r="QBG2977" s="651"/>
      <c r="QBH2977" s="651"/>
      <c r="QBI2977" s="651"/>
      <c r="QBJ2977" s="651"/>
      <c r="QBK2977" s="651"/>
      <c r="QBL2977" s="651"/>
      <c r="QBM2977" s="651"/>
      <c r="QBN2977" s="651"/>
      <c r="QBO2977" s="651"/>
      <c r="QBP2977" s="651"/>
      <c r="QBQ2977" s="651"/>
      <c r="QBR2977" s="651"/>
      <c r="QBS2977" s="651"/>
      <c r="QBT2977" s="651"/>
      <c r="QBU2977" s="651"/>
      <c r="QBV2977" s="651"/>
      <c r="QBW2977" s="651"/>
      <c r="QBX2977" s="651"/>
      <c r="QBY2977" s="651"/>
      <c r="QBZ2977" s="651"/>
      <c r="QCA2977" s="651"/>
      <c r="QCB2977" s="651"/>
      <c r="QCC2977" s="651"/>
      <c r="QCD2977" s="651"/>
      <c r="QCE2977" s="651"/>
      <c r="QCF2977" s="651"/>
      <c r="QCG2977" s="651"/>
      <c r="QCH2977" s="651"/>
      <c r="QCI2977" s="651"/>
      <c r="QCJ2977" s="651"/>
      <c r="QCK2977" s="651"/>
      <c r="QCL2977" s="651"/>
      <c r="QCM2977" s="651"/>
      <c r="QCN2977" s="651"/>
      <c r="QCO2977" s="651"/>
      <c r="QCP2977" s="651"/>
      <c r="QCQ2977" s="651"/>
      <c r="QCR2977" s="651"/>
      <c r="QCS2977" s="651"/>
      <c r="QCT2977" s="651"/>
      <c r="QCU2977" s="651"/>
      <c r="QCV2977" s="651"/>
      <c r="QCW2977" s="651"/>
      <c r="QCX2977" s="651"/>
      <c r="QCY2977" s="651"/>
      <c r="QCZ2977" s="651"/>
      <c r="QDA2977" s="651"/>
      <c r="QDB2977" s="651"/>
      <c r="QDC2977" s="651"/>
      <c r="QDD2977" s="651"/>
      <c r="QDE2977" s="651"/>
      <c r="QDF2977" s="651"/>
      <c r="QDG2977" s="651"/>
      <c r="QDH2977" s="651"/>
      <c r="QDI2977" s="651"/>
      <c r="QDJ2977" s="651"/>
      <c r="QDK2977" s="651"/>
      <c r="QDL2977" s="651"/>
      <c r="QDM2977" s="651"/>
      <c r="QDN2977" s="651"/>
      <c r="QDO2977" s="651"/>
      <c r="QDP2977" s="651"/>
      <c r="QDQ2977" s="651"/>
      <c r="QDR2977" s="651"/>
      <c r="QDS2977" s="651"/>
      <c r="QDT2977" s="651"/>
      <c r="QDU2977" s="651"/>
      <c r="QDV2977" s="651"/>
      <c r="QDW2977" s="651"/>
      <c r="QDX2977" s="651"/>
      <c r="QDY2977" s="651"/>
      <c r="QDZ2977" s="651"/>
      <c r="QEA2977" s="651"/>
      <c r="QEB2977" s="651"/>
      <c r="QEC2977" s="651"/>
      <c r="QED2977" s="651"/>
      <c r="QEE2977" s="651"/>
      <c r="QEF2977" s="651"/>
      <c r="QEG2977" s="651"/>
      <c r="QEH2977" s="651"/>
      <c r="QEI2977" s="651"/>
      <c r="QEJ2977" s="651"/>
      <c r="QEK2977" s="651"/>
      <c r="QEL2977" s="651"/>
      <c r="QEM2977" s="651"/>
      <c r="QEN2977" s="651"/>
      <c r="QEO2977" s="651"/>
      <c r="QEP2977" s="651"/>
      <c r="QEQ2977" s="651"/>
      <c r="QER2977" s="651"/>
      <c r="QES2977" s="651"/>
      <c r="QET2977" s="651"/>
      <c r="QEU2977" s="651"/>
      <c r="QEV2977" s="651"/>
      <c r="QEW2977" s="651"/>
      <c r="QEX2977" s="651"/>
      <c r="QEY2977" s="651"/>
      <c r="QEZ2977" s="651"/>
      <c r="QFA2977" s="651"/>
      <c r="QFB2977" s="651"/>
      <c r="QFC2977" s="651"/>
      <c r="QFD2977" s="651"/>
      <c r="QFE2977" s="651"/>
      <c r="QFF2977" s="651"/>
      <c r="QFG2977" s="651"/>
      <c r="QFH2977" s="651"/>
      <c r="QFI2977" s="651"/>
      <c r="QFJ2977" s="651"/>
      <c r="QFK2977" s="651"/>
      <c r="QFL2977" s="651"/>
      <c r="QFM2977" s="651"/>
      <c r="QFN2977" s="651"/>
      <c r="QFO2977" s="651"/>
      <c r="QFP2977" s="651"/>
      <c r="QFQ2977" s="651"/>
      <c r="QFR2977" s="651"/>
      <c r="QFS2977" s="651"/>
      <c r="QFT2977" s="651"/>
      <c r="QFU2977" s="651"/>
      <c r="QFV2977" s="651"/>
      <c r="QFW2977" s="651"/>
      <c r="QFX2977" s="651"/>
      <c r="QFY2977" s="651"/>
      <c r="QFZ2977" s="651"/>
      <c r="QGA2977" s="651"/>
      <c r="QGB2977" s="651"/>
      <c r="QGC2977" s="651"/>
      <c r="QGD2977" s="651"/>
      <c r="QGE2977" s="651"/>
      <c r="QGF2977" s="651"/>
      <c r="QGG2977" s="651"/>
      <c r="QGH2977" s="651"/>
      <c r="QGI2977" s="651"/>
      <c r="QGJ2977" s="651"/>
      <c r="QGK2977" s="651"/>
      <c r="QGL2977" s="651"/>
      <c r="QGM2977" s="651"/>
      <c r="QGN2977" s="651"/>
      <c r="QGO2977" s="651"/>
      <c r="QGP2977" s="651"/>
      <c r="QGQ2977" s="651"/>
      <c r="QGR2977" s="651"/>
      <c r="QGS2977" s="651"/>
      <c r="QGT2977" s="651"/>
      <c r="QGU2977" s="651"/>
      <c r="QGV2977" s="651"/>
      <c r="QGW2977" s="651"/>
      <c r="QGX2977" s="651"/>
      <c r="QGY2977" s="651"/>
      <c r="QGZ2977" s="651"/>
      <c r="QHA2977" s="651"/>
      <c r="QHB2977" s="651"/>
      <c r="QHC2977" s="651"/>
      <c r="QHD2977" s="651"/>
      <c r="QHE2977" s="651"/>
      <c r="QHF2977" s="651"/>
      <c r="QHG2977" s="651"/>
      <c r="QHH2977" s="651"/>
      <c r="QHI2977" s="651"/>
      <c r="QHJ2977" s="651"/>
      <c r="QHK2977" s="651"/>
      <c r="QHL2977" s="651"/>
      <c r="QHM2977" s="651"/>
      <c r="QHN2977" s="651"/>
      <c r="QHO2977" s="651"/>
      <c r="QHP2977" s="651"/>
      <c r="QHQ2977" s="651"/>
      <c r="QHR2977" s="651"/>
      <c r="QHS2977" s="651"/>
      <c r="QHT2977" s="651"/>
      <c r="QHU2977" s="651"/>
      <c r="QHV2977" s="651"/>
      <c r="QHW2977" s="651"/>
      <c r="QHX2977" s="651"/>
      <c r="QHY2977" s="651"/>
      <c r="QHZ2977" s="651"/>
      <c r="QIA2977" s="651"/>
      <c r="QIB2977" s="651"/>
      <c r="QIC2977" s="651"/>
      <c r="QID2977" s="651"/>
      <c r="QIE2977" s="651"/>
      <c r="QIF2977" s="651"/>
      <c r="QIG2977" s="651"/>
      <c r="QIH2977" s="651"/>
      <c r="QII2977" s="651"/>
      <c r="QIJ2977" s="651"/>
      <c r="QIK2977" s="651"/>
      <c r="QIL2977" s="651"/>
      <c r="QIM2977" s="651"/>
      <c r="QIN2977" s="651"/>
      <c r="QIO2977" s="651"/>
      <c r="QIP2977" s="651"/>
      <c r="QIQ2977" s="651"/>
      <c r="QIR2977" s="651"/>
      <c r="QIS2977" s="651"/>
      <c r="QIT2977" s="651"/>
      <c r="QIU2977" s="651"/>
      <c r="QIV2977" s="651"/>
      <c r="QIW2977" s="651"/>
      <c r="QIX2977" s="651"/>
      <c r="QIY2977" s="651"/>
      <c r="QIZ2977" s="651"/>
      <c r="QJA2977" s="651"/>
      <c r="QJB2977" s="651"/>
      <c r="QJC2977" s="651"/>
      <c r="QJD2977" s="651"/>
      <c r="QJE2977" s="651"/>
      <c r="QJF2977" s="651"/>
      <c r="QJG2977" s="651"/>
      <c r="QJH2977" s="651"/>
      <c r="QJI2977" s="651"/>
      <c r="QJJ2977" s="651"/>
      <c r="QJK2977" s="651"/>
      <c r="QJL2977" s="651"/>
      <c r="QJM2977" s="651"/>
      <c r="QJN2977" s="651"/>
      <c r="QJO2977" s="651"/>
      <c r="QJP2977" s="651"/>
      <c r="QJQ2977" s="651"/>
      <c r="QJR2977" s="651"/>
      <c r="QJS2977" s="651"/>
      <c r="QJT2977" s="651"/>
      <c r="QJU2977" s="651"/>
      <c r="QJV2977" s="651"/>
      <c r="QJW2977" s="651"/>
      <c r="QJX2977" s="651"/>
      <c r="QJY2977" s="651"/>
      <c r="QJZ2977" s="651"/>
      <c r="QKA2977" s="651"/>
      <c r="QKB2977" s="651"/>
      <c r="QKC2977" s="651"/>
      <c r="QKD2977" s="651"/>
      <c r="QKE2977" s="651"/>
      <c r="QKF2977" s="651"/>
      <c r="QKG2977" s="651"/>
      <c r="QKH2977" s="651"/>
      <c r="QKI2977" s="651"/>
      <c r="QKJ2977" s="651"/>
      <c r="QKK2977" s="651"/>
      <c r="QKL2977" s="651"/>
      <c r="QKM2977" s="651"/>
      <c r="QKN2977" s="651"/>
      <c r="QKO2977" s="651"/>
      <c r="QKP2977" s="651"/>
      <c r="QKQ2977" s="651"/>
      <c r="QKR2977" s="651"/>
      <c r="QKS2977" s="651"/>
      <c r="QKT2977" s="651"/>
      <c r="QKU2977" s="651"/>
      <c r="QKV2977" s="651"/>
      <c r="QKW2977" s="651"/>
      <c r="QKX2977" s="651"/>
      <c r="QKY2977" s="651"/>
      <c r="QKZ2977" s="651"/>
      <c r="QLA2977" s="651"/>
      <c r="QLB2977" s="651"/>
      <c r="QLC2977" s="651"/>
      <c r="QLD2977" s="651"/>
      <c r="QLE2977" s="651"/>
      <c r="QLF2977" s="651"/>
      <c r="QLG2977" s="651"/>
      <c r="QLH2977" s="651"/>
      <c r="QLI2977" s="651"/>
      <c r="QLJ2977" s="651"/>
      <c r="QLK2977" s="651"/>
      <c r="QLL2977" s="651"/>
      <c r="QLM2977" s="651"/>
      <c r="QLN2977" s="651"/>
      <c r="QLO2977" s="651"/>
      <c r="QLP2977" s="651"/>
      <c r="QLQ2977" s="651"/>
      <c r="QLR2977" s="651"/>
      <c r="QLS2977" s="651"/>
      <c r="QLT2977" s="651"/>
      <c r="QLU2977" s="651"/>
      <c r="QLV2977" s="651"/>
      <c r="QLW2977" s="651"/>
      <c r="QLX2977" s="651"/>
      <c r="QLY2977" s="651"/>
      <c r="QLZ2977" s="651"/>
      <c r="QMA2977" s="651"/>
      <c r="QMB2977" s="651"/>
      <c r="QMC2977" s="651"/>
      <c r="QMD2977" s="651"/>
      <c r="QME2977" s="651"/>
      <c r="QMF2977" s="651"/>
      <c r="QMG2977" s="651"/>
      <c r="QMH2977" s="651"/>
      <c r="QMI2977" s="651"/>
      <c r="QMJ2977" s="651"/>
      <c r="QMK2977" s="651"/>
      <c r="QML2977" s="651"/>
      <c r="QMM2977" s="651"/>
      <c r="QMN2977" s="651"/>
      <c r="QMO2977" s="651"/>
      <c r="QMP2977" s="651"/>
      <c r="QMQ2977" s="651"/>
      <c r="QMR2977" s="651"/>
      <c r="QMS2977" s="651"/>
      <c r="QMT2977" s="651"/>
      <c r="QMU2977" s="651"/>
      <c r="QMV2977" s="651"/>
      <c r="QMW2977" s="651"/>
      <c r="QMX2977" s="651"/>
      <c r="QMY2977" s="651"/>
      <c r="QMZ2977" s="651"/>
      <c r="QNA2977" s="651"/>
      <c r="QNB2977" s="651"/>
      <c r="QNC2977" s="651"/>
      <c r="QND2977" s="651"/>
      <c r="QNE2977" s="651"/>
      <c r="QNF2977" s="651"/>
      <c r="QNG2977" s="651"/>
      <c r="QNH2977" s="651"/>
      <c r="QNI2977" s="651"/>
      <c r="QNJ2977" s="651"/>
      <c r="QNK2977" s="651"/>
      <c r="QNL2977" s="651"/>
      <c r="QNM2977" s="651"/>
      <c r="QNN2977" s="651"/>
      <c r="QNO2977" s="651"/>
      <c r="QNP2977" s="651"/>
      <c r="QNQ2977" s="651"/>
      <c r="QNR2977" s="651"/>
      <c r="QNS2977" s="651"/>
      <c r="QNT2977" s="651"/>
      <c r="QNU2977" s="651"/>
      <c r="QNV2977" s="651"/>
      <c r="QNW2977" s="651"/>
      <c r="QNX2977" s="651"/>
      <c r="QNY2977" s="651"/>
      <c r="QNZ2977" s="651"/>
      <c r="QOA2977" s="651"/>
      <c r="QOB2977" s="651"/>
      <c r="QOC2977" s="651"/>
      <c r="QOD2977" s="651"/>
      <c r="QOE2977" s="651"/>
      <c r="QOF2977" s="651"/>
      <c r="QOG2977" s="651"/>
      <c r="QOH2977" s="651"/>
      <c r="QOI2977" s="651"/>
      <c r="QOJ2977" s="651"/>
      <c r="QOK2977" s="651"/>
      <c r="QOL2977" s="651"/>
      <c r="QOM2977" s="651"/>
      <c r="QON2977" s="651"/>
      <c r="QOO2977" s="651"/>
      <c r="QOP2977" s="651"/>
      <c r="QOQ2977" s="651"/>
      <c r="QOR2977" s="651"/>
      <c r="QOS2977" s="651"/>
      <c r="QOT2977" s="651"/>
      <c r="QOU2977" s="651"/>
      <c r="QOV2977" s="651"/>
      <c r="QOW2977" s="651"/>
      <c r="QOX2977" s="651"/>
      <c r="QOY2977" s="651"/>
      <c r="QOZ2977" s="651"/>
      <c r="QPA2977" s="651"/>
      <c r="QPB2977" s="651"/>
      <c r="QPC2977" s="651"/>
      <c r="QPD2977" s="651"/>
      <c r="QPE2977" s="651"/>
      <c r="QPF2977" s="651"/>
      <c r="QPG2977" s="651"/>
      <c r="QPH2977" s="651"/>
      <c r="QPI2977" s="651"/>
      <c r="QPJ2977" s="651"/>
      <c r="QPK2977" s="651"/>
      <c r="QPL2977" s="651"/>
      <c r="QPM2977" s="651"/>
      <c r="QPN2977" s="651"/>
      <c r="QPO2977" s="651"/>
      <c r="QPP2977" s="651"/>
      <c r="QPQ2977" s="651"/>
      <c r="QPR2977" s="651"/>
      <c r="QPS2977" s="651"/>
      <c r="QPT2977" s="651"/>
      <c r="QPU2977" s="651"/>
      <c r="QPV2977" s="651"/>
      <c r="QPW2977" s="651"/>
      <c r="QPX2977" s="651"/>
      <c r="QPY2977" s="651"/>
      <c r="QPZ2977" s="651"/>
      <c r="QQA2977" s="651"/>
      <c r="QQB2977" s="651"/>
      <c r="QQC2977" s="651"/>
      <c r="QQD2977" s="651"/>
      <c r="QQE2977" s="651"/>
      <c r="QQF2977" s="651"/>
      <c r="QQG2977" s="651"/>
      <c r="QQH2977" s="651"/>
      <c r="QQI2977" s="651"/>
      <c r="QQJ2977" s="651"/>
      <c r="QQK2977" s="651"/>
      <c r="QQL2977" s="651"/>
      <c r="QQM2977" s="651"/>
      <c r="QQN2977" s="651"/>
      <c r="QQO2977" s="651"/>
      <c r="QQP2977" s="651"/>
      <c r="QQQ2977" s="651"/>
      <c r="QQR2977" s="651"/>
      <c r="QQS2977" s="651"/>
      <c r="QQT2977" s="651"/>
      <c r="QQU2977" s="651"/>
      <c r="QQV2977" s="651"/>
      <c r="QQW2977" s="651"/>
      <c r="QQX2977" s="651"/>
      <c r="QQY2977" s="651"/>
      <c r="QQZ2977" s="651"/>
      <c r="QRA2977" s="651"/>
      <c r="QRB2977" s="651"/>
      <c r="QRC2977" s="651"/>
      <c r="QRD2977" s="651"/>
      <c r="QRE2977" s="651"/>
      <c r="QRF2977" s="651"/>
      <c r="QRG2977" s="651"/>
      <c r="QRH2977" s="651"/>
      <c r="QRI2977" s="651"/>
      <c r="QRJ2977" s="651"/>
      <c r="QRK2977" s="651"/>
      <c r="QRL2977" s="651"/>
      <c r="QRM2977" s="651"/>
      <c r="QRN2977" s="651"/>
      <c r="QRO2977" s="651"/>
      <c r="QRP2977" s="651"/>
      <c r="QRQ2977" s="651"/>
      <c r="QRR2977" s="651"/>
      <c r="QRS2977" s="651"/>
      <c r="QRT2977" s="651"/>
      <c r="QRU2977" s="651"/>
      <c r="QRV2977" s="651"/>
      <c r="QRW2977" s="651"/>
      <c r="QRX2977" s="651"/>
      <c r="QRY2977" s="651"/>
      <c r="QRZ2977" s="651"/>
      <c r="QSA2977" s="651"/>
      <c r="QSB2977" s="651"/>
      <c r="QSC2977" s="651"/>
      <c r="QSD2977" s="651"/>
      <c r="QSE2977" s="651"/>
      <c r="QSF2977" s="651"/>
      <c r="QSG2977" s="651"/>
      <c r="QSH2977" s="651"/>
      <c r="QSI2977" s="651"/>
      <c r="QSJ2977" s="651"/>
      <c r="QSK2977" s="651"/>
      <c r="QSL2977" s="651"/>
      <c r="QSM2977" s="651"/>
      <c r="QSN2977" s="651"/>
      <c r="QSO2977" s="651"/>
      <c r="QSP2977" s="651"/>
      <c r="QSQ2977" s="651"/>
      <c r="QSR2977" s="651"/>
      <c r="QSS2977" s="651"/>
      <c r="QST2977" s="651"/>
      <c r="QSU2977" s="651"/>
      <c r="QSV2977" s="651"/>
      <c r="QSW2977" s="651"/>
      <c r="QSX2977" s="651"/>
      <c r="QSY2977" s="651"/>
      <c r="QSZ2977" s="651"/>
      <c r="QTA2977" s="651"/>
      <c r="QTB2977" s="651"/>
      <c r="QTC2977" s="651"/>
      <c r="QTD2977" s="651"/>
      <c r="QTE2977" s="651"/>
      <c r="QTF2977" s="651"/>
      <c r="QTG2977" s="651"/>
      <c r="QTH2977" s="651"/>
      <c r="QTI2977" s="651"/>
      <c r="QTJ2977" s="651"/>
      <c r="QTK2977" s="651"/>
      <c r="QTL2977" s="651"/>
      <c r="QTM2977" s="651"/>
      <c r="QTN2977" s="651"/>
      <c r="QTO2977" s="651"/>
      <c r="QTP2977" s="651"/>
      <c r="QTQ2977" s="651"/>
      <c r="QTR2977" s="651"/>
      <c r="QTS2977" s="651"/>
      <c r="QTT2977" s="651"/>
      <c r="QTU2977" s="651"/>
      <c r="QTV2977" s="651"/>
      <c r="QTW2977" s="651"/>
      <c r="QTX2977" s="651"/>
      <c r="QTY2977" s="651"/>
      <c r="QTZ2977" s="651"/>
      <c r="QUA2977" s="651"/>
      <c r="QUB2977" s="651"/>
      <c r="QUC2977" s="651"/>
      <c r="QUD2977" s="651"/>
      <c r="QUE2977" s="651"/>
      <c r="QUF2977" s="651"/>
      <c r="QUG2977" s="651"/>
      <c r="QUH2977" s="651"/>
      <c r="QUI2977" s="651"/>
      <c r="QUJ2977" s="651"/>
      <c r="QUK2977" s="651"/>
      <c r="QUL2977" s="651"/>
      <c r="QUM2977" s="651"/>
      <c r="QUN2977" s="651"/>
      <c r="QUO2977" s="651"/>
      <c r="QUP2977" s="651"/>
      <c r="QUQ2977" s="651"/>
      <c r="QUR2977" s="651"/>
      <c r="QUS2977" s="651"/>
      <c r="QUT2977" s="651"/>
      <c r="QUU2977" s="651"/>
      <c r="QUV2977" s="651"/>
      <c r="QUW2977" s="651"/>
      <c r="QUX2977" s="651"/>
      <c r="QUY2977" s="651"/>
      <c r="QUZ2977" s="651"/>
      <c r="QVA2977" s="651"/>
      <c r="QVB2977" s="651"/>
      <c r="QVC2977" s="651"/>
      <c r="QVD2977" s="651"/>
      <c r="QVE2977" s="651"/>
      <c r="QVF2977" s="651"/>
      <c r="QVG2977" s="651"/>
      <c r="QVH2977" s="651"/>
      <c r="QVI2977" s="651"/>
      <c r="QVJ2977" s="651"/>
      <c r="QVK2977" s="651"/>
      <c r="QVL2977" s="651"/>
      <c r="QVM2977" s="651"/>
      <c r="QVN2977" s="651"/>
      <c r="QVO2977" s="651"/>
      <c r="QVP2977" s="651"/>
      <c r="QVQ2977" s="651"/>
      <c r="QVR2977" s="651"/>
      <c r="QVS2977" s="651"/>
      <c r="QVT2977" s="651"/>
      <c r="QVU2977" s="651"/>
      <c r="QVV2977" s="651"/>
      <c r="QVW2977" s="651"/>
      <c r="QVX2977" s="651"/>
      <c r="QVY2977" s="651"/>
      <c r="QVZ2977" s="651"/>
      <c r="QWA2977" s="651"/>
      <c r="QWB2977" s="651"/>
      <c r="QWC2977" s="651"/>
      <c r="QWD2977" s="651"/>
      <c r="QWE2977" s="651"/>
      <c r="QWF2977" s="651"/>
      <c r="QWG2977" s="651"/>
      <c r="QWH2977" s="651"/>
      <c r="QWI2977" s="651"/>
      <c r="QWJ2977" s="651"/>
      <c r="QWK2977" s="651"/>
      <c r="QWL2977" s="651"/>
      <c r="QWM2977" s="651"/>
      <c r="QWN2977" s="651"/>
      <c r="QWO2977" s="651"/>
      <c r="QWP2977" s="651"/>
      <c r="QWQ2977" s="651"/>
      <c r="QWR2977" s="651"/>
      <c r="QWS2977" s="651"/>
      <c r="QWT2977" s="651"/>
      <c r="QWU2977" s="651"/>
      <c r="QWV2977" s="651"/>
      <c r="QWW2977" s="651"/>
      <c r="QWX2977" s="651"/>
      <c r="QWY2977" s="651"/>
      <c r="QWZ2977" s="651"/>
      <c r="QXA2977" s="651"/>
      <c r="QXB2977" s="651"/>
      <c r="QXC2977" s="651"/>
      <c r="QXD2977" s="651"/>
      <c r="QXE2977" s="651"/>
      <c r="QXF2977" s="651"/>
      <c r="QXG2977" s="651"/>
      <c r="QXH2977" s="651"/>
      <c r="QXI2977" s="651"/>
      <c r="QXJ2977" s="651"/>
      <c r="QXK2977" s="651"/>
      <c r="QXL2977" s="651"/>
      <c r="QXM2977" s="651"/>
      <c r="QXN2977" s="651"/>
      <c r="QXO2977" s="651"/>
      <c r="QXP2977" s="651"/>
      <c r="QXQ2977" s="651"/>
      <c r="QXR2977" s="651"/>
      <c r="QXS2977" s="651"/>
      <c r="QXT2977" s="651"/>
      <c r="QXU2977" s="651"/>
      <c r="QXV2977" s="651"/>
      <c r="QXW2977" s="651"/>
      <c r="QXX2977" s="651"/>
      <c r="QXY2977" s="651"/>
      <c r="QXZ2977" s="651"/>
      <c r="QYA2977" s="651"/>
      <c r="QYB2977" s="651"/>
      <c r="QYC2977" s="651"/>
      <c r="QYD2977" s="651"/>
      <c r="QYE2977" s="651"/>
      <c r="QYF2977" s="651"/>
      <c r="QYG2977" s="651"/>
      <c r="QYH2977" s="651"/>
      <c r="QYI2977" s="651"/>
      <c r="QYJ2977" s="651"/>
      <c r="QYK2977" s="651"/>
      <c r="QYL2977" s="651"/>
      <c r="QYM2977" s="651"/>
      <c r="QYN2977" s="651"/>
      <c r="QYO2977" s="651"/>
      <c r="QYP2977" s="651"/>
      <c r="QYQ2977" s="651"/>
      <c r="QYR2977" s="651"/>
      <c r="QYS2977" s="651"/>
      <c r="QYT2977" s="651"/>
      <c r="QYU2977" s="651"/>
      <c r="QYV2977" s="651"/>
      <c r="QYW2977" s="651"/>
      <c r="QYX2977" s="651"/>
      <c r="QYY2977" s="651"/>
      <c r="QYZ2977" s="651"/>
      <c r="QZA2977" s="651"/>
      <c r="QZB2977" s="651"/>
      <c r="QZC2977" s="651"/>
      <c r="QZD2977" s="651"/>
      <c r="QZE2977" s="651"/>
      <c r="QZF2977" s="651"/>
      <c r="QZG2977" s="651"/>
      <c r="QZH2977" s="651"/>
      <c r="QZI2977" s="651"/>
      <c r="QZJ2977" s="651"/>
      <c r="QZK2977" s="651"/>
      <c r="QZL2977" s="651"/>
      <c r="QZM2977" s="651"/>
      <c r="QZN2977" s="651"/>
      <c r="QZO2977" s="651"/>
      <c r="QZP2977" s="651"/>
      <c r="QZQ2977" s="651"/>
      <c r="QZR2977" s="651"/>
      <c r="QZS2977" s="651"/>
      <c r="QZT2977" s="651"/>
      <c r="QZU2977" s="651"/>
      <c r="QZV2977" s="651"/>
      <c r="QZW2977" s="651"/>
      <c r="QZX2977" s="651"/>
      <c r="QZY2977" s="651"/>
      <c r="QZZ2977" s="651"/>
      <c r="RAA2977" s="651"/>
      <c r="RAB2977" s="651"/>
      <c r="RAC2977" s="651"/>
      <c r="RAD2977" s="651"/>
      <c r="RAE2977" s="651"/>
      <c r="RAF2977" s="651"/>
      <c r="RAG2977" s="651"/>
      <c r="RAH2977" s="651"/>
      <c r="RAI2977" s="651"/>
      <c r="RAJ2977" s="651"/>
      <c r="RAK2977" s="651"/>
      <c r="RAL2977" s="651"/>
      <c r="RAM2977" s="651"/>
      <c r="RAN2977" s="651"/>
      <c r="RAO2977" s="651"/>
      <c r="RAP2977" s="651"/>
      <c r="RAQ2977" s="651"/>
      <c r="RAR2977" s="651"/>
      <c r="RAS2977" s="651"/>
      <c r="RAT2977" s="651"/>
      <c r="RAU2977" s="651"/>
      <c r="RAV2977" s="651"/>
      <c r="RAW2977" s="651"/>
      <c r="RAX2977" s="651"/>
      <c r="RAY2977" s="651"/>
      <c r="RAZ2977" s="651"/>
      <c r="RBA2977" s="651"/>
      <c r="RBB2977" s="651"/>
      <c r="RBC2977" s="651"/>
      <c r="RBD2977" s="651"/>
      <c r="RBE2977" s="651"/>
      <c r="RBF2977" s="651"/>
      <c r="RBG2977" s="651"/>
      <c r="RBH2977" s="651"/>
      <c r="RBI2977" s="651"/>
      <c r="RBJ2977" s="651"/>
      <c r="RBK2977" s="651"/>
      <c r="RBL2977" s="651"/>
      <c r="RBM2977" s="651"/>
      <c r="RBN2977" s="651"/>
      <c r="RBO2977" s="651"/>
      <c r="RBP2977" s="651"/>
      <c r="RBQ2977" s="651"/>
      <c r="RBR2977" s="651"/>
      <c r="RBS2977" s="651"/>
      <c r="RBT2977" s="651"/>
      <c r="RBU2977" s="651"/>
      <c r="RBV2977" s="651"/>
      <c r="RBW2977" s="651"/>
      <c r="RBX2977" s="651"/>
      <c r="RBY2977" s="651"/>
      <c r="RBZ2977" s="651"/>
      <c r="RCA2977" s="651"/>
      <c r="RCB2977" s="651"/>
      <c r="RCC2977" s="651"/>
      <c r="RCD2977" s="651"/>
      <c r="RCE2977" s="651"/>
      <c r="RCF2977" s="651"/>
      <c r="RCG2977" s="651"/>
      <c r="RCH2977" s="651"/>
      <c r="RCI2977" s="651"/>
      <c r="RCJ2977" s="651"/>
      <c r="RCK2977" s="651"/>
      <c r="RCL2977" s="651"/>
      <c r="RCM2977" s="651"/>
      <c r="RCN2977" s="651"/>
      <c r="RCO2977" s="651"/>
      <c r="RCP2977" s="651"/>
      <c r="RCQ2977" s="651"/>
      <c r="RCR2977" s="651"/>
      <c r="RCS2977" s="651"/>
      <c r="RCT2977" s="651"/>
      <c r="RCU2977" s="651"/>
      <c r="RCV2977" s="651"/>
      <c r="RCW2977" s="651"/>
      <c r="RCX2977" s="651"/>
      <c r="RCY2977" s="651"/>
      <c r="RCZ2977" s="651"/>
      <c r="RDA2977" s="651"/>
      <c r="RDB2977" s="651"/>
      <c r="RDC2977" s="651"/>
      <c r="RDD2977" s="651"/>
      <c r="RDE2977" s="651"/>
      <c r="RDF2977" s="651"/>
      <c r="RDG2977" s="651"/>
      <c r="RDH2977" s="651"/>
      <c r="RDI2977" s="651"/>
      <c r="RDJ2977" s="651"/>
      <c r="RDK2977" s="651"/>
      <c r="RDL2977" s="651"/>
      <c r="RDM2977" s="651"/>
      <c r="RDN2977" s="651"/>
      <c r="RDO2977" s="651"/>
      <c r="RDP2977" s="651"/>
      <c r="RDQ2977" s="651"/>
      <c r="RDR2977" s="651"/>
      <c r="RDS2977" s="651"/>
      <c r="RDT2977" s="651"/>
      <c r="RDU2977" s="651"/>
      <c r="RDV2977" s="651"/>
      <c r="RDW2977" s="651"/>
      <c r="RDX2977" s="651"/>
      <c r="RDY2977" s="651"/>
      <c r="RDZ2977" s="651"/>
      <c r="REA2977" s="651"/>
      <c r="REB2977" s="651"/>
      <c r="REC2977" s="651"/>
      <c r="RED2977" s="651"/>
      <c r="REE2977" s="651"/>
      <c r="REF2977" s="651"/>
      <c r="REG2977" s="651"/>
      <c r="REH2977" s="651"/>
      <c r="REI2977" s="651"/>
      <c r="REJ2977" s="651"/>
      <c r="REK2977" s="651"/>
      <c r="REL2977" s="651"/>
      <c r="REM2977" s="651"/>
      <c r="REN2977" s="651"/>
      <c r="REO2977" s="651"/>
      <c r="REP2977" s="651"/>
      <c r="REQ2977" s="651"/>
      <c r="RER2977" s="651"/>
      <c r="RES2977" s="651"/>
      <c r="RET2977" s="651"/>
      <c r="REU2977" s="651"/>
      <c r="REV2977" s="651"/>
      <c r="REW2977" s="651"/>
      <c r="REX2977" s="651"/>
      <c r="REY2977" s="651"/>
      <c r="REZ2977" s="651"/>
      <c r="RFA2977" s="651"/>
      <c r="RFB2977" s="651"/>
      <c r="RFC2977" s="651"/>
      <c r="RFD2977" s="651"/>
      <c r="RFE2977" s="651"/>
      <c r="RFF2977" s="651"/>
      <c r="RFG2977" s="651"/>
      <c r="RFH2977" s="651"/>
      <c r="RFI2977" s="651"/>
      <c r="RFJ2977" s="651"/>
      <c r="RFK2977" s="651"/>
      <c r="RFL2977" s="651"/>
      <c r="RFM2977" s="651"/>
      <c r="RFN2977" s="651"/>
      <c r="RFO2977" s="651"/>
      <c r="RFP2977" s="651"/>
      <c r="RFQ2977" s="651"/>
      <c r="RFR2977" s="651"/>
      <c r="RFS2977" s="651"/>
      <c r="RFT2977" s="651"/>
      <c r="RFU2977" s="651"/>
      <c r="RFV2977" s="651"/>
      <c r="RFW2977" s="651"/>
      <c r="RFX2977" s="651"/>
      <c r="RFY2977" s="651"/>
      <c r="RFZ2977" s="651"/>
      <c r="RGA2977" s="651"/>
      <c r="RGB2977" s="651"/>
      <c r="RGC2977" s="651"/>
      <c r="RGD2977" s="651"/>
      <c r="RGE2977" s="651"/>
      <c r="RGF2977" s="651"/>
      <c r="RGG2977" s="651"/>
      <c r="RGH2977" s="651"/>
      <c r="RGI2977" s="651"/>
      <c r="RGJ2977" s="651"/>
      <c r="RGK2977" s="651"/>
      <c r="RGL2977" s="651"/>
      <c r="RGM2977" s="651"/>
      <c r="RGN2977" s="651"/>
      <c r="RGO2977" s="651"/>
      <c r="RGP2977" s="651"/>
      <c r="RGQ2977" s="651"/>
      <c r="RGR2977" s="651"/>
      <c r="RGS2977" s="651"/>
      <c r="RGT2977" s="651"/>
      <c r="RGU2977" s="651"/>
      <c r="RGV2977" s="651"/>
      <c r="RGW2977" s="651"/>
      <c r="RGX2977" s="651"/>
      <c r="RGY2977" s="651"/>
      <c r="RGZ2977" s="651"/>
      <c r="RHA2977" s="651"/>
      <c r="RHB2977" s="651"/>
      <c r="RHC2977" s="651"/>
      <c r="RHD2977" s="651"/>
      <c r="RHE2977" s="651"/>
      <c r="RHF2977" s="651"/>
      <c r="RHG2977" s="651"/>
      <c r="RHH2977" s="651"/>
      <c r="RHI2977" s="651"/>
      <c r="RHJ2977" s="651"/>
      <c r="RHK2977" s="651"/>
      <c r="RHL2977" s="651"/>
      <c r="RHM2977" s="651"/>
      <c r="RHN2977" s="651"/>
      <c r="RHO2977" s="651"/>
      <c r="RHP2977" s="651"/>
      <c r="RHQ2977" s="651"/>
      <c r="RHR2977" s="651"/>
      <c r="RHS2977" s="651"/>
      <c r="RHT2977" s="651"/>
      <c r="RHU2977" s="651"/>
      <c r="RHV2977" s="651"/>
      <c r="RHW2977" s="651"/>
      <c r="RHX2977" s="651"/>
      <c r="RHY2977" s="651"/>
      <c r="RHZ2977" s="651"/>
      <c r="RIA2977" s="651"/>
      <c r="RIB2977" s="651"/>
      <c r="RIC2977" s="651"/>
      <c r="RID2977" s="651"/>
      <c r="RIE2977" s="651"/>
      <c r="RIF2977" s="651"/>
      <c r="RIG2977" s="651"/>
      <c r="RIH2977" s="651"/>
      <c r="RII2977" s="651"/>
      <c r="RIJ2977" s="651"/>
      <c r="RIK2977" s="651"/>
      <c r="RIL2977" s="651"/>
      <c r="RIM2977" s="651"/>
      <c r="RIN2977" s="651"/>
      <c r="RIO2977" s="651"/>
      <c r="RIP2977" s="651"/>
      <c r="RIQ2977" s="651"/>
      <c r="RIR2977" s="651"/>
      <c r="RIS2977" s="651"/>
      <c r="RIT2977" s="651"/>
      <c r="RIU2977" s="651"/>
      <c r="RIV2977" s="651"/>
      <c r="RIW2977" s="651"/>
      <c r="RIX2977" s="651"/>
      <c r="RIY2977" s="651"/>
      <c r="RIZ2977" s="651"/>
      <c r="RJA2977" s="651"/>
      <c r="RJB2977" s="651"/>
      <c r="RJC2977" s="651"/>
      <c r="RJD2977" s="651"/>
      <c r="RJE2977" s="651"/>
      <c r="RJF2977" s="651"/>
      <c r="RJG2977" s="651"/>
      <c r="RJH2977" s="651"/>
      <c r="RJI2977" s="651"/>
      <c r="RJJ2977" s="651"/>
      <c r="RJK2977" s="651"/>
      <c r="RJL2977" s="651"/>
      <c r="RJM2977" s="651"/>
      <c r="RJN2977" s="651"/>
      <c r="RJO2977" s="651"/>
      <c r="RJP2977" s="651"/>
      <c r="RJQ2977" s="651"/>
      <c r="RJR2977" s="651"/>
      <c r="RJS2977" s="651"/>
      <c r="RJT2977" s="651"/>
      <c r="RJU2977" s="651"/>
      <c r="RJV2977" s="651"/>
      <c r="RJW2977" s="651"/>
      <c r="RJX2977" s="651"/>
      <c r="RJY2977" s="651"/>
      <c r="RJZ2977" s="651"/>
      <c r="RKA2977" s="651"/>
      <c r="RKB2977" s="651"/>
      <c r="RKC2977" s="651"/>
      <c r="RKD2977" s="651"/>
      <c r="RKE2977" s="651"/>
      <c r="RKF2977" s="651"/>
      <c r="RKG2977" s="651"/>
      <c r="RKH2977" s="651"/>
      <c r="RKI2977" s="651"/>
      <c r="RKJ2977" s="651"/>
      <c r="RKK2977" s="651"/>
      <c r="RKL2977" s="651"/>
      <c r="RKM2977" s="651"/>
      <c r="RKN2977" s="651"/>
      <c r="RKO2977" s="651"/>
      <c r="RKP2977" s="651"/>
      <c r="RKQ2977" s="651"/>
      <c r="RKR2977" s="651"/>
      <c r="RKS2977" s="651"/>
      <c r="RKT2977" s="651"/>
      <c r="RKU2977" s="651"/>
      <c r="RKV2977" s="651"/>
      <c r="RKW2977" s="651"/>
      <c r="RKX2977" s="651"/>
      <c r="RKY2977" s="651"/>
      <c r="RKZ2977" s="651"/>
      <c r="RLA2977" s="651"/>
      <c r="RLB2977" s="651"/>
      <c r="RLC2977" s="651"/>
      <c r="RLD2977" s="651"/>
      <c r="RLE2977" s="651"/>
      <c r="RLF2977" s="651"/>
      <c r="RLG2977" s="651"/>
      <c r="RLH2977" s="651"/>
      <c r="RLI2977" s="651"/>
      <c r="RLJ2977" s="651"/>
      <c r="RLK2977" s="651"/>
      <c r="RLL2977" s="651"/>
      <c r="RLM2977" s="651"/>
      <c r="RLN2977" s="651"/>
      <c r="RLO2977" s="651"/>
      <c r="RLP2977" s="651"/>
      <c r="RLQ2977" s="651"/>
      <c r="RLR2977" s="651"/>
      <c r="RLS2977" s="651"/>
      <c r="RLT2977" s="651"/>
      <c r="RLU2977" s="651"/>
      <c r="RLV2977" s="651"/>
      <c r="RLW2977" s="651"/>
      <c r="RLX2977" s="651"/>
      <c r="RLY2977" s="651"/>
      <c r="RLZ2977" s="651"/>
      <c r="RMA2977" s="651"/>
      <c r="RMB2977" s="651"/>
      <c r="RMC2977" s="651"/>
      <c r="RMD2977" s="651"/>
      <c r="RME2977" s="651"/>
      <c r="RMF2977" s="651"/>
      <c r="RMG2977" s="651"/>
      <c r="RMH2977" s="651"/>
      <c r="RMI2977" s="651"/>
      <c r="RMJ2977" s="651"/>
      <c r="RMK2977" s="651"/>
      <c r="RML2977" s="651"/>
      <c r="RMM2977" s="651"/>
      <c r="RMN2977" s="651"/>
      <c r="RMO2977" s="651"/>
      <c r="RMP2977" s="651"/>
      <c r="RMQ2977" s="651"/>
      <c r="RMR2977" s="651"/>
      <c r="RMS2977" s="651"/>
      <c r="RMT2977" s="651"/>
      <c r="RMU2977" s="651"/>
      <c r="RMV2977" s="651"/>
      <c r="RMW2977" s="651"/>
      <c r="RMX2977" s="651"/>
      <c r="RMY2977" s="651"/>
      <c r="RMZ2977" s="651"/>
      <c r="RNA2977" s="651"/>
      <c r="RNB2977" s="651"/>
      <c r="RNC2977" s="651"/>
      <c r="RND2977" s="651"/>
      <c r="RNE2977" s="651"/>
      <c r="RNF2977" s="651"/>
      <c r="RNG2977" s="651"/>
      <c r="RNH2977" s="651"/>
      <c r="RNI2977" s="651"/>
      <c r="RNJ2977" s="651"/>
      <c r="RNK2977" s="651"/>
      <c r="RNL2977" s="651"/>
      <c r="RNM2977" s="651"/>
      <c r="RNN2977" s="651"/>
      <c r="RNO2977" s="651"/>
      <c r="RNP2977" s="651"/>
      <c r="RNQ2977" s="651"/>
      <c r="RNR2977" s="651"/>
      <c r="RNS2977" s="651"/>
      <c r="RNT2977" s="651"/>
      <c r="RNU2977" s="651"/>
      <c r="RNV2977" s="651"/>
      <c r="RNW2977" s="651"/>
      <c r="RNX2977" s="651"/>
      <c r="RNY2977" s="651"/>
      <c r="RNZ2977" s="651"/>
      <c r="ROA2977" s="651"/>
      <c r="ROB2977" s="651"/>
      <c r="ROC2977" s="651"/>
      <c r="ROD2977" s="651"/>
      <c r="ROE2977" s="651"/>
      <c r="ROF2977" s="651"/>
      <c r="ROG2977" s="651"/>
      <c r="ROH2977" s="651"/>
      <c r="ROI2977" s="651"/>
      <c r="ROJ2977" s="651"/>
      <c r="ROK2977" s="651"/>
      <c r="ROL2977" s="651"/>
      <c r="ROM2977" s="651"/>
      <c r="RON2977" s="651"/>
      <c r="ROO2977" s="651"/>
      <c r="ROP2977" s="651"/>
      <c r="ROQ2977" s="651"/>
      <c r="ROR2977" s="651"/>
      <c r="ROS2977" s="651"/>
      <c r="ROT2977" s="651"/>
      <c r="ROU2977" s="651"/>
      <c r="ROV2977" s="651"/>
      <c r="ROW2977" s="651"/>
      <c r="ROX2977" s="651"/>
      <c r="ROY2977" s="651"/>
      <c r="ROZ2977" s="651"/>
      <c r="RPA2977" s="651"/>
      <c r="RPB2977" s="651"/>
      <c r="RPC2977" s="651"/>
      <c r="RPD2977" s="651"/>
      <c r="RPE2977" s="651"/>
      <c r="RPF2977" s="651"/>
      <c r="RPG2977" s="651"/>
      <c r="RPH2977" s="651"/>
      <c r="RPI2977" s="651"/>
      <c r="RPJ2977" s="651"/>
      <c r="RPK2977" s="651"/>
      <c r="RPL2977" s="651"/>
      <c r="RPM2977" s="651"/>
      <c r="RPN2977" s="651"/>
      <c r="RPO2977" s="651"/>
      <c r="RPP2977" s="651"/>
      <c r="RPQ2977" s="651"/>
      <c r="RPR2977" s="651"/>
      <c r="RPS2977" s="651"/>
      <c r="RPT2977" s="651"/>
      <c r="RPU2977" s="651"/>
      <c r="RPV2977" s="651"/>
      <c r="RPW2977" s="651"/>
      <c r="RPX2977" s="651"/>
      <c r="RPY2977" s="651"/>
      <c r="RPZ2977" s="651"/>
      <c r="RQA2977" s="651"/>
      <c r="RQB2977" s="651"/>
      <c r="RQC2977" s="651"/>
      <c r="RQD2977" s="651"/>
      <c r="RQE2977" s="651"/>
      <c r="RQF2977" s="651"/>
      <c r="RQG2977" s="651"/>
      <c r="RQH2977" s="651"/>
      <c r="RQI2977" s="651"/>
      <c r="RQJ2977" s="651"/>
      <c r="RQK2977" s="651"/>
      <c r="RQL2977" s="651"/>
      <c r="RQM2977" s="651"/>
      <c r="RQN2977" s="651"/>
      <c r="RQO2977" s="651"/>
      <c r="RQP2977" s="651"/>
      <c r="RQQ2977" s="651"/>
      <c r="RQR2977" s="651"/>
      <c r="RQS2977" s="651"/>
      <c r="RQT2977" s="651"/>
      <c r="RQU2977" s="651"/>
      <c r="RQV2977" s="651"/>
      <c r="RQW2977" s="651"/>
      <c r="RQX2977" s="651"/>
      <c r="RQY2977" s="651"/>
      <c r="RQZ2977" s="651"/>
      <c r="RRA2977" s="651"/>
      <c r="RRB2977" s="651"/>
      <c r="RRC2977" s="651"/>
      <c r="RRD2977" s="651"/>
      <c r="RRE2977" s="651"/>
      <c r="RRF2977" s="651"/>
      <c r="RRG2977" s="651"/>
      <c r="RRH2977" s="651"/>
      <c r="RRI2977" s="651"/>
      <c r="RRJ2977" s="651"/>
      <c r="RRK2977" s="651"/>
      <c r="RRL2977" s="651"/>
      <c r="RRM2977" s="651"/>
      <c r="RRN2977" s="651"/>
      <c r="RRO2977" s="651"/>
      <c r="RRP2977" s="651"/>
      <c r="RRQ2977" s="651"/>
      <c r="RRR2977" s="651"/>
      <c r="RRS2977" s="651"/>
      <c r="RRT2977" s="651"/>
      <c r="RRU2977" s="651"/>
      <c r="RRV2977" s="651"/>
      <c r="RRW2977" s="651"/>
      <c r="RRX2977" s="651"/>
      <c r="RRY2977" s="651"/>
      <c r="RRZ2977" s="651"/>
      <c r="RSA2977" s="651"/>
      <c r="RSB2977" s="651"/>
      <c r="RSC2977" s="651"/>
      <c r="RSD2977" s="651"/>
      <c r="RSE2977" s="651"/>
      <c r="RSF2977" s="651"/>
      <c r="RSG2977" s="651"/>
      <c r="RSH2977" s="651"/>
      <c r="RSI2977" s="651"/>
      <c r="RSJ2977" s="651"/>
      <c r="RSK2977" s="651"/>
      <c r="RSL2977" s="651"/>
      <c r="RSM2977" s="651"/>
      <c r="RSN2977" s="651"/>
      <c r="RSO2977" s="651"/>
      <c r="RSP2977" s="651"/>
      <c r="RSQ2977" s="651"/>
      <c r="RSR2977" s="651"/>
      <c r="RSS2977" s="651"/>
      <c r="RST2977" s="651"/>
      <c r="RSU2977" s="651"/>
      <c r="RSV2977" s="651"/>
      <c r="RSW2977" s="651"/>
      <c r="RSX2977" s="651"/>
      <c r="RSY2977" s="651"/>
      <c r="RSZ2977" s="651"/>
      <c r="RTA2977" s="651"/>
      <c r="RTB2977" s="651"/>
      <c r="RTC2977" s="651"/>
      <c r="RTD2977" s="651"/>
      <c r="RTE2977" s="651"/>
      <c r="RTF2977" s="651"/>
      <c r="RTG2977" s="651"/>
      <c r="RTH2977" s="651"/>
      <c r="RTI2977" s="651"/>
      <c r="RTJ2977" s="651"/>
      <c r="RTK2977" s="651"/>
      <c r="RTL2977" s="651"/>
      <c r="RTM2977" s="651"/>
      <c r="RTN2977" s="651"/>
      <c r="RTO2977" s="651"/>
      <c r="RTP2977" s="651"/>
      <c r="RTQ2977" s="651"/>
      <c r="RTR2977" s="651"/>
      <c r="RTS2977" s="651"/>
      <c r="RTT2977" s="651"/>
      <c r="RTU2977" s="651"/>
      <c r="RTV2977" s="651"/>
      <c r="RTW2977" s="651"/>
      <c r="RTX2977" s="651"/>
      <c r="RTY2977" s="651"/>
      <c r="RTZ2977" s="651"/>
      <c r="RUA2977" s="651"/>
      <c r="RUB2977" s="651"/>
      <c r="RUC2977" s="651"/>
      <c r="RUD2977" s="651"/>
      <c r="RUE2977" s="651"/>
      <c r="RUF2977" s="651"/>
      <c r="RUG2977" s="651"/>
      <c r="RUH2977" s="651"/>
      <c r="RUI2977" s="651"/>
      <c r="RUJ2977" s="651"/>
      <c r="RUK2977" s="651"/>
      <c r="RUL2977" s="651"/>
      <c r="RUM2977" s="651"/>
      <c r="RUN2977" s="651"/>
      <c r="RUO2977" s="651"/>
      <c r="RUP2977" s="651"/>
      <c r="RUQ2977" s="651"/>
      <c r="RUR2977" s="651"/>
      <c r="RUS2977" s="651"/>
      <c r="RUT2977" s="651"/>
      <c r="RUU2977" s="651"/>
      <c r="RUV2977" s="651"/>
      <c r="RUW2977" s="651"/>
      <c r="RUX2977" s="651"/>
      <c r="RUY2977" s="651"/>
      <c r="RUZ2977" s="651"/>
      <c r="RVA2977" s="651"/>
      <c r="RVB2977" s="651"/>
      <c r="RVC2977" s="651"/>
      <c r="RVD2977" s="651"/>
      <c r="RVE2977" s="651"/>
      <c r="RVF2977" s="651"/>
      <c r="RVG2977" s="651"/>
      <c r="RVH2977" s="651"/>
      <c r="RVI2977" s="651"/>
      <c r="RVJ2977" s="651"/>
      <c r="RVK2977" s="651"/>
      <c r="RVL2977" s="651"/>
      <c r="RVM2977" s="651"/>
      <c r="RVN2977" s="651"/>
      <c r="RVO2977" s="651"/>
      <c r="RVP2977" s="651"/>
      <c r="RVQ2977" s="651"/>
      <c r="RVR2977" s="651"/>
      <c r="RVS2977" s="651"/>
      <c r="RVT2977" s="651"/>
      <c r="RVU2977" s="651"/>
      <c r="RVV2977" s="651"/>
      <c r="RVW2977" s="651"/>
      <c r="RVX2977" s="651"/>
      <c r="RVY2977" s="651"/>
      <c r="RVZ2977" s="651"/>
      <c r="RWA2977" s="651"/>
      <c r="RWB2977" s="651"/>
      <c r="RWC2977" s="651"/>
      <c r="RWD2977" s="651"/>
      <c r="RWE2977" s="651"/>
      <c r="RWF2977" s="651"/>
      <c r="RWG2977" s="651"/>
      <c r="RWH2977" s="651"/>
      <c r="RWI2977" s="651"/>
      <c r="RWJ2977" s="651"/>
      <c r="RWK2977" s="651"/>
      <c r="RWL2977" s="651"/>
      <c r="RWM2977" s="651"/>
      <c r="RWN2977" s="651"/>
      <c r="RWO2977" s="651"/>
      <c r="RWP2977" s="651"/>
      <c r="RWQ2977" s="651"/>
      <c r="RWR2977" s="651"/>
      <c r="RWS2977" s="651"/>
      <c r="RWT2977" s="651"/>
      <c r="RWU2977" s="651"/>
      <c r="RWV2977" s="651"/>
      <c r="RWW2977" s="651"/>
      <c r="RWX2977" s="651"/>
      <c r="RWY2977" s="651"/>
      <c r="RWZ2977" s="651"/>
      <c r="RXA2977" s="651"/>
      <c r="RXB2977" s="651"/>
      <c r="RXC2977" s="651"/>
      <c r="RXD2977" s="651"/>
      <c r="RXE2977" s="651"/>
      <c r="RXF2977" s="651"/>
      <c r="RXG2977" s="651"/>
      <c r="RXH2977" s="651"/>
      <c r="RXI2977" s="651"/>
      <c r="RXJ2977" s="651"/>
      <c r="RXK2977" s="651"/>
      <c r="RXL2977" s="651"/>
      <c r="RXM2977" s="651"/>
      <c r="RXN2977" s="651"/>
      <c r="RXO2977" s="651"/>
      <c r="RXP2977" s="651"/>
      <c r="RXQ2977" s="651"/>
      <c r="RXR2977" s="651"/>
      <c r="RXS2977" s="651"/>
      <c r="RXT2977" s="651"/>
      <c r="RXU2977" s="651"/>
      <c r="RXV2977" s="651"/>
      <c r="RXW2977" s="651"/>
      <c r="RXX2977" s="651"/>
      <c r="RXY2977" s="651"/>
      <c r="RXZ2977" s="651"/>
      <c r="RYA2977" s="651"/>
      <c r="RYB2977" s="651"/>
      <c r="RYC2977" s="651"/>
      <c r="RYD2977" s="651"/>
      <c r="RYE2977" s="651"/>
      <c r="RYF2977" s="651"/>
      <c r="RYG2977" s="651"/>
      <c r="RYH2977" s="651"/>
      <c r="RYI2977" s="651"/>
      <c r="RYJ2977" s="651"/>
      <c r="RYK2977" s="651"/>
      <c r="RYL2977" s="651"/>
      <c r="RYM2977" s="651"/>
      <c r="RYN2977" s="651"/>
      <c r="RYO2977" s="651"/>
      <c r="RYP2977" s="651"/>
      <c r="RYQ2977" s="651"/>
      <c r="RYR2977" s="651"/>
      <c r="RYS2977" s="651"/>
      <c r="RYT2977" s="651"/>
      <c r="RYU2977" s="651"/>
      <c r="RYV2977" s="651"/>
      <c r="RYW2977" s="651"/>
      <c r="RYX2977" s="651"/>
      <c r="RYY2977" s="651"/>
      <c r="RYZ2977" s="651"/>
      <c r="RZA2977" s="651"/>
      <c r="RZB2977" s="651"/>
      <c r="RZC2977" s="651"/>
      <c r="RZD2977" s="651"/>
      <c r="RZE2977" s="651"/>
      <c r="RZF2977" s="651"/>
      <c r="RZG2977" s="651"/>
      <c r="RZH2977" s="651"/>
      <c r="RZI2977" s="651"/>
      <c r="RZJ2977" s="651"/>
      <c r="RZK2977" s="651"/>
      <c r="RZL2977" s="651"/>
      <c r="RZM2977" s="651"/>
      <c r="RZN2977" s="651"/>
      <c r="RZO2977" s="651"/>
      <c r="RZP2977" s="651"/>
      <c r="RZQ2977" s="651"/>
      <c r="RZR2977" s="651"/>
      <c r="RZS2977" s="651"/>
      <c r="RZT2977" s="651"/>
      <c r="RZU2977" s="651"/>
      <c r="RZV2977" s="651"/>
      <c r="RZW2977" s="651"/>
      <c r="RZX2977" s="651"/>
      <c r="RZY2977" s="651"/>
      <c r="RZZ2977" s="651"/>
      <c r="SAA2977" s="651"/>
      <c r="SAB2977" s="651"/>
      <c r="SAC2977" s="651"/>
      <c r="SAD2977" s="651"/>
      <c r="SAE2977" s="651"/>
      <c r="SAF2977" s="651"/>
      <c r="SAG2977" s="651"/>
      <c r="SAH2977" s="651"/>
      <c r="SAI2977" s="651"/>
      <c r="SAJ2977" s="651"/>
      <c r="SAK2977" s="651"/>
      <c r="SAL2977" s="651"/>
      <c r="SAM2977" s="651"/>
      <c r="SAN2977" s="651"/>
      <c r="SAO2977" s="651"/>
      <c r="SAP2977" s="651"/>
      <c r="SAQ2977" s="651"/>
      <c r="SAR2977" s="651"/>
      <c r="SAS2977" s="651"/>
      <c r="SAT2977" s="651"/>
      <c r="SAU2977" s="651"/>
      <c r="SAV2977" s="651"/>
      <c r="SAW2977" s="651"/>
      <c r="SAX2977" s="651"/>
      <c r="SAY2977" s="651"/>
      <c r="SAZ2977" s="651"/>
      <c r="SBA2977" s="651"/>
      <c r="SBB2977" s="651"/>
      <c r="SBC2977" s="651"/>
      <c r="SBD2977" s="651"/>
      <c r="SBE2977" s="651"/>
      <c r="SBF2977" s="651"/>
      <c r="SBG2977" s="651"/>
      <c r="SBH2977" s="651"/>
      <c r="SBI2977" s="651"/>
      <c r="SBJ2977" s="651"/>
      <c r="SBK2977" s="651"/>
      <c r="SBL2977" s="651"/>
      <c r="SBM2977" s="651"/>
      <c r="SBN2977" s="651"/>
      <c r="SBO2977" s="651"/>
      <c r="SBP2977" s="651"/>
      <c r="SBQ2977" s="651"/>
      <c r="SBR2977" s="651"/>
      <c r="SBS2977" s="651"/>
      <c r="SBT2977" s="651"/>
      <c r="SBU2977" s="651"/>
      <c r="SBV2977" s="651"/>
      <c r="SBW2977" s="651"/>
      <c r="SBX2977" s="651"/>
      <c r="SBY2977" s="651"/>
      <c r="SBZ2977" s="651"/>
      <c r="SCA2977" s="651"/>
      <c r="SCB2977" s="651"/>
      <c r="SCC2977" s="651"/>
      <c r="SCD2977" s="651"/>
      <c r="SCE2977" s="651"/>
      <c r="SCF2977" s="651"/>
      <c r="SCG2977" s="651"/>
      <c r="SCH2977" s="651"/>
      <c r="SCI2977" s="651"/>
      <c r="SCJ2977" s="651"/>
      <c r="SCK2977" s="651"/>
      <c r="SCL2977" s="651"/>
      <c r="SCM2977" s="651"/>
      <c r="SCN2977" s="651"/>
      <c r="SCO2977" s="651"/>
      <c r="SCP2977" s="651"/>
      <c r="SCQ2977" s="651"/>
      <c r="SCR2977" s="651"/>
      <c r="SCS2977" s="651"/>
      <c r="SCT2977" s="651"/>
      <c r="SCU2977" s="651"/>
      <c r="SCV2977" s="651"/>
      <c r="SCW2977" s="651"/>
      <c r="SCX2977" s="651"/>
      <c r="SCY2977" s="651"/>
      <c r="SCZ2977" s="651"/>
      <c r="SDA2977" s="651"/>
      <c r="SDB2977" s="651"/>
      <c r="SDC2977" s="651"/>
      <c r="SDD2977" s="651"/>
      <c r="SDE2977" s="651"/>
      <c r="SDF2977" s="651"/>
      <c r="SDG2977" s="651"/>
      <c r="SDH2977" s="651"/>
      <c r="SDI2977" s="651"/>
      <c r="SDJ2977" s="651"/>
      <c r="SDK2977" s="651"/>
      <c r="SDL2977" s="651"/>
      <c r="SDM2977" s="651"/>
      <c r="SDN2977" s="651"/>
      <c r="SDO2977" s="651"/>
      <c r="SDP2977" s="651"/>
      <c r="SDQ2977" s="651"/>
      <c r="SDR2977" s="651"/>
      <c r="SDS2977" s="651"/>
      <c r="SDT2977" s="651"/>
      <c r="SDU2977" s="651"/>
      <c r="SDV2977" s="651"/>
      <c r="SDW2977" s="651"/>
      <c r="SDX2977" s="651"/>
      <c r="SDY2977" s="651"/>
      <c r="SDZ2977" s="651"/>
      <c r="SEA2977" s="651"/>
      <c r="SEB2977" s="651"/>
      <c r="SEC2977" s="651"/>
      <c r="SED2977" s="651"/>
      <c r="SEE2977" s="651"/>
      <c r="SEF2977" s="651"/>
      <c r="SEG2977" s="651"/>
      <c r="SEH2977" s="651"/>
      <c r="SEI2977" s="651"/>
      <c r="SEJ2977" s="651"/>
      <c r="SEK2977" s="651"/>
      <c r="SEL2977" s="651"/>
      <c r="SEM2977" s="651"/>
      <c r="SEN2977" s="651"/>
      <c r="SEO2977" s="651"/>
      <c r="SEP2977" s="651"/>
      <c r="SEQ2977" s="651"/>
      <c r="SER2977" s="651"/>
      <c r="SES2977" s="651"/>
      <c r="SET2977" s="651"/>
      <c r="SEU2977" s="651"/>
      <c r="SEV2977" s="651"/>
      <c r="SEW2977" s="651"/>
      <c r="SEX2977" s="651"/>
      <c r="SEY2977" s="651"/>
      <c r="SEZ2977" s="651"/>
      <c r="SFA2977" s="651"/>
      <c r="SFB2977" s="651"/>
      <c r="SFC2977" s="651"/>
      <c r="SFD2977" s="651"/>
      <c r="SFE2977" s="651"/>
      <c r="SFF2977" s="651"/>
      <c r="SFG2977" s="651"/>
      <c r="SFH2977" s="651"/>
      <c r="SFI2977" s="651"/>
      <c r="SFJ2977" s="651"/>
      <c r="SFK2977" s="651"/>
      <c r="SFL2977" s="651"/>
      <c r="SFM2977" s="651"/>
      <c r="SFN2977" s="651"/>
      <c r="SFO2977" s="651"/>
      <c r="SFP2977" s="651"/>
      <c r="SFQ2977" s="651"/>
      <c r="SFR2977" s="651"/>
      <c r="SFS2977" s="651"/>
      <c r="SFT2977" s="651"/>
      <c r="SFU2977" s="651"/>
      <c r="SFV2977" s="651"/>
      <c r="SFW2977" s="651"/>
      <c r="SFX2977" s="651"/>
      <c r="SFY2977" s="651"/>
      <c r="SFZ2977" s="651"/>
      <c r="SGA2977" s="651"/>
      <c r="SGB2977" s="651"/>
      <c r="SGC2977" s="651"/>
      <c r="SGD2977" s="651"/>
      <c r="SGE2977" s="651"/>
      <c r="SGF2977" s="651"/>
      <c r="SGG2977" s="651"/>
      <c r="SGH2977" s="651"/>
      <c r="SGI2977" s="651"/>
      <c r="SGJ2977" s="651"/>
      <c r="SGK2977" s="651"/>
      <c r="SGL2977" s="651"/>
      <c r="SGM2977" s="651"/>
      <c r="SGN2977" s="651"/>
      <c r="SGO2977" s="651"/>
      <c r="SGP2977" s="651"/>
      <c r="SGQ2977" s="651"/>
      <c r="SGR2977" s="651"/>
      <c r="SGS2977" s="651"/>
      <c r="SGT2977" s="651"/>
      <c r="SGU2977" s="651"/>
      <c r="SGV2977" s="651"/>
      <c r="SGW2977" s="651"/>
      <c r="SGX2977" s="651"/>
      <c r="SGY2977" s="651"/>
      <c r="SGZ2977" s="651"/>
      <c r="SHA2977" s="651"/>
      <c r="SHB2977" s="651"/>
      <c r="SHC2977" s="651"/>
      <c r="SHD2977" s="651"/>
      <c r="SHE2977" s="651"/>
      <c r="SHF2977" s="651"/>
      <c r="SHG2977" s="651"/>
      <c r="SHH2977" s="651"/>
      <c r="SHI2977" s="651"/>
      <c r="SHJ2977" s="651"/>
      <c r="SHK2977" s="651"/>
      <c r="SHL2977" s="651"/>
      <c r="SHM2977" s="651"/>
      <c r="SHN2977" s="651"/>
      <c r="SHO2977" s="651"/>
      <c r="SHP2977" s="651"/>
      <c r="SHQ2977" s="651"/>
      <c r="SHR2977" s="651"/>
      <c r="SHS2977" s="651"/>
      <c r="SHT2977" s="651"/>
      <c r="SHU2977" s="651"/>
      <c r="SHV2977" s="651"/>
      <c r="SHW2977" s="651"/>
      <c r="SHX2977" s="651"/>
      <c r="SHY2977" s="651"/>
      <c r="SHZ2977" s="651"/>
      <c r="SIA2977" s="651"/>
      <c r="SIB2977" s="651"/>
      <c r="SIC2977" s="651"/>
      <c r="SID2977" s="651"/>
      <c r="SIE2977" s="651"/>
      <c r="SIF2977" s="651"/>
      <c r="SIG2977" s="651"/>
      <c r="SIH2977" s="651"/>
      <c r="SII2977" s="651"/>
      <c r="SIJ2977" s="651"/>
      <c r="SIK2977" s="651"/>
      <c r="SIL2977" s="651"/>
      <c r="SIM2977" s="651"/>
      <c r="SIN2977" s="651"/>
      <c r="SIO2977" s="651"/>
      <c r="SIP2977" s="651"/>
      <c r="SIQ2977" s="651"/>
      <c r="SIR2977" s="651"/>
      <c r="SIS2977" s="651"/>
      <c r="SIT2977" s="651"/>
      <c r="SIU2977" s="651"/>
      <c r="SIV2977" s="651"/>
      <c r="SIW2977" s="651"/>
      <c r="SIX2977" s="651"/>
      <c r="SIY2977" s="651"/>
      <c r="SIZ2977" s="651"/>
      <c r="SJA2977" s="651"/>
      <c r="SJB2977" s="651"/>
      <c r="SJC2977" s="651"/>
      <c r="SJD2977" s="651"/>
      <c r="SJE2977" s="651"/>
      <c r="SJF2977" s="651"/>
      <c r="SJG2977" s="651"/>
      <c r="SJH2977" s="651"/>
      <c r="SJI2977" s="651"/>
      <c r="SJJ2977" s="651"/>
      <c r="SJK2977" s="651"/>
      <c r="SJL2977" s="651"/>
      <c r="SJM2977" s="651"/>
      <c r="SJN2977" s="651"/>
      <c r="SJO2977" s="651"/>
      <c r="SJP2977" s="651"/>
      <c r="SJQ2977" s="651"/>
      <c r="SJR2977" s="651"/>
      <c r="SJS2977" s="651"/>
      <c r="SJT2977" s="651"/>
      <c r="SJU2977" s="651"/>
      <c r="SJV2977" s="651"/>
      <c r="SJW2977" s="651"/>
      <c r="SJX2977" s="651"/>
      <c r="SJY2977" s="651"/>
      <c r="SJZ2977" s="651"/>
      <c r="SKA2977" s="651"/>
      <c r="SKB2977" s="651"/>
      <c r="SKC2977" s="651"/>
      <c r="SKD2977" s="651"/>
      <c r="SKE2977" s="651"/>
      <c r="SKF2977" s="651"/>
      <c r="SKG2977" s="651"/>
      <c r="SKH2977" s="651"/>
      <c r="SKI2977" s="651"/>
      <c r="SKJ2977" s="651"/>
      <c r="SKK2977" s="651"/>
      <c r="SKL2977" s="651"/>
      <c r="SKM2977" s="651"/>
      <c r="SKN2977" s="651"/>
      <c r="SKO2977" s="651"/>
      <c r="SKP2977" s="651"/>
      <c r="SKQ2977" s="651"/>
      <c r="SKR2977" s="651"/>
      <c r="SKS2977" s="651"/>
      <c r="SKT2977" s="651"/>
      <c r="SKU2977" s="651"/>
      <c r="SKV2977" s="651"/>
      <c r="SKW2977" s="651"/>
      <c r="SKX2977" s="651"/>
      <c r="SKY2977" s="651"/>
      <c r="SKZ2977" s="651"/>
      <c r="SLA2977" s="651"/>
      <c r="SLB2977" s="651"/>
      <c r="SLC2977" s="651"/>
      <c r="SLD2977" s="651"/>
      <c r="SLE2977" s="651"/>
      <c r="SLF2977" s="651"/>
      <c r="SLG2977" s="651"/>
      <c r="SLH2977" s="651"/>
      <c r="SLI2977" s="651"/>
      <c r="SLJ2977" s="651"/>
      <c r="SLK2977" s="651"/>
      <c r="SLL2977" s="651"/>
      <c r="SLM2977" s="651"/>
      <c r="SLN2977" s="651"/>
      <c r="SLO2977" s="651"/>
      <c r="SLP2977" s="651"/>
      <c r="SLQ2977" s="651"/>
      <c r="SLR2977" s="651"/>
      <c r="SLS2977" s="651"/>
      <c r="SLT2977" s="651"/>
      <c r="SLU2977" s="651"/>
      <c r="SLV2977" s="651"/>
      <c r="SLW2977" s="651"/>
      <c r="SLX2977" s="651"/>
      <c r="SLY2977" s="651"/>
      <c r="SLZ2977" s="651"/>
      <c r="SMA2977" s="651"/>
      <c r="SMB2977" s="651"/>
      <c r="SMC2977" s="651"/>
      <c r="SMD2977" s="651"/>
      <c r="SME2977" s="651"/>
      <c r="SMF2977" s="651"/>
      <c r="SMG2977" s="651"/>
      <c r="SMH2977" s="651"/>
      <c r="SMI2977" s="651"/>
      <c r="SMJ2977" s="651"/>
      <c r="SMK2977" s="651"/>
      <c r="SML2977" s="651"/>
      <c r="SMM2977" s="651"/>
      <c r="SMN2977" s="651"/>
      <c r="SMO2977" s="651"/>
      <c r="SMP2977" s="651"/>
      <c r="SMQ2977" s="651"/>
      <c r="SMR2977" s="651"/>
      <c r="SMS2977" s="651"/>
      <c r="SMT2977" s="651"/>
      <c r="SMU2977" s="651"/>
      <c r="SMV2977" s="651"/>
      <c r="SMW2977" s="651"/>
      <c r="SMX2977" s="651"/>
      <c r="SMY2977" s="651"/>
      <c r="SMZ2977" s="651"/>
      <c r="SNA2977" s="651"/>
      <c r="SNB2977" s="651"/>
      <c r="SNC2977" s="651"/>
      <c r="SND2977" s="651"/>
      <c r="SNE2977" s="651"/>
      <c r="SNF2977" s="651"/>
      <c r="SNG2977" s="651"/>
      <c r="SNH2977" s="651"/>
      <c r="SNI2977" s="651"/>
      <c r="SNJ2977" s="651"/>
      <c r="SNK2977" s="651"/>
      <c r="SNL2977" s="651"/>
      <c r="SNM2977" s="651"/>
      <c r="SNN2977" s="651"/>
      <c r="SNO2977" s="651"/>
      <c r="SNP2977" s="651"/>
      <c r="SNQ2977" s="651"/>
      <c r="SNR2977" s="651"/>
      <c r="SNS2977" s="651"/>
      <c r="SNT2977" s="651"/>
      <c r="SNU2977" s="651"/>
      <c r="SNV2977" s="651"/>
      <c r="SNW2977" s="651"/>
      <c r="SNX2977" s="651"/>
      <c r="SNY2977" s="651"/>
      <c r="SNZ2977" s="651"/>
      <c r="SOA2977" s="651"/>
      <c r="SOB2977" s="651"/>
      <c r="SOC2977" s="651"/>
      <c r="SOD2977" s="651"/>
      <c r="SOE2977" s="651"/>
      <c r="SOF2977" s="651"/>
      <c r="SOG2977" s="651"/>
      <c r="SOH2977" s="651"/>
      <c r="SOI2977" s="651"/>
      <c r="SOJ2977" s="651"/>
      <c r="SOK2977" s="651"/>
      <c r="SOL2977" s="651"/>
      <c r="SOM2977" s="651"/>
      <c r="SON2977" s="651"/>
      <c r="SOO2977" s="651"/>
      <c r="SOP2977" s="651"/>
      <c r="SOQ2977" s="651"/>
      <c r="SOR2977" s="651"/>
      <c r="SOS2977" s="651"/>
      <c r="SOT2977" s="651"/>
      <c r="SOU2977" s="651"/>
      <c r="SOV2977" s="651"/>
      <c r="SOW2977" s="651"/>
      <c r="SOX2977" s="651"/>
      <c r="SOY2977" s="651"/>
      <c r="SOZ2977" s="651"/>
      <c r="SPA2977" s="651"/>
      <c r="SPB2977" s="651"/>
      <c r="SPC2977" s="651"/>
      <c r="SPD2977" s="651"/>
      <c r="SPE2977" s="651"/>
      <c r="SPF2977" s="651"/>
      <c r="SPG2977" s="651"/>
      <c r="SPH2977" s="651"/>
      <c r="SPI2977" s="651"/>
      <c r="SPJ2977" s="651"/>
      <c r="SPK2977" s="651"/>
      <c r="SPL2977" s="651"/>
      <c r="SPM2977" s="651"/>
      <c r="SPN2977" s="651"/>
      <c r="SPO2977" s="651"/>
      <c r="SPP2977" s="651"/>
      <c r="SPQ2977" s="651"/>
      <c r="SPR2977" s="651"/>
      <c r="SPS2977" s="651"/>
      <c r="SPT2977" s="651"/>
      <c r="SPU2977" s="651"/>
      <c r="SPV2977" s="651"/>
      <c r="SPW2977" s="651"/>
      <c r="SPX2977" s="651"/>
      <c r="SPY2977" s="651"/>
      <c r="SPZ2977" s="651"/>
      <c r="SQA2977" s="651"/>
      <c r="SQB2977" s="651"/>
      <c r="SQC2977" s="651"/>
      <c r="SQD2977" s="651"/>
      <c r="SQE2977" s="651"/>
      <c r="SQF2977" s="651"/>
      <c r="SQG2977" s="651"/>
      <c r="SQH2977" s="651"/>
      <c r="SQI2977" s="651"/>
      <c r="SQJ2977" s="651"/>
      <c r="SQK2977" s="651"/>
      <c r="SQL2977" s="651"/>
      <c r="SQM2977" s="651"/>
      <c r="SQN2977" s="651"/>
      <c r="SQO2977" s="651"/>
      <c r="SQP2977" s="651"/>
      <c r="SQQ2977" s="651"/>
      <c r="SQR2977" s="651"/>
      <c r="SQS2977" s="651"/>
      <c r="SQT2977" s="651"/>
      <c r="SQU2977" s="651"/>
      <c r="SQV2977" s="651"/>
      <c r="SQW2977" s="651"/>
      <c r="SQX2977" s="651"/>
      <c r="SQY2977" s="651"/>
      <c r="SQZ2977" s="651"/>
      <c r="SRA2977" s="651"/>
      <c r="SRB2977" s="651"/>
      <c r="SRC2977" s="651"/>
      <c r="SRD2977" s="651"/>
      <c r="SRE2977" s="651"/>
      <c r="SRF2977" s="651"/>
      <c r="SRG2977" s="651"/>
      <c r="SRH2977" s="651"/>
      <c r="SRI2977" s="651"/>
      <c r="SRJ2977" s="651"/>
      <c r="SRK2977" s="651"/>
      <c r="SRL2977" s="651"/>
      <c r="SRM2977" s="651"/>
      <c r="SRN2977" s="651"/>
      <c r="SRO2977" s="651"/>
      <c r="SRP2977" s="651"/>
      <c r="SRQ2977" s="651"/>
      <c r="SRR2977" s="651"/>
      <c r="SRS2977" s="651"/>
      <c r="SRT2977" s="651"/>
      <c r="SRU2977" s="651"/>
      <c r="SRV2977" s="651"/>
      <c r="SRW2977" s="651"/>
      <c r="SRX2977" s="651"/>
      <c r="SRY2977" s="651"/>
      <c r="SRZ2977" s="651"/>
      <c r="SSA2977" s="651"/>
      <c r="SSB2977" s="651"/>
      <c r="SSC2977" s="651"/>
      <c r="SSD2977" s="651"/>
      <c r="SSE2977" s="651"/>
      <c r="SSF2977" s="651"/>
      <c r="SSG2977" s="651"/>
      <c r="SSH2977" s="651"/>
      <c r="SSI2977" s="651"/>
      <c r="SSJ2977" s="651"/>
      <c r="SSK2977" s="651"/>
      <c r="SSL2977" s="651"/>
      <c r="SSM2977" s="651"/>
      <c r="SSN2977" s="651"/>
      <c r="SSO2977" s="651"/>
      <c r="SSP2977" s="651"/>
      <c r="SSQ2977" s="651"/>
      <c r="SSR2977" s="651"/>
      <c r="SSS2977" s="651"/>
      <c r="SST2977" s="651"/>
      <c r="SSU2977" s="651"/>
      <c r="SSV2977" s="651"/>
      <c r="SSW2977" s="651"/>
      <c r="SSX2977" s="651"/>
      <c r="SSY2977" s="651"/>
      <c r="SSZ2977" s="651"/>
      <c r="STA2977" s="651"/>
      <c r="STB2977" s="651"/>
      <c r="STC2977" s="651"/>
      <c r="STD2977" s="651"/>
      <c r="STE2977" s="651"/>
      <c r="STF2977" s="651"/>
      <c r="STG2977" s="651"/>
      <c r="STH2977" s="651"/>
      <c r="STI2977" s="651"/>
      <c r="STJ2977" s="651"/>
      <c r="STK2977" s="651"/>
      <c r="STL2977" s="651"/>
      <c r="STM2977" s="651"/>
      <c r="STN2977" s="651"/>
      <c r="STO2977" s="651"/>
      <c r="STP2977" s="651"/>
      <c r="STQ2977" s="651"/>
      <c r="STR2977" s="651"/>
      <c r="STS2977" s="651"/>
      <c r="STT2977" s="651"/>
      <c r="STU2977" s="651"/>
      <c r="STV2977" s="651"/>
      <c r="STW2977" s="651"/>
      <c r="STX2977" s="651"/>
      <c r="STY2977" s="651"/>
      <c r="STZ2977" s="651"/>
      <c r="SUA2977" s="651"/>
      <c r="SUB2977" s="651"/>
      <c r="SUC2977" s="651"/>
      <c r="SUD2977" s="651"/>
      <c r="SUE2977" s="651"/>
      <c r="SUF2977" s="651"/>
      <c r="SUG2977" s="651"/>
      <c r="SUH2977" s="651"/>
      <c r="SUI2977" s="651"/>
      <c r="SUJ2977" s="651"/>
      <c r="SUK2977" s="651"/>
      <c r="SUL2977" s="651"/>
      <c r="SUM2977" s="651"/>
      <c r="SUN2977" s="651"/>
      <c r="SUO2977" s="651"/>
      <c r="SUP2977" s="651"/>
      <c r="SUQ2977" s="651"/>
      <c r="SUR2977" s="651"/>
      <c r="SUS2977" s="651"/>
      <c r="SUT2977" s="651"/>
      <c r="SUU2977" s="651"/>
      <c r="SUV2977" s="651"/>
      <c r="SUW2977" s="651"/>
      <c r="SUX2977" s="651"/>
      <c r="SUY2977" s="651"/>
      <c r="SUZ2977" s="651"/>
      <c r="SVA2977" s="651"/>
      <c r="SVB2977" s="651"/>
      <c r="SVC2977" s="651"/>
      <c r="SVD2977" s="651"/>
      <c r="SVE2977" s="651"/>
      <c r="SVF2977" s="651"/>
      <c r="SVG2977" s="651"/>
      <c r="SVH2977" s="651"/>
      <c r="SVI2977" s="651"/>
      <c r="SVJ2977" s="651"/>
      <c r="SVK2977" s="651"/>
      <c r="SVL2977" s="651"/>
      <c r="SVM2977" s="651"/>
      <c r="SVN2977" s="651"/>
      <c r="SVO2977" s="651"/>
      <c r="SVP2977" s="651"/>
      <c r="SVQ2977" s="651"/>
      <c r="SVR2977" s="651"/>
      <c r="SVS2977" s="651"/>
      <c r="SVT2977" s="651"/>
      <c r="SVU2977" s="651"/>
      <c r="SVV2977" s="651"/>
      <c r="SVW2977" s="651"/>
      <c r="SVX2977" s="651"/>
      <c r="SVY2977" s="651"/>
      <c r="SVZ2977" s="651"/>
      <c r="SWA2977" s="651"/>
      <c r="SWB2977" s="651"/>
      <c r="SWC2977" s="651"/>
      <c r="SWD2977" s="651"/>
      <c r="SWE2977" s="651"/>
      <c r="SWF2977" s="651"/>
      <c r="SWG2977" s="651"/>
      <c r="SWH2977" s="651"/>
      <c r="SWI2977" s="651"/>
      <c r="SWJ2977" s="651"/>
      <c r="SWK2977" s="651"/>
      <c r="SWL2977" s="651"/>
      <c r="SWM2977" s="651"/>
      <c r="SWN2977" s="651"/>
      <c r="SWO2977" s="651"/>
      <c r="SWP2977" s="651"/>
      <c r="SWQ2977" s="651"/>
      <c r="SWR2977" s="651"/>
      <c r="SWS2977" s="651"/>
      <c r="SWT2977" s="651"/>
      <c r="SWU2977" s="651"/>
      <c r="SWV2977" s="651"/>
      <c r="SWW2977" s="651"/>
      <c r="SWX2977" s="651"/>
      <c r="SWY2977" s="651"/>
      <c r="SWZ2977" s="651"/>
      <c r="SXA2977" s="651"/>
      <c r="SXB2977" s="651"/>
      <c r="SXC2977" s="651"/>
      <c r="SXD2977" s="651"/>
      <c r="SXE2977" s="651"/>
      <c r="SXF2977" s="651"/>
      <c r="SXG2977" s="651"/>
      <c r="SXH2977" s="651"/>
      <c r="SXI2977" s="651"/>
      <c r="SXJ2977" s="651"/>
      <c r="SXK2977" s="651"/>
      <c r="SXL2977" s="651"/>
      <c r="SXM2977" s="651"/>
      <c r="SXN2977" s="651"/>
      <c r="SXO2977" s="651"/>
      <c r="SXP2977" s="651"/>
      <c r="SXQ2977" s="651"/>
      <c r="SXR2977" s="651"/>
      <c r="SXS2977" s="651"/>
      <c r="SXT2977" s="651"/>
      <c r="SXU2977" s="651"/>
      <c r="SXV2977" s="651"/>
      <c r="SXW2977" s="651"/>
      <c r="SXX2977" s="651"/>
      <c r="SXY2977" s="651"/>
      <c r="SXZ2977" s="651"/>
      <c r="SYA2977" s="651"/>
      <c r="SYB2977" s="651"/>
      <c r="SYC2977" s="651"/>
      <c r="SYD2977" s="651"/>
      <c r="SYE2977" s="651"/>
      <c r="SYF2977" s="651"/>
      <c r="SYG2977" s="651"/>
      <c r="SYH2977" s="651"/>
      <c r="SYI2977" s="651"/>
      <c r="SYJ2977" s="651"/>
      <c r="SYK2977" s="651"/>
      <c r="SYL2977" s="651"/>
      <c r="SYM2977" s="651"/>
      <c r="SYN2977" s="651"/>
      <c r="SYO2977" s="651"/>
      <c r="SYP2977" s="651"/>
      <c r="SYQ2977" s="651"/>
      <c r="SYR2977" s="651"/>
      <c r="SYS2977" s="651"/>
      <c r="SYT2977" s="651"/>
      <c r="SYU2977" s="651"/>
      <c r="SYV2977" s="651"/>
      <c r="SYW2977" s="651"/>
      <c r="SYX2977" s="651"/>
      <c r="SYY2977" s="651"/>
      <c r="SYZ2977" s="651"/>
      <c r="SZA2977" s="651"/>
      <c r="SZB2977" s="651"/>
      <c r="SZC2977" s="651"/>
      <c r="SZD2977" s="651"/>
      <c r="SZE2977" s="651"/>
      <c r="SZF2977" s="651"/>
      <c r="SZG2977" s="651"/>
      <c r="SZH2977" s="651"/>
      <c r="SZI2977" s="651"/>
      <c r="SZJ2977" s="651"/>
      <c r="SZK2977" s="651"/>
      <c r="SZL2977" s="651"/>
      <c r="SZM2977" s="651"/>
      <c r="SZN2977" s="651"/>
      <c r="SZO2977" s="651"/>
      <c r="SZP2977" s="651"/>
      <c r="SZQ2977" s="651"/>
      <c r="SZR2977" s="651"/>
      <c r="SZS2977" s="651"/>
      <c r="SZT2977" s="651"/>
      <c r="SZU2977" s="651"/>
      <c r="SZV2977" s="651"/>
      <c r="SZW2977" s="651"/>
      <c r="SZX2977" s="651"/>
      <c r="SZY2977" s="651"/>
      <c r="SZZ2977" s="651"/>
      <c r="TAA2977" s="651"/>
      <c r="TAB2977" s="651"/>
      <c r="TAC2977" s="651"/>
      <c r="TAD2977" s="651"/>
      <c r="TAE2977" s="651"/>
      <c r="TAF2977" s="651"/>
      <c r="TAG2977" s="651"/>
      <c r="TAH2977" s="651"/>
      <c r="TAI2977" s="651"/>
      <c r="TAJ2977" s="651"/>
      <c r="TAK2977" s="651"/>
      <c r="TAL2977" s="651"/>
      <c r="TAM2977" s="651"/>
      <c r="TAN2977" s="651"/>
      <c r="TAO2977" s="651"/>
      <c r="TAP2977" s="651"/>
      <c r="TAQ2977" s="651"/>
      <c r="TAR2977" s="651"/>
      <c r="TAS2977" s="651"/>
      <c r="TAT2977" s="651"/>
      <c r="TAU2977" s="651"/>
      <c r="TAV2977" s="651"/>
      <c r="TAW2977" s="651"/>
      <c r="TAX2977" s="651"/>
      <c r="TAY2977" s="651"/>
      <c r="TAZ2977" s="651"/>
      <c r="TBA2977" s="651"/>
      <c r="TBB2977" s="651"/>
      <c r="TBC2977" s="651"/>
      <c r="TBD2977" s="651"/>
      <c r="TBE2977" s="651"/>
      <c r="TBF2977" s="651"/>
      <c r="TBG2977" s="651"/>
      <c r="TBH2977" s="651"/>
      <c r="TBI2977" s="651"/>
      <c r="TBJ2977" s="651"/>
      <c r="TBK2977" s="651"/>
      <c r="TBL2977" s="651"/>
      <c r="TBM2977" s="651"/>
      <c r="TBN2977" s="651"/>
      <c r="TBO2977" s="651"/>
      <c r="TBP2977" s="651"/>
      <c r="TBQ2977" s="651"/>
      <c r="TBR2977" s="651"/>
      <c r="TBS2977" s="651"/>
      <c r="TBT2977" s="651"/>
      <c r="TBU2977" s="651"/>
      <c r="TBV2977" s="651"/>
      <c r="TBW2977" s="651"/>
      <c r="TBX2977" s="651"/>
      <c r="TBY2977" s="651"/>
      <c r="TBZ2977" s="651"/>
      <c r="TCA2977" s="651"/>
      <c r="TCB2977" s="651"/>
      <c r="TCC2977" s="651"/>
      <c r="TCD2977" s="651"/>
      <c r="TCE2977" s="651"/>
      <c r="TCF2977" s="651"/>
      <c r="TCG2977" s="651"/>
      <c r="TCH2977" s="651"/>
      <c r="TCI2977" s="651"/>
      <c r="TCJ2977" s="651"/>
      <c r="TCK2977" s="651"/>
      <c r="TCL2977" s="651"/>
      <c r="TCM2977" s="651"/>
      <c r="TCN2977" s="651"/>
      <c r="TCO2977" s="651"/>
      <c r="TCP2977" s="651"/>
      <c r="TCQ2977" s="651"/>
      <c r="TCR2977" s="651"/>
      <c r="TCS2977" s="651"/>
      <c r="TCT2977" s="651"/>
      <c r="TCU2977" s="651"/>
      <c r="TCV2977" s="651"/>
      <c r="TCW2977" s="651"/>
      <c r="TCX2977" s="651"/>
      <c r="TCY2977" s="651"/>
      <c r="TCZ2977" s="651"/>
      <c r="TDA2977" s="651"/>
      <c r="TDB2977" s="651"/>
      <c r="TDC2977" s="651"/>
      <c r="TDD2977" s="651"/>
      <c r="TDE2977" s="651"/>
      <c r="TDF2977" s="651"/>
      <c r="TDG2977" s="651"/>
      <c r="TDH2977" s="651"/>
      <c r="TDI2977" s="651"/>
      <c r="TDJ2977" s="651"/>
      <c r="TDK2977" s="651"/>
      <c r="TDL2977" s="651"/>
      <c r="TDM2977" s="651"/>
      <c r="TDN2977" s="651"/>
      <c r="TDO2977" s="651"/>
      <c r="TDP2977" s="651"/>
      <c r="TDQ2977" s="651"/>
      <c r="TDR2977" s="651"/>
      <c r="TDS2977" s="651"/>
      <c r="TDT2977" s="651"/>
      <c r="TDU2977" s="651"/>
      <c r="TDV2977" s="651"/>
      <c r="TDW2977" s="651"/>
      <c r="TDX2977" s="651"/>
      <c r="TDY2977" s="651"/>
      <c r="TDZ2977" s="651"/>
      <c r="TEA2977" s="651"/>
      <c r="TEB2977" s="651"/>
      <c r="TEC2977" s="651"/>
      <c r="TED2977" s="651"/>
      <c r="TEE2977" s="651"/>
      <c r="TEF2977" s="651"/>
      <c r="TEG2977" s="651"/>
      <c r="TEH2977" s="651"/>
      <c r="TEI2977" s="651"/>
      <c r="TEJ2977" s="651"/>
      <c r="TEK2977" s="651"/>
      <c r="TEL2977" s="651"/>
      <c r="TEM2977" s="651"/>
      <c r="TEN2977" s="651"/>
      <c r="TEO2977" s="651"/>
      <c r="TEP2977" s="651"/>
      <c r="TEQ2977" s="651"/>
      <c r="TER2977" s="651"/>
      <c r="TES2977" s="651"/>
      <c r="TET2977" s="651"/>
      <c r="TEU2977" s="651"/>
      <c r="TEV2977" s="651"/>
      <c r="TEW2977" s="651"/>
      <c r="TEX2977" s="651"/>
      <c r="TEY2977" s="651"/>
      <c r="TEZ2977" s="651"/>
      <c r="TFA2977" s="651"/>
      <c r="TFB2977" s="651"/>
      <c r="TFC2977" s="651"/>
      <c r="TFD2977" s="651"/>
      <c r="TFE2977" s="651"/>
      <c r="TFF2977" s="651"/>
      <c r="TFG2977" s="651"/>
      <c r="TFH2977" s="651"/>
      <c r="TFI2977" s="651"/>
      <c r="TFJ2977" s="651"/>
      <c r="TFK2977" s="651"/>
      <c r="TFL2977" s="651"/>
      <c r="TFM2977" s="651"/>
      <c r="TFN2977" s="651"/>
      <c r="TFO2977" s="651"/>
      <c r="TFP2977" s="651"/>
      <c r="TFQ2977" s="651"/>
      <c r="TFR2977" s="651"/>
      <c r="TFS2977" s="651"/>
      <c r="TFT2977" s="651"/>
      <c r="TFU2977" s="651"/>
      <c r="TFV2977" s="651"/>
      <c r="TFW2977" s="651"/>
      <c r="TFX2977" s="651"/>
      <c r="TFY2977" s="651"/>
      <c r="TFZ2977" s="651"/>
      <c r="TGA2977" s="651"/>
      <c r="TGB2977" s="651"/>
      <c r="TGC2977" s="651"/>
      <c r="TGD2977" s="651"/>
      <c r="TGE2977" s="651"/>
      <c r="TGF2977" s="651"/>
      <c r="TGG2977" s="651"/>
      <c r="TGH2977" s="651"/>
      <c r="TGI2977" s="651"/>
      <c r="TGJ2977" s="651"/>
      <c r="TGK2977" s="651"/>
      <c r="TGL2977" s="651"/>
      <c r="TGM2977" s="651"/>
      <c r="TGN2977" s="651"/>
      <c r="TGO2977" s="651"/>
      <c r="TGP2977" s="651"/>
      <c r="TGQ2977" s="651"/>
      <c r="TGR2977" s="651"/>
      <c r="TGS2977" s="651"/>
      <c r="TGT2977" s="651"/>
      <c r="TGU2977" s="651"/>
      <c r="TGV2977" s="651"/>
      <c r="TGW2977" s="651"/>
      <c r="TGX2977" s="651"/>
      <c r="TGY2977" s="651"/>
      <c r="TGZ2977" s="651"/>
      <c r="THA2977" s="651"/>
      <c r="THB2977" s="651"/>
      <c r="THC2977" s="651"/>
      <c r="THD2977" s="651"/>
      <c r="THE2977" s="651"/>
      <c r="THF2977" s="651"/>
      <c r="THG2977" s="651"/>
      <c r="THH2977" s="651"/>
      <c r="THI2977" s="651"/>
      <c r="THJ2977" s="651"/>
      <c r="THK2977" s="651"/>
      <c r="THL2977" s="651"/>
      <c r="THM2977" s="651"/>
      <c r="THN2977" s="651"/>
      <c r="THO2977" s="651"/>
      <c r="THP2977" s="651"/>
      <c r="THQ2977" s="651"/>
      <c r="THR2977" s="651"/>
      <c r="THS2977" s="651"/>
      <c r="THT2977" s="651"/>
      <c r="THU2977" s="651"/>
      <c r="THV2977" s="651"/>
      <c r="THW2977" s="651"/>
      <c r="THX2977" s="651"/>
      <c r="THY2977" s="651"/>
      <c r="THZ2977" s="651"/>
      <c r="TIA2977" s="651"/>
      <c r="TIB2977" s="651"/>
      <c r="TIC2977" s="651"/>
      <c r="TID2977" s="651"/>
      <c r="TIE2977" s="651"/>
      <c r="TIF2977" s="651"/>
      <c r="TIG2977" s="651"/>
      <c r="TIH2977" s="651"/>
      <c r="TII2977" s="651"/>
      <c r="TIJ2977" s="651"/>
      <c r="TIK2977" s="651"/>
      <c r="TIL2977" s="651"/>
      <c r="TIM2977" s="651"/>
      <c r="TIN2977" s="651"/>
      <c r="TIO2977" s="651"/>
      <c r="TIP2977" s="651"/>
      <c r="TIQ2977" s="651"/>
      <c r="TIR2977" s="651"/>
      <c r="TIS2977" s="651"/>
      <c r="TIT2977" s="651"/>
      <c r="TIU2977" s="651"/>
      <c r="TIV2977" s="651"/>
      <c r="TIW2977" s="651"/>
      <c r="TIX2977" s="651"/>
      <c r="TIY2977" s="651"/>
      <c r="TIZ2977" s="651"/>
      <c r="TJA2977" s="651"/>
      <c r="TJB2977" s="651"/>
      <c r="TJC2977" s="651"/>
      <c r="TJD2977" s="651"/>
      <c r="TJE2977" s="651"/>
      <c r="TJF2977" s="651"/>
      <c r="TJG2977" s="651"/>
      <c r="TJH2977" s="651"/>
      <c r="TJI2977" s="651"/>
      <c r="TJJ2977" s="651"/>
      <c r="TJK2977" s="651"/>
      <c r="TJL2977" s="651"/>
      <c r="TJM2977" s="651"/>
      <c r="TJN2977" s="651"/>
      <c r="TJO2977" s="651"/>
      <c r="TJP2977" s="651"/>
      <c r="TJQ2977" s="651"/>
      <c r="TJR2977" s="651"/>
      <c r="TJS2977" s="651"/>
      <c r="TJT2977" s="651"/>
      <c r="TJU2977" s="651"/>
      <c r="TJV2977" s="651"/>
      <c r="TJW2977" s="651"/>
      <c r="TJX2977" s="651"/>
      <c r="TJY2977" s="651"/>
      <c r="TJZ2977" s="651"/>
      <c r="TKA2977" s="651"/>
      <c r="TKB2977" s="651"/>
      <c r="TKC2977" s="651"/>
      <c r="TKD2977" s="651"/>
      <c r="TKE2977" s="651"/>
      <c r="TKF2977" s="651"/>
      <c r="TKG2977" s="651"/>
      <c r="TKH2977" s="651"/>
      <c r="TKI2977" s="651"/>
      <c r="TKJ2977" s="651"/>
      <c r="TKK2977" s="651"/>
      <c r="TKL2977" s="651"/>
      <c r="TKM2977" s="651"/>
      <c r="TKN2977" s="651"/>
      <c r="TKO2977" s="651"/>
      <c r="TKP2977" s="651"/>
      <c r="TKQ2977" s="651"/>
      <c r="TKR2977" s="651"/>
      <c r="TKS2977" s="651"/>
      <c r="TKT2977" s="651"/>
      <c r="TKU2977" s="651"/>
      <c r="TKV2977" s="651"/>
      <c r="TKW2977" s="651"/>
      <c r="TKX2977" s="651"/>
      <c r="TKY2977" s="651"/>
      <c r="TKZ2977" s="651"/>
      <c r="TLA2977" s="651"/>
      <c r="TLB2977" s="651"/>
      <c r="TLC2977" s="651"/>
      <c r="TLD2977" s="651"/>
      <c r="TLE2977" s="651"/>
      <c r="TLF2977" s="651"/>
      <c r="TLG2977" s="651"/>
      <c r="TLH2977" s="651"/>
      <c r="TLI2977" s="651"/>
      <c r="TLJ2977" s="651"/>
      <c r="TLK2977" s="651"/>
      <c r="TLL2977" s="651"/>
      <c r="TLM2977" s="651"/>
      <c r="TLN2977" s="651"/>
      <c r="TLO2977" s="651"/>
      <c r="TLP2977" s="651"/>
      <c r="TLQ2977" s="651"/>
      <c r="TLR2977" s="651"/>
      <c r="TLS2977" s="651"/>
      <c r="TLT2977" s="651"/>
      <c r="TLU2977" s="651"/>
      <c r="TLV2977" s="651"/>
      <c r="TLW2977" s="651"/>
      <c r="TLX2977" s="651"/>
      <c r="TLY2977" s="651"/>
      <c r="TLZ2977" s="651"/>
      <c r="TMA2977" s="651"/>
      <c r="TMB2977" s="651"/>
      <c r="TMC2977" s="651"/>
      <c r="TMD2977" s="651"/>
      <c r="TME2977" s="651"/>
      <c r="TMF2977" s="651"/>
      <c r="TMG2977" s="651"/>
      <c r="TMH2977" s="651"/>
      <c r="TMI2977" s="651"/>
      <c r="TMJ2977" s="651"/>
      <c r="TMK2977" s="651"/>
      <c r="TML2977" s="651"/>
      <c r="TMM2977" s="651"/>
      <c r="TMN2977" s="651"/>
      <c r="TMO2977" s="651"/>
      <c r="TMP2977" s="651"/>
      <c r="TMQ2977" s="651"/>
      <c r="TMR2977" s="651"/>
      <c r="TMS2977" s="651"/>
      <c r="TMT2977" s="651"/>
      <c r="TMU2977" s="651"/>
      <c r="TMV2977" s="651"/>
      <c r="TMW2977" s="651"/>
      <c r="TMX2977" s="651"/>
      <c r="TMY2977" s="651"/>
      <c r="TMZ2977" s="651"/>
      <c r="TNA2977" s="651"/>
      <c r="TNB2977" s="651"/>
      <c r="TNC2977" s="651"/>
      <c r="TND2977" s="651"/>
      <c r="TNE2977" s="651"/>
      <c r="TNF2977" s="651"/>
      <c r="TNG2977" s="651"/>
      <c r="TNH2977" s="651"/>
      <c r="TNI2977" s="651"/>
      <c r="TNJ2977" s="651"/>
      <c r="TNK2977" s="651"/>
      <c r="TNL2977" s="651"/>
      <c r="TNM2977" s="651"/>
      <c r="TNN2977" s="651"/>
      <c r="TNO2977" s="651"/>
      <c r="TNP2977" s="651"/>
      <c r="TNQ2977" s="651"/>
      <c r="TNR2977" s="651"/>
      <c r="TNS2977" s="651"/>
      <c r="TNT2977" s="651"/>
      <c r="TNU2977" s="651"/>
      <c r="TNV2977" s="651"/>
      <c r="TNW2977" s="651"/>
      <c r="TNX2977" s="651"/>
      <c r="TNY2977" s="651"/>
      <c r="TNZ2977" s="651"/>
      <c r="TOA2977" s="651"/>
      <c r="TOB2977" s="651"/>
      <c r="TOC2977" s="651"/>
      <c r="TOD2977" s="651"/>
      <c r="TOE2977" s="651"/>
      <c r="TOF2977" s="651"/>
      <c r="TOG2977" s="651"/>
      <c r="TOH2977" s="651"/>
      <c r="TOI2977" s="651"/>
      <c r="TOJ2977" s="651"/>
      <c r="TOK2977" s="651"/>
      <c r="TOL2977" s="651"/>
      <c r="TOM2977" s="651"/>
      <c r="TON2977" s="651"/>
      <c r="TOO2977" s="651"/>
      <c r="TOP2977" s="651"/>
      <c r="TOQ2977" s="651"/>
      <c r="TOR2977" s="651"/>
      <c r="TOS2977" s="651"/>
      <c r="TOT2977" s="651"/>
      <c r="TOU2977" s="651"/>
      <c r="TOV2977" s="651"/>
      <c r="TOW2977" s="651"/>
      <c r="TOX2977" s="651"/>
      <c r="TOY2977" s="651"/>
      <c r="TOZ2977" s="651"/>
      <c r="TPA2977" s="651"/>
      <c r="TPB2977" s="651"/>
      <c r="TPC2977" s="651"/>
      <c r="TPD2977" s="651"/>
      <c r="TPE2977" s="651"/>
      <c r="TPF2977" s="651"/>
      <c r="TPG2977" s="651"/>
      <c r="TPH2977" s="651"/>
      <c r="TPI2977" s="651"/>
      <c r="TPJ2977" s="651"/>
      <c r="TPK2977" s="651"/>
      <c r="TPL2977" s="651"/>
      <c r="TPM2977" s="651"/>
      <c r="TPN2977" s="651"/>
      <c r="TPO2977" s="651"/>
      <c r="TPP2977" s="651"/>
      <c r="TPQ2977" s="651"/>
      <c r="TPR2977" s="651"/>
      <c r="TPS2977" s="651"/>
      <c r="TPT2977" s="651"/>
      <c r="TPU2977" s="651"/>
      <c r="TPV2977" s="651"/>
      <c r="TPW2977" s="651"/>
      <c r="TPX2977" s="651"/>
      <c r="TPY2977" s="651"/>
      <c r="TPZ2977" s="651"/>
      <c r="TQA2977" s="651"/>
      <c r="TQB2977" s="651"/>
      <c r="TQC2977" s="651"/>
      <c r="TQD2977" s="651"/>
      <c r="TQE2977" s="651"/>
      <c r="TQF2977" s="651"/>
      <c r="TQG2977" s="651"/>
      <c r="TQH2977" s="651"/>
      <c r="TQI2977" s="651"/>
      <c r="TQJ2977" s="651"/>
      <c r="TQK2977" s="651"/>
      <c r="TQL2977" s="651"/>
      <c r="TQM2977" s="651"/>
      <c r="TQN2977" s="651"/>
      <c r="TQO2977" s="651"/>
      <c r="TQP2977" s="651"/>
      <c r="TQQ2977" s="651"/>
      <c r="TQR2977" s="651"/>
      <c r="TQS2977" s="651"/>
      <c r="TQT2977" s="651"/>
      <c r="TQU2977" s="651"/>
      <c r="TQV2977" s="651"/>
      <c r="TQW2977" s="651"/>
      <c r="TQX2977" s="651"/>
      <c r="TQY2977" s="651"/>
      <c r="TQZ2977" s="651"/>
      <c r="TRA2977" s="651"/>
      <c r="TRB2977" s="651"/>
      <c r="TRC2977" s="651"/>
      <c r="TRD2977" s="651"/>
      <c r="TRE2977" s="651"/>
      <c r="TRF2977" s="651"/>
      <c r="TRG2977" s="651"/>
      <c r="TRH2977" s="651"/>
      <c r="TRI2977" s="651"/>
      <c r="TRJ2977" s="651"/>
      <c r="TRK2977" s="651"/>
      <c r="TRL2977" s="651"/>
      <c r="TRM2977" s="651"/>
      <c r="TRN2977" s="651"/>
      <c r="TRO2977" s="651"/>
      <c r="TRP2977" s="651"/>
      <c r="TRQ2977" s="651"/>
      <c r="TRR2977" s="651"/>
      <c r="TRS2977" s="651"/>
      <c r="TRT2977" s="651"/>
      <c r="TRU2977" s="651"/>
      <c r="TRV2977" s="651"/>
      <c r="TRW2977" s="651"/>
      <c r="TRX2977" s="651"/>
      <c r="TRY2977" s="651"/>
      <c r="TRZ2977" s="651"/>
      <c r="TSA2977" s="651"/>
      <c r="TSB2977" s="651"/>
      <c r="TSC2977" s="651"/>
      <c r="TSD2977" s="651"/>
      <c r="TSE2977" s="651"/>
      <c r="TSF2977" s="651"/>
      <c r="TSG2977" s="651"/>
      <c r="TSH2977" s="651"/>
      <c r="TSI2977" s="651"/>
      <c r="TSJ2977" s="651"/>
      <c r="TSK2977" s="651"/>
      <c r="TSL2977" s="651"/>
      <c r="TSM2977" s="651"/>
      <c r="TSN2977" s="651"/>
      <c r="TSO2977" s="651"/>
      <c r="TSP2977" s="651"/>
      <c r="TSQ2977" s="651"/>
      <c r="TSR2977" s="651"/>
      <c r="TSS2977" s="651"/>
      <c r="TST2977" s="651"/>
      <c r="TSU2977" s="651"/>
      <c r="TSV2977" s="651"/>
      <c r="TSW2977" s="651"/>
      <c r="TSX2977" s="651"/>
      <c r="TSY2977" s="651"/>
      <c r="TSZ2977" s="651"/>
      <c r="TTA2977" s="651"/>
      <c r="TTB2977" s="651"/>
      <c r="TTC2977" s="651"/>
      <c r="TTD2977" s="651"/>
      <c r="TTE2977" s="651"/>
      <c r="TTF2977" s="651"/>
      <c r="TTG2977" s="651"/>
      <c r="TTH2977" s="651"/>
      <c r="TTI2977" s="651"/>
      <c r="TTJ2977" s="651"/>
      <c r="TTK2977" s="651"/>
      <c r="TTL2977" s="651"/>
      <c r="TTM2977" s="651"/>
      <c r="TTN2977" s="651"/>
      <c r="TTO2977" s="651"/>
      <c r="TTP2977" s="651"/>
      <c r="TTQ2977" s="651"/>
      <c r="TTR2977" s="651"/>
      <c r="TTS2977" s="651"/>
      <c r="TTT2977" s="651"/>
      <c r="TTU2977" s="651"/>
      <c r="TTV2977" s="651"/>
      <c r="TTW2977" s="651"/>
      <c r="TTX2977" s="651"/>
      <c r="TTY2977" s="651"/>
      <c r="TTZ2977" s="651"/>
      <c r="TUA2977" s="651"/>
      <c r="TUB2977" s="651"/>
      <c r="TUC2977" s="651"/>
      <c r="TUD2977" s="651"/>
      <c r="TUE2977" s="651"/>
      <c r="TUF2977" s="651"/>
      <c r="TUG2977" s="651"/>
      <c r="TUH2977" s="651"/>
      <c r="TUI2977" s="651"/>
      <c r="TUJ2977" s="651"/>
      <c r="TUK2977" s="651"/>
      <c r="TUL2977" s="651"/>
      <c r="TUM2977" s="651"/>
      <c r="TUN2977" s="651"/>
      <c r="TUO2977" s="651"/>
      <c r="TUP2977" s="651"/>
      <c r="TUQ2977" s="651"/>
      <c r="TUR2977" s="651"/>
      <c r="TUS2977" s="651"/>
      <c r="TUT2977" s="651"/>
      <c r="TUU2977" s="651"/>
      <c r="TUV2977" s="651"/>
      <c r="TUW2977" s="651"/>
      <c r="TUX2977" s="651"/>
      <c r="TUY2977" s="651"/>
      <c r="TUZ2977" s="651"/>
      <c r="TVA2977" s="651"/>
      <c r="TVB2977" s="651"/>
      <c r="TVC2977" s="651"/>
      <c r="TVD2977" s="651"/>
      <c r="TVE2977" s="651"/>
      <c r="TVF2977" s="651"/>
      <c r="TVG2977" s="651"/>
      <c r="TVH2977" s="651"/>
      <c r="TVI2977" s="651"/>
      <c r="TVJ2977" s="651"/>
      <c r="TVK2977" s="651"/>
      <c r="TVL2977" s="651"/>
      <c r="TVM2977" s="651"/>
      <c r="TVN2977" s="651"/>
      <c r="TVO2977" s="651"/>
      <c r="TVP2977" s="651"/>
      <c r="TVQ2977" s="651"/>
      <c r="TVR2977" s="651"/>
      <c r="TVS2977" s="651"/>
      <c r="TVT2977" s="651"/>
      <c r="TVU2977" s="651"/>
      <c r="TVV2977" s="651"/>
      <c r="TVW2977" s="651"/>
      <c r="TVX2977" s="651"/>
      <c r="TVY2977" s="651"/>
      <c r="TVZ2977" s="651"/>
      <c r="TWA2977" s="651"/>
      <c r="TWB2977" s="651"/>
      <c r="TWC2977" s="651"/>
      <c r="TWD2977" s="651"/>
      <c r="TWE2977" s="651"/>
      <c r="TWF2977" s="651"/>
      <c r="TWG2977" s="651"/>
      <c r="TWH2977" s="651"/>
      <c r="TWI2977" s="651"/>
      <c r="TWJ2977" s="651"/>
      <c r="TWK2977" s="651"/>
      <c r="TWL2977" s="651"/>
      <c r="TWM2977" s="651"/>
      <c r="TWN2977" s="651"/>
      <c r="TWO2977" s="651"/>
      <c r="TWP2977" s="651"/>
      <c r="TWQ2977" s="651"/>
      <c r="TWR2977" s="651"/>
      <c r="TWS2977" s="651"/>
      <c r="TWT2977" s="651"/>
      <c r="TWU2977" s="651"/>
      <c r="TWV2977" s="651"/>
      <c r="TWW2977" s="651"/>
      <c r="TWX2977" s="651"/>
      <c r="TWY2977" s="651"/>
      <c r="TWZ2977" s="651"/>
      <c r="TXA2977" s="651"/>
      <c r="TXB2977" s="651"/>
      <c r="TXC2977" s="651"/>
      <c r="TXD2977" s="651"/>
      <c r="TXE2977" s="651"/>
      <c r="TXF2977" s="651"/>
      <c r="TXG2977" s="651"/>
      <c r="TXH2977" s="651"/>
      <c r="TXI2977" s="651"/>
      <c r="TXJ2977" s="651"/>
      <c r="TXK2977" s="651"/>
      <c r="TXL2977" s="651"/>
      <c r="TXM2977" s="651"/>
      <c r="TXN2977" s="651"/>
      <c r="TXO2977" s="651"/>
      <c r="TXP2977" s="651"/>
      <c r="TXQ2977" s="651"/>
      <c r="TXR2977" s="651"/>
      <c r="TXS2977" s="651"/>
      <c r="TXT2977" s="651"/>
      <c r="TXU2977" s="651"/>
      <c r="TXV2977" s="651"/>
      <c r="TXW2977" s="651"/>
      <c r="TXX2977" s="651"/>
      <c r="TXY2977" s="651"/>
      <c r="TXZ2977" s="651"/>
      <c r="TYA2977" s="651"/>
      <c r="TYB2977" s="651"/>
      <c r="TYC2977" s="651"/>
      <c r="TYD2977" s="651"/>
      <c r="TYE2977" s="651"/>
      <c r="TYF2977" s="651"/>
      <c r="TYG2977" s="651"/>
      <c r="TYH2977" s="651"/>
      <c r="TYI2977" s="651"/>
      <c r="TYJ2977" s="651"/>
      <c r="TYK2977" s="651"/>
      <c r="TYL2977" s="651"/>
      <c r="TYM2977" s="651"/>
      <c r="TYN2977" s="651"/>
      <c r="TYO2977" s="651"/>
      <c r="TYP2977" s="651"/>
      <c r="TYQ2977" s="651"/>
      <c r="TYR2977" s="651"/>
      <c r="TYS2977" s="651"/>
      <c r="TYT2977" s="651"/>
      <c r="TYU2977" s="651"/>
      <c r="TYV2977" s="651"/>
      <c r="TYW2977" s="651"/>
      <c r="TYX2977" s="651"/>
      <c r="TYY2977" s="651"/>
      <c r="TYZ2977" s="651"/>
      <c r="TZA2977" s="651"/>
      <c r="TZB2977" s="651"/>
      <c r="TZC2977" s="651"/>
      <c r="TZD2977" s="651"/>
      <c r="TZE2977" s="651"/>
      <c r="TZF2977" s="651"/>
      <c r="TZG2977" s="651"/>
      <c r="TZH2977" s="651"/>
      <c r="TZI2977" s="651"/>
      <c r="TZJ2977" s="651"/>
      <c r="TZK2977" s="651"/>
      <c r="TZL2977" s="651"/>
      <c r="TZM2977" s="651"/>
      <c r="TZN2977" s="651"/>
      <c r="TZO2977" s="651"/>
      <c r="TZP2977" s="651"/>
      <c r="TZQ2977" s="651"/>
      <c r="TZR2977" s="651"/>
      <c r="TZS2977" s="651"/>
      <c r="TZT2977" s="651"/>
      <c r="TZU2977" s="651"/>
      <c r="TZV2977" s="651"/>
      <c r="TZW2977" s="651"/>
      <c r="TZX2977" s="651"/>
      <c r="TZY2977" s="651"/>
      <c r="TZZ2977" s="651"/>
      <c r="UAA2977" s="651"/>
      <c r="UAB2977" s="651"/>
      <c r="UAC2977" s="651"/>
      <c r="UAD2977" s="651"/>
      <c r="UAE2977" s="651"/>
      <c r="UAF2977" s="651"/>
      <c r="UAG2977" s="651"/>
      <c r="UAH2977" s="651"/>
      <c r="UAI2977" s="651"/>
      <c r="UAJ2977" s="651"/>
      <c r="UAK2977" s="651"/>
      <c r="UAL2977" s="651"/>
      <c r="UAM2977" s="651"/>
      <c r="UAN2977" s="651"/>
      <c r="UAO2977" s="651"/>
      <c r="UAP2977" s="651"/>
      <c r="UAQ2977" s="651"/>
      <c r="UAR2977" s="651"/>
      <c r="UAS2977" s="651"/>
      <c r="UAT2977" s="651"/>
      <c r="UAU2977" s="651"/>
      <c r="UAV2977" s="651"/>
      <c r="UAW2977" s="651"/>
      <c r="UAX2977" s="651"/>
      <c r="UAY2977" s="651"/>
      <c r="UAZ2977" s="651"/>
      <c r="UBA2977" s="651"/>
      <c r="UBB2977" s="651"/>
      <c r="UBC2977" s="651"/>
      <c r="UBD2977" s="651"/>
      <c r="UBE2977" s="651"/>
      <c r="UBF2977" s="651"/>
      <c r="UBG2977" s="651"/>
      <c r="UBH2977" s="651"/>
      <c r="UBI2977" s="651"/>
      <c r="UBJ2977" s="651"/>
      <c r="UBK2977" s="651"/>
      <c r="UBL2977" s="651"/>
      <c r="UBM2977" s="651"/>
      <c r="UBN2977" s="651"/>
      <c r="UBO2977" s="651"/>
      <c r="UBP2977" s="651"/>
      <c r="UBQ2977" s="651"/>
      <c r="UBR2977" s="651"/>
      <c r="UBS2977" s="651"/>
      <c r="UBT2977" s="651"/>
      <c r="UBU2977" s="651"/>
      <c r="UBV2977" s="651"/>
      <c r="UBW2977" s="651"/>
      <c r="UBX2977" s="651"/>
      <c r="UBY2977" s="651"/>
      <c r="UBZ2977" s="651"/>
      <c r="UCA2977" s="651"/>
      <c r="UCB2977" s="651"/>
      <c r="UCC2977" s="651"/>
      <c r="UCD2977" s="651"/>
      <c r="UCE2977" s="651"/>
      <c r="UCF2977" s="651"/>
      <c r="UCG2977" s="651"/>
      <c r="UCH2977" s="651"/>
      <c r="UCI2977" s="651"/>
      <c r="UCJ2977" s="651"/>
      <c r="UCK2977" s="651"/>
      <c r="UCL2977" s="651"/>
      <c r="UCM2977" s="651"/>
      <c r="UCN2977" s="651"/>
      <c r="UCO2977" s="651"/>
      <c r="UCP2977" s="651"/>
      <c r="UCQ2977" s="651"/>
      <c r="UCR2977" s="651"/>
      <c r="UCS2977" s="651"/>
      <c r="UCT2977" s="651"/>
      <c r="UCU2977" s="651"/>
      <c r="UCV2977" s="651"/>
      <c r="UCW2977" s="651"/>
      <c r="UCX2977" s="651"/>
      <c r="UCY2977" s="651"/>
      <c r="UCZ2977" s="651"/>
      <c r="UDA2977" s="651"/>
      <c r="UDB2977" s="651"/>
      <c r="UDC2977" s="651"/>
      <c r="UDD2977" s="651"/>
      <c r="UDE2977" s="651"/>
      <c r="UDF2977" s="651"/>
      <c r="UDG2977" s="651"/>
      <c r="UDH2977" s="651"/>
      <c r="UDI2977" s="651"/>
      <c r="UDJ2977" s="651"/>
      <c r="UDK2977" s="651"/>
      <c r="UDL2977" s="651"/>
      <c r="UDM2977" s="651"/>
      <c r="UDN2977" s="651"/>
      <c r="UDO2977" s="651"/>
      <c r="UDP2977" s="651"/>
      <c r="UDQ2977" s="651"/>
      <c r="UDR2977" s="651"/>
      <c r="UDS2977" s="651"/>
      <c r="UDT2977" s="651"/>
      <c r="UDU2977" s="651"/>
      <c r="UDV2977" s="651"/>
      <c r="UDW2977" s="651"/>
      <c r="UDX2977" s="651"/>
      <c r="UDY2977" s="651"/>
      <c r="UDZ2977" s="651"/>
      <c r="UEA2977" s="651"/>
      <c r="UEB2977" s="651"/>
      <c r="UEC2977" s="651"/>
      <c r="UED2977" s="651"/>
      <c r="UEE2977" s="651"/>
      <c r="UEF2977" s="651"/>
      <c r="UEG2977" s="651"/>
      <c r="UEH2977" s="651"/>
      <c r="UEI2977" s="651"/>
      <c r="UEJ2977" s="651"/>
      <c r="UEK2977" s="651"/>
      <c r="UEL2977" s="651"/>
      <c r="UEM2977" s="651"/>
      <c r="UEN2977" s="651"/>
      <c r="UEO2977" s="651"/>
      <c r="UEP2977" s="651"/>
      <c r="UEQ2977" s="651"/>
      <c r="UER2977" s="651"/>
      <c r="UES2977" s="651"/>
      <c r="UET2977" s="651"/>
      <c r="UEU2977" s="651"/>
      <c r="UEV2977" s="651"/>
      <c r="UEW2977" s="651"/>
      <c r="UEX2977" s="651"/>
      <c r="UEY2977" s="651"/>
      <c r="UEZ2977" s="651"/>
      <c r="UFA2977" s="651"/>
      <c r="UFB2977" s="651"/>
      <c r="UFC2977" s="651"/>
      <c r="UFD2977" s="651"/>
      <c r="UFE2977" s="651"/>
      <c r="UFF2977" s="651"/>
      <c r="UFG2977" s="651"/>
      <c r="UFH2977" s="651"/>
      <c r="UFI2977" s="651"/>
      <c r="UFJ2977" s="651"/>
      <c r="UFK2977" s="651"/>
      <c r="UFL2977" s="651"/>
      <c r="UFM2977" s="651"/>
      <c r="UFN2977" s="651"/>
      <c r="UFO2977" s="651"/>
      <c r="UFP2977" s="651"/>
      <c r="UFQ2977" s="651"/>
      <c r="UFR2977" s="651"/>
      <c r="UFS2977" s="651"/>
      <c r="UFT2977" s="651"/>
      <c r="UFU2977" s="651"/>
      <c r="UFV2977" s="651"/>
      <c r="UFW2977" s="651"/>
      <c r="UFX2977" s="651"/>
      <c r="UFY2977" s="651"/>
      <c r="UFZ2977" s="651"/>
      <c r="UGA2977" s="651"/>
      <c r="UGB2977" s="651"/>
      <c r="UGC2977" s="651"/>
      <c r="UGD2977" s="651"/>
      <c r="UGE2977" s="651"/>
      <c r="UGF2977" s="651"/>
      <c r="UGG2977" s="651"/>
      <c r="UGH2977" s="651"/>
      <c r="UGI2977" s="651"/>
      <c r="UGJ2977" s="651"/>
      <c r="UGK2977" s="651"/>
      <c r="UGL2977" s="651"/>
      <c r="UGM2977" s="651"/>
      <c r="UGN2977" s="651"/>
      <c r="UGO2977" s="651"/>
      <c r="UGP2977" s="651"/>
      <c r="UGQ2977" s="651"/>
      <c r="UGR2977" s="651"/>
      <c r="UGS2977" s="651"/>
      <c r="UGT2977" s="651"/>
      <c r="UGU2977" s="651"/>
      <c r="UGV2977" s="651"/>
      <c r="UGW2977" s="651"/>
      <c r="UGX2977" s="651"/>
      <c r="UGY2977" s="651"/>
      <c r="UGZ2977" s="651"/>
      <c r="UHA2977" s="651"/>
      <c r="UHB2977" s="651"/>
      <c r="UHC2977" s="651"/>
      <c r="UHD2977" s="651"/>
      <c r="UHE2977" s="651"/>
      <c r="UHF2977" s="651"/>
      <c r="UHG2977" s="651"/>
      <c r="UHH2977" s="651"/>
      <c r="UHI2977" s="651"/>
      <c r="UHJ2977" s="651"/>
      <c r="UHK2977" s="651"/>
      <c r="UHL2977" s="651"/>
      <c r="UHM2977" s="651"/>
      <c r="UHN2977" s="651"/>
      <c r="UHO2977" s="651"/>
      <c r="UHP2977" s="651"/>
      <c r="UHQ2977" s="651"/>
      <c r="UHR2977" s="651"/>
      <c r="UHS2977" s="651"/>
      <c r="UHT2977" s="651"/>
      <c r="UHU2977" s="651"/>
      <c r="UHV2977" s="651"/>
      <c r="UHW2977" s="651"/>
      <c r="UHX2977" s="651"/>
      <c r="UHY2977" s="651"/>
      <c r="UHZ2977" s="651"/>
      <c r="UIA2977" s="651"/>
      <c r="UIB2977" s="651"/>
      <c r="UIC2977" s="651"/>
      <c r="UID2977" s="651"/>
      <c r="UIE2977" s="651"/>
      <c r="UIF2977" s="651"/>
      <c r="UIG2977" s="651"/>
      <c r="UIH2977" s="651"/>
      <c r="UII2977" s="651"/>
      <c r="UIJ2977" s="651"/>
      <c r="UIK2977" s="651"/>
      <c r="UIL2977" s="651"/>
      <c r="UIM2977" s="651"/>
      <c r="UIN2977" s="651"/>
      <c r="UIO2977" s="651"/>
      <c r="UIP2977" s="651"/>
      <c r="UIQ2977" s="651"/>
      <c r="UIR2977" s="651"/>
      <c r="UIS2977" s="651"/>
      <c r="UIT2977" s="651"/>
      <c r="UIU2977" s="651"/>
      <c r="UIV2977" s="651"/>
      <c r="UIW2977" s="651"/>
      <c r="UIX2977" s="651"/>
      <c r="UIY2977" s="651"/>
      <c r="UIZ2977" s="651"/>
      <c r="UJA2977" s="651"/>
      <c r="UJB2977" s="651"/>
      <c r="UJC2977" s="651"/>
      <c r="UJD2977" s="651"/>
      <c r="UJE2977" s="651"/>
      <c r="UJF2977" s="651"/>
      <c r="UJG2977" s="651"/>
      <c r="UJH2977" s="651"/>
      <c r="UJI2977" s="651"/>
      <c r="UJJ2977" s="651"/>
      <c r="UJK2977" s="651"/>
      <c r="UJL2977" s="651"/>
      <c r="UJM2977" s="651"/>
      <c r="UJN2977" s="651"/>
      <c r="UJO2977" s="651"/>
      <c r="UJP2977" s="651"/>
      <c r="UJQ2977" s="651"/>
      <c r="UJR2977" s="651"/>
      <c r="UJS2977" s="651"/>
      <c r="UJT2977" s="651"/>
      <c r="UJU2977" s="651"/>
      <c r="UJV2977" s="651"/>
      <c r="UJW2977" s="651"/>
      <c r="UJX2977" s="651"/>
      <c r="UJY2977" s="651"/>
      <c r="UJZ2977" s="651"/>
      <c r="UKA2977" s="651"/>
      <c r="UKB2977" s="651"/>
      <c r="UKC2977" s="651"/>
      <c r="UKD2977" s="651"/>
      <c r="UKE2977" s="651"/>
      <c r="UKF2977" s="651"/>
      <c r="UKG2977" s="651"/>
      <c r="UKH2977" s="651"/>
      <c r="UKI2977" s="651"/>
      <c r="UKJ2977" s="651"/>
      <c r="UKK2977" s="651"/>
      <c r="UKL2977" s="651"/>
      <c r="UKM2977" s="651"/>
      <c r="UKN2977" s="651"/>
      <c r="UKO2977" s="651"/>
      <c r="UKP2977" s="651"/>
      <c r="UKQ2977" s="651"/>
      <c r="UKR2977" s="651"/>
      <c r="UKS2977" s="651"/>
      <c r="UKT2977" s="651"/>
      <c r="UKU2977" s="651"/>
      <c r="UKV2977" s="651"/>
      <c r="UKW2977" s="651"/>
      <c r="UKX2977" s="651"/>
      <c r="UKY2977" s="651"/>
      <c r="UKZ2977" s="651"/>
      <c r="ULA2977" s="651"/>
      <c r="ULB2977" s="651"/>
      <c r="ULC2977" s="651"/>
      <c r="ULD2977" s="651"/>
      <c r="ULE2977" s="651"/>
      <c r="ULF2977" s="651"/>
      <c r="ULG2977" s="651"/>
      <c r="ULH2977" s="651"/>
      <c r="ULI2977" s="651"/>
      <c r="ULJ2977" s="651"/>
      <c r="ULK2977" s="651"/>
      <c r="ULL2977" s="651"/>
      <c r="ULM2977" s="651"/>
      <c r="ULN2977" s="651"/>
      <c r="ULO2977" s="651"/>
      <c r="ULP2977" s="651"/>
      <c r="ULQ2977" s="651"/>
      <c r="ULR2977" s="651"/>
      <c r="ULS2977" s="651"/>
      <c r="ULT2977" s="651"/>
      <c r="ULU2977" s="651"/>
      <c r="ULV2977" s="651"/>
      <c r="ULW2977" s="651"/>
      <c r="ULX2977" s="651"/>
      <c r="ULY2977" s="651"/>
      <c r="ULZ2977" s="651"/>
      <c r="UMA2977" s="651"/>
      <c r="UMB2977" s="651"/>
      <c r="UMC2977" s="651"/>
      <c r="UMD2977" s="651"/>
      <c r="UME2977" s="651"/>
      <c r="UMF2977" s="651"/>
      <c r="UMG2977" s="651"/>
      <c r="UMH2977" s="651"/>
      <c r="UMI2977" s="651"/>
      <c r="UMJ2977" s="651"/>
      <c r="UMK2977" s="651"/>
      <c r="UML2977" s="651"/>
      <c r="UMM2977" s="651"/>
      <c r="UMN2977" s="651"/>
      <c r="UMO2977" s="651"/>
      <c r="UMP2977" s="651"/>
      <c r="UMQ2977" s="651"/>
      <c r="UMR2977" s="651"/>
      <c r="UMS2977" s="651"/>
      <c r="UMT2977" s="651"/>
      <c r="UMU2977" s="651"/>
      <c r="UMV2977" s="651"/>
      <c r="UMW2977" s="651"/>
      <c r="UMX2977" s="651"/>
      <c r="UMY2977" s="651"/>
      <c r="UMZ2977" s="651"/>
      <c r="UNA2977" s="651"/>
      <c r="UNB2977" s="651"/>
      <c r="UNC2977" s="651"/>
      <c r="UND2977" s="651"/>
      <c r="UNE2977" s="651"/>
      <c r="UNF2977" s="651"/>
      <c r="UNG2977" s="651"/>
      <c r="UNH2977" s="651"/>
      <c r="UNI2977" s="651"/>
      <c r="UNJ2977" s="651"/>
      <c r="UNK2977" s="651"/>
      <c r="UNL2977" s="651"/>
      <c r="UNM2977" s="651"/>
      <c r="UNN2977" s="651"/>
      <c r="UNO2977" s="651"/>
      <c r="UNP2977" s="651"/>
      <c r="UNQ2977" s="651"/>
      <c r="UNR2977" s="651"/>
      <c r="UNS2977" s="651"/>
      <c r="UNT2977" s="651"/>
      <c r="UNU2977" s="651"/>
      <c r="UNV2977" s="651"/>
      <c r="UNW2977" s="651"/>
      <c r="UNX2977" s="651"/>
      <c r="UNY2977" s="651"/>
      <c r="UNZ2977" s="651"/>
      <c r="UOA2977" s="651"/>
      <c r="UOB2977" s="651"/>
      <c r="UOC2977" s="651"/>
      <c r="UOD2977" s="651"/>
      <c r="UOE2977" s="651"/>
      <c r="UOF2977" s="651"/>
      <c r="UOG2977" s="651"/>
      <c r="UOH2977" s="651"/>
      <c r="UOI2977" s="651"/>
      <c r="UOJ2977" s="651"/>
      <c r="UOK2977" s="651"/>
      <c r="UOL2977" s="651"/>
      <c r="UOM2977" s="651"/>
      <c r="UON2977" s="651"/>
      <c r="UOO2977" s="651"/>
      <c r="UOP2977" s="651"/>
      <c r="UOQ2977" s="651"/>
      <c r="UOR2977" s="651"/>
      <c r="UOS2977" s="651"/>
      <c r="UOT2977" s="651"/>
      <c r="UOU2977" s="651"/>
      <c r="UOV2977" s="651"/>
      <c r="UOW2977" s="651"/>
      <c r="UOX2977" s="651"/>
      <c r="UOY2977" s="651"/>
      <c r="UOZ2977" s="651"/>
      <c r="UPA2977" s="651"/>
      <c r="UPB2977" s="651"/>
      <c r="UPC2977" s="651"/>
      <c r="UPD2977" s="651"/>
      <c r="UPE2977" s="651"/>
      <c r="UPF2977" s="651"/>
      <c r="UPG2977" s="651"/>
      <c r="UPH2977" s="651"/>
      <c r="UPI2977" s="651"/>
      <c r="UPJ2977" s="651"/>
      <c r="UPK2977" s="651"/>
      <c r="UPL2977" s="651"/>
      <c r="UPM2977" s="651"/>
      <c r="UPN2977" s="651"/>
      <c r="UPO2977" s="651"/>
      <c r="UPP2977" s="651"/>
      <c r="UPQ2977" s="651"/>
      <c r="UPR2977" s="651"/>
      <c r="UPS2977" s="651"/>
      <c r="UPT2977" s="651"/>
      <c r="UPU2977" s="651"/>
      <c r="UPV2977" s="651"/>
      <c r="UPW2977" s="651"/>
      <c r="UPX2977" s="651"/>
      <c r="UPY2977" s="651"/>
      <c r="UPZ2977" s="651"/>
      <c r="UQA2977" s="651"/>
      <c r="UQB2977" s="651"/>
      <c r="UQC2977" s="651"/>
      <c r="UQD2977" s="651"/>
      <c r="UQE2977" s="651"/>
      <c r="UQF2977" s="651"/>
      <c r="UQG2977" s="651"/>
      <c r="UQH2977" s="651"/>
      <c r="UQI2977" s="651"/>
      <c r="UQJ2977" s="651"/>
      <c r="UQK2977" s="651"/>
      <c r="UQL2977" s="651"/>
      <c r="UQM2977" s="651"/>
      <c r="UQN2977" s="651"/>
      <c r="UQO2977" s="651"/>
      <c r="UQP2977" s="651"/>
      <c r="UQQ2977" s="651"/>
      <c r="UQR2977" s="651"/>
      <c r="UQS2977" s="651"/>
      <c r="UQT2977" s="651"/>
      <c r="UQU2977" s="651"/>
      <c r="UQV2977" s="651"/>
      <c r="UQW2977" s="651"/>
      <c r="UQX2977" s="651"/>
      <c r="UQY2977" s="651"/>
      <c r="UQZ2977" s="651"/>
      <c r="URA2977" s="651"/>
      <c r="URB2977" s="651"/>
      <c r="URC2977" s="651"/>
      <c r="URD2977" s="651"/>
      <c r="URE2977" s="651"/>
      <c r="URF2977" s="651"/>
      <c r="URG2977" s="651"/>
      <c r="URH2977" s="651"/>
      <c r="URI2977" s="651"/>
      <c r="URJ2977" s="651"/>
      <c r="URK2977" s="651"/>
      <c r="URL2977" s="651"/>
      <c r="URM2977" s="651"/>
      <c r="URN2977" s="651"/>
      <c r="URO2977" s="651"/>
      <c r="URP2977" s="651"/>
      <c r="URQ2977" s="651"/>
      <c r="URR2977" s="651"/>
      <c r="URS2977" s="651"/>
      <c r="URT2977" s="651"/>
      <c r="URU2977" s="651"/>
      <c r="URV2977" s="651"/>
      <c r="URW2977" s="651"/>
      <c r="URX2977" s="651"/>
      <c r="URY2977" s="651"/>
      <c r="URZ2977" s="651"/>
      <c r="USA2977" s="651"/>
      <c r="USB2977" s="651"/>
      <c r="USC2977" s="651"/>
      <c r="USD2977" s="651"/>
      <c r="USE2977" s="651"/>
      <c r="USF2977" s="651"/>
      <c r="USG2977" s="651"/>
      <c r="USH2977" s="651"/>
      <c r="USI2977" s="651"/>
      <c r="USJ2977" s="651"/>
      <c r="USK2977" s="651"/>
      <c r="USL2977" s="651"/>
      <c r="USM2977" s="651"/>
      <c r="USN2977" s="651"/>
      <c r="USO2977" s="651"/>
      <c r="USP2977" s="651"/>
      <c r="USQ2977" s="651"/>
      <c r="USR2977" s="651"/>
      <c r="USS2977" s="651"/>
      <c r="UST2977" s="651"/>
      <c r="USU2977" s="651"/>
      <c r="USV2977" s="651"/>
      <c r="USW2977" s="651"/>
      <c r="USX2977" s="651"/>
      <c r="USY2977" s="651"/>
      <c r="USZ2977" s="651"/>
      <c r="UTA2977" s="651"/>
      <c r="UTB2977" s="651"/>
      <c r="UTC2977" s="651"/>
      <c r="UTD2977" s="651"/>
      <c r="UTE2977" s="651"/>
      <c r="UTF2977" s="651"/>
      <c r="UTG2977" s="651"/>
      <c r="UTH2977" s="651"/>
      <c r="UTI2977" s="651"/>
      <c r="UTJ2977" s="651"/>
      <c r="UTK2977" s="651"/>
      <c r="UTL2977" s="651"/>
      <c r="UTM2977" s="651"/>
      <c r="UTN2977" s="651"/>
      <c r="UTO2977" s="651"/>
      <c r="UTP2977" s="651"/>
      <c r="UTQ2977" s="651"/>
      <c r="UTR2977" s="651"/>
      <c r="UTS2977" s="651"/>
      <c r="UTT2977" s="651"/>
      <c r="UTU2977" s="651"/>
      <c r="UTV2977" s="651"/>
      <c r="UTW2977" s="651"/>
      <c r="UTX2977" s="651"/>
      <c r="UTY2977" s="651"/>
      <c r="UTZ2977" s="651"/>
      <c r="UUA2977" s="651"/>
      <c r="UUB2977" s="651"/>
      <c r="UUC2977" s="651"/>
      <c r="UUD2977" s="651"/>
      <c r="UUE2977" s="651"/>
      <c r="UUF2977" s="651"/>
      <c r="UUG2977" s="651"/>
      <c r="UUH2977" s="651"/>
      <c r="UUI2977" s="651"/>
      <c r="UUJ2977" s="651"/>
      <c r="UUK2977" s="651"/>
      <c r="UUL2977" s="651"/>
      <c r="UUM2977" s="651"/>
      <c r="UUN2977" s="651"/>
      <c r="UUO2977" s="651"/>
      <c r="UUP2977" s="651"/>
      <c r="UUQ2977" s="651"/>
      <c r="UUR2977" s="651"/>
      <c r="UUS2977" s="651"/>
      <c r="UUT2977" s="651"/>
      <c r="UUU2977" s="651"/>
      <c r="UUV2977" s="651"/>
      <c r="UUW2977" s="651"/>
      <c r="UUX2977" s="651"/>
      <c r="UUY2977" s="651"/>
      <c r="UUZ2977" s="651"/>
      <c r="UVA2977" s="651"/>
      <c r="UVB2977" s="651"/>
      <c r="UVC2977" s="651"/>
      <c r="UVD2977" s="651"/>
      <c r="UVE2977" s="651"/>
      <c r="UVF2977" s="651"/>
      <c r="UVG2977" s="651"/>
      <c r="UVH2977" s="651"/>
      <c r="UVI2977" s="651"/>
      <c r="UVJ2977" s="651"/>
      <c r="UVK2977" s="651"/>
      <c r="UVL2977" s="651"/>
      <c r="UVM2977" s="651"/>
      <c r="UVN2977" s="651"/>
      <c r="UVO2977" s="651"/>
      <c r="UVP2977" s="651"/>
      <c r="UVQ2977" s="651"/>
      <c r="UVR2977" s="651"/>
      <c r="UVS2977" s="651"/>
      <c r="UVT2977" s="651"/>
      <c r="UVU2977" s="651"/>
      <c r="UVV2977" s="651"/>
      <c r="UVW2977" s="651"/>
      <c r="UVX2977" s="651"/>
      <c r="UVY2977" s="651"/>
      <c r="UVZ2977" s="651"/>
      <c r="UWA2977" s="651"/>
      <c r="UWB2977" s="651"/>
      <c r="UWC2977" s="651"/>
      <c r="UWD2977" s="651"/>
      <c r="UWE2977" s="651"/>
      <c r="UWF2977" s="651"/>
      <c r="UWG2977" s="651"/>
      <c r="UWH2977" s="651"/>
      <c r="UWI2977" s="651"/>
      <c r="UWJ2977" s="651"/>
      <c r="UWK2977" s="651"/>
      <c r="UWL2977" s="651"/>
      <c r="UWM2977" s="651"/>
      <c r="UWN2977" s="651"/>
      <c r="UWO2977" s="651"/>
      <c r="UWP2977" s="651"/>
      <c r="UWQ2977" s="651"/>
      <c r="UWR2977" s="651"/>
      <c r="UWS2977" s="651"/>
      <c r="UWT2977" s="651"/>
      <c r="UWU2977" s="651"/>
      <c r="UWV2977" s="651"/>
      <c r="UWW2977" s="651"/>
      <c r="UWX2977" s="651"/>
      <c r="UWY2977" s="651"/>
      <c r="UWZ2977" s="651"/>
      <c r="UXA2977" s="651"/>
      <c r="UXB2977" s="651"/>
      <c r="UXC2977" s="651"/>
      <c r="UXD2977" s="651"/>
      <c r="UXE2977" s="651"/>
      <c r="UXF2977" s="651"/>
      <c r="UXG2977" s="651"/>
      <c r="UXH2977" s="651"/>
      <c r="UXI2977" s="651"/>
      <c r="UXJ2977" s="651"/>
      <c r="UXK2977" s="651"/>
      <c r="UXL2977" s="651"/>
      <c r="UXM2977" s="651"/>
      <c r="UXN2977" s="651"/>
      <c r="UXO2977" s="651"/>
      <c r="UXP2977" s="651"/>
      <c r="UXQ2977" s="651"/>
      <c r="UXR2977" s="651"/>
      <c r="UXS2977" s="651"/>
      <c r="UXT2977" s="651"/>
      <c r="UXU2977" s="651"/>
      <c r="UXV2977" s="651"/>
      <c r="UXW2977" s="651"/>
      <c r="UXX2977" s="651"/>
      <c r="UXY2977" s="651"/>
      <c r="UXZ2977" s="651"/>
      <c r="UYA2977" s="651"/>
      <c r="UYB2977" s="651"/>
      <c r="UYC2977" s="651"/>
      <c r="UYD2977" s="651"/>
      <c r="UYE2977" s="651"/>
      <c r="UYF2977" s="651"/>
      <c r="UYG2977" s="651"/>
      <c r="UYH2977" s="651"/>
      <c r="UYI2977" s="651"/>
      <c r="UYJ2977" s="651"/>
      <c r="UYK2977" s="651"/>
      <c r="UYL2977" s="651"/>
      <c r="UYM2977" s="651"/>
      <c r="UYN2977" s="651"/>
      <c r="UYO2977" s="651"/>
      <c r="UYP2977" s="651"/>
      <c r="UYQ2977" s="651"/>
      <c r="UYR2977" s="651"/>
      <c r="UYS2977" s="651"/>
      <c r="UYT2977" s="651"/>
      <c r="UYU2977" s="651"/>
      <c r="UYV2977" s="651"/>
      <c r="UYW2977" s="651"/>
      <c r="UYX2977" s="651"/>
      <c r="UYY2977" s="651"/>
      <c r="UYZ2977" s="651"/>
      <c r="UZA2977" s="651"/>
      <c r="UZB2977" s="651"/>
      <c r="UZC2977" s="651"/>
      <c r="UZD2977" s="651"/>
      <c r="UZE2977" s="651"/>
      <c r="UZF2977" s="651"/>
      <c r="UZG2977" s="651"/>
      <c r="UZH2977" s="651"/>
      <c r="UZI2977" s="651"/>
      <c r="UZJ2977" s="651"/>
      <c r="UZK2977" s="651"/>
      <c r="UZL2977" s="651"/>
      <c r="UZM2977" s="651"/>
      <c r="UZN2977" s="651"/>
      <c r="UZO2977" s="651"/>
      <c r="UZP2977" s="651"/>
      <c r="UZQ2977" s="651"/>
      <c r="UZR2977" s="651"/>
      <c r="UZS2977" s="651"/>
      <c r="UZT2977" s="651"/>
      <c r="UZU2977" s="651"/>
      <c r="UZV2977" s="651"/>
      <c r="UZW2977" s="651"/>
      <c r="UZX2977" s="651"/>
      <c r="UZY2977" s="651"/>
      <c r="UZZ2977" s="651"/>
      <c r="VAA2977" s="651"/>
      <c r="VAB2977" s="651"/>
      <c r="VAC2977" s="651"/>
      <c r="VAD2977" s="651"/>
      <c r="VAE2977" s="651"/>
      <c r="VAF2977" s="651"/>
      <c r="VAG2977" s="651"/>
      <c r="VAH2977" s="651"/>
      <c r="VAI2977" s="651"/>
      <c r="VAJ2977" s="651"/>
      <c r="VAK2977" s="651"/>
      <c r="VAL2977" s="651"/>
      <c r="VAM2977" s="651"/>
      <c r="VAN2977" s="651"/>
      <c r="VAO2977" s="651"/>
      <c r="VAP2977" s="651"/>
      <c r="VAQ2977" s="651"/>
      <c r="VAR2977" s="651"/>
      <c r="VAS2977" s="651"/>
      <c r="VAT2977" s="651"/>
      <c r="VAU2977" s="651"/>
      <c r="VAV2977" s="651"/>
      <c r="VAW2977" s="651"/>
      <c r="VAX2977" s="651"/>
      <c r="VAY2977" s="651"/>
      <c r="VAZ2977" s="651"/>
      <c r="VBA2977" s="651"/>
      <c r="VBB2977" s="651"/>
      <c r="VBC2977" s="651"/>
      <c r="VBD2977" s="651"/>
      <c r="VBE2977" s="651"/>
      <c r="VBF2977" s="651"/>
      <c r="VBG2977" s="651"/>
      <c r="VBH2977" s="651"/>
      <c r="VBI2977" s="651"/>
      <c r="VBJ2977" s="651"/>
      <c r="VBK2977" s="651"/>
      <c r="VBL2977" s="651"/>
      <c r="VBM2977" s="651"/>
      <c r="VBN2977" s="651"/>
      <c r="VBO2977" s="651"/>
      <c r="VBP2977" s="651"/>
      <c r="VBQ2977" s="651"/>
      <c r="VBR2977" s="651"/>
      <c r="VBS2977" s="651"/>
      <c r="VBT2977" s="651"/>
      <c r="VBU2977" s="651"/>
      <c r="VBV2977" s="651"/>
      <c r="VBW2977" s="651"/>
      <c r="VBX2977" s="651"/>
      <c r="VBY2977" s="651"/>
      <c r="VBZ2977" s="651"/>
      <c r="VCA2977" s="651"/>
      <c r="VCB2977" s="651"/>
      <c r="VCC2977" s="651"/>
      <c r="VCD2977" s="651"/>
      <c r="VCE2977" s="651"/>
      <c r="VCF2977" s="651"/>
      <c r="VCG2977" s="651"/>
      <c r="VCH2977" s="651"/>
      <c r="VCI2977" s="651"/>
      <c r="VCJ2977" s="651"/>
      <c r="VCK2977" s="651"/>
      <c r="VCL2977" s="651"/>
      <c r="VCM2977" s="651"/>
      <c r="VCN2977" s="651"/>
      <c r="VCO2977" s="651"/>
      <c r="VCP2977" s="651"/>
      <c r="VCQ2977" s="651"/>
      <c r="VCR2977" s="651"/>
      <c r="VCS2977" s="651"/>
      <c r="VCT2977" s="651"/>
      <c r="VCU2977" s="651"/>
      <c r="VCV2977" s="651"/>
      <c r="VCW2977" s="651"/>
      <c r="VCX2977" s="651"/>
      <c r="VCY2977" s="651"/>
      <c r="VCZ2977" s="651"/>
      <c r="VDA2977" s="651"/>
      <c r="VDB2977" s="651"/>
      <c r="VDC2977" s="651"/>
      <c r="VDD2977" s="651"/>
      <c r="VDE2977" s="651"/>
      <c r="VDF2977" s="651"/>
      <c r="VDG2977" s="651"/>
      <c r="VDH2977" s="651"/>
      <c r="VDI2977" s="651"/>
      <c r="VDJ2977" s="651"/>
      <c r="VDK2977" s="651"/>
      <c r="VDL2977" s="651"/>
      <c r="VDM2977" s="651"/>
      <c r="VDN2977" s="651"/>
      <c r="VDO2977" s="651"/>
      <c r="VDP2977" s="651"/>
      <c r="VDQ2977" s="651"/>
      <c r="VDR2977" s="651"/>
      <c r="VDS2977" s="651"/>
      <c r="VDT2977" s="651"/>
      <c r="VDU2977" s="651"/>
      <c r="VDV2977" s="651"/>
      <c r="VDW2977" s="651"/>
      <c r="VDX2977" s="651"/>
      <c r="VDY2977" s="651"/>
      <c r="VDZ2977" s="651"/>
      <c r="VEA2977" s="651"/>
      <c r="VEB2977" s="651"/>
      <c r="VEC2977" s="651"/>
      <c r="VED2977" s="651"/>
      <c r="VEE2977" s="651"/>
      <c r="VEF2977" s="651"/>
      <c r="VEG2977" s="651"/>
      <c r="VEH2977" s="651"/>
      <c r="VEI2977" s="651"/>
      <c r="VEJ2977" s="651"/>
      <c r="VEK2977" s="651"/>
      <c r="VEL2977" s="651"/>
      <c r="VEM2977" s="651"/>
      <c r="VEN2977" s="651"/>
      <c r="VEO2977" s="651"/>
      <c r="VEP2977" s="651"/>
      <c r="VEQ2977" s="651"/>
      <c r="VER2977" s="651"/>
      <c r="VES2977" s="651"/>
      <c r="VET2977" s="651"/>
      <c r="VEU2977" s="651"/>
      <c r="VEV2977" s="651"/>
      <c r="VEW2977" s="651"/>
      <c r="VEX2977" s="651"/>
      <c r="VEY2977" s="651"/>
      <c r="VEZ2977" s="651"/>
      <c r="VFA2977" s="651"/>
      <c r="VFB2977" s="651"/>
      <c r="VFC2977" s="651"/>
      <c r="VFD2977" s="651"/>
      <c r="VFE2977" s="651"/>
      <c r="VFF2977" s="651"/>
      <c r="VFG2977" s="651"/>
      <c r="VFH2977" s="651"/>
      <c r="VFI2977" s="651"/>
      <c r="VFJ2977" s="651"/>
      <c r="VFK2977" s="651"/>
      <c r="VFL2977" s="651"/>
      <c r="VFM2977" s="651"/>
      <c r="VFN2977" s="651"/>
      <c r="VFO2977" s="651"/>
      <c r="VFP2977" s="651"/>
      <c r="VFQ2977" s="651"/>
      <c r="VFR2977" s="651"/>
      <c r="VFS2977" s="651"/>
      <c r="VFT2977" s="651"/>
      <c r="VFU2977" s="651"/>
      <c r="VFV2977" s="651"/>
      <c r="VFW2977" s="651"/>
      <c r="VFX2977" s="651"/>
      <c r="VFY2977" s="651"/>
      <c r="VFZ2977" s="651"/>
      <c r="VGA2977" s="651"/>
      <c r="VGB2977" s="651"/>
      <c r="VGC2977" s="651"/>
      <c r="VGD2977" s="651"/>
      <c r="VGE2977" s="651"/>
      <c r="VGF2977" s="651"/>
      <c r="VGG2977" s="651"/>
      <c r="VGH2977" s="651"/>
      <c r="VGI2977" s="651"/>
      <c r="VGJ2977" s="651"/>
      <c r="VGK2977" s="651"/>
      <c r="VGL2977" s="651"/>
      <c r="VGM2977" s="651"/>
      <c r="VGN2977" s="651"/>
      <c r="VGO2977" s="651"/>
      <c r="VGP2977" s="651"/>
      <c r="VGQ2977" s="651"/>
      <c r="VGR2977" s="651"/>
      <c r="VGS2977" s="651"/>
      <c r="VGT2977" s="651"/>
      <c r="VGU2977" s="651"/>
      <c r="VGV2977" s="651"/>
      <c r="VGW2977" s="651"/>
      <c r="VGX2977" s="651"/>
      <c r="VGY2977" s="651"/>
      <c r="VGZ2977" s="651"/>
      <c r="VHA2977" s="651"/>
      <c r="VHB2977" s="651"/>
      <c r="VHC2977" s="651"/>
      <c r="VHD2977" s="651"/>
      <c r="VHE2977" s="651"/>
      <c r="VHF2977" s="651"/>
      <c r="VHG2977" s="651"/>
      <c r="VHH2977" s="651"/>
      <c r="VHI2977" s="651"/>
      <c r="VHJ2977" s="651"/>
      <c r="VHK2977" s="651"/>
      <c r="VHL2977" s="651"/>
      <c r="VHM2977" s="651"/>
      <c r="VHN2977" s="651"/>
      <c r="VHO2977" s="651"/>
      <c r="VHP2977" s="651"/>
      <c r="VHQ2977" s="651"/>
      <c r="VHR2977" s="651"/>
      <c r="VHS2977" s="651"/>
      <c r="VHT2977" s="651"/>
      <c r="VHU2977" s="651"/>
      <c r="VHV2977" s="651"/>
      <c r="VHW2977" s="651"/>
      <c r="VHX2977" s="651"/>
      <c r="VHY2977" s="651"/>
      <c r="VHZ2977" s="651"/>
      <c r="VIA2977" s="651"/>
      <c r="VIB2977" s="651"/>
      <c r="VIC2977" s="651"/>
      <c r="VID2977" s="651"/>
      <c r="VIE2977" s="651"/>
      <c r="VIF2977" s="651"/>
      <c r="VIG2977" s="651"/>
      <c r="VIH2977" s="651"/>
      <c r="VII2977" s="651"/>
      <c r="VIJ2977" s="651"/>
      <c r="VIK2977" s="651"/>
      <c r="VIL2977" s="651"/>
      <c r="VIM2977" s="651"/>
      <c r="VIN2977" s="651"/>
      <c r="VIO2977" s="651"/>
      <c r="VIP2977" s="651"/>
      <c r="VIQ2977" s="651"/>
      <c r="VIR2977" s="651"/>
      <c r="VIS2977" s="651"/>
      <c r="VIT2977" s="651"/>
      <c r="VIU2977" s="651"/>
      <c r="VIV2977" s="651"/>
      <c r="VIW2977" s="651"/>
      <c r="VIX2977" s="651"/>
      <c r="VIY2977" s="651"/>
      <c r="VIZ2977" s="651"/>
      <c r="VJA2977" s="651"/>
      <c r="VJB2977" s="651"/>
      <c r="VJC2977" s="651"/>
      <c r="VJD2977" s="651"/>
      <c r="VJE2977" s="651"/>
      <c r="VJF2977" s="651"/>
      <c r="VJG2977" s="651"/>
      <c r="VJH2977" s="651"/>
      <c r="VJI2977" s="651"/>
      <c r="VJJ2977" s="651"/>
      <c r="VJK2977" s="651"/>
      <c r="VJL2977" s="651"/>
      <c r="VJM2977" s="651"/>
      <c r="VJN2977" s="651"/>
      <c r="VJO2977" s="651"/>
      <c r="VJP2977" s="651"/>
      <c r="VJQ2977" s="651"/>
      <c r="VJR2977" s="651"/>
      <c r="VJS2977" s="651"/>
      <c r="VJT2977" s="651"/>
      <c r="VJU2977" s="651"/>
      <c r="VJV2977" s="651"/>
      <c r="VJW2977" s="651"/>
      <c r="VJX2977" s="651"/>
      <c r="VJY2977" s="651"/>
      <c r="VJZ2977" s="651"/>
      <c r="VKA2977" s="651"/>
      <c r="VKB2977" s="651"/>
      <c r="VKC2977" s="651"/>
      <c r="VKD2977" s="651"/>
      <c r="VKE2977" s="651"/>
      <c r="VKF2977" s="651"/>
      <c r="VKG2977" s="651"/>
      <c r="VKH2977" s="651"/>
      <c r="VKI2977" s="651"/>
      <c r="VKJ2977" s="651"/>
      <c r="VKK2977" s="651"/>
      <c r="VKL2977" s="651"/>
      <c r="VKM2977" s="651"/>
      <c r="VKN2977" s="651"/>
      <c r="VKO2977" s="651"/>
      <c r="VKP2977" s="651"/>
      <c r="VKQ2977" s="651"/>
      <c r="VKR2977" s="651"/>
      <c r="VKS2977" s="651"/>
      <c r="VKT2977" s="651"/>
      <c r="VKU2977" s="651"/>
      <c r="VKV2977" s="651"/>
      <c r="VKW2977" s="651"/>
      <c r="VKX2977" s="651"/>
      <c r="VKY2977" s="651"/>
      <c r="VKZ2977" s="651"/>
      <c r="VLA2977" s="651"/>
      <c r="VLB2977" s="651"/>
      <c r="VLC2977" s="651"/>
      <c r="VLD2977" s="651"/>
      <c r="VLE2977" s="651"/>
      <c r="VLF2977" s="651"/>
      <c r="VLG2977" s="651"/>
      <c r="VLH2977" s="651"/>
      <c r="VLI2977" s="651"/>
      <c r="VLJ2977" s="651"/>
      <c r="VLK2977" s="651"/>
      <c r="VLL2977" s="651"/>
      <c r="VLM2977" s="651"/>
      <c r="VLN2977" s="651"/>
      <c r="VLO2977" s="651"/>
      <c r="VLP2977" s="651"/>
      <c r="VLQ2977" s="651"/>
      <c r="VLR2977" s="651"/>
      <c r="VLS2977" s="651"/>
      <c r="VLT2977" s="651"/>
      <c r="VLU2977" s="651"/>
      <c r="VLV2977" s="651"/>
      <c r="VLW2977" s="651"/>
      <c r="VLX2977" s="651"/>
      <c r="VLY2977" s="651"/>
      <c r="VLZ2977" s="651"/>
      <c r="VMA2977" s="651"/>
      <c r="VMB2977" s="651"/>
      <c r="VMC2977" s="651"/>
      <c r="VMD2977" s="651"/>
      <c r="VME2977" s="651"/>
      <c r="VMF2977" s="651"/>
      <c r="VMG2977" s="651"/>
      <c r="VMH2977" s="651"/>
      <c r="VMI2977" s="651"/>
      <c r="VMJ2977" s="651"/>
      <c r="VMK2977" s="651"/>
      <c r="VML2977" s="651"/>
      <c r="VMM2977" s="651"/>
      <c r="VMN2977" s="651"/>
      <c r="VMO2977" s="651"/>
      <c r="VMP2977" s="651"/>
      <c r="VMQ2977" s="651"/>
      <c r="VMR2977" s="651"/>
      <c r="VMS2977" s="651"/>
      <c r="VMT2977" s="651"/>
      <c r="VMU2977" s="651"/>
      <c r="VMV2977" s="651"/>
      <c r="VMW2977" s="651"/>
      <c r="VMX2977" s="651"/>
      <c r="VMY2977" s="651"/>
      <c r="VMZ2977" s="651"/>
      <c r="VNA2977" s="651"/>
      <c r="VNB2977" s="651"/>
      <c r="VNC2977" s="651"/>
      <c r="VND2977" s="651"/>
      <c r="VNE2977" s="651"/>
      <c r="VNF2977" s="651"/>
      <c r="VNG2977" s="651"/>
      <c r="VNH2977" s="651"/>
      <c r="VNI2977" s="651"/>
      <c r="VNJ2977" s="651"/>
      <c r="VNK2977" s="651"/>
      <c r="VNL2977" s="651"/>
      <c r="VNM2977" s="651"/>
      <c r="VNN2977" s="651"/>
      <c r="VNO2977" s="651"/>
      <c r="VNP2977" s="651"/>
      <c r="VNQ2977" s="651"/>
      <c r="VNR2977" s="651"/>
      <c r="VNS2977" s="651"/>
      <c r="VNT2977" s="651"/>
      <c r="VNU2977" s="651"/>
      <c r="VNV2977" s="651"/>
      <c r="VNW2977" s="651"/>
      <c r="VNX2977" s="651"/>
      <c r="VNY2977" s="651"/>
      <c r="VNZ2977" s="651"/>
      <c r="VOA2977" s="651"/>
      <c r="VOB2977" s="651"/>
      <c r="VOC2977" s="651"/>
      <c r="VOD2977" s="651"/>
      <c r="VOE2977" s="651"/>
      <c r="VOF2977" s="651"/>
      <c r="VOG2977" s="651"/>
      <c r="VOH2977" s="651"/>
      <c r="VOI2977" s="651"/>
      <c r="VOJ2977" s="651"/>
      <c r="VOK2977" s="651"/>
      <c r="VOL2977" s="651"/>
      <c r="VOM2977" s="651"/>
      <c r="VON2977" s="651"/>
      <c r="VOO2977" s="651"/>
      <c r="VOP2977" s="651"/>
      <c r="VOQ2977" s="651"/>
      <c r="VOR2977" s="651"/>
      <c r="VOS2977" s="651"/>
      <c r="VOT2977" s="651"/>
      <c r="VOU2977" s="651"/>
      <c r="VOV2977" s="651"/>
      <c r="VOW2977" s="651"/>
      <c r="VOX2977" s="651"/>
      <c r="VOY2977" s="651"/>
      <c r="VOZ2977" s="651"/>
      <c r="VPA2977" s="651"/>
      <c r="VPB2977" s="651"/>
      <c r="VPC2977" s="651"/>
      <c r="VPD2977" s="651"/>
      <c r="VPE2977" s="651"/>
      <c r="VPF2977" s="651"/>
      <c r="VPG2977" s="651"/>
      <c r="VPH2977" s="651"/>
      <c r="VPI2977" s="651"/>
      <c r="VPJ2977" s="651"/>
      <c r="VPK2977" s="651"/>
      <c r="VPL2977" s="651"/>
      <c r="VPM2977" s="651"/>
      <c r="VPN2977" s="651"/>
      <c r="VPO2977" s="651"/>
      <c r="VPP2977" s="651"/>
      <c r="VPQ2977" s="651"/>
      <c r="VPR2977" s="651"/>
      <c r="VPS2977" s="651"/>
      <c r="VPT2977" s="651"/>
      <c r="VPU2977" s="651"/>
      <c r="VPV2977" s="651"/>
      <c r="VPW2977" s="651"/>
      <c r="VPX2977" s="651"/>
      <c r="VPY2977" s="651"/>
      <c r="VPZ2977" s="651"/>
      <c r="VQA2977" s="651"/>
      <c r="VQB2977" s="651"/>
      <c r="VQC2977" s="651"/>
      <c r="VQD2977" s="651"/>
      <c r="VQE2977" s="651"/>
      <c r="VQF2977" s="651"/>
      <c r="VQG2977" s="651"/>
      <c r="VQH2977" s="651"/>
      <c r="VQI2977" s="651"/>
      <c r="VQJ2977" s="651"/>
      <c r="VQK2977" s="651"/>
      <c r="VQL2977" s="651"/>
      <c r="VQM2977" s="651"/>
      <c r="VQN2977" s="651"/>
      <c r="VQO2977" s="651"/>
      <c r="VQP2977" s="651"/>
      <c r="VQQ2977" s="651"/>
      <c r="VQR2977" s="651"/>
      <c r="VQS2977" s="651"/>
      <c r="VQT2977" s="651"/>
      <c r="VQU2977" s="651"/>
      <c r="VQV2977" s="651"/>
      <c r="VQW2977" s="651"/>
      <c r="VQX2977" s="651"/>
      <c r="VQY2977" s="651"/>
      <c r="VQZ2977" s="651"/>
      <c r="VRA2977" s="651"/>
      <c r="VRB2977" s="651"/>
      <c r="VRC2977" s="651"/>
      <c r="VRD2977" s="651"/>
      <c r="VRE2977" s="651"/>
      <c r="VRF2977" s="651"/>
      <c r="VRG2977" s="651"/>
      <c r="VRH2977" s="651"/>
      <c r="VRI2977" s="651"/>
      <c r="VRJ2977" s="651"/>
      <c r="VRK2977" s="651"/>
      <c r="VRL2977" s="651"/>
      <c r="VRM2977" s="651"/>
      <c r="VRN2977" s="651"/>
      <c r="VRO2977" s="651"/>
      <c r="VRP2977" s="651"/>
      <c r="VRQ2977" s="651"/>
      <c r="VRR2977" s="651"/>
      <c r="VRS2977" s="651"/>
      <c r="VRT2977" s="651"/>
      <c r="VRU2977" s="651"/>
      <c r="VRV2977" s="651"/>
      <c r="VRW2977" s="651"/>
      <c r="VRX2977" s="651"/>
      <c r="VRY2977" s="651"/>
      <c r="VRZ2977" s="651"/>
      <c r="VSA2977" s="651"/>
      <c r="VSB2977" s="651"/>
      <c r="VSC2977" s="651"/>
      <c r="VSD2977" s="651"/>
      <c r="VSE2977" s="651"/>
      <c r="VSF2977" s="651"/>
      <c r="VSG2977" s="651"/>
      <c r="VSH2977" s="651"/>
      <c r="VSI2977" s="651"/>
      <c r="VSJ2977" s="651"/>
      <c r="VSK2977" s="651"/>
      <c r="VSL2977" s="651"/>
      <c r="VSM2977" s="651"/>
      <c r="VSN2977" s="651"/>
      <c r="VSO2977" s="651"/>
      <c r="VSP2977" s="651"/>
      <c r="VSQ2977" s="651"/>
      <c r="VSR2977" s="651"/>
      <c r="VSS2977" s="651"/>
      <c r="VST2977" s="651"/>
      <c r="VSU2977" s="651"/>
      <c r="VSV2977" s="651"/>
      <c r="VSW2977" s="651"/>
      <c r="VSX2977" s="651"/>
      <c r="VSY2977" s="651"/>
      <c r="VSZ2977" s="651"/>
      <c r="VTA2977" s="651"/>
      <c r="VTB2977" s="651"/>
      <c r="VTC2977" s="651"/>
      <c r="VTD2977" s="651"/>
      <c r="VTE2977" s="651"/>
      <c r="VTF2977" s="651"/>
      <c r="VTG2977" s="651"/>
      <c r="VTH2977" s="651"/>
      <c r="VTI2977" s="651"/>
      <c r="VTJ2977" s="651"/>
      <c r="VTK2977" s="651"/>
      <c r="VTL2977" s="651"/>
      <c r="VTM2977" s="651"/>
      <c r="VTN2977" s="651"/>
      <c r="VTO2977" s="651"/>
      <c r="VTP2977" s="651"/>
      <c r="VTQ2977" s="651"/>
      <c r="VTR2977" s="651"/>
      <c r="VTS2977" s="651"/>
      <c r="VTT2977" s="651"/>
      <c r="VTU2977" s="651"/>
      <c r="VTV2977" s="651"/>
      <c r="VTW2977" s="651"/>
      <c r="VTX2977" s="651"/>
      <c r="VTY2977" s="651"/>
      <c r="VTZ2977" s="651"/>
      <c r="VUA2977" s="651"/>
      <c r="VUB2977" s="651"/>
      <c r="VUC2977" s="651"/>
      <c r="VUD2977" s="651"/>
      <c r="VUE2977" s="651"/>
      <c r="VUF2977" s="651"/>
      <c r="VUG2977" s="651"/>
      <c r="VUH2977" s="651"/>
      <c r="VUI2977" s="651"/>
      <c r="VUJ2977" s="651"/>
      <c r="VUK2977" s="651"/>
      <c r="VUL2977" s="651"/>
      <c r="VUM2977" s="651"/>
      <c r="VUN2977" s="651"/>
      <c r="VUO2977" s="651"/>
      <c r="VUP2977" s="651"/>
      <c r="VUQ2977" s="651"/>
      <c r="VUR2977" s="651"/>
      <c r="VUS2977" s="651"/>
      <c r="VUT2977" s="651"/>
      <c r="VUU2977" s="651"/>
      <c r="VUV2977" s="651"/>
      <c r="VUW2977" s="651"/>
      <c r="VUX2977" s="651"/>
      <c r="VUY2977" s="651"/>
      <c r="VUZ2977" s="651"/>
      <c r="VVA2977" s="651"/>
      <c r="VVB2977" s="651"/>
      <c r="VVC2977" s="651"/>
      <c r="VVD2977" s="651"/>
      <c r="VVE2977" s="651"/>
      <c r="VVF2977" s="651"/>
      <c r="VVG2977" s="651"/>
      <c r="VVH2977" s="651"/>
      <c r="VVI2977" s="651"/>
      <c r="VVJ2977" s="651"/>
      <c r="VVK2977" s="651"/>
      <c r="VVL2977" s="651"/>
      <c r="VVM2977" s="651"/>
      <c r="VVN2977" s="651"/>
      <c r="VVO2977" s="651"/>
      <c r="VVP2977" s="651"/>
      <c r="VVQ2977" s="651"/>
      <c r="VVR2977" s="651"/>
      <c r="VVS2977" s="651"/>
      <c r="VVT2977" s="651"/>
      <c r="VVU2977" s="651"/>
      <c r="VVV2977" s="651"/>
      <c r="VVW2977" s="651"/>
      <c r="VVX2977" s="651"/>
      <c r="VVY2977" s="651"/>
      <c r="VVZ2977" s="651"/>
      <c r="VWA2977" s="651"/>
      <c r="VWB2977" s="651"/>
      <c r="VWC2977" s="651"/>
      <c r="VWD2977" s="651"/>
      <c r="VWE2977" s="651"/>
      <c r="VWF2977" s="651"/>
      <c r="VWG2977" s="651"/>
      <c r="VWH2977" s="651"/>
      <c r="VWI2977" s="651"/>
      <c r="VWJ2977" s="651"/>
      <c r="VWK2977" s="651"/>
      <c r="VWL2977" s="651"/>
      <c r="VWM2977" s="651"/>
      <c r="VWN2977" s="651"/>
      <c r="VWO2977" s="651"/>
      <c r="VWP2977" s="651"/>
      <c r="VWQ2977" s="651"/>
      <c r="VWR2977" s="651"/>
      <c r="VWS2977" s="651"/>
      <c r="VWT2977" s="651"/>
      <c r="VWU2977" s="651"/>
      <c r="VWV2977" s="651"/>
      <c r="VWW2977" s="651"/>
      <c r="VWX2977" s="651"/>
      <c r="VWY2977" s="651"/>
      <c r="VWZ2977" s="651"/>
      <c r="VXA2977" s="651"/>
      <c r="VXB2977" s="651"/>
      <c r="VXC2977" s="651"/>
      <c r="VXD2977" s="651"/>
      <c r="VXE2977" s="651"/>
      <c r="VXF2977" s="651"/>
      <c r="VXG2977" s="651"/>
      <c r="VXH2977" s="651"/>
      <c r="VXI2977" s="651"/>
      <c r="VXJ2977" s="651"/>
      <c r="VXK2977" s="651"/>
      <c r="VXL2977" s="651"/>
      <c r="VXM2977" s="651"/>
      <c r="VXN2977" s="651"/>
      <c r="VXO2977" s="651"/>
      <c r="VXP2977" s="651"/>
      <c r="VXQ2977" s="651"/>
      <c r="VXR2977" s="651"/>
      <c r="VXS2977" s="651"/>
      <c r="VXT2977" s="651"/>
      <c r="VXU2977" s="651"/>
      <c r="VXV2977" s="651"/>
      <c r="VXW2977" s="651"/>
      <c r="VXX2977" s="651"/>
      <c r="VXY2977" s="651"/>
      <c r="VXZ2977" s="651"/>
      <c r="VYA2977" s="651"/>
      <c r="VYB2977" s="651"/>
      <c r="VYC2977" s="651"/>
      <c r="VYD2977" s="651"/>
      <c r="VYE2977" s="651"/>
      <c r="VYF2977" s="651"/>
      <c r="VYG2977" s="651"/>
      <c r="VYH2977" s="651"/>
      <c r="VYI2977" s="651"/>
      <c r="VYJ2977" s="651"/>
      <c r="VYK2977" s="651"/>
      <c r="VYL2977" s="651"/>
      <c r="VYM2977" s="651"/>
      <c r="VYN2977" s="651"/>
      <c r="VYO2977" s="651"/>
      <c r="VYP2977" s="651"/>
      <c r="VYQ2977" s="651"/>
      <c r="VYR2977" s="651"/>
      <c r="VYS2977" s="651"/>
      <c r="VYT2977" s="651"/>
      <c r="VYU2977" s="651"/>
      <c r="VYV2977" s="651"/>
      <c r="VYW2977" s="651"/>
      <c r="VYX2977" s="651"/>
      <c r="VYY2977" s="651"/>
      <c r="VYZ2977" s="651"/>
      <c r="VZA2977" s="651"/>
      <c r="VZB2977" s="651"/>
      <c r="VZC2977" s="651"/>
      <c r="VZD2977" s="651"/>
      <c r="VZE2977" s="651"/>
      <c r="VZF2977" s="651"/>
      <c r="VZG2977" s="651"/>
      <c r="VZH2977" s="651"/>
      <c r="VZI2977" s="651"/>
      <c r="VZJ2977" s="651"/>
      <c r="VZK2977" s="651"/>
      <c r="VZL2977" s="651"/>
      <c r="VZM2977" s="651"/>
      <c r="VZN2977" s="651"/>
      <c r="VZO2977" s="651"/>
      <c r="VZP2977" s="651"/>
      <c r="VZQ2977" s="651"/>
      <c r="VZR2977" s="651"/>
      <c r="VZS2977" s="651"/>
      <c r="VZT2977" s="651"/>
      <c r="VZU2977" s="651"/>
      <c r="VZV2977" s="651"/>
      <c r="VZW2977" s="651"/>
      <c r="VZX2977" s="651"/>
      <c r="VZY2977" s="651"/>
      <c r="VZZ2977" s="651"/>
      <c r="WAA2977" s="651"/>
      <c r="WAB2977" s="651"/>
      <c r="WAC2977" s="651"/>
      <c r="WAD2977" s="651"/>
      <c r="WAE2977" s="651"/>
      <c r="WAF2977" s="651"/>
      <c r="WAG2977" s="651"/>
      <c r="WAH2977" s="651"/>
      <c r="WAI2977" s="651"/>
      <c r="WAJ2977" s="651"/>
      <c r="WAK2977" s="651"/>
      <c r="WAL2977" s="651"/>
      <c r="WAM2977" s="651"/>
      <c r="WAN2977" s="651"/>
      <c r="WAO2977" s="651"/>
      <c r="WAP2977" s="651"/>
      <c r="WAQ2977" s="651"/>
      <c r="WAR2977" s="651"/>
      <c r="WAS2977" s="651"/>
      <c r="WAT2977" s="651"/>
      <c r="WAU2977" s="651"/>
      <c r="WAV2977" s="651"/>
      <c r="WAW2977" s="651"/>
      <c r="WAX2977" s="651"/>
      <c r="WAY2977" s="651"/>
      <c r="WAZ2977" s="651"/>
      <c r="WBA2977" s="651"/>
      <c r="WBB2977" s="651"/>
      <c r="WBC2977" s="651"/>
      <c r="WBD2977" s="651"/>
      <c r="WBE2977" s="651"/>
      <c r="WBF2977" s="651"/>
      <c r="WBG2977" s="651"/>
      <c r="WBH2977" s="651"/>
      <c r="WBI2977" s="651"/>
      <c r="WBJ2977" s="651"/>
      <c r="WBK2977" s="651"/>
      <c r="WBL2977" s="651"/>
      <c r="WBM2977" s="651"/>
      <c r="WBN2977" s="651"/>
      <c r="WBO2977" s="651"/>
      <c r="WBP2977" s="651"/>
      <c r="WBQ2977" s="651"/>
      <c r="WBR2977" s="651"/>
      <c r="WBS2977" s="651"/>
      <c r="WBT2977" s="651"/>
      <c r="WBU2977" s="651"/>
      <c r="WBV2977" s="651"/>
      <c r="WBW2977" s="651"/>
      <c r="WBX2977" s="651"/>
      <c r="WBY2977" s="651"/>
      <c r="WBZ2977" s="651"/>
      <c r="WCA2977" s="651"/>
      <c r="WCB2977" s="651"/>
      <c r="WCC2977" s="651"/>
      <c r="WCD2977" s="651"/>
      <c r="WCE2977" s="651"/>
      <c r="WCF2977" s="651"/>
      <c r="WCG2977" s="651"/>
      <c r="WCH2977" s="651"/>
      <c r="WCI2977" s="651"/>
      <c r="WCJ2977" s="651"/>
      <c r="WCK2977" s="651"/>
      <c r="WCL2977" s="651"/>
      <c r="WCM2977" s="651"/>
      <c r="WCN2977" s="651"/>
      <c r="WCO2977" s="651"/>
      <c r="WCP2977" s="651"/>
      <c r="WCQ2977" s="651"/>
      <c r="WCR2977" s="651"/>
      <c r="WCS2977" s="651"/>
      <c r="WCT2977" s="651"/>
      <c r="WCU2977" s="651"/>
      <c r="WCV2977" s="651"/>
      <c r="WCW2977" s="651"/>
      <c r="WCX2977" s="651"/>
      <c r="WCY2977" s="651"/>
      <c r="WCZ2977" s="651"/>
      <c r="WDA2977" s="651"/>
      <c r="WDB2977" s="651"/>
      <c r="WDC2977" s="651"/>
      <c r="WDD2977" s="651"/>
      <c r="WDE2977" s="651"/>
      <c r="WDF2977" s="651"/>
      <c r="WDG2977" s="651"/>
      <c r="WDH2977" s="651"/>
      <c r="WDI2977" s="651"/>
      <c r="WDJ2977" s="651"/>
      <c r="WDK2977" s="651"/>
      <c r="WDL2977" s="651"/>
      <c r="WDM2977" s="651"/>
      <c r="WDN2977" s="651"/>
      <c r="WDO2977" s="651"/>
      <c r="WDP2977" s="651"/>
      <c r="WDQ2977" s="651"/>
      <c r="WDR2977" s="651"/>
      <c r="WDS2977" s="651"/>
      <c r="WDT2977" s="651"/>
      <c r="WDU2977" s="651"/>
      <c r="WDV2977" s="651"/>
      <c r="WDW2977" s="651"/>
      <c r="WDX2977" s="651"/>
      <c r="WDY2977" s="651"/>
      <c r="WDZ2977" s="651"/>
      <c r="WEA2977" s="651"/>
      <c r="WEB2977" s="651"/>
      <c r="WEC2977" s="651"/>
      <c r="WED2977" s="651"/>
      <c r="WEE2977" s="651"/>
      <c r="WEF2977" s="651"/>
      <c r="WEG2977" s="651"/>
      <c r="WEH2977" s="651"/>
      <c r="WEI2977" s="651"/>
      <c r="WEJ2977" s="651"/>
      <c r="WEK2977" s="651"/>
      <c r="WEL2977" s="651"/>
      <c r="WEM2977" s="651"/>
      <c r="WEN2977" s="651"/>
      <c r="WEO2977" s="651"/>
      <c r="WEP2977" s="651"/>
      <c r="WEQ2977" s="651"/>
      <c r="WER2977" s="651"/>
      <c r="WES2977" s="651"/>
      <c r="WET2977" s="651"/>
      <c r="WEU2977" s="651"/>
      <c r="WEV2977" s="651"/>
      <c r="WEW2977" s="651"/>
      <c r="WEX2977" s="651"/>
      <c r="WEY2977" s="651"/>
      <c r="WEZ2977" s="651"/>
      <c r="WFA2977" s="651"/>
      <c r="WFB2977" s="651"/>
      <c r="WFC2977" s="651"/>
      <c r="WFD2977" s="651"/>
      <c r="WFE2977" s="651"/>
      <c r="WFF2977" s="651"/>
      <c r="WFG2977" s="651"/>
      <c r="WFH2977" s="651"/>
      <c r="WFI2977" s="651"/>
      <c r="WFJ2977" s="651"/>
      <c r="WFK2977" s="651"/>
      <c r="WFL2977" s="651"/>
      <c r="WFM2977" s="651"/>
      <c r="WFN2977" s="651"/>
      <c r="WFO2977" s="651"/>
      <c r="WFP2977" s="651"/>
      <c r="WFQ2977" s="651"/>
      <c r="WFR2977" s="651"/>
      <c r="WFS2977" s="651"/>
      <c r="WFT2977" s="651"/>
      <c r="WFU2977" s="651"/>
      <c r="WFV2977" s="651"/>
      <c r="WFW2977" s="651"/>
      <c r="WFX2977" s="651"/>
      <c r="WFY2977" s="651"/>
      <c r="WFZ2977" s="651"/>
      <c r="WGA2977" s="651"/>
      <c r="WGB2977" s="651"/>
      <c r="WGC2977" s="651"/>
      <c r="WGD2977" s="651"/>
      <c r="WGE2977" s="651"/>
      <c r="WGF2977" s="651"/>
      <c r="WGG2977" s="651"/>
      <c r="WGH2977" s="651"/>
      <c r="WGI2977" s="651"/>
      <c r="WGJ2977" s="651"/>
      <c r="WGK2977" s="651"/>
      <c r="WGL2977" s="651"/>
      <c r="WGM2977" s="651"/>
      <c r="WGN2977" s="651"/>
      <c r="WGO2977" s="651"/>
      <c r="WGP2977" s="651"/>
      <c r="WGQ2977" s="651"/>
      <c r="WGR2977" s="651"/>
      <c r="WGS2977" s="651"/>
      <c r="WGT2977" s="651"/>
      <c r="WGU2977" s="651"/>
      <c r="WGV2977" s="651"/>
      <c r="WGW2977" s="651"/>
      <c r="WGX2977" s="651"/>
      <c r="WGY2977" s="651"/>
      <c r="WGZ2977" s="651"/>
      <c r="WHA2977" s="651"/>
      <c r="WHB2977" s="651"/>
      <c r="WHC2977" s="651"/>
      <c r="WHD2977" s="651"/>
      <c r="WHE2977" s="651"/>
      <c r="WHF2977" s="651"/>
      <c r="WHG2977" s="651"/>
      <c r="WHH2977" s="651"/>
      <c r="WHI2977" s="651"/>
      <c r="WHJ2977" s="651"/>
      <c r="WHK2977" s="651"/>
      <c r="WHL2977" s="651"/>
      <c r="WHM2977" s="651"/>
      <c r="WHN2977" s="651"/>
      <c r="WHO2977" s="651"/>
      <c r="WHP2977" s="651"/>
      <c r="WHQ2977" s="651"/>
      <c r="WHR2977" s="651"/>
      <c r="WHS2977" s="651"/>
      <c r="WHT2977" s="651"/>
      <c r="WHU2977" s="651"/>
      <c r="WHV2977" s="651"/>
      <c r="WHW2977" s="651"/>
      <c r="WHX2977" s="651"/>
      <c r="WHY2977" s="651"/>
      <c r="WHZ2977" s="651"/>
      <c r="WIA2977" s="651"/>
      <c r="WIB2977" s="651"/>
      <c r="WIC2977" s="651"/>
      <c r="WID2977" s="651"/>
      <c r="WIE2977" s="651"/>
      <c r="WIF2977" s="651"/>
      <c r="WIG2977" s="651"/>
      <c r="WIH2977" s="651"/>
      <c r="WII2977" s="651"/>
      <c r="WIJ2977" s="651"/>
      <c r="WIK2977" s="651"/>
      <c r="WIL2977" s="651"/>
      <c r="WIM2977" s="651"/>
      <c r="WIN2977" s="651"/>
      <c r="WIO2977" s="651"/>
      <c r="WIP2977" s="651"/>
      <c r="WIQ2977" s="651"/>
      <c r="WIR2977" s="651"/>
      <c r="WIS2977" s="651"/>
      <c r="WIT2977" s="651"/>
      <c r="WIU2977" s="651"/>
      <c r="WIV2977" s="651"/>
      <c r="WIW2977" s="651"/>
      <c r="WIX2977" s="651"/>
      <c r="WIY2977" s="651"/>
      <c r="WIZ2977" s="651"/>
      <c r="WJA2977" s="651"/>
      <c r="WJB2977" s="651"/>
      <c r="WJC2977" s="651"/>
      <c r="WJD2977" s="651"/>
      <c r="WJE2977" s="651"/>
      <c r="WJF2977" s="651"/>
      <c r="WJG2977" s="651"/>
      <c r="WJH2977" s="651"/>
      <c r="WJI2977" s="651"/>
      <c r="WJJ2977" s="651"/>
      <c r="WJK2977" s="651"/>
      <c r="WJL2977" s="651"/>
      <c r="WJM2977" s="651"/>
      <c r="WJN2977" s="651"/>
      <c r="WJO2977" s="651"/>
      <c r="WJP2977" s="651"/>
      <c r="WJQ2977" s="651"/>
      <c r="WJR2977" s="651"/>
      <c r="WJS2977" s="651"/>
      <c r="WJT2977" s="651"/>
      <c r="WJU2977" s="651"/>
      <c r="WJV2977" s="651"/>
      <c r="WJW2977" s="651"/>
      <c r="WJX2977" s="651"/>
      <c r="WJY2977" s="651"/>
      <c r="WJZ2977" s="651"/>
      <c r="WKA2977" s="651"/>
      <c r="WKB2977" s="651"/>
      <c r="WKC2977" s="651"/>
      <c r="WKD2977" s="651"/>
      <c r="WKE2977" s="651"/>
      <c r="WKF2977" s="651"/>
      <c r="WKG2977" s="651"/>
      <c r="WKH2977" s="651"/>
      <c r="WKI2977" s="651"/>
      <c r="WKJ2977" s="651"/>
      <c r="WKK2977" s="651"/>
      <c r="WKL2977" s="651"/>
      <c r="WKM2977" s="651"/>
      <c r="WKN2977" s="651"/>
      <c r="WKO2977" s="651"/>
      <c r="WKP2977" s="651"/>
      <c r="WKQ2977" s="651"/>
      <c r="WKR2977" s="651"/>
      <c r="WKS2977" s="651"/>
      <c r="WKT2977" s="651"/>
      <c r="WKU2977" s="651"/>
      <c r="WKV2977" s="651"/>
      <c r="WKW2977" s="651"/>
      <c r="WKX2977" s="651"/>
      <c r="WKY2977" s="651"/>
      <c r="WKZ2977" s="651"/>
      <c r="WLA2977" s="651"/>
      <c r="WLB2977" s="651"/>
      <c r="WLC2977" s="651"/>
      <c r="WLD2977" s="651"/>
      <c r="WLE2977" s="651"/>
      <c r="WLF2977" s="651"/>
      <c r="WLG2977" s="651"/>
      <c r="WLH2977" s="651"/>
      <c r="WLI2977" s="651"/>
      <c r="WLJ2977" s="651"/>
      <c r="WLK2977" s="651"/>
      <c r="WLL2977" s="651"/>
      <c r="WLM2977" s="651"/>
      <c r="WLN2977" s="651"/>
      <c r="WLO2977" s="651"/>
      <c r="WLP2977" s="651"/>
      <c r="WLQ2977" s="651"/>
      <c r="WLR2977" s="651"/>
      <c r="WLS2977" s="651"/>
      <c r="WLT2977" s="651"/>
      <c r="WLU2977" s="651"/>
      <c r="WLV2977" s="651"/>
      <c r="WLW2977" s="651"/>
      <c r="WLX2977" s="651"/>
      <c r="WLY2977" s="651"/>
      <c r="WLZ2977" s="651"/>
      <c r="WMA2977" s="651"/>
      <c r="WMB2977" s="651"/>
      <c r="WMC2977" s="651"/>
      <c r="WMD2977" s="651"/>
      <c r="WME2977" s="651"/>
      <c r="WMF2977" s="651"/>
      <c r="WMG2977" s="651"/>
      <c r="WMH2977" s="651"/>
      <c r="WMI2977" s="651"/>
      <c r="WMJ2977" s="651"/>
      <c r="WMK2977" s="651"/>
      <c r="WML2977" s="651"/>
      <c r="WMM2977" s="651"/>
      <c r="WMN2977" s="651"/>
      <c r="WMO2977" s="651"/>
      <c r="WMP2977" s="651"/>
      <c r="WMQ2977" s="651"/>
      <c r="WMR2977" s="651"/>
      <c r="WMS2977" s="651"/>
      <c r="WMT2977" s="651"/>
      <c r="WMU2977" s="651"/>
      <c r="WMV2977" s="651"/>
      <c r="WMW2977" s="651"/>
      <c r="WMX2977" s="651"/>
      <c r="WMY2977" s="651"/>
      <c r="WMZ2977" s="651"/>
      <c r="WNA2977" s="651"/>
      <c r="WNB2977" s="651"/>
      <c r="WNC2977" s="651"/>
      <c r="WND2977" s="651"/>
      <c r="WNE2977" s="651"/>
      <c r="WNF2977" s="651"/>
      <c r="WNG2977" s="651"/>
      <c r="WNH2977" s="651"/>
      <c r="WNI2977" s="651"/>
      <c r="WNJ2977" s="651"/>
      <c r="WNK2977" s="651"/>
      <c r="WNL2977" s="651"/>
      <c r="WNM2977" s="651"/>
      <c r="WNN2977" s="651"/>
      <c r="WNO2977" s="651"/>
      <c r="WNP2977" s="651"/>
      <c r="WNQ2977" s="651"/>
      <c r="WNR2977" s="651"/>
      <c r="WNS2977" s="651"/>
      <c r="WNT2977" s="651"/>
      <c r="WNU2977" s="651"/>
      <c r="WNV2977" s="651"/>
      <c r="WNW2977" s="651"/>
      <c r="WNX2977" s="651"/>
      <c r="WNY2977" s="651"/>
      <c r="WNZ2977" s="651"/>
      <c r="WOA2977" s="651"/>
      <c r="WOB2977" s="651"/>
      <c r="WOC2977" s="651"/>
      <c r="WOD2977" s="651"/>
      <c r="WOE2977" s="651"/>
      <c r="WOF2977" s="651"/>
      <c r="WOG2977" s="651"/>
      <c r="WOH2977" s="651"/>
      <c r="WOI2977" s="651"/>
      <c r="WOJ2977" s="651"/>
      <c r="WOK2977" s="651"/>
      <c r="WOL2977" s="651"/>
      <c r="WOM2977" s="651"/>
      <c r="WON2977" s="651"/>
      <c r="WOO2977" s="651"/>
      <c r="WOP2977" s="651"/>
      <c r="WOQ2977" s="651"/>
      <c r="WOR2977" s="651"/>
      <c r="WOS2977" s="651"/>
      <c r="WOT2977" s="651"/>
      <c r="WOU2977" s="651"/>
      <c r="WOV2977" s="651"/>
      <c r="WOW2977" s="651"/>
      <c r="WOX2977" s="651"/>
      <c r="WOY2977" s="651"/>
      <c r="WOZ2977" s="651"/>
      <c r="WPA2977" s="651"/>
      <c r="WPB2977" s="651"/>
      <c r="WPC2977" s="651"/>
      <c r="WPD2977" s="651"/>
      <c r="WPE2977" s="651"/>
      <c r="WPF2977" s="651"/>
      <c r="WPG2977" s="651"/>
      <c r="WPH2977" s="651"/>
      <c r="WPI2977" s="651"/>
      <c r="WPJ2977" s="651"/>
      <c r="WPK2977" s="651"/>
      <c r="WPL2977" s="651"/>
      <c r="WPM2977" s="651"/>
      <c r="WPN2977" s="651"/>
      <c r="WPO2977" s="651"/>
      <c r="WPP2977" s="651"/>
      <c r="WPQ2977" s="651"/>
      <c r="WPR2977" s="651"/>
      <c r="WPS2977" s="651"/>
      <c r="WPT2977" s="651"/>
      <c r="WPU2977" s="651"/>
      <c r="WPV2977" s="651"/>
      <c r="WPW2977" s="651"/>
      <c r="WPX2977" s="651"/>
      <c r="WPY2977" s="651"/>
      <c r="WPZ2977" s="651"/>
      <c r="WQA2977" s="651"/>
      <c r="WQB2977" s="651"/>
      <c r="WQC2977" s="651"/>
      <c r="WQD2977" s="651"/>
      <c r="WQE2977" s="651"/>
      <c r="WQF2977" s="651"/>
      <c r="WQG2977" s="651"/>
      <c r="WQH2977" s="651"/>
      <c r="WQI2977" s="651"/>
      <c r="WQJ2977" s="651"/>
      <c r="WQK2977" s="651"/>
      <c r="WQL2977" s="651"/>
      <c r="WQM2977" s="651"/>
      <c r="WQN2977" s="651"/>
      <c r="WQO2977" s="651"/>
      <c r="WQP2977" s="651"/>
      <c r="WQQ2977" s="651"/>
      <c r="WQR2977" s="651"/>
      <c r="WQS2977" s="651"/>
      <c r="WQT2977" s="651"/>
      <c r="WQU2977" s="651"/>
      <c r="WQV2977" s="651"/>
      <c r="WQW2977" s="651"/>
      <c r="WQX2977" s="651"/>
      <c r="WQY2977" s="651"/>
      <c r="WQZ2977" s="651"/>
      <c r="WRA2977" s="651"/>
      <c r="WRB2977" s="651"/>
      <c r="WRC2977" s="651"/>
      <c r="WRD2977" s="651"/>
      <c r="WRE2977" s="651"/>
      <c r="WRF2977" s="651"/>
      <c r="WRG2977" s="651"/>
      <c r="WRH2977" s="651"/>
      <c r="WRI2977" s="651"/>
      <c r="WRJ2977" s="651"/>
      <c r="WRK2977" s="651"/>
      <c r="WRL2977" s="651"/>
      <c r="WRM2977" s="651"/>
      <c r="WRN2977" s="651"/>
      <c r="WRO2977" s="651"/>
      <c r="WRP2977" s="651"/>
      <c r="WRQ2977" s="651"/>
      <c r="WRR2977" s="651"/>
      <c r="WRS2977" s="651"/>
      <c r="WRT2977" s="651"/>
      <c r="WRU2977" s="651"/>
      <c r="WRV2977" s="651"/>
      <c r="WRW2977" s="651"/>
      <c r="WRX2977" s="651"/>
      <c r="WRY2977" s="651"/>
      <c r="WRZ2977" s="651"/>
      <c r="WSA2977" s="651"/>
      <c r="WSB2977" s="651"/>
      <c r="WSC2977" s="651"/>
      <c r="WSD2977" s="651"/>
      <c r="WSE2977" s="651"/>
      <c r="WSF2977" s="651"/>
      <c r="WSG2977" s="651"/>
      <c r="WSH2977" s="651"/>
      <c r="WSI2977" s="651"/>
      <c r="WSJ2977" s="651"/>
      <c r="WSK2977" s="651"/>
      <c r="WSL2977" s="651"/>
      <c r="WSM2977" s="651"/>
      <c r="WSN2977" s="651"/>
      <c r="WSO2977" s="651"/>
      <c r="WSP2977" s="651"/>
      <c r="WSQ2977" s="651"/>
      <c r="WSR2977" s="651"/>
      <c r="WSS2977" s="651"/>
      <c r="WST2977" s="651"/>
      <c r="WSU2977" s="651"/>
      <c r="WSV2977" s="651"/>
      <c r="WSW2977" s="651"/>
      <c r="WSX2977" s="651"/>
      <c r="WSY2977" s="651"/>
      <c r="WSZ2977" s="651"/>
      <c r="WTA2977" s="651"/>
      <c r="WTB2977" s="651"/>
      <c r="WTC2977" s="651"/>
      <c r="WTD2977" s="651"/>
      <c r="WTE2977" s="651"/>
      <c r="WTF2977" s="651"/>
      <c r="WTG2977" s="651"/>
      <c r="WTH2977" s="651"/>
      <c r="WTI2977" s="651"/>
      <c r="WTJ2977" s="651"/>
      <c r="WTK2977" s="651"/>
      <c r="WTL2977" s="651"/>
      <c r="WTM2977" s="651"/>
      <c r="WTN2977" s="651"/>
      <c r="WTO2977" s="651"/>
      <c r="WTP2977" s="651"/>
      <c r="WTQ2977" s="651"/>
      <c r="WTR2977" s="651"/>
      <c r="WTS2977" s="651"/>
      <c r="WTT2977" s="651"/>
      <c r="WTU2977" s="651"/>
      <c r="WTV2977" s="651"/>
      <c r="WTW2977" s="651"/>
      <c r="WTX2977" s="651"/>
      <c r="WTY2977" s="651"/>
      <c r="WTZ2977" s="651"/>
      <c r="WUA2977" s="651"/>
      <c r="WUB2977" s="651"/>
      <c r="WUC2977" s="651"/>
      <c r="WUD2977" s="651"/>
      <c r="WUE2977" s="651"/>
      <c r="WUF2977" s="651"/>
      <c r="WUG2977" s="651"/>
      <c r="WUH2977" s="651"/>
      <c r="WUI2977" s="651"/>
      <c r="WUJ2977" s="651"/>
      <c r="WUK2977" s="651"/>
      <c r="WUL2977" s="651"/>
      <c r="WUM2977" s="651"/>
      <c r="WUN2977" s="651"/>
      <c r="WUO2977" s="651"/>
      <c r="WUP2977" s="651"/>
      <c r="WUQ2977" s="651"/>
      <c r="WUR2977" s="651"/>
      <c r="WUS2977" s="651"/>
      <c r="WUT2977" s="651"/>
      <c r="WUU2977" s="651"/>
      <c r="WUV2977" s="651"/>
      <c r="WUW2977" s="651"/>
      <c r="WUX2977" s="651"/>
      <c r="WUY2977" s="651"/>
      <c r="WUZ2977" s="651"/>
      <c r="WVA2977" s="651"/>
      <c r="WVB2977" s="651"/>
      <c r="WVC2977" s="651"/>
      <c r="WVD2977" s="651"/>
      <c r="WVE2977" s="651"/>
      <c r="WVF2977" s="651"/>
      <c r="WVG2977" s="651"/>
      <c r="WVH2977" s="651"/>
      <c r="WVI2977" s="651"/>
      <c r="WVJ2977" s="651"/>
      <c r="WVK2977" s="651"/>
      <c r="WVL2977" s="651"/>
      <c r="WVM2977" s="651"/>
      <c r="WVN2977" s="651"/>
      <c r="WVO2977" s="651"/>
      <c r="WVP2977" s="651"/>
      <c r="WVQ2977" s="651"/>
      <c r="WVR2977" s="651"/>
      <c r="WVS2977" s="651"/>
      <c r="WVT2977" s="651"/>
      <c r="WVU2977" s="651"/>
      <c r="WVV2977" s="651"/>
      <c r="WVW2977" s="651"/>
      <c r="WVX2977" s="651"/>
      <c r="WVY2977" s="651"/>
      <c r="WVZ2977" s="651"/>
      <c r="WWA2977" s="651"/>
      <c r="WWB2977" s="651"/>
      <c r="WWC2977" s="651"/>
      <c r="WWD2977" s="651"/>
      <c r="WWE2977" s="651"/>
      <c r="WWF2977" s="651"/>
      <c r="WWG2977" s="651"/>
      <c r="WWH2977" s="651"/>
      <c r="WWI2977" s="651"/>
      <c r="WWJ2977" s="651"/>
      <c r="WWK2977" s="651"/>
      <c r="WWL2977" s="651"/>
      <c r="WWM2977" s="651"/>
      <c r="WWN2977" s="651"/>
      <c r="WWO2977" s="651"/>
      <c r="WWP2977" s="651"/>
      <c r="WWQ2977" s="651"/>
      <c r="WWR2977" s="651"/>
      <c r="WWS2977" s="651"/>
      <c r="WWT2977" s="651"/>
      <c r="WWU2977" s="651"/>
      <c r="WWV2977" s="651"/>
      <c r="WWW2977" s="651"/>
      <c r="WWX2977" s="651"/>
      <c r="WWY2977" s="651"/>
      <c r="WWZ2977" s="651"/>
      <c r="WXA2977" s="651"/>
      <c r="WXB2977" s="651"/>
      <c r="WXC2977" s="651"/>
      <c r="WXD2977" s="651"/>
      <c r="WXE2977" s="651"/>
      <c r="WXF2977" s="651"/>
      <c r="WXG2977" s="651"/>
      <c r="WXH2977" s="651"/>
      <c r="WXI2977" s="651"/>
      <c r="WXJ2977" s="651"/>
      <c r="WXK2977" s="651"/>
      <c r="WXL2977" s="651"/>
      <c r="WXM2977" s="651"/>
      <c r="WXN2977" s="651"/>
      <c r="WXO2977" s="651"/>
      <c r="WXP2977" s="651"/>
      <c r="WXQ2977" s="651"/>
      <c r="WXR2977" s="651"/>
      <c r="WXS2977" s="651"/>
      <c r="WXT2977" s="651"/>
      <c r="WXU2977" s="651"/>
      <c r="WXV2977" s="651"/>
      <c r="WXW2977" s="651"/>
      <c r="WXX2977" s="651"/>
      <c r="WXY2977" s="651"/>
      <c r="WXZ2977" s="651"/>
      <c r="WYA2977" s="651"/>
      <c r="WYB2977" s="651"/>
      <c r="WYC2977" s="651"/>
      <c r="WYD2977" s="651"/>
      <c r="WYE2977" s="651"/>
      <c r="WYF2977" s="651"/>
      <c r="WYG2977" s="651"/>
      <c r="WYH2977" s="651"/>
      <c r="WYI2977" s="651"/>
      <c r="WYJ2977" s="651"/>
      <c r="WYK2977" s="651"/>
      <c r="WYL2977" s="651"/>
      <c r="WYM2977" s="651"/>
      <c r="WYN2977" s="651"/>
      <c r="WYO2977" s="651"/>
      <c r="WYP2977" s="651"/>
      <c r="WYQ2977" s="651"/>
      <c r="WYR2977" s="651"/>
      <c r="WYS2977" s="651"/>
      <c r="WYT2977" s="651"/>
      <c r="WYU2977" s="651"/>
      <c r="WYV2977" s="651"/>
      <c r="WYW2977" s="651"/>
      <c r="WYX2977" s="651"/>
      <c r="WYY2977" s="651"/>
      <c r="WYZ2977" s="651"/>
      <c r="WZA2977" s="651"/>
      <c r="WZB2977" s="651"/>
      <c r="WZC2977" s="651"/>
      <c r="WZD2977" s="651"/>
      <c r="WZE2977" s="651"/>
      <c r="WZF2977" s="651"/>
      <c r="WZG2977" s="651"/>
      <c r="WZH2977" s="651"/>
      <c r="WZI2977" s="651"/>
      <c r="WZJ2977" s="651"/>
      <c r="WZK2977" s="651"/>
      <c r="WZL2977" s="651"/>
      <c r="WZM2977" s="651"/>
      <c r="WZN2977" s="651"/>
      <c r="WZO2977" s="651"/>
      <c r="WZP2977" s="651"/>
      <c r="WZQ2977" s="651"/>
      <c r="WZR2977" s="651"/>
      <c r="WZS2977" s="651"/>
      <c r="WZT2977" s="651"/>
      <c r="WZU2977" s="651"/>
      <c r="WZV2977" s="651"/>
      <c r="WZW2977" s="651"/>
      <c r="WZX2977" s="651"/>
      <c r="WZY2977" s="651"/>
      <c r="WZZ2977" s="651"/>
      <c r="XAA2977" s="651"/>
      <c r="XAB2977" s="651"/>
      <c r="XAC2977" s="651"/>
      <c r="XAD2977" s="651"/>
      <c r="XAE2977" s="651"/>
      <c r="XAF2977" s="651"/>
      <c r="XAG2977" s="651"/>
      <c r="XAH2977" s="651"/>
      <c r="XAI2977" s="651"/>
      <c r="XAJ2977" s="651"/>
      <c r="XAK2977" s="651"/>
      <c r="XAL2977" s="651"/>
      <c r="XAM2977" s="651"/>
      <c r="XAN2977" s="651"/>
      <c r="XAO2977" s="651"/>
      <c r="XAP2977" s="651"/>
      <c r="XAQ2977" s="651"/>
      <c r="XAR2977" s="651"/>
      <c r="XAS2977" s="651"/>
      <c r="XAT2977" s="651"/>
      <c r="XAU2977" s="651"/>
      <c r="XAV2977" s="651"/>
      <c r="XAW2977" s="651"/>
      <c r="XAX2977" s="651"/>
      <c r="XAY2977" s="651"/>
      <c r="XAZ2977" s="651"/>
      <c r="XBA2977" s="651"/>
      <c r="XBB2977" s="651"/>
      <c r="XBC2977" s="651"/>
      <c r="XBD2977" s="651"/>
      <c r="XBE2977" s="651"/>
      <c r="XBF2977" s="651"/>
      <c r="XBG2977" s="651"/>
      <c r="XBH2977" s="651"/>
      <c r="XBI2977" s="651"/>
      <c r="XBJ2977" s="651"/>
      <c r="XBK2977" s="651"/>
      <c r="XBL2977" s="651"/>
      <c r="XBM2977" s="651"/>
      <c r="XBN2977" s="651"/>
      <c r="XBO2977" s="651"/>
      <c r="XBP2977" s="651"/>
      <c r="XBQ2977" s="651"/>
      <c r="XBR2977" s="651"/>
      <c r="XBS2977" s="651"/>
      <c r="XBT2977" s="651"/>
      <c r="XBU2977" s="651"/>
      <c r="XBV2977" s="651"/>
      <c r="XBW2977" s="651"/>
      <c r="XBX2977" s="651"/>
      <c r="XBY2977" s="651"/>
      <c r="XBZ2977" s="651"/>
      <c r="XCA2977" s="651"/>
      <c r="XCB2977" s="651"/>
      <c r="XCC2977" s="651"/>
      <c r="XCD2977" s="651"/>
      <c r="XCE2977" s="651"/>
      <c r="XCF2977" s="651"/>
      <c r="XCG2977" s="651"/>
      <c r="XCH2977" s="651"/>
      <c r="XCI2977" s="651"/>
      <c r="XCJ2977" s="651"/>
      <c r="XCK2977" s="651"/>
      <c r="XCL2977" s="651"/>
      <c r="XCM2977" s="651"/>
      <c r="XCN2977" s="651"/>
      <c r="XCO2977" s="651"/>
      <c r="XCP2977" s="651"/>
      <c r="XCQ2977" s="651"/>
      <c r="XCR2977" s="651"/>
      <c r="XCS2977" s="651"/>
      <c r="XCT2977" s="651"/>
      <c r="XCU2977" s="651"/>
      <c r="XCV2977" s="651"/>
      <c r="XCW2977" s="651"/>
      <c r="XCX2977" s="651"/>
      <c r="XCY2977" s="651"/>
      <c r="XCZ2977" s="651"/>
      <c r="XDA2977" s="651"/>
      <c r="XDB2977" s="651"/>
      <c r="XDC2977" s="651"/>
      <c r="XDD2977" s="651"/>
      <c r="XDE2977" s="651"/>
      <c r="XDF2977" s="651"/>
      <c r="XDG2977" s="651"/>
      <c r="XDH2977" s="651"/>
      <c r="XDI2977" s="651"/>
      <c r="XDJ2977" s="651"/>
      <c r="XDK2977" s="651"/>
      <c r="XDL2977" s="651"/>
      <c r="XDM2977" s="651"/>
      <c r="XDN2977" s="651"/>
      <c r="XDO2977" s="651"/>
      <c r="XDP2977" s="651"/>
      <c r="XDQ2977" s="651"/>
      <c r="XDR2977" s="651"/>
      <c r="XDS2977" s="651"/>
      <c r="XDT2977" s="651"/>
      <c r="XDU2977" s="651"/>
      <c r="XDV2977" s="651"/>
      <c r="XDW2977" s="651"/>
      <c r="XDX2977" s="651"/>
      <c r="XDY2977" s="651"/>
      <c r="XDZ2977" s="651"/>
      <c r="XEA2977" s="651"/>
      <c r="XEB2977" s="651"/>
      <c r="XEC2977" s="651"/>
      <c r="XED2977" s="651"/>
      <c r="XEE2977" s="651"/>
      <c r="XEF2977" s="651"/>
      <c r="XEG2977" s="651"/>
      <c r="XEH2977" s="651"/>
      <c r="XEI2977" s="651"/>
      <c r="XEJ2977" s="651"/>
      <c r="XEK2977" s="651"/>
      <c r="XEL2977" s="651"/>
      <c r="XEM2977" s="651"/>
      <c r="XEN2977" s="651"/>
      <c r="XEO2977" s="651"/>
      <c r="XEP2977" s="651"/>
      <c r="XEQ2977" s="651"/>
      <c r="XER2977" s="651"/>
      <c r="XES2977" s="651"/>
      <c r="XET2977" s="651"/>
      <c r="XEU2977" s="651"/>
      <c r="XEV2977" s="651"/>
      <c r="XEW2977" s="651"/>
      <c r="XEX2977" s="651"/>
      <c r="XEY2977" s="651"/>
      <c r="XEZ2977" s="651"/>
      <c r="XFA2977" s="651"/>
      <c r="XFB2977" s="651"/>
      <c r="XFC2977" s="651"/>
      <c r="XFD2977" s="651"/>
    </row>
    <row r="2978" spans="1:16384">
      <c r="A2978" s="1065"/>
      <c r="B2978" s="651"/>
      <c r="C2978" s="833" t="s">
        <v>8041</v>
      </c>
      <c r="D2978" s="833" t="s">
        <v>518</v>
      </c>
      <c r="E2978" s="890" t="s">
        <v>172</v>
      </c>
      <c r="F2978" s="890" t="s">
        <v>121</v>
      </c>
      <c r="G2978" s="834">
        <v>100000</v>
      </c>
      <c r="H2978" s="834">
        <v>100000</v>
      </c>
      <c r="I2978" s="14">
        <v>1</v>
      </c>
      <c r="J2978" s="651"/>
      <c r="K2978" s="651"/>
      <c r="L2978" s="651"/>
      <c r="M2978" s="651"/>
      <c r="N2978" s="651"/>
      <c r="O2978" s="651"/>
      <c r="P2978" s="651"/>
      <c r="Q2978" s="651"/>
      <c r="R2978" s="651"/>
      <c r="S2978" s="651"/>
      <c r="T2978" s="651"/>
      <c r="U2978" s="651"/>
      <c r="V2978" s="651"/>
      <c r="W2978" s="651"/>
      <c r="X2978" s="651"/>
      <c r="Y2978" s="651"/>
      <c r="Z2978" s="651"/>
      <c r="AA2978" s="651"/>
      <c r="AB2978" s="651"/>
      <c r="AC2978" s="651"/>
      <c r="AD2978" s="651"/>
      <c r="AE2978" s="651"/>
      <c r="AF2978" s="651"/>
      <c r="AG2978" s="651"/>
      <c r="AH2978" s="651"/>
      <c r="AI2978" s="651"/>
      <c r="AJ2978" s="651"/>
      <c r="AK2978" s="651"/>
      <c r="AL2978" s="651"/>
      <c r="AM2978" s="651"/>
      <c r="AN2978" s="651"/>
      <c r="AO2978" s="651"/>
      <c r="AP2978" s="651"/>
      <c r="AQ2978" s="651"/>
      <c r="AR2978" s="651"/>
      <c r="AS2978" s="651"/>
      <c r="AT2978" s="651"/>
      <c r="AU2978" s="651"/>
      <c r="AV2978" s="651"/>
      <c r="AW2978" s="651"/>
      <c r="AX2978" s="651"/>
      <c r="AY2978" s="651"/>
      <c r="AZ2978" s="651"/>
      <c r="BA2978" s="651"/>
      <c r="BB2978" s="651"/>
      <c r="BC2978" s="651"/>
      <c r="BD2978" s="651"/>
      <c r="BE2978" s="651"/>
      <c r="BF2978" s="651"/>
      <c r="BG2978" s="651"/>
      <c r="BH2978" s="651"/>
      <c r="BI2978" s="651"/>
      <c r="BJ2978" s="651"/>
      <c r="BK2978" s="651"/>
      <c r="BL2978" s="651"/>
      <c r="BM2978" s="651"/>
      <c r="BN2978" s="651"/>
      <c r="BO2978" s="651"/>
      <c r="BP2978" s="651"/>
      <c r="BQ2978" s="651"/>
      <c r="BR2978" s="651"/>
      <c r="BS2978" s="651"/>
      <c r="BT2978" s="651"/>
      <c r="BU2978" s="651"/>
      <c r="BV2978" s="651"/>
      <c r="BW2978" s="651"/>
      <c r="BX2978" s="651"/>
      <c r="BY2978" s="651"/>
      <c r="BZ2978" s="651"/>
      <c r="CA2978" s="651"/>
      <c r="CB2978" s="651"/>
      <c r="CC2978" s="651"/>
      <c r="CD2978" s="651"/>
      <c r="CE2978" s="651"/>
      <c r="CF2978" s="651"/>
      <c r="CG2978" s="651"/>
      <c r="CH2978" s="651"/>
      <c r="CI2978" s="651"/>
      <c r="CJ2978" s="651"/>
      <c r="CK2978" s="651"/>
      <c r="CL2978" s="651"/>
      <c r="CM2978" s="651"/>
      <c r="CN2978" s="651"/>
      <c r="CO2978" s="651"/>
      <c r="CP2978" s="651"/>
      <c r="CQ2978" s="651"/>
      <c r="CR2978" s="651"/>
      <c r="CS2978" s="651"/>
      <c r="CT2978" s="651"/>
      <c r="CU2978" s="651"/>
      <c r="CV2978" s="651"/>
      <c r="CW2978" s="651"/>
      <c r="CX2978" s="651"/>
      <c r="CY2978" s="651"/>
      <c r="CZ2978" s="651"/>
      <c r="DA2978" s="651"/>
      <c r="DB2978" s="651"/>
      <c r="DC2978" s="651"/>
      <c r="DD2978" s="651"/>
      <c r="DE2978" s="651"/>
      <c r="DF2978" s="651"/>
      <c r="DG2978" s="651"/>
      <c r="DH2978" s="651"/>
      <c r="DI2978" s="651"/>
      <c r="DJ2978" s="651"/>
      <c r="DK2978" s="651"/>
      <c r="DL2978" s="651"/>
      <c r="DM2978" s="651"/>
      <c r="DN2978" s="651"/>
      <c r="DO2978" s="651"/>
      <c r="DP2978" s="651"/>
      <c r="DQ2978" s="651"/>
      <c r="DR2978" s="651"/>
      <c r="DS2978" s="651"/>
      <c r="DT2978" s="651"/>
      <c r="DU2978" s="651"/>
      <c r="DV2978" s="651"/>
      <c r="DW2978" s="651"/>
      <c r="DX2978" s="651"/>
      <c r="DY2978" s="651"/>
      <c r="DZ2978" s="651"/>
      <c r="EA2978" s="651"/>
      <c r="EB2978" s="651"/>
      <c r="EC2978" s="651"/>
      <c r="ED2978" s="651"/>
      <c r="EE2978" s="651"/>
      <c r="EF2978" s="651"/>
      <c r="EG2978" s="651"/>
      <c r="EH2978" s="651"/>
      <c r="EI2978" s="651"/>
      <c r="EJ2978" s="651"/>
      <c r="EK2978" s="651"/>
      <c r="EL2978" s="651"/>
      <c r="EM2978" s="651"/>
      <c r="EN2978" s="651"/>
      <c r="EO2978" s="651"/>
      <c r="EP2978" s="651"/>
      <c r="EQ2978" s="651"/>
      <c r="ER2978" s="651"/>
      <c r="ES2978" s="651"/>
      <c r="ET2978" s="651"/>
      <c r="EU2978" s="651"/>
      <c r="EV2978" s="651"/>
      <c r="EW2978" s="651"/>
      <c r="EX2978" s="651"/>
      <c r="EY2978" s="651"/>
      <c r="EZ2978" s="651"/>
      <c r="FA2978" s="651"/>
      <c r="FB2978" s="651"/>
      <c r="FC2978" s="651"/>
      <c r="FD2978" s="651"/>
      <c r="FE2978" s="651"/>
      <c r="FF2978" s="651"/>
      <c r="FG2978" s="651"/>
      <c r="FH2978" s="651"/>
      <c r="FI2978" s="651"/>
      <c r="FJ2978" s="651"/>
      <c r="FK2978" s="651"/>
      <c r="FL2978" s="651"/>
      <c r="FM2978" s="651"/>
      <c r="FN2978" s="651"/>
      <c r="FO2978" s="651"/>
      <c r="FP2978" s="651"/>
      <c r="FQ2978" s="651"/>
      <c r="FR2978" s="651"/>
      <c r="FS2978" s="651"/>
      <c r="FT2978" s="651"/>
      <c r="FU2978" s="651"/>
      <c r="FV2978" s="651"/>
      <c r="FW2978" s="651"/>
      <c r="FX2978" s="651"/>
      <c r="FY2978" s="651"/>
      <c r="FZ2978" s="651"/>
      <c r="GA2978" s="651"/>
      <c r="GB2978" s="651"/>
      <c r="GC2978" s="651"/>
      <c r="GD2978" s="651"/>
      <c r="GE2978" s="651"/>
      <c r="GF2978" s="651"/>
      <c r="GG2978" s="651"/>
      <c r="GH2978" s="651"/>
      <c r="GI2978" s="651"/>
      <c r="GJ2978" s="651"/>
      <c r="GK2978" s="651"/>
      <c r="GL2978" s="651"/>
      <c r="GM2978" s="651"/>
      <c r="GN2978" s="651"/>
      <c r="GO2978" s="651"/>
      <c r="GP2978" s="651"/>
      <c r="GQ2978" s="651"/>
      <c r="GR2978" s="651"/>
      <c r="GS2978" s="651"/>
      <c r="GT2978" s="651"/>
      <c r="GU2978" s="651"/>
      <c r="GV2978" s="651"/>
      <c r="GW2978" s="651"/>
      <c r="GX2978" s="651"/>
      <c r="GY2978" s="651"/>
      <c r="GZ2978" s="651"/>
      <c r="HA2978" s="651"/>
      <c r="HB2978" s="651"/>
      <c r="HC2978" s="651"/>
      <c r="HD2978" s="651"/>
      <c r="HE2978" s="651"/>
      <c r="HF2978" s="651"/>
      <c r="HG2978" s="651"/>
      <c r="HH2978" s="651"/>
      <c r="HI2978" s="651"/>
      <c r="HJ2978" s="651"/>
      <c r="HK2978" s="651"/>
      <c r="HL2978" s="651"/>
      <c r="HM2978" s="651"/>
      <c r="HN2978" s="651"/>
      <c r="HO2978" s="651"/>
      <c r="HP2978" s="651"/>
      <c r="HQ2978" s="651"/>
      <c r="HR2978" s="651"/>
      <c r="HS2978" s="651"/>
      <c r="HT2978" s="651"/>
      <c r="HU2978" s="651"/>
      <c r="HV2978" s="651"/>
      <c r="HW2978" s="651"/>
      <c r="HX2978" s="651"/>
      <c r="HY2978" s="651"/>
      <c r="HZ2978" s="651"/>
      <c r="IA2978" s="651"/>
      <c r="IB2978" s="651"/>
      <c r="IC2978" s="651"/>
      <c r="ID2978" s="651"/>
      <c r="IE2978" s="651"/>
      <c r="IF2978" s="651"/>
      <c r="IG2978" s="651"/>
      <c r="IH2978" s="651"/>
      <c r="II2978" s="651"/>
      <c r="IJ2978" s="651"/>
      <c r="IK2978" s="651"/>
      <c r="IL2978" s="651"/>
      <c r="IM2978" s="651"/>
      <c r="IN2978" s="651"/>
      <c r="IO2978" s="651"/>
      <c r="IP2978" s="651"/>
      <c r="IQ2978" s="651"/>
      <c r="IR2978" s="651"/>
      <c r="IS2978" s="651"/>
      <c r="IT2978" s="651"/>
      <c r="IU2978" s="651"/>
      <c r="IV2978" s="651"/>
      <c r="IW2978" s="651"/>
      <c r="IX2978" s="651"/>
      <c r="IY2978" s="651"/>
      <c r="IZ2978" s="651"/>
      <c r="JA2978" s="651"/>
      <c r="JB2978" s="651"/>
      <c r="JC2978" s="651"/>
      <c r="JD2978" s="651"/>
      <c r="JE2978" s="651"/>
      <c r="JF2978" s="651"/>
      <c r="JG2978" s="651"/>
      <c r="JH2978" s="651"/>
      <c r="JI2978" s="651"/>
      <c r="JJ2978" s="651"/>
      <c r="JK2978" s="651"/>
      <c r="JL2978" s="651"/>
      <c r="JM2978" s="651"/>
      <c r="JN2978" s="651"/>
      <c r="JO2978" s="651"/>
      <c r="JP2978" s="651"/>
      <c r="JQ2978" s="651"/>
      <c r="JR2978" s="651"/>
      <c r="JS2978" s="651"/>
      <c r="JT2978" s="651"/>
      <c r="JU2978" s="651"/>
      <c r="JV2978" s="651"/>
      <c r="JW2978" s="651"/>
      <c r="JX2978" s="651"/>
      <c r="JY2978" s="651"/>
      <c r="JZ2978" s="651"/>
      <c r="KA2978" s="651"/>
      <c r="KB2978" s="651"/>
      <c r="KC2978" s="651"/>
      <c r="KD2978" s="651"/>
      <c r="KE2978" s="651"/>
      <c r="KF2978" s="651"/>
      <c r="KG2978" s="651"/>
      <c r="KH2978" s="651"/>
      <c r="KI2978" s="651"/>
      <c r="KJ2978" s="651"/>
      <c r="KK2978" s="651"/>
      <c r="KL2978" s="651"/>
      <c r="KM2978" s="651"/>
      <c r="KN2978" s="651"/>
      <c r="KO2978" s="651"/>
      <c r="KP2978" s="651"/>
      <c r="KQ2978" s="651"/>
      <c r="KR2978" s="651"/>
      <c r="KS2978" s="651"/>
      <c r="KT2978" s="651"/>
      <c r="KU2978" s="651"/>
      <c r="KV2978" s="651"/>
      <c r="KW2978" s="651"/>
      <c r="KX2978" s="651"/>
      <c r="KY2978" s="651"/>
      <c r="KZ2978" s="651"/>
      <c r="LA2978" s="651"/>
      <c r="LB2978" s="651"/>
      <c r="LC2978" s="651"/>
      <c r="LD2978" s="651"/>
      <c r="LE2978" s="651"/>
      <c r="LF2978" s="651"/>
      <c r="LG2978" s="651"/>
      <c r="LH2978" s="651"/>
      <c r="LI2978" s="651"/>
      <c r="LJ2978" s="651"/>
      <c r="LK2978" s="651"/>
      <c r="LL2978" s="651"/>
      <c r="LM2978" s="651"/>
      <c r="LN2978" s="651"/>
      <c r="LO2978" s="651"/>
      <c r="LP2978" s="651"/>
      <c r="LQ2978" s="651"/>
      <c r="LR2978" s="651"/>
      <c r="LS2978" s="651"/>
      <c r="LT2978" s="651"/>
      <c r="LU2978" s="651"/>
      <c r="LV2978" s="651"/>
      <c r="LW2978" s="651"/>
      <c r="LX2978" s="651"/>
      <c r="LY2978" s="651"/>
      <c r="LZ2978" s="651"/>
      <c r="MA2978" s="651"/>
      <c r="MB2978" s="651"/>
      <c r="MC2978" s="651"/>
      <c r="MD2978" s="651"/>
      <c r="ME2978" s="651"/>
      <c r="MF2978" s="651"/>
      <c r="MG2978" s="651"/>
      <c r="MH2978" s="651"/>
      <c r="MI2978" s="651"/>
      <c r="MJ2978" s="651"/>
      <c r="MK2978" s="651"/>
      <c r="ML2978" s="651"/>
      <c r="MM2978" s="651"/>
      <c r="MN2978" s="651"/>
      <c r="MO2978" s="651"/>
      <c r="MP2978" s="651"/>
      <c r="MQ2978" s="651"/>
      <c r="MR2978" s="651"/>
      <c r="MS2978" s="651"/>
      <c r="MT2978" s="651"/>
      <c r="MU2978" s="651"/>
      <c r="MV2978" s="651"/>
      <c r="MW2978" s="651"/>
      <c r="MX2978" s="651"/>
      <c r="MY2978" s="651"/>
      <c r="MZ2978" s="651"/>
      <c r="NA2978" s="651"/>
      <c r="NB2978" s="651"/>
      <c r="NC2978" s="651"/>
      <c r="ND2978" s="651"/>
      <c r="NE2978" s="651"/>
      <c r="NF2978" s="651"/>
      <c r="NG2978" s="651"/>
      <c r="NH2978" s="651"/>
      <c r="NI2978" s="651"/>
      <c r="NJ2978" s="651"/>
      <c r="NK2978" s="651"/>
      <c r="NL2978" s="651"/>
      <c r="NM2978" s="651"/>
      <c r="NN2978" s="651"/>
      <c r="NO2978" s="651"/>
      <c r="NP2978" s="651"/>
      <c r="NQ2978" s="651"/>
      <c r="NR2978" s="651"/>
      <c r="NS2978" s="651"/>
      <c r="NT2978" s="651"/>
      <c r="NU2978" s="651"/>
      <c r="NV2978" s="651"/>
      <c r="NW2978" s="651"/>
      <c r="NX2978" s="651"/>
      <c r="NY2978" s="651"/>
      <c r="NZ2978" s="651"/>
      <c r="OA2978" s="651"/>
      <c r="OB2978" s="651"/>
      <c r="OC2978" s="651"/>
      <c r="OD2978" s="651"/>
      <c r="OE2978" s="651"/>
      <c r="OF2978" s="651"/>
      <c r="OG2978" s="651"/>
      <c r="OH2978" s="651"/>
      <c r="OI2978" s="651"/>
      <c r="OJ2978" s="651"/>
      <c r="OK2978" s="651"/>
      <c r="OL2978" s="651"/>
      <c r="OM2978" s="651"/>
      <c r="ON2978" s="651"/>
      <c r="OO2978" s="651"/>
      <c r="OP2978" s="651"/>
      <c r="OQ2978" s="651"/>
      <c r="OR2978" s="651"/>
      <c r="OS2978" s="651"/>
      <c r="OT2978" s="651"/>
      <c r="OU2978" s="651"/>
      <c r="OV2978" s="651"/>
      <c r="OW2978" s="651"/>
      <c r="OX2978" s="651"/>
      <c r="OY2978" s="651"/>
      <c r="OZ2978" s="651"/>
      <c r="PA2978" s="651"/>
      <c r="PB2978" s="651"/>
      <c r="PC2978" s="651"/>
      <c r="PD2978" s="651"/>
      <c r="PE2978" s="651"/>
      <c r="PF2978" s="651"/>
      <c r="PG2978" s="651"/>
      <c r="PH2978" s="651"/>
      <c r="PI2978" s="651"/>
      <c r="PJ2978" s="651"/>
      <c r="PK2978" s="651"/>
      <c r="PL2978" s="651"/>
      <c r="PM2978" s="651"/>
      <c r="PN2978" s="651"/>
      <c r="PO2978" s="651"/>
      <c r="PP2978" s="651"/>
      <c r="PQ2978" s="651"/>
      <c r="PR2978" s="651"/>
      <c r="PS2978" s="651"/>
      <c r="PT2978" s="651"/>
      <c r="PU2978" s="651"/>
      <c r="PV2978" s="651"/>
      <c r="PW2978" s="651"/>
      <c r="PX2978" s="651"/>
      <c r="PY2978" s="651"/>
      <c r="PZ2978" s="651"/>
      <c r="QA2978" s="651"/>
      <c r="QB2978" s="651"/>
      <c r="QC2978" s="651"/>
      <c r="QD2978" s="651"/>
      <c r="QE2978" s="651"/>
      <c r="QF2978" s="651"/>
      <c r="QG2978" s="651"/>
      <c r="QH2978" s="651"/>
      <c r="QI2978" s="651"/>
      <c r="QJ2978" s="651"/>
      <c r="QK2978" s="651"/>
      <c r="QL2978" s="651"/>
      <c r="QM2978" s="651"/>
      <c r="QN2978" s="651"/>
      <c r="QO2978" s="651"/>
      <c r="QP2978" s="651"/>
      <c r="QQ2978" s="651"/>
      <c r="QR2978" s="651"/>
      <c r="QS2978" s="651"/>
      <c r="QT2978" s="651"/>
      <c r="QU2978" s="651"/>
      <c r="QV2978" s="651"/>
      <c r="QW2978" s="651"/>
      <c r="QX2978" s="651"/>
      <c r="QY2978" s="651"/>
      <c r="QZ2978" s="651"/>
      <c r="RA2978" s="651"/>
      <c r="RB2978" s="651"/>
      <c r="RC2978" s="651"/>
      <c r="RD2978" s="651"/>
      <c r="RE2978" s="651"/>
      <c r="RF2978" s="651"/>
      <c r="RG2978" s="651"/>
      <c r="RH2978" s="651"/>
      <c r="RI2978" s="651"/>
      <c r="RJ2978" s="651"/>
      <c r="RK2978" s="651"/>
      <c r="RL2978" s="651"/>
      <c r="RM2978" s="651"/>
      <c r="RN2978" s="651"/>
      <c r="RO2978" s="651"/>
      <c r="RP2978" s="651"/>
      <c r="RQ2978" s="651"/>
      <c r="RR2978" s="651"/>
      <c r="RS2978" s="651"/>
      <c r="RT2978" s="651"/>
      <c r="RU2978" s="651"/>
      <c r="RV2978" s="651"/>
      <c r="RW2978" s="651"/>
      <c r="RX2978" s="651"/>
      <c r="RY2978" s="651"/>
      <c r="RZ2978" s="651"/>
      <c r="SA2978" s="651"/>
      <c r="SB2978" s="651"/>
      <c r="SC2978" s="651"/>
      <c r="SD2978" s="651"/>
      <c r="SE2978" s="651"/>
      <c r="SF2978" s="651"/>
      <c r="SG2978" s="651"/>
      <c r="SH2978" s="651"/>
      <c r="SI2978" s="651"/>
      <c r="SJ2978" s="651"/>
      <c r="SK2978" s="651"/>
      <c r="SL2978" s="651"/>
      <c r="SM2978" s="651"/>
      <c r="SN2978" s="651"/>
      <c r="SO2978" s="651"/>
      <c r="SP2978" s="651"/>
      <c r="SQ2978" s="651"/>
      <c r="SR2978" s="651"/>
      <c r="SS2978" s="651"/>
      <c r="ST2978" s="651"/>
      <c r="SU2978" s="651"/>
      <c r="SV2978" s="651"/>
      <c r="SW2978" s="651"/>
      <c r="SX2978" s="651"/>
      <c r="SY2978" s="651"/>
      <c r="SZ2978" s="651"/>
      <c r="TA2978" s="651"/>
      <c r="TB2978" s="651"/>
      <c r="TC2978" s="651"/>
      <c r="TD2978" s="651"/>
      <c r="TE2978" s="651"/>
      <c r="TF2978" s="651"/>
      <c r="TG2978" s="651"/>
      <c r="TH2978" s="651"/>
      <c r="TI2978" s="651"/>
      <c r="TJ2978" s="651"/>
      <c r="TK2978" s="651"/>
      <c r="TL2978" s="651"/>
      <c r="TM2978" s="651"/>
      <c r="TN2978" s="651"/>
      <c r="TO2978" s="651"/>
      <c r="TP2978" s="651"/>
      <c r="TQ2978" s="651"/>
      <c r="TR2978" s="651"/>
      <c r="TS2978" s="651"/>
      <c r="TT2978" s="651"/>
      <c r="TU2978" s="651"/>
      <c r="TV2978" s="651"/>
      <c r="TW2978" s="651"/>
      <c r="TX2978" s="651"/>
      <c r="TY2978" s="651"/>
      <c r="TZ2978" s="651"/>
      <c r="UA2978" s="651"/>
      <c r="UB2978" s="651"/>
      <c r="UC2978" s="651"/>
      <c r="UD2978" s="651"/>
      <c r="UE2978" s="651"/>
      <c r="UF2978" s="651"/>
      <c r="UG2978" s="651"/>
      <c r="UH2978" s="651"/>
      <c r="UI2978" s="651"/>
      <c r="UJ2978" s="651"/>
      <c r="UK2978" s="651"/>
      <c r="UL2978" s="651"/>
      <c r="UM2978" s="651"/>
      <c r="UN2978" s="651"/>
      <c r="UO2978" s="651"/>
      <c r="UP2978" s="651"/>
      <c r="UQ2978" s="651"/>
      <c r="UR2978" s="651"/>
      <c r="US2978" s="651"/>
      <c r="UT2978" s="651"/>
      <c r="UU2978" s="651"/>
      <c r="UV2978" s="651"/>
      <c r="UW2978" s="651"/>
      <c r="UX2978" s="651"/>
      <c r="UY2978" s="651"/>
      <c r="UZ2978" s="651"/>
      <c r="VA2978" s="651"/>
      <c r="VB2978" s="651"/>
      <c r="VC2978" s="651"/>
      <c r="VD2978" s="651"/>
      <c r="VE2978" s="651"/>
      <c r="VF2978" s="651"/>
      <c r="VG2978" s="651"/>
      <c r="VH2978" s="651"/>
      <c r="VI2978" s="651"/>
      <c r="VJ2978" s="651"/>
      <c r="VK2978" s="651"/>
      <c r="VL2978" s="651"/>
      <c r="VM2978" s="651"/>
      <c r="VN2978" s="651"/>
      <c r="VO2978" s="651"/>
      <c r="VP2978" s="651"/>
      <c r="VQ2978" s="651"/>
      <c r="VR2978" s="651"/>
      <c r="VS2978" s="651"/>
      <c r="VT2978" s="651"/>
      <c r="VU2978" s="651"/>
      <c r="VV2978" s="651"/>
      <c r="VW2978" s="651"/>
      <c r="VX2978" s="651"/>
      <c r="VY2978" s="651"/>
      <c r="VZ2978" s="651"/>
      <c r="WA2978" s="651"/>
      <c r="WB2978" s="651"/>
      <c r="WC2978" s="651"/>
      <c r="WD2978" s="651"/>
      <c r="WE2978" s="651"/>
      <c r="WF2978" s="651"/>
      <c r="WG2978" s="651"/>
      <c r="WH2978" s="651"/>
      <c r="WI2978" s="651"/>
      <c r="WJ2978" s="651"/>
      <c r="WK2978" s="651"/>
      <c r="WL2978" s="651"/>
      <c r="WM2978" s="651"/>
      <c r="WN2978" s="651"/>
      <c r="WO2978" s="651"/>
      <c r="WP2978" s="651"/>
      <c r="WQ2978" s="651"/>
      <c r="WR2978" s="651"/>
      <c r="WS2978" s="651"/>
      <c r="WT2978" s="651"/>
      <c r="WU2978" s="651"/>
      <c r="WV2978" s="651"/>
      <c r="WW2978" s="651"/>
      <c r="WX2978" s="651"/>
      <c r="WY2978" s="651"/>
      <c r="WZ2978" s="651"/>
      <c r="XA2978" s="651"/>
      <c r="XB2978" s="651"/>
      <c r="XC2978" s="651"/>
      <c r="XD2978" s="651"/>
      <c r="XE2978" s="651"/>
      <c r="XF2978" s="651"/>
      <c r="XG2978" s="651"/>
      <c r="XH2978" s="651"/>
      <c r="XI2978" s="651"/>
      <c r="XJ2978" s="651"/>
      <c r="XK2978" s="651"/>
      <c r="XL2978" s="651"/>
      <c r="XM2978" s="651"/>
      <c r="XN2978" s="651"/>
      <c r="XO2978" s="651"/>
      <c r="XP2978" s="651"/>
      <c r="XQ2978" s="651"/>
      <c r="XR2978" s="651"/>
      <c r="XS2978" s="651"/>
      <c r="XT2978" s="651"/>
      <c r="XU2978" s="651"/>
      <c r="XV2978" s="651"/>
      <c r="XW2978" s="651"/>
      <c r="XX2978" s="651"/>
      <c r="XY2978" s="651"/>
      <c r="XZ2978" s="651"/>
      <c r="YA2978" s="651"/>
      <c r="YB2978" s="651"/>
      <c r="YC2978" s="651"/>
      <c r="YD2978" s="651"/>
      <c r="YE2978" s="651"/>
      <c r="YF2978" s="651"/>
      <c r="YG2978" s="651"/>
      <c r="YH2978" s="651"/>
      <c r="YI2978" s="651"/>
      <c r="YJ2978" s="651"/>
      <c r="YK2978" s="651"/>
      <c r="YL2978" s="651"/>
      <c r="YM2978" s="651"/>
      <c r="YN2978" s="651"/>
      <c r="YO2978" s="651"/>
      <c r="YP2978" s="651"/>
      <c r="YQ2978" s="651"/>
      <c r="YR2978" s="651"/>
      <c r="YS2978" s="651"/>
      <c r="YT2978" s="651"/>
      <c r="YU2978" s="651"/>
      <c r="YV2978" s="651"/>
      <c r="YW2978" s="651"/>
      <c r="YX2978" s="651"/>
      <c r="YY2978" s="651"/>
      <c r="YZ2978" s="651"/>
      <c r="ZA2978" s="651"/>
      <c r="ZB2978" s="651"/>
      <c r="ZC2978" s="651"/>
      <c r="ZD2978" s="651"/>
      <c r="ZE2978" s="651"/>
      <c r="ZF2978" s="651"/>
      <c r="ZG2978" s="651"/>
      <c r="ZH2978" s="651"/>
      <c r="ZI2978" s="651"/>
      <c r="ZJ2978" s="651"/>
      <c r="ZK2978" s="651"/>
      <c r="ZL2978" s="651"/>
      <c r="ZM2978" s="651"/>
      <c r="ZN2978" s="651"/>
      <c r="ZO2978" s="651"/>
      <c r="ZP2978" s="651"/>
      <c r="ZQ2978" s="651"/>
      <c r="ZR2978" s="651"/>
      <c r="ZS2978" s="651"/>
      <c r="ZT2978" s="651"/>
      <c r="ZU2978" s="651"/>
      <c r="ZV2978" s="651"/>
      <c r="ZW2978" s="651"/>
      <c r="ZX2978" s="651"/>
      <c r="ZY2978" s="651"/>
      <c r="ZZ2978" s="651"/>
      <c r="AAA2978" s="651"/>
      <c r="AAB2978" s="651"/>
      <c r="AAC2978" s="651"/>
      <c r="AAD2978" s="651"/>
      <c r="AAE2978" s="651"/>
      <c r="AAF2978" s="651"/>
      <c r="AAG2978" s="651"/>
      <c r="AAH2978" s="651"/>
      <c r="AAI2978" s="651"/>
      <c r="AAJ2978" s="651"/>
      <c r="AAK2978" s="651"/>
      <c r="AAL2978" s="651"/>
      <c r="AAM2978" s="651"/>
      <c r="AAN2978" s="651"/>
      <c r="AAO2978" s="651"/>
      <c r="AAP2978" s="651"/>
      <c r="AAQ2978" s="651"/>
      <c r="AAR2978" s="651"/>
      <c r="AAS2978" s="651"/>
      <c r="AAT2978" s="651"/>
      <c r="AAU2978" s="651"/>
      <c r="AAV2978" s="651"/>
      <c r="AAW2978" s="651"/>
      <c r="AAX2978" s="651"/>
      <c r="AAY2978" s="651"/>
      <c r="AAZ2978" s="651"/>
      <c r="ABA2978" s="651"/>
      <c r="ABB2978" s="651"/>
      <c r="ABC2978" s="651"/>
      <c r="ABD2978" s="651"/>
      <c r="ABE2978" s="651"/>
      <c r="ABF2978" s="651"/>
      <c r="ABG2978" s="651"/>
      <c r="ABH2978" s="651"/>
      <c r="ABI2978" s="651"/>
      <c r="ABJ2978" s="651"/>
      <c r="ABK2978" s="651"/>
      <c r="ABL2978" s="651"/>
      <c r="ABM2978" s="651"/>
      <c r="ABN2978" s="651"/>
      <c r="ABO2978" s="651"/>
      <c r="ABP2978" s="651"/>
      <c r="ABQ2978" s="651"/>
      <c r="ABR2978" s="651"/>
      <c r="ABS2978" s="651"/>
      <c r="ABT2978" s="651"/>
      <c r="ABU2978" s="651"/>
      <c r="ABV2978" s="651"/>
      <c r="ABW2978" s="651"/>
      <c r="ABX2978" s="651"/>
      <c r="ABY2978" s="651"/>
      <c r="ABZ2978" s="651"/>
      <c r="ACA2978" s="651"/>
      <c r="ACB2978" s="651"/>
      <c r="ACC2978" s="651"/>
      <c r="ACD2978" s="651"/>
      <c r="ACE2978" s="651"/>
      <c r="ACF2978" s="651"/>
      <c r="ACG2978" s="651"/>
      <c r="ACH2978" s="651"/>
      <c r="ACI2978" s="651"/>
      <c r="ACJ2978" s="651"/>
      <c r="ACK2978" s="651"/>
      <c r="ACL2978" s="651"/>
      <c r="ACM2978" s="651"/>
      <c r="ACN2978" s="651"/>
      <c r="ACO2978" s="651"/>
      <c r="ACP2978" s="651"/>
      <c r="ACQ2978" s="651"/>
      <c r="ACR2978" s="651"/>
      <c r="ACS2978" s="651"/>
      <c r="ACT2978" s="651"/>
      <c r="ACU2978" s="651"/>
      <c r="ACV2978" s="651"/>
      <c r="ACW2978" s="651"/>
      <c r="ACX2978" s="651"/>
      <c r="ACY2978" s="651"/>
      <c r="ACZ2978" s="651"/>
      <c r="ADA2978" s="651"/>
      <c r="ADB2978" s="651"/>
      <c r="ADC2978" s="651"/>
      <c r="ADD2978" s="651"/>
      <c r="ADE2978" s="651"/>
      <c r="ADF2978" s="651"/>
      <c r="ADG2978" s="651"/>
      <c r="ADH2978" s="651"/>
      <c r="ADI2978" s="651"/>
      <c r="ADJ2978" s="651"/>
      <c r="ADK2978" s="651"/>
      <c r="ADL2978" s="651"/>
      <c r="ADM2978" s="651"/>
      <c r="ADN2978" s="651"/>
      <c r="ADO2978" s="651"/>
      <c r="ADP2978" s="651"/>
      <c r="ADQ2978" s="651"/>
      <c r="ADR2978" s="651"/>
      <c r="ADS2978" s="651"/>
      <c r="ADT2978" s="651"/>
      <c r="ADU2978" s="651"/>
      <c r="ADV2978" s="651"/>
      <c r="ADW2978" s="651"/>
      <c r="ADX2978" s="651"/>
      <c r="ADY2978" s="651"/>
      <c r="ADZ2978" s="651"/>
      <c r="AEA2978" s="651"/>
      <c r="AEB2978" s="651"/>
      <c r="AEC2978" s="651"/>
      <c r="AED2978" s="651"/>
      <c r="AEE2978" s="651"/>
      <c r="AEF2978" s="651"/>
      <c r="AEG2978" s="651"/>
      <c r="AEH2978" s="651"/>
      <c r="AEI2978" s="651"/>
      <c r="AEJ2978" s="651"/>
      <c r="AEK2978" s="651"/>
      <c r="AEL2978" s="651"/>
      <c r="AEM2978" s="651"/>
      <c r="AEN2978" s="651"/>
      <c r="AEO2978" s="651"/>
      <c r="AEP2978" s="651"/>
      <c r="AEQ2978" s="651"/>
      <c r="AER2978" s="651"/>
      <c r="AES2978" s="651"/>
      <c r="AET2978" s="651"/>
      <c r="AEU2978" s="651"/>
      <c r="AEV2978" s="651"/>
      <c r="AEW2978" s="651"/>
      <c r="AEX2978" s="651"/>
      <c r="AEY2978" s="651"/>
      <c r="AEZ2978" s="651"/>
      <c r="AFA2978" s="651"/>
      <c r="AFB2978" s="651"/>
      <c r="AFC2978" s="651"/>
      <c r="AFD2978" s="651"/>
      <c r="AFE2978" s="651"/>
      <c r="AFF2978" s="651"/>
      <c r="AFG2978" s="651"/>
      <c r="AFH2978" s="651"/>
      <c r="AFI2978" s="651"/>
      <c r="AFJ2978" s="651"/>
      <c r="AFK2978" s="651"/>
      <c r="AFL2978" s="651"/>
      <c r="AFM2978" s="651"/>
      <c r="AFN2978" s="651"/>
      <c r="AFO2978" s="651"/>
      <c r="AFP2978" s="651"/>
      <c r="AFQ2978" s="651"/>
      <c r="AFR2978" s="651"/>
      <c r="AFS2978" s="651"/>
      <c r="AFT2978" s="651"/>
      <c r="AFU2978" s="651"/>
      <c r="AFV2978" s="651"/>
      <c r="AFW2978" s="651"/>
      <c r="AFX2978" s="651"/>
      <c r="AFY2978" s="651"/>
      <c r="AFZ2978" s="651"/>
      <c r="AGA2978" s="651"/>
      <c r="AGB2978" s="651"/>
      <c r="AGC2978" s="651"/>
      <c r="AGD2978" s="651"/>
      <c r="AGE2978" s="651"/>
      <c r="AGF2978" s="651"/>
      <c r="AGG2978" s="651"/>
      <c r="AGH2978" s="651"/>
      <c r="AGI2978" s="651"/>
      <c r="AGJ2978" s="651"/>
      <c r="AGK2978" s="651"/>
      <c r="AGL2978" s="651"/>
      <c r="AGM2978" s="651"/>
      <c r="AGN2978" s="651"/>
      <c r="AGO2978" s="651"/>
      <c r="AGP2978" s="651"/>
      <c r="AGQ2978" s="651"/>
      <c r="AGR2978" s="651"/>
      <c r="AGS2978" s="651"/>
      <c r="AGT2978" s="651"/>
      <c r="AGU2978" s="651"/>
      <c r="AGV2978" s="651"/>
      <c r="AGW2978" s="651"/>
      <c r="AGX2978" s="651"/>
      <c r="AGY2978" s="651"/>
      <c r="AGZ2978" s="651"/>
      <c r="AHA2978" s="651"/>
      <c r="AHB2978" s="651"/>
      <c r="AHC2978" s="651"/>
      <c r="AHD2978" s="651"/>
      <c r="AHE2978" s="651"/>
      <c r="AHF2978" s="651"/>
      <c r="AHG2978" s="651"/>
      <c r="AHH2978" s="651"/>
      <c r="AHI2978" s="651"/>
      <c r="AHJ2978" s="651"/>
      <c r="AHK2978" s="651"/>
      <c r="AHL2978" s="651"/>
      <c r="AHM2978" s="651"/>
      <c r="AHN2978" s="651"/>
      <c r="AHO2978" s="651"/>
      <c r="AHP2978" s="651"/>
      <c r="AHQ2978" s="651"/>
      <c r="AHR2978" s="651"/>
      <c r="AHS2978" s="651"/>
      <c r="AHT2978" s="651"/>
      <c r="AHU2978" s="651"/>
      <c r="AHV2978" s="651"/>
      <c r="AHW2978" s="651"/>
      <c r="AHX2978" s="651"/>
      <c r="AHY2978" s="651"/>
      <c r="AHZ2978" s="651"/>
      <c r="AIA2978" s="651"/>
      <c r="AIB2978" s="651"/>
      <c r="AIC2978" s="651"/>
      <c r="AID2978" s="651"/>
      <c r="AIE2978" s="651"/>
      <c r="AIF2978" s="651"/>
      <c r="AIG2978" s="651"/>
      <c r="AIH2978" s="651"/>
      <c r="AII2978" s="651"/>
      <c r="AIJ2978" s="651"/>
      <c r="AIK2978" s="651"/>
      <c r="AIL2978" s="651"/>
      <c r="AIM2978" s="651"/>
      <c r="AIN2978" s="651"/>
      <c r="AIO2978" s="651"/>
      <c r="AIP2978" s="651"/>
      <c r="AIQ2978" s="651"/>
      <c r="AIR2978" s="651"/>
      <c r="AIS2978" s="651"/>
      <c r="AIT2978" s="651"/>
      <c r="AIU2978" s="651"/>
      <c r="AIV2978" s="651"/>
      <c r="AIW2978" s="651"/>
      <c r="AIX2978" s="651"/>
      <c r="AIY2978" s="651"/>
      <c r="AIZ2978" s="651"/>
      <c r="AJA2978" s="651"/>
      <c r="AJB2978" s="651"/>
      <c r="AJC2978" s="651"/>
      <c r="AJD2978" s="651"/>
      <c r="AJE2978" s="651"/>
      <c r="AJF2978" s="651"/>
      <c r="AJG2978" s="651"/>
      <c r="AJH2978" s="651"/>
      <c r="AJI2978" s="651"/>
      <c r="AJJ2978" s="651"/>
      <c r="AJK2978" s="651"/>
      <c r="AJL2978" s="651"/>
      <c r="AJM2978" s="651"/>
      <c r="AJN2978" s="651"/>
      <c r="AJO2978" s="651"/>
      <c r="AJP2978" s="651"/>
      <c r="AJQ2978" s="651"/>
      <c r="AJR2978" s="651"/>
      <c r="AJS2978" s="651"/>
      <c r="AJT2978" s="651"/>
      <c r="AJU2978" s="651"/>
      <c r="AJV2978" s="651"/>
      <c r="AJW2978" s="651"/>
      <c r="AJX2978" s="651"/>
      <c r="AJY2978" s="651"/>
      <c r="AJZ2978" s="651"/>
      <c r="AKA2978" s="651"/>
      <c r="AKB2978" s="651"/>
      <c r="AKC2978" s="651"/>
      <c r="AKD2978" s="651"/>
      <c r="AKE2978" s="651"/>
      <c r="AKF2978" s="651"/>
      <c r="AKG2978" s="651"/>
      <c r="AKH2978" s="651"/>
      <c r="AKI2978" s="651"/>
      <c r="AKJ2978" s="651"/>
      <c r="AKK2978" s="651"/>
      <c r="AKL2978" s="651"/>
      <c r="AKM2978" s="651"/>
      <c r="AKN2978" s="651"/>
      <c r="AKO2978" s="651"/>
      <c r="AKP2978" s="651"/>
      <c r="AKQ2978" s="651"/>
      <c r="AKR2978" s="651"/>
      <c r="AKS2978" s="651"/>
      <c r="AKT2978" s="651"/>
      <c r="AKU2978" s="651"/>
      <c r="AKV2978" s="651"/>
      <c r="AKW2978" s="651"/>
      <c r="AKX2978" s="651"/>
      <c r="AKY2978" s="651"/>
      <c r="AKZ2978" s="651"/>
      <c r="ALA2978" s="651"/>
      <c r="ALB2978" s="651"/>
      <c r="ALC2978" s="651"/>
      <c r="ALD2978" s="651"/>
      <c r="ALE2978" s="651"/>
      <c r="ALF2978" s="651"/>
      <c r="ALG2978" s="651"/>
      <c r="ALH2978" s="651"/>
      <c r="ALI2978" s="651"/>
      <c r="ALJ2978" s="651"/>
      <c r="ALK2978" s="651"/>
      <c r="ALL2978" s="651"/>
      <c r="ALM2978" s="651"/>
      <c r="ALN2978" s="651"/>
      <c r="ALO2978" s="651"/>
      <c r="ALP2978" s="651"/>
      <c r="ALQ2978" s="651"/>
      <c r="ALR2978" s="651"/>
      <c r="ALS2978" s="651"/>
      <c r="ALT2978" s="651"/>
      <c r="ALU2978" s="651"/>
      <c r="ALV2978" s="651"/>
      <c r="ALW2978" s="651"/>
      <c r="ALX2978" s="651"/>
      <c r="ALY2978" s="651"/>
      <c r="ALZ2978" s="651"/>
      <c r="AMA2978" s="651"/>
      <c r="AMB2978" s="651"/>
      <c r="AMC2978" s="651"/>
      <c r="AMD2978" s="651"/>
      <c r="AME2978" s="651"/>
      <c r="AMF2978" s="651"/>
      <c r="AMG2978" s="651"/>
      <c r="AMH2978" s="651"/>
      <c r="AMI2978" s="651"/>
      <c r="AMJ2978" s="651"/>
      <c r="AMK2978" s="651"/>
      <c r="AML2978" s="651"/>
      <c r="AMM2978" s="651"/>
      <c r="AMN2978" s="651"/>
      <c r="AMO2978" s="651"/>
      <c r="AMP2978" s="651"/>
      <c r="AMQ2978" s="651"/>
      <c r="AMR2978" s="651"/>
      <c r="AMS2978" s="651"/>
      <c r="AMT2978" s="651"/>
      <c r="AMU2978" s="651"/>
      <c r="AMV2978" s="651"/>
      <c r="AMW2978" s="651"/>
      <c r="AMX2978" s="651"/>
      <c r="AMY2978" s="651"/>
      <c r="AMZ2978" s="651"/>
      <c r="ANA2978" s="651"/>
      <c r="ANB2978" s="651"/>
      <c r="ANC2978" s="651"/>
      <c r="AND2978" s="651"/>
      <c r="ANE2978" s="651"/>
      <c r="ANF2978" s="651"/>
      <c r="ANG2978" s="651"/>
      <c r="ANH2978" s="651"/>
      <c r="ANI2978" s="651"/>
      <c r="ANJ2978" s="651"/>
      <c r="ANK2978" s="651"/>
      <c r="ANL2978" s="651"/>
      <c r="ANM2978" s="651"/>
      <c r="ANN2978" s="651"/>
      <c r="ANO2978" s="651"/>
      <c r="ANP2978" s="651"/>
      <c r="ANQ2978" s="651"/>
      <c r="ANR2978" s="651"/>
      <c r="ANS2978" s="651"/>
      <c r="ANT2978" s="651"/>
      <c r="ANU2978" s="651"/>
      <c r="ANV2978" s="651"/>
      <c r="ANW2978" s="651"/>
      <c r="ANX2978" s="651"/>
      <c r="ANY2978" s="651"/>
      <c r="ANZ2978" s="651"/>
      <c r="AOA2978" s="651"/>
      <c r="AOB2978" s="651"/>
      <c r="AOC2978" s="651"/>
      <c r="AOD2978" s="651"/>
      <c r="AOE2978" s="651"/>
      <c r="AOF2978" s="651"/>
      <c r="AOG2978" s="651"/>
      <c r="AOH2978" s="651"/>
      <c r="AOI2978" s="651"/>
      <c r="AOJ2978" s="651"/>
      <c r="AOK2978" s="651"/>
      <c r="AOL2978" s="651"/>
      <c r="AOM2978" s="651"/>
      <c r="AON2978" s="651"/>
      <c r="AOO2978" s="651"/>
      <c r="AOP2978" s="651"/>
      <c r="AOQ2978" s="651"/>
      <c r="AOR2978" s="651"/>
      <c r="AOS2978" s="651"/>
      <c r="AOT2978" s="651"/>
      <c r="AOU2978" s="651"/>
      <c r="AOV2978" s="651"/>
      <c r="AOW2978" s="651"/>
      <c r="AOX2978" s="651"/>
      <c r="AOY2978" s="651"/>
      <c r="AOZ2978" s="651"/>
      <c r="APA2978" s="651"/>
      <c r="APB2978" s="651"/>
      <c r="APC2978" s="651"/>
      <c r="APD2978" s="651"/>
      <c r="APE2978" s="651"/>
      <c r="APF2978" s="651"/>
      <c r="APG2978" s="651"/>
      <c r="APH2978" s="651"/>
      <c r="API2978" s="651"/>
      <c r="APJ2978" s="651"/>
      <c r="APK2978" s="651"/>
      <c r="APL2978" s="651"/>
      <c r="APM2978" s="651"/>
      <c r="APN2978" s="651"/>
      <c r="APO2978" s="651"/>
      <c r="APP2978" s="651"/>
      <c r="APQ2978" s="651"/>
      <c r="APR2978" s="651"/>
      <c r="APS2978" s="651"/>
      <c r="APT2978" s="651"/>
      <c r="APU2978" s="651"/>
      <c r="APV2978" s="651"/>
      <c r="APW2978" s="651"/>
      <c r="APX2978" s="651"/>
      <c r="APY2978" s="651"/>
      <c r="APZ2978" s="651"/>
      <c r="AQA2978" s="651"/>
      <c r="AQB2978" s="651"/>
      <c r="AQC2978" s="651"/>
      <c r="AQD2978" s="651"/>
      <c r="AQE2978" s="651"/>
      <c r="AQF2978" s="651"/>
      <c r="AQG2978" s="651"/>
      <c r="AQH2978" s="651"/>
      <c r="AQI2978" s="651"/>
      <c r="AQJ2978" s="651"/>
      <c r="AQK2978" s="651"/>
      <c r="AQL2978" s="651"/>
      <c r="AQM2978" s="651"/>
      <c r="AQN2978" s="651"/>
      <c r="AQO2978" s="651"/>
      <c r="AQP2978" s="651"/>
      <c r="AQQ2978" s="651"/>
      <c r="AQR2978" s="651"/>
      <c r="AQS2978" s="651"/>
      <c r="AQT2978" s="651"/>
      <c r="AQU2978" s="651"/>
      <c r="AQV2978" s="651"/>
      <c r="AQW2978" s="651"/>
      <c r="AQX2978" s="651"/>
      <c r="AQY2978" s="651"/>
      <c r="AQZ2978" s="651"/>
      <c r="ARA2978" s="651"/>
      <c r="ARB2978" s="651"/>
      <c r="ARC2978" s="651"/>
      <c r="ARD2978" s="651"/>
      <c r="ARE2978" s="651"/>
      <c r="ARF2978" s="651"/>
      <c r="ARG2978" s="651"/>
      <c r="ARH2978" s="651"/>
      <c r="ARI2978" s="651"/>
      <c r="ARJ2978" s="651"/>
      <c r="ARK2978" s="651"/>
      <c r="ARL2978" s="651"/>
      <c r="ARM2978" s="651"/>
      <c r="ARN2978" s="651"/>
      <c r="ARO2978" s="651"/>
      <c r="ARP2978" s="651"/>
      <c r="ARQ2978" s="651"/>
      <c r="ARR2978" s="651"/>
      <c r="ARS2978" s="651"/>
      <c r="ART2978" s="651"/>
      <c r="ARU2978" s="651"/>
      <c r="ARV2978" s="651"/>
      <c r="ARW2978" s="651"/>
      <c r="ARX2978" s="651"/>
      <c r="ARY2978" s="651"/>
      <c r="ARZ2978" s="651"/>
      <c r="ASA2978" s="651"/>
      <c r="ASB2978" s="651"/>
      <c r="ASC2978" s="651"/>
      <c r="ASD2978" s="651"/>
      <c r="ASE2978" s="651"/>
      <c r="ASF2978" s="651"/>
      <c r="ASG2978" s="651"/>
      <c r="ASH2978" s="651"/>
      <c r="ASI2978" s="651"/>
      <c r="ASJ2978" s="651"/>
      <c r="ASK2978" s="651"/>
      <c r="ASL2978" s="651"/>
      <c r="ASM2978" s="651"/>
      <c r="ASN2978" s="651"/>
      <c r="ASO2978" s="651"/>
      <c r="ASP2978" s="651"/>
      <c r="ASQ2978" s="651"/>
      <c r="ASR2978" s="651"/>
      <c r="ASS2978" s="651"/>
      <c r="AST2978" s="651"/>
      <c r="ASU2978" s="651"/>
      <c r="ASV2978" s="651"/>
      <c r="ASW2978" s="651"/>
      <c r="ASX2978" s="651"/>
      <c r="ASY2978" s="651"/>
      <c r="ASZ2978" s="651"/>
      <c r="ATA2978" s="651"/>
      <c r="ATB2978" s="651"/>
      <c r="ATC2978" s="651"/>
      <c r="ATD2978" s="651"/>
      <c r="ATE2978" s="651"/>
      <c r="ATF2978" s="651"/>
      <c r="ATG2978" s="651"/>
      <c r="ATH2978" s="651"/>
      <c r="ATI2978" s="651"/>
      <c r="ATJ2978" s="651"/>
      <c r="ATK2978" s="651"/>
      <c r="ATL2978" s="651"/>
      <c r="ATM2978" s="651"/>
      <c r="ATN2978" s="651"/>
      <c r="ATO2978" s="651"/>
      <c r="ATP2978" s="651"/>
      <c r="ATQ2978" s="651"/>
      <c r="ATR2978" s="651"/>
      <c r="ATS2978" s="651"/>
      <c r="ATT2978" s="651"/>
      <c r="ATU2978" s="651"/>
      <c r="ATV2978" s="651"/>
      <c r="ATW2978" s="651"/>
      <c r="ATX2978" s="651"/>
      <c r="ATY2978" s="651"/>
      <c r="ATZ2978" s="651"/>
      <c r="AUA2978" s="651"/>
      <c r="AUB2978" s="651"/>
      <c r="AUC2978" s="651"/>
      <c r="AUD2978" s="651"/>
      <c r="AUE2978" s="651"/>
      <c r="AUF2978" s="651"/>
      <c r="AUG2978" s="651"/>
      <c r="AUH2978" s="651"/>
      <c r="AUI2978" s="651"/>
      <c r="AUJ2978" s="651"/>
      <c r="AUK2978" s="651"/>
      <c r="AUL2978" s="651"/>
      <c r="AUM2978" s="651"/>
      <c r="AUN2978" s="651"/>
      <c r="AUO2978" s="651"/>
      <c r="AUP2978" s="651"/>
      <c r="AUQ2978" s="651"/>
      <c r="AUR2978" s="651"/>
      <c r="AUS2978" s="651"/>
      <c r="AUT2978" s="651"/>
      <c r="AUU2978" s="651"/>
      <c r="AUV2978" s="651"/>
      <c r="AUW2978" s="651"/>
      <c r="AUX2978" s="651"/>
      <c r="AUY2978" s="651"/>
      <c r="AUZ2978" s="651"/>
      <c r="AVA2978" s="651"/>
      <c r="AVB2978" s="651"/>
      <c r="AVC2978" s="651"/>
      <c r="AVD2978" s="651"/>
      <c r="AVE2978" s="651"/>
      <c r="AVF2978" s="651"/>
      <c r="AVG2978" s="651"/>
      <c r="AVH2978" s="651"/>
      <c r="AVI2978" s="651"/>
      <c r="AVJ2978" s="651"/>
      <c r="AVK2978" s="651"/>
      <c r="AVL2978" s="651"/>
      <c r="AVM2978" s="651"/>
      <c r="AVN2978" s="651"/>
      <c r="AVO2978" s="651"/>
      <c r="AVP2978" s="651"/>
      <c r="AVQ2978" s="651"/>
      <c r="AVR2978" s="651"/>
      <c r="AVS2978" s="651"/>
      <c r="AVT2978" s="651"/>
      <c r="AVU2978" s="651"/>
      <c r="AVV2978" s="651"/>
      <c r="AVW2978" s="651"/>
      <c r="AVX2978" s="651"/>
      <c r="AVY2978" s="651"/>
      <c r="AVZ2978" s="651"/>
      <c r="AWA2978" s="651"/>
      <c r="AWB2978" s="651"/>
      <c r="AWC2978" s="651"/>
      <c r="AWD2978" s="651"/>
      <c r="AWE2978" s="651"/>
      <c r="AWF2978" s="651"/>
      <c r="AWG2978" s="651"/>
      <c r="AWH2978" s="651"/>
      <c r="AWI2978" s="651"/>
      <c r="AWJ2978" s="651"/>
      <c r="AWK2978" s="651"/>
      <c r="AWL2978" s="651"/>
      <c r="AWM2978" s="651"/>
      <c r="AWN2978" s="651"/>
      <c r="AWO2978" s="651"/>
      <c r="AWP2978" s="651"/>
      <c r="AWQ2978" s="651"/>
      <c r="AWR2978" s="651"/>
      <c r="AWS2978" s="651"/>
      <c r="AWT2978" s="651"/>
      <c r="AWU2978" s="651"/>
      <c r="AWV2978" s="651"/>
      <c r="AWW2978" s="651"/>
      <c r="AWX2978" s="651"/>
      <c r="AWY2978" s="651"/>
      <c r="AWZ2978" s="651"/>
      <c r="AXA2978" s="651"/>
      <c r="AXB2978" s="651"/>
      <c r="AXC2978" s="651"/>
      <c r="AXD2978" s="651"/>
      <c r="AXE2978" s="651"/>
      <c r="AXF2978" s="651"/>
      <c r="AXG2978" s="651"/>
      <c r="AXH2978" s="651"/>
      <c r="AXI2978" s="651"/>
      <c r="AXJ2978" s="651"/>
      <c r="AXK2978" s="651"/>
      <c r="AXL2978" s="651"/>
      <c r="AXM2978" s="651"/>
      <c r="AXN2978" s="651"/>
      <c r="AXO2978" s="651"/>
      <c r="AXP2978" s="651"/>
      <c r="AXQ2978" s="651"/>
      <c r="AXR2978" s="651"/>
      <c r="AXS2978" s="651"/>
      <c r="AXT2978" s="651"/>
      <c r="AXU2978" s="651"/>
      <c r="AXV2978" s="651"/>
      <c r="AXW2978" s="651"/>
      <c r="AXX2978" s="651"/>
      <c r="AXY2978" s="651"/>
      <c r="AXZ2978" s="651"/>
      <c r="AYA2978" s="651"/>
      <c r="AYB2978" s="651"/>
      <c r="AYC2978" s="651"/>
      <c r="AYD2978" s="651"/>
      <c r="AYE2978" s="651"/>
      <c r="AYF2978" s="651"/>
      <c r="AYG2978" s="651"/>
      <c r="AYH2978" s="651"/>
      <c r="AYI2978" s="651"/>
      <c r="AYJ2978" s="651"/>
      <c r="AYK2978" s="651"/>
      <c r="AYL2978" s="651"/>
      <c r="AYM2978" s="651"/>
      <c r="AYN2978" s="651"/>
      <c r="AYO2978" s="651"/>
      <c r="AYP2978" s="651"/>
      <c r="AYQ2978" s="651"/>
      <c r="AYR2978" s="651"/>
      <c r="AYS2978" s="651"/>
      <c r="AYT2978" s="651"/>
      <c r="AYU2978" s="651"/>
      <c r="AYV2978" s="651"/>
      <c r="AYW2978" s="651"/>
      <c r="AYX2978" s="651"/>
      <c r="AYY2978" s="651"/>
      <c r="AYZ2978" s="651"/>
      <c r="AZA2978" s="651"/>
      <c r="AZB2978" s="651"/>
      <c r="AZC2978" s="651"/>
      <c r="AZD2978" s="651"/>
      <c r="AZE2978" s="651"/>
      <c r="AZF2978" s="651"/>
      <c r="AZG2978" s="651"/>
      <c r="AZH2978" s="651"/>
      <c r="AZI2978" s="651"/>
      <c r="AZJ2978" s="651"/>
      <c r="AZK2978" s="651"/>
      <c r="AZL2978" s="651"/>
      <c r="AZM2978" s="651"/>
      <c r="AZN2978" s="651"/>
      <c r="AZO2978" s="651"/>
      <c r="AZP2978" s="651"/>
      <c r="AZQ2978" s="651"/>
      <c r="AZR2978" s="651"/>
      <c r="AZS2978" s="651"/>
      <c r="AZT2978" s="651"/>
      <c r="AZU2978" s="651"/>
      <c r="AZV2978" s="651"/>
      <c r="AZW2978" s="651"/>
      <c r="AZX2978" s="651"/>
      <c r="AZY2978" s="651"/>
      <c r="AZZ2978" s="651"/>
      <c r="BAA2978" s="651"/>
      <c r="BAB2978" s="651"/>
      <c r="BAC2978" s="651"/>
      <c r="BAD2978" s="651"/>
      <c r="BAE2978" s="651"/>
      <c r="BAF2978" s="651"/>
      <c r="BAG2978" s="651"/>
      <c r="BAH2978" s="651"/>
      <c r="BAI2978" s="651"/>
      <c r="BAJ2978" s="651"/>
      <c r="BAK2978" s="651"/>
      <c r="BAL2978" s="651"/>
      <c r="BAM2978" s="651"/>
      <c r="BAN2978" s="651"/>
      <c r="BAO2978" s="651"/>
      <c r="BAP2978" s="651"/>
      <c r="BAQ2978" s="651"/>
      <c r="BAR2978" s="651"/>
      <c r="BAS2978" s="651"/>
      <c r="BAT2978" s="651"/>
      <c r="BAU2978" s="651"/>
      <c r="BAV2978" s="651"/>
      <c r="BAW2978" s="651"/>
      <c r="BAX2978" s="651"/>
      <c r="BAY2978" s="651"/>
      <c r="BAZ2978" s="651"/>
      <c r="BBA2978" s="651"/>
      <c r="BBB2978" s="651"/>
      <c r="BBC2978" s="651"/>
      <c r="BBD2978" s="651"/>
      <c r="BBE2978" s="651"/>
      <c r="BBF2978" s="651"/>
      <c r="BBG2978" s="651"/>
      <c r="BBH2978" s="651"/>
      <c r="BBI2978" s="651"/>
      <c r="BBJ2978" s="651"/>
      <c r="BBK2978" s="651"/>
      <c r="BBL2978" s="651"/>
      <c r="BBM2978" s="651"/>
      <c r="BBN2978" s="651"/>
      <c r="BBO2978" s="651"/>
      <c r="BBP2978" s="651"/>
      <c r="BBQ2978" s="651"/>
      <c r="BBR2978" s="651"/>
      <c r="BBS2978" s="651"/>
      <c r="BBT2978" s="651"/>
      <c r="BBU2978" s="651"/>
      <c r="BBV2978" s="651"/>
      <c r="BBW2978" s="651"/>
      <c r="BBX2978" s="651"/>
      <c r="BBY2978" s="651"/>
      <c r="BBZ2978" s="651"/>
      <c r="BCA2978" s="651"/>
      <c r="BCB2978" s="651"/>
      <c r="BCC2978" s="651"/>
      <c r="BCD2978" s="651"/>
      <c r="BCE2978" s="651"/>
      <c r="BCF2978" s="651"/>
      <c r="BCG2978" s="651"/>
      <c r="BCH2978" s="651"/>
      <c r="BCI2978" s="651"/>
      <c r="BCJ2978" s="651"/>
      <c r="BCK2978" s="651"/>
      <c r="BCL2978" s="651"/>
      <c r="BCM2978" s="651"/>
      <c r="BCN2978" s="651"/>
      <c r="BCO2978" s="651"/>
      <c r="BCP2978" s="651"/>
      <c r="BCQ2978" s="651"/>
      <c r="BCR2978" s="651"/>
      <c r="BCS2978" s="651"/>
      <c r="BCT2978" s="651"/>
      <c r="BCU2978" s="651"/>
      <c r="BCV2978" s="651"/>
      <c r="BCW2978" s="651"/>
      <c r="BCX2978" s="651"/>
      <c r="BCY2978" s="651"/>
      <c r="BCZ2978" s="651"/>
      <c r="BDA2978" s="651"/>
      <c r="BDB2978" s="651"/>
      <c r="BDC2978" s="651"/>
      <c r="BDD2978" s="651"/>
      <c r="BDE2978" s="651"/>
      <c r="BDF2978" s="651"/>
      <c r="BDG2978" s="651"/>
      <c r="BDH2978" s="651"/>
      <c r="BDI2978" s="651"/>
      <c r="BDJ2978" s="651"/>
      <c r="BDK2978" s="651"/>
      <c r="BDL2978" s="651"/>
      <c r="BDM2978" s="651"/>
      <c r="BDN2978" s="651"/>
      <c r="BDO2978" s="651"/>
      <c r="BDP2978" s="651"/>
      <c r="BDQ2978" s="651"/>
      <c r="BDR2978" s="651"/>
      <c r="BDS2978" s="651"/>
      <c r="BDT2978" s="651"/>
      <c r="BDU2978" s="651"/>
      <c r="BDV2978" s="651"/>
      <c r="BDW2978" s="651"/>
      <c r="BDX2978" s="651"/>
      <c r="BDY2978" s="651"/>
      <c r="BDZ2978" s="651"/>
      <c r="BEA2978" s="651"/>
      <c r="BEB2978" s="651"/>
      <c r="BEC2978" s="651"/>
      <c r="BED2978" s="651"/>
      <c r="BEE2978" s="651"/>
      <c r="BEF2978" s="651"/>
      <c r="BEG2978" s="651"/>
      <c r="BEH2978" s="651"/>
      <c r="BEI2978" s="651"/>
      <c r="BEJ2978" s="651"/>
      <c r="BEK2978" s="651"/>
      <c r="BEL2978" s="651"/>
      <c r="BEM2978" s="651"/>
      <c r="BEN2978" s="651"/>
      <c r="BEO2978" s="651"/>
      <c r="BEP2978" s="651"/>
      <c r="BEQ2978" s="651"/>
      <c r="BER2978" s="651"/>
      <c r="BES2978" s="651"/>
      <c r="BET2978" s="651"/>
      <c r="BEU2978" s="651"/>
      <c r="BEV2978" s="651"/>
      <c r="BEW2978" s="651"/>
      <c r="BEX2978" s="651"/>
      <c r="BEY2978" s="651"/>
      <c r="BEZ2978" s="651"/>
      <c r="BFA2978" s="651"/>
      <c r="BFB2978" s="651"/>
      <c r="BFC2978" s="651"/>
      <c r="BFD2978" s="651"/>
      <c r="BFE2978" s="651"/>
      <c r="BFF2978" s="651"/>
      <c r="BFG2978" s="651"/>
      <c r="BFH2978" s="651"/>
      <c r="BFI2978" s="651"/>
      <c r="BFJ2978" s="651"/>
      <c r="BFK2978" s="651"/>
      <c r="BFL2978" s="651"/>
      <c r="BFM2978" s="651"/>
      <c r="BFN2978" s="651"/>
      <c r="BFO2978" s="651"/>
      <c r="BFP2978" s="651"/>
      <c r="BFQ2978" s="651"/>
      <c r="BFR2978" s="651"/>
      <c r="BFS2978" s="651"/>
      <c r="BFT2978" s="651"/>
      <c r="BFU2978" s="651"/>
      <c r="BFV2978" s="651"/>
      <c r="BFW2978" s="651"/>
      <c r="BFX2978" s="651"/>
      <c r="BFY2978" s="651"/>
      <c r="BFZ2978" s="651"/>
      <c r="BGA2978" s="651"/>
      <c r="BGB2978" s="651"/>
      <c r="BGC2978" s="651"/>
      <c r="BGD2978" s="651"/>
      <c r="BGE2978" s="651"/>
      <c r="BGF2978" s="651"/>
      <c r="BGG2978" s="651"/>
      <c r="BGH2978" s="651"/>
      <c r="BGI2978" s="651"/>
      <c r="BGJ2978" s="651"/>
      <c r="BGK2978" s="651"/>
      <c r="BGL2978" s="651"/>
      <c r="BGM2978" s="651"/>
      <c r="BGN2978" s="651"/>
      <c r="BGO2978" s="651"/>
      <c r="BGP2978" s="651"/>
      <c r="BGQ2978" s="651"/>
      <c r="BGR2978" s="651"/>
      <c r="BGS2978" s="651"/>
      <c r="BGT2978" s="651"/>
      <c r="BGU2978" s="651"/>
      <c r="BGV2978" s="651"/>
      <c r="BGW2978" s="651"/>
      <c r="BGX2978" s="651"/>
      <c r="BGY2978" s="651"/>
      <c r="BGZ2978" s="651"/>
      <c r="BHA2978" s="651"/>
      <c r="BHB2978" s="651"/>
      <c r="BHC2978" s="651"/>
      <c r="BHD2978" s="651"/>
      <c r="BHE2978" s="651"/>
      <c r="BHF2978" s="651"/>
      <c r="BHG2978" s="651"/>
      <c r="BHH2978" s="651"/>
      <c r="BHI2978" s="651"/>
      <c r="BHJ2978" s="651"/>
      <c r="BHK2978" s="651"/>
      <c r="BHL2978" s="651"/>
      <c r="BHM2978" s="651"/>
      <c r="BHN2978" s="651"/>
      <c r="BHO2978" s="651"/>
      <c r="BHP2978" s="651"/>
      <c r="BHQ2978" s="651"/>
      <c r="BHR2978" s="651"/>
      <c r="BHS2978" s="651"/>
      <c r="BHT2978" s="651"/>
      <c r="BHU2978" s="651"/>
      <c r="BHV2978" s="651"/>
      <c r="BHW2978" s="651"/>
      <c r="BHX2978" s="651"/>
      <c r="BHY2978" s="651"/>
      <c r="BHZ2978" s="651"/>
      <c r="BIA2978" s="651"/>
      <c r="BIB2978" s="651"/>
      <c r="BIC2978" s="651"/>
      <c r="BID2978" s="651"/>
      <c r="BIE2978" s="651"/>
      <c r="BIF2978" s="651"/>
      <c r="BIG2978" s="651"/>
      <c r="BIH2978" s="651"/>
      <c r="BII2978" s="651"/>
      <c r="BIJ2978" s="651"/>
      <c r="BIK2978" s="651"/>
      <c r="BIL2978" s="651"/>
      <c r="BIM2978" s="651"/>
      <c r="BIN2978" s="651"/>
      <c r="BIO2978" s="651"/>
      <c r="BIP2978" s="651"/>
      <c r="BIQ2978" s="651"/>
      <c r="BIR2978" s="651"/>
      <c r="BIS2978" s="651"/>
      <c r="BIT2978" s="651"/>
      <c r="BIU2978" s="651"/>
      <c r="BIV2978" s="651"/>
      <c r="BIW2978" s="651"/>
      <c r="BIX2978" s="651"/>
      <c r="BIY2978" s="651"/>
      <c r="BIZ2978" s="651"/>
      <c r="BJA2978" s="651"/>
      <c r="BJB2978" s="651"/>
      <c r="BJC2978" s="651"/>
      <c r="BJD2978" s="651"/>
      <c r="BJE2978" s="651"/>
      <c r="BJF2978" s="651"/>
      <c r="BJG2978" s="651"/>
      <c r="BJH2978" s="651"/>
      <c r="BJI2978" s="651"/>
      <c r="BJJ2978" s="651"/>
      <c r="BJK2978" s="651"/>
      <c r="BJL2978" s="651"/>
      <c r="BJM2978" s="651"/>
      <c r="BJN2978" s="651"/>
      <c r="BJO2978" s="651"/>
      <c r="BJP2978" s="651"/>
      <c r="BJQ2978" s="651"/>
      <c r="BJR2978" s="651"/>
      <c r="BJS2978" s="651"/>
      <c r="BJT2978" s="651"/>
      <c r="BJU2978" s="651"/>
      <c r="BJV2978" s="651"/>
      <c r="BJW2978" s="651"/>
      <c r="BJX2978" s="651"/>
      <c r="BJY2978" s="651"/>
      <c r="BJZ2978" s="651"/>
      <c r="BKA2978" s="651"/>
      <c r="BKB2978" s="651"/>
      <c r="BKC2978" s="651"/>
      <c r="BKD2978" s="651"/>
      <c r="BKE2978" s="651"/>
      <c r="BKF2978" s="651"/>
      <c r="BKG2978" s="651"/>
      <c r="BKH2978" s="651"/>
      <c r="BKI2978" s="651"/>
      <c r="BKJ2978" s="651"/>
      <c r="BKK2978" s="651"/>
      <c r="BKL2978" s="651"/>
      <c r="BKM2978" s="651"/>
      <c r="BKN2978" s="651"/>
      <c r="BKO2978" s="651"/>
      <c r="BKP2978" s="651"/>
      <c r="BKQ2978" s="651"/>
      <c r="BKR2978" s="651"/>
      <c r="BKS2978" s="651"/>
      <c r="BKT2978" s="651"/>
      <c r="BKU2978" s="651"/>
      <c r="BKV2978" s="651"/>
      <c r="BKW2978" s="651"/>
      <c r="BKX2978" s="651"/>
      <c r="BKY2978" s="651"/>
      <c r="BKZ2978" s="651"/>
      <c r="BLA2978" s="651"/>
      <c r="BLB2978" s="651"/>
      <c r="BLC2978" s="651"/>
      <c r="BLD2978" s="651"/>
      <c r="BLE2978" s="651"/>
      <c r="BLF2978" s="651"/>
      <c r="BLG2978" s="651"/>
      <c r="BLH2978" s="651"/>
      <c r="BLI2978" s="651"/>
      <c r="BLJ2978" s="651"/>
      <c r="BLK2978" s="651"/>
      <c r="BLL2978" s="651"/>
      <c r="BLM2978" s="651"/>
      <c r="BLN2978" s="651"/>
      <c r="BLO2978" s="651"/>
      <c r="BLP2978" s="651"/>
      <c r="BLQ2978" s="651"/>
      <c r="BLR2978" s="651"/>
      <c r="BLS2978" s="651"/>
      <c r="BLT2978" s="651"/>
      <c r="BLU2978" s="651"/>
      <c r="BLV2978" s="651"/>
      <c r="BLW2978" s="651"/>
      <c r="BLX2978" s="651"/>
      <c r="BLY2978" s="651"/>
      <c r="BLZ2978" s="651"/>
      <c r="BMA2978" s="651"/>
      <c r="BMB2978" s="651"/>
      <c r="BMC2978" s="651"/>
      <c r="BMD2978" s="651"/>
      <c r="BME2978" s="651"/>
      <c r="BMF2978" s="651"/>
      <c r="BMG2978" s="651"/>
      <c r="BMH2978" s="651"/>
      <c r="BMI2978" s="651"/>
      <c r="BMJ2978" s="651"/>
      <c r="BMK2978" s="651"/>
      <c r="BML2978" s="651"/>
      <c r="BMM2978" s="651"/>
      <c r="BMN2978" s="651"/>
      <c r="BMO2978" s="651"/>
      <c r="BMP2978" s="651"/>
      <c r="BMQ2978" s="651"/>
      <c r="BMR2978" s="651"/>
      <c r="BMS2978" s="651"/>
      <c r="BMT2978" s="651"/>
      <c r="BMU2978" s="651"/>
      <c r="BMV2978" s="651"/>
      <c r="BMW2978" s="651"/>
      <c r="BMX2978" s="651"/>
      <c r="BMY2978" s="651"/>
      <c r="BMZ2978" s="651"/>
      <c r="BNA2978" s="651"/>
      <c r="BNB2978" s="651"/>
      <c r="BNC2978" s="651"/>
      <c r="BND2978" s="651"/>
      <c r="BNE2978" s="651"/>
      <c r="BNF2978" s="651"/>
      <c r="BNG2978" s="651"/>
      <c r="BNH2978" s="651"/>
      <c r="BNI2978" s="651"/>
      <c r="BNJ2978" s="651"/>
      <c r="BNK2978" s="651"/>
      <c r="BNL2978" s="651"/>
      <c r="BNM2978" s="651"/>
      <c r="BNN2978" s="651"/>
      <c r="BNO2978" s="651"/>
      <c r="BNP2978" s="651"/>
      <c r="BNQ2978" s="651"/>
      <c r="BNR2978" s="651"/>
      <c r="BNS2978" s="651"/>
      <c r="BNT2978" s="651"/>
      <c r="BNU2978" s="651"/>
      <c r="BNV2978" s="651"/>
      <c r="BNW2978" s="651"/>
      <c r="BNX2978" s="651"/>
      <c r="BNY2978" s="651"/>
      <c r="BNZ2978" s="651"/>
      <c r="BOA2978" s="651"/>
      <c r="BOB2978" s="651"/>
      <c r="BOC2978" s="651"/>
      <c r="BOD2978" s="651"/>
      <c r="BOE2978" s="651"/>
      <c r="BOF2978" s="651"/>
      <c r="BOG2978" s="651"/>
      <c r="BOH2978" s="651"/>
      <c r="BOI2978" s="651"/>
      <c r="BOJ2978" s="651"/>
      <c r="BOK2978" s="651"/>
      <c r="BOL2978" s="651"/>
      <c r="BOM2978" s="651"/>
      <c r="BON2978" s="651"/>
      <c r="BOO2978" s="651"/>
      <c r="BOP2978" s="651"/>
      <c r="BOQ2978" s="651"/>
      <c r="BOR2978" s="651"/>
      <c r="BOS2978" s="651"/>
      <c r="BOT2978" s="651"/>
      <c r="BOU2978" s="651"/>
      <c r="BOV2978" s="651"/>
      <c r="BOW2978" s="651"/>
      <c r="BOX2978" s="651"/>
      <c r="BOY2978" s="651"/>
      <c r="BOZ2978" s="651"/>
      <c r="BPA2978" s="651"/>
      <c r="BPB2978" s="651"/>
      <c r="BPC2978" s="651"/>
      <c r="BPD2978" s="651"/>
      <c r="BPE2978" s="651"/>
      <c r="BPF2978" s="651"/>
      <c r="BPG2978" s="651"/>
      <c r="BPH2978" s="651"/>
      <c r="BPI2978" s="651"/>
      <c r="BPJ2978" s="651"/>
      <c r="BPK2978" s="651"/>
      <c r="BPL2978" s="651"/>
      <c r="BPM2978" s="651"/>
      <c r="BPN2978" s="651"/>
      <c r="BPO2978" s="651"/>
      <c r="BPP2978" s="651"/>
      <c r="BPQ2978" s="651"/>
      <c r="BPR2978" s="651"/>
      <c r="BPS2978" s="651"/>
      <c r="BPT2978" s="651"/>
      <c r="BPU2978" s="651"/>
      <c r="BPV2978" s="651"/>
      <c r="BPW2978" s="651"/>
      <c r="BPX2978" s="651"/>
      <c r="BPY2978" s="651"/>
      <c r="BPZ2978" s="651"/>
      <c r="BQA2978" s="651"/>
      <c r="BQB2978" s="651"/>
      <c r="BQC2978" s="651"/>
      <c r="BQD2978" s="651"/>
      <c r="BQE2978" s="651"/>
      <c r="BQF2978" s="651"/>
      <c r="BQG2978" s="651"/>
      <c r="BQH2978" s="651"/>
      <c r="BQI2978" s="651"/>
      <c r="BQJ2978" s="651"/>
      <c r="BQK2978" s="651"/>
      <c r="BQL2978" s="651"/>
      <c r="BQM2978" s="651"/>
      <c r="BQN2978" s="651"/>
      <c r="BQO2978" s="651"/>
      <c r="BQP2978" s="651"/>
      <c r="BQQ2978" s="651"/>
      <c r="BQR2978" s="651"/>
      <c r="BQS2978" s="651"/>
      <c r="BQT2978" s="651"/>
      <c r="BQU2978" s="651"/>
      <c r="BQV2978" s="651"/>
      <c r="BQW2978" s="651"/>
      <c r="BQX2978" s="651"/>
      <c r="BQY2978" s="651"/>
      <c r="BQZ2978" s="651"/>
      <c r="BRA2978" s="651"/>
      <c r="BRB2978" s="651"/>
      <c r="BRC2978" s="651"/>
      <c r="BRD2978" s="651"/>
      <c r="BRE2978" s="651"/>
      <c r="BRF2978" s="651"/>
      <c r="BRG2978" s="651"/>
      <c r="BRH2978" s="651"/>
      <c r="BRI2978" s="651"/>
      <c r="BRJ2978" s="651"/>
      <c r="BRK2978" s="651"/>
      <c r="BRL2978" s="651"/>
      <c r="BRM2978" s="651"/>
      <c r="BRN2978" s="651"/>
      <c r="BRO2978" s="651"/>
      <c r="BRP2978" s="651"/>
      <c r="BRQ2978" s="651"/>
      <c r="BRR2978" s="651"/>
      <c r="BRS2978" s="651"/>
      <c r="BRT2978" s="651"/>
      <c r="BRU2978" s="651"/>
      <c r="BRV2978" s="651"/>
      <c r="BRW2978" s="651"/>
      <c r="BRX2978" s="651"/>
      <c r="BRY2978" s="651"/>
      <c r="BRZ2978" s="651"/>
      <c r="BSA2978" s="651"/>
      <c r="BSB2978" s="651"/>
      <c r="BSC2978" s="651"/>
      <c r="BSD2978" s="651"/>
      <c r="BSE2978" s="651"/>
      <c r="BSF2978" s="651"/>
      <c r="BSG2978" s="651"/>
      <c r="BSH2978" s="651"/>
      <c r="BSI2978" s="651"/>
      <c r="BSJ2978" s="651"/>
      <c r="BSK2978" s="651"/>
      <c r="BSL2978" s="651"/>
      <c r="BSM2978" s="651"/>
      <c r="BSN2978" s="651"/>
      <c r="BSO2978" s="651"/>
      <c r="BSP2978" s="651"/>
      <c r="BSQ2978" s="651"/>
      <c r="BSR2978" s="651"/>
      <c r="BSS2978" s="651"/>
      <c r="BST2978" s="651"/>
      <c r="BSU2978" s="651"/>
      <c r="BSV2978" s="651"/>
      <c r="BSW2978" s="651"/>
      <c r="BSX2978" s="651"/>
      <c r="BSY2978" s="651"/>
      <c r="BSZ2978" s="651"/>
      <c r="BTA2978" s="651"/>
      <c r="BTB2978" s="651"/>
      <c r="BTC2978" s="651"/>
      <c r="BTD2978" s="651"/>
      <c r="BTE2978" s="651"/>
      <c r="BTF2978" s="651"/>
      <c r="BTG2978" s="651"/>
      <c r="BTH2978" s="651"/>
      <c r="BTI2978" s="651"/>
      <c r="BTJ2978" s="651"/>
      <c r="BTK2978" s="651"/>
      <c r="BTL2978" s="651"/>
      <c r="BTM2978" s="651"/>
      <c r="BTN2978" s="651"/>
      <c r="BTO2978" s="651"/>
      <c r="BTP2978" s="651"/>
      <c r="BTQ2978" s="651"/>
      <c r="BTR2978" s="651"/>
      <c r="BTS2978" s="651"/>
      <c r="BTT2978" s="651"/>
      <c r="BTU2978" s="651"/>
      <c r="BTV2978" s="651"/>
      <c r="BTW2978" s="651"/>
      <c r="BTX2978" s="651"/>
      <c r="BTY2978" s="651"/>
      <c r="BTZ2978" s="651"/>
      <c r="BUA2978" s="651"/>
      <c r="BUB2978" s="651"/>
      <c r="BUC2978" s="651"/>
      <c r="BUD2978" s="651"/>
      <c r="BUE2978" s="651"/>
      <c r="BUF2978" s="651"/>
      <c r="BUG2978" s="651"/>
      <c r="BUH2978" s="651"/>
      <c r="BUI2978" s="651"/>
      <c r="BUJ2978" s="651"/>
      <c r="BUK2978" s="651"/>
      <c r="BUL2978" s="651"/>
      <c r="BUM2978" s="651"/>
      <c r="BUN2978" s="651"/>
      <c r="BUO2978" s="651"/>
      <c r="BUP2978" s="651"/>
      <c r="BUQ2978" s="651"/>
      <c r="BUR2978" s="651"/>
      <c r="BUS2978" s="651"/>
      <c r="BUT2978" s="651"/>
      <c r="BUU2978" s="651"/>
      <c r="BUV2978" s="651"/>
      <c r="BUW2978" s="651"/>
      <c r="BUX2978" s="651"/>
      <c r="BUY2978" s="651"/>
      <c r="BUZ2978" s="651"/>
      <c r="BVA2978" s="651"/>
      <c r="BVB2978" s="651"/>
      <c r="BVC2978" s="651"/>
      <c r="BVD2978" s="651"/>
      <c r="BVE2978" s="651"/>
      <c r="BVF2978" s="651"/>
      <c r="BVG2978" s="651"/>
      <c r="BVH2978" s="651"/>
      <c r="BVI2978" s="651"/>
      <c r="BVJ2978" s="651"/>
      <c r="BVK2978" s="651"/>
      <c r="BVL2978" s="651"/>
      <c r="BVM2978" s="651"/>
      <c r="BVN2978" s="651"/>
      <c r="BVO2978" s="651"/>
      <c r="BVP2978" s="651"/>
      <c r="BVQ2978" s="651"/>
      <c r="BVR2978" s="651"/>
      <c r="BVS2978" s="651"/>
      <c r="BVT2978" s="651"/>
      <c r="BVU2978" s="651"/>
      <c r="BVV2978" s="651"/>
      <c r="BVW2978" s="651"/>
      <c r="BVX2978" s="651"/>
      <c r="BVY2978" s="651"/>
      <c r="BVZ2978" s="651"/>
      <c r="BWA2978" s="651"/>
      <c r="BWB2978" s="651"/>
      <c r="BWC2978" s="651"/>
      <c r="BWD2978" s="651"/>
      <c r="BWE2978" s="651"/>
      <c r="BWF2978" s="651"/>
      <c r="BWG2978" s="651"/>
      <c r="BWH2978" s="651"/>
      <c r="BWI2978" s="651"/>
      <c r="BWJ2978" s="651"/>
      <c r="BWK2978" s="651"/>
      <c r="BWL2978" s="651"/>
      <c r="BWM2978" s="651"/>
      <c r="BWN2978" s="651"/>
      <c r="BWO2978" s="651"/>
      <c r="BWP2978" s="651"/>
      <c r="BWQ2978" s="651"/>
      <c r="BWR2978" s="651"/>
      <c r="BWS2978" s="651"/>
      <c r="BWT2978" s="651"/>
      <c r="BWU2978" s="651"/>
      <c r="BWV2978" s="651"/>
      <c r="BWW2978" s="651"/>
      <c r="BWX2978" s="651"/>
      <c r="BWY2978" s="651"/>
      <c r="BWZ2978" s="651"/>
      <c r="BXA2978" s="651"/>
      <c r="BXB2978" s="651"/>
      <c r="BXC2978" s="651"/>
      <c r="BXD2978" s="651"/>
      <c r="BXE2978" s="651"/>
      <c r="BXF2978" s="651"/>
      <c r="BXG2978" s="651"/>
      <c r="BXH2978" s="651"/>
      <c r="BXI2978" s="651"/>
      <c r="BXJ2978" s="651"/>
      <c r="BXK2978" s="651"/>
      <c r="BXL2978" s="651"/>
      <c r="BXM2978" s="651"/>
      <c r="BXN2978" s="651"/>
      <c r="BXO2978" s="651"/>
      <c r="BXP2978" s="651"/>
      <c r="BXQ2978" s="651"/>
      <c r="BXR2978" s="651"/>
      <c r="BXS2978" s="651"/>
      <c r="BXT2978" s="651"/>
      <c r="BXU2978" s="651"/>
      <c r="BXV2978" s="651"/>
      <c r="BXW2978" s="651"/>
      <c r="BXX2978" s="651"/>
      <c r="BXY2978" s="651"/>
      <c r="BXZ2978" s="651"/>
      <c r="BYA2978" s="651"/>
      <c r="BYB2978" s="651"/>
      <c r="BYC2978" s="651"/>
      <c r="BYD2978" s="651"/>
      <c r="BYE2978" s="651"/>
      <c r="BYF2978" s="651"/>
      <c r="BYG2978" s="651"/>
      <c r="BYH2978" s="651"/>
      <c r="BYI2978" s="651"/>
      <c r="BYJ2978" s="651"/>
      <c r="BYK2978" s="651"/>
      <c r="BYL2978" s="651"/>
      <c r="BYM2978" s="651"/>
      <c r="BYN2978" s="651"/>
      <c r="BYO2978" s="651"/>
      <c r="BYP2978" s="651"/>
      <c r="BYQ2978" s="651"/>
      <c r="BYR2978" s="651"/>
      <c r="BYS2978" s="651"/>
      <c r="BYT2978" s="651"/>
      <c r="BYU2978" s="651"/>
      <c r="BYV2978" s="651"/>
      <c r="BYW2978" s="651"/>
      <c r="BYX2978" s="651"/>
      <c r="BYY2978" s="651"/>
      <c r="BYZ2978" s="651"/>
      <c r="BZA2978" s="651"/>
      <c r="BZB2978" s="651"/>
      <c r="BZC2978" s="651"/>
      <c r="BZD2978" s="651"/>
      <c r="BZE2978" s="651"/>
      <c r="BZF2978" s="651"/>
      <c r="BZG2978" s="651"/>
      <c r="BZH2978" s="651"/>
      <c r="BZI2978" s="651"/>
      <c r="BZJ2978" s="651"/>
      <c r="BZK2978" s="651"/>
      <c r="BZL2978" s="651"/>
      <c r="BZM2978" s="651"/>
      <c r="BZN2978" s="651"/>
      <c r="BZO2978" s="651"/>
      <c r="BZP2978" s="651"/>
      <c r="BZQ2978" s="651"/>
      <c r="BZR2978" s="651"/>
      <c r="BZS2978" s="651"/>
      <c r="BZT2978" s="651"/>
      <c r="BZU2978" s="651"/>
      <c r="BZV2978" s="651"/>
      <c r="BZW2978" s="651"/>
      <c r="BZX2978" s="651"/>
      <c r="BZY2978" s="651"/>
      <c r="BZZ2978" s="651"/>
      <c r="CAA2978" s="651"/>
      <c r="CAB2978" s="651"/>
      <c r="CAC2978" s="651"/>
      <c r="CAD2978" s="651"/>
      <c r="CAE2978" s="651"/>
      <c r="CAF2978" s="651"/>
      <c r="CAG2978" s="651"/>
      <c r="CAH2978" s="651"/>
      <c r="CAI2978" s="651"/>
      <c r="CAJ2978" s="651"/>
      <c r="CAK2978" s="651"/>
      <c r="CAL2978" s="651"/>
      <c r="CAM2978" s="651"/>
      <c r="CAN2978" s="651"/>
      <c r="CAO2978" s="651"/>
      <c r="CAP2978" s="651"/>
      <c r="CAQ2978" s="651"/>
      <c r="CAR2978" s="651"/>
      <c r="CAS2978" s="651"/>
      <c r="CAT2978" s="651"/>
      <c r="CAU2978" s="651"/>
      <c r="CAV2978" s="651"/>
      <c r="CAW2978" s="651"/>
      <c r="CAX2978" s="651"/>
      <c r="CAY2978" s="651"/>
      <c r="CAZ2978" s="651"/>
      <c r="CBA2978" s="651"/>
      <c r="CBB2978" s="651"/>
      <c r="CBC2978" s="651"/>
      <c r="CBD2978" s="651"/>
      <c r="CBE2978" s="651"/>
      <c r="CBF2978" s="651"/>
      <c r="CBG2978" s="651"/>
      <c r="CBH2978" s="651"/>
      <c r="CBI2978" s="651"/>
      <c r="CBJ2978" s="651"/>
      <c r="CBK2978" s="651"/>
      <c r="CBL2978" s="651"/>
      <c r="CBM2978" s="651"/>
      <c r="CBN2978" s="651"/>
      <c r="CBO2978" s="651"/>
      <c r="CBP2978" s="651"/>
      <c r="CBQ2978" s="651"/>
      <c r="CBR2978" s="651"/>
      <c r="CBS2978" s="651"/>
      <c r="CBT2978" s="651"/>
      <c r="CBU2978" s="651"/>
      <c r="CBV2978" s="651"/>
      <c r="CBW2978" s="651"/>
      <c r="CBX2978" s="651"/>
      <c r="CBY2978" s="651"/>
      <c r="CBZ2978" s="651"/>
      <c r="CCA2978" s="651"/>
      <c r="CCB2978" s="651"/>
      <c r="CCC2978" s="651"/>
      <c r="CCD2978" s="651"/>
      <c r="CCE2978" s="651"/>
      <c r="CCF2978" s="651"/>
      <c r="CCG2978" s="651"/>
      <c r="CCH2978" s="651"/>
      <c r="CCI2978" s="651"/>
      <c r="CCJ2978" s="651"/>
      <c r="CCK2978" s="651"/>
      <c r="CCL2978" s="651"/>
      <c r="CCM2978" s="651"/>
      <c r="CCN2978" s="651"/>
      <c r="CCO2978" s="651"/>
      <c r="CCP2978" s="651"/>
      <c r="CCQ2978" s="651"/>
      <c r="CCR2978" s="651"/>
      <c r="CCS2978" s="651"/>
      <c r="CCT2978" s="651"/>
      <c r="CCU2978" s="651"/>
      <c r="CCV2978" s="651"/>
      <c r="CCW2978" s="651"/>
      <c r="CCX2978" s="651"/>
      <c r="CCY2978" s="651"/>
      <c r="CCZ2978" s="651"/>
      <c r="CDA2978" s="651"/>
      <c r="CDB2978" s="651"/>
      <c r="CDC2978" s="651"/>
      <c r="CDD2978" s="651"/>
      <c r="CDE2978" s="651"/>
      <c r="CDF2978" s="651"/>
      <c r="CDG2978" s="651"/>
      <c r="CDH2978" s="651"/>
      <c r="CDI2978" s="651"/>
      <c r="CDJ2978" s="651"/>
      <c r="CDK2978" s="651"/>
      <c r="CDL2978" s="651"/>
      <c r="CDM2978" s="651"/>
      <c r="CDN2978" s="651"/>
      <c r="CDO2978" s="651"/>
      <c r="CDP2978" s="651"/>
      <c r="CDQ2978" s="651"/>
      <c r="CDR2978" s="651"/>
      <c r="CDS2978" s="651"/>
      <c r="CDT2978" s="651"/>
      <c r="CDU2978" s="651"/>
      <c r="CDV2978" s="651"/>
      <c r="CDW2978" s="651"/>
      <c r="CDX2978" s="651"/>
      <c r="CDY2978" s="651"/>
      <c r="CDZ2978" s="651"/>
      <c r="CEA2978" s="651"/>
      <c r="CEB2978" s="651"/>
      <c r="CEC2978" s="651"/>
      <c r="CED2978" s="651"/>
      <c r="CEE2978" s="651"/>
      <c r="CEF2978" s="651"/>
      <c r="CEG2978" s="651"/>
      <c r="CEH2978" s="651"/>
      <c r="CEI2978" s="651"/>
      <c r="CEJ2978" s="651"/>
      <c r="CEK2978" s="651"/>
      <c r="CEL2978" s="651"/>
      <c r="CEM2978" s="651"/>
      <c r="CEN2978" s="651"/>
      <c r="CEO2978" s="651"/>
      <c r="CEP2978" s="651"/>
      <c r="CEQ2978" s="651"/>
      <c r="CER2978" s="651"/>
      <c r="CES2978" s="651"/>
      <c r="CET2978" s="651"/>
      <c r="CEU2978" s="651"/>
      <c r="CEV2978" s="651"/>
      <c r="CEW2978" s="651"/>
      <c r="CEX2978" s="651"/>
      <c r="CEY2978" s="651"/>
      <c r="CEZ2978" s="651"/>
      <c r="CFA2978" s="651"/>
      <c r="CFB2978" s="651"/>
      <c r="CFC2978" s="651"/>
      <c r="CFD2978" s="651"/>
      <c r="CFE2978" s="651"/>
      <c r="CFF2978" s="651"/>
      <c r="CFG2978" s="651"/>
      <c r="CFH2978" s="651"/>
      <c r="CFI2978" s="651"/>
      <c r="CFJ2978" s="651"/>
      <c r="CFK2978" s="651"/>
      <c r="CFL2978" s="651"/>
      <c r="CFM2978" s="651"/>
      <c r="CFN2978" s="651"/>
      <c r="CFO2978" s="651"/>
      <c r="CFP2978" s="651"/>
      <c r="CFQ2978" s="651"/>
      <c r="CFR2978" s="651"/>
      <c r="CFS2978" s="651"/>
      <c r="CFT2978" s="651"/>
      <c r="CFU2978" s="651"/>
      <c r="CFV2978" s="651"/>
      <c r="CFW2978" s="651"/>
      <c r="CFX2978" s="651"/>
      <c r="CFY2978" s="651"/>
      <c r="CFZ2978" s="651"/>
      <c r="CGA2978" s="651"/>
      <c r="CGB2978" s="651"/>
      <c r="CGC2978" s="651"/>
      <c r="CGD2978" s="651"/>
      <c r="CGE2978" s="651"/>
      <c r="CGF2978" s="651"/>
      <c r="CGG2978" s="651"/>
      <c r="CGH2978" s="651"/>
      <c r="CGI2978" s="651"/>
      <c r="CGJ2978" s="651"/>
      <c r="CGK2978" s="651"/>
      <c r="CGL2978" s="651"/>
      <c r="CGM2978" s="651"/>
      <c r="CGN2978" s="651"/>
      <c r="CGO2978" s="651"/>
      <c r="CGP2978" s="651"/>
      <c r="CGQ2978" s="651"/>
      <c r="CGR2978" s="651"/>
      <c r="CGS2978" s="651"/>
      <c r="CGT2978" s="651"/>
      <c r="CGU2978" s="651"/>
      <c r="CGV2978" s="651"/>
      <c r="CGW2978" s="651"/>
      <c r="CGX2978" s="651"/>
      <c r="CGY2978" s="651"/>
      <c r="CGZ2978" s="651"/>
      <c r="CHA2978" s="651"/>
      <c r="CHB2978" s="651"/>
      <c r="CHC2978" s="651"/>
      <c r="CHD2978" s="651"/>
      <c r="CHE2978" s="651"/>
      <c r="CHF2978" s="651"/>
      <c r="CHG2978" s="651"/>
      <c r="CHH2978" s="651"/>
      <c r="CHI2978" s="651"/>
      <c r="CHJ2978" s="651"/>
      <c r="CHK2978" s="651"/>
      <c r="CHL2978" s="651"/>
      <c r="CHM2978" s="651"/>
      <c r="CHN2978" s="651"/>
      <c r="CHO2978" s="651"/>
      <c r="CHP2978" s="651"/>
      <c r="CHQ2978" s="651"/>
      <c r="CHR2978" s="651"/>
      <c r="CHS2978" s="651"/>
      <c r="CHT2978" s="651"/>
      <c r="CHU2978" s="651"/>
      <c r="CHV2978" s="651"/>
      <c r="CHW2978" s="651"/>
      <c r="CHX2978" s="651"/>
      <c r="CHY2978" s="651"/>
      <c r="CHZ2978" s="651"/>
      <c r="CIA2978" s="651"/>
      <c r="CIB2978" s="651"/>
      <c r="CIC2978" s="651"/>
      <c r="CID2978" s="651"/>
      <c r="CIE2978" s="651"/>
      <c r="CIF2978" s="651"/>
      <c r="CIG2978" s="651"/>
      <c r="CIH2978" s="651"/>
      <c r="CII2978" s="651"/>
      <c r="CIJ2978" s="651"/>
      <c r="CIK2978" s="651"/>
      <c r="CIL2978" s="651"/>
      <c r="CIM2978" s="651"/>
      <c r="CIN2978" s="651"/>
      <c r="CIO2978" s="651"/>
      <c r="CIP2978" s="651"/>
      <c r="CIQ2978" s="651"/>
      <c r="CIR2978" s="651"/>
      <c r="CIS2978" s="651"/>
      <c r="CIT2978" s="651"/>
      <c r="CIU2978" s="651"/>
      <c r="CIV2978" s="651"/>
      <c r="CIW2978" s="651"/>
      <c r="CIX2978" s="651"/>
      <c r="CIY2978" s="651"/>
      <c r="CIZ2978" s="651"/>
      <c r="CJA2978" s="651"/>
      <c r="CJB2978" s="651"/>
      <c r="CJC2978" s="651"/>
      <c r="CJD2978" s="651"/>
      <c r="CJE2978" s="651"/>
      <c r="CJF2978" s="651"/>
      <c r="CJG2978" s="651"/>
      <c r="CJH2978" s="651"/>
      <c r="CJI2978" s="651"/>
      <c r="CJJ2978" s="651"/>
      <c r="CJK2978" s="651"/>
      <c r="CJL2978" s="651"/>
      <c r="CJM2978" s="651"/>
      <c r="CJN2978" s="651"/>
      <c r="CJO2978" s="651"/>
      <c r="CJP2978" s="651"/>
      <c r="CJQ2978" s="651"/>
      <c r="CJR2978" s="651"/>
      <c r="CJS2978" s="651"/>
      <c r="CJT2978" s="651"/>
      <c r="CJU2978" s="651"/>
      <c r="CJV2978" s="651"/>
      <c r="CJW2978" s="651"/>
      <c r="CJX2978" s="651"/>
      <c r="CJY2978" s="651"/>
      <c r="CJZ2978" s="651"/>
      <c r="CKA2978" s="651"/>
      <c r="CKB2978" s="651"/>
      <c r="CKC2978" s="651"/>
      <c r="CKD2978" s="651"/>
      <c r="CKE2978" s="651"/>
      <c r="CKF2978" s="651"/>
      <c r="CKG2978" s="651"/>
      <c r="CKH2978" s="651"/>
      <c r="CKI2978" s="651"/>
      <c r="CKJ2978" s="651"/>
      <c r="CKK2978" s="651"/>
      <c r="CKL2978" s="651"/>
      <c r="CKM2978" s="651"/>
      <c r="CKN2978" s="651"/>
      <c r="CKO2978" s="651"/>
      <c r="CKP2978" s="651"/>
      <c r="CKQ2978" s="651"/>
      <c r="CKR2978" s="651"/>
      <c r="CKS2978" s="651"/>
      <c r="CKT2978" s="651"/>
      <c r="CKU2978" s="651"/>
      <c r="CKV2978" s="651"/>
      <c r="CKW2978" s="651"/>
      <c r="CKX2978" s="651"/>
      <c r="CKY2978" s="651"/>
      <c r="CKZ2978" s="651"/>
      <c r="CLA2978" s="651"/>
      <c r="CLB2978" s="651"/>
      <c r="CLC2978" s="651"/>
      <c r="CLD2978" s="651"/>
      <c r="CLE2978" s="651"/>
      <c r="CLF2978" s="651"/>
      <c r="CLG2978" s="651"/>
      <c r="CLH2978" s="651"/>
      <c r="CLI2978" s="651"/>
      <c r="CLJ2978" s="651"/>
      <c r="CLK2978" s="651"/>
      <c r="CLL2978" s="651"/>
      <c r="CLM2978" s="651"/>
      <c r="CLN2978" s="651"/>
      <c r="CLO2978" s="651"/>
      <c r="CLP2978" s="651"/>
      <c r="CLQ2978" s="651"/>
      <c r="CLR2978" s="651"/>
      <c r="CLS2978" s="651"/>
      <c r="CLT2978" s="651"/>
      <c r="CLU2978" s="651"/>
      <c r="CLV2978" s="651"/>
      <c r="CLW2978" s="651"/>
      <c r="CLX2978" s="651"/>
      <c r="CLY2978" s="651"/>
      <c r="CLZ2978" s="651"/>
      <c r="CMA2978" s="651"/>
      <c r="CMB2978" s="651"/>
      <c r="CMC2978" s="651"/>
      <c r="CMD2978" s="651"/>
      <c r="CME2978" s="651"/>
      <c r="CMF2978" s="651"/>
      <c r="CMG2978" s="651"/>
      <c r="CMH2978" s="651"/>
      <c r="CMI2978" s="651"/>
      <c r="CMJ2978" s="651"/>
      <c r="CMK2978" s="651"/>
      <c r="CML2978" s="651"/>
      <c r="CMM2978" s="651"/>
      <c r="CMN2978" s="651"/>
      <c r="CMO2978" s="651"/>
      <c r="CMP2978" s="651"/>
      <c r="CMQ2978" s="651"/>
      <c r="CMR2978" s="651"/>
      <c r="CMS2978" s="651"/>
      <c r="CMT2978" s="651"/>
      <c r="CMU2978" s="651"/>
      <c r="CMV2978" s="651"/>
      <c r="CMW2978" s="651"/>
      <c r="CMX2978" s="651"/>
      <c r="CMY2978" s="651"/>
      <c r="CMZ2978" s="651"/>
      <c r="CNA2978" s="651"/>
      <c r="CNB2978" s="651"/>
      <c r="CNC2978" s="651"/>
      <c r="CND2978" s="651"/>
      <c r="CNE2978" s="651"/>
      <c r="CNF2978" s="651"/>
      <c r="CNG2978" s="651"/>
      <c r="CNH2978" s="651"/>
      <c r="CNI2978" s="651"/>
      <c r="CNJ2978" s="651"/>
      <c r="CNK2978" s="651"/>
      <c r="CNL2978" s="651"/>
      <c r="CNM2978" s="651"/>
      <c r="CNN2978" s="651"/>
      <c r="CNO2978" s="651"/>
      <c r="CNP2978" s="651"/>
      <c r="CNQ2978" s="651"/>
      <c r="CNR2978" s="651"/>
      <c r="CNS2978" s="651"/>
      <c r="CNT2978" s="651"/>
      <c r="CNU2978" s="651"/>
      <c r="CNV2978" s="651"/>
      <c r="CNW2978" s="651"/>
      <c r="CNX2978" s="651"/>
      <c r="CNY2978" s="651"/>
      <c r="CNZ2978" s="651"/>
      <c r="COA2978" s="651"/>
      <c r="COB2978" s="651"/>
      <c r="COC2978" s="651"/>
      <c r="COD2978" s="651"/>
      <c r="COE2978" s="651"/>
      <c r="COF2978" s="651"/>
      <c r="COG2978" s="651"/>
      <c r="COH2978" s="651"/>
      <c r="COI2978" s="651"/>
      <c r="COJ2978" s="651"/>
      <c r="COK2978" s="651"/>
      <c r="COL2978" s="651"/>
      <c r="COM2978" s="651"/>
      <c r="CON2978" s="651"/>
      <c r="COO2978" s="651"/>
      <c r="COP2978" s="651"/>
      <c r="COQ2978" s="651"/>
      <c r="COR2978" s="651"/>
      <c r="COS2978" s="651"/>
      <c r="COT2978" s="651"/>
      <c r="COU2978" s="651"/>
      <c r="COV2978" s="651"/>
      <c r="COW2978" s="651"/>
      <c r="COX2978" s="651"/>
      <c r="COY2978" s="651"/>
      <c r="COZ2978" s="651"/>
      <c r="CPA2978" s="651"/>
      <c r="CPB2978" s="651"/>
      <c r="CPC2978" s="651"/>
      <c r="CPD2978" s="651"/>
      <c r="CPE2978" s="651"/>
      <c r="CPF2978" s="651"/>
      <c r="CPG2978" s="651"/>
      <c r="CPH2978" s="651"/>
      <c r="CPI2978" s="651"/>
      <c r="CPJ2978" s="651"/>
      <c r="CPK2978" s="651"/>
      <c r="CPL2978" s="651"/>
      <c r="CPM2978" s="651"/>
      <c r="CPN2978" s="651"/>
      <c r="CPO2978" s="651"/>
      <c r="CPP2978" s="651"/>
      <c r="CPQ2978" s="651"/>
      <c r="CPR2978" s="651"/>
      <c r="CPS2978" s="651"/>
      <c r="CPT2978" s="651"/>
      <c r="CPU2978" s="651"/>
      <c r="CPV2978" s="651"/>
      <c r="CPW2978" s="651"/>
      <c r="CPX2978" s="651"/>
      <c r="CPY2978" s="651"/>
      <c r="CPZ2978" s="651"/>
      <c r="CQA2978" s="651"/>
      <c r="CQB2978" s="651"/>
      <c r="CQC2978" s="651"/>
      <c r="CQD2978" s="651"/>
      <c r="CQE2978" s="651"/>
      <c r="CQF2978" s="651"/>
      <c r="CQG2978" s="651"/>
      <c r="CQH2978" s="651"/>
      <c r="CQI2978" s="651"/>
      <c r="CQJ2978" s="651"/>
      <c r="CQK2978" s="651"/>
      <c r="CQL2978" s="651"/>
      <c r="CQM2978" s="651"/>
      <c r="CQN2978" s="651"/>
      <c r="CQO2978" s="651"/>
      <c r="CQP2978" s="651"/>
      <c r="CQQ2978" s="651"/>
      <c r="CQR2978" s="651"/>
      <c r="CQS2978" s="651"/>
      <c r="CQT2978" s="651"/>
      <c r="CQU2978" s="651"/>
      <c r="CQV2978" s="651"/>
      <c r="CQW2978" s="651"/>
      <c r="CQX2978" s="651"/>
      <c r="CQY2978" s="651"/>
      <c r="CQZ2978" s="651"/>
      <c r="CRA2978" s="651"/>
      <c r="CRB2978" s="651"/>
      <c r="CRC2978" s="651"/>
      <c r="CRD2978" s="651"/>
      <c r="CRE2978" s="651"/>
      <c r="CRF2978" s="651"/>
      <c r="CRG2978" s="651"/>
      <c r="CRH2978" s="651"/>
      <c r="CRI2978" s="651"/>
      <c r="CRJ2978" s="651"/>
      <c r="CRK2978" s="651"/>
      <c r="CRL2978" s="651"/>
      <c r="CRM2978" s="651"/>
      <c r="CRN2978" s="651"/>
      <c r="CRO2978" s="651"/>
      <c r="CRP2978" s="651"/>
      <c r="CRQ2978" s="651"/>
      <c r="CRR2978" s="651"/>
      <c r="CRS2978" s="651"/>
      <c r="CRT2978" s="651"/>
      <c r="CRU2978" s="651"/>
      <c r="CRV2978" s="651"/>
      <c r="CRW2978" s="651"/>
      <c r="CRX2978" s="651"/>
      <c r="CRY2978" s="651"/>
      <c r="CRZ2978" s="651"/>
      <c r="CSA2978" s="651"/>
      <c r="CSB2978" s="651"/>
      <c r="CSC2978" s="651"/>
      <c r="CSD2978" s="651"/>
      <c r="CSE2978" s="651"/>
      <c r="CSF2978" s="651"/>
      <c r="CSG2978" s="651"/>
      <c r="CSH2978" s="651"/>
      <c r="CSI2978" s="651"/>
      <c r="CSJ2978" s="651"/>
      <c r="CSK2978" s="651"/>
      <c r="CSL2978" s="651"/>
      <c r="CSM2978" s="651"/>
      <c r="CSN2978" s="651"/>
      <c r="CSO2978" s="651"/>
      <c r="CSP2978" s="651"/>
      <c r="CSQ2978" s="651"/>
      <c r="CSR2978" s="651"/>
      <c r="CSS2978" s="651"/>
      <c r="CST2978" s="651"/>
      <c r="CSU2978" s="651"/>
      <c r="CSV2978" s="651"/>
      <c r="CSW2978" s="651"/>
      <c r="CSX2978" s="651"/>
      <c r="CSY2978" s="651"/>
      <c r="CSZ2978" s="651"/>
      <c r="CTA2978" s="651"/>
      <c r="CTB2978" s="651"/>
      <c r="CTC2978" s="651"/>
      <c r="CTD2978" s="651"/>
      <c r="CTE2978" s="651"/>
      <c r="CTF2978" s="651"/>
      <c r="CTG2978" s="651"/>
      <c r="CTH2978" s="651"/>
      <c r="CTI2978" s="651"/>
      <c r="CTJ2978" s="651"/>
      <c r="CTK2978" s="651"/>
      <c r="CTL2978" s="651"/>
      <c r="CTM2978" s="651"/>
      <c r="CTN2978" s="651"/>
      <c r="CTO2978" s="651"/>
      <c r="CTP2978" s="651"/>
      <c r="CTQ2978" s="651"/>
      <c r="CTR2978" s="651"/>
      <c r="CTS2978" s="651"/>
      <c r="CTT2978" s="651"/>
      <c r="CTU2978" s="651"/>
      <c r="CTV2978" s="651"/>
      <c r="CTW2978" s="651"/>
      <c r="CTX2978" s="651"/>
      <c r="CTY2978" s="651"/>
      <c r="CTZ2978" s="651"/>
      <c r="CUA2978" s="651"/>
      <c r="CUB2978" s="651"/>
      <c r="CUC2978" s="651"/>
      <c r="CUD2978" s="651"/>
      <c r="CUE2978" s="651"/>
      <c r="CUF2978" s="651"/>
      <c r="CUG2978" s="651"/>
      <c r="CUH2978" s="651"/>
      <c r="CUI2978" s="651"/>
      <c r="CUJ2978" s="651"/>
      <c r="CUK2978" s="651"/>
      <c r="CUL2978" s="651"/>
      <c r="CUM2978" s="651"/>
      <c r="CUN2978" s="651"/>
      <c r="CUO2978" s="651"/>
      <c r="CUP2978" s="651"/>
      <c r="CUQ2978" s="651"/>
      <c r="CUR2978" s="651"/>
      <c r="CUS2978" s="651"/>
      <c r="CUT2978" s="651"/>
      <c r="CUU2978" s="651"/>
      <c r="CUV2978" s="651"/>
      <c r="CUW2978" s="651"/>
      <c r="CUX2978" s="651"/>
      <c r="CUY2978" s="651"/>
      <c r="CUZ2978" s="651"/>
      <c r="CVA2978" s="651"/>
      <c r="CVB2978" s="651"/>
      <c r="CVC2978" s="651"/>
      <c r="CVD2978" s="651"/>
      <c r="CVE2978" s="651"/>
      <c r="CVF2978" s="651"/>
      <c r="CVG2978" s="651"/>
      <c r="CVH2978" s="651"/>
      <c r="CVI2978" s="651"/>
      <c r="CVJ2978" s="651"/>
      <c r="CVK2978" s="651"/>
      <c r="CVL2978" s="651"/>
      <c r="CVM2978" s="651"/>
      <c r="CVN2978" s="651"/>
      <c r="CVO2978" s="651"/>
      <c r="CVP2978" s="651"/>
      <c r="CVQ2978" s="651"/>
      <c r="CVR2978" s="651"/>
      <c r="CVS2978" s="651"/>
      <c r="CVT2978" s="651"/>
      <c r="CVU2978" s="651"/>
      <c r="CVV2978" s="651"/>
      <c r="CVW2978" s="651"/>
      <c r="CVX2978" s="651"/>
      <c r="CVY2978" s="651"/>
      <c r="CVZ2978" s="651"/>
      <c r="CWA2978" s="651"/>
      <c r="CWB2978" s="651"/>
      <c r="CWC2978" s="651"/>
      <c r="CWD2978" s="651"/>
      <c r="CWE2978" s="651"/>
      <c r="CWF2978" s="651"/>
      <c r="CWG2978" s="651"/>
      <c r="CWH2978" s="651"/>
      <c r="CWI2978" s="651"/>
      <c r="CWJ2978" s="651"/>
      <c r="CWK2978" s="651"/>
      <c r="CWL2978" s="651"/>
      <c r="CWM2978" s="651"/>
      <c r="CWN2978" s="651"/>
      <c r="CWO2978" s="651"/>
      <c r="CWP2978" s="651"/>
      <c r="CWQ2978" s="651"/>
      <c r="CWR2978" s="651"/>
      <c r="CWS2978" s="651"/>
      <c r="CWT2978" s="651"/>
      <c r="CWU2978" s="651"/>
      <c r="CWV2978" s="651"/>
      <c r="CWW2978" s="651"/>
      <c r="CWX2978" s="651"/>
      <c r="CWY2978" s="651"/>
      <c r="CWZ2978" s="651"/>
      <c r="CXA2978" s="651"/>
      <c r="CXB2978" s="651"/>
      <c r="CXC2978" s="651"/>
      <c r="CXD2978" s="651"/>
      <c r="CXE2978" s="651"/>
      <c r="CXF2978" s="651"/>
      <c r="CXG2978" s="651"/>
      <c r="CXH2978" s="651"/>
      <c r="CXI2978" s="651"/>
      <c r="CXJ2978" s="651"/>
      <c r="CXK2978" s="651"/>
      <c r="CXL2978" s="651"/>
      <c r="CXM2978" s="651"/>
      <c r="CXN2978" s="651"/>
      <c r="CXO2978" s="651"/>
      <c r="CXP2978" s="651"/>
      <c r="CXQ2978" s="651"/>
      <c r="CXR2978" s="651"/>
      <c r="CXS2978" s="651"/>
      <c r="CXT2978" s="651"/>
      <c r="CXU2978" s="651"/>
      <c r="CXV2978" s="651"/>
      <c r="CXW2978" s="651"/>
      <c r="CXX2978" s="651"/>
      <c r="CXY2978" s="651"/>
      <c r="CXZ2978" s="651"/>
      <c r="CYA2978" s="651"/>
      <c r="CYB2978" s="651"/>
      <c r="CYC2978" s="651"/>
      <c r="CYD2978" s="651"/>
      <c r="CYE2978" s="651"/>
      <c r="CYF2978" s="651"/>
      <c r="CYG2978" s="651"/>
      <c r="CYH2978" s="651"/>
      <c r="CYI2978" s="651"/>
      <c r="CYJ2978" s="651"/>
      <c r="CYK2978" s="651"/>
      <c r="CYL2978" s="651"/>
      <c r="CYM2978" s="651"/>
      <c r="CYN2978" s="651"/>
      <c r="CYO2978" s="651"/>
      <c r="CYP2978" s="651"/>
      <c r="CYQ2978" s="651"/>
      <c r="CYR2978" s="651"/>
      <c r="CYS2978" s="651"/>
      <c r="CYT2978" s="651"/>
      <c r="CYU2978" s="651"/>
      <c r="CYV2978" s="651"/>
      <c r="CYW2978" s="651"/>
      <c r="CYX2978" s="651"/>
      <c r="CYY2978" s="651"/>
      <c r="CYZ2978" s="651"/>
      <c r="CZA2978" s="651"/>
      <c r="CZB2978" s="651"/>
      <c r="CZC2978" s="651"/>
      <c r="CZD2978" s="651"/>
      <c r="CZE2978" s="651"/>
      <c r="CZF2978" s="651"/>
      <c r="CZG2978" s="651"/>
      <c r="CZH2978" s="651"/>
      <c r="CZI2978" s="651"/>
      <c r="CZJ2978" s="651"/>
      <c r="CZK2978" s="651"/>
      <c r="CZL2978" s="651"/>
      <c r="CZM2978" s="651"/>
      <c r="CZN2978" s="651"/>
      <c r="CZO2978" s="651"/>
      <c r="CZP2978" s="651"/>
      <c r="CZQ2978" s="651"/>
      <c r="CZR2978" s="651"/>
      <c r="CZS2978" s="651"/>
      <c r="CZT2978" s="651"/>
      <c r="CZU2978" s="651"/>
      <c r="CZV2978" s="651"/>
      <c r="CZW2978" s="651"/>
      <c r="CZX2978" s="651"/>
      <c r="CZY2978" s="651"/>
      <c r="CZZ2978" s="651"/>
      <c r="DAA2978" s="651"/>
      <c r="DAB2978" s="651"/>
      <c r="DAC2978" s="651"/>
      <c r="DAD2978" s="651"/>
      <c r="DAE2978" s="651"/>
      <c r="DAF2978" s="651"/>
      <c r="DAG2978" s="651"/>
      <c r="DAH2978" s="651"/>
      <c r="DAI2978" s="651"/>
      <c r="DAJ2978" s="651"/>
      <c r="DAK2978" s="651"/>
      <c r="DAL2978" s="651"/>
      <c r="DAM2978" s="651"/>
      <c r="DAN2978" s="651"/>
      <c r="DAO2978" s="651"/>
      <c r="DAP2978" s="651"/>
      <c r="DAQ2978" s="651"/>
      <c r="DAR2978" s="651"/>
      <c r="DAS2978" s="651"/>
      <c r="DAT2978" s="651"/>
      <c r="DAU2978" s="651"/>
      <c r="DAV2978" s="651"/>
      <c r="DAW2978" s="651"/>
      <c r="DAX2978" s="651"/>
      <c r="DAY2978" s="651"/>
      <c r="DAZ2978" s="651"/>
      <c r="DBA2978" s="651"/>
      <c r="DBB2978" s="651"/>
      <c r="DBC2978" s="651"/>
      <c r="DBD2978" s="651"/>
      <c r="DBE2978" s="651"/>
      <c r="DBF2978" s="651"/>
      <c r="DBG2978" s="651"/>
      <c r="DBH2978" s="651"/>
      <c r="DBI2978" s="651"/>
      <c r="DBJ2978" s="651"/>
      <c r="DBK2978" s="651"/>
      <c r="DBL2978" s="651"/>
      <c r="DBM2978" s="651"/>
      <c r="DBN2978" s="651"/>
      <c r="DBO2978" s="651"/>
      <c r="DBP2978" s="651"/>
      <c r="DBQ2978" s="651"/>
      <c r="DBR2978" s="651"/>
      <c r="DBS2978" s="651"/>
      <c r="DBT2978" s="651"/>
      <c r="DBU2978" s="651"/>
      <c r="DBV2978" s="651"/>
      <c r="DBW2978" s="651"/>
      <c r="DBX2978" s="651"/>
      <c r="DBY2978" s="651"/>
      <c r="DBZ2978" s="651"/>
      <c r="DCA2978" s="651"/>
      <c r="DCB2978" s="651"/>
      <c r="DCC2978" s="651"/>
      <c r="DCD2978" s="651"/>
      <c r="DCE2978" s="651"/>
      <c r="DCF2978" s="651"/>
      <c r="DCG2978" s="651"/>
      <c r="DCH2978" s="651"/>
      <c r="DCI2978" s="651"/>
      <c r="DCJ2978" s="651"/>
      <c r="DCK2978" s="651"/>
      <c r="DCL2978" s="651"/>
      <c r="DCM2978" s="651"/>
      <c r="DCN2978" s="651"/>
      <c r="DCO2978" s="651"/>
      <c r="DCP2978" s="651"/>
      <c r="DCQ2978" s="651"/>
      <c r="DCR2978" s="651"/>
      <c r="DCS2978" s="651"/>
      <c r="DCT2978" s="651"/>
      <c r="DCU2978" s="651"/>
      <c r="DCV2978" s="651"/>
      <c r="DCW2978" s="651"/>
      <c r="DCX2978" s="651"/>
      <c r="DCY2978" s="651"/>
      <c r="DCZ2978" s="651"/>
      <c r="DDA2978" s="651"/>
      <c r="DDB2978" s="651"/>
      <c r="DDC2978" s="651"/>
      <c r="DDD2978" s="651"/>
      <c r="DDE2978" s="651"/>
      <c r="DDF2978" s="651"/>
      <c r="DDG2978" s="651"/>
      <c r="DDH2978" s="651"/>
      <c r="DDI2978" s="651"/>
      <c r="DDJ2978" s="651"/>
      <c r="DDK2978" s="651"/>
      <c r="DDL2978" s="651"/>
      <c r="DDM2978" s="651"/>
      <c r="DDN2978" s="651"/>
      <c r="DDO2978" s="651"/>
      <c r="DDP2978" s="651"/>
      <c r="DDQ2978" s="651"/>
      <c r="DDR2978" s="651"/>
      <c r="DDS2978" s="651"/>
      <c r="DDT2978" s="651"/>
      <c r="DDU2978" s="651"/>
      <c r="DDV2978" s="651"/>
      <c r="DDW2978" s="651"/>
      <c r="DDX2978" s="651"/>
      <c r="DDY2978" s="651"/>
      <c r="DDZ2978" s="651"/>
      <c r="DEA2978" s="651"/>
      <c r="DEB2978" s="651"/>
      <c r="DEC2978" s="651"/>
      <c r="DED2978" s="651"/>
      <c r="DEE2978" s="651"/>
      <c r="DEF2978" s="651"/>
      <c r="DEG2978" s="651"/>
      <c r="DEH2978" s="651"/>
      <c r="DEI2978" s="651"/>
      <c r="DEJ2978" s="651"/>
      <c r="DEK2978" s="651"/>
      <c r="DEL2978" s="651"/>
      <c r="DEM2978" s="651"/>
      <c r="DEN2978" s="651"/>
      <c r="DEO2978" s="651"/>
      <c r="DEP2978" s="651"/>
      <c r="DEQ2978" s="651"/>
      <c r="DER2978" s="651"/>
      <c r="DES2978" s="651"/>
      <c r="DET2978" s="651"/>
      <c r="DEU2978" s="651"/>
      <c r="DEV2978" s="651"/>
      <c r="DEW2978" s="651"/>
      <c r="DEX2978" s="651"/>
      <c r="DEY2978" s="651"/>
      <c r="DEZ2978" s="651"/>
      <c r="DFA2978" s="651"/>
      <c r="DFB2978" s="651"/>
      <c r="DFC2978" s="651"/>
      <c r="DFD2978" s="651"/>
      <c r="DFE2978" s="651"/>
      <c r="DFF2978" s="651"/>
      <c r="DFG2978" s="651"/>
      <c r="DFH2978" s="651"/>
      <c r="DFI2978" s="651"/>
      <c r="DFJ2978" s="651"/>
      <c r="DFK2978" s="651"/>
      <c r="DFL2978" s="651"/>
      <c r="DFM2978" s="651"/>
      <c r="DFN2978" s="651"/>
      <c r="DFO2978" s="651"/>
      <c r="DFP2978" s="651"/>
      <c r="DFQ2978" s="651"/>
      <c r="DFR2978" s="651"/>
      <c r="DFS2978" s="651"/>
      <c r="DFT2978" s="651"/>
      <c r="DFU2978" s="651"/>
      <c r="DFV2978" s="651"/>
      <c r="DFW2978" s="651"/>
      <c r="DFX2978" s="651"/>
      <c r="DFY2978" s="651"/>
      <c r="DFZ2978" s="651"/>
      <c r="DGA2978" s="651"/>
      <c r="DGB2978" s="651"/>
      <c r="DGC2978" s="651"/>
      <c r="DGD2978" s="651"/>
      <c r="DGE2978" s="651"/>
      <c r="DGF2978" s="651"/>
      <c r="DGG2978" s="651"/>
      <c r="DGH2978" s="651"/>
      <c r="DGI2978" s="651"/>
      <c r="DGJ2978" s="651"/>
      <c r="DGK2978" s="651"/>
      <c r="DGL2978" s="651"/>
      <c r="DGM2978" s="651"/>
      <c r="DGN2978" s="651"/>
      <c r="DGO2978" s="651"/>
      <c r="DGP2978" s="651"/>
      <c r="DGQ2978" s="651"/>
      <c r="DGR2978" s="651"/>
      <c r="DGS2978" s="651"/>
      <c r="DGT2978" s="651"/>
      <c r="DGU2978" s="651"/>
      <c r="DGV2978" s="651"/>
      <c r="DGW2978" s="651"/>
      <c r="DGX2978" s="651"/>
      <c r="DGY2978" s="651"/>
      <c r="DGZ2978" s="651"/>
      <c r="DHA2978" s="651"/>
      <c r="DHB2978" s="651"/>
      <c r="DHC2978" s="651"/>
      <c r="DHD2978" s="651"/>
      <c r="DHE2978" s="651"/>
      <c r="DHF2978" s="651"/>
      <c r="DHG2978" s="651"/>
      <c r="DHH2978" s="651"/>
      <c r="DHI2978" s="651"/>
      <c r="DHJ2978" s="651"/>
      <c r="DHK2978" s="651"/>
      <c r="DHL2978" s="651"/>
      <c r="DHM2978" s="651"/>
      <c r="DHN2978" s="651"/>
      <c r="DHO2978" s="651"/>
      <c r="DHP2978" s="651"/>
      <c r="DHQ2978" s="651"/>
      <c r="DHR2978" s="651"/>
      <c r="DHS2978" s="651"/>
      <c r="DHT2978" s="651"/>
      <c r="DHU2978" s="651"/>
      <c r="DHV2978" s="651"/>
      <c r="DHW2978" s="651"/>
      <c r="DHX2978" s="651"/>
      <c r="DHY2978" s="651"/>
      <c r="DHZ2978" s="651"/>
      <c r="DIA2978" s="651"/>
      <c r="DIB2978" s="651"/>
      <c r="DIC2978" s="651"/>
      <c r="DID2978" s="651"/>
      <c r="DIE2978" s="651"/>
      <c r="DIF2978" s="651"/>
      <c r="DIG2978" s="651"/>
      <c r="DIH2978" s="651"/>
      <c r="DII2978" s="651"/>
      <c r="DIJ2978" s="651"/>
      <c r="DIK2978" s="651"/>
      <c r="DIL2978" s="651"/>
      <c r="DIM2978" s="651"/>
      <c r="DIN2978" s="651"/>
      <c r="DIO2978" s="651"/>
      <c r="DIP2978" s="651"/>
      <c r="DIQ2978" s="651"/>
      <c r="DIR2978" s="651"/>
      <c r="DIS2978" s="651"/>
      <c r="DIT2978" s="651"/>
      <c r="DIU2978" s="651"/>
      <c r="DIV2978" s="651"/>
      <c r="DIW2978" s="651"/>
      <c r="DIX2978" s="651"/>
      <c r="DIY2978" s="651"/>
      <c r="DIZ2978" s="651"/>
      <c r="DJA2978" s="651"/>
      <c r="DJB2978" s="651"/>
      <c r="DJC2978" s="651"/>
      <c r="DJD2978" s="651"/>
      <c r="DJE2978" s="651"/>
      <c r="DJF2978" s="651"/>
      <c r="DJG2978" s="651"/>
      <c r="DJH2978" s="651"/>
      <c r="DJI2978" s="651"/>
      <c r="DJJ2978" s="651"/>
      <c r="DJK2978" s="651"/>
      <c r="DJL2978" s="651"/>
      <c r="DJM2978" s="651"/>
      <c r="DJN2978" s="651"/>
      <c r="DJO2978" s="651"/>
      <c r="DJP2978" s="651"/>
      <c r="DJQ2978" s="651"/>
      <c r="DJR2978" s="651"/>
      <c r="DJS2978" s="651"/>
      <c r="DJT2978" s="651"/>
      <c r="DJU2978" s="651"/>
      <c r="DJV2978" s="651"/>
      <c r="DJW2978" s="651"/>
      <c r="DJX2978" s="651"/>
      <c r="DJY2978" s="651"/>
      <c r="DJZ2978" s="651"/>
      <c r="DKA2978" s="651"/>
      <c r="DKB2978" s="651"/>
      <c r="DKC2978" s="651"/>
      <c r="DKD2978" s="651"/>
      <c r="DKE2978" s="651"/>
      <c r="DKF2978" s="651"/>
      <c r="DKG2978" s="651"/>
      <c r="DKH2978" s="651"/>
      <c r="DKI2978" s="651"/>
      <c r="DKJ2978" s="651"/>
      <c r="DKK2978" s="651"/>
      <c r="DKL2978" s="651"/>
      <c r="DKM2978" s="651"/>
      <c r="DKN2978" s="651"/>
      <c r="DKO2978" s="651"/>
      <c r="DKP2978" s="651"/>
      <c r="DKQ2978" s="651"/>
      <c r="DKR2978" s="651"/>
      <c r="DKS2978" s="651"/>
      <c r="DKT2978" s="651"/>
      <c r="DKU2978" s="651"/>
      <c r="DKV2978" s="651"/>
      <c r="DKW2978" s="651"/>
      <c r="DKX2978" s="651"/>
      <c r="DKY2978" s="651"/>
      <c r="DKZ2978" s="651"/>
      <c r="DLA2978" s="651"/>
      <c r="DLB2978" s="651"/>
      <c r="DLC2978" s="651"/>
      <c r="DLD2978" s="651"/>
      <c r="DLE2978" s="651"/>
      <c r="DLF2978" s="651"/>
      <c r="DLG2978" s="651"/>
      <c r="DLH2978" s="651"/>
      <c r="DLI2978" s="651"/>
      <c r="DLJ2978" s="651"/>
      <c r="DLK2978" s="651"/>
      <c r="DLL2978" s="651"/>
      <c r="DLM2978" s="651"/>
      <c r="DLN2978" s="651"/>
      <c r="DLO2978" s="651"/>
      <c r="DLP2978" s="651"/>
      <c r="DLQ2978" s="651"/>
      <c r="DLR2978" s="651"/>
      <c r="DLS2978" s="651"/>
      <c r="DLT2978" s="651"/>
      <c r="DLU2978" s="651"/>
      <c r="DLV2978" s="651"/>
      <c r="DLW2978" s="651"/>
      <c r="DLX2978" s="651"/>
      <c r="DLY2978" s="651"/>
      <c r="DLZ2978" s="651"/>
      <c r="DMA2978" s="651"/>
      <c r="DMB2978" s="651"/>
      <c r="DMC2978" s="651"/>
      <c r="DMD2978" s="651"/>
      <c r="DME2978" s="651"/>
      <c r="DMF2978" s="651"/>
      <c r="DMG2978" s="651"/>
      <c r="DMH2978" s="651"/>
      <c r="DMI2978" s="651"/>
      <c r="DMJ2978" s="651"/>
      <c r="DMK2978" s="651"/>
      <c r="DML2978" s="651"/>
      <c r="DMM2978" s="651"/>
      <c r="DMN2978" s="651"/>
      <c r="DMO2978" s="651"/>
      <c r="DMP2978" s="651"/>
      <c r="DMQ2978" s="651"/>
      <c r="DMR2978" s="651"/>
      <c r="DMS2978" s="651"/>
      <c r="DMT2978" s="651"/>
      <c r="DMU2978" s="651"/>
      <c r="DMV2978" s="651"/>
      <c r="DMW2978" s="651"/>
      <c r="DMX2978" s="651"/>
      <c r="DMY2978" s="651"/>
      <c r="DMZ2978" s="651"/>
      <c r="DNA2978" s="651"/>
      <c r="DNB2978" s="651"/>
      <c r="DNC2978" s="651"/>
      <c r="DND2978" s="651"/>
      <c r="DNE2978" s="651"/>
      <c r="DNF2978" s="651"/>
      <c r="DNG2978" s="651"/>
      <c r="DNH2978" s="651"/>
      <c r="DNI2978" s="651"/>
      <c r="DNJ2978" s="651"/>
      <c r="DNK2978" s="651"/>
      <c r="DNL2978" s="651"/>
      <c r="DNM2978" s="651"/>
      <c r="DNN2978" s="651"/>
      <c r="DNO2978" s="651"/>
      <c r="DNP2978" s="651"/>
      <c r="DNQ2978" s="651"/>
      <c r="DNR2978" s="651"/>
      <c r="DNS2978" s="651"/>
      <c r="DNT2978" s="651"/>
      <c r="DNU2978" s="651"/>
      <c r="DNV2978" s="651"/>
      <c r="DNW2978" s="651"/>
      <c r="DNX2978" s="651"/>
      <c r="DNY2978" s="651"/>
      <c r="DNZ2978" s="651"/>
      <c r="DOA2978" s="651"/>
      <c r="DOB2978" s="651"/>
      <c r="DOC2978" s="651"/>
      <c r="DOD2978" s="651"/>
      <c r="DOE2978" s="651"/>
      <c r="DOF2978" s="651"/>
      <c r="DOG2978" s="651"/>
      <c r="DOH2978" s="651"/>
      <c r="DOI2978" s="651"/>
      <c r="DOJ2978" s="651"/>
      <c r="DOK2978" s="651"/>
      <c r="DOL2978" s="651"/>
      <c r="DOM2978" s="651"/>
      <c r="DON2978" s="651"/>
      <c r="DOO2978" s="651"/>
      <c r="DOP2978" s="651"/>
      <c r="DOQ2978" s="651"/>
      <c r="DOR2978" s="651"/>
      <c r="DOS2978" s="651"/>
      <c r="DOT2978" s="651"/>
      <c r="DOU2978" s="651"/>
      <c r="DOV2978" s="651"/>
      <c r="DOW2978" s="651"/>
      <c r="DOX2978" s="651"/>
      <c r="DOY2978" s="651"/>
      <c r="DOZ2978" s="651"/>
      <c r="DPA2978" s="651"/>
      <c r="DPB2978" s="651"/>
      <c r="DPC2978" s="651"/>
      <c r="DPD2978" s="651"/>
      <c r="DPE2978" s="651"/>
      <c r="DPF2978" s="651"/>
      <c r="DPG2978" s="651"/>
      <c r="DPH2978" s="651"/>
      <c r="DPI2978" s="651"/>
      <c r="DPJ2978" s="651"/>
      <c r="DPK2978" s="651"/>
      <c r="DPL2978" s="651"/>
      <c r="DPM2978" s="651"/>
      <c r="DPN2978" s="651"/>
      <c r="DPO2978" s="651"/>
      <c r="DPP2978" s="651"/>
      <c r="DPQ2978" s="651"/>
      <c r="DPR2978" s="651"/>
      <c r="DPS2978" s="651"/>
      <c r="DPT2978" s="651"/>
      <c r="DPU2978" s="651"/>
      <c r="DPV2978" s="651"/>
      <c r="DPW2978" s="651"/>
      <c r="DPX2978" s="651"/>
      <c r="DPY2978" s="651"/>
      <c r="DPZ2978" s="651"/>
      <c r="DQA2978" s="651"/>
      <c r="DQB2978" s="651"/>
      <c r="DQC2978" s="651"/>
      <c r="DQD2978" s="651"/>
      <c r="DQE2978" s="651"/>
      <c r="DQF2978" s="651"/>
      <c r="DQG2978" s="651"/>
      <c r="DQH2978" s="651"/>
      <c r="DQI2978" s="651"/>
      <c r="DQJ2978" s="651"/>
      <c r="DQK2978" s="651"/>
      <c r="DQL2978" s="651"/>
      <c r="DQM2978" s="651"/>
      <c r="DQN2978" s="651"/>
      <c r="DQO2978" s="651"/>
      <c r="DQP2978" s="651"/>
      <c r="DQQ2978" s="651"/>
      <c r="DQR2978" s="651"/>
      <c r="DQS2978" s="651"/>
      <c r="DQT2978" s="651"/>
      <c r="DQU2978" s="651"/>
      <c r="DQV2978" s="651"/>
      <c r="DQW2978" s="651"/>
      <c r="DQX2978" s="651"/>
      <c r="DQY2978" s="651"/>
      <c r="DQZ2978" s="651"/>
      <c r="DRA2978" s="651"/>
      <c r="DRB2978" s="651"/>
      <c r="DRC2978" s="651"/>
      <c r="DRD2978" s="651"/>
      <c r="DRE2978" s="651"/>
      <c r="DRF2978" s="651"/>
      <c r="DRG2978" s="651"/>
      <c r="DRH2978" s="651"/>
      <c r="DRI2978" s="651"/>
      <c r="DRJ2978" s="651"/>
      <c r="DRK2978" s="651"/>
      <c r="DRL2978" s="651"/>
      <c r="DRM2978" s="651"/>
      <c r="DRN2978" s="651"/>
      <c r="DRO2978" s="651"/>
      <c r="DRP2978" s="651"/>
      <c r="DRQ2978" s="651"/>
      <c r="DRR2978" s="651"/>
      <c r="DRS2978" s="651"/>
      <c r="DRT2978" s="651"/>
      <c r="DRU2978" s="651"/>
      <c r="DRV2978" s="651"/>
      <c r="DRW2978" s="651"/>
      <c r="DRX2978" s="651"/>
      <c r="DRY2978" s="651"/>
      <c r="DRZ2978" s="651"/>
      <c r="DSA2978" s="651"/>
      <c r="DSB2978" s="651"/>
      <c r="DSC2978" s="651"/>
      <c r="DSD2978" s="651"/>
      <c r="DSE2978" s="651"/>
      <c r="DSF2978" s="651"/>
      <c r="DSG2978" s="651"/>
      <c r="DSH2978" s="651"/>
      <c r="DSI2978" s="651"/>
      <c r="DSJ2978" s="651"/>
      <c r="DSK2978" s="651"/>
      <c r="DSL2978" s="651"/>
      <c r="DSM2978" s="651"/>
      <c r="DSN2978" s="651"/>
      <c r="DSO2978" s="651"/>
      <c r="DSP2978" s="651"/>
      <c r="DSQ2978" s="651"/>
      <c r="DSR2978" s="651"/>
      <c r="DSS2978" s="651"/>
      <c r="DST2978" s="651"/>
      <c r="DSU2978" s="651"/>
      <c r="DSV2978" s="651"/>
      <c r="DSW2978" s="651"/>
      <c r="DSX2978" s="651"/>
      <c r="DSY2978" s="651"/>
      <c r="DSZ2978" s="651"/>
      <c r="DTA2978" s="651"/>
      <c r="DTB2978" s="651"/>
      <c r="DTC2978" s="651"/>
      <c r="DTD2978" s="651"/>
      <c r="DTE2978" s="651"/>
      <c r="DTF2978" s="651"/>
      <c r="DTG2978" s="651"/>
      <c r="DTH2978" s="651"/>
      <c r="DTI2978" s="651"/>
      <c r="DTJ2978" s="651"/>
      <c r="DTK2978" s="651"/>
      <c r="DTL2978" s="651"/>
      <c r="DTM2978" s="651"/>
      <c r="DTN2978" s="651"/>
      <c r="DTO2978" s="651"/>
      <c r="DTP2978" s="651"/>
      <c r="DTQ2978" s="651"/>
      <c r="DTR2978" s="651"/>
      <c r="DTS2978" s="651"/>
      <c r="DTT2978" s="651"/>
      <c r="DTU2978" s="651"/>
      <c r="DTV2978" s="651"/>
      <c r="DTW2978" s="651"/>
      <c r="DTX2978" s="651"/>
      <c r="DTY2978" s="651"/>
      <c r="DTZ2978" s="651"/>
      <c r="DUA2978" s="651"/>
      <c r="DUB2978" s="651"/>
      <c r="DUC2978" s="651"/>
      <c r="DUD2978" s="651"/>
      <c r="DUE2978" s="651"/>
      <c r="DUF2978" s="651"/>
      <c r="DUG2978" s="651"/>
      <c r="DUH2978" s="651"/>
      <c r="DUI2978" s="651"/>
      <c r="DUJ2978" s="651"/>
      <c r="DUK2978" s="651"/>
      <c r="DUL2978" s="651"/>
      <c r="DUM2978" s="651"/>
      <c r="DUN2978" s="651"/>
      <c r="DUO2978" s="651"/>
      <c r="DUP2978" s="651"/>
      <c r="DUQ2978" s="651"/>
      <c r="DUR2978" s="651"/>
      <c r="DUS2978" s="651"/>
      <c r="DUT2978" s="651"/>
      <c r="DUU2978" s="651"/>
      <c r="DUV2978" s="651"/>
      <c r="DUW2978" s="651"/>
      <c r="DUX2978" s="651"/>
      <c r="DUY2978" s="651"/>
      <c r="DUZ2978" s="651"/>
      <c r="DVA2978" s="651"/>
      <c r="DVB2978" s="651"/>
      <c r="DVC2978" s="651"/>
      <c r="DVD2978" s="651"/>
      <c r="DVE2978" s="651"/>
      <c r="DVF2978" s="651"/>
      <c r="DVG2978" s="651"/>
      <c r="DVH2978" s="651"/>
      <c r="DVI2978" s="651"/>
      <c r="DVJ2978" s="651"/>
      <c r="DVK2978" s="651"/>
      <c r="DVL2978" s="651"/>
      <c r="DVM2978" s="651"/>
      <c r="DVN2978" s="651"/>
      <c r="DVO2978" s="651"/>
      <c r="DVP2978" s="651"/>
      <c r="DVQ2978" s="651"/>
      <c r="DVR2978" s="651"/>
      <c r="DVS2978" s="651"/>
      <c r="DVT2978" s="651"/>
      <c r="DVU2978" s="651"/>
      <c r="DVV2978" s="651"/>
      <c r="DVW2978" s="651"/>
      <c r="DVX2978" s="651"/>
      <c r="DVY2978" s="651"/>
      <c r="DVZ2978" s="651"/>
      <c r="DWA2978" s="651"/>
      <c r="DWB2978" s="651"/>
      <c r="DWC2978" s="651"/>
      <c r="DWD2978" s="651"/>
      <c r="DWE2978" s="651"/>
      <c r="DWF2978" s="651"/>
      <c r="DWG2978" s="651"/>
      <c r="DWH2978" s="651"/>
      <c r="DWI2978" s="651"/>
      <c r="DWJ2978" s="651"/>
      <c r="DWK2978" s="651"/>
      <c r="DWL2978" s="651"/>
      <c r="DWM2978" s="651"/>
      <c r="DWN2978" s="651"/>
      <c r="DWO2978" s="651"/>
      <c r="DWP2978" s="651"/>
      <c r="DWQ2978" s="651"/>
      <c r="DWR2978" s="651"/>
      <c r="DWS2978" s="651"/>
      <c r="DWT2978" s="651"/>
      <c r="DWU2978" s="651"/>
      <c r="DWV2978" s="651"/>
      <c r="DWW2978" s="651"/>
      <c r="DWX2978" s="651"/>
      <c r="DWY2978" s="651"/>
      <c r="DWZ2978" s="651"/>
      <c r="DXA2978" s="651"/>
      <c r="DXB2978" s="651"/>
      <c r="DXC2978" s="651"/>
      <c r="DXD2978" s="651"/>
      <c r="DXE2978" s="651"/>
      <c r="DXF2978" s="651"/>
      <c r="DXG2978" s="651"/>
      <c r="DXH2978" s="651"/>
      <c r="DXI2978" s="651"/>
      <c r="DXJ2978" s="651"/>
      <c r="DXK2978" s="651"/>
      <c r="DXL2978" s="651"/>
      <c r="DXM2978" s="651"/>
      <c r="DXN2978" s="651"/>
      <c r="DXO2978" s="651"/>
      <c r="DXP2978" s="651"/>
      <c r="DXQ2978" s="651"/>
      <c r="DXR2978" s="651"/>
      <c r="DXS2978" s="651"/>
      <c r="DXT2978" s="651"/>
      <c r="DXU2978" s="651"/>
      <c r="DXV2978" s="651"/>
      <c r="DXW2978" s="651"/>
      <c r="DXX2978" s="651"/>
      <c r="DXY2978" s="651"/>
      <c r="DXZ2978" s="651"/>
      <c r="DYA2978" s="651"/>
      <c r="DYB2978" s="651"/>
      <c r="DYC2978" s="651"/>
      <c r="DYD2978" s="651"/>
      <c r="DYE2978" s="651"/>
      <c r="DYF2978" s="651"/>
      <c r="DYG2978" s="651"/>
      <c r="DYH2978" s="651"/>
      <c r="DYI2978" s="651"/>
      <c r="DYJ2978" s="651"/>
      <c r="DYK2978" s="651"/>
      <c r="DYL2978" s="651"/>
      <c r="DYM2978" s="651"/>
      <c r="DYN2978" s="651"/>
      <c r="DYO2978" s="651"/>
      <c r="DYP2978" s="651"/>
      <c r="DYQ2978" s="651"/>
      <c r="DYR2978" s="651"/>
      <c r="DYS2978" s="651"/>
      <c r="DYT2978" s="651"/>
      <c r="DYU2978" s="651"/>
      <c r="DYV2978" s="651"/>
      <c r="DYW2978" s="651"/>
      <c r="DYX2978" s="651"/>
      <c r="DYY2978" s="651"/>
      <c r="DYZ2978" s="651"/>
      <c r="DZA2978" s="651"/>
      <c r="DZB2978" s="651"/>
      <c r="DZC2978" s="651"/>
      <c r="DZD2978" s="651"/>
      <c r="DZE2978" s="651"/>
      <c r="DZF2978" s="651"/>
      <c r="DZG2978" s="651"/>
      <c r="DZH2978" s="651"/>
      <c r="DZI2978" s="651"/>
      <c r="DZJ2978" s="651"/>
      <c r="DZK2978" s="651"/>
      <c r="DZL2978" s="651"/>
      <c r="DZM2978" s="651"/>
      <c r="DZN2978" s="651"/>
      <c r="DZO2978" s="651"/>
      <c r="DZP2978" s="651"/>
      <c r="DZQ2978" s="651"/>
      <c r="DZR2978" s="651"/>
      <c r="DZS2978" s="651"/>
      <c r="DZT2978" s="651"/>
      <c r="DZU2978" s="651"/>
      <c r="DZV2978" s="651"/>
      <c r="DZW2978" s="651"/>
      <c r="DZX2978" s="651"/>
      <c r="DZY2978" s="651"/>
      <c r="DZZ2978" s="651"/>
      <c r="EAA2978" s="651"/>
      <c r="EAB2978" s="651"/>
      <c r="EAC2978" s="651"/>
      <c r="EAD2978" s="651"/>
      <c r="EAE2978" s="651"/>
      <c r="EAF2978" s="651"/>
      <c r="EAG2978" s="651"/>
      <c r="EAH2978" s="651"/>
      <c r="EAI2978" s="651"/>
      <c r="EAJ2978" s="651"/>
      <c r="EAK2978" s="651"/>
      <c r="EAL2978" s="651"/>
      <c r="EAM2978" s="651"/>
      <c r="EAN2978" s="651"/>
      <c r="EAO2978" s="651"/>
      <c r="EAP2978" s="651"/>
      <c r="EAQ2978" s="651"/>
      <c r="EAR2978" s="651"/>
      <c r="EAS2978" s="651"/>
      <c r="EAT2978" s="651"/>
      <c r="EAU2978" s="651"/>
      <c r="EAV2978" s="651"/>
      <c r="EAW2978" s="651"/>
      <c r="EAX2978" s="651"/>
      <c r="EAY2978" s="651"/>
      <c r="EAZ2978" s="651"/>
      <c r="EBA2978" s="651"/>
      <c r="EBB2978" s="651"/>
      <c r="EBC2978" s="651"/>
      <c r="EBD2978" s="651"/>
      <c r="EBE2978" s="651"/>
      <c r="EBF2978" s="651"/>
      <c r="EBG2978" s="651"/>
      <c r="EBH2978" s="651"/>
      <c r="EBI2978" s="651"/>
      <c r="EBJ2978" s="651"/>
      <c r="EBK2978" s="651"/>
      <c r="EBL2978" s="651"/>
      <c r="EBM2978" s="651"/>
      <c r="EBN2978" s="651"/>
      <c r="EBO2978" s="651"/>
      <c r="EBP2978" s="651"/>
      <c r="EBQ2978" s="651"/>
      <c r="EBR2978" s="651"/>
      <c r="EBS2978" s="651"/>
      <c r="EBT2978" s="651"/>
      <c r="EBU2978" s="651"/>
      <c r="EBV2978" s="651"/>
      <c r="EBW2978" s="651"/>
      <c r="EBX2978" s="651"/>
      <c r="EBY2978" s="651"/>
      <c r="EBZ2978" s="651"/>
      <c r="ECA2978" s="651"/>
      <c r="ECB2978" s="651"/>
      <c r="ECC2978" s="651"/>
      <c r="ECD2978" s="651"/>
      <c r="ECE2978" s="651"/>
      <c r="ECF2978" s="651"/>
      <c r="ECG2978" s="651"/>
      <c r="ECH2978" s="651"/>
      <c r="ECI2978" s="651"/>
      <c r="ECJ2978" s="651"/>
      <c r="ECK2978" s="651"/>
      <c r="ECL2978" s="651"/>
      <c r="ECM2978" s="651"/>
      <c r="ECN2978" s="651"/>
      <c r="ECO2978" s="651"/>
      <c r="ECP2978" s="651"/>
      <c r="ECQ2978" s="651"/>
      <c r="ECR2978" s="651"/>
      <c r="ECS2978" s="651"/>
      <c r="ECT2978" s="651"/>
      <c r="ECU2978" s="651"/>
      <c r="ECV2978" s="651"/>
      <c r="ECW2978" s="651"/>
      <c r="ECX2978" s="651"/>
      <c r="ECY2978" s="651"/>
      <c r="ECZ2978" s="651"/>
      <c r="EDA2978" s="651"/>
      <c r="EDB2978" s="651"/>
      <c r="EDC2978" s="651"/>
      <c r="EDD2978" s="651"/>
      <c r="EDE2978" s="651"/>
      <c r="EDF2978" s="651"/>
      <c r="EDG2978" s="651"/>
      <c r="EDH2978" s="651"/>
      <c r="EDI2978" s="651"/>
      <c r="EDJ2978" s="651"/>
      <c r="EDK2978" s="651"/>
      <c r="EDL2978" s="651"/>
      <c r="EDM2978" s="651"/>
      <c r="EDN2978" s="651"/>
      <c r="EDO2978" s="651"/>
      <c r="EDP2978" s="651"/>
      <c r="EDQ2978" s="651"/>
      <c r="EDR2978" s="651"/>
      <c r="EDS2978" s="651"/>
      <c r="EDT2978" s="651"/>
      <c r="EDU2978" s="651"/>
      <c r="EDV2978" s="651"/>
      <c r="EDW2978" s="651"/>
      <c r="EDX2978" s="651"/>
      <c r="EDY2978" s="651"/>
      <c r="EDZ2978" s="651"/>
      <c r="EEA2978" s="651"/>
      <c r="EEB2978" s="651"/>
      <c r="EEC2978" s="651"/>
      <c r="EED2978" s="651"/>
      <c r="EEE2978" s="651"/>
      <c r="EEF2978" s="651"/>
      <c r="EEG2978" s="651"/>
      <c r="EEH2978" s="651"/>
      <c r="EEI2978" s="651"/>
      <c r="EEJ2978" s="651"/>
      <c r="EEK2978" s="651"/>
      <c r="EEL2978" s="651"/>
      <c r="EEM2978" s="651"/>
      <c r="EEN2978" s="651"/>
      <c r="EEO2978" s="651"/>
      <c r="EEP2978" s="651"/>
      <c r="EEQ2978" s="651"/>
      <c r="EER2978" s="651"/>
      <c r="EES2978" s="651"/>
      <c r="EET2978" s="651"/>
      <c r="EEU2978" s="651"/>
      <c r="EEV2978" s="651"/>
      <c r="EEW2978" s="651"/>
      <c r="EEX2978" s="651"/>
      <c r="EEY2978" s="651"/>
      <c r="EEZ2978" s="651"/>
      <c r="EFA2978" s="651"/>
      <c r="EFB2978" s="651"/>
      <c r="EFC2978" s="651"/>
      <c r="EFD2978" s="651"/>
      <c r="EFE2978" s="651"/>
      <c r="EFF2978" s="651"/>
      <c r="EFG2978" s="651"/>
      <c r="EFH2978" s="651"/>
      <c r="EFI2978" s="651"/>
      <c r="EFJ2978" s="651"/>
      <c r="EFK2978" s="651"/>
      <c r="EFL2978" s="651"/>
      <c r="EFM2978" s="651"/>
      <c r="EFN2978" s="651"/>
      <c r="EFO2978" s="651"/>
      <c r="EFP2978" s="651"/>
      <c r="EFQ2978" s="651"/>
      <c r="EFR2978" s="651"/>
      <c r="EFS2978" s="651"/>
      <c r="EFT2978" s="651"/>
      <c r="EFU2978" s="651"/>
      <c r="EFV2978" s="651"/>
      <c r="EFW2978" s="651"/>
      <c r="EFX2978" s="651"/>
      <c r="EFY2978" s="651"/>
      <c r="EFZ2978" s="651"/>
      <c r="EGA2978" s="651"/>
      <c r="EGB2978" s="651"/>
      <c r="EGC2978" s="651"/>
      <c r="EGD2978" s="651"/>
      <c r="EGE2978" s="651"/>
      <c r="EGF2978" s="651"/>
      <c r="EGG2978" s="651"/>
      <c r="EGH2978" s="651"/>
      <c r="EGI2978" s="651"/>
      <c r="EGJ2978" s="651"/>
      <c r="EGK2978" s="651"/>
      <c r="EGL2978" s="651"/>
      <c r="EGM2978" s="651"/>
      <c r="EGN2978" s="651"/>
      <c r="EGO2978" s="651"/>
      <c r="EGP2978" s="651"/>
      <c r="EGQ2978" s="651"/>
      <c r="EGR2978" s="651"/>
      <c r="EGS2978" s="651"/>
      <c r="EGT2978" s="651"/>
      <c r="EGU2978" s="651"/>
      <c r="EGV2978" s="651"/>
      <c r="EGW2978" s="651"/>
      <c r="EGX2978" s="651"/>
      <c r="EGY2978" s="651"/>
      <c r="EGZ2978" s="651"/>
      <c r="EHA2978" s="651"/>
      <c r="EHB2978" s="651"/>
      <c r="EHC2978" s="651"/>
      <c r="EHD2978" s="651"/>
      <c r="EHE2978" s="651"/>
      <c r="EHF2978" s="651"/>
      <c r="EHG2978" s="651"/>
      <c r="EHH2978" s="651"/>
      <c r="EHI2978" s="651"/>
      <c r="EHJ2978" s="651"/>
      <c r="EHK2978" s="651"/>
      <c r="EHL2978" s="651"/>
      <c r="EHM2978" s="651"/>
      <c r="EHN2978" s="651"/>
      <c r="EHO2978" s="651"/>
      <c r="EHP2978" s="651"/>
      <c r="EHQ2978" s="651"/>
      <c r="EHR2978" s="651"/>
      <c r="EHS2978" s="651"/>
      <c r="EHT2978" s="651"/>
      <c r="EHU2978" s="651"/>
      <c r="EHV2978" s="651"/>
      <c r="EHW2978" s="651"/>
      <c r="EHX2978" s="651"/>
      <c r="EHY2978" s="651"/>
      <c r="EHZ2978" s="651"/>
      <c r="EIA2978" s="651"/>
      <c r="EIB2978" s="651"/>
      <c r="EIC2978" s="651"/>
      <c r="EID2978" s="651"/>
      <c r="EIE2978" s="651"/>
      <c r="EIF2978" s="651"/>
      <c r="EIG2978" s="651"/>
      <c r="EIH2978" s="651"/>
      <c r="EII2978" s="651"/>
      <c r="EIJ2978" s="651"/>
      <c r="EIK2978" s="651"/>
      <c r="EIL2978" s="651"/>
      <c r="EIM2978" s="651"/>
      <c r="EIN2978" s="651"/>
      <c r="EIO2978" s="651"/>
      <c r="EIP2978" s="651"/>
      <c r="EIQ2978" s="651"/>
      <c r="EIR2978" s="651"/>
      <c r="EIS2978" s="651"/>
      <c r="EIT2978" s="651"/>
      <c r="EIU2978" s="651"/>
      <c r="EIV2978" s="651"/>
      <c r="EIW2978" s="651"/>
      <c r="EIX2978" s="651"/>
      <c r="EIY2978" s="651"/>
      <c r="EIZ2978" s="651"/>
      <c r="EJA2978" s="651"/>
      <c r="EJB2978" s="651"/>
      <c r="EJC2978" s="651"/>
      <c r="EJD2978" s="651"/>
      <c r="EJE2978" s="651"/>
      <c r="EJF2978" s="651"/>
      <c r="EJG2978" s="651"/>
      <c r="EJH2978" s="651"/>
      <c r="EJI2978" s="651"/>
      <c r="EJJ2978" s="651"/>
      <c r="EJK2978" s="651"/>
      <c r="EJL2978" s="651"/>
      <c r="EJM2978" s="651"/>
      <c r="EJN2978" s="651"/>
      <c r="EJO2978" s="651"/>
      <c r="EJP2978" s="651"/>
      <c r="EJQ2978" s="651"/>
      <c r="EJR2978" s="651"/>
      <c r="EJS2978" s="651"/>
      <c r="EJT2978" s="651"/>
      <c r="EJU2978" s="651"/>
      <c r="EJV2978" s="651"/>
      <c r="EJW2978" s="651"/>
      <c r="EJX2978" s="651"/>
      <c r="EJY2978" s="651"/>
      <c r="EJZ2978" s="651"/>
      <c r="EKA2978" s="651"/>
      <c r="EKB2978" s="651"/>
      <c r="EKC2978" s="651"/>
      <c r="EKD2978" s="651"/>
      <c r="EKE2978" s="651"/>
      <c r="EKF2978" s="651"/>
      <c r="EKG2978" s="651"/>
      <c r="EKH2978" s="651"/>
      <c r="EKI2978" s="651"/>
      <c r="EKJ2978" s="651"/>
      <c r="EKK2978" s="651"/>
      <c r="EKL2978" s="651"/>
      <c r="EKM2978" s="651"/>
      <c r="EKN2978" s="651"/>
      <c r="EKO2978" s="651"/>
      <c r="EKP2978" s="651"/>
      <c r="EKQ2978" s="651"/>
      <c r="EKR2978" s="651"/>
      <c r="EKS2978" s="651"/>
      <c r="EKT2978" s="651"/>
      <c r="EKU2978" s="651"/>
      <c r="EKV2978" s="651"/>
      <c r="EKW2978" s="651"/>
      <c r="EKX2978" s="651"/>
      <c r="EKY2978" s="651"/>
      <c r="EKZ2978" s="651"/>
      <c r="ELA2978" s="651"/>
      <c r="ELB2978" s="651"/>
      <c r="ELC2978" s="651"/>
      <c r="ELD2978" s="651"/>
      <c r="ELE2978" s="651"/>
      <c r="ELF2978" s="651"/>
      <c r="ELG2978" s="651"/>
      <c r="ELH2978" s="651"/>
      <c r="ELI2978" s="651"/>
      <c r="ELJ2978" s="651"/>
      <c r="ELK2978" s="651"/>
      <c r="ELL2978" s="651"/>
      <c r="ELM2978" s="651"/>
      <c r="ELN2978" s="651"/>
      <c r="ELO2978" s="651"/>
      <c r="ELP2978" s="651"/>
      <c r="ELQ2978" s="651"/>
      <c r="ELR2978" s="651"/>
      <c r="ELS2978" s="651"/>
      <c r="ELT2978" s="651"/>
      <c r="ELU2978" s="651"/>
      <c r="ELV2978" s="651"/>
      <c r="ELW2978" s="651"/>
      <c r="ELX2978" s="651"/>
      <c r="ELY2978" s="651"/>
      <c r="ELZ2978" s="651"/>
      <c r="EMA2978" s="651"/>
      <c r="EMB2978" s="651"/>
      <c r="EMC2978" s="651"/>
      <c r="EMD2978" s="651"/>
      <c r="EME2978" s="651"/>
      <c r="EMF2978" s="651"/>
      <c r="EMG2978" s="651"/>
      <c r="EMH2978" s="651"/>
      <c r="EMI2978" s="651"/>
      <c r="EMJ2978" s="651"/>
      <c r="EMK2978" s="651"/>
      <c r="EML2978" s="651"/>
      <c r="EMM2978" s="651"/>
      <c r="EMN2978" s="651"/>
      <c r="EMO2978" s="651"/>
      <c r="EMP2978" s="651"/>
      <c r="EMQ2978" s="651"/>
      <c r="EMR2978" s="651"/>
      <c r="EMS2978" s="651"/>
      <c r="EMT2978" s="651"/>
      <c r="EMU2978" s="651"/>
      <c r="EMV2978" s="651"/>
      <c r="EMW2978" s="651"/>
      <c r="EMX2978" s="651"/>
      <c r="EMY2978" s="651"/>
      <c r="EMZ2978" s="651"/>
      <c r="ENA2978" s="651"/>
      <c r="ENB2978" s="651"/>
      <c r="ENC2978" s="651"/>
      <c r="END2978" s="651"/>
      <c r="ENE2978" s="651"/>
      <c r="ENF2978" s="651"/>
      <c r="ENG2978" s="651"/>
      <c r="ENH2978" s="651"/>
      <c r="ENI2978" s="651"/>
      <c r="ENJ2978" s="651"/>
      <c r="ENK2978" s="651"/>
      <c r="ENL2978" s="651"/>
      <c r="ENM2978" s="651"/>
      <c r="ENN2978" s="651"/>
      <c r="ENO2978" s="651"/>
      <c r="ENP2978" s="651"/>
      <c r="ENQ2978" s="651"/>
      <c r="ENR2978" s="651"/>
      <c r="ENS2978" s="651"/>
      <c r="ENT2978" s="651"/>
      <c r="ENU2978" s="651"/>
      <c r="ENV2978" s="651"/>
      <c r="ENW2978" s="651"/>
      <c r="ENX2978" s="651"/>
      <c r="ENY2978" s="651"/>
      <c r="ENZ2978" s="651"/>
      <c r="EOA2978" s="651"/>
      <c r="EOB2978" s="651"/>
      <c r="EOC2978" s="651"/>
      <c r="EOD2978" s="651"/>
      <c r="EOE2978" s="651"/>
      <c r="EOF2978" s="651"/>
      <c r="EOG2978" s="651"/>
      <c r="EOH2978" s="651"/>
      <c r="EOI2978" s="651"/>
      <c r="EOJ2978" s="651"/>
      <c r="EOK2978" s="651"/>
      <c r="EOL2978" s="651"/>
      <c r="EOM2978" s="651"/>
      <c r="EON2978" s="651"/>
      <c r="EOO2978" s="651"/>
      <c r="EOP2978" s="651"/>
      <c r="EOQ2978" s="651"/>
      <c r="EOR2978" s="651"/>
      <c r="EOS2978" s="651"/>
      <c r="EOT2978" s="651"/>
      <c r="EOU2978" s="651"/>
      <c r="EOV2978" s="651"/>
      <c r="EOW2978" s="651"/>
      <c r="EOX2978" s="651"/>
      <c r="EOY2978" s="651"/>
      <c r="EOZ2978" s="651"/>
      <c r="EPA2978" s="651"/>
      <c r="EPB2978" s="651"/>
      <c r="EPC2978" s="651"/>
      <c r="EPD2978" s="651"/>
      <c r="EPE2978" s="651"/>
      <c r="EPF2978" s="651"/>
      <c r="EPG2978" s="651"/>
      <c r="EPH2978" s="651"/>
      <c r="EPI2978" s="651"/>
      <c r="EPJ2978" s="651"/>
      <c r="EPK2978" s="651"/>
      <c r="EPL2978" s="651"/>
      <c r="EPM2978" s="651"/>
      <c r="EPN2978" s="651"/>
      <c r="EPO2978" s="651"/>
      <c r="EPP2978" s="651"/>
      <c r="EPQ2978" s="651"/>
      <c r="EPR2978" s="651"/>
      <c r="EPS2978" s="651"/>
      <c r="EPT2978" s="651"/>
      <c r="EPU2978" s="651"/>
      <c r="EPV2978" s="651"/>
      <c r="EPW2978" s="651"/>
      <c r="EPX2978" s="651"/>
      <c r="EPY2978" s="651"/>
      <c r="EPZ2978" s="651"/>
      <c r="EQA2978" s="651"/>
      <c r="EQB2978" s="651"/>
      <c r="EQC2978" s="651"/>
      <c r="EQD2978" s="651"/>
      <c r="EQE2978" s="651"/>
      <c r="EQF2978" s="651"/>
      <c r="EQG2978" s="651"/>
      <c r="EQH2978" s="651"/>
      <c r="EQI2978" s="651"/>
      <c r="EQJ2978" s="651"/>
      <c r="EQK2978" s="651"/>
      <c r="EQL2978" s="651"/>
      <c r="EQM2978" s="651"/>
      <c r="EQN2978" s="651"/>
      <c r="EQO2978" s="651"/>
      <c r="EQP2978" s="651"/>
      <c r="EQQ2978" s="651"/>
      <c r="EQR2978" s="651"/>
      <c r="EQS2978" s="651"/>
      <c r="EQT2978" s="651"/>
      <c r="EQU2978" s="651"/>
      <c r="EQV2978" s="651"/>
      <c r="EQW2978" s="651"/>
      <c r="EQX2978" s="651"/>
      <c r="EQY2978" s="651"/>
      <c r="EQZ2978" s="651"/>
      <c r="ERA2978" s="651"/>
      <c r="ERB2978" s="651"/>
      <c r="ERC2978" s="651"/>
      <c r="ERD2978" s="651"/>
      <c r="ERE2978" s="651"/>
      <c r="ERF2978" s="651"/>
      <c r="ERG2978" s="651"/>
      <c r="ERH2978" s="651"/>
      <c r="ERI2978" s="651"/>
      <c r="ERJ2978" s="651"/>
      <c r="ERK2978" s="651"/>
      <c r="ERL2978" s="651"/>
      <c r="ERM2978" s="651"/>
      <c r="ERN2978" s="651"/>
      <c r="ERO2978" s="651"/>
      <c r="ERP2978" s="651"/>
      <c r="ERQ2978" s="651"/>
      <c r="ERR2978" s="651"/>
      <c r="ERS2978" s="651"/>
      <c r="ERT2978" s="651"/>
      <c r="ERU2978" s="651"/>
      <c r="ERV2978" s="651"/>
      <c r="ERW2978" s="651"/>
      <c r="ERX2978" s="651"/>
      <c r="ERY2978" s="651"/>
      <c r="ERZ2978" s="651"/>
      <c r="ESA2978" s="651"/>
      <c r="ESB2978" s="651"/>
      <c r="ESC2978" s="651"/>
      <c r="ESD2978" s="651"/>
      <c r="ESE2978" s="651"/>
      <c r="ESF2978" s="651"/>
      <c r="ESG2978" s="651"/>
      <c r="ESH2978" s="651"/>
      <c r="ESI2978" s="651"/>
      <c r="ESJ2978" s="651"/>
      <c r="ESK2978" s="651"/>
      <c r="ESL2978" s="651"/>
      <c r="ESM2978" s="651"/>
      <c r="ESN2978" s="651"/>
      <c r="ESO2978" s="651"/>
      <c r="ESP2978" s="651"/>
      <c r="ESQ2978" s="651"/>
      <c r="ESR2978" s="651"/>
      <c r="ESS2978" s="651"/>
      <c r="EST2978" s="651"/>
      <c r="ESU2978" s="651"/>
      <c r="ESV2978" s="651"/>
      <c r="ESW2978" s="651"/>
      <c r="ESX2978" s="651"/>
      <c r="ESY2978" s="651"/>
      <c r="ESZ2978" s="651"/>
      <c r="ETA2978" s="651"/>
      <c r="ETB2978" s="651"/>
      <c r="ETC2978" s="651"/>
      <c r="ETD2978" s="651"/>
      <c r="ETE2978" s="651"/>
      <c r="ETF2978" s="651"/>
      <c r="ETG2978" s="651"/>
      <c r="ETH2978" s="651"/>
      <c r="ETI2978" s="651"/>
      <c r="ETJ2978" s="651"/>
      <c r="ETK2978" s="651"/>
      <c r="ETL2978" s="651"/>
      <c r="ETM2978" s="651"/>
      <c r="ETN2978" s="651"/>
      <c r="ETO2978" s="651"/>
      <c r="ETP2978" s="651"/>
      <c r="ETQ2978" s="651"/>
      <c r="ETR2978" s="651"/>
      <c r="ETS2978" s="651"/>
      <c r="ETT2978" s="651"/>
      <c r="ETU2978" s="651"/>
      <c r="ETV2978" s="651"/>
      <c r="ETW2978" s="651"/>
      <c r="ETX2978" s="651"/>
      <c r="ETY2978" s="651"/>
      <c r="ETZ2978" s="651"/>
      <c r="EUA2978" s="651"/>
      <c r="EUB2978" s="651"/>
      <c r="EUC2978" s="651"/>
      <c r="EUD2978" s="651"/>
      <c r="EUE2978" s="651"/>
      <c r="EUF2978" s="651"/>
      <c r="EUG2978" s="651"/>
      <c r="EUH2978" s="651"/>
      <c r="EUI2978" s="651"/>
      <c r="EUJ2978" s="651"/>
      <c r="EUK2978" s="651"/>
      <c r="EUL2978" s="651"/>
      <c r="EUM2978" s="651"/>
      <c r="EUN2978" s="651"/>
      <c r="EUO2978" s="651"/>
      <c r="EUP2978" s="651"/>
      <c r="EUQ2978" s="651"/>
      <c r="EUR2978" s="651"/>
      <c r="EUS2978" s="651"/>
      <c r="EUT2978" s="651"/>
      <c r="EUU2978" s="651"/>
      <c r="EUV2978" s="651"/>
      <c r="EUW2978" s="651"/>
      <c r="EUX2978" s="651"/>
      <c r="EUY2978" s="651"/>
      <c r="EUZ2978" s="651"/>
      <c r="EVA2978" s="651"/>
      <c r="EVB2978" s="651"/>
      <c r="EVC2978" s="651"/>
      <c r="EVD2978" s="651"/>
      <c r="EVE2978" s="651"/>
      <c r="EVF2978" s="651"/>
      <c r="EVG2978" s="651"/>
      <c r="EVH2978" s="651"/>
      <c r="EVI2978" s="651"/>
      <c r="EVJ2978" s="651"/>
      <c r="EVK2978" s="651"/>
      <c r="EVL2978" s="651"/>
      <c r="EVM2978" s="651"/>
      <c r="EVN2978" s="651"/>
      <c r="EVO2978" s="651"/>
      <c r="EVP2978" s="651"/>
      <c r="EVQ2978" s="651"/>
      <c r="EVR2978" s="651"/>
      <c r="EVS2978" s="651"/>
      <c r="EVT2978" s="651"/>
      <c r="EVU2978" s="651"/>
      <c r="EVV2978" s="651"/>
      <c r="EVW2978" s="651"/>
      <c r="EVX2978" s="651"/>
      <c r="EVY2978" s="651"/>
      <c r="EVZ2978" s="651"/>
      <c r="EWA2978" s="651"/>
      <c r="EWB2978" s="651"/>
      <c r="EWC2978" s="651"/>
      <c r="EWD2978" s="651"/>
      <c r="EWE2978" s="651"/>
      <c r="EWF2978" s="651"/>
      <c r="EWG2978" s="651"/>
      <c r="EWH2978" s="651"/>
      <c r="EWI2978" s="651"/>
      <c r="EWJ2978" s="651"/>
      <c r="EWK2978" s="651"/>
      <c r="EWL2978" s="651"/>
      <c r="EWM2978" s="651"/>
      <c r="EWN2978" s="651"/>
      <c r="EWO2978" s="651"/>
      <c r="EWP2978" s="651"/>
      <c r="EWQ2978" s="651"/>
      <c r="EWR2978" s="651"/>
      <c r="EWS2978" s="651"/>
      <c r="EWT2978" s="651"/>
      <c r="EWU2978" s="651"/>
      <c r="EWV2978" s="651"/>
      <c r="EWW2978" s="651"/>
      <c r="EWX2978" s="651"/>
      <c r="EWY2978" s="651"/>
      <c r="EWZ2978" s="651"/>
      <c r="EXA2978" s="651"/>
      <c r="EXB2978" s="651"/>
      <c r="EXC2978" s="651"/>
      <c r="EXD2978" s="651"/>
      <c r="EXE2978" s="651"/>
      <c r="EXF2978" s="651"/>
      <c r="EXG2978" s="651"/>
      <c r="EXH2978" s="651"/>
      <c r="EXI2978" s="651"/>
      <c r="EXJ2978" s="651"/>
      <c r="EXK2978" s="651"/>
      <c r="EXL2978" s="651"/>
      <c r="EXM2978" s="651"/>
      <c r="EXN2978" s="651"/>
      <c r="EXO2978" s="651"/>
      <c r="EXP2978" s="651"/>
      <c r="EXQ2978" s="651"/>
      <c r="EXR2978" s="651"/>
      <c r="EXS2978" s="651"/>
      <c r="EXT2978" s="651"/>
      <c r="EXU2978" s="651"/>
      <c r="EXV2978" s="651"/>
      <c r="EXW2978" s="651"/>
      <c r="EXX2978" s="651"/>
      <c r="EXY2978" s="651"/>
      <c r="EXZ2978" s="651"/>
      <c r="EYA2978" s="651"/>
      <c r="EYB2978" s="651"/>
      <c r="EYC2978" s="651"/>
      <c r="EYD2978" s="651"/>
      <c r="EYE2978" s="651"/>
      <c r="EYF2978" s="651"/>
      <c r="EYG2978" s="651"/>
      <c r="EYH2978" s="651"/>
      <c r="EYI2978" s="651"/>
      <c r="EYJ2978" s="651"/>
      <c r="EYK2978" s="651"/>
      <c r="EYL2978" s="651"/>
      <c r="EYM2978" s="651"/>
      <c r="EYN2978" s="651"/>
      <c r="EYO2978" s="651"/>
      <c r="EYP2978" s="651"/>
      <c r="EYQ2978" s="651"/>
      <c r="EYR2978" s="651"/>
      <c r="EYS2978" s="651"/>
      <c r="EYT2978" s="651"/>
      <c r="EYU2978" s="651"/>
      <c r="EYV2978" s="651"/>
      <c r="EYW2978" s="651"/>
      <c r="EYX2978" s="651"/>
      <c r="EYY2978" s="651"/>
      <c r="EYZ2978" s="651"/>
      <c r="EZA2978" s="651"/>
      <c r="EZB2978" s="651"/>
      <c r="EZC2978" s="651"/>
      <c r="EZD2978" s="651"/>
      <c r="EZE2978" s="651"/>
      <c r="EZF2978" s="651"/>
      <c r="EZG2978" s="651"/>
      <c r="EZH2978" s="651"/>
      <c r="EZI2978" s="651"/>
      <c r="EZJ2978" s="651"/>
      <c r="EZK2978" s="651"/>
      <c r="EZL2978" s="651"/>
      <c r="EZM2978" s="651"/>
      <c r="EZN2978" s="651"/>
      <c r="EZO2978" s="651"/>
      <c r="EZP2978" s="651"/>
      <c r="EZQ2978" s="651"/>
      <c r="EZR2978" s="651"/>
      <c r="EZS2978" s="651"/>
      <c r="EZT2978" s="651"/>
      <c r="EZU2978" s="651"/>
      <c r="EZV2978" s="651"/>
      <c r="EZW2978" s="651"/>
      <c r="EZX2978" s="651"/>
      <c r="EZY2978" s="651"/>
      <c r="EZZ2978" s="651"/>
      <c r="FAA2978" s="651"/>
      <c r="FAB2978" s="651"/>
      <c r="FAC2978" s="651"/>
      <c r="FAD2978" s="651"/>
      <c r="FAE2978" s="651"/>
      <c r="FAF2978" s="651"/>
      <c r="FAG2978" s="651"/>
      <c r="FAH2978" s="651"/>
      <c r="FAI2978" s="651"/>
      <c r="FAJ2978" s="651"/>
      <c r="FAK2978" s="651"/>
      <c r="FAL2978" s="651"/>
      <c r="FAM2978" s="651"/>
      <c r="FAN2978" s="651"/>
      <c r="FAO2978" s="651"/>
      <c r="FAP2978" s="651"/>
      <c r="FAQ2978" s="651"/>
      <c r="FAR2978" s="651"/>
      <c r="FAS2978" s="651"/>
      <c r="FAT2978" s="651"/>
      <c r="FAU2978" s="651"/>
      <c r="FAV2978" s="651"/>
      <c r="FAW2978" s="651"/>
      <c r="FAX2978" s="651"/>
      <c r="FAY2978" s="651"/>
      <c r="FAZ2978" s="651"/>
      <c r="FBA2978" s="651"/>
      <c r="FBB2978" s="651"/>
      <c r="FBC2978" s="651"/>
      <c r="FBD2978" s="651"/>
      <c r="FBE2978" s="651"/>
      <c r="FBF2978" s="651"/>
      <c r="FBG2978" s="651"/>
      <c r="FBH2978" s="651"/>
      <c r="FBI2978" s="651"/>
      <c r="FBJ2978" s="651"/>
      <c r="FBK2978" s="651"/>
      <c r="FBL2978" s="651"/>
      <c r="FBM2978" s="651"/>
      <c r="FBN2978" s="651"/>
      <c r="FBO2978" s="651"/>
      <c r="FBP2978" s="651"/>
      <c r="FBQ2978" s="651"/>
      <c r="FBR2978" s="651"/>
      <c r="FBS2978" s="651"/>
      <c r="FBT2978" s="651"/>
      <c r="FBU2978" s="651"/>
      <c r="FBV2978" s="651"/>
      <c r="FBW2978" s="651"/>
      <c r="FBX2978" s="651"/>
      <c r="FBY2978" s="651"/>
      <c r="FBZ2978" s="651"/>
      <c r="FCA2978" s="651"/>
      <c r="FCB2978" s="651"/>
      <c r="FCC2978" s="651"/>
      <c r="FCD2978" s="651"/>
      <c r="FCE2978" s="651"/>
      <c r="FCF2978" s="651"/>
      <c r="FCG2978" s="651"/>
      <c r="FCH2978" s="651"/>
      <c r="FCI2978" s="651"/>
      <c r="FCJ2978" s="651"/>
      <c r="FCK2978" s="651"/>
      <c r="FCL2978" s="651"/>
      <c r="FCM2978" s="651"/>
      <c r="FCN2978" s="651"/>
      <c r="FCO2978" s="651"/>
      <c r="FCP2978" s="651"/>
      <c r="FCQ2978" s="651"/>
      <c r="FCR2978" s="651"/>
      <c r="FCS2978" s="651"/>
      <c r="FCT2978" s="651"/>
      <c r="FCU2978" s="651"/>
      <c r="FCV2978" s="651"/>
      <c r="FCW2978" s="651"/>
      <c r="FCX2978" s="651"/>
      <c r="FCY2978" s="651"/>
      <c r="FCZ2978" s="651"/>
      <c r="FDA2978" s="651"/>
      <c r="FDB2978" s="651"/>
      <c r="FDC2978" s="651"/>
      <c r="FDD2978" s="651"/>
      <c r="FDE2978" s="651"/>
      <c r="FDF2978" s="651"/>
      <c r="FDG2978" s="651"/>
      <c r="FDH2978" s="651"/>
      <c r="FDI2978" s="651"/>
      <c r="FDJ2978" s="651"/>
      <c r="FDK2978" s="651"/>
      <c r="FDL2978" s="651"/>
      <c r="FDM2978" s="651"/>
      <c r="FDN2978" s="651"/>
      <c r="FDO2978" s="651"/>
      <c r="FDP2978" s="651"/>
      <c r="FDQ2978" s="651"/>
      <c r="FDR2978" s="651"/>
      <c r="FDS2978" s="651"/>
      <c r="FDT2978" s="651"/>
      <c r="FDU2978" s="651"/>
      <c r="FDV2978" s="651"/>
      <c r="FDW2978" s="651"/>
      <c r="FDX2978" s="651"/>
      <c r="FDY2978" s="651"/>
      <c r="FDZ2978" s="651"/>
      <c r="FEA2978" s="651"/>
      <c r="FEB2978" s="651"/>
      <c r="FEC2978" s="651"/>
      <c r="FED2978" s="651"/>
      <c r="FEE2978" s="651"/>
      <c r="FEF2978" s="651"/>
      <c r="FEG2978" s="651"/>
      <c r="FEH2978" s="651"/>
      <c r="FEI2978" s="651"/>
      <c r="FEJ2978" s="651"/>
      <c r="FEK2978" s="651"/>
      <c r="FEL2978" s="651"/>
      <c r="FEM2978" s="651"/>
      <c r="FEN2978" s="651"/>
      <c r="FEO2978" s="651"/>
      <c r="FEP2978" s="651"/>
      <c r="FEQ2978" s="651"/>
      <c r="FER2978" s="651"/>
      <c r="FES2978" s="651"/>
      <c r="FET2978" s="651"/>
      <c r="FEU2978" s="651"/>
      <c r="FEV2978" s="651"/>
      <c r="FEW2978" s="651"/>
      <c r="FEX2978" s="651"/>
      <c r="FEY2978" s="651"/>
      <c r="FEZ2978" s="651"/>
      <c r="FFA2978" s="651"/>
      <c r="FFB2978" s="651"/>
      <c r="FFC2978" s="651"/>
      <c r="FFD2978" s="651"/>
      <c r="FFE2978" s="651"/>
      <c r="FFF2978" s="651"/>
      <c r="FFG2978" s="651"/>
      <c r="FFH2978" s="651"/>
      <c r="FFI2978" s="651"/>
      <c r="FFJ2978" s="651"/>
      <c r="FFK2978" s="651"/>
      <c r="FFL2978" s="651"/>
      <c r="FFM2978" s="651"/>
      <c r="FFN2978" s="651"/>
      <c r="FFO2978" s="651"/>
      <c r="FFP2978" s="651"/>
      <c r="FFQ2978" s="651"/>
      <c r="FFR2978" s="651"/>
      <c r="FFS2978" s="651"/>
      <c r="FFT2978" s="651"/>
      <c r="FFU2978" s="651"/>
      <c r="FFV2978" s="651"/>
      <c r="FFW2978" s="651"/>
      <c r="FFX2978" s="651"/>
      <c r="FFY2978" s="651"/>
      <c r="FFZ2978" s="651"/>
      <c r="FGA2978" s="651"/>
      <c r="FGB2978" s="651"/>
      <c r="FGC2978" s="651"/>
      <c r="FGD2978" s="651"/>
      <c r="FGE2978" s="651"/>
      <c r="FGF2978" s="651"/>
      <c r="FGG2978" s="651"/>
      <c r="FGH2978" s="651"/>
      <c r="FGI2978" s="651"/>
      <c r="FGJ2978" s="651"/>
      <c r="FGK2978" s="651"/>
      <c r="FGL2978" s="651"/>
      <c r="FGM2978" s="651"/>
      <c r="FGN2978" s="651"/>
      <c r="FGO2978" s="651"/>
      <c r="FGP2978" s="651"/>
      <c r="FGQ2978" s="651"/>
      <c r="FGR2978" s="651"/>
      <c r="FGS2978" s="651"/>
      <c r="FGT2978" s="651"/>
      <c r="FGU2978" s="651"/>
      <c r="FGV2978" s="651"/>
      <c r="FGW2978" s="651"/>
      <c r="FGX2978" s="651"/>
      <c r="FGY2978" s="651"/>
      <c r="FGZ2978" s="651"/>
      <c r="FHA2978" s="651"/>
      <c r="FHB2978" s="651"/>
      <c r="FHC2978" s="651"/>
      <c r="FHD2978" s="651"/>
      <c r="FHE2978" s="651"/>
      <c r="FHF2978" s="651"/>
      <c r="FHG2978" s="651"/>
      <c r="FHH2978" s="651"/>
      <c r="FHI2978" s="651"/>
      <c r="FHJ2978" s="651"/>
      <c r="FHK2978" s="651"/>
      <c r="FHL2978" s="651"/>
      <c r="FHM2978" s="651"/>
      <c r="FHN2978" s="651"/>
      <c r="FHO2978" s="651"/>
      <c r="FHP2978" s="651"/>
      <c r="FHQ2978" s="651"/>
      <c r="FHR2978" s="651"/>
      <c r="FHS2978" s="651"/>
      <c r="FHT2978" s="651"/>
      <c r="FHU2978" s="651"/>
      <c r="FHV2978" s="651"/>
      <c r="FHW2978" s="651"/>
      <c r="FHX2978" s="651"/>
      <c r="FHY2978" s="651"/>
      <c r="FHZ2978" s="651"/>
      <c r="FIA2978" s="651"/>
      <c r="FIB2978" s="651"/>
      <c r="FIC2978" s="651"/>
      <c r="FID2978" s="651"/>
      <c r="FIE2978" s="651"/>
      <c r="FIF2978" s="651"/>
      <c r="FIG2978" s="651"/>
      <c r="FIH2978" s="651"/>
      <c r="FII2978" s="651"/>
      <c r="FIJ2978" s="651"/>
      <c r="FIK2978" s="651"/>
      <c r="FIL2978" s="651"/>
      <c r="FIM2978" s="651"/>
      <c r="FIN2978" s="651"/>
      <c r="FIO2978" s="651"/>
      <c r="FIP2978" s="651"/>
      <c r="FIQ2978" s="651"/>
      <c r="FIR2978" s="651"/>
      <c r="FIS2978" s="651"/>
      <c r="FIT2978" s="651"/>
      <c r="FIU2978" s="651"/>
      <c r="FIV2978" s="651"/>
      <c r="FIW2978" s="651"/>
      <c r="FIX2978" s="651"/>
      <c r="FIY2978" s="651"/>
      <c r="FIZ2978" s="651"/>
      <c r="FJA2978" s="651"/>
      <c r="FJB2978" s="651"/>
      <c r="FJC2978" s="651"/>
      <c r="FJD2978" s="651"/>
      <c r="FJE2978" s="651"/>
      <c r="FJF2978" s="651"/>
      <c r="FJG2978" s="651"/>
      <c r="FJH2978" s="651"/>
      <c r="FJI2978" s="651"/>
      <c r="FJJ2978" s="651"/>
      <c r="FJK2978" s="651"/>
      <c r="FJL2978" s="651"/>
      <c r="FJM2978" s="651"/>
      <c r="FJN2978" s="651"/>
      <c r="FJO2978" s="651"/>
      <c r="FJP2978" s="651"/>
      <c r="FJQ2978" s="651"/>
      <c r="FJR2978" s="651"/>
      <c r="FJS2978" s="651"/>
      <c r="FJT2978" s="651"/>
      <c r="FJU2978" s="651"/>
      <c r="FJV2978" s="651"/>
      <c r="FJW2978" s="651"/>
      <c r="FJX2978" s="651"/>
      <c r="FJY2978" s="651"/>
      <c r="FJZ2978" s="651"/>
      <c r="FKA2978" s="651"/>
      <c r="FKB2978" s="651"/>
      <c r="FKC2978" s="651"/>
      <c r="FKD2978" s="651"/>
      <c r="FKE2978" s="651"/>
      <c r="FKF2978" s="651"/>
      <c r="FKG2978" s="651"/>
      <c r="FKH2978" s="651"/>
      <c r="FKI2978" s="651"/>
      <c r="FKJ2978" s="651"/>
      <c r="FKK2978" s="651"/>
      <c r="FKL2978" s="651"/>
      <c r="FKM2978" s="651"/>
      <c r="FKN2978" s="651"/>
      <c r="FKO2978" s="651"/>
      <c r="FKP2978" s="651"/>
      <c r="FKQ2978" s="651"/>
      <c r="FKR2978" s="651"/>
      <c r="FKS2978" s="651"/>
      <c r="FKT2978" s="651"/>
      <c r="FKU2978" s="651"/>
      <c r="FKV2978" s="651"/>
      <c r="FKW2978" s="651"/>
      <c r="FKX2978" s="651"/>
      <c r="FKY2978" s="651"/>
      <c r="FKZ2978" s="651"/>
      <c r="FLA2978" s="651"/>
      <c r="FLB2978" s="651"/>
      <c r="FLC2978" s="651"/>
      <c r="FLD2978" s="651"/>
      <c r="FLE2978" s="651"/>
      <c r="FLF2978" s="651"/>
      <c r="FLG2978" s="651"/>
      <c r="FLH2978" s="651"/>
      <c r="FLI2978" s="651"/>
      <c r="FLJ2978" s="651"/>
      <c r="FLK2978" s="651"/>
      <c r="FLL2978" s="651"/>
      <c r="FLM2978" s="651"/>
      <c r="FLN2978" s="651"/>
      <c r="FLO2978" s="651"/>
      <c r="FLP2978" s="651"/>
      <c r="FLQ2978" s="651"/>
      <c r="FLR2978" s="651"/>
      <c r="FLS2978" s="651"/>
      <c r="FLT2978" s="651"/>
      <c r="FLU2978" s="651"/>
      <c r="FLV2978" s="651"/>
      <c r="FLW2978" s="651"/>
      <c r="FLX2978" s="651"/>
      <c r="FLY2978" s="651"/>
      <c r="FLZ2978" s="651"/>
      <c r="FMA2978" s="651"/>
      <c r="FMB2978" s="651"/>
      <c r="FMC2978" s="651"/>
      <c r="FMD2978" s="651"/>
      <c r="FME2978" s="651"/>
      <c r="FMF2978" s="651"/>
      <c r="FMG2978" s="651"/>
      <c r="FMH2978" s="651"/>
      <c r="FMI2978" s="651"/>
      <c r="FMJ2978" s="651"/>
      <c r="FMK2978" s="651"/>
      <c r="FML2978" s="651"/>
      <c r="FMM2978" s="651"/>
      <c r="FMN2978" s="651"/>
      <c r="FMO2978" s="651"/>
      <c r="FMP2978" s="651"/>
      <c r="FMQ2978" s="651"/>
      <c r="FMR2978" s="651"/>
      <c r="FMS2978" s="651"/>
      <c r="FMT2978" s="651"/>
      <c r="FMU2978" s="651"/>
      <c r="FMV2978" s="651"/>
      <c r="FMW2978" s="651"/>
      <c r="FMX2978" s="651"/>
      <c r="FMY2978" s="651"/>
      <c r="FMZ2978" s="651"/>
      <c r="FNA2978" s="651"/>
      <c r="FNB2978" s="651"/>
      <c r="FNC2978" s="651"/>
      <c r="FND2978" s="651"/>
      <c r="FNE2978" s="651"/>
      <c r="FNF2978" s="651"/>
      <c r="FNG2978" s="651"/>
      <c r="FNH2978" s="651"/>
      <c r="FNI2978" s="651"/>
      <c r="FNJ2978" s="651"/>
      <c r="FNK2978" s="651"/>
      <c r="FNL2978" s="651"/>
      <c r="FNM2978" s="651"/>
      <c r="FNN2978" s="651"/>
      <c r="FNO2978" s="651"/>
      <c r="FNP2978" s="651"/>
      <c r="FNQ2978" s="651"/>
      <c r="FNR2978" s="651"/>
      <c r="FNS2978" s="651"/>
      <c r="FNT2978" s="651"/>
      <c r="FNU2978" s="651"/>
      <c r="FNV2978" s="651"/>
      <c r="FNW2978" s="651"/>
      <c r="FNX2978" s="651"/>
      <c r="FNY2978" s="651"/>
      <c r="FNZ2978" s="651"/>
      <c r="FOA2978" s="651"/>
      <c r="FOB2978" s="651"/>
      <c r="FOC2978" s="651"/>
      <c r="FOD2978" s="651"/>
      <c r="FOE2978" s="651"/>
      <c r="FOF2978" s="651"/>
      <c r="FOG2978" s="651"/>
      <c r="FOH2978" s="651"/>
      <c r="FOI2978" s="651"/>
      <c r="FOJ2978" s="651"/>
      <c r="FOK2978" s="651"/>
      <c r="FOL2978" s="651"/>
      <c r="FOM2978" s="651"/>
      <c r="FON2978" s="651"/>
      <c r="FOO2978" s="651"/>
      <c r="FOP2978" s="651"/>
      <c r="FOQ2978" s="651"/>
      <c r="FOR2978" s="651"/>
      <c r="FOS2978" s="651"/>
      <c r="FOT2978" s="651"/>
      <c r="FOU2978" s="651"/>
      <c r="FOV2978" s="651"/>
      <c r="FOW2978" s="651"/>
      <c r="FOX2978" s="651"/>
      <c r="FOY2978" s="651"/>
      <c r="FOZ2978" s="651"/>
      <c r="FPA2978" s="651"/>
      <c r="FPB2978" s="651"/>
      <c r="FPC2978" s="651"/>
      <c r="FPD2978" s="651"/>
      <c r="FPE2978" s="651"/>
      <c r="FPF2978" s="651"/>
      <c r="FPG2978" s="651"/>
      <c r="FPH2978" s="651"/>
      <c r="FPI2978" s="651"/>
      <c r="FPJ2978" s="651"/>
      <c r="FPK2978" s="651"/>
      <c r="FPL2978" s="651"/>
      <c r="FPM2978" s="651"/>
      <c r="FPN2978" s="651"/>
      <c r="FPO2978" s="651"/>
      <c r="FPP2978" s="651"/>
      <c r="FPQ2978" s="651"/>
      <c r="FPR2978" s="651"/>
      <c r="FPS2978" s="651"/>
      <c r="FPT2978" s="651"/>
      <c r="FPU2978" s="651"/>
      <c r="FPV2978" s="651"/>
      <c r="FPW2978" s="651"/>
      <c r="FPX2978" s="651"/>
      <c r="FPY2978" s="651"/>
      <c r="FPZ2978" s="651"/>
      <c r="FQA2978" s="651"/>
      <c r="FQB2978" s="651"/>
      <c r="FQC2978" s="651"/>
      <c r="FQD2978" s="651"/>
      <c r="FQE2978" s="651"/>
      <c r="FQF2978" s="651"/>
      <c r="FQG2978" s="651"/>
      <c r="FQH2978" s="651"/>
      <c r="FQI2978" s="651"/>
      <c r="FQJ2978" s="651"/>
      <c r="FQK2978" s="651"/>
      <c r="FQL2978" s="651"/>
      <c r="FQM2978" s="651"/>
      <c r="FQN2978" s="651"/>
      <c r="FQO2978" s="651"/>
      <c r="FQP2978" s="651"/>
      <c r="FQQ2978" s="651"/>
      <c r="FQR2978" s="651"/>
      <c r="FQS2978" s="651"/>
      <c r="FQT2978" s="651"/>
      <c r="FQU2978" s="651"/>
      <c r="FQV2978" s="651"/>
      <c r="FQW2978" s="651"/>
      <c r="FQX2978" s="651"/>
      <c r="FQY2978" s="651"/>
      <c r="FQZ2978" s="651"/>
      <c r="FRA2978" s="651"/>
      <c r="FRB2978" s="651"/>
      <c r="FRC2978" s="651"/>
      <c r="FRD2978" s="651"/>
      <c r="FRE2978" s="651"/>
      <c r="FRF2978" s="651"/>
      <c r="FRG2978" s="651"/>
      <c r="FRH2978" s="651"/>
      <c r="FRI2978" s="651"/>
      <c r="FRJ2978" s="651"/>
      <c r="FRK2978" s="651"/>
      <c r="FRL2978" s="651"/>
      <c r="FRM2978" s="651"/>
      <c r="FRN2978" s="651"/>
      <c r="FRO2978" s="651"/>
      <c r="FRP2978" s="651"/>
      <c r="FRQ2978" s="651"/>
      <c r="FRR2978" s="651"/>
      <c r="FRS2978" s="651"/>
      <c r="FRT2978" s="651"/>
      <c r="FRU2978" s="651"/>
      <c r="FRV2978" s="651"/>
      <c r="FRW2978" s="651"/>
      <c r="FRX2978" s="651"/>
      <c r="FRY2978" s="651"/>
      <c r="FRZ2978" s="651"/>
      <c r="FSA2978" s="651"/>
      <c r="FSB2978" s="651"/>
      <c r="FSC2978" s="651"/>
      <c r="FSD2978" s="651"/>
      <c r="FSE2978" s="651"/>
      <c r="FSF2978" s="651"/>
      <c r="FSG2978" s="651"/>
      <c r="FSH2978" s="651"/>
      <c r="FSI2978" s="651"/>
      <c r="FSJ2978" s="651"/>
      <c r="FSK2978" s="651"/>
      <c r="FSL2978" s="651"/>
      <c r="FSM2978" s="651"/>
      <c r="FSN2978" s="651"/>
      <c r="FSO2978" s="651"/>
      <c r="FSP2978" s="651"/>
      <c r="FSQ2978" s="651"/>
      <c r="FSR2978" s="651"/>
      <c r="FSS2978" s="651"/>
      <c r="FST2978" s="651"/>
      <c r="FSU2978" s="651"/>
      <c r="FSV2978" s="651"/>
      <c r="FSW2978" s="651"/>
      <c r="FSX2978" s="651"/>
      <c r="FSY2978" s="651"/>
      <c r="FSZ2978" s="651"/>
      <c r="FTA2978" s="651"/>
      <c r="FTB2978" s="651"/>
      <c r="FTC2978" s="651"/>
      <c r="FTD2978" s="651"/>
      <c r="FTE2978" s="651"/>
      <c r="FTF2978" s="651"/>
      <c r="FTG2978" s="651"/>
      <c r="FTH2978" s="651"/>
      <c r="FTI2978" s="651"/>
      <c r="FTJ2978" s="651"/>
      <c r="FTK2978" s="651"/>
      <c r="FTL2978" s="651"/>
      <c r="FTM2978" s="651"/>
      <c r="FTN2978" s="651"/>
      <c r="FTO2978" s="651"/>
      <c r="FTP2978" s="651"/>
      <c r="FTQ2978" s="651"/>
      <c r="FTR2978" s="651"/>
      <c r="FTS2978" s="651"/>
      <c r="FTT2978" s="651"/>
      <c r="FTU2978" s="651"/>
      <c r="FTV2978" s="651"/>
      <c r="FTW2978" s="651"/>
      <c r="FTX2978" s="651"/>
      <c r="FTY2978" s="651"/>
      <c r="FTZ2978" s="651"/>
      <c r="FUA2978" s="651"/>
      <c r="FUB2978" s="651"/>
      <c r="FUC2978" s="651"/>
      <c r="FUD2978" s="651"/>
      <c r="FUE2978" s="651"/>
      <c r="FUF2978" s="651"/>
      <c r="FUG2978" s="651"/>
      <c r="FUH2978" s="651"/>
      <c r="FUI2978" s="651"/>
      <c r="FUJ2978" s="651"/>
      <c r="FUK2978" s="651"/>
      <c r="FUL2978" s="651"/>
      <c r="FUM2978" s="651"/>
      <c r="FUN2978" s="651"/>
      <c r="FUO2978" s="651"/>
      <c r="FUP2978" s="651"/>
      <c r="FUQ2978" s="651"/>
      <c r="FUR2978" s="651"/>
      <c r="FUS2978" s="651"/>
      <c r="FUT2978" s="651"/>
      <c r="FUU2978" s="651"/>
      <c r="FUV2978" s="651"/>
      <c r="FUW2978" s="651"/>
      <c r="FUX2978" s="651"/>
      <c r="FUY2978" s="651"/>
      <c r="FUZ2978" s="651"/>
      <c r="FVA2978" s="651"/>
      <c r="FVB2978" s="651"/>
      <c r="FVC2978" s="651"/>
      <c r="FVD2978" s="651"/>
      <c r="FVE2978" s="651"/>
      <c r="FVF2978" s="651"/>
      <c r="FVG2978" s="651"/>
      <c r="FVH2978" s="651"/>
      <c r="FVI2978" s="651"/>
      <c r="FVJ2978" s="651"/>
      <c r="FVK2978" s="651"/>
      <c r="FVL2978" s="651"/>
      <c r="FVM2978" s="651"/>
      <c r="FVN2978" s="651"/>
      <c r="FVO2978" s="651"/>
      <c r="FVP2978" s="651"/>
      <c r="FVQ2978" s="651"/>
      <c r="FVR2978" s="651"/>
      <c r="FVS2978" s="651"/>
      <c r="FVT2978" s="651"/>
      <c r="FVU2978" s="651"/>
      <c r="FVV2978" s="651"/>
      <c r="FVW2978" s="651"/>
      <c r="FVX2978" s="651"/>
      <c r="FVY2978" s="651"/>
      <c r="FVZ2978" s="651"/>
      <c r="FWA2978" s="651"/>
      <c r="FWB2978" s="651"/>
      <c r="FWC2978" s="651"/>
      <c r="FWD2978" s="651"/>
      <c r="FWE2978" s="651"/>
      <c r="FWF2978" s="651"/>
      <c r="FWG2978" s="651"/>
      <c r="FWH2978" s="651"/>
      <c r="FWI2978" s="651"/>
      <c r="FWJ2978" s="651"/>
      <c r="FWK2978" s="651"/>
      <c r="FWL2978" s="651"/>
      <c r="FWM2978" s="651"/>
      <c r="FWN2978" s="651"/>
      <c r="FWO2978" s="651"/>
      <c r="FWP2978" s="651"/>
      <c r="FWQ2978" s="651"/>
      <c r="FWR2978" s="651"/>
      <c r="FWS2978" s="651"/>
      <c r="FWT2978" s="651"/>
      <c r="FWU2978" s="651"/>
      <c r="FWV2978" s="651"/>
      <c r="FWW2978" s="651"/>
      <c r="FWX2978" s="651"/>
      <c r="FWY2978" s="651"/>
      <c r="FWZ2978" s="651"/>
      <c r="FXA2978" s="651"/>
      <c r="FXB2978" s="651"/>
      <c r="FXC2978" s="651"/>
      <c r="FXD2978" s="651"/>
      <c r="FXE2978" s="651"/>
      <c r="FXF2978" s="651"/>
      <c r="FXG2978" s="651"/>
      <c r="FXH2978" s="651"/>
      <c r="FXI2978" s="651"/>
      <c r="FXJ2978" s="651"/>
      <c r="FXK2978" s="651"/>
      <c r="FXL2978" s="651"/>
      <c r="FXM2978" s="651"/>
      <c r="FXN2978" s="651"/>
      <c r="FXO2978" s="651"/>
      <c r="FXP2978" s="651"/>
      <c r="FXQ2978" s="651"/>
      <c r="FXR2978" s="651"/>
      <c r="FXS2978" s="651"/>
      <c r="FXT2978" s="651"/>
      <c r="FXU2978" s="651"/>
      <c r="FXV2978" s="651"/>
      <c r="FXW2978" s="651"/>
      <c r="FXX2978" s="651"/>
      <c r="FXY2978" s="651"/>
      <c r="FXZ2978" s="651"/>
      <c r="FYA2978" s="651"/>
      <c r="FYB2978" s="651"/>
      <c r="FYC2978" s="651"/>
      <c r="FYD2978" s="651"/>
      <c r="FYE2978" s="651"/>
      <c r="FYF2978" s="651"/>
      <c r="FYG2978" s="651"/>
      <c r="FYH2978" s="651"/>
      <c r="FYI2978" s="651"/>
      <c r="FYJ2978" s="651"/>
      <c r="FYK2978" s="651"/>
      <c r="FYL2978" s="651"/>
      <c r="FYM2978" s="651"/>
      <c r="FYN2978" s="651"/>
      <c r="FYO2978" s="651"/>
      <c r="FYP2978" s="651"/>
      <c r="FYQ2978" s="651"/>
      <c r="FYR2978" s="651"/>
      <c r="FYS2978" s="651"/>
      <c r="FYT2978" s="651"/>
      <c r="FYU2978" s="651"/>
      <c r="FYV2978" s="651"/>
      <c r="FYW2978" s="651"/>
      <c r="FYX2978" s="651"/>
      <c r="FYY2978" s="651"/>
      <c r="FYZ2978" s="651"/>
      <c r="FZA2978" s="651"/>
      <c r="FZB2978" s="651"/>
      <c r="FZC2978" s="651"/>
      <c r="FZD2978" s="651"/>
      <c r="FZE2978" s="651"/>
      <c r="FZF2978" s="651"/>
      <c r="FZG2978" s="651"/>
      <c r="FZH2978" s="651"/>
      <c r="FZI2978" s="651"/>
      <c r="FZJ2978" s="651"/>
      <c r="FZK2978" s="651"/>
      <c r="FZL2978" s="651"/>
      <c r="FZM2978" s="651"/>
      <c r="FZN2978" s="651"/>
      <c r="FZO2978" s="651"/>
      <c r="FZP2978" s="651"/>
      <c r="FZQ2978" s="651"/>
      <c r="FZR2978" s="651"/>
      <c r="FZS2978" s="651"/>
      <c r="FZT2978" s="651"/>
      <c r="FZU2978" s="651"/>
      <c r="FZV2978" s="651"/>
      <c r="FZW2978" s="651"/>
      <c r="FZX2978" s="651"/>
      <c r="FZY2978" s="651"/>
      <c r="FZZ2978" s="651"/>
      <c r="GAA2978" s="651"/>
      <c r="GAB2978" s="651"/>
      <c r="GAC2978" s="651"/>
      <c r="GAD2978" s="651"/>
      <c r="GAE2978" s="651"/>
      <c r="GAF2978" s="651"/>
      <c r="GAG2978" s="651"/>
      <c r="GAH2978" s="651"/>
      <c r="GAI2978" s="651"/>
      <c r="GAJ2978" s="651"/>
      <c r="GAK2978" s="651"/>
      <c r="GAL2978" s="651"/>
      <c r="GAM2978" s="651"/>
      <c r="GAN2978" s="651"/>
      <c r="GAO2978" s="651"/>
      <c r="GAP2978" s="651"/>
      <c r="GAQ2978" s="651"/>
      <c r="GAR2978" s="651"/>
      <c r="GAS2978" s="651"/>
      <c r="GAT2978" s="651"/>
      <c r="GAU2978" s="651"/>
      <c r="GAV2978" s="651"/>
      <c r="GAW2978" s="651"/>
      <c r="GAX2978" s="651"/>
      <c r="GAY2978" s="651"/>
      <c r="GAZ2978" s="651"/>
      <c r="GBA2978" s="651"/>
      <c r="GBB2978" s="651"/>
      <c r="GBC2978" s="651"/>
      <c r="GBD2978" s="651"/>
      <c r="GBE2978" s="651"/>
      <c r="GBF2978" s="651"/>
      <c r="GBG2978" s="651"/>
      <c r="GBH2978" s="651"/>
      <c r="GBI2978" s="651"/>
      <c r="GBJ2978" s="651"/>
      <c r="GBK2978" s="651"/>
      <c r="GBL2978" s="651"/>
      <c r="GBM2978" s="651"/>
      <c r="GBN2978" s="651"/>
      <c r="GBO2978" s="651"/>
      <c r="GBP2978" s="651"/>
      <c r="GBQ2978" s="651"/>
      <c r="GBR2978" s="651"/>
      <c r="GBS2978" s="651"/>
      <c r="GBT2978" s="651"/>
      <c r="GBU2978" s="651"/>
      <c r="GBV2978" s="651"/>
      <c r="GBW2978" s="651"/>
      <c r="GBX2978" s="651"/>
      <c r="GBY2978" s="651"/>
      <c r="GBZ2978" s="651"/>
      <c r="GCA2978" s="651"/>
      <c r="GCB2978" s="651"/>
      <c r="GCC2978" s="651"/>
      <c r="GCD2978" s="651"/>
      <c r="GCE2978" s="651"/>
      <c r="GCF2978" s="651"/>
      <c r="GCG2978" s="651"/>
      <c r="GCH2978" s="651"/>
      <c r="GCI2978" s="651"/>
      <c r="GCJ2978" s="651"/>
      <c r="GCK2978" s="651"/>
      <c r="GCL2978" s="651"/>
      <c r="GCM2978" s="651"/>
      <c r="GCN2978" s="651"/>
      <c r="GCO2978" s="651"/>
      <c r="GCP2978" s="651"/>
      <c r="GCQ2978" s="651"/>
      <c r="GCR2978" s="651"/>
      <c r="GCS2978" s="651"/>
      <c r="GCT2978" s="651"/>
      <c r="GCU2978" s="651"/>
      <c r="GCV2978" s="651"/>
      <c r="GCW2978" s="651"/>
      <c r="GCX2978" s="651"/>
      <c r="GCY2978" s="651"/>
      <c r="GCZ2978" s="651"/>
      <c r="GDA2978" s="651"/>
      <c r="GDB2978" s="651"/>
      <c r="GDC2978" s="651"/>
      <c r="GDD2978" s="651"/>
      <c r="GDE2978" s="651"/>
      <c r="GDF2978" s="651"/>
      <c r="GDG2978" s="651"/>
      <c r="GDH2978" s="651"/>
      <c r="GDI2978" s="651"/>
      <c r="GDJ2978" s="651"/>
      <c r="GDK2978" s="651"/>
      <c r="GDL2978" s="651"/>
      <c r="GDM2978" s="651"/>
      <c r="GDN2978" s="651"/>
      <c r="GDO2978" s="651"/>
      <c r="GDP2978" s="651"/>
      <c r="GDQ2978" s="651"/>
      <c r="GDR2978" s="651"/>
      <c r="GDS2978" s="651"/>
      <c r="GDT2978" s="651"/>
      <c r="GDU2978" s="651"/>
      <c r="GDV2978" s="651"/>
      <c r="GDW2978" s="651"/>
      <c r="GDX2978" s="651"/>
      <c r="GDY2978" s="651"/>
      <c r="GDZ2978" s="651"/>
      <c r="GEA2978" s="651"/>
      <c r="GEB2978" s="651"/>
      <c r="GEC2978" s="651"/>
      <c r="GED2978" s="651"/>
      <c r="GEE2978" s="651"/>
      <c r="GEF2978" s="651"/>
      <c r="GEG2978" s="651"/>
      <c r="GEH2978" s="651"/>
      <c r="GEI2978" s="651"/>
      <c r="GEJ2978" s="651"/>
      <c r="GEK2978" s="651"/>
      <c r="GEL2978" s="651"/>
      <c r="GEM2978" s="651"/>
      <c r="GEN2978" s="651"/>
      <c r="GEO2978" s="651"/>
      <c r="GEP2978" s="651"/>
      <c r="GEQ2978" s="651"/>
      <c r="GER2978" s="651"/>
      <c r="GES2978" s="651"/>
      <c r="GET2978" s="651"/>
      <c r="GEU2978" s="651"/>
      <c r="GEV2978" s="651"/>
      <c r="GEW2978" s="651"/>
      <c r="GEX2978" s="651"/>
      <c r="GEY2978" s="651"/>
      <c r="GEZ2978" s="651"/>
      <c r="GFA2978" s="651"/>
      <c r="GFB2978" s="651"/>
      <c r="GFC2978" s="651"/>
      <c r="GFD2978" s="651"/>
      <c r="GFE2978" s="651"/>
      <c r="GFF2978" s="651"/>
      <c r="GFG2978" s="651"/>
      <c r="GFH2978" s="651"/>
      <c r="GFI2978" s="651"/>
      <c r="GFJ2978" s="651"/>
      <c r="GFK2978" s="651"/>
      <c r="GFL2978" s="651"/>
      <c r="GFM2978" s="651"/>
      <c r="GFN2978" s="651"/>
      <c r="GFO2978" s="651"/>
      <c r="GFP2978" s="651"/>
      <c r="GFQ2978" s="651"/>
      <c r="GFR2978" s="651"/>
      <c r="GFS2978" s="651"/>
      <c r="GFT2978" s="651"/>
      <c r="GFU2978" s="651"/>
      <c r="GFV2978" s="651"/>
      <c r="GFW2978" s="651"/>
      <c r="GFX2978" s="651"/>
      <c r="GFY2978" s="651"/>
      <c r="GFZ2978" s="651"/>
      <c r="GGA2978" s="651"/>
      <c r="GGB2978" s="651"/>
      <c r="GGC2978" s="651"/>
      <c r="GGD2978" s="651"/>
      <c r="GGE2978" s="651"/>
      <c r="GGF2978" s="651"/>
      <c r="GGG2978" s="651"/>
      <c r="GGH2978" s="651"/>
      <c r="GGI2978" s="651"/>
      <c r="GGJ2978" s="651"/>
      <c r="GGK2978" s="651"/>
      <c r="GGL2978" s="651"/>
      <c r="GGM2978" s="651"/>
      <c r="GGN2978" s="651"/>
      <c r="GGO2978" s="651"/>
      <c r="GGP2978" s="651"/>
      <c r="GGQ2978" s="651"/>
      <c r="GGR2978" s="651"/>
      <c r="GGS2978" s="651"/>
      <c r="GGT2978" s="651"/>
      <c r="GGU2978" s="651"/>
      <c r="GGV2978" s="651"/>
      <c r="GGW2978" s="651"/>
      <c r="GGX2978" s="651"/>
      <c r="GGY2978" s="651"/>
      <c r="GGZ2978" s="651"/>
      <c r="GHA2978" s="651"/>
      <c r="GHB2978" s="651"/>
      <c r="GHC2978" s="651"/>
      <c r="GHD2978" s="651"/>
      <c r="GHE2978" s="651"/>
      <c r="GHF2978" s="651"/>
      <c r="GHG2978" s="651"/>
      <c r="GHH2978" s="651"/>
      <c r="GHI2978" s="651"/>
      <c r="GHJ2978" s="651"/>
      <c r="GHK2978" s="651"/>
      <c r="GHL2978" s="651"/>
      <c r="GHM2978" s="651"/>
      <c r="GHN2978" s="651"/>
      <c r="GHO2978" s="651"/>
      <c r="GHP2978" s="651"/>
      <c r="GHQ2978" s="651"/>
      <c r="GHR2978" s="651"/>
      <c r="GHS2978" s="651"/>
      <c r="GHT2978" s="651"/>
      <c r="GHU2978" s="651"/>
      <c r="GHV2978" s="651"/>
      <c r="GHW2978" s="651"/>
      <c r="GHX2978" s="651"/>
      <c r="GHY2978" s="651"/>
      <c r="GHZ2978" s="651"/>
      <c r="GIA2978" s="651"/>
      <c r="GIB2978" s="651"/>
      <c r="GIC2978" s="651"/>
      <c r="GID2978" s="651"/>
      <c r="GIE2978" s="651"/>
      <c r="GIF2978" s="651"/>
      <c r="GIG2978" s="651"/>
      <c r="GIH2978" s="651"/>
      <c r="GII2978" s="651"/>
      <c r="GIJ2978" s="651"/>
      <c r="GIK2978" s="651"/>
      <c r="GIL2978" s="651"/>
      <c r="GIM2978" s="651"/>
      <c r="GIN2978" s="651"/>
      <c r="GIO2978" s="651"/>
      <c r="GIP2978" s="651"/>
      <c r="GIQ2978" s="651"/>
      <c r="GIR2978" s="651"/>
      <c r="GIS2978" s="651"/>
      <c r="GIT2978" s="651"/>
      <c r="GIU2978" s="651"/>
      <c r="GIV2978" s="651"/>
      <c r="GIW2978" s="651"/>
      <c r="GIX2978" s="651"/>
      <c r="GIY2978" s="651"/>
      <c r="GIZ2978" s="651"/>
      <c r="GJA2978" s="651"/>
      <c r="GJB2978" s="651"/>
      <c r="GJC2978" s="651"/>
      <c r="GJD2978" s="651"/>
      <c r="GJE2978" s="651"/>
      <c r="GJF2978" s="651"/>
      <c r="GJG2978" s="651"/>
      <c r="GJH2978" s="651"/>
      <c r="GJI2978" s="651"/>
      <c r="GJJ2978" s="651"/>
      <c r="GJK2978" s="651"/>
      <c r="GJL2978" s="651"/>
      <c r="GJM2978" s="651"/>
      <c r="GJN2978" s="651"/>
      <c r="GJO2978" s="651"/>
      <c r="GJP2978" s="651"/>
      <c r="GJQ2978" s="651"/>
      <c r="GJR2978" s="651"/>
      <c r="GJS2978" s="651"/>
      <c r="GJT2978" s="651"/>
      <c r="GJU2978" s="651"/>
      <c r="GJV2978" s="651"/>
      <c r="GJW2978" s="651"/>
      <c r="GJX2978" s="651"/>
      <c r="GJY2978" s="651"/>
      <c r="GJZ2978" s="651"/>
      <c r="GKA2978" s="651"/>
      <c r="GKB2978" s="651"/>
      <c r="GKC2978" s="651"/>
      <c r="GKD2978" s="651"/>
      <c r="GKE2978" s="651"/>
      <c r="GKF2978" s="651"/>
      <c r="GKG2978" s="651"/>
      <c r="GKH2978" s="651"/>
      <c r="GKI2978" s="651"/>
      <c r="GKJ2978" s="651"/>
      <c r="GKK2978" s="651"/>
      <c r="GKL2978" s="651"/>
      <c r="GKM2978" s="651"/>
      <c r="GKN2978" s="651"/>
      <c r="GKO2978" s="651"/>
      <c r="GKP2978" s="651"/>
      <c r="GKQ2978" s="651"/>
      <c r="GKR2978" s="651"/>
      <c r="GKS2978" s="651"/>
      <c r="GKT2978" s="651"/>
      <c r="GKU2978" s="651"/>
      <c r="GKV2978" s="651"/>
      <c r="GKW2978" s="651"/>
      <c r="GKX2978" s="651"/>
      <c r="GKY2978" s="651"/>
      <c r="GKZ2978" s="651"/>
      <c r="GLA2978" s="651"/>
      <c r="GLB2978" s="651"/>
      <c r="GLC2978" s="651"/>
      <c r="GLD2978" s="651"/>
      <c r="GLE2978" s="651"/>
      <c r="GLF2978" s="651"/>
      <c r="GLG2978" s="651"/>
      <c r="GLH2978" s="651"/>
      <c r="GLI2978" s="651"/>
      <c r="GLJ2978" s="651"/>
      <c r="GLK2978" s="651"/>
      <c r="GLL2978" s="651"/>
      <c r="GLM2978" s="651"/>
      <c r="GLN2978" s="651"/>
      <c r="GLO2978" s="651"/>
      <c r="GLP2978" s="651"/>
      <c r="GLQ2978" s="651"/>
      <c r="GLR2978" s="651"/>
      <c r="GLS2978" s="651"/>
      <c r="GLT2978" s="651"/>
      <c r="GLU2978" s="651"/>
      <c r="GLV2978" s="651"/>
      <c r="GLW2978" s="651"/>
      <c r="GLX2978" s="651"/>
      <c r="GLY2978" s="651"/>
      <c r="GLZ2978" s="651"/>
      <c r="GMA2978" s="651"/>
      <c r="GMB2978" s="651"/>
      <c r="GMC2978" s="651"/>
      <c r="GMD2978" s="651"/>
      <c r="GME2978" s="651"/>
      <c r="GMF2978" s="651"/>
      <c r="GMG2978" s="651"/>
      <c r="GMH2978" s="651"/>
      <c r="GMI2978" s="651"/>
      <c r="GMJ2978" s="651"/>
      <c r="GMK2978" s="651"/>
      <c r="GML2978" s="651"/>
      <c r="GMM2978" s="651"/>
      <c r="GMN2978" s="651"/>
      <c r="GMO2978" s="651"/>
      <c r="GMP2978" s="651"/>
      <c r="GMQ2978" s="651"/>
      <c r="GMR2978" s="651"/>
      <c r="GMS2978" s="651"/>
      <c r="GMT2978" s="651"/>
      <c r="GMU2978" s="651"/>
      <c r="GMV2978" s="651"/>
      <c r="GMW2978" s="651"/>
      <c r="GMX2978" s="651"/>
      <c r="GMY2978" s="651"/>
      <c r="GMZ2978" s="651"/>
      <c r="GNA2978" s="651"/>
      <c r="GNB2978" s="651"/>
      <c r="GNC2978" s="651"/>
      <c r="GND2978" s="651"/>
      <c r="GNE2978" s="651"/>
      <c r="GNF2978" s="651"/>
      <c r="GNG2978" s="651"/>
      <c r="GNH2978" s="651"/>
      <c r="GNI2978" s="651"/>
      <c r="GNJ2978" s="651"/>
      <c r="GNK2978" s="651"/>
      <c r="GNL2978" s="651"/>
      <c r="GNM2978" s="651"/>
      <c r="GNN2978" s="651"/>
      <c r="GNO2978" s="651"/>
      <c r="GNP2978" s="651"/>
      <c r="GNQ2978" s="651"/>
      <c r="GNR2978" s="651"/>
      <c r="GNS2978" s="651"/>
      <c r="GNT2978" s="651"/>
      <c r="GNU2978" s="651"/>
      <c r="GNV2978" s="651"/>
      <c r="GNW2978" s="651"/>
      <c r="GNX2978" s="651"/>
      <c r="GNY2978" s="651"/>
      <c r="GNZ2978" s="651"/>
      <c r="GOA2978" s="651"/>
      <c r="GOB2978" s="651"/>
      <c r="GOC2978" s="651"/>
      <c r="GOD2978" s="651"/>
      <c r="GOE2978" s="651"/>
      <c r="GOF2978" s="651"/>
      <c r="GOG2978" s="651"/>
      <c r="GOH2978" s="651"/>
      <c r="GOI2978" s="651"/>
      <c r="GOJ2978" s="651"/>
      <c r="GOK2978" s="651"/>
      <c r="GOL2978" s="651"/>
      <c r="GOM2978" s="651"/>
      <c r="GON2978" s="651"/>
      <c r="GOO2978" s="651"/>
      <c r="GOP2978" s="651"/>
      <c r="GOQ2978" s="651"/>
      <c r="GOR2978" s="651"/>
      <c r="GOS2978" s="651"/>
      <c r="GOT2978" s="651"/>
      <c r="GOU2978" s="651"/>
      <c r="GOV2978" s="651"/>
      <c r="GOW2978" s="651"/>
      <c r="GOX2978" s="651"/>
      <c r="GOY2978" s="651"/>
      <c r="GOZ2978" s="651"/>
      <c r="GPA2978" s="651"/>
      <c r="GPB2978" s="651"/>
      <c r="GPC2978" s="651"/>
      <c r="GPD2978" s="651"/>
      <c r="GPE2978" s="651"/>
      <c r="GPF2978" s="651"/>
      <c r="GPG2978" s="651"/>
      <c r="GPH2978" s="651"/>
      <c r="GPI2978" s="651"/>
      <c r="GPJ2978" s="651"/>
      <c r="GPK2978" s="651"/>
      <c r="GPL2978" s="651"/>
      <c r="GPM2978" s="651"/>
      <c r="GPN2978" s="651"/>
      <c r="GPO2978" s="651"/>
      <c r="GPP2978" s="651"/>
      <c r="GPQ2978" s="651"/>
      <c r="GPR2978" s="651"/>
      <c r="GPS2978" s="651"/>
      <c r="GPT2978" s="651"/>
      <c r="GPU2978" s="651"/>
      <c r="GPV2978" s="651"/>
      <c r="GPW2978" s="651"/>
      <c r="GPX2978" s="651"/>
      <c r="GPY2978" s="651"/>
      <c r="GPZ2978" s="651"/>
      <c r="GQA2978" s="651"/>
      <c r="GQB2978" s="651"/>
      <c r="GQC2978" s="651"/>
      <c r="GQD2978" s="651"/>
      <c r="GQE2978" s="651"/>
      <c r="GQF2978" s="651"/>
      <c r="GQG2978" s="651"/>
      <c r="GQH2978" s="651"/>
      <c r="GQI2978" s="651"/>
      <c r="GQJ2978" s="651"/>
      <c r="GQK2978" s="651"/>
      <c r="GQL2978" s="651"/>
      <c r="GQM2978" s="651"/>
      <c r="GQN2978" s="651"/>
      <c r="GQO2978" s="651"/>
      <c r="GQP2978" s="651"/>
      <c r="GQQ2978" s="651"/>
      <c r="GQR2978" s="651"/>
      <c r="GQS2978" s="651"/>
      <c r="GQT2978" s="651"/>
      <c r="GQU2978" s="651"/>
      <c r="GQV2978" s="651"/>
      <c r="GQW2978" s="651"/>
      <c r="GQX2978" s="651"/>
      <c r="GQY2978" s="651"/>
      <c r="GQZ2978" s="651"/>
      <c r="GRA2978" s="651"/>
      <c r="GRB2978" s="651"/>
      <c r="GRC2978" s="651"/>
      <c r="GRD2978" s="651"/>
      <c r="GRE2978" s="651"/>
      <c r="GRF2978" s="651"/>
      <c r="GRG2978" s="651"/>
      <c r="GRH2978" s="651"/>
      <c r="GRI2978" s="651"/>
      <c r="GRJ2978" s="651"/>
      <c r="GRK2978" s="651"/>
      <c r="GRL2978" s="651"/>
      <c r="GRM2978" s="651"/>
      <c r="GRN2978" s="651"/>
      <c r="GRO2978" s="651"/>
      <c r="GRP2978" s="651"/>
      <c r="GRQ2978" s="651"/>
      <c r="GRR2978" s="651"/>
      <c r="GRS2978" s="651"/>
      <c r="GRT2978" s="651"/>
      <c r="GRU2978" s="651"/>
      <c r="GRV2978" s="651"/>
      <c r="GRW2978" s="651"/>
      <c r="GRX2978" s="651"/>
      <c r="GRY2978" s="651"/>
      <c r="GRZ2978" s="651"/>
      <c r="GSA2978" s="651"/>
      <c r="GSB2978" s="651"/>
      <c r="GSC2978" s="651"/>
      <c r="GSD2978" s="651"/>
      <c r="GSE2978" s="651"/>
      <c r="GSF2978" s="651"/>
      <c r="GSG2978" s="651"/>
      <c r="GSH2978" s="651"/>
      <c r="GSI2978" s="651"/>
      <c r="GSJ2978" s="651"/>
      <c r="GSK2978" s="651"/>
      <c r="GSL2978" s="651"/>
      <c r="GSM2978" s="651"/>
      <c r="GSN2978" s="651"/>
      <c r="GSO2978" s="651"/>
      <c r="GSP2978" s="651"/>
      <c r="GSQ2978" s="651"/>
      <c r="GSR2978" s="651"/>
      <c r="GSS2978" s="651"/>
      <c r="GST2978" s="651"/>
      <c r="GSU2978" s="651"/>
      <c r="GSV2978" s="651"/>
      <c r="GSW2978" s="651"/>
      <c r="GSX2978" s="651"/>
      <c r="GSY2978" s="651"/>
      <c r="GSZ2978" s="651"/>
      <c r="GTA2978" s="651"/>
      <c r="GTB2978" s="651"/>
      <c r="GTC2978" s="651"/>
      <c r="GTD2978" s="651"/>
      <c r="GTE2978" s="651"/>
      <c r="GTF2978" s="651"/>
      <c r="GTG2978" s="651"/>
      <c r="GTH2978" s="651"/>
      <c r="GTI2978" s="651"/>
      <c r="GTJ2978" s="651"/>
      <c r="GTK2978" s="651"/>
      <c r="GTL2978" s="651"/>
      <c r="GTM2978" s="651"/>
      <c r="GTN2978" s="651"/>
      <c r="GTO2978" s="651"/>
      <c r="GTP2978" s="651"/>
      <c r="GTQ2978" s="651"/>
      <c r="GTR2978" s="651"/>
      <c r="GTS2978" s="651"/>
      <c r="GTT2978" s="651"/>
      <c r="GTU2978" s="651"/>
      <c r="GTV2978" s="651"/>
      <c r="GTW2978" s="651"/>
      <c r="GTX2978" s="651"/>
      <c r="GTY2978" s="651"/>
      <c r="GTZ2978" s="651"/>
      <c r="GUA2978" s="651"/>
      <c r="GUB2978" s="651"/>
      <c r="GUC2978" s="651"/>
      <c r="GUD2978" s="651"/>
      <c r="GUE2978" s="651"/>
      <c r="GUF2978" s="651"/>
      <c r="GUG2978" s="651"/>
      <c r="GUH2978" s="651"/>
      <c r="GUI2978" s="651"/>
      <c r="GUJ2978" s="651"/>
      <c r="GUK2978" s="651"/>
      <c r="GUL2978" s="651"/>
      <c r="GUM2978" s="651"/>
      <c r="GUN2978" s="651"/>
      <c r="GUO2978" s="651"/>
      <c r="GUP2978" s="651"/>
      <c r="GUQ2978" s="651"/>
      <c r="GUR2978" s="651"/>
      <c r="GUS2978" s="651"/>
      <c r="GUT2978" s="651"/>
      <c r="GUU2978" s="651"/>
      <c r="GUV2978" s="651"/>
      <c r="GUW2978" s="651"/>
      <c r="GUX2978" s="651"/>
      <c r="GUY2978" s="651"/>
      <c r="GUZ2978" s="651"/>
      <c r="GVA2978" s="651"/>
      <c r="GVB2978" s="651"/>
      <c r="GVC2978" s="651"/>
      <c r="GVD2978" s="651"/>
      <c r="GVE2978" s="651"/>
      <c r="GVF2978" s="651"/>
      <c r="GVG2978" s="651"/>
      <c r="GVH2978" s="651"/>
      <c r="GVI2978" s="651"/>
      <c r="GVJ2978" s="651"/>
      <c r="GVK2978" s="651"/>
      <c r="GVL2978" s="651"/>
      <c r="GVM2978" s="651"/>
      <c r="GVN2978" s="651"/>
      <c r="GVO2978" s="651"/>
      <c r="GVP2978" s="651"/>
      <c r="GVQ2978" s="651"/>
      <c r="GVR2978" s="651"/>
      <c r="GVS2978" s="651"/>
      <c r="GVT2978" s="651"/>
      <c r="GVU2978" s="651"/>
      <c r="GVV2978" s="651"/>
      <c r="GVW2978" s="651"/>
      <c r="GVX2978" s="651"/>
      <c r="GVY2978" s="651"/>
      <c r="GVZ2978" s="651"/>
      <c r="GWA2978" s="651"/>
      <c r="GWB2978" s="651"/>
      <c r="GWC2978" s="651"/>
      <c r="GWD2978" s="651"/>
      <c r="GWE2978" s="651"/>
      <c r="GWF2978" s="651"/>
      <c r="GWG2978" s="651"/>
      <c r="GWH2978" s="651"/>
      <c r="GWI2978" s="651"/>
      <c r="GWJ2978" s="651"/>
      <c r="GWK2978" s="651"/>
      <c r="GWL2978" s="651"/>
      <c r="GWM2978" s="651"/>
      <c r="GWN2978" s="651"/>
      <c r="GWO2978" s="651"/>
      <c r="GWP2978" s="651"/>
      <c r="GWQ2978" s="651"/>
      <c r="GWR2978" s="651"/>
      <c r="GWS2978" s="651"/>
      <c r="GWT2978" s="651"/>
      <c r="GWU2978" s="651"/>
      <c r="GWV2978" s="651"/>
      <c r="GWW2978" s="651"/>
      <c r="GWX2978" s="651"/>
      <c r="GWY2978" s="651"/>
      <c r="GWZ2978" s="651"/>
      <c r="GXA2978" s="651"/>
      <c r="GXB2978" s="651"/>
      <c r="GXC2978" s="651"/>
      <c r="GXD2978" s="651"/>
      <c r="GXE2978" s="651"/>
      <c r="GXF2978" s="651"/>
      <c r="GXG2978" s="651"/>
      <c r="GXH2978" s="651"/>
      <c r="GXI2978" s="651"/>
      <c r="GXJ2978" s="651"/>
      <c r="GXK2978" s="651"/>
      <c r="GXL2978" s="651"/>
      <c r="GXM2978" s="651"/>
      <c r="GXN2978" s="651"/>
      <c r="GXO2978" s="651"/>
      <c r="GXP2978" s="651"/>
      <c r="GXQ2978" s="651"/>
      <c r="GXR2978" s="651"/>
      <c r="GXS2978" s="651"/>
      <c r="GXT2978" s="651"/>
      <c r="GXU2978" s="651"/>
      <c r="GXV2978" s="651"/>
      <c r="GXW2978" s="651"/>
      <c r="GXX2978" s="651"/>
      <c r="GXY2978" s="651"/>
      <c r="GXZ2978" s="651"/>
      <c r="GYA2978" s="651"/>
      <c r="GYB2978" s="651"/>
      <c r="GYC2978" s="651"/>
      <c r="GYD2978" s="651"/>
      <c r="GYE2978" s="651"/>
      <c r="GYF2978" s="651"/>
      <c r="GYG2978" s="651"/>
      <c r="GYH2978" s="651"/>
      <c r="GYI2978" s="651"/>
      <c r="GYJ2978" s="651"/>
      <c r="GYK2978" s="651"/>
      <c r="GYL2978" s="651"/>
      <c r="GYM2978" s="651"/>
      <c r="GYN2978" s="651"/>
      <c r="GYO2978" s="651"/>
      <c r="GYP2978" s="651"/>
      <c r="GYQ2978" s="651"/>
      <c r="GYR2978" s="651"/>
      <c r="GYS2978" s="651"/>
      <c r="GYT2978" s="651"/>
      <c r="GYU2978" s="651"/>
      <c r="GYV2978" s="651"/>
      <c r="GYW2978" s="651"/>
      <c r="GYX2978" s="651"/>
      <c r="GYY2978" s="651"/>
      <c r="GYZ2978" s="651"/>
      <c r="GZA2978" s="651"/>
      <c r="GZB2978" s="651"/>
      <c r="GZC2978" s="651"/>
      <c r="GZD2978" s="651"/>
      <c r="GZE2978" s="651"/>
      <c r="GZF2978" s="651"/>
      <c r="GZG2978" s="651"/>
      <c r="GZH2978" s="651"/>
      <c r="GZI2978" s="651"/>
      <c r="GZJ2978" s="651"/>
      <c r="GZK2978" s="651"/>
      <c r="GZL2978" s="651"/>
      <c r="GZM2978" s="651"/>
      <c r="GZN2978" s="651"/>
      <c r="GZO2978" s="651"/>
      <c r="GZP2978" s="651"/>
      <c r="GZQ2978" s="651"/>
      <c r="GZR2978" s="651"/>
      <c r="GZS2978" s="651"/>
      <c r="GZT2978" s="651"/>
      <c r="GZU2978" s="651"/>
      <c r="GZV2978" s="651"/>
      <c r="GZW2978" s="651"/>
      <c r="GZX2978" s="651"/>
      <c r="GZY2978" s="651"/>
      <c r="GZZ2978" s="651"/>
      <c r="HAA2978" s="651"/>
      <c r="HAB2978" s="651"/>
      <c r="HAC2978" s="651"/>
      <c r="HAD2978" s="651"/>
      <c r="HAE2978" s="651"/>
      <c r="HAF2978" s="651"/>
      <c r="HAG2978" s="651"/>
      <c r="HAH2978" s="651"/>
      <c r="HAI2978" s="651"/>
      <c r="HAJ2978" s="651"/>
      <c r="HAK2978" s="651"/>
      <c r="HAL2978" s="651"/>
      <c r="HAM2978" s="651"/>
      <c r="HAN2978" s="651"/>
      <c r="HAO2978" s="651"/>
      <c r="HAP2978" s="651"/>
      <c r="HAQ2978" s="651"/>
      <c r="HAR2978" s="651"/>
      <c r="HAS2978" s="651"/>
      <c r="HAT2978" s="651"/>
      <c r="HAU2978" s="651"/>
      <c r="HAV2978" s="651"/>
      <c r="HAW2978" s="651"/>
      <c r="HAX2978" s="651"/>
      <c r="HAY2978" s="651"/>
      <c r="HAZ2978" s="651"/>
      <c r="HBA2978" s="651"/>
      <c r="HBB2978" s="651"/>
      <c r="HBC2978" s="651"/>
      <c r="HBD2978" s="651"/>
      <c r="HBE2978" s="651"/>
      <c r="HBF2978" s="651"/>
      <c r="HBG2978" s="651"/>
      <c r="HBH2978" s="651"/>
      <c r="HBI2978" s="651"/>
      <c r="HBJ2978" s="651"/>
      <c r="HBK2978" s="651"/>
      <c r="HBL2978" s="651"/>
      <c r="HBM2978" s="651"/>
      <c r="HBN2978" s="651"/>
      <c r="HBO2978" s="651"/>
      <c r="HBP2978" s="651"/>
      <c r="HBQ2978" s="651"/>
      <c r="HBR2978" s="651"/>
      <c r="HBS2978" s="651"/>
      <c r="HBT2978" s="651"/>
      <c r="HBU2978" s="651"/>
      <c r="HBV2978" s="651"/>
      <c r="HBW2978" s="651"/>
      <c r="HBX2978" s="651"/>
      <c r="HBY2978" s="651"/>
      <c r="HBZ2978" s="651"/>
      <c r="HCA2978" s="651"/>
      <c r="HCB2978" s="651"/>
      <c r="HCC2978" s="651"/>
      <c r="HCD2978" s="651"/>
      <c r="HCE2978" s="651"/>
      <c r="HCF2978" s="651"/>
      <c r="HCG2978" s="651"/>
      <c r="HCH2978" s="651"/>
      <c r="HCI2978" s="651"/>
      <c r="HCJ2978" s="651"/>
      <c r="HCK2978" s="651"/>
      <c r="HCL2978" s="651"/>
      <c r="HCM2978" s="651"/>
      <c r="HCN2978" s="651"/>
      <c r="HCO2978" s="651"/>
      <c r="HCP2978" s="651"/>
      <c r="HCQ2978" s="651"/>
      <c r="HCR2978" s="651"/>
      <c r="HCS2978" s="651"/>
      <c r="HCT2978" s="651"/>
      <c r="HCU2978" s="651"/>
      <c r="HCV2978" s="651"/>
      <c r="HCW2978" s="651"/>
      <c r="HCX2978" s="651"/>
      <c r="HCY2978" s="651"/>
      <c r="HCZ2978" s="651"/>
      <c r="HDA2978" s="651"/>
      <c r="HDB2978" s="651"/>
      <c r="HDC2978" s="651"/>
      <c r="HDD2978" s="651"/>
      <c r="HDE2978" s="651"/>
      <c r="HDF2978" s="651"/>
      <c r="HDG2978" s="651"/>
      <c r="HDH2978" s="651"/>
      <c r="HDI2978" s="651"/>
      <c r="HDJ2978" s="651"/>
      <c r="HDK2978" s="651"/>
      <c r="HDL2978" s="651"/>
      <c r="HDM2978" s="651"/>
      <c r="HDN2978" s="651"/>
      <c r="HDO2978" s="651"/>
      <c r="HDP2978" s="651"/>
      <c r="HDQ2978" s="651"/>
      <c r="HDR2978" s="651"/>
      <c r="HDS2978" s="651"/>
      <c r="HDT2978" s="651"/>
      <c r="HDU2978" s="651"/>
      <c r="HDV2978" s="651"/>
      <c r="HDW2978" s="651"/>
      <c r="HDX2978" s="651"/>
      <c r="HDY2978" s="651"/>
      <c r="HDZ2978" s="651"/>
      <c r="HEA2978" s="651"/>
      <c r="HEB2978" s="651"/>
      <c r="HEC2978" s="651"/>
      <c r="HED2978" s="651"/>
      <c r="HEE2978" s="651"/>
      <c r="HEF2978" s="651"/>
      <c r="HEG2978" s="651"/>
      <c r="HEH2978" s="651"/>
      <c r="HEI2978" s="651"/>
      <c r="HEJ2978" s="651"/>
      <c r="HEK2978" s="651"/>
      <c r="HEL2978" s="651"/>
      <c r="HEM2978" s="651"/>
      <c r="HEN2978" s="651"/>
      <c r="HEO2978" s="651"/>
      <c r="HEP2978" s="651"/>
      <c r="HEQ2978" s="651"/>
      <c r="HER2978" s="651"/>
      <c r="HES2978" s="651"/>
      <c r="HET2978" s="651"/>
      <c r="HEU2978" s="651"/>
      <c r="HEV2978" s="651"/>
      <c r="HEW2978" s="651"/>
      <c r="HEX2978" s="651"/>
      <c r="HEY2978" s="651"/>
      <c r="HEZ2978" s="651"/>
      <c r="HFA2978" s="651"/>
      <c r="HFB2978" s="651"/>
      <c r="HFC2978" s="651"/>
      <c r="HFD2978" s="651"/>
      <c r="HFE2978" s="651"/>
      <c r="HFF2978" s="651"/>
      <c r="HFG2978" s="651"/>
      <c r="HFH2978" s="651"/>
      <c r="HFI2978" s="651"/>
      <c r="HFJ2978" s="651"/>
      <c r="HFK2978" s="651"/>
      <c r="HFL2978" s="651"/>
      <c r="HFM2978" s="651"/>
      <c r="HFN2978" s="651"/>
      <c r="HFO2978" s="651"/>
      <c r="HFP2978" s="651"/>
      <c r="HFQ2978" s="651"/>
      <c r="HFR2978" s="651"/>
      <c r="HFS2978" s="651"/>
      <c r="HFT2978" s="651"/>
      <c r="HFU2978" s="651"/>
      <c r="HFV2978" s="651"/>
      <c r="HFW2978" s="651"/>
      <c r="HFX2978" s="651"/>
      <c r="HFY2978" s="651"/>
      <c r="HFZ2978" s="651"/>
      <c r="HGA2978" s="651"/>
      <c r="HGB2978" s="651"/>
      <c r="HGC2978" s="651"/>
      <c r="HGD2978" s="651"/>
      <c r="HGE2978" s="651"/>
      <c r="HGF2978" s="651"/>
      <c r="HGG2978" s="651"/>
      <c r="HGH2978" s="651"/>
      <c r="HGI2978" s="651"/>
      <c r="HGJ2978" s="651"/>
      <c r="HGK2978" s="651"/>
      <c r="HGL2978" s="651"/>
      <c r="HGM2978" s="651"/>
      <c r="HGN2978" s="651"/>
      <c r="HGO2978" s="651"/>
      <c r="HGP2978" s="651"/>
      <c r="HGQ2978" s="651"/>
      <c r="HGR2978" s="651"/>
      <c r="HGS2978" s="651"/>
      <c r="HGT2978" s="651"/>
      <c r="HGU2978" s="651"/>
      <c r="HGV2978" s="651"/>
      <c r="HGW2978" s="651"/>
      <c r="HGX2978" s="651"/>
      <c r="HGY2978" s="651"/>
      <c r="HGZ2978" s="651"/>
      <c r="HHA2978" s="651"/>
      <c r="HHB2978" s="651"/>
      <c r="HHC2978" s="651"/>
      <c r="HHD2978" s="651"/>
      <c r="HHE2978" s="651"/>
      <c r="HHF2978" s="651"/>
      <c r="HHG2978" s="651"/>
      <c r="HHH2978" s="651"/>
      <c r="HHI2978" s="651"/>
      <c r="HHJ2978" s="651"/>
      <c r="HHK2978" s="651"/>
      <c r="HHL2978" s="651"/>
      <c r="HHM2978" s="651"/>
      <c r="HHN2978" s="651"/>
      <c r="HHO2978" s="651"/>
      <c r="HHP2978" s="651"/>
      <c r="HHQ2978" s="651"/>
      <c r="HHR2978" s="651"/>
      <c r="HHS2978" s="651"/>
      <c r="HHT2978" s="651"/>
      <c r="HHU2978" s="651"/>
      <c r="HHV2978" s="651"/>
      <c r="HHW2978" s="651"/>
      <c r="HHX2978" s="651"/>
      <c r="HHY2978" s="651"/>
      <c r="HHZ2978" s="651"/>
      <c r="HIA2978" s="651"/>
      <c r="HIB2978" s="651"/>
      <c r="HIC2978" s="651"/>
      <c r="HID2978" s="651"/>
      <c r="HIE2978" s="651"/>
      <c r="HIF2978" s="651"/>
      <c r="HIG2978" s="651"/>
      <c r="HIH2978" s="651"/>
      <c r="HII2978" s="651"/>
      <c r="HIJ2978" s="651"/>
      <c r="HIK2978" s="651"/>
      <c r="HIL2978" s="651"/>
      <c r="HIM2978" s="651"/>
      <c r="HIN2978" s="651"/>
      <c r="HIO2978" s="651"/>
      <c r="HIP2978" s="651"/>
      <c r="HIQ2978" s="651"/>
      <c r="HIR2978" s="651"/>
      <c r="HIS2978" s="651"/>
      <c r="HIT2978" s="651"/>
      <c r="HIU2978" s="651"/>
      <c r="HIV2978" s="651"/>
      <c r="HIW2978" s="651"/>
      <c r="HIX2978" s="651"/>
      <c r="HIY2978" s="651"/>
      <c r="HIZ2978" s="651"/>
      <c r="HJA2978" s="651"/>
      <c r="HJB2978" s="651"/>
      <c r="HJC2978" s="651"/>
      <c r="HJD2978" s="651"/>
      <c r="HJE2978" s="651"/>
      <c r="HJF2978" s="651"/>
      <c r="HJG2978" s="651"/>
      <c r="HJH2978" s="651"/>
      <c r="HJI2978" s="651"/>
      <c r="HJJ2978" s="651"/>
      <c r="HJK2978" s="651"/>
      <c r="HJL2978" s="651"/>
      <c r="HJM2978" s="651"/>
      <c r="HJN2978" s="651"/>
      <c r="HJO2978" s="651"/>
      <c r="HJP2978" s="651"/>
      <c r="HJQ2978" s="651"/>
      <c r="HJR2978" s="651"/>
      <c r="HJS2978" s="651"/>
      <c r="HJT2978" s="651"/>
      <c r="HJU2978" s="651"/>
      <c r="HJV2978" s="651"/>
      <c r="HJW2978" s="651"/>
      <c r="HJX2978" s="651"/>
      <c r="HJY2978" s="651"/>
      <c r="HJZ2978" s="651"/>
      <c r="HKA2978" s="651"/>
      <c r="HKB2978" s="651"/>
      <c r="HKC2978" s="651"/>
      <c r="HKD2978" s="651"/>
      <c r="HKE2978" s="651"/>
      <c r="HKF2978" s="651"/>
      <c r="HKG2978" s="651"/>
      <c r="HKH2978" s="651"/>
      <c r="HKI2978" s="651"/>
      <c r="HKJ2978" s="651"/>
      <c r="HKK2978" s="651"/>
      <c r="HKL2978" s="651"/>
      <c r="HKM2978" s="651"/>
      <c r="HKN2978" s="651"/>
      <c r="HKO2978" s="651"/>
      <c r="HKP2978" s="651"/>
      <c r="HKQ2978" s="651"/>
      <c r="HKR2978" s="651"/>
      <c r="HKS2978" s="651"/>
      <c r="HKT2978" s="651"/>
      <c r="HKU2978" s="651"/>
      <c r="HKV2978" s="651"/>
      <c r="HKW2978" s="651"/>
      <c r="HKX2978" s="651"/>
      <c r="HKY2978" s="651"/>
      <c r="HKZ2978" s="651"/>
      <c r="HLA2978" s="651"/>
      <c r="HLB2978" s="651"/>
      <c r="HLC2978" s="651"/>
      <c r="HLD2978" s="651"/>
      <c r="HLE2978" s="651"/>
      <c r="HLF2978" s="651"/>
      <c r="HLG2978" s="651"/>
      <c r="HLH2978" s="651"/>
      <c r="HLI2978" s="651"/>
      <c r="HLJ2978" s="651"/>
      <c r="HLK2978" s="651"/>
      <c r="HLL2978" s="651"/>
      <c r="HLM2978" s="651"/>
      <c r="HLN2978" s="651"/>
      <c r="HLO2978" s="651"/>
      <c r="HLP2978" s="651"/>
      <c r="HLQ2978" s="651"/>
      <c r="HLR2978" s="651"/>
      <c r="HLS2978" s="651"/>
      <c r="HLT2978" s="651"/>
      <c r="HLU2978" s="651"/>
      <c r="HLV2978" s="651"/>
      <c r="HLW2978" s="651"/>
      <c r="HLX2978" s="651"/>
      <c r="HLY2978" s="651"/>
      <c r="HLZ2978" s="651"/>
      <c r="HMA2978" s="651"/>
      <c r="HMB2978" s="651"/>
      <c r="HMC2978" s="651"/>
      <c r="HMD2978" s="651"/>
      <c r="HME2978" s="651"/>
      <c r="HMF2978" s="651"/>
      <c r="HMG2978" s="651"/>
      <c r="HMH2978" s="651"/>
      <c r="HMI2978" s="651"/>
      <c r="HMJ2978" s="651"/>
      <c r="HMK2978" s="651"/>
      <c r="HML2978" s="651"/>
      <c r="HMM2978" s="651"/>
      <c r="HMN2978" s="651"/>
      <c r="HMO2978" s="651"/>
      <c r="HMP2978" s="651"/>
      <c r="HMQ2978" s="651"/>
      <c r="HMR2978" s="651"/>
      <c r="HMS2978" s="651"/>
      <c r="HMT2978" s="651"/>
      <c r="HMU2978" s="651"/>
      <c r="HMV2978" s="651"/>
      <c r="HMW2978" s="651"/>
      <c r="HMX2978" s="651"/>
      <c r="HMY2978" s="651"/>
      <c r="HMZ2978" s="651"/>
      <c r="HNA2978" s="651"/>
      <c r="HNB2978" s="651"/>
      <c r="HNC2978" s="651"/>
      <c r="HND2978" s="651"/>
      <c r="HNE2978" s="651"/>
      <c r="HNF2978" s="651"/>
      <c r="HNG2978" s="651"/>
      <c r="HNH2978" s="651"/>
      <c r="HNI2978" s="651"/>
      <c r="HNJ2978" s="651"/>
      <c r="HNK2978" s="651"/>
      <c r="HNL2978" s="651"/>
      <c r="HNM2978" s="651"/>
      <c r="HNN2978" s="651"/>
      <c r="HNO2978" s="651"/>
      <c r="HNP2978" s="651"/>
      <c r="HNQ2978" s="651"/>
      <c r="HNR2978" s="651"/>
      <c r="HNS2978" s="651"/>
      <c r="HNT2978" s="651"/>
      <c r="HNU2978" s="651"/>
      <c r="HNV2978" s="651"/>
      <c r="HNW2978" s="651"/>
      <c r="HNX2978" s="651"/>
      <c r="HNY2978" s="651"/>
      <c r="HNZ2978" s="651"/>
      <c r="HOA2978" s="651"/>
      <c r="HOB2978" s="651"/>
      <c r="HOC2978" s="651"/>
      <c r="HOD2978" s="651"/>
      <c r="HOE2978" s="651"/>
      <c r="HOF2978" s="651"/>
      <c r="HOG2978" s="651"/>
      <c r="HOH2978" s="651"/>
      <c r="HOI2978" s="651"/>
      <c r="HOJ2978" s="651"/>
      <c r="HOK2978" s="651"/>
      <c r="HOL2978" s="651"/>
      <c r="HOM2978" s="651"/>
      <c r="HON2978" s="651"/>
      <c r="HOO2978" s="651"/>
      <c r="HOP2978" s="651"/>
      <c r="HOQ2978" s="651"/>
      <c r="HOR2978" s="651"/>
      <c r="HOS2978" s="651"/>
      <c r="HOT2978" s="651"/>
      <c r="HOU2978" s="651"/>
      <c r="HOV2978" s="651"/>
      <c r="HOW2978" s="651"/>
      <c r="HOX2978" s="651"/>
      <c r="HOY2978" s="651"/>
      <c r="HOZ2978" s="651"/>
      <c r="HPA2978" s="651"/>
      <c r="HPB2978" s="651"/>
      <c r="HPC2978" s="651"/>
      <c r="HPD2978" s="651"/>
      <c r="HPE2978" s="651"/>
      <c r="HPF2978" s="651"/>
      <c r="HPG2978" s="651"/>
      <c r="HPH2978" s="651"/>
      <c r="HPI2978" s="651"/>
      <c r="HPJ2978" s="651"/>
      <c r="HPK2978" s="651"/>
      <c r="HPL2978" s="651"/>
      <c r="HPM2978" s="651"/>
      <c r="HPN2978" s="651"/>
      <c r="HPO2978" s="651"/>
      <c r="HPP2978" s="651"/>
      <c r="HPQ2978" s="651"/>
      <c r="HPR2978" s="651"/>
      <c r="HPS2978" s="651"/>
      <c r="HPT2978" s="651"/>
      <c r="HPU2978" s="651"/>
      <c r="HPV2978" s="651"/>
      <c r="HPW2978" s="651"/>
      <c r="HPX2978" s="651"/>
      <c r="HPY2978" s="651"/>
      <c r="HPZ2978" s="651"/>
      <c r="HQA2978" s="651"/>
      <c r="HQB2978" s="651"/>
      <c r="HQC2978" s="651"/>
      <c r="HQD2978" s="651"/>
      <c r="HQE2978" s="651"/>
      <c r="HQF2978" s="651"/>
      <c r="HQG2978" s="651"/>
      <c r="HQH2978" s="651"/>
      <c r="HQI2978" s="651"/>
      <c r="HQJ2978" s="651"/>
      <c r="HQK2978" s="651"/>
      <c r="HQL2978" s="651"/>
      <c r="HQM2978" s="651"/>
      <c r="HQN2978" s="651"/>
      <c r="HQO2978" s="651"/>
      <c r="HQP2978" s="651"/>
      <c r="HQQ2978" s="651"/>
      <c r="HQR2978" s="651"/>
      <c r="HQS2978" s="651"/>
      <c r="HQT2978" s="651"/>
      <c r="HQU2978" s="651"/>
      <c r="HQV2978" s="651"/>
      <c r="HQW2978" s="651"/>
      <c r="HQX2978" s="651"/>
      <c r="HQY2978" s="651"/>
      <c r="HQZ2978" s="651"/>
      <c r="HRA2978" s="651"/>
      <c r="HRB2978" s="651"/>
      <c r="HRC2978" s="651"/>
      <c r="HRD2978" s="651"/>
      <c r="HRE2978" s="651"/>
      <c r="HRF2978" s="651"/>
      <c r="HRG2978" s="651"/>
      <c r="HRH2978" s="651"/>
      <c r="HRI2978" s="651"/>
      <c r="HRJ2978" s="651"/>
      <c r="HRK2978" s="651"/>
      <c r="HRL2978" s="651"/>
      <c r="HRM2978" s="651"/>
      <c r="HRN2978" s="651"/>
      <c r="HRO2978" s="651"/>
      <c r="HRP2978" s="651"/>
      <c r="HRQ2978" s="651"/>
      <c r="HRR2978" s="651"/>
      <c r="HRS2978" s="651"/>
      <c r="HRT2978" s="651"/>
      <c r="HRU2978" s="651"/>
      <c r="HRV2978" s="651"/>
      <c r="HRW2978" s="651"/>
      <c r="HRX2978" s="651"/>
      <c r="HRY2978" s="651"/>
      <c r="HRZ2978" s="651"/>
      <c r="HSA2978" s="651"/>
      <c r="HSB2978" s="651"/>
      <c r="HSC2978" s="651"/>
      <c r="HSD2978" s="651"/>
      <c r="HSE2978" s="651"/>
      <c r="HSF2978" s="651"/>
      <c r="HSG2978" s="651"/>
      <c r="HSH2978" s="651"/>
      <c r="HSI2978" s="651"/>
      <c r="HSJ2978" s="651"/>
      <c r="HSK2978" s="651"/>
      <c r="HSL2978" s="651"/>
      <c r="HSM2978" s="651"/>
      <c r="HSN2978" s="651"/>
      <c r="HSO2978" s="651"/>
      <c r="HSP2978" s="651"/>
      <c r="HSQ2978" s="651"/>
      <c r="HSR2978" s="651"/>
      <c r="HSS2978" s="651"/>
      <c r="HST2978" s="651"/>
      <c r="HSU2978" s="651"/>
      <c r="HSV2978" s="651"/>
      <c r="HSW2978" s="651"/>
      <c r="HSX2978" s="651"/>
      <c r="HSY2978" s="651"/>
      <c r="HSZ2978" s="651"/>
      <c r="HTA2978" s="651"/>
      <c r="HTB2978" s="651"/>
      <c r="HTC2978" s="651"/>
      <c r="HTD2978" s="651"/>
      <c r="HTE2978" s="651"/>
      <c r="HTF2978" s="651"/>
      <c r="HTG2978" s="651"/>
      <c r="HTH2978" s="651"/>
      <c r="HTI2978" s="651"/>
      <c r="HTJ2978" s="651"/>
      <c r="HTK2978" s="651"/>
      <c r="HTL2978" s="651"/>
      <c r="HTM2978" s="651"/>
      <c r="HTN2978" s="651"/>
      <c r="HTO2978" s="651"/>
      <c r="HTP2978" s="651"/>
      <c r="HTQ2978" s="651"/>
      <c r="HTR2978" s="651"/>
      <c r="HTS2978" s="651"/>
      <c r="HTT2978" s="651"/>
      <c r="HTU2978" s="651"/>
      <c r="HTV2978" s="651"/>
      <c r="HTW2978" s="651"/>
      <c r="HTX2978" s="651"/>
      <c r="HTY2978" s="651"/>
      <c r="HTZ2978" s="651"/>
      <c r="HUA2978" s="651"/>
      <c r="HUB2978" s="651"/>
      <c r="HUC2978" s="651"/>
      <c r="HUD2978" s="651"/>
      <c r="HUE2978" s="651"/>
      <c r="HUF2978" s="651"/>
      <c r="HUG2978" s="651"/>
      <c r="HUH2978" s="651"/>
      <c r="HUI2978" s="651"/>
      <c r="HUJ2978" s="651"/>
      <c r="HUK2978" s="651"/>
      <c r="HUL2978" s="651"/>
      <c r="HUM2978" s="651"/>
      <c r="HUN2978" s="651"/>
      <c r="HUO2978" s="651"/>
      <c r="HUP2978" s="651"/>
      <c r="HUQ2978" s="651"/>
      <c r="HUR2978" s="651"/>
      <c r="HUS2978" s="651"/>
      <c r="HUT2978" s="651"/>
      <c r="HUU2978" s="651"/>
      <c r="HUV2978" s="651"/>
      <c r="HUW2978" s="651"/>
      <c r="HUX2978" s="651"/>
      <c r="HUY2978" s="651"/>
      <c r="HUZ2978" s="651"/>
      <c r="HVA2978" s="651"/>
      <c r="HVB2978" s="651"/>
      <c r="HVC2978" s="651"/>
      <c r="HVD2978" s="651"/>
      <c r="HVE2978" s="651"/>
      <c r="HVF2978" s="651"/>
      <c r="HVG2978" s="651"/>
      <c r="HVH2978" s="651"/>
      <c r="HVI2978" s="651"/>
      <c r="HVJ2978" s="651"/>
      <c r="HVK2978" s="651"/>
      <c r="HVL2978" s="651"/>
      <c r="HVM2978" s="651"/>
      <c r="HVN2978" s="651"/>
      <c r="HVO2978" s="651"/>
      <c r="HVP2978" s="651"/>
      <c r="HVQ2978" s="651"/>
      <c r="HVR2978" s="651"/>
      <c r="HVS2978" s="651"/>
      <c r="HVT2978" s="651"/>
      <c r="HVU2978" s="651"/>
      <c r="HVV2978" s="651"/>
      <c r="HVW2978" s="651"/>
      <c r="HVX2978" s="651"/>
      <c r="HVY2978" s="651"/>
      <c r="HVZ2978" s="651"/>
      <c r="HWA2978" s="651"/>
      <c r="HWB2978" s="651"/>
      <c r="HWC2978" s="651"/>
      <c r="HWD2978" s="651"/>
      <c r="HWE2978" s="651"/>
      <c r="HWF2978" s="651"/>
      <c r="HWG2978" s="651"/>
      <c r="HWH2978" s="651"/>
      <c r="HWI2978" s="651"/>
      <c r="HWJ2978" s="651"/>
      <c r="HWK2978" s="651"/>
      <c r="HWL2978" s="651"/>
      <c r="HWM2978" s="651"/>
      <c r="HWN2978" s="651"/>
      <c r="HWO2978" s="651"/>
      <c r="HWP2978" s="651"/>
      <c r="HWQ2978" s="651"/>
      <c r="HWR2978" s="651"/>
      <c r="HWS2978" s="651"/>
      <c r="HWT2978" s="651"/>
      <c r="HWU2978" s="651"/>
      <c r="HWV2978" s="651"/>
      <c r="HWW2978" s="651"/>
      <c r="HWX2978" s="651"/>
      <c r="HWY2978" s="651"/>
      <c r="HWZ2978" s="651"/>
      <c r="HXA2978" s="651"/>
      <c r="HXB2978" s="651"/>
      <c r="HXC2978" s="651"/>
      <c r="HXD2978" s="651"/>
      <c r="HXE2978" s="651"/>
      <c r="HXF2978" s="651"/>
      <c r="HXG2978" s="651"/>
      <c r="HXH2978" s="651"/>
      <c r="HXI2978" s="651"/>
      <c r="HXJ2978" s="651"/>
      <c r="HXK2978" s="651"/>
      <c r="HXL2978" s="651"/>
      <c r="HXM2978" s="651"/>
      <c r="HXN2978" s="651"/>
      <c r="HXO2978" s="651"/>
      <c r="HXP2978" s="651"/>
      <c r="HXQ2978" s="651"/>
      <c r="HXR2978" s="651"/>
      <c r="HXS2978" s="651"/>
      <c r="HXT2978" s="651"/>
      <c r="HXU2978" s="651"/>
      <c r="HXV2978" s="651"/>
      <c r="HXW2978" s="651"/>
      <c r="HXX2978" s="651"/>
      <c r="HXY2978" s="651"/>
      <c r="HXZ2978" s="651"/>
      <c r="HYA2978" s="651"/>
      <c r="HYB2978" s="651"/>
      <c r="HYC2978" s="651"/>
      <c r="HYD2978" s="651"/>
      <c r="HYE2978" s="651"/>
      <c r="HYF2978" s="651"/>
      <c r="HYG2978" s="651"/>
      <c r="HYH2978" s="651"/>
      <c r="HYI2978" s="651"/>
      <c r="HYJ2978" s="651"/>
      <c r="HYK2978" s="651"/>
      <c r="HYL2978" s="651"/>
      <c r="HYM2978" s="651"/>
      <c r="HYN2978" s="651"/>
      <c r="HYO2978" s="651"/>
      <c r="HYP2978" s="651"/>
      <c r="HYQ2978" s="651"/>
      <c r="HYR2978" s="651"/>
      <c r="HYS2978" s="651"/>
      <c r="HYT2978" s="651"/>
      <c r="HYU2978" s="651"/>
      <c r="HYV2978" s="651"/>
      <c r="HYW2978" s="651"/>
      <c r="HYX2978" s="651"/>
      <c r="HYY2978" s="651"/>
      <c r="HYZ2978" s="651"/>
      <c r="HZA2978" s="651"/>
      <c r="HZB2978" s="651"/>
      <c r="HZC2978" s="651"/>
      <c r="HZD2978" s="651"/>
      <c r="HZE2978" s="651"/>
      <c r="HZF2978" s="651"/>
      <c r="HZG2978" s="651"/>
      <c r="HZH2978" s="651"/>
      <c r="HZI2978" s="651"/>
      <c r="HZJ2978" s="651"/>
      <c r="HZK2978" s="651"/>
      <c r="HZL2978" s="651"/>
      <c r="HZM2978" s="651"/>
      <c r="HZN2978" s="651"/>
      <c r="HZO2978" s="651"/>
      <c r="HZP2978" s="651"/>
      <c r="HZQ2978" s="651"/>
      <c r="HZR2978" s="651"/>
      <c r="HZS2978" s="651"/>
      <c r="HZT2978" s="651"/>
      <c r="HZU2978" s="651"/>
      <c r="HZV2978" s="651"/>
      <c r="HZW2978" s="651"/>
      <c r="HZX2978" s="651"/>
      <c r="HZY2978" s="651"/>
      <c r="HZZ2978" s="651"/>
      <c r="IAA2978" s="651"/>
      <c r="IAB2978" s="651"/>
      <c r="IAC2978" s="651"/>
      <c r="IAD2978" s="651"/>
      <c r="IAE2978" s="651"/>
      <c r="IAF2978" s="651"/>
      <c r="IAG2978" s="651"/>
      <c r="IAH2978" s="651"/>
      <c r="IAI2978" s="651"/>
      <c r="IAJ2978" s="651"/>
      <c r="IAK2978" s="651"/>
      <c r="IAL2978" s="651"/>
      <c r="IAM2978" s="651"/>
      <c r="IAN2978" s="651"/>
      <c r="IAO2978" s="651"/>
      <c r="IAP2978" s="651"/>
      <c r="IAQ2978" s="651"/>
      <c r="IAR2978" s="651"/>
      <c r="IAS2978" s="651"/>
      <c r="IAT2978" s="651"/>
      <c r="IAU2978" s="651"/>
      <c r="IAV2978" s="651"/>
      <c r="IAW2978" s="651"/>
      <c r="IAX2978" s="651"/>
      <c r="IAY2978" s="651"/>
      <c r="IAZ2978" s="651"/>
      <c r="IBA2978" s="651"/>
      <c r="IBB2978" s="651"/>
      <c r="IBC2978" s="651"/>
      <c r="IBD2978" s="651"/>
      <c r="IBE2978" s="651"/>
      <c r="IBF2978" s="651"/>
      <c r="IBG2978" s="651"/>
      <c r="IBH2978" s="651"/>
      <c r="IBI2978" s="651"/>
      <c r="IBJ2978" s="651"/>
      <c r="IBK2978" s="651"/>
      <c r="IBL2978" s="651"/>
      <c r="IBM2978" s="651"/>
      <c r="IBN2978" s="651"/>
      <c r="IBO2978" s="651"/>
      <c r="IBP2978" s="651"/>
      <c r="IBQ2978" s="651"/>
      <c r="IBR2978" s="651"/>
      <c r="IBS2978" s="651"/>
      <c r="IBT2978" s="651"/>
      <c r="IBU2978" s="651"/>
      <c r="IBV2978" s="651"/>
      <c r="IBW2978" s="651"/>
      <c r="IBX2978" s="651"/>
      <c r="IBY2978" s="651"/>
      <c r="IBZ2978" s="651"/>
      <c r="ICA2978" s="651"/>
      <c r="ICB2978" s="651"/>
      <c r="ICC2978" s="651"/>
      <c r="ICD2978" s="651"/>
      <c r="ICE2978" s="651"/>
      <c r="ICF2978" s="651"/>
      <c r="ICG2978" s="651"/>
      <c r="ICH2978" s="651"/>
      <c r="ICI2978" s="651"/>
      <c r="ICJ2978" s="651"/>
      <c r="ICK2978" s="651"/>
      <c r="ICL2978" s="651"/>
      <c r="ICM2978" s="651"/>
      <c r="ICN2978" s="651"/>
      <c r="ICO2978" s="651"/>
      <c r="ICP2978" s="651"/>
      <c r="ICQ2978" s="651"/>
      <c r="ICR2978" s="651"/>
      <c r="ICS2978" s="651"/>
      <c r="ICT2978" s="651"/>
      <c r="ICU2978" s="651"/>
      <c r="ICV2978" s="651"/>
      <c r="ICW2978" s="651"/>
      <c r="ICX2978" s="651"/>
      <c r="ICY2978" s="651"/>
      <c r="ICZ2978" s="651"/>
      <c r="IDA2978" s="651"/>
      <c r="IDB2978" s="651"/>
      <c r="IDC2978" s="651"/>
      <c r="IDD2978" s="651"/>
      <c r="IDE2978" s="651"/>
      <c r="IDF2978" s="651"/>
      <c r="IDG2978" s="651"/>
      <c r="IDH2978" s="651"/>
      <c r="IDI2978" s="651"/>
      <c r="IDJ2978" s="651"/>
      <c r="IDK2978" s="651"/>
      <c r="IDL2978" s="651"/>
      <c r="IDM2978" s="651"/>
      <c r="IDN2978" s="651"/>
      <c r="IDO2978" s="651"/>
      <c r="IDP2978" s="651"/>
      <c r="IDQ2978" s="651"/>
      <c r="IDR2978" s="651"/>
      <c r="IDS2978" s="651"/>
      <c r="IDT2978" s="651"/>
      <c r="IDU2978" s="651"/>
      <c r="IDV2978" s="651"/>
      <c r="IDW2978" s="651"/>
      <c r="IDX2978" s="651"/>
      <c r="IDY2978" s="651"/>
      <c r="IDZ2978" s="651"/>
      <c r="IEA2978" s="651"/>
      <c r="IEB2978" s="651"/>
      <c r="IEC2978" s="651"/>
      <c r="IED2978" s="651"/>
      <c r="IEE2978" s="651"/>
      <c r="IEF2978" s="651"/>
      <c r="IEG2978" s="651"/>
      <c r="IEH2978" s="651"/>
      <c r="IEI2978" s="651"/>
      <c r="IEJ2978" s="651"/>
      <c r="IEK2978" s="651"/>
      <c r="IEL2978" s="651"/>
      <c r="IEM2978" s="651"/>
      <c r="IEN2978" s="651"/>
      <c r="IEO2978" s="651"/>
      <c r="IEP2978" s="651"/>
      <c r="IEQ2978" s="651"/>
      <c r="IER2978" s="651"/>
      <c r="IES2978" s="651"/>
      <c r="IET2978" s="651"/>
      <c r="IEU2978" s="651"/>
      <c r="IEV2978" s="651"/>
      <c r="IEW2978" s="651"/>
      <c r="IEX2978" s="651"/>
      <c r="IEY2978" s="651"/>
      <c r="IEZ2978" s="651"/>
      <c r="IFA2978" s="651"/>
      <c r="IFB2978" s="651"/>
      <c r="IFC2978" s="651"/>
      <c r="IFD2978" s="651"/>
      <c r="IFE2978" s="651"/>
      <c r="IFF2978" s="651"/>
      <c r="IFG2978" s="651"/>
      <c r="IFH2978" s="651"/>
      <c r="IFI2978" s="651"/>
      <c r="IFJ2978" s="651"/>
      <c r="IFK2978" s="651"/>
      <c r="IFL2978" s="651"/>
      <c r="IFM2978" s="651"/>
      <c r="IFN2978" s="651"/>
      <c r="IFO2978" s="651"/>
      <c r="IFP2978" s="651"/>
      <c r="IFQ2978" s="651"/>
      <c r="IFR2978" s="651"/>
      <c r="IFS2978" s="651"/>
      <c r="IFT2978" s="651"/>
      <c r="IFU2978" s="651"/>
      <c r="IFV2978" s="651"/>
      <c r="IFW2978" s="651"/>
      <c r="IFX2978" s="651"/>
      <c r="IFY2978" s="651"/>
      <c r="IFZ2978" s="651"/>
      <c r="IGA2978" s="651"/>
      <c r="IGB2978" s="651"/>
      <c r="IGC2978" s="651"/>
      <c r="IGD2978" s="651"/>
      <c r="IGE2978" s="651"/>
      <c r="IGF2978" s="651"/>
      <c r="IGG2978" s="651"/>
      <c r="IGH2978" s="651"/>
      <c r="IGI2978" s="651"/>
      <c r="IGJ2978" s="651"/>
      <c r="IGK2978" s="651"/>
      <c r="IGL2978" s="651"/>
      <c r="IGM2978" s="651"/>
      <c r="IGN2978" s="651"/>
      <c r="IGO2978" s="651"/>
      <c r="IGP2978" s="651"/>
      <c r="IGQ2978" s="651"/>
      <c r="IGR2978" s="651"/>
      <c r="IGS2978" s="651"/>
      <c r="IGT2978" s="651"/>
      <c r="IGU2978" s="651"/>
      <c r="IGV2978" s="651"/>
      <c r="IGW2978" s="651"/>
      <c r="IGX2978" s="651"/>
      <c r="IGY2978" s="651"/>
      <c r="IGZ2978" s="651"/>
      <c r="IHA2978" s="651"/>
      <c r="IHB2978" s="651"/>
      <c r="IHC2978" s="651"/>
      <c r="IHD2978" s="651"/>
      <c r="IHE2978" s="651"/>
      <c r="IHF2978" s="651"/>
      <c r="IHG2978" s="651"/>
      <c r="IHH2978" s="651"/>
      <c r="IHI2978" s="651"/>
      <c r="IHJ2978" s="651"/>
      <c r="IHK2978" s="651"/>
      <c r="IHL2978" s="651"/>
      <c r="IHM2978" s="651"/>
      <c r="IHN2978" s="651"/>
      <c r="IHO2978" s="651"/>
      <c r="IHP2978" s="651"/>
      <c r="IHQ2978" s="651"/>
      <c r="IHR2978" s="651"/>
      <c r="IHS2978" s="651"/>
      <c r="IHT2978" s="651"/>
      <c r="IHU2978" s="651"/>
      <c r="IHV2978" s="651"/>
      <c r="IHW2978" s="651"/>
      <c r="IHX2978" s="651"/>
      <c r="IHY2978" s="651"/>
      <c r="IHZ2978" s="651"/>
      <c r="IIA2978" s="651"/>
      <c r="IIB2978" s="651"/>
      <c r="IIC2978" s="651"/>
      <c r="IID2978" s="651"/>
      <c r="IIE2978" s="651"/>
      <c r="IIF2978" s="651"/>
      <c r="IIG2978" s="651"/>
      <c r="IIH2978" s="651"/>
      <c r="III2978" s="651"/>
      <c r="IIJ2978" s="651"/>
      <c r="IIK2978" s="651"/>
      <c r="IIL2978" s="651"/>
      <c r="IIM2978" s="651"/>
      <c r="IIN2978" s="651"/>
      <c r="IIO2978" s="651"/>
      <c r="IIP2978" s="651"/>
      <c r="IIQ2978" s="651"/>
      <c r="IIR2978" s="651"/>
      <c r="IIS2978" s="651"/>
      <c r="IIT2978" s="651"/>
      <c r="IIU2978" s="651"/>
      <c r="IIV2978" s="651"/>
      <c r="IIW2978" s="651"/>
      <c r="IIX2978" s="651"/>
      <c r="IIY2978" s="651"/>
      <c r="IIZ2978" s="651"/>
      <c r="IJA2978" s="651"/>
      <c r="IJB2978" s="651"/>
      <c r="IJC2978" s="651"/>
      <c r="IJD2978" s="651"/>
      <c r="IJE2978" s="651"/>
      <c r="IJF2978" s="651"/>
      <c r="IJG2978" s="651"/>
      <c r="IJH2978" s="651"/>
      <c r="IJI2978" s="651"/>
      <c r="IJJ2978" s="651"/>
      <c r="IJK2978" s="651"/>
      <c r="IJL2978" s="651"/>
      <c r="IJM2978" s="651"/>
      <c r="IJN2978" s="651"/>
      <c r="IJO2978" s="651"/>
      <c r="IJP2978" s="651"/>
      <c r="IJQ2978" s="651"/>
      <c r="IJR2978" s="651"/>
      <c r="IJS2978" s="651"/>
      <c r="IJT2978" s="651"/>
      <c r="IJU2978" s="651"/>
      <c r="IJV2978" s="651"/>
      <c r="IJW2978" s="651"/>
      <c r="IJX2978" s="651"/>
      <c r="IJY2978" s="651"/>
      <c r="IJZ2978" s="651"/>
      <c r="IKA2978" s="651"/>
      <c r="IKB2978" s="651"/>
      <c r="IKC2978" s="651"/>
      <c r="IKD2978" s="651"/>
      <c r="IKE2978" s="651"/>
      <c r="IKF2978" s="651"/>
      <c r="IKG2978" s="651"/>
      <c r="IKH2978" s="651"/>
      <c r="IKI2978" s="651"/>
      <c r="IKJ2978" s="651"/>
      <c r="IKK2978" s="651"/>
      <c r="IKL2978" s="651"/>
      <c r="IKM2978" s="651"/>
      <c r="IKN2978" s="651"/>
      <c r="IKO2978" s="651"/>
      <c r="IKP2978" s="651"/>
      <c r="IKQ2978" s="651"/>
      <c r="IKR2978" s="651"/>
      <c r="IKS2978" s="651"/>
      <c r="IKT2978" s="651"/>
      <c r="IKU2978" s="651"/>
      <c r="IKV2978" s="651"/>
      <c r="IKW2978" s="651"/>
      <c r="IKX2978" s="651"/>
      <c r="IKY2978" s="651"/>
      <c r="IKZ2978" s="651"/>
      <c r="ILA2978" s="651"/>
      <c r="ILB2978" s="651"/>
      <c r="ILC2978" s="651"/>
      <c r="ILD2978" s="651"/>
      <c r="ILE2978" s="651"/>
      <c r="ILF2978" s="651"/>
      <c r="ILG2978" s="651"/>
      <c r="ILH2978" s="651"/>
      <c r="ILI2978" s="651"/>
      <c r="ILJ2978" s="651"/>
      <c r="ILK2978" s="651"/>
      <c r="ILL2978" s="651"/>
      <c r="ILM2978" s="651"/>
      <c r="ILN2978" s="651"/>
      <c r="ILO2978" s="651"/>
      <c r="ILP2978" s="651"/>
      <c r="ILQ2978" s="651"/>
      <c r="ILR2978" s="651"/>
      <c r="ILS2978" s="651"/>
      <c r="ILT2978" s="651"/>
      <c r="ILU2978" s="651"/>
      <c r="ILV2978" s="651"/>
      <c r="ILW2978" s="651"/>
      <c r="ILX2978" s="651"/>
      <c r="ILY2978" s="651"/>
      <c r="ILZ2978" s="651"/>
      <c r="IMA2978" s="651"/>
      <c r="IMB2978" s="651"/>
      <c r="IMC2978" s="651"/>
      <c r="IMD2978" s="651"/>
      <c r="IME2978" s="651"/>
      <c r="IMF2978" s="651"/>
      <c r="IMG2978" s="651"/>
      <c r="IMH2978" s="651"/>
      <c r="IMI2978" s="651"/>
      <c r="IMJ2978" s="651"/>
      <c r="IMK2978" s="651"/>
      <c r="IML2978" s="651"/>
      <c r="IMM2978" s="651"/>
      <c r="IMN2978" s="651"/>
      <c r="IMO2978" s="651"/>
      <c r="IMP2978" s="651"/>
      <c r="IMQ2978" s="651"/>
      <c r="IMR2978" s="651"/>
      <c r="IMS2978" s="651"/>
      <c r="IMT2978" s="651"/>
      <c r="IMU2978" s="651"/>
      <c r="IMV2978" s="651"/>
      <c r="IMW2978" s="651"/>
      <c r="IMX2978" s="651"/>
      <c r="IMY2978" s="651"/>
      <c r="IMZ2978" s="651"/>
      <c r="INA2978" s="651"/>
      <c r="INB2978" s="651"/>
      <c r="INC2978" s="651"/>
      <c r="IND2978" s="651"/>
      <c r="INE2978" s="651"/>
      <c r="INF2978" s="651"/>
      <c r="ING2978" s="651"/>
      <c r="INH2978" s="651"/>
      <c r="INI2978" s="651"/>
      <c r="INJ2978" s="651"/>
      <c r="INK2978" s="651"/>
      <c r="INL2978" s="651"/>
      <c r="INM2978" s="651"/>
      <c r="INN2978" s="651"/>
      <c r="INO2978" s="651"/>
      <c r="INP2978" s="651"/>
      <c r="INQ2978" s="651"/>
      <c r="INR2978" s="651"/>
      <c r="INS2978" s="651"/>
      <c r="INT2978" s="651"/>
      <c r="INU2978" s="651"/>
      <c r="INV2978" s="651"/>
      <c r="INW2978" s="651"/>
      <c r="INX2978" s="651"/>
      <c r="INY2978" s="651"/>
      <c r="INZ2978" s="651"/>
      <c r="IOA2978" s="651"/>
      <c r="IOB2978" s="651"/>
      <c r="IOC2978" s="651"/>
      <c r="IOD2978" s="651"/>
      <c r="IOE2978" s="651"/>
      <c r="IOF2978" s="651"/>
      <c r="IOG2978" s="651"/>
      <c r="IOH2978" s="651"/>
      <c r="IOI2978" s="651"/>
      <c r="IOJ2978" s="651"/>
      <c r="IOK2978" s="651"/>
      <c r="IOL2978" s="651"/>
      <c r="IOM2978" s="651"/>
      <c r="ION2978" s="651"/>
      <c r="IOO2978" s="651"/>
      <c r="IOP2978" s="651"/>
      <c r="IOQ2978" s="651"/>
      <c r="IOR2978" s="651"/>
      <c r="IOS2978" s="651"/>
      <c r="IOT2978" s="651"/>
      <c r="IOU2978" s="651"/>
      <c r="IOV2978" s="651"/>
      <c r="IOW2978" s="651"/>
      <c r="IOX2978" s="651"/>
      <c r="IOY2978" s="651"/>
      <c r="IOZ2978" s="651"/>
      <c r="IPA2978" s="651"/>
      <c r="IPB2978" s="651"/>
      <c r="IPC2978" s="651"/>
      <c r="IPD2978" s="651"/>
      <c r="IPE2978" s="651"/>
      <c r="IPF2978" s="651"/>
      <c r="IPG2978" s="651"/>
      <c r="IPH2978" s="651"/>
      <c r="IPI2978" s="651"/>
      <c r="IPJ2978" s="651"/>
      <c r="IPK2978" s="651"/>
      <c r="IPL2978" s="651"/>
      <c r="IPM2978" s="651"/>
      <c r="IPN2978" s="651"/>
      <c r="IPO2978" s="651"/>
      <c r="IPP2978" s="651"/>
      <c r="IPQ2978" s="651"/>
      <c r="IPR2978" s="651"/>
      <c r="IPS2978" s="651"/>
      <c r="IPT2978" s="651"/>
      <c r="IPU2978" s="651"/>
      <c r="IPV2978" s="651"/>
      <c r="IPW2978" s="651"/>
      <c r="IPX2978" s="651"/>
      <c r="IPY2978" s="651"/>
      <c r="IPZ2978" s="651"/>
      <c r="IQA2978" s="651"/>
      <c r="IQB2978" s="651"/>
      <c r="IQC2978" s="651"/>
      <c r="IQD2978" s="651"/>
      <c r="IQE2978" s="651"/>
      <c r="IQF2978" s="651"/>
      <c r="IQG2978" s="651"/>
      <c r="IQH2978" s="651"/>
      <c r="IQI2978" s="651"/>
      <c r="IQJ2978" s="651"/>
      <c r="IQK2978" s="651"/>
      <c r="IQL2978" s="651"/>
      <c r="IQM2978" s="651"/>
      <c r="IQN2978" s="651"/>
      <c r="IQO2978" s="651"/>
      <c r="IQP2978" s="651"/>
      <c r="IQQ2978" s="651"/>
      <c r="IQR2978" s="651"/>
      <c r="IQS2978" s="651"/>
      <c r="IQT2978" s="651"/>
      <c r="IQU2978" s="651"/>
      <c r="IQV2978" s="651"/>
      <c r="IQW2978" s="651"/>
      <c r="IQX2978" s="651"/>
      <c r="IQY2978" s="651"/>
      <c r="IQZ2978" s="651"/>
      <c r="IRA2978" s="651"/>
      <c r="IRB2978" s="651"/>
      <c r="IRC2978" s="651"/>
      <c r="IRD2978" s="651"/>
      <c r="IRE2978" s="651"/>
      <c r="IRF2978" s="651"/>
      <c r="IRG2978" s="651"/>
      <c r="IRH2978" s="651"/>
      <c r="IRI2978" s="651"/>
      <c r="IRJ2978" s="651"/>
      <c r="IRK2978" s="651"/>
      <c r="IRL2978" s="651"/>
      <c r="IRM2978" s="651"/>
      <c r="IRN2978" s="651"/>
      <c r="IRO2978" s="651"/>
      <c r="IRP2978" s="651"/>
      <c r="IRQ2978" s="651"/>
      <c r="IRR2978" s="651"/>
      <c r="IRS2978" s="651"/>
      <c r="IRT2978" s="651"/>
      <c r="IRU2978" s="651"/>
      <c r="IRV2978" s="651"/>
      <c r="IRW2978" s="651"/>
      <c r="IRX2978" s="651"/>
      <c r="IRY2978" s="651"/>
      <c r="IRZ2978" s="651"/>
      <c r="ISA2978" s="651"/>
      <c r="ISB2978" s="651"/>
      <c r="ISC2978" s="651"/>
      <c r="ISD2978" s="651"/>
      <c r="ISE2978" s="651"/>
      <c r="ISF2978" s="651"/>
      <c r="ISG2978" s="651"/>
      <c r="ISH2978" s="651"/>
      <c r="ISI2978" s="651"/>
      <c r="ISJ2978" s="651"/>
      <c r="ISK2978" s="651"/>
      <c r="ISL2978" s="651"/>
      <c r="ISM2978" s="651"/>
      <c r="ISN2978" s="651"/>
      <c r="ISO2978" s="651"/>
      <c r="ISP2978" s="651"/>
      <c r="ISQ2978" s="651"/>
      <c r="ISR2978" s="651"/>
      <c r="ISS2978" s="651"/>
      <c r="IST2978" s="651"/>
      <c r="ISU2978" s="651"/>
      <c r="ISV2978" s="651"/>
      <c r="ISW2978" s="651"/>
      <c r="ISX2978" s="651"/>
      <c r="ISY2978" s="651"/>
      <c r="ISZ2978" s="651"/>
      <c r="ITA2978" s="651"/>
      <c r="ITB2978" s="651"/>
      <c r="ITC2978" s="651"/>
      <c r="ITD2978" s="651"/>
      <c r="ITE2978" s="651"/>
      <c r="ITF2978" s="651"/>
      <c r="ITG2978" s="651"/>
      <c r="ITH2978" s="651"/>
      <c r="ITI2978" s="651"/>
      <c r="ITJ2978" s="651"/>
      <c r="ITK2978" s="651"/>
      <c r="ITL2978" s="651"/>
      <c r="ITM2978" s="651"/>
      <c r="ITN2978" s="651"/>
      <c r="ITO2978" s="651"/>
      <c r="ITP2978" s="651"/>
      <c r="ITQ2978" s="651"/>
      <c r="ITR2978" s="651"/>
      <c r="ITS2978" s="651"/>
      <c r="ITT2978" s="651"/>
      <c r="ITU2978" s="651"/>
      <c r="ITV2978" s="651"/>
      <c r="ITW2978" s="651"/>
      <c r="ITX2978" s="651"/>
      <c r="ITY2978" s="651"/>
      <c r="ITZ2978" s="651"/>
      <c r="IUA2978" s="651"/>
      <c r="IUB2978" s="651"/>
      <c r="IUC2978" s="651"/>
      <c r="IUD2978" s="651"/>
      <c r="IUE2978" s="651"/>
      <c r="IUF2978" s="651"/>
      <c r="IUG2978" s="651"/>
      <c r="IUH2978" s="651"/>
      <c r="IUI2978" s="651"/>
      <c r="IUJ2978" s="651"/>
      <c r="IUK2978" s="651"/>
      <c r="IUL2978" s="651"/>
      <c r="IUM2978" s="651"/>
      <c r="IUN2978" s="651"/>
      <c r="IUO2978" s="651"/>
      <c r="IUP2978" s="651"/>
      <c r="IUQ2978" s="651"/>
      <c r="IUR2978" s="651"/>
      <c r="IUS2978" s="651"/>
      <c r="IUT2978" s="651"/>
      <c r="IUU2978" s="651"/>
      <c r="IUV2978" s="651"/>
      <c r="IUW2978" s="651"/>
      <c r="IUX2978" s="651"/>
      <c r="IUY2978" s="651"/>
      <c r="IUZ2978" s="651"/>
      <c r="IVA2978" s="651"/>
      <c r="IVB2978" s="651"/>
      <c r="IVC2978" s="651"/>
      <c r="IVD2978" s="651"/>
      <c r="IVE2978" s="651"/>
      <c r="IVF2978" s="651"/>
      <c r="IVG2978" s="651"/>
      <c r="IVH2978" s="651"/>
      <c r="IVI2978" s="651"/>
      <c r="IVJ2978" s="651"/>
      <c r="IVK2978" s="651"/>
      <c r="IVL2978" s="651"/>
      <c r="IVM2978" s="651"/>
      <c r="IVN2978" s="651"/>
      <c r="IVO2978" s="651"/>
      <c r="IVP2978" s="651"/>
      <c r="IVQ2978" s="651"/>
      <c r="IVR2978" s="651"/>
      <c r="IVS2978" s="651"/>
      <c r="IVT2978" s="651"/>
      <c r="IVU2978" s="651"/>
      <c r="IVV2978" s="651"/>
      <c r="IVW2978" s="651"/>
      <c r="IVX2978" s="651"/>
      <c r="IVY2978" s="651"/>
      <c r="IVZ2978" s="651"/>
      <c r="IWA2978" s="651"/>
      <c r="IWB2978" s="651"/>
      <c r="IWC2978" s="651"/>
      <c r="IWD2978" s="651"/>
      <c r="IWE2978" s="651"/>
      <c r="IWF2978" s="651"/>
      <c r="IWG2978" s="651"/>
      <c r="IWH2978" s="651"/>
      <c r="IWI2978" s="651"/>
      <c r="IWJ2978" s="651"/>
      <c r="IWK2978" s="651"/>
      <c r="IWL2978" s="651"/>
      <c r="IWM2978" s="651"/>
      <c r="IWN2978" s="651"/>
      <c r="IWO2978" s="651"/>
      <c r="IWP2978" s="651"/>
      <c r="IWQ2978" s="651"/>
      <c r="IWR2978" s="651"/>
      <c r="IWS2978" s="651"/>
      <c r="IWT2978" s="651"/>
      <c r="IWU2978" s="651"/>
      <c r="IWV2978" s="651"/>
      <c r="IWW2978" s="651"/>
      <c r="IWX2978" s="651"/>
      <c r="IWY2978" s="651"/>
      <c r="IWZ2978" s="651"/>
      <c r="IXA2978" s="651"/>
      <c r="IXB2978" s="651"/>
      <c r="IXC2978" s="651"/>
      <c r="IXD2978" s="651"/>
      <c r="IXE2978" s="651"/>
      <c r="IXF2978" s="651"/>
      <c r="IXG2978" s="651"/>
      <c r="IXH2978" s="651"/>
      <c r="IXI2978" s="651"/>
      <c r="IXJ2978" s="651"/>
      <c r="IXK2978" s="651"/>
      <c r="IXL2978" s="651"/>
      <c r="IXM2978" s="651"/>
      <c r="IXN2978" s="651"/>
      <c r="IXO2978" s="651"/>
      <c r="IXP2978" s="651"/>
      <c r="IXQ2978" s="651"/>
      <c r="IXR2978" s="651"/>
      <c r="IXS2978" s="651"/>
      <c r="IXT2978" s="651"/>
      <c r="IXU2978" s="651"/>
      <c r="IXV2978" s="651"/>
      <c r="IXW2978" s="651"/>
      <c r="IXX2978" s="651"/>
      <c r="IXY2978" s="651"/>
      <c r="IXZ2978" s="651"/>
      <c r="IYA2978" s="651"/>
      <c r="IYB2978" s="651"/>
      <c r="IYC2978" s="651"/>
      <c r="IYD2978" s="651"/>
      <c r="IYE2978" s="651"/>
      <c r="IYF2978" s="651"/>
      <c r="IYG2978" s="651"/>
      <c r="IYH2978" s="651"/>
      <c r="IYI2978" s="651"/>
      <c r="IYJ2978" s="651"/>
      <c r="IYK2978" s="651"/>
      <c r="IYL2978" s="651"/>
      <c r="IYM2978" s="651"/>
      <c r="IYN2978" s="651"/>
      <c r="IYO2978" s="651"/>
      <c r="IYP2978" s="651"/>
      <c r="IYQ2978" s="651"/>
      <c r="IYR2978" s="651"/>
      <c r="IYS2978" s="651"/>
      <c r="IYT2978" s="651"/>
      <c r="IYU2978" s="651"/>
      <c r="IYV2978" s="651"/>
      <c r="IYW2978" s="651"/>
      <c r="IYX2978" s="651"/>
      <c r="IYY2978" s="651"/>
      <c r="IYZ2978" s="651"/>
      <c r="IZA2978" s="651"/>
      <c r="IZB2978" s="651"/>
      <c r="IZC2978" s="651"/>
      <c r="IZD2978" s="651"/>
      <c r="IZE2978" s="651"/>
      <c r="IZF2978" s="651"/>
      <c r="IZG2978" s="651"/>
      <c r="IZH2978" s="651"/>
      <c r="IZI2978" s="651"/>
      <c r="IZJ2978" s="651"/>
      <c r="IZK2978" s="651"/>
      <c r="IZL2978" s="651"/>
      <c r="IZM2978" s="651"/>
      <c r="IZN2978" s="651"/>
      <c r="IZO2978" s="651"/>
      <c r="IZP2978" s="651"/>
      <c r="IZQ2978" s="651"/>
      <c r="IZR2978" s="651"/>
      <c r="IZS2978" s="651"/>
      <c r="IZT2978" s="651"/>
      <c r="IZU2978" s="651"/>
      <c r="IZV2978" s="651"/>
      <c r="IZW2978" s="651"/>
      <c r="IZX2978" s="651"/>
      <c r="IZY2978" s="651"/>
      <c r="IZZ2978" s="651"/>
      <c r="JAA2978" s="651"/>
      <c r="JAB2978" s="651"/>
      <c r="JAC2978" s="651"/>
      <c r="JAD2978" s="651"/>
      <c r="JAE2978" s="651"/>
      <c r="JAF2978" s="651"/>
      <c r="JAG2978" s="651"/>
      <c r="JAH2978" s="651"/>
      <c r="JAI2978" s="651"/>
      <c r="JAJ2978" s="651"/>
      <c r="JAK2978" s="651"/>
      <c r="JAL2978" s="651"/>
      <c r="JAM2978" s="651"/>
      <c r="JAN2978" s="651"/>
      <c r="JAO2978" s="651"/>
      <c r="JAP2978" s="651"/>
      <c r="JAQ2978" s="651"/>
      <c r="JAR2978" s="651"/>
      <c r="JAS2978" s="651"/>
      <c r="JAT2978" s="651"/>
      <c r="JAU2978" s="651"/>
      <c r="JAV2978" s="651"/>
      <c r="JAW2978" s="651"/>
      <c r="JAX2978" s="651"/>
      <c r="JAY2978" s="651"/>
      <c r="JAZ2978" s="651"/>
      <c r="JBA2978" s="651"/>
      <c r="JBB2978" s="651"/>
      <c r="JBC2978" s="651"/>
      <c r="JBD2978" s="651"/>
      <c r="JBE2978" s="651"/>
      <c r="JBF2978" s="651"/>
      <c r="JBG2978" s="651"/>
      <c r="JBH2978" s="651"/>
      <c r="JBI2978" s="651"/>
      <c r="JBJ2978" s="651"/>
      <c r="JBK2978" s="651"/>
      <c r="JBL2978" s="651"/>
      <c r="JBM2978" s="651"/>
      <c r="JBN2978" s="651"/>
      <c r="JBO2978" s="651"/>
      <c r="JBP2978" s="651"/>
      <c r="JBQ2978" s="651"/>
      <c r="JBR2978" s="651"/>
      <c r="JBS2978" s="651"/>
      <c r="JBT2978" s="651"/>
      <c r="JBU2978" s="651"/>
      <c r="JBV2978" s="651"/>
      <c r="JBW2978" s="651"/>
      <c r="JBX2978" s="651"/>
      <c r="JBY2978" s="651"/>
      <c r="JBZ2978" s="651"/>
      <c r="JCA2978" s="651"/>
      <c r="JCB2978" s="651"/>
      <c r="JCC2978" s="651"/>
      <c r="JCD2978" s="651"/>
      <c r="JCE2978" s="651"/>
      <c r="JCF2978" s="651"/>
      <c r="JCG2978" s="651"/>
      <c r="JCH2978" s="651"/>
      <c r="JCI2978" s="651"/>
      <c r="JCJ2978" s="651"/>
      <c r="JCK2978" s="651"/>
      <c r="JCL2978" s="651"/>
      <c r="JCM2978" s="651"/>
      <c r="JCN2978" s="651"/>
      <c r="JCO2978" s="651"/>
      <c r="JCP2978" s="651"/>
      <c r="JCQ2978" s="651"/>
      <c r="JCR2978" s="651"/>
      <c r="JCS2978" s="651"/>
      <c r="JCT2978" s="651"/>
      <c r="JCU2978" s="651"/>
      <c r="JCV2978" s="651"/>
      <c r="JCW2978" s="651"/>
      <c r="JCX2978" s="651"/>
      <c r="JCY2978" s="651"/>
      <c r="JCZ2978" s="651"/>
      <c r="JDA2978" s="651"/>
      <c r="JDB2978" s="651"/>
      <c r="JDC2978" s="651"/>
      <c r="JDD2978" s="651"/>
      <c r="JDE2978" s="651"/>
      <c r="JDF2978" s="651"/>
      <c r="JDG2978" s="651"/>
      <c r="JDH2978" s="651"/>
      <c r="JDI2978" s="651"/>
      <c r="JDJ2978" s="651"/>
      <c r="JDK2978" s="651"/>
      <c r="JDL2978" s="651"/>
      <c r="JDM2978" s="651"/>
      <c r="JDN2978" s="651"/>
      <c r="JDO2978" s="651"/>
      <c r="JDP2978" s="651"/>
      <c r="JDQ2978" s="651"/>
      <c r="JDR2978" s="651"/>
      <c r="JDS2978" s="651"/>
      <c r="JDT2978" s="651"/>
      <c r="JDU2978" s="651"/>
      <c r="JDV2978" s="651"/>
      <c r="JDW2978" s="651"/>
      <c r="JDX2978" s="651"/>
      <c r="JDY2978" s="651"/>
      <c r="JDZ2978" s="651"/>
      <c r="JEA2978" s="651"/>
      <c r="JEB2978" s="651"/>
      <c r="JEC2978" s="651"/>
      <c r="JED2978" s="651"/>
      <c r="JEE2978" s="651"/>
      <c r="JEF2978" s="651"/>
      <c r="JEG2978" s="651"/>
      <c r="JEH2978" s="651"/>
      <c r="JEI2978" s="651"/>
      <c r="JEJ2978" s="651"/>
      <c r="JEK2978" s="651"/>
      <c r="JEL2978" s="651"/>
      <c r="JEM2978" s="651"/>
      <c r="JEN2978" s="651"/>
      <c r="JEO2978" s="651"/>
      <c r="JEP2978" s="651"/>
      <c r="JEQ2978" s="651"/>
      <c r="JER2978" s="651"/>
      <c r="JES2978" s="651"/>
      <c r="JET2978" s="651"/>
      <c r="JEU2978" s="651"/>
      <c r="JEV2978" s="651"/>
      <c r="JEW2978" s="651"/>
      <c r="JEX2978" s="651"/>
      <c r="JEY2978" s="651"/>
      <c r="JEZ2978" s="651"/>
      <c r="JFA2978" s="651"/>
      <c r="JFB2978" s="651"/>
      <c r="JFC2978" s="651"/>
      <c r="JFD2978" s="651"/>
      <c r="JFE2978" s="651"/>
      <c r="JFF2978" s="651"/>
      <c r="JFG2978" s="651"/>
      <c r="JFH2978" s="651"/>
      <c r="JFI2978" s="651"/>
      <c r="JFJ2978" s="651"/>
      <c r="JFK2978" s="651"/>
      <c r="JFL2978" s="651"/>
      <c r="JFM2978" s="651"/>
      <c r="JFN2978" s="651"/>
      <c r="JFO2978" s="651"/>
      <c r="JFP2978" s="651"/>
      <c r="JFQ2978" s="651"/>
      <c r="JFR2978" s="651"/>
      <c r="JFS2978" s="651"/>
      <c r="JFT2978" s="651"/>
      <c r="JFU2978" s="651"/>
      <c r="JFV2978" s="651"/>
      <c r="JFW2978" s="651"/>
      <c r="JFX2978" s="651"/>
      <c r="JFY2978" s="651"/>
      <c r="JFZ2978" s="651"/>
      <c r="JGA2978" s="651"/>
      <c r="JGB2978" s="651"/>
      <c r="JGC2978" s="651"/>
      <c r="JGD2978" s="651"/>
      <c r="JGE2978" s="651"/>
      <c r="JGF2978" s="651"/>
      <c r="JGG2978" s="651"/>
      <c r="JGH2978" s="651"/>
      <c r="JGI2978" s="651"/>
      <c r="JGJ2978" s="651"/>
      <c r="JGK2978" s="651"/>
      <c r="JGL2978" s="651"/>
      <c r="JGM2978" s="651"/>
      <c r="JGN2978" s="651"/>
      <c r="JGO2978" s="651"/>
      <c r="JGP2978" s="651"/>
      <c r="JGQ2978" s="651"/>
      <c r="JGR2978" s="651"/>
      <c r="JGS2978" s="651"/>
      <c r="JGT2978" s="651"/>
      <c r="JGU2978" s="651"/>
      <c r="JGV2978" s="651"/>
      <c r="JGW2978" s="651"/>
      <c r="JGX2978" s="651"/>
      <c r="JGY2978" s="651"/>
      <c r="JGZ2978" s="651"/>
      <c r="JHA2978" s="651"/>
      <c r="JHB2978" s="651"/>
      <c r="JHC2978" s="651"/>
      <c r="JHD2978" s="651"/>
      <c r="JHE2978" s="651"/>
      <c r="JHF2978" s="651"/>
      <c r="JHG2978" s="651"/>
      <c r="JHH2978" s="651"/>
      <c r="JHI2978" s="651"/>
      <c r="JHJ2978" s="651"/>
      <c r="JHK2978" s="651"/>
      <c r="JHL2978" s="651"/>
      <c r="JHM2978" s="651"/>
      <c r="JHN2978" s="651"/>
      <c r="JHO2978" s="651"/>
      <c r="JHP2978" s="651"/>
      <c r="JHQ2978" s="651"/>
      <c r="JHR2978" s="651"/>
      <c r="JHS2978" s="651"/>
      <c r="JHT2978" s="651"/>
      <c r="JHU2978" s="651"/>
      <c r="JHV2978" s="651"/>
      <c r="JHW2978" s="651"/>
      <c r="JHX2978" s="651"/>
      <c r="JHY2978" s="651"/>
      <c r="JHZ2978" s="651"/>
      <c r="JIA2978" s="651"/>
      <c r="JIB2978" s="651"/>
      <c r="JIC2978" s="651"/>
      <c r="JID2978" s="651"/>
      <c r="JIE2978" s="651"/>
      <c r="JIF2978" s="651"/>
      <c r="JIG2978" s="651"/>
      <c r="JIH2978" s="651"/>
      <c r="JII2978" s="651"/>
      <c r="JIJ2978" s="651"/>
      <c r="JIK2978" s="651"/>
      <c r="JIL2978" s="651"/>
      <c r="JIM2978" s="651"/>
      <c r="JIN2978" s="651"/>
      <c r="JIO2978" s="651"/>
      <c r="JIP2978" s="651"/>
      <c r="JIQ2978" s="651"/>
      <c r="JIR2978" s="651"/>
      <c r="JIS2978" s="651"/>
      <c r="JIT2978" s="651"/>
      <c r="JIU2978" s="651"/>
      <c r="JIV2978" s="651"/>
      <c r="JIW2978" s="651"/>
      <c r="JIX2978" s="651"/>
      <c r="JIY2978" s="651"/>
      <c r="JIZ2978" s="651"/>
      <c r="JJA2978" s="651"/>
      <c r="JJB2978" s="651"/>
      <c r="JJC2978" s="651"/>
      <c r="JJD2978" s="651"/>
      <c r="JJE2978" s="651"/>
      <c r="JJF2978" s="651"/>
      <c r="JJG2978" s="651"/>
      <c r="JJH2978" s="651"/>
      <c r="JJI2978" s="651"/>
      <c r="JJJ2978" s="651"/>
      <c r="JJK2978" s="651"/>
      <c r="JJL2978" s="651"/>
      <c r="JJM2978" s="651"/>
      <c r="JJN2978" s="651"/>
      <c r="JJO2978" s="651"/>
      <c r="JJP2978" s="651"/>
      <c r="JJQ2978" s="651"/>
      <c r="JJR2978" s="651"/>
      <c r="JJS2978" s="651"/>
      <c r="JJT2978" s="651"/>
      <c r="JJU2978" s="651"/>
      <c r="JJV2978" s="651"/>
      <c r="JJW2978" s="651"/>
      <c r="JJX2978" s="651"/>
      <c r="JJY2978" s="651"/>
      <c r="JJZ2978" s="651"/>
      <c r="JKA2978" s="651"/>
      <c r="JKB2978" s="651"/>
      <c r="JKC2978" s="651"/>
      <c r="JKD2978" s="651"/>
      <c r="JKE2978" s="651"/>
      <c r="JKF2978" s="651"/>
      <c r="JKG2978" s="651"/>
      <c r="JKH2978" s="651"/>
      <c r="JKI2978" s="651"/>
      <c r="JKJ2978" s="651"/>
      <c r="JKK2978" s="651"/>
      <c r="JKL2978" s="651"/>
      <c r="JKM2978" s="651"/>
      <c r="JKN2978" s="651"/>
      <c r="JKO2978" s="651"/>
      <c r="JKP2978" s="651"/>
      <c r="JKQ2978" s="651"/>
      <c r="JKR2978" s="651"/>
      <c r="JKS2978" s="651"/>
      <c r="JKT2978" s="651"/>
      <c r="JKU2978" s="651"/>
      <c r="JKV2978" s="651"/>
      <c r="JKW2978" s="651"/>
      <c r="JKX2978" s="651"/>
      <c r="JKY2978" s="651"/>
      <c r="JKZ2978" s="651"/>
      <c r="JLA2978" s="651"/>
      <c r="JLB2978" s="651"/>
      <c r="JLC2978" s="651"/>
      <c r="JLD2978" s="651"/>
      <c r="JLE2978" s="651"/>
      <c r="JLF2978" s="651"/>
      <c r="JLG2978" s="651"/>
      <c r="JLH2978" s="651"/>
      <c r="JLI2978" s="651"/>
      <c r="JLJ2978" s="651"/>
      <c r="JLK2978" s="651"/>
      <c r="JLL2978" s="651"/>
      <c r="JLM2978" s="651"/>
      <c r="JLN2978" s="651"/>
      <c r="JLO2978" s="651"/>
      <c r="JLP2978" s="651"/>
      <c r="JLQ2978" s="651"/>
      <c r="JLR2978" s="651"/>
      <c r="JLS2978" s="651"/>
      <c r="JLT2978" s="651"/>
      <c r="JLU2978" s="651"/>
      <c r="JLV2978" s="651"/>
      <c r="JLW2978" s="651"/>
      <c r="JLX2978" s="651"/>
      <c r="JLY2978" s="651"/>
      <c r="JLZ2978" s="651"/>
      <c r="JMA2978" s="651"/>
      <c r="JMB2978" s="651"/>
      <c r="JMC2978" s="651"/>
      <c r="JMD2978" s="651"/>
      <c r="JME2978" s="651"/>
      <c r="JMF2978" s="651"/>
      <c r="JMG2978" s="651"/>
      <c r="JMH2978" s="651"/>
      <c r="JMI2978" s="651"/>
      <c r="JMJ2978" s="651"/>
      <c r="JMK2978" s="651"/>
      <c r="JML2978" s="651"/>
      <c r="JMM2978" s="651"/>
      <c r="JMN2978" s="651"/>
      <c r="JMO2978" s="651"/>
      <c r="JMP2978" s="651"/>
      <c r="JMQ2978" s="651"/>
      <c r="JMR2978" s="651"/>
      <c r="JMS2978" s="651"/>
      <c r="JMT2978" s="651"/>
      <c r="JMU2978" s="651"/>
      <c r="JMV2978" s="651"/>
      <c r="JMW2978" s="651"/>
      <c r="JMX2978" s="651"/>
      <c r="JMY2978" s="651"/>
      <c r="JMZ2978" s="651"/>
      <c r="JNA2978" s="651"/>
      <c r="JNB2978" s="651"/>
      <c r="JNC2978" s="651"/>
      <c r="JND2978" s="651"/>
      <c r="JNE2978" s="651"/>
      <c r="JNF2978" s="651"/>
      <c r="JNG2978" s="651"/>
      <c r="JNH2978" s="651"/>
      <c r="JNI2978" s="651"/>
      <c r="JNJ2978" s="651"/>
      <c r="JNK2978" s="651"/>
      <c r="JNL2978" s="651"/>
      <c r="JNM2978" s="651"/>
      <c r="JNN2978" s="651"/>
      <c r="JNO2978" s="651"/>
      <c r="JNP2978" s="651"/>
      <c r="JNQ2978" s="651"/>
      <c r="JNR2978" s="651"/>
      <c r="JNS2978" s="651"/>
      <c r="JNT2978" s="651"/>
      <c r="JNU2978" s="651"/>
      <c r="JNV2978" s="651"/>
      <c r="JNW2978" s="651"/>
      <c r="JNX2978" s="651"/>
      <c r="JNY2978" s="651"/>
      <c r="JNZ2978" s="651"/>
      <c r="JOA2978" s="651"/>
      <c r="JOB2978" s="651"/>
      <c r="JOC2978" s="651"/>
      <c r="JOD2978" s="651"/>
      <c r="JOE2978" s="651"/>
      <c r="JOF2978" s="651"/>
      <c r="JOG2978" s="651"/>
      <c r="JOH2978" s="651"/>
      <c r="JOI2978" s="651"/>
      <c r="JOJ2978" s="651"/>
      <c r="JOK2978" s="651"/>
      <c r="JOL2978" s="651"/>
      <c r="JOM2978" s="651"/>
      <c r="JON2978" s="651"/>
      <c r="JOO2978" s="651"/>
      <c r="JOP2978" s="651"/>
      <c r="JOQ2978" s="651"/>
      <c r="JOR2978" s="651"/>
      <c r="JOS2978" s="651"/>
      <c r="JOT2978" s="651"/>
      <c r="JOU2978" s="651"/>
      <c r="JOV2978" s="651"/>
      <c r="JOW2978" s="651"/>
      <c r="JOX2978" s="651"/>
      <c r="JOY2978" s="651"/>
      <c r="JOZ2978" s="651"/>
      <c r="JPA2978" s="651"/>
      <c r="JPB2978" s="651"/>
      <c r="JPC2978" s="651"/>
      <c r="JPD2978" s="651"/>
      <c r="JPE2978" s="651"/>
      <c r="JPF2978" s="651"/>
      <c r="JPG2978" s="651"/>
      <c r="JPH2978" s="651"/>
      <c r="JPI2978" s="651"/>
      <c r="JPJ2978" s="651"/>
      <c r="JPK2978" s="651"/>
      <c r="JPL2978" s="651"/>
      <c r="JPM2978" s="651"/>
      <c r="JPN2978" s="651"/>
      <c r="JPO2978" s="651"/>
      <c r="JPP2978" s="651"/>
      <c r="JPQ2978" s="651"/>
      <c r="JPR2978" s="651"/>
      <c r="JPS2978" s="651"/>
      <c r="JPT2978" s="651"/>
      <c r="JPU2978" s="651"/>
      <c r="JPV2978" s="651"/>
      <c r="JPW2978" s="651"/>
      <c r="JPX2978" s="651"/>
      <c r="JPY2978" s="651"/>
      <c r="JPZ2978" s="651"/>
      <c r="JQA2978" s="651"/>
      <c r="JQB2978" s="651"/>
      <c r="JQC2978" s="651"/>
      <c r="JQD2978" s="651"/>
      <c r="JQE2978" s="651"/>
      <c r="JQF2978" s="651"/>
      <c r="JQG2978" s="651"/>
      <c r="JQH2978" s="651"/>
      <c r="JQI2978" s="651"/>
      <c r="JQJ2978" s="651"/>
      <c r="JQK2978" s="651"/>
      <c r="JQL2978" s="651"/>
      <c r="JQM2978" s="651"/>
      <c r="JQN2978" s="651"/>
      <c r="JQO2978" s="651"/>
      <c r="JQP2978" s="651"/>
      <c r="JQQ2978" s="651"/>
      <c r="JQR2978" s="651"/>
      <c r="JQS2978" s="651"/>
      <c r="JQT2978" s="651"/>
      <c r="JQU2978" s="651"/>
      <c r="JQV2978" s="651"/>
      <c r="JQW2978" s="651"/>
      <c r="JQX2978" s="651"/>
      <c r="JQY2978" s="651"/>
      <c r="JQZ2978" s="651"/>
      <c r="JRA2978" s="651"/>
      <c r="JRB2978" s="651"/>
      <c r="JRC2978" s="651"/>
      <c r="JRD2978" s="651"/>
      <c r="JRE2978" s="651"/>
      <c r="JRF2978" s="651"/>
      <c r="JRG2978" s="651"/>
      <c r="JRH2978" s="651"/>
      <c r="JRI2978" s="651"/>
      <c r="JRJ2978" s="651"/>
      <c r="JRK2978" s="651"/>
      <c r="JRL2978" s="651"/>
      <c r="JRM2978" s="651"/>
      <c r="JRN2978" s="651"/>
      <c r="JRO2978" s="651"/>
      <c r="JRP2978" s="651"/>
      <c r="JRQ2978" s="651"/>
      <c r="JRR2978" s="651"/>
      <c r="JRS2978" s="651"/>
      <c r="JRT2978" s="651"/>
      <c r="JRU2978" s="651"/>
      <c r="JRV2978" s="651"/>
      <c r="JRW2978" s="651"/>
      <c r="JRX2978" s="651"/>
      <c r="JRY2978" s="651"/>
      <c r="JRZ2978" s="651"/>
      <c r="JSA2978" s="651"/>
      <c r="JSB2978" s="651"/>
      <c r="JSC2978" s="651"/>
      <c r="JSD2978" s="651"/>
      <c r="JSE2978" s="651"/>
      <c r="JSF2978" s="651"/>
      <c r="JSG2978" s="651"/>
      <c r="JSH2978" s="651"/>
      <c r="JSI2978" s="651"/>
      <c r="JSJ2978" s="651"/>
      <c r="JSK2978" s="651"/>
      <c r="JSL2978" s="651"/>
      <c r="JSM2978" s="651"/>
      <c r="JSN2978" s="651"/>
      <c r="JSO2978" s="651"/>
      <c r="JSP2978" s="651"/>
      <c r="JSQ2978" s="651"/>
      <c r="JSR2978" s="651"/>
      <c r="JSS2978" s="651"/>
      <c r="JST2978" s="651"/>
      <c r="JSU2978" s="651"/>
      <c r="JSV2978" s="651"/>
      <c r="JSW2978" s="651"/>
      <c r="JSX2978" s="651"/>
      <c r="JSY2978" s="651"/>
      <c r="JSZ2978" s="651"/>
      <c r="JTA2978" s="651"/>
      <c r="JTB2978" s="651"/>
      <c r="JTC2978" s="651"/>
      <c r="JTD2978" s="651"/>
      <c r="JTE2978" s="651"/>
      <c r="JTF2978" s="651"/>
      <c r="JTG2978" s="651"/>
      <c r="JTH2978" s="651"/>
      <c r="JTI2978" s="651"/>
      <c r="JTJ2978" s="651"/>
      <c r="JTK2978" s="651"/>
      <c r="JTL2978" s="651"/>
      <c r="JTM2978" s="651"/>
      <c r="JTN2978" s="651"/>
      <c r="JTO2978" s="651"/>
      <c r="JTP2978" s="651"/>
      <c r="JTQ2978" s="651"/>
      <c r="JTR2978" s="651"/>
      <c r="JTS2978" s="651"/>
      <c r="JTT2978" s="651"/>
      <c r="JTU2978" s="651"/>
      <c r="JTV2978" s="651"/>
      <c r="JTW2978" s="651"/>
      <c r="JTX2978" s="651"/>
      <c r="JTY2978" s="651"/>
      <c r="JTZ2978" s="651"/>
      <c r="JUA2978" s="651"/>
      <c r="JUB2978" s="651"/>
      <c r="JUC2978" s="651"/>
      <c r="JUD2978" s="651"/>
      <c r="JUE2978" s="651"/>
      <c r="JUF2978" s="651"/>
      <c r="JUG2978" s="651"/>
      <c r="JUH2978" s="651"/>
      <c r="JUI2978" s="651"/>
      <c r="JUJ2978" s="651"/>
      <c r="JUK2978" s="651"/>
      <c r="JUL2978" s="651"/>
      <c r="JUM2978" s="651"/>
      <c r="JUN2978" s="651"/>
      <c r="JUO2978" s="651"/>
      <c r="JUP2978" s="651"/>
      <c r="JUQ2978" s="651"/>
      <c r="JUR2978" s="651"/>
      <c r="JUS2978" s="651"/>
      <c r="JUT2978" s="651"/>
      <c r="JUU2978" s="651"/>
      <c r="JUV2978" s="651"/>
      <c r="JUW2978" s="651"/>
      <c r="JUX2978" s="651"/>
      <c r="JUY2978" s="651"/>
      <c r="JUZ2978" s="651"/>
      <c r="JVA2978" s="651"/>
      <c r="JVB2978" s="651"/>
      <c r="JVC2978" s="651"/>
      <c r="JVD2978" s="651"/>
      <c r="JVE2978" s="651"/>
      <c r="JVF2978" s="651"/>
      <c r="JVG2978" s="651"/>
      <c r="JVH2978" s="651"/>
      <c r="JVI2978" s="651"/>
      <c r="JVJ2978" s="651"/>
      <c r="JVK2978" s="651"/>
      <c r="JVL2978" s="651"/>
      <c r="JVM2978" s="651"/>
      <c r="JVN2978" s="651"/>
      <c r="JVO2978" s="651"/>
      <c r="JVP2978" s="651"/>
      <c r="JVQ2978" s="651"/>
      <c r="JVR2978" s="651"/>
      <c r="JVS2978" s="651"/>
      <c r="JVT2978" s="651"/>
      <c r="JVU2978" s="651"/>
      <c r="JVV2978" s="651"/>
      <c r="JVW2978" s="651"/>
      <c r="JVX2978" s="651"/>
      <c r="JVY2978" s="651"/>
      <c r="JVZ2978" s="651"/>
      <c r="JWA2978" s="651"/>
      <c r="JWB2978" s="651"/>
      <c r="JWC2978" s="651"/>
      <c r="JWD2978" s="651"/>
      <c r="JWE2978" s="651"/>
      <c r="JWF2978" s="651"/>
      <c r="JWG2978" s="651"/>
      <c r="JWH2978" s="651"/>
      <c r="JWI2978" s="651"/>
      <c r="JWJ2978" s="651"/>
      <c r="JWK2978" s="651"/>
      <c r="JWL2978" s="651"/>
      <c r="JWM2978" s="651"/>
      <c r="JWN2978" s="651"/>
      <c r="JWO2978" s="651"/>
      <c r="JWP2978" s="651"/>
      <c r="JWQ2978" s="651"/>
      <c r="JWR2978" s="651"/>
      <c r="JWS2978" s="651"/>
      <c r="JWT2978" s="651"/>
      <c r="JWU2978" s="651"/>
      <c r="JWV2978" s="651"/>
      <c r="JWW2978" s="651"/>
      <c r="JWX2978" s="651"/>
      <c r="JWY2978" s="651"/>
      <c r="JWZ2978" s="651"/>
      <c r="JXA2978" s="651"/>
      <c r="JXB2978" s="651"/>
      <c r="JXC2978" s="651"/>
      <c r="JXD2978" s="651"/>
      <c r="JXE2978" s="651"/>
      <c r="JXF2978" s="651"/>
      <c r="JXG2978" s="651"/>
      <c r="JXH2978" s="651"/>
      <c r="JXI2978" s="651"/>
      <c r="JXJ2978" s="651"/>
      <c r="JXK2978" s="651"/>
      <c r="JXL2978" s="651"/>
      <c r="JXM2978" s="651"/>
      <c r="JXN2978" s="651"/>
      <c r="JXO2978" s="651"/>
      <c r="JXP2978" s="651"/>
      <c r="JXQ2978" s="651"/>
      <c r="JXR2978" s="651"/>
      <c r="JXS2978" s="651"/>
      <c r="JXT2978" s="651"/>
      <c r="JXU2978" s="651"/>
      <c r="JXV2978" s="651"/>
      <c r="JXW2978" s="651"/>
      <c r="JXX2978" s="651"/>
      <c r="JXY2978" s="651"/>
      <c r="JXZ2978" s="651"/>
      <c r="JYA2978" s="651"/>
      <c r="JYB2978" s="651"/>
      <c r="JYC2978" s="651"/>
      <c r="JYD2978" s="651"/>
      <c r="JYE2978" s="651"/>
      <c r="JYF2978" s="651"/>
      <c r="JYG2978" s="651"/>
      <c r="JYH2978" s="651"/>
      <c r="JYI2978" s="651"/>
      <c r="JYJ2978" s="651"/>
      <c r="JYK2978" s="651"/>
      <c r="JYL2978" s="651"/>
      <c r="JYM2978" s="651"/>
      <c r="JYN2978" s="651"/>
      <c r="JYO2978" s="651"/>
      <c r="JYP2978" s="651"/>
      <c r="JYQ2978" s="651"/>
      <c r="JYR2978" s="651"/>
      <c r="JYS2978" s="651"/>
      <c r="JYT2978" s="651"/>
      <c r="JYU2978" s="651"/>
      <c r="JYV2978" s="651"/>
      <c r="JYW2978" s="651"/>
      <c r="JYX2978" s="651"/>
      <c r="JYY2978" s="651"/>
      <c r="JYZ2978" s="651"/>
      <c r="JZA2978" s="651"/>
      <c r="JZB2978" s="651"/>
      <c r="JZC2978" s="651"/>
      <c r="JZD2978" s="651"/>
      <c r="JZE2978" s="651"/>
      <c r="JZF2978" s="651"/>
      <c r="JZG2978" s="651"/>
      <c r="JZH2978" s="651"/>
      <c r="JZI2978" s="651"/>
      <c r="JZJ2978" s="651"/>
      <c r="JZK2978" s="651"/>
      <c r="JZL2978" s="651"/>
      <c r="JZM2978" s="651"/>
      <c r="JZN2978" s="651"/>
      <c r="JZO2978" s="651"/>
      <c r="JZP2978" s="651"/>
      <c r="JZQ2978" s="651"/>
      <c r="JZR2978" s="651"/>
      <c r="JZS2978" s="651"/>
      <c r="JZT2978" s="651"/>
      <c r="JZU2978" s="651"/>
      <c r="JZV2978" s="651"/>
      <c r="JZW2978" s="651"/>
      <c r="JZX2978" s="651"/>
      <c r="JZY2978" s="651"/>
      <c r="JZZ2978" s="651"/>
      <c r="KAA2978" s="651"/>
      <c r="KAB2978" s="651"/>
      <c r="KAC2978" s="651"/>
      <c r="KAD2978" s="651"/>
      <c r="KAE2978" s="651"/>
      <c r="KAF2978" s="651"/>
      <c r="KAG2978" s="651"/>
      <c r="KAH2978" s="651"/>
      <c r="KAI2978" s="651"/>
      <c r="KAJ2978" s="651"/>
      <c r="KAK2978" s="651"/>
      <c r="KAL2978" s="651"/>
      <c r="KAM2978" s="651"/>
      <c r="KAN2978" s="651"/>
      <c r="KAO2978" s="651"/>
      <c r="KAP2978" s="651"/>
      <c r="KAQ2978" s="651"/>
      <c r="KAR2978" s="651"/>
      <c r="KAS2978" s="651"/>
      <c r="KAT2978" s="651"/>
      <c r="KAU2978" s="651"/>
      <c r="KAV2978" s="651"/>
      <c r="KAW2978" s="651"/>
      <c r="KAX2978" s="651"/>
      <c r="KAY2978" s="651"/>
      <c r="KAZ2978" s="651"/>
      <c r="KBA2978" s="651"/>
      <c r="KBB2978" s="651"/>
      <c r="KBC2978" s="651"/>
      <c r="KBD2978" s="651"/>
      <c r="KBE2978" s="651"/>
      <c r="KBF2978" s="651"/>
      <c r="KBG2978" s="651"/>
      <c r="KBH2978" s="651"/>
      <c r="KBI2978" s="651"/>
      <c r="KBJ2978" s="651"/>
      <c r="KBK2978" s="651"/>
      <c r="KBL2978" s="651"/>
      <c r="KBM2978" s="651"/>
      <c r="KBN2978" s="651"/>
      <c r="KBO2978" s="651"/>
      <c r="KBP2978" s="651"/>
      <c r="KBQ2978" s="651"/>
      <c r="KBR2978" s="651"/>
      <c r="KBS2978" s="651"/>
      <c r="KBT2978" s="651"/>
      <c r="KBU2978" s="651"/>
      <c r="KBV2978" s="651"/>
      <c r="KBW2978" s="651"/>
      <c r="KBX2978" s="651"/>
      <c r="KBY2978" s="651"/>
      <c r="KBZ2978" s="651"/>
      <c r="KCA2978" s="651"/>
      <c r="KCB2978" s="651"/>
      <c r="KCC2978" s="651"/>
      <c r="KCD2978" s="651"/>
      <c r="KCE2978" s="651"/>
      <c r="KCF2978" s="651"/>
      <c r="KCG2978" s="651"/>
      <c r="KCH2978" s="651"/>
      <c r="KCI2978" s="651"/>
      <c r="KCJ2978" s="651"/>
      <c r="KCK2978" s="651"/>
      <c r="KCL2978" s="651"/>
      <c r="KCM2978" s="651"/>
      <c r="KCN2978" s="651"/>
      <c r="KCO2978" s="651"/>
      <c r="KCP2978" s="651"/>
      <c r="KCQ2978" s="651"/>
      <c r="KCR2978" s="651"/>
      <c r="KCS2978" s="651"/>
      <c r="KCT2978" s="651"/>
      <c r="KCU2978" s="651"/>
      <c r="KCV2978" s="651"/>
      <c r="KCW2978" s="651"/>
      <c r="KCX2978" s="651"/>
      <c r="KCY2978" s="651"/>
      <c r="KCZ2978" s="651"/>
      <c r="KDA2978" s="651"/>
      <c r="KDB2978" s="651"/>
      <c r="KDC2978" s="651"/>
      <c r="KDD2978" s="651"/>
      <c r="KDE2978" s="651"/>
      <c r="KDF2978" s="651"/>
      <c r="KDG2978" s="651"/>
      <c r="KDH2978" s="651"/>
      <c r="KDI2978" s="651"/>
      <c r="KDJ2978" s="651"/>
      <c r="KDK2978" s="651"/>
      <c r="KDL2978" s="651"/>
      <c r="KDM2978" s="651"/>
      <c r="KDN2978" s="651"/>
      <c r="KDO2978" s="651"/>
      <c r="KDP2978" s="651"/>
      <c r="KDQ2978" s="651"/>
      <c r="KDR2978" s="651"/>
      <c r="KDS2978" s="651"/>
      <c r="KDT2978" s="651"/>
      <c r="KDU2978" s="651"/>
      <c r="KDV2978" s="651"/>
      <c r="KDW2978" s="651"/>
      <c r="KDX2978" s="651"/>
      <c r="KDY2978" s="651"/>
      <c r="KDZ2978" s="651"/>
      <c r="KEA2978" s="651"/>
      <c r="KEB2978" s="651"/>
      <c r="KEC2978" s="651"/>
      <c r="KED2978" s="651"/>
      <c r="KEE2978" s="651"/>
      <c r="KEF2978" s="651"/>
      <c r="KEG2978" s="651"/>
      <c r="KEH2978" s="651"/>
      <c r="KEI2978" s="651"/>
      <c r="KEJ2978" s="651"/>
      <c r="KEK2978" s="651"/>
      <c r="KEL2978" s="651"/>
      <c r="KEM2978" s="651"/>
      <c r="KEN2978" s="651"/>
      <c r="KEO2978" s="651"/>
      <c r="KEP2978" s="651"/>
      <c r="KEQ2978" s="651"/>
      <c r="KER2978" s="651"/>
      <c r="KES2978" s="651"/>
      <c r="KET2978" s="651"/>
      <c r="KEU2978" s="651"/>
      <c r="KEV2978" s="651"/>
      <c r="KEW2978" s="651"/>
      <c r="KEX2978" s="651"/>
      <c r="KEY2978" s="651"/>
      <c r="KEZ2978" s="651"/>
      <c r="KFA2978" s="651"/>
      <c r="KFB2978" s="651"/>
      <c r="KFC2978" s="651"/>
      <c r="KFD2978" s="651"/>
      <c r="KFE2978" s="651"/>
      <c r="KFF2978" s="651"/>
      <c r="KFG2978" s="651"/>
      <c r="KFH2978" s="651"/>
      <c r="KFI2978" s="651"/>
      <c r="KFJ2978" s="651"/>
      <c r="KFK2978" s="651"/>
      <c r="KFL2978" s="651"/>
      <c r="KFM2978" s="651"/>
      <c r="KFN2978" s="651"/>
      <c r="KFO2978" s="651"/>
      <c r="KFP2978" s="651"/>
      <c r="KFQ2978" s="651"/>
      <c r="KFR2978" s="651"/>
      <c r="KFS2978" s="651"/>
      <c r="KFT2978" s="651"/>
      <c r="KFU2978" s="651"/>
      <c r="KFV2978" s="651"/>
      <c r="KFW2978" s="651"/>
      <c r="KFX2978" s="651"/>
      <c r="KFY2978" s="651"/>
      <c r="KFZ2978" s="651"/>
      <c r="KGA2978" s="651"/>
      <c r="KGB2978" s="651"/>
      <c r="KGC2978" s="651"/>
      <c r="KGD2978" s="651"/>
      <c r="KGE2978" s="651"/>
      <c r="KGF2978" s="651"/>
      <c r="KGG2978" s="651"/>
      <c r="KGH2978" s="651"/>
      <c r="KGI2978" s="651"/>
      <c r="KGJ2978" s="651"/>
      <c r="KGK2978" s="651"/>
      <c r="KGL2978" s="651"/>
      <c r="KGM2978" s="651"/>
      <c r="KGN2978" s="651"/>
      <c r="KGO2978" s="651"/>
      <c r="KGP2978" s="651"/>
      <c r="KGQ2978" s="651"/>
      <c r="KGR2978" s="651"/>
      <c r="KGS2978" s="651"/>
      <c r="KGT2978" s="651"/>
      <c r="KGU2978" s="651"/>
      <c r="KGV2978" s="651"/>
      <c r="KGW2978" s="651"/>
      <c r="KGX2978" s="651"/>
      <c r="KGY2978" s="651"/>
      <c r="KGZ2978" s="651"/>
      <c r="KHA2978" s="651"/>
      <c r="KHB2978" s="651"/>
      <c r="KHC2978" s="651"/>
      <c r="KHD2978" s="651"/>
      <c r="KHE2978" s="651"/>
      <c r="KHF2978" s="651"/>
      <c r="KHG2978" s="651"/>
      <c r="KHH2978" s="651"/>
      <c r="KHI2978" s="651"/>
      <c r="KHJ2978" s="651"/>
      <c r="KHK2978" s="651"/>
      <c r="KHL2978" s="651"/>
      <c r="KHM2978" s="651"/>
      <c r="KHN2978" s="651"/>
      <c r="KHO2978" s="651"/>
      <c r="KHP2978" s="651"/>
      <c r="KHQ2978" s="651"/>
      <c r="KHR2978" s="651"/>
      <c r="KHS2978" s="651"/>
      <c r="KHT2978" s="651"/>
      <c r="KHU2978" s="651"/>
      <c r="KHV2978" s="651"/>
      <c r="KHW2978" s="651"/>
      <c r="KHX2978" s="651"/>
      <c r="KHY2978" s="651"/>
      <c r="KHZ2978" s="651"/>
      <c r="KIA2978" s="651"/>
      <c r="KIB2978" s="651"/>
      <c r="KIC2978" s="651"/>
      <c r="KID2978" s="651"/>
      <c r="KIE2978" s="651"/>
      <c r="KIF2978" s="651"/>
      <c r="KIG2978" s="651"/>
      <c r="KIH2978" s="651"/>
      <c r="KII2978" s="651"/>
      <c r="KIJ2978" s="651"/>
      <c r="KIK2978" s="651"/>
      <c r="KIL2978" s="651"/>
      <c r="KIM2978" s="651"/>
      <c r="KIN2978" s="651"/>
      <c r="KIO2978" s="651"/>
      <c r="KIP2978" s="651"/>
      <c r="KIQ2978" s="651"/>
      <c r="KIR2978" s="651"/>
      <c r="KIS2978" s="651"/>
      <c r="KIT2978" s="651"/>
      <c r="KIU2978" s="651"/>
      <c r="KIV2978" s="651"/>
      <c r="KIW2978" s="651"/>
      <c r="KIX2978" s="651"/>
      <c r="KIY2978" s="651"/>
      <c r="KIZ2978" s="651"/>
      <c r="KJA2978" s="651"/>
      <c r="KJB2978" s="651"/>
      <c r="KJC2978" s="651"/>
      <c r="KJD2978" s="651"/>
      <c r="KJE2978" s="651"/>
      <c r="KJF2978" s="651"/>
      <c r="KJG2978" s="651"/>
      <c r="KJH2978" s="651"/>
      <c r="KJI2978" s="651"/>
      <c r="KJJ2978" s="651"/>
      <c r="KJK2978" s="651"/>
      <c r="KJL2978" s="651"/>
      <c r="KJM2978" s="651"/>
      <c r="KJN2978" s="651"/>
      <c r="KJO2978" s="651"/>
      <c r="KJP2978" s="651"/>
      <c r="KJQ2978" s="651"/>
      <c r="KJR2978" s="651"/>
      <c r="KJS2978" s="651"/>
      <c r="KJT2978" s="651"/>
      <c r="KJU2978" s="651"/>
      <c r="KJV2978" s="651"/>
      <c r="KJW2978" s="651"/>
      <c r="KJX2978" s="651"/>
      <c r="KJY2978" s="651"/>
      <c r="KJZ2978" s="651"/>
      <c r="KKA2978" s="651"/>
      <c r="KKB2978" s="651"/>
      <c r="KKC2978" s="651"/>
      <c r="KKD2978" s="651"/>
      <c r="KKE2978" s="651"/>
      <c r="KKF2978" s="651"/>
      <c r="KKG2978" s="651"/>
      <c r="KKH2978" s="651"/>
      <c r="KKI2978" s="651"/>
      <c r="KKJ2978" s="651"/>
      <c r="KKK2978" s="651"/>
      <c r="KKL2978" s="651"/>
      <c r="KKM2978" s="651"/>
      <c r="KKN2978" s="651"/>
      <c r="KKO2978" s="651"/>
      <c r="KKP2978" s="651"/>
      <c r="KKQ2978" s="651"/>
      <c r="KKR2978" s="651"/>
      <c r="KKS2978" s="651"/>
      <c r="KKT2978" s="651"/>
      <c r="KKU2978" s="651"/>
      <c r="KKV2978" s="651"/>
      <c r="KKW2978" s="651"/>
      <c r="KKX2978" s="651"/>
      <c r="KKY2978" s="651"/>
      <c r="KKZ2978" s="651"/>
      <c r="KLA2978" s="651"/>
      <c r="KLB2978" s="651"/>
      <c r="KLC2978" s="651"/>
      <c r="KLD2978" s="651"/>
      <c r="KLE2978" s="651"/>
      <c r="KLF2978" s="651"/>
      <c r="KLG2978" s="651"/>
      <c r="KLH2978" s="651"/>
      <c r="KLI2978" s="651"/>
      <c r="KLJ2978" s="651"/>
      <c r="KLK2978" s="651"/>
      <c r="KLL2978" s="651"/>
      <c r="KLM2978" s="651"/>
      <c r="KLN2978" s="651"/>
      <c r="KLO2978" s="651"/>
      <c r="KLP2978" s="651"/>
      <c r="KLQ2978" s="651"/>
      <c r="KLR2978" s="651"/>
      <c r="KLS2978" s="651"/>
      <c r="KLT2978" s="651"/>
      <c r="KLU2978" s="651"/>
      <c r="KLV2978" s="651"/>
      <c r="KLW2978" s="651"/>
      <c r="KLX2978" s="651"/>
      <c r="KLY2978" s="651"/>
      <c r="KLZ2978" s="651"/>
      <c r="KMA2978" s="651"/>
      <c r="KMB2978" s="651"/>
      <c r="KMC2978" s="651"/>
      <c r="KMD2978" s="651"/>
      <c r="KME2978" s="651"/>
      <c r="KMF2978" s="651"/>
      <c r="KMG2978" s="651"/>
      <c r="KMH2978" s="651"/>
      <c r="KMI2978" s="651"/>
      <c r="KMJ2978" s="651"/>
      <c r="KMK2978" s="651"/>
      <c r="KML2978" s="651"/>
      <c r="KMM2978" s="651"/>
      <c r="KMN2978" s="651"/>
      <c r="KMO2978" s="651"/>
      <c r="KMP2978" s="651"/>
      <c r="KMQ2978" s="651"/>
      <c r="KMR2978" s="651"/>
      <c r="KMS2978" s="651"/>
      <c r="KMT2978" s="651"/>
      <c r="KMU2978" s="651"/>
      <c r="KMV2978" s="651"/>
      <c r="KMW2978" s="651"/>
      <c r="KMX2978" s="651"/>
      <c r="KMY2978" s="651"/>
      <c r="KMZ2978" s="651"/>
      <c r="KNA2978" s="651"/>
      <c r="KNB2978" s="651"/>
      <c r="KNC2978" s="651"/>
      <c r="KND2978" s="651"/>
      <c r="KNE2978" s="651"/>
      <c r="KNF2978" s="651"/>
      <c r="KNG2978" s="651"/>
      <c r="KNH2978" s="651"/>
      <c r="KNI2978" s="651"/>
      <c r="KNJ2978" s="651"/>
      <c r="KNK2978" s="651"/>
      <c r="KNL2978" s="651"/>
      <c r="KNM2978" s="651"/>
      <c r="KNN2978" s="651"/>
      <c r="KNO2978" s="651"/>
      <c r="KNP2978" s="651"/>
      <c r="KNQ2978" s="651"/>
      <c r="KNR2978" s="651"/>
      <c r="KNS2978" s="651"/>
      <c r="KNT2978" s="651"/>
      <c r="KNU2978" s="651"/>
      <c r="KNV2978" s="651"/>
      <c r="KNW2978" s="651"/>
      <c r="KNX2978" s="651"/>
      <c r="KNY2978" s="651"/>
      <c r="KNZ2978" s="651"/>
      <c r="KOA2978" s="651"/>
      <c r="KOB2978" s="651"/>
      <c r="KOC2978" s="651"/>
      <c r="KOD2978" s="651"/>
      <c r="KOE2978" s="651"/>
      <c r="KOF2978" s="651"/>
      <c r="KOG2978" s="651"/>
      <c r="KOH2978" s="651"/>
      <c r="KOI2978" s="651"/>
      <c r="KOJ2978" s="651"/>
      <c r="KOK2978" s="651"/>
      <c r="KOL2978" s="651"/>
      <c r="KOM2978" s="651"/>
      <c r="KON2978" s="651"/>
      <c r="KOO2978" s="651"/>
      <c r="KOP2978" s="651"/>
      <c r="KOQ2978" s="651"/>
      <c r="KOR2978" s="651"/>
      <c r="KOS2978" s="651"/>
      <c r="KOT2978" s="651"/>
      <c r="KOU2978" s="651"/>
      <c r="KOV2978" s="651"/>
      <c r="KOW2978" s="651"/>
      <c r="KOX2978" s="651"/>
      <c r="KOY2978" s="651"/>
      <c r="KOZ2978" s="651"/>
      <c r="KPA2978" s="651"/>
      <c r="KPB2978" s="651"/>
      <c r="KPC2978" s="651"/>
      <c r="KPD2978" s="651"/>
      <c r="KPE2978" s="651"/>
      <c r="KPF2978" s="651"/>
      <c r="KPG2978" s="651"/>
      <c r="KPH2978" s="651"/>
      <c r="KPI2978" s="651"/>
      <c r="KPJ2978" s="651"/>
      <c r="KPK2978" s="651"/>
      <c r="KPL2978" s="651"/>
      <c r="KPM2978" s="651"/>
      <c r="KPN2978" s="651"/>
      <c r="KPO2978" s="651"/>
      <c r="KPP2978" s="651"/>
      <c r="KPQ2978" s="651"/>
      <c r="KPR2978" s="651"/>
      <c r="KPS2978" s="651"/>
      <c r="KPT2978" s="651"/>
      <c r="KPU2978" s="651"/>
      <c r="KPV2978" s="651"/>
      <c r="KPW2978" s="651"/>
      <c r="KPX2978" s="651"/>
      <c r="KPY2978" s="651"/>
      <c r="KPZ2978" s="651"/>
      <c r="KQA2978" s="651"/>
      <c r="KQB2978" s="651"/>
      <c r="KQC2978" s="651"/>
      <c r="KQD2978" s="651"/>
      <c r="KQE2978" s="651"/>
      <c r="KQF2978" s="651"/>
      <c r="KQG2978" s="651"/>
      <c r="KQH2978" s="651"/>
      <c r="KQI2978" s="651"/>
      <c r="KQJ2978" s="651"/>
      <c r="KQK2978" s="651"/>
      <c r="KQL2978" s="651"/>
      <c r="KQM2978" s="651"/>
      <c r="KQN2978" s="651"/>
      <c r="KQO2978" s="651"/>
      <c r="KQP2978" s="651"/>
      <c r="KQQ2978" s="651"/>
      <c r="KQR2978" s="651"/>
      <c r="KQS2978" s="651"/>
      <c r="KQT2978" s="651"/>
      <c r="KQU2978" s="651"/>
      <c r="KQV2978" s="651"/>
      <c r="KQW2978" s="651"/>
      <c r="KQX2978" s="651"/>
      <c r="KQY2978" s="651"/>
      <c r="KQZ2978" s="651"/>
      <c r="KRA2978" s="651"/>
      <c r="KRB2978" s="651"/>
      <c r="KRC2978" s="651"/>
      <c r="KRD2978" s="651"/>
      <c r="KRE2978" s="651"/>
      <c r="KRF2978" s="651"/>
      <c r="KRG2978" s="651"/>
      <c r="KRH2978" s="651"/>
      <c r="KRI2978" s="651"/>
      <c r="KRJ2978" s="651"/>
      <c r="KRK2978" s="651"/>
      <c r="KRL2978" s="651"/>
      <c r="KRM2978" s="651"/>
      <c r="KRN2978" s="651"/>
      <c r="KRO2978" s="651"/>
      <c r="KRP2978" s="651"/>
      <c r="KRQ2978" s="651"/>
      <c r="KRR2978" s="651"/>
      <c r="KRS2978" s="651"/>
      <c r="KRT2978" s="651"/>
      <c r="KRU2978" s="651"/>
      <c r="KRV2978" s="651"/>
      <c r="KRW2978" s="651"/>
      <c r="KRX2978" s="651"/>
      <c r="KRY2978" s="651"/>
      <c r="KRZ2978" s="651"/>
      <c r="KSA2978" s="651"/>
      <c r="KSB2978" s="651"/>
      <c r="KSC2978" s="651"/>
      <c r="KSD2978" s="651"/>
      <c r="KSE2978" s="651"/>
      <c r="KSF2978" s="651"/>
      <c r="KSG2978" s="651"/>
      <c r="KSH2978" s="651"/>
      <c r="KSI2978" s="651"/>
      <c r="KSJ2978" s="651"/>
      <c r="KSK2978" s="651"/>
      <c r="KSL2978" s="651"/>
      <c r="KSM2978" s="651"/>
      <c r="KSN2978" s="651"/>
      <c r="KSO2978" s="651"/>
      <c r="KSP2978" s="651"/>
      <c r="KSQ2978" s="651"/>
      <c r="KSR2978" s="651"/>
      <c r="KSS2978" s="651"/>
      <c r="KST2978" s="651"/>
      <c r="KSU2978" s="651"/>
      <c r="KSV2978" s="651"/>
      <c r="KSW2978" s="651"/>
      <c r="KSX2978" s="651"/>
      <c r="KSY2978" s="651"/>
      <c r="KSZ2978" s="651"/>
      <c r="KTA2978" s="651"/>
      <c r="KTB2978" s="651"/>
      <c r="KTC2978" s="651"/>
      <c r="KTD2978" s="651"/>
      <c r="KTE2978" s="651"/>
      <c r="KTF2978" s="651"/>
      <c r="KTG2978" s="651"/>
      <c r="KTH2978" s="651"/>
      <c r="KTI2978" s="651"/>
      <c r="KTJ2978" s="651"/>
      <c r="KTK2978" s="651"/>
      <c r="KTL2978" s="651"/>
      <c r="KTM2978" s="651"/>
      <c r="KTN2978" s="651"/>
      <c r="KTO2978" s="651"/>
      <c r="KTP2978" s="651"/>
      <c r="KTQ2978" s="651"/>
      <c r="KTR2978" s="651"/>
      <c r="KTS2978" s="651"/>
      <c r="KTT2978" s="651"/>
      <c r="KTU2978" s="651"/>
      <c r="KTV2978" s="651"/>
      <c r="KTW2978" s="651"/>
      <c r="KTX2978" s="651"/>
      <c r="KTY2978" s="651"/>
      <c r="KTZ2978" s="651"/>
      <c r="KUA2978" s="651"/>
      <c r="KUB2978" s="651"/>
      <c r="KUC2978" s="651"/>
      <c r="KUD2978" s="651"/>
      <c r="KUE2978" s="651"/>
      <c r="KUF2978" s="651"/>
      <c r="KUG2978" s="651"/>
      <c r="KUH2978" s="651"/>
      <c r="KUI2978" s="651"/>
      <c r="KUJ2978" s="651"/>
      <c r="KUK2978" s="651"/>
      <c r="KUL2978" s="651"/>
      <c r="KUM2978" s="651"/>
      <c r="KUN2978" s="651"/>
      <c r="KUO2978" s="651"/>
      <c r="KUP2978" s="651"/>
      <c r="KUQ2978" s="651"/>
      <c r="KUR2978" s="651"/>
      <c r="KUS2978" s="651"/>
      <c r="KUT2978" s="651"/>
      <c r="KUU2978" s="651"/>
      <c r="KUV2978" s="651"/>
      <c r="KUW2978" s="651"/>
      <c r="KUX2978" s="651"/>
      <c r="KUY2978" s="651"/>
      <c r="KUZ2978" s="651"/>
      <c r="KVA2978" s="651"/>
      <c r="KVB2978" s="651"/>
      <c r="KVC2978" s="651"/>
      <c r="KVD2978" s="651"/>
      <c r="KVE2978" s="651"/>
      <c r="KVF2978" s="651"/>
      <c r="KVG2978" s="651"/>
      <c r="KVH2978" s="651"/>
      <c r="KVI2978" s="651"/>
      <c r="KVJ2978" s="651"/>
      <c r="KVK2978" s="651"/>
      <c r="KVL2978" s="651"/>
      <c r="KVM2978" s="651"/>
      <c r="KVN2978" s="651"/>
      <c r="KVO2978" s="651"/>
      <c r="KVP2978" s="651"/>
      <c r="KVQ2978" s="651"/>
      <c r="KVR2978" s="651"/>
      <c r="KVS2978" s="651"/>
      <c r="KVT2978" s="651"/>
      <c r="KVU2978" s="651"/>
      <c r="KVV2978" s="651"/>
      <c r="KVW2978" s="651"/>
      <c r="KVX2978" s="651"/>
      <c r="KVY2978" s="651"/>
      <c r="KVZ2978" s="651"/>
      <c r="KWA2978" s="651"/>
      <c r="KWB2978" s="651"/>
      <c r="KWC2978" s="651"/>
      <c r="KWD2978" s="651"/>
      <c r="KWE2978" s="651"/>
      <c r="KWF2978" s="651"/>
      <c r="KWG2978" s="651"/>
      <c r="KWH2978" s="651"/>
      <c r="KWI2978" s="651"/>
      <c r="KWJ2978" s="651"/>
      <c r="KWK2978" s="651"/>
      <c r="KWL2978" s="651"/>
      <c r="KWM2978" s="651"/>
      <c r="KWN2978" s="651"/>
      <c r="KWO2978" s="651"/>
      <c r="KWP2978" s="651"/>
      <c r="KWQ2978" s="651"/>
      <c r="KWR2978" s="651"/>
      <c r="KWS2978" s="651"/>
      <c r="KWT2978" s="651"/>
      <c r="KWU2978" s="651"/>
      <c r="KWV2978" s="651"/>
      <c r="KWW2978" s="651"/>
      <c r="KWX2978" s="651"/>
      <c r="KWY2978" s="651"/>
      <c r="KWZ2978" s="651"/>
      <c r="KXA2978" s="651"/>
      <c r="KXB2978" s="651"/>
      <c r="KXC2978" s="651"/>
      <c r="KXD2978" s="651"/>
      <c r="KXE2978" s="651"/>
      <c r="KXF2978" s="651"/>
      <c r="KXG2978" s="651"/>
      <c r="KXH2978" s="651"/>
      <c r="KXI2978" s="651"/>
      <c r="KXJ2978" s="651"/>
      <c r="KXK2978" s="651"/>
      <c r="KXL2978" s="651"/>
      <c r="KXM2978" s="651"/>
      <c r="KXN2978" s="651"/>
      <c r="KXO2978" s="651"/>
      <c r="KXP2978" s="651"/>
      <c r="KXQ2978" s="651"/>
      <c r="KXR2978" s="651"/>
      <c r="KXS2978" s="651"/>
      <c r="KXT2978" s="651"/>
      <c r="KXU2978" s="651"/>
      <c r="KXV2978" s="651"/>
      <c r="KXW2978" s="651"/>
      <c r="KXX2978" s="651"/>
      <c r="KXY2978" s="651"/>
      <c r="KXZ2978" s="651"/>
      <c r="KYA2978" s="651"/>
      <c r="KYB2978" s="651"/>
      <c r="KYC2978" s="651"/>
      <c r="KYD2978" s="651"/>
      <c r="KYE2978" s="651"/>
      <c r="KYF2978" s="651"/>
      <c r="KYG2978" s="651"/>
      <c r="KYH2978" s="651"/>
      <c r="KYI2978" s="651"/>
      <c r="KYJ2978" s="651"/>
      <c r="KYK2978" s="651"/>
      <c r="KYL2978" s="651"/>
      <c r="KYM2978" s="651"/>
      <c r="KYN2978" s="651"/>
      <c r="KYO2978" s="651"/>
      <c r="KYP2978" s="651"/>
      <c r="KYQ2978" s="651"/>
      <c r="KYR2978" s="651"/>
      <c r="KYS2978" s="651"/>
      <c r="KYT2978" s="651"/>
      <c r="KYU2978" s="651"/>
      <c r="KYV2978" s="651"/>
      <c r="KYW2978" s="651"/>
      <c r="KYX2978" s="651"/>
      <c r="KYY2978" s="651"/>
      <c r="KYZ2978" s="651"/>
      <c r="KZA2978" s="651"/>
      <c r="KZB2978" s="651"/>
      <c r="KZC2978" s="651"/>
      <c r="KZD2978" s="651"/>
      <c r="KZE2978" s="651"/>
      <c r="KZF2978" s="651"/>
      <c r="KZG2978" s="651"/>
      <c r="KZH2978" s="651"/>
      <c r="KZI2978" s="651"/>
      <c r="KZJ2978" s="651"/>
      <c r="KZK2978" s="651"/>
      <c r="KZL2978" s="651"/>
      <c r="KZM2978" s="651"/>
      <c r="KZN2978" s="651"/>
      <c r="KZO2978" s="651"/>
      <c r="KZP2978" s="651"/>
      <c r="KZQ2978" s="651"/>
      <c r="KZR2978" s="651"/>
      <c r="KZS2978" s="651"/>
      <c r="KZT2978" s="651"/>
      <c r="KZU2978" s="651"/>
      <c r="KZV2978" s="651"/>
      <c r="KZW2978" s="651"/>
      <c r="KZX2978" s="651"/>
      <c r="KZY2978" s="651"/>
      <c r="KZZ2978" s="651"/>
      <c r="LAA2978" s="651"/>
      <c r="LAB2978" s="651"/>
      <c r="LAC2978" s="651"/>
      <c r="LAD2978" s="651"/>
      <c r="LAE2978" s="651"/>
      <c r="LAF2978" s="651"/>
      <c r="LAG2978" s="651"/>
      <c r="LAH2978" s="651"/>
      <c r="LAI2978" s="651"/>
      <c r="LAJ2978" s="651"/>
      <c r="LAK2978" s="651"/>
      <c r="LAL2978" s="651"/>
      <c r="LAM2978" s="651"/>
      <c r="LAN2978" s="651"/>
      <c r="LAO2978" s="651"/>
      <c r="LAP2978" s="651"/>
      <c r="LAQ2978" s="651"/>
      <c r="LAR2978" s="651"/>
      <c r="LAS2978" s="651"/>
      <c r="LAT2978" s="651"/>
      <c r="LAU2978" s="651"/>
      <c r="LAV2978" s="651"/>
      <c r="LAW2978" s="651"/>
      <c r="LAX2978" s="651"/>
      <c r="LAY2978" s="651"/>
      <c r="LAZ2978" s="651"/>
      <c r="LBA2978" s="651"/>
      <c r="LBB2978" s="651"/>
      <c r="LBC2978" s="651"/>
      <c r="LBD2978" s="651"/>
      <c r="LBE2978" s="651"/>
      <c r="LBF2978" s="651"/>
      <c r="LBG2978" s="651"/>
      <c r="LBH2978" s="651"/>
      <c r="LBI2978" s="651"/>
      <c r="LBJ2978" s="651"/>
      <c r="LBK2978" s="651"/>
      <c r="LBL2978" s="651"/>
      <c r="LBM2978" s="651"/>
      <c r="LBN2978" s="651"/>
      <c r="LBO2978" s="651"/>
      <c r="LBP2978" s="651"/>
      <c r="LBQ2978" s="651"/>
      <c r="LBR2978" s="651"/>
      <c r="LBS2978" s="651"/>
      <c r="LBT2978" s="651"/>
      <c r="LBU2978" s="651"/>
      <c r="LBV2978" s="651"/>
      <c r="LBW2978" s="651"/>
      <c r="LBX2978" s="651"/>
      <c r="LBY2978" s="651"/>
      <c r="LBZ2978" s="651"/>
      <c r="LCA2978" s="651"/>
      <c r="LCB2978" s="651"/>
      <c r="LCC2978" s="651"/>
      <c r="LCD2978" s="651"/>
      <c r="LCE2978" s="651"/>
      <c r="LCF2978" s="651"/>
      <c r="LCG2978" s="651"/>
      <c r="LCH2978" s="651"/>
      <c r="LCI2978" s="651"/>
      <c r="LCJ2978" s="651"/>
      <c r="LCK2978" s="651"/>
      <c r="LCL2978" s="651"/>
      <c r="LCM2978" s="651"/>
      <c r="LCN2978" s="651"/>
      <c r="LCO2978" s="651"/>
      <c r="LCP2978" s="651"/>
      <c r="LCQ2978" s="651"/>
      <c r="LCR2978" s="651"/>
      <c r="LCS2978" s="651"/>
      <c r="LCT2978" s="651"/>
      <c r="LCU2978" s="651"/>
      <c r="LCV2978" s="651"/>
      <c r="LCW2978" s="651"/>
      <c r="LCX2978" s="651"/>
      <c r="LCY2978" s="651"/>
      <c r="LCZ2978" s="651"/>
      <c r="LDA2978" s="651"/>
      <c r="LDB2978" s="651"/>
      <c r="LDC2978" s="651"/>
      <c r="LDD2978" s="651"/>
      <c r="LDE2978" s="651"/>
      <c r="LDF2978" s="651"/>
      <c r="LDG2978" s="651"/>
      <c r="LDH2978" s="651"/>
      <c r="LDI2978" s="651"/>
      <c r="LDJ2978" s="651"/>
      <c r="LDK2978" s="651"/>
      <c r="LDL2978" s="651"/>
      <c r="LDM2978" s="651"/>
      <c r="LDN2978" s="651"/>
      <c r="LDO2978" s="651"/>
      <c r="LDP2978" s="651"/>
      <c r="LDQ2978" s="651"/>
      <c r="LDR2978" s="651"/>
      <c r="LDS2978" s="651"/>
      <c r="LDT2978" s="651"/>
      <c r="LDU2978" s="651"/>
      <c r="LDV2978" s="651"/>
      <c r="LDW2978" s="651"/>
      <c r="LDX2978" s="651"/>
      <c r="LDY2978" s="651"/>
      <c r="LDZ2978" s="651"/>
      <c r="LEA2978" s="651"/>
      <c r="LEB2978" s="651"/>
      <c r="LEC2978" s="651"/>
      <c r="LED2978" s="651"/>
      <c r="LEE2978" s="651"/>
      <c r="LEF2978" s="651"/>
      <c r="LEG2978" s="651"/>
      <c r="LEH2978" s="651"/>
      <c r="LEI2978" s="651"/>
      <c r="LEJ2978" s="651"/>
      <c r="LEK2978" s="651"/>
      <c r="LEL2978" s="651"/>
      <c r="LEM2978" s="651"/>
      <c r="LEN2978" s="651"/>
      <c r="LEO2978" s="651"/>
      <c r="LEP2978" s="651"/>
      <c r="LEQ2978" s="651"/>
      <c r="LER2978" s="651"/>
      <c r="LES2978" s="651"/>
      <c r="LET2978" s="651"/>
      <c r="LEU2978" s="651"/>
      <c r="LEV2978" s="651"/>
      <c r="LEW2978" s="651"/>
      <c r="LEX2978" s="651"/>
      <c r="LEY2978" s="651"/>
      <c r="LEZ2978" s="651"/>
      <c r="LFA2978" s="651"/>
      <c r="LFB2978" s="651"/>
      <c r="LFC2978" s="651"/>
      <c r="LFD2978" s="651"/>
      <c r="LFE2978" s="651"/>
      <c r="LFF2978" s="651"/>
      <c r="LFG2978" s="651"/>
      <c r="LFH2978" s="651"/>
      <c r="LFI2978" s="651"/>
      <c r="LFJ2978" s="651"/>
      <c r="LFK2978" s="651"/>
      <c r="LFL2978" s="651"/>
      <c r="LFM2978" s="651"/>
      <c r="LFN2978" s="651"/>
      <c r="LFO2978" s="651"/>
      <c r="LFP2978" s="651"/>
      <c r="LFQ2978" s="651"/>
      <c r="LFR2978" s="651"/>
      <c r="LFS2978" s="651"/>
      <c r="LFT2978" s="651"/>
      <c r="LFU2978" s="651"/>
      <c r="LFV2978" s="651"/>
      <c r="LFW2978" s="651"/>
      <c r="LFX2978" s="651"/>
      <c r="LFY2978" s="651"/>
      <c r="LFZ2978" s="651"/>
      <c r="LGA2978" s="651"/>
      <c r="LGB2978" s="651"/>
      <c r="LGC2978" s="651"/>
      <c r="LGD2978" s="651"/>
      <c r="LGE2978" s="651"/>
      <c r="LGF2978" s="651"/>
      <c r="LGG2978" s="651"/>
      <c r="LGH2978" s="651"/>
      <c r="LGI2978" s="651"/>
      <c r="LGJ2978" s="651"/>
      <c r="LGK2978" s="651"/>
      <c r="LGL2978" s="651"/>
      <c r="LGM2978" s="651"/>
      <c r="LGN2978" s="651"/>
      <c r="LGO2978" s="651"/>
      <c r="LGP2978" s="651"/>
      <c r="LGQ2978" s="651"/>
      <c r="LGR2978" s="651"/>
      <c r="LGS2978" s="651"/>
      <c r="LGT2978" s="651"/>
      <c r="LGU2978" s="651"/>
      <c r="LGV2978" s="651"/>
      <c r="LGW2978" s="651"/>
      <c r="LGX2978" s="651"/>
      <c r="LGY2978" s="651"/>
      <c r="LGZ2978" s="651"/>
      <c r="LHA2978" s="651"/>
      <c r="LHB2978" s="651"/>
      <c r="LHC2978" s="651"/>
      <c r="LHD2978" s="651"/>
      <c r="LHE2978" s="651"/>
      <c r="LHF2978" s="651"/>
      <c r="LHG2978" s="651"/>
      <c r="LHH2978" s="651"/>
      <c r="LHI2978" s="651"/>
      <c r="LHJ2978" s="651"/>
      <c r="LHK2978" s="651"/>
      <c r="LHL2978" s="651"/>
      <c r="LHM2978" s="651"/>
      <c r="LHN2978" s="651"/>
      <c r="LHO2978" s="651"/>
      <c r="LHP2978" s="651"/>
      <c r="LHQ2978" s="651"/>
      <c r="LHR2978" s="651"/>
      <c r="LHS2978" s="651"/>
      <c r="LHT2978" s="651"/>
      <c r="LHU2978" s="651"/>
      <c r="LHV2978" s="651"/>
      <c r="LHW2978" s="651"/>
      <c r="LHX2978" s="651"/>
      <c r="LHY2978" s="651"/>
      <c r="LHZ2978" s="651"/>
      <c r="LIA2978" s="651"/>
      <c r="LIB2978" s="651"/>
      <c r="LIC2978" s="651"/>
      <c r="LID2978" s="651"/>
      <c r="LIE2978" s="651"/>
      <c r="LIF2978" s="651"/>
      <c r="LIG2978" s="651"/>
      <c r="LIH2978" s="651"/>
      <c r="LII2978" s="651"/>
      <c r="LIJ2978" s="651"/>
      <c r="LIK2978" s="651"/>
      <c r="LIL2978" s="651"/>
      <c r="LIM2978" s="651"/>
      <c r="LIN2978" s="651"/>
      <c r="LIO2978" s="651"/>
      <c r="LIP2978" s="651"/>
      <c r="LIQ2978" s="651"/>
      <c r="LIR2978" s="651"/>
      <c r="LIS2978" s="651"/>
      <c r="LIT2978" s="651"/>
      <c r="LIU2978" s="651"/>
      <c r="LIV2978" s="651"/>
      <c r="LIW2978" s="651"/>
      <c r="LIX2978" s="651"/>
      <c r="LIY2978" s="651"/>
      <c r="LIZ2978" s="651"/>
      <c r="LJA2978" s="651"/>
      <c r="LJB2978" s="651"/>
      <c r="LJC2978" s="651"/>
      <c r="LJD2978" s="651"/>
      <c r="LJE2978" s="651"/>
      <c r="LJF2978" s="651"/>
      <c r="LJG2978" s="651"/>
      <c r="LJH2978" s="651"/>
      <c r="LJI2978" s="651"/>
      <c r="LJJ2978" s="651"/>
      <c r="LJK2978" s="651"/>
      <c r="LJL2978" s="651"/>
      <c r="LJM2978" s="651"/>
      <c r="LJN2978" s="651"/>
      <c r="LJO2978" s="651"/>
      <c r="LJP2978" s="651"/>
      <c r="LJQ2978" s="651"/>
      <c r="LJR2978" s="651"/>
      <c r="LJS2978" s="651"/>
      <c r="LJT2978" s="651"/>
      <c r="LJU2978" s="651"/>
      <c r="LJV2978" s="651"/>
      <c r="LJW2978" s="651"/>
      <c r="LJX2978" s="651"/>
      <c r="LJY2978" s="651"/>
      <c r="LJZ2978" s="651"/>
      <c r="LKA2978" s="651"/>
      <c r="LKB2978" s="651"/>
      <c r="LKC2978" s="651"/>
      <c r="LKD2978" s="651"/>
      <c r="LKE2978" s="651"/>
      <c r="LKF2978" s="651"/>
      <c r="LKG2978" s="651"/>
      <c r="LKH2978" s="651"/>
      <c r="LKI2978" s="651"/>
      <c r="LKJ2978" s="651"/>
      <c r="LKK2978" s="651"/>
      <c r="LKL2978" s="651"/>
      <c r="LKM2978" s="651"/>
      <c r="LKN2978" s="651"/>
      <c r="LKO2978" s="651"/>
      <c r="LKP2978" s="651"/>
      <c r="LKQ2978" s="651"/>
      <c r="LKR2978" s="651"/>
      <c r="LKS2978" s="651"/>
      <c r="LKT2978" s="651"/>
      <c r="LKU2978" s="651"/>
      <c r="LKV2978" s="651"/>
      <c r="LKW2978" s="651"/>
      <c r="LKX2978" s="651"/>
      <c r="LKY2978" s="651"/>
      <c r="LKZ2978" s="651"/>
      <c r="LLA2978" s="651"/>
      <c r="LLB2978" s="651"/>
      <c r="LLC2978" s="651"/>
      <c r="LLD2978" s="651"/>
      <c r="LLE2978" s="651"/>
      <c r="LLF2978" s="651"/>
      <c r="LLG2978" s="651"/>
      <c r="LLH2978" s="651"/>
      <c r="LLI2978" s="651"/>
      <c r="LLJ2978" s="651"/>
      <c r="LLK2978" s="651"/>
      <c r="LLL2978" s="651"/>
      <c r="LLM2978" s="651"/>
      <c r="LLN2978" s="651"/>
      <c r="LLO2978" s="651"/>
      <c r="LLP2978" s="651"/>
      <c r="LLQ2978" s="651"/>
      <c r="LLR2978" s="651"/>
      <c r="LLS2978" s="651"/>
      <c r="LLT2978" s="651"/>
      <c r="LLU2978" s="651"/>
      <c r="LLV2978" s="651"/>
      <c r="LLW2978" s="651"/>
      <c r="LLX2978" s="651"/>
      <c r="LLY2978" s="651"/>
      <c r="LLZ2978" s="651"/>
      <c r="LMA2978" s="651"/>
      <c r="LMB2978" s="651"/>
      <c r="LMC2978" s="651"/>
      <c r="LMD2978" s="651"/>
      <c r="LME2978" s="651"/>
      <c r="LMF2978" s="651"/>
      <c r="LMG2978" s="651"/>
      <c r="LMH2978" s="651"/>
      <c r="LMI2978" s="651"/>
      <c r="LMJ2978" s="651"/>
      <c r="LMK2978" s="651"/>
      <c r="LML2978" s="651"/>
      <c r="LMM2978" s="651"/>
      <c r="LMN2978" s="651"/>
      <c r="LMO2978" s="651"/>
      <c r="LMP2978" s="651"/>
      <c r="LMQ2978" s="651"/>
      <c r="LMR2978" s="651"/>
      <c r="LMS2978" s="651"/>
      <c r="LMT2978" s="651"/>
      <c r="LMU2978" s="651"/>
      <c r="LMV2978" s="651"/>
      <c r="LMW2978" s="651"/>
      <c r="LMX2978" s="651"/>
      <c r="LMY2978" s="651"/>
      <c r="LMZ2978" s="651"/>
      <c r="LNA2978" s="651"/>
      <c r="LNB2978" s="651"/>
      <c r="LNC2978" s="651"/>
      <c r="LND2978" s="651"/>
      <c r="LNE2978" s="651"/>
      <c r="LNF2978" s="651"/>
      <c r="LNG2978" s="651"/>
      <c r="LNH2978" s="651"/>
      <c r="LNI2978" s="651"/>
      <c r="LNJ2978" s="651"/>
      <c r="LNK2978" s="651"/>
      <c r="LNL2978" s="651"/>
      <c r="LNM2978" s="651"/>
      <c r="LNN2978" s="651"/>
      <c r="LNO2978" s="651"/>
      <c r="LNP2978" s="651"/>
      <c r="LNQ2978" s="651"/>
      <c r="LNR2978" s="651"/>
      <c r="LNS2978" s="651"/>
      <c r="LNT2978" s="651"/>
      <c r="LNU2978" s="651"/>
      <c r="LNV2978" s="651"/>
      <c r="LNW2978" s="651"/>
      <c r="LNX2978" s="651"/>
      <c r="LNY2978" s="651"/>
      <c r="LNZ2978" s="651"/>
      <c r="LOA2978" s="651"/>
      <c r="LOB2978" s="651"/>
      <c r="LOC2978" s="651"/>
      <c r="LOD2978" s="651"/>
      <c r="LOE2978" s="651"/>
      <c r="LOF2978" s="651"/>
      <c r="LOG2978" s="651"/>
      <c r="LOH2978" s="651"/>
      <c r="LOI2978" s="651"/>
      <c r="LOJ2978" s="651"/>
      <c r="LOK2978" s="651"/>
      <c r="LOL2978" s="651"/>
      <c r="LOM2978" s="651"/>
      <c r="LON2978" s="651"/>
      <c r="LOO2978" s="651"/>
      <c r="LOP2978" s="651"/>
      <c r="LOQ2978" s="651"/>
      <c r="LOR2978" s="651"/>
      <c r="LOS2978" s="651"/>
      <c r="LOT2978" s="651"/>
      <c r="LOU2978" s="651"/>
      <c r="LOV2978" s="651"/>
      <c r="LOW2978" s="651"/>
      <c r="LOX2978" s="651"/>
      <c r="LOY2978" s="651"/>
      <c r="LOZ2978" s="651"/>
      <c r="LPA2978" s="651"/>
      <c r="LPB2978" s="651"/>
      <c r="LPC2978" s="651"/>
      <c r="LPD2978" s="651"/>
      <c r="LPE2978" s="651"/>
      <c r="LPF2978" s="651"/>
      <c r="LPG2978" s="651"/>
      <c r="LPH2978" s="651"/>
      <c r="LPI2978" s="651"/>
      <c r="LPJ2978" s="651"/>
      <c r="LPK2978" s="651"/>
      <c r="LPL2978" s="651"/>
      <c r="LPM2978" s="651"/>
      <c r="LPN2978" s="651"/>
      <c r="LPO2978" s="651"/>
      <c r="LPP2978" s="651"/>
      <c r="LPQ2978" s="651"/>
      <c r="LPR2978" s="651"/>
      <c r="LPS2978" s="651"/>
      <c r="LPT2978" s="651"/>
      <c r="LPU2978" s="651"/>
      <c r="LPV2978" s="651"/>
      <c r="LPW2978" s="651"/>
      <c r="LPX2978" s="651"/>
      <c r="LPY2978" s="651"/>
      <c r="LPZ2978" s="651"/>
      <c r="LQA2978" s="651"/>
      <c r="LQB2978" s="651"/>
      <c r="LQC2978" s="651"/>
      <c r="LQD2978" s="651"/>
      <c r="LQE2978" s="651"/>
      <c r="LQF2978" s="651"/>
      <c r="LQG2978" s="651"/>
      <c r="LQH2978" s="651"/>
      <c r="LQI2978" s="651"/>
      <c r="LQJ2978" s="651"/>
      <c r="LQK2978" s="651"/>
      <c r="LQL2978" s="651"/>
      <c r="LQM2978" s="651"/>
      <c r="LQN2978" s="651"/>
      <c r="LQO2978" s="651"/>
      <c r="LQP2978" s="651"/>
      <c r="LQQ2978" s="651"/>
      <c r="LQR2978" s="651"/>
      <c r="LQS2978" s="651"/>
      <c r="LQT2978" s="651"/>
      <c r="LQU2978" s="651"/>
      <c r="LQV2978" s="651"/>
      <c r="LQW2978" s="651"/>
      <c r="LQX2978" s="651"/>
      <c r="LQY2978" s="651"/>
      <c r="LQZ2978" s="651"/>
      <c r="LRA2978" s="651"/>
      <c r="LRB2978" s="651"/>
      <c r="LRC2978" s="651"/>
      <c r="LRD2978" s="651"/>
      <c r="LRE2978" s="651"/>
      <c r="LRF2978" s="651"/>
      <c r="LRG2978" s="651"/>
      <c r="LRH2978" s="651"/>
      <c r="LRI2978" s="651"/>
      <c r="LRJ2978" s="651"/>
      <c r="LRK2978" s="651"/>
      <c r="LRL2978" s="651"/>
      <c r="LRM2978" s="651"/>
      <c r="LRN2978" s="651"/>
      <c r="LRO2978" s="651"/>
      <c r="LRP2978" s="651"/>
      <c r="LRQ2978" s="651"/>
      <c r="LRR2978" s="651"/>
      <c r="LRS2978" s="651"/>
      <c r="LRT2978" s="651"/>
      <c r="LRU2978" s="651"/>
      <c r="LRV2978" s="651"/>
      <c r="LRW2978" s="651"/>
      <c r="LRX2978" s="651"/>
      <c r="LRY2978" s="651"/>
      <c r="LRZ2978" s="651"/>
      <c r="LSA2978" s="651"/>
      <c r="LSB2978" s="651"/>
      <c r="LSC2978" s="651"/>
      <c r="LSD2978" s="651"/>
      <c r="LSE2978" s="651"/>
      <c r="LSF2978" s="651"/>
      <c r="LSG2978" s="651"/>
      <c r="LSH2978" s="651"/>
      <c r="LSI2978" s="651"/>
      <c r="LSJ2978" s="651"/>
      <c r="LSK2978" s="651"/>
      <c r="LSL2978" s="651"/>
      <c r="LSM2978" s="651"/>
      <c r="LSN2978" s="651"/>
      <c r="LSO2978" s="651"/>
      <c r="LSP2978" s="651"/>
      <c r="LSQ2978" s="651"/>
      <c r="LSR2978" s="651"/>
      <c r="LSS2978" s="651"/>
      <c r="LST2978" s="651"/>
      <c r="LSU2978" s="651"/>
      <c r="LSV2978" s="651"/>
      <c r="LSW2978" s="651"/>
      <c r="LSX2978" s="651"/>
      <c r="LSY2978" s="651"/>
      <c r="LSZ2978" s="651"/>
      <c r="LTA2978" s="651"/>
      <c r="LTB2978" s="651"/>
      <c r="LTC2978" s="651"/>
      <c r="LTD2978" s="651"/>
      <c r="LTE2978" s="651"/>
      <c r="LTF2978" s="651"/>
      <c r="LTG2978" s="651"/>
      <c r="LTH2978" s="651"/>
      <c r="LTI2978" s="651"/>
      <c r="LTJ2978" s="651"/>
      <c r="LTK2978" s="651"/>
      <c r="LTL2978" s="651"/>
      <c r="LTM2978" s="651"/>
      <c r="LTN2978" s="651"/>
      <c r="LTO2978" s="651"/>
      <c r="LTP2978" s="651"/>
      <c r="LTQ2978" s="651"/>
      <c r="LTR2978" s="651"/>
      <c r="LTS2978" s="651"/>
      <c r="LTT2978" s="651"/>
      <c r="LTU2978" s="651"/>
      <c r="LTV2978" s="651"/>
      <c r="LTW2978" s="651"/>
      <c r="LTX2978" s="651"/>
      <c r="LTY2978" s="651"/>
      <c r="LTZ2978" s="651"/>
      <c r="LUA2978" s="651"/>
      <c r="LUB2978" s="651"/>
      <c r="LUC2978" s="651"/>
      <c r="LUD2978" s="651"/>
      <c r="LUE2978" s="651"/>
      <c r="LUF2978" s="651"/>
      <c r="LUG2978" s="651"/>
      <c r="LUH2978" s="651"/>
      <c r="LUI2978" s="651"/>
      <c r="LUJ2978" s="651"/>
      <c r="LUK2978" s="651"/>
      <c r="LUL2978" s="651"/>
      <c r="LUM2978" s="651"/>
      <c r="LUN2978" s="651"/>
      <c r="LUO2978" s="651"/>
      <c r="LUP2978" s="651"/>
      <c r="LUQ2978" s="651"/>
      <c r="LUR2978" s="651"/>
      <c r="LUS2978" s="651"/>
      <c r="LUT2978" s="651"/>
      <c r="LUU2978" s="651"/>
      <c r="LUV2978" s="651"/>
      <c r="LUW2978" s="651"/>
      <c r="LUX2978" s="651"/>
      <c r="LUY2978" s="651"/>
      <c r="LUZ2978" s="651"/>
      <c r="LVA2978" s="651"/>
      <c r="LVB2978" s="651"/>
      <c r="LVC2978" s="651"/>
      <c r="LVD2978" s="651"/>
      <c r="LVE2978" s="651"/>
      <c r="LVF2978" s="651"/>
      <c r="LVG2978" s="651"/>
      <c r="LVH2978" s="651"/>
      <c r="LVI2978" s="651"/>
      <c r="LVJ2978" s="651"/>
      <c r="LVK2978" s="651"/>
      <c r="LVL2978" s="651"/>
      <c r="LVM2978" s="651"/>
      <c r="LVN2978" s="651"/>
      <c r="LVO2978" s="651"/>
      <c r="LVP2978" s="651"/>
      <c r="LVQ2978" s="651"/>
      <c r="LVR2978" s="651"/>
      <c r="LVS2978" s="651"/>
      <c r="LVT2978" s="651"/>
      <c r="LVU2978" s="651"/>
      <c r="LVV2978" s="651"/>
      <c r="LVW2978" s="651"/>
      <c r="LVX2978" s="651"/>
      <c r="LVY2978" s="651"/>
      <c r="LVZ2978" s="651"/>
      <c r="LWA2978" s="651"/>
      <c r="LWB2978" s="651"/>
      <c r="LWC2978" s="651"/>
      <c r="LWD2978" s="651"/>
      <c r="LWE2978" s="651"/>
      <c r="LWF2978" s="651"/>
      <c r="LWG2978" s="651"/>
      <c r="LWH2978" s="651"/>
      <c r="LWI2978" s="651"/>
      <c r="LWJ2978" s="651"/>
      <c r="LWK2978" s="651"/>
      <c r="LWL2978" s="651"/>
      <c r="LWM2978" s="651"/>
      <c r="LWN2978" s="651"/>
      <c r="LWO2978" s="651"/>
      <c r="LWP2978" s="651"/>
      <c r="LWQ2978" s="651"/>
      <c r="LWR2978" s="651"/>
      <c r="LWS2978" s="651"/>
      <c r="LWT2978" s="651"/>
      <c r="LWU2978" s="651"/>
      <c r="LWV2978" s="651"/>
      <c r="LWW2978" s="651"/>
      <c r="LWX2978" s="651"/>
      <c r="LWY2978" s="651"/>
      <c r="LWZ2978" s="651"/>
      <c r="LXA2978" s="651"/>
      <c r="LXB2978" s="651"/>
      <c r="LXC2978" s="651"/>
      <c r="LXD2978" s="651"/>
      <c r="LXE2978" s="651"/>
      <c r="LXF2978" s="651"/>
      <c r="LXG2978" s="651"/>
      <c r="LXH2978" s="651"/>
      <c r="LXI2978" s="651"/>
      <c r="LXJ2978" s="651"/>
      <c r="LXK2978" s="651"/>
      <c r="LXL2978" s="651"/>
      <c r="LXM2978" s="651"/>
      <c r="LXN2978" s="651"/>
      <c r="LXO2978" s="651"/>
      <c r="LXP2978" s="651"/>
      <c r="LXQ2978" s="651"/>
      <c r="LXR2978" s="651"/>
      <c r="LXS2978" s="651"/>
      <c r="LXT2978" s="651"/>
      <c r="LXU2978" s="651"/>
      <c r="LXV2978" s="651"/>
      <c r="LXW2978" s="651"/>
      <c r="LXX2978" s="651"/>
      <c r="LXY2978" s="651"/>
      <c r="LXZ2978" s="651"/>
      <c r="LYA2978" s="651"/>
      <c r="LYB2978" s="651"/>
      <c r="LYC2978" s="651"/>
      <c r="LYD2978" s="651"/>
      <c r="LYE2978" s="651"/>
      <c r="LYF2978" s="651"/>
      <c r="LYG2978" s="651"/>
      <c r="LYH2978" s="651"/>
      <c r="LYI2978" s="651"/>
      <c r="LYJ2978" s="651"/>
      <c r="LYK2978" s="651"/>
      <c r="LYL2978" s="651"/>
      <c r="LYM2978" s="651"/>
      <c r="LYN2978" s="651"/>
      <c r="LYO2978" s="651"/>
      <c r="LYP2978" s="651"/>
      <c r="LYQ2978" s="651"/>
      <c r="LYR2978" s="651"/>
      <c r="LYS2978" s="651"/>
      <c r="LYT2978" s="651"/>
      <c r="LYU2978" s="651"/>
      <c r="LYV2978" s="651"/>
      <c r="LYW2978" s="651"/>
      <c r="LYX2978" s="651"/>
      <c r="LYY2978" s="651"/>
      <c r="LYZ2978" s="651"/>
      <c r="LZA2978" s="651"/>
      <c r="LZB2978" s="651"/>
      <c r="LZC2978" s="651"/>
      <c r="LZD2978" s="651"/>
      <c r="LZE2978" s="651"/>
      <c r="LZF2978" s="651"/>
      <c r="LZG2978" s="651"/>
      <c r="LZH2978" s="651"/>
      <c r="LZI2978" s="651"/>
      <c r="LZJ2978" s="651"/>
      <c r="LZK2978" s="651"/>
      <c r="LZL2978" s="651"/>
      <c r="LZM2978" s="651"/>
      <c r="LZN2978" s="651"/>
      <c r="LZO2978" s="651"/>
      <c r="LZP2978" s="651"/>
      <c r="LZQ2978" s="651"/>
      <c r="LZR2978" s="651"/>
      <c r="LZS2978" s="651"/>
      <c r="LZT2978" s="651"/>
      <c r="LZU2978" s="651"/>
      <c r="LZV2978" s="651"/>
      <c r="LZW2978" s="651"/>
      <c r="LZX2978" s="651"/>
      <c r="LZY2978" s="651"/>
      <c r="LZZ2978" s="651"/>
      <c r="MAA2978" s="651"/>
      <c r="MAB2978" s="651"/>
      <c r="MAC2978" s="651"/>
      <c r="MAD2978" s="651"/>
      <c r="MAE2978" s="651"/>
      <c r="MAF2978" s="651"/>
      <c r="MAG2978" s="651"/>
      <c r="MAH2978" s="651"/>
      <c r="MAI2978" s="651"/>
      <c r="MAJ2978" s="651"/>
      <c r="MAK2978" s="651"/>
      <c r="MAL2978" s="651"/>
      <c r="MAM2978" s="651"/>
      <c r="MAN2978" s="651"/>
      <c r="MAO2978" s="651"/>
      <c r="MAP2978" s="651"/>
      <c r="MAQ2978" s="651"/>
      <c r="MAR2978" s="651"/>
      <c r="MAS2978" s="651"/>
      <c r="MAT2978" s="651"/>
      <c r="MAU2978" s="651"/>
      <c r="MAV2978" s="651"/>
      <c r="MAW2978" s="651"/>
      <c r="MAX2978" s="651"/>
      <c r="MAY2978" s="651"/>
      <c r="MAZ2978" s="651"/>
      <c r="MBA2978" s="651"/>
      <c r="MBB2978" s="651"/>
      <c r="MBC2978" s="651"/>
      <c r="MBD2978" s="651"/>
      <c r="MBE2978" s="651"/>
      <c r="MBF2978" s="651"/>
      <c r="MBG2978" s="651"/>
      <c r="MBH2978" s="651"/>
      <c r="MBI2978" s="651"/>
      <c r="MBJ2978" s="651"/>
      <c r="MBK2978" s="651"/>
      <c r="MBL2978" s="651"/>
      <c r="MBM2978" s="651"/>
      <c r="MBN2978" s="651"/>
      <c r="MBO2978" s="651"/>
      <c r="MBP2978" s="651"/>
      <c r="MBQ2978" s="651"/>
      <c r="MBR2978" s="651"/>
      <c r="MBS2978" s="651"/>
      <c r="MBT2978" s="651"/>
      <c r="MBU2978" s="651"/>
      <c r="MBV2978" s="651"/>
      <c r="MBW2978" s="651"/>
      <c r="MBX2978" s="651"/>
      <c r="MBY2978" s="651"/>
      <c r="MBZ2978" s="651"/>
      <c r="MCA2978" s="651"/>
      <c r="MCB2978" s="651"/>
      <c r="MCC2978" s="651"/>
      <c r="MCD2978" s="651"/>
      <c r="MCE2978" s="651"/>
      <c r="MCF2978" s="651"/>
      <c r="MCG2978" s="651"/>
      <c r="MCH2978" s="651"/>
      <c r="MCI2978" s="651"/>
      <c r="MCJ2978" s="651"/>
      <c r="MCK2978" s="651"/>
      <c r="MCL2978" s="651"/>
      <c r="MCM2978" s="651"/>
      <c r="MCN2978" s="651"/>
      <c r="MCO2978" s="651"/>
      <c r="MCP2978" s="651"/>
      <c r="MCQ2978" s="651"/>
      <c r="MCR2978" s="651"/>
      <c r="MCS2978" s="651"/>
      <c r="MCT2978" s="651"/>
      <c r="MCU2978" s="651"/>
      <c r="MCV2978" s="651"/>
      <c r="MCW2978" s="651"/>
      <c r="MCX2978" s="651"/>
      <c r="MCY2978" s="651"/>
      <c r="MCZ2978" s="651"/>
      <c r="MDA2978" s="651"/>
      <c r="MDB2978" s="651"/>
      <c r="MDC2978" s="651"/>
      <c r="MDD2978" s="651"/>
      <c r="MDE2978" s="651"/>
      <c r="MDF2978" s="651"/>
      <c r="MDG2978" s="651"/>
      <c r="MDH2978" s="651"/>
      <c r="MDI2978" s="651"/>
      <c r="MDJ2978" s="651"/>
      <c r="MDK2978" s="651"/>
      <c r="MDL2978" s="651"/>
      <c r="MDM2978" s="651"/>
      <c r="MDN2978" s="651"/>
      <c r="MDO2978" s="651"/>
      <c r="MDP2978" s="651"/>
      <c r="MDQ2978" s="651"/>
      <c r="MDR2978" s="651"/>
      <c r="MDS2978" s="651"/>
      <c r="MDT2978" s="651"/>
      <c r="MDU2978" s="651"/>
      <c r="MDV2978" s="651"/>
      <c r="MDW2978" s="651"/>
      <c r="MDX2978" s="651"/>
      <c r="MDY2978" s="651"/>
      <c r="MDZ2978" s="651"/>
      <c r="MEA2978" s="651"/>
      <c r="MEB2978" s="651"/>
      <c r="MEC2978" s="651"/>
      <c r="MED2978" s="651"/>
      <c r="MEE2978" s="651"/>
      <c r="MEF2978" s="651"/>
      <c r="MEG2978" s="651"/>
      <c r="MEH2978" s="651"/>
      <c r="MEI2978" s="651"/>
      <c r="MEJ2978" s="651"/>
      <c r="MEK2978" s="651"/>
      <c r="MEL2978" s="651"/>
      <c r="MEM2978" s="651"/>
      <c r="MEN2978" s="651"/>
      <c r="MEO2978" s="651"/>
      <c r="MEP2978" s="651"/>
      <c r="MEQ2978" s="651"/>
      <c r="MER2978" s="651"/>
      <c r="MES2978" s="651"/>
      <c r="MET2978" s="651"/>
      <c r="MEU2978" s="651"/>
      <c r="MEV2978" s="651"/>
      <c r="MEW2978" s="651"/>
      <c r="MEX2978" s="651"/>
      <c r="MEY2978" s="651"/>
      <c r="MEZ2978" s="651"/>
      <c r="MFA2978" s="651"/>
      <c r="MFB2978" s="651"/>
      <c r="MFC2978" s="651"/>
      <c r="MFD2978" s="651"/>
      <c r="MFE2978" s="651"/>
      <c r="MFF2978" s="651"/>
      <c r="MFG2978" s="651"/>
      <c r="MFH2978" s="651"/>
      <c r="MFI2978" s="651"/>
      <c r="MFJ2978" s="651"/>
      <c r="MFK2978" s="651"/>
      <c r="MFL2978" s="651"/>
      <c r="MFM2978" s="651"/>
      <c r="MFN2978" s="651"/>
      <c r="MFO2978" s="651"/>
      <c r="MFP2978" s="651"/>
      <c r="MFQ2978" s="651"/>
      <c r="MFR2978" s="651"/>
      <c r="MFS2978" s="651"/>
      <c r="MFT2978" s="651"/>
      <c r="MFU2978" s="651"/>
      <c r="MFV2978" s="651"/>
      <c r="MFW2978" s="651"/>
      <c r="MFX2978" s="651"/>
      <c r="MFY2978" s="651"/>
      <c r="MFZ2978" s="651"/>
      <c r="MGA2978" s="651"/>
      <c r="MGB2978" s="651"/>
      <c r="MGC2978" s="651"/>
      <c r="MGD2978" s="651"/>
      <c r="MGE2978" s="651"/>
      <c r="MGF2978" s="651"/>
      <c r="MGG2978" s="651"/>
      <c r="MGH2978" s="651"/>
      <c r="MGI2978" s="651"/>
      <c r="MGJ2978" s="651"/>
      <c r="MGK2978" s="651"/>
      <c r="MGL2978" s="651"/>
      <c r="MGM2978" s="651"/>
      <c r="MGN2978" s="651"/>
      <c r="MGO2978" s="651"/>
      <c r="MGP2978" s="651"/>
      <c r="MGQ2978" s="651"/>
      <c r="MGR2978" s="651"/>
      <c r="MGS2978" s="651"/>
      <c r="MGT2978" s="651"/>
      <c r="MGU2978" s="651"/>
      <c r="MGV2978" s="651"/>
      <c r="MGW2978" s="651"/>
      <c r="MGX2978" s="651"/>
      <c r="MGY2978" s="651"/>
      <c r="MGZ2978" s="651"/>
      <c r="MHA2978" s="651"/>
      <c r="MHB2978" s="651"/>
      <c r="MHC2978" s="651"/>
      <c r="MHD2978" s="651"/>
      <c r="MHE2978" s="651"/>
      <c r="MHF2978" s="651"/>
      <c r="MHG2978" s="651"/>
      <c r="MHH2978" s="651"/>
      <c r="MHI2978" s="651"/>
      <c r="MHJ2978" s="651"/>
      <c r="MHK2978" s="651"/>
      <c r="MHL2978" s="651"/>
      <c r="MHM2978" s="651"/>
      <c r="MHN2978" s="651"/>
      <c r="MHO2978" s="651"/>
      <c r="MHP2978" s="651"/>
      <c r="MHQ2978" s="651"/>
      <c r="MHR2978" s="651"/>
      <c r="MHS2978" s="651"/>
      <c r="MHT2978" s="651"/>
      <c r="MHU2978" s="651"/>
      <c r="MHV2978" s="651"/>
      <c r="MHW2978" s="651"/>
      <c r="MHX2978" s="651"/>
      <c r="MHY2978" s="651"/>
      <c r="MHZ2978" s="651"/>
      <c r="MIA2978" s="651"/>
      <c r="MIB2978" s="651"/>
      <c r="MIC2978" s="651"/>
      <c r="MID2978" s="651"/>
      <c r="MIE2978" s="651"/>
      <c r="MIF2978" s="651"/>
      <c r="MIG2978" s="651"/>
      <c r="MIH2978" s="651"/>
      <c r="MII2978" s="651"/>
      <c r="MIJ2978" s="651"/>
      <c r="MIK2978" s="651"/>
      <c r="MIL2978" s="651"/>
      <c r="MIM2978" s="651"/>
      <c r="MIN2978" s="651"/>
      <c r="MIO2978" s="651"/>
      <c r="MIP2978" s="651"/>
      <c r="MIQ2978" s="651"/>
      <c r="MIR2978" s="651"/>
      <c r="MIS2978" s="651"/>
      <c r="MIT2978" s="651"/>
      <c r="MIU2978" s="651"/>
      <c r="MIV2978" s="651"/>
      <c r="MIW2978" s="651"/>
      <c r="MIX2978" s="651"/>
      <c r="MIY2978" s="651"/>
      <c r="MIZ2978" s="651"/>
      <c r="MJA2978" s="651"/>
      <c r="MJB2978" s="651"/>
      <c r="MJC2978" s="651"/>
      <c r="MJD2978" s="651"/>
      <c r="MJE2978" s="651"/>
      <c r="MJF2978" s="651"/>
      <c r="MJG2978" s="651"/>
      <c r="MJH2978" s="651"/>
      <c r="MJI2978" s="651"/>
      <c r="MJJ2978" s="651"/>
      <c r="MJK2978" s="651"/>
      <c r="MJL2978" s="651"/>
      <c r="MJM2978" s="651"/>
      <c r="MJN2978" s="651"/>
      <c r="MJO2978" s="651"/>
      <c r="MJP2978" s="651"/>
      <c r="MJQ2978" s="651"/>
      <c r="MJR2978" s="651"/>
      <c r="MJS2978" s="651"/>
      <c r="MJT2978" s="651"/>
      <c r="MJU2978" s="651"/>
      <c r="MJV2978" s="651"/>
      <c r="MJW2978" s="651"/>
      <c r="MJX2978" s="651"/>
      <c r="MJY2978" s="651"/>
      <c r="MJZ2978" s="651"/>
      <c r="MKA2978" s="651"/>
      <c r="MKB2978" s="651"/>
      <c r="MKC2978" s="651"/>
      <c r="MKD2978" s="651"/>
      <c r="MKE2978" s="651"/>
      <c r="MKF2978" s="651"/>
      <c r="MKG2978" s="651"/>
      <c r="MKH2978" s="651"/>
      <c r="MKI2978" s="651"/>
      <c r="MKJ2978" s="651"/>
      <c r="MKK2978" s="651"/>
      <c r="MKL2978" s="651"/>
      <c r="MKM2978" s="651"/>
      <c r="MKN2978" s="651"/>
      <c r="MKO2978" s="651"/>
      <c r="MKP2978" s="651"/>
      <c r="MKQ2978" s="651"/>
      <c r="MKR2978" s="651"/>
      <c r="MKS2978" s="651"/>
      <c r="MKT2978" s="651"/>
      <c r="MKU2978" s="651"/>
      <c r="MKV2978" s="651"/>
      <c r="MKW2978" s="651"/>
      <c r="MKX2978" s="651"/>
      <c r="MKY2978" s="651"/>
      <c r="MKZ2978" s="651"/>
      <c r="MLA2978" s="651"/>
      <c r="MLB2978" s="651"/>
      <c r="MLC2978" s="651"/>
      <c r="MLD2978" s="651"/>
      <c r="MLE2978" s="651"/>
      <c r="MLF2978" s="651"/>
      <c r="MLG2978" s="651"/>
      <c r="MLH2978" s="651"/>
      <c r="MLI2978" s="651"/>
      <c r="MLJ2978" s="651"/>
      <c r="MLK2978" s="651"/>
      <c r="MLL2978" s="651"/>
      <c r="MLM2978" s="651"/>
      <c r="MLN2978" s="651"/>
      <c r="MLO2978" s="651"/>
      <c r="MLP2978" s="651"/>
      <c r="MLQ2978" s="651"/>
      <c r="MLR2978" s="651"/>
      <c r="MLS2978" s="651"/>
      <c r="MLT2978" s="651"/>
      <c r="MLU2978" s="651"/>
      <c r="MLV2978" s="651"/>
      <c r="MLW2978" s="651"/>
      <c r="MLX2978" s="651"/>
      <c r="MLY2978" s="651"/>
      <c r="MLZ2978" s="651"/>
      <c r="MMA2978" s="651"/>
      <c r="MMB2978" s="651"/>
      <c r="MMC2978" s="651"/>
      <c r="MMD2978" s="651"/>
      <c r="MME2978" s="651"/>
      <c r="MMF2978" s="651"/>
      <c r="MMG2978" s="651"/>
      <c r="MMH2978" s="651"/>
      <c r="MMI2978" s="651"/>
      <c r="MMJ2978" s="651"/>
      <c r="MMK2978" s="651"/>
      <c r="MML2978" s="651"/>
      <c r="MMM2978" s="651"/>
      <c r="MMN2978" s="651"/>
      <c r="MMO2978" s="651"/>
      <c r="MMP2978" s="651"/>
      <c r="MMQ2978" s="651"/>
      <c r="MMR2978" s="651"/>
      <c r="MMS2978" s="651"/>
      <c r="MMT2978" s="651"/>
      <c r="MMU2978" s="651"/>
      <c r="MMV2978" s="651"/>
      <c r="MMW2978" s="651"/>
      <c r="MMX2978" s="651"/>
      <c r="MMY2978" s="651"/>
      <c r="MMZ2978" s="651"/>
      <c r="MNA2978" s="651"/>
      <c r="MNB2978" s="651"/>
      <c r="MNC2978" s="651"/>
      <c r="MND2978" s="651"/>
      <c r="MNE2978" s="651"/>
      <c r="MNF2978" s="651"/>
      <c r="MNG2978" s="651"/>
      <c r="MNH2978" s="651"/>
      <c r="MNI2978" s="651"/>
      <c r="MNJ2978" s="651"/>
      <c r="MNK2978" s="651"/>
      <c r="MNL2978" s="651"/>
      <c r="MNM2978" s="651"/>
      <c r="MNN2978" s="651"/>
      <c r="MNO2978" s="651"/>
      <c r="MNP2978" s="651"/>
      <c r="MNQ2978" s="651"/>
      <c r="MNR2978" s="651"/>
      <c r="MNS2978" s="651"/>
      <c r="MNT2978" s="651"/>
      <c r="MNU2978" s="651"/>
      <c r="MNV2978" s="651"/>
      <c r="MNW2978" s="651"/>
      <c r="MNX2978" s="651"/>
      <c r="MNY2978" s="651"/>
      <c r="MNZ2978" s="651"/>
      <c r="MOA2978" s="651"/>
      <c r="MOB2978" s="651"/>
      <c r="MOC2978" s="651"/>
      <c r="MOD2978" s="651"/>
      <c r="MOE2978" s="651"/>
      <c r="MOF2978" s="651"/>
      <c r="MOG2978" s="651"/>
      <c r="MOH2978" s="651"/>
      <c r="MOI2978" s="651"/>
      <c r="MOJ2978" s="651"/>
      <c r="MOK2978" s="651"/>
      <c r="MOL2978" s="651"/>
      <c r="MOM2978" s="651"/>
      <c r="MON2978" s="651"/>
      <c r="MOO2978" s="651"/>
      <c r="MOP2978" s="651"/>
      <c r="MOQ2978" s="651"/>
      <c r="MOR2978" s="651"/>
      <c r="MOS2978" s="651"/>
      <c r="MOT2978" s="651"/>
      <c r="MOU2978" s="651"/>
      <c r="MOV2978" s="651"/>
      <c r="MOW2978" s="651"/>
      <c r="MOX2978" s="651"/>
      <c r="MOY2978" s="651"/>
      <c r="MOZ2978" s="651"/>
      <c r="MPA2978" s="651"/>
      <c r="MPB2978" s="651"/>
      <c r="MPC2978" s="651"/>
      <c r="MPD2978" s="651"/>
      <c r="MPE2978" s="651"/>
      <c r="MPF2978" s="651"/>
      <c r="MPG2978" s="651"/>
      <c r="MPH2978" s="651"/>
      <c r="MPI2978" s="651"/>
      <c r="MPJ2978" s="651"/>
      <c r="MPK2978" s="651"/>
      <c r="MPL2978" s="651"/>
      <c r="MPM2978" s="651"/>
      <c r="MPN2978" s="651"/>
      <c r="MPO2978" s="651"/>
      <c r="MPP2978" s="651"/>
      <c r="MPQ2978" s="651"/>
      <c r="MPR2978" s="651"/>
      <c r="MPS2978" s="651"/>
      <c r="MPT2978" s="651"/>
      <c r="MPU2978" s="651"/>
      <c r="MPV2978" s="651"/>
      <c r="MPW2978" s="651"/>
      <c r="MPX2978" s="651"/>
      <c r="MPY2978" s="651"/>
      <c r="MPZ2978" s="651"/>
      <c r="MQA2978" s="651"/>
      <c r="MQB2978" s="651"/>
      <c r="MQC2978" s="651"/>
      <c r="MQD2978" s="651"/>
      <c r="MQE2978" s="651"/>
      <c r="MQF2978" s="651"/>
      <c r="MQG2978" s="651"/>
      <c r="MQH2978" s="651"/>
      <c r="MQI2978" s="651"/>
      <c r="MQJ2978" s="651"/>
      <c r="MQK2978" s="651"/>
      <c r="MQL2978" s="651"/>
      <c r="MQM2978" s="651"/>
      <c r="MQN2978" s="651"/>
      <c r="MQO2978" s="651"/>
      <c r="MQP2978" s="651"/>
      <c r="MQQ2978" s="651"/>
      <c r="MQR2978" s="651"/>
      <c r="MQS2978" s="651"/>
      <c r="MQT2978" s="651"/>
      <c r="MQU2978" s="651"/>
      <c r="MQV2978" s="651"/>
      <c r="MQW2978" s="651"/>
      <c r="MQX2978" s="651"/>
      <c r="MQY2978" s="651"/>
      <c r="MQZ2978" s="651"/>
      <c r="MRA2978" s="651"/>
      <c r="MRB2978" s="651"/>
      <c r="MRC2978" s="651"/>
      <c r="MRD2978" s="651"/>
      <c r="MRE2978" s="651"/>
      <c r="MRF2978" s="651"/>
      <c r="MRG2978" s="651"/>
      <c r="MRH2978" s="651"/>
      <c r="MRI2978" s="651"/>
      <c r="MRJ2978" s="651"/>
      <c r="MRK2978" s="651"/>
      <c r="MRL2978" s="651"/>
      <c r="MRM2978" s="651"/>
      <c r="MRN2978" s="651"/>
      <c r="MRO2978" s="651"/>
      <c r="MRP2978" s="651"/>
      <c r="MRQ2978" s="651"/>
      <c r="MRR2978" s="651"/>
      <c r="MRS2978" s="651"/>
      <c r="MRT2978" s="651"/>
      <c r="MRU2978" s="651"/>
      <c r="MRV2978" s="651"/>
      <c r="MRW2978" s="651"/>
      <c r="MRX2978" s="651"/>
      <c r="MRY2978" s="651"/>
      <c r="MRZ2978" s="651"/>
      <c r="MSA2978" s="651"/>
      <c r="MSB2978" s="651"/>
      <c r="MSC2978" s="651"/>
      <c r="MSD2978" s="651"/>
      <c r="MSE2978" s="651"/>
      <c r="MSF2978" s="651"/>
      <c r="MSG2978" s="651"/>
      <c r="MSH2978" s="651"/>
      <c r="MSI2978" s="651"/>
      <c r="MSJ2978" s="651"/>
      <c r="MSK2978" s="651"/>
      <c r="MSL2978" s="651"/>
      <c r="MSM2978" s="651"/>
      <c r="MSN2978" s="651"/>
      <c r="MSO2978" s="651"/>
      <c r="MSP2978" s="651"/>
      <c r="MSQ2978" s="651"/>
      <c r="MSR2978" s="651"/>
      <c r="MSS2978" s="651"/>
      <c r="MST2978" s="651"/>
      <c r="MSU2978" s="651"/>
      <c r="MSV2978" s="651"/>
      <c r="MSW2978" s="651"/>
      <c r="MSX2978" s="651"/>
      <c r="MSY2978" s="651"/>
      <c r="MSZ2978" s="651"/>
      <c r="MTA2978" s="651"/>
      <c r="MTB2978" s="651"/>
      <c r="MTC2978" s="651"/>
      <c r="MTD2978" s="651"/>
      <c r="MTE2978" s="651"/>
      <c r="MTF2978" s="651"/>
      <c r="MTG2978" s="651"/>
      <c r="MTH2978" s="651"/>
      <c r="MTI2978" s="651"/>
      <c r="MTJ2978" s="651"/>
      <c r="MTK2978" s="651"/>
      <c r="MTL2978" s="651"/>
      <c r="MTM2978" s="651"/>
      <c r="MTN2978" s="651"/>
      <c r="MTO2978" s="651"/>
      <c r="MTP2978" s="651"/>
      <c r="MTQ2978" s="651"/>
      <c r="MTR2978" s="651"/>
      <c r="MTS2978" s="651"/>
      <c r="MTT2978" s="651"/>
      <c r="MTU2978" s="651"/>
      <c r="MTV2978" s="651"/>
      <c r="MTW2978" s="651"/>
      <c r="MTX2978" s="651"/>
      <c r="MTY2978" s="651"/>
      <c r="MTZ2978" s="651"/>
      <c r="MUA2978" s="651"/>
      <c r="MUB2978" s="651"/>
      <c r="MUC2978" s="651"/>
      <c r="MUD2978" s="651"/>
      <c r="MUE2978" s="651"/>
      <c r="MUF2978" s="651"/>
      <c r="MUG2978" s="651"/>
      <c r="MUH2978" s="651"/>
      <c r="MUI2978" s="651"/>
      <c r="MUJ2978" s="651"/>
      <c r="MUK2978" s="651"/>
      <c r="MUL2978" s="651"/>
      <c r="MUM2978" s="651"/>
      <c r="MUN2978" s="651"/>
      <c r="MUO2978" s="651"/>
      <c r="MUP2978" s="651"/>
      <c r="MUQ2978" s="651"/>
      <c r="MUR2978" s="651"/>
      <c r="MUS2978" s="651"/>
      <c r="MUT2978" s="651"/>
      <c r="MUU2978" s="651"/>
      <c r="MUV2978" s="651"/>
      <c r="MUW2978" s="651"/>
      <c r="MUX2978" s="651"/>
      <c r="MUY2978" s="651"/>
      <c r="MUZ2978" s="651"/>
      <c r="MVA2978" s="651"/>
      <c r="MVB2978" s="651"/>
      <c r="MVC2978" s="651"/>
      <c r="MVD2978" s="651"/>
      <c r="MVE2978" s="651"/>
      <c r="MVF2978" s="651"/>
      <c r="MVG2978" s="651"/>
      <c r="MVH2978" s="651"/>
      <c r="MVI2978" s="651"/>
      <c r="MVJ2978" s="651"/>
      <c r="MVK2978" s="651"/>
      <c r="MVL2978" s="651"/>
      <c r="MVM2978" s="651"/>
      <c r="MVN2978" s="651"/>
      <c r="MVO2978" s="651"/>
      <c r="MVP2978" s="651"/>
      <c r="MVQ2978" s="651"/>
      <c r="MVR2978" s="651"/>
      <c r="MVS2978" s="651"/>
      <c r="MVT2978" s="651"/>
      <c r="MVU2978" s="651"/>
      <c r="MVV2978" s="651"/>
      <c r="MVW2978" s="651"/>
      <c r="MVX2978" s="651"/>
      <c r="MVY2978" s="651"/>
      <c r="MVZ2978" s="651"/>
      <c r="MWA2978" s="651"/>
      <c r="MWB2978" s="651"/>
      <c r="MWC2978" s="651"/>
      <c r="MWD2978" s="651"/>
      <c r="MWE2978" s="651"/>
      <c r="MWF2978" s="651"/>
      <c r="MWG2978" s="651"/>
      <c r="MWH2978" s="651"/>
      <c r="MWI2978" s="651"/>
      <c r="MWJ2978" s="651"/>
      <c r="MWK2978" s="651"/>
      <c r="MWL2978" s="651"/>
      <c r="MWM2978" s="651"/>
      <c r="MWN2978" s="651"/>
      <c r="MWO2978" s="651"/>
      <c r="MWP2978" s="651"/>
      <c r="MWQ2978" s="651"/>
      <c r="MWR2978" s="651"/>
      <c r="MWS2978" s="651"/>
      <c r="MWT2978" s="651"/>
      <c r="MWU2978" s="651"/>
      <c r="MWV2978" s="651"/>
      <c r="MWW2978" s="651"/>
      <c r="MWX2978" s="651"/>
      <c r="MWY2978" s="651"/>
      <c r="MWZ2978" s="651"/>
      <c r="MXA2978" s="651"/>
      <c r="MXB2978" s="651"/>
      <c r="MXC2978" s="651"/>
      <c r="MXD2978" s="651"/>
      <c r="MXE2978" s="651"/>
      <c r="MXF2978" s="651"/>
      <c r="MXG2978" s="651"/>
      <c r="MXH2978" s="651"/>
      <c r="MXI2978" s="651"/>
      <c r="MXJ2978" s="651"/>
      <c r="MXK2978" s="651"/>
      <c r="MXL2978" s="651"/>
      <c r="MXM2978" s="651"/>
      <c r="MXN2978" s="651"/>
      <c r="MXO2978" s="651"/>
      <c r="MXP2978" s="651"/>
      <c r="MXQ2978" s="651"/>
      <c r="MXR2978" s="651"/>
      <c r="MXS2978" s="651"/>
      <c r="MXT2978" s="651"/>
      <c r="MXU2978" s="651"/>
      <c r="MXV2978" s="651"/>
      <c r="MXW2978" s="651"/>
      <c r="MXX2978" s="651"/>
      <c r="MXY2978" s="651"/>
      <c r="MXZ2978" s="651"/>
      <c r="MYA2978" s="651"/>
      <c r="MYB2978" s="651"/>
      <c r="MYC2978" s="651"/>
      <c r="MYD2978" s="651"/>
      <c r="MYE2978" s="651"/>
      <c r="MYF2978" s="651"/>
      <c r="MYG2978" s="651"/>
      <c r="MYH2978" s="651"/>
      <c r="MYI2978" s="651"/>
      <c r="MYJ2978" s="651"/>
      <c r="MYK2978" s="651"/>
      <c r="MYL2978" s="651"/>
      <c r="MYM2978" s="651"/>
      <c r="MYN2978" s="651"/>
      <c r="MYO2978" s="651"/>
      <c r="MYP2978" s="651"/>
      <c r="MYQ2978" s="651"/>
      <c r="MYR2978" s="651"/>
      <c r="MYS2978" s="651"/>
      <c r="MYT2978" s="651"/>
      <c r="MYU2978" s="651"/>
      <c r="MYV2978" s="651"/>
      <c r="MYW2978" s="651"/>
      <c r="MYX2978" s="651"/>
      <c r="MYY2978" s="651"/>
      <c r="MYZ2978" s="651"/>
      <c r="MZA2978" s="651"/>
      <c r="MZB2978" s="651"/>
      <c r="MZC2978" s="651"/>
      <c r="MZD2978" s="651"/>
      <c r="MZE2978" s="651"/>
      <c r="MZF2978" s="651"/>
      <c r="MZG2978" s="651"/>
      <c r="MZH2978" s="651"/>
      <c r="MZI2978" s="651"/>
      <c r="MZJ2978" s="651"/>
      <c r="MZK2978" s="651"/>
      <c r="MZL2978" s="651"/>
      <c r="MZM2978" s="651"/>
      <c r="MZN2978" s="651"/>
      <c r="MZO2978" s="651"/>
      <c r="MZP2978" s="651"/>
      <c r="MZQ2978" s="651"/>
      <c r="MZR2978" s="651"/>
      <c r="MZS2978" s="651"/>
      <c r="MZT2978" s="651"/>
      <c r="MZU2978" s="651"/>
      <c r="MZV2978" s="651"/>
      <c r="MZW2978" s="651"/>
      <c r="MZX2978" s="651"/>
      <c r="MZY2978" s="651"/>
      <c r="MZZ2978" s="651"/>
      <c r="NAA2978" s="651"/>
      <c r="NAB2978" s="651"/>
      <c r="NAC2978" s="651"/>
      <c r="NAD2978" s="651"/>
      <c r="NAE2978" s="651"/>
      <c r="NAF2978" s="651"/>
      <c r="NAG2978" s="651"/>
      <c r="NAH2978" s="651"/>
      <c r="NAI2978" s="651"/>
      <c r="NAJ2978" s="651"/>
      <c r="NAK2978" s="651"/>
      <c r="NAL2978" s="651"/>
      <c r="NAM2978" s="651"/>
      <c r="NAN2978" s="651"/>
      <c r="NAO2978" s="651"/>
      <c r="NAP2978" s="651"/>
      <c r="NAQ2978" s="651"/>
      <c r="NAR2978" s="651"/>
      <c r="NAS2978" s="651"/>
      <c r="NAT2978" s="651"/>
      <c r="NAU2978" s="651"/>
      <c r="NAV2978" s="651"/>
      <c r="NAW2978" s="651"/>
      <c r="NAX2978" s="651"/>
      <c r="NAY2978" s="651"/>
      <c r="NAZ2978" s="651"/>
      <c r="NBA2978" s="651"/>
      <c r="NBB2978" s="651"/>
      <c r="NBC2978" s="651"/>
      <c r="NBD2978" s="651"/>
      <c r="NBE2978" s="651"/>
      <c r="NBF2978" s="651"/>
      <c r="NBG2978" s="651"/>
      <c r="NBH2978" s="651"/>
      <c r="NBI2978" s="651"/>
      <c r="NBJ2978" s="651"/>
      <c r="NBK2978" s="651"/>
      <c r="NBL2978" s="651"/>
      <c r="NBM2978" s="651"/>
      <c r="NBN2978" s="651"/>
      <c r="NBO2978" s="651"/>
      <c r="NBP2978" s="651"/>
      <c r="NBQ2978" s="651"/>
      <c r="NBR2978" s="651"/>
      <c r="NBS2978" s="651"/>
      <c r="NBT2978" s="651"/>
      <c r="NBU2978" s="651"/>
      <c r="NBV2978" s="651"/>
      <c r="NBW2978" s="651"/>
      <c r="NBX2978" s="651"/>
      <c r="NBY2978" s="651"/>
      <c r="NBZ2978" s="651"/>
      <c r="NCA2978" s="651"/>
      <c r="NCB2978" s="651"/>
      <c r="NCC2978" s="651"/>
      <c r="NCD2978" s="651"/>
      <c r="NCE2978" s="651"/>
      <c r="NCF2978" s="651"/>
      <c r="NCG2978" s="651"/>
      <c r="NCH2978" s="651"/>
      <c r="NCI2978" s="651"/>
      <c r="NCJ2978" s="651"/>
      <c r="NCK2978" s="651"/>
      <c r="NCL2978" s="651"/>
      <c r="NCM2978" s="651"/>
      <c r="NCN2978" s="651"/>
      <c r="NCO2978" s="651"/>
      <c r="NCP2978" s="651"/>
      <c r="NCQ2978" s="651"/>
      <c r="NCR2978" s="651"/>
      <c r="NCS2978" s="651"/>
      <c r="NCT2978" s="651"/>
      <c r="NCU2978" s="651"/>
      <c r="NCV2978" s="651"/>
      <c r="NCW2978" s="651"/>
      <c r="NCX2978" s="651"/>
      <c r="NCY2978" s="651"/>
      <c r="NCZ2978" s="651"/>
      <c r="NDA2978" s="651"/>
      <c r="NDB2978" s="651"/>
      <c r="NDC2978" s="651"/>
      <c r="NDD2978" s="651"/>
      <c r="NDE2978" s="651"/>
      <c r="NDF2978" s="651"/>
      <c r="NDG2978" s="651"/>
      <c r="NDH2978" s="651"/>
      <c r="NDI2978" s="651"/>
      <c r="NDJ2978" s="651"/>
      <c r="NDK2978" s="651"/>
      <c r="NDL2978" s="651"/>
      <c r="NDM2978" s="651"/>
      <c r="NDN2978" s="651"/>
      <c r="NDO2978" s="651"/>
      <c r="NDP2978" s="651"/>
      <c r="NDQ2978" s="651"/>
      <c r="NDR2978" s="651"/>
      <c r="NDS2978" s="651"/>
      <c r="NDT2978" s="651"/>
      <c r="NDU2978" s="651"/>
      <c r="NDV2978" s="651"/>
      <c r="NDW2978" s="651"/>
      <c r="NDX2978" s="651"/>
      <c r="NDY2978" s="651"/>
      <c r="NDZ2978" s="651"/>
      <c r="NEA2978" s="651"/>
      <c r="NEB2978" s="651"/>
      <c r="NEC2978" s="651"/>
      <c r="NED2978" s="651"/>
      <c r="NEE2978" s="651"/>
      <c r="NEF2978" s="651"/>
      <c r="NEG2978" s="651"/>
      <c r="NEH2978" s="651"/>
      <c r="NEI2978" s="651"/>
      <c r="NEJ2978" s="651"/>
      <c r="NEK2978" s="651"/>
      <c r="NEL2978" s="651"/>
      <c r="NEM2978" s="651"/>
      <c r="NEN2978" s="651"/>
      <c r="NEO2978" s="651"/>
      <c r="NEP2978" s="651"/>
      <c r="NEQ2978" s="651"/>
      <c r="NER2978" s="651"/>
      <c r="NES2978" s="651"/>
      <c r="NET2978" s="651"/>
      <c r="NEU2978" s="651"/>
      <c r="NEV2978" s="651"/>
      <c r="NEW2978" s="651"/>
      <c r="NEX2978" s="651"/>
      <c r="NEY2978" s="651"/>
      <c r="NEZ2978" s="651"/>
      <c r="NFA2978" s="651"/>
      <c r="NFB2978" s="651"/>
      <c r="NFC2978" s="651"/>
      <c r="NFD2978" s="651"/>
      <c r="NFE2978" s="651"/>
      <c r="NFF2978" s="651"/>
      <c r="NFG2978" s="651"/>
      <c r="NFH2978" s="651"/>
      <c r="NFI2978" s="651"/>
      <c r="NFJ2978" s="651"/>
      <c r="NFK2978" s="651"/>
      <c r="NFL2978" s="651"/>
      <c r="NFM2978" s="651"/>
      <c r="NFN2978" s="651"/>
      <c r="NFO2978" s="651"/>
      <c r="NFP2978" s="651"/>
      <c r="NFQ2978" s="651"/>
      <c r="NFR2978" s="651"/>
      <c r="NFS2978" s="651"/>
      <c r="NFT2978" s="651"/>
      <c r="NFU2978" s="651"/>
      <c r="NFV2978" s="651"/>
      <c r="NFW2978" s="651"/>
      <c r="NFX2978" s="651"/>
      <c r="NFY2978" s="651"/>
      <c r="NFZ2978" s="651"/>
      <c r="NGA2978" s="651"/>
      <c r="NGB2978" s="651"/>
      <c r="NGC2978" s="651"/>
      <c r="NGD2978" s="651"/>
      <c r="NGE2978" s="651"/>
      <c r="NGF2978" s="651"/>
      <c r="NGG2978" s="651"/>
      <c r="NGH2978" s="651"/>
      <c r="NGI2978" s="651"/>
      <c r="NGJ2978" s="651"/>
      <c r="NGK2978" s="651"/>
      <c r="NGL2978" s="651"/>
      <c r="NGM2978" s="651"/>
      <c r="NGN2978" s="651"/>
      <c r="NGO2978" s="651"/>
      <c r="NGP2978" s="651"/>
      <c r="NGQ2978" s="651"/>
      <c r="NGR2978" s="651"/>
      <c r="NGS2978" s="651"/>
      <c r="NGT2978" s="651"/>
      <c r="NGU2978" s="651"/>
      <c r="NGV2978" s="651"/>
      <c r="NGW2978" s="651"/>
      <c r="NGX2978" s="651"/>
      <c r="NGY2978" s="651"/>
      <c r="NGZ2978" s="651"/>
      <c r="NHA2978" s="651"/>
      <c r="NHB2978" s="651"/>
      <c r="NHC2978" s="651"/>
      <c r="NHD2978" s="651"/>
      <c r="NHE2978" s="651"/>
      <c r="NHF2978" s="651"/>
      <c r="NHG2978" s="651"/>
      <c r="NHH2978" s="651"/>
      <c r="NHI2978" s="651"/>
      <c r="NHJ2978" s="651"/>
      <c r="NHK2978" s="651"/>
      <c r="NHL2978" s="651"/>
      <c r="NHM2978" s="651"/>
      <c r="NHN2978" s="651"/>
      <c r="NHO2978" s="651"/>
      <c r="NHP2978" s="651"/>
      <c r="NHQ2978" s="651"/>
      <c r="NHR2978" s="651"/>
      <c r="NHS2978" s="651"/>
      <c r="NHT2978" s="651"/>
      <c r="NHU2978" s="651"/>
      <c r="NHV2978" s="651"/>
      <c r="NHW2978" s="651"/>
      <c r="NHX2978" s="651"/>
      <c r="NHY2978" s="651"/>
      <c r="NHZ2978" s="651"/>
      <c r="NIA2978" s="651"/>
      <c r="NIB2978" s="651"/>
      <c r="NIC2978" s="651"/>
      <c r="NID2978" s="651"/>
      <c r="NIE2978" s="651"/>
      <c r="NIF2978" s="651"/>
      <c r="NIG2978" s="651"/>
      <c r="NIH2978" s="651"/>
      <c r="NII2978" s="651"/>
      <c r="NIJ2978" s="651"/>
      <c r="NIK2978" s="651"/>
      <c r="NIL2978" s="651"/>
      <c r="NIM2978" s="651"/>
      <c r="NIN2978" s="651"/>
      <c r="NIO2978" s="651"/>
      <c r="NIP2978" s="651"/>
      <c r="NIQ2978" s="651"/>
      <c r="NIR2978" s="651"/>
      <c r="NIS2978" s="651"/>
      <c r="NIT2978" s="651"/>
      <c r="NIU2978" s="651"/>
      <c r="NIV2978" s="651"/>
      <c r="NIW2978" s="651"/>
      <c r="NIX2978" s="651"/>
      <c r="NIY2978" s="651"/>
      <c r="NIZ2978" s="651"/>
      <c r="NJA2978" s="651"/>
      <c r="NJB2978" s="651"/>
      <c r="NJC2978" s="651"/>
      <c r="NJD2978" s="651"/>
      <c r="NJE2978" s="651"/>
      <c r="NJF2978" s="651"/>
      <c r="NJG2978" s="651"/>
      <c r="NJH2978" s="651"/>
      <c r="NJI2978" s="651"/>
      <c r="NJJ2978" s="651"/>
      <c r="NJK2978" s="651"/>
      <c r="NJL2978" s="651"/>
      <c r="NJM2978" s="651"/>
      <c r="NJN2978" s="651"/>
      <c r="NJO2978" s="651"/>
      <c r="NJP2978" s="651"/>
      <c r="NJQ2978" s="651"/>
      <c r="NJR2978" s="651"/>
      <c r="NJS2978" s="651"/>
      <c r="NJT2978" s="651"/>
      <c r="NJU2978" s="651"/>
      <c r="NJV2978" s="651"/>
      <c r="NJW2978" s="651"/>
      <c r="NJX2978" s="651"/>
      <c r="NJY2978" s="651"/>
      <c r="NJZ2978" s="651"/>
      <c r="NKA2978" s="651"/>
      <c r="NKB2978" s="651"/>
      <c r="NKC2978" s="651"/>
      <c r="NKD2978" s="651"/>
      <c r="NKE2978" s="651"/>
      <c r="NKF2978" s="651"/>
      <c r="NKG2978" s="651"/>
      <c r="NKH2978" s="651"/>
      <c r="NKI2978" s="651"/>
      <c r="NKJ2978" s="651"/>
      <c r="NKK2978" s="651"/>
      <c r="NKL2978" s="651"/>
      <c r="NKM2978" s="651"/>
      <c r="NKN2978" s="651"/>
      <c r="NKO2978" s="651"/>
      <c r="NKP2978" s="651"/>
      <c r="NKQ2978" s="651"/>
      <c r="NKR2978" s="651"/>
      <c r="NKS2978" s="651"/>
      <c r="NKT2978" s="651"/>
      <c r="NKU2978" s="651"/>
      <c r="NKV2978" s="651"/>
      <c r="NKW2978" s="651"/>
      <c r="NKX2978" s="651"/>
      <c r="NKY2978" s="651"/>
      <c r="NKZ2978" s="651"/>
      <c r="NLA2978" s="651"/>
      <c r="NLB2978" s="651"/>
      <c r="NLC2978" s="651"/>
      <c r="NLD2978" s="651"/>
      <c r="NLE2978" s="651"/>
      <c r="NLF2978" s="651"/>
      <c r="NLG2978" s="651"/>
      <c r="NLH2978" s="651"/>
      <c r="NLI2978" s="651"/>
      <c r="NLJ2978" s="651"/>
      <c r="NLK2978" s="651"/>
      <c r="NLL2978" s="651"/>
      <c r="NLM2978" s="651"/>
      <c r="NLN2978" s="651"/>
      <c r="NLO2978" s="651"/>
      <c r="NLP2978" s="651"/>
      <c r="NLQ2978" s="651"/>
      <c r="NLR2978" s="651"/>
      <c r="NLS2978" s="651"/>
      <c r="NLT2978" s="651"/>
      <c r="NLU2978" s="651"/>
      <c r="NLV2978" s="651"/>
      <c r="NLW2978" s="651"/>
      <c r="NLX2978" s="651"/>
      <c r="NLY2978" s="651"/>
      <c r="NLZ2978" s="651"/>
      <c r="NMA2978" s="651"/>
      <c r="NMB2978" s="651"/>
      <c r="NMC2978" s="651"/>
      <c r="NMD2978" s="651"/>
      <c r="NME2978" s="651"/>
      <c r="NMF2978" s="651"/>
      <c r="NMG2978" s="651"/>
      <c r="NMH2978" s="651"/>
      <c r="NMI2978" s="651"/>
      <c r="NMJ2978" s="651"/>
      <c r="NMK2978" s="651"/>
      <c r="NML2978" s="651"/>
      <c r="NMM2978" s="651"/>
      <c r="NMN2978" s="651"/>
      <c r="NMO2978" s="651"/>
      <c r="NMP2978" s="651"/>
      <c r="NMQ2978" s="651"/>
      <c r="NMR2978" s="651"/>
      <c r="NMS2978" s="651"/>
      <c r="NMT2978" s="651"/>
      <c r="NMU2978" s="651"/>
      <c r="NMV2978" s="651"/>
      <c r="NMW2978" s="651"/>
      <c r="NMX2978" s="651"/>
      <c r="NMY2978" s="651"/>
      <c r="NMZ2978" s="651"/>
      <c r="NNA2978" s="651"/>
      <c r="NNB2978" s="651"/>
      <c r="NNC2978" s="651"/>
      <c r="NND2978" s="651"/>
      <c r="NNE2978" s="651"/>
      <c r="NNF2978" s="651"/>
      <c r="NNG2978" s="651"/>
      <c r="NNH2978" s="651"/>
      <c r="NNI2978" s="651"/>
      <c r="NNJ2978" s="651"/>
      <c r="NNK2978" s="651"/>
      <c r="NNL2978" s="651"/>
      <c r="NNM2978" s="651"/>
      <c r="NNN2978" s="651"/>
      <c r="NNO2978" s="651"/>
      <c r="NNP2978" s="651"/>
      <c r="NNQ2978" s="651"/>
      <c r="NNR2978" s="651"/>
      <c r="NNS2978" s="651"/>
      <c r="NNT2978" s="651"/>
      <c r="NNU2978" s="651"/>
      <c r="NNV2978" s="651"/>
      <c r="NNW2978" s="651"/>
      <c r="NNX2978" s="651"/>
      <c r="NNY2978" s="651"/>
      <c r="NNZ2978" s="651"/>
      <c r="NOA2978" s="651"/>
      <c r="NOB2978" s="651"/>
      <c r="NOC2978" s="651"/>
      <c r="NOD2978" s="651"/>
      <c r="NOE2978" s="651"/>
      <c r="NOF2978" s="651"/>
      <c r="NOG2978" s="651"/>
      <c r="NOH2978" s="651"/>
      <c r="NOI2978" s="651"/>
      <c r="NOJ2978" s="651"/>
      <c r="NOK2978" s="651"/>
      <c r="NOL2978" s="651"/>
      <c r="NOM2978" s="651"/>
      <c r="NON2978" s="651"/>
      <c r="NOO2978" s="651"/>
      <c r="NOP2978" s="651"/>
      <c r="NOQ2978" s="651"/>
      <c r="NOR2978" s="651"/>
      <c r="NOS2978" s="651"/>
      <c r="NOT2978" s="651"/>
      <c r="NOU2978" s="651"/>
      <c r="NOV2978" s="651"/>
      <c r="NOW2978" s="651"/>
      <c r="NOX2978" s="651"/>
      <c r="NOY2978" s="651"/>
      <c r="NOZ2978" s="651"/>
      <c r="NPA2978" s="651"/>
      <c r="NPB2978" s="651"/>
      <c r="NPC2978" s="651"/>
      <c r="NPD2978" s="651"/>
      <c r="NPE2978" s="651"/>
      <c r="NPF2978" s="651"/>
      <c r="NPG2978" s="651"/>
      <c r="NPH2978" s="651"/>
      <c r="NPI2978" s="651"/>
      <c r="NPJ2978" s="651"/>
      <c r="NPK2978" s="651"/>
      <c r="NPL2978" s="651"/>
      <c r="NPM2978" s="651"/>
      <c r="NPN2978" s="651"/>
      <c r="NPO2978" s="651"/>
      <c r="NPP2978" s="651"/>
      <c r="NPQ2978" s="651"/>
      <c r="NPR2978" s="651"/>
      <c r="NPS2978" s="651"/>
      <c r="NPT2978" s="651"/>
      <c r="NPU2978" s="651"/>
      <c r="NPV2978" s="651"/>
      <c r="NPW2978" s="651"/>
      <c r="NPX2978" s="651"/>
      <c r="NPY2978" s="651"/>
      <c r="NPZ2978" s="651"/>
      <c r="NQA2978" s="651"/>
      <c r="NQB2978" s="651"/>
      <c r="NQC2978" s="651"/>
      <c r="NQD2978" s="651"/>
      <c r="NQE2978" s="651"/>
      <c r="NQF2978" s="651"/>
      <c r="NQG2978" s="651"/>
      <c r="NQH2978" s="651"/>
      <c r="NQI2978" s="651"/>
      <c r="NQJ2978" s="651"/>
      <c r="NQK2978" s="651"/>
      <c r="NQL2978" s="651"/>
      <c r="NQM2978" s="651"/>
      <c r="NQN2978" s="651"/>
      <c r="NQO2978" s="651"/>
      <c r="NQP2978" s="651"/>
      <c r="NQQ2978" s="651"/>
      <c r="NQR2978" s="651"/>
      <c r="NQS2978" s="651"/>
      <c r="NQT2978" s="651"/>
      <c r="NQU2978" s="651"/>
      <c r="NQV2978" s="651"/>
      <c r="NQW2978" s="651"/>
      <c r="NQX2978" s="651"/>
      <c r="NQY2978" s="651"/>
      <c r="NQZ2978" s="651"/>
      <c r="NRA2978" s="651"/>
      <c r="NRB2978" s="651"/>
      <c r="NRC2978" s="651"/>
      <c r="NRD2978" s="651"/>
      <c r="NRE2978" s="651"/>
      <c r="NRF2978" s="651"/>
      <c r="NRG2978" s="651"/>
      <c r="NRH2978" s="651"/>
      <c r="NRI2978" s="651"/>
      <c r="NRJ2978" s="651"/>
      <c r="NRK2978" s="651"/>
      <c r="NRL2978" s="651"/>
      <c r="NRM2978" s="651"/>
      <c r="NRN2978" s="651"/>
      <c r="NRO2978" s="651"/>
      <c r="NRP2978" s="651"/>
      <c r="NRQ2978" s="651"/>
      <c r="NRR2978" s="651"/>
      <c r="NRS2978" s="651"/>
      <c r="NRT2978" s="651"/>
      <c r="NRU2978" s="651"/>
      <c r="NRV2978" s="651"/>
      <c r="NRW2978" s="651"/>
      <c r="NRX2978" s="651"/>
      <c r="NRY2978" s="651"/>
      <c r="NRZ2978" s="651"/>
      <c r="NSA2978" s="651"/>
      <c r="NSB2978" s="651"/>
      <c r="NSC2978" s="651"/>
      <c r="NSD2978" s="651"/>
      <c r="NSE2978" s="651"/>
      <c r="NSF2978" s="651"/>
      <c r="NSG2978" s="651"/>
      <c r="NSH2978" s="651"/>
      <c r="NSI2978" s="651"/>
      <c r="NSJ2978" s="651"/>
      <c r="NSK2978" s="651"/>
      <c r="NSL2978" s="651"/>
      <c r="NSM2978" s="651"/>
      <c r="NSN2978" s="651"/>
      <c r="NSO2978" s="651"/>
      <c r="NSP2978" s="651"/>
      <c r="NSQ2978" s="651"/>
      <c r="NSR2978" s="651"/>
      <c r="NSS2978" s="651"/>
      <c r="NST2978" s="651"/>
      <c r="NSU2978" s="651"/>
      <c r="NSV2978" s="651"/>
      <c r="NSW2978" s="651"/>
      <c r="NSX2978" s="651"/>
      <c r="NSY2978" s="651"/>
      <c r="NSZ2978" s="651"/>
      <c r="NTA2978" s="651"/>
      <c r="NTB2978" s="651"/>
      <c r="NTC2978" s="651"/>
      <c r="NTD2978" s="651"/>
      <c r="NTE2978" s="651"/>
      <c r="NTF2978" s="651"/>
      <c r="NTG2978" s="651"/>
      <c r="NTH2978" s="651"/>
      <c r="NTI2978" s="651"/>
      <c r="NTJ2978" s="651"/>
      <c r="NTK2978" s="651"/>
      <c r="NTL2978" s="651"/>
      <c r="NTM2978" s="651"/>
      <c r="NTN2978" s="651"/>
      <c r="NTO2978" s="651"/>
      <c r="NTP2978" s="651"/>
      <c r="NTQ2978" s="651"/>
      <c r="NTR2978" s="651"/>
      <c r="NTS2978" s="651"/>
      <c r="NTT2978" s="651"/>
      <c r="NTU2978" s="651"/>
      <c r="NTV2978" s="651"/>
      <c r="NTW2978" s="651"/>
      <c r="NTX2978" s="651"/>
      <c r="NTY2978" s="651"/>
      <c r="NTZ2978" s="651"/>
      <c r="NUA2978" s="651"/>
      <c r="NUB2978" s="651"/>
      <c r="NUC2978" s="651"/>
      <c r="NUD2978" s="651"/>
      <c r="NUE2978" s="651"/>
      <c r="NUF2978" s="651"/>
      <c r="NUG2978" s="651"/>
      <c r="NUH2978" s="651"/>
      <c r="NUI2978" s="651"/>
      <c r="NUJ2978" s="651"/>
      <c r="NUK2978" s="651"/>
      <c r="NUL2978" s="651"/>
      <c r="NUM2978" s="651"/>
      <c r="NUN2978" s="651"/>
      <c r="NUO2978" s="651"/>
      <c r="NUP2978" s="651"/>
      <c r="NUQ2978" s="651"/>
      <c r="NUR2978" s="651"/>
      <c r="NUS2978" s="651"/>
      <c r="NUT2978" s="651"/>
      <c r="NUU2978" s="651"/>
      <c r="NUV2978" s="651"/>
      <c r="NUW2978" s="651"/>
      <c r="NUX2978" s="651"/>
      <c r="NUY2978" s="651"/>
      <c r="NUZ2978" s="651"/>
      <c r="NVA2978" s="651"/>
      <c r="NVB2978" s="651"/>
      <c r="NVC2978" s="651"/>
      <c r="NVD2978" s="651"/>
      <c r="NVE2978" s="651"/>
      <c r="NVF2978" s="651"/>
      <c r="NVG2978" s="651"/>
      <c r="NVH2978" s="651"/>
      <c r="NVI2978" s="651"/>
      <c r="NVJ2978" s="651"/>
      <c r="NVK2978" s="651"/>
      <c r="NVL2978" s="651"/>
      <c r="NVM2978" s="651"/>
      <c r="NVN2978" s="651"/>
      <c r="NVO2978" s="651"/>
      <c r="NVP2978" s="651"/>
      <c r="NVQ2978" s="651"/>
      <c r="NVR2978" s="651"/>
      <c r="NVS2978" s="651"/>
      <c r="NVT2978" s="651"/>
      <c r="NVU2978" s="651"/>
      <c r="NVV2978" s="651"/>
      <c r="NVW2978" s="651"/>
      <c r="NVX2978" s="651"/>
      <c r="NVY2978" s="651"/>
      <c r="NVZ2978" s="651"/>
      <c r="NWA2978" s="651"/>
      <c r="NWB2978" s="651"/>
      <c r="NWC2978" s="651"/>
      <c r="NWD2978" s="651"/>
      <c r="NWE2978" s="651"/>
      <c r="NWF2978" s="651"/>
      <c r="NWG2978" s="651"/>
      <c r="NWH2978" s="651"/>
      <c r="NWI2978" s="651"/>
      <c r="NWJ2978" s="651"/>
      <c r="NWK2978" s="651"/>
      <c r="NWL2978" s="651"/>
      <c r="NWM2978" s="651"/>
      <c r="NWN2978" s="651"/>
      <c r="NWO2978" s="651"/>
      <c r="NWP2978" s="651"/>
      <c r="NWQ2978" s="651"/>
      <c r="NWR2978" s="651"/>
      <c r="NWS2978" s="651"/>
      <c r="NWT2978" s="651"/>
      <c r="NWU2978" s="651"/>
      <c r="NWV2978" s="651"/>
      <c r="NWW2978" s="651"/>
      <c r="NWX2978" s="651"/>
      <c r="NWY2978" s="651"/>
      <c r="NWZ2978" s="651"/>
      <c r="NXA2978" s="651"/>
      <c r="NXB2978" s="651"/>
      <c r="NXC2978" s="651"/>
      <c r="NXD2978" s="651"/>
      <c r="NXE2978" s="651"/>
      <c r="NXF2978" s="651"/>
      <c r="NXG2978" s="651"/>
      <c r="NXH2978" s="651"/>
      <c r="NXI2978" s="651"/>
      <c r="NXJ2978" s="651"/>
      <c r="NXK2978" s="651"/>
      <c r="NXL2978" s="651"/>
      <c r="NXM2978" s="651"/>
      <c r="NXN2978" s="651"/>
      <c r="NXO2978" s="651"/>
      <c r="NXP2978" s="651"/>
      <c r="NXQ2978" s="651"/>
      <c r="NXR2978" s="651"/>
      <c r="NXS2978" s="651"/>
      <c r="NXT2978" s="651"/>
      <c r="NXU2978" s="651"/>
      <c r="NXV2978" s="651"/>
      <c r="NXW2978" s="651"/>
      <c r="NXX2978" s="651"/>
      <c r="NXY2978" s="651"/>
      <c r="NXZ2978" s="651"/>
      <c r="NYA2978" s="651"/>
      <c r="NYB2978" s="651"/>
      <c r="NYC2978" s="651"/>
      <c r="NYD2978" s="651"/>
      <c r="NYE2978" s="651"/>
      <c r="NYF2978" s="651"/>
      <c r="NYG2978" s="651"/>
      <c r="NYH2978" s="651"/>
      <c r="NYI2978" s="651"/>
      <c r="NYJ2978" s="651"/>
      <c r="NYK2978" s="651"/>
      <c r="NYL2978" s="651"/>
      <c r="NYM2978" s="651"/>
      <c r="NYN2978" s="651"/>
      <c r="NYO2978" s="651"/>
      <c r="NYP2978" s="651"/>
      <c r="NYQ2978" s="651"/>
      <c r="NYR2978" s="651"/>
      <c r="NYS2978" s="651"/>
      <c r="NYT2978" s="651"/>
      <c r="NYU2978" s="651"/>
      <c r="NYV2978" s="651"/>
      <c r="NYW2978" s="651"/>
      <c r="NYX2978" s="651"/>
      <c r="NYY2978" s="651"/>
      <c r="NYZ2978" s="651"/>
      <c r="NZA2978" s="651"/>
      <c r="NZB2978" s="651"/>
      <c r="NZC2978" s="651"/>
      <c r="NZD2978" s="651"/>
      <c r="NZE2978" s="651"/>
      <c r="NZF2978" s="651"/>
      <c r="NZG2978" s="651"/>
      <c r="NZH2978" s="651"/>
      <c r="NZI2978" s="651"/>
      <c r="NZJ2978" s="651"/>
      <c r="NZK2978" s="651"/>
      <c r="NZL2978" s="651"/>
      <c r="NZM2978" s="651"/>
      <c r="NZN2978" s="651"/>
      <c r="NZO2978" s="651"/>
      <c r="NZP2978" s="651"/>
      <c r="NZQ2978" s="651"/>
      <c r="NZR2978" s="651"/>
      <c r="NZS2978" s="651"/>
      <c r="NZT2978" s="651"/>
      <c r="NZU2978" s="651"/>
      <c r="NZV2978" s="651"/>
      <c r="NZW2978" s="651"/>
      <c r="NZX2978" s="651"/>
      <c r="NZY2978" s="651"/>
      <c r="NZZ2978" s="651"/>
      <c r="OAA2978" s="651"/>
      <c r="OAB2978" s="651"/>
      <c r="OAC2978" s="651"/>
      <c r="OAD2978" s="651"/>
      <c r="OAE2978" s="651"/>
      <c r="OAF2978" s="651"/>
      <c r="OAG2978" s="651"/>
      <c r="OAH2978" s="651"/>
      <c r="OAI2978" s="651"/>
      <c r="OAJ2978" s="651"/>
      <c r="OAK2978" s="651"/>
      <c r="OAL2978" s="651"/>
      <c r="OAM2978" s="651"/>
      <c r="OAN2978" s="651"/>
      <c r="OAO2978" s="651"/>
      <c r="OAP2978" s="651"/>
      <c r="OAQ2978" s="651"/>
      <c r="OAR2978" s="651"/>
      <c r="OAS2978" s="651"/>
      <c r="OAT2978" s="651"/>
      <c r="OAU2978" s="651"/>
      <c r="OAV2978" s="651"/>
      <c r="OAW2978" s="651"/>
      <c r="OAX2978" s="651"/>
      <c r="OAY2978" s="651"/>
      <c r="OAZ2978" s="651"/>
      <c r="OBA2978" s="651"/>
      <c r="OBB2978" s="651"/>
      <c r="OBC2978" s="651"/>
      <c r="OBD2978" s="651"/>
      <c r="OBE2978" s="651"/>
      <c r="OBF2978" s="651"/>
      <c r="OBG2978" s="651"/>
      <c r="OBH2978" s="651"/>
      <c r="OBI2978" s="651"/>
      <c r="OBJ2978" s="651"/>
      <c r="OBK2978" s="651"/>
      <c r="OBL2978" s="651"/>
      <c r="OBM2978" s="651"/>
      <c r="OBN2978" s="651"/>
      <c r="OBO2978" s="651"/>
      <c r="OBP2978" s="651"/>
      <c r="OBQ2978" s="651"/>
      <c r="OBR2978" s="651"/>
      <c r="OBS2978" s="651"/>
      <c r="OBT2978" s="651"/>
      <c r="OBU2978" s="651"/>
      <c r="OBV2978" s="651"/>
      <c r="OBW2978" s="651"/>
      <c r="OBX2978" s="651"/>
      <c r="OBY2978" s="651"/>
      <c r="OBZ2978" s="651"/>
      <c r="OCA2978" s="651"/>
      <c r="OCB2978" s="651"/>
      <c r="OCC2978" s="651"/>
      <c r="OCD2978" s="651"/>
      <c r="OCE2978" s="651"/>
      <c r="OCF2978" s="651"/>
      <c r="OCG2978" s="651"/>
      <c r="OCH2978" s="651"/>
      <c r="OCI2978" s="651"/>
      <c r="OCJ2978" s="651"/>
      <c r="OCK2978" s="651"/>
      <c r="OCL2978" s="651"/>
      <c r="OCM2978" s="651"/>
      <c r="OCN2978" s="651"/>
      <c r="OCO2978" s="651"/>
      <c r="OCP2978" s="651"/>
      <c r="OCQ2978" s="651"/>
      <c r="OCR2978" s="651"/>
      <c r="OCS2978" s="651"/>
      <c r="OCT2978" s="651"/>
      <c r="OCU2978" s="651"/>
      <c r="OCV2978" s="651"/>
      <c r="OCW2978" s="651"/>
      <c r="OCX2978" s="651"/>
      <c r="OCY2978" s="651"/>
      <c r="OCZ2978" s="651"/>
      <c r="ODA2978" s="651"/>
      <c r="ODB2978" s="651"/>
      <c r="ODC2978" s="651"/>
      <c r="ODD2978" s="651"/>
      <c r="ODE2978" s="651"/>
      <c r="ODF2978" s="651"/>
      <c r="ODG2978" s="651"/>
      <c r="ODH2978" s="651"/>
      <c r="ODI2978" s="651"/>
      <c r="ODJ2978" s="651"/>
      <c r="ODK2978" s="651"/>
      <c r="ODL2978" s="651"/>
      <c r="ODM2978" s="651"/>
      <c r="ODN2978" s="651"/>
      <c r="ODO2978" s="651"/>
      <c r="ODP2978" s="651"/>
      <c r="ODQ2978" s="651"/>
      <c r="ODR2978" s="651"/>
      <c r="ODS2978" s="651"/>
      <c r="ODT2978" s="651"/>
      <c r="ODU2978" s="651"/>
      <c r="ODV2978" s="651"/>
      <c r="ODW2978" s="651"/>
      <c r="ODX2978" s="651"/>
      <c r="ODY2978" s="651"/>
      <c r="ODZ2978" s="651"/>
      <c r="OEA2978" s="651"/>
      <c r="OEB2978" s="651"/>
      <c r="OEC2978" s="651"/>
      <c r="OED2978" s="651"/>
      <c r="OEE2978" s="651"/>
      <c r="OEF2978" s="651"/>
      <c r="OEG2978" s="651"/>
      <c r="OEH2978" s="651"/>
      <c r="OEI2978" s="651"/>
      <c r="OEJ2978" s="651"/>
      <c r="OEK2978" s="651"/>
      <c r="OEL2978" s="651"/>
      <c r="OEM2978" s="651"/>
      <c r="OEN2978" s="651"/>
      <c r="OEO2978" s="651"/>
      <c r="OEP2978" s="651"/>
      <c r="OEQ2978" s="651"/>
      <c r="OER2978" s="651"/>
      <c r="OES2978" s="651"/>
      <c r="OET2978" s="651"/>
      <c r="OEU2978" s="651"/>
      <c r="OEV2978" s="651"/>
      <c r="OEW2978" s="651"/>
      <c r="OEX2978" s="651"/>
      <c r="OEY2978" s="651"/>
      <c r="OEZ2978" s="651"/>
      <c r="OFA2978" s="651"/>
      <c r="OFB2978" s="651"/>
      <c r="OFC2978" s="651"/>
      <c r="OFD2978" s="651"/>
      <c r="OFE2978" s="651"/>
      <c r="OFF2978" s="651"/>
      <c r="OFG2978" s="651"/>
      <c r="OFH2978" s="651"/>
      <c r="OFI2978" s="651"/>
      <c r="OFJ2978" s="651"/>
      <c r="OFK2978" s="651"/>
      <c r="OFL2978" s="651"/>
      <c r="OFM2978" s="651"/>
      <c r="OFN2978" s="651"/>
      <c r="OFO2978" s="651"/>
      <c r="OFP2978" s="651"/>
      <c r="OFQ2978" s="651"/>
      <c r="OFR2978" s="651"/>
      <c r="OFS2978" s="651"/>
      <c r="OFT2978" s="651"/>
      <c r="OFU2978" s="651"/>
      <c r="OFV2978" s="651"/>
      <c r="OFW2978" s="651"/>
      <c r="OFX2978" s="651"/>
      <c r="OFY2978" s="651"/>
      <c r="OFZ2978" s="651"/>
      <c r="OGA2978" s="651"/>
      <c r="OGB2978" s="651"/>
      <c r="OGC2978" s="651"/>
      <c r="OGD2978" s="651"/>
      <c r="OGE2978" s="651"/>
      <c r="OGF2978" s="651"/>
      <c r="OGG2978" s="651"/>
      <c r="OGH2978" s="651"/>
      <c r="OGI2978" s="651"/>
      <c r="OGJ2978" s="651"/>
      <c r="OGK2978" s="651"/>
      <c r="OGL2978" s="651"/>
      <c r="OGM2978" s="651"/>
      <c r="OGN2978" s="651"/>
      <c r="OGO2978" s="651"/>
      <c r="OGP2978" s="651"/>
      <c r="OGQ2978" s="651"/>
      <c r="OGR2978" s="651"/>
      <c r="OGS2978" s="651"/>
      <c r="OGT2978" s="651"/>
      <c r="OGU2978" s="651"/>
      <c r="OGV2978" s="651"/>
      <c r="OGW2978" s="651"/>
      <c r="OGX2978" s="651"/>
      <c r="OGY2978" s="651"/>
      <c r="OGZ2978" s="651"/>
      <c r="OHA2978" s="651"/>
      <c r="OHB2978" s="651"/>
      <c r="OHC2978" s="651"/>
      <c r="OHD2978" s="651"/>
      <c r="OHE2978" s="651"/>
      <c r="OHF2978" s="651"/>
      <c r="OHG2978" s="651"/>
      <c r="OHH2978" s="651"/>
      <c r="OHI2978" s="651"/>
      <c r="OHJ2978" s="651"/>
      <c r="OHK2978" s="651"/>
      <c r="OHL2978" s="651"/>
      <c r="OHM2978" s="651"/>
      <c r="OHN2978" s="651"/>
      <c r="OHO2978" s="651"/>
      <c r="OHP2978" s="651"/>
      <c r="OHQ2978" s="651"/>
      <c r="OHR2978" s="651"/>
      <c r="OHS2978" s="651"/>
      <c r="OHT2978" s="651"/>
      <c r="OHU2978" s="651"/>
      <c r="OHV2978" s="651"/>
      <c r="OHW2978" s="651"/>
      <c r="OHX2978" s="651"/>
      <c r="OHY2978" s="651"/>
      <c r="OHZ2978" s="651"/>
      <c r="OIA2978" s="651"/>
      <c r="OIB2978" s="651"/>
      <c r="OIC2978" s="651"/>
      <c r="OID2978" s="651"/>
      <c r="OIE2978" s="651"/>
      <c r="OIF2978" s="651"/>
      <c r="OIG2978" s="651"/>
      <c r="OIH2978" s="651"/>
      <c r="OII2978" s="651"/>
      <c r="OIJ2978" s="651"/>
      <c r="OIK2978" s="651"/>
      <c r="OIL2978" s="651"/>
      <c r="OIM2978" s="651"/>
      <c r="OIN2978" s="651"/>
      <c r="OIO2978" s="651"/>
      <c r="OIP2978" s="651"/>
      <c r="OIQ2978" s="651"/>
      <c r="OIR2978" s="651"/>
      <c r="OIS2978" s="651"/>
      <c r="OIT2978" s="651"/>
      <c r="OIU2978" s="651"/>
      <c r="OIV2978" s="651"/>
      <c r="OIW2978" s="651"/>
      <c r="OIX2978" s="651"/>
      <c r="OIY2978" s="651"/>
      <c r="OIZ2978" s="651"/>
      <c r="OJA2978" s="651"/>
      <c r="OJB2978" s="651"/>
      <c r="OJC2978" s="651"/>
      <c r="OJD2978" s="651"/>
      <c r="OJE2978" s="651"/>
      <c r="OJF2978" s="651"/>
      <c r="OJG2978" s="651"/>
      <c r="OJH2978" s="651"/>
      <c r="OJI2978" s="651"/>
      <c r="OJJ2978" s="651"/>
      <c r="OJK2978" s="651"/>
      <c r="OJL2978" s="651"/>
      <c r="OJM2978" s="651"/>
      <c r="OJN2978" s="651"/>
      <c r="OJO2978" s="651"/>
      <c r="OJP2978" s="651"/>
      <c r="OJQ2978" s="651"/>
      <c r="OJR2978" s="651"/>
      <c r="OJS2978" s="651"/>
      <c r="OJT2978" s="651"/>
      <c r="OJU2978" s="651"/>
      <c r="OJV2978" s="651"/>
      <c r="OJW2978" s="651"/>
      <c r="OJX2978" s="651"/>
      <c r="OJY2978" s="651"/>
      <c r="OJZ2978" s="651"/>
      <c r="OKA2978" s="651"/>
      <c r="OKB2978" s="651"/>
      <c r="OKC2978" s="651"/>
      <c r="OKD2978" s="651"/>
      <c r="OKE2978" s="651"/>
      <c r="OKF2978" s="651"/>
      <c r="OKG2978" s="651"/>
      <c r="OKH2978" s="651"/>
      <c r="OKI2978" s="651"/>
      <c r="OKJ2978" s="651"/>
      <c r="OKK2978" s="651"/>
      <c r="OKL2978" s="651"/>
      <c r="OKM2978" s="651"/>
      <c r="OKN2978" s="651"/>
      <c r="OKO2978" s="651"/>
      <c r="OKP2978" s="651"/>
      <c r="OKQ2978" s="651"/>
      <c r="OKR2978" s="651"/>
      <c r="OKS2978" s="651"/>
      <c r="OKT2978" s="651"/>
      <c r="OKU2978" s="651"/>
      <c r="OKV2978" s="651"/>
      <c r="OKW2978" s="651"/>
      <c r="OKX2978" s="651"/>
      <c r="OKY2978" s="651"/>
      <c r="OKZ2978" s="651"/>
      <c r="OLA2978" s="651"/>
      <c r="OLB2978" s="651"/>
      <c r="OLC2978" s="651"/>
      <c r="OLD2978" s="651"/>
      <c r="OLE2978" s="651"/>
      <c r="OLF2978" s="651"/>
      <c r="OLG2978" s="651"/>
      <c r="OLH2978" s="651"/>
      <c r="OLI2978" s="651"/>
      <c r="OLJ2978" s="651"/>
      <c r="OLK2978" s="651"/>
      <c r="OLL2978" s="651"/>
      <c r="OLM2978" s="651"/>
      <c r="OLN2978" s="651"/>
      <c r="OLO2978" s="651"/>
      <c r="OLP2978" s="651"/>
      <c r="OLQ2978" s="651"/>
      <c r="OLR2978" s="651"/>
      <c r="OLS2978" s="651"/>
      <c r="OLT2978" s="651"/>
      <c r="OLU2978" s="651"/>
      <c r="OLV2978" s="651"/>
      <c r="OLW2978" s="651"/>
      <c r="OLX2978" s="651"/>
      <c r="OLY2978" s="651"/>
      <c r="OLZ2978" s="651"/>
      <c r="OMA2978" s="651"/>
      <c r="OMB2978" s="651"/>
      <c r="OMC2978" s="651"/>
      <c r="OMD2978" s="651"/>
      <c r="OME2978" s="651"/>
      <c r="OMF2978" s="651"/>
      <c r="OMG2978" s="651"/>
      <c r="OMH2978" s="651"/>
      <c r="OMI2978" s="651"/>
      <c r="OMJ2978" s="651"/>
      <c r="OMK2978" s="651"/>
      <c r="OML2978" s="651"/>
      <c r="OMM2978" s="651"/>
      <c r="OMN2978" s="651"/>
      <c r="OMO2978" s="651"/>
      <c r="OMP2978" s="651"/>
      <c r="OMQ2978" s="651"/>
      <c r="OMR2978" s="651"/>
      <c r="OMS2978" s="651"/>
      <c r="OMT2978" s="651"/>
      <c r="OMU2978" s="651"/>
      <c r="OMV2978" s="651"/>
      <c r="OMW2978" s="651"/>
      <c r="OMX2978" s="651"/>
      <c r="OMY2978" s="651"/>
      <c r="OMZ2978" s="651"/>
      <c r="ONA2978" s="651"/>
      <c r="ONB2978" s="651"/>
      <c r="ONC2978" s="651"/>
      <c r="OND2978" s="651"/>
      <c r="ONE2978" s="651"/>
      <c r="ONF2978" s="651"/>
      <c r="ONG2978" s="651"/>
      <c r="ONH2978" s="651"/>
      <c r="ONI2978" s="651"/>
      <c r="ONJ2978" s="651"/>
      <c r="ONK2978" s="651"/>
      <c r="ONL2978" s="651"/>
      <c r="ONM2978" s="651"/>
      <c r="ONN2978" s="651"/>
      <c r="ONO2978" s="651"/>
      <c r="ONP2978" s="651"/>
      <c r="ONQ2978" s="651"/>
      <c r="ONR2978" s="651"/>
      <c r="ONS2978" s="651"/>
      <c r="ONT2978" s="651"/>
      <c r="ONU2978" s="651"/>
      <c r="ONV2978" s="651"/>
      <c r="ONW2978" s="651"/>
      <c r="ONX2978" s="651"/>
      <c r="ONY2978" s="651"/>
      <c r="ONZ2978" s="651"/>
      <c r="OOA2978" s="651"/>
      <c r="OOB2978" s="651"/>
      <c r="OOC2978" s="651"/>
      <c r="OOD2978" s="651"/>
      <c r="OOE2978" s="651"/>
      <c r="OOF2978" s="651"/>
      <c r="OOG2978" s="651"/>
      <c r="OOH2978" s="651"/>
      <c r="OOI2978" s="651"/>
      <c r="OOJ2978" s="651"/>
      <c r="OOK2978" s="651"/>
      <c r="OOL2978" s="651"/>
      <c r="OOM2978" s="651"/>
      <c r="OON2978" s="651"/>
      <c r="OOO2978" s="651"/>
      <c r="OOP2978" s="651"/>
      <c r="OOQ2978" s="651"/>
      <c r="OOR2978" s="651"/>
      <c r="OOS2978" s="651"/>
      <c r="OOT2978" s="651"/>
      <c r="OOU2978" s="651"/>
      <c r="OOV2978" s="651"/>
      <c r="OOW2978" s="651"/>
      <c r="OOX2978" s="651"/>
      <c r="OOY2978" s="651"/>
      <c r="OOZ2978" s="651"/>
      <c r="OPA2978" s="651"/>
      <c r="OPB2978" s="651"/>
      <c r="OPC2978" s="651"/>
      <c r="OPD2978" s="651"/>
      <c r="OPE2978" s="651"/>
      <c r="OPF2978" s="651"/>
      <c r="OPG2978" s="651"/>
      <c r="OPH2978" s="651"/>
      <c r="OPI2978" s="651"/>
      <c r="OPJ2978" s="651"/>
      <c r="OPK2978" s="651"/>
      <c r="OPL2978" s="651"/>
      <c r="OPM2978" s="651"/>
      <c r="OPN2978" s="651"/>
      <c r="OPO2978" s="651"/>
      <c r="OPP2978" s="651"/>
      <c r="OPQ2978" s="651"/>
      <c r="OPR2978" s="651"/>
      <c r="OPS2978" s="651"/>
      <c r="OPT2978" s="651"/>
      <c r="OPU2978" s="651"/>
      <c r="OPV2978" s="651"/>
      <c r="OPW2978" s="651"/>
      <c r="OPX2978" s="651"/>
      <c r="OPY2978" s="651"/>
      <c r="OPZ2978" s="651"/>
      <c r="OQA2978" s="651"/>
      <c r="OQB2978" s="651"/>
      <c r="OQC2978" s="651"/>
      <c r="OQD2978" s="651"/>
      <c r="OQE2978" s="651"/>
      <c r="OQF2978" s="651"/>
      <c r="OQG2978" s="651"/>
      <c r="OQH2978" s="651"/>
      <c r="OQI2978" s="651"/>
      <c r="OQJ2978" s="651"/>
      <c r="OQK2978" s="651"/>
      <c r="OQL2978" s="651"/>
      <c r="OQM2978" s="651"/>
      <c r="OQN2978" s="651"/>
      <c r="OQO2978" s="651"/>
      <c r="OQP2978" s="651"/>
      <c r="OQQ2978" s="651"/>
      <c r="OQR2978" s="651"/>
      <c r="OQS2978" s="651"/>
      <c r="OQT2978" s="651"/>
      <c r="OQU2978" s="651"/>
      <c r="OQV2978" s="651"/>
      <c r="OQW2978" s="651"/>
      <c r="OQX2978" s="651"/>
      <c r="OQY2978" s="651"/>
      <c r="OQZ2978" s="651"/>
      <c r="ORA2978" s="651"/>
      <c r="ORB2978" s="651"/>
      <c r="ORC2978" s="651"/>
      <c r="ORD2978" s="651"/>
      <c r="ORE2978" s="651"/>
      <c r="ORF2978" s="651"/>
      <c r="ORG2978" s="651"/>
      <c r="ORH2978" s="651"/>
      <c r="ORI2978" s="651"/>
      <c r="ORJ2978" s="651"/>
      <c r="ORK2978" s="651"/>
      <c r="ORL2978" s="651"/>
      <c r="ORM2978" s="651"/>
      <c r="ORN2978" s="651"/>
      <c r="ORO2978" s="651"/>
      <c r="ORP2978" s="651"/>
      <c r="ORQ2978" s="651"/>
      <c r="ORR2978" s="651"/>
      <c r="ORS2978" s="651"/>
      <c r="ORT2978" s="651"/>
      <c r="ORU2978" s="651"/>
      <c r="ORV2978" s="651"/>
      <c r="ORW2978" s="651"/>
      <c r="ORX2978" s="651"/>
      <c r="ORY2978" s="651"/>
      <c r="ORZ2978" s="651"/>
      <c r="OSA2978" s="651"/>
      <c r="OSB2978" s="651"/>
      <c r="OSC2978" s="651"/>
      <c r="OSD2978" s="651"/>
      <c r="OSE2978" s="651"/>
      <c r="OSF2978" s="651"/>
      <c r="OSG2978" s="651"/>
      <c r="OSH2978" s="651"/>
      <c r="OSI2978" s="651"/>
      <c r="OSJ2978" s="651"/>
      <c r="OSK2978" s="651"/>
      <c r="OSL2978" s="651"/>
      <c r="OSM2978" s="651"/>
      <c r="OSN2978" s="651"/>
      <c r="OSO2978" s="651"/>
      <c r="OSP2978" s="651"/>
      <c r="OSQ2978" s="651"/>
      <c r="OSR2978" s="651"/>
      <c r="OSS2978" s="651"/>
      <c r="OST2978" s="651"/>
      <c r="OSU2978" s="651"/>
      <c r="OSV2978" s="651"/>
      <c r="OSW2978" s="651"/>
      <c r="OSX2978" s="651"/>
      <c r="OSY2978" s="651"/>
      <c r="OSZ2978" s="651"/>
      <c r="OTA2978" s="651"/>
      <c r="OTB2978" s="651"/>
      <c r="OTC2978" s="651"/>
      <c r="OTD2978" s="651"/>
      <c r="OTE2978" s="651"/>
      <c r="OTF2978" s="651"/>
      <c r="OTG2978" s="651"/>
      <c r="OTH2978" s="651"/>
      <c r="OTI2978" s="651"/>
      <c r="OTJ2978" s="651"/>
      <c r="OTK2978" s="651"/>
      <c r="OTL2978" s="651"/>
      <c r="OTM2978" s="651"/>
      <c r="OTN2978" s="651"/>
      <c r="OTO2978" s="651"/>
      <c r="OTP2978" s="651"/>
      <c r="OTQ2978" s="651"/>
      <c r="OTR2978" s="651"/>
      <c r="OTS2978" s="651"/>
      <c r="OTT2978" s="651"/>
      <c r="OTU2978" s="651"/>
      <c r="OTV2978" s="651"/>
      <c r="OTW2978" s="651"/>
      <c r="OTX2978" s="651"/>
      <c r="OTY2978" s="651"/>
      <c r="OTZ2978" s="651"/>
      <c r="OUA2978" s="651"/>
      <c r="OUB2978" s="651"/>
      <c r="OUC2978" s="651"/>
      <c r="OUD2978" s="651"/>
      <c r="OUE2978" s="651"/>
      <c r="OUF2978" s="651"/>
      <c r="OUG2978" s="651"/>
      <c r="OUH2978" s="651"/>
      <c r="OUI2978" s="651"/>
      <c r="OUJ2978" s="651"/>
      <c r="OUK2978" s="651"/>
      <c r="OUL2978" s="651"/>
      <c r="OUM2978" s="651"/>
      <c r="OUN2978" s="651"/>
      <c r="OUO2978" s="651"/>
      <c r="OUP2978" s="651"/>
      <c r="OUQ2978" s="651"/>
      <c r="OUR2978" s="651"/>
      <c r="OUS2978" s="651"/>
      <c r="OUT2978" s="651"/>
      <c r="OUU2978" s="651"/>
      <c r="OUV2978" s="651"/>
      <c r="OUW2978" s="651"/>
      <c r="OUX2978" s="651"/>
      <c r="OUY2978" s="651"/>
      <c r="OUZ2978" s="651"/>
      <c r="OVA2978" s="651"/>
      <c r="OVB2978" s="651"/>
      <c r="OVC2978" s="651"/>
      <c r="OVD2978" s="651"/>
      <c r="OVE2978" s="651"/>
      <c r="OVF2978" s="651"/>
      <c r="OVG2978" s="651"/>
      <c r="OVH2978" s="651"/>
      <c r="OVI2978" s="651"/>
      <c r="OVJ2978" s="651"/>
      <c r="OVK2978" s="651"/>
      <c r="OVL2978" s="651"/>
      <c r="OVM2978" s="651"/>
      <c r="OVN2978" s="651"/>
      <c r="OVO2978" s="651"/>
      <c r="OVP2978" s="651"/>
      <c r="OVQ2978" s="651"/>
      <c r="OVR2978" s="651"/>
      <c r="OVS2978" s="651"/>
      <c r="OVT2978" s="651"/>
      <c r="OVU2978" s="651"/>
      <c r="OVV2978" s="651"/>
      <c r="OVW2978" s="651"/>
      <c r="OVX2978" s="651"/>
      <c r="OVY2978" s="651"/>
      <c r="OVZ2978" s="651"/>
      <c r="OWA2978" s="651"/>
      <c r="OWB2978" s="651"/>
      <c r="OWC2978" s="651"/>
      <c r="OWD2978" s="651"/>
      <c r="OWE2978" s="651"/>
      <c r="OWF2978" s="651"/>
      <c r="OWG2978" s="651"/>
      <c r="OWH2978" s="651"/>
      <c r="OWI2978" s="651"/>
      <c r="OWJ2978" s="651"/>
      <c r="OWK2978" s="651"/>
      <c r="OWL2978" s="651"/>
      <c r="OWM2978" s="651"/>
      <c r="OWN2978" s="651"/>
      <c r="OWO2978" s="651"/>
      <c r="OWP2978" s="651"/>
      <c r="OWQ2978" s="651"/>
      <c r="OWR2978" s="651"/>
      <c r="OWS2978" s="651"/>
      <c r="OWT2978" s="651"/>
      <c r="OWU2978" s="651"/>
      <c r="OWV2978" s="651"/>
      <c r="OWW2978" s="651"/>
      <c r="OWX2978" s="651"/>
      <c r="OWY2978" s="651"/>
      <c r="OWZ2978" s="651"/>
      <c r="OXA2978" s="651"/>
      <c r="OXB2978" s="651"/>
      <c r="OXC2978" s="651"/>
      <c r="OXD2978" s="651"/>
      <c r="OXE2978" s="651"/>
      <c r="OXF2978" s="651"/>
      <c r="OXG2978" s="651"/>
      <c r="OXH2978" s="651"/>
      <c r="OXI2978" s="651"/>
      <c r="OXJ2978" s="651"/>
      <c r="OXK2978" s="651"/>
      <c r="OXL2978" s="651"/>
      <c r="OXM2978" s="651"/>
      <c r="OXN2978" s="651"/>
      <c r="OXO2978" s="651"/>
      <c r="OXP2978" s="651"/>
      <c r="OXQ2978" s="651"/>
      <c r="OXR2978" s="651"/>
      <c r="OXS2978" s="651"/>
      <c r="OXT2978" s="651"/>
      <c r="OXU2978" s="651"/>
      <c r="OXV2978" s="651"/>
      <c r="OXW2978" s="651"/>
      <c r="OXX2978" s="651"/>
      <c r="OXY2978" s="651"/>
      <c r="OXZ2978" s="651"/>
      <c r="OYA2978" s="651"/>
      <c r="OYB2978" s="651"/>
      <c r="OYC2978" s="651"/>
      <c r="OYD2978" s="651"/>
      <c r="OYE2978" s="651"/>
      <c r="OYF2978" s="651"/>
      <c r="OYG2978" s="651"/>
      <c r="OYH2978" s="651"/>
      <c r="OYI2978" s="651"/>
      <c r="OYJ2978" s="651"/>
      <c r="OYK2978" s="651"/>
      <c r="OYL2978" s="651"/>
      <c r="OYM2978" s="651"/>
      <c r="OYN2978" s="651"/>
      <c r="OYO2978" s="651"/>
      <c r="OYP2978" s="651"/>
      <c r="OYQ2978" s="651"/>
      <c r="OYR2978" s="651"/>
      <c r="OYS2978" s="651"/>
      <c r="OYT2978" s="651"/>
      <c r="OYU2978" s="651"/>
      <c r="OYV2978" s="651"/>
      <c r="OYW2978" s="651"/>
      <c r="OYX2978" s="651"/>
      <c r="OYY2978" s="651"/>
      <c r="OYZ2978" s="651"/>
      <c r="OZA2978" s="651"/>
      <c r="OZB2978" s="651"/>
      <c r="OZC2978" s="651"/>
      <c r="OZD2978" s="651"/>
      <c r="OZE2978" s="651"/>
      <c r="OZF2978" s="651"/>
      <c r="OZG2978" s="651"/>
      <c r="OZH2978" s="651"/>
      <c r="OZI2978" s="651"/>
      <c r="OZJ2978" s="651"/>
      <c r="OZK2978" s="651"/>
      <c r="OZL2978" s="651"/>
      <c r="OZM2978" s="651"/>
      <c r="OZN2978" s="651"/>
      <c r="OZO2978" s="651"/>
      <c r="OZP2978" s="651"/>
      <c r="OZQ2978" s="651"/>
      <c r="OZR2978" s="651"/>
      <c r="OZS2978" s="651"/>
      <c r="OZT2978" s="651"/>
      <c r="OZU2978" s="651"/>
      <c r="OZV2978" s="651"/>
      <c r="OZW2978" s="651"/>
      <c r="OZX2978" s="651"/>
      <c r="OZY2978" s="651"/>
      <c r="OZZ2978" s="651"/>
      <c r="PAA2978" s="651"/>
      <c r="PAB2978" s="651"/>
      <c r="PAC2978" s="651"/>
      <c r="PAD2978" s="651"/>
      <c r="PAE2978" s="651"/>
      <c r="PAF2978" s="651"/>
      <c r="PAG2978" s="651"/>
      <c r="PAH2978" s="651"/>
      <c r="PAI2978" s="651"/>
      <c r="PAJ2978" s="651"/>
      <c r="PAK2978" s="651"/>
      <c r="PAL2978" s="651"/>
      <c r="PAM2978" s="651"/>
      <c r="PAN2978" s="651"/>
      <c r="PAO2978" s="651"/>
      <c r="PAP2978" s="651"/>
      <c r="PAQ2978" s="651"/>
      <c r="PAR2978" s="651"/>
      <c r="PAS2978" s="651"/>
      <c r="PAT2978" s="651"/>
      <c r="PAU2978" s="651"/>
      <c r="PAV2978" s="651"/>
      <c r="PAW2978" s="651"/>
      <c r="PAX2978" s="651"/>
      <c r="PAY2978" s="651"/>
      <c r="PAZ2978" s="651"/>
      <c r="PBA2978" s="651"/>
      <c r="PBB2978" s="651"/>
      <c r="PBC2978" s="651"/>
      <c r="PBD2978" s="651"/>
      <c r="PBE2978" s="651"/>
      <c r="PBF2978" s="651"/>
      <c r="PBG2978" s="651"/>
      <c r="PBH2978" s="651"/>
      <c r="PBI2978" s="651"/>
      <c r="PBJ2978" s="651"/>
      <c r="PBK2978" s="651"/>
      <c r="PBL2978" s="651"/>
      <c r="PBM2978" s="651"/>
      <c r="PBN2978" s="651"/>
      <c r="PBO2978" s="651"/>
      <c r="PBP2978" s="651"/>
      <c r="PBQ2978" s="651"/>
      <c r="PBR2978" s="651"/>
      <c r="PBS2978" s="651"/>
      <c r="PBT2978" s="651"/>
      <c r="PBU2978" s="651"/>
      <c r="PBV2978" s="651"/>
      <c r="PBW2978" s="651"/>
      <c r="PBX2978" s="651"/>
      <c r="PBY2978" s="651"/>
      <c r="PBZ2978" s="651"/>
      <c r="PCA2978" s="651"/>
      <c r="PCB2978" s="651"/>
      <c r="PCC2978" s="651"/>
      <c r="PCD2978" s="651"/>
      <c r="PCE2978" s="651"/>
      <c r="PCF2978" s="651"/>
      <c r="PCG2978" s="651"/>
      <c r="PCH2978" s="651"/>
      <c r="PCI2978" s="651"/>
      <c r="PCJ2978" s="651"/>
      <c r="PCK2978" s="651"/>
      <c r="PCL2978" s="651"/>
      <c r="PCM2978" s="651"/>
      <c r="PCN2978" s="651"/>
      <c r="PCO2978" s="651"/>
      <c r="PCP2978" s="651"/>
      <c r="PCQ2978" s="651"/>
      <c r="PCR2978" s="651"/>
      <c r="PCS2978" s="651"/>
      <c r="PCT2978" s="651"/>
      <c r="PCU2978" s="651"/>
      <c r="PCV2978" s="651"/>
      <c r="PCW2978" s="651"/>
      <c r="PCX2978" s="651"/>
      <c r="PCY2978" s="651"/>
      <c r="PCZ2978" s="651"/>
      <c r="PDA2978" s="651"/>
      <c r="PDB2978" s="651"/>
      <c r="PDC2978" s="651"/>
      <c r="PDD2978" s="651"/>
      <c r="PDE2978" s="651"/>
      <c r="PDF2978" s="651"/>
      <c r="PDG2978" s="651"/>
      <c r="PDH2978" s="651"/>
      <c r="PDI2978" s="651"/>
      <c r="PDJ2978" s="651"/>
      <c r="PDK2978" s="651"/>
      <c r="PDL2978" s="651"/>
      <c r="PDM2978" s="651"/>
      <c r="PDN2978" s="651"/>
      <c r="PDO2978" s="651"/>
      <c r="PDP2978" s="651"/>
      <c r="PDQ2978" s="651"/>
      <c r="PDR2978" s="651"/>
      <c r="PDS2978" s="651"/>
      <c r="PDT2978" s="651"/>
      <c r="PDU2978" s="651"/>
      <c r="PDV2978" s="651"/>
      <c r="PDW2978" s="651"/>
      <c r="PDX2978" s="651"/>
      <c r="PDY2978" s="651"/>
      <c r="PDZ2978" s="651"/>
      <c r="PEA2978" s="651"/>
      <c r="PEB2978" s="651"/>
      <c r="PEC2978" s="651"/>
      <c r="PED2978" s="651"/>
      <c r="PEE2978" s="651"/>
      <c r="PEF2978" s="651"/>
      <c r="PEG2978" s="651"/>
      <c r="PEH2978" s="651"/>
      <c r="PEI2978" s="651"/>
      <c r="PEJ2978" s="651"/>
      <c r="PEK2978" s="651"/>
      <c r="PEL2978" s="651"/>
      <c r="PEM2978" s="651"/>
      <c r="PEN2978" s="651"/>
      <c r="PEO2978" s="651"/>
      <c r="PEP2978" s="651"/>
      <c r="PEQ2978" s="651"/>
      <c r="PER2978" s="651"/>
      <c r="PES2978" s="651"/>
      <c r="PET2978" s="651"/>
      <c r="PEU2978" s="651"/>
      <c r="PEV2978" s="651"/>
      <c r="PEW2978" s="651"/>
      <c r="PEX2978" s="651"/>
      <c r="PEY2978" s="651"/>
      <c r="PEZ2978" s="651"/>
      <c r="PFA2978" s="651"/>
      <c r="PFB2978" s="651"/>
      <c r="PFC2978" s="651"/>
      <c r="PFD2978" s="651"/>
      <c r="PFE2978" s="651"/>
      <c r="PFF2978" s="651"/>
      <c r="PFG2978" s="651"/>
      <c r="PFH2978" s="651"/>
      <c r="PFI2978" s="651"/>
      <c r="PFJ2978" s="651"/>
      <c r="PFK2978" s="651"/>
      <c r="PFL2978" s="651"/>
      <c r="PFM2978" s="651"/>
      <c r="PFN2978" s="651"/>
      <c r="PFO2978" s="651"/>
      <c r="PFP2978" s="651"/>
      <c r="PFQ2978" s="651"/>
      <c r="PFR2978" s="651"/>
      <c r="PFS2978" s="651"/>
      <c r="PFT2978" s="651"/>
      <c r="PFU2978" s="651"/>
      <c r="PFV2978" s="651"/>
      <c r="PFW2978" s="651"/>
      <c r="PFX2978" s="651"/>
      <c r="PFY2978" s="651"/>
      <c r="PFZ2978" s="651"/>
      <c r="PGA2978" s="651"/>
      <c r="PGB2978" s="651"/>
      <c r="PGC2978" s="651"/>
      <c r="PGD2978" s="651"/>
      <c r="PGE2978" s="651"/>
      <c r="PGF2978" s="651"/>
      <c r="PGG2978" s="651"/>
      <c r="PGH2978" s="651"/>
      <c r="PGI2978" s="651"/>
      <c r="PGJ2978" s="651"/>
      <c r="PGK2978" s="651"/>
      <c r="PGL2978" s="651"/>
      <c r="PGM2978" s="651"/>
      <c r="PGN2978" s="651"/>
      <c r="PGO2978" s="651"/>
      <c r="PGP2978" s="651"/>
      <c r="PGQ2978" s="651"/>
      <c r="PGR2978" s="651"/>
      <c r="PGS2978" s="651"/>
      <c r="PGT2978" s="651"/>
      <c r="PGU2978" s="651"/>
      <c r="PGV2978" s="651"/>
      <c r="PGW2978" s="651"/>
      <c r="PGX2978" s="651"/>
      <c r="PGY2978" s="651"/>
      <c r="PGZ2978" s="651"/>
      <c r="PHA2978" s="651"/>
      <c r="PHB2978" s="651"/>
      <c r="PHC2978" s="651"/>
      <c r="PHD2978" s="651"/>
      <c r="PHE2978" s="651"/>
      <c r="PHF2978" s="651"/>
      <c r="PHG2978" s="651"/>
      <c r="PHH2978" s="651"/>
      <c r="PHI2978" s="651"/>
      <c r="PHJ2978" s="651"/>
      <c r="PHK2978" s="651"/>
      <c r="PHL2978" s="651"/>
      <c r="PHM2978" s="651"/>
      <c r="PHN2978" s="651"/>
      <c r="PHO2978" s="651"/>
      <c r="PHP2978" s="651"/>
      <c r="PHQ2978" s="651"/>
      <c r="PHR2978" s="651"/>
      <c r="PHS2978" s="651"/>
      <c r="PHT2978" s="651"/>
      <c r="PHU2978" s="651"/>
      <c r="PHV2978" s="651"/>
      <c r="PHW2978" s="651"/>
      <c r="PHX2978" s="651"/>
      <c r="PHY2978" s="651"/>
      <c r="PHZ2978" s="651"/>
      <c r="PIA2978" s="651"/>
      <c r="PIB2978" s="651"/>
      <c r="PIC2978" s="651"/>
      <c r="PID2978" s="651"/>
      <c r="PIE2978" s="651"/>
      <c r="PIF2978" s="651"/>
      <c r="PIG2978" s="651"/>
      <c r="PIH2978" s="651"/>
      <c r="PII2978" s="651"/>
      <c r="PIJ2978" s="651"/>
      <c r="PIK2978" s="651"/>
      <c r="PIL2978" s="651"/>
      <c r="PIM2978" s="651"/>
      <c r="PIN2978" s="651"/>
      <c r="PIO2978" s="651"/>
      <c r="PIP2978" s="651"/>
      <c r="PIQ2978" s="651"/>
      <c r="PIR2978" s="651"/>
      <c r="PIS2978" s="651"/>
      <c r="PIT2978" s="651"/>
      <c r="PIU2978" s="651"/>
      <c r="PIV2978" s="651"/>
      <c r="PIW2978" s="651"/>
      <c r="PIX2978" s="651"/>
      <c r="PIY2978" s="651"/>
      <c r="PIZ2978" s="651"/>
      <c r="PJA2978" s="651"/>
      <c r="PJB2978" s="651"/>
      <c r="PJC2978" s="651"/>
      <c r="PJD2978" s="651"/>
      <c r="PJE2978" s="651"/>
      <c r="PJF2978" s="651"/>
      <c r="PJG2978" s="651"/>
      <c r="PJH2978" s="651"/>
      <c r="PJI2978" s="651"/>
      <c r="PJJ2978" s="651"/>
      <c r="PJK2978" s="651"/>
      <c r="PJL2978" s="651"/>
      <c r="PJM2978" s="651"/>
      <c r="PJN2978" s="651"/>
      <c r="PJO2978" s="651"/>
      <c r="PJP2978" s="651"/>
      <c r="PJQ2978" s="651"/>
      <c r="PJR2978" s="651"/>
      <c r="PJS2978" s="651"/>
      <c r="PJT2978" s="651"/>
      <c r="PJU2978" s="651"/>
      <c r="PJV2978" s="651"/>
      <c r="PJW2978" s="651"/>
      <c r="PJX2978" s="651"/>
      <c r="PJY2978" s="651"/>
      <c r="PJZ2978" s="651"/>
      <c r="PKA2978" s="651"/>
      <c r="PKB2978" s="651"/>
      <c r="PKC2978" s="651"/>
      <c r="PKD2978" s="651"/>
      <c r="PKE2978" s="651"/>
      <c r="PKF2978" s="651"/>
      <c r="PKG2978" s="651"/>
      <c r="PKH2978" s="651"/>
      <c r="PKI2978" s="651"/>
      <c r="PKJ2978" s="651"/>
      <c r="PKK2978" s="651"/>
      <c r="PKL2978" s="651"/>
      <c r="PKM2978" s="651"/>
      <c r="PKN2978" s="651"/>
      <c r="PKO2978" s="651"/>
      <c r="PKP2978" s="651"/>
      <c r="PKQ2978" s="651"/>
      <c r="PKR2978" s="651"/>
      <c r="PKS2978" s="651"/>
      <c r="PKT2978" s="651"/>
      <c r="PKU2978" s="651"/>
      <c r="PKV2978" s="651"/>
      <c r="PKW2978" s="651"/>
      <c r="PKX2978" s="651"/>
      <c r="PKY2978" s="651"/>
      <c r="PKZ2978" s="651"/>
      <c r="PLA2978" s="651"/>
      <c r="PLB2978" s="651"/>
      <c r="PLC2978" s="651"/>
      <c r="PLD2978" s="651"/>
      <c r="PLE2978" s="651"/>
      <c r="PLF2978" s="651"/>
      <c r="PLG2978" s="651"/>
      <c r="PLH2978" s="651"/>
      <c r="PLI2978" s="651"/>
      <c r="PLJ2978" s="651"/>
      <c r="PLK2978" s="651"/>
      <c r="PLL2978" s="651"/>
      <c r="PLM2978" s="651"/>
      <c r="PLN2978" s="651"/>
      <c r="PLO2978" s="651"/>
      <c r="PLP2978" s="651"/>
      <c r="PLQ2978" s="651"/>
      <c r="PLR2978" s="651"/>
      <c r="PLS2978" s="651"/>
      <c r="PLT2978" s="651"/>
      <c r="PLU2978" s="651"/>
      <c r="PLV2978" s="651"/>
      <c r="PLW2978" s="651"/>
      <c r="PLX2978" s="651"/>
      <c r="PLY2978" s="651"/>
      <c r="PLZ2978" s="651"/>
      <c r="PMA2978" s="651"/>
      <c r="PMB2978" s="651"/>
      <c r="PMC2978" s="651"/>
      <c r="PMD2978" s="651"/>
      <c r="PME2978" s="651"/>
      <c r="PMF2978" s="651"/>
      <c r="PMG2978" s="651"/>
      <c r="PMH2978" s="651"/>
      <c r="PMI2978" s="651"/>
      <c r="PMJ2978" s="651"/>
      <c r="PMK2978" s="651"/>
      <c r="PML2978" s="651"/>
      <c r="PMM2978" s="651"/>
      <c r="PMN2978" s="651"/>
      <c r="PMO2978" s="651"/>
      <c r="PMP2978" s="651"/>
      <c r="PMQ2978" s="651"/>
      <c r="PMR2978" s="651"/>
      <c r="PMS2978" s="651"/>
      <c r="PMT2978" s="651"/>
      <c r="PMU2978" s="651"/>
      <c r="PMV2978" s="651"/>
      <c r="PMW2978" s="651"/>
      <c r="PMX2978" s="651"/>
      <c r="PMY2978" s="651"/>
      <c r="PMZ2978" s="651"/>
      <c r="PNA2978" s="651"/>
      <c r="PNB2978" s="651"/>
      <c r="PNC2978" s="651"/>
      <c r="PND2978" s="651"/>
      <c r="PNE2978" s="651"/>
      <c r="PNF2978" s="651"/>
      <c r="PNG2978" s="651"/>
      <c r="PNH2978" s="651"/>
      <c r="PNI2978" s="651"/>
      <c r="PNJ2978" s="651"/>
      <c r="PNK2978" s="651"/>
      <c r="PNL2978" s="651"/>
      <c r="PNM2978" s="651"/>
      <c r="PNN2978" s="651"/>
      <c r="PNO2978" s="651"/>
      <c r="PNP2978" s="651"/>
      <c r="PNQ2978" s="651"/>
      <c r="PNR2978" s="651"/>
      <c r="PNS2978" s="651"/>
      <c r="PNT2978" s="651"/>
      <c r="PNU2978" s="651"/>
      <c r="PNV2978" s="651"/>
      <c r="PNW2978" s="651"/>
      <c r="PNX2978" s="651"/>
      <c r="PNY2978" s="651"/>
      <c r="PNZ2978" s="651"/>
      <c r="POA2978" s="651"/>
      <c r="POB2978" s="651"/>
      <c r="POC2978" s="651"/>
      <c r="POD2978" s="651"/>
      <c r="POE2978" s="651"/>
      <c r="POF2978" s="651"/>
      <c r="POG2978" s="651"/>
      <c r="POH2978" s="651"/>
      <c r="POI2978" s="651"/>
      <c r="POJ2978" s="651"/>
      <c r="POK2978" s="651"/>
      <c r="POL2978" s="651"/>
      <c r="POM2978" s="651"/>
      <c r="PON2978" s="651"/>
      <c r="POO2978" s="651"/>
      <c r="POP2978" s="651"/>
      <c r="POQ2978" s="651"/>
      <c r="POR2978" s="651"/>
      <c r="POS2978" s="651"/>
      <c r="POT2978" s="651"/>
      <c r="POU2978" s="651"/>
      <c r="POV2978" s="651"/>
      <c r="POW2978" s="651"/>
      <c r="POX2978" s="651"/>
      <c r="POY2978" s="651"/>
      <c r="POZ2978" s="651"/>
      <c r="PPA2978" s="651"/>
      <c r="PPB2978" s="651"/>
      <c r="PPC2978" s="651"/>
      <c r="PPD2978" s="651"/>
      <c r="PPE2978" s="651"/>
      <c r="PPF2978" s="651"/>
      <c r="PPG2978" s="651"/>
      <c r="PPH2978" s="651"/>
      <c r="PPI2978" s="651"/>
      <c r="PPJ2978" s="651"/>
      <c r="PPK2978" s="651"/>
      <c r="PPL2978" s="651"/>
      <c r="PPM2978" s="651"/>
      <c r="PPN2978" s="651"/>
      <c r="PPO2978" s="651"/>
      <c r="PPP2978" s="651"/>
      <c r="PPQ2978" s="651"/>
      <c r="PPR2978" s="651"/>
      <c r="PPS2978" s="651"/>
      <c r="PPT2978" s="651"/>
      <c r="PPU2978" s="651"/>
      <c r="PPV2978" s="651"/>
      <c r="PPW2978" s="651"/>
      <c r="PPX2978" s="651"/>
      <c r="PPY2978" s="651"/>
      <c r="PPZ2978" s="651"/>
      <c r="PQA2978" s="651"/>
      <c r="PQB2978" s="651"/>
      <c r="PQC2978" s="651"/>
      <c r="PQD2978" s="651"/>
      <c r="PQE2978" s="651"/>
      <c r="PQF2978" s="651"/>
      <c r="PQG2978" s="651"/>
      <c r="PQH2978" s="651"/>
      <c r="PQI2978" s="651"/>
      <c r="PQJ2978" s="651"/>
      <c r="PQK2978" s="651"/>
      <c r="PQL2978" s="651"/>
      <c r="PQM2978" s="651"/>
      <c r="PQN2978" s="651"/>
      <c r="PQO2978" s="651"/>
      <c r="PQP2978" s="651"/>
      <c r="PQQ2978" s="651"/>
      <c r="PQR2978" s="651"/>
      <c r="PQS2978" s="651"/>
      <c r="PQT2978" s="651"/>
      <c r="PQU2978" s="651"/>
      <c r="PQV2978" s="651"/>
      <c r="PQW2978" s="651"/>
      <c r="PQX2978" s="651"/>
      <c r="PQY2978" s="651"/>
      <c r="PQZ2978" s="651"/>
      <c r="PRA2978" s="651"/>
      <c r="PRB2978" s="651"/>
      <c r="PRC2978" s="651"/>
      <c r="PRD2978" s="651"/>
      <c r="PRE2978" s="651"/>
      <c r="PRF2978" s="651"/>
      <c r="PRG2978" s="651"/>
      <c r="PRH2978" s="651"/>
      <c r="PRI2978" s="651"/>
      <c r="PRJ2978" s="651"/>
      <c r="PRK2978" s="651"/>
      <c r="PRL2978" s="651"/>
      <c r="PRM2978" s="651"/>
      <c r="PRN2978" s="651"/>
      <c r="PRO2978" s="651"/>
      <c r="PRP2978" s="651"/>
      <c r="PRQ2978" s="651"/>
      <c r="PRR2978" s="651"/>
      <c r="PRS2978" s="651"/>
      <c r="PRT2978" s="651"/>
      <c r="PRU2978" s="651"/>
      <c r="PRV2978" s="651"/>
      <c r="PRW2978" s="651"/>
      <c r="PRX2978" s="651"/>
      <c r="PRY2978" s="651"/>
      <c r="PRZ2978" s="651"/>
      <c r="PSA2978" s="651"/>
      <c r="PSB2978" s="651"/>
      <c r="PSC2978" s="651"/>
      <c r="PSD2978" s="651"/>
      <c r="PSE2978" s="651"/>
      <c r="PSF2978" s="651"/>
      <c r="PSG2978" s="651"/>
      <c r="PSH2978" s="651"/>
      <c r="PSI2978" s="651"/>
      <c r="PSJ2978" s="651"/>
      <c r="PSK2978" s="651"/>
      <c r="PSL2978" s="651"/>
      <c r="PSM2978" s="651"/>
      <c r="PSN2978" s="651"/>
      <c r="PSO2978" s="651"/>
      <c r="PSP2978" s="651"/>
      <c r="PSQ2978" s="651"/>
      <c r="PSR2978" s="651"/>
      <c r="PSS2978" s="651"/>
      <c r="PST2978" s="651"/>
      <c r="PSU2978" s="651"/>
      <c r="PSV2978" s="651"/>
      <c r="PSW2978" s="651"/>
      <c r="PSX2978" s="651"/>
      <c r="PSY2978" s="651"/>
      <c r="PSZ2978" s="651"/>
      <c r="PTA2978" s="651"/>
      <c r="PTB2978" s="651"/>
      <c r="PTC2978" s="651"/>
      <c r="PTD2978" s="651"/>
      <c r="PTE2978" s="651"/>
      <c r="PTF2978" s="651"/>
      <c r="PTG2978" s="651"/>
      <c r="PTH2978" s="651"/>
      <c r="PTI2978" s="651"/>
      <c r="PTJ2978" s="651"/>
      <c r="PTK2978" s="651"/>
      <c r="PTL2978" s="651"/>
      <c r="PTM2978" s="651"/>
      <c r="PTN2978" s="651"/>
      <c r="PTO2978" s="651"/>
      <c r="PTP2978" s="651"/>
      <c r="PTQ2978" s="651"/>
      <c r="PTR2978" s="651"/>
      <c r="PTS2978" s="651"/>
      <c r="PTT2978" s="651"/>
      <c r="PTU2978" s="651"/>
      <c r="PTV2978" s="651"/>
      <c r="PTW2978" s="651"/>
      <c r="PTX2978" s="651"/>
      <c r="PTY2978" s="651"/>
      <c r="PTZ2978" s="651"/>
      <c r="PUA2978" s="651"/>
      <c r="PUB2978" s="651"/>
      <c r="PUC2978" s="651"/>
      <c r="PUD2978" s="651"/>
      <c r="PUE2978" s="651"/>
      <c r="PUF2978" s="651"/>
      <c r="PUG2978" s="651"/>
      <c r="PUH2978" s="651"/>
      <c r="PUI2978" s="651"/>
      <c r="PUJ2978" s="651"/>
      <c r="PUK2978" s="651"/>
      <c r="PUL2978" s="651"/>
      <c r="PUM2978" s="651"/>
      <c r="PUN2978" s="651"/>
      <c r="PUO2978" s="651"/>
      <c r="PUP2978" s="651"/>
      <c r="PUQ2978" s="651"/>
      <c r="PUR2978" s="651"/>
      <c r="PUS2978" s="651"/>
      <c r="PUT2978" s="651"/>
      <c r="PUU2978" s="651"/>
      <c r="PUV2978" s="651"/>
      <c r="PUW2978" s="651"/>
      <c r="PUX2978" s="651"/>
      <c r="PUY2978" s="651"/>
      <c r="PUZ2978" s="651"/>
      <c r="PVA2978" s="651"/>
      <c r="PVB2978" s="651"/>
      <c r="PVC2978" s="651"/>
      <c r="PVD2978" s="651"/>
      <c r="PVE2978" s="651"/>
      <c r="PVF2978" s="651"/>
      <c r="PVG2978" s="651"/>
      <c r="PVH2978" s="651"/>
      <c r="PVI2978" s="651"/>
      <c r="PVJ2978" s="651"/>
      <c r="PVK2978" s="651"/>
      <c r="PVL2978" s="651"/>
      <c r="PVM2978" s="651"/>
      <c r="PVN2978" s="651"/>
      <c r="PVO2978" s="651"/>
      <c r="PVP2978" s="651"/>
      <c r="PVQ2978" s="651"/>
      <c r="PVR2978" s="651"/>
      <c r="PVS2978" s="651"/>
      <c r="PVT2978" s="651"/>
      <c r="PVU2978" s="651"/>
      <c r="PVV2978" s="651"/>
      <c r="PVW2978" s="651"/>
      <c r="PVX2978" s="651"/>
      <c r="PVY2978" s="651"/>
      <c r="PVZ2978" s="651"/>
      <c r="PWA2978" s="651"/>
      <c r="PWB2978" s="651"/>
      <c r="PWC2978" s="651"/>
      <c r="PWD2978" s="651"/>
      <c r="PWE2978" s="651"/>
      <c r="PWF2978" s="651"/>
      <c r="PWG2978" s="651"/>
      <c r="PWH2978" s="651"/>
      <c r="PWI2978" s="651"/>
      <c r="PWJ2978" s="651"/>
      <c r="PWK2978" s="651"/>
      <c r="PWL2978" s="651"/>
      <c r="PWM2978" s="651"/>
      <c r="PWN2978" s="651"/>
      <c r="PWO2978" s="651"/>
      <c r="PWP2978" s="651"/>
      <c r="PWQ2978" s="651"/>
      <c r="PWR2978" s="651"/>
      <c r="PWS2978" s="651"/>
      <c r="PWT2978" s="651"/>
      <c r="PWU2978" s="651"/>
      <c r="PWV2978" s="651"/>
      <c r="PWW2978" s="651"/>
      <c r="PWX2978" s="651"/>
      <c r="PWY2978" s="651"/>
      <c r="PWZ2978" s="651"/>
      <c r="PXA2978" s="651"/>
      <c r="PXB2978" s="651"/>
      <c r="PXC2978" s="651"/>
      <c r="PXD2978" s="651"/>
      <c r="PXE2978" s="651"/>
      <c r="PXF2978" s="651"/>
      <c r="PXG2978" s="651"/>
      <c r="PXH2978" s="651"/>
      <c r="PXI2978" s="651"/>
      <c r="PXJ2978" s="651"/>
      <c r="PXK2978" s="651"/>
      <c r="PXL2978" s="651"/>
      <c r="PXM2978" s="651"/>
      <c r="PXN2978" s="651"/>
      <c r="PXO2978" s="651"/>
      <c r="PXP2978" s="651"/>
      <c r="PXQ2978" s="651"/>
      <c r="PXR2978" s="651"/>
      <c r="PXS2978" s="651"/>
      <c r="PXT2978" s="651"/>
      <c r="PXU2978" s="651"/>
      <c r="PXV2978" s="651"/>
      <c r="PXW2978" s="651"/>
      <c r="PXX2978" s="651"/>
      <c r="PXY2978" s="651"/>
      <c r="PXZ2978" s="651"/>
      <c r="PYA2978" s="651"/>
      <c r="PYB2978" s="651"/>
      <c r="PYC2978" s="651"/>
      <c r="PYD2978" s="651"/>
      <c r="PYE2978" s="651"/>
      <c r="PYF2978" s="651"/>
      <c r="PYG2978" s="651"/>
      <c r="PYH2978" s="651"/>
      <c r="PYI2978" s="651"/>
      <c r="PYJ2978" s="651"/>
      <c r="PYK2978" s="651"/>
      <c r="PYL2978" s="651"/>
      <c r="PYM2978" s="651"/>
      <c r="PYN2978" s="651"/>
      <c r="PYO2978" s="651"/>
      <c r="PYP2978" s="651"/>
      <c r="PYQ2978" s="651"/>
      <c r="PYR2978" s="651"/>
      <c r="PYS2978" s="651"/>
      <c r="PYT2978" s="651"/>
      <c r="PYU2978" s="651"/>
      <c r="PYV2978" s="651"/>
      <c r="PYW2978" s="651"/>
      <c r="PYX2978" s="651"/>
      <c r="PYY2978" s="651"/>
      <c r="PYZ2978" s="651"/>
      <c r="PZA2978" s="651"/>
      <c r="PZB2978" s="651"/>
      <c r="PZC2978" s="651"/>
      <c r="PZD2978" s="651"/>
      <c r="PZE2978" s="651"/>
      <c r="PZF2978" s="651"/>
      <c r="PZG2978" s="651"/>
      <c r="PZH2978" s="651"/>
      <c r="PZI2978" s="651"/>
      <c r="PZJ2978" s="651"/>
      <c r="PZK2978" s="651"/>
      <c r="PZL2978" s="651"/>
      <c r="PZM2978" s="651"/>
      <c r="PZN2978" s="651"/>
      <c r="PZO2978" s="651"/>
      <c r="PZP2978" s="651"/>
      <c r="PZQ2978" s="651"/>
      <c r="PZR2978" s="651"/>
      <c r="PZS2978" s="651"/>
      <c r="PZT2978" s="651"/>
      <c r="PZU2978" s="651"/>
      <c r="PZV2978" s="651"/>
      <c r="PZW2978" s="651"/>
      <c r="PZX2978" s="651"/>
      <c r="PZY2978" s="651"/>
      <c r="PZZ2978" s="651"/>
      <c r="QAA2978" s="651"/>
      <c r="QAB2978" s="651"/>
      <c r="QAC2978" s="651"/>
      <c r="QAD2978" s="651"/>
      <c r="QAE2978" s="651"/>
      <c r="QAF2978" s="651"/>
      <c r="QAG2978" s="651"/>
      <c r="QAH2978" s="651"/>
      <c r="QAI2978" s="651"/>
      <c r="QAJ2978" s="651"/>
      <c r="QAK2978" s="651"/>
      <c r="QAL2978" s="651"/>
      <c r="QAM2978" s="651"/>
      <c r="QAN2978" s="651"/>
      <c r="QAO2978" s="651"/>
      <c r="QAP2978" s="651"/>
      <c r="QAQ2978" s="651"/>
      <c r="QAR2978" s="651"/>
      <c r="QAS2978" s="651"/>
      <c r="QAT2978" s="651"/>
      <c r="QAU2978" s="651"/>
      <c r="QAV2978" s="651"/>
      <c r="QAW2978" s="651"/>
      <c r="QAX2978" s="651"/>
      <c r="QAY2978" s="651"/>
      <c r="QAZ2978" s="651"/>
      <c r="QBA2978" s="651"/>
      <c r="QBB2978" s="651"/>
      <c r="QBC2978" s="651"/>
      <c r="QBD2978" s="651"/>
      <c r="QBE2978" s="651"/>
      <c r="QBF2978" s="651"/>
      <c r="QBG2978" s="651"/>
      <c r="QBH2978" s="651"/>
      <c r="QBI2978" s="651"/>
      <c r="QBJ2978" s="651"/>
      <c r="QBK2978" s="651"/>
      <c r="QBL2978" s="651"/>
      <c r="QBM2978" s="651"/>
      <c r="QBN2978" s="651"/>
      <c r="QBO2978" s="651"/>
      <c r="QBP2978" s="651"/>
      <c r="QBQ2978" s="651"/>
      <c r="QBR2978" s="651"/>
      <c r="QBS2978" s="651"/>
      <c r="QBT2978" s="651"/>
      <c r="QBU2978" s="651"/>
      <c r="QBV2978" s="651"/>
      <c r="QBW2978" s="651"/>
      <c r="QBX2978" s="651"/>
      <c r="QBY2978" s="651"/>
      <c r="QBZ2978" s="651"/>
      <c r="QCA2978" s="651"/>
      <c r="QCB2978" s="651"/>
      <c r="QCC2978" s="651"/>
      <c r="QCD2978" s="651"/>
      <c r="QCE2978" s="651"/>
      <c r="QCF2978" s="651"/>
      <c r="QCG2978" s="651"/>
      <c r="QCH2978" s="651"/>
      <c r="QCI2978" s="651"/>
      <c r="QCJ2978" s="651"/>
      <c r="QCK2978" s="651"/>
      <c r="QCL2978" s="651"/>
      <c r="QCM2978" s="651"/>
      <c r="QCN2978" s="651"/>
      <c r="QCO2978" s="651"/>
      <c r="QCP2978" s="651"/>
      <c r="QCQ2978" s="651"/>
      <c r="QCR2978" s="651"/>
      <c r="QCS2978" s="651"/>
      <c r="QCT2978" s="651"/>
      <c r="QCU2978" s="651"/>
      <c r="QCV2978" s="651"/>
      <c r="QCW2978" s="651"/>
      <c r="QCX2978" s="651"/>
      <c r="QCY2978" s="651"/>
      <c r="QCZ2978" s="651"/>
      <c r="QDA2978" s="651"/>
      <c r="QDB2978" s="651"/>
      <c r="QDC2978" s="651"/>
      <c r="QDD2978" s="651"/>
      <c r="QDE2978" s="651"/>
      <c r="QDF2978" s="651"/>
      <c r="QDG2978" s="651"/>
      <c r="QDH2978" s="651"/>
      <c r="QDI2978" s="651"/>
      <c r="QDJ2978" s="651"/>
      <c r="QDK2978" s="651"/>
      <c r="QDL2978" s="651"/>
      <c r="QDM2978" s="651"/>
      <c r="QDN2978" s="651"/>
      <c r="QDO2978" s="651"/>
      <c r="QDP2978" s="651"/>
      <c r="QDQ2978" s="651"/>
      <c r="QDR2978" s="651"/>
      <c r="QDS2978" s="651"/>
      <c r="QDT2978" s="651"/>
      <c r="QDU2978" s="651"/>
      <c r="QDV2978" s="651"/>
      <c r="QDW2978" s="651"/>
      <c r="QDX2978" s="651"/>
      <c r="QDY2978" s="651"/>
      <c r="QDZ2978" s="651"/>
      <c r="QEA2978" s="651"/>
      <c r="QEB2978" s="651"/>
      <c r="QEC2978" s="651"/>
      <c r="QED2978" s="651"/>
      <c r="QEE2978" s="651"/>
      <c r="QEF2978" s="651"/>
      <c r="QEG2978" s="651"/>
      <c r="QEH2978" s="651"/>
      <c r="QEI2978" s="651"/>
      <c r="QEJ2978" s="651"/>
      <c r="QEK2978" s="651"/>
      <c r="QEL2978" s="651"/>
      <c r="QEM2978" s="651"/>
      <c r="QEN2978" s="651"/>
      <c r="QEO2978" s="651"/>
      <c r="QEP2978" s="651"/>
      <c r="QEQ2978" s="651"/>
      <c r="QER2978" s="651"/>
      <c r="QES2978" s="651"/>
      <c r="QET2978" s="651"/>
      <c r="QEU2978" s="651"/>
      <c r="QEV2978" s="651"/>
      <c r="QEW2978" s="651"/>
      <c r="QEX2978" s="651"/>
      <c r="QEY2978" s="651"/>
      <c r="QEZ2978" s="651"/>
      <c r="QFA2978" s="651"/>
      <c r="QFB2978" s="651"/>
      <c r="QFC2978" s="651"/>
      <c r="QFD2978" s="651"/>
      <c r="QFE2978" s="651"/>
      <c r="QFF2978" s="651"/>
      <c r="QFG2978" s="651"/>
      <c r="QFH2978" s="651"/>
      <c r="QFI2978" s="651"/>
      <c r="QFJ2978" s="651"/>
      <c r="QFK2978" s="651"/>
      <c r="QFL2978" s="651"/>
      <c r="QFM2978" s="651"/>
      <c r="QFN2978" s="651"/>
      <c r="QFO2978" s="651"/>
      <c r="QFP2978" s="651"/>
      <c r="QFQ2978" s="651"/>
      <c r="QFR2978" s="651"/>
      <c r="QFS2978" s="651"/>
      <c r="QFT2978" s="651"/>
      <c r="QFU2978" s="651"/>
      <c r="QFV2978" s="651"/>
      <c r="QFW2978" s="651"/>
      <c r="QFX2978" s="651"/>
      <c r="QFY2978" s="651"/>
      <c r="QFZ2978" s="651"/>
      <c r="QGA2978" s="651"/>
      <c r="QGB2978" s="651"/>
      <c r="QGC2978" s="651"/>
      <c r="QGD2978" s="651"/>
      <c r="QGE2978" s="651"/>
      <c r="QGF2978" s="651"/>
      <c r="QGG2978" s="651"/>
      <c r="QGH2978" s="651"/>
      <c r="QGI2978" s="651"/>
      <c r="QGJ2978" s="651"/>
      <c r="QGK2978" s="651"/>
      <c r="QGL2978" s="651"/>
      <c r="QGM2978" s="651"/>
      <c r="QGN2978" s="651"/>
      <c r="QGO2978" s="651"/>
      <c r="QGP2978" s="651"/>
      <c r="QGQ2978" s="651"/>
      <c r="QGR2978" s="651"/>
      <c r="QGS2978" s="651"/>
      <c r="QGT2978" s="651"/>
      <c r="QGU2978" s="651"/>
      <c r="QGV2978" s="651"/>
      <c r="QGW2978" s="651"/>
      <c r="QGX2978" s="651"/>
      <c r="QGY2978" s="651"/>
      <c r="QGZ2978" s="651"/>
      <c r="QHA2978" s="651"/>
      <c r="QHB2978" s="651"/>
      <c r="QHC2978" s="651"/>
      <c r="QHD2978" s="651"/>
      <c r="QHE2978" s="651"/>
      <c r="QHF2978" s="651"/>
      <c r="QHG2978" s="651"/>
      <c r="QHH2978" s="651"/>
      <c r="QHI2978" s="651"/>
      <c r="QHJ2978" s="651"/>
      <c r="QHK2978" s="651"/>
      <c r="QHL2978" s="651"/>
      <c r="QHM2978" s="651"/>
      <c r="QHN2978" s="651"/>
      <c r="QHO2978" s="651"/>
      <c r="QHP2978" s="651"/>
      <c r="QHQ2978" s="651"/>
      <c r="QHR2978" s="651"/>
      <c r="QHS2978" s="651"/>
      <c r="QHT2978" s="651"/>
      <c r="QHU2978" s="651"/>
      <c r="QHV2978" s="651"/>
      <c r="QHW2978" s="651"/>
      <c r="QHX2978" s="651"/>
      <c r="QHY2978" s="651"/>
      <c r="QHZ2978" s="651"/>
      <c r="QIA2978" s="651"/>
      <c r="QIB2978" s="651"/>
      <c r="QIC2978" s="651"/>
      <c r="QID2978" s="651"/>
      <c r="QIE2978" s="651"/>
      <c r="QIF2978" s="651"/>
      <c r="QIG2978" s="651"/>
      <c r="QIH2978" s="651"/>
      <c r="QII2978" s="651"/>
      <c r="QIJ2978" s="651"/>
      <c r="QIK2978" s="651"/>
      <c r="QIL2978" s="651"/>
      <c r="QIM2978" s="651"/>
      <c r="QIN2978" s="651"/>
      <c r="QIO2978" s="651"/>
      <c r="QIP2978" s="651"/>
      <c r="QIQ2978" s="651"/>
      <c r="QIR2978" s="651"/>
      <c r="QIS2978" s="651"/>
      <c r="QIT2978" s="651"/>
      <c r="QIU2978" s="651"/>
      <c r="QIV2978" s="651"/>
      <c r="QIW2978" s="651"/>
      <c r="QIX2978" s="651"/>
      <c r="QIY2978" s="651"/>
      <c r="QIZ2978" s="651"/>
      <c r="QJA2978" s="651"/>
      <c r="QJB2978" s="651"/>
      <c r="QJC2978" s="651"/>
      <c r="QJD2978" s="651"/>
      <c r="QJE2978" s="651"/>
      <c r="QJF2978" s="651"/>
      <c r="QJG2978" s="651"/>
      <c r="QJH2978" s="651"/>
      <c r="QJI2978" s="651"/>
      <c r="QJJ2978" s="651"/>
      <c r="QJK2978" s="651"/>
      <c r="QJL2978" s="651"/>
      <c r="QJM2978" s="651"/>
      <c r="QJN2978" s="651"/>
      <c r="QJO2978" s="651"/>
      <c r="QJP2978" s="651"/>
      <c r="QJQ2978" s="651"/>
      <c r="QJR2978" s="651"/>
      <c r="QJS2978" s="651"/>
      <c r="QJT2978" s="651"/>
      <c r="QJU2978" s="651"/>
      <c r="QJV2978" s="651"/>
      <c r="QJW2978" s="651"/>
      <c r="QJX2978" s="651"/>
      <c r="QJY2978" s="651"/>
      <c r="QJZ2978" s="651"/>
      <c r="QKA2978" s="651"/>
      <c r="QKB2978" s="651"/>
      <c r="QKC2978" s="651"/>
      <c r="QKD2978" s="651"/>
      <c r="QKE2978" s="651"/>
      <c r="QKF2978" s="651"/>
      <c r="QKG2978" s="651"/>
      <c r="QKH2978" s="651"/>
      <c r="QKI2978" s="651"/>
      <c r="QKJ2978" s="651"/>
      <c r="QKK2978" s="651"/>
      <c r="QKL2978" s="651"/>
      <c r="QKM2978" s="651"/>
      <c r="QKN2978" s="651"/>
      <c r="QKO2978" s="651"/>
      <c r="QKP2978" s="651"/>
      <c r="QKQ2978" s="651"/>
      <c r="QKR2978" s="651"/>
      <c r="QKS2978" s="651"/>
      <c r="QKT2978" s="651"/>
      <c r="QKU2978" s="651"/>
      <c r="QKV2978" s="651"/>
      <c r="QKW2978" s="651"/>
      <c r="QKX2978" s="651"/>
      <c r="QKY2978" s="651"/>
      <c r="QKZ2978" s="651"/>
      <c r="QLA2978" s="651"/>
      <c r="QLB2978" s="651"/>
      <c r="QLC2978" s="651"/>
      <c r="QLD2978" s="651"/>
      <c r="QLE2978" s="651"/>
      <c r="QLF2978" s="651"/>
      <c r="QLG2978" s="651"/>
      <c r="QLH2978" s="651"/>
      <c r="QLI2978" s="651"/>
      <c r="QLJ2978" s="651"/>
      <c r="QLK2978" s="651"/>
      <c r="QLL2978" s="651"/>
      <c r="QLM2978" s="651"/>
      <c r="QLN2978" s="651"/>
      <c r="QLO2978" s="651"/>
      <c r="QLP2978" s="651"/>
      <c r="QLQ2978" s="651"/>
      <c r="QLR2978" s="651"/>
      <c r="QLS2978" s="651"/>
      <c r="QLT2978" s="651"/>
      <c r="QLU2978" s="651"/>
      <c r="QLV2978" s="651"/>
      <c r="QLW2978" s="651"/>
      <c r="QLX2978" s="651"/>
      <c r="QLY2978" s="651"/>
      <c r="QLZ2978" s="651"/>
      <c r="QMA2978" s="651"/>
      <c r="QMB2978" s="651"/>
      <c r="QMC2978" s="651"/>
      <c r="QMD2978" s="651"/>
      <c r="QME2978" s="651"/>
      <c r="QMF2978" s="651"/>
      <c r="QMG2978" s="651"/>
      <c r="QMH2978" s="651"/>
      <c r="QMI2978" s="651"/>
      <c r="QMJ2978" s="651"/>
      <c r="QMK2978" s="651"/>
      <c r="QML2978" s="651"/>
      <c r="QMM2978" s="651"/>
      <c r="QMN2978" s="651"/>
      <c r="QMO2978" s="651"/>
      <c r="QMP2978" s="651"/>
      <c r="QMQ2978" s="651"/>
      <c r="QMR2978" s="651"/>
      <c r="QMS2978" s="651"/>
      <c r="QMT2978" s="651"/>
      <c r="QMU2978" s="651"/>
      <c r="QMV2978" s="651"/>
      <c r="QMW2978" s="651"/>
      <c r="QMX2978" s="651"/>
      <c r="QMY2978" s="651"/>
      <c r="QMZ2978" s="651"/>
      <c r="QNA2978" s="651"/>
      <c r="QNB2978" s="651"/>
      <c r="QNC2978" s="651"/>
      <c r="QND2978" s="651"/>
      <c r="QNE2978" s="651"/>
      <c r="QNF2978" s="651"/>
      <c r="QNG2978" s="651"/>
      <c r="QNH2978" s="651"/>
      <c r="QNI2978" s="651"/>
      <c r="QNJ2978" s="651"/>
      <c r="QNK2978" s="651"/>
      <c r="QNL2978" s="651"/>
      <c r="QNM2978" s="651"/>
      <c r="QNN2978" s="651"/>
      <c r="QNO2978" s="651"/>
      <c r="QNP2978" s="651"/>
      <c r="QNQ2978" s="651"/>
      <c r="QNR2978" s="651"/>
      <c r="QNS2978" s="651"/>
      <c r="QNT2978" s="651"/>
      <c r="QNU2978" s="651"/>
      <c r="QNV2978" s="651"/>
      <c r="QNW2978" s="651"/>
      <c r="QNX2978" s="651"/>
      <c r="QNY2978" s="651"/>
      <c r="QNZ2978" s="651"/>
      <c r="QOA2978" s="651"/>
      <c r="QOB2978" s="651"/>
      <c r="QOC2978" s="651"/>
      <c r="QOD2978" s="651"/>
      <c r="QOE2978" s="651"/>
      <c r="QOF2978" s="651"/>
      <c r="QOG2978" s="651"/>
      <c r="QOH2978" s="651"/>
      <c r="QOI2978" s="651"/>
      <c r="QOJ2978" s="651"/>
      <c r="QOK2978" s="651"/>
      <c r="QOL2978" s="651"/>
      <c r="QOM2978" s="651"/>
      <c r="QON2978" s="651"/>
      <c r="QOO2978" s="651"/>
      <c r="QOP2978" s="651"/>
      <c r="QOQ2978" s="651"/>
      <c r="QOR2978" s="651"/>
      <c r="QOS2978" s="651"/>
      <c r="QOT2978" s="651"/>
      <c r="QOU2978" s="651"/>
      <c r="QOV2978" s="651"/>
      <c r="QOW2978" s="651"/>
      <c r="QOX2978" s="651"/>
      <c r="QOY2978" s="651"/>
      <c r="QOZ2978" s="651"/>
      <c r="QPA2978" s="651"/>
      <c r="QPB2978" s="651"/>
      <c r="QPC2978" s="651"/>
      <c r="QPD2978" s="651"/>
      <c r="QPE2978" s="651"/>
      <c r="QPF2978" s="651"/>
      <c r="QPG2978" s="651"/>
      <c r="QPH2978" s="651"/>
      <c r="QPI2978" s="651"/>
      <c r="QPJ2978" s="651"/>
      <c r="QPK2978" s="651"/>
      <c r="QPL2978" s="651"/>
      <c r="QPM2978" s="651"/>
      <c r="QPN2978" s="651"/>
      <c r="QPO2978" s="651"/>
      <c r="QPP2978" s="651"/>
      <c r="QPQ2978" s="651"/>
      <c r="QPR2978" s="651"/>
      <c r="QPS2978" s="651"/>
      <c r="QPT2978" s="651"/>
      <c r="QPU2978" s="651"/>
      <c r="QPV2978" s="651"/>
      <c r="QPW2978" s="651"/>
      <c r="QPX2978" s="651"/>
      <c r="QPY2978" s="651"/>
      <c r="QPZ2978" s="651"/>
      <c r="QQA2978" s="651"/>
      <c r="QQB2978" s="651"/>
      <c r="QQC2978" s="651"/>
      <c r="QQD2978" s="651"/>
      <c r="QQE2978" s="651"/>
      <c r="QQF2978" s="651"/>
      <c r="QQG2978" s="651"/>
      <c r="QQH2978" s="651"/>
      <c r="QQI2978" s="651"/>
      <c r="QQJ2978" s="651"/>
      <c r="QQK2978" s="651"/>
      <c r="QQL2978" s="651"/>
      <c r="QQM2978" s="651"/>
      <c r="QQN2978" s="651"/>
      <c r="QQO2978" s="651"/>
      <c r="QQP2978" s="651"/>
      <c r="QQQ2978" s="651"/>
      <c r="QQR2978" s="651"/>
      <c r="QQS2978" s="651"/>
      <c r="QQT2978" s="651"/>
      <c r="QQU2978" s="651"/>
      <c r="QQV2978" s="651"/>
      <c r="QQW2978" s="651"/>
      <c r="QQX2978" s="651"/>
      <c r="QQY2978" s="651"/>
      <c r="QQZ2978" s="651"/>
      <c r="QRA2978" s="651"/>
      <c r="QRB2978" s="651"/>
      <c r="QRC2978" s="651"/>
      <c r="QRD2978" s="651"/>
      <c r="QRE2978" s="651"/>
      <c r="QRF2978" s="651"/>
      <c r="QRG2978" s="651"/>
      <c r="QRH2978" s="651"/>
      <c r="QRI2978" s="651"/>
      <c r="QRJ2978" s="651"/>
      <c r="QRK2978" s="651"/>
      <c r="QRL2978" s="651"/>
      <c r="QRM2978" s="651"/>
      <c r="QRN2978" s="651"/>
      <c r="QRO2978" s="651"/>
      <c r="QRP2978" s="651"/>
      <c r="QRQ2978" s="651"/>
      <c r="QRR2978" s="651"/>
      <c r="QRS2978" s="651"/>
      <c r="QRT2978" s="651"/>
      <c r="QRU2978" s="651"/>
      <c r="QRV2978" s="651"/>
      <c r="QRW2978" s="651"/>
      <c r="QRX2978" s="651"/>
      <c r="QRY2978" s="651"/>
      <c r="QRZ2978" s="651"/>
      <c r="QSA2978" s="651"/>
      <c r="QSB2978" s="651"/>
      <c r="QSC2978" s="651"/>
      <c r="QSD2978" s="651"/>
      <c r="QSE2978" s="651"/>
      <c r="QSF2978" s="651"/>
      <c r="QSG2978" s="651"/>
      <c r="QSH2978" s="651"/>
      <c r="QSI2978" s="651"/>
      <c r="QSJ2978" s="651"/>
      <c r="QSK2978" s="651"/>
      <c r="QSL2978" s="651"/>
      <c r="QSM2978" s="651"/>
      <c r="QSN2978" s="651"/>
      <c r="QSO2978" s="651"/>
      <c r="QSP2978" s="651"/>
      <c r="QSQ2978" s="651"/>
      <c r="QSR2978" s="651"/>
      <c r="QSS2978" s="651"/>
      <c r="QST2978" s="651"/>
      <c r="QSU2978" s="651"/>
      <c r="QSV2978" s="651"/>
      <c r="QSW2978" s="651"/>
      <c r="QSX2978" s="651"/>
      <c r="QSY2978" s="651"/>
      <c r="QSZ2978" s="651"/>
      <c r="QTA2978" s="651"/>
      <c r="QTB2978" s="651"/>
      <c r="QTC2978" s="651"/>
      <c r="QTD2978" s="651"/>
      <c r="QTE2978" s="651"/>
      <c r="QTF2978" s="651"/>
      <c r="QTG2978" s="651"/>
      <c r="QTH2978" s="651"/>
      <c r="QTI2978" s="651"/>
      <c r="QTJ2978" s="651"/>
      <c r="QTK2978" s="651"/>
      <c r="QTL2978" s="651"/>
      <c r="QTM2978" s="651"/>
      <c r="QTN2978" s="651"/>
      <c r="QTO2978" s="651"/>
      <c r="QTP2978" s="651"/>
      <c r="QTQ2978" s="651"/>
      <c r="QTR2978" s="651"/>
      <c r="QTS2978" s="651"/>
      <c r="QTT2978" s="651"/>
      <c r="QTU2978" s="651"/>
      <c r="QTV2978" s="651"/>
      <c r="QTW2978" s="651"/>
      <c r="QTX2978" s="651"/>
      <c r="QTY2978" s="651"/>
      <c r="QTZ2978" s="651"/>
      <c r="QUA2978" s="651"/>
      <c r="QUB2978" s="651"/>
      <c r="QUC2978" s="651"/>
      <c r="QUD2978" s="651"/>
      <c r="QUE2978" s="651"/>
      <c r="QUF2978" s="651"/>
      <c r="QUG2978" s="651"/>
      <c r="QUH2978" s="651"/>
      <c r="QUI2978" s="651"/>
      <c r="QUJ2978" s="651"/>
      <c r="QUK2978" s="651"/>
      <c r="QUL2978" s="651"/>
      <c r="QUM2978" s="651"/>
      <c r="QUN2978" s="651"/>
      <c r="QUO2978" s="651"/>
      <c r="QUP2978" s="651"/>
      <c r="QUQ2978" s="651"/>
      <c r="QUR2978" s="651"/>
      <c r="QUS2978" s="651"/>
      <c r="QUT2978" s="651"/>
      <c r="QUU2978" s="651"/>
      <c r="QUV2978" s="651"/>
      <c r="QUW2978" s="651"/>
      <c r="QUX2978" s="651"/>
      <c r="QUY2978" s="651"/>
      <c r="QUZ2978" s="651"/>
      <c r="QVA2978" s="651"/>
      <c r="QVB2978" s="651"/>
      <c r="QVC2978" s="651"/>
      <c r="QVD2978" s="651"/>
      <c r="QVE2978" s="651"/>
      <c r="QVF2978" s="651"/>
      <c r="QVG2978" s="651"/>
      <c r="QVH2978" s="651"/>
      <c r="QVI2978" s="651"/>
      <c r="QVJ2978" s="651"/>
      <c r="QVK2978" s="651"/>
      <c r="QVL2978" s="651"/>
      <c r="QVM2978" s="651"/>
      <c r="QVN2978" s="651"/>
      <c r="QVO2978" s="651"/>
      <c r="QVP2978" s="651"/>
      <c r="QVQ2978" s="651"/>
      <c r="QVR2978" s="651"/>
      <c r="QVS2978" s="651"/>
      <c r="QVT2978" s="651"/>
      <c r="QVU2978" s="651"/>
      <c r="QVV2978" s="651"/>
      <c r="QVW2978" s="651"/>
      <c r="QVX2978" s="651"/>
      <c r="QVY2978" s="651"/>
      <c r="QVZ2978" s="651"/>
      <c r="QWA2978" s="651"/>
      <c r="QWB2978" s="651"/>
      <c r="QWC2978" s="651"/>
      <c r="QWD2978" s="651"/>
      <c r="QWE2978" s="651"/>
      <c r="QWF2978" s="651"/>
      <c r="QWG2978" s="651"/>
      <c r="QWH2978" s="651"/>
      <c r="QWI2978" s="651"/>
      <c r="QWJ2978" s="651"/>
      <c r="QWK2978" s="651"/>
      <c r="QWL2978" s="651"/>
      <c r="QWM2978" s="651"/>
      <c r="QWN2978" s="651"/>
      <c r="QWO2978" s="651"/>
      <c r="QWP2978" s="651"/>
      <c r="QWQ2978" s="651"/>
      <c r="QWR2978" s="651"/>
      <c r="QWS2978" s="651"/>
      <c r="QWT2978" s="651"/>
      <c r="QWU2978" s="651"/>
      <c r="QWV2978" s="651"/>
      <c r="QWW2978" s="651"/>
      <c r="QWX2978" s="651"/>
      <c r="QWY2978" s="651"/>
      <c r="QWZ2978" s="651"/>
      <c r="QXA2978" s="651"/>
      <c r="QXB2978" s="651"/>
      <c r="QXC2978" s="651"/>
      <c r="QXD2978" s="651"/>
      <c r="QXE2978" s="651"/>
      <c r="QXF2978" s="651"/>
      <c r="QXG2978" s="651"/>
      <c r="QXH2978" s="651"/>
      <c r="QXI2978" s="651"/>
      <c r="QXJ2978" s="651"/>
      <c r="QXK2978" s="651"/>
      <c r="QXL2978" s="651"/>
      <c r="QXM2978" s="651"/>
      <c r="QXN2978" s="651"/>
      <c r="QXO2978" s="651"/>
      <c r="QXP2978" s="651"/>
      <c r="QXQ2978" s="651"/>
      <c r="QXR2978" s="651"/>
      <c r="QXS2978" s="651"/>
      <c r="QXT2978" s="651"/>
      <c r="QXU2978" s="651"/>
      <c r="QXV2978" s="651"/>
      <c r="QXW2978" s="651"/>
      <c r="QXX2978" s="651"/>
      <c r="QXY2978" s="651"/>
      <c r="QXZ2978" s="651"/>
      <c r="QYA2978" s="651"/>
      <c r="QYB2978" s="651"/>
      <c r="QYC2978" s="651"/>
      <c r="QYD2978" s="651"/>
      <c r="QYE2978" s="651"/>
      <c r="QYF2978" s="651"/>
      <c r="QYG2978" s="651"/>
      <c r="QYH2978" s="651"/>
      <c r="QYI2978" s="651"/>
      <c r="QYJ2978" s="651"/>
      <c r="QYK2978" s="651"/>
      <c r="QYL2978" s="651"/>
      <c r="QYM2978" s="651"/>
      <c r="QYN2978" s="651"/>
      <c r="QYO2978" s="651"/>
      <c r="QYP2978" s="651"/>
      <c r="QYQ2978" s="651"/>
      <c r="QYR2978" s="651"/>
      <c r="QYS2978" s="651"/>
      <c r="QYT2978" s="651"/>
      <c r="QYU2978" s="651"/>
      <c r="QYV2978" s="651"/>
      <c r="QYW2978" s="651"/>
      <c r="QYX2978" s="651"/>
      <c r="QYY2978" s="651"/>
      <c r="QYZ2978" s="651"/>
      <c r="QZA2978" s="651"/>
      <c r="QZB2978" s="651"/>
      <c r="QZC2978" s="651"/>
      <c r="QZD2978" s="651"/>
      <c r="QZE2978" s="651"/>
      <c r="QZF2978" s="651"/>
      <c r="QZG2978" s="651"/>
      <c r="QZH2978" s="651"/>
      <c r="QZI2978" s="651"/>
      <c r="QZJ2978" s="651"/>
      <c r="QZK2978" s="651"/>
      <c r="QZL2978" s="651"/>
      <c r="QZM2978" s="651"/>
      <c r="QZN2978" s="651"/>
      <c r="QZO2978" s="651"/>
      <c r="QZP2978" s="651"/>
      <c r="QZQ2978" s="651"/>
      <c r="QZR2978" s="651"/>
      <c r="QZS2978" s="651"/>
      <c r="QZT2978" s="651"/>
      <c r="QZU2978" s="651"/>
      <c r="QZV2978" s="651"/>
      <c r="QZW2978" s="651"/>
      <c r="QZX2978" s="651"/>
      <c r="QZY2978" s="651"/>
      <c r="QZZ2978" s="651"/>
      <c r="RAA2978" s="651"/>
      <c r="RAB2978" s="651"/>
      <c r="RAC2978" s="651"/>
      <c r="RAD2978" s="651"/>
      <c r="RAE2978" s="651"/>
      <c r="RAF2978" s="651"/>
      <c r="RAG2978" s="651"/>
      <c r="RAH2978" s="651"/>
      <c r="RAI2978" s="651"/>
      <c r="RAJ2978" s="651"/>
      <c r="RAK2978" s="651"/>
      <c r="RAL2978" s="651"/>
      <c r="RAM2978" s="651"/>
      <c r="RAN2978" s="651"/>
      <c r="RAO2978" s="651"/>
      <c r="RAP2978" s="651"/>
      <c r="RAQ2978" s="651"/>
      <c r="RAR2978" s="651"/>
      <c r="RAS2978" s="651"/>
      <c r="RAT2978" s="651"/>
      <c r="RAU2978" s="651"/>
      <c r="RAV2978" s="651"/>
      <c r="RAW2978" s="651"/>
      <c r="RAX2978" s="651"/>
      <c r="RAY2978" s="651"/>
      <c r="RAZ2978" s="651"/>
      <c r="RBA2978" s="651"/>
      <c r="RBB2978" s="651"/>
      <c r="RBC2978" s="651"/>
      <c r="RBD2978" s="651"/>
      <c r="RBE2978" s="651"/>
      <c r="RBF2978" s="651"/>
      <c r="RBG2978" s="651"/>
      <c r="RBH2978" s="651"/>
      <c r="RBI2978" s="651"/>
      <c r="RBJ2978" s="651"/>
      <c r="RBK2978" s="651"/>
      <c r="RBL2978" s="651"/>
      <c r="RBM2978" s="651"/>
      <c r="RBN2978" s="651"/>
      <c r="RBO2978" s="651"/>
      <c r="RBP2978" s="651"/>
      <c r="RBQ2978" s="651"/>
      <c r="RBR2978" s="651"/>
      <c r="RBS2978" s="651"/>
      <c r="RBT2978" s="651"/>
      <c r="RBU2978" s="651"/>
      <c r="RBV2978" s="651"/>
      <c r="RBW2978" s="651"/>
      <c r="RBX2978" s="651"/>
      <c r="RBY2978" s="651"/>
      <c r="RBZ2978" s="651"/>
      <c r="RCA2978" s="651"/>
      <c r="RCB2978" s="651"/>
      <c r="RCC2978" s="651"/>
      <c r="RCD2978" s="651"/>
      <c r="RCE2978" s="651"/>
      <c r="RCF2978" s="651"/>
      <c r="RCG2978" s="651"/>
      <c r="RCH2978" s="651"/>
      <c r="RCI2978" s="651"/>
      <c r="RCJ2978" s="651"/>
      <c r="RCK2978" s="651"/>
      <c r="RCL2978" s="651"/>
      <c r="RCM2978" s="651"/>
      <c r="RCN2978" s="651"/>
      <c r="RCO2978" s="651"/>
      <c r="RCP2978" s="651"/>
      <c r="RCQ2978" s="651"/>
      <c r="RCR2978" s="651"/>
      <c r="RCS2978" s="651"/>
      <c r="RCT2978" s="651"/>
      <c r="RCU2978" s="651"/>
      <c r="RCV2978" s="651"/>
      <c r="RCW2978" s="651"/>
      <c r="RCX2978" s="651"/>
      <c r="RCY2978" s="651"/>
      <c r="RCZ2978" s="651"/>
      <c r="RDA2978" s="651"/>
      <c r="RDB2978" s="651"/>
      <c r="RDC2978" s="651"/>
      <c r="RDD2978" s="651"/>
      <c r="RDE2978" s="651"/>
      <c r="RDF2978" s="651"/>
      <c r="RDG2978" s="651"/>
      <c r="RDH2978" s="651"/>
      <c r="RDI2978" s="651"/>
      <c r="RDJ2978" s="651"/>
      <c r="RDK2978" s="651"/>
      <c r="RDL2978" s="651"/>
      <c r="RDM2978" s="651"/>
      <c r="RDN2978" s="651"/>
      <c r="RDO2978" s="651"/>
      <c r="RDP2978" s="651"/>
      <c r="RDQ2978" s="651"/>
      <c r="RDR2978" s="651"/>
      <c r="RDS2978" s="651"/>
      <c r="RDT2978" s="651"/>
      <c r="RDU2978" s="651"/>
      <c r="RDV2978" s="651"/>
      <c r="RDW2978" s="651"/>
      <c r="RDX2978" s="651"/>
      <c r="RDY2978" s="651"/>
      <c r="RDZ2978" s="651"/>
      <c r="REA2978" s="651"/>
      <c r="REB2978" s="651"/>
      <c r="REC2978" s="651"/>
      <c r="RED2978" s="651"/>
      <c r="REE2978" s="651"/>
      <c r="REF2978" s="651"/>
      <c r="REG2978" s="651"/>
      <c r="REH2978" s="651"/>
      <c r="REI2978" s="651"/>
      <c r="REJ2978" s="651"/>
      <c r="REK2978" s="651"/>
      <c r="REL2978" s="651"/>
      <c r="REM2978" s="651"/>
      <c r="REN2978" s="651"/>
      <c r="REO2978" s="651"/>
      <c r="REP2978" s="651"/>
      <c r="REQ2978" s="651"/>
      <c r="RER2978" s="651"/>
      <c r="RES2978" s="651"/>
      <c r="RET2978" s="651"/>
      <c r="REU2978" s="651"/>
      <c r="REV2978" s="651"/>
      <c r="REW2978" s="651"/>
      <c r="REX2978" s="651"/>
      <c r="REY2978" s="651"/>
      <c r="REZ2978" s="651"/>
      <c r="RFA2978" s="651"/>
      <c r="RFB2978" s="651"/>
      <c r="RFC2978" s="651"/>
      <c r="RFD2978" s="651"/>
      <c r="RFE2978" s="651"/>
      <c r="RFF2978" s="651"/>
      <c r="RFG2978" s="651"/>
      <c r="RFH2978" s="651"/>
      <c r="RFI2978" s="651"/>
      <c r="RFJ2978" s="651"/>
      <c r="RFK2978" s="651"/>
      <c r="RFL2978" s="651"/>
      <c r="RFM2978" s="651"/>
      <c r="RFN2978" s="651"/>
      <c r="RFO2978" s="651"/>
      <c r="RFP2978" s="651"/>
      <c r="RFQ2978" s="651"/>
      <c r="RFR2978" s="651"/>
      <c r="RFS2978" s="651"/>
      <c r="RFT2978" s="651"/>
      <c r="RFU2978" s="651"/>
      <c r="RFV2978" s="651"/>
      <c r="RFW2978" s="651"/>
      <c r="RFX2978" s="651"/>
      <c r="RFY2978" s="651"/>
      <c r="RFZ2978" s="651"/>
      <c r="RGA2978" s="651"/>
      <c r="RGB2978" s="651"/>
      <c r="RGC2978" s="651"/>
      <c r="RGD2978" s="651"/>
      <c r="RGE2978" s="651"/>
      <c r="RGF2978" s="651"/>
      <c r="RGG2978" s="651"/>
      <c r="RGH2978" s="651"/>
      <c r="RGI2978" s="651"/>
      <c r="RGJ2978" s="651"/>
      <c r="RGK2978" s="651"/>
      <c r="RGL2978" s="651"/>
      <c r="RGM2978" s="651"/>
      <c r="RGN2978" s="651"/>
      <c r="RGO2978" s="651"/>
      <c r="RGP2978" s="651"/>
      <c r="RGQ2978" s="651"/>
      <c r="RGR2978" s="651"/>
      <c r="RGS2978" s="651"/>
      <c r="RGT2978" s="651"/>
      <c r="RGU2978" s="651"/>
      <c r="RGV2978" s="651"/>
      <c r="RGW2978" s="651"/>
      <c r="RGX2978" s="651"/>
      <c r="RGY2978" s="651"/>
      <c r="RGZ2978" s="651"/>
      <c r="RHA2978" s="651"/>
      <c r="RHB2978" s="651"/>
      <c r="RHC2978" s="651"/>
      <c r="RHD2978" s="651"/>
      <c r="RHE2978" s="651"/>
      <c r="RHF2978" s="651"/>
      <c r="RHG2978" s="651"/>
      <c r="RHH2978" s="651"/>
      <c r="RHI2978" s="651"/>
      <c r="RHJ2978" s="651"/>
      <c r="RHK2978" s="651"/>
      <c r="RHL2978" s="651"/>
      <c r="RHM2978" s="651"/>
      <c r="RHN2978" s="651"/>
      <c r="RHO2978" s="651"/>
      <c r="RHP2978" s="651"/>
      <c r="RHQ2978" s="651"/>
      <c r="RHR2978" s="651"/>
      <c r="RHS2978" s="651"/>
      <c r="RHT2978" s="651"/>
      <c r="RHU2978" s="651"/>
      <c r="RHV2978" s="651"/>
      <c r="RHW2978" s="651"/>
      <c r="RHX2978" s="651"/>
      <c r="RHY2978" s="651"/>
      <c r="RHZ2978" s="651"/>
      <c r="RIA2978" s="651"/>
      <c r="RIB2978" s="651"/>
      <c r="RIC2978" s="651"/>
      <c r="RID2978" s="651"/>
      <c r="RIE2978" s="651"/>
      <c r="RIF2978" s="651"/>
      <c r="RIG2978" s="651"/>
      <c r="RIH2978" s="651"/>
      <c r="RII2978" s="651"/>
      <c r="RIJ2978" s="651"/>
      <c r="RIK2978" s="651"/>
      <c r="RIL2978" s="651"/>
      <c r="RIM2978" s="651"/>
      <c r="RIN2978" s="651"/>
      <c r="RIO2978" s="651"/>
      <c r="RIP2978" s="651"/>
      <c r="RIQ2978" s="651"/>
      <c r="RIR2978" s="651"/>
      <c r="RIS2978" s="651"/>
      <c r="RIT2978" s="651"/>
      <c r="RIU2978" s="651"/>
      <c r="RIV2978" s="651"/>
      <c r="RIW2978" s="651"/>
      <c r="RIX2978" s="651"/>
      <c r="RIY2978" s="651"/>
      <c r="RIZ2978" s="651"/>
      <c r="RJA2978" s="651"/>
      <c r="RJB2978" s="651"/>
      <c r="RJC2978" s="651"/>
      <c r="RJD2978" s="651"/>
      <c r="RJE2978" s="651"/>
      <c r="RJF2978" s="651"/>
      <c r="RJG2978" s="651"/>
      <c r="RJH2978" s="651"/>
      <c r="RJI2978" s="651"/>
      <c r="RJJ2978" s="651"/>
      <c r="RJK2978" s="651"/>
      <c r="RJL2978" s="651"/>
      <c r="RJM2978" s="651"/>
      <c r="RJN2978" s="651"/>
      <c r="RJO2978" s="651"/>
      <c r="RJP2978" s="651"/>
      <c r="RJQ2978" s="651"/>
      <c r="RJR2978" s="651"/>
      <c r="RJS2978" s="651"/>
      <c r="RJT2978" s="651"/>
      <c r="RJU2978" s="651"/>
      <c r="RJV2978" s="651"/>
      <c r="RJW2978" s="651"/>
      <c r="RJX2978" s="651"/>
      <c r="RJY2978" s="651"/>
      <c r="RJZ2978" s="651"/>
      <c r="RKA2978" s="651"/>
      <c r="RKB2978" s="651"/>
      <c r="RKC2978" s="651"/>
      <c r="RKD2978" s="651"/>
      <c r="RKE2978" s="651"/>
      <c r="RKF2978" s="651"/>
      <c r="RKG2978" s="651"/>
      <c r="RKH2978" s="651"/>
      <c r="RKI2978" s="651"/>
      <c r="RKJ2978" s="651"/>
      <c r="RKK2978" s="651"/>
      <c r="RKL2978" s="651"/>
      <c r="RKM2978" s="651"/>
      <c r="RKN2978" s="651"/>
      <c r="RKO2978" s="651"/>
      <c r="RKP2978" s="651"/>
      <c r="RKQ2978" s="651"/>
      <c r="RKR2978" s="651"/>
      <c r="RKS2978" s="651"/>
      <c r="RKT2978" s="651"/>
      <c r="RKU2978" s="651"/>
      <c r="RKV2978" s="651"/>
      <c r="RKW2978" s="651"/>
      <c r="RKX2978" s="651"/>
      <c r="RKY2978" s="651"/>
      <c r="RKZ2978" s="651"/>
      <c r="RLA2978" s="651"/>
      <c r="RLB2978" s="651"/>
      <c r="RLC2978" s="651"/>
      <c r="RLD2978" s="651"/>
      <c r="RLE2978" s="651"/>
      <c r="RLF2978" s="651"/>
      <c r="RLG2978" s="651"/>
      <c r="RLH2978" s="651"/>
      <c r="RLI2978" s="651"/>
      <c r="RLJ2978" s="651"/>
      <c r="RLK2978" s="651"/>
      <c r="RLL2978" s="651"/>
      <c r="RLM2978" s="651"/>
      <c r="RLN2978" s="651"/>
      <c r="RLO2978" s="651"/>
      <c r="RLP2978" s="651"/>
      <c r="RLQ2978" s="651"/>
      <c r="RLR2978" s="651"/>
      <c r="RLS2978" s="651"/>
      <c r="RLT2978" s="651"/>
      <c r="RLU2978" s="651"/>
      <c r="RLV2978" s="651"/>
      <c r="RLW2978" s="651"/>
      <c r="RLX2978" s="651"/>
      <c r="RLY2978" s="651"/>
      <c r="RLZ2978" s="651"/>
      <c r="RMA2978" s="651"/>
      <c r="RMB2978" s="651"/>
      <c r="RMC2978" s="651"/>
      <c r="RMD2978" s="651"/>
      <c r="RME2978" s="651"/>
      <c r="RMF2978" s="651"/>
      <c r="RMG2978" s="651"/>
      <c r="RMH2978" s="651"/>
      <c r="RMI2978" s="651"/>
      <c r="RMJ2978" s="651"/>
      <c r="RMK2978" s="651"/>
      <c r="RML2978" s="651"/>
      <c r="RMM2978" s="651"/>
      <c r="RMN2978" s="651"/>
      <c r="RMO2978" s="651"/>
      <c r="RMP2978" s="651"/>
      <c r="RMQ2978" s="651"/>
      <c r="RMR2978" s="651"/>
      <c r="RMS2978" s="651"/>
      <c r="RMT2978" s="651"/>
      <c r="RMU2978" s="651"/>
      <c r="RMV2978" s="651"/>
      <c r="RMW2978" s="651"/>
      <c r="RMX2978" s="651"/>
      <c r="RMY2978" s="651"/>
      <c r="RMZ2978" s="651"/>
      <c r="RNA2978" s="651"/>
      <c r="RNB2978" s="651"/>
      <c r="RNC2978" s="651"/>
      <c r="RND2978" s="651"/>
      <c r="RNE2978" s="651"/>
      <c r="RNF2978" s="651"/>
      <c r="RNG2978" s="651"/>
      <c r="RNH2978" s="651"/>
      <c r="RNI2978" s="651"/>
      <c r="RNJ2978" s="651"/>
      <c r="RNK2978" s="651"/>
      <c r="RNL2978" s="651"/>
      <c r="RNM2978" s="651"/>
      <c r="RNN2978" s="651"/>
      <c r="RNO2978" s="651"/>
      <c r="RNP2978" s="651"/>
      <c r="RNQ2978" s="651"/>
      <c r="RNR2978" s="651"/>
      <c r="RNS2978" s="651"/>
      <c r="RNT2978" s="651"/>
      <c r="RNU2978" s="651"/>
      <c r="RNV2978" s="651"/>
      <c r="RNW2978" s="651"/>
      <c r="RNX2978" s="651"/>
      <c r="RNY2978" s="651"/>
      <c r="RNZ2978" s="651"/>
      <c r="ROA2978" s="651"/>
      <c r="ROB2978" s="651"/>
      <c r="ROC2978" s="651"/>
      <c r="ROD2978" s="651"/>
      <c r="ROE2978" s="651"/>
      <c r="ROF2978" s="651"/>
      <c r="ROG2978" s="651"/>
      <c r="ROH2978" s="651"/>
      <c r="ROI2978" s="651"/>
      <c r="ROJ2978" s="651"/>
      <c r="ROK2978" s="651"/>
      <c r="ROL2978" s="651"/>
      <c r="ROM2978" s="651"/>
      <c r="RON2978" s="651"/>
      <c r="ROO2978" s="651"/>
      <c r="ROP2978" s="651"/>
      <c r="ROQ2978" s="651"/>
      <c r="ROR2978" s="651"/>
      <c r="ROS2978" s="651"/>
      <c r="ROT2978" s="651"/>
      <c r="ROU2978" s="651"/>
      <c r="ROV2978" s="651"/>
      <c r="ROW2978" s="651"/>
      <c r="ROX2978" s="651"/>
      <c r="ROY2978" s="651"/>
      <c r="ROZ2978" s="651"/>
      <c r="RPA2978" s="651"/>
      <c r="RPB2978" s="651"/>
      <c r="RPC2978" s="651"/>
      <c r="RPD2978" s="651"/>
      <c r="RPE2978" s="651"/>
      <c r="RPF2978" s="651"/>
      <c r="RPG2978" s="651"/>
      <c r="RPH2978" s="651"/>
      <c r="RPI2978" s="651"/>
      <c r="RPJ2978" s="651"/>
      <c r="RPK2978" s="651"/>
      <c r="RPL2978" s="651"/>
      <c r="RPM2978" s="651"/>
      <c r="RPN2978" s="651"/>
      <c r="RPO2978" s="651"/>
      <c r="RPP2978" s="651"/>
      <c r="RPQ2978" s="651"/>
      <c r="RPR2978" s="651"/>
      <c r="RPS2978" s="651"/>
      <c r="RPT2978" s="651"/>
      <c r="RPU2978" s="651"/>
      <c r="RPV2978" s="651"/>
      <c r="RPW2978" s="651"/>
      <c r="RPX2978" s="651"/>
      <c r="RPY2978" s="651"/>
      <c r="RPZ2978" s="651"/>
      <c r="RQA2978" s="651"/>
      <c r="RQB2978" s="651"/>
      <c r="RQC2978" s="651"/>
      <c r="RQD2978" s="651"/>
      <c r="RQE2978" s="651"/>
      <c r="RQF2978" s="651"/>
      <c r="RQG2978" s="651"/>
      <c r="RQH2978" s="651"/>
      <c r="RQI2978" s="651"/>
      <c r="RQJ2978" s="651"/>
      <c r="RQK2978" s="651"/>
      <c r="RQL2978" s="651"/>
      <c r="RQM2978" s="651"/>
      <c r="RQN2978" s="651"/>
      <c r="RQO2978" s="651"/>
      <c r="RQP2978" s="651"/>
      <c r="RQQ2978" s="651"/>
      <c r="RQR2978" s="651"/>
      <c r="RQS2978" s="651"/>
      <c r="RQT2978" s="651"/>
      <c r="RQU2978" s="651"/>
      <c r="RQV2978" s="651"/>
      <c r="RQW2978" s="651"/>
      <c r="RQX2978" s="651"/>
      <c r="RQY2978" s="651"/>
      <c r="RQZ2978" s="651"/>
      <c r="RRA2978" s="651"/>
      <c r="RRB2978" s="651"/>
      <c r="RRC2978" s="651"/>
      <c r="RRD2978" s="651"/>
      <c r="RRE2978" s="651"/>
      <c r="RRF2978" s="651"/>
      <c r="RRG2978" s="651"/>
      <c r="RRH2978" s="651"/>
      <c r="RRI2978" s="651"/>
      <c r="RRJ2978" s="651"/>
      <c r="RRK2978" s="651"/>
      <c r="RRL2978" s="651"/>
      <c r="RRM2978" s="651"/>
      <c r="RRN2978" s="651"/>
      <c r="RRO2978" s="651"/>
      <c r="RRP2978" s="651"/>
      <c r="RRQ2978" s="651"/>
      <c r="RRR2978" s="651"/>
      <c r="RRS2978" s="651"/>
      <c r="RRT2978" s="651"/>
      <c r="RRU2978" s="651"/>
      <c r="RRV2978" s="651"/>
      <c r="RRW2978" s="651"/>
      <c r="RRX2978" s="651"/>
      <c r="RRY2978" s="651"/>
      <c r="RRZ2978" s="651"/>
      <c r="RSA2978" s="651"/>
      <c r="RSB2978" s="651"/>
      <c r="RSC2978" s="651"/>
      <c r="RSD2978" s="651"/>
      <c r="RSE2978" s="651"/>
      <c r="RSF2978" s="651"/>
      <c r="RSG2978" s="651"/>
      <c r="RSH2978" s="651"/>
      <c r="RSI2978" s="651"/>
      <c r="RSJ2978" s="651"/>
      <c r="RSK2978" s="651"/>
      <c r="RSL2978" s="651"/>
      <c r="RSM2978" s="651"/>
      <c r="RSN2978" s="651"/>
      <c r="RSO2978" s="651"/>
      <c r="RSP2978" s="651"/>
      <c r="RSQ2978" s="651"/>
      <c r="RSR2978" s="651"/>
      <c r="RSS2978" s="651"/>
      <c r="RST2978" s="651"/>
      <c r="RSU2978" s="651"/>
      <c r="RSV2978" s="651"/>
      <c r="RSW2978" s="651"/>
      <c r="RSX2978" s="651"/>
      <c r="RSY2978" s="651"/>
      <c r="RSZ2978" s="651"/>
      <c r="RTA2978" s="651"/>
      <c r="RTB2978" s="651"/>
      <c r="RTC2978" s="651"/>
      <c r="RTD2978" s="651"/>
      <c r="RTE2978" s="651"/>
      <c r="RTF2978" s="651"/>
      <c r="RTG2978" s="651"/>
      <c r="RTH2978" s="651"/>
      <c r="RTI2978" s="651"/>
      <c r="RTJ2978" s="651"/>
      <c r="RTK2978" s="651"/>
      <c r="RTL2978" s="651"/>
      <c r="RTM2978" s="651"/>
      <c r="RTN2978" s="651"/>
      <c r="RTO2978" s="651"/>
      <c r="RTP2978" s="651"/>
      <c r="RTQ2978" s="651"/>
      <c r="RTR2978" s="651"/>
      <c r="RTS2978" s="651"/>
      <c r="RTT2978" s="651"/>
      <c r="RTU2978" s="651"/>
      <c r="RTV2978" s="651"/>
      <c r="RTW2978" s="651"/>
      <c r="RTX2978" s="651"/>
      <c r="RTY2978" s="651"/>
      <c r="RTZ2978" s="651"/>
      <c r="RUA2978" s="651"/>
      <c r="RUB2978" s="651"/>
      <c r="RUC2978" s="651"/>
      <c r="RUD2978" s="651"/>
      <c r="RUE2978" s="651"/>
      <c r="RUF2978" s="651"/>
      <c r="RUG2978" s="651"/>
      <c r="RUH2978" s="651"/>
      <c r="RUI2978" s="651"/>
      <c r="RUJ2978" s="651"/>
      <c r="RUK2978" s="651"/>
      <c r="RUL2978" s="651"/>
      <c r="RUM2978" s="651"/>
      <c r="RUN2978" s="651"/>
      <c r="RUO2978" s="651"/>
      <c r="RUP2978" s="651"/>
      <c r="RUQ2978" s="651"/>
      <c r="RUR2978" s="651"/>
      <c r="RUS2978" s="651"/>
      <c r="RUT2978" s="651"/>
      <c r="RUU2978" s="651"/>
      <c r="RUV2978" s="651"/>
      <c r="RUW2978" s="651"/>
      <c r="RUX2978" s="651"/>
      <c r="RUY2978" s="651"/>
      <c r="RUZ2978" s="651"/>
      <c r="RVA2978" s="651"/>
      <c r="RVB2978" s="651"/>
      <c r="RVC2978" s="651"/>
      <c r="RVD2978" s="651"/>
      <c r="RVE2978" s="651"/>
      <c r="RVF2978" s="651"/>
      <c r="RVG2978" s="651"/>
      <c r="RVH2978" s="651"/>
      <c r="RVI2978" s="651"/>
      <c r="RVJ2978" s="651"/>
      <c r="RVK2978" s="651"/>
      <c r="RVL2978" s="651"/>
      <c r="RVM2978" s="651"/>
      <c r="RVN2978" s="651"/>
      <c r="RVO2978" s="651"/>
      <c r="RVP2978" s="651"/>
      <c r="RVQ2978" s="651"/>
      <c r="RVR2978" s="651"/>
      <c r="RVS2978" s="651"/>
      <c r="RVT2978" s="651"/>
      <c r="RVU2978" s="651"/>
      <c r="RVV2978" s="651"/>
      <c r="RVW2978" s="651"/>
      <c r="RVX2978" s="651"/>
      <c r="RVY2978" s="651"/>
      <c r="RVZ2978" s="651"/>
      <c r="RWA2978" s="651"/>
      <c r="RWB2978" s="651"/>
      <c r="RWC2978" s="651"/>
      <c r="RWD2978" s="651"/>
      <c r="RWE2978" s="651"/>
      <c r="RWF2978" s="651"/>
      <c r="RWG2978" s="651"/>
      <c r="RWH2978" s="651"/>
      <c r="RWI2978" s="651"/>
      <c r="RWJ2978" s="651"/>
      <c r="RWK2978" s="651"/>
      <c r="RWL2978" s="651"/>
      <c r="RWM2978" s="651"/>
      <c r="RWN2978" s="651"/>
      <c r="RWO2978" s="651"/>
      <c r="RWP2978" s="651"/>
      <c r="RWQ2978" s="651"/>
      <c r="RWR2978" s="651"/>
      <c r="RWS2978" s="651"/>
      <c r="RWT2978" s="651"/>
      <c r="RWU2978" s="651"/>
      <c r="RWV2978" s="651"/>
      <c r="RWW2978" s="651"/>
      <c r="RWX2978" s="651"/>
      <c r="RWY2978" s="651"/>
      <c r="RWZ2978" s="651"/>
      <c r="RXA2978" s="651"/>
      <c r="RXB2978" s="651"/>
      <c r="RXC2978" s="651"/>
      <c r="RXD2978" s="651"/>
      <c r="RXE2978" s="651"/>
      <c r="RXF2978" s="651"/>
      <c r="RXG2978" s="651"/>
      <c r="RXH2978" s="651"/>
      <c r="RXI2978" s="651"/>
      <c r="RXJ2978" s="651"/>
      <c r="RXK2978" s="651"/>
      <c r="RXL2978" s="651"/>
      <c r="RXM2978" s="651"/>
      <c r="RXN2978" s="651"/>
      <c r="RXO2978" s="651"/>
      <c r="RXP2978" s="651"/>
      <c r="RXQ2978" s="651"/>
      <c r="RXR2978" s="651"/>
      <c r="RXS2978" s="651"/>
      <c r="RXT2978" s="651"/>
      <c r="RXU2978" s="651"/>
      <c r="RXV2978" s="651"/>
      <c r="RXW2978" s="651"/>
      <c r="RXX2978" s="651"/>
      <c r="RXY2978" s="651"/>
      <c r="RXZ2978" s="651"/>
      <c r="RYA2978" s="651"/>
      <c r="RYB2978" s="651"/>
      <c r="RYC2978" s="651"/>
      <c r="RYD2978" s="651"/>
      <c r="RYE2978" s="651"/>
      <c r="RYF2978" s="651"/>
      <c r="RYG2978" s="651"/>
      <c r="RYH2978" s="651"/>
      <c r="RYI2978" s="651"/>
      <c r="RYJ2978" s="651"/>
      <c r="RYK2978" s="651"/>
      <c r="RYL2978" s="651"/>
      <c r="RYM2978" s="651"/>
      <c r="RYN2978" s="651"/>
      <c r="RYO2978" s="651"/>
      <c r="RYP2978" s="651"/>
      <c r="RYQ2978" s="651"/>
      <c r="RYR2978" s="651"/>
      <c r="RYS2978" s="651"/>
      <c r="RYT2978" s="651"/>
      <c r="RYU2978" s="651"/>
      <c r="RYV2978" s="651"/>
      <c r="RYW2978" s="651"/>
      <c r="RYX2978" s="651"/>
      <c r="RYY2978" s="651"/>
      <c r="RYZ2978" s="651"/>
      <c r="RZA2978" s="651"/>
      <c r="RZB2978" s="651"/>
      <c r="RZC2978" s="651"/>
      <c r="RZD2978" s="651"/>
      <c r="RZE2978" s="651"/>
      <c r="RZF2978" s="651"/>
      <c r="RZG2978" s="651"/>
      <c r="RZH2978" s="651"/>
      <c r="RZI2978" s="651"/>
      <c r="RZJ2978" s="651"/>
      <c r="RZK2978" s="651"/>
      <c r="RZL2978" s="651"/>
      <c r="RZM2978" s="651"/>
      <c r="RZN2978" s="651"/>
      <c r="RZO2978" s="651"/>
      <c r="RZP2978" s="651"/>
      <c r="RZQ2978" s="651"/>
      <c r="RZR2978" s="651"/>
      <c r="RZS2978" s="651"/>
      <c r="RZT2978" s="651"/>
      <c r="RZU2978" s="651"/>
      <c r="RZV2978" s="651"/>
      <c r="RZW2978" s="651"/>
      <c r="RZX2978" s="651"/>
      <c r="RZY2978" s="651"/>
      <c r="RZZ2978" s="651"/>
      <c r="SAA2978" s="651"/>
      <c r="SAB2978" s="651"/>
      <c r="SAC2978" s="651"/>
      <c r="SAD2978" s="651"/>
      <c r="SAE2978" s="651"/>
      <c r="SAF2978" s="651"/>
      <c r="SAG2978" s="651"/>
      <c r="SAH2978" s="651"/>
      <c r="SAI2978" s="651"/>
      <c r="SAJ2978" s="651"/>
      <c r="SAK2978" s="651"/>
      <c r="SAL2978" s="651"/>
      <c r="SAM2978" s="651"/>
      <c r="SAN2978" s="651"/>
      <c r="SAO2978" s="651"/>
      <c r="SAP2978" s="651"/>
      <c r="SAQ2978" s="651"/>
      <c r="SAR2978" s="651"/>
      <c r="SAS2978" s="651"/>
      <c r="SAT2978" s="651"/>
      <c r="SAU2978" s="651"/>
      <c r="SAV2978" s="651"/>
      <c r="SAW2978" s="651"/>
      <c r="SAX2978" s="651"/>
      <c r="SAY2978" s="651"/>
      <c r="SAZ2978" s="651"/>
      <c r="SBA2978" s="651"/>
      <c r="SBB2978" s="651"/>
      <c r="SBC2978" s="651"/>
      <c r="SBD2978" s="651"/>
      <c r="SBE2978" s="651"/>
      <c r="SBF2978" s="651"/>
      <c r="SBG2978" s="651"/>
      <c r="SBH2978" s="651"/>
      <c r="SBI2978" s="651"/>
      <c r="SBJ2978" s="651"/>
      <c r="SBK2978" s="651"/>
      <c r="SBL2978" s="651"/>
      <c r="SBM2978" s="651"/>
      <c r="SBN2978" s="651"/>
      <c r="SBO2978" s="651"/>
      <c r="SBP2978" s="651"/>
      <c r="SBQ2978" s="651"/>
      <c r="SBR2978" s="651"/>
      <c r="SBS2978" s="651"/>
      <c r="SBT2978" s="651"/>
      <c r="SBU2978" s="651"/>
      <c r="SBV2978" s="651"/>
      <c r="SBW2978" s="651"/>
      <c r="SBX2978" s="651"/>
      <c r="SBY2978" s="651"/>
      <c r="SBZ2978" s="651"/>
      <c r="SCA2978" s="651"/>
      <c r="SCB2978" s="651"/>
      <c r="SCC2978" s="651"/>
      <c r="SCD2978" s="651"/>
      <c r="SCE2978" s="651"/>
      <c r="SCF2978" s="651"/>
      <c r="SCG2978" s="651"/>
      <c r="SCH2978" s="651"/>
      <c r="SCI2978" s="651"/>
      <c r="SCJ2978" s="651"/>
      <c r="SCK2978" s="651"/>
      <c r="SCL2978" s="651"/>
      <c r="SCM2978" s="651"/>
      <c r="SCN2978" s="651"/>
      <c r="SCO2978" s="651"/>
      <c r="SCP2978" s="651"/>
      <c r="SCQ2978" s="651"/>
      <c r="SCR2978" s="651"/>
      <c r="SCS2978" s="651"/>
      <c r="SCT2978" s="651"/>
      <c r="SCU2978" s="651"/>
      <c r="SCV2978" s="651"/>
      <c r="SCW2978" s="651"/>
      <c r="SCX2978" s="651"/>
      <c r="SCY2978" s="651"/>
      <c r="SCZ2978" s="651"/>
      <c r="SDA2978" s="651"/>
      <c r="SDB2978" s="651"/>
      <c r="SDC2978" s="651"/>
      <c r="SDD2978" s="651"/>
      <c r="SDE2978" s="651"/>
      <c r="SDF2978" s="651"/>
      <c r="SDG2978" s="651"/>
      <c r="SDH2978" s="651"/>
      <c r="SDI2978" s="651"/>
      <c r="SDJ2978" s="651"/>
      <c r="SDK2978" s="651"/>
      <c r="SDL2978" s="651"/>
      <c r="SDM2978" s="651"/>
      <c r="SDN2978" s="651"/>
      <c r="SDO2978" s="651"/>
      <c r="SDP2978" s="651"/>
      <c r="SDQ2978" s="651"/>
      <c r="SDR2978" s="651"/>
      <c r="SDS2978" s="651"/>
      <c r="SDT2978" s="651"/>
      <c r="SDU2978" s="651"/>
      <c r="SDV2978" s="651"/>
      <c r="SDW2978" s="651"/>
      <c r="SDX2978" s="651"/>
      <c r="SDY2978" s="651"/>
      <c r="SDZ2978" s="651"/>
      <c r="SEA2978" s="651"/>
      <c r="SEB2978" s="651"/>
      <c r="SEC2978" s="651"/>
      <c r="SED2978" s="651"/>
      <c r="SEE2978" s="651"/>
      <c r="SEF2978" s="651"/>
      <c r="SEG2978" s="651"/>
      <c r="SEH2978" s="651"/>
      <c r="SEI2978" s="651"/>
      <c r="SEJ2978" s="651"/>
      <c r="SEK2978" s="651"/>
      <c r="SEL2978" s="651"/>
      <c r="SEM2978" s="651"/>
      <c r="SEN2978" s="651"/>
      <c r="SEO2978" s="651"/>
      <c r="SEP2978" s="651"/>
      <c r="SEQ2978" s="651"/>
      <c r="SER2978" s="651"/>
      <c r="SES2978" s="651"/>
      <c r="SET2978" s="651"/>
      <c r="SEU2978" s="651"/>
      <c r="SEV2978" s="651"/>
      <c r="SEW2978" s="651"/>
      <c r="SEX2978" s="651"/>
      <c r="SEY2978" s="651"/>
      <c r="SEZ2978" s="651"/>
      <c r="SFA2978" s="651"/>
      <c r="SFB2978" s="651"/>
      <c r="SFC2978" s="651"/>
      <c r="SFD2978" s="651"/>
      <c r="SFE2978" s="651"/>
      <c r="SFF2978" s="651"/>
      <c r="SFG2978" s="651"/>
      <c r="SFH2978" s="651"/>
      <c r="SFI2978" s="651"/>
      <c r="SFJ2978" s="651"/>
      <c r="SFK2978" s="651"/>
      <c r="SFL2978" s="651"/>
      <c r="SFM2978" s="651"/>
      <c r="SFN2978" s="651"/>
      <c r="SFO2978" s="651"/>
      <c r="SFP2978" s="651"/>
      <c r="SFQ2978" s="651"/>
      <c r="SFR2978" s="651"/>
      <c r="SFS2978" s="651"/>
      <c r="SFT2978" s="651"/>
      <c r="SFU2978" s="651"/>
      <c r="SFV2978" s="651"/>
      <c r="SFW2978" s="651"/>
      <c r="SFX2978" s="651"/>
      <c r="SFY2978" s="651"/>
      <c r="SFZ2978" s="651"/>
      <c r="SGA2978" s="651"/>
      <c r="SGB2978" s="651"/>
      <c r="SGC2978" s="651"/>
      <c r="SGD2978" s="651"/>
      <c r="SGE2978" s="651"/>
      <c r="SGF2978" s="651"/>
      <c r="SGG2978" s="651"/>
      <c r="SGH2978" s="651"/>
      <c r="SGI2978" s="651"/>
      <c r="SGJ2978" s="651"/>
      <c r="SGK2978" s="651"/>
      <c r="SGL2978" s="651"/>
      <c r="SGM2978" s="651"/>
      <c r="SGN2978" s="651"/>
      <c r="SGO2978" s="651"/>
      <c r="SGP2978" s="651"/>
      <c r="SGQ2978" s="651"/>
      <c r="SGR2978" s="651"/>
      <c r="SGS2978" s="651"/>
      <c r="SGT2978" s="651"/>
      <c r="SGU2978" s="651"/>
      <c r="SGV2978" s="651"/>
      <c r="SGW2978" s="651"/>
      <c r="SGX2978" s="651"/>
      <c r="SGY2978" s="651"/>
      <c r="SGZ2978" s="651"/>
      <c r="SHA2978" s="651"/>
      <c r="SHB2978" s="651"/>
      <c r="SHC2978" s="651"/>
      <c r="SHD2978" s="651"/>
      <c r="SHE2978" s="651"/>
      <c r="SHF2978" s="651"/>
      <c r="SHG2978" s="651"/>
      <c r="SHH2978" s="651"/>
      <c r="SHI2978" s="651"/>
      <c r="SHJ2978" s="651"/>
      <c r="SHK2978" s="651"/>
      <c r="SHL2978" s="651"/>
      <c r="SHM2978" s="651"/>
      <c r="SHN2978" s="651"/>
      <c r="SHO2978" s="651"/>
      <c r="SHP2978" s="651"/>
      <c r="SHQ2978" s="651"/>
      <c r="SHR2978" s="651"/>
      <c r="SHS2978" s="651"/>
      <c r="SHT2978" s="651"/>
      <c r="SHU2978" s="651"/>
      <c r="SHV2978" s="651"/>
      <c r="SHW2978" s="651"/>
      <c r="SHX2978" s="651"/>
      <c r="SHY2978" s="651"/>
      <c r="SHZ2978" s="651"/>
      <c r="SIA2978" s="651"/>
      <c r="SIB2978" s="651"/>
      <c r="SIC2978" s="651"/>
      <c r="SID2978" s="651"/>
      <c r="SIE2978" s="651"/>
      <c r="SIF2978" s="651"/>
      <c r="SIG2978" s="651"/>
      <c r="SIH2978" s="651"/>
      <c r="SII2978" s="651"/>
      <c r="SIJ2978" s="651"/>
      <c r="SIK2978" s="651"/>
      <c r="SIL2978" s="651"/>
      <c r="SIM2978" s="651"/>
      <c r="SIN2978" s="651"/>
      <c r="SIO2978" s="651"/>
      <c r="SIP2978" s="651"/>
      <c r="SIQ2978" s="651"/>
      <c r="SIR2978" s="651"/>
      <c r="SIS2978" s="651"/>
      <c r="SIT2978" s="651"/>
      <c r="SIU2978" s="651"/>
      <c r="SIV2978" s="651"/>
      <c r="SIW2978" s="651"/>
      <c r="SIX2978" s="651"/>
      <c r="SIY2978" s="651"/>
      <c r="SIZ2978" s="651"/>
      <c r="SJA2978" s="651"/>
      <c r="SJB2978" s="651"/>
      <c r="SJC2978" s="651"/>
      <c r="SJD2978" s="651"/>
      <c r="SJE2978" s="651"/>
      <c r="SJF2978" s="651"/>
      <c r="SJG2978" s="651"/>
      <c r="SJH2978" s="651"/>
      <c r="SJI2978" s="651"/>
      <c r="SJJ2978" s="651"/>
      <c r="SJK2978" s="651"/>
      <c r="SJL2978" s="651"/>
      <c r="SJM2978" s="651"/>
      <c r="SJN2978" s="651"/>
      <c r="SJO2978" s="651"/>
      <c r="SJP2978" s="651"/>
      <c r="SJQ2978" s="651"/>
      <c r="SJR2978" s="651"/>
      <c r="SJS2978" s="651"/>
      <c r="SJT2978" s="651"/>
      <c r="SJU2978" s="651"/>
      <c r="SJV2978" s="651"/>
      <c r="SJW2978" s="651"/>
      <c r="SJX2978" s="651"/>
      <c r="SJY2978" s="651"/>
      <c r="SJZ2978" s="651"/>
      <c r="SKA2978" s="651"/>
      <c r="SKB2978" s="651"/>
      <c r="SKC2978" s="651"/>
      <c r="SKD2978" s="651"/>
      <c r="SKE2978" s="651"/>
      <c r="SKF2978" s="651"/>
      <c r="SKG2978" s="651"/>
      <c r="SKH2978" s="651"/>
      <c r="SKI2978" s="651"/>
      <c r="SKJ2978" s="651"/>
      <c r="SKK2978" s="651"/>
      <c r="SKL2978" s="651"/>
      <c r="SKM2978" s="651"/>
      <c r="SKN2978" s="651"/>
      <c r="SKO2978" s="651"/>
      <c r="SKP2978" s="651"/>
      <c r="SKQ2978" s="651"/>
      <c r="SKR2978" s="651"/>
      <c r="SKS2978" s="651"/>
      <c r="SKT2978" s="651"/>
      <c r="SKU2978" s="651"/>
      <c r="SKV2978" s="651"/>
      <c r="SKW2978" s="651"/>
      <c r="SKX2978" s="651"/>
      <c r="SKY2978" s="651"/>
      <c r="SKZ2978" s="651"/>
      <c r="SLA2978" s="651"/>
      <c r="SLB2978" s="651"/>
      <c r="SLC2978" s="651"/>
      <c r="SLD2978" s="651"/>
      <c r="SLE2978" s="651"/>
      <c r="SLF2978" s="651"/>
      <c r="SLG2978" s="651"/>
      <c r="SLH2978" s="651"/>
      <c r="SLI2978" s="651"/>
      <c r="SLJ2978" s="651"/>
      <c r="SLK2978" s="651"/>
      <c r="SLL2978" s="651"/>
      <c r="SLM2978" s="651"/>
      <c r="SLN2978" s="651"/>
      <c r="SLO2978" s="651"/>
      <c r="SLP2978" s="651"/>
      <c r="SLQ2978" s="651"/>
      <c r="SLR2978" s="651"/>
      <c r="SLS2978" s="651"/>
      <c r="SLT2978" s="651"/>
      <c r="SLU2978" s="651"/>
      <c r="SLV2978" s="651"/>
      <c r="SLW2978" s="651"/>
      <c r="SLX2978" s="651"/>
      <c r="SLY2978" s="651"/>
      <c r="SLZ2978" s="651"/>
      <c r="SMA2978" s="651"/>
      <c r="SMB2978" s="651"/>
      <c r="SMC2978" s="651"/>
      <c r="SMD2978" s="651"/>
      <c r="SME2978" s="651"/>
      <c r="SMF2978" s="651"/>
      <c r="SMG2978" s="651"/>
      <c r="SMH2978" s="651"/>
      <c r="SMI2978" s="651"/>
      <c r="SMJ2978" s="651"/>
      <c r="SMK2978" s="651"/>
      <c r="SML2978" s="651"/>
      <c r="SMM2978" s="651"/>
      <c r="SMN2978" s="651"/>
      <c r="SMO2978" s="651"/>
      <c r="SMP2978" s="651"/>
      <c r="SMQ2978" s="651"/>
      <c r="SMR2978" s="651"/>
      <c r="SMS2978" s="651"/>
      <c r="SMT2978" s="651"/>
      <c r="SMU2978" s="651"/>
      <c r="SMV2978" s="651"/>
      <c r="SMW2978" s="651"/>
      <c r="SMX2978" s="651"/>
      <c r="SMY2978" s="651"/>
      <c r="SMZ2978" s="651"/>
      <c r="SNA2978" s="651"/>
      <c r="SNB2978" s="651"/>
      <c r="SNC2978" s="651"/>
      <c r="SND2978" s="651"/>
      <c r="SNE2978" s="651"/>
      <c r="SNF2978" s="651"/>
      <c r="SNG2978" s="651"/>
      <c r="SNH2978" s="651"/>
      <c r="SNI2978" s="651"/>
      <c r="SNJ2978" s="651"/>
      <c r="SNK2978" s="651"/>
      <c r="SNL2978" s="651"/>
      <c r="SNM2978" s="651"/>
      <c r="SNN2978" s="651"/>
      <c r="SNO2978" s="651"/>
      <c r="SNP2978" s="651"/>
      <c r="SNQ2978" s="651"/>
      <c r="SNR2978" s="651"/>
      <c r="SNS2978" s="651"/>
      <c r="SNT2978" s="651"/>
      <c r="SNU2978" s="651"/>
      <c r="SNV2978" s="651"/>
      <c r="SNW2978" s="651"/>
      <c r="SNX2978" s="651"/>
      <c r="SNY2978" s="651"/>
      <c r="SNZ2978" s="651"/>
      <c r="SOA2978" s="651"/>
      <c r="SOB2978" s="651"/>
      <c r="SOC2978" s="651"/>
      <c r="SOD2978" s="651"/>
      <c r="SOE2978" s="651"/>
      <c r="SOF2978" s="651"/>
      <c r="SOG2978" s="651"/>
      <c r="SOH2978" s="651"/>
      <c r="SOI2978" s="651"/>
      <c r="SOJ2978" s="651"/>
      <c r="SOK2978" s="651"/>
      <c r="SOL2978" s="651"/>
      <c r="SOM2978" s="651"/>
      <c r="SON2978" s="651"/>
      <c r="SOO2978" s="651"/>
      <c r="SOP2978" s="651"/>
      <c r="SOQ2978" s="651"/>
      <c r="SOR2978" s="651"/>
      <c r="SOS2978" s="651"/>
      <c r="SOT2978" s="651"/>
      <c r="SOU2978" s="651"/>
      <c r="SOV2978" s="651"/>
      <c r="SOW2978" s="651"/>
      <c r="SOX2978" s="651"/>
      <c r="SOY2978" s="651"/>
      <c r="SOZ2978" s="651"/>
      <c r="SPA2978" s="651"/>
      <c r="SPB2978" s="651"/>
      <c r="SPC2978" s="651"/>
      <c r="SPD2978" s="651"/>
      <c r="SPE2978" s="651"/>
      <c r="SPF2978" s="651"/>
      <c r="SPG2978" s="651"/>
      <c r="SPH2978" s="651"/>
      <c r="SPI2978" s="651"/>
      <c r="SPJ2978" s="651"/>
      <c r="SPK2978" s="651"/>
      <c r="SPL2978" s="651"/>
      <c r="SPM2978" s="651"/>
      <c r="SPN2978" s="651"/>
      <c r="SPO2978" s="651"/>
      <c r="SPP2978" s="651"/>
      <c r="SPQ2978" s="651"/>
      <c r="SPR2978" s="651"/>
      <c r="SPS2978" s="651"/>
      <c r="SPT2978" s="651"/>
      <c r="SPU2978" s="651"/>
      <c r="SPV2978" s="651"/>
      <c r="SPW2978" s="651"/>
      <c r="SPX2978" s="651"/>
      <c r="SPY2978" s="651"/>
      <c r="SPZ2978" s="651"/>
      <c r="SQA2978" s="651"/>
      <c r="SQB2978" s="651"/>
      <c r="SQC2978" s="651"/>
      <c r="SQD2978" s="651"/>
      <c r="SQE2978" s="651"/>
      <c r="SQF2978" s="651"/>
      <c r="SQG2978" s="651"/>
      <c r="SQH2978" s="651"/>
      <c r="SQI2978" s="651"/>
      <c r="SQJ2978" s="651"/>
      <c r="SQK2978" s="651"/>
      <c r="SQL2978" s="651"/>
      <c r="SQM2978" s="651"/>
      <c r="SQN2978" s="651"/>
      <c r="SQO2978" s="651"/>
      <c r="SQP2978" s="651"/>
      <c r="SQQ2978" s="651"/>
      <c r="SQR2978" s="651"/>
      <c r="SQS2978" s="651"/>
      <c r="SQT2978" s="651"/>
      <c r="SQU2978" s="651"/>
      <c r="SQV2978" s="651"/>
      <c r="SQW2978" s="651"/>
      <c r="SQX2978" s="651"/>
      <c r="SQY2978" s="651"/>
      <c r="SQZ2978" s="651"/>
      <c r="SRA2978" s="651"/>
      <c r="SRB2978" s="651"/>
      <c r="SRC2978" s="651"/>
      <c r="SRD2978" s="651"/>
      <c r="SRE2978" s="651"/>
      <c r="SRF2978" s="651"/>
      <c r="SRG2978" s="651"/>
      <c r="SRH2978" s="651"/>
      <c r="SRI2978" s="651"/>
      <c r="SRJ2978" s="651"/>
      <c r="SRK2978" s="651"/>
      <c r="SRL2978" s="651"/>
      <c r="SRM2978" s="651"/>
      <c r="SRN2978" s="651"/>
      <c r="SRO2978" s="651"/>
      <c r="SRP2978" s="651"/>
      <c r="SRQ2978" s="651"/>
      <c r="SRR2978" s="651"/>
      <c r="SRS2978" s="651"/>
      <c r="SRT2978" s="651"/>
      <c r="SRU2978" s="651"/>
      <c r="SRV2978" s="651"/>
      <c r="SRW2978" s="651"/>
      <c r="SRX2978" s="651"/>
      <c r="SRY2978" s="651"/>
      <c r="SRZ2978" s="651"/>
      <c r="SSA2978" s="651"/>
      <c r="SSB2978" s="651"/>
      <c r="SSC2978" s="651"/>
      <c r="SSD2978" s="651"/>
      <c r="SSE2978" s="651"/>
      <c r="SSF2978" s="651"/>
      <c r="SSG2978" s="651"/>
      <c r="SSH2978" s="651"/>
      <c r="SSI2978" s="651"/>
      <c r="SSJ2978" s="651"/>
      <c r="SSK2978" s="651"/>
      <c r="SSL2978" s="651"/>
      <c r="SSM2978" s="651"/>
      <c r="SSN2978" s="651"/>
      <c r="SSO2978" s="651"/>
      <c r="SSP2978" s="651"/>
      <c r="SSQ2978" s="651"/>
      <c r="SSR2978" s="651"/>
      <c r="SSS2978" s="651"/>
      <c r="SST2978" s="651"/>
      <c r="SSU2978" s="651"/>
      <c r="SSV2978" s="651"/>
      <c r="SSW2978" s="651"/>
      <c r="SSX2978" s="651"/>
      <c r="SSY2978" s="651"/>
      <c r="SSZ2978" s="651"/>
      <c r="STA2978" s="651"/>
      <c r="STB2978" s="651"/>
      <c r="STC2978" s="651"/>
      <c r="STD2978" s="651"/>
      <c r="STE2978" s="651"/>
      <c r="STF2978" s="651"/>
      <c r="STG2978" s="651"/>
      <c r="STH2978" s="651"/>
      <c r="STI2978" s="651"/>
      <c r="STJ2978" s="651"/>
      <c r="STK2978" s="651"/>
      <c r="STL2978" s="651"/>
      <c r="STM2978" s="651"/>
      <c r="STN2978" s="651"/>
      <c r="STO2978" s="651"/>
      <c r="STP2978" s="651"/>
      <c r="STQ2978" s="651"/>
      <c r="STR2978" s="651"/>
      <c r="STS2978" s="651"/>
      <c r="STT2978" s="651"/>
      <c r="STU2978" s="651"/>
      <c r="STV2978" s="651"/>
      <c r="STW2978" s="651"/>
      <c r="STX2978" s="651"/>
      <c r="STY2978" s="651"/>
      <c r="STZ2978" s="651"/>
      <c r="SUA2978" s="651"/>
      <c r="SUB2978" s="651"/>
      <c r="SUC2978" s="651"/>
      <c r="SUD2978" s="651"/>
      <c r="SUE2978" s="651"/>
      <c r="SUF2978" s="651"/>
      <c r="SUG2978" s="651"/>
      <c r="SUH2978" s="651"/>
      <c r="SUI2978" s="651"/>
      <c r="SUJ2978" s="651"/>
      <c r="SUK2978" s="651"/>
      <c r="SUL2978" s="651"/>
      <c r="SUM2978" s="651"/>
      <c r="SUN2978" s="651"/>
      <c r="SUO2978" s="651"/>
      <c r="SUP2978" s="651"/>
      <c r="SUQ2978" s="651"/>
      <c r="SUR2978" s="651"/>
      <c r="SUS2978" s="651"/>
      <c r="SUT2978" s="651"/>
      <c r="SUU2978" s="651"/>
      <c r="SUV2978" s="651"/>
      <c r="SUW2978" s="651"/>
      <c r="SUX2978" s="651"/>
      <c r="SUY2978" s="651"/>
      <c r="SUZ2978" s="651"/>
      <c r="SVA2978" s="651"/>
      <c r="SVB2978" s="651"/>
      <c r="SVC2978" s="651"/>
      <c r="SVD2978" s="651"/>
      <c r="SVE2978" s="651"/>
      <c r="SVF2978" s="651"/>
      <c r="SVG2978" s="651"/>
      <c r="SVH2978" s="651"/>
      <c r="SVI2978" s="651"/>
      <c r="SVJ2978" s="651"/>
      <c r="SVK2978" s="651"/>
      <c r="SVL2978" s="651"/>
      <c r="SVM2978" s="651"/>
      <c r="SVN2978" s="651"/>
      <c r="SVO2978" s="651"/>
      <c r="SVP2978" s="651"/>
      <c r="SVQ2978" s="651"/>
      <c r="SVR2978" s="651"/>
      <c r="SVS2978" s="651"/>
      <c r="SVT2978" s="651"/>
      <c r="SVU2978" s="651"/>
      <c r="SVV2978" s="651"/>
      <c r="SVW2978" s="651"/>
      <c r="SVX2978" s="651"/>
      <c r="SVY2978" s="651"/>
      <c r="SVZ2978" s="651"/>
      <c r="SWA2978" s="651"/>
      <c r="SWB2978" s="651"/>
      <c r="SWC2978" s="651"/>
      <c r="SWD2978" s="651"/>
      <c r="SWE2978" s="651"/>
      <c r="SWF2978" s="651"/>
      <c r="SWG2978" s="651"/>
      <c r="SWH2978" s="651"/>
      <c r="SWI2978" s="651"/>
      <c r="SWJ2978" s="651"/>
      <c r="SWK2978" s="651"/>
      <c r="SWL2978" s="651"/>
      <c r="SWM2978" s="651"/>
      <c r="SWN2978" s="651"/>
      <c r="SWO2978" s="651"/>
      <c r="SWP2978" s="651"/>
      <c r="SWQ2978" s="651"/>
      <c r="SWR2978" s="651"/>
      <c r="SWS2978" s="651"/>
      <c r="SWT2978" s="651"/>
      <c r="SWU2978" s="651"/>
      <c r="SWV2978" s="651"/>
      <c r="SWW2978" s="651"/>
      <c r="SWX2978" s="651"/>
      <c r="SWY2978" s="651"/>
      <c r="SWZ2978" s="651"/>
      <c r="SXA2978" s="651"/>
      <c r="SXB2978" s="651"/>
      <c r="SXC2978" s="651"/>
      <c r="SXD2978" s="651"/>
      <c r="SXE2978" s="651"/>
      <c r="SXF2978" s="651"/>
      <c r="SXG2978" s="651"/>
      <c r="SXH2978" s="651"/>
      <c r="SXI2978" s="651"/>
      <c r="SXJ2978" s="651"/>
      <c r="SXK2978" s="651"/>
      <c r="SXL2978" s="651"/>
      <c r="SXM2978" s="651"/>
      <c r="SXN2978" s="651"/>
      <c r="SXO2978" s="651"/>
      <c r="SXP2978" s="651"/>
      <c r="SXQ2978" s="651"/>
      <c r="SXR2978" s="651"/>
      <c r="SXS2978" s="651"/>
      <c r="SXT2978" s="651"/>
      <c r="SXU2978" s="651"/>
      <c r="SXV2978" s="651"/>
      <c r="SXW2978" s="651"/>
      <c r="SXX2978" s="651"/>
      <c r="SXY2978" s="651"/>
      <c r="SXZ2978" s="651"/>
      <c r="SYA2978" s="651"/>
      <c r="SYB2978" s="651"/>
      <c r="SYC2978" s="651"/>
      <c r="SYD2978" s="651"/>
      <c r="SYE2978" s="651"/>
      <c r="SYF2978" s="651"/>
      <c r="SYG2978" s="651"/>
      <c r="SYH2978" s="651"/>
      <c r="SYI2978" s="651"/>
      <c r="SYJ2978" s="651"/>
      <c r="SYK2978" s="651"/>
      <c r="SYL2978" s="651"/>
      <c r="SYM2978" s="651"/>
      <c r="SYN2978" s="651"/>
      <c r="SYO2978" s="651"/>
      <c r="SYP2978" s="651"/>
      <c r="SYQ2978" s="651"/>
      <c r="SYR2978" s="651"/>
      <c r="SYS2978" s="651"/>
      <c r="SYT2978" s="651"/>
      <c r="SYU2978" s="651"/>
      <c r="SYV2978" s="651"/>
      <c r="SYW2978" s="651"/>
      <c r="SYX2978" s="651"/>
      <c r="SYY2978" s="651"/>
      <c r="SYZ2978" s="651"/>
      <c r="SZA2978" s="651"/>
      <c r="SZB2978" s="651"/>
      <c r="SZC2978" s="651"/>
      <c r="SZD2978" s="651"/>
      <c r="SZE2978" s="651"/>
      <c r="SZF2978" s="651"/>
      <c r="SZG2978" s="651"/>
      <c r="SZH2978" s="651"/>
      <c r="SZI2978" s="651"/>
      <c r="SZJ2978" s="651"/>
      <c r="SZK2978" s="651"/>
      <c r="SZL2978" s="651"/>
      <c r="SZM2978" s="651"/>
      <c r="SZN2978" s="651"/>
      <c r="SZO2978" s="651"/>
      <c r="SZP2978" s="651"/>
      <c r="SZQ2978" s="651"/>
      <c r="SZR2978" s="651"/>
      <c r="SZS2978" s="651"/>
      <c r="SZT2978" s="651"/>
      <c r="SZU2978" s="651"/>
      <c r="SZV2978" s="651"/>
      <c r="SZW2978" s="651"/>
      <c r="SZX2978" s="651"/>
      <c r="SZY2978" s="651"/>
      <c r="SZZ2978" s="651"/>
      <c r="TAA2978" s="651"/>
      <c r="TAB2978" s="651"/>
      <c r="TAC2978" s="651"/>
      <c r="TAD2978" s="651"/>
      <c r="TAE2978" s="651"/>
      <c r="TAF2978" s="651"/>
      <c r="TAG2978" s="651"/>
      <c r="TAH2978" s="651"/>
      <c r="TAI2978" s="651"/>
      <c r="TAJ2978" s="651"/>
      <c r="TAK2978" s="651"/>
      <c r="TAL2978" s="651"/>
      <c r="TAM2978" s="651"/>
      <c r="TAN2978" s="651"/>
      <c r="TAO2978" s="651"/>
      <c r="TAP2978" s="651"/>
      <c r="TAQ2978" s="651"/>
      <c r="TAR2978" s="651"/>
      <c r="TAS2978" s="651"/>
      <c r="TAT2978" s="651"/>
      <c r="TAU2978" s="651"/>
      <c r="TAV2978" s="651"/>
      <c r="TAW2978" s="651"/>
      <c r="TAX2978" s="651"/>
      <c r="TAY2978" s="651"/>
      <c r="TAZ2978" s="651"/>
      <c r="TBA2978" s="651"/>
      <c r="TBB2978" s="651"/>
      <c r="TBC2978" s="651"/>
      <c r="TBD2978" s="651"/>
      <c r="TBE2978" s="651"/>
      <c r="TBF2978" s="651"/>
      <c r="TBG2978" s="651"/>
      <c r="TBH2978" s="651"/>
      <c r="TBI2978" s="651"/>
      <c r="TBJ2978" s="651"/>
      <c r="TBK2978" s="651"/>
      <c r="TBL2978" s="651"/>
      <c r="TBM2978" s="651"/>
      <c r="TBN2978" s="651"/>
      <c r="TBO2978" s="651"/>
      <c r="TBP2978" s="651"/>
      <c r="TBQ2978" s="651"/>
      <c r="TBR2978" s="651"/>
      <c r="TBS2978" s="651"/>
      <c r="TBT2978" s="651"/>
      <c r="TBU2978" s="651"/>
      <c r="TBV2978" s="651"/>
      <c r="TBW2978" s="651"/>
      <c r="TBX2978" s="651"/>
      <c r="TBY2978" s="651"/>
      <c r="TBZ2978" s="651"/>
      <c r="TCA2978" s="651"/>
      <c r="TCB2978" s="651"/>
      <c r="TCC2978" s="651"/>
      <c r="TCD2978" s="651"/>
      <c r="TCE2978" s="651"/>
      <c r="TCF2978" s="651"/>
      <c r="TCG2978" s="651"/>
      <c r="TCH2978" s="651"/>
      <c r="TCI2978" s="651"/>
      <c r="TCJ2978" s="651"/>
      <c r="TCK2978" s="651"/>
      <c r="TCL2978" s="651"/>
      <c r="TCM2978" s="651"/>
      <c r="TCN2978" s="651"/>
      <c r="TCO2978" s="651"/>
      <c r="TCP2978" s="651"/>
      <c r="TCQ2978" s="651"/>
      <c r="TCR2978" s="651"/>
      <c r="TCS2978" s="651"/>
      <c r="TCT2978" s="651"/>
      <c r="TCU2978" s="651"/>
      <c r="TCV2978" s="651"/>
      <c r="TCW2978" s="651"/>
      <c r="TCX2978" s="651"/>
      <c r="TCY2978" s="651"/>
      <c r="TCZ2978" s="651"/>
      <c r="TDA2978" s="651"/>
      <c r="TDB2978" s="651"/>
      <c r="TDC2978" s="651"/>
      <c r="TDD2978" s="651"/>
      <c r="TDE2978" s="651"/>
      <c r="TDF2978" s="651"/>
      <c r="TDG2978" s="651"/>
      <c r="TDH2978" s="651"/>
      <c r="TDI2978" s="651"/>
      <c r="TDJ2978" s="651"/>
      <c r="TDK2978" s="651"/>
      <c r="TDL2978" s="651"/>
      <c r="TDM2978" s="651"/>
      <c r="TDN2978" s="651"/>
      <c r="TDO2978" s="651"/>
      <c r="TDP2978" s="651"/>
      <c r="TDQ2978" s="651"/>
      <c r="TDR2978" s="651"/>
      <c r="TDS2978" s="651"/>
      <c r="TDT2978" s="651"/>
      <c r="TDU2978" s="651"/>
      <c r="TDV2978" s="651"/>
      <c r="TDW2978" s="651"/>
      <c r="TDX2978" s="651"/>
      <c r="TDY2978" s="651"/>
      <c r="TDZ2978" s="651"/>
      <c r="TEA2978" s="651"/>
      <c r="TEB2978" s="651"/>
      <c r="TEC2978" s="651"/>
      <c r="TED2978" s="651"/>
      <c r="TEE2978" s="651"/>
      <c r="TEF2978" s="651"/>
      <c r="TEG2978" s="651"/>
      <c r="TEH2978" s="651"/>
      <c r="TEI2978" s="651"/>
      <c r="TEJ2978" s="651"/>
      <c r="TEK2978" s="651"/>
      <c r="TEL2978" s="651"/>
      <c r="TEM2978" s="651"/>
      <c r="TEN2978" s="651"/>
      <c r="TEO2978" s="651"/>
      <c r="TEP2978" s="651"/>
      <c r="TEQ2978" s="651"/>
      <c r="TER2978" s="651"/>
      <c r="TES2978" s="651"/>
      <c r="TET2978" s="651"/>
      <c r="TEU2978" s="651"/>
      <c r="TEV2978" s="651"/>
      <c r="TEW2978" s="651"/>
      <c r="TEX2978" s="651"/>
      <c r="TEY2978" s="651"/>
      <c r="TEZ2978" s="651"/>
      <c r="TFA2978" s="651"/>
      <c r="TFB2978" s="651"/>
      <c r="TFC2978" s="651"/>
      <c r="TFD2978" s="651"/>
      <c r="TFE2978" s="651"/>
      <c r="TFF2978" s="651"/>
      <c r="TFG2978" s="651"/>
      <c r="TFH2978" s="651"/>
      <c r="TFI2978" s="651"/>
      <c r="TFJ2978" s="651"/>
      <c r="TFK2978" s="651"/>
      <c r="TFL2978" s="651"/>
      <c r="TFM2978" s="651"/>
      <c r="TFN2978" s="651"/>
      <c r="TFO2978" s="651"/>
      <c r="TFP2978" s="651"/>
      <c r="TFQ2978" s="651"/>
      <c r="TFR2978" s="651"/>
      <c r="TFS2978" s="651"/>
      <c r="TFT2978" s="651"/>
      <c r="TFU2978" s="651"/>
      <c r="TFV2978" s="651"/>
      <c r="TFW2978" s="651"/>
      <c r="TFX2978" s="651"/>
      <c r="TFY2978" s="651"/>
      <c r="TFZ2978" s="651"/>
      <c r="TGA2978" s="651"/>
      <c r="TGB2978" s="651"/>
      <c r="TGC2978" s="651"/>
      <c r="TGD2978" s="651"/>
      <c r="TGE2978" s="651"/>
      <c r="TGF2978" s="651"/>
      <c r="TGG2978" s="651"/>
      <c r="TGH2978" s="651"/>
      <c r="TGI2978" s="651"/>
      <c r="TGJ2978" s="651"/>
      <c r="TGK2978" s="651"/>
      <c r="TGL2978" s="651"/>
      <c r="TGM2978" s="651"/>
      <c r="TGN2978" s="651"/>
      <c r="TGO2978" s="651"/>
      <c r="TGP2978" s="651"/>
      <c r="TGQ2978" s="651"/>
      <c r="TGR2978" s="651"/>
      <c r="TGS2978" s="651"/>
      <c r="TGT2978" s="651"/>
      <c r="TGU2978" s="651"/>
      <c r="TGV2978" s="651"/>
      <c r="TGW2978" s="651"/>
      <c r="TGX2978" s="651"/>
      <c r="TGY2978" s="651"/>
      <c r="TGZ2978" s="651"/>
      <c r="THA2978" s="651"/>
      <c r="THB2978" s="651"/>
      <c r="THC2978" s="651"/>
      <c r="THD2978" s="651"/>
      <c r="THE2978" s="651"/>
      <c r="THF2978" s="651"/>
      <c r="THG2978" s="651"/>
      <c r="THH2978" s="651"/>
      <c r="THI2978" s="651"/>
      <c r="THJ2978" s="651"/>
      <c r="THK2978" s="651"/>
      <c r="THL2978" s="651"/>
      <c r="THM2978" s="651"/>
      <c r="THN2978" s="651"/>
      <c r="THO2978" s="651"/>
      <c r="THP2978" s="651"/>
      <c r="THQ2978" s="651"/>
      <c r="THR2978" s="651"/>
      <c r="THS2978" s="651"/>
      <c r="THT2978" s="651"/>
      <c r="THU2978" s="651"/>
      <c r="THV2978" s="651"/>
      <c r="THW2978" s="651"/>
      <c r="THX2978" s="651"/>
      <c r="THY2978" s="651"/>
      <c r="THZ2978" s="651"/>
      <c r="TIA2978" s="651"/>
      <c r="TIB2978" s="651"/>
      <c r="TIC2978" s="651"/>
      <c r="TID2978" s="651"/>
      <c r="TIE2978" s="651"/>
      <c r="TIF2978" s="651"/>
      <c r="TIG2978" s="651"/>
      <c r="TIH2978" s="651"/>
      <c r="TII2978" s="651"/>
      <c r="TIJ2978" s="651"/>
      <c r="TIK2978" s="651"/>
      <c r="TIL2978" s="651"/>
      <c r="TIM2978" s="651"/>
      <c r="TIN2978" s="651"/>
      <c r="TIO2978" s="651"/>
      <c r="TIP2978" s="651"/>
      <c r="TIQ2978" s="651"/>
      <c r="TIR2978" s="651"/>
      <c r="TIS2978" s="651"/>
      <c r="TIT2978" s="651"/>
      <c r="TIU2978" s="651"/>
      <c r="TIV2978" s="651"/>
      <c r="TIW2978" s="651"/>
      <c r="TIX2978" s="651"/>
      <c r="TIY2978" s="651"/>
      <c r="TIZ2978" s="651"/>
      <c r="TJA2978" s="651"/>
      <c r="TJB2978" s="651"/>
      <c r="TJC2978" s="651"/>
      <c r="TJD2978" s="651"/>
      <c r="TJE2978" s="651"/>
      <c r="TJF2978" s="651"/>
      <c r="TJG2978" s="651"/>
      <c r="TJH2978" s="651"/>
      <c r="TJI2978" s="651"/>
      <c r="TJJ2978" s="651"/>
      <c r="TJK2978" s="651"/>
      <c r="TJL2978" s="651"/>
      <c r="TJM2978" s="651"/>
      <c r="TJN2978" s="651"/>
      <c r="TJO2978" s="651"/>
      <c r="TJP2978" s="651"/>
      <c r="TJQ2978" s="651"/>
      <c r="TJR2978" s="651"/>
      <c r="TJS2978" s="651"/>
      <c r="TJT2978" s="651"/>
      <c r="TJU2978" s="651"/>
      <c r="TJV2978" s="651"/>
      <c r="TJW2978" s="651"/>
      <c r="TJX2978" s="651"/>
      <c r="TJY2978" s="651"/>
      <c r="TJZ2978" s="651"/>
      <c r="TKA2978" s="651"/>
      <c r="TKB2978" s="651"/>
      <c r="TKC2978" s="651"/>
      <c r="TKD2978" s="651"/>
      <c r="TKE2978" s="651"/>
      <c r="TKF2978" s="651"/>
      <c r="TKG2978" s="651"/>
      <c r="TKH2978" s="651"/>
      <c r="TKI2978" s="651"/>
      <c r="TKJ2978" s="651"/>
      <c r="TKK2978" s="651"/>
      <c r="TKL2978" s="651"/>
      <c r="TKM2978" s="651"/>
      <c r="TKN2978" s="651"/>
      <c r="TKO2978" s="651"/>
      <c r="TKP2978" s="651"/>
      <c r="TKQ2978" s="651"/>
      <c r="TKR2978" s="651"/>
      <c r="TKS2978" s="651"/>
      <c r="TKT2978" s="651"/>
      <c r="TKU2978" s="651"/>
      <c r="TKV2978" s="651"/>
      <c r="TKW2978" s="651"/>
      <c r="TKX2978" s="651"/>
      <c r="TKY2978" s="651"/>
      <c r="TKZ2978" s="651"/>
      <c r="TLA2978" s="651"/>
      <c r="TLB2978" s="651"/>
      <c r="TLC2978" s="651"/>
      <c r="TLD2978" s="651"/>
      <c r="TLE2978" s="651"/>
      <c r="TLF2978" s="651"/>
      <c r="TLG2978" s="651"/>
      <c r="TLH2978" s="651"/>
      <c r="TLI2978" s="651"/>
      <c r="TLJ2978" s="651"/>
      <c r="TLK2978" s="651"/>
      <c r="TLL2978" s="651"/>
      <c r="TLM2978" s="651"/>
      <c r="TLN2978" s="651"/>
      <c r="TLO2978" s="651"/>
      <c r="TLP2978" s="651"/>
      <c r="TLQ2978" s="651"/>
      <c r="TLR2978" s="651"/>
      <c r="TLS2978" s="651"/>
      <c r="TLT2978" s="651"/>
      <c r="TLU2978" s="651"/>
      <c r="TLV2978" s="651"/>
      <c r="TLW2978" s="651"/>
      <c r="TLX2978" s="651"/>
      <c r="TLY2978" s="651"/>
      <c r="TLZ2978" s="651"/>
      <c r="TMA2978" s="651"/>
      <c r="TMB2978" s="651"/>
      <c r="TMC2978" s="651"/>
      <c r="TMD2978" s="651"/>
      <c r="TME2978" s="651"/>
      <c r="TMF2978" s="651"/>
      <c r="TMG2978" s="651"/>
      <c r="TMH2978" s="651"/>
      <c r="TMI2978" s="651"/>
      <c r="TMJ2978" s="651"/>
      <c r="TMK2978" s="651"/>
      <c r="TML2978" s="651"/>
      <c r="TMM2978" s="651"/>
      <c r="TMN2978" s="651"/>
      <c r="TMO2978" s="651"/>
      <c r="TMP2978" s="651"/>
      <c r="TMQ2978" s="651"/>
      <c r="TMR2978" s="651"/>
      <c r="TMS2978" s="651"/>
      <c r="TMT2978" s="651"/>
      <c r="TMU2978" s="651"/>
      <c r="TMV2978" s="651"/>
      <c r="TMW2978" s="651"/>
      <c r="TMX2978" s="651"/>
      <c r="TMY2978" s="651"/>
      <c r="TMZ2978" s="651"/>
      <c r="TNA2978" s="651"/>
      <c r="TNB2978" s="651"/>
      <c r="TNC2978" s="651"/>
      <c r="TND2978" s="651"/>
      <c r="TNE2978" s="651"/>
      <c r="TNF2978" s="651"/>
      <c r="TNG2978" s="651"/>
      <c r="TNH2978" s="651"/>
      <c r="TNI2978" s="651"/>
      <c r="TNJ2978" s="651"/>
      <c r="TNK2978" s="651"/>
      <c r="TNL2978" s="651"/>
      <c r="TNM2978" s="651"/>
      <c r="TNN2978" s="651"/>
      <c r="TNO2978" s="651"/>
      <c r="TNP2978" s="651"/>
      <c r="TNQ2978" s="651"/>
      <c r="TNR2978" s="651"/>
      <c r="TNS2978" s="651"/>
      <c r="TNT2978" s="651"/>
      <c r="TNU2978" s="651"/>
      <c r="TNV2978" s="651"/>
      <c r="TNW2978" s="651"/>
      <c r="TNX2978" s="651"/>
      <c r="TNY2978" s="651"/>
      <c r="TNZ2978" s="651"/>
      <c r="TOA2978" s="651"/>
      <c r="TOB2978" s="651"/>
      <c r="TOC2978" s="651"/>
      <c r="TOD2978" s="651"/>
      <c r="TOE2978" s="651"/>
      <c r="TOF2978" s="651"/>
      <c r="TOG2978" s="651"/>
      <c r="TOH2978" s="651"/>
      <c r="TOI2978" s="651"/>
      <c r="TOJ2978" s="651"/>
      <c r="TOK2978" s="651"/>
      <c r="TOL2978" s="651"/>
      <c r="TOM2978" s="651"/>
      <c r="TON2978" s="651"/>
      <c r="TOO2978" s="651"/>
      <c r="TOP2978" s="651"/>
      <c r="TOQ2978" s="651"/>
      <c r="TOR2978" s="651"/>
      <c r="TOS2978" s="651"/>
      <c r="TOT2978" s="651"/>
      <c r="TOU2978" s="651"/>
      <c r="TOV2978" s="651"/>
      <c r="TOW2978" s="651"/>
      <c r="TOX2978" s="651"/>
      <c r="TOY2978" s="651"/>
      <c r="TOZ2978" s="651"/>
      <c r="TPA2978" s="651"/>
      <c r="TPB2978" s="651"/>
      <c r="TPC2978" s="651"/>
      <c r="TPD2978" s="651"/>
      <c r="TPE2978" s="651"/>
      <c r="TPF2978" s="651"/>
      <c r="TPG2978" s="651"/>
      <c r="TPH2978" s="651"/>
      <c r="TPI2978" s="651"/>
      <c r="TPJ2978" s="651"/>
      <c r="TPK2978" s="651"/>
      <c r="TPL2978" s="651"/>
      <c r="TPM2978" s="651"/>
      <c r="TPN2978" s="651"/>
      <c r="TPO2978" s="651"/>
      <c r="TPP2978" s="651"/>
      <c r="TPQ2978" s="651"/>
      <c r="TPR2978" s="651"/>
      <c r="TPS2978" s="651"/>
      <c r="TPT2978" s="651"/>
      <c r="TPU2978" s="651"/>
      <c r="TPV2978" s="651"/>
      <c r="TPW2978" s="651"/>
      <c r="TPX2978" s="651"/>
      <c r="TPY2978" s="651"/>
      <c r="TPZ2978" s="651"/>
      <c r="TQA2978" s="651"/>
      <c r="TQB2978" s="651"/>
      <c r="TQC2978" s="651"/>
      <c r="TQD2978" s="651"/>
      <c r="TQE2978" s="651"/>
      <c r="TQF2978" s="651"/>
      <c r="TQG2978" s="651"/>
      <c r="TQH2978" s="651"/>
      <c r="TQI2978" s="651"/>
      <c r="TQJ2978" s="651"/>
      <c r="TQK2978" s="651"/>
      <c r="TQL2978" s="651"/>
      <c r="TQM2978" s="651"/>
      <c r="TQN2978" s="651"/>
      <c r="TQO2978" s="651"/>
      <c r="TQP2978" s="651"/>
      <c r="TQQ2978" s="651"/>
      <c r="TQR2978" s="651"/>
      <c r="TQS2978" s="651"/>
      <c r="TQT2978" s="651"/>
      <c r="TQU2978" s="651"/>
      <c r="TQV2978" s="651"/>
      <c r="TQW2978" s="651"/>
      <c r="TQX2978" s="651"/>
      <c r="TQY2978" s="651"/>
      <c r="TQZ2978" s="651"/>
      <c r="TRA2978" s="651"/>
      <c r="TRB2978" s="651"/>
      <c r="TRC2978" s="651"/>
      <c r="TRD2978" s="651"/>
      <c r="TRE2978" s="651"/>
      <c r="TRF2978" s="651"/>
      <c r="TRG2978" s="651"/>
      <c r="TRH2978" s="651"/>
      <c r="TRI2978" s="651"/>
      <c r="TRJ2978" s="651"/>
      <c r="TRK2978" s="651"/>
      <c r="TRL2978" s="651"/>
      <c r="TRM2978" s="651"/>
      <c r="TRN2978" s="651"/>
      <c r="TRO2978" s="651"/>
      <c r="TRP2978" s="651"/>
      <c r="TRQ2978" s="651"/>
      <c r="TRR2978" s="651"/>
      <c r="TRS2978" s="651"/>
      <c r="TRT2978" s="651"/>
      <c r="TRU2978" s="651"/>
      <c r="TRV2978" s="651"/>
      <c r="TRW2978" s="651"/>
      <c r="TRX2978" s="651"/>
      <c r="TRY2978" s="651"/>
      <c r="TRZ2978" s="651"/>
      <c r="TSA2978" s="651"/>
      <c r="TSB2978" s="651"/>
      <c r="TSC2978" s="651"/>
      <c r="TSD2978" s="651"/>
      <c r="TSE2978" s="651"/>
      <c r="TSF2978" s="651"/>
      <c r="TSG2978" s="651"/>
      <c r="TSH2978" s="651"/>
      <c r="TSI2978" s="651"/>
      <c r="TSJ2978" s="651"/>
      <c r="TSK2978" s="651"/>
      <c r="TSL2978" s="651"/>
      <c r="TSM2978" s="651"/>
      <c r="TSN2978" s="651"/>
      <c r="TSO2978" s="651"/>
      <c r="TSP2978" s="651"/>
      <c r="TSQ2978" s="651"/>
      <c r="TSR2978" s="651"/>
      <c r="TSS2978" s="651"/>
      <c r="TST2978" s="651"/>
      <c r="TSU2978" s="651"/>
      <c r="TSV2978" s="651"/>
      <c r="TSW2978" s="651"/>
      <c r="TSX2978" s="651"/>
      <c r="TSY2978" s="651"/>
      <c r="TSZ2978" s="651"/>
      <c r="TTA2978" s="651"/>
      <c r="TTB2978" s="651"/>
      <c r="TTC2978" s="651"/>
      <c r="TTD2978" s="651"/>
      <c r="TTE2978" s="651"/>
      <c r="TTF2978" s="651"/>
      <c r="TTG2978" s="651"/>
      <c r="TTH2978" s="651"/>
      <c r="TTI2978" s="651"/>
      <c r="TTJ2978" s="651"/>
      <c r="TTK2978" s="651"/>
      <c r="TTL2978" s="651"/>
      <c r="TTM2978" s="651"/>
      <c r="TTN2978" s="651"/>
      <c r="TTO2978" s="651"/>
      <c r="TTP2978" s="651"/>
      <c r="TTQ2978" s="651"/>
      <c r="TTR2978" s="651"/>
      <c r="TTS2978" s="651"/>
      <c r="TTT2978" s="651"/>
      <c r="TTU2978" s="651"/>
      <c r="TTV2978" s="651"/>
      <c r="TTW2978" s="651"/>
      <c r="TTX2978" s="651"/>
      <c r="TTY2978" s="651"/>
      <c r="TTZ2978" s="651"/>
      <c r="TUA2978" s="651"/>
      <c r="TUB2978" s="651"/>
      <c r="TUC2978" s="651"/>
      <c r="TUD2978" s="651"/>
      <c r="TUE2978" s="651"/>
      <c r="TUF2978" s="651"/>
      <c r="TUG2978" s="651"/>
      <c r="TUH2978" s="651"/>
      <c r="TUI2978" s="651"/>
      <c r="TUJ2978" s="651"/>
      <c r="TUK2978" s="651"/>
      <c r="TUL2978" s="651"/>
      <c r="TUM2978" s="651"/>
      <c r="TUN2978" s="651"/>
      <c r="TUO2978" s="651"/>
      <c r="TUP2978" s="651"/>
      <c r="TUQ2978" s="651"/>
      <c r="TUR2978" s="651"/>
      <c r="TUS2978" s="651"/>
      <c r="TUT2978" s="651"/>
      <c r="TUU2978" s="651"/>
      <c r="TUV2978" s="651"/>
      <c r="TUW2978" s="651"/>
      <c r="TUX2978" s="651"/>
      <c r="TUY2978" s="651"/>
      <c r="TUZ2978" s="651"/>
      <c r="TVA2978" s="651"/>
      <c r="TVB2978" s="651"/>
      <c r="TVC2978" s="651"/>
      <c r="TVD2978" s="651"/>
      <c r="TVE2978" s="651"/>
      <c r="TVF2978" s="651"/>
      <c r="TVG2978" s="651"/>
      <c r="TVH2978" s="651"/>
      <c r="TVI2978" s="651"/>
      <c r="TVJ2978" s="651"/>
      <c r="TVK2978" s="651"/>
      <c r="TVL2978" s="651"/>
      <c r="TVM2978" s="651"/>
      <c r="TVN2978" s="651"/>
      <c r="TVO2978" s="651"/>
      <c r="TVP2978" s="651"/>
      <c r="TVQ2978" s="651"/>
      <c r="TVR2978" s="651"/>
      <c r="TVS2978" s="651"/>
      <c r="TVT2978" s="651"/>
      <c r="TVU2978" s="651"/>
      <c r="TVV2978" s="651"/>
      <c r="TVW2978" s="651"/>
      <c r="TVX2978" s="651"/>
      <c r="TVY2978" s="651"/>
      <c r="TVZ2978" s="651"/>
      <c r="TWA2978" s="651"/>
      <c r="TWB2978" s="651"/>
      <c r="TWC2978" s="651"/>
      <c r="TWD2978" s="651"/>
      <c r="TWE2978" s="651"/>
      <c r="TWF2978" s="651"/>
      <c r="TWG2978" s="651"/>
      <c r="TWH2978" s="651"/>
      <c r="TWI2978" s="651"/>
      <c r="TWJ2978" s="651"/>
      <c r="TWK2978" s="651"/>
      <c r="TWL2978" s="651"/>
      <c r="TWM2978" s="651"/>
      <c r="TWN2978" s="651"/>
      <c r="TWO2978" s="651"/>
      <c r="TWP2978" s="651"/>
      <c r="TWQ2978" s="651"/>
      <c r="TWR2978" s="651"/>
      <c r="TWS2978" s="651"/>
      <c r="TWT2978" s="651"/>
      <c r="TWU2978" s="651"/>
      <c r="TWV2978" s="651"/>
      <c r="TWW2978" s="651"/>
      <c r="TWX2978" s="651"/>
      <c r="TWY2978" s="651"/>
      <c r="TWZ2978" s="651"/>
      <c r="TXA2978" s="651"/>
      <c r="TXB2978" s="651"/>
      <c r="TXC2978" s="651"/>
      <c r="TXD2978" s="651"/>
      <c r="TXE2978" s="651"/>
      <c r="TXF2978" s="651"/>
      <c r="TXG2978" s="651"/>
      <c r="TXH2978" s="651"/>
      <c r="TXI2978" s="651"/>
      <c r="TXJ2978" s="651"/>
      <c r="TXK2978" s="651"/>
      <c r="TXL2978" s="651"/>
      <c r="TXM2978" s="651"/>
      <c r="TXN2978" s="651"/>
      <c r="TXO2978" s="651"/>
      <c r="TXP2978" s="651"/>
      <c r="TXQ2978" s="651"/>
      <c r="TXR2978" s="651"/>
      <c r="TXS2978" s="651"/>
      <c r="TXT2978" s="651"/>
      <c r="TXU2978" s="651"/>
      <c r="TXV2978" s="651"/>
      <c r="TXW2978" s="651"/>
      <c r="TXX2978" s="651"/>
      <c r="TXY2978" s="651"/>
      <c r="TXZ2978" s="651"/>
      <c r="TYA2978" s="651"/>
      <c r="TYB2978" s="651"/>
      <c r="TYC2978" s="651"/>
      <c r="TYD2978" s="651"/>
      <c r="TYE2978" s="651"/>
      <c r="TYF2978" s="651"/>
      <c r="TYG2978" s="651"/>
      <c r="TYH2978" s="651"/>
      <c r="TYI2978" s="651"/>
      <c r="TYJ2978" s="651"/>
      <c r="TYK2978" s="651"/>
      <c r="TYL2978" s="651"/>
      <c r="TYM2978" s="651"/>
      <c r="TYN2978" s="651"/>
      <c r="TYO2978" s="651"/>
      <c r="TYP2978" s="651"/>
      <c r="TYQ2978" s="651"/>
      <c r="TYR2978" s="651"/>
      <c r="TYS2978" s="651"/>
      <c r="TYT2978" s="651"/>
      <c r="TYU2978" s="651"/>
      <c r="TYV2978" s="651"/>
      <c r="TYW2978" s="651"/>
      <c r="TYX2978" s="651"/>
      <c r="TYY2978" s="651"/>
      <c r="TYZ2978" s="651"/>
      <c r="TZA2978" s="651"/>
      <c r="TZB2978" s="651"/>
      <c r="TZC2978" s="651"/>
      <c r="TZD2978" s="651"/>
      <c r="TZE2978" s="651"/>
      <c r="TZF2978" s="651"/>
      <c r="TZG2978" s="651"/>
      <c r="TZH2978" s="651"/>
      <c r="TZI2978" s="651"/>
      <c r="TZJ2978" s="651"/>
      <c r="TZK2978" s="651"/>
      <c r="TZL2978" s="651"/>
      <c r="TZM2978" s="651"/>
      <c r="TZN2978" s="651"/>
      <c r="TZO2978" s="651"/>
      <c r="TZP2978" s="651"/>
      <c r="TZQ2978" s="651"/>
      <c r="TZR2978" s="651"/>
      <c r="TZS2978" s="651"/>
      <c r="TZT2978" s="651"/>
      <c r="TZU2978" s="651"/>
      <c r="TZV2978" s="651"/>
      <c r="TZW2978" s="651"/>
      <c r="TZX2978" s="651"/>
      <c r="TZY2978" s="651"/>
      <c r="TZZ2978" s="651"/>
      <c r="UAA2978" s="651"/>
      <c r="UAB2978" s="651"/>
      <c r="UAC2978" s="651"/>
      <c r="UAD2978" s="651"/>
      <c r="UAE2978" s="651"/>
      <c r="UAF2978" s="651"/>
      <c r="UAG2978" s="651"/>
      <c r="UAH2978" s="651"/>
      <c r="UAI2978" s="651"/>
      <c r="UAJ2978" s="651"/>
      <c r="UAK2978" s="651"/>
      <c r="UAL2978" s="651"/>
      <c r="UAM2978" s="651"/>
      <c r="UAN2978" s="651"/>
      <c r="UAO2978" s="651"/>
      <c r="UAP2978" s="651"/>
      <c r="UAQ2978" s="651"/>
      <c r="UAR2978" s="651"/>
      <c r="UAS2978" s="651"/>
      <c r="UAT2978" s="651"/>
      <c r="UAU2978" s="651"/>
      <c r="UAV2978" s="651"/>
      <c r="UAW2978" s="651"/>
      <c r="UAX2978" s="651"/>
      <c r="UAY2978" s="651"/>
      <c r="UAZ2978" s="651"/>
      <c r="UBA2978" s="651"/>
      <c r="UBB2978" s="651"/>
      <c r="UBC2978" s="651"/>
      <c r="UBD2978" s="651"/>
      <c r="UBE2978" s="651"/>
      <c r="UBF2978" s="651"/>
      <c r="UBG2978" s="651"/>
      <c r="UBH2978" s="651"/>
      <c r="UBI2978" s="651"/>
      <c r="UBJ2978" s="651"/>
      <c r="UBK2978" s="651"/>
      <c r="UBL2978" s="651"/>
      <c r="UBM2978" s="651"/>
      <c r="UBN2978" s="651"/>
      <c r="UBO2978" s="651"/>
      <c r="UBP2978" s="651"/>
      <c r="UBQ2978" s="651"/>
      <c r="UBR2978" s="651"/>
      <c r="UBS2978" s="651"/>
      <c r="UBT2978" s="651"/>
      <c r="UBU2978" s="651"/>
      <c r="UBV2978" s="651"/>
      <c r="UBW2978" s="651"/>
      <c r="UBX2978" s="651"/>
      <c r="UBY2978" s="651"/>
      <c r="UBZ2978" s="651"/>
      <c r="UCA2978" s="651"/>
      <c r="UCB2978" s="651"/>
      <c r="UCC2978" s="651"/>
      <c r="UCD2978" s="651"/>
      <c r="UCE2978" s="651"/>
      <c r="UCF2978" s="651"/>
      <c r="UCG2978" s="651"/>
      <c r="UCH2978" s="651"/>
      <c r="UCI2978" s="651"/>
      <c r="UCJ2978" s="651"/>
      <c r="UCK2978" s="651"/>
      <c r="UCL2978" s="651"/>
      <c r="UCM2978" s="651"/>
      <c r="UCN2978" s="651"/>
      <c r="UCO2978" s="651"/>
      <c r="UCP2978" s="651"/>
      <c r="UCQ2978" s="651"/>
      <c r="UCR2978" s="651"/>
      <c r="UCS2978" s="651"/>
      <c r="UCT2978" s="651"/>
      <c r="UCU2978" s="651"/>
      <c r="UCV2978" s="651"/>
      <c r="UCW2978" s="651"/>
      <c r="UCX2978" s="651"/>
      <c r="UCY2978" s="651"/>
      <c r="UCZ2978" s="651"/>
      <c r="UDA2978" s="651"/>
      <c r="UDB2978" s="651"/>
      <c r="UDC2978" s="651"/>
      <c r="UDD2978" s="651"/>
      <c r="UDE2978" s="651"/>
      <c r="UDF2978" s="651"/>
      <c r="UDG2978" s="651"/>
      <c r="UDH2978" s="651"/>
      <c r="UDI2978" s="651"/>
      <c r="UDJ2978" s="651"/>
      <c r="UDK2978" s="651"/>
      <c r="UDL2978" s="651"/>
      <c r="UDM2978" s="651"/>
      <c r="UDN2978" s="651"/>
      <c r="UDO2978" s="651"/>
      <c r="UDP2978" s="651"/>
      <c r="UDQ2978" s="651"/>
      <c r="UDR2978" s="651"/>
      <c r="UDS2978" s="651"/>
      <c r="UDT2978" s="651"/>
      <c r="UDU2978" s="651"/>
      <c r="UDV2978" s="651"/>
      <c r="UDW2978" s="651"/>
      <c r="UDX2978" s="651"/>
      <c r="UDY2978" s="651"/>
      <c r="UDZ2978" s="651"/>
      <c r="UEA2978" s="651"/>
      <c r="UEB2978" s="651"/>
      <c r="UEC2978" s="651"/>
      <c r="UED2978" s="651"/>
      <c r="UEE2978" s="651"/>
      <c r="UEF2978" s="651"/>
      <c r="UEG2978" s="651"/>
      <c r="UEH2978" s="651"/>
      <c r="UEI2978" s="651"/>
      <c r="UEJ2978" s="651"/>
      <c r="UEK2978" s="651"/>
      <c r="UEL2978" s="651"/>
      <c r="UEM2978" s="651"/>
      <c r="UEN2978" s="651"/>
      <c r="UEO2978" s="651"/>
      <c r="UEP2978" s="651"/>
      <c r="UEQ2978" s="651"/>
      <c r="UER2978" s="651"/>
      <c r="UES2978" s="651"/>
      <c r="UET2978" s="651"/>
      <c r="UEU2978" s="651"/>
      <c r="UEV2978" s="651"/>
      <c r="UEW2978" s="651"/>
      <c r="UEX2978" s="651"/>
      <c r="UEY2978" s="651"/>
      <c r="UEZ2978" s="651"/>
      <c r="UFA2978" s="651"/>
      <c r="UFB2978" s="651"/>
      <c r="UFC2978" s="651"/>
      <c r="UFD2978" s="651"/>
      <c r="UFE2978" s="651"/>
      <c r="UFF2978" s="651"/>
      <c r="UFG2978" s="651"/>
      <c r="UFH2978" s="651"/>
      <c r="UFI2978" s="651"/>
      <c r="UFJ2978" s="651"/>
      <c r="UFK2978" s="651"/>
      <c r="UFL2978" s="651"/>
      <c r="UFM2978" s="651"/>
      <c r="UFN2978" s="651"/>
      <c r="UFO2978" s="651"/>
      <c r="UFP2978" s="651"/>
      <c r="UFQ2978" s="651"/>
      <c r="UFR2978" s="651"/>
      <c r="UFS2978" s="651"/>
      <c r="UFT2978" s="651"/>
      <c r="UFU2978" s="651"/>
      <c r="UFV2978" s="651"/>
      <c r="UFW2978" s="651"/>
      <c r="UFX2978" s="651"/>
      <c r="UFY2978" s="651"/>
      <c r="UFZ2978" s="651"/>
      <c r="UGA2978" s="651"/>
      <c r="UGB2978" s="651"/>
      <c r="UGC2978" s="651"/>
      <c r="UGD2978" s="651"/>
      <c r="UGE2978" s="651"/>
      <c r="UGF2978" s="651"/>
      <c r="UGG2978" s="651"/>
      <c r="UGH2978" s="651"/>
      <c r="UGI2978" s="651"/>
      <c r="UGJ2978" s="651"/>
      <c r="UGK2978" s="651"/>
      <c r="UGL2978" s="651"/>
      <c r="UGM2978" s="651"/>
      <c r="UGN2978" s="651"/>
      <c r="UGO2978" s="651"/>
      <c r="UGP2978" s="651"/>
      <c r="UGQ2978" s="651"/>
      <c r="UGR2978" s="651"/>
      <c r="UGS2978" s="651"/>
      <c r="UGT2978" s="651"/>
      <c r="UGU2978" s="651"/>
      <c r="UGV2978" s="651"/>
      <c r="UGW2978" s="651"/>
      <c r="UGX2978" s="651"/>
      <c r="UGY2978" s="651"/>
      <c r="UGZ2978" s="651"/>
      <c r="UHA2978" s="651"/>
      <c r="UHB2978" s="651"/>
      <c r="UHC2978" s="651"/>
      <c r="UHD2978" s="651"/>
      <c r="UHE2978" s="651"/>
      <c r="UHF2978" s="651"/>
      <c r="UHG2978" s="651"/>
      <c r="UHH2978" s="651"/>
      <c r="UHI2978" s="651"/>
      <c r="UHJ2978" s="651"/>
      <c r="UHK2978" s="651"/>
      <c r="UHL2978" s="651"/>
      <c r="UHM2978" s="651"/>
      <c r="UHN2978" s="651"/>
      <c r="UHO2978" s="651"/>
      <c r="UHP2978" s="651"/>
      <c r="UHQ2978" s="651"/>
      <c r="UHR2978" s="651"/>
      <c r="UHS2978" s="651"/>
      <c r="UHT2978" s="651"/>
      <c r="UHU2978" s="651"/>
      <c r="UHV2978" s="651"/>
      <c r="UHW2978" s="651"/>
      <c r="UHX2978" s="651"/>
      <c r="UHY2978" s="651"/>
      <c r="UHZ2978" s="651"/>
      <c r="UIA2978" s="651"/>
      <c r="UIB2978" s="651"/>
      <c r="UIC2978" s="651"/>
      <c r="UID2978" s="651"/>
      <c r="UIE2978" s="651"/>
      <c r="UIF2978" s="651"/>
      <c r="UIG2978" s="651"/>
      <c r="UIH2978" s="651"/>
      <c r="UII2978" s="651"/>
      <c r="UIJ2978" s="651"/>
      <c r="UIK2978" s="651"/>
      <c r="UIL2978" s="651"/>
      <c r="UIM2978" s="651"/>
      <c r="UIN2978" s="651"/>
      <c r="UIO2978" s="651"/>
      <c r="UIP2978" s="651"/>
      <c r="UIQ2978" s="651"/>
      <c r="UIR2978" s="651"/>
      <c r="UIS2978" s="651"/>
      <c r="UIT2978" s="651"/>
      <c r="UIU2978" s="651"/>
      <c r="UIV2978" s="651"/>
      <c r="UIW2978" s="651"/>
      <c r="UIX2978" s="651"/>
      <c r="UIY2978" s="651"/>
      <c r="UIZ2978" s="651"/>
      <c r="UJA2978" s="651"/>
      <c r="UJB2978" s="651"/>
      <c r="UJC2978" s="651"/>
      <c r="UJD2978" s="651"/>
      <c r="UJE2978" s="651"/>
      <c r="UJF2978" s="651"/>
      <c r="UJG2978" s="651"/>
      <c r="UJH2978" s="651"/>
      <c r="UJI2978" s="651"/>
      <c r="UJJ2978" s="651"/>
      <c r="UJK2978" s="651"/>
      <c r="UJL2978" s="651"/>
      <c r="UJM2978" s="651"/>
      <c r="UJN2978" s="651"/>
      <c r="UJO2978" s="651"/>
      <c r="UJP2978" s="651"/>
      <c r="UJQ2978" s="651"/>
      <c r="UJR2978" s="651"/>
      <c r="UJS2978" s="651"/>
      <c r="UJT2978" s="651"/>
      <c r="UJU2978" s="651"/>
      <c r="UJV2978" s="651"/>
      <c r="UJW2978" s="651"/>
      <c r="UJX2978" s="651"/>
      <c r="UJY2978" s="651"/>
      <c r="UJZ2978" s="651"/>
      <c r="UKA2978" s="651"/>
      <c r="UKB2978" s="651"/>
      <c r="UKC2978" s="651"/>
      <c r="UKD2978" s="651"/>
      <c r="UKE2978" s="651"/>
      <c r="UKF2978" s="651"/>
      <c r="UKG2978" s="651"/>
      <c r="UKH2978" s="651"/>
      <c r="UKI2978" s="651"/>
      <c r="UKJ2978" s="651"/>
      <c r="UKK2978" s="651"/>
      <c r="UKL2978" s="651"/>
      <c r="UKM2978" s="651"/>
      <c r="UKN2978" s="651"/>
      <c r="UKO2978" s="651"/>
      <c r="UKP2978" s="651"/>
      <c r="UKQ2978" s="651"/>
      <c r="UKR2978" s="651"/>
      <c r="UKS2978" s="651"/>
      <c r="UKT2978" s="651"/>
      <c r="UKU2978" s="651"/>
      <c r="UKV2978" s="651"/>
      <c r="UKW2978" s="651"/>
      <c r="UKX2978" s="651"/>
      <c r="UKY2978" s="651"/>
      <c r="UKZ2978" s="651"/>
      <c r="ULA2978" s="651"/>
      <c r="ULB2978" s="651"/>
      <c r="ULC2978" s="651"/>
      <c r="ULD2978" s="651"/>
      <c r="ULE2978" s="651"/>
      <c r="ULF2978" s="651"/>
      <c r="ULG2978" s="651"/>
      <c r="ULH2978" s="651"/>
      <c r="ULI2978" s="651"/>
      <c r="ULJ2978" s="651"/>
      <c r="ULK2978" s="651"/>
      <c r="ULL2978" s="651"/>
      <c r="ULM2978" s="651"/>
      <c r="ULN2978" s="651"/>
      <c r="ULO2978" s="651"/>
      <c r="ULP2978" s="651"/>
      <c r="ULQ2978" s="651"/>
      <c r="ULR2978" s="651"/>
      <c r="ULS2978" s="651"/>
      <c r="ULT2978" s="651"/>
      <c r="ULU2978" s="651"/>
      <c r="ULV2978" s="651"/>
      <c r="ULW2978" s="651"/>
      <c r="ULX2978" s="651"/>
      <c r="ULY2978" s="651"/>
      <c r="ULZ2978" s="651"/>
      <c r="UMA2978" s="651"/>
      <c r="UMB2978" s="651"/>
      <c r="UMC2978" s="651"/>
      <c r="UMD2978" s="651"/>
      <c r="UME2978" s="651"/>
      <c r="UMF2978" s="651"/>
      <c r="UMG2978" s="651"/>
      <c r="UMH2978" s="651"/>
      <c r="UMI2978" s="651"/>
      <c r="UMJ2978" s="651"/>
      <c r="UMK2978" s="651"/>
      <c r="UML2978" s="651"/>
      <c r="UMM2978" s="651"/>
      <c r="UMN2978" s="651"/>
      <c r="UMO2978" s="651"/>
      <c r="UMP2978" s="651"/>
      <c r="UMQ2978" s="651"/>
      <c r="UMR2978" s="651"/>
      <c r="UMS2978" s="651"/>
      <c r="UMT2978" s="651"/>
      <c r="UMU2978" s="651"/>
      <c r="UMV2978" s="651"/>
      <c r="UMW2978" s="651"/>
      <c r="UMX2978" s="651"/>
      <c r="UMY2978" s="651"/>
      <c r="UMZ2978" s="651"/>
      <c r="UNA2978" s="651"/>
      <c r="UNB2978" s="651"/>
      <c r="UNC2978" s="651"/>
      <c r="UND2978" s="651"/>
      <c r="UNE2978" s="651"/>
      <c r="UNF2978" s="651"/>
      <c r="UNG2978" s="651"/>
      <c r="UNH2978" s="651"/>
      <c r="UNI2978" s="651"/>
      <c r="UNJ2978" s="651"/>
      <c r="UNK2978" s="651"/>
      <c r="UNL2978" s="651"/>
      <c r="UNM2978" s="651"/>
      <c r="UNN2978" s="651"/>
      <c r="UNO2978" s="651"/>
      <c r="UNP2978" s="651"/>
      <c r="UNQ2978" s="651"/>
      <c r="UNR2978" s="651"/>
      <c r="UNS2978" s="651"/>
      <c r="UNT2978" s="651"/>
      <c r="UNU2978" s="651"/>
      <c r="UNV2978" s="651"/>
      <c r="UNW2978" s="651"/>
      <c r="UNX2978" s="651"/>
      <c r="UNY2978" s="651"/>
      <c r="UNZ2978" s="651"/>
      <c r="UOA2978" s="651"/>
      <c r="UOB2978" s="651"/>
      <c r="UOC2978" s="651"/>
      <c r="UOD2978" s="651"/>
      <c r="UOE2978" s="651"/>
      <c r="UOF2978" s="651"/>
      <c r="UOG2978" s="651"/>
      <c r="UOH2978" s="651"/>
      <c r="UOI2978" s="651"/>
      <c r="UOJ2978" s="651"/>
      <c r="UOK2978" s="651"/>
      <c r="UOL2978" s="651"/>
      <c r="UOM2978" s="651"/>
      <c r="UON2978" s="651"/>
      <c r="UOO2978" s="651"/>
      <c r="UOP2978" s="651"/>
      <c r="UOQ2978" s="651"/>
      <c r="UOR2978" s="651"/>
      <c r="UOS2978" s="651"/>
      <c r="UOT2978" s="651"/>
      <c r="UOU2978" s="651"/>
      <c r="UOV2978" s="651"/>
      <c r="UOW2978" s="651"/>
      <c r="UOX2978" s="651"/>
      <c r="UOY2978" s="651"/>
      <c r="UOZ2978" s="651"/>
      <c r="UPA2978" s="651"/>
      <c r="UPB2978" s="651"/>
      <c r="UPC2978" s="651"/>
      <c r="UPD2978" s="651"/>
      <c r="UPE2978" s="651"/>
      <c r="UPF2978" s="651"/>
      <c r="UPG2978" s="651"/>
      <c r="UPH2978" s="651"/>
      <c r="UPI2978" s="651"/>
      <c r="UPJ2978" s="651"/>
      <c r="UPK2978" s="651"/>
      <c r="UPL2978" s="651"/>
      <c r="UPM2978" s="651"/>
      <c r="UPN2978" s="651"/>
      <c r="UPO2978" s="651"/>
      <c r="UPP2978" s="651"/>
      <c r="UPQ2978" s="651"/>
      <c r="UPR2978" s="651"/>
      <c r="UPS2978" s="651"/>
      <c r="UPT2978" s="651"/>
      <c r="UPU2978" s="651"/>
      <c r="UPV2978" s="651"/>
      <c r="UPW2978" s="651"/>
      <c r="UPX2978" s="651"/>
      <c r="UPY2978" s="651"/>
      <c r="UPZ2978" s="651"/>
      <c r="UQA2978" s="651"/>
      <c r="UQB2978" s="651"/>
      <c r="UQC2978" s="651"/>
      <c r="UQD2978" s="651"/>
      <c r="UQE2978" s="651"/>
      <c r="UQF2978" s="651"/>
      <c r="UQG2978" s="651"/>
      <c r="UQH2978" s="651"/>
      <c r="UQI2978" s="651"/>
      <c r="UQJ2978" s="651"/>
      <c r="UQK2978" s="651"/>
      <c r="UQL2978" s="651"/>
      <c r="UQM2978" s="651"/>
      <c r="UQN2978" s="651"/>
      <c r="UQO2978" s="651"/>
      <c r="UQP2978" s="651"/>
      <c r="UQQ2978" s="651"/>
      <c r="UQR2978" s="651"/>
      <c r="UQS2978" s="651"/>
      <c r="UQT2978" s="651"/>
      <c r="UQU2978" s="651"/>
      <c r="UQV2978" s="651"/>
      <c r="UQW2978" s="651"/>
      <c r="UQX2978" s="651"/>
      <c r="UQY2978" s="651"/>
      <c r="UQZ2978" s="651"/>
      <c r="URA2978" s="651"/>
      <c r="URB2978" s="651"/>
      <c r="URC2978" s="651"/>
      <c r="URD2978" s="651"/>
      <c r="URE2978" s="651"/>
      <c r="URF2978" s="651"/>
      <c r="URG2978" s="651"/>
      <c r="URH2978" s="651"/>
      <c r="URI2978" s="651"/>
      <c r="URJ2978" s="651"/>
      <c r="URK2978" s="651"/>
      <c r="URL2978" s="651"/>
      <c r="URM2978" s="651"/>
      <c r="URN2978" s="651"/>
      <c r="URO2978" s="651"/>
      <c r="URP2978" s="651"/>
      <c r="URQ2978" s="651"/>
      <c r="URR2978" s="651"/>
      <c r="URS2978" s="651"/>
      <c r="URT2978" s="651"/>
      <c r="URU2978" s="651"/>
      <c r="URV2978" s="651"/>
      <c r="URW2978" s="651"/>
      <c r="URX2978" s="651"/>
      <c r="URY2978" s="651"/>
      <c r="URZ2978" s="651"/>
      <c r="USA2978" s="651"/>
      <c r="USB2978" s="651"/>
      <c r="USC2978" s="651"/>
      <c r="USD2978" s="651"/>
      <c r="USE2978" s="651"/>
      <c r="USF2978" s="651"/>
      <c r="USG2978" s="651"/>
      <c r="USH2978" s="651"/>
      <c r="USI2978" s="651"/>
      <c r="USJ2978" s="651"/>
      <c r="USK2978" s="651"/>
      <c r="USL2978" s="651"/>
      <c r="USM2978" s="651"/>
      <c r="USN2978" s="651"/>
      <c r="USO2978" s="651"/>
      <c r="USP2978" s="651"/>
      <c r="USQ2978" s="651"/>
      <c r="USR2978" s="651"/>
      <c r="USS2978" s="651"/>
      <c r="UST2978" s="651"/>
      <c r="USU2978" s="651"/>
      <c r="USV2978" s="651"/>
      <c r="USW2978" s="651"/>
      <c r="USX2978" s="651"/>
      <c r="USY2978" s="651"/>
      <c r="USZ2978" s="651"/>
      <c r="UTA2978" s="651"/>
      <c r="UTB2978" s="651"/>
      <c r="UTC2978" s="651"/>
      <c r="UTD2978" s="651"/>
      <c r="UTE2978" s="651"/>
      <c r="UTF2978" s="651"/>
      <c r="UTG2978" s="651"/>
      <c r="UTH2978" s="651"/>
      <c r="UTI2978" s="651"/>
      <c r="UTJ2978" s="651"/>
      <c r="UTK2978" s="651"/>
      <c r="UTL2978" s="651"/>
      <c r="UTM2978" s="651"/>
      <c r="UTN2978" s="651"/>
      <c r="UTO2978" s="651"/>
      <c r="UTP2978" s="651"/>
      <c r="UTQ2978" s="651"/>
      <c r="UTR2978" s="651"/>
      <c r="UTS2978" s="651"/>
      <c r="UTT2978" s="651"/>
      <c r="UTU2978" s="651"/>
      <c r="UTV2978" s="651"/>
      <c r="UTW2978" s="651"/>
      <c r="UTX2978" s="651"/>
      <c r="UTY2978" s="651"/>
      <c r="UTZ2978" s="651"/>
      <c r="UUA2978" s="651"/>
      <c r="UUB2978" s="651"/>
      <c r="UUC2978" s="651"/>
      <c r="UUD2978" s="651"/>
      <c r="UUE2978" s="651"/>
      <c r="UUF2978" s="651"/>
      <c r="UUG2978" s="651"/>
      <c r="UUH2978" s="651"/>
      <c r="UUI2978" s="651"/>
      <c r="UUJ2978" s="651"/>
      <c r="UUK2978" s="651"/>
      <c r="UUL2978" s="651"/>
      <c r="UUM2978" s="651"/>
      <c r="UUN2978" s="651"/>
      <c r="UUO2978" s="651"/>
      <c r="UUP2978" s="651"/>
      <c r="UUQ2978" s="651"/>
      <c r="UUR2978" s="651"/>
      <c r="UUS2978" s="651"/>
      <c r="UUT2978" s="651"/>
      <c r="UUU2978" s="651"/>
      <c r="UUV2978" s="651"/>
      <c r="UUW2978" s="651"/>
      <c r="UUX2978" s="651"/>
      <c r="UUY2978" s="651"/>
      <c r="UUZ2978" s="651"/>
      <c r="UVA2978" s="651"/>
      <c r="UVB2978" s="651"/>
      <c r="UVC2978" s="651"/>
      <c r="UVD2978" s="651"/>
      <c r="UVE2978" s="651"/>
      <c r="UVF2978" s="651"/>
      <c r="UVG2978" s="651"/>
      <c r="UVH2978" s="651"/>
      <c r="UVI2978" s="651"/>
      <c r="UVJ2978" s="651"/>
      <c r="UVK2978" s="651"/>
      <c r="UVL2978" s="651"/>
      <c r="UVM2978" s="651"/>
      <c r="UVN2978" s="651"/>
      <c r="UVO2978" s="651"/>
      <c r="UVP2978" s="651"/>
      <c r="UVQ2978" s="651"/>
      <c r="UVR2978" s="651"/>
      <c r="UVS2978" s="651"/>
      <c r="UVT2978" s="651"/>
      <c r="UVU2978" s="651"/>
      <c r="UVV2978" s="651"/>
      <c r="UVW2978" s="651"/>
      <c r="UVX2978" s="651"/>
      <c r="UVY2978" s="651"/>
      <c r="UVZ2978" s="651"/>
      <c r="UWA2978" s="651"/>
      <c r="UWB2978" s="651"/>
      <c r="UWC2978" s="651"/>
      <c r="UWD2978" s="651"/>
      <c r="UWE2978" s="651"/>
      <c r="UWF2978" s="651"/>
      <c r="UWG2978" s="651"/>
      <c r="UWH2978" s="651"/>
      <c r="UWI2978" s="651"/>
      <c r="UWJ2978" s="651"/>
      <c r="UWK2978" s="651"/>
      <c r="UWL2978" s="651"/>
      <c r="UWM2978" s="651"/>
      <c r="UWN2978" s="651"/>
      <c r="UWO2978" s="651"/>
      <c r="UWP2978" s="651"/>
      <c r="UWQ2978" s="651"/>
      <c r="UWR2978" s="651"/>
      <c r="UWS2978" s="651"/>
      <c r="UWT2978" s="651"/>
      <c r="UWU2978" s="651"/>
      <c r="UWV2978" s="651"/>
      <c r="UWW2978" s="651"/>
      <c r="UWX2978" s="651"/>
      <c r="UWY2978" s="651"/>
      <c r="UWZ2978" s="651"/>
      <c r="UXA2978" s="651"/>
      <c r="UXB2978" s="651"/>
      <c r="UXC2978" s="651"/>
      <c r="UXD2978" s="651"/>
      <c r="UXE2978" s="651"/>
      <c r="UXF2978" s="651"/>
      <c r="UXG2978" s="651"/>
      <c r="UXH2978" s="651"/>
      <c r="UXI2978" s="651"/>
      <c r="UXJ2978" s="651"/>
      <c r="UXK2978" s="651"/>
      <c r="UXL2978" s="651"/>
      <c r="UXM2978" s="651"/>
      <c r="UXN2978" s="651"/>
      <c r="UXO2978" s="651"/>
      <c r="UXP2978" s="651"/>
      <c r="UXQ2978" s="651"/>
      <c r="UXR2978" s="651"/>
      <c r="UXS2978" s="651"/>
      <c r="UXT2978" s="651"/>
      <c r="UXU2978" s="651"/>
      <c r="UXV2978" s="651"/>
      <c r="UXW2978" s="651"/>
      <c r="UXX2978" s="651"/>
      <c r="UXY2978" s="651"/>
      <c r="UXZ2978" s="651"/>
      <c r="UYA2978" s="651"/>
      <c r="UYB2978" s="651"/>
      <c r="UYC2978" s="651"/>
      <c r="UYD2978" s="651"/>
      <c r="UYE2978" s="651"/>
      <c r="UYF2978" s="651"/>
      <c r="UYG2978" s="651"/>
      <c r="UYH2978" s="651"/>
      <c r="UYI2978" s="651"/>
      <c r="UYJ2978" s="651"/>
      <c r="UYK2978" s="651"/>
      <c r="UYL2978" s="651"/>
      <c r="UYM2978" s="651"/>
      <c r="UYN2978" s="651"/>
      <c r="UYO2978" s="651"/>
      <c r="UYP2978" s="651"/>
      <c r="UYQ2978" s="651"/>
      <c r="UYR2978" s="651"/>
      <c r="UYS2978" s="651"/>
      <c r="UYT2978" s="651"/>
      <c r="UYU2978" s="651"/>
      <c r="UYV2978" s="651"/>
      <c r="UYW2978" s="651"/>
      <c r="UYX2978" s="651"/>
      <c r="UYY2978" s="651"/>
      <c r="UYZ2978" s="651"/>
      <c r="UZA2978" s="651"/>
      <c r="UZB2978" s="651"/>
      <c r="UZC2978" s="651"/>
      <c r="UZD2978" s="651"/>
      <c r="UZE2978" s="651"/>
      <c r="UZF2978" s="651"/>
      <c r="UZG2978" s="651"/>
      <c r="UZH2978" s="651"/>
      <c r="UZI2978" s="651"/>
      <c r="UZJ2978" s="651"/>
      <c r="UZK2978" s="651"/>
      <c r="UZL2978" s="651"/>
      <c r="UZM2978" s="651"/>
      <c r="UZN2978" s="651"/>
      <c r="UZO2978" s="651"/>
      <c r="UZP2978" s="651"/>
      <c r="UZQ2978" s="651"/>
      <c r="UZR2978" s="651"/>
      <c r="UZS2978" s="651"/>
      <c r="UZT2978" s="651"/>
      <c r="UZU2978" s="651"/>
      <c r="UZV2978" s="651"/>
      <c r="UZW2978" s="651"/>
      <c r="UZX2978" s="651"/>
      <c r="UZY2978" s="651"/>
      <c r="UZZ2978" s="651"/>
      <c r="VAA2978" s="651"/>
      <c r="VAB2978" s="651"/>
      <c r="VAC2978" s="651"/>
      <c r="VAD2978" s="651"/>
      <c r="VAE2978" s="651"/>
      <c r="VAF2978" s="651"/>
      <c r="VAG2978" s="651"/>
      <c r="VAH2978" s="651"/>
      <c r="VAI2978" s="651"/>
      <c r="VAJ2978" s="651"/>
      <c r="VAK2978" s="651"/>
      <c r="VAL2978" s="651"/>
      <c r="VAM2978" s="651"/>
      <c r="VAN2978" s="651"/>
      <c r="VAO2978" s="651"/>
      <c r="VAP2978" s="651"/>
      <c r="VAQ2978" s="651"/>
      <c r="VAR2978" s="651"/>
      <c r="VAS2978" s="651"/>
      <c r="VAT2978" s="651"/>
      <c r="VAU2978" s="651"/>
      <c r="VAV2978" s="651"/>
      <c r="VAW2978" s="651"/>
      <c r="VAX2978" s="651"/>
      <c r="VAY2978" s="651"/>
      <c r="VAZ2978" s="651"/>
      <c r="VBA2978" s="651"/>
      <c r="VBB2978" s="651"/>
      <c r="VBC2978" s="651"/>
      <c r="VBD2978" s="651"/>
      <c r="VBE2978" s="651"/>
      <c r="VBF2978" s="651"/>
      <c r="VBG2978" s="651"/>
      <c r="VBH2978" s="651"/>
      <c r="VBI2978" s="651"/>
      <c r="VBJ2978" s="651"/>
      <c r="VBK2978" s="651"/>
      <c r="VBL2978" s="651"/>
      <c r="VBM2978" s="651"/>
      <c r="VBN2978" s="651"/>
      <c r="VBO2978" s="651"/>
      <c r="VBP2978" s="651"/>
      <c r="VBQ2978" s="651"/>
      <c r="VBR2978" s="651"/>
      <c r="VBS2978" s="651"/>
      <c r="VBT2978" s="651"/>
      <c r="VBU2978" s="651"/>
      <c r="VBV2978" s="651"/>
      <c r="VBW2978" s="651"/>
      <c r="VBX2978" s="651"/>
      <c r="VBY2978" s="651"/>
      <c r="VBZ2978" s="651"/>
      <c r="VCA2978" s="651"/>
      <c r="VCB2978" s="651"/>
      <c r="VCC2978" s="651"/>
      <c r="VCD2978" s="651"/>
      <c r="VCE2978" s="651"/>
      <c r="VCF2978" s="651"/>
      <c r="VCG2978" s="651"/>
      <c r="VCH2978" s="651"/>
      <c r="VCI2978" s="651"/>
      <c r="VCJ2978" s="651"/>
      <c r="VCK2978" s="651"/>
      <c r="VCL2978" s="651"/>
      <c r="VCM2978" s="651"/>
      <c r="VCN2978" s="651"/>
      <c r="VCO2978" s="651"/>
      <c r="VCP2978" s="651"/>
      <c r="VCQ2978" s="651"/>
      <c r="VCR2978" s="651"/>
      <c r="VCS2978" s="651"/>
      <c r="VCT2978" s="651"/>
      <c r="VCU2978" s="651"/>
      <c r="VCV2978" s="651"/>
      <c r="VCW2978" s="651"/>
      <c r="VCX2978" s="651"/>
      <c r="VCY2978" s="651"/>
      <c r="VCZ2978" s="651"/>
      <c r="VDA2978" s="651"/>
      <c r="VDB2978" s="651"/>
      <c r="VDC2978" s="651"/>
      <c r="VDD2978" s="651"/>
      <c r="VDE2978" s="651"/>
      <c r="VDF2978" s="651"/>
      <c r="VDG2978" s="651"/>
      <c r="VDH2978" s="651"/>
      <c r="VDI2978" s="651"/>
      <c r="VDJ2978" s="651"/>
      <c r="VDK2978" s="651"/>
      <c r="VDL2978" s="651"/>
      <c r="VDM2978" s="651"/>
      <c r="VDN2978" s="651"/>
      <c r="VDO2978" s="651"/>
      <c r="VDP2978" s="651"/>
      <c r="VDQ2978" s="651"/>
      <c r="VDR2978" s="651"/>
      <c r="VDS2978" s="651"/>
      <c r="VDT2978" s="651"/>
      <c r="VDU2978" s="651"/>
      <c r="VDV2978" s="651"/>
      <c r="VDW2978" s="651"/>
      <c r="VDX2978" s="651"/>
      <c r="VDY2978" s="651"/>
      <c r="VDZ2978" s="651"/>
      <c r="VEA2978" s="651"/>
      <c r="VEB2978" s="651"/>
      <c r="VEC2978" s="651"/>
      <c r="VED2978" s="651"/>
      <c r="VEE2978" s="651"/>
      <c r="VEF2978" s="651"/>
      <c r="VEG2978" s="651"/>
      <c r="VEH2978" s="651"/>
      <c r="VEI2978" s="651"/>
      <c r="VEJ2978" s="651"/>
      <c r="VEK2978" s="651"/>
      <c r="VEL2978" s="651"/>
      <c r="VEM2978" s="651"/>
      <c r="VEN2978" s="651"/>
      <c r="VEO2978" s="651"/>
      <c r="VEP2978" s="651"/>
      <c r="VEQ2978" s="651"/>
      <c r="VER2978" s="651"/>
      <c r="VES2978" s="651"/>
      <c r="VET2978" s="651"/>
      <c r="VEU2978" s="651"/>
      <c r="VEV2978" s="651"/>
      <c r="VEW2978" s="651"/>
      <c r="VEX2978" s="651"/>
      <c r="VEY2978" s="651"/>
      <c r="VEZ2978" s="651"/>
      <c r="VFA2978" s="651"/>
      <c r="VFB2978" s="651"/>
      <c r="VFC2978" s="651"/>
      <c r="VFD2978" s="651"/>
      <c r="VFE2978" s="651"/>
      <c r="VFF2978" s="651"/>
      <c r="VFG2978" s="651"/>
      <c r="VFH2978" s="651"/>
      <c r="VFI2978" s="651"/>
      <c r="VFJ2978" s="651"/>
      <c r="VFK2978" s="651"/>
      <c r="VFL2978" s="651"/>
      <c r="VFM2978" s="651"/>
      <c r="VFN2978" s="651"/>
      <c r="VFO2978" s="651"/>
      <c r="VFP2978" s="651"/>
      <c r="VFQ2978" s="651"/>
      <c r="VFR2978" s="651"/>
      <c r="VFS2978" s="651"/>
      <c r="VFT2978" s="651"/>
      <c r="VFU2978" s="651"/>
      <c r="VFV2978" s="651"/>
      <c r="VFW2978" s="651"/>
      <c r="VFX2978" s="651"/>
      <c r="VFY2978" s="651"/>
      <c r="VFZ2978" s="651"/>
      <c r="VGA2978" s="651"/>
      <c r="VGB2978" s="651"/>
      <c r="VGC2978" s="651"/>
      <c r="VGD2978" s="651"/>
      <c r="VGE2978" s="651"/>
      <c r="VGF2978" s="651"/>
      <c r="VGG2978" s="651"/>
      <c r="VGH2978" s="651"/>
      <c r="VGI2978" s="651"/>
      <c r="VGJ2978" s="651"/>
      <c r="VGK2978" s="651"/>
      <c r="VGL2978" s="651"/>
      <c r="VGM2978" s="651"/>
      <c r="VGN2978" s="651"/>
      <c r="VGO2978" s="651"/>
      <c r="VGP2978" s="651"/>
      <c r="VGQ2978" s="651"/>
      <c r="VGR2978" s="651"/>
      <c r="VGS2978" s="651"/>
      <c r="VGT2978" s="651"/>
      <c r="VGU2978" s="651"/>
      <c r="VGV2978" s="651"/>
      <c r="VGW2978" s="651"/>
      <c r="VGX2978" s="651"/>
      <c r="VGY2978" s="651"/>
      <c r="VGZ2978" s="651"/>
      <c r="VHA2978" s="651"/>
      <c r="VHB2978" s="651"/>
      <c r="VHC2978" s="651"/>
      <c r="VHD2978" s="651"/>
      <c r="VHE2978" s="651"/>
      <c r="VHF2978" s="651"/>
      <c r="VHG2978" s="651"/>
      <c r="VHH2978" s="651"/>
      <c r="VHI2978" s="651"/>
      <c r="VHJ2978" s="651"/>
      <c r="VHK2978" s="651"/>
      <c r="VHL2978" s="651"/>
      <c r="VHM2978" s="651"/>
      <c r="VHN2978" s="651"/>
      <c r="VHO2978" s="651"/>
      <c r="VHP2978" s="651"/>
      <c r="VHQ2978" s="651"/>
      <c r="VHR2978" s="651"/>
      <c r="VHS2978" s="651"/>
      <c r="VHT2978" s="651"/>
      <c r="VHU2978" s="651"/>
      <c r="VHV2978" s="651"/>
      <c r="VHW2978" s="651"/>
      <c r="VHX2978" s="651"/>
      <c r="VHY2978" s="651"/>
      <c r="VHZ2978" s="651"/>
      <c r="VIA2978" s="651"/>
      <c r="VIB2978" s="651"/>
      <c r="VIC2978" s="651"/>
      <c r="VID2978" s="651"/>
      <c r="VIE2978" s="651"/>
      <c r="VIF2978" s="651"/>
      <c r="VIG2978" s="651"/>
      <c r="VIH2978" s="651"/>
      <c r="VII2978" s="651"/>
      <c r="VIJ2978" s="651"/>
      <c r="VIK2978" s="651"/>
      <c r="VIL2978" s="651"/>
      <c r="VIM2978" s="651"/>
      <c r="VIN2978" s="651"/>
      <c r="VIO2978" s="651"/>
      <c r="VIP2978" s="651"/>
      <c r="VIQ2978" s="651"/>
      <c r="VIR2978" s="651"/>
      <c r="VIS2978" s="651"/>
      <c r="VIT2978" s="651"/>
      <c r="VIU2978" s="651"/>
      <c r="VIV2978" s="651"/>
      <c r="VIW2978" s="651"/>
      <c r="VIX2978" s="651"/>
      <c r="VIY2978" s="651"/>
      <c r="VIZ2978" s="651"/>
      <c r="VJA2978" s="651"/>
      <c r="VJB2978" s="651"/>
      <c r="VJC2978" s="651"/>
      <c r="VJD2978" s="651"/>
      <c r="VJE2978" s="651"/>
      <c r="VJF2978" s="651"/>
      <c r="VJG2978" s="651"/>
      <c r="VJH2978" s="651"/>
      <c r="VJI2978" s="651"/>
      <c r="VJJ2978" s="651"/>
      <c r="VJK2978" s="651"/>
      <c r="VJL2978" s="651"/>
      <c r="VJM2978" s="651"/>
      <c r="VJN2978" s="651"/>
      <c r="VJO2978" s="651"/>
      <c r="VJP2978" s="651"/>
      <c r="VJQ2978" s="651"/>
      <c r="VJR2978" s="651"/>
      <c r="VJS2978" s="651"/>
      <c r="VJT2978" s="651"/>
      <c r="VJU2978" s="651"/>
      <c r="VJV2978" s="651"/>
      <c r="VJW2978" s="651"/>
      <c r="VJX2978" s="651"/>
      <c r="VJY2978" s="651"/>
      <c r="VJZ2978" s="651"/>
      <c r="VKA2978" s="651"/>
      <c r="VKB2978" s="651"/>
      <c r="VKC2978" s="651"/>
      <c r="VKD2978" s="651"/>
      <c r="VKE2978" s="651"/>
      <c r="VKF2978" s="651"/>
      <c r="VKG2978" s="651"/>
      <c r="VKH2978" s="651"/>
      <c r="VKI2978" s="651"/>
      <c r="VKJ2978" s="651"/>
      <c r="VKK2978" s="651"/>
      <c r="VKL2978" s="651"/>
      <c r="VKM2978" s="651"/>
      <c r="VKN2978" s="651"/>
      <c r="VKO2978" s="651"/>
      <c r="VKP2978" s="651"/>
      <c r="VKQ2978" s="651"/>
      <c r="VKR2978" s="651"/>
      <c r="VKS2978" s="651"/>
      <c r="VKT2978" s="651"/>
      <c r="VKU2978" s="651"/>
      <c r="VKV2978" s="651"/>
      <c r="VKW2978" s="651"/>
      <c r="VKX2978" s="651"/>
      <c r="VKY2978" s="651"/>
      <c r="VKZ2978" s="651"/>
      <c r="VLA2978" s="651"/>
      <c r="VLB2978" s="651"/>
      <c r="VLC2978" s="651"/>
      <c r="VLD2978" s="651"/>
      <c r="VLE2978" s="651"/>
      <c r="VLF2978" s="651"/>
      <c r="VLG2978" s="651"/>
      <c r="VLH2978" s="651"/>
      <c r="VLI2978" s="651"/>
      <c r="VLJ2978" s="651"/>
      <c r="VLK2978" s="651"/>
      <c r="VLL2978" s="651"/>
      <c r="VLM2978" s="651"/>
      <c r="VLN2978" s="651"/>
      <c r="VLO2978" s="651"/>
      <c r="VLP2978" s="651"/>
      <c r="VLQ2978" s="651"/>
      <c r="VLR2978" s="651"/>
      <c r="VLS2978" s="651"/>
      <c r="VLT2978" s="651"/>
      <c r="VLU2978" s="651"/>
      <c r="VLV2978" s="651"/>
      <c r="VLW2978" s="651"/>
      <c r="VLX2978" s="651"/>
      <c r="VLY2978" s="651"/>
      <c r="VLZ2978" s="651"/>
      <c r="VMA2978" s="651"/>
      <c r="VMB2978" s="651"/>
      <c r="VMC2978" s="651"/>
      <c r="VMD2978" s="651"/>
      <c r="VME2978" s="651"/>
      <c r="VMF2978" s="651"/>
      <c r="VMG2978" s="651"/>
      <c r="VMH2978" s="651"/>
      <c r="VMI2978" s="651"/>
      <c r="VMJ2978" s="651"/>
      <c r="VMK2978" s="651"/>
      <c r="VML2978" s="651"/>
      <c r="VMM2978" s="651"/>
      <c r="VMN2978" s="651"/>
      <c r="VMO2978" s="651"/>
      <c r="VMP2978" s="651"/>
      <c r="VMQ2978" s="651"/>
      <c r="VMR2978" s="651"/>
      <c r="VMS2978" s="651"/>
      <c r="VMT2978" s="651"/>
      <c r="VMU2978" s="651"/>
      <c r="VMV2978" s="651"/>
      <c r="VMW2978" s="651"/>
      <c r="VMX2978" s="651"/>
      <c r="VMY2978" s="651"/>
      <c r="VMZ2978" s="651"/>
      <c r="VNA2978" s="651"/>
      <c r="VNB2978" s="651"/>
      <c r="VNC2978" s="651"/>
      <c r="VND2978" s="651"/>
      <c r="VNE2978" s="651"/>
      <c r="VNF2978" s="651"/>
      <c r="VNG2978" s="651"/>
      <c r="VNH2978" s="651"/>
      <c r="VNI2978" s="651"/>
      <c r="VNJ2978" s="651"/>
      <c r="VNK2978" s="651"/>
      <c r="VNL2978" s="651"/>
      <c r="VNM2978" s="651"/>
      <c r="VNN2978" s="651"/>
      <c r="VNO2978" s="651"/>
      <c r="VNP2978" s="651"/>
      <c r="VNQ2978" s="651"/>
      <c r="VNR2978" s="651"/>
      <c r="VNS2978" s="651"/>
      <c r="VNT2978" s="651"/>
      <c r="VNU2978" s="651"/>
      <c r="VNV2978" s="651"/>
      <c r="VNW2978" s="651"/>
      <c r="VNX2978" s="651"/>
      <c r="VNY2978" s="651"/>
      <c r="VNZ2978" s="651"/>
      <c r="VOA2978" s="651"/>
      <c r="VOB2978" s="651"/>
      <c r="VOC2978" s="651"/>
      <c r="VOD2978" s="651"/>
      <c r="VOE2978" s="651"/>
      <c r="VOF2978" s="651"/>
      <c r="VOG2978" s="651"/>
      <c r="VOH2978" s="651"/>
      <c r="VOI2978" s="651"/>
      <c r="VOJ2978" s="651"/>
      <c r="VOK2978" s="651"/>
      <c r="VOL2978" s="651"/>
      <c r="VOM2978" s="651"/>
      <c r="VON2978" s="651"/>
      <c r="VOO2978" s="651"/>
      <c r="VOP2978" s="651"/>
      <c r="VOQ2978" s="651"/>
      <c r="VOR2978" s="651"/>
      <c r="VOS2978" s="651"/>
      <c r="VOT2978" s="651"/>
      <c r="VOU2978" s="651"/>
      <c r="VOV2978" s="651"/>
      <c r="VOW2978" s="651"/>
      <c r="VOX2978" s="651"/>
      <c r="VOY2978" s="651"/>
      <c r="VOZ2978" s="651"/>
      <c r="VPA2978" s="651"/>
      <c r="VPB2978" s="651"/>
      <c r="VPC2978" s="651"/>
      <c r="VPD2978" s="651"/>
      <c r="VPE2978" s="651"/>
      <c r="VPF2978" s="651"/>
      <c r="VPG2978" s="651"/>
      <c r="VPH2978" s="651"/>
      <c r="VPI2978" s="651"/>
      <c r="VPJ2978" s="651"/>
      <c r="VPK2978" s="651"/>
      <c r="VPL2978" s="651"/>
      <c r="VPM2978" s="651"/>
      <c r="VPN2978" s="651"/>
      <c r="VPO2978" s="651"/>
      <c r="VPP2978" s="651"/>
      <c r="VPQ2978" s="651"/>
      <c r="VPR2978" s="651"/>
      <c r="VPS2978" s="651"/>
      <c r="VPT2978" s="651"/>
      <c r="VPU2978" s="651"/>
      <c r="VPV2978" s="651"/>
      <c r="VPW2978" s="651"/>
      <c r="VPX2978" s="651"/>
      <c r="VPY2978" s="651"/>
      <c r="VPZ2978" s="651"/>
      <c r="VQA2978" s="651"/>
      <c r="VQB2978" s="651"/>
      <c r="VQC2978" s="651"/>
      <c r="VQD2978" s="651"/>
      <c r="VQE2978" s="651"/>
      <c r="VQF2978" s="651"/>
      <c r="VQG2978" s="651"/>
      <c r="VQH2978" s="651"/>
      <c r="VQI2978" s="651"/>
      <c r="VQJ2978" s="651"/>
      <c r="VQK2978" s="651"/>
      <c r="VQL2978" s="651"/>
      <c r="VQM2978" s="651"/>
      <c r="VQN2978" s="651"/>
      <c r="VQO2978" s="651"/>
      <c r="VQP2978" s="651"/>
      <c r="VQQ2978" s="651"/>
      <c r="VQR2978" s="651"/>
      <c r="VQS2978" s="651"/>
      <c r="VQT2978" s="651"/>
      <c r="VQU2978" s="651"/>
      <c r="VQV2978" s="651"/>
      <c r="VQW2978" s="651"/>
      <c r="VQX2978" s="651"/>
      <c r="VQY2978" s="651"/>
      <c r="VQZ2978" s="651"/>
      <c r="VRA2978" s="651"/>
      <c r="VRB2978" s="651"/>
      <c r="VRC2978" s="651"/>
      <c r="VRD2978" s="651"/>
      <c r="VRE2978" s="651"/>
      <c r="VRF2978" s="651"/>
      <c r="VRG2978" s="651"/>
      <c r="VRH2978" s="651"/>
      <c r="VRI2978" s="651"/>
      <c r="VRJ2978" s="651"/>
      <c r="VRK2978" s="651"/>
      <c r="VRL2978" s="651"/>
      <c r="VRM2978" s="651"/>
      <c r="VRN2978" s="651"/>
      <c r="VRO2978" s="651"/>
      <c r="VRP2978" s="651"/>
      <c r="VRQ2978" s="651"/>
      <c r="VRR2978" s="651"/>
      <c r="VRS2978" s="651"/>
      <c r="VRT2978" s="651"/>
      <c r="VRU2978" s="651"/>
      <c r="VRV2978" s="651"/>
      <c r="VRW2978" s="651"/>
      <c r="VRX2978" s="651"/>
      <c r="VRY2978" s="651"/>
      <c r="VRZ2978" s="651"/>
      <c r="VSA2978" s="651"/>
      <c r="VSB2978" s="651"/>
      <c r="VSC2978" s="651"/>
      <c r="VSD2978" s="651"/>
      <c r="VSE2978" s="651"/>
      <c r="VSF2978" s="651"/>
      <c r="VSG2978" s="651"/>
      <c r="VSH2978" s="651"/>
      <c r="VSI2978" s="651"/>
      <c r="VSJ2978" s="651"/>
      <c r="VSK2978" s="651"/>
      <c r="VSL2978" s="651"/>
      <c r="VSM2978" s="651"/>
      <c r="VSN2978" s="651"/>
      <c r="VSO2978" s="651"/>
      <c r="VSP2978" s="651"/>
      <c r="VSQ2978" s="651"/>
      <c r="VSR2978" s="651"/>
      <c r="VSS2978" s="651"/>
      <c r="VST2978" s="651"/>
      <c r="VSU2978" s="651"/>
      <c r="VSV2978" s="651"/>
      <c r="VSW2978" s="651"/>
      <c r="VSX2978" s="651"/>
      <c r="VSY2978" s="651"/>
      <c r="VSZ2978" s="651"/>
      <c r="VTA2978" s="651"/>
      <c r="VTB2978" s="651"/>
      <c r="VTC2978" s="651"/>
      <c r="VTD2978" s="651"/>
      <c r="VTE2978" s="651"/>
      <c r="VTF2978" s="651"/>
      <c r="VTG2978" s="651"/>
      <c r="VTH2978" s="651"/>
      <c r="VTI2978" s="651"/>
      <c r="VTJ2978" s="651"/>
      <c r="VTK2978" s="651"/>
      <c r="VTL2978" s="651"/>
      <c r="VTM2978" s="651"/>
      <c r="VTN2978" s="651"/>
      <c r="VTO2978" s="651"/>
      <c r="VTP2978" s="651"/>
      <c r="VTQ2978" s="651"/>
      <c r="VTR2978" s="651"/>
      <c r="VTS2978" s="651"/>
      <c r="VTT2978" s="651"/>
      <c r="VTU2978" s="651"/>
      <c r="VTV2978" s="651"/>
      <c r="VTW2978" s="651"/>
      <c r="VTX2978" s="651"/>
      <c r="VTY2978" s="651"/>
      <c r="VTZ2978" s="651"/>
      <c r="VUA2978" s="651"/>
      <c r="VUB2978" s="651"/>
      <c r="VUC2978" s="651"/>
      <c r="VUD2978" s="651"/>
      <c r="VUE2978" s="651"/>
      <c r="VUF2978" s="651"/>
      <c r="VUG2978" s="651"/>
      <c r="VUH2978" s="651"/>
      <c r="VUI2978" s="651"/>
      <c r="VUJ2978" s="651"/>
      <c r="VUK2978" s="651"/>
      <c r="VUL2978" s="651"/>
      <c r="VUM2978" s="651"/>
      <c r="VUN2978" s="651"/>
      <c r="VUO2978" s="651"/>
      <c r="VUP2978" s="651"/>
      <c r="VUQ2978" s="651"/>
      <c r="VUR2978" s="651"/>
      <c r="VUS2978" s="651"/>
      <c r="VUT2978" s="651"/>
      <c r="VUU2978" s="651"/>
      <c r="VUV2978" s="651"/>
      <c r="VUW2978" s="651"/>
      <c r="VUX2978" s="651"/>
      <c r="VUY2978" s="651"/>
      <c r="VUZ2978" s="651"/>
      <c r="VVA2978" s="651"/>
      <c r="VVB2978" s="651"/>
      <c r="VVC2978" s="651"/>
      <c r="VVD2978" s="651"/>
      <c r="VVE2978" s="651"/>
      <c r="VVF2978" s="651"/>
      <c r="VVG2978" s="651"/>
      <c r="VVH2978" s="651"/>
      <c r="VVI2978" s="651"/>
      <c r="VVJ2978" s="651"/>
      <c r="VVK2978" s="651"/>
      <c r="VVL2978" s="651"/>
      <c r="VVM2978" s="651"/>
      <c r="VVN2978" s="651"/>
      <c r="VVO2978" s="651"/>
      <c r="VVP2978" s="651"/>
      <c r="VVQ2978" s="651"/>
      <c r="VVR2978" s="651"/>
      <c r="VVS2978" s="651"/>
      <c r="VVT2978" s="651"/>
      <c r="VVU2978" s="651"/>
      <c r="VVV2978" s="651"/>
      <c r="VVW2978" s="651"/>
      <c r="VVX2978" s="651"/>
      <c r="VVY2978" s="651"/>
      <c r="VVZ2978" s="651"/>
      <c r="VWA2978" s="651"/>
      <c r="VWB2978" s="651"/>
      <c r="VWC2978" s="651"/>
      <c r="VWD2978" s="651"/>
      <c r="VWE2978" s="651"/>
      <c r="VWF2978" s="651"/>
      <c r="VWG2978" s="651"/>
      <c r="VWH2978" s="651"/>
      <c r="VWI2978" s="651"/>
      <c r="VWJ2978" s="651"/>
      <c r="VWK2978" s="651"/>
      <c r="VWL2978" s="651"/>
      <c r="VWM2978" s="651"/>
      <c r="VWN2978" s="651"/>
      <c r="VWO2978" s="651"/>
      <c r="VWP2978" s="651"/>
      <c r="VWQ2978" s="651"/>
      <c r="VWR2978" s="651"/>
      <c r="VWS2978" s="651"/>
      <c r="VWT2978" s="651"/>
      <c r="VWU2978" s="651"/>
      <c r="VWV2978" s="651"/>
      <c r="VWW2978" s="651"/>
      <c r="VWX2978" s="651"/>
      <c r="VWY2978" s="651"/>
      <c r="VWZ2978" s="651"/>
      <c r="VXA2978" s="651"/>
      <c r="VXB2978" s="651"/>
      <c r="VXC2978" s="651"/>
      <c r="VXD2978" s="651"/>
      <c r="VXE2978" s="651"/>
      <c r="VXF2978" s="651"/>
      <c r="VXG2978" s="651"/>
      <c r="VXH2978" s="651"/>
      <c r="VXI2978" s="651"/>
      <c r="VXJ2978" s="651"/>
      <c r="VXK2978" s="651"/>
      <c r="VXL2978" s="651"/>
      <c r="VXM2978" s="651"/>
      <c r="VXN2978" s="651"/>
      <c r="VXO2978" s="651"/>
      <c r="VXP2978" s="651"/>
      <c r="VXQ2978" s="651"/>
      <c r="VXR2978" s="651"/>
      <c r="VXS2978" s="651"/>
      <c r="VXT2978" s="651"/>
      <c r="VXU2978" s="651"/>
      <c r="VXV2978" s="651"/>
      <c r="VXW2978" s="651"/>
      <c r="VXX2978" s="651"/>
      <c r="VXY2978" s="651"/>
      <c r="VXZ2978" s="651"/>
      <c r="VYA2978" s="651"/>
      <c r="VYB2978" s="651"/>
      <c r="VYC2978" s="651"/>
      <c r="VYD2978" s="651"/>
      <c r="VYE2978" s="651"/>
      <c r="VYF2978" s="651"/>
      <c r="VYG2978" s="651"/>
      <c r="VYH2978" s="651"/>
      <c r="VYI2978" s="651"/>
      <c r="VYJ2978" s="651"/>
      <c r="VYK2978" s="651"/>
      <c r="VYL2978" s="651"/>
      <c r="VYM2978" s="651"/>
      <c r="VYN2978" s="651"/>
      <c r="VYO2978" s="651"/>
      <c r="VYP2978" s="651"/>
      <c r="VYQ2978" s="651"/>
      <c r="VYR2978" s="651"/>
      <c r="VYS2978" s="651"/>
      <c r="VYT2978" s="651"/>
      <c r="VYU2978" s="651"/>
      <c r="VYV2978" s="651"/>
      <c r="VYW2978" s="651"/>
      <c r="VYX2978" s="651"/>
      <c r="VYY2978" s="651"/>
      <c r="VYZ2978" s="651"/>
      <c r="VZA2978" s="651"/>
      <c r="VZB2978" s="651"/>
      <c r="VZC2978" s="651"/>
      <c r="VZD2978" s="651"/>
      <c r="VZE2978" s="651"/>
      <c r="VZF2978" s="651"/>
      <c r="VZG2978" s="651"/>
      <c r="VZH2978" s="651"/>
      <c r="VZI2978" s="651"/>
      <c r="VZJ2978" s="651"/>
      <c r="VZK2978" s="651"/>
      <c r="VZL2978" s="651"/>
      <c r="VZM2978" s="651"/>
      <c r="VZN2978" s="651"/>
      <c r="VZO2978" s="651"/>
      <c r="VZP2978" s="651"/>
      <c r="VZQ2978" s="651"/>
      <c r="VZR2978" s="651"/>
      <c r="VZS2978" s="651"/>
      <c r="VZT2978" s="651"/>
      <c r="VZU2978" s="651"/>
      <c r="VZV2978" s="651"/>
      <c r="VZW2978" s="651"/>
      <c r="VZX2978" s="651"/>
      <c r="VZY2978" s="651"/>
      <c r="VZZ2978" s="651"/>
      <c r="WAA2978" s="651"/>
      <c r="WAB2978" s="651"/>
      <c r="WAC2978" s="651"/>
      <c r="WAD2978" s="651"/>
      <c r="WAE2978" s="651"/>
      <c r="WAF2978" s="651"/>
      <c r="WAG2978" s="651"/>
      <c r="WAH2978" s="651"/>
      <c r="WAI2978" s="651"/>
      <c r="WAJ2978" s="651"/>
      <c r="WAK2978" s="651"/>
      <c r="WAL2978" s="651"/>
      <c r="WAM2978" s="651"/>
      <c r="WAN2978" s="651"/>
      <c r="WAO2978" s="651"/>
      <c r="WAP2978" s="651"/>
      <c r="WAQ2978" s="651"/>
      <c r="WAR2978" s="651"/>
      <c r="WAS2978" s="651"/>
      <c r="WAT2978" s="651"/>
      <c r="WAU2978" s="651"/>
      <c r="WAV2978" s="651"/>
      <c r="WAW2978" s="651"/>
      <c r="WAX2978" s="651"/>
      <c r="WAY2978" s="651"/>
      <c r="WAZ2978" s="651"/>
      <c r="WBA2978" s="651"/>
      <c r="WBB2978" s="651"/>
      <c r="WBC2978" s="651"/>
      <c r="WBD2978" s="651"/>
      <c r="WBE2978" s="651"/>
      <c r="WBF2978" s="651"/>
      <c r="WBG2978" s="651"/>
      <c r="WBH2978" s="651"/>
      <c r="WBI2978" s="651"/>
      <c r="WBJ2978" s="651"/>
      <c r="WBK2978" s="651"/>
      <c r="WBL2978" s="651"/>
      <c r="WBM2978" s="651"/>
      <c r="WBN2978" s="651"/>
      <c r="WBO2978" s="651"/>
      <c r="WBP2978" s="651"/>
      <c r="WBQ2978" s="651"/>
      <c r="WBR2978" s="651"/>
      <c r="WBS2978" s="651"/>
      <c r="WBT2978" s="651"/>
      <c r="WBU2978" s="651"/>
      <c r="WBV2978" s="651"/>
      <c r="WBW2978" s="651"/>
      <c r="WBX2978" s="651"/>
      <c r="WBY2978" s="651"/>
      <c r="WBZ2978" s="651"/>
      <c r="WCA2978" s="651"/>
      <c r="WCB2978" s="651"/>
      <c r="WCC2978" s="651"/>
      <c r="WCD2978" s="651"/>
      <c r="WCE2978" s="651"/>
      <c r="WCF2978" s="651"/>
      <c r="WCG2978" s="651"/>
      <c r="WCH2978" s="651"/>
      <c r="WCI2978" s="651"/>
      <c r="WCJ2978" s="651"/>
      <c r="WCK2978" s="651"/>
      <c r="WCL2978" s="651"/>
      <c r="WCM2978" s="651"/>
      <c r="WCN2978" s="651"/>
      <c r="WCO2978" s="651"/>
      <c r="WCP2978" s="651"/>
      <c r="WCQ2978" s="651"/>
      <c r="WCR2978" s="651"/>
      <c r="WCS2978" s="651"/>
      <c r="WCT2978" s="651"/>
      <c r="WCU2978" s="651"/>
      <c r="WCV2978" s="651"/>
      <c r="WCW2978" s="651"/>
      <c r="WCX2978" s="651"/>
      <c r="WCY2978" s="651"/>
      <c r="WCZ2978" s="651"/>
      <c r="WDA2978" s="651"/>
      <c r="WDB2978" s="651"/>
      <c r="WDC2978" s="651"/>
      <c r="WDD2978" s="651"/>
      <c r="WDE2978" s="651"/>
      <c r="WDF2978" s="651"/>
      <c r="WDG2978" s="651"/>
      <c r="WDH2978" s="651"/>
      <c r="WDI2978" s="651"/>
      <c r="WDJ2978" s="651"/>
      <c r="WDK2978" s="651"/>
      <c r="WDL2978" s="651"/>
      <c r="WDM2978" s="651"/>
      <c r="WDN2978" s="651"/>
      <c r="WDO2978" s="651"/>
      <c r="WDP2978" s="651"/>
      <c r="WDQ2978" s="651"/>
      <c r="WDR2978" s="651"/>
      <c r="WDS2978" s="651"/>
      <c r="WDT2978" s="651"/>
      <c r="WDU2978" s="651"/>
      <c r="WDV2978" s="651"/>
      <c r="WDW2978" s="651"/>
      <c r="WDX2978" s="651"/>
      <c r="WDY2978" s="651"/>
      <c r="WDZ2978" s="651"/>
      <c r="WEA2978" s="651"/>
      <c r="WEB2978" s="651"/>
      <c r="WEC2978" s="651"/>
      <c r="WED2978" s="651"/>
      <c r="WEE2978" s="651"/>
      <c r="WEF2978" s="651"/>
      <c r="WEG2978" s="651"/>
      <c r="WEH2978" s="651"/>
      <c r="WEI2978" s="651"/>
      <c r="WEJ2978" s="651"/>
      <c r="WEK2978" s="651"/>
      <c r="WEL2978" s="651"/>
      <c r="WEM2978" s="651"/>
      <c r="WEN2978" s="651"/>
      <c r="WEO2978" s="651"/>
      <c r="WEP2978" s="651"/>
      <c r="WEQ2978" s="651"/>
      <c r="WER2978" s="651"/>
      <c r="WES2978" s="651"/>
      <c r="WET2978" s="651"/>
      <c r="WEU2978" s="651"/>
      <c r="WEV2978" s="651"/>
      <c r="WEW2978" s="651"/>
      <c r="WEX2978" s="651"/>
      <c r="WEY2978" s="651"/>
      <c r="WEZ2978" s="651"/>
      <c r="WFA2978" s="651"/>
      <c r="WFB2978" s="651"/>
      <c r="WFC2978" s="651"/>
      <c r="WFD2978" s="651"/>
      <c r="WFE2978" s="651"/>
      <c r="WFF2978" s="651"/>
      <c r="WFG2978" s="651"/>
      <c r="WFH2978" s="651"/>
      <c r="WFI2978" s="651"/>
      <c r="WFJ2978" s="651"/>
      <c r="WFK2978" s="651"/>
      <c r="WFL2978" s="651"/>
      <c r="WFM2978" s="651"/>
      <c r="WFN2978" s="651"/>
      <c r="WFO2978" s="651"/>
      <c r="WFP2978" s="651"/>
      <c r="WFQ2978" s="651"/>
      <c r="WFR2978" s="651"/>
      <c r="WFS2978" s="651"/>
      <c r="WFT2978" s="651"/>
      <c r="WFU2978" s="651"/>
      <c r="WFV2978" s="651"/>
      <c r="WFW2978" s="651"/>
      <c r="WFX2978" s="651"/>
      <c r="WFY2978" s="651"/>
      <c r="WFZ2978" s="651"/>
      <c r="WGA2978" s="651"/>
      <c r="WGB2978" s="651"/>
      <c r="WGC2978" s="651"/>
      <c r="WGD2978" s="651"/>
      <c r="WGE2978" s="651"/>
      <c r="WGF2978" s="651"/>
      <c r="WGG2978" s="651"/>
      <c r="WGH2978" s="651"/>
      <c r="WGI2978" s="651"/>
      <c r="WGJ2978" s="651"/>
      <c r="WGK2978" s="651"/>
      <c r="WGL2978" s="651"/>
      <c r="WGM2978" s="651"/>
      <c r="WGN2978" s="651"/>
      <c r="WGO2978" s="651"/>
      <c r="WGP2978" s="651"/>
      <c r="WGQ2978" s="651"/>
      <c r="WGR2978" s="651"/>
      <c r="WGS2978" s="651"/>
      <c r="WGT2978" s="651"/>
      <c r="WGU2978" s="651"/>
      <c r="WGV2978" s="651"/>
      <c r="WGW2978" s="651"/>
      <c r="WGX2978" s="651"/>
      <c r="WGY2978" s="651"/>
      <c r="WGZ2978" s="651"/>
      <c r="WHA2978" s="651"/>
      <c r="WHB2978" s="651"/>
      <c r="WHC2978" s="651"/>
      <c r="WHD2978" s="651"/>
      <c r="WHE2978" s="651"/>
      <c r="WHF2978" s="651"/>
      <c r="WHG2978" s="651"/>
      <c r="WHH2978" s="651"/>
      <c r="WHI2978" s="651"/>
      <c r="WHJ2978" s="651"/>
      <c r="WHK2978" s="651"/>
      <c r="WHL2978" s="651"/>
      <c r="WHM2978" s="651"/>
      <c r="WHN2978" s="651"/>
      <c r="WHO2978" s="651"/>
      <c r="WHP2978" s="651"/>
      <c r="WHQ2978" s="651"/>
      <c r="WHR2978" s="651"/>
      <c r="WHS2978" s="651"/>
      <c r="WHT2978" s="651"/>
      <c r="WHU2978" s="651"/>
      <c r="WHV2978" s="651"/>
      <c r="WHW2978" s="651"/>
      <c r="WHX2978" s="651"/>
      <c r="WHY2978" s="651"/>
      <c r="WHZ2978" s="651"/>
      <c r="WIA2978" s="651"/>
      <c r="WIB2978" s="651"/>
      <c r="WIC2978" s="651"/>
      <c r="WID2978" s="651"/>
      <c r="WIE2978" s="651"/>
      <c r="WIF2978" s="651"/>
      <c r="WIG2978" s="651"/>
      <c r="WIH2978" s="651"/>
      <c r="WII2978" s="651"/>
      <c r="WIJ2978" s="651"/>
      <c r="WIK2978" s="651"/>
      <c r="WIL2978" s="651"/>
      <c r="WIM2978" s="651"/>
      <c r="WIN2978" s="651"/>
      <c r="WIO2978" s="651"/>
      <c r="WIP2978" s="651"/>
      <c r="WIQ2978" s="651"/>
      <c r="WIR2978" s="651"/>
      <c r="WIS2978" s="651"/>
      <c r="WIT2978" s="651"/>
      <c r="WIU2978" s="651"/>
      <c r="WIV2978" s="651"/>
      <c r="WIW2978" s="651"/>
      <c r="WIX2978" s="651"/>
      <c r="WIY2978" s="651"/>
      <c r="WIZ2978" s="651"/>
      <c r="WJA2978" s="651"/>
      <c r="WJB2978" s="651"/>
      <c r="WJC2978" s="651"/>
      <c r="WJD2978" s="651"/>
      <c r="WJE2978" s="651"/>
      <c r="WJF2978" s="651"/>
      <c r="WJG2978" s="651"/>
      <c r="WJH2978" s="651"/>
      <c r="WJI2978" s="651"/>
      <c r="WJJ2978" s="651"/>
      <c r="WJK2978" s="651"/>
      <c r="WJL2978" s="651"/>
      <c r="WJM2978" s="651"/>
      <c r="WJN2978" s="651"/>
      <c r="WJO2978" s="651"/>
      <c r="WJP2978" s="651"/>
      <c r="WJQ2978" s="651"/>
      <c r="WJR2978" s="651"/>
      <c r="WJS2978" s="651"/>
      <c r="WJT2978" s="651"/>
      <c r="WJU2978" s="651"/>
      <c r="WJV2978" s="651"/>
      <c r="WJW2978" s="651"/>
      <c r="WJX2978" s="651"/>
      <c r="WJY2978" s="651"/>
      <c r="WJZ2978" s="651"/>
      <c r="WKA2978" s="651"/>
      <c r="WKB2978" s="651"/>
      <c r="WKC2978" s="651"/>
      <c r="WKD2978" s="651"/>
      <c r="WKE2978" s="651"/>
      <c r="WKF2978" s="651"/>
      <c r="WKG2978" s="651"/>
      <c r="WKH2978" s="651"/>
      <c r="WKI2978" s="651"/>
      <c r="WKJ2978" s="651"/>
      <c r="WKK2978" s="651"/>
      <c r="WKL2978" s="651"/>
      <c r="WKM2978" s="651"/>
      <c r="WKN2978" s="651"/>
      <c r="WKO2978" s="651"/>
      <c r="WKP2978" s="651"/>
      <c r="WKQ2978" s="651"/>
      <c r="WKR2978" s="651"/>
      <c r="WKS2978" s="651"/>
      <c r="WKT2978" s="651"/>
      <c r="WKU2978" s="651"/>
      <c r="WKV2978" s="651"/>
      <c r="WKW2978" s="651"/>
      <c r="WKX2978" s="651"/>
      <c r="WKY2978" s="651"/>
      <c r="WKZ2978" s="651"/>
      <c r="WLA2978" s="651"/>
      <c r="WLB2978" s="651"/>
      <c r="WLC2978" s="651"/>
      <c r="WLD2978" s="651"/>
      <c r="WLE2978" s="651"/>
      <c r="WLF2978" s="651"/>
      <c r="WLG2978" s="651"/>
      <c r="WLH2978" s="651"/>
      <c r="WLI2978" s="651"/>
      <c r="WLJ2978" s="651"/>
      <c r="WLK2978" s="651"/>
      <c r="WLL2978" s="651"/>
      <c r="WLM2978" s="651"/>
      <c r="WLN2978" s="651"/>
      <c r="WLO2978" s="651"/>
      <c r="WLP2978" s="651"/>
      <c r="WLQ2978" s="651"/>
      <c r="WLR2978" s="651"/>
      <c r="WLS2978" s="651"/>
      <c r="WLT2978" s="651"/>
      <c r="WLU2978" s="651"/>
      <c r="WLV2978" s="651"/>
      <c r="WLW2978" s="651"/>
      <c r="WLX2978" s="651"/>
      <c r="WLY2978" s="651"/>
      <c r="WLZ2978" s="651"/>
      <c r="WMA2978" s="651"/>
      <c r="WMB2978" s="651"/>
      <c r="WMC2978" s="651"/>
      <c r="WMD2978" s="651"/>
      <c r="WME2978" s="651"/>
      <c r="WMF2978" s="651"/>
      <c r="WMG2978" s="651"/>
      <c r="WMH2978" s="651"/>
      <c r="WMI2978" s="651"/>
      <c r="WMJ2978" s="651"/>
      <c r="WMK2978" s="651"/>
      <c r="WML2978" s="651"/>
      <c r="WMM2978" s="651"/>
      <c r="WMN2978" s="651"/>
      <c r="WMO2978" s="651"/>
      <c r="WMP2978" s="651"/>
      <c r="WMQ2978" s="651"/>
      <c r="WMR2978" s="651"/>
      <c r="WMS2978" s="651"/>
      <c r="WMT2978" s="651"/>
      <c r="WMU2978" s="651"/>
      <c r="WMV2978" s="651"/>
      <c r="WMW2978" s="651"/>
      <c r="WMX2978" s="651"/>
      <c r="WMY2978" s="651"/>
      <c r="WMZ2978" s="651"/>
      <c r="WNA2978" s="651"/>
      <c r="WNB2978" s="651"/>
      <c r="WNC2978" s="651"/>
      <c r="WND2978" s="651"/>
      <c r="WNE2978" s="651"/>
      <c r="WNF2978" s="651"/>
      <c r="WNG2978" s="651"/>
      <c r="WNH2978" s="651"/>
      <c r="WNI2978" s="651"/>
      <c r="WNJ2978" s="651"/>
      <c r="WNK2978" s="651"/>
      <c r="WNL2978" s="651"/>
      <c r="WNM2978" s="651"/>
      <c r="WNN2978" s="651"/>
      <c r="WNO2978" s="651"/>
      <c r="WNP2978" s="651"/>
      <c r="WNQ2978" s="651"/>
      <c r="WNR2978" s="651"/>
      <c r="WNS2978" s="651"/>
      <c r="WNT2978" s="651"/>
      <c r="WNU2978" s="651"/>
      <c r="WNV2978" s="651"/>
      <c r="WNW2978" s="651"/>
      <c r="WNX2978" s="651"/>
      <c r="WNY2978" s="651"/>
      <c r="WNZ2978" s="651"/>
      <c r="WOA2978" s="651"/>
      <c r="WOB2978" s="651"/>
      <c r="WOC2978" s="651"/>
      <c r="WOD2978" s="651"/>
      <c r="WOE2978" s="651"/>
      <c r="WOF2978" s="651"/>
      <c r="WOG2978" s="651"/>
      <c r="WOH2978" s="651"/>
      <c r="WOI2978" s="651"/>
      <c r="WOJ2978" s="651"/>
      <c r="WOK2978" s="651"/>
      <c r="WOL2978" s="651"/>
      <c r="WOM2978" s="651"/>
      <c r="WON2978" s="651"/>
      <c r="WOO2978" s="651"/>
      <c r="WOP2978" s="651"/>
      <c r="WOQ2978" s="651"/>
      <c r="WOR2978" s="651"/>
      <c r="WOS2978" s="651"/>
      <c r="WOT2978" s="651"/>
      <c r="WOU2978" s="651"/>
      <c r="WOV2978" s="651"/>
      <c r="WOW2978" s="651"/>
      <c r="WOX2978" s="651"/>
      <c r="WOY2978" s="651"/>
      <c r="WOZ2978" s="651"/>
      <c r="WPA2978" s="651"/>
      <c r="WPB2978" s="651"/>
      <c r="WPC2978" s="651"/>
      <c r="WPD2978" s="651"/>
      <c r="WPE2978" s="651"/>
      <c r="WPF2978" s="651"/>
      <c r="WPG2978" s="651"/>
      <c r="WPH2978" s="651"/>
      <c r="WPI2978" s="651"/>
      <c r="WPJ2978" s="651"/>
      <c r="WPK2978" s="651"/>
      <c r="WPL2978" s="651"/>
      <c r="WPM2978" s="651"/>
      <c r="WPN2978" s="651"/>
      <c r="WPO2978" s="651"/>
      <c r="WPP2978" s="651"/>
      <c r="WPQ2978" s="651"/>
      <c r="WPR2978" s="651"/>
      <c r="WPS2978" s="651"/>
      <c r="WPT2978" s="651"/>
      <c r="WPU2978" s="651"/>
      <c r="WPV2978" s="651"/>
      <c r="WPW2978" s="651"/>
      <c r="WPX2978" s="651"/>
      <c r="WPY2978" s="651"/>
      <c r="WPZ2978" s="651"/>
      <c r="WQA2978" s="651"/>
      <c r="WQB2978" s="651"/>
      <c r="WQC2978" s="651"/>
      <c r="WQD2978" s="651"/>
      <c r="WQE2978" s="651"/>
      <c r="WQF2978" s="651"/>
      <c r="WQG2978" s="651"/>
      <c r="WQH2978" s="651"/>
      <c r="WQI2978" s="651"/>
      <c r="WQJ2978" s="651"/>
      <c r="WQK2978" s="651"/>
      <c r="WQL2978" s="651"/>
      <c r="WQM2978" s="651"/>
      <c r="WQN2978" s="651"/>
      <c r="WQO2978" s="651"/>
      <c r="WQP2978" s="651"/>
      <c r="WQQ2978" s="651"/>
      <c r="WQR2978" s="651"/>
      <c r="WQS2978" s="651"/>
      <c r="WQT2978" s="651"/>
      <c r="WQU2978" s="651"/>
      <c r="WQV2978" s="651"/>
      <c r="WQW2978" s="651"/>
      <c r="WQX2978" s="651"/>
      <c r="WQY2978" s="651"/>
      <c r="WQZ2978" s="651"/>
      <c r="WRA2978" s="651"/>
      <c r="WRB2978" s="651"/>
      <c r="WRC2978" s="651"/>
      <c r="WRD2978" s="651"/>
      <c r="WRE2978" s="651"/>
      <c r="WRF2978" s="651"/>
      <c r="WRG2978" s="651"/>
      <c r="WRH2978" s="651"/>
      <c r="WRI2978" s="651"/>
      <c r="WRJ2978" s="651"/>
      <c r="WRK2978" s="651"/>
      <c r="WRL2978" s="651"/>
      <c r="WRM2978" s="651"/>
      <c r="WRN2978" s="651"/>
      <c r="WRO2978" s="651"/>
      <c r="WRP2978" s="651"/>
      <c r="WRQ2978" s="651"/>
      <c r="WRR2978" s="651"/>
      <c r="WRS2978" s="651"/>
      <c r="WRT2978" s="651"/>
      <c r="WRU2978" s="651"/>
      <c r="WRV2978" s="651"/>
      <c r="WRW2978" s="651"/>
      <c r="WRX2978" s="651"/>
      <c r="WRY2978" s="651"/>
      <c r="WRZ2978" s="651"/>
      <c r="WSA2978" s="651"/>
      <c r="WSB2978" s="651"/>
      <c r="WSC2978" s="651"/>
      <c r="WSD2978" s="651"/>
      <c r="WSE2978" s="651"/>
      <c r="WSF2978" s="651"/>
      <c r="WSG2978" s="651"/>
      <c r="WSH2978" s="651"/>
      <c r="WSI2978" s="651"/>
      <c r="WSJ2978" s="651"/>
      <c r="WSK2978" s="651"/>
      <c r="WSL2978" s="651"/>
      <c r="WSM2978" s="651"/>
      <c r="WSN2978" s="651"/>
      <c r="WSO2978" s="651"/>
      <c r="WSP2978" s="651"/>
      <c r="WSQ2978" s="651"/>
      <c r="WSR2978" s="651"/>
      <c r="WSS2978" s="651"/>
      <c r="WST2978" s="651"/>
      <c r="WSU2978" s="651"/>
      <c r="WSV2978" s="651"/>
      <c r="WSW2978" s="651"/>
      <c r="WSX2978" s="651"/>
      <c r="WSY2978" s="651"/>
      <c r="WSZ2978" s="651"/>
      <c r="WTA2978" s="651"/>
      <c r="WTB2978" s="651"/>
      <c r="WTC2978" s="651"/>
      <c r="WTD2978" s="651"/>
      <c r="WTE2978" s="651"/>
      <c r="WTF2978" s="651"/>
      <c r="WTG2978" s="651"/>
      <c r="WTH2978" s="651"/>
      <c r="WTI2978" s="651"/>
      <c r="WTJ2978" s="651"/>
      <c r="WTK2978" s="651"/>
      <c r="WTL2978" s="651"/>
      <c r="WTM2978" s="651"/>
      <c r="WTN2978" s="651"/>
      <c r="WTO2978" s="651"/>
      <c r="WTP2978" s="651"/>
      <c r="WTQ2978" s="651"/>
      <c r="WTR2978" s="651"/>
      <c r="WTS2978" s="651"/>
      <c r="WTT2978" s="651"/>
      <c r="WTU2978" s="651"/>
      <c r="WTV2978" s="651"/>
      <c r="WTW2978" s="651"/>
      <c r="WTX2978" s="651"/>
      <c r="WTY2978" s="651"/>
      <c r="WTZ2978" s="651"/>
      <c r="WUA2978" s="651"/>
      <c r="WUB2978" s="651"/>
      <c r="WUC2978" s="651"/>
      <c r="WUD2978" s="651"/>
      <c r="WUE2978" s="651"/>
      <c r="WUF2978" s="651"/>
      <c r="WUG2978" s="651"/>
      <c r="WUH2978" s="651"/>
      <c r="WUI2978" s="651"/>
      <c r="WUJ2978" s="651"/>
      <c r="WUK2978" s="651"/>
      <c r="WUL2978" s="651"/>
      <c r="WUM2978" s="651"/>
      <c r="WUN2978" s="651"/>
      <c r="WUO2978" s="651"/>
      <c r="WUP2978" s="651"/>
      <c r="WUQ2978" s="651"/>
      <c r="WUR2978" s="651"/>
      <c r="WUS2978" s="651"/>
      <c r="WUT2978" s="651"/>
      <c r="WUU2978" s="651"/>
      <c r="WUV2978" s="651"/>
      <c r="WUW2978" s="651"/>
      <c r="WUX2978" s="651"/>
      <c r="WUY2978" s="651"/>
      <c r="WUZ2978" s="651"/>
      <c r="WVA2978" s="651"/>
      <c r="WVB2978" s="651"/>
      <c r="WVC2978" s="651"/>
      <c r="WVD2978" s="651"/>
      <c r="WVE2978" s="651"/>
      <c r="WVF2978" s="651"/>
      <c r="WVG2978" s="651"/>
      <c r="WVH2978" s="651"/>
      <c r="WVI2978" s="651"/>
      <c r="WVJ2978" s="651"/>
      <c r="WVK2978" s="651"/>
      <c r="WVL2978" s="651"/>
      <c r="WVM2978" s="651"/>
      <c r="WVN2978" s="651"/>
      <c r="WVO2978" s="651"/>
      <c r="WVP2978" s="651"/>
      <c r="WVQ2978" s="651"/>
      <c r="WVR2978" s="651"/>
      <c r="WVS2978" s="651"/>
      <c r="WVT2978" s="651"/>
      <c r="WVU2978" s="651"/>
      <c r="WVV2978" s="651"/>
      <c r="WVW2978" s="651"/>
      <c r="WVX2978" s="651"/>
      <c r="WVY2978" s="651"/>
      <c r="WVZ2978" s="651"/>
      <c r="WWA2978" s="651"/>
      <c r="WWB2978" s="651"/>
      <c r="WWC2978" s="651"/>
      <c r="WWD2978" s="651"/>
      <c r="WWE2978" s="651"/>
      <c r="WWF2978" s="651"/>
      <c r="WWG2978" s="651"/>
      <c r="WWH2978" s="651"/>
      <c r="WWI2978" s="651"/>
      <c r="WWJ2978" s="651"/>
      <c r="WWK2978" s="651"/>
      <c r="WWL2978" s="651"/>
      <c r="WWM2978" s="651"/>
      <c r="WWN2978" s="651"/>
      <c r="WWO2978" s="651"/>
      <c r="WWP2978" s="651"/>
      <c r="WWQ2978" s="651"/>
      <c r="WWR2978" s="651"/>
      <c r="WWS2978" s="651"/>
      <c r="WWT2978" s="651"/>
      <c r="WWU2978" s="651"/>
      <c r="WWV2978" s="651"/>
      <c r="WWW2978" s="651"/>
      <c r="WWX2978" s="651"/>
      <c r="WWY2978" s="651"/>
      <c r="WWZ2978" s="651"/>
      <c r="WXA2978" s="651"/>
      <c r="WXB2978" s="651"/>
      <c r="WXC2978" s="651"/>
      <c r="WXD2978" s="651"/>
      <c r="WXE2978" s="651"/>
      <c r="WXF2978" s="651"/>
      <c r="WXG2978" s="651"/>
      <c r="WXH2978" s="651"/>
      <c r="WXI2978" s="651"/>
      <c r="WXJ2978" s="651"/>
      <c r="WXK2978" s="651"/>
      <c r="WXL2978" s="651"/>
      <c r="WXM2978" s="651"/>
      <c r="WXN2978" s="651"/>
      <c r="WXO2978" s="651"/>
      <c r="WXP2978" s="651"/>
      <c r="WXQ2978" s="651"/>
      <c r="WXR2978" s="651"/>
      <c r="WXS2978" s="651"/>
      <c r="WXT2978" s="651"/>
      <c r="WXU2978" s="651"/>
      <c r="WXV2978" s="651"/>
      <c r="WXW2978" s="651"/>
      <c r="WXX2978" s="651"/>
      <c r="WXY2978" s="651"/>
      <c r="WXZ2978" s="651"/>
      <c r="WYA2978" s="651"/>
      <c r="WYB2978" s="651"/>
      <c r="WYC2978" s="651"/>
      <c r="WYD2978" s="651"/>
      <c r="WYE2978" s="651"/>
      <c r="WYF2978" s="651"/>
      <c r="WYG2978" s="651"/>
      <c r="WYH2978" s="651"/>
      <c r="WYI2978" s="651"/>
      <c r="WYJ2978" s="651"/>
      <c r="WYK2978" s="651"/>
      <c r="WYL2978" s="651"/>
      <c r="WYM2978" s="651"/>
      <c r="WYN2978" s="651"/>
      <c r="WYO2978" s="651"/>
      <c r="WYP2978" s="651"/>
      <c r="WYQ2978" s="651"/>
      <c r="WYR2978" s="651"/>
      <c r="WYS2978" s="651"/>
      <c r="WYT2978" s="651"/>
      <c r="WYU2978" s="651"/>
      <c r="WYV2978" s="651"/>
      <c r="WYW2978" s="651"/>
      <c r="WYX2978" s="651"/>
      <c r="WYY2978" s="651"/>
      <c r="WYZ2978" s="651"/>
      <c r="WZA2978" s="651"/>
      <c r="WZB2978" s="651"/>
      <c r="WZC2978" s="651"/>
      <c r="WZD2978" s="651"/>
      <c r="WZE2978" s="651"/>
      <c r="WZF2978" s="651"/>
      <c r="WZG2978" s="651"/>
      <c r="WZH2978" s="651"/>
      <c r="WZI2978" s="651"/>
      <c r="WZJ2978" s="651"/>
      <c r="WZK2978" s="651"/>
      <c r="WZL2978" s="651"/>
      <c r="WZM2978" s="651"/>
      <c r="WZN2978" s="651"/>
      <c r="WZO2978" s="651"/>
      <c r="WZP2978" s="651"/>
      <c r="WZQ2978" s="651"/>
      <c r="WZR2978" s="651"/>
      <c r="WZS2978" s="651"/>
      <c r="WZT2978" s="651"/>
      <c r="WZU2978" s="651"/>
      <c r="WZV2978" s="651"/>
      <c r="WZW2978" s="651"/>
      <c r="WZX2978" s="651"/>
      <c r="WZY2978" s="651"/>
      <c r="WZZ2978" s="651"/>
      <c r="XAA2978" s="651"/>
      <c r="XAB2978" s="651"/>
      <c r="XAC2978" s="651"/>
      <c r="XAD2978" s="651"/>
      <c r="XAE2978" s="651"/>
      <c r="XAF2978" s="651"/>
      <c r="XAG2978" s="651"/>
      <c r="XAH2978" s="651"/>
      <c r="XAI2978" s="651"/>
      <c r="XAJ2978" s="651"/>
      <c r="XAK2978" s="651"/>
      <c r="XAL2978" s="651"/>
      <c r="XAM2978" s="651"/>
      <c r="XAN2978" s="651"/>
      <c r="XAO2978" s="651"/>
      <c r="XAP2978" s="651"/>
      <c r="XAQ2978" s="651"/>
      <c r="XAR2978" s="651"/>
      <c r="XAS2978" s="651"/>
      <c r="XAT2978" s="651"/>
      <c r="XAU2978" s="651"/>
      <c r="XAV2978" s="651"/>
      <c r="XAW2978" s="651"/>
      <c r="XAX2978" s="651"/>
      <c r="XAY2978" s="651"/>
      <c r="XAZ2978" s="651"/>
      <c r="XBA2978" s="651"/>
      <c r="XBB2978" s="651"/>
      <c r="XBC2978" s="651"/>
      <c r="XBD2978" s="651"/>
      <c r="XBE2978" s="651"/>
      <c r="XBF2978" s="651"/>
      <c r="XBG2978" s="651"/>
      <c r="XBH2978" s="651"/>
      <c r="XBI2978" s="651"/>
      <c r="XBJ2978" s="651"/>
      <c r="XBK2978" s="651"/>
      <c r="XBL2978" s="651"/>
      <c r="XBM2978" s="651"/>
      <c r="XBN2978" s="651"/>
      <c r="XBO2978" s="651"/>
      <c r="XBP2978" s="651"/>
      <c r="XBQ2978" s="651"/>
      <c r="XBR2978" s="651"/>
      <c r="XBS2978" s="651"/>
      <c r="XBT2978" s="651"/>
      <c r="XBU2978" s="651"/>
      <c r="XBV2978" s="651"/>
      <c r="XBW2978" s="651"/>
      <c r="XBX2978" s="651"/>
      <c r="XBY2978" s="651"/>
      <c r="XBZ2978" s="651"/>
      <c r="XCA2978" s="651"/>
      <c r="XCB2978" s="651"/>
      <c r="XCC2978" s="651"/>
      <c r="XCD2978" s="651"/>
      <c r="XCE2978" s="651"/>
      <c r="XCF2978" s="651"/>
      <c r="XCG2978" s="651"/>
      <c r="XCH2978" s="651"/>
      <c r="XCI2978" s="651"/>
      <c r="XCJ2978" s="651"/>
      <c r="XCK2978" s="651"/>
      <c r="XCL2978" s="651"/>
      <c r="XCM2978" s="651"/>
      <c r="XCN2978" s="651"/>
      <c r="XCO2978" s="651"/>
      <c r="XCP2978" s="651"/>
      <c r="XCQ2978" s="651"/>
      <c r="XCR2978" s="651"/>
      <c r="XCS2978" s="651"/>
      <c r="XCT2978" s="651"/>
      <c r="XCU2978" s="651"/>
      <c r="XCV2978" s="651"/>
      <c r="XCW2978" s="651"/>
      <c r="XCX2978" s="651"/>
      <c r="XCY2978" s="651"/>
      <c r="XCZ2978" s="651"/>
      <c r="XDA2978" s="651"/>
      <c r="XDB2978" s="651"/>
      <c r="XDC2978" s="651"/>
      <c r="XDD2978" s="651"/>
      <c r="XDE2978" s="651"/>
      <c r="XDF2978" s="651"/>
      <c r="XDG2978" s="651"/>
      <c r="XDH2978" s="651"/>
      <c r="XDI2978" s="651"/>
      <c r="XDJ2978" s="651"/>
      <c r="XDK2978" s="651"/>
      <c r="XDL2978" s="651"/>
      <c r="XDM2978" s="651"/>
      <c r="XDN2978" s="651"/>
      <c r="XDO2978" s="651"/>
      <c r="XDP2978" s="651"/>
      <c r="XDQ2978" s="651"/>
      <c r="XDR2978" s="651"/>
      <c r="XDS2978" s="651"/>
      <c r="XDT2978" s="651"/>
      <c r="XDU2978" s="651"/>
      <c r="XDV2978" s="651"/>
      <c r="XDW2978" s="651"/>
      <c r="XDX2978" s="651"/>
      <c r="XDY2978" s="651"/>
      <c r="XDZ2978" s="651"/>
      <c r="XEA2978" s="651"/>
      <c r="XEB2978" s="651"/>
      <c r="XEC2978" s="651"/>
      <c r="XED2978" s="651"/>
      <c r="XEE2978" s="651"/>
      <c r="XEF2978" s="651"/>
      <c r="XEG2978" s="651"/>
      <c r="XEH2978" s="651"/>
      <c r="XEI2978" s="651"/>
      <c r="XEJ2978" s="651"/>
      <c r="XEK2978" s="651"/>
      <c r="XEL2978" s="651"/>
      <c r="XEM2978" s="651"/>
      <c r="XEN2978" s="651"/>
      <c r="XEO2978" s="651"/>
      <c r="XEP2978" s="651"/>
      <c r="XEQ2978" s="651"/>
      <c r="XER2978" s="651"/>
      <c r="XES2978" s="651"/>
      <c r="XET2978" s="651"/>
      <c r="XEU2978" s="651"/>
      <c r="XEV2978" s="651"/>
      <c r="XEW2978" s="651"/>
      <c r="XEX2978" s="651"/>
      <c r="XEY2978" s="651"/>
      <c r="XEZ2978" s="651"/>
      <c r="XFA2978" s="651"/>
      <c r="XFB2978" s="651"/>
      <c r="XFC2978" s="651"/>
      <c r="XFD2978" s="651"/>
    </row>
    <row r="2979" spans="1:16384">
      <c r="A2979" s="1065"/>
      <c r="B2979" s="651"/>
      <c r="C2979" s="833" t="s">
        <v>8042</v>
      </c>
      <c r="D2979" s="833" t="s">
        <v>518</v>
      </c>
      <c r="E2979" s="890" t="s">
        <v>172</v>
      </c>
      <c r="F2979" s="890" t="s">
        <v>121</v>
      </c>
      <c r="G2979" s="834">
        <v>450000</v>
      </c>
      <c r="H2979" s="834">
        <v>450000</v>
      </c>
      <c r="I2979" s="14">
        <v>1</v>
      </c>
      <c r="J2979" s="651"/>
      <c r="K2979" s="651"/>
      <c r="L2979" s="651"/>
      <c r="M2979" s="651"/>
      <c r="N2979" s="651"/>
      <c r="O2979" s="651"/>
      <c r="P2979" s="651"/>
      <c r="Q2979" s="651"/>
      <c r="R2979" s="651"/>
      <c r="S2979" s="651"/>
      <c r="T2979" s="651"/>
      <c r="U2979" s="651"/>
      <c r="V2979" s="651"/>
      <c r="W2979" s="651"/>
      <c r="X2979" s="651"/>
      <c r="Y2979" s="651"/>
      <c r="Z2979" s="651"/>
      <c r="AA2979" s="651"/>
      <c r="AB2979" s="651"/>
      <c r="AC2979" s="651"/>
      <c r="AD2979" s="651"/>
      <c r="AE2979" s="651"/>
      <c r="AF2979" s="651"/>
      <c r="AG2979" s="651"/>
      <c r="AH2979" s="651"/>
      <c r="AI2979" s="651"/>
      <c r="AJ2979" s="651"/>
      <c r="AK2979" s="651"/>
      <c r="AL2979" s="651"/>
      <c r="AM2979" s="651"/>
      <c r="AN2979" s="651"/>
      <c r="AO2979" s="651"/>
      <c r="AP2979" s="651"/>
      <c r="AQ2979" s="651"/>
      <c r="AR2979" s="651"/>
      <c r="AS2979" s="651"/>
      <c r="AT2979" s="651"/>
      <c r="AU2979" s="651"/>
      <c r="AV2979" s="651"/>
      <c r="AW2979" s="651"/>
      <c r="AX2979" s="651"/>
      <c r="AY2979" s="651"/>
      <c r="AZ2979" s="651"/>
      <c r="BA2979" s="651"/>
      <c r="BB2979" s="651"/>
      <c r="BC2979" s="651"/>
      <c r="BD2979" s="651"/>
      <c r="BE2979" s="651"/>
      <c r="BF2979" s="651"/>
      <c r="BG2979" s="651"/>
      <c r="BH2979" s="651"/>
      <c r="BI2979" s="651"/>
      <c r="BJ2979" s="651"/>
      <c r="BK2979" s="651"/>
      <c r="BL2979" s="651"/>
      <c r="BM2979" s="651"/>
      <c r="BN2979" s="651"/>
      <c r="BO2979" s="651"/>
      <c r="BP2979" s="651"/>
      <c r="BQ2979" s="651"/>
      <c r="BR2979" s="651"/>
      <c r="BS2979" s="651"/>
      <c r="BT2979" s="651"/>
      <c r="BU2979" s="651"/>
      <c r="BV2979" s="651"/>
      <c r="BW2979" s="651"/>
      <c r="BX2979" s="651"/>
      <c r="BY2979" s="651"/>
      <c r="BZ2979" s="651"/>
      <c r="CA2979" s="651"/>
      <c r="CB2979" s="651"/>
      <c r="CC2979" s="651"/>
      <c r="CD2979" s="651"/>
      <c r="CE2979" s="651"/>
      <c r="CF2979" s="651"/>
      <c r="CG2979" s="651"/>
      <c r="CH2979" s="651"/>
      <c r="CI2979" s="651"/>
      <c r="CJ2979" s="651"/>
      <c r="CK2979" s="651"/>
      <c r="CL2979" s="651"/>
      <c r="CM2979" s="651"/>
      <c r="CN2979" s="651"/>
      <c r="CO2979" s="651"/>
      <c r="CP2979" s="651"/>
      <c r="CQ2979" s="651"/>
      <c r="CR2979" s="651"/>
      <c r="CS2979" s="651"/>
      <c r="CT2979" s="651"/>
      <c r="CU2979" s="651"/>
      <c r="CV2979" s="651"/>
      <c r="CW2979" s="651"/>
      <c r="CX2979" s="651"/>
      <c r="CY2979" s="651"/>
      <c r="CZ2979" s="651"/>
      <c r="DA2979" s="651"/>
      <c r="DB2979" s="651"/>
      <c r="DC2979" s="651"/>
      <c r="DD2979" s="651"/>
      <c r="DE2979" s="651"/>
      <c r="DF2979" s="651"/>
      <c r="DG2979" s="651"/>
      <c r="DH2979" s="651"/>
      <c r="DI2979" s="651"/>
      <c r="DJ2979" s="651"/>
      <c r="DK2979" s="651"/>
      <c r="DL2979" s="651"/>
      <c r="DM2979" s="651"/>
      <c r="DN2979" s="651"/>
      <c r="DO2979" s="651"/>
      <c r="DP2979" s="651"/>
      <c r="DQ2979" s="651"/>
      <c r="DR2979" s="651"/>
      <c r="DS2979" s="651"/>
      <c r="DT2979" s="651"/>
      <c r="DU2979" s="651"/>
      <c r="DV2979" s="651"/>
      <c r="DW2979" s="651"/>
      <c r="DX2979" s="651"/>
      <c r="DY2979" s="651"/>
      <c r="DZ2979" s="651"/>
      <c r="EA2979" s="651"/>
      <c r="EB2979" s="651"/>
      <c r="EC2979" s="651"/>
      <c r="ED2979" s="651"/>
      <c r="EE2979" s="651"/>
      <c r="EF2979" s="651"/>
      <c r="EG2979" s="651"/>
      <c r="EH2979" s="651"/>
      <c r="EI2979" s="651"/>
      <c r="EJ2979" s="651"/>
      <c r="EK2979" s="651"/>
      <c r="EL2979" s="651"/>
      <c r="EM2979" s="651"/>
      <c r="EN2979" s="651"/>
      <c r="EO2979" s="651"/>
      <c r="EP2979" s="651"/>
      <c r="EQ2979" s="651"/>
      <c r="ER2979" s="651"/>
      <c r="ES2979" s="651"/>
      <c r="ET2979" s="651"/>
      <c r="EU2979" s="651"/>
      <c r="EV2979" s="651"/>
      <c r="EW2979" s="651"/>
      <c r="EX2979" s="651"/>
      <c r="EY2979" s="651"/>
      <c r="EZ2979" s="651"/>
      <c r="FA2979" s="651"/>
      <c r="FB2979" s="651"/>
      <c r="FC2979" s="651"/>
      <c r="FD2979" s="651"/>
      <c r="FE2979" s="651"/>
      <c r="FF2979" s="651"/>
      <c r="FG2979" s="651"/>
      <c r="FH2979" s="651"/>
      <c r="FI2979" s="651"/>
      <c r="FJ2979" s="651"/>
      <c r="FK2979" s="651"/>
      <c r="FL2979" s="651"/>
      <c r="FM2979" s="651"/>
      <c r="FN2979" s="651"/>
      <c r="FO2979" s="651"/>
      <c r="FP2979" s="651"/>
      <c r="FQ2979" s="651"/>
      <c r="FR2979" s="651"/>
      <c r="FS2979" s="651"/>
      <c r="FT2979" s="651"/>
      <c r="FU2979" s="651"/>
      <c r="FV2979" s="651"/>
      <c r="FW2979" s="651"/>
      <c r="FX2979" s="651"/>
      <c r="FY2979" s="651"/>
      <c r="FZ2979" s="651"/>
      <c r="GA2979" s="651"/>
      <c r="GB2979" s="651"/>
      <c r="GC2979" s="651"/>
      <c r="GD2979" s="651"/>
      <c r="GE2979" s="651"/>
      <c r="GF2979" s="651"/>
      <c r="GG2979" s="651"/>
      <c r="GH2979" s="651"/>
      <c r="GI2979" s="651"/>
      <c r="GJ2979" s="651"/>
      <c r="GK2979" s="651"/>
      <c r="GL2979" s="651"/>
      <c r="GM2979" s="651"/>
      <c r="GN2979" s="651"/>
      <c r="GO2979" s="651"/>
      <c r="GP2979" s="651"/>
      <c r="GQ2979" s="651"/>
      <c r="GR2979" s="651"/>
      <c r="GS2979" s="651"/>
      <c r="GT2979" s="651"/>
      <c r="GU2979" s="651"/>
      <c r="GV2979" s="651"/>
      <c r="GW2979" s="651"/>
      <c r="GX2979" s="651"/>
      <c r="GY2979" s="651"/>
      <c r="GZ2979" s="651"/>
      <c r="HA2979" s="651"/>
      <c r="HB2979" s="651"/>
      <c r="HC2979" s="651"/>
      <c r="HD2979" s="651"/>
      <c r="HE2979" s="651"/>
      <c r="HF2979" s="651"/>
      <c r="HG2979" s="651"/>
      <c r="HH2979" s="651"/>
      <c r="HI2979" s="651"/>
      <c r="HJ2979" s="651"/>
      <c r="HK2979" s="651"/>
      <c r="HL2979" s="651"/>
      <c r="HM2979" s="651"/>
      <c r="HN2979" s="651"/>
      <c r="HO2979" s="651"/>
      <c r="HP2979" s="651"/>
      <c r="HQ2979" s="651"/>
      <c r="HR2979" s="651"/>
      <c r="HS2979" s="651"/>
      <c r="HT2979" s="651"/>
      <c r="HU2979" s="651"/>
      <c r="HV2979" s="651"/>
      <c r="HW2979" s="651"/>
      <c r="HX2979" s="651"/>
      <c r="HY2979" s="651"/>
      <c r="HZ2979" s="651"/>
      <c r="IA2979" s="651"/>
      <c r="IB2979" s="651"/>
      <c r="IC2979" s="651"/>
      <c r="ID2979" s="651"/>
      <c r="IE2979" s="651"/>
      <c r="IF2979" s="651"/>
      <c r="IG2979" s="651"/>
      <c r="IH2979" s="651"/>
      <c r="II2979" s="651"/>
      <c r="IJ2979" s="651"/>
      <c r="IK2979" s="651"/>
      <c r="IL2979" s="651"/>
      <c r="IM2979" s="651"/>
      <c r="IN2979" s="651"/>
      <c r="IO2979" s="651"/>
      <c r="IP2979" s="651"/>
      <c r="IQ2979" s="651"/>
      <c r="IR2979" s="651"/>
      <c r="IS2979" s="651"/>
      <c r="IT2979" s="651"/>
      <c r="IU2979" s="651"/>
      <c r="IV2979" s="651"/>
      <c r="IW2979" s="651"/>
      <c r="IX2979" s="651"/>
      <c r="IY2979" s="651"/>
      <c r="IZ2979" s="651"/>
      <c r="JA2979" s="651"/>
      <c r="JB2979" s="651"/>
      <c r="JC2979" s="651"/>
      <c r="JD2979" s="651"/>
      <c r="JE2979" s="651"/>
      <c r="JF2979" s="651"/>
      <c r="JG2979" s="651"/>
      <c r="JH2979" s="651"/>
      <c r="JI2979" s="651"/>
      <c r="JJ2979" s="651"/>
      <c r="JK2979" s="651"/>
      <c r="JL2979" s="651"/>
      <c r="JM2979" s="651"/>
      <c r="JN2979" s="651"/>
      <c r="JO2979" s="651"/>
      <c r="JP2979" s="651"/>
      <c r="JQ2979" s="651"/>
      <c r="JR2979" s="651"/>
      <c r="JS2979" s="651"/>
      <c r="JT2979" s="651"/>
      <c r="JU2979" s="651"/>
      <c r="JV2979" s="651"/>
      <c r="JW2979" s="651"/>
      <c r="JX2979" s="651"/>
      <c r="JY2979" s="651"/>
      <c r="JZ2979" s="651"/>
      <c r="KA2979" s="651"/>
      <c r="KB2979" s="651"/>
      <c r="KC2979" s="651"/>
      <c r="KD2979" s="651"/>
      <c r="KE2979" s="651"/>
      <c r="KF2979" s="651"/>
      <c r="KG2979" s="651"/>
      <c r="KH2979" s="651"/>
      <c r="KI2979" s="651"/>
      <c r="KJ2979" s="651"/>
      <c r="KK2979" s="651"/>
      <c r="KL2979" s="651"/>
      <c r="KM2979" s="651"/>
      <c r="KN2979" s="651"/>
      <c r="KO2979" s="651"/>
      <c r="KP2979" s="651"/>
      <c r="KQ2979" s="651"/>
      <c r="KR2979" s="651"/>
      <c r="KS2979" s="651"/>
      <c r="KT2979" s="651"/>
      <c r="KU2979" s="651"/>
      <c r="KV2979" s="651"/>
      <c r="KW2979" s="651"/>
      <c r="KX2979" s="651"/>
      <c r="KY2979" s="651"/>
      <c r="KZ2979" s="651"/>
      <c r="LA2979" s="651"/>
      <c r="LB2979" s="651"/>
      <c r="LC2979" s="651"/>
      <c r="LD2979" s="651"/>
      <c r="LE2979" s="651"/>
      <c r="LF2979" s="651"/>
      <c r="LG2979" s="651"/>
      <c r="LH2979" s="651"/>
      <c r="LI2979" s="651"/>
      <c r="LJ2979" s="651"/>
      <c r="LK2979" s="651"/>
      <c r="LL2979" s="651"/>
      <c r="LM2979" s="651"/>
      <c r="LN2979" s="651"/>
      <c r="LO2979" s="651"/>
      <c r="LP2979" s="651"/>
      <c r="LQ2979" s="651"/>
      <c r="LR2979" s="651"/>
      <c r="LS2979" s="651"/>
      <c r="LT2979" s="651"/>
      <c r="LU2979" s="651"/>
      <c r="LV2979" s="651"/>
      <c r="LW2979" s="651"/>
      <c r="LX2979" s="651"/>
      <c r="LY2979" s="651"/>
      <c r="LZ2979" s="651"/>
      <c r="MA2979" s="651"/>
      <c r="MB2979" s="651"/>
      <c r="MC2979" s="651"/>
      <c r="MD2979" s="651"/>
      <c r="ME2979" s="651"/>
      <c r="MF2979" s="651"/>
      <c r="MG2979" s="651"/>
      <c r="MH2979" s="651"/>
      <c r="MI2979" s="651"/>
      <c r="MJ2979" s="651"/>
      <c r="MK2979" s="651"/>
      <c r="ML2979" s="651"/>
      <c r="MM2979" s="651"/>
      <c r="MN2979" s="651"/>
      <c r="MO2979" s="651"/>
      <c r="MP2979" s="651"/>
      <c r="MQ2979" s="651"/>
      <c r="MR2979" s="651"/>
      <c r="MS2979" s="651"/>
      <c r="MT2979" s="651"/>
      <c r="MU2979" s="651"/>
      <c r="MV2979" s="651"/>
      <c r="MW2979" s="651"/>
      <c r="MX2979" s="651"/>
      <c r="MY2979" s="651"/>
      <c r="MZ2979" s="651"/>
      <c r="NA2979" s="651"/>
      <c r="NB2979" s="651"/>
      <c r="NC2979" s="651"/>
      <c r="ND2979" s="651"/>
      <c r="NE2979" s="651"/>
      <c r="NF2979" s="651"/>
      <c r="NG2979" s="651"/>
      <c r="NH2979" s="651"/>
      <c r="NI2979" s="651"/>
      <c r="NJ2979" s="651"/>
      <c r="NK2979" s="651"/>
      <c r="NL2979" s="651"/>
      <c r="NM2979" s="651"/>
      <c r="NN2979" s="651"/>
      <c r="NO2979" s="651"/>
      <c r="NP2979" s="651"/>
      <c r="NQ2979" s="651"/>
      <c r="NR2979" s="651"/>
      <c r="NS2979" s="651"/>
      <c r="NT2979" s="651"/>
      <c r="NU2979" s="651"/>
      <c r="NV2979" s="651"/>
      <c r="NW2979" s="651"/>
      <c r="NX2979" s="651"/>
      <c r="NY2979" s="651"/>
      <c r="NZ2979" s="651"/>
      <c r="OA2979" s="651"/>
      <c r="OB2979" s="651"/>
      <c r="OC2979" s="651"/>
      <c r="OD2979" s="651"/>
      <c r="OE2979" s="651"/>
      <c r="OF2979" s="651"/>
      <c r="OG2979" s="651"/>
      <c r="OH2979" s="651"/>
      <c r="OI2979" s="651"/>
      <c r="OJ2979" s="651"/>
      <c r="OK2979" s="651"/>
      <c r="OL2979" s="651"/>
      <c r="OM2979" s="651"/>
      <c r="ON2979" s="651"/>
      <c r="OO2979" s="651"/>
      <c r="OP2979" s="651"/>
      <c r="OQ2979" s="651"/>
      <c r="OR2979" s="651"/>
      <c r="OS2979" s="651"/>
      <c r="OT2979" s="651"/>
      <c r="OU2979" s="651"/>
      <c r="OV2979" s="651"/>
      <c r="OW2979" s="651"/>
      <c r="OX2979" s="651"/>
      <c r="OY2979" s="651"/>
      <c r="OZ2979" s="651"/>
      <c r="PA2979" s="651"/>
      <c r="PB2979" s="651"/>
      <c r="PC2979" s="651"/>
      <c r="PD2979" s="651"/>
      <c r="PE2979" s="651"/>
      <c r="PF2979" s="651"/>
      <c r="PG2979" s="651"/>
      <c r="PH2979" s="651"/>
      <c r="PI2979" s="651"/>
      <c r="PJ2979" s="651"/>
      <c r="PK2979" s="651"/>
      <c r="PL2979" s="651"/>
      <c r="PM2979" s="651"/>
      <c r="PN2979" s="651"/>
      <c r="PO2979" s="651"/>
      <c r="PP2979" s="651"/>
      <c r="PQ2979" s="651"/>
      <c r="PR2979" s="651"/>
      <c r="PS2979" s="651"/>
      <c r="PT2979" s="651"/>
      <c r="PU2979" s="651"/>
      <c r="PV2979" s="651"/>
      <c r="PW2979" s="651"/>
      <c r="PX2979" s="651"/>
      <c r="PY2979" s="651"/>
      <c r="PZ2979" s="651"/>
      <c r="QA2979" s="651"/>
      <c r="QB2979" s="651"/>
      <c r="QC2979" s="651"/>
      <c r="QD2979" s="651"/>
      <c r="QE2979" s="651"/>
      <c r="QF2979" s="651"/>
      <c r="QG2979" s="651"/>
      <c r="QH2979" s="651"/>
      <c r="QI2979" s="651"/>
      <c r="QJ2979" s="651"/>
      <c r="QK2979" s="651"/>
      <c r="QL2979" s="651"/>
      <c r="QM2979" s="651"/>
      <c r="QN2979" s="651"/>
      <c r="QO2979" s="651"/>
      <c r="QP2979" s="651"/>
      <c r="QQ2979" s="651"/>
      <c r="QR2979" s="651"/>
      <c r="QS2979" s="651"/>
      <c r="QT2979" s="651"/>
      <c r="QU2979" s="651"/>
      <c r="QV2979" s="651"/>
      <c r="QW2979" s="651"/>
      <c r="QX2979" s="651"/>
      <c r="QY2979" s="651"/>
      <c r="QZ2979" s="651"/>
      <c r="RA2979" s="651"/>
      <c r="RB2979" s="651"/>
      <c r="RC2979" s="651"/>
      <c r="RD2979" s="651"/>
      <c r="RE2979" s="651"/>
      <c r="RF2979" s="651"/>
      <c r="RG2979" s="651"/>
      <c r="RH2979" s="651"/>
      <c r="RI2979" s="651"/>
      <c r="RJ2979" s="651"/>
      <c r="RK2979" s="651"/>
      <c r="RL2979" s="651"/>
      <c r="RM2979" s="651"/>
      <c r="RN2979" s="651"/>
      <c r="RO2979" s="651"/>
      <c r="RP2979" s="651"/>
      <c r="RQ2979" s="651"/>
      <c r="RR2979" s="651"/>
      <c r="RS2979" s="651"/>
      <c r="RT2979" s="651"/>
      <c r="RU2979" s="651"/>
      <c r="RV2979" s="651"/>
      <c r="RW2979" s="651"/>
      <c r="RX2979" s="651"/>
      <c r="RY2979" s="651"/>
      <c r="RZ2979" s="651"/>
      <c r="SA2979" s="651"/>
      <c r="SB2979" s="651"/>
      <c r="SC2979" s="651"/>
      <c r="SD2979" s="651"/>
      <c r="SE2979" s="651"/>
      <c r="SF2979" s="651"/>
      <c r="SG2979" s="651"/>
      <c r="SH2979" s="651"/>
      <c r="SI2979" s="651"/>
      <c r="SJ2979" s="651"/>
      <c r="SK2979" s="651"/>
      <c r="SL2979" s="651"/>
      <c r="SM2979" s="651"/>
      <c r="SN2979" s="651"/>
      <c r="SO2979" s="651"/>
      <c r="SP2979" s="651"/>
      <c r="SQ2979" s="651"/>
      <c r="SR2979" s="651"/>
      <c r="SS2979" s="651"/>
      <c r="ST2979" s="651"/>
      <c r="SU2979" s="651"/>
      <c r="SV2979" s="651"/>
      <c r="SW2979" s="651"/>
      <c r="SX2979" s="651"/>
      <c r="SY2979" s="651"/>
      <c r="SZ2979" s="651"/>
      <c r="TA2979" s="651"/>
      <c r="TB2979" s="651"/>
      <c r="TC2979" s="651"/>
      <c r="TD2979" s="651"/>
      <c r="TE2979" s="651"/>
      <c r="TF2979" s="651"/>
      <c r="TG2979" s="651"/>
      <c r="TH2979" s="651"/>
      <c r="TI2979" s="651"/>
      <c r="TJ2979" s="651"/>
      <c r="TK2979" s="651"/>
      <c r="TL2979" s="651"/>
      <c r="TM2979" s="651"/>
      <c r="TN2979" s="651"/>
      <c r="TO2979" s="651"/>
      <c r="TP2979" s="651"/>
      <c r="TQ2979" s="651"/>
      <c r="TR2979" s="651"/>
      <c r="TS2979" s="651"/>
      <c r="TT2979" s="651"/>
      <c r="TU2979" s="651"/>
      <c r="TV2979" s="651"/>
      <c r="TW2979" s="651"/>
      <c r="TX2979" s="651"/>
      <c r="TY2979" s="651"/>
      <c r="TZ2979" s="651"/>
      <c r="UA2979" s="651"/>
      <c r="UB2979" s="651"/>
      <c r="UC2979" s="651"/>
      <c r="UD2979" s="651"/>
      <c r="UE2979" s="651"/>
      <c r="UF2979" s="651"/>
      <c r="UG2979" s="651"/>
      <c r="UH2979" s="651"/>
      <c r="UI2979" s="651"/>
      <c r="UJ2979" s="651"/>
      <c r="UK2979" s="651"/>
      <c r="UL2979" s="651"/>
      <c r="UM2979" s="651"/>
      <c r="UN2979" s="651"/>
      <c r="UO2979" s="651"/>
      <c r="UP2979" s="651"/>
      <c r="UQ2979" s="651"/>
      <c r="UR2979" s="651"/>
      <c r="US2979" s="651"/>
      <c r="UT2979" s="651"/>
      <c r="UU2979" s="651"/>
      <c r="UV2979" s="651"/>
      <c r="UW2979" s="651"/>
      <c r="UX2979" s="651"/>
      <c r="UY2979" s="651"/>
      <c r="UZ2979" s="651"/>
      <c r="VA2979" s="651"/>
      <c r="VB2979" s="651"/>
      <c r="VC2979" s="651"/>
      <c r="VD2979" s="651"/>
      <c r="VE2979" s="651"/>
      <c r="VF2979" s="651"/>
      <c r="VG2979" s="651"/>
      <c r="VH2979" s="651"/>
      <c r="VI2979" s="651"/>
      <c r="VJ2979" s="651"/>
      <c r="VK2979" s="651"/>
      <c r="VL2979" s="651"/>
      <c r="VM2979" s="651"/>
      <c r="VN2979" s="651"/>
      <c r="VO2979" s="651"/>
      <c r="VP2979" s="651"/>
      <c r="VQ2979" s="651"/>
      <c r="VR2979" s="651"/>
      <c r="VS2979" s="651"/>
      <c r="VT2979" s="651"/>
      <c r="VU2979" s="651"/>
      <c r="VV2979" s="651"/>
      <c r="VW2979" s="651"/>
      <c r="VX2979" s="651"/>
      <c r="VY2979" s="651"/>
      <c r="VZ2979" s="651"/>
      <c r="WA2979" s="651"/>
      <c r="WB2979" s="651"/>
      <c r="WC2979" s="651"/>
      <c r="WD2979" s="651"/>
      <c r="WE2979" s="651"/>
      <c r="WF2979" s="651"/>
      <c r="WG2979" s="651"/>
      <c r="WH2979" s="651"/>
      <c r="WI2979" s="651"/>
      <c r="WJ2979" s="651"/>
      <c r="WK2979" s="651"/>
      <c r="WL2979" s="651"/>
      <c r="WM2979" s="651"/>
      <c r="WN2979" s="651"/>
      <c r="WO2979" s="651"/>
      <c r="WP2979" s="651"/>
      <c r="WQ2979" s="651"/>
      <c r="WR2979" s="651"/>
      <c r="WS2979" s="651"/>
      <c r="WT2979" s="651"/>
      <c r="WU2979" s="651"/>
      <c r="WV2979" s="651"/>
      <c r="WW2979" s="651"/>
      <c r="WX2979" s="651"/>
      <c r="WY2979" s="651"/>
      <c r="WZ2979" s="651"/>
      <c r="XA2979" s="651"/>
      <c r="XB2979" s="651"/>
      <c r="XC2979" s="651"/>
      <c r="XD2979" s="651"/>
      <c r="XE2979" s="651"/>
      <c r="XF2979" s="651"/>
      <c r="XG2979" s="651"/>
      <c r="XH2979" s="651"/>
      <c r="XI2979" s="651"/>
      <c r="XJ2979" s="651"/>
      <c r="XK2979" s="651"/>
      <c r="XL2979" s="651"/>
      <c r="XM2979" s="651"/>
      <c r="XN2979" s="651"/>
      <c r="XO2979" s="651"/>
      <c r="XP2979" s="651"/>
      <c r="XQ2979" s="651"/>
      <c r="XR2979" s="651"/>
      <c r="XS2979" s="651"/>
      <c r="XT2979" s="651"/>
      <c r="XU2979" s="651"/>
      <c r="XV2979" s="651"/>
      <c r="XW2979" s="651"/>
      <c r="XX2979" s="651"/>
      <c r="XY2979" s="651"/>
      <c r="XZ2979" s="651"/>
      <c r="YA2979" s="651"/>
      <c r="YB2979" s="651"/>
      <c r="YC2979" s="651"/>
      <c r="YD2979" s="651"/>
      <c r="YE2979" s="651"/>
      <c r="YF2979" s="651"/>
      <c r="YG2979" s="651"/>
      <c r="YH2979" s="651"/>
      <c r="YI2979" s="651"/>
      <c r="YJ2979" s="651"/>
      <c r="YK2979" s="651"/>
      <c r="YL2979" s="651"/>
      <c r="YM2979" s="651"/>
      <c r="YN2979" s="651"/>
      <c r="YO2979" s="651"/>
      <c r="YP2979" s="651"/>
      <c r="YQ2979" s="651"/>
      <c r="YR2979" s="651"/>
      <c r="YS2979" s="651"/>
      <c r="YT2979" s="651"/>
      <c r="YU2979" s="651"/>
      <c r="YV2979" s="651"/>
      <c r="YW2979" s="651"/>
      <c r="YX2979" s="651"/>
      <c r="YY2979" s="651"/>
      <c r="YZ2979" s="651"/>
      <c r="ZA2979" s="651"/>
      <c r="ZB2979" s="651"/>
      <c r="ZC2979" s="651"/>
      <c r="ZD2979" s="651"/>
      <c r="ZE2979" s="651"/>
      <c r="ZF2979" s="651"/>
      <c r="ZG2979" s="651"/>
      <c r="ZH2979" s="651"/>
      <c r="ZI2979" s="651"/>
      <c r="ZJ2979" s="651"/>
      <c r="ZK2979" s="651"/>
      <c r="ZL2979" s="651"/>
      <c r="ZM2979" s="651"/>
      <c r="ZN2979" s="651"/>
      <c r="ZO2979" s="651"/>
      <c r="ZP2979" s="651"/>
      <c r="ZQ2979" s="651"/>
      <c r="ZR2979" s="651"/>
      <c r="ZS2979" s="651"/>
      <c r="ZT2979" s="651"/>
      <c r="ZU2979" s="651"/>
      <c r="ZV2979" s="651"/>
      <c r="ZW2979" s="651"/>
      <c r="ZX2979" s="651"/>
      <c r="ZY2979" s="651"/>
      <c r="ZZ2979" s="651"/>
      <c r="AAA2979" s="651"/>
      <c r="AAB2979" s="651"/>
      <c r="AAC2979" s="651"/>
      <c r="AAD2979" s="651"/>
      <c r="AAE2979" s="651"/>
      <c r="AAF2979" s="651"/>
      <c r="AAG2979" s="651"/>
      <c r="AAH2979" s="651"/>
      <c r="AAI2979" s="651"/>
      <c r="AAJ2979" s="651"/>
      <c r="AAK2979" s="651"/>
      <c r="AAL2979" s="651"/>
      <c r="AAM2979" s="651"/>
      <c r="AAN2979" s="651"/>
      <c r="AAO2979" s="651"/>
      <c r="AAP2979" s="651"/>
      <c r="AAQ2979" s="651"/>
      <c r="AAR2979" s="651"/>
      <c r="AAS2979" s="651"/>
      <c r="AAT2979" s="651"/>
      <c r="AAU2979" s="651"/>
      <c r="AAV2979" s="651"/>
      <c r="AAW2979" s="651"/>
      <c r="AAX2979" s="651"/>
      <c r="AAY2979" s="651"/>
      <c r="AAZ2979" s="651"/>
      <c r="ABA2979" s="651"/>
      <c r="ABB2979" s="651"/>
      <c r="ABC2979" s="651"/>
      <c r="ABD2979" s="651"/>
      <c r="ABE2979" s="651"/>
      <c r="ABF2979" s="651"/>
      <c r="ABG2979" s="651"/>
      <c r="ABH2979" s="651"/>
      <c r="ABI2979" s="651"/>
      <c r="ABJ2979" s="651"/>
      <c r="ABK2979" s="651"/>
      <c r="ABL2979" s="651"/>
      <c r="ABM2979" s="651"/>
      <c r="ABN2979" s="651"/>
      <c r="ABO2979" s="651"/>
      <c r="ABP2979" s="651"/>
      <c r="ABQ2979" s="651"/>
      <c r="ABR2979" s="651"/>
      <c r="ABS2979" s="651"/>
      <c r="ABT2979" s="651"/>
      <c r="ABU2979" s="651"/>
      <c r="ABV2979" s="651"/>
      <c r="ABW2979" s="651"/>
      <c r="ABX2979" s="651"/>
      <c r="ABY2979" s="651"/>
      <c r="ABZ2979" s="651"/>
      <c r="ACA2979" s="651"/>
      <c r="ACB2979" s="651"/>
      <c r="ACC2979" s="651"/>
      <c r="ACD2979" s="651"/>
      <c r="ACE2979" s="651"/>
      <c r="ACF2979" s="651"/>
      <c r="ACG2979" s="651"/>
      <c r="ACH2979" s="651"/>
      <c r="ACI2979" s="651"/>
      <c r="ACJ2979" s="651"/>
      <c r="ACK2979" s="651"/>
      <c r="ACL2979" s="651"/>
      <c r="ACM2979" s="651"/>
      <c r="ACN2979" s="651"/>
      <c r="ACO2979" s="651"/>
      <c r="ACP2979" s="651"/>
      <c r="ACQ2979" s="651"/>
      <c r="ACR2979" s="651"/>
      <c r="ACS2979" s="651"/>
      <c r="ACT2979" s="651"/>
      <c r="ACU2979" s="651"/>
      <c r="ACV2979" s="651"/>
      <c r="ACW2979" s="651"/>
      <c r="ACX2979" s="651"/>
      <c r="ACY2979" s="651"/>
      <c r="ACZ2979" s="651"/>
      <c r="ADA2979" s="651"/>
      <c r="ADB2979" s="651"/>
      <c r="ADC2979" s="651"/>
      <c r="ADD2979" s="651"/>
      <c r="ADE2979" s="651"/>
      <c r="ADF2979" s="651"/>
      <c r="ADG2979" s="651"/>
      <c r="ADH2979" s="651"/>
      <c r="ADI2979" s="651"/>
      <c r="ADJ2979" s="651"/>
      <c r="ADK2979" s="651"/>
      <c r="ADL2979" s="651"/>
      <c r="ADM2979" s="651"/>
      <c r="ADN2979" s="651"/>
      <c r="ADO2979" s="651"/>
      <c r="ADP2979" s="651"/>
      <c r="ADQ2979" s="651"/>
      <c r="ADR2979" s="651"/>
      <c r="ADS2979" s="651"/>
      <c r="ADT2979" s="651"/>
      <c r="ADU2979" s="651"/>
      <c r="ADV2979" s="651"/>
      <c r="ADW2979" s="651"/>
      <c r="ADX2979" s="651"/>
      <c r="ADY2979" s="651"/>
      <c r="ADZ2979" s="651"/>
      <c r="AEA2979" s="651"/>
      <c r="AEB2979" s="651"/>
      <c r="AEC2979" s="651"/>
      <c r="AED2979" s="651"/>
      <c r="AEE2979" s="651"/>
      <c r="AEF2979" s="651"/>
      <c r="AEG2979" s="651"/>
      <c r="AEH2979" s="651"/>
      <c r="AEI2979" s="651"/>
      <c r="AEJ2979" s="651"/>
      <c r="AEK2979" s="651"/>
      <c r="AEL2979" s="651"/>
      <c r="AEM2979" s="651"/>
      <c r="AEN2979" s="651"/>
      <c r="AEO2979" s="651"/>
      <c r="AEP2979" s="651"/>
      <c r="AEQ2979" s="651"/>
      <c r="AER2979" s="651"/>
      <c r="AES2979" s="651"/>
      <c r="AET2979" s="651"/>
      <c r="AEU2979" s="651"/>
      <c r="AEV2979" s="651"/>
      <c r="AEW2979" s="651"/>
      <c r="AEX2979" s="651"/>
      <c r="AEY2979" s="651"/>
      <c r="AEZ2979" s="651"/>
      <c r="AFA2979" s="651"/>
      <c r="AFB2979" s="651"/>
      <c r="AFC2979" s="651"/>
      <c r="AFD2979" s="651"/>
      <c r="AFE2979" s="651"/>
      <c r="AFF2979" s="651"/>
      <c r="AFG2979" s="651"/>
      <c r="AFH2979" s="651"/>
      <c r="AFI2979" s="651"/>
      <c r="AFJ2979" s="651"/>
      <c r="AFK2979" s="651"/>
      <c r="AFL2979" s="651"/>
      <c r="AFM2979" s="651"/>
      <c r="AFN2979" s="651"/>
      <c r="AFO2979" s="651"/>
      <c r="AFP2979" s="651"/>
      <c r="AFQ2979" s="651"/>
      <c r="AFR2979" s="651"/>
      <c r="AFS2979" s="651"/>
      <c r="AFT2979" s="651"/>
      <c r="AFU2979" s="651"/>
      <c r="AFV2979" s="651"/>
      <c r="AFW2979" s="651"/>
      <c r="AFX2979" s="651"/>
      <c r="AFY2979" s="651"/>
      <c r="AFZ2979" s="651"/>
      <c r="AGA2979" s="651"/>
      <c r="AGB2979" s="651"/>
      <c r="AGC2979" s="651"/>
      <c r="AGD2979" s="651"/>
      <c r="AGE2979" s="651"/>
      <c r="AGF2979" s="651"/>
      <c r="AGG2979" s="651"/>
      <c r="AGH2979" s="651"/>
      <c r="AGI2979" s="651"/>
      <c r="AGJ2979" s="651"/>
      <c r="AGK2979" s="651"/>
      <c r="AGL2979" s="651"/>
      <c r="AGM2979" s="651"/>
      <c r="AGN2979" s="651"/>
      <c r="AGO2979" s="651"/>
      <c r="AGP2979" s="651"/>
      <c r="AGQ2979" s="651"/>
      <c r="AGR2979" s="651"/>
      <c r="AGS2979" s="651"/>
      <c r="AGT2979" s="651"/>
      <c r="AGU2979" s="651"/>
      <c r="AGV2979" s="651"/>
      <c r="AGW2979" s="651"/>
      <c r="AGX2979" s="651"/>
      <c r="AGY2979" s="651"/>
      <c r="AGZ2979" s="651"/>
      <c r="AHA2979" s="651"/>
      <c r="AHB2979" s="651"/>
      <c r="AHC2979" s="651"/>
      <c r="AHD2979" s="651"/>
      <c r="AHE2979" s="651"/>
      <c r="AHF2979" s="651"/>
      <c r="AHG2979" s="651"/>
      <c r="AHH2979" s="651"/>
      <c r="AHI2979" s="651"/>
      <c r="AHJ2979" s="651"/>
      <c r="AHK2979" s="651"/>
      <c r="AHL2979" s="651"/>
      <c r="AHM2979" s="651"/>
      <c r="AHN2979" s="651"/>
      <c r="AHO2979" s="651"/>
      <c r="AHP2979" s="651"/>
      <c r="AHQ2979" s="651"/>
      <c r="AHR2979" s="651"/>
      <c r="AHS2979" s="651"/>
      <c r="AHT2979" s="651"/>
      <c r="AHU2979" s="651"/>
      <c r="AHV2979" s="651"/>
      <c r="AHW2979" s="651"/>
      <c r="AHX2979" s="651"/>
      <c r="AHY2979" s="651"/>
      <c r="AHZ2979" s="651"/>
      <c r="AIA2979" s="651"/>
      <c r="AIB2979" s="651"/>
      <c r="AIC2979" s="651"/>
      <c r="AID2979" s="651"/>
      <c r="AIE2979" s="651"/>
      <c r="AIF2979" s="651"/>
      <c r="AIG2979" s="651"/>
      <c r="AIH2979" s="651"/>
      <c r="AII2979" s="651"/>
      <c r="AIJ2979" s="651"/>
      <c r="AIK2979" s="651"/>
      <c r="AIL2979" s="651"/>
      <c r="AIM2979" s="651"/>
      <c r="AIN2979" s="651"/>
      <c r="AIO2979" s="651"/>
      <c r="AIP2979" s="651"/>
      <c r="AIQ2979" s="651"/>
      <c r="AIR2979" s="651"/>
      <c r="AIS2979" s="651"/>
      <c r="AIT2979" s="651"/>
      <c r="AIU2979" s="651"/>
      <c r="AIV2979" s="651"/>
      <c r="AIW2979" s="651"/>
      <c r="AIX2979" s="651"/>
      <c r="AIY2979" s="651"/>
      <c r="AIZ2979" s="651"/>
      <c r="AJA2979" s="651"/>
      <c r="AJB2979" s="651"/>
      <c r="AJC2979" s="651"/>
      <c r="AJD2979" s="651"/>
      <c r="AJE2979" s="651"/>
      <c r="AJF2979" s="651"/>
      <c r="AJG2979" s="651"/>
      <c r="AJH2979" s="651"/>
      <c r="AJI2979" s="651"/>
      <c r="AJJ2979" s="651"/>
      <c r="AJK2979" s="651"/>
      <c r="AJL2979" s="651"/>
      <c r="AJM2979" s="651"/>
      <c r="AJN2979" s="651"/>
      <c r="AJO2979" s="651"/>
      <c r="AJP2979" s="651"/>
      <c r="AJQ2979" s="651"/>
      <c r="AJR2979" s="651"/>
      <c r="AJS2979" s="651"/>
      <c r="AJT2979" s="651"/>
      <c r="AJU2979" s="651"/>
      <c r="AJV2979" s="651"/>
      <c r="AJW2979" s="651"/>
      <c r="AJX2979" s="651"/>
      <c r="AJY2979" s="651"/>
      <c r="AJZ2979" s="651"/>
      <c r="AKA2979" s="651"/>
      <c r="AKB2979" s="651"/>
      <c r="AKC2979" s="651"/>
      <c r="AKD2979" s="651"/>
      <c r="AKE2979" s="651"/>
      <c r="AKF2979" s="651"/>
      <c r="AKG2979" s="651"/>
      <c r="AKH2979" s="651"/>
      <c r="AKI2979" s="651"/>
      <c r="AKJ2979" s="651"/>
      <c r="AKK2979" s="651"/>
      <c r="AKL2979" s="651"/>
      <c r="AKM2979" s="651"/>
      <c r="AKN2979" s="651"/>
      <c r="AKO2979" s="651"/>
      <c r="AKP2979" s="651"/>
      <c r="AKQ2979" s="651"/>
      <c r="AKR2979" s="651"/>
      <c r="AKS2979" s="651"/>
      <c r="AKT2979" s="651"/>
      <c r="AKU2979" s="651"/>
      <c r="AKV2979" s="651"/>
      <c r="AKW2979" s="651"/>
      <c r="AKX2979" s="651"/>
      <c r="AKY2979" s="651"/>
      <c r="AKZ2979" s="651"/>
      <c r="ALA2979" s="651"/>
      <c r="ALB2979" s="651"/>
      <c r="ALC2979" s="651"/>
      <c r="ALD2979" s="651"/>
      <c r="ALE2979" s="651"/>
      <c r="ALF2979" s="651"/>
      <c r="ALG2979" s="651"/>
      <c r="ALH2979" s="651"/>
      <c r="ALI2979" s="651"/>
      <c r="ALJ2979" s="651"/>
      <c r="ALK2979" s="651"/>
      <c r="ALL2979" s="651"/>
      <c r="ALM2979" s="651"/>
      <c r="ALN2979" s="651"/>
      <c r="ALO2979" s="651"/>
      <c r="ALP2979" s="651"/>
      <c r="ALQ2979" s="651"/>
      <c r="ALR2979" s="651"/>
      <c r="ALS2979" s="651"/>
      <c r="ALT2979" s="651"/>
      <c r="ALU2979" s="651"/>
      <c r="ALV2979" s="651"/>
      <c r="ALW2979" s="651"/>
      <c r="ALX2979" s="651"/>
      <c r="ALY2979" s="651"/>
      <c r="ALZ2979" s="651"/>
      <c r="AMA2979" s="651"/>
      <c r="AMB2979" s="651"/>
      <c r="AMC2979" s="651"/>
      <c r="AMD2979" s="651"/>
      <c r="AME2979" s="651"/>
      <c r="AMF2979" s="651"/>
      <c r="AMG2979" s="651"/>
      <c r="AMH2979" s="651"/>
      <c r="AMI2979" s="651"/>
      <c r="AMJ2979" s="651"/>
      <c r="AMK2979" s="651"/>
      <c r="AML2979" s="651"/>
      <c r="AMM2979" s="651"/>
      <c r="AMN2979" s="651"/>
      <c r="AMO2979" s="651"/>
      <c r="AMP2979" s="651"/>
      <c r="AMQ2979" s="651"/>
      <c r="AMR2979" s="651"/>
      <c r="AMS2979" s="651"/>
      <c r="AMT2979" s="651"/>
      <c r="AMU2979" s="651"/>
      <c r="AMV2979" s="651"/>
      <c r="AMW2979" s="651"/>
      <c r="AMX2979" s="651"/>
      <c r="AMY2979" s="651"/>
      <c r="AMZ2979" s="651"/>
      <c r="ANA2979" s="651"/>
      <c r="ANB2979" s="651"/>
      <c r="ANC2979" s="651"/>
      <c r="AND2979" s="651"/>
      <c r="ANE2979" s="651"/>
      <c r="ANF2979" s="651"/>
      <c r="ANG2979" s="651"/>
      <c r="ANH2979" s="651"/>
      <c r="ANI2979" s="651"/>
      <c r="ANJ2979" s="651"/>
      <c r="ANK2979" s="651"/>
      <c r="ANL2979" s="651"/>
      <c r="ANM2979" s="651"/>
      <c r="ANN2979" s="651"/>
      <c r="ANO2979" s="651"/>
      <c r="ANP2979" s="651"/>
      <c r="ANQ2979" s="651"/>
      <c r="ANR2979" s="651"/>
      <c r="ANS2979" s="651"/>
      <c r="ANT2979" s="651"/>
      <c r="ANU2979" s="651"/>
      <c r="ANV2979" s="651"/>
      <c r="ANW2979" s="651"/>
      <c r="ANX2979" s="651"/>
      <c r="ANY2979" s="651"/>
      <c r="ANZ2979" s="651"/>
      <c r="AOA2979" s="651"/>
      <c r="AOB2979" s="651"/>
      <c r="AOC2979" s="651"/>
      <c r="AOD2979" s="651"/>
      <c r="AOE2979" s="651"/>
      <c r="AOF2979" s="651"/>
      <c r="AOG2979" s="651"/>
      <c r="AOH2979" s="651"/>
      <c r="AOI2979" s="651"/>
      <c r="AOJ2979" s="651"/>
      <c r="AOK2979" s="651"/>
      <c r="AOL2979" s="651"/>
      <c r="AOM2979" s="651"/>
      <c r="AON2979" s="651"/>
      <c r="AOO2979" s="651"/>
      <c r="AOP2979" s="651"/>
      <c r="AOQ2979" s="651"/>
      <c r="AOR2979" s="651"/>
      <c r="AOS2979" s="651"/>
      <c r="AOT2979" s="651"/>
      <c r="AOU2979" s="651"/>
      <c r="AOV2979" s="651"/>
      <c r="AOW2979" s="651"/>
      <c r="AOX2979" s="651"/>
      <c r="AOY2979" s="651"/>
      <c r="AOZ2979" s="651"/>
      <c r="APA2979" s="651"/>
      <c r="APB2979" s="651"/>
      <c r="APC2979" s="651"/>
      <c r="APD2979" s="651"/>
      <c r="APE2979" s="651"/>
      <c r="APF2979" s="651"/>
      <c r="APG2979" s="651"/>
      <c r="APH2979" s="651"/>
      <c r="API2979" s="651"/>
      <c r="APJ2979" s="651"/>
      <c r="APK2979" s="651"/>
      <c r="APL2979" s="651"/>
      <c r="APM2979" s="651"/>
      <c r="APN2979" s="651"/>
      <c r="APO2979" s="651"/>
      <c r="APP2979" s="651"/>
      <c r="APQ2979" s="651"/>
      <c r="APR2979" s="651"/>
      <c r="APS2979" s="651"/>
      <c r="APT2979" s="651"/>
      <c r="APU2979" s="651"/>
      <c r="APV2979" s="651"/>
      <c r="APW2979" s="651"/>
      <c r="APX2979" s="651"/>
      <c r="APY2979" s="651"/>
      <c r="APZ2979" s="651"/>
      <c r="AQA2979" s="651"/>
      <c r="AQB2979" s="651"/>
      <c r="AQC2979" s="651"/>
      <c r="AQD2979" s="651"/>
      <c r="AQE2979" s="651"/>
      <c r="AQF2979" s="651"/>
      <c r="AQG2979" s="651"/>
      <c r="AQH2979" s="651"/>
      <c r="AQI2979" s="651"/>
      <c r="AQJ2979" s="651"/>
      <c r="AQK2979" s="651"/>
      <c r="AQL2979" s="651"/>
      <c r="AQM2979" s="651"/>
      <c r="AQN2979" s="651"/>
      <c r="AQO2979" s="651"/>
      <c r="AQP2979" s="651"/>
      <c r="AQQ2979" s="651"/>
      <c r="AQR2979" s="651"/>
      <c r="AQS2979" s="651"/>
      <c r="AQT2979" s="651"/>
      <c r="AQU2979" s="651"/>
      <c r="AQV2979" s="651"/>
      <c r="AQW2979" s="651"/>
      <c r="AQX2979" s="651"/>
      <c r="AQY2979" s="651"/>
      <c r="AQZ2979" s="651"/>
      <c r="ARA2979" s="651"/>
      <c r="ARB2979" s="651"/>
      <c r="ARC2979" s="651"/>
      <c r="ARD2979" s="651"/>
      <c r="ARE2979" s="651"/>
      <c r="ARF2979" s="651"/>
      <c r="ARG2979" s="651"/>
      <c r="ARH2979" s="651"/>
      <c r="ARI2979" s="651"/>
      <c r="ARJ2979" s="651"/>
      <c r="ARK2979" s="651"/>
      <c r="ARL2979" s="651"/>
      <c r="ARM2979" s="651"/>
      <c r="ARN2979" s="651"/>
      <c r="ARO2979" s="651"/>
      <c r="ARP2979" s="651"/>
      <c r="ARQ2979" s="651"/>
      <c r="ARR2979" s="651"/>
      <c r="ARS2979" s="651"/>
      <c r="ART2979" s="651"/>
      <c r="ARU2979" s="651"/>
      <c r="ARV2979" s="651"/>
      <c r="ARW2979" s="651"/>
      <c r="ARX2979" s="651"/>
      <c r="ARY2979" s="651"/>
      <c r="ARZ2979" s="651"/>
      <c r="ASA2979" s="651"/>
      <c r="ASB2979" s="651"/>
      <c r="ASC2979" s="651"/>
      <c r="ASD2979" s="651"/>
      <c r="ASE2979" s="651"/>
      <c r="ASF2979" s="651"/>
      <c r="ASG2979" s="651"/>
      <c r="ASH2979" s="651"/>
      <c r="ASI2979" s="651"/>
      <c r="ASJ2979" s="651"/>
      <c r="ASK2979" s="651"/>
      <c r="ASL2979" s="651"/>
      <c r="ASM2979" s="651"/>
      <c r="ASN2979" s="651"/>
      <c r="ASO2979" s="651"/>
      <c r="ASP2979" s="651"/>
      <c r="ASQ2979" s="651"/>
      <c r="ASR2979" s="651"/>
      <c r="ASS2979" s="651"/>
      <c r="AST2979" s="651"/>
      <c r="ASU2979" s="651"/>
      <c r="ASV2979" s="651"/>
      <c r="ASW2979" s="651"/>
      <c r="ASX2979" s="651"/>
      <c r="ASY2979" s="651"/>
      <c r="ASZ2979" s="651"/>
      <c r="ATA2979" s="651"/>
      <c r="ATB2979" s="651"/>
      <c r="ATC2979" s="651"/>
      <c r="ATD2979" s="651"/>
      <c r="ATE2979" s="651"/>
      <c r="ATF2979" s="651"/>
      <c r="ATG2979" s="651"/>
      <c r="ATH2979" s="651"/>
      <c r="ATI2979" s="651"/>
      <c r="ATJ2979" s="651"/>
      <c r="ATK2979" s="651"/>
      <c r="ATL2979" s="651"/>
      <c r="ATM2979" s="651"/>
      <c r="ATN2979" s="651"/>
      <c r="ATO2979" s="651"/>
      <c r="ATP2979" s="651"/>
      <c r="ATQ2979" s="651"/>
      <c r="ATR2979" s="651"/>
      <c r="ATS2979" s="651"/>
      <c r="ATT2979" s="651"/>
      <c r="ATU2979" s="651"/>
      <c r="ATV2979" s="651"/>
      <c r="ATW2979" s="651"/>
      <c r="ATX2979" s="651"/>
      <c r="ATY2979" s="651"/>
      <c r="ATZ2979" s="651"/>
      <c r="AUA2979" s="651"/>
      <c r="AUB2979" s="651"/>
      <c r="AUC2979" s="651"/>
      <c r="AUD2979" s="651"/>
      <c r="AUE2979" s="651"/>
      <c r="AUF2979" s="651"/>
      <c r="AUG2979" s="651"/>
      <c r="AUH2979" s="651"/>
      <c r="AUI2979" s="651"/>
      <c r="AUJ2979" s="651"/>
      <c r="AUK2979" s="651"/>
      <c r="AUL2979" s="651"/>
      <c r="AUM2979" s="651"/>
      <c r="AUN2979" s="651"/>
      <c r="AUO2979" s="651"/>
      <c r="AUP2979" s="651"/>
      <c r="AUQ2979" s="651"/>
      <c r="AUR2979" s="651"/>
      <c r="AUS2979" s="651"/>
      <c r="AUT2979" s="651"/>
      <c r="AUU2979" s="651"/>
      <c r="AUV2979" s="651"/>
      <c r="AUW2979" s="651"/>
      <c r="AUX2979" s="651"/>
      <c r="AUY2979" s="651"/>
      <c r="AUZ2979" s="651"/>
      <c r="AVA2979" s="651"/>
      <c r="AVB2979" s="651"/>
      <c r="AVC2979" s="651"/>
      <c r="AVD2979" s="651"/>
      <c r="AVE2979" s="651"/>
      <c r="AVF2979" s="651"/>
      <c r="AVG2979" s="651"/>
      <c r="AVH2979" s="651"/>
      <c r="AVI2979" s="651"/>
      <c r="AVJ2979" s="651"/>
      <c r="AVK2979" s="651"/>
      <c r="AVL2979" s="651"/>
      <c r="AVM2979" s="651"/>
      <c r="AVN2979" s="651"/>
      <c r="AVO2979" s="651"/>
      <c r="AVP2979" s="651"/>
      <c r="AVQ2979" s="651"/>
      <c r="AVR2979" s="651"/>
      <c r="AVS2979" s="651"/>
      <c r="AVT2979" s="651"/>
      <c r="AVU2979" s="651"/>
      <c r="AVV2979" s="651"/>
      <c r="AVW2979" s="651"/>
      <c r="AVX2979" s="651"/>
      <c r="AVY2979" s="651"/>
      <c r="AVZ2979" s="651"/>
      <c r="AWA2979" s="651"/>
      <c r="AWB2979" s="651"/>
      <c r="AWC2979" s="651"/>
      <c r="AWD2979" s="651"/>
      <c r="AWE2979" s="651"/>
      <c r="AWF2979" s="651"/>
      <c r="AWG2979" s="651"/>
      <c r="AWH2979" s="651"/>
      <c r="AWI2979" s="651"/>
      <c r="AWJ2979" s="651"/>
      <c r="AWK2979" s="651"/>
      <c r="AWL2979" s="651"/>
      <c r="AWM2979" s="651"/>
      <c r="AWN2979" s="651"/>
      <c r="AWO2979" s="651"/>
      <c r="AWP2979" s="651"/>
      <c r="AWQ2979" s="651"/>
      <c r="AWR2979" s="651"/>
      <c r="AWS2979" s="651"/>
      <c r="AWT2979" s="651"/>
      <c r="AWU2979" s="651"/>
      <c r="AWV2979" s="651"/>
      <c r="AWW2979" s="651"/>
      <c r="AWX2979" s="651"/>
      <c r="AWY2979" s="651"/>
      <c r="AWZ2979" s="651"/>
      <c r="AXA2979" s="651"/>
      <c r="AXB2979" s="651"/>
      <c r="AXC2979" s="651"/>
      <c r="AXD2979" s="651"/>
      <c r="AXE2979" s="651"/>
      <c r="AXF2979" s="651"/>
      <c r="AXG2979" s="651"/>
      <c r="AXH2979" s="651"/>
      <c r="AXI2979" s="651"/>
      <c r="AXJ2979" s="651"/>
      <c r="AXK2979" s="651"/>
      <c r="AXL2979" s="651"/>
      <c r="AXM2979" s="651"/>
      <c r="AXN2979" s="651"/>
      <c r="AXO2979" s="651"/>
      <c r="AXP2979" s="651"/>
      <c r="AXQ2979" s="651"/>
      <c r="AXR2979" s="651"/>
      <c r="AXS2979" s="651"/>
      <c r="AXT2979" s="651"/>
      <c r="AXU2979" s="651"/>
      <c r="AXV2979" s="651"/>
      <c r="AXW2979" s="651"/>
      <c r="AXX2979" s="651"/>
      <c r="AXY2979" s="651"/>
      <c r="AXZ2979" s="651"/>
      <c r="AYA2979" s="651"/>
      <c r="AYB2979" s="651"/>
      <c r="AYC2979" s="651"/>
      <c r="AYD2979" s="651"/>
      <c r="AYE2979" s="651"/>
      <c r="AYF2979" s="651"/>
      <c r="AYG2979" s="651"/>
      <c r="AYH2979" s="651"/>
      <c r="AYI2979" s="651"/>
      <c r="AYJ2979" s="651"/>
      <c r="AYK2979" s="651"/>
      <c r="AYL2979" s="651"/>
      <c r="AYM2979" s="651"/>
      <c r="AYN2979" s="651"/>
      <c r="AYO2979" s="651"/>
      <c r="AYP2979" s="651"/>
      <c r="AYQ2979" s="651"/>
      <c r="AYR2979" s="651"/>
      <c r="AYS2979" s="651"/>
      <c r="AYT2979" s="651"/>
      <c r="AYU2979" s="651"/>
      <c r="AYV2979" s="651"/>
      <c r="AYW2979" s="651"/>
      <c r="AYX2979" s="651"/>
      <c r="AYY2979" s="651"/>
      <c r="AYZ2979" s="651"/>
      <c r="AZA2979" s="651"/>
      <c r="AZB2979" s="651"/>
      <c r="AZC2979" s="651"/>
      <c r="AZD2979" s="651"/>
      <c r="AZE2979" s="651"/>
      <c r="AZF2979" s="651"/>
      <c r="AZG2979" s="651"/>
      <c r="AZH2979" s="651"/>
      <c r="AZI2979" s="651"/>
      <c r="AZJ2979" s="651"/>
      <c r="AZK2979" s="651"/>
      <c r="AZL2979" s="651"/>
      <c r="AZM2979" s="651"/>
      <c r="AZN2979" s="651"/>
      <c r="AZO2979" s="651"/>
      <c r="AZP2979" s="651"/>
      <c r="AZQ2979" s="651"/>
      <c r="AZR2979" s="651"/>
      <c r="AZS2979" s="651"/>
      <c r="AZT2979" s="651"/>
      <c r="AZU2979" s="651"/>
      <c r="AZV2979" s="651"/>
      <c r="AZW2979" s="651"/>
      <c r="AZX2979" s="651"/>
      <c r="AZY2979" s="651"/>
      <c r="AZZ2979" s="651"/>
      <c r="BAA2979" s="651"/>
      <c r="BAB2979" s="651"/>
      <c r="BAC2979" s="651"/>
      <c r="BAD2979" s="651"/>
      <c r="BAE2979" s="651"/>
      <c r="BAF2979" s="651"/>
      <c r="BAG2979" s="651"/>
      <c r="BAH2979" s="651"/>
      <c r="BAI2979" s="651"/>
      <c r="BAJ2979" s="651"/>
      <c r="BAK2979" s="651"/>
      <c r="BAL2979" s="651"/>
      <c r="BAM2979" s="651"/>
      <c r="BAN2979" s="651"/>
      <c r="BAO2979" s="651"/>
      <c r="BAP2979" s="651"/>
      <c r="BAQ2979" s="651"/>
      <c r="BAR2979" s="651"/>
      <c r="BAS2979" s="651"/>
      <c r="BAT2979" s="651"/>
      <c r="BAU2979" s="651"/>
      <c r="BAV2979" s="651"/>
      <c r="BAW2979" s="651"/>
      <c r="BAX2979" s="651"/>
      <c r="BAY2979" s="651"/>
      <c r="BAZ2979" s="651"/>
      <c r="BBA2979" s="651"/>
      <c r="BBB2979" s="651"/>
      <c r="BBC2979" s="651"/>
      <c r="BBD2979" s="651"/>
      <c r="BBE2979" s="651"/>
      <c r="BBF2979" s="651"/>
      <c r="BBG2979" s="651"/>
      <c r="BBH2979" s="651"/>
      <c r="BBI2979" s="651"/>
      <c r="BBJ2979" s="651"/>
      <c r="BBK2979" s="651"/>
      <c r="BBL2979" s="651"/>
      <c r="BBM2979" s="651"/>
      <c r="BBN2979" s="651"/>
      <c r="BBO2979" s="651"/>
      <c r="BBP2979" s="651"/>
      <c r="BBQ2979" s="651"/>
      <c r="BBR2979" s="651"/>
      <c r="BBS2979" s="651"/>
      <c r="BBT2979" s="651"/>
      <c r="BBU2979" s="651"/>
      <c r="BBV2979" s="651"/>
      <c r="BBW2979" s="651"/>
      <c r="BBX2979" s="651"/>
      <c r="BBY2979" s="651"/>
      <c r="BBZ2979" s="651"/>
      <c r="BCA2979" s="651"/>
      <c r="BCB2979" s="651"/>
      <c r="BCC2979" s="651"/>
      <c r="BCD2979" s="651"/>
      <c r="BCE2979" s="651"/>
      <c r="BCF2979" s="651"/>
      <c r="BCG2979" s="651"/>
      <c r="BCH2979" s="651"/>
      <c r="BCI2979" s="651"/>
      <c r="BCJ2979" s="651"/>
      <c r="BCK2979" s="651"/>
      <c r="BCL2979" s="651"/>
      <c r="BCM2979" s="651"/>
      <c r="BCN2979" s="651"/>
      <c r="BCO2979" s="651"/>
      <c r="BCP2979" s="651"/>
      <c r="BCQ2979" s="651"/>
      <c r="BCR2979" s="651"/>
      <c r="BCS2979" s="651"/>
      <c r="BCT2979" s="651"/>
      <c r="BCU2979" s="651"/>
      <c r="BCV2979" s="651"/>
      <c r="BCW2979" s="651"/>
      <c r="BCX2979" s="651"/>
      <c r="BCY2979" s="651"/>
      <c r="BCZ2979" s="651"/>
      <c r="BDA2979" s="651"/>
      <c r="BDB2979" s="651"/>
      <c r="BDC2979" s="651"/>
      <c r="BDD2979" s="651"/>
      <c r="BDE2979" s="651"/>
      <c r="BDF2979" s="651"/>
      <c r="BDG2979" s="651"/>
      <c r="BDH2979" s="651"/>
      <c r="BDI2979" s="651"/>
      <c r="BDJ2979" s="651"/>
      <c r="BDK2979" s="651"/>
      <c r="BDL2979" s="651"/>
      <c r="BDM2979" s="651"/>
      <c r="BDN2979" s="651"/>
      <c r="BDO2979" s="651"/>
      <c r="BDP2979" s="651"/>
      <c r="BDQ2979" s="651"/>
      <c r="BDR2979" s="651"/>
      <c r="BDS2979" s="651"/>
      <c r="BDT2979" s="651"/>
      <c r="BDU2979" s="651"/>
      <c r="BDV2979" s="651"/>
      <c r="BDW2979" s="651"/>
      <c r="BDX2979" s="651"/>
      <c r="BDY2979" s="651"/>
      <c r="BDZ2979" s="651"/>
      <c r="BEA2979" s="651"/>
      <c r="BEB2979" s="651"/>
      <c r="BEC2979" s="651"/>
      <c r="BED2979" s="651"/>
      <c r="BEE2979" s="651"/>
      <c r="BEF2979" s="651"/>
      <c r="BEG2979" s="651"/>
      <c r="BEH2979" s="651"/>
      <c r="BEI2979" s="651"/>
      <c r="BEJ2979" s="651"/>
      <c r="BEK2979" s="651"/>
      <c r="BEL2979" s="651"/>
      <c r="BEM2979" s="651"/>
      <c r="BEN2979" s="651"/>
      <c r="BEO2979" s="651"/>
      <c r="BEP2979" s="651"/>
      <c r="BEQ2979" s="651"/>
      <c r="BER2979" s="651"/>
      <c r="BES2979" s="651"/>
      <c r="BET2979" s="651"/>
      <c r="BEU2979" s="651"/>
      <c r="BEV2979" s="651"/>
      <c r="BEW2979" s="651"/>
      <c r="BEX2979" s="651"/>
      <c r="BEY2979" s="651"/>
      <c r="BEZ2979" s="651"/>
      <c r="BFA2979" s="651"/>
      <c r="BFB2979" s="651"/>
      <c r="BFC2979" s="651"/>
      <c r="BFD2979" s="651"/>
      <c r="BFE2979" s="651"/>
      <c r="BFF2979" s="651"/>
      <c r="BFG2979" s="651"/>
      <c r="BFH2979" s="651"/>
      <c r="BFI2979" s="651"/>
      <c r="BFJ2979" s="651"/>
      <c r="BFK2979" s="651"/>
      <c r="BFL2979" s="651"/>
      <c r="BFM2979" s="651"/>
      <c r="BFN2979" s="651"/>
      <c r="BFO2979" s="651"/>
      <c r="BFP2979" s="651"/>
      <c r="BFQ2979" s="651"/>
      <c r="BFR2979" s="651"/>
      <c r="BFS2979" s="651"/>
      <c r="BFT2979" s="651"/>
      <c r="BFU2979" s="651"/>
      <c r="BFV2979" s="651"/>
      <c r="BFW2979" s="651"/>
      <c r="BFX2979" s="651"/>
      <c r="BFY2979" s="651"/>
      <c r="BFZ2979" s="651"/>
      <c r="BGA2979" s="651"/>
      <c r="BGB2979" s="651"/>
      <c r="BGC2979" s="651"/>
      <c r="BGD2979" s="651"/>
      <c r="BGE2979" s="651"/>
      <c r="BGF2979" s="651"/>
      <c r="BGG2979" s="651"/>
      <c r="BGH2979" s="651"/>
      <c r="BGI2979" s="651"/>
      <c r="BGJ2979" s="651"/>
      <c r="BGK2979" s="651"/>
      <c r="BGL2979" s="651"/>
      <c r="BGM2979" s="651"/>
      <c r="BGN2979" s="651"/>
      <c r="BGO2979" s="651"/>
      <c r="BGP2979" s="651"/>
      <c r="BGQ2979" s="651"/>
      <c r="BGR2979" s="651"/>
      <c r="BGS2979" s="651"/>
      <c r="BGT2979" s="651"/>
      <c r="BGU2979" s="651"/>
      <c r="BGV2979" s="651"/>
      <c r="BGW2979" s="651"/>
      <c r="BGX2979" s="651"/>
      <c r="BGY2979" s="651"/>
      <c r="BGZ2979" s="651"/>
      <c r="BHA2979" s="651"/>
      <c r="BHB2979" s="651"/>
      <c r="BHC2979" s="651"/>
      <c r="BHD2979" s="651"/>
      <c r="BHE2979" s="651"/>
      <c r="BHF2979" s="651"/>
      <c r="BHG2979" s="651"/>
      <c r="BHH2979" s="651"/>
      <c r="BHI2979" s="651"/>
      <c r="BHJ2979" s="651"/>
      <c r="BHK2979" s="651"/>
      <c r="BHL2979" s="651"/>
      <c r="BHM2979" s="651"/>
      <c r="BHN2979" s="651"/>
      <c r="BHO2979" s="651"/>
      <c r="BHP2979" s="651"/>
      <c r="BHQ2979" s="651"/>
      <c r="BHR2979" s="651"/>
      <c r="BHS2979" s="651"/>
      <c r="BHT2979" s="651"/>
      <c r="BHU2979" s="651"/>
      <c r="BHV2979" s="651"/>
      <c r="BHW2979" s="651"/>
      <c r="BHX2979" s="651"/>
      <c r="BHY2979" s="651"/>
      <c r="BHZ2979" s="651"/>
      <c r="BIA2979" s="651"/>
      <c r="BIB2979" s="651"/>
      <c r="BIC2979" s="651"/>
      <c r="BID2979" s="651"/>
      <c r="BIE2979" s="651"/>
      <c r="BIF2979" s="651"/>
      <c r="BIG2979" s="651"/>
      <c r="BIH2979" s="651"/>
      <c r="BII2979" s="651"/>
      <c r="BIJ2979" s="651"/>
      <c r="BIK2979" s="651"/>
      <c r="BIL2979" s="651"/>
      <c r="BIM2979" s="651"/>
      <c r="BIN2979" s="651"/>
      <c r="BIO2979" s="651"/>
      <c r="BIP2979" s="651"/>
      <c r="BIQ2979" s="651"/>
      <c r="BIR2979" s="651"/>
      <c r="BIS2979" s="651"/>
      <c r="BIT2979" s="651"/>
      <c r="BIU2979" s="651"/>
      <c r="BIV2979" s="651"/>
      <c r="BIW2979" s="651"/>
      <c r="BIX2979" s="651"/>
      <c r="BIY2979" s="651"/>
      <c r="BIZ2979" s="651"/>
      <c r="BJA2979" s="651"/>
      <c r="BJB2979" s="651"/>
      <c r="BJC2979" s="651"/>
      <c r="BJD2979" s="651"/>
      <c r="BJE2979" s="651"/>
      <c r="BJF2979" s="651"/>
      <c r="BJG2979" s="651"/>
      <c r="BJH2979" s="651"/>
      <c r="BJI2979" s="651"/>
      <c r="BJJ2979" s="651"/>
      <c r="BJK2979" s="651"/>
      <c r="BJL2979" s="651"/>
      <c r="BJM2979" s="651"/>
      <c r="BJN2979" s="651"/>
      <c r="BJO2979" s="651"/>
      <c r="BJP2979" s="651"/>
      <c r="BJQ2979" s="651"/>
      <c r="BJR2979" s="651"/>
      <c r="BJS2979" s="651"/>
      <c r="BJT2979" s="651"/>
      <c r="BJU2979" s="651"/>
      <c r="BJV2979" s="651"/>
      <c r="BJW2979" s="651"/>
      <c r="BJX2979" s="651"/>
      <c r="BJY2979" s="651"/>
      <c r="BJZ2979" s="651"/>
      <c r="BKA2979" s="651"/>
      <c r="BKB2979" s="651"/>
      <c r="BKC2979" s="651"/>
      <c r="BKD2979" s="651"/>
      <c r="BKE2979" s="651"/>
      <c r="BKF2979" s="651"/>
      <c r="BKG2979" s="651"/>
      <c r="BKH2979" s="651"/>
      <c r="BKI2979" s="651"/>
      <c r="BKJ2979" s="651"/>
      <c r="BKK2979" s="651"/>
      <c r="BKL2979" s="651"/>
      <c r="BKM2979" s="651"/>
      <c r="BKN2979" s="651"/>
      <c r="BKO2979" s="651"/>
      <c r="BKP2979" s="651"/>
      <c r="BKQ2979" s="651"/>
      <c r="BKR2979" s="651"/>
      <c r="BKS2979" s="651"/>
      <c r="BKT2979" s="651"/>
      <c r="BKU2979" s="651"/>
      <c r="BKV2979" s="651"/>
      <c r="BKW2979" s="651"/>
      <c r="BKX2979" s="651"/>
      <c r="BKY2979" s="651"/>
      <c r="BKZ2979" s="651"/>
      <c r="BLA2979" s="651"/>
      <c r="BLB2979" s="651"/>
      <c r="BLC2979" s="651"/>
      <c r="BLD2979" s="651"/>
      <c r="BLE2979" s="651"/>
      <c r="BLF2979" s="651"/>
      <c r="BLG2979" s="651"/>
      <c r="BLH2979" s="651"/>
      <c r="BLI2979" s="651"/>
      <c r="BLJ2979" s="651"/>
      <c r="BLK2979" s="651"/>
      <c r="BLL2979" s="651"/>
      <c r="BLM2979" s="651"/>
      <c r="BLN2979" s="651"/>
      <c r="BLO2979" s="651"/>
      <c r="BLP2979" s="651"/>
      <c r="BLQ2979" s="651"/>
      <c r="BLR2979" s="651"/>
      <c r="BLS2979" s="651"/>
      <c r="BLT2979" s="651"/>
      <c r="BLU2979" s="651"/>
      <c r="BLV2979" s="651"/>
      <c r="BLW2979" s="651"/>
      <c r="BLX2979" s="651"/>
      <c r="BLY2979" s="651"/>
      <c r="BLZ2979" s="651"/>
      <c r="BMA2979" s="651"/>
      <c r="BMB2979" s="651"/>
      <c r="BMC2979" s="651"/>
      <c r="BMD2979" s="651"/>
      <c r="BME2979" s="651"/>
      <c r="BMF2979" s="651"/>
      <c r="BMG2979" s="651"/>
      <c r="BMH2979" s="651"/>
      <c r="BMI2979" s="651"/>
      <c r="BMJ2979" s="651"/>
      <c r="BMK2979" s="651"/>
      <c r="BML2979" s="651"/>
      <c r="BMM2979" s="651"/>
      <c r="BMN2979" s="651"/>
      <c r="BMO2979" s="651"/>
      <c r="BMP2979" s="651"/>
      <c r="BMQ2979" s="651"/>
      <c r="BMR2979" s="651"/>
      <c r="BMS2979" s="651"/>
      <c r="BMT2979" s="651"/>
      <c r="BMU2979" s="651"/>
      <c r="BMV2979" s="651"/>
      <c r="BMW2979" s="651"/>
      <c r="BMX2979" s="651"/>
      <c r="BMY2979" s="651"/>
      <c r="BMZ2979" s="651"/>
      <c r="BNA2979" s="651"/>
      <c r="BNB2979" s="651"/>
      <c r="BNC2979" s="651"/>
      <c r="BND2979" s="651"/>
      <c r="BNE2979" s="651"/>
      <c r="BNF2979" s="651"/>
      <c r="BNG2979" s="651"/>
      <c r="BNH2979" s="651"/>
      <c r="BNI2979" s="651"/>
      <c r="BNJ2979" s="651"/>
      <c r="BNK2979" s="651"/>
      <c r="BNL2979" s="651"/>
      <c r="BNM2979" s="651"/>
      <c r="BNN2979" s="651"/>
      <c r="BNO2979" s="651"/>
      <c r="BNP2979" s="651"/>
      <c r="BNQ2979" s="651"/>
      <c r="BNR2979" s="651"/>
      <c r="BNS2979" s="651"/>
      <c r="BNT2979" s="651"/>
      <c r="BNU2979" s="651"/>
      <c r="BNV2979" s="651"/>
      <c r="BNW2979" s="651"/>
      <c r="BNX2979" s="651"/>
      <c r="BNY2979" s="651"/>
      <c r="BNZ2979" s="651"/>
      <c r="BOA2979" s="651"/>
      <c r="BOB2979" s="651"/>
      <c r="BOC2979" s="651"/>
      <c r="BOD2979" s="651"/>
      <c r="BOE2979" s="651"/>
      <c r="BOF2979" s="651"/>
      <c r="BOG2979" s="651"/>
      <c r="BOH2979" s="651"/>
      <c r="BOI2979" s="651"/>
      <c r="BOJ2979" s="651"/>
      <c r="BOK2979" s="651"/>
      <c r="BOL2979" s="651"/>
      <c r="BOM2979" s="651"/>
      <c r="BON2979" s="651"/>
      <c r="BOO2979" s="651"/>
      <c r="BOP2979" s="651"/>
      <c r="BOQ2979" s="651"/>
      <c r="BOR2979" s="651"/>
      <c r="BOS2979" s="651"/>
      <c r="BOT2979" s="651"/>
      <c r="BOU2979" s="651"/>
      <c r="BOV2979" s="651"/>
      <c r="BOW2979" s="651"/>
      <c r="BOX2979" s="651"/>
      <c r="BOY2979" s="651"/>
      <c r="BOZ2979" s="651"/>
      <c r="BPA2979" s="651"/>
      <c r="BPB2979" s="651"/>
      <c r="BPC2979" s="651"/>
      <c r="BPD2979" s="651"/>
      <c r="BPE2979" s="651"/>
      <c r="BPF2979" s="651"/>
      <c r="BPG2979" s="651"/>
      <c r="BPH2979" s="651"/>
      <c r="BPI2979" s="651"/>
      <c r="BPJ2979" s="651"/>
      <c r="BPK2979" s="651"/>
      <c r="BPL2979" s="651"/>
      <c r="BPM2979" s="651"/>
      <c r="BPN2979" s="651"/>
      <c r="BPO2979" s="651"/>
      <c r="BPP2979" s="651"/>
      <c r="BPQ2979" s="651"/>
      <c r="BPR2979" s="651"/>
      <c r="BPS2979" s="651"/>
      <c r="BPT2979" s="651"/>
      <c r="BPU2979" s="651"/>
      <c r="BPV2979" s="651"/>
      <c r="BPW2979" s="651"/>
      <c r="BPX2979" s="651"/>
      <c r="BPY2979" s="651"/>
      <c r="BPZ2979" s="651"/>
      <c r="BQA2979" s="651"/>
      <c r="BQB2979" s="651"/>
      <c r="BQC2979" s="651"/>
      <c r="BQD2979" s="651"/>
      <c r="BQE2979" s="651"/>
      <c r="BQF2979" s="651"/>
      <c r="BQG2979" s="651"/>
      <c r="BQH2979" s="651"/>
      <c r="BQI2979" s="651"/>
      <c r="BQJ2979" s="651"/>
      <c r="BQK2979" s="651"/>
      <c r="BQL2979" s="651"/>
      <c r="BQM2979" s="651"/>
      <c r="BQN2979" s="651"/>
      <c r="BQO2979" s="651"/>
      <c r="BQP2979" s="651"/>
      <c r="BQQ2979" s="651"/>
      <c r="BQR2979" s="651"/>
      <c r="BQS2979" s="651"/>
      <c r="BQT2979" s="651"/>
      <c r="BQU2979" s="651"/>
      <c r="BQV2979" s="651"/>
      <c r="BQW2979" s="651"/>
      <c r="BQX2979" s="651"/>
      <c r="BQY2979" s="651"/>
      <c r="BQZ2979" s="651"/>
      <c r="BRA2979" s="651"/>
      <c r="BRB2979" s="651"/>
      <c r="BRC2979" s="651"/>
      <c r="BRD2979" s="651"/>
      <c r="BRE2979" s="651"/>
      <c r="BRF2979" s="651"/>
      <c r="BRG2979" s="651"/>
      <c r="BRH2979" s="651"/>
      <c r="BRI2979" s="651"/>
      <c r="BRJ2979" s="651"/>
      <c r="BRK2979" s="651"/>
      <c r="BRL2979" s="651"/>
      <c r="BRM2979" s="651"/>
      <c r="BRN2979" s="651"/>
      <c r="BRO2979" s="651"/>
      <c r="BRP2979" s="651"/>
      <c r="BRQ2979" s="651"/>
      <c r="BRR2979" s="651"/>
      <c r="BRS2979" s="651"/>
      <c r="BRT2979" s="651"/>
      <c r="BRU2979" s="651"/>
      <c r="BRV2979" s="651"/>
      <c r="BRW2979" s="651"/>
      <c r="BRX2979" s="651"/>
      <c r="BRY2979" s="651"/>
      <c r="BRZ2979" s="651"/>
      <c r="BSA2979" s="651"/>
      <c r="BSB2979" s="651"/>
      <c r="BSC2979" s="651"/>
      <c r="BSD2979" s="651"/>
      <c r="BSE2979" s="651"/>
      <c r="BSF2979" s="651"/>
      <c r="BSG2979" s="651"/>
      <c r="BSH2979" s="651"/>
      <c r="BSI2979" s="651"/>
      <c r="BSJ2979" s="651"/>
      <c r="BSK2979" s="651"/>
      <c r="BSL2979" s="651"/>
      <c r="BSM2979" s="651"/>
      <c r="BSN2979" s="651"/>
      <c r="BSO2979" s="651"/>
      <c r="BSP2979" s="651"/>
      <c r="BSQ2979" s="651"/>
      <c r="BSR2979" s="651"/>
      <c r="BSS2979" s="651"/>
      <c r="BST2979" s="651"/>
      <c r="BSU2979" s="651"/>
      <c r="BSV2979" s="651"/>
      <c r="BSW2979" s="651"/>
      <c r="BSX2979" s="651"/>
      <c r="BSY2979" s="651"/>
      <c r="BSZ2979" s="651"/>
      <c r="BTA2979" s="651"/>
      <c r="BTB2979" s="651"/>
      <c r="BTC2979" s="651"/>
      <c r="BTD2979" s="651"/>
      <c r="BTE2979" s="651"/>
      <c r="BTF2979" s="651"/>
      <c r="BTG2979" s="651"/>
      <c r="BTH2979" s="651"/>
      <c r="BTI2979" s="651"/>
      <c r="BTJ2979" s="651"/>
      <c r="BTK2979" s="651"/>
      <c r="BTL2979" s="651"/>
      <c r="BTM2979" s="651"/>
      <c r="BTN2979" s="651"/>
      <c r="BTO2979" s="651"/>
      <c r="BTP2979" s="651"/>
      <c r="BTQ2979" s="651"/>
      <c r="BTR2979" s="651"/>
      <c r="BTS2979" s="651"/>
      <c r="BTT2979" s="651"/>
      <c r="BTU2979" s="651"/>
      <c r="BTV2979" s="651"/>
      <c r="BTW2979" s="651"/>
      <c r="BTX2979" s="651"/>
      <c r="BTY2979" s="651"/>
      <c r="BTZ2979" s="651"/>
      <c r="BUA2979" s="651"/>
      <c r="BUB2979" s="651"/>
      <c r="BUC2979" s="651"/>
      <c r="BUD2979" s="651"/>
      <c r="BUE2979" s="651"/>
      <c r="BUF2979" s="651"/>
      <c r="BUG2979" s="651"/>
      <c r="BUH2979" s="651"/>
      <c r="BUI2979" s="651"/>
      <c r="BUJ2979" s="651"/>
      <c r="BUK2979" s="651"/>
      <c r="BUL2979" s="651"/>
      <c r="BUM2979" s="651"/>
      <c r="BUN2979" s="651"/>
      <c r="BUO2979" s="651"/>
      <c r="BUP2979" s="651"/>
      <c r="BUQ2979" s="651"/>
      <c r="BUR2979" s="651"/>
      <c r="BUS2979" s="651"/>
      <c r="BUT2979" s="651"/>
      <c r="BUU2979" s="651"/>
      <c r="BUV2979" s="651"/>
      <c r="BUW2979" s="651"/>
      <c r="BUX2979" s="651"/>
      <c r="BUY2979" s="651"/>
      <c r="BUZ2979" s="651"/>
      <c r="BVA2979" s="651"/>
      <c r="BVB2979" s="651"/>
      <c r="BVC2979" s="651"/>
      <c r="BVD2979" s="651"/>
      <c r="BVE2979" s="651"/>
      <c r="BVF2979" s="651"/>
      <c r="BVG2979" s="651"/>
      <c r="BVH2979" s="651"/>
      <c r="BVI2979" s="651"/>
      <c r="BVJ2979" s="651"/>
      <c r="BVK2979" s="651"/>
      <c r="BVL2979" s="651"/>
      <c r="BVM2979" s="651"/>
      <c r="BVN2979" s="651"/>
      <c r="BVO2979" s="651"/>
      <c r="BVP2979" s="651"/>
      <c r="BVQ2979" s="651"/>
      <c r="BVR2979" s="651"/>
      <c r="BVS2979" s="651"/>
      <c r="BVT2979" s="651"/>
      <c r="BVU2979" s="651"/>
      <c r="BVV2979" s="651"/>
      <c r="BVW2979" s="651"/>
      <c r="BVX2979" s="651"/>
      <c r="BVY2979" s="651"/>
      <c r="BVZ2979" s="651"/>
      <c r="BWA2979" s="651"/>
      <c r="BWB2979" s="651"/>
      <c r="BWC2979" s="651"/>
      <c r="BWD2979" s="651"/>
      <c r="BWE2979" s="651"/>
      <c r="BWF2979" s="651"/>
      <c r="BWG2979" s="651"/>
      <c r="BWH2979" s="651"/>
      <c r="BWI2979" s="651"/>
      <c r="BWJ2979" s="651"/>
      <c r="BWK2979" s="651"/>
      <c r="BWL2979" s="651"/>
      <c r="BWM2979" s="651"/>
      <c r="BWN2979" s="651"/>
      <c r="BWO2979" s="651"/>
      <c r="BWP2979" s="651"/>
      <c r="BWQ2979" s="651"/>
      <c r="BWR2979" s="651"/>
      <c r="BWS2979" s="651"/>
      <c r="BWT2979" s="651"/>
      <c r="BWU2979" s="651"/>
      <c r="BWV2979" s="651"/>
      <c r="BWW2979" s="651"/>
      <c r="BWX2979" s="651"/>
      <c r="BWY2979" s="651"/>
      <c r="BWZ2979" s="651"/>
      <c r="BXA2979" s="651"/>
      <c r="BXB2979" s="651"/>
      <c r="BXC2979" s="651"/>
      <c r="BXD2979" s="651"/>
      <c r="BXE2979" s="651"/>
      <c r="BXF2979" s="651"/>
      <c r="BXG2979" s="651"/>
      <c r="BXH2979" s="651"/>
      <c r="BXI2979" s="651"/>
      <c r="BXJ2979" s="651"/>
      <c r="BXK2979" s="651"/>
      <c r="BXL2979" s="651"/>
      <c r="BXM2979" s="651"/>
      <c r="BXN2979" s="651"/>
      <c r="BXO2979" s="651"/>
      <c r="BXP2979" s="651"/>
      <c r="BXQ2979" s="651"/>
      <c r="BXR2979" s="651"/>
      <c r="BXS2979" s="651"/>
      <c r="BXT2979" s="651"/>
      <c r="BXU2979" s="651"/>
      <c r="BXV2979" s="651"/>
      <c r="BXW2979" s="651"/>
      <c r="BXX2979" s="651"/>
      <c r="BXY2979" s="651"/>
      <c r="BXZ2979" s="651"/>
      <c r="BYA2979" s="651"/>
      <c r="BYB2979" s="651"/>
      <c r="BYC2979" s="651"/>
      <c r="BYD2979" s="651"/>
      <c r="BYE2979" s="651"/>
      <c r="BYF2979" s="651"/>
      <c r="BYG2979" s="651"/>
      <c r="BYH2979" s="651"/>
      <c r="BYI2979" s="651"/>
      <c r="BYJ2979" s="651"/>
      <c r="BYK2979" s="651"/>
      <c r="BYL2979" s="651"/>
      <c r="BYM2979" s="651"/>
      <c r="BYN2979" s="651"/>
      <c r="BYO2979" s="651"/>
      <c r="BYP2979" s="651"/>
      <c r="BYQ2979" s="651"/>
      <c r="BYR2979" s="651"/>
      <c r="BYS2979" s="651"/>
      <c r="BYT2979" s="651"/>
      <c r="BYU2979" s="651"/>
      <c r="BYV2979" s="651"/>
      <c r="BYW2979" s="651"/>
      <c r="BYX2979" s="651"/>
      <c r="BYY2979" s="651"/>
      <c r="BYZ2979" s="651"/>
      <c r="BZA2979" s="651"/>
      <c r="BZB2979" s="651"/>
      <c r="BZC2979" s="651"/>
      <c r="BZD2979" s="651"/>
      <c r="BZE2979" s="651"/>
      <c r="BZF2979" s="651"/>
      <c r="BZG2979" s="651"/>
      <c r="BZH2979" s="651"/>
      <c r="BZI2979" s="651"/>
      <c r="BZJ2979" s="651"/>
      <c r="BZK2979" s="651"/>
      <c r="BZL2979" s="651"/>
      <c r="BZM2979" s="651"/>
      <c r="BZN2979" s="651"/>
      <c r="BZO2979" s="651"/>
      <c r="BZP2979" s="651"/>
      <c r="BZQ2979" s="651"/>
      <c r="BZR2979" s="651"/>
      <c r="BZS2979" s="651"/>
      <c r="BZT2979" s="651"/>
      <c r="BZU2979" s="651"/>
      <c r="BZV2979" s="651"/>
      <c r="BZW2979" s="651"/>
      <c r="BZX2979" s="651"/>
      <c r="BZY2979" s="651"/>
      <c r="BZZ2979" s="651"/>
      <c r="CAA2979" s="651"/>
      <c r="CAB2979" s="651"/>
      <c r="CAC2979" s="651"/>
      <c r="CAD2979" s="651"/>
      <c r="CAE2979" s="651"/>
      <c r="CAF2979" s="651"/>
      <c r="CAG2979" s="651"/>
      <c r="CAH2979" s="651"/>
      <c r="CAI2979" s="651"/>
      <c r="CAJ2979" s="651"/>
      <c r="CAK2979" s="651"/>
      <c r="CAL2979" s="651"/>
      <c r="CAM2979" s="651"/>
      <c r="CAN2979" s="651"/>
      <c r="CAO2979" s="651"/>
      <c r="CAP2979" s="651"/>
      <c r="CAQ2979" s="651"/>
      <c r="CAR2979" s="651"/>
      <c r="CAS2979" s="651"/>
      <c r="CAT2979" s="651"/>
      <c r="CAU2979" s="651"/>
      <c r="CAV2979" s="651"/>
      <c r="CAW2979" s="651"/>
      <c r="CAX2979" s="651"/>
      <c r="CAY2979" s="651"/>
      <c r="CAZ2979" s="651"/>
      <c r="CBA2979" s="651"/>
      <c r="CBB2979" s="651"/>
      <c r="CBC2979" s="651"/>
      <c r="CBD2979" s="651"/>
      <c r="CBE2979" s="651"/>
      <c r="CBF2979" s="651"/>
      <c r="CBG2979" s="651"/>
      <c r="CBH2979" s="651"/>
      <c r="CBI2979" s="651"/>
      <c r="CBJ2979" s="651"/>
      <c r="CBK2979" s="651"/>
      <c r="CBL2979" s="651"/>
      <c r="CBM2979" s="651"/>
      <c r="CBN2979" s="651"/>
      <c r="CBO2979" s="651"/>
      <c r="CBP2979" s="651"/>
      <c r="CBQ2979" s="651"/>
      <c r="CBR2979" s="651"/>
      <c r="CBS2979" s="651"/>
      <c r="CBT2979" s="651"/>
      <c r="CBU2979" s="651"/>
      <c r="CBV2979" s="651"/>
      <c r="CBW2979" s="651"/>
      <c r="CBX2979" s="651"/>
      <c r="CBY2979" s="651"/>
      <c r="CBZ2979" s="651"/>
      <c r="CCA2979" s="651"/>
      <c r="CCB2979" s="651"/>
      <c r="CCC2979" s="651"/>
      <c r="CCD2979" s="651"/>
      <c r="CCE2979" s="651"/>
      <c r="CCF2979" s="651"/>
      <c r="CCG2979" s="651"/>
      <c r="CCH2979" s="651"/>
      <c r="CCI2979" s="651"/>
      <c r="CCJ2979" s="651"/>
      <c r="CCK2979" s="651"/>
      <c r="CCL2979" s="651"/>
      <c r="CCM2979" s="651"/>
      <c r="CCN2979" s="651"/>
      <c r="CCO2979" s="651"/>
      <c r="CCP2979" s="651"/>
      <c r="CCQ2979" s="651"/>
      <c r="CCR2979" s="651"/>
      <c r="CCS2979" s="651"/>
      <c r="CCT2979" s="651"/>
      <c r="CCU2979" s="651"/>
      <c r="CCV2979" s="651"/>
      <c r="CCW2979" s="651"/>
      <c r="CCX2979" s="651"/>
      <c r="CCY2979" s="651"/>
      <c r="CCZ2979" s="651"/>
      <c r="CDA2979" s="651"/>
      <c r="CDB2979" s="651"/>
      <c r="CDC2979" s="651"/>
      <c r="CDD2979" s="651"/>
      <c r="CDE2979" s="651"/>
      <c r="CDF2979" s="651"/>
      <c r="CDG2979" s="651"/>
      <c r="CDH2979" s="651"/>
      <c r="CDI2979" s="651"/>
      <c r="CDJ2979" s="651"/>
      <c r="CDK2979" s="651"/>
      <c r="CDL2979" s="651"/>
      <c r="CDM2979" s="651"/>
      <c r="CDN2979" s="651"/>
      <c r="CDO2979" s="651"/>
      <c r="CDP2979" s="651"/>
      <c r="CDQ2979" s="651"/>
      <c r="CDR2979" s="651"/>
      <c r="CDS2979" s="651"/>
      <c r="CDT2979" s="651"/>
      <c r="CDU2979" s="651"/>
      <c r="CDV2979" s="651"/>
      <c r="CDW2979" s="651"/>
      <c r="CDX2979" s="651"/>
      <c r="CDY2979" s="651"/>
      <c r="CDZ2979" s="651"/>
      <c r="CEA2979" s="651"/>
      <c r="CEB2979" s="651"/>
      <c r="CEC2979" s="651"/>
      <c r="CED2979" s="651"/>
      <c r="CEE2979" s="651"/>
      <c r="CEF2979" s="651"/>
      <c r="CEG2979" s="651"/>
      <c r="CEH2979" s="651"/>
      <c r="CEI2979" s="651"/>
      <c r="CEJ2979" s="651"/>
      <c r="CEK2979" s="651"/>
      <c r="CEL2979" s="651"/>
      <c r="CEM2979" s="651"/>
      <c r="CEN2979" s="651"/>
      <c r="CEO2979" s="651"/>
      <c r="CEP2979" s="651"/>
      <c r="CEQ2979" s="651"/>
      <c r="CER2979" s="651"/>
      <c r="CES2979" s="651"/>
      <c r="CET2979" s="651"/>
      <c r="CEU2979" s="651"/>
      <c r="CEV2979" s="651"/>
      <c r="CEW2979" s="651"/>
      <c r="CEX2979" s="651"/>
      <c r="CEY2979" s="651"/>
      <c r="CEZ2979" s="651"/>
      <c r="CFA2979" s="651"/>
      <c r="CFB2979" s="651"/>
      <c r="CFC2979" s="651"/>
      <c r="CFD2979" s="651"/>
      <c r="CFE2979" s="651"/>
      <c r="CFF2979" s="651"/>
      <c r="CFG2979" s="651"/>
      <c r="CFH2979" s="651"/>
      <c r="CFI2979" s="651"/>
      <c r="CFJ2979" s="651"/>
      <c r="CFK2979" s="651"/>
      <c r="CFL2979" s="651"/>
      <c r="CFM2979" s="651"/>
      <c r="CFN2979" s="651"/>
      <c r="CFO2979" s="651"/>
      <c r="CFP2979" s="651"/>
      <c r="CFQ2979" s="651"/>
      <c r="CFR2979" s="651"/>
      <c r="CFS2979" s="651"/>
      <c r="CFT2979" s="651"/>
      <c r="CFU2979" s="651"/>
      <c r="CFV2979" s="651"/>
      <c r="CFW2979" s="651"/>
      <c r="CFX2979" s="651"/>
      <c r="CFY2979" s="651"/>
      <c r="CFZ2979" s="651"/>
      <c r="CGA2979" s="651"/>
      <c r="CGB2979" s="651"/>
      <c r="CGC2979" s="651"/>
      <c r="CGD2979" s="651"/>
      <c r="CGE2979" s="651"/>
      <c r="CGF2979" s="651"/>
      <c r="CGG2979" s="651"/>
      <c r="CGH2979" s="651"/>
      <c r="CGI2979" s="651"/>
      <c r="CGJ2979" s="651"/>
      <c r="CGK2979" s="651"/>
      <c r="CGL2979" s="651"/>
      <c r="CGM2979" s="651"/>
      <c r="CGN2979" s="651"/>
      <c r="CGO2979" s="651"/>
      <c r="CGP2979" s="651"/>
      <c r="CGQ2979" s="651"/>
      <c r="CGR2979" s="651"/>
      <c r="CGS2979" s="651"/>
      <c r="CGT2979" s="651"/>
      <c r="CGU2979" s="651"/>
      <c r="CGV2979" s="651"/>
      <c r="CGW2979" s="651"/>
      <c r="CGX2979" s="651"/>
      <c r="CGY2979" s="651"/>
      <c r="CGZ2979" s="651"/>
      <c r="CHA2979" s="651"/>
      <c r="CHB2979" s="651"/>
      <c r="CHC2979" s="651"/>
      <c r="CHD2979" s="651"/>
      <c r="CHE2979" s="651"/>
      <c r="CHF2979" s="651"/>
      <c r="CHG2979" s="651"/>
      <c r="CHH2979" s="651"/>
      <c r="CHI2979" s="651"/>
      <c r="CHJ2979" s="651"/>
      <c r="CHK2979" s="651"/>
      <c r="CHL2979" s="651"/>
      <c r="CHM2979" s="651"/>
      <c r="CHN2979" s="651"/>
      <c r="CHO2979" s="651"/>
      <c r="CHP2979" s="651"/>
      <c r="CHQ2979" s="651"/>
      <c r="CHR2979" s="651"/>
      <c r="CHS2979" s="651"/>
      <c r="CHT2979" s="651"/>
      <c r="CHU2979" s="651"/>
      <c r="CHV2979" s="651"/>
      <c r="CHW2979" s="651"/>
      <c r="CHX2979" s="651"/>
      <c r="CHY2979" s="651"/>
      <c r="CHZ2979" s="651"/>
      <c r="CIA2979" s="651"/>
      <c r="CIB2979" s="651"/>
      <c r="CIC2979" s="651"/>
      <c r="CID2979" s="651"/>
      <c r="CIE2979" s="651"/>
      <c r="CIF2979" s="651"/>
      <c r="CIG2979" s="651"/>
      <c r="CIH2979" s="651"/>
      <c r="CII2979" s="651"/>
      <c r="CIJ2979" s="651"/>
      <c r="CIK2979" s="651"/>
      <c r="CIL2979" s="651"/>
      <c r="CIM2979" s="651"/>
      <c r="CIN2979" s="651"/>
      <c r="CIO2979" s="651"/>
      <c r="CIP2979" s="651"/>
      <c r="CIQ2979" s="651"/>
      <c r="CIR2979" s="651"/>
      <c r="CIS2979" s="651"/>
      <c r="CIT2979" s="651"/>
      <c r="CIU2979" s="651"/>
      <c r="CIV2979" s="651"/>
      <c r="CIW2979" s="651"/>
      <c r="CIX2979" s="651"/>
      <c r="CIY2979" s="651"/>
      <c r="CIZ2979" s="651"/>
      <c r="CJA2979" s="651"/>
      <c r="CJB2979" s="651"/>
      <c r="CJC2979" s="651"/>
      <c r="CJD2979" s="651"/>
      <c r="CJE2979" s="651"/>
      <c r="CJF2979" s="651"/>
      <c r="CJG2979" s="651"/>
      <c r="CJH2979" s="651"/>
      <c r="CJI2979" s="651"/>
      <c r="CJJ2979" s="651"/>
      <c r="CJK2979" s="651"/>
      <c r="CJL2979" s="651"/>
      <c r="CJM2979" s="651"/>
      <c r="CJN2979" s="651"/>
      <c r="CJO2979" s="651"/>
      <c r="CJP2979" s="651"/>
      <c r="CJQ2979" s="651"/>
      <c r="CJR2979" s="651"/>
      <c r="CJS2979" s="651"/>
      <c r="CJT2979" s="651"/>
      <c r="CJU2979" s="651"/>
      <c r="CJV2979" s="651"/>
      <c r="CJW2979" s="651"/>
      <c r="CJX2979" s="651"/>
      <c r="CJY2979" s="651"/>
      <c r="CJZ2979" s="651"/>
      <c r="CKA2979" s="651"/>
      <c r="CKB2979" s="651"/>
      <c r="CKC2979" s="651"/>
      <c r="CKD2979" s="651"/>
      <c r="CKE2979" s="651"/>
      <c r="CKF2979" s="651"/>
      <c r="CKG2979" s="651"/>
      <c r="CKH2979" s="651"/>
      <c r="CKI2979" s="651"/>
      <c r="CKJ2979" s="651"/>
      <c r="CKK2979" s="651"/>
      <c r="CKL2979" s="651"/>
      <c r="CKM2979" s="651"/>
      <c r="CKN2979" s="651"/>
      <c r="CKO2979" s="651"/>
      <c r="CKP2979" s="651"/>
      <c r="CKQ2979" s="651"/>
      <c r="CKR2979" s="651"/>
      <c r="CKS2979" s="651"/>
      <c r="CKT2979" s="651"/>
      <c r="CKU2979" s="651"/>
      <c r="CKV2979" s="651"/>
      <c r="CKW2979" s="651"/>
      <c r="CKX2979" s="651"/>
      <c r="CKY2979" s="651"/>
      <c r="CKZ2979" s="651"/>
      <c r="CLA2979" s="651"/>
      <c r="CLB2979" s="651"/>
      <c r="CLC2979" s="651"/>
      <c r="CLD2979" s="651"/>
      <c r="CLE2979" s="651"/>
      <c r="CLF2979" s="651"/>
      <c r="CLG2979" s="651"/>
      <c r="CLH2979" s="651"/>
      <c r="CLI2979" s="651"/>
      <c r="CLJ2979" s="651"/>
      <c r="CLK2979" s="651"/>
      <c r="CLL2979" s="651"/>
      <c r="CLM2979" s="651"/>
      <c r="CLN2979" s="651"/>
      <c r="CLO2979" s="651"/>
      <c r="CLP2979" s="651"/>
      <c r="CLQ2979" s="651"/>
      <c r="CLR2979" s="651"/>
      <c r="CLS2979" s="651"/>
      <c r="CLT2979" s="651"/>
      <c r="CLU2979" s="651"/>
      <c r="CLV2979" s="651"/>
      <c r="CLW2979" s="651"/>
      <c r="CLX2979" s="651"/>
      <c r="CLY2979" s="651"/>
      <c r="CLZ2979" s="651"/>
      <c r="CMA2979" s="651"/>
      <c r="CMB2979" s="651"/>
      <c r="CMC2979" s="651"/>
      <c r="CMD2979" s="651"/>
      <c r="CME2979" s="651"/>
      <c r="CMF2979" s="651"/>
      <c r="CMG2979" s="651"/>
      <c r="CMH2979" s="651"/>
      <c r="CMI2979" s="651"/>
      <c r="CMJ2979" s="651"/>
      <c r="CMK2979" s="651"/>
      <c r="CML2979" s="651"/>
      <c r="CMM2979" s="651"/>
      <c r="CMN2979" s="651"/>
      <c r="CMO2979" s="651"/>
      <c r="CMP2979" s="651"/>
      <c r="CMQ2979" s="651"/>
      <c r="CMR2979" s="651"/>
      <c r="CMS2979" s="651"/>
      <c r="CMT2979" s="651"/>
      <c r="CMU2979" s="651"/>
      <c r="CMV2979" s="651"/>
      <c r="CMW2979" s="651"/>
      <c r="CMX2979" s="651"/>
      <c r="CMY2979" s="651"/>
      <c r="CMZ2979" s="651"/>
      <c r="CNA2979" s="651"/>
      <c r="CNB2979" s="651"/>
      <c r="CNC2979" s="651"/>
      <c r="CND2979" s="651"/>
      <c r="CNE2979" s="651"/>
      <c r="CNF2979" s="651"/>
      <c r="CNG2979" s="651"/>
      <c r="CNH2979" s="651"/>
      <c r="CNI2979" s="651"/>
      <c r="CNJ2979" s="651"/>
      <c r="CNK2979" s="651"/>
      <c r="CNL2979" s="651"/>
      <c r="CNM2979" s="651"/>
      <c r="CNN2979" s="651"/>
      <c r="CNO2979" s="651"/>
      <c r="CNP2979" s="651"/>
      <c r="CNQ2979" s="651"/>
      <c r="CNR2979" s="651"/>
      <c r="CNS2979" s="651"/>
      <c r="CNT2979" s="651"/>
      <c r="CNU2979" s="651"/>
      <c r="CNV2979" s="651"/>
      <c r="CNW2979" s="651"/>
      <c r="CNX2979" s="651"/>
      <c r="CNY2979" s="651"/>
      <c r="CNZ2979" s="651"/>
      <c r="COA2979" s="651"/>
      <c r="COB2979" s="651"/>
      <c r="COC2979" s="651"/>
      <c r="COD2979" s="651"/>
      <c r="COE2979" s="651"/>
      <c r="COF2979" s="651"/>
      <c r="COG2979" s="651"/>
      <c r="COH2979" s="651"/>
      <c r="COI2979" s="651"/>
      <c r="COJ2979" s="651"/>
      <c r="COK2979" s="651"/>
      <c r="COL2979" s="651"/>
      <c r="COM2979" s="651"/>
      <c r="CON2979" s="651"/>
      <c r="COO2979" s="651"/>
      <c r="COP2979" s="651"/>
      <c r="COQ2979" s="651"/>
      <c r="COR2979" s="651"/>
      <c r="COS2979" s="651"/>
      <c r="COT2979" s="651"/>
      <c r="COU2979" s="651"/>
      <c r="COV2979" s="651"/>
      <c r="COW2979" s="651"/>
      <c r="COX2979" s="651"/>
      <c r="COY2979" s="651"/>
      <c r="COZ2979" s="651"/>
      <c r="CPA2979" s="651"/>
      <c r="CPB2979" s="651"/>
      <c r="CPC2979" s="651"/>
      <c r="CPD2979" s="651"/>
      <c r="CPE2979" s="651"/>
      <c r="CPF2979" s="651"/>
      <c r="CPG2979" s="651"/>
      <c r="CPH2979" s="651"/>
      <c r="CPI2979" s="651"/>
      <c r="CPJ2979" s="651"/>
      <c r="CPK2979" s="651"/>
      <c r="CPL2979" s="651"/>
      <c r="CPM2979" s="651"/>
      <c r="CPN2979" s="651"/>
      <c r="CPO2979" s="651"/>
      <c r="CPP2979" s="651"/>
      <c r="CPQ2979" s="651"/>
      <c r="CPR2979" s="651"/>
      <c r="CPS2979" s="651"/>
      <c r="CPT2979" s="651"/>
      <c r="CPU2979" s="651"/>
      <c r="CPV2979" s="651"/>
      <c r="CPW2979" s="651"/>
      <c r="CPX2979" s="651"/>
      <c r="CPY2979" s="651"/>
      <c r="CPZ2979" s="651"/>
      <c r="CQA2979" s="651"/>
      <c r="CQB2979" s="651"/>
      <c r="CQC2979" s="651"/>
      <c r="CQD2979" s="651"/>
      <c r="CQE2979" s="651"/>
      <c r="CQF2979" s="651"/>
      <c r="CQG2979" s="651"/>
      <c r="CQH2979" s="651"/>
      <c r="CQI2979" s="651"/>
      <c r="CQJ2979" s="651"/>
      <c r="CQK2979" s="651"/>
      <c r="CQL2979" s="651"/>
      <c r="CQM2979" s="651"/>
      <c r="CQN2979" s="651"/>
      <c r="CQO2979" s="651"/>
      <c r="CQP2979" s="651"/>
      <c r="CQQ2979" s="651"/>
      <c r="CQR2979" s="651"/>
      <c r="CQS2979" s="651"/>
      <c r="CQT2979" s="651"/>
      <c r="CQU2979" s="651"/>
      <c r="CQV2979" s="651"/>
      <c r="CQW2979" s="651"/>
      <c r="CQX2979" s="651"/>
      <c r="CQY2979" s="651"/>
      <c r="CQZ2979" s="651"/>
      <c r="CRA2979" s="651"/>
      <c r="CRB2979" s="651"/>
      <c r="CRC2979" s="651"/>
      <c r="CRD2979" s="651"/>
      <c r="CRE2979" s="651"/>
      <c r="CRF2979" s="651"/>
      <c r="CRG2979" s="651"/>
      <c r="CRH2979" s="651"/>
      <c r="CRI2979" s="651"/>
      <c r="CRJ2979" s="651"/>
      <c r="CRK2979" s="651"/>
      <c r="CRL2979" s="651"/>
      <c r="CRM2979" s="651"/>
      <c r="CRN2979" s="651"/>
      <c r="CRO2979" s="651"/>
      <c r="CRP2979" s="651"/>
      <c r="CRQ2979" s="651"/>
      <c r="CRR2979" s="651"/>
      <c r="CRS2979" s="651"/>
      <c r="CRT2979" s="651"/>
      <c r="CRU2979" s="651"/>
      <c r="CRV2979" s="651"/>
      <c r="CRW2979" s="651"/>
      <c r="CRX2979" s="651"/>
      <c r="CRY2979" s="651"/>
      <c r="CRZ2979" s="651"/>
      <c r="CSA2979" s="651"/>
      <c r="CSB2979" s="651"/>
      <c r="CSC2979" s="651"/>
      <c r="CSD2979" s="651"/>
      <c r="CSE2979" s="651"/>
      <c r="CSF2979" s="651"/>
      <c r="CSG2979" s="651"/>
      <c r="CSH2979" s="651"/>
      <c r="CSI2979" s="651"/>
      <c r="CSJ2979" s="651"/>
      <c r="CSK2979" s="651"/>
      <c r="CSL2979" s="651"/>
      <c r="CSM2979" s="651"/>
      <c r="CSN2979" s="651"/>
      <c r="CSO2979" s="651"/>
      <c r="CSP2979" s="651"/>
      <c r="CSQ2979" s="651"/>
      <c r="CSR2979" s="651"/>
      <c r="CSS2979" s="651"/>
      <c r="CST2979" s="651"/>
      <c r="CSU2979" s="651"/>
      <c r="CSV2979" s="651"/>
      <c r="CSW2979" s="651"/>
      <c r="CSX2979" s="651"/>
      <c r="CSY2979" s="651"/>
      <c r="CSZ2979" s="651"/>
      <c r="CTA2979" s="651"/>
      <c r="CTB2979" s="651"/>
      <c r="CTC2979" s="651"/>
      <c r="CTD2979" s="651"/>
      <c r="CTE2979" s="651"/>
      <c r="CTF2979" s="651"/>
      <c r="CTG2979" s="651"/>
      <c r="CTH2979" s="651"/>
      <c r="CTI2979" s="651"/>
      <c r="CTJ2979" s="651"/>
      <c r="CTK2979" s="651"/>
      <c r="CTL2979" s="651"/>
      <c r="CTM2979" s="651"/>
      <c r="CTN2979" s="651"/>
      <c r="CTO2979" s="651"/>
      <c r="CTP2979" s="651"/>
      <c r="CTQ2979" s="651"/>
      <c r="CTR2979" s="651"/>
      <c r="CTS2979" s="651"/>
      <c r="CTT2979" s="651"/>
      <c r="CTU2979" s="651"/>
      <c r="CTV2979" s="651"/>
      <c r="CTW2979" s="651"/>
      <c r="CTX2979" s="651"/>
      <c r="CTY2979" s="651"/>
      <c r="CTZ2979" s="651"/>
      <c r="CUA2979" s="651"/>
      <c r="CUB2979" s="651"/>
      <c r="CUC2979" s="651"/>
      <c r="CUD2979" s="651"/>
      <c r="CUE2979" s="651"/>
      <c r="CUF2979" s="651"/>
      <c r="CUG2979" s="651"/>
      <c r="CUH2979" s="651"/>
      <c r="CUI2979" s="651"/>
      <c r="CUJ2979" s="651"/>
      <c r="CUK2979" s="651"/>
      <c r="CUL2979" s="651"/>
      <c r="CUM2979" s="651"/>
      <c r="CUN2979" s="651"/>
      <c r="CUO2979" s="651"/>
      <c r="CUP2979" s="651"/>
      <c r="CUQ2979" s="651"/>
      <c r="CUR2979" s="651"/>
      <c r="CUS2979" s="651"/>
      <c r="CUT2979" s="651"/>
      <c r="CUU2979" s="651"/>
      <c r="CUV2979" s="651"/>
      <c r="CUW2979" s="651"/>
      <c r="CUX2979" s="651"/>
      <c r="CUY2979" s="651"/>
      <c r="CUZ2979" s="651"/>
      <c r="CVA2979" s="651"/>
      <c r="CVB2979" s="651"/>
      <c r="CVC2979" s="651"/>
      <c r="CVD2979" s="651"/>
      <c r="CVE2979" s="651"/>
      <c r="CVF2979" s="651"/>
      <c r="CVG2979" s="651"/>
      <c r="CVH2979" s="651"/>
      <c r="CVI2979" s="651"/>
      <c r="CVJ2979" s="651"/>
      <c r="CVK2979" s="651"/>
      <c r="CVL2979" s="651"/>
      <c r="CVM2979" s="651"/>
      <c r="CVN2979" s="651"/>
      <c r="CVO2979" s="651"/>
      <c r="CVP2979" s="651"/>
      <c r="CVQ2979" s="651"/>
      <c r="CVR2979" s="651"/>
      <c r="CVS2979" s="651"/>
      <c r="CVT2979" s="651"/>
      <c r="CVU2979" s="651"/>
      <c r="CVV2979" s="651"/>
      <c r="CVW2979" s="651"/>
      <c r="CVX2979" s="651"/>
      <c r="CVY2979" s="651"/>
      <c r="CVZ2979" s="651"/>
      <c r="CWA2979" s="651"/>
      <c r="CWB2979" s="651"/>
      <c r="CWC2979" s="651"/>
      <c r="CWD2979" s="651"/>
      <c r="CWE2979" s="651"/>
      <c r="CWF2979" s="651"/>
      <c r="CWG2979" s="651"/>
      <c r="CWH2979" s="651"/>
      <c r="CWI2979" s="651"/>
      <c r="CWJ2979" s="651"/>
      <c r="CWK2979" s="651"/>
      <c r="CWL2979" s="651"/>
      <c r="CWM2979" s="651"/>
      <c r="CWN2979" s="651"/>
      <c r="CWO2979" s="651"/>
      <c r="CWP2979" s="651"/>
      <c r="CWQ2979" s="651"/>
      <c r="CWR2979" s="651"/>
      <c r="CWS2979" s="651"/>
      <c r="CWT2979" s="651"/>
      <c r="CWU2979" s="651"/>
      <c r="CWV2979" s="651"/>
      <c r="CWW2979" s="651"/>
      <c r="CWX2979" s="651"/>
      <c r="CWY2979" s="651"/>
      <c r="CWZ2979" s="651"/>
      <c r="CXA2979" s="651"/>
      <c r="CXB2979" s="651"/>
      <c r="CXC2979" s="651"/>
      <c r="CXD2979" s="651"/>
      <c r="CXE2979" s="651"/>
      <c r="CXF2979" s="651"/>
      <c r="CXG2979" s="651"/>
      <c r="CXH2979" s="651"/>
      <c r="CXI2979" s="651"/>
      <c r="CXJ2979" s="651"/>
      <c r="CXK2979" s="651"/>
      <c r="CXL2979" s="651"/>
      <c r="CXM2979" s="651"/>
      <c r="CXN2979" s="651"/>
      <c r="CXO2979" s="651"/>
      <c r="CXP2979" s="651"/>
      <c r="CXQ2979" s="651"/>
      <c r="CXR2979" s="651"/>
      <c r="CXS2979" s="651"/>
      <c r="CXT2979" s="651"/>
      <c r="CXU2979" s="651"/>
      <c r="CXV2979" s="651"/>
      <c r="CXW2979" s="651"/>
      <c r="CXX2979" s="651"/>
      <c r="CXY2979" s="651"/>
      <c r="CXZ2979" s="651"/>
      <c r="CYA2979" s="651"/>
      <c r="CYB2979" s="651"/>
      <c r="CYC2979" s="651"/>
      <c r="CYD2979" s="651"/>
      <c r="CYE2979" s="651"/>
      <c r="CYF2979" s="651"/>
      <c r="CYG2979" s="651"/>
      <c r="CYH2979" s="651"/>
      <c r="CYI2979" s="651"/>
      <c r="CYJ2979" s="651"/>
      <c r="CYK2979" s="651"/>
      <c r="CYL2979" s="651"/>
      <c r="CYM2979" s="651"/>
      <c r="CYN2979" s="651"/>
      <c r="CYO2979" s="651"/>
      <c r="CYP2979" s="651"/>
      <c r="CYQ2979" s="651"/>
      <c r="CYR2979" s="651"/>
      <c r="CYS2979" s="651"/>
      <c r="CYT2979" s="651"/>
      <c r="CYU2979" s="651"/>
      <c r="CYV2979" s="651"/>
      <c r="CYW2979" s="651"/>
      <c r="CYX2979" s="651"/>
      <c r="CYY2979" s="651"/>
      <c r="CYZ2979" s="651"/>
      <c r="CZA2979" s="651"/>
      <c r="CZB2979" s="651"/>
      <c r="CZC2979" s="651"/>
      <c r="CZD2979" s="651"/>
      <c r="CZE2979" s="651"/>
      <c r="CZF2979" s="651"/>
      <c r="CZG2979" s="651"/>
      <c r="CZH2979" s="651"/>
      <c r="CZI2979" s="651"/>
      <c r="CZJ2979" s="651"/>
      <c r="CZK2979" s="651"/>
      <c r="CZL2979" s="651"/>
      <c r="CZM2979" s="651"/>
      <c r="CZN2979" s="651"/>
      <c r="CZO2979" s="651"/>
      <c r="CZP2979" s="651"/>
      <c r="CZQ2979" s="651"/>
      <c r="CZR2979" s="651"/>
      <c r="CZS2979" s="651"/>
      <c r="CZT2979" s="651"/>
      <c r="CZU2979" s="651"/>
      <c r="CZV2979" s="651"/>
      <c r="CZW2979" s="651"/>
      <c r="CZX2979" s="651"/>
      <c r="CZY2979" s="651"/>
      <c r="CZZ2979" s="651"/>
      <c r="DAA2979" s="651"/>
      <c r="DAB2979" s="651"/>
      <c r="DAC2979" s="651"/>
      <c r="DAD2979" s="651"/>
      <c r="DAE2979" s="651"/>
      <c r="DAF2979" s="651"/>
      <c r="DAG2979" s="651"/>
      <c r="DAH2979" s="651"/>
      <c r="DAI2979" s="651"/>
      <c r="DAJ2979" s="651"/>
      <c r="DAK2979" s="651"/>
      <c r="DAL2979" s="651"/>
      <c r="DAM2979" s="651"/>
      <c r="DAN2979" s="651"/>
      <c r="DAO2979" s="651"/>
      <c r="DAP2979" s="651"/>
      <c r="DAQ2979" s="651"/>
      <c r="DAR2979" s="651"/>
      <c r="DAS2979" s="651"/>
      <c r="DAT2979" s="651"/>
      <c r="DAU2979" s="651"/>
      <c r="DAV2979" s="651"/>
      <c r="DAW2979" s="651"/>
      <c r="DAX2979" s="651"/>
      <c r="DAY2979" s="651"/>
      <c r="DAZ2979" s="651"/>
      <c r="DBA2979" s="651"/>
      <c r="DBB2979" s="651"/>
      <c r="DBC2979" s="651"/>
      <c r="DBD2979" s="651"/>
      <c r="DBE2979" s="651"/>
      <c r="DBF2979" s="651"/>
      <c r="DBG2979" s="651"/>
      <c r="DBH2979" s="651"/>
      <c r="DBI2979" s="651"/>
      <c r="DBJ2979" s="651"/>
      <c r="DBK2979" s="651"/>
      <c r="DBL2979" s="651"/>
      <c r="DBM2979" s="651"/>
      <c r="DBN2979" s="651"/>
      <c r="DBO2979" s="651"/>
      <c r="DBP2979" s="651"/>
      <c r="DBQ2979" s="651"/>
      <c r="DBR2979" s="651"/>
      <c r="DBS2979" s="651"/>
      <c r="DBT2979" s="651"/>
      <c r="DBU2979" s="651"/>
      <c r="DBV2979" s="651"/>
      <c r="DBW2979" s="651"/>
      <c r="DBX2979" s="651"/>
      <c r="DBY2979" s="651"/>
      <c r="DBZ2979" s="651"/>
      <c r="DCA2979" s="651"/>
      <c r="DCB2979" s="651"/>
      <c r="DCC2979" s="651"/>
      <c r="DCD2979" s="651"/>
      <c r="DCE2979" s="651"/>
      <c r="DCF2979" s="651"/>
      <c r="DCG2979" s="651"/>
      <c r="DCH2979" s="651"/>
      <c r="DCI2979" s="651"/>
      <c r="DCJ2979" s="651"/>
      <c r="DCK2979" s="651"/>
      <c r="DCL2979" s="651"/>
      <c r="DCM2979" s="651"/>
      <c r="DCN2979" s="651"/>
      <c r="DCO2979" s="651"/>
      <c r="DCP2979" s="651"/>
      <c r="DCQ2979" s="651"/>
      <c r="DCR2979" s="651"/>
      <c r="DCS2979" s="651"/>
      <c r="DCT2979" s="651"/>
      <c r="DCU2979" s="651"/>
      <c r="DCV2979" s="651"/>
      <c r="DCW2979" s="651"/>
      <c r="DCX2979" s="651"/>
      <c r="DCY2979" s="651"/>
      <c r="DCZ2979" s="651"/>
      <c r="DDA2979" s="651"/>
      <c r="DDB2979" s="651"/>
      <c r="DDC2979" s="651"/>
      <c r="DDD2979" s="651"/>
      <c r="DDE2979" s="651"/>
      <c r="DDF2979" s="651"/>
      <c r="DDG2979" s="651"/>
      <c r="DDH2979" s="651"/>
      <c r="DDI2979" s="651"/>
      <c r="DDJ2979" s="651"/>
      <c r="DDK2979" s="651"/>
      <c r="DDL2979" s="651"/>
      <c r="DDM2979" s="651"/>
      <c r="DDN2979" s="651"/>
      <c r="DDO2979" s="651"/>
      <c r="DDP2979" s="651"/>
      <c r="DDQ2979" s="651"/>
      <c r="DDR2979" s="651"/>
      <c r="DDS2979" s="651"/>
      <c r="DDT2979" s="651"/>
      <c r="DDU2979" s="651"/>
      <c r="DDV2979" s="651"/>
      <c r="DDW2979" s="651"/>
      <c r="DDX2979" s="651"/>
      <c r="DDY2979" s="651"/>
      <c r="DDZ2979" s="651"/>
      <c r="DEA2979" s="651"/>
      <c r="DEB2979" s="651"/>
      <c r="DEC2979" s="651"/>
      <c r="DED2979" s="651"/>
      <c r="DEE2979" s="651"/>
      <c r="DEF2979" s="651"/>
      <c r="DEG2979" s="651"/>
      <c r="DEH2979" s="651"/>
      <c r="DEI2979" s="651"/>
      <c r="DEJ2979" s="651"/>
      <c r="DEK2979" s="651"/>
      <c r="DEL2979" s="651"/>
      <c r="DEM2979" s="651"/>
      <c r="DEN2979" s="651"/>
      <c r="DEO2979" s="651"/>
      <c r="DEP2979" s="651"/>
      <c r="DEQ2979" s="651"/>
      <c r="DER2979" s="651"/>
      <c r="DES2979" s="651"/>
      <c r="DET2979" s="651"/>
      <c r="DEU2979" s="651"/>
      <c r="DEV2979" s="651"/>
      <c r="DEW2979" s="651"/>
      <c r="DEX2979" s="651"/>
      <c r="DEY2979" s="651"/>
      <c r="DEZ2979" s="651"/>
      <c r="DFA2979" s="651"/>
      <c r="DFB2979" s="651"/>
      <c r="DFC2979" s="651"/>
      <c r="DFD2979" s="651"/>
      <c r="DFE2979" s="651"/>
      <c r="DFF2979" s="651"/>
      <c r="DFG2979" s="651"/>
      <c r="DFH2979" s="651"/>
      <c r="DFI2979" s="651"/>
      <c r="DFJ2979" s="651"/>
      <c r="DFK2979" s="651"/>
      <c r="DFL2979" s="651"/>
      <c r="DFM2979" s="651"/>
      <c r="DFN2979" s="651"/>
      <c r="DFO2979" s="651"/>
      <c r="DFP2979" s="651"/>
      <c r="DFQ2979" s="651"/>
      <c r="DFR2979" s="651"/>
      <c r="DFS2979" s="651"/>
      <c r="DFT2979" s="651"/>
      <c r="DFU2979" s="651"/>
      <c r="DFV2979" s="651"/>
      <c r="DFW2979" s="651"/>
      <c r="DFX2979" s="651"/>
      <c r="DFY2979" s="651"/>
      <c r="DFZ2979" s="651"/>
      <c r="DGA2979" s="651"/>
      <c r="DGB2979" s="651"/>
      <c r="DGC2979" s="651"/>
      <c r="DGD2979" s="651"/>
      <c r="DGE2979" s="651"/>
      <c r="DGF2979" s="651"/>
      <c r="DGG2979" s="651"/>
      <c r="DGH2979" s="651"/>
      <c r="DGI2979" s="651"/>
      <c r="DGJ2979" s="651"/>
      <c r="DGK2979" s="651"/>
      <c r="DGL2979" s="651"/>
      <c r="DGM2979" s="651"/>
      <c r="DGN2979" s="651"/>
      <c r="DGO2979" s="651"/>
      <c r="DGP2979" s="651"/>
      <c r="DGQ2979" s="651"/>
      <c r="DGR2979" s="651"/>
      <c r="DGS2979" s="651"/>
      <c r="DGT2979" s="651"/>
      <c r="DGU2979" s="651"/>
      <c r="DGV2979" s="651"/>
      <c r="DGW2979" s="651"/>
      <c r="DGX2979" s="651"/>
      <c r="DGY2979" s="651"/>
      <c r="DGZ2979" s="651"/>
      <c r="DHA2979" s="651"/>
      <c r="DHB2979" s="651"/>
      <c r="DHC2979" s="651"/>
      <c r="DHD2979" s="651"/>
      <c r="DHE2979" s="651"/>
      <c r="DHF2979" s="651"/>
      <c r="DHG2979" s="651"/>
      <c r="DHH2979" s="651"/>
      <c r="DHI2979" s="651"/>
      <c r="DHJ2979" s="651"/>
      <c r="DHK2979" s="651"/>
      <c r="DHL2979" s="651"/>
      <c r="DHM2979" s="651"/>
      <c r="DHN2979" s="651"/>
      <c r="DHO2979" s="651"/>
      <c r="DHP2979" s="651"/>
      <c r="DHQ2979" s="651"/>
      <c r="DHR2979" s="651"/>
      <c r="DHS2979" s="651"/>
      <c r="DHT2979" s="651"/>
      <c r="DHU2979" s="651"/>
      <c r="DHV2979" s="651"/>
      <c r="DHW2979" s="651"/>
      <c r="DHX2979" s="651"/>
      <c r="DHY2979" s="651"/>
      <c r="DHZ2979" s="651"/>
      <c r="DIA2979" s="651"/>
      <c r="DIB2979" s="651"/>
      <c r="DIC2979" s="651"/>
      <c r="DID2979" s="651"/>
      <c r="DIE2979" s="651"/>
      <c r="DIF2979" s="651"/>
      <c r="DIG2979" s="651"/>
      <c r="DIH2979" s="651"/>
      <c r="DII2979" s="651"/>
      <c r="DIJ2979" s="651"/>
      <c r="DIK2979" s="651"/>
      <c r="DIL2979" s="651"/>
      <c r="DIM2979" s="651"/>
      <c r="DIN2979" s="651"/>
      <c r="DIO2979" s="651"/>
      <c r="DIP2979" s="651"/>
      <c r="DIQ2979" s="651"/>
      <c r="DIR2979" s="651"/>
      <c r="DIS2979" s="651"/>
      <c r="DIT2979" s="651"/>
      <c r="DIU2979" s="651"/>
      <c r="DIV2979" s="651"/>
      <c r="DIW2979" s="651"/>
      <c r="DIX2979" s="651"/>
      <c r="DIY2979" s="651"/>
      <c r="DIZ2979" s="651"/>
      <c r="DJA2979" s="651"/>
      <c r="DJB2979" s="651"/>
      <c r="DJC2979" s="651"/>
      <c r="DJD2979" s="651"/>
      <c r="DJE2979" s="651"/>
      <c r="DJF2979" s="651"/>
      <c r="DJG2979" s="651"/>
      <c r="DJH2979" s="651"/>
      <c r="DJI2979" s="651"/>
      <c r="DJJ2979" s="651"/>
      <c r="DJK2979" s="651"/>
      <c r="DJL2979" s="651"/>
      <c r="DJM2979" s="651"/>
      <c r="DJN2979" s="651"/>
      <c r="DJO2979" s="651"/>
      <c r="DJP2979" s="651"/>
      <c r="DJQ2979" s="651"/>
      <c r="DJR2979" s="651"/>
      <c r="DJS2979" s="651"/>
      <c r="DJT2979" s="651"/>
      <c r="DJU2979" s="651"/>
      <c r="DJV2979" s="651"/>
      <c r="DJW2979" s="651"/>
      <c r="DJX2979" s="651"/>
      <c r="DJY2979" s="651"/>
      <c r="DJZ2979" s="651"/>
      <c r="DKA2979" s="651"/>
      <c r="DKB2979" s="651"/>
      <c r="DKC2979" s="651"/>
      <c r="DKD2979" s="651"/>
      <c r="DKE2979" s="651"/>
      <c r="DKF2979" s="651"/>
      <c r="DKG2979" s="651"/>
      <c r="DKH2979" s="651"/>
      <c r="DKI2979" s="651"/>
      <c r="DKJ2979" s="651"/>
      <c r="DKK2979" s="651"/>
      <c r="DKL2979" s="651"/>
      <c r="DKM2979" s="651"/>
      <c r="DKN2979" s="651"/>
      <c r="DKO2979" s="651"/>
      <c r="DKP2979" s="651"/>
      <c r="DKQ2979" s="651"/>
      <c r="DKR2979" s="651"/>
      <c r="DKS2979" s="651"/>
      <c r="DKT2979" s="651"/>
      <c r="DKU2979" s="651"/>
      <c r="DKV2979" s="651"/>
      <c r="DKW2979" s="651"/>
      <c r="DKX2979" s="651"/>
      <c r="DKY2979" s="651"/>
      <c r="DKZ2979" s="651"/>
      <c r="DLA2979" s="651"/>
      <c r="DLB2979" s="651"/>
      <c r="DLC2979" s="651"/>
      <c r="DLD2979" s="651"/>
      <c r="DLE2979" s="651"/>
      <c r="DLF2979" s="651"/>
      <c r="DLG2979" s="651"/>
      <c r="DLH2979" s="651"/>
      <c r="DLI2979" s="651"/>
      <c r="DLJ2979" s="651"/>
      <c r="DLK2979" s="651"/>
      <c r="DLL2979" s="651"/>
      <c r="DLM2979" s="651"/>
      <c r="DLN2979" s="651"/>
      <c r="DLO2979" s="651"/>
      <c r="DLP2979" s="651"/>
      <c r="DLQ2979" s="651"/>
      <c r="DLR2979" s="651"/>
      <c r="DLS2979" s="651"/>
      <c r="DLT2979" s="651"/>
      <c r="DLU2979" s="651"/>
      <c r="DLV2979" s="651"/>
      <c r="DLW2979" s="651"/>
      <c r="DLX2979" s="651"/>
      <c r="DLY2979" s="651"/>
      <c r="DLZ2979" s="651"/>
      <c r="DMA2979" s="651"/>
      <c r="DMB2979" s="651"/>
      <c r="DMC2979" s="651"/>
      <c r="DMD2979" s="651"/>
      <c r="DME2979" s="651"/>
      <c r="DMF2979" s="651"/>
      <c r="DMG2979" s="651"/>
      <c r="DMH2979" s="651"/>
      <c r="DMI2979" s="651"/>
      <c r="DMJ2979" s="651"/>
      <c r="DMK2979" s="651"/>
      <c r="DML2979" s="651"/>
      <c r="DMM2979" s="651"/>
      <c r="DMN2979" s="651"/>
      <c r="DMO2979" s="651"/>
      <c r="DMP2979" s="651"/>
      <c r="DMQ2979" s="651"/>
      <c r="DMR2979" s="651"/>
      <c r="DMS2979" s="651"/>
      <c r="DMT2979" s="651"/>
      <c r="DMU2979" s="651"/>
      <c r="DMV2979" s="651"/>
      <c r="DMW2979" s="651"/>
      <c r="DMX2979" s="651"/>
      <c r="DMY2979" s="651"/>
      <c r="DMZ2979" s="651"/>
      <c r="DNA2979" s="651"/>
      <c r="DNB2979" s="651"/>
      <c r="DNC2979" s="651"/>
      <c r="DND2979" s="651"/>
      <c r="DNE2979" s="651"/>
      <c r="DNF2979" s="651"/>
      <c r="DNG2979" s="651"/>
      <c r="DNH2979" s="651"/>
      <c r="DNI2979" s="651"/>
      <c r="DNJ2979" s="651"/>
      <c r="DNK2979" s="651"/>
      <c r="DNL2979" s="651"/>
      <c r="DNM2979" s="651"/>
      <c r="DNN2979" s="651"/>
      <c r="DNO2979" s="651"/>
      <c r="DNP2979" s="651"/>
      <c r="DNQ2979" s="651"/>
      <c r="DNR2979" s="651"/>
      <c r="DNS2979" s="651"/>
      <c r="DNT2979" s="651"/>
      <c r="DNU2979" s="651"/>
      <c r="DNV2979" s="651"/>
      <c r="DNW2979" s="651"/>
      <c r="DNX2979" s="651"/>
      <c r="DNY2979" s="651"/>
      <c r="DNZ2979" s="651"/>
      <c r="DOA2979" s="651"/>
      <c r="DOB2979" s="651"/>
      <c r="DOC2979" s="651"/>
      <c r="DOD2979" s="651"/>
      <c r="DOE2979" s="651"/>
      <c r="DOF2979" s="651"/>
      <c r="DOG2979" s="651"/>
      <c r="DOH2979" s="651"/>
      <c r="DOI2979" s="651"/>
      <c r="DOJ2979" s="651"/>
      <c r="DOK2979" s="651"/>
      <c r="DOL2979" s="651"/>
      <c r="DOM2979" s="651"/>
      <c r="DON2979" s="651"/>
      <c r="DOO2979" s="651"/>
      <c r="DOP2979" s="651"/>
      <c r="DOQ2979" s="651"/>
      <c r="DOR2979" s="651"/>
      <c r="DOS2979" s="651"/>
      <c r="DOT2979" s="651"/>
      <c r="DOU2979" s="651"/>
      <c r="DOV2979" s="651"/>
      <c r="DOW2979" s="651"/>
      <c r="DOX2979" s="651"/>
      <c r="DOY2979" s="651"/>
      <c r="DOZ2979" s="651"/>
      <c r="DPA2979" s="651"/>
      <c r="DPB2979" s="651"/>
      <c r="DPC2979" s="651"/>
      <c r="DPD2979" s="651"/>
      <c r="DPE2979" s="651"/>
      <c r="DPF2979" s="651"/>
      <c r="DPG2979" s="651"/>
      <c r="DPH2979" s="651"/>
      <c r="DPI2979" s="651"/>
      <c r="DPJ2979" s="651"/>
      <c r="DPK2979" s="651"/>
      <c r="DPL2979" s="651"/>
      <c r="DPM2979" s="651"/>
      <c r="DPN2979" s="651"/>
      <c r="DPO2979" s="651"/>
      <c r="DPP2979" s="651"/>
      <c r="DPQ2979" s="651"/>
      <c r="DPR2979" s="651"/>
      <c r="DPS2979" s="651"/>
      <c r="DPT2979" s="651"/>
      <c r="DPU2979" s="651"/>
      <c r="DPV2979" s="651"/>
      <c r="DPW2979" s="651"/>
      <c r="DPX2979" s="651"/>
      <c r="DPY2979" s="651"/>
      <c r="DPZ2979" s="651"/>
      <c r="DQA2979" s="651"/>
      <c r="DQB2979" s="651"/>
      <c r="DQC2979" s="651"/>
      <c r="DQD2979" s="651"/>
      <c r="DQE2979" s="651"/>
      <c r="DQF2979" s="651"/>
      <c r="DQG2979" s="651"/>
      <c r="DQH2979" s="651"/>
      <c r="DQI2979" s="651"/>
      <c r="DQJ2979" s="651"/>
      <c r="DQK2979" s="651"/>
      <c r="DQL2979" s="651"/>
      <c r="DQM2979" s="651"/>
      <c r="DQN2979" s="651"/>
      <c r="DQO2979" s="651"/>
      <c r="DQP2979" s="651"/>
      <c r="DQQ2979" s="651"/>
      <c r="DQR2979" s="651"/>
      <c r="DQS2979" s="651"/>
      <c r="DQT2979" s="651"/>
      <c r="DQU2979" s="651"/>
      <c r="DQV2979" s="651"/>
      <c r="DQW2979" s="651"/>
      <c r="DQX2979" s="651"/>
      <c r="DQY2979" s="651"/>
      <c r="DQZ2979" s="651"/>
      <c r="DRA2979" s="651"/>
      <c r="DRB2979" s="651"/>
      <c r="DRC2979" s="651"/>
      <c r="DRD2979" s="651"/>
      <c r="DRE2979" s="651"/>
      <c r="DRF2979" s="651"/>
      <c r="DRG2979" s="651"/>
      <c r="DRH2979" s="651"/>
      <c r="DRI2979" s="651"/>
      <c r="DRJ2979" s="651"/>
      <c r="DRK2979" s="651"/>
      <c r="DRL2979" s="651"/>
      <c r="DRM2979" s="651"/>
      <c r="DRN2979" s="651"/>
      <c r="DRO2979" s="651"/>
      <c r="DRP2979" s="651"/>
      <c r="DRQ2979" s="651"/>
      <c r="DRR2979" s="651"/>
      <c r="DRS2979" s="651"/>
      <c r="DRT2979" s="651"/>
      <c r="DRU2979" s="651"/>
      <c r="DRV2979" s="651"/>
      <c r="DRW2979" s="651"/>
      <c r="DRX2979" s="651"/>
      <c r="DRY2979" s="651"/>
      <c r="DRZ2979" s="651"/>
      <c r="DSA2979" s="651"/>
      <c r="DSB2979" s="651"/>
      <c r="DSC2979" s="651"/>
      <c r="DSD2979" s="651"/>
      <c r="DSE2979" s="651"/>
      <c r="DSF2979" s="651"/>
      <c r="DSG2979" s="651"/>
      <c r="DSH2979" s="651"/>
      <c r="DSI2979" s="651"/>
      <c r="DSJ2979" s="651"/>
      <c r="DSK2979" s="651"/>
      <c r="DSL2979" s="651"/>
      <c r="DSM2979" s="651"/>
      <c r="DSN2979" s="651"/>
      <c r="DSO2979" s="651"/>
      <c r="DSP2979" s="651"/>
      <c r="DSQ2979" s="651"/>
      <c r="DSR2979" s="651"/>
      <c r="DSS2979" s="651"/>
      <c r="DST2979" s="651"/>
      <c r="DSU2979" s="651"/>
      <c r="DSV2979" s="651"/>
      <c r="DSW2979" s="651"/>
      <c r="DSX2979" s="651"/>
      <c r="DSY2979" s="651"/>
      <c r="DSZ2979" s="651"/>
      <c r="DTA2979" s="651"/>
      <c r="DTB2979" s="651"/>
      <c r="DTC2979" s="651"/>
      <c r="DTD2979" s="651"/>
      <c r="DTE2979" s="651"/>
      <c r="DTF2979" s="651"/>
      <c r="DTG2979" s="651"/>
      <c r="DTH2979" s="651"/>
      <c r="DTI2979" s="651"/>
      <c r="DTJ2979" s="651"/>
      <c r="DTK2979" s="651"/>
      <c r="DTL2979" s="651"/>
      <c r="DTM2979" s="651"/>
      <c r="DTN2979" s="651"/>
      <c r="DTO2979" s="651"/>
      <c r="DTP2979" s="651"/>
      <c r="DTQ2979" s="651"/>
      <c r="DTR2979" s="651"/>
      <c r="DTS2979" s="651"/>
      <c r="DTT2979" s="651"/>
      <c r="DTU2979" s="651"/>
      <c r="DTV2979" s="651"/>
      <c r="DTW2979" s="651"/>
      <c r="DTX2979" s="651"/>
      <c r="DTY2979" s="651"/>
      <c r="DTZ2979" s="651"/>
      <c r="DUA2979" s="651"/>
      <c r="DUB2979" s="651"/>
      <c r="DUC2979" s="651"/>
      <c r="DUD2979" s="651"/>
      <c r="DUE2979" s="651"/>
      <c r="DUF2979" s="651"/>
      <c r="DUG2979" s="651"/>
      <c r="DUH2979" s="651"/>
      <c r="DUI2979" s="651"/>
      <c r="DUJ2979" s="651"/>
      <c r="DUK2979" s="651"/>
      <c r="DUL2979" s="651"/>
      <c r="DUM2979" s="651"/>
      <c r="DUN2979" s="651"/>
      <c r="DUO2979" s="651"/>
      <c r="DUP2979" s="651"/>
      <c r="DUQ2979" s="651"/>
      <c r="DUR2979" s="651"/>
      <c r="DUS2979" s="651"/>
      <c r="DUT2979" s="651"/>
      <c r="DUU2979" s="651"/>
      <c r="DUV2979" s="651"/>
      <c r="DUW2979" s="651"/>
      <c r="DUX2979" s="651"/>
      <c r="DUY2979" s="651"/>
      <c r="DUZ2979" s="651"/>
      <c r="DVA2979" s="651"/>
      <c r="DVB2979" s="651"/>
      <c r="DVC2979" s="651"/>
      <c r="DVD2979" s="651"/>
      <c r="DVE2979" s="651"/>
      <c r="DVF2979" s="651"/>
      <c r="DVG2979" s="651"/>
      <c r="DVH2979" s="651"/>
      <c r="DVI2979" s="651"/>
      <c r="DVJ2979" s="651"/>
      <c r="DVK2979" s="651"/>
      <c r="DVL2979" s="651"/>
      <c r="DVM2979" s="651"/>
      <c r="DVN2979" s="651"/>
      <c r="DVO2979" s="651"/>
      <c r="DVP2979" s="651"/>
      <c r="DVQ2979" s="651"/>
      <c r="DVR2979" s="651"/>
      <c r="DVS2979" s="651"/>
      <c r="DVT2979" s="651"/>
      <c r="DVU2979" s="651"/>
      <c r="DVV2979" s="651"/>
      <c r="DVW2979" s="651"/>
      <c r="DVX2979" s="651"/>
      <c r="DVY2979" s="651"/>
      <c r="DVZ2979" s="651"/>
      <c r="DWA2979" s="651"/>
      <c r="DWB2979" s="651"/>
      <c r="DWC2979" s="651"/>
      <c r="DWD2979" s="651"/>
      <c r="DWE2979" s="651"/>
      <c r="DWF2979" s="651"/>
      <c r="DWG2979" s="651"/>
      <c r="DWH2979" s="651"/>
      <c r="DWI2979" s="651"/>
      <c r="DWJ2979" s="651"/>
      <c r="DWK2979" s="651"/>
      <c r="DWL2979" s="651"/>
      <c r="DWM2979" s="651"/>
      <c r="DWN2979" s="651"/>
      <c r="DWO2979" s="651"/>
      <c r="DWP2979" s="651"/>
      <c r="DWQ2979" s="651"/>
      <c r="DWR2979" s="651"/>
      <c r="DWS2979" s="651"/>
      <c r="DWT2979" s="651"/>
      <c r="DWU2979" s="651"/>
      <c r="DWV2979" s="651"/>
      <c r="DWW2979" s="651"/>
      <c r="DWX2979" s="651"/>
      <c r="DWY2979" s="651"/>
      <c r="DWZ2979" s="651"/>
      <c r="DXA2979" s="651"/>
      <c r="DXB2979" s="651"/>
      <c r="DXC2979" s="651"/>
      <c r="DXD2979" s="651"/>
      <c r="DXE2979" s="651"/>
      <c r="DXF2979" s="651"/>
      <c r="DXG2979" s="651"/>
      <c r="DXH2979" s="651"/>
      <c r="DXI2979" s="651"/>
      <c r="DXJ2979" s="651"/>
      <c r="DXK2979" s="651"/>
      <c r="DXL2979" s="651"/>
      <c r="DXM2979" s="651"/>
      <c r="DXN2979" s="651"/>
      <c r="DXO2979" s="651"/>
      <c r="DXP2979" s="651"/>
      <c r="DXQ2979" s="651"/>
      <c r="DXR2979" s="651"/>
      <c r="DXS2979" s="651"/>
      <c r="DXT2979" s="651"/>
      <c r="DXU2979" s="651"/>
      <c r="DXV2979" s="651"/>
      <c r="DXW2979" s="651"/>
      <c r="DXX2979" s="651"/>
      <c r="DXY2979" s="651"/>
      <c r="DXZ2979" s="651"/>
      <c r="DYA2979" s="651"/>
      <c r="DYB2979" s="651"/>
      <c r="DYC2979" s="651"/>
      <c r="DYD2979" s="651"/>
      <c r="DYE2979" s="651"/>
      <c r="DYF2979" s="651"/>
      <c r="DYG2979" s="651"/>
      <c r="DYH2979" s="651"/>
      <c r="DYI2979" s="651"/>
      <c r="DYJ2979" s="651"/>
      <c r="DYK2979" s="651"/>
      <c r="DYL2979" s="651"/>
      <c r="DYM2979" s="651"/>
      <c r="DYN2979" s="651"/>
      <c r="DYO2979" s="651"/>
      <c r="DYP2979" s="651"/>
      <c r="DYQ2979" s="651"/>
      <c r="DYR2979" s="651"/>
      <c r="DYS2979" s="651"/>
      <c r="DYT2979" s="651"/>
      <c r="DYU2979" s="651"/>
      <c r="DYV2979" s="651"/>
      <c r="DYW2979" s="651"/>
      <c r="DYX2979" s="651"/>
      <c r="DYY2979" s="651"/>
      <c r="DYZ2979" s="651"/>
      <c r="DZA2979" s="651"/>
      <c r="DZB2979" s="651"/>
      <c r="DZC2979" s="651"/>
      <c r="DZD2979" s="651"/>
      <c r="DZE2979" s="651"/>
      <c r="DZF2979" s="651"/>
      <c r="DZG2979" s="651"/>
      <c r="DZH2979" s="651"/>
      <c r="DZI2979" s="651"/>
      <c r="DZJ2979" s="651"/>
      <c r="DZK2979" s="651"/>
      <c r="DZL2979" s="651"/>
      <c r="DZM2979" s="651"/>
      <c r="DZN2979" s="651"/>
      <c r="DZO2979" s="651"/>
      <c r="DZP2979" s="651"/>
      <c r="DZQ2979" s="651"/>
      <c r="DZR2979" s="651"/>
      <c r="DZS2979" s="651"/>
      <c r="DZT2979" s="651"/>
      <c r="DZU2979" s="651"/>
      <c r="DZV2979" s="651"/>
      <c r="DZW2979" s="651"/>
      <c r="DZX2979" s="651"/>
      <c r="DZY2979" s="651"/>
      <c r="DZZ2979" s="651"/>
      <c r="EAA2979" s="651"/>
      <c r="EAB2979" s="651"/>
      <c r="EAC2979" s="651"/>
      <c r="EAD2979" s="651"/>
      <c r="EAE2979" s="651"/>
      <c r="EAF2979" s="651"/>
      <c r="EAG2979" s="651"/>
      <c r="EAH2979" s="651"/>
      <c r="EAI2979" s="651"/>
      <c r="EAJ2979" s="651"/>
      <c r="EAK2979" s="651"/>
      <c r="EAL2979" s="651"/>
      <c r="EAM2979" s="651"/>
      <c r="EAN2979" s="651"/>
      <c r="EAO2979" s="651"/>
      <c r="EAP2979" s="651"/>
      <c r="EAQ2979" s="651"/>
      <c r="EAR2979" s="651"/>
      <c r="EAS2979" s="651"/>
      <c r="EAT2979" s="651"/>
      <c r="EAU2979" s="651"/>
      <c r="EAV2979" s="651"/>
      <c r="EAW2979" s="651"/>
      <c r="EAX2979" s="651"/>
      <c r="EAY2979" s="651"/>
      <c r="EAZ2979" s="651"/>
      <c r="EBA2979" s="651"/>
      <c r="EBB2979" s="651"/>
      <c r="EBC2979" s="651"/>
      <c r="EBD2979" s="651"/>
      <c r="EBE2979" s="651"/>
      <c r="EBF2979" s="651"/>
      <c r="EBG2979" s="651"/>
      <c r="EBH2979" s="651"/>
      <c r="EBI2979" s="651"/>
      <c r="EBJ2979" s="651"/>
      <c r="EBK2979" s="651"/>
      <c r="EBL2979" s="651"/>
      <c r="EBM2979" s="651"/>
      <c r="EBN2979" s="651"/>
      <c r="EBO2979" s="651"/>
      <c r="EBP2979" s="651"/>
      <c r="EBQ2979" s="651"/>
      <c r="EBR2979" s="651"/>
      <c r="EBS2979" s="651"/>
      <c r="EBT2979" s="651"/>
      <c r="EBU2979" s="651"/>
      <c r="EBV2979" s="651"/>
      <c r="EBW2979" s="651"/>
      <c r="EBX2979" s="651"/>
      <c r="EBY2979" s="651"/>
      <c r="EBZ2979" s="651"/>
      <c r="ECA2979" s="651"/>
      <c r="ECB2979" s="651"/>
      <c r="ECC2979" s="651"/>
      <c r="ECD2979" s="651"/>
      <c r="ECE2979" s="651"/>
      <c r="ECF2979" s="651"/>
      <c r="ECG2979" s="651"/>
      <c r="ECH2979" s="651"/>
      <c r="ECI2979" s="651"/>
      <c r="ECJ2979" s="651"/>
      <c r="ECK2979" s="651"/>
      <c r="ECL2979" s="651"/>
      <c r="ECM2979" s="651"/>
      <c r="ECN2979" s="651"/>
      <c r="ECO2979" s="651"/>
      <c r="ECP2979" s="651"/>
      <c r="ECQ2979" s="651"/>
      <c r="ECR2979" s="651"/>
      <c r="ECS2979" s="651"/>
      <c r="ECT2979" s="651"/>
      <c r="ECU2979" s="651"/>
      <c r="ECV2979" s="651"/>
      <c r="ECW2979" s="651"/>
      <c r="ECX2979" s="651"/>
      <c r="ECY2979" s="651"/>
      <c r="ECZ2979" s="651"/>
      <c r="EDA2979" s="651"/>
      <c r="EDB2979" s="651"/>
      <c r="EDC2979" s="651"/>
      <c r="EDD2979" s="651"/>
      <c r="EDE2979" s="651"/>
      <c r="EDF2979" s="651"/>
      <c r="EDG2979" s="651"/>
      <c r="EDH2979" s="651"/>
      <c r="EDI2979" s="651"/>
      <c r="EDJ2979" s="651"/>
      <c r="EDK2979" s="651"/>
      <c r="EDL2979" s="651"/>
      <c r="EDM2979" s="651"/>
      <c r="EDN2979" s="651"/>
      <c r="EDO2979" s="651"/>
      <c r="EDP2979" s="651"/>
      <c r="EDQ2979" s="651"/>
      <c r="EDR2979" s="651"/>
      <c r="EDS2979" s="651"/>
      <c r="EDT2979" s="651"/>
      <c r="EDU2979" s="651"/>
      <c r="EDV2979" s="651"/>
      <c r="EDW2979" s="651"/>
      <c r="EDX2979" s="651"/>
      <c r="EDY2979" s="651"/>
      <c r="EDZ2979" s="651"/>
      <c r="EEA2979" s="651"/>
      <c r="EEB2979" s="651"/>
      <c r="EEC2979" s="651"/>
      <c r="EED2979" s="651"/>
      <c r="EEE2979" s="651"/>
      <c r="EEF2979" s="651"/>
      <c r="EEG2979" s="651"/>
      <c r="EEH2979" s="651"/>
      <c r="EEI2979" s="651"/>
      <c r="EEJ2979" s="651"/>
      <c r="EEK2979" s="651"/>
      <c r="EEL2979" s="651"/>
      <c r="EEM2979" s="651"/>
      <c r="EEN2979" s="651"/>
      <c r="EEO2979" s="651"/>
      <c r="EEP2979" s="651"/>
      <c r="EEQ2979" s="651"/>
      <c r="EER2979" s="651"/>
      <c r="EES2979" s="651"/>
      <c r="EET2979" s="651"/>
      <c r="EEU2979" s="651"/>
      <c r="EEV2979" s="651"/>
      <c r="EEW2979" s="651"/>
      <c r="EEX2979" s="651"/>
      <c r="EEY2979" s="651"/>
      <c r="EEZ2979" s="651"/>
      <c r="EFA2979" s="651"/>
      <c r="EFB2979" s="651"/>
      <c r="EFC2979" s="651"/>
      <c r="EFD2979" s="651"/>
      <c r="EFE2979" s="651"/>
      <c r="EFF2979" s="651"/>
      <c r="EFG2979" s="651"/>
      <c r="EFH2979" s="651"/>
      <c r="EFI2979" s="651"/>
      <c r="EFJ2979" s="651"/>
      <c r="EFK2979" s="651"/>
      <c r="EFL2979" s="651"/>
      <c r="EFM2979" s="651"/>
      <c r="EFN2979" s="651"/>
      <c r="EFO2979" s="651"/>
      <c r="EFP2979" s="651"/>
      <c r="EFQ2979" s="651"/>
      <c r="EFR2979" s="651"/>
      <c r="EFS2979" s="651"/>
      <c r="EFT2979" s="651"/>
      <c r="EFU2979" s="651"/>
      <c r="EFV2979" s="651"/>
      <c r="EFW2979" s="651"/>
      <c r="EFX2979" s="651"/>
      <c r="EFY2979" s="651"/>
      <c r="EFZ2979" s="651"/>
      <c r="EGA2979" s="651"/>
      <c r="EGB2979" s="651"/>
      <c r="EGC2979" s="651"/>
      <c r="EGD2979" s="651"/>
      <c r="EGE2979" s="651"/>
      <c r="EGF2979" s="651"/>
      <c r="EGG2979" s="651"/>
      <c r="EGH2979" s="651"/>
      <c r="EGI2979" s="651"/>
      <c r="EGJ2979" s="651"/>
      <c r="EGK2979" s="651"/>
      <c r="EGL2979" s="651"/>
      <c r="EGM2979" s="651"/>
      <c r="EGN2979" s="651"/>
      <c r="EGO2979" s="651"/>
      <c r="EGP2979" s="651"/>
      <c r="EGQ2979" s="651"/>
      <c r="EGR2979" s="651"/>
      <c r="EGS2979" s="651"/>
      <c r="EGT2979" s="651"/>
      <c r="EGU2979" s="651"/>
      <c r="EGV2979" s="651"/>
      <c r="EGW2979" s="651"/>
      <c r="EGX2979" s="651"/>
      <c r="EGY2979" s="651"/>
      <c r="EGZ2979" s="651"/>
      <c r="EHA2979" s="651"/>
      <c r="EHB2979" s="651"/>
      <c r="EHC2979" s="651"/>
      <c r="EHD2979" s="651"/>
      <c r="EHE2979" s="651"/>
      <c r="EHF2979" s="651"/>
      <c r="EHG2979" s="651"/>
      <c r="EHH2979" s="651"/>
      <c r="EHI2979" s="651"/>
      <c r="EHJ2979" s="651"/>
      <c r="EHK2979" s="651"/>
      <c r="EHL2979" s="651"/>
      <c r="EHM2979" s="651"/>
      <c r="EHN2979" s="651"/>
      <c r="EHO2979" s="651"/>
      <c r="EHP2979" s="651"/>
      <c r="EHQ2979" s="651"/>
      <c r="EHR2979" s="651"/>
      <c r="EHS2979" s="651"/>
      <c r="EHT2979" s="651"/>
      <c r="EHU2979" s="651"/>
      <c r="EHV2979" s="651"/>
      <c r="EHW2979" s="651"/>
      <c r="EHX2979" s="651"/>
      <c r="EHY2979" s="651"/>
      <c r="EHZ2979" s="651"/>
      <c r="EIA2979" s="651"/>
      <c r="EIB2979" s="651"/>
      <c r="EIC2979" s="651"/>
      <c r="EID2979" s="651"/>
      <c r="EIE2979" s="651"/>
      <c r="EIF2979" s="651"/>
      <c r="EIG2979" s="651"/>
      <c r="EIH2979" s="651"/>
      <c r="EII2979" s="651"/>
      <c r="EIJ2979" s="651"/>
      <c r="EIK2979" s="651"/>
      <c r="EIL2979" s="651"/>
      <c r="EIM2979" s="651"/>
      <c r="EIN2979" s="651"/>
      <c r="EIO2979" s="651"/>
      <c r="EIP2979" s="651"/>
      <c r="EIQ2979" s="651"/>
      <c r="EIR2979" s="651"/>
      <c r="EIS2979" s="651"/>
      <c r="EIT2979" s="651"/>
      <c r="EIU2979" s="651"/>
      <c r="EIV2979" s="651"/>
      <c r="EIW2979" s="651"/>
      <c r="EIX2979" s="651"/>
      <c r="EIY2979" s="651"/>
      <c r="EIZ2979" s="651"/>
      <c r="EJA2979" s="651"/>
      <c r="EJB2979" s="651"/>
      <c r="EJC2979" s="651"/>
      <c r="EJD2979" s="651"/>
      <c r="EJE2979" s="651"/>
      <c r="EJF2979" s="651"/>
      <c r="EJG2979" s="651"/>
      <c r="EJH2979" s="651"/>
      <c r="EJI2979" s="651"/>
      <c r="EJJ2979" s="651"/>
      <c r="EJK2979" s="651"/>
      <c r="EJL2979" s="651"/>
      <c r="EJM2979" s="651"/>
      <c r="EJN2979" s="651"/>
      <c r="EJO2979" s="651"/>
      <c r="EJP2979" s="651"/>
      <c r="EJQ2979" s="651"/>
      <c r="EJR2979" s="651"/>
      <c r="EJS2979" s="651"/>
      <c r="EJT2979" s="651"/>
      <c r="EJU2979" s="651"/>
      <c r="EJV2979" s="651"/>
      <c r="EJW2979" s="651"/>
      <c r="EJX2979" s="651"/>
      <c r="EJY2979" s="651"/>
      <c r="EJZ2979" s="651"/>
      <c r="EKA2979" s="651"/>
      <c r="EKB2979" s="651"/>
      <c r="EKC2979" s="651"/>
      <c r="EKD2979" s="651"/>
      <c r="EKE2979" s="651"/>
      <c r="EKF2979" s="651"/>
      <c r="EKG2979" s="651"/>
      <c r="EKH2979" s="651"/>
      <c r="EKI2979" s="651"/>
      <c r="EKJ2979" s="651"/>
      <c r="EKK2979" s="651"/>
      <c r="EKL2979" s="651"/>
      <c r="EKM2979" s="651"/>
      <c r="EKN2979" s="651"/>
      <c r="EKO2979" s="651"/>
      <c r="EKP2979" s="651"/>
      <c r="EKQ2979" s="651"/>
      <c r="EKR2979" s="651"/>
      <c r="EKS2979" s="651"/>
      <c r="EKT2979" s="651"/>
      <c r="EKU2979" s="651"/>
      <c r="EKV2979" s="651"/>
      <c r="EKW2979" s="651"/>
      <c r="EKX2979" s="651"/>
      <c r="EKY2979" s="651"/>
      <c r="EKZ2979" s="651"/>
      <c r="ELA2979" s="651"/>
      <c r="ELB2979" s="651"/>
      <c r="ELC2979" s="651"/>
      <c r="ELD2979" s="651"/>
      <c r="ELE2979" s="651"/>
      <c r="ELF2979" s="651"/>
      <c r="ELG2979" s="651"/>
      <c r="ELH2979" s="651"/>
      <c r="ELI2979" s="651"/>
      <c r="ELJ2979" s="651"/>
      <c r="ELK2979" s="651"/>
      <c r="ELL2979" s="651"/>
      <c r="ELM2979" s="651"/>
      <c r="ELN2979" s="651"/>
      <c r="ELO2979" s="651"/>
      <c r="ELP2979" s="651"/>
      <c r="ELQ2979" s="651"/>
      <c r="ELR2979" s="651"/>
      <c r="ELS2979" s="651"/>
      <c r="ELT2979" s="651"/>
      <c r="ELU2979" s="651"/>
      <c r="ELV2979" s="651"/>
      <c r="ELW2979" s="651"/>
      <c r="ELX2979" s="651"/>
      <c r="ELY2979" s="651"/>
      <c r="ELZ2979" s="651"/>
      <c r="EMA2979" s="651"/>
      <c r="EMB2979" s="651"/>
      <c r="EMC2979" s="651"/>
      <c r="EMD2979" s="651"/>
      <c r="EME2979" s="651"/>
      <c r="EMF2979" s="651"/>
      <c r="EMG2979" s="651"/>
      <c r="EMH2979" s="651"/>
      <c r="EMI2979" s="651"/>
      <c r="EMJ2979" s="651"/>
      <c r="EMK2979" s="651"/>
      <c r="EML2979" s="651"/>
      <c r="EMM2979" s="651"/>
      <c r="EMN2979" s="651"/>
      <c r="EMO2979" s="651"/>
      <c r="EMP2979" s="651"/>
      <c r="EMQ2979" s="651"/>
      <c r="EMR2979" s="651"/>
      <c r="EMS2979" s="651"/>
      <c r="EMT2979" s="651"/>
      <c r="EMU2979" s="651"/>
      <c r="EMV2979" s="651"/>
      <c r="EMW2979" s="651"/>
      <c r="EMX2979" s="651"/>
      <c r="EMY2979" s="651"/>
      <c r="EMZ2979" s="651"/>
      <c r="ENA2979" s="651"/>
      <c r="ENB2979" s="651"/>
      <c r="ENC2979" s="651"/>
      <c r="END2979" s="651"/>
      <c r="ENE2979" s="651"/>
      <c r="ENF2979" s="651"/>
      <c r="ENG2979" s="651"/>
      <c r="ENH2979" s="651"/>
      <c r="ENI2979" s="651"/>
      <c r="ENJ2979" s="651"/>
      <c r="ENK2979" s="651"/>
      <c r="ENL2979" s="651"/>
      <c r="ENM2979" s="651"/>
      <c r="ENN2979" s="651"/>
      <c r="ENO2979" s="651"/>
      <c r="ENP2979" s="651"/>
      <c r="ENQ2979" s="651"/>
      <c r="ENR2979" s="651"/>
      <c r="ENS2979" s="651"/>
      <c r="ENT2979" s="651"/>
      <c r="ENU2979" s="651"/>
      <c r="ENV2979" s="651"/>
      <c r="ENW2979" s="651"/>
      <c r="ENX2979" s="651"/>
      <c r="ENY2979" s="651"/>
      <c r="ENZ2979" s="651"/>
      <c r="EOA2979" s="651"/>
      <c r="EOB2979" s="651"/>
      <c r="EOC2979" s="651"/>
      <c r="EOD2979" s="651"/>
      <c r="EOE2979" s="651"/>
      <c r="EOF2979" s="651"/>
      <c r="EOG2979" s="651"/>
      <c r="EOH2979" s="651"/>
      <c r="EOI2979" s="651"/>
      <c r="EOJ2979" s="651"/>
      <c r="EOK2979" s="651"/>
      <c r="EOL2979" s="651"/>
      <c r="EOM2979" s="651"/>
      <c r="EON2979" s="651"/>
      <c r="EOO2979" s="651"/>
      <c r="EOP2979" s="651"/>
      <c r="EOQ2979" s="651"/>
      <c r="EOR2979" s="651"/>
      <c r="EOS2979" s="651"/>
      <c r="EOT2979" s="651"/>
      <c r="EOU2979" s="651"/>
      <c r="EOV2979" s="651"/>
      <c r="EOW2979" s="651"/>
      <c r="EOX2979" s="651"/>
      <c r="EOY2979" s="651"/>
      <c r="EOZ2979" s="651"/>
      <c r="EPA2979" s="651"/>
      <c r="EPB2979" s="651"/>
      <c r="EPC2979" s="651"/>
      <c r="EPD2979" s="651"/>
      <c r="EPE2979" s="651"/>
      <c r="EPF2979" s="651"/>
      <c r="EPG2979" s="651"/>
      <c r="EPH2979" s="651"/>
      <c r="EPI2979" s="651"/>
      <c r="EPJ2979" s="651"/>
      <c r="EPK2979" s="651"/>
      <c r="EPL2979" s="651"/>
      <c r="EPM2979" s="651"/>
      <c r="EPN2979" s="651"/>
      <c r="EPO2979" s="651"/>
      <c r="EPP2979" s="651"/>
      <c r="EPQ2979" s="651"/>
      <c r="EPR2979" s="651"/>
      <c r="EPS2979" s="651"/>
      <c r="EPT2979" s="651"/>
      <c r="EPU2979" s="651"/>
      <c r="EPV2979" s="651"/>
      <c r="EPW2979" s="651"/>
      <c r="EPX2979" s="651"/>
      <c r="EPY2979" s="651"/>
      <c r="EPZ2979" s="651"/>
      <c r="EQA2979" s="651"/>
      <c r="EQB2979" s="651"/>
      <c r="EQC2979" s="651"/>
      <c r="EQD2979" s="651"/>
      <c r="EQE2979" s="651"/>
      <c r="EQF2979" s="651"/>
      <c r="EQG2979" s="651"/>
      <c r="EQH2979" s="651"/>
      <c r="EQI2979" s="651"/>
      <c r="EQJ2979" s="651"/>
      <c r="EQK2979" s="651"/>
      <c r="EQL2979" s="651"/>
      <c r="EQM2979" s="651"/>
      <c r="EQN2979" s="651"/>
      <c r="EQO2979" s="651"/>
      <c r="EQP2979" s="651"/>
      <c r="EQQ2979" s="651"/>
      <c r="EQR2979" s="651"/>
      <c r="EQS2979" s="651"/>
      <c r="EQT2979" s="651"/>
      <c r="EQU2979" s="651"/>
      <c r="EQV2979" s="651"/>
      <c r="EQW2979" s="651"/>
      <c r="EQX2979" s="651"/>
      <c r="EQY2979" s="651"/>
      <c r="EQZ2979" s="651"/>
      <c r="ERA2979" s="651"/>
      <c r="ERB2979" s="651"/>
      <c r="ERC2979" s="651"/>
      <c r="ERD2979" s="651"/>
      <c r="ERE2979" s="651"/>
      <c r="ERF2979" s="651"/>
      <c r="ERG2979" s="651"/>
      <c r="ERH2979" s="651"/>
      <c r="ERI2979" s="651"/>
      <c r="ERJ2979" s="651"/>
      <c r="ERK2979" s="651"/>
      <c r="ERL2979" s="651"/>
      <c r="ERM2979" s="651"/>
      <c r="ERN2979" s="651"/>
      <c r="ERO2979" s="651"/>
      <c r="ERP2979" s="651"/>
      <c r="ERQ2979" s="651"/>
      <c r="ERR2979" s="651"/>
      <c r="ERS2979" s="651"/>
      <c r="ERT2979" s="651"/>
      <c r="ERU2979" s="651"/>
      <c r="ERV2979" s="651"/>
      <c r="ERW2979" s="651"/>
      <c r="ERX2979" s="651"/>
      <c r="ERY2979" s="651"/>
      <c r="ERZ2979" s="651"/>
      <c r="ESA2979" s="651"/>
      <c r="ESB2979" s="651"/>
      <c r="ESC2979" s="651"/>
      <c r="ESD2979" s="651"/>
      <c r="ESE2979" s="651"/>
      <c r="ESF2979" s="651"/>
      <c r="ESG2979" s="651"/>
      <c r="ESH2979" s="651"/>
      <c r="ESI2979" s="651"/>
      <c r="ESJ2979" s="651"/>
      <c r="ESK2979" s="651"/>
      <c r="ESL2979" s="651"/>
      <c r="ESM2979" s="651"/>
      <c r="ESN2979" s="651"/>
      <c r="ESO2979" s="651"/>
      <c r="ESP2979" s="651"/>
      <c r="ESQ2979" s="651"/>
      <c r="ESR2979" s="651"/>
      <c r="ESS2979" s="651"/>
      <c r="EST2979" s="651"/>
      <c r="ESU2979" s="651"/>
      <c r="ESV2979" s="651"/>
      <c r="ESW2979" s="651"/>
      <c r="ESX2979" s="651"/>
      <c r="ESY2979" s="651"/>
      <c r="ESZ2979" s="651"/>
      <c r="ETA2979" s="651"/>
      <c r="ETB2979" s="651"/>
      <c r="ETC2979" s="651"/>
      <c r="ETD2979" s="651"/>
      <c r="ETE2979" s="651"/>
      <c r="ETF2979" s="651"/>
      <c r="ETG2979" s="651"/>
      <c r="ETH2979" s="651"/>
      <c r="ETI2979" s="651"/>
      <c r="ETJ2979" s="651"/>
      <c r="ETK2979" s="651"/>
      <c r="ETL2979" s="651"/>
      <c r="ETM2979" s="651"/>
      <c r="ETN2979" s="651"/>
      <c r="ETO2979" s="651"/>
      <c r="ETP2979" s="651"/>
      <c r="ETQ2979" s="651"/>
      <c r="ETR2979" s="651"/>
      <c r="ETS2979" s="651"/>
      <c r="ETT2979" s="651"/>
      <c r="ETU2979" s="651"/>
      <c r="ETV2979" s="651"/>
      <c r="ETW2979" s="651"/>
      <c r="ETX2979" s="651"/>
      <c r="ETY2979" s="651"/>
      <c r="ETZ2979" s="651"/>
      <c r="EUA2979" s="651"/>
      <c r="EUB2979" s="651"/>
      <c r="EUC2979" s="651"/>
      <c r="EUD2979" s="651"/>
      <c r="EUE2979" s="651"/>
      <c r="EUF2979" s="651"/>
      <c r="EUG2979" s="651"/>
      <c r="EUH2979" s="651"/>
      <c r="EUI2979" s="651"/>
      <c r="EUJ2979" s="651"/>
      <c r="EUK2979" s="651"/>
      <c r="EUL2979" s="651"/>
      <c r="EUM2979" s="651"/>
      <c r="EUN2979" s="651"/>
      <c r="EUO2979" s="651"/>
      <c r="EUP2979" s="651"/>
      <c r="EUQ2979" s="651"/>
      <c r="EUR2979" s="651"/>
      <c r="EUS2979" s="651"/>
      <c r="EUT2979" s="651"/>
      <c r="EUU2979" s="651"/>
      <c r="EUV2979" s="651"/>
      <c r="EUW2979" s="651"/>
      <c r="EUX2979" s="651"/>
      <c r="EUY2979" s="651"/>
      <c r="EUZ2979" s="651"/>
      <c r="EVA2979" s="651"/>
      <c r="EVB2979" s="651"/>
      <c r="EVC2979" s="651"/>
      <c r="EVD2979" s="651"/>
      <c r="EVE2979" s="651"/>
      <c r="EVF2979" s="651"/>
      <c r="EVG2979" s="651"/>
      <c r="EVH2979" s="651"/>
      <c r="EVI2979" s="651"/>
      <c r="EVJ2979" s="651"/>
      <c r="EVK2979" s="651"/>
      <c r="EVL2979" s="651"/>
      <c r="EVM2979" s="651"/>
      <c r="EVN2979" s="651"/>
      <c r="EVO2979" s="651"/>
      <c r="EVP2979" s="651"/>
      <c r="EVQ2979" s="651"/>
      <c r="EVR2979" s="651"/>
      <c r="EVS2979" s="651"/>
      <c r="EVT2979" s="651"/>
      <c r="EVU2979" s="651"/>
      <c r="EVV2979" s="651"/>
      <c r="EVW2979" s="651"/>
      <c r="EVX2979" s="651"/>
      <c r="EVY2979" s="651"/>
      <c r="EVZ2979" s="651"/>
      <c r="EWA2979" s="651"/>
      <c r="EWB2979" s="651"/>
      <c r="EWC2979" s="651"/>
      <c r="EWD2979" s="651"/>
      <c r="EWE2979" s="651"/>
      <c r="EWF2979" s="651"/>
      <c r="EWG2979" s="651"/>
      <c r="EWH2979" s="651"/>
      <c r="EWI2979" s="651"/>
      <c r="EWJ2979" s="651"/>
      <c r="EWK2979" s="651"/>
      <c r="EWL2979" s="651"/>
      <c r="EWM2979" s="651"/>
      <c r="EWN2979" s="651"/>
      <c r="EWO2979" s="651"/>
      <c r="EWP2979" s="651"/>
      <c r="EWQ2979" s="651"/>
      <c r="EWR2979" s="651"/>
      <c r="EWS2979" s="651"/>
      <c r="EWT2979" s="651"/>
      <c r="EWU2979" s="651"/>
      <c r="EWV2979" s="651"/>
      <c r="EWW2979" s="651"/>
      <c r="EWX2979" s="651"/>
      <c r="EWY2979" s="651"/>
      <c r="EWZ2979" s="651"/>
      <c r="EXA2979" s="651"/>
      <c r="EXB2979" s="651"/>
      <c r="EXC2979" s="651"/>
      <c r="EXD2979" s="651"/>
      <c r="EXE2979" s="651"/>
      <c r="EXF2979" s="651"/>
      <c r="EXG2979" s="651"/>
      <c r="EXH2979" s="651"/>
      <c r="EXI2979" s="651"/>
      <c r="EXJ2979" s="651"/>
      <c r="EXK2979" s="651"/>
      <c r="EXL2979" s="651"/>
      <c r="EXM2979" s="651"/>
      <c r="EXN2979" s="651"/>
      <c r="EXO2979" s="651"/>
      <c r="EXP2979" s="651"/>
      <c r="EXQ2979" s="651"/>
      <c r="EXR2979" s="651"/>
      <c r="EXS2979" s="651"/>
      <c r="EXT2979" s="651"/>
      <c r="EXU2979" s="651"/>
      <c r="EXV2979" s="651"/>
      <c r="EXW2979" s="651"/>
      <c r="EXX2979" s="651"/>
      <c r="EXY2979" s="651"/>
      <c r="EXZ2979" s="651"/>
      <c r="EYA2979" s="651"/>
      <c r="EYB2979" s="651"/>
      <c r="EYC2979" s="651"/>
      <c r="EYD2979" s="651"/>
      <c r="EYE2979" s="651"/>
      <c r="EYF2979" s="651"/>
      <c r="EYG2979" s="651"/>
      <c r="EYH2979" s="651"/>
      <c r="EYI2979" s="651"/>
      <c r="EYJ2979" s="651"/>
      <c r="EYK2979" s="651"/>
      <c r="EYL2979" s="651"/>
      <c r="EYM2979" s="651"/>
      <c r="EYN2979" s="651"/>
      <c r="EYO2979" s="651"/>
      <c r="EYP2979" s="651"/>
      <c r="EYQ2979" s="651"/>
      <c r="EYR2979" s="651"/>
      <c r="EYS2979" s="651"/>
      <c r="EYT2979" s="651"/>
      <c r="EYU2979" s="651"/>
      <c r="EYV2979" s="651"/>
      <c r="EYW2979" s="651"/>
      <c r="EYX2979" s="651"/>
      <c r="EYY2979" s="651"/>
      <c r="EYZ2979" s="651"/>
      <c r="EZA2979" s="651"/>
      <c r="EZB2979" s="651"/>
      <c r="EZC2979" s="651"/>
      <c r="EZD2979" s="651"/>
      <c r="EZE2979" s="651"/>
      <c r="EZF2979" s="651"/>
      <c r="EZG2979" s="651"/>
      <c r="EZH2979" s="651"/>
      <c r="EZI2979" s="651"/>
      <c r="EZJ2979" s="651"/>
      <c r="EZK2979" s="651"/>
      <c r="EZL2979" s="651"/>
      <c r="EZM2979" s="651"/>
      <c r="EZN2979" s="651"/>
      <c r="EZO2979" s="651"/>
      <c r="EZP2979" s="651"/>
      <c r="EZQ2979" s="651"/>
      <c r="EZR2979" s="651"/>
      <c r="EZS2979" s="651"/>
      <c r="EZT2979" s="651"/>
      <c r="EZU2979" s="651"/>
      <c r="EZV2979" s="651"/>
      <c r="EZW2979" s="651"/>
      <c r="EZX2979" s="651"/>
      <c r="EZY2979" s="651"/>
      <c r="EZZ2979" s="651"/>
      <c r="FAA2979" s="651"/>
      <c r="FAB2979" s="651"/>
      <c r="FAC2979" s="651"/>
      <c r="FAD2979" s="651"/>
      <c r="FAE2979" s="651"/>
      <c r="FAF2979" s="651"/>
      <c r="FAG2979" s="651"/>
      <c r="FAH2979" s="651"/>
      <c r="FAI2979" s="651"/>
      <c r="FAJ2979" s="651"/>
      <c r="FAK2979" s="651"/>
      <c r="FAL2979" s="651"/>
      <c r="FAM2979" s="651"/>
      <c r="FAN2979" s="651"/>
      <c r="FAO2979" s="651"/>
      <c r="FAP2979" s="651"/>
      <c r="FAQ2979" s="651"/>
      <c r="FAR2979" s="651"/>
      <c r="FAS2979" s="651"/>
      <c r="FAT2979" s="651"/>
      <c r="FAU2979" s="651"/>
      <c r="FAV2979" s="651"/>
      <c r="FAW2979" s="651"/>
      <c r="FAX2979" s="651"/>
      <c r="FAY2979" s="651"/>
      <c r="FAZ2979" s="651"/>
      <c r="FBA2979" s="651"/>
      <c r="FBB2979" s="651"/>
      <c r="FBC2979" s="651"/>
      <c r="FBD2979" s="651"/>
      <c r="FBE2979" s="651"/>
      <c r="FBF2979" s="651"/>
      <c r="FBG2979" s="651"/>
      <c r="FBH2979" s="651"/>
      <c r="FBI2979" s="651"/>
      <c r="FBJ2979" s="651"/>
      <c r="FBK2979" s="651"/>
      <c r="FBL2979" s="651"/>
      <c r="FBM2979" s="651"/>
      <c r="FBN2979" s="651"/>
      <c r="FBO2979" s="651"/>
      <c r="FBP2979" s="651"/>
      <c r="FBQ2979" s="651"/>
      <c r="FBR2979" s="651"/>
      <c r="FBS2979" s="651"/>
      <c r="FBT2979" s="651"/>
      <c r="FBU2979" s="651"/>
      <c r="FBV2979" s="651"/>
      <c r="FBW2979" s="651"/>
      <c r="FBX2979" s="651"/>
      <c r="FBY2979" s="651"/>
      <c r="FBZ2979" s="651"/>
      <c r="FCA2979" s="651"/>
      <c r="FCB2979" s="651"/>
      <c r="FCC2979" s="651"/>
      <c r="FCD2979" s="651"/>
      <c r="FCE2979" s="651"/>
      <c r="FCF2979" s="651"/>
      <c r="FCG2979" s="651"/>
      <c r="FCH2979" s="651"/>
      <c r="FCI2979" s="651"/>
      <c r="FCJ2979" s="651"/>
      <c r="FCK2979" s="651"/>
      <c r="FCL2979" s="651"/>
      <c r="FCM2979" s="651"/>
      <c r="FCN2979" s="651"/>
      <c r="FCO2979" s="651"/>
      <c r="FCP2979" s="651"/>
      <c r="FCQ2979" s="651"/>
      <c r="FCR2979" s="651"/>
      <c r="FCS2979" s="651"/>
      <c r="FCT2979" s="651"/>
      <c r="FCU2979" s="651"/>
      <c r="FCV2979" s="651"/>
      <c r="FCW2979" s="651"/>
      <c r="FCX2979" s="651"/>
      <c r="FCY2979" s="651"/>
      <c r="FCZ2979" s="651"/>
      <c r="FDA2979" s="651"/>
      <c r="FDB2979" s="651"/>
      <c r="FDC2979" s="651"/>
      <c r="FDD2979" s="651"/>
      <c r="FDE2979" s="651"/>
      <c r="FDF2979" s="651"/>
      <c r="FDG2979" s="651"/>
      <c r="FDH2979" s="651"/>
      <c r="FDI2979" s="651"/>
      <c r="FDJ2979" s="651"/>
      <c r="FDK2979" s="651"/>
      <c r="FDL2979" s="651"/>
      <c r="FDM2979" s="651"/>
      <c r="FDN2979" s="651"/>
      <c r="FDO2979" s="651"/>
      <c r="FDP2979" s="651"/>
      <c r="FDQ2979" s="651"/>
      <c r="FDR2979" s="651"/>
      <c r="FDS2979" s="651"/>
      <c r="FDT2979" s="651"/>
      <c r="FDU2979" s="651"/>
      <c r="FDV2979" s="651"/>
      <c r="FDW2979" s="651"/>
      <c r="FDX2979" s="651"/>
      <c r="FDY2979" s="651"/>
      <c r="FDZ2979" s="651"/>
      <c r="FEA2979" s="651"/>
      <c r="FEB2979" s="651"/>
      <c r="FEC2979" s="651"/>
      <c r="FED2979" s="651"/>
      <c r="FEE2979" s="651"/>
      <c r="FEF2979" s="651"/>
      <c r="FEG2979" s="651"/>
      <c r="FEH2979" s="651"/>
      <c r="FEI2979" s="651"/>
      <c r="FEJ2979" s="651"/>
      <c r="FEK2979" s="651"/>
      <c r="FEL2979" s="651"/>
      <c r="FEM2979" s="651"/>
      <c r="FEN2979" s="651"/>
      <c r="FEO2979" s="651"/>
      <c r="FEP2979" s="651"/>
      <c r="FEQ2979" s="651"/>
      <c r="FER2979" s="651"/>
      <c r="FES2979" s="651"/>
      <c r="FET2979" s="651"/>
      <c r="FEU2979" s="651"/>
      <c r="FEV2979" s="651"/>
      <c r="FEW2979" s="651"/>
      <c r="FEX2979" s="651"/>
      <c r="FEY2979" s="651"/>
      <c r="FEZ2979" s="651"/>
      <c r="FFA2979" s="651"/>
      <c r="FFB2979" s="651"/>
      <c r="FFC2979" s="651"/>
      <c r="FFD2979" s="651"/>
      <c r="FFE2979" s="651"/>
      <c r="FFF2979" s="651"/>
      <c r="FFG2979" s="651"/>
      <c r="FFH2979" s="651"/>
      <c r="FFI2979" s="651"/>
      <c r="FFJ2979" s="651"/>
      <c r="FFK2979" s="651"/>
      <c r="FFL2979" s="651"/>
      <c r="FFM2979" s="651"/>
      <c r="FFN2979" s="651"/>
      <c r="FFO2979" s="651"/>
      <c r="FFP2979" s="651"/>
      <c r="FFQ2979" s="651"/>
      <c r="FFR2979" s="651"/>
      <c r="FFS2979" s="651"/>
      <c r="FFT2979" s="651"/>
      <c r="FFU2979" s="651"/>
      <c r="FFV2979" s="651"/>
      <c r="FFW2979" s="651"/>
      <c r="FFX2979" s="651"/>
      <c r="FFY2979" s="651"/>
      <c r="FFZ2979" s="651"/>
      <c r="FGA2979" s="651"/>
      <c r="FGB2979" s="651"/>
      <c r="FGC2979" s="651"/>
      <c r="FGD2979" s="651"/>
      <c r="FGE2979" s="651"/>
      <c r="FGF2979" s="651"/>
      <c r="FGG2979" s="651"/>
      <c r="FGH2979" s="651"/>
      <c r="FGI2979" s="651"/>
      <c r="FGJ2979" s="651"/>
      <c r="FGK2979" s="651"/>
      <c r="FGL2979" s="651"/>
      <c r="FGM2979" s="651"/>
      <c r="FGN2979" s="651"/>
      <c r="FGO2979" s="651"/>
      <c r="FGP2979" s="651"/>
      <c r="FGQ2979" s="651"/>
      <c r="FGR2979" s="651"/>
      <c r="FGS2979" s="651"/>
      <c r="FGT2979" s="651"/>
      <c r="FGU2979" s="651"/>
      <c r="FGV2979" s="651"/>
      <c r="FGW2979" s="651"/>
      <c r="FGX2979" s="651"/>
      <c r="FGY2979" s="651"/>
      <c r="FGZ2979" s="651"/>
      <c r="FHA2979" s="651"/>
      <c r="FHB2979" s="651"/>
      <c r="FHC2979" s="651"/>
      <c r="FHD2979" s="651"/>
      <c r="FHE2979" s="651"/>
      <c r="FHF2979" s="651"/>
      <c r="FHG2979" s="651"/>
      <c r="FHH2979" s="651"/>
      <c r="FHI2979" s="651"/>
      <c r="FHJ2979" s="651"/>
      <c r="FHK2979" s="651"/>
      <c r="FHL2979" s="651"/>
      <c r="FHM2979" s="651"/>
      <c r="FHN2979" s="651"/>
      <c r="FHO2979" s="651"/>
      <c r="FHP2979" s="651"/>
      <c r="FHQ2979" s="651"/>
      <c r="FHR2979" s="651"/>
      <c r="FHS2979" s="651"/>
      <c r="FHT2979" s="651"/>
      <c r="FHU2979" s="651"/>
      <c r="FHV2979" s="651"/>
      <c r="FHW2979" s="651"/>
      <c r="FHX2979" s="651"/>
      <c r="FHY2979" s="651"/>
      <c r="FHZ2979" s="651"/>
      <c r="FIA2979" s="651"/>
      <c r="FIB2979" s="651"/>
      <c r="FIC2979" s="651"/>
      <c r="FID2979" s="651"/>
      <c r="FIE2979" s="651"/>
      <c r="FIF2979" s="651"/>
      <c r="FIG2979" s="651"/>
      <c r="FIH2979" s="651"/>
      <c r="FII2979" s="651"/>
      <c r="FIJ2979" s="651"/>
      <c r="FIK2979" s="651"/>
      <c r="FIL2979" s="651"/>
      <c r="FIM2979" s="651"/>
      <c r="FIN2979" s="651"/>
      <c r="FIO2979" s="651"/>
      <c r="FIP2979" s="651"/>
      <c r="FIQ2979" s="651"/>
      <c r="FIR2979" s="651"/>
      <c r="FIS2979" s="651"/>
      <c r="FIT2979" s="651"/>
      <c r="FIU2979" s="651"/>
      <c r="FIV2979" s="651"/>
      <c r="FIW2979" s="651"/>
      <c r="FIX2979" s="651"/>
      <c r="FIY2979" s="651"/>
      <c r="FIZ2979" s="651"/>
      <c r="FJA2979" s="651"/>
      <c r="FJB2979" s="651"/>
      <c r="FJC2979" s="651"/>
      <c r="FJD2979" s="651"/>
      <c r="FJE2979" s="651"/>
      <c r="FJF2979" s="651"/>
      <c r="FJG2979" s="651"/>
      <c r="FJH2979" s="651"/>
      <c r="FJI2979" s="651"/>
      <c r="FJJ2979" s="651"/>
      <c r="FJK2979" s="651"/>
      <c r="FJL2979" s="651"/>
      <c r="FJM2979" s="651"/>
      <c r="FJN2979" s="651"/>
      <c r="FJO2979" s="651"/>
      <c r="FJP2979" s="651"/>
      <c r="FJQ2979" s="651"/>
      <c r="FJR2979" s="651"/>
      <c r="FJS2979" s="651"/>
      <c r="FJT2979" s="651"/>
      <c r="FJU2979" s="651"/>
      <c r="FJV2979" s="651"/>
      <c r="FJW2979" s="651"/>
      <c r="FJX2979" s="651"/>
      <c r="FJY2979" s="651"/>
      <c r="FJZ2979" s="651"/>
      <c r="FKA2979" s="651"/>
      <c r="FKB2979" s="651"/>
      <c r="FKC2979" s="651"/>
      <c r="FKD2979" s="651"/>
      <c r="FKE2979" s="651"/>
      <c r="FKF2979" s="651"/>
      <c r="FKG2979" s="651"/>
      <c r="FKH2979" s="651"/>
      <c r="FKI2979" s="651"/>
      <c r="FKJ2979" s="651"/>
      <c r="FKK2979" s="651"/>
      <c r="FKL2979" s="651"/>
      <c r="FKM2979" s="651"/>
      <c r="FKN2979" s="651"/>
      <c r="FKO2979" s="651"/>
      <c r="FKP2979" s="651"/>
      <c r="FKQ2979" s="651"/>
      <c r="FKR2979" s="651"/>
      <c r="FKS2979" s="651"/>
      <c r="FKT2979" s="651"/>
      <c r="FKU2979" s="651"/>
      <c r="FKV2979" s="651"/>
      <c r="FKW2979" s="651"/>
      <c r="FKX2979" s="651"/>
      <c r="FKY2979" s="651"/>
      <c r="FKZ2979" s="651"/>
      <c r="FLA2979" s="651"/>
      <c r="FLB2979" s="651"/>
      <c r="FLC2979" s="651"/>
      <c r="FLD2979" s="651"/>
      <c r="FLE2979" s="651"/>
      <c r="FLF2979" s="651"/>
      <c r="FLG2979" s="651"/>
      <c r="FLH2979" s="651"/>
      <c r="FLI2979" s="651"/>
      <c r="FLJ2979" s="651"/>
      <c r="FLK2979" s="651"/>
      <c r="FLL2979" s="651"/>
      <c r="FLM2979" s="651"/>
      <c r="FLN2979" s="651"/>
      <c r="FLO2979" s="651"/>
      <c r="FLP2979" s="651"/>
      <c r="FLQ2979" s="651"/>
      <c r="FLR2979" s="651"/>
      <c r="FLS2979" s="651"/>
      <c r="FLT2979" s="651"/>
      <c r="FLU2979" s="651"/>
      <c r="FLV2979" s="651"/>
      <c r="FLW2979" s="651"/>
      <c r="FLX2979" s="651"/>
      <c r="FLY2979" s="651"/>
      <c r="FLZ2979" s="651"/>
      <c r="FMA2979" s="651"/>
      <c r="FMB2979" s="651"/>
      <c r="FMC2979" s="651"/>
      <c r="FMD2979" s="651"/>
      <c r="FME2979" s="651"/>
      <c r="FMF2979" s="651"/>
      <c r="FMG2979" s="651"/>
      <c r="FMH2979" s="651"/>
      <c r="FMI2979" s="651"/>
      <c r="FMJ2979" s="651"/>
      <c r="FMK2979" s="651"/>
      <c r="FML2979" s="651"/>
      <c r="FMM2979" s="651"/>
      <c r="FMN2979" s="651"/>
      <c r="FMO2979" s="651"/>
      <c r="FMP2979" s="651"/>
      <c r="FMQ2979" s="651"/>
      <c r="FMR2979" s="651"/>
      <c r="FMS2979" s="651"/>
      <c r="FMT2979" s="651"/>
      <c r="FMU2979" s="651"/>
      <c r="FMV2979" s="651"/>
      <c r="FMW2979" s="651"/>
      <c r="FMX2979" s="651"/>
      <c r="FMY2979" s="651"/>
      <c r="FMZ2979" s="651"/>
      <c r="FNA2979" s="651"/>
      <c r="FNB2979" s="651"/>
      <c r="FNC2979" s="651"/>
      <c r="FND2979" s="651"/>
      <c r="FNE2979" s="651"/>
      <c r="FNF2979" s="651"/>
      <c r="FNG2979" s="651"/>
      <c r="FNH2979" s="651"/>
      <c r="FNI2979" s="651"/>
      <c r="FNJ2979" s="651"/>
      <c r="FNK2979" s="651"/>
      <c r="FNL2979" s="651"/>
      <c r="FNM2979" s="651"/>
      <c r="FNN2979" s="651"/>
      <c r="FNO2979" s="651"/>
      <c r="FNP2979" s="651"/>
      <c r="FNQ2979" s="651"/>
      <c r="FNR2979" s="651"/>
      <c r="FNS2979" s="651"/>
      <c r="FNT2979" s="651"/>
      <c r="FNU2979" s="651"/>
      <c r="FNV2979" s="651"/>
      <c r="FNW2979" s="651"/>
      <c r="FNX2979" s="651"/>
      <c r="FNY2979" s="651"/>
      <c r="FNZ2979" s="651"/>
      <c r="FOA2979" s="651"/>
      <c r="FOB2979" s="651"/>
      <c r="FOC2979" s="651"/>
      <c r="FOD2979" s="651"/>
      <c r="FOE2979" s="651"/>
      <c r="FOF2979" s="651"/>
      <c r="FOG2979" s="651"/>
      <c r="FOH2979" s="651"/>
      <c r="FOI2979" s="651"/>
      <c r="FOJ2979" s="651"/>
      <c r="FOK2979" s="651"/>
      <c r="FOL2979" s="651"/>
      <c r="FOM2979" s="651"/>
      <c r="FON2979" s="651"/>
      <c r="FOO2979" s="651"/>
      <c r="FOP2979" s="651"/>
      <c r="FOQ2979" s="651"/>
      <c r="FOR2979" s="651"/>
      <c r="FOS2979" s="651"/>
      <c r="FOT2979" s="651"/>
      <c r="FOU2979" s="651"/>
      <c r="FOV2979" s="651"/>
      <c r="FOW2979" s="651"/>
      <c r="FOX2979" s="651"/>
      <c r="FOY2979" s="651"/>
      <c r="FOZ2979" s="651"/>
      <c r="FPA2979" s="651"/>
      <c r="FPB2979" s="651"/>
      <c r="FPC2979" s="651"/>
      <c r="FPD2979" s="651"/>
      <c r="FPE2979" s="651"/>
      <c r="FPF2979" s="651"/>
      <c r="FPG2979" s="651"/>
      <c r="FPH2979" s="651"/>
      <c r="FPI2979" s="651"/>
      <c r="FPJ2979" s="651"/>
      <c r="FPK2979" s="651"/>
      <c r="FPL2979" s="651"/>
      <c r="FPM2979" s="651"/>
      <c r="FPN2979" s="651"/>
      <c r="FPO2979" s="651"/>
      <c r="FPP2979" s="651"/>
      <c r="FPQ2979" s="651"/>
      <c r="FPR2979" s="651"/>
      <c r="FPS2979" s="651"/>
      <c r="FPT2979" s="651"/>
      <c r="FPU2979" s="651"/>
      <c r="FPV2979" s="651"/>
      <c r="FPW2979" s="651"/>
      <c r="FPX2979" s="651"/>
      <c r="FPY2979" s="651"/>
      <c r="FPZ2979" s="651"/>
      <c r="FQA2979" s="651"/>
      <c r="FQB2979" s="651"/>
      <c r="FQC2979" s="651"/>
      <c r="FQD2979" s="651"/>
      <c r="FQE2979" s="651"/>
      <c r="FQF2979" s="651"/>
      <c r="FQG2979" s="651"/>
      <c r="FQH2979" s="651"/>
      <c r="FQI2979" s="651"/>
      <c r="FQJ2979" s="651"/>
      <c r="FQK2979" s="651"/>
      <c r="FQL2979" s="651"/>
      <c r="FQM2979" s="651"/>
      <c r="FQN2979" s="651"/>
      <c r="FQO2979" s="651"/>
      <c r="FQP2979" s="651"/>
      <c r="FQQ2979" s="651"/>
      <c r="FQR2979" s="651"/>
      <c r="FQS2979" s="651"/>
      <c r="FQT2979" s="651"/>
      <c r="FQU2979" s="651"/>
      <c r="FQV2979" s="651"/>
      <c r="FQW2979" s="651"/>
      <c r="FQX2979" s="651"/>
      <c r="FQY2979" s="651"/>
      <c r="FQZ2979" s="651"/>
      <c r="FRA2979" s="651"/>
      <c r="FRB2979" s="651"/>
      <c r="FRC2979" s="651"/>
      <c r="FRD2979" s="651"/>
      <c r="FRE2979" s="651"/>
      <c r="FRF2979" s="651"/>
      <c r="FRG2979" s="651"/>
      <c r="FRH2979" s="651"/>
      <c r="FRI2979" s="651"/>
      <c r="FRJ2979" s="651"/>
      <c r="FRK2979" s="651"/>
      <c r="FRL2979" s="651"/>
      <c r="FRM2979" s="651"/>
      <c r="FRN2979" s="651"/>
      <c r="FRO2979" s="651"/>
      <c r="FRP2979" s="651"/>
      <c r="FRQ2979" s="651"/>
      <c r="FRR2979" s="651"/>
      <c r="FRS2979" s="651"/>
      <c r="FRT2979" s="651"/>
      <c r="FRU2979" s="651"/>
      <c r="FRV2979" s="651"/>
      <c r="FRW2979" s="651"/>
      <c r="FRX2979" s="651"/>
      <c r="FRY2979" s="651"/>
      <c r="FRZ2979" s="651"/>
      <c r="FSA2979" s="651"/>
      <c r="FSB2979" s="651"/>
      <c r="FSC2979" s="651"/>
      <c r="FSD2979" s="651"/>
      <c r="FSE2979" s="651"/>
      <c r="FSF2979" s="651"/>
      <c r="FSG2979" s="651"/>
      <c r="FSH2979" s="651"/>
      <c r="FSI2979" s="651"/>
      <c r="FSJ2979" s="651"/>
      <c r="FSK2979" s="651"/>
      <c r="FSL2979" s="651"/>
      <c r="FSM2979" s="651"/>
      <c r="FSN2979" s="651"/>
      <c r="FSO2979" s="651"/>
      <c r="FSP2979" s="651"/>
      <c r="FSQ2979" s="651"/>
      <c r="FSR2979" s="651"/>
      <c r="FSS2979" s="651"/>
      <c r="FST2979" s="651"/>
      <c r="FSU2979" s="651"/>
      <c r="FSV2979" s="651"/>
      <c r="FSW2979" s="651"/>
      <c r="FSX2979" s="651"/>
      <c r="FSY2979" s="651"/>
      <c r="FSZ2979" s="651"/>
      <c r="FTA2979" s="651"/>
      <c r="FTB2979" s="651"/>
      <c r="FTC2979" s="651"/>
      <c r="FTD2979" s="651"/>
      <c r="FTE2979" s="651"/>
      <c r="FTF2979" s="651"/>
      <c r="FTG2979" s="651"/>
      <c r="FTH2979" s="651"/>
      <c r="FTI2979" s="651"/>
      <c r="FTJ2979" s="651"/>
      <c r="FTK2979" s="651"/>
      <c r="FTL2979" s="651"/>
      <c r="FTM2979" s="651"/>
      <c r="FTN2979" s="651"/>
      <c r="FTO2979" s="651"/>
      <c r="FTP2979" s="651"/>
      <c r="FTQ2979" s="651"/>
      <c r="FTR2979" s="651"/>
      <c r="FTS2979" s="651"/>
      <c r="FTT2979" s="651"/>
      <c r="FTU2979" s="651"/>
      <c r="FTV2979" s="651"/>
      <c r="FTW2979" s="651"/>
      <c r="FTX2979" s="651"/>
      <c r="FTY2979" s="651"/>
      <c r="FTZ2979" s="651"/>
      <c r="FUA2979" s="651"/>
      <c r="FUB2979" s="651"/>
      <c r="FUC2979" s="651"/>
      <c r="FUD2979" s="651"/>
      <c r="FUE2979" s="651"/>
      <c r="FUF2979" s="651"/>
      <c r="FUG2979" s="651"/>
      <c r="FUH2979" s="651"/>
      <c r="FUI2979" s="651"/>
      <c r="FUJ2979" s="651"/>
      <c r="FUK2979" s="651"/>
      <c r="FUL2979" s="651"/>
      <c r="FUM2979" s="651"/>
      <c r="FUN2979" s="651"/>
      <c r="FUO2979" s="651"/>
      <c r="FUP2979" s="651"/>
      <c r="FUQ2979" s="651"/>
      <c r="FUR2979" s="651"/>
      <c r="FUS2979" s="651"/>
      <c r="FUT2979" s="651"/>
      <c r="FUU2979" s="651"/>
      <c r="FUV2979" s="651"/>
      <c r="FUW2979" s="651"/>
      <c r="FUX2979" s="651"/>
      <c r="FUY2979" s="651"/>
      <c r="FUZ2979" s="651"/>
      <c r="FVA2979" s="651"/>
      <c r="FVB2979" s="651"/>
      <c r="FVC2979" s="651"/>
      <c r="FVD2979" s="651"/>
      <c r="FVE2979" s="651"/>
      <c r="FVF2979" s="651"/>
      <c r="FVG2979" s="651"/>
      <c r="FVH2979" s="651"/>
      <c r="FVI2979" s="651"/>
      <c r="FVJ2979" s="651"/>
      <c r="FVK2979" s="651"/>
      <c r="FVL2979" s="651"/>
      <c r="FVM2979" s="651"/>
      <c r="FVN2979" s="651"/>
      <c r="FVO2979" s="651"/>
      <c r="FVP2979" s="651"/>
      <c r="FVQ2979" s="651"/>
      <c r="FVR2979" s="651"/>
      <c r="FVS2979" s="651"/>
      <c r="FVT2979" s="651"/>
      <c r="FVU2979" s="651"/>
      <c r="FVV2979" s="651"/>
      <c r="FVW2979" s="651"/>
      <c r="FVX2979" s="651"/>
      <c r="FVY2979" s="651"/>
      <c r="FVZ2979" s="651"/>
      <c r="FWA2979" s="651"/>
      <c r="FWB2979" s="651"/>
      <c r="FWC2979" s="651"/>
      <c r="FWD2979" s="651"/>
      <c r="FWE2979" s="651"/>
      <c r="FWF2979" s="651"/>
      <c r="FWG2979" s="651"/>
      <c r="FWH2979" s="651"/>
      <c r="FWI2979" s="651"/>
      <c r="FWJ2979" s="651"/>
      <c r="FWK2979" s="651"/>
      <c r="FWL2979" s="651"/>
      <c r="FWM2979" s="651"/>
      <c r="FWN2979" s="651"/>
      <c r="FWO2979" s="651"/>
      <c r="FWP2979" s="651"/>
      <c r="FWQ2979" s="651"/>
      <c r="FWR2979" s="651"/>
      <c r="FWS2979" s="651"/>
      <c r="FWT2979" s="651"/>
      <c r="FWU2979" s="651"/>
      <c r="FWV2979" s="651"/>
      <c r="FWW2979" s="651"/>
      <c r="FWX2979" s="651"/>
      <c r="FWY2979" s="651"/>
      <c r="FWZ2979" s="651"/>
      <c r="FXA2979" s="651"/>
      <c r="FXB2979" s="651"/>
      <c r="FXC2979" s="651"/>
      <c r="FXD2979" s="651"/>
      <c r="FXE2979" s="651"/>
      <c r="FXF2979" s="651"/>
      <c r="FXG2979" s="651"/>
      <c r="FXH2979" s="651"/>
      <c r="FXI2979" s="651"/>
      <c r="FXJ2979" s="651"/>
      <c r="FXK2979" s="651"/>
      <c r="FXL2979" s="651"/>
      <c r="FXM2979" s="651"/>
      <c r="FXN2979" s="651"/>
      <c r="FXO2979" s="651"/>
      <c r="FXP2979" s="651"/>
      <c r="FXQ2979" s="651"/>
      <c r="FXR2979" s="651"/>
      <c r="FXS2979" s="651"/>
      <c r="FXT2979" s="651"/>
      <c r="FXU2979" s="651"/>
      <c r="FXV2979" s="651"/>
      <c r="FXW2979" s="651"/>
      <c r="FXX2979" s="651"/>
      <c r="FXY2979" s="651"/>
      <c r="FXZ2979" s="651"/>
      <c r="FYA2979" s="651"/>
      <c r="FYB2979" s="651"/>
      <c r="FYC2979" s="651"/>
      <c r="FYD2979" s="651"/>
      <c r="FYE2979" s="651"/>
      <c r="FYF2979" s="651"/>
      <c r="FYG2979" s="651"/>
      <c r="FYH2979" s="651"/>
      <c r="FYI2979" s="651"/>
      <c r="FYJ2979" s="651"/>
      <c r="FYK2979" s="651"/>
      <c r="FYL2979" s="651"/>
      <c r="FYM2979" s="651"/>
      <c r="FYN2979" s="651"/>
      <c r="FYO2979" s="651"/>
      <c r="FYP2979" s="651"/>
      <c r="FYQ2979" s="651"/>
      <c r="FYR2979" s="651"/>
      <c r="FYS2979" s="651"/>
      <c r="FYT2979" s="651"/>
      <c r="FYU2979" s="651"/>
      <c r="FYV2979" s="651"/>
      <c r="FYW2979" s="651"/>
      <c r="FYX2979" s="651"/>
      <c r="FYY2979" s="651"/>
      <c r="FYZ2979" s="651"/>
      <c r="FZA2979" s="651"/>
      <c r="FZB2979" s="651"/>
      <c r="FZC2979" s="651"/>
      <c r="FZD2979" s="651"/>
      <c r="FZE2979" s="651"/>
      <c r="FZF2979" s="651"/>
      <c r="FZG2979" s="651"/>
      <c r="FZH2979" s="651"/>
      <c r="FZI2979" s="651"/>
      <c r="FZJ2979" s="651"/>
      <c r="FZK2979" s="651"/>
      <c r="FZL2979" s="651"/>
      <c r="FZM2979" s="651"/>
      <c r="FZN2979" s="651"/>
      <c r="FZO2979" s="651"/>
      <c r="FZP2979" s="651"/>
      <c r="FZQ2979" s="651"/>
      <c r="FZR2979" s="651"/>
      <c r="FZS2979" s="651"/>
      <c r="FZT2979" s="651"/>
      <c r="FZU2979" s="651"/>
      <c r="FZV2979" s="651"/>
      <c r="FZW2979" s="651"/>
      <c r="FZX2979" s="651"/>
      <c r="FZY2979" s="651"/>
      <c r="FZZ2979" s="651"/>
      <c r="GAA2979" s="651"/>
      <c r="GAB2979" s="651"/>
      <c r="GAC2979" s="651"/>
      <c r="GAD2979" s="651"/>
      <c r="GAE2979" s="651"/>
      <c r="GAF2979" s="651"/>
      <c r="GAG2979" s="651"/>
      <c r="GAH2979" s="651"/>
      <c r="GAI2979" s="651"/>
      <c r="GAJ2979" s="651"/>
      <c r="GAK2979" s="651"/>
      <c r="GAL2979" s="651"/>
      <c r="GAM2979" s="651"/>
      <c r="GAN2979" s="651"/>
      <c r="GAO2979" s="651"/>
      <c r="GAP2979" s="651"/>
      <c r="GAQ2979" s="651"/>
      <c r="GAR2979" s="651"/>
      <c r="GAS2979" s="651"/>
      <c r="GAT2979" s="651"/>
      <c r="GAU2979" s="651"/>
      <c r="GAV2979" s="651"/>
      <c r="GAW2979" s="651"/>
      <c r="GAX2979" s="651"/>
      <c r="GAY2979" s="651"/>
      <c r="GAZ2979" s="651"/>
      <c r="GBA2979" s="651"/>
      <c r="GBB2979" s="651"/>
      <c r="GBC2979" s="651"/>
      <c r="GBD2979" s="651"/>
      <c r="GBE2979" s="651"/>
      <c r="GBF2979" s="651"/>
      <c r="GBG2979" s="651"/>
      <c r="GBH2979" s="651"/>
      <c r="GBI2979" s="651"/>
      <c r="GBJ2979" s="651"/>
      <c r="GBK2979" s="651"/>
      <c r="GBL2979" s="651"/>
      <c r="GBM2979" s="651"/>
      <c r="GBN2979" s="651"/>
      <c r="GBO2979" s="651"/>
      <c r="GBP2979" s="651"/>
      <c r="GBQ2979" s="651"/>
      <c r="GBR2979" s="651"/>
      <c r="GBS2979" s="651"/>
      <c r="GBT2979" s="651"/>
      <c r="GBU2979" s="651"/>
      <c r="GBV2979" s="651"/>
      <c r="GBW2979" s="651"/>
      <c r="GBX2979" s="651"/>
      <c r="GBY2979" s="651"/>
      <c r="GBZ2979" s="651"/>
      <c r="GCA2979" s="651"/>
      <c r="GCB2979" s="651"/>
      <c r="GCC2979" s="651"/>
      <c r="GCD2979" s="651"/>
      <c r="GCE2979" s="651"/>
      <c r="GCF2979" s="651"/>
      <c r="GCG2979" s="651"/>
      <c r="GCH2979" s="651"/>
      <c r="GCI2979" s="651"/>
      <c r="GCJ2979" s="651"/>
      <c r="GCK2979" s="651"/>
      <c r="GCL2979" s="651"/>
      <c r="GCM2979" s="651"/>
      <c r="GCN2979" s="651"/>
      <c r="GCO2979" s="651"/>
      <c r="GCP2979" s="651"/>
      <c r="GCQ2979" s="651"/>
      <c r="GCR2979" s="651"/>
      <c r="GCS2979" s="651"/>
      <c r="GCT2979" s="651"/>
      <c r="GCU2979" s="651"/>
      <c r="GCV2979" s="651"/>
      <c r="GCW2979" s="651"/>
      <c r="GCX2979" s="651"/>
      <c r="GCY2979" s="651"/>
      <c r="GCZ2979" s="651"/>
      <c r="GDA2979" s="651"/>
      <c r="GDB2979" s="651"/>
      <c r="GDC2979" s="651"/>
      <c r="GDD2979" s="651"/>
      <c r="GDE2979" s="651"/>
      <c r="GDF2979" s="651"/>
      <c r="GDG2979" s="651"/>
      <c r="GDH2979" s="651"/>
      <c r="GDI2979" s="651"/>
      <c r="GDJ2979" s="651"/>
      <c r="GDK2979" s="651"/>
      <c r="GDL2979" s="651"/>
      <c r="GDM2979" s="651"/>
      <c r="GDN2979" s="651"/>
      <c r="GDO2979" s="651"/>
      <c r="GDP2979" s="651"/>
      <c r="GDQ2979" s="651"/>
      <c r="GDR2979" s="651"/>
      <c r="GDS2979" s="651"/>
      <c r="GDT2979" s="651"/>
      <c r="GDU2979" s="651"/>
      <c r="GDV2979" s="651"/>
      <c r="GDW2979" s="651"/>
      <c r="GDX2979" s="651"/>
      <c r="GDY2979" s="651"/>
      <c r="GDZ2979" s="651"/>
      <c r="GEA2979" s="651"/>
      <c r="GEB2979" s="651"/>
      <c r="GEC2979" s="651"/>
      <c r="GED2979" s="651"/>
      <c r="GEE2979" s="651"/>
      <c r="GEF2979" s="651"/>
      <c r="GEG2979" s="651"/>
      <c r="GEH2979" s="651"/>
      <c r="GEI2979" s="651"/>
      <c r="GEJ2979" s="651"/>
      <c r="GEK2979" s="651"/>
      <c r="GEL2979" s="651"/>
      <c r="GEM2979" s="651"/>
      <c r="GEN2979" s="651"/>
      <c r="GEO2979" s="651"/>
      <c r="GEP2979" s="651"/>
      <c r="GEQ2979" s="651"/>
      <c r="GER2979" s="651"/>
      <c r="GES2979" s="651"/>
      <c r="GET2979" s="651"/>
      <c r="GEU2979" s="651"/>
      <c r="GEV2979" s="651"/>
      <c r="GEW2979" s="651"/>
      <c r="GEX2979" s="651"/>
      <c r="GEY2979" s="651"/>
      <c r="GEZ2979" s="651"/>
      <c r="GFA2979" s="651"/>
      <c r="GFB2979" s="651"/>
      <c r="GFC2979" s="651"/>
      <c r="GFD2979" s="651"/>
      <c r="GFE2979" s="651"/>
      <c r="GFF2979" s="651"/>
      <c r="GFG2979" s="651"/>
      <c r="GFH2979" s="651"/>
      <c r="GFI2979" s="651"/>
      <c r="GFJ2979" s="651"/>
      <c r="GFK2979" s="651"/>
      <c r="GFL2979" s="651"/>
      <c r="GFM2979" s="651"/>
      <c r="GFN2979" s="651"/>
      <c r="GFO2979" s="651"/>
      <c r="GFP2979" s="651"/>
      <c r="GFQ2979" s="651"/>
      <c r="GFR2979" s="651"/>
      <c r="GFS2979" s="651"/>
      <c r="GFT2979" s="651"/>
      <c r="GFU2979" s="651"/>
      <c r="GFV2979" s="651"/>
      <c r="GFW2979" s="651"/>
      <c r="GFX2979" s="651"/>
      <c r="GFY2979" s="651"/>
      <c r="GFZ2979" s="651"/>
      <c r="GGA2979" s="651"/>
      <c r="GGB2979" s="651"/>
      <c r="GGC2979" s="651"/>
      <c r="GGD2979" s="651"/>
      <c r="GGE2979" s="651"/>
      <c r="GGF2979" s="651"/>
      <c r="GGG2979" s="651"/>
      <c r="GGH2979" s="651"/>
      <c r="GGI2979" s="651"/>
      <c r="GGJ2979" s="651"/>
      <c r="GGK2979" s="651"/>
      <c r="GGL2979" s="651"/>
      <c r="GGM2979" s="651"/>
      <c r="GGN2979" s="651"/>
      <c r="GGO2979" s="651"/>
      <c r="GGP2979" s="651"/>
      <c r="GGQ2979" s="651"/>
      <c r="GGR2979" s="651"/>
      <c r="GGS2979" s="651"/>
      <c r="GGT2979" s="651"/>
      <c r="GGU2979" s="651"/>
      <c r="GGV2979" s="651"/>
      <c r="GGW2979" s="651"/>
      <c r="GGX2979" s="651"/>
      <c r="GGY2979" s="651"/>
      <c r="GGZ2979" s="651"/>
      <c r="GHA2979" s="651"/>
      <c r="GHB2979" s="651"/>
      <c r="GHC2979" s="651"/>
      <c r="GHD2979" s="651"/>
      <c r="GHE2979" s="651"/>
      <c r="GHF2979" s="651"/>
      <c r="GHG2979" s="651"/>
      <c r="GHH2979" s="651"/>
      <c r="GHI2979" s="651"/>
      <c r="GHJ2979" s="651"/>
      <c r="GHK2979" s="651"/>
      <c r="GHL2979" s="651"/>
      <c r="GHM2979" s="651"/>
      <c r="GHN2979" s="651"/>
      <c r="GHO2979" s="651"/>
      <c r="GHP2979" s="651"/>
      <c r="GHQ2979" s="651"/>
      <c r="GHR2979" s="651"/>
      <c r="GHS2979" s="651"/>
      <c r="GHT2979" s="651"/>
      <c r="GHU2979" s="651"/>
      <c r="GHV2979" s="651"/>
      <c r="GHW2979" s="651"/>
      <c r="GHX2979" s="651"/>
      <c r="GHY2979" s="651"/>
      <c r="GHZ2979" s="651"/>
      <c r="GIA2979" s="651"/>
      <c r="GIB2979" s="651"/>
      <c r="GIC2979" s="651"/>
      <c r="GID2979" s="651"/>
      <c r="GIE2979" s="651"/>
      <c r="GIF2979" s="651"/>
      <c r="GIG2979" s="651"/>
      <c r="GIH2979" s="651"/>
      <c r="GII2979" s="651"/>
      <c r="GIJ2979" s="651"/>
      <c r="GIK2979" s="651"/>
      <c r="GIL2979" s="651"/>
      <c r="GIM2979" s="651"/>
      <c r="GIN2979" s="651"/>
      <c r="GIO2979" s="651"/>
      <c r="GIP2979" s="651"/>
      <c r="GIQ2979" s="651"/>
      <c r="GIR2979" s="651"/>
      <c r="GIS2979" s="651"/>
      <c r="GIT2979" s="651"/>
      <c r="GIU2979" s="651"/>
      <c r="GIV2979" s="651"/>
      <c r="GIW2979" s="651"/>
      <c r="GIX2979" s="651"/>
      <c r="GIY2979" s="651"/>
      <c r="GIZ2979" s="651"/>
      <c r="GJA2979" s="651"/>
      <c r="GJB2979" s="651"/>
      <c r="GJC2979" s="651"/>
      <c r="GJD2979" s="651"/>
      <c r="GJE2979" s="651"/>
      <c r="GJF2979" s="651"/>
      <c r="GJG2979" s="651"/>
      <c r="GJH2979" s="651"/>
      <c r="GJI2979" s="651"/>
      <c r="GJJ2979" s="651"/>
      <c r="GJK2979" s="651"/>
      <c r="GJL2979" s="651"/>
      <c r="GJM2979" s="651"/>
      <c r="GJN2979" s="651"/>
      <c r="GJO2979" s="651"/>
      <c r="GJP2979" s="651"/>
      <c r="GJQ2979" s="651"/>
      <c r="GJR2979" s="651"/>
      <c r="GJS2979" s="651"/>
      <c r="GJT2979" s="651"/>
      <c r="GJU2979" s="651"/>
      <c r="GJV2979" s="651"/>
      <c r="GJW2979" s="651"/>
      <c r="GJX2979" s="651"/>
      <c r="GJY2979" s="651"/>
      <c r="GJZ2979" s="651"/>
      <c r="GKA2979" s="651"/>
      <c r="GKB2979" s="651"/>
      <c r="GKC2979" s="651"/>
      <c r="GKD2979" s="651"/>
      <c r="GKE2979" s="651"/>
      <c r="GKF2979" s="651"/>
      <c r="GKG2979" s="651"/>
      <c r="GKH2979" s="651"/>
      <c r="GKI2979" s="651"/>
      <c r="GKJ2979" s="651"/>
      <c r="GKK2979" s="651"/>
      <c r="GKL2979" s="651"/>
      <c r="GKM2979" s="651"/>
      <c r="GKN2979" s="651"/>
      <c r="GKO2979" s="651"/>
      <c r="GKP2979" s="651"/>
      <c r="GKQ2979" s="651"/>
      <c r="GKR2979" s="651"/>
      <c r="GKS2979" s="651"/>
      <c r="GKT2979" s="651"/>
      <c r="GKU2979" s="651"/>
      <c r="GKV2979" s="651"/>
      <c r="GKW2979" s="651"/>
      <c r="GKX2979" s="651"/>
      <c r="GKY2979" s="651"/>
      <c r="GKZ2979" s="651"/>
      <c r="GLA2979" s="651"/>
      <c r="GLB2979" s="651"/>
      <c r="GLC2979" s="651"/>
      <c r="GLD2979" s="651"/>
      <c r="GLE2979" s="651"/>
      <c r="GLF2979" s="651"/>
      <c r="GLG2979" s="651"/>
      <c r="GLH2979" s="651"/>
      <c r="GLI2979" s="651"/>
      <c r="GLJ2979" s="651"/>
      <c r="GLK2979" s="651"/>
      <c r="GLL2979" s="651"/>
      <c r="GLM2979" s="651"/>
      <c r="GLN2979" s="651"/>
      <c r="GLO2979" s="651"/>
      <c r="GLP2979" s="651"/>
      <c r="GLQ2979" s="651"/>
      <c r="GLR2979" s="651"/>
      <c r="GLS2979" s="651"/>
      <c r="GLT2979" s="651"/>
      <c r="GLU2979" s="651"/>
      <c r="GLV2979" s="651"/>
      <c r="GLW2979" s="651"/>
      <c r="GLX2979" s="651"/>
      <c r="GLY2979" s="651"/>
      <c r="GLZ2979" s="651"/>
      <c r="GMA2979" s="651"/>
      <c r="GMB2979" s="651"/>
      <c r="GMC2979" s="651"/>
      <c r="GMD2979" s="651"/>
      <c r="GME2979" s="651"/>
      <c r="GMF2979" s="651"/>
      <c r="GMG2979" s="651"/>
      <c r="GMH2979" s="651"/>
      <c r="GMI2979" s="651"/>
      <c r="GMJ2979" s="651"/>
      <c r="GMK2979" s="651"/>
      <c r="GML2979" s="651"/>
      <c r="GMM2979" s="651"/>
      <c r="GMN2979" s="651"/>
      <c r="GMO2979" s="651"/>
      <c r="GMP2979" s="651"/>
      <c r="GMQ2979" s="651"/>
      <c r="GMR2979" s="651"/>
      <c r="GMS2979" s="651"/>
      <c r="GMT2979" s="651"/>
      <c r="GMU2979" s="651"/>
      <c r="GMV2979" s="651"/>
      <c r="GMW2979" s="651"/>
      <c r="GMX2979" s="651"/>
      <c r="GMY2979" s="651"/>
      <c r="GMZ2979" s="651"/>
      <c r="GNA2979" s="651"/>
      <c r="GNB2979" s="651"/>
      <c r="GNC2979" s="651"/>
      <c r="GND2979" s="651"/>
      <c r="GNE2979" s="651"/>
      <c r="GNF2979" s="651"/>
      <c r="GNG2979" s="651"/>
      <c r="GNH2979" s="651"/>
      <c r="GNI2979" s="651"/>
      <c r="GNJ2979" s="651"/>
      <c r="GNK2979" s="651"/>
      <c r="GNL2979" s="651"/>
      <c r="GNM2979" s="651"/>
      <c r="GNN2979" s="651"/>
      <c r="GNO2979" s="651"/>
      <c r="GNP2979" s="651"/>
      <c r="GNQ2979" s="651"/>
      <c r="GNR2979" s="651"/>
      <c r="GNS2979" s="651"/>
      <c r="GNT2979" s="651"/>
      <c r="GNU2979" s="651"/>
      <c r="GNV2979" s="651"/>
      <c r="GNW2979" s="651"/>
      <c r="GNX2979" s="651"/>
      <c r="GNY2979" s="651"/>
      <c r="GNZ2979" s="651"/>
      <c r="GOA2979" s="651"/>
      <c r="GOB2979" s="651"/>
      <c r="GOC2979" s="651"/>
      <c r="GOD2979" s="651"/>
      <c r="GOE2979" s="651"/>
      <c r="GOF2979" s="651"/>
      <c r="GOG2979" s="651"/>
      <c r="GOH2979" s="651"/>
      <c r="GOI2979" s="651"/>
      <c r="GOJ2979" s="651"/>
      <c r="GOK2979" s="651"/>
      <c r="GOL2979" s="651"/>
      <c r="GOM2979" s="651"/>
      <c r="GON2979" s="651"/>
      <c r="GOO2979" s="651"/>
      <c r="GOP2979" s="651"/>
      <c r="GOQ2979" s="651"/>
      <c r="GOR2979" s="651"/>
      <c r="GOS2979" s="651"/>
      <c r="GOT2979" s="651"/>
      <c r="GOU2979" s="651"/>
      <c r="GOV2979" s="651"/>
      <c r="GOW2979" s="651"/>
      <c r="GOX2979" s="651"/>
      <c r="GOY2979" s="651"/>
      <c r="GOZ2979" s="651"/>
      <c r="GPA2979" s="651"/>
      <c r="GPB2979" s="651"/>
      <c r="GPC2979" s="651"/>
      <c r="GPD2979" s="651"/>
      <c r="GPE2979" s="651"/>
      <c r="GPF2979" s="651"/>
      <c r="GPG2979" s="651"/>
      <c r="GPH2979" s="651"/>
      <c r="GPI2979" s="651"/>
      <c r="GPJ2979" s="651"/>
      <c r="GPK2979" s="651"/>
      <c r="GPL2979" s="651"/>
      <c r="GPM2979" s="651"/>
      <c r="GPN2979" s="651"/>
      <c r="GPO2979" s="651"/>
      <c r="GPP2979" s="651"/>
      <c r="GPQ2979" s="651"/>
      <c r="GPR2979" s="651"/>
      <c r="GPS2979" s="651"/>
      <c r="GPT2979" s="651"/>
      <c r="GPU2979" s="651"/>
      <c r="GPV2979" s="651"/>
      <c r="GPW2979" s="651"/>
      <c r="GPX2979" s="651"/>
      <c r="GPY2979" s="651"/>
      <c r="GPZ2979" s="651"/>
      <c r="GQA2979" s="651"/>
      <c r="GQB2979" s="651"/>
      <c r="GQC2979" s="651"/>
      <c r="GQD2979" s="651"/>
      <c r="GQE2979" s="651"/>
      <c r="GQF2979" s="651"/>
      <c r="GQG2979" s="651"/>
      <c r="GQH2979" s="651"/>
      <c r="GQI2979" s="651"/>
      <c r="GQJ2979" s="651"/>
      <c r="GQK2979" s="651"/>
      <c r="GQL2979" s="651"/>
      <c r="GQM2979" s="651"/>
      <c r="GQN2979" s="651"/>
      <c r="GQO2979" s="651"/>
      <c r="GQP2979" s="651"/>
      <c r="GQQ2979" s="651"/>
      <c r="GQR2979" s="651"/>
      <c r="GQS2979" s="651"/>
      <c r="GQT2979" s="651"/>
      <c r="GQU2979" s="651"/>
      <c r="GQV2979" s="651"/>
      <c r="GQW2979" s="651"/>
      <c r="GQX2979" s="651"/>
      <c r="GQY2979" s="651"/>
      <c r="GQZ2979" s="651"/>
      <c r="GRA2979" s="651"/>
      <c r="GRB2979" s="651"/>
      <c r="GRC2979" s="651"/>
      <c r="GRD2979" s="651"/>
      <c r="GRE2979" s="651"/>
      <c r="GRF2979" s="651"/>
      <c r="GRG2979" s="651"/>
      <c r="GRH2979" s="651"/>
      <c r="GRI2979" s="651"/>
      <c r="GRJ2979" s="651"/>
      <c r="GRK2979" s="651"/>
      <c r="GRL2979" s="651"/>
      <c r="GRM2979" s="651"/>
      <c r="GRN2979" s="651"/>
      <c r="GRO2979" s="651"/>
      <c r="GRP2979" s="651"/>
      <c r="GRQ2979" s="651"/>
      <c r="GRR2979" s="651"/>
      <c r="GRS2979" s="651"/>
      <c r="GRT2979" s="651"/>
      <c r="GRU2979" s="651"/>
      <c r="GRV2979" s="651"/>
      <c r="GRW2979" s="651"/>
      <c r="GRX2979" s="651"/>
      <c r="GRY2979" s="651"/>
      <c r="GRZ2979" s="651"/>
      <c r="GSA2979" s="651"/>
      <c r="GSB2979" s="651"/>
      <c r="GSC2979" s="651"/>
      <c r="GSD2979" s="651"/>
      <c r="GSE2979" s="651"/>
      <c r="GSF2979" s="651"/>
      <c r="GSG2979" s="651"/>
      <c r="GSH2979" s="651"/>
      <c r="GSI2979" s="651"/>
      <c r="GSJ2979" s="651"/>
      <c r="GSK2979" s="651"/>
      <c r="GSL2979" s="651"/>
      <c r="GSM2979" s="651"/>
      <c r="GSN2979" s="651"/>
      <c r="GSO2979" s="651"/>
      <c r="GSP2979" s="651"/>
      <c r="GSQ2979" s="651"/>
      <c r="GSR2979" s="651"/>
      <c r="GSS2979" s="651"/>
      <c r="GST2979" s="651"/>
      <c r="GSU2979" s="651"/>
      <c r="GSV2979" s="651"/>
      <c r="GSW2979" s="651"/>
      <c r="GSX2979" s="651"/>
      <c r="GSY2979" s="651"/>
      <c r="GSZ2979" s="651"/>
      <c r="GTA2979" s="651"/>
      <c r="GTB2979" s="651"/>
      <c r="GTC2979" s="651"/>
      <c r="GTD2979" s="651"/>
      <c r="GTE2979" s="651"/>
      <c r="GTF2979" s="651"/>
      <c r="GTG2979" s="651"/>
      <c r="GTH2979" s="651"/>
      <c r="GTI2979" s="651"/>
      <c r="GTJ2979" s="651"/>
      <c r="GTK2979" s="651"/>
      <c r="GTL2979" s="651"/>
      <c r="GTM2979" s="651"/>
      <c r="GTN2979" s="651"/>
      <c r="GTO2979" s="651"/>
      <c r="GTP2979" s="651"/>
      <c r="GTQ2979" s="651"/>
      <c r="GTR2979" s="651"/>
      <c r="GTS2979" s="651"/>
      <c r="GTT2979" s="651"/>
      <c r="GTU2979" s="651"/>
      <c r="GTV2979" s="651"/>
      <c r="GTW2979" s="651"/>
      <c r="GTX2979" s="651"/>
      <c r="GTY2979" s="651"/>
      <c r="GTZ2979" s="651"/>
      <c r="GUA2979" s="651"/>
      <c r="GUB2979" s="651"/>
      <c r="GUC2979" s="651"/>
      <c r="GUD2979" s="651"/>
      <c r="GUE2979" s="651"/>
      <c r="GUF2979" s="651"/>
      <c r="GUG2979" s="651"/>
      <c r="GUH2979" s="651"/>
      <c r="GUI2979" s="651"/>
      <c r="GUJ2979" s="651"/>
      <c r="GUK2979" s="651"/>
      <c r="GUL2979" s="651"/>
      <c r="GUM2979" s="651"/>
      <c r="GUN2979" s="651"/>
      <c r="GUO2979" s="651"/>
      <c r="GUP2979" s="651"/>
      <c r="GUQ2979" s="651"/>
      <c r="GUR2979" s="651"/>
      <c r="GUS2979" s="651"/>
      <c r="GUT2979" s="651"/>
      <c r="GUU2979" s="651"/>
      <c r="GUV2979" s="651"/>
      <c r="GUW2979" s="651"/>
      <c r="GUX2979" s="651"/>
      <c r="GUY2979" s="651"/>
      <c r="GUZ2979" s="651"/>
      <c r="GVA2979" s="651"/>
      <c r="GVB2979" s="651"/>
      <c r="GVC2979" s="651"/>
      <c r="GVD2979" s="651"/>
      <c r="GVE2979" s="651"/>
      <c r="GVF2979" s="651"/>
      <c r="GVG2979" s="651"/>
      <c r="GVH2979" s="651"/>
      <c r="GVI2979" s="651"/>
      <c r="GVJ2979" s="651"/>
      <c r="GVK2979" s="651"/>
      <c r="GVL2979" s="651"/>
      <c r="GVM2979" s="651"/>
      <c r="GVN2979" s="651"/>
      <c r="GVO2979" s="651"/>
      <c r="GVP2979" s="651"/>
      <c r="GVQ2979" s="651"/>
      <c r="GVR2979" s="651"/>
      <c r="GVS2979" s="651"/>
      <c r="GVT2979" s="651"/>
      <c r="GVU2979" s="651"/>
      <c r="GVV2979" s="651"/>
      <c r="GVW2979" s="651"/>
      <c r="GVX2979" s="651"/>
      <c r="GVY2979" s="651"/>
      <c r="GVZ2979" s="651"/>
      <c r="GWA2979" s="651"/>
      <c r="GWB2979" s="651"/>
      <c r="GWC2979" s="651"/>
      <c r="GWD2979" s="651"/>
      <c r="GWE2979" s="651"/>
      <c r="GWF2979" s="651"/>
      <c r="GWG2979" s="651"/>
      <c r="GWH2979" s="651"/>
      <c r="GWI2979" s="651"/>
      <c r="GWJ2979" s="651"/>
      <c r="GWK2979" s="651"/>
      <c r="GWL2979" s="651"/>
      <c r="GWM2979" s="651"/>
      <c r="GWN2979" s="651"/>
      <c r="GWO2979" s="651"/>
      <c r="GWP2979" s="651"/>
      <c r="GWQ2979" s="651"/>
      <c r="GWR2979" s="651"/>
      <c r="GWS2979" s="651"/>
      <c r="GWT2979" s="651"/>
      <c r="GWU2979" s="651"/>
      <c r="GWV2979" s="651"/>
      <c r="GWW2979" s="651"/>
      <c r="GWX2979" s="651"/>
      <c r="GWY2979" s="651"/>
      <c r="GWZ2979" s="651"/>
      <c r="GXA2979" s="651"/>
      <c r="GXB2979" s="651"/>
      <c r="GXC2979" s="651"/>
      <c r="GXD2979" s="651"/>
      <c r="GXE2979" s="651"/>
      <c r="GXF2979" s="651"/>
      <c r="GXG2979" s="651"/>
      <c r="GXH2979" s="651"/>
      <c r="GXI2979" s="651"/>
      <c r="GXJ2979" s="651"/>
      <c r="GXK2979" s="651"/>
      <c r="GXL2979" s="651"/>
      <c r="GXM2979" s="651"/>
      <c r="GXN2979" s="651"/>
      <c r="GXO2979" s="651"/>
      <c r="GXP2979" s="651"/>
      <c r="GXQ2979" s="651"/>
      <c r="GXR2979" s="651"/>
      <c r="GXS2979" s="651"/>
      <c r="GXT2979" s="651"/>
      <c r="GXU2979" s="651"/>
      <c r="GXV2979" s="651"/>
      <c r="GXW2979" s="651"/>
      <c r="GXX2979" s="651"/>
      <c r="GXY2979" s="651"/>
      <c r="GXZ2979" s="651"/>
      <c r="GYA2979" s="651"/>
      <c r="GYB2979" s="651"/>
      <c r="GYC2979" s="651"/>
      <c r="GYD2979" s="651"/>
      <c r="GYE2979" s="651"/>
      <c r="GYF2979" s="651"/>
      <c r="GYG2979" s="651"/>
      <c r="GYH2979" s="651"/>
      <c r="GYI2979" s="651"/>
      <c r="GYJ2979" s="651"/>
      <c r="GYK2979" s="651"/>
      <c r="GYL2979" s="651"/>
      <c r="GYM2979" s="651"/>
      <c r="GYN2979" s="651"/>
      <c r="GYO2979" s="651"/>
      <c r="GYP2979" s="651"/>
      <c r="GYQ2979" s="651"/>
      <c r="GYR2979" s="651"/>
      <c r="GYS2979" s="651"/>
      <c r="GYT2979" s="651"/>
      <c r="GYU2979" s="651"/>
      <c r="GYV2979" s="651"/>
      <c r="GYW2979" s="651"/>
      <c r="GYX2979" s="651"/>
      <c r="GYY2979" s="651"/>
      <c r="GYZ2979" s="651"/>
      <c r="GZA2979" s="651"/>
      <c r="GZB2979" s="651"/>
      <c r="GZC2979" s="651"/>
      <c r="GZD2979" s="651"/>
      <c r="GZE2979" s="651"/>
      <c r="GZF2979" s="651"/>
      <c r="GZG2979" s="651"/>
      <c r="GZH2979" s="651"/>
      <c r="GZI2979" s="651"/>
      <c r="GZJ2979" s="651"/>
      <c r="GZK2979" s="651"/>
      <c r="GZL2979" s="651"/>
      <c r="GZM2979" s="651"/>
      <c r="GZN2979" s="651"/>
      <c r="GZO2979" s="651"/>
      <c r="GZP2979" s="651"/>
      <c r="GZQ2979" s="651"/>
      <c r="GZR2979" s="651"/>
      <c r="GZS2979" s="651"/>
      <c r="GZT2979" s="651"/>
      <c r="GZU2979" s="651"/>
      <c r="GZV2979" s="651"/>
      <c r="GZW2979" s="651"/>
      <c r="GZX2979" s="651"/>
      <c r="GZY2979" s="651"/>
      <c r="GZZ2979" s="651"/>
      <c r="HAA2979" s="651"/>
      <c r="HAB2979" s="651"/>
      <c r="HAC2979" s="651"/>
      <c r="HAD2979" s="651"/>
      <c r="HAE2979" s="651"/>
      <c r="HAF2979" s="651"/>
      <c r="HAG2979" s="651"/>
      <c r="HAH2979" s="651"/>
      <c r="HAI2979" s="651"/>
      <c r="HAJ2979" s="651"/>
      <c r="HAK2979" s="651"/>
      <c r="HAL2979" s="651"/>
      <c r="HAM2979" s="651"/>
      <c r="HAN2979" s="651"/>
      <c r="HAO2979" s="651"/>
      <c r="HAP2979" s="651"/>
      <c r="HAQ2979" s="651"/>
      <c r="HAR2979" s="651"/>
      <c r="HAS2979" s="651"/>
      <c r="HAT2979" s="651"/>
      <c r="HAU2979" s="651"/>
      <c r="HAV2979" s="651"/>
      <c r="HAW2979" s="651"/>
      <c r="HAX2979" s="651"/>
      <c r="HAY2979" s="651"/>
      <c r="HAZ2979" s="651"/>
      <c r="HBA2979" s="651"/>
      <c r="HBB2979" s="651"/>
      <c r="HBC2979" s="651"/>
      <c r="HBD2979" s="651"/>
      <c r="HBE2979" s="651"/>
      <c r="HBF2979" s="651"/>
      <c r="HBG2979" s="651"/>
      <c r="HBH2979" s="651"/>
      <c r="HBI2979" s="651"/>
      <c r="HBJ2979" s="651"/>
      <c r="HBK2979" s="651"/>
      <c r="HBL2979" s="651"/>
      <c r="HBM2979" s="651"/>
      <c r="HBN2979" s="651"/>
      <c r="HBO2979" s="651"/>
      <c r="HBP2979" s="651"/>
      <c r="HBQ2979" s="651"/>
      <c r="HBR2979" s="651"/>
      <c r="HBS2979" s="651"/>
      <c r="HBT2979" s="651"/>
      <c r="HBU2979" s="651"/>
      <c r="HBV2979" s="651"/>
      <c r="HBW2979" s="651"/>
      <c r="HBX2979" s="651"/>
      <c r="HBY2979" s="651"/>
      <c r="HBZ2979" s="651"/>
      <c r="HCA2979" s="651"/>
      <c r="HCB2979" s="651"/>
      <c r="HCC2979" s="651"/>
      <c r="HCD2979" s="651"/>
      <c r="HCE2979" s="651"/>
      <c r="HCF2979" s="651"/>
      <c r="HCG2979" s="651"/>
      <c r="HCH2979" s="651"/>
      <c r="HCI2979" s="651"/>
      <c r="HCJ2979" s="651"/>
      <c r="HCK2979" s="651"/>
      <c r="HCL2979" s="651"/>
      <c r="HCM2979" s="651"/>
      <c r="HCN2979" s="651"/>
      <c r="HCO2979" s="651"/>
      <c r="HCP2979" s="651"/>
      <c r="HCQ2979" s="651"/>
      <c r="HCR2979" s="651"/>
      <c r="HCS2979" s="651"/>
      <c r="HCT2979" s="651"/>
      <c r="HCU2979" s="651"/>
      <c r="HCV2979" s="651"/>
      <c r="HCW2979" s="651"/>
      <c r="HCX2979" s="651"/>
      <c r="HCY2979" s="651"/>
      <c r="HCZ2979" s="651"/>
      <c r="HDA2979" s="651"/>
      <c r="HDB2979" s="651"/>
      <c r="HDC2979" s="651"/>
      <c r="HDD2979" s="651"/>
      <c r="HDE2979" s="651"/>
      <c r="HDF2979" s="651"/>
      <c r="HDG2979" s="651"/>
      <c r="HDH2979" s="651"/>
      <c r="HDI2979" s="651"/>
      <c r="HDJ2979" s="651"/>
      <c r="HDK2979" s="651"/>
      <c r="HDL2979" s="651"/>
      <c r="HDM2979" s="651"/>
      <c r="HDN2979" s="651"/>
      <c r="HDO2979" s="651"/>
      <c r="HDP2979" s="651"/>
      <c r="HDQ2979" s="651"/>
      <c r="HDR2979" s="651"/>
      <c r="HDS2979" s="651"/>
      <c r="HDT2979" s="651"/>
      <c r="HDU2979" s="651"/>
      <c r="HDV2979" s="651"/>
      <c r="HDW2979" s="651"/>
      <c r="HDX2979" s="651"/>
      <c r="HDY2979" s="651"/>
      <c r="HDZ2979" s="651"/>
      <c r="HEA2979" s="651"/>
      <c r="HEB2979" s="651"/>
      <c r="HEC2979" s="651"/>
      <c r="HED2979" s="651"/>
      <c r="HEE2979" s="651"/>
      <c r="HEF2979" s="651"/>
      <c r="HEG2979" s="651"/>
      <c r="HEH2979" s="651"/>
      <c r="HEI2979" s="651"/>
      <c r="HEJ2979" s="651"/>
      <c r="HEK2979" s="651"/>
      <c r="HEL2979" s="651"/>
      <c r="HEM2979" s="651"/>
      <c r="HEN2979" s="651"/>
      <c r="HEO2979" s="651"/>
      <c r="HEP2979" s="651"/>
      <c r="HEQ2979" s="651"/>
      <c r="HER2979" s="651"/>
      <c r="HES2979" s="651"/>
      <c r="HET2979" s="651"/>
      <c r="HEU2979" s="651"/>
      <c r="HEV2979" s="651"/>
      <c r="HEW2979" s="651"/>
      <c r="HEX2979" s="651"/>
      <c r="HEY2979" s="651"/>
      <c r="HEZ2979" s="651"/>
      <c r="HFA2979" s="651"/>
      <c r="HFB2979" s="651"/>
      <c r="HFC2979" s="651"/>
      <c r="HFD2979" s="651"/>
      <c r="HFE2979" s="651"/>
      <c r="HFF2979" s="651"/>
      <c r="HFG2979" s="651"/>
      <c r="HFH2979" s="651"/>
      <c r="HFI2979" s="651"/>
      <c r="HFJ2979" s="651"/>
      <c r="HFK2979" s="651"/>
      <c r="HFL2979" s="651"/>
      <c r="HFM2979" s="651"/>
      <c r="HFN2979" s="651"/>
      <c r="HFO2979" s="651"/>
      <c r="HFP2979" s="651"/>
      <c r="HFQ2979" s="651"/>
      <c r="HFR2979" s="651"/>
      <c r="HFS2979" s="651"/>
      <c r="HFT2979" s="651"/>
      <c r="HFU2979" s="651"/>
      <c r="HFV2979" s="651"/>
      <c r="HFW2979" s="651"/>
      <c r="HFX2979" s="651"/>
      <c r="HFY2979" s="651"/>
      <c r="HFZ2979" s="651"/>
      <c r="HGA2979" s="651"/>
      <c r="HGB2979" s="651"/>
      <c r="HGC2979" s="651"/>
      <c r="HGD2979" s="651"/>
      <c r="HGE2979" s="651"/>
      <c r="HGF2979" s="651"/>
      <c r="HGG2979" s="651"/>
      <c r="HGH2979" s="651"/>
      <c r="HGI2979" s="651"/>
      <c r="HGJ2979" s="651"/>
      <c r="HGK2979" s="651"/>
      <c r="HGL2979" s="651"/>
      <c r="HGM2979" s="651"/>
      <c r="HGN2979" s="651"/>
      <c r="HGO2979" s="651"/>
      <c r="HGP2979" s="651"/>
      <c r="HGQ2979" s="651"/>
      <c r="HGR2979" s="651"/>
      <c r="HGS2979" s="651"/>
      <c r="HGT2979" s="651"/>
      <c r="HGU2979" s="651"/>
      <c r="HGV2979" s="651"/>
      <c r="HGW2979" s="651"/>
      <c r="HGX2979" s="651"/>
      <c r="HGY2979" s="651"/>
      <c r="HGZ2979" s="651"/>
      <c r="HHA2979" s="651"/>
      <c r="HHB2979" s="651"/>
      <c r="HHC2979" s="651"/>
      <c r="HHD2979" s="651"/>
      <c r="HHE2979" s="651"/>
      <c r="HHF2979" s="651"/>
      <c r="HHG2979" s="651"/>
      <c r="HHH2979" s="651"/>
      <c r="HHI2979" s="651"/>
      <c r="HHJ2979" s="651"/>
      <c r="HHK2979" s="651"/>
      <c r="HHL2979" s="651"/>
      <c r="HHM2979" s="651"/>
      <c r="HHN2979" s="651"/>
      <c r="HHO2979" s="651"/>
      <c r="HHP2979" s="651"/>
      <c r="HHQ2979" s="651"/>
      <c r="HHR2979" s="651"/>
      <c r="HHS2979" s="651"/>
      <c r="HHT2979" s="651"/>
      <c r="HHU2979" s="651"/>
      <c r="HHV2979" s="651"/>
      <c r="HHW2979" s="651"/>
      <c r="HHX2979" s="651"/>
      <c r="HHY2979" s="651"/>
      <c r="HHZ2979" s="651"/>
      <c r="HIA2979" s="651"/>
      <c r="HIB2979" s="651"/>
      <c r="HIC2979" s="651"/>
      <c r="HID2979" s="651"/>
      <c r="HIE2979" s="651"/>
      <c r="HIF2979" s="651"/>
      <c r="HIG2979" s="651"/>
      <c r="HIH2979" s="651"/>
      <c r="HII2979" s="651"/>
      <c r="HIJ2979" s="651"/>
      <c r="HIK2979" s="651"/>
      <c r="HIL2979" s="651"/>
      <c r="HIM2979" s="651"/>
      <c r="HIN2979" s="651"/>
      <c r="HIO2979" s="651"/>
      <c r="HIP2979" s="651"/>
      <c r="HIQ2979" s="651"/>
      <c r="HIR2979" s="651"/>
      <c r="HIS2979" s="651"/>
      <c r="HIT2979" s="651"/>
      <c r="HIU2979" s="651"/>
      <c r="HIV2979" s="651"/>
      <c r="HIW2979" s="651"/>
      <c r="HIX2979" s="651"/>
      <c r="HIY2979" s="651"/>
      <c r="HIZ2979" s="651"/>
      <c r="HJA2979" s="651"/>
      <c r="HJB2979" s="651"/>
      <c r="HJC2979" s="651"/>
      <c r="HJD2979" s="651"/>
      <c r="HJE2979" s="651"/>
      <c r="HJF2979" s="651"/>
      <c r="HJG2979" s="651"/>
      <c r="HJH2979" s="651"/>
      <c r="HJI2979" s="651"/>
      <c r="HJJ2979" s="651"/>
      <c r="HJK2979" s="651"/>
      <c r="HJL2979" s="651"/>
      <c r="HJM2979" s="651"/>
      <c r="HJN2979" s="651"/>
      <c r="HJO2979" s="651"/>
      <c r="HJP2979" s="651"/>
      <c r="HJQ2979" s="651"/>
      <c r="HJR2979" s="651"/>
      <c r="HJS2979" s="651"/>
      <c r="HJT2979" s="651"/>
      <c r="HJU2979" s="651"/>
      <c r="HJV2979" s="651"/>
      <c r="HJW2979" s="651"/>
      <c r="HJX2979" s="651"/>
      <c r="HJY2979" s="651"/>
      <c r="HJZ2979" s="651"/>
      <c r="HKA2979" s="651"/>
      <c r="HKB2979" s="651"/>
      <c r="HKC2979" s="651"/>
      <c r="HKD2979" s="651"/>
      <c r="HKE2979" s="651"/>
      <c r="HKF2979" s="651"/>
      <c r="HKG2979" s="651"/>
      <c r="HKH2979" s="651"/>
      <c r="HKI2979" s="651"/>
      <c r="HKJ2979" s="651"/>
      <c r="HKK2979" s="651"/>
      <c r="HKL2979" s="651"/>
      <c r="HKM2979" s="651"/>
      <c r="HKN2979" s="651"/>
      <c r="HKO2979" s="651"/>
      <c r="HKP2979" s="651"/>
      <c r="HKQ2979" s="651"/>
      <c r="HKR2979" s="651"/>
      <c r="HKS2979" s="651"/>
      <c r="HKT2979" s="651"/>
      <c r="HKU2979" s="651"/>
      <c r="HKV2979" s="651"/>
      <c r="HKW2979" s="651"/>
      <c r="HKX2979" s="651"/>
      <c r="HKY2979" s="651"/>
      <c r="HKZ2979" s="651"/>
      <c r="HLA2979" s="651"/>
      <c r="HLB2979" s="651"/>
      <c r="HLC2979" s="651"/>
      <c r="HLD2979" s="651"/>
      <c r="HLE2979" s="651"/>
      <c r="HLF2979" s="651"/>
      <c r="HLG2979" s="651"/>
      <c r="HLH2979" s="651"/>
      <c r="HLI2979" s="651"/>
      <c r="HLJ2979" s="651"/>
      <c r="HLK2979" s="651"/>
      <c r="HLL2979" s="651"/>
      <c r="HLM2979" s="651"/>
      <c r="HLN2979" s="651"/>
      <c r="HLO2979" s="651"/>
      <c r="HLP2979" s="651"/>
      <c r="HLQ2979" s="651"/>
      <c r="HLR2979" s="651"/>
      <c r="HLS2979" s="651"/>
      <c r="HLT2979" s="651"/>
      <c r="HLU2979" s="651"/>
      <c r="HLV2979" s="651"/>
      <c r="HLW2979" s="651"/>
      <c r="HLX2979" s="651"/>
      <c r="HLY2979" s="651"/>
      <c r="HLZ2979" s="651"/>
      <c r="HMA2979" s="651"/>
      <c r="HMB2979" s="651"/>
      <c r="HMC2979" s="651"/>
      <c r="HMD2979" s="651"/>
      <c r="HME2979" s="651"/>
      <c r="HMF2979" s="651"/>
      <c r="HMG2979" s="651"/>
      <c r="HMH2979" s="651"/>
      <c r="HMI2979" s="651"/>
      <c r="HMJ2979" s="651"/>
      <c r="HMK2979" s="651"/>
      <c r="HML2979" s="651"/>
      <c r="HMM2979" s="651"/>
      <c r="HMN2979" s="651"/>
      <c r="HMO2979" s="651"/>
      <c r="HMP2979" s="651"/>
      <c r="HMQ2979" s="651"/>
      <c r="HMR2979" s="651"/>
      <c r="HMS2979" s="651"/>
      <c r="HMT2979" s="651"/>
      <c r="HMU2979" s="651"/>
      <c r="HMV2979" s="651"/>
      <c r="HMW2979" s="651"/>
      <c r="HMX2979" s="651"/>
      <c r="HMY2979" s="651"/>
      <c r="HMZ2979" s="651"/>
      <c r="HNA2979" s="651"/>
      <c r="HNB2979" s="651"/>
      <c r="HNC2979" s="651"/>
      <c r="HND2979" s="651"/>
      <c r="HNE2979" s="651"/>
      <c r="HNF2979" s="651"/>
      <c r="HNG2979" s="651"/>
      <c r="HNH2979" s="651"/>
      <c r="HNI2979" s="651"/>
      <c r="HNJ2979" s="651"/>
      <c r="HNK2979" s="651"/>
      <c r="HNL2979" s="651"/>
      <c r="HNM2979" s="651"/>
      <c r="HNN2979" s="651"/>
      <c r="HNO2979" s="651"/>
      <c r="HNP2979" s="651"/>
      <c r="HNQ2979" s="651"/>
      <c r="HNR2979" s="651"/>
      <c r="HNS2979" s="651"/>
      <c r="HNT2979" s="651"/>
      <c r="HNU2979" s="651"/>
      <c r="HNV2979" s="651"/>
      <c r="HNW2979" s="651"/>
      <c r="HNX2979" s="651"/>
      <c r="HNY2979" s="651"/>
      <c r="HNZ2979" s="651"/>
      <c r="HOA2979" s="651"/>
      <c r="HOB2979" s="651"/>
      <c r="HOC2979" s="651"/>
      <c r="HOD2979" s="651"/>
      <c r="HOE2979" s="651"/>
      <c r="HOF2979" s="651"/>
      <c r="HOG2979" s="651"/>
      <c r="HOH2979" s="651"/>
      <c r="HOI2979" s="651"/>
      <c r="HOJ2979" s="651"/>
      <c r="HOK2979" s="651"/>
      <c r="HOL2979" s="651"/>
      <c r="HOM2979" s="651"/>
      <c r="HON2979" s="651"/>
      <c r="HOO2979" s="651"/>
      <c r="HOP2979" s="651"/>
      <c r="HOQ2979" s="651"/>
      <c r="HOR2979" s="651"/>
      <c r="HOS2979" s="651"/>
      <c r="HOT2979" s="651"/>
      <c r="HOU2979" s="651"/>
      <c r="HOV2979" s="651"/>
      <c r="HOW2979" s="651"/>
      <c r="HOX2979" s="651"/>
      <c r="HOY2979" s="651"/>
      <c r="HOZ2979" s="651"/>
      <c r="HPA2979" s="651"/>
      <c r="HPB2979" s="651"/>
      <c r="HPC2979" s="651"/>
      <c r="HPD2979" s="651"/>
      <c r="HPE2979" s="651"/>
      <c r="HPF2979" s="651"/>
      <c r="HPG2979" s="651"/>
      <c r="HPH2979" s="651"/>
      <c r="HPI2979" s="651"/>
      <c r="HPJ2979" s="651"/>
      <c r="HPK2979" s="651"/>
      <c r="HPL2979" s="651"/>
      <c r="HPM2979" s="651"/>
      <c r="HPN2979" s="651"/>
      <c r="HPO2979" s="651"/>
      <c r="HPP2979" s="651"/>
      <c r="HPQ2979" s="651"/>
      <c r="HPR2979" s="651"/>
      <c r="HPS2979" s="651"/>
      <c r="HPT2979" s="651"/>
      <c r="HPU2979" s="651"/>
      <c r="HPV2979" s="651"/>
      <c r="HPW2979" s="651"/>
      <c r="HPX2979" s="651"/>
      <c r="HPY2979" s="651"/>
      <c r="HPZ2979" s="651"/>
      <c r="HQA2979" s="651"/>
      <c r="HQB2979" s="651"/>
      <c r="HQC2979" s="651"/>
      <c r="HQD2979" s="651"/>
      <c r="HQE2979" s="651"/>
      <c r="HQF2979" s="651"/>
      <c r="HQG2979" s="651"/>
      <c r="HQH2979" s="651"/>
      <c r="HQI2979" s="651"/>
      <c r="HQJ2979" s="651"/>
      <c r="HQK2979" s="651"/>
      <c r="HQL2979" s="651"/>
      <c r="HQM2979" s="651"/>
      <c r="HQN2979" s="651"/>
      <c r="HQO2979" s="651"/>
      <c r="HQP2979" s="651"/>
      <c r="HQQ2979" s="651"/>
      <c r="HQR2979" s="651"/>
      <c r="HQS2979" s="651"/>
      <c r="HQT2979" s="651"/>
      <c r="HQU2979" s="651"/>
      <c r="HQV2979" s="651"/>
      <c r="HQW2979" s="651"/>
      <c r="HQX2979" s="651"/>
      <c r="HQY2979" s="651"/>
      <c r="HQZ2979" s="651"/>
      <c r="HRA2979" s="651"/>
      <c r="HRB2979" s="651"/>
      <c r="HRC2979" s="651"/>
      <c r="HRD2979" s="651"/>
      <c r="HRE2979" s="651"/>
      <c r="HRF2979" s="651"/>
      <c r="HRG2979" s="651"/>
      <c r="HRH2979" s="651"/>
      <c r="HRI2979" s="651"/>
      <c r="HRJ2979" s="651"/>
      <c r="HRK2979" s="651"/>
      <c r="HRL2979" s="651"/>
      <c r="HRM2979" s="651"/>
      <c r="HRN2979" s="651"/>
      <c r="HRO2979" s="651"/>
      <c r="HRP2979" s="651"/>
      <c r="HRQ2979" s="651"/>
      <c r="HRR2979" s="651"/>
      <c r="HRS2979" s="651"/>
      <c r="HRT2979" s="651"/>
      <c r="HRU2979" s="651"/>
      <c r="HRV2979" s="651"/>
      <c r="HRW2979" s="651"/>
      <c r="HRX2979" s="651"/>
      <c r="HRY2979" s="651"/>
      <c r="HRZ2979" s="651"/>
      <c r="HSA2979" s="651"/>
      <c r="HSB2979" s="651"/>
      <c r="HSC2979" s="651"/>
      <c r="HSD2979" s="651"/>
      <c r="HSE2979" s="651"/>
      <c r="HSF2979" s="651"/>
      <c r="HSG2979" s="651"/>
      <c r="HSH2979" s="651"/>
      <c r="HSI2979" s="651"/>
      <c r="HSJ2979" s="651"/>
      <c r="HSK2979" s="651"/>
      <c r="HSL2979" s="651"/>
      <c r="HSM2979" s="651"/>
      <c r="HSN2979" s="651"/>
      <c r="HSO2979" s="651"/>
      <c r="HSP2979" s="651"/>
      <c r="HSQ2979" s="651"/>
      <c r="HSR2979" s="651"/>
      <c r="HSS2979" s="651"/>
      <c r="HST2979" s="651"/>
      <c r="HSU2979" s="651"/>
      <c r="HSV2979" s="651"/>
      <c r="HSW2979" s="651"/>
      <c r="HSX2979" s="651"/>
      <c r="HSY2979" s="651"/>
      <c r="HSZ2979" s="651"/>
      <c r="HTA2979" s="651"/>
      <c r="HTB2979" s="651"/>
      <c r="HTC2979" s="651"/>
      <c r="HTD2979" s="651"/>
      <c r="HTE2979" s="651"/>
      <c r="HTF2979" s="651"/>
      <c r="HTG2979" s="651"/>
      <c r="HTH2979" s="651"/>
      <c r="HTI2979" s="651"/>
      <c r="HTJ2979" s="651"/>
      <c r="HTK2979" s="651"/>
      <c r="HTL2979" s="651"/>
      <c r="HTM2979" s="651"/>
      <c r="HTN2979" s="651"/>
      <c r="HTO2979" s="651"/>
      <c r="HTP2979" s="651"/>
      <c r="HTQ2979" s="651"/>
      <c r="HTR2979" s="651"/>
      <c r="HTS2979" s="651"/>
      <c r="HTT2979" s="651"/>
      <c r="HTU2979" s="651"/>
      <c r="HTV2979" s="651"/>
      <c r="HTW2979" s="651"/>
      <c r="HTX2979" s="651"/>
      <c r="HTY2979" s="651"/>
      <c r="HTZ2979" s="651"/>
      <c r="HUA2979" s="651"/>
      <c r="HUB2979" s="651"/>
      <c r="HUC2979" s="651"/>
      <c r="HUD2979" s="651"/>
      <c r="HUE2979" s="651"/>
      <c r="HUF2979" s="651"/>
      <c r="HUG2979" s="651"/>
      <c r="HUH2979" s="651"/>
      <c r="HUI2979" s="651"/>
      <c r="HUJ2979" s="651"/>
      <c r="HUK2979" s="651"/>
      <c r="HUL2979" s="651"/>
      <c r="HUM2979" s="651"/>
      <c r="HUN2979" s="651"/>
      <c r="HUO2979" s="651"/>
      <c r="HUP2979" s="651"/>
      <c r="HUQ2979" s="651"/>
      <c r="HUR2979" s="651"/>
      <c r="HUS2979" s="651"/>
      <c r="HUT2979" s="651"/>
      <c r="HUU2979" s="651"/>
      <c r="HUV2979" s="651"/>
      <c r="HUW2979" s="651"/>
      <c r="HUX2979" s="651"/>
      <c r="HUY2979" s="651"/>
      <c r="HUZ2979" s="651"/>
      <c r="HVA2979" s="651"/>
      <c r="HVB2979" s="651"/>
      <c r="HVC2979" s="651"/>
      <c r="HVD2979" s="651"/>
      <c r="HVE2979" s="651"/>
      <c r="HVF2979" s="651"/>
      <c r="HVG2979" s="651"/>
      <c r="HVH2979" s="651"/>
      <c r="HVI2979" s="651"/>
      <c r="HVJ2979" s="651"/>
      <c r="HVK2979" s="651"/>
      <c r="HVL2979" s="651"/>
      <c r="HVM2979" s="651"/>
      <c r="HVN2979" s="651"/>
      <c r="HVO2979" s="651"/>
      <c r="HVP2979" s="651"/>
      <c r="HVQ2979" s="651"/>
      <c r="HVR2979" s="651"/>
      <c r="HVS2979" s="651"/>
      <c r="HVT2979" s="651"/>
      <c r="HVU2979" s="651"/>
      <c r="HVV2979" s="651"/>
      <c r="HVW2979" s="651"/>
      <c r="HVX2979" s="651"/>
      <c r="HVY2979" s="651"/>
      <c r="HVZ2979" s="651"/>
      <c r="HWA2979" s="651"/>
      <c r="HWB2979" s="651"/>
      <c r="HWC2979" s="651"/>
      <c r="HWD2979" s="651"/>
      <c r="HWE2979" s="651"/>
      <c r="HWF2979" s="651"/>
      <c r="HWG2979" s="651"/>
      <c r="HWH2979" s="651"/>
      <c r="HWI2979" s="651"/>
      <c r="HWJ2979" s="651"/>
      <c r="HWK2979" s="651"/>
      <c r="HWL2979" s="651"/>
      <c r="HWM2979" s="651"/>
      <c r="HWN2979" s="651"/>
      <c r="HWO2979" s="651"/>
      <c r="HWP2979" s="651"/>
      <c r="HWQ2979" s="651"/>
      <c r="HWR2979" s="651"/>
      <c r="HWS2979" s="651"/>
      <c r="HWT2979" s="651"/>
      <c r="HWU2979" s="651"/>
      <c r="HWV2979" s="651"/>
      <c r="HWW2979" s="651"/>
      <c r="HWX2979" s="651"/>
      <c r="HWY2979" s="651"/>
      <c r="HWZ2979" s="651"/>
      <c r="HXA2979" s="651"/>
      <c r="HXB2979" s="651"/>
      <c r="HXC2979" s="651"/>
      <c r="HXD2979" s="651"/>
      <c r="HXE2979" s="651"/>
      <c r="HXF2979" s="651"/>
      <c r="HXG2979" s="651"/>
      <c r="HXH2979" s="651"/>
      <c r="HXI2979" s="651"/>
      <c r="HXJ2979" s="651"/>
      <c r="HXK2979" s="651"/>
      <c r="HXL2979" s="651"/>
      <c r="HXM2979" s="651"/>
      <c r="HXN2979" s="651"/>
      <c r="HXO2979" s="651"/>
      <c r="HXP2979" s="651"/>
      <c r="HXQ2979" s="651"/>
      <c r="HXR2979" s="651"/>
      <c r="HXS2979" s="651"/>
      <c r="HXT2979" s="651"/>
      <c r="HXU2979" s="651"/>
      <c r="HXV2979" s="651"/>
      <c r="HXW2979" s="651"/>
      <c r="HXX2979" s="651"/>
      <c r="HXY2979" s="651"/>
      <c r="HXZ2979" s="651"/>
      <c r="HYA2979" s="651"/>
      <c r="HYB2979" s="651"/>
      <c r="HYC2979" s="651"/>
      <c r="HYD2979" s="651"/>
      <c r="HYE2979" s="651"/>
      <c r="HYF2979" s="651"/>
      <c r="HYG2979" s="651"/>
      <c r="HYH2979" s="651"/>
      <c r="HYI2979" s="651"/>
      <c r="HYJ2979" s="651"/>
      <c r="HYK2979" s="651"/>
      <c r="HYL2979" s="651"/>
      <c r="HYM2979" s="651"/>
      <c r="HYN2979" s="651"/>
      <c r="HYO2979" s="651"/>
      <c r="HYP2979" s="651"/>
      <c r="HYQ2979" s="651"/>
      <c r="HYR2979" s="651"/>
      <c r="HYS2979" s="651"/>
      <c r="HYT2979" s="651"/>
      <c r="HYU2979" s="651"/>
      <c r="HYV2979" s="651"/>
      <c r="HYW2979" s="651"/>
      <c r="HYX2979" s="651"/>
      <c r="HYY2979" s="651"/>
      <c r="HYZ2979" s="651"/>
      <c r="HZA2979" s="651"/>
      <c r="HZB2979" s="651"/>
      <c r="HZC2979" s="651"/>
      <c r="HZD2979" s="651"/>
      <c r="HZE2979" s="651"/>
      <c r="HZF2979" s="651"/>
      <c r="HZG2979" s="651"/>
      <c r="HZH2979" s="651"/>
      <c r="HZI2979" s="651"/>
      <c r="HZJ2979" s="651"/>
      <c r="HZK2979" s="651"/>
      <c r="HZL2979" s="651"/>
      <c r="HZM2979" s="651"/>
      <c r="HZN2979" s="651"/>
      <c r="HZO2979" s="651"/>
      <c r="HZP2979" s="651"/>
      <c r="HZQ2979" s="651"/>
      <c r="HZR2979" s="651"/>
      <c r="HZS2979" s="651"/>
      <c r="HZT2979" s="651"/>
      <c r="HZU2979" s="651"/>
      <c r="HZV2979" s="651"/>
      <c r="HZW2979" s="651"/>
      <c r="HZX2979" s="651"/>
      <c r="HZY2979" s="651"/>
      <c r="HZZ2979" s="651"/>
      <c r="IAA2979" s="651"/>
      <c r="IAB2979" s="651"/>
      <c r="IAC2979" s="651"/>
      <c r="IAD2979" s="651"/>
      <c r="IAE2979" s="651"/>
      <c r="IAF2979" s="651"/>
      <c r="IAG2979" s="651"/>
      <c r="IAH2979" s="651"/>
      <c r="IAI2979" s="651"/>
      <c r="IAJ2979" s="651"/>
      <c r="IAK2979" s="651"/>
      <c r="IAL2979" s="651"/>
      <c r="IAM2979" s="651"/>
      <c r="IAN2979" s="651"/>
      <c r="IAO2979" s="651"/>
      <c r="IAP2979" s="651"/>
      <c r="IAQ2979" s="651"/>
      <c r="IAR2979" s="651"/>
      <c r="IAS2979" s="651"/>
      <c r="IAT2979" s="651"/>
      <c r="IAU2979" s="651"/>
      <c r="IAV2979" s="651"/>
      <c r="IAW2979" s="651"/>
      <c r="IAX2979" s="651"/>
      <c r="IAY2979" s="651"/>
      <c r="IAZ2979" s="651"/>
      <c r="IBA2979" s="651"/>
      <c r="IBB2979" s="651"/>
      <c r="IBC2979" s="651"/>
      <c r="IBD2979" s="651"/>
      <c r="IBE2979" s="651"/>
      <c r="IBF2979" s="651"/>
      <c r="IBG2979" s="651"/>
      <c r="IBH2979" s="651"/>
      <c r="IBI2979" s="651"/>
      <c r="IBJ2979" s="651"/>
      <c r="IBK2979" s="651"/>
      <c r="IBL2979" s="651"/>
      <c r="IBM2979" s="651"/>
      <c r="IBN2979" s="651"/>
      <c r="IBO2979" s="651"/>
      <c r="IBP2979" s="651"/>
      <c r="IBQ2979" s="651"/>
      <c r="IBR2979" s="651"/>
      <c r="IBS2979" s="651"/>
      <c r="IBT2979" s="651"/>
      <c r="IBU2979" s="651"/>
      <c r="IBV2979" s="651"/>
      <c r="IBW2979" s="651"/>
      <c r="IBX2979" s="651"/>
      <c r="IBY2979" s="651"/>
      <c r="IBZ2979" s="651"/>
      <c r="ICA2979" s="651"/>
      <c r="ICB2979" s="651"/>
      <c r="ICC2979" s="651"/>
      <c r="ICD2979" s="651"/>
      <c r="ICE2979" s="651"/>
      <c r="ICF2979" s="651"/>
      <c r="ICG2979" s="651"/>
      <c r="ICH2979" s="651"/>
      <c r="ICI2979" s="651"/>
      <c r="ICJ2979" s="651"/>
      <c r="ICK2979" s="651"/>
      <c r="ICL2979" s="651"/>
      <c r="ICM2979" s="651"/>
      <c r="ICN2979" s="651"/>
      <c r="ICO2979" s="651"/>
      <c r="ICP2979" s="651"/>
      <c r="ICQ2979" s="651"/>
      <c r="ICR2979" s="651"/>
      <c r="ICS2979" s="651"/>
      <c r="ICT2979" s="651"/>
      <c r="ICU2979" s="651"/>
      <c r="ICV2979" s="651"/>
      <c r="ICW2979" s="651"/>
      <c r="ICX2979" s="651"/>
      <c r="ICY2979" s="651"/>
      <c r="ICZ2979" s="651"/>
      <c r="IDA2979" s="651"/>
      <c r="IDB2979" s="651"/>
      <c r="IDC2979" s="651"/>
      <c r="IDD2979" s="651"/>
      <c r="IDE2979" s="651"/>
      <c r="IDF2979" s="651"/>
      <c r="IDG2979" s="651"/>
      <c r="IDH2979" s="651"/>
      <c r="IDI2979" s="651"/>
      <c r="IDJ2979" s="651"/>
      <c r="IDK2979" s="651"/>
      <c r="IDL2979" s="651"/>
      <c r="IDM2979" s="651"/>
      <c r="IDN2979" s="651"/>
      <c r="IDO2979" s="651"/>
      <c r="IDP2979" s="651"/>
      <c r="IDQ2979" s="651"/>
      <c r="IDR2979" s="651"/>
      <c r="IDS2979" s="651"/>
      <c r="IDT2979" s="651"/>
      <c r="IDU2979" s="651"/>
      <c r="IDV2979" s="651"/>
      <c r="IDW2979" s="651"/>
      <c r="IDX2979" s="651"/>
      <c r="IDY2979" s="651"/>
      <c r="IDZ2979" s="651"/>
      <c r="IEA2979" s="651"/>
      <c r="IEB2979" s="651"/>
      <c r="IEC2979" s="651"/>
      <c r="IED2979" s="651"/>
      <c r="IEE2979" s="651"/>
      <c r="IEF2979" s="651"/>
      <c r="IEG2979" s="651"/>
      <c r="IEH2979" s="651"/>
      <c r="IEI2979" s="651"/>
      <c r="IEJ2979" s="651"/>
      <c r="IEK2979" s="651"/>
      <c r="IEL2979" s="651"/>
      <c r="IEM2979" s="651"/>
      <c r="IEN2979" s="651"/>
      <c r="IEO2979" s="651"/>
      <c r="IEP2979" s="651"/>
      <c r="IEQ2979" s="651"/>
      <c r="IER2979" s="651"/>
      <c r="IES2979" s="651"/>
      <c r="IET2979" s="651"/>
      <c r="IEU2979" s="651"/>
      <c r="IEV2979" s="651"/>
      <c r="IEW2979" s="651"/>
      <c r="IEX2979" s="651"/>
      <c r="IEY2979" s="651"/>
      <c r="IEZ2979" s="651"/>
      <c r="IFA2979" s="651"/>
      <c r="IFB2979" s="651"/>
      <c r="IFC2979" s="651"/>
      <c r="IFD2979" s="651"/>
      <c r="IFE2979" s="651"/>
      <c r="IFF2979" s="651"/>
      <c r="IFG2979" s="651"/>
      <c r="IFH2979" s="651"/>
      <c r="IFI2979" s="651"/>
      <c r="IFJ2979" s="651"/>
      <c r="IFK2979" s="651"/>
      <c r="IFL2979" s="651"/>
      <c r="IFM2979" s="651"/>
      <c r="IFN2979" s="651"/>
      <c r="IFO2979" s="651"/>
      <c r="IFP2979" s="651"/>
      <c r="IFQ2979" s="651"/>
      <c r="IFR2979" s="651"/>
      <c r="IFS2979" s="651"/>
      <c r="IFT2979" s="651"/>
      <c r="IFU2979" s="651"/>
      <c r="IFV2979" s="651"/>
      <c r="IFW2979" s="651"/>
      <c r="IFX2979" s="651"/>
      <c r="IFY2979" s="651"/>
      <c r="IFZ2979" s="651"/>
      <c r="IGA2979" s="651"/>
      <c r="IGB2979" s="651"/>
      <c r="IGC2979" s="651"/>
      <c r="IGD2979" s="651"/>
      <c r="IGE2979" s="651"/>
      <c r="IGF2979" s="651"/>
      <c r="IGG2979" s="651"/>
      <c r="IGH2979" s="651"/>
      <c r="IGI2979" s="651"/>
      <c r="IGJ2979" s="651"/>
      <c r="IGK2979" s="651"/>
      <c r="IGL2979" s="651"/>
      <c r="IGM2979" s="651"/>
      <c r="IGN2979" s="651"/>
      <c r="IGO2979" s="651"/>
      <c r="IGP2979" s="651"/>
      <c r="IGQ2979" s="651"/>
      <c r="IGR2979" s="651"/>
      <c r="IGS2979" s="651"/>
      <c r="IGT2979" s="651"/>
      <c r="IGU2979" s="651"/>
      <c r="IGV2979" s="651"/>
      <c r="IGW2979" s="651"/>
      <c r="IGX2979" s="651"/>
      <c r="IGY2979" s="651"/>
      <c r="IGZ2979" s="651"/>
      <c r="IHA2979" s="651"/>
      <c r="IHB2979" s="651"/>
      <c r="IHC2979" s="651"/>
      <c r="IHD2979" s="651"/>
      <c r="IHE2979" s="651"/>
      <c r="IHF2979" s="651"/>
      <c r="IHG2979" s="651"/>
      <c r="IHH2979" s="651"/>
      <c r="IHI2979" s="651"/>
      <c r="IHJ2979" s="651"/>
      <c r="IHK2979" s="651"/>
      <c r="IHL2979" s="651"/>
      <c r="IHM2979" s="651"/>
      <c r="IHN2979" s="651"/>
      <c r="IHO2979" s="651"/>
      <c r="IHP2979" s="651"/>
      <c r="IHQ2979" s="651"/>
      <c r="IHR2979" s="651"/>
      <c r="IHS2979" s="651"/>
      <c r="IHT2979" s="651"/>
      <c r="IHU2979" s="651"/>
      <c r="IHV2979" s="651"/>
      <c r="IHW2979" s="651"/>
      <c r="IHX2979" s="651"/>
      <c r="IHY2979" s="651"/>
      <c r="IHZ2979" s="651"/>
      <c r="IIA2979" s="651"/>
      <c r="IIB2979" s="651"/>
      <c r="IIC2979" s="651"/>
      <c r="IID2979" s="651"/>
      <c r="IIE2979" s="651"/>
      <c r="IIF2979" s="651"/>
      <c r="IIG2979" s="651"/>
      <c r="IIH2979" s="651"/>
      <c r="III2979" s="651"/>
      <c r="IIJ2979" s="651"/>
      <c r="IIK2979" s="651"/>
      <c r="IIL2979" s="651"/>
      <c r="IIM2979" s="651"/>
      <c r="IIN2979" s="651"/>
      <c r="IIO2979" s="651"/>
      <c r="IIP2979" s="651"/>
      <c r="IIQ2979" s="651"/>
      <c r="IIR2979" s="651"/>
      <c r="IIS2979" s="651"/>
      <c r="IIT2979" s="651"/>
      <c r="IIU2979" s="651"/>
      <c r="IIV2979" s="651"/>
      <c r="IIW2979" s="651"/>
      <c r="IIX2979" s="651"/>
      <c r="IIY2979" s="651"/>
      <c r="IIZ2979" s="651"/>
      <c r="IJA2979" s="651"/>
      <c r="IJB2979" s="651"/>
      <c r="IJC2979" s="651"/>
      <c r="IJD2979" s="651"/>
      <c r="IJE2979" s="651"/>
      <c r="IJF2979" s="651"/>
      <c r="IJG2979" s="651"/>
      <c r="IJH2979" s="651"/>
      <c r="IJI2979" s="651"/>
      <c r="IJJ2979" s="651"/>
      <c r="IJK2979" s="651"/>
      <c r="IJL2979" s="651"/>
      <c r="IJM2979" s="651"/>
      <c r="IJN2979" s="651"/>
      <c r="IJO2979" s="651"/>
      <c r="IJP2979" s="651"/>
      <c r="IJQ2979" s="651"/>
      <c r="IJR2979" s="651"/>
      <c r="IJS2979" s="651"/>
      <c r="IJT2979" s="651"/>
      <c r="IJU2979" s="651"/>
      <c r="IJV2979" s="651"/>
      <c r="IJW2979" s="651"/>
      <c r="IJX2979" s="651"/>
      <c r="IJY2979" s="651"/>
      <c r="IJZ2979" s="651"/>
      <c r="IKA2979" s="651"/>
      <c r="IKB2979" s="651"/>
      <c r="IKC2979" s="651"/>
      <c r="IKD2979" s="651"/>
      <c r="IKE2979" s="651"/>
      <c r="IKF2979" s="651"/>
      <c r="IKG2979" s="651"/>
      <c r="IKH2979" s="651"/>
      <c r="IKI2979" s="651"/>
      <c r="IKJ2979" s="651"/>
      <c r="IKK2979" s="651"/>
      <c r="IKL2979" s="651"/>
      <c r="IKM2979" s="651"/>
      <c r="IKN2979" s="651"/>
      <c r="IKO2979" s="651"/>
      <c r="IKP2979" s="651"/>
      <c r="IKQ2979" s="651"/>
      <c r="IKR2979" s="651"/>
      <c r="IKS2979" s="651"/>
      <c r="IKT2979" s="651"/>
      <c r="IKU2979" s="651"/>
      <c r="IKV2979" s="651"/>
      <c r="IKW2979" s="651"/>
      <c r="IKX2979" s="651"/>
      <c r="IKY2979" s="651"/>
      <c r="IKZ2979" s="651"/>
      <c r="ILA2979" s="651"/>
      <c r="ILB2979" s="651"/>
      <c r="ILC2979" s="651"/>
      <c r="ILD2979" s="651"/>
      <c r="ILE2979" s="651"/>
      <c r="ILF2979" s="651"/>
      <c r="ILG2979" s="651"/>
      <c r="ILH2979" s="651"/>
      <c r="ILI2979" s="651"/>
      <c r="ILJ2979" s="651"/>
      <c r="ILK2979" s="651"/>
      <c r="ILL2979" s="651"/>
      <c r="ILM2979" s="651"/>
      <c r="ILN2979" s="651"/>
      <c r="ILO2979" s="651"/>
      <c r="ILP2979" s="651"/>
      <c r="ILQ2979" s="651"/>
      <c r="ILR2979" s="651"/>
      <c r="ILS2979" s="651"/>
      <c r="ILT2979" s="651"/>
      <c r="ILU2979" s="651"/>
      <c r="ILV2979" s="651"/>
      <c r="ILW2979" s="651"/>
      <c r="ILX2979" s="651"/>
      <c r="ILY2979" s="651"/>
      <c r="ILZ2979" s="651"/>
      <c r="IMA2979" s="651"/>
      <c r="IMB2979" s="651"/>
      <c r="IMC2979" s="651"/>
      <c r="IMD2979" s="651"/>
      <c r="IME2979" s="651"/>
      <c r="IMF2979" s="651"/>
      <c r="IMG2979" s="651"/>
      <c r="IMH2979" s="651"/>
      <c r="IMI2979" s="651"/>
      <c r="IMJ2979" s="651"/>
      <c r="IMK2979" s="651"/>
      <c r="IML2979" s="651"/>
      <c r="IMM2979" s="651"/>
      <c r="IMN2979" s="651"/>
      <c r="IMO2979" s="651"/>
      <c r="IMP2979" s="651"/>
      <c r="IMQ2979" s="651"/>
      <c r="IMR2979" s="651"/>
      <c r="IMS2979" s="651"/>
      <c r="IMT2979" s="651"/>
      <c r="IMU2979" s="651"/>
      <c r="IMV2979" s="651"/>
      <c r="IMW2979" s="651"/>
      <c r="IMX2979" s="651"/>
      <c r="IMY2979" s="651"/>
      <c r="IMZ2979" s="651"/>
      <c r="INA2979" s="651"/>
      <c r="INB2979" s="651"/>
      <c r="INC2979" s="651"/>
      <c r="IND2979" s="651"/>
      <c r="INE2979" s="651"/>
      <c r="INF2979" s="651"/>
      <c r="ING2979" s="651"/>
      <c r="INH2979" s="651"/>
      <c r="INI2979" s="651"/>
      <c r="INJ2979" s="651"/>
      <c r="INK2979" s="651"/>
      <c r="INL2979" s="651"/>
      <c r="INM2979" s="651"/>
      <c r="INN2979" s="651"/>
      <c r="INO2979" s="651"/>
      <c r="INP2979" s="651"/>
      <c r="INQ2979" s="651"/>
      <c r="INR2979" s="651"/>
      <c r="INS2979" s="651"/>
      <c r="INT2979" s="651"/>
      <c r="INU2979" s="651"/>
      <c r="INV2979" s="651"/>
      <c r="INW2979" s="651"/>
      <c r="INX2979" s="651"/>
      <c r="INY2979" s="651"/>
      <c r="INZ2979" s="651"/>
      <c r="IOA2979" s="651"/>
      <c r="IOB2979" s="651"/>
      <c r="IOC2979" s="651"/>
      <c r="IOD2979" s="651"/>
      <c r="IOE2979" s="651"/>
      <c r="IOF2979" s="651"/>
      <c r="IOG2979" s="651"/>
      <c r="IOH2979" s="651"/>
      <c r="IOI2979" s="651"/>
      <c r="IOJ2979" s="651"/>
      <c r="IOK2979" s="651"/>
      <c r="IOL2979" s="651"/>
      <c r="IOM2979" s="651"/>
      <c r="ION2979" s="651"/>
      <c r="IOO2979" s="651"/>
      <c r="IOP2979" s="651"/>
      <c r="IOQ2979" s="651"/>
      <c r="IOR2979" s="651"/>
      <c r="IOS2979" s="651"/>
      <c r="IOT2979" s="651"/>
      <c r="IOU2979" s="651"/>
      <c r="IOV2979" s="651"/>
      <c r="IOW2979" s="651"/>
      <c r="IOX2979" s="651"/>
      <c r="IOY2979" s="651"/>
      <c r="IOZ2979" s="651"/>
      <c r="IPA2979" s="651"/>
      <c r="IPB2979" s="651"/>
      <c r="IPC2979" s="651"/>
      <c r="IPD2979" s="651"/>
      <c r="IPE2979" s="651"/>
      <c r="IPF2979" s="651"/>
      <c r="IPG2979" s="651"/>
      <c r="IPH2979" s="651"/>
      <c r="IPI2979" s="651"/>
      <c r="IPJ2979" s="651"/>
      <c r="IPK2979" s="651"/>
      <c r="IPL2979" s="651"/>
      <c r="IPM2979" s="651"/>
      <c r="IPN2979" s="651"/>
      <c r="IPO2979" s="651"/>
      <c r="IPP2979" s="651"/>
      <c r="IPQ2979" s="651"/>
      <c r="IPR2979" s="651"/>
      <c r="IPS2979" s="651"/>
      <c r="IPT2979" s="651"/>
      <c r="IPU2979" s="651"/>
      <c r="IPV2979" s="651"/>
      <c r="IPW2979" s="651"/>
      <c r="IPX2979" s="651"/>
      <c r="IPY2979" s="651"/>
      <c r="IPZ2979" s="651"/>
      <c r="IQA2979" s="651"/>
      <c r="IQB2979" s="651"/>
      <c r="IQC2979" s="651"/>
      <c r="IQD2979" s="651"/>
      <c r="IQE2979" s="651"/>
      <c r="IQF2979" s="651"/>
      <c r="IQG2979" s="651"/>
      <c r="IQH2979" s="651"/>
      <c r="IQI2979" s="651"/>
      <c r="IQJ2979" s="651"/>
      <c r="IQK2979" s="651"/>
      <c r="IQL2979" s="651"/>
      <c r="IQM2979" s="651"/>
      <c r="IQN2979" s="651"/>
      <c r="IQO2979" s="651"/>
      <c r="IQP2979" s="651"/>
      <c r="IQQ2979" s="651"/>
      <c r="IQR2979" s="651"/>
      <c r="IQS2979" s="651"/>
      <c r="IQT2979" s="651"/>
      <c r="IQU2979" s="651"/>
      <c r="IQV2979" s="651"/>
      <c r="IQW2979" s="651"/>
      <c r="IQX2979" s="651"/>
      <c r="IQY2979" s="651"/>
      <c r="IQZ2979" s="651"/>
      <c r="IRA2979" s="651"/>
      <c r="IRB2979" s="651"/>
      <c r="IRC2979" s="651"/>
      <c r="IRD2979" s="651"/>
      <c r="IRE2979" s="651"/>
      <c r="IRF2979" s="651"/>
      <c r="IRG2979" s="651"/>
      <c r="IRH2979" s="651"/>
      <c r="IRI2979" s="651"/>
      <c r="IRJ2979" s="651"/>
      <c r="IRK2979" s="651"/>
      <c r="IRL2979" s="651"/>
      <c r="IRM2979" s="651"/>
      <c r="IRN2979" s="651"/>
      <c r="IRO2979" s="651"/>
      <c r="IRP2979" s="651"/>
      <c r="IRQ2979" s="651"/>
      <c r="IRR2979" s="651"/>
      <c r="IRS2979" s="651"/>
      <c r="IRT2979" s="651"/>
      <c r="IRU2979" s="651"/>
      <c r="IRV2979" s="651"/>
      <c r="IRW2979" s="651"/>
      <c r="IRX2979" s="651"/>
      <c r="IRY2979" s="651"/>
      <c r="IRZ2979" s="651"/>
      <c r="ISA2979" s="651"/>
      <c r="ISB2979" s="651"/>
      <c r="ISC2979" s="651"/>
      <c r="ISD2979" s="651"/>
      <c r="ISE2979" s="651"/>
      <c r="ISF2979" s="651"/>
      <c r="ISG2979" s="651"/>
      <c r="ISH2979" s="651"/>
      <c r="ISI2979" s="651"/>
      <c r="ISJ2979" s="651"/>
      <c r="ISK2979" s="651"/>
      <c r="ISL2979" s="651"/>
      <c r="ISM2979" s="651"/>
      <c r="ISN2979" s="651"/>
      <c r="ISO2979" s="651"/>
      <c r="ISP2979" s="651"/>
      <c r="ISQ2979" s="651"/>
      <c r="ISR2979" s="651"/>
      <c r="ISS2979" s="651"/>
      <c r="IST2979" s="651"/>
      <c r="ISU2979" s="651"/>
      <c r="ISV2979" s="651"/>
      <c r="ISW2979" s="651"/>
      <c r="ISX2979" s="651"/>
      <c r="ISY2979" s="651"/>
      <c r="ISZ2979" s="651"/>
      <c r="ITA2979" s="651"/>
      <c r="ITB2979" s="651"/>
      <c r="ITC2979" s="651"/>
      <c r="ITD2979" s="651"/>
      <c r="ITE2979" s="651"/>
      <c r="ITF2979" s="651"/>
      <c r="ITG2979" s="651"/>
      <c r="ITH2979" s="651"/>
      <c r="ITI2979" s="651"/>
      <c r="ITJ2979" s="651"/>
      <c r="ITK2979" s="651"/>
      <c r="ITL2979" s="651"/>
      <c r="ITM2979" s="651"/>
      <c r="ITN2979" s="651"/>
      <c r="ITO2979" s="651"/>
      <c r="ITP2979" s="651"/>
      <c r="ITQ2979" s="651"/>
      <c r="ITR2979" s="651"/>
      <c r="ITS2979" s="651"/>
      <c r="ITT2979" s="651"/>
      <c r="ITU2979" s="651"/>
      <c r="ITV2979" s="651"/>
      <c r="ITW2979" s="651"/>
      <c r="ITX2979" s="651"/>
      <c r="ITY2979" s="651"/>
      <c r="ITZ2979" s="651"/>
      <c r="IUA2979" s="651"/>
      <c r="IUB2979" s="651"/>
      <c r="IUC2979" s="651"/>
      <c r="IUD2979" s="651"/>
      <c r="IUE2979" s="651"/>
      <c r="IUF2979" s="651"/>
      <c r="IUG2979" s="651"/>
      <c r="IUH2979" s="651"/>
      <c r="IUI2979" s="651"/>
      <c r="IUJ2979" s="651"/>
      <c r="IUK2979" s="651"/>
      <c r="IUL2979" s="651"/>
      <c r="IUM2979" s="651"/>
      <c r="IUN2979" s="651"/>
      <c r="IUO2979" s="651"/>
      <c r="IUP2979" s="651"/>
      <c r="IUQ2979" s="651"/>
      <c r="IUR2979" s="651"/>
      <c r="IUS2979" s="651"/>
      <c r="IUT2979" s="651"/>
      <c r="IUU2979" s="651"/>
      <c r="IUV2979" s="651"/>
      <c r="IUW2979" s="651"/>
      <c r="IUX2979" s="651"/>
      <c r="IUY2979" s="651"/>
      <c r="IUZ2979" s="651"/>
      <c r="IVA2979" s="651"/>
      <c r="IVB2979" s="651"/>
      <c r="IVC2979" s="651"/>
      <c r="IVD2979" s="651"/>
      <c r="IVE2979" s="651"/>
      <c r="IVF2979" s="651"/>
      <c r="IVG2979" s="651"/>
      <c r="IVH2979" s="651"/>
      <c r="IVI2979" s="651"/>
      <c r="IVJ2979" s="651"/>
      <c r="IVK2979" s="651"/>
      <c r="IVL2979" s="651"/>
      <c r="IVM2979" s="651"/>
      <c r="IVN2979" s="651"/>
      <c r="IVO2979" s="651"/>
      <c r="IVP2979" s="651"/>
      <c r="IVQ2979" s="651"/>
      <c r="IVR2979" s="651"/>
      <c r="IVS2979" s="651"/>
      <c r="IVT2979" s="651"/>
      <c r="IVU2979" s="651"/>
      <c r="IVV2979" s="651"/>
      <c r="IVW2979" s="651"/>
      <c r="IVX2979" s="651"/>
      <c r="IVY2979" s="651"/>
      <c r="IVZ2979" s="651"/>
      <c r="IWA2979" s="651"/>
      <c r="IWB2979" s="651"/>
      <c r="IWC2979" s="651"/>
      <c r="IWD2979" s="651"/>
      <c r="IWE2979" s="651"/>
      <c r="IWF2979" s="651"/>
      <c r="IWG2979" s="651"/>
      <c r="IWH2979" s="651"/>
      <c r="IWI2979" s="651"/>
      <c r="IWJ2979" s="651"/>
      <c r="IWK2979" s="651"/>
      <c r="IWL2979" s="651"/>
      <c r="IWM2979" s="651"/>
      <c r="IWN2979" s="651"/>
      <c r="IWO2979" s="651"/>
      <c r="IWP2979" s="651"/>
      <c r="IWQ2979" s="651"/>
      <c r="IWR2979" s="651"/>
      <c r="IWS2979" s="651"/>
      <c r="IWT2979" s="651"/>
      <c r="IWU2979" s="651"/>
      <c r="IWV2979" s="651"/>
      <c r="IWW2979" s="651"/>
      <c r="IWX2979" s="651"/>
      <c r="IWY2979" s="651"/>
      <c r="IWZ2979" s="651"/>
      <c r="IXA2979" s="651"/>
      <c r="IXB2979" s="651"/>
      <c r="IXC2979" s="651"/>
      <c r="IXD2979" s="651"/>
      <c r="IXE2979" s="651"/>
      <c r="IXF2979" s="651"/>
      <c r="IXG2979" s="651"/>
      <c r="IXH2979" s="651"/>
      <c r="IXI2979" s="651"/>
      <c r="IXJ2979" s="651"/>
      <c r="IXK2979" s="651"/>
      <c r="IXL2979" s="651"/>
      <c r="IXM2979" s="651"/>
      <c r="IXN2979" s="651"/>
      <c r="IXO2979" s="651"/>
      <c r="IXP2979" s="651"/>
      <c r="IXQ2979" s="651"/>
      <c r="IXR2979" s="651"/>
      <c r="IXS2979" s="651"/>
      <c r="IXT2979" s="651"/>
      <c r="IXU2979" s="651"/>
      <c r="IXV2979" s="651"/>
      <c r="IXW2979" s="651"/>
      <c r="IXX2979" s="651"/>
      <c r="IXY2979" s="651"/>
      <c r="IXZ2979" s="651"/>
      <c r="IYA2979" s="651"/>
      <c r="IYB2979" s="651"/>
      <c r="IYC2979" s="651"/>
      <c r="IYD2979" s="651"/>
      <c r="IYE2979" s="651"/>
      <c r="IYF2979" s="651"/>
      <c r="IYG2979" s="651"/>
      <c r="IYH2979" s="651"/>
      <c r="IYI2979" s="651"/>
      <c r="IYJ2979" s="651"/>
      <c r="IYK2979" s="651"/>
      <c r="IYL2979" s="651"/>
      <c r="IYM2979" s="651"/>
      <c r="IYN2979" s="651"/>
      <c r="IYO2979" s="651"/>
      <c r="IYP2979" s="651"/>
      <c r="IYQ2979" s="651"/>
      <c r="IYR2979" s="651"/>
      <c r="IYS2979" s="651"/>
      <c r="IYT2979" s="651"/>
      <c r="IYU2979" s="651"/>
      <c r="IYV2979" s="651"/>
      <c r="IYW2979" s="651"/>
      <c r="IYX2979" s="651"/>
      <c r="IYY2979" s="651"/>
      <c r="IYZ2979" s="651"/>
      <c r="IZA2979" s="651"/>
      <c r="IZB2979" s="651"/>
      <c r="IZC2979" s="651"/>
      <c r="IZD2979" s="651"/>
      <c r="IZE2979" s="651"/>
      <c r="IZF2979" s="651"/>
      <c r="IZG2979" s="651"/>
      <c r="IZH2979" s="651"/>
      <c r="IZI2979" s="651"/>
      <c r="IZJ2979" s="651"/>
      <c r="IZK2979" s="651"/>
      <c r="IZL2979" s="651"/>
      <c r="IZM2979" s="651"/>
      <c r="IZN2979" s="651"/>
      <c r="IZO2979" s="651"/>
      <c r="IZP2979" s="651"/>
      <c r="IZQ2979" s="651"/>
      <c r="IZR2979" s="651"/>
      <c r="IZS2979" s="651"/>
      <c r="IZT2979" s="651"/>
      <c r="IZU2979" s="651"/>
      <c r="IZV2979" s="651"/>
      <c r="IZW2979" s="651"/>
      <c r="IZX2979" s="651"/>
      <c r="IZY2979" s="651"/>
      <c r="IZZ2979" s="651"/>
      <c r="JAA2979" s="651"/>
      <c r="JAB2979" s="651"/>
      <c r="JAC2979" s="651"/>
      <c r="JAD2979" s="651"/>
      <c r="JAE2979" s="651"/>
      <c r="JAF2979" s="651"/>
      <c r="JAG2979" s="651"/>
      <c r="JAH2979" s="651"/>
      <c r="JAI2979" s="651"/>
      <c r="JAJ2979" s="651"/>
      <c r="JAK2979" s="651"/>
      <c r="JAL2979" s="651"/>
      <c r="JAM2979" s="651"/>
      <c r="JAN2979" s="651"/>
      <c r="JAO2979" s="651"/>
      <c r="JAP2979" s="651"/>
      <c r="JAQ2979" s="651"/>
      <c r="JAR2979" s="651"/>
      <c r="JAS2979" s="651"/>
      <c r="JAT2979" s="651"/>
      <c r="JAU2979" s="651"/>
      <c r="JAV2979" s="651"/>
      <c r="JAW2979" s="651"/>
      <c r="JAX2979" s="651"/>
      <c r="JAY2979" s="651"/>
      <c r="JAZ2979" s="651"/>
      <c r="JBA2979" s="651"/>
      <c r="JBB2979" s="651"/>
      <c r="JBC2979" s="651"/>
      <c r="JBD2979" s="651"/>
      <c r="JBE2979" s="651"/>
      <c r="JBF2979" s="651"/>
      <c r="JBG2979" s="651"/>
      <c r="JBH2979" s="651"/>
      <c r="JBI2979" s="651"/>
      <c r="JBJ2979" s="651"/>
      <c r="JBK2979" s="651"/>
      <c r="JBL2979" s="651"/>
      <c r="JBM2979" s="651"/>
      <c r="JBN2979" s="651"/>
      <c r="JBO2979" s="651"/>
      <c r="JBP2979" s="651"/>
      <c r="JBQ2979" s="651"/>
      <c r="JBR2979" s="651"/>
      <c r="JBS2979" s="651"/>
      <c r="JBT2979" s="651"/>
      <c r="JBU2979" s="651"/>
      <c r="JBV2979" s="651"/>
      <c r="JBW2979" s="651"/>
      <c r="JBX2979" s="651"/>
      <c r="JBY2979" s="651"/>
      <c r="JBZ2979" s="651"/>
      <c r="JCA2979" s="651"/>
      <c r="JCB2979" s="651"/>
      <c r="JCC2979" s="651"/>
      <c r="JCD2979" s="651"/>
      <c r="JCE2979" s="651"/>
      <c r="JCF2979" s="651"/>
      <c r="JCG2979" s="651"/>
      <c r="JCH2979" s="651"/>
      <c r="JCI2979" s="651"/>
      <c r="JCJ2979" s="651"/>
      <c r="JCK2979" s="651"/>
      <c r="JCL2979" s="651"/>
      <c r="JCM2979" s="651"/>
      <c r="JCN2979" s="651"/>
      <c r="JCO2979" s="651"/>
      <c r="JCP2979" s="651"/>
      <c r="JCQ2979" s="651"/>
      <c r="JCR2979" s="651"/>
      <c r="JCS2979" s="651"/>
      <c r="JCT2979" s="651"/>
      <c r="JCU2979" s="651"/>
      <c r="JCV2979" s="651"/>
      <c r="JCW2979" s="651"/>
      <c r="JCX2979" s="651"/>
      <c r="JCY2979" s="651"/>
      <c r="JCZ2979" s="651"/>
      <c r="JDA2979" s="651"/>
      <c r="JDB2979" s="651"/>
      <c r="JDC2979" s="651"/>
      <c r="JDD2979" s="651"/>
      <c r="JDE2979" s="651"/>
      <c r="JDF2979" s="651"/>
      <c r="JDG2979" s="651"/>
      <c r="JDH2979" s="651"/>
      <c r="JDI2979" s="651"/>
      <c r="JDJ2979" s="651"/>
      <c r="JDK2979" s="651"/>
      <c r="JDL2979" s="651"/>
      <c r="JDM2979" s="651"/>
      <c r="JDN2979" s="651"/>
      <c r="JDO2979" s="651"/>
      <c r="JDP2979" s="651"/>
      <c r="JDQ2979" s="651"/>
      <c r="JDR2979" s="651"/>
      <c r="JDS2979" s="651"/>
      <c r="JDT2979" s="651"/>
      <c r="JDU2979" s="651"/>
      <c r="JDV2979" s="651"/>
      <c r="JDW2979" s="651"/>
      <c r="JDX2979" s="651"/>
      <c r="JDY2979" s="651"/>
      <c r="JDZ2979" s="651"/>
      <c r="JEA2979" s="651"/>
      <c r="JEB2979" s="651"/>
      <c r="JEC2979" s="651"/>
      <c r="JED2979" s="651"/>
      <c r="JEE2979" s="651"/>
      <c r="JEF2979" s="651"/>
      <c r="JEG2979" s="651"/>
      <c r="JEH2979" s="651"/>
      <c r="JEI2979" s="651"/>
      <c r="JEJ2979" s="651"/>
      <c r="JEK2979" s="651"/>
      <c r="JEL2979" s="651"/>
      <c r="JEM2979" s="651"/>
      <c r="JEN2979" s="651"/>
      <c r="JEO2979" s="651"/>
      <c r="JEP2979" s="651"/>
      <c r="JEQ2979" s="651"/>
      <c r="JER2979" s="651"/>
      <c r="JES2979" s="651"/>
      <c r="JET2979" s="651"/>
      <c r="JEU2979" s="651"/>
      <c r="JEV2979" s="651"/>
      <c r="JEW2979" s="651"/>
      <c r="JEX2979" s="651"/>
      <c r="JEY2979" s="651"/>
      <c r="JEZ2979" s="651"/>
      <c r="JFA2979" s="651"/>
      <c r="JFB2979" s="651"/>
      <c r="JFC2979" s="651"/>
      <c r="JFD2979" s="651"/>
      <c r="JFE2979" s="651"/>
      <c r="JFF2979" s="651"/>
      <c r="JFG2979" s="651"/>
      <c r="JFH2979" s="651"/>
      <c r="JFI2979" s="651"/>
      <c r="JFJ2979" s="651"/>
      <c r="JFK2979" s="651"/>
      <c r="JFL2979" s="651"/>
      <c r="JFM2979" s="651"/>
      <c r="JFN2979" s="651"/>
      <c r="JFO2979" s="651"/>
      <c r="JFP2979" s="651"/>
      <c r="JFQ2979" s="651"/>
      <c r="JFR2979" s="651"/>
      <c r="JFS2979" s="651"/>
      <c r="JFT2979" s="651"/>
      <c r="JFU2979" s="651"/>
      <c r="JFV2979" s="651"/>
      <c r="JFW2979" s="651"/>
      <c r="JFX2979" s="651"/>
      <c r="JFY2979" s="651"/>
      <c r="JFZ2979" s="651"/>
      <c r="JGA2979" s="651"/>
      <c r="JGB2979" s="651"/>
      <c r="JGC2979" s="651"/>
      <c r="JGD2979" s="651"/>
      <c r="JGE2979" s="651"/>
      <c r="JGF2979" s="651"/>
      <c r="JGG2979" s="651"/>
      <c r="JGH2979" s="651"/>
      <c r="JGI2979" s="651"/>
      <c r="JGJ2979" s="651"/>
      <c r="JGK2979" s="651"/>
      <c r="JGL2979" s="651"/>
      <c r="JGM2979" s="651"/>
      <c r="JGN2979" s="651"/>
      <c r="JGO2979" s="651"/>
      <c r="JGP2979" s="651"/>
      <c r="JGQ2979" s="651"/>
      <c r="JGR2979" s="651"/>
      <c r="JGS2979" s="651"/>
      <c r="JGT2979" s="651"/>
      <c r="JGU2979" s="651"/>
      <c r="JGV2979" s="651"/>
      <c r="JGW2979" s="651"/>
      <c r="JGX2979" s="651"/>
      <c r="JGY2979" s="651"/>
      <c r="JGZ2979" s="651"/>
      <c r="JHA2979" s="651"/>
      <c r="JHB2979" s="651"/>
      <c r="JHC2979" s="651"/>
      <c r="JHD2979" s="651"/>
      <c r="JHE2979" s="651"/>
      <c r="JHF2979" s="651"/>
      <c r="JHG2979" s="651"/>
      <c r="JHH2979" s="651"/>
      <c r="JHI2979" s="651"/>
      <c r="JHJ2979" s="651"/>
      <c r="JHK2979" s="651"/>
      <c r="JHL2979" s="651"/>
      <c r="JHM2979" s="651"/>
      <c r="JHN2979" s="651"/>
      <c r="JHO2979" s="651"/>
      <c r="JHP2979" s="651"/>
      <c r="JHQ2979" s="651"/>
      <c r="JHR2979" s="651"/>
      <c r="JHS2979" s="651"/>
      <c r="JHT2979" s="651"/>
      <c r="JHU2979" s="651"/>
      <c r="JHV2979" s="651"/>
      <c r="JHW2979" s="651"/>
      <c r="JHX2979" s="651"/>
      <c r="JHY2979" s="651"/>
      <c r="JHZ2979" s="651"/>
      <c r="JIA2979" s="651"/>
      <c r="JIB2979" s="651"/>
      <c r="JIC2979" s="651"/>
      <c r="JID2979" s="651"/>
      <c r="JIE2979" s="651"/>
      <c r="JIF2979" s="651"/>
      <c r="JIG2979" s="651"/>
      <c r="JIH2979" s="651"/>
      <c r="JII2979" s="651"/>
      <c r="JIJ2979" s="651"/>
      <c r="JIK2979" s="651"/>
      <c r="JIL2979" s="651"/>
      <c r="JIM2979" s="651"/>
      <c r="JIN2979" s="651"/>
      <c r="JIO2979" s="651"/>
      <c r="JIP2979" s="651"/>
      <c r="JIQ2979" s="651"/>
      <c r="JIR2979" s="651"/>
      <c r="JIS2979" s="651"/>
      <c r="JIT2979" s="651"/>
      <c r="JIU2979" s="651"/>
      <c r="JIV2979" s="651"/>
      <c r="JIW2979" s="651"/>
      <c r="JIX2979" s="651"/>
      <c r="JIY2979" s="651"/>
      <c r="JIZ2979" s="651"/>
      <c r="JJA2979" s="651"/>
      <c r="JJB2979" s="651"/>
      <c r="JJC2979" s="651"/>
      <c r="JJD2979" s="651"/>
      <c r="JJE2979" s="651"/>
      <c r="JJF2979" s="651"/>
      <c r="JJG2979" s="651"/>
      <c r="JJH2979" s="651"/>
      <c r="JJI2979" s="651"/>
      <c r="JJJ2979" s="651"/>
      <c r="JJK2979" s="651"/>
      <c r="JJL2979" s="651"/>
      <c r="JJM2979" s="651"/>
      <c r="JJN2979" s="651"/>
      <c r="JJO2979" s="651"/>
      <c r="JJP2979" s="651"/>
      <c r="JJQ2979" s="651"/>
      <c r="JJR2979" s="651"/>
      <c r="JJS2979" s="651"/>
      <c r="JJT2979" s="651"/>
      <c r="JJU2979" s="651"/>
      <c r="JJV2979" s="651"/>
      <c r="JJW2979" s="651"/>
      <c r="JJX2979" s="651"/>
      <c r="JJY2979" s="651"/>
      <c r="JJZ2979" s="651"/>
      <c r="JKA2979" s="651"/>
      <c r="JKB2979" s="651"/>
      <c r="JKC2979" s="651"/>
      <c r="JKD2979" s="651"/>
      <c r="JKE2979" s="651"/>
      <c r="JKF2979" s="651"/>
      <c r="JKG2979" s="651"/>
      <c r="JKH2979" s="651"/>
      <c r="JKI2979" s="651"/>
      <c r="JKJ2979" s="651"/>
      <c r="JKK2979" s="651"/>
      <c r="JKL2979" s="651"/>
      <c r="JKM2979" s="651"/>
      <c r="JKN2979" s="651"/>
      <c r="JKO2979" s="651"/>
      <c r="JKP2979" s="651"/>
      <c r="JKQ2979" s="651"/>
      <c r="JKR2979" s="651"/>
      <c r="JKS2979" s="651"/>
      <c r="JKT2979" s="651"/>
      <c r="JKU2979" s="651"/>
      <c r="JKV2979" s="651"/>
      <c r="JKW2979" s="651"/>
      <c r="JKX2979" s="651"/>
      <c r="JKY2979" s="651"/>
      <c r="JKZ2979" s="651"/>
      <c r="JLA2979" s="651"/>
      <c r="JLB2979" s="651"/>
      <c r="JLC2979" s="651"/>
      <c r="JLD2979" s="651"/>
      <c r="JLE2979" s="651"/>
      <c r="JLF2979" s="651"/>
      <c r="JLG2979" s="651"/>
      <c r="JLH2979" s="651"/>
      <c r="JLI2979" s="651"/>
      <c r="JLJ2979" s="651"/>
      <c r="JLK2979" s="651"/>
      <c r="JLL2979" s="651"/>
      <c r="JLM2979" s="651"/>
      <c r="JLN2979" s="651"/>
      <c r="JLO2979" s="651"/>
      <c r="JLP2979" s="651"/>
      <c r="JLQ2979" s="651"/>
      <c r="JLR2979" s="651"/>
      <c r="JLS2979" s="651"/>
      <c r="JLT2979" s="651"/>
      <c r="JLU2979" s="651"/>
      <c r="JLV2979" s="651"/>
      <c r="JLW2979" s="651"/>
      <c r="JLX2979" s="651"/>
      <c r="JLY2979" s="651"/>
      <c r="JLZ2979" s="651"/>
      <c r="JMA2979" s="651"/>
      <c r="JMB2979" s="651"/>
      <c r="JMC2979" s="651"/>
      <c r="JMD2979" s="651"/>
      <c r="JME2979" s="651"/>
      <c r="JMF2979" s="651"/>
      <c r="JMG2979" s="651"/>
      <c r="JMH2979" s="651"/>
      <c r="JMI2979" s="651"/>
      <c r="JMJ2979" s="651"/>
      <c r="JMK2979" s="651"/>
      <c r="JML2979" s="651"/>
      <c r="JMM2979" s="651"/>
      <c r="JMN2979" s="651"/>
      <c r="JMO2979" s="651"/>
      <c r="JMP2979" s="651"/>
      <c r="JMQ2979" s="651"/>
      <c r="JMR2979" s="651"/>
      <c r="JMS2979" s="651"/>
      <c r="JMT2979" s="651"/>
      <c r="JMU2979" s="651"/>
      <c r="JMV2979" s="651"/>
      <c r="JMW2979" s="651"/>
      <c r="JMX2979" s="651"/>
      <c r="JMY2979" s="651"/>
      <c r="JMZ2979" s="651"/>
      <c r="JNA2979" s="651"/>
      <c r="JNB2979" s="651"/>
      <c r="JNC2979" s="651"/>
      <c r="JND2979" s="651"/>
      <c r="JNE2979" s="651"/>
      <c r="JNF2979" s="651"/>
      <c r="JNG2979" s="651"/>
      <c r="JNH2979" s="651"/>
      <c r="JNI2979" s="651"/>
      <c r="JNJ2979" s="651"/>
      <c r="JNK2979" s="651"/>
      <c r="JNL2979" s="651"/>
      <c r="JNM2979" s="651"/>
      <c r="JNN2979" s="651"/>
      <c r="JNO2979" s="651"/>
      <c r="JNP2979" s="651"/>
      <c r="JNQ2979" s="651"/>
      <c r="JNR2979" s="651"/>
      <c r="JNS2979" s="651"/>
      <c r="JNT2979" s="651"/>
      <c r="JNU2979" s="651"/>
      <c r="JNV2979" s="651"/>
      <c r="JNW2979" s="651"/>
      <c r="JNX2979" s="651"/>
      <c r="JNY2979" s="651"/>
      <c r="JNZ2979" s="651"/>
      <c r="JOA2979" s="651"/>
      <c r="JOB2979" s="651"/>
      <c r="JOC2979" s="651"/>
      <c r="JOD2979" s="651"/>
      <c r="JOE2979" s="651"/>
      <c r="JOF2979" s="651"/>
      <c r="JOG2979" s="651"/>
      <c r="JOH2979" s="651"/>
      <c r="JOI2979" s="651"/>
      <c r="JOJ2979" s="651"/>
      <c r="JOK2979" s="651"/>
      <c r="JOL2979" s="651"/>
      <c r="JOM2979" s="651"/>
      <c r="JON2979" s="651"/>
      <c r="JOO2979" s="651"/>
      <c r="JOP2979" s="651"/>
      <c r="JOQ2979" s="651"/>
      <c r="JOR2979" s="651"/>
      <c r="JOS2979" s="651"/>
      <c r="JOT2979" s="651"/>
      <c r="JOU2979" s="651"/>
      <c r="JOV2979" s="651"/>
      <c r="JOW2979" s="651"/>
      <c r="JOX2979" s="651"/>
      <c r="JOY2979" s="651"/>
      <c r="JOZ2979" s="651"/>
      <c r="JPA2979" s="651"/>
      <c r="JPB2979" s="651"/>
      <c r="JPC2979" s="651"/>
      <c r="JPD2979" s="651"/>
      <c r="JPE2979" s="651"/>
      <c r="JPF2979" s="651"/>
      <c r="JPG2979" s="651"/>
      <c r="JPH2979" s="651"/>
      <c r="JPI2979" s="651"/>
      <c r="JPJ2979" s="651"/>
      <c r="JPK2979" s="651"/>
      <c r="JPL2979" s="651"/>
      <c r="JPM2979" s="651"/>
      <c r="JPN2979" s="651"/>
      <c r="JPO2979" s="651"/>
      <c r="JPP2979" s="651"/>
      <c r="JPQ2979" s="651"/>
      <c r="JPR2979" s="651"/>
      <c r="JPS2979" s="651"/>
      <c r="JPT2979" s="651"/>
      <c r="JPU2979" s="651"/>
      <c r="JPV2979" s="651"/>
      <c r="JPW2979" s="651"/>
      <c r="JPX2979" s="651"/>
      <c r="JPY2979" s="651"/>
      <c r="JPZ2979" s="651"/>
      <c r="JQA2979" s="651"/>
      <c r="JQB2979" s="651"/>
      <c r="JQC2979" s="651"/>
      <c r="JQD2979" s="651"/>
      <c r="JQE2979" s="651"/>
      <c r="JQF2979" s="651"/>
      <c r="JQG2979" s="651"/>
      <c r="JQH2979" s="651"/>
      <c r="JQI2979" s="651"/>
      <c r="JQJ2979" s="651"/>
      <c r="JQK2979" s="651"/>
      <c r="JQL2979" s="651"/>
      <c r="JQM2979" s="651"/>
      <c r="JQN2979" s="651"/>
      <c r="JQO2979" s="651"/>
      <c r="JQP2979" s="651"/>
      <c r="JQQ2979" s="651"/>
      <c r="JQR2979" s="651"/>
      <c r="JQS2979" s="651"/>
      <c r="JQT2979" s="651"/>
      <c r="JQU2979" s="651"/>
      <c r="JQV2979" s="651"/>
      <c r="JQW2979" s="651"/>
      <c r="JQX2979" s="651"/>
      <c r="JQY2979" s="651"/>
      <c r="JQZ2979" s="651"/>
      <c r="JRA2979" s="651"/>
      <c r="JRB2979" s="651"/>
      <c r="JRC2979" s="651"/>
      <c r="JRD2979" s="651"/>
      <c r="JRE2979" s="651"/>
      <c r="JRF2979" s="651"/>
      <c r="JRG2979" s="651"/>
      <c r="JRH2979" s="651"/>
      <c r="JRI2979" s="651"/>
      <c r="JRJ2979" s="651"/>
      <c r="JRK2979" s="651"/>
      <c r="JRL2979" s="651"/>
      <c r="JRM2979" s="651"/>
      <c r="JRN2979" s="651"/>
      <c r="JRO2979" s="651"/>
      <c r="JRP2979" s="651"/>
      <c r="JRQ2979" s="651"/>
      <c r="JRR2979" s="651"/>
      <c r="JRS2979" s="651"/>
      <c r="JRT2979" s="651"/>
      <c r="JRU2979" s="651"/>
      <c r="JRV2979" s="651"/>
      <c r="JRW2979" s="651"/>
      <c r="JRX2979" s="651"/>
      <c r="JRY2979" s="651"/>
      <c r="JRZ2979" s="651"/>
      <c r="JSA2979" s="651"/>
      <c r="JSB2979" s="651"/>
      <c r="JSC2979" s="651"/>
      <c r="JSD2979" s="651"/>
      <c r="JSE2979" s="651"/>
      <c r="JSF2979" s="651"/>
      <c r="JSG2979" s="651"/>
      <c r="JSH2979" s="651"/>
      <c r="JSI2979" s="651"/>
      <c r="JSJ2979" s="651"/>
      <c r="JSK2979" s="651"/>
      <c r="JSL2979" s="651"/>
      <c r="JSM2979" s="651"/>
      <c r="JSN2979" s="651"/>
      <c r="JSO2979" s="651"/>
      <c r="JSP2979" s="651"/>
      <c r="JSQ2979" s="651"/>
      <c r="JSR2979" s="651"/>
      <c r="JSS2979" s="651"/>
      <c r="JST2979" s="651"/>
      <c r="JSU2979" s="651"/>
      <c r="JSV2979" s="651"/>
      <c r="JSW2979" s="651"/>
      <c r="JSX2979" s="651"/>
      <c r="JSY2979" s="651"/>
      <c r="JSZ2979" s="651"/>
      <c r="JTA2979" s="651"/>
      <c r="JTB2979" s="651"/>
      <c r="JTC2979" s="651"/>
      <c r="JTD2979" s="651"/>
      <c r="JTE2979" s="651"/>
      <c r="JTF2979" s="651"/>
      <c r="JTG2979" s="651"/>
      <c r="JTH2979" s="651"/>
      <c r="JTI2979" s="651"/>
      <c r="JTJ2979" s="651"/>
      <c r="JTK2979" s="651"/>
      <c r="JTL2979" s="651"/>
      <c r="JTM2979" s="651"/>
      <c r="JTN2979" s="651"/>
      <c r="JTO2979" s="651"/>
      <c r="JTP2979" s="651"/>
      <c r="JTQ2979" s="651"/>
      <c r="JTR2979" s="651"/>
      <c r="JTS2979" s="651"/>
      <c r="JTT2979" s="651"/>
      <c r="JTU2979" s="651"/>
      <c r="JTV2979" s="651"/>
      <c r="JTW2979" s="651"/>
      <c r="JTX2979" s="651"/>
      <c r="JTY2979" s="651"/>
      <c r="JTZ2979" s="651"/>
      <c r="JUA2979" s="651"/>
      <c r="JUB2979" s="651"/>
      <c r="JUC2979" s="651"/>
      <c r="JUD2979" s="651"/>
      <c r="JUE2979" s="651"/>
      <c r="JUF2979" s="651"/>
      <c r="JUG2979" s="651"/>
      <c r="JUH2979" s="651"/>
      <c r="JUI2979" s="651"/>
      <c r="JUJ2979" s="651"/>
      <c r="JUK2979" s="651"/>
      <c r="JUL2979" s="651"/>
      <c r="JUM2979" s="651"/>
      <c r="JUN2979" s="651"/>
      <c r="JUO2979" s="651"/>
      <c r="JUP2979" s="651"/>
      <c r="JUQ2979" s="651"/>
      <c r="JUR2979" s="651"/>
      <c r="JUS2979" s="651"/>
      <c r="JUT2979" s="651"/>
      <c r="JUU2979" s="651"/>
      <c r="JUV2979" s="651"/>
      <c r="JUW2979" s="651"/>
      <c r="JUX2979" s="651"/>
      <c r="JUY2979" s="651"/>
      <c r="JUZ2979" s="651"/>
      <c r="JVA2979" s="651"/>
      <c r="JVB2979" s="651"/>
      <c r="JVC2979" s="651"/>
      <c r="JVD2979" s="651"/>
      <c r="JVE2979" s="651"/>
      <c r="JVF2979" s="651"/>
      <c r="JVG2979" s="651"/>
      <c r="JVH2979" s="651"/>
      <c r="JVI2979" s="651"/>
      <c r="JVJ2979" s="651"/>
      <c r="JVK2979" s="651"/>
      <c r="JVL2979" s="651"/>
      <c r="JVM2979" s="651"/>
      <c r="JVN2979" s="651"/>
      <c r="JVO2979" s="651"/>
      <c r="JVP2979" s="651"/>
      <c r="JVQ2979" s="651"/>
      <c r="JVR2979" s="651"/>
      <c r="JVS2979" s="651"/>
      <c r="JVT2979" s="651"/>
      <c r="JVU2979" s="651"/>
      <c r="JVV2979" s="651"/>
      <c r="JVW2979" s="651"/>
      <c r="JVX2979" s="651"/>
      <c r="JVY2979" s="651"/>
      <c r="JVZ2979" s="651"/>
      <c r="JWA2979" s="651"/>
      <c r="JWB2979" s="651"/>
      <c r="JWC2979" s="651"/>
      <c r="JWD2979" s="651"/>
      <c r="JWE2979" s="651"/>
      <c r="JWF2979" s="651"/>
      <c r="JWG2979" s="651"/>
      <c r="JWH2979" s="651"/>
      <c r="JWI2979" s="651"/>
      <c r="JWJ2979" s="651"/>
      <c r="JWK2979" s="651"/>
      <c r="JWL2979" s="651"/>
      <c r="JWM2979" s="651"/>
      <c r="JWN2979" s="651"/>
      <c r="JWO2979" s="651"/>
      <c r="JWP2979" s="651"/>
      <c r="JWQ2979" s="651"/>
      <c r="JWR2979" s="651"/>
      <c r="JWS2979" s="651"/>
      <c r="JWT2979" s="651"/>
      <c r="JWU2979" s="651"/>
      <c r="JWV2979" s="651"/>
      <c r="JWW2979" s="651"/>
      <c r="JWX2979" s="651"/>
      <c r="JWY2979" s="651"/>
      <c r="JWZ2979" s="651"/>
      <c r="JXA2979" s="651"/>
      <c r="JXB2979" s="651"/>
      <c r="JXC2979" s="651"/>
      <c r="JXD2979" s="651"/>
      <c r="JXE2979" s="651"/>
      <c r="JXF2979" s="651"/>
      <c r="JXG2979" s="651"/>
      <c r="JXH2979" s="651"/>
      <c r="JXI2979" s="651"/>
      <c r="JXJ2979" s="651"/>
      <c r="JXK2979" s="651"/>
      <c r="JXL2979" s="651"/>
      <c r="JXM2979" s="651"/>
      <c r="JXN2979" s="651"/>
      <c r="JXO2979" s="651"/>
      <c r="JXP2979" s="651"/>
      <c r="JXQ2979" s="651"/>
      <c r="JXR2979" s="651"/>
      <c r="JXS2979" s="651"/>
      <c r="JXT2979" s="651"/>
      <c r="JXU2979" s="651"/>
      <c r="JXV2979" s="651"/>
      <c r="JXW2979" s="651"/>
      <c r="JXX2979" s="651"/>
      <c r="JXY2979" s="651"/>
      <c r="JXZ2979" s="651"/>
      <c r="JYA2979" s="651"/>
      <c r="JYB2979" s="651"/>
      <c r="JYC2979" s="651"/>
      <c r="JYD2979" s="651"/>
      <c r="JYE2979" s="651"/>
      <c r="JYF2979" s="651"/>
      <c r="JYG2979" s="651"/>
      <c r="JYH2979" s="651"/>
      <c r="JYI2979" s="651"/>
      <c r="JYJ2979" s="651"/>
      <c r="JYK2979" s="651"/>
      <c r="JYL2979" s="651"/>
      <c r="JYM2979" s="651"/>
      <c r="JYN2979" s="651"/>
      <c r="JYO2979" s="651"/>
      <c r="JYP2979" s="651"/>
      <c r="JYQ2979" s="651"/>
      <c r="JYR2979" s="651"/>
      <c r="JYS2979" s="651"/>
      <c r="JYT2979" s="651"/>
      <c r="JYU2979" s="651"/>
      <c r="JYV2979" s="651"/>
      <c r="JYW2979" s="651"/>
      <c r="JYX2979" s="651"/>
      <c r="JYY2979" s="651"/>
      <c r="JYZ2979" s="651"/>
      <c r="JZA2979" s="651"/>
      <c r="JZB2979" s="651"/>
      <c r="JZC2979" s="651"/>
      <c r="JZD2979" s="651"/>
      <c r="JZE2979" s="651"/>
      <c r="JZF2979" s="651"/>
      <c r="JZG2979" s="651"/>
      <c r="JZH2979" s="651"/>
      <c r="JZI2979" s="651"/>
      <c r="JZJ2979" s="651"/>
      <c r="JZK2979" s="651"/>
      <c r="JZL2979" s="651"/>
      <c r="JZM2979" s="651"/>
      <c r="JZN2979" s="651"/>
      <c r="JZO2979" s="651"/>
      <c r="JZP2979" s="651"/>
      <c r="JZQ2979" s="651"/>
      <c r="JZR2979" s="651"/>
      <c r="JZS2979" s="651"/>
      <c r="JZT2979" s="651"/>
      <c r="JZU2979" s="651"/>
      <c r="JZV2979" s="651"/>
      <c r="JZW2979" s="651"/>
      <c r="JZX2979" s="651"/>
      <c r="JZY2979" s="651"/>
      <c r="JZZ2979" s="651"/>
      <c r="KAA2979" s="651"/>
      <c r="KAB2979" s="651"/>
      <c r="KAC2979" s="651"/>
      <c r="KAD2979" s="651"/>
      <c r="KAE2979" s="651"/>
      <c r="KAF2979" s="651"/>
      <c r="KAG2979" s="651"/>
      <c r="KAH2979" s="651"/>
      <c r="KAI2979" s="651"/>
      <c r="KAJ2979" s="651"/>
      <c r="KAK2979" s="651"/>
      <c r="KAL2979" s="651"/>
      <c r="KAM2979" s="651"/>
      <c r="KAN2979" s="651"/>
      <c r="KAO2979" s="651"/>
      <c r="KAP2979" s="651"/>
      <c r="KAQ2979" s="651"/>
      <c r="KAR2979" s="651"/>
      <c r="KAS2979" s="651"/>
      <c r="KAT2979" s="651"/>
      <c r="KAU2979" s="651"/>
      <c r="KAV2979" s="651"/>
      <c r="KAW2979" s="651"/>
      <c r="KAX2979" s="651"/>
      <c r="KAY2979" s="651"/>
      <c r="KAZ2979" s="651"/>
      <c r="KBA2979" s="651"/>
      <c r="KBB2979" s="651"/>
      <c r="KBC2979" s="651"/>
      <c r="KBD2979" s="651"/>
      <c r="KBE2979" s="651"/>
      <c r="KBF2979" s="651"/>
      <c r="KBG2979" s="651"/>
      <c r="KBH2979" s="651"/>
      <c r="KBI2979" s="651"/>
      <c r="KBJ2979" s="651"/>
      <c r="KBK2979" s="651"/>
      <c r="KBL2979" s="651"/>
      <c r="KBM2979" s="651"/>
      <c r="KBN2979" s="651"/>
      <c r="KBO2979" s="651"/>
      <c r="KBP2979" s="651"/>
      <c r="KBQ2979" s="651"/>
      <c r="KBR2979" s="651"/>
      <c r="KBS2979" s="651"/>
      <c r="KBT2979" s="651"/>
      <c r="KBU2979" s="651"/>
      <c r="KBV2979" s="651"/>
      <c r="KBW2979" s="651"/>
      <c r="KBX2979" s="651"/>
      <c r="KBY2979" s="651"/>
      <c r="KBZ2979" s="651"/>
      <c r="KCA2979" s="651"/>
      <c r="KCB2979" s="651"/>
      <c r="KCC2979" s="651"/>
      <c r="KCD2979" s="651"/>
      <c r="KCE2979" s="651"/>
      <c r="KCF2979" s="651"/>
      <c r="KCG2979" s="651"/>
      <c r="KCH2979" s="651"/>
      <c r="KCI2979" s="651"/>
      <c r="KCJ2979" s="651"/>
      <c r="KCK2979" s="651"/>
      <c r="KCL2979" s="651"/>
      <c r="KCM2979" s="651"/>
      <c r="KCN2979" s="651"/>
      <c r="KCO2979" s="651"/>
      <c r="KCP2979" s="651"/>
      <c r="KCQ2979" s="651"/>
      <c r="KCR2979" s="651"/>
      <c r="KCS2979" s="651"/>
      <c r="KCT2979" s="651"/>
      <c r="KCU2979" s="651"/>
      <c r="KCV2979" s="651"/>
      <c r="KCW2979" s="651"/>
      <c r="KCX2979" s="651"/>
      <c r="KCY2979" s="651"/>
      <c r="KCZ2979" s="651"/>
      <c r="KDA2979" s="651"/>
      <c r="KDB2979" s="651"/>
      <c r="KDC2979" s="651"/>
      <c r="KDD2979" s="651"/>
      <c r="KDE2979" s="651"/>
      <c r="KDF2979" s="651"/>
      <c r="KDG2979" s="651"/>
      <c r="KDH2979" s="651"/>
      <c r="KDI2979" s="651"/>
      <c r="KDJ2979" s="651"/>
      <c r="KDK2979" s="651"/>
      <c r="KDL2979" s="651"/>
      <c r="KDM2979" s="651"/>
      <c r="KDN2979" s="651"/>
      <c r="KDO2979" s="651"/>
      <c r="KDP2979" s="651"/>
      <c r="KDQ2979" s="651"/>
      <c r="KDR2979" s="651"/>
      <c r="KDS2979" s="651"/>
      <c r="KDT2979" s="651"/>
      <c r="KDU2979" s="651"/>
      <c r="KDV2979" s="651"/>
      <c r="KDW2979" s="651"/>
      <c r="KDX2979" s="651"/>
      <c r="KDY2979" s="651"/>
      <c r="KDZ2979" s="651"/>
      <c r="KEA2979" s="651"/>
      <c r="KEB2979" s="651"/>
      <c r="KEC2979" s="651"/>
      <c r="KED2979" s="651"/>
      <c r="KEE2979" s="651"/>
      <c r="KEF2979" s="651"/>
      <c r="KEG2979" s="651"/>
      <c r="KEH2979" s="651"/>
      <c r="KEI2979" s="651"/>
      <c r="KEJ2979" s="651"/>
      <c r="KEK2979" s="651"/>
      <c r="KEL2979" s="651"/>
      <c r="KEM2979" s="651"/>
      <c r="KEN2979" s="651"/>
      <c r="KEO2979" s="651"/>
      <c r="KEP2979" s="651"/>
      <c r="KEQ2979" s="651"/>
      <c r="KER2979" s="651"/>
      <c r="KES2979" s="651"/>
      <c r="KET2979" s="651"/>
      <c r="KEU2979" s="651"/>
      <c r="KEV2979" s="651"/>
      <c r="KEW2979" s="651"/>
      <c r="KEX2979" s="651"/>
      <c r="KEY2979" s="651"/>
      <c r="KEZ2979" s="651"/>
      <c r="KFA2979" s="651"/>
      <c r="KFB2979" s="651"/>
      <c r="KFC2979" s="651"/>
      <c r="KFD2979" s="651"/>
      <c r="KFE2979" s="651"/>
      <c r="KFF2979" s="651"/>
      <c r="KFG2979" s="651"/>
      <c r="KFH2979" s="651"/>
      <c r="KFI2979" s="651"/>
      <c r="KFJ2979" s="651"/>
      <c r="KFK2979" s="651"/>
      <c r="KFL2979" s="651"/>
      <c r="KFM2979" s="651"/>
      <c r="KFN2979" s="651"/>
      <c r="KFO2979" s="651"/>
      <c r="KFP2979" s="651"/>
      <c r="KFQ2979" s="651"/>
      <c r="KFR2979" s="651"/>
      <c r="KFS2979" s="651"/>
      <c r="KFT2979" s="651"/>
      <c r="KFU2979" s="651"/>
      <c r="KFV2979" s="651"/>
      <c r="KFW2979" s="651"/>
      <c r="KFX2979" s="651"/>
      <c r="KFY2979" s="651"/>
      <c r="KFZ2979" s="651"/>
      <c r="KGA2979" s="651"/>
      <c r="KGB2979" s="651"/>
      <c r="KGC2979" s="651"/>
      <c r="KGD2979" s="651"/>
      <c r="KGE2979" s="651"/>
      <c r="KGF2979" s="651"/>
      <c r="KGG2979" s="651"/>
      <c r="KGH2979" s="651"/>
      <c r="KGI2979" s="651"/>
      <c r="KGJ2979" s="651"/>
      <c r="KGK2979" s="651"/>
      <c r="KGL2979" s="651"/>
      <c r="KGM2979" s="651"/>
      <c r="KGN2979" s="651"/>
      <c r="KGO2979" s="651"/>
      <c r="KGP2979" s="651"/>
      <c r="KGQ2979" s="651"/>
      <c r="KGR2979" s="651"/>
      <c r="KGS2979" s="651"/>
      <c r="KGT2979" s="651"/>
      <c r="KGU2979" s="651"/>
      <c r="KGV2979" s="651"/>
      <c r="KGW2979" s="651"/>
      <c r="KGX2979" s="651"/>
      <c r="KGY2979" s="651"/>
      <c r="KGZ2979" s="651"/>
      <c r="KHA2979" s="651"/>
      <c r="KHB2979" s="651"/>
      <c r="KHC2979" s="651"/>
      <c r="KHD2979" s="651"/>
      <c r="KHE2979" s="651"/>
      <c r="KHF2979" s="651"/>
      <c r="KHG2979" s="651"/>
      <c r="KHH2979" s="651"/>
      <c r="KHI2979" s="651"/>
      <c r="KHJ2979" s="651"/>
      <c r="KHK2979" s="651"/>
      <c r="KHL2979" s="651"/>
      <c r="KHM2979" s="651"/>
      <c r="KHN2979" s="651"/>
      <c r="KHO2979" s="651"/>
      <c r="KHP2979" s="651"/>
      <c r="KHQ2979" s="651"/>
      <c r="KHR2979" s="651"/>
      <c r="KHS2979" s="651"/>
      <c r="KHT2979" s="651"/>
      <c r="KHU2979" s="651"/>
      <c r="KHV2979" s="651"/>
      <c r="KHW2979" s="651"/>
      <c r="KHX2979" s="651"/>
      <c r="KHY2979" s="651"/>
      <c r="KHZ2979" s="651"/>
      <c r="KIA2979" s="651"/>
      <c r="KIB2979" s="651"/>
      <c r="KIC2979" s="651"/>
      <c r="KID2979" s="651"/>
      <c r="KIE2979" s="651"/>
      <c r="KIF2979" s="651"/>
      <c r="KIG2979" s="651"/>
      <c r="KIH2979" s="651"/>
      <c r="KII2979" s="651"/>
      <c r="KIJ2979" s="651"/>
      <c r="KIK2979" s="651"/>
      <c r="KIL2979" s="651"/>
      <c r="KIM2979" s="651"/>
      <c r="KIN2979" s="651"/>
      <c r="KIO2979" s="651"/>
      <c r="KIP2979" s="651"/>
      <c r="KIQ2979" s="651"/>
      <c r="KIR2979" s="651"/>
      <c r="KIS2979" s="651"/>
      <c r="KIT2979" s="651"/>
      <c r="KIU2979" s="651"/>
      <c r="KIV2979" s="651"/>
      <c r="KIW2979" s="651"/>
      <c r="KIX2979" s="651"/>
      <c r="KIY2979" s="651"/>
      <c r="KIZ2979" s="651"/>
      <c r="KJA2979" s="651"/>
      <c r="KJB2979" s="651"/>
      <c r="KJC2979" s="651"/>
      <c r="KJD2979" s="651"/>
      <c r="KJE2979" s="651"/>
      <c r="KJF2979" s="651"/>
      <c r="KJG2979" s="651"/>
      <c r="KJH2979" s="651"/>
      <c r="KJI2979" s="651"/>
      <c r="KJJ2979" s="651"/>
      <c r="KJK2979" s="651"/>
      <c r="KJL2979" s="651"/>
      <c r="KJM2979" s="651"/>
      <c r="KJN2979" s="651"/>
      <c r="KJO2979" s="651"/>
      <c r="KJP2979" s="651"/>
      <c r="KJQ2979" s="651"/>
      <c r="KJR2979" s="651"/>
      <c r="KJS2979" s="651"/>
      <c r="KJT2979" s="651"/>
      <c r="KJU2979" s="651"/>
      <c r="KJV2979" s="651"/>
      <c r="KJW2979" s="651"/>
      <c r="KJX2979" s="651"/>
      <c r="KJY2979" s="651"/>
      <c r="KJZ2979" s="651"/>
      <c r="KKA2979" s="651"/>
      <c r="KKB2979" s="651"/>
      <c r="KKC2979" s="651"/>
      <c r="KKD2979" s="651"/>
      <c r="KKE2979" s="651"/>
      <c r="KKF2979" s="651"/>
      <c r="KKG2979" s="651"/>
      <c r="KKH2979" s="651"/>
      <c r="KKI2979" s="651"/>
      <c r="KKJ2979" s="651"/>
      <c r="KKK2979" s="651"/>
      <c r="KKL2979" s="651"/>
      <c r="KKM2979" s="651"/>
      <c r="KKN2979" s="651"/>
      <c r="KKO2979" s="651"/>
      <c r="KKP2979" s="651"/>
      <c r="KKQ2979" s="651"/>
      <c r="KKR2979" s="651"/>
      <c r="KKS2979" s="651"/>
      <c r="KKT2979" s="651"/>
      <c r="KKU2979" s="651"/>
      <c r="KKV2979" s="651"/>
      <c r="KKW2979" s="651"/>
      <c r="KKX2979" s="651"/>
      <c r="KKY2979" s="651"/>
      <c r="KKZ2979" s="651"/>
      <c r="KLA2979" s="651"/>
      <c r="KLB2979" s="651"/>
      <c r="KLC2979" s="651"/>
      <c r="KLD2979" s="651"/>
      <c r="KLE2979" s="651"/>
      <c r="KLF2979" s="651"/>
      <c r="KLG2979" s="651"/>
      <c r="KLH2979" s="651"/>
      <c r="KLI2979" s="651"/>
      <c r="KLJ2979" s="651"/>
      <c r="KLK2979" s="651"/>
      <c r="KLL2979" s="651"/>
      <c r="KLM2979" s="651"/>
      <c r="KLN2979" s="651"/>
      <c r="KLO2979" s="651"/>
      <c r="KLP2979" s="651"/>
      <c r="KLQ2979" s="651"/>
      <c r="KLR2979" s="651"/>
      <c r="KLS2979" s="651"/>
      <c r="KLT2979" s="651"/>
      <c r="KLU2979" s="651"/>
      <c r="KLV2979" s="651"/>
      <c r="KLW2979" s="651"/>
      <c r="KLX2979" s="651"/>
      <c r="KLY2979" s="651"/>
      <c r="KLZ2979" s="651"/>
      <c r="KMA2979" s="651"/>
      <c r="KMB2979" s="651"/>
      <c r="KMC2979" s="651"/>
      <c r="KMD2979" s="651"/>
      <c r="KME2979" s="651"/>
      <c r="KMF2979" s="651"/>
      <c r="KMG2979" s="651"/>
      <c r="KMH2979" s="651"/>
      <c r="KMI2979" s="651"/>
      <c r="KMJ2979" s="651"/>
      <c r="KMK2979" s="651"/>
      <c r="KML2979" s="651"/>
      <c r="KMM2979" s="651"/>
      <c r="KMN2979" s="651"/>
      <c r="KMO2979" s="651"/>
      <c r="KMP2979" s="651"/>
      <c r="KMQ2979" s="651"/>
      <c r="KMR2979" s="651"/>
      <c r="KMS2979" s="651"/>
      <c r="KMT2979" s="651"/>
      <c r="KMU2979" s="651"/>
      <c r="KMV2979" s="651"/>
      <c r="KMW2979" s="651"/>
      <c r="KMX2979" s="651"/>
      <c r="KMY2979" s="651"/>
      <c r="KMZ2979" s="651"/>
      <c r="KNA2979" s="651"/>
      <c r="KNB2979" s="651"/>
      <c r="KNC2979" s="651"/>
      <c r="KND2979" s="651"/>
      <c r="KNE2979" s="651"/>
      <c r="KNF2979" s="651"/>
      <c r="KNG2979" s="651"/>
      <c r="KNH2979" s="651"/>
      <c r="KNI2979" s="651"/>
      <c r="KNJ2979" s="651"/>
      <c r="KNK2979" s="651"/>
      <c r="KNL2979" s="651"/>
      <c r="KNM2979" s="651"/>
      <c r="KNN2979" s="651"/>
      <c r="KNO2979" s="651"/>
      <c r="KNP2979" s="651"/>
      <c r="KNQ2979" s="651"/>
      <c r="KNR2979" s="651"/>
      <c r="KNS2979" s="651"/>
      <c r="KNT2979" s="651"/>
      <c r="KNU2979" s="651"/>
      <c r="KNV2979" s="651"/>
      <c r="KNW2979" s="651"/>
      <c r="KNX2979" s="651"/>
      <c r="KNY2979" s="651"/>
      <c r="KNZ2979" s="651"/>
      <c r="KOA2979" s="651"/>
      <c r="KOB2979" s="651"/>
      <c r="KOC2979" s="651"/>
      <c r="KOD2979" s="651"/>
      <c r="KOE2979" s="651"/>
      <c r="KOF2979" s="651"/>
      <c r="KOG2979" s="651"/>
      <c r="KOH2979" s="651"/>
      <c r="KOI2979" s="651"/>
      <c r="KOJ2979" s="651"/>
      <c r="KOK2979" s="651"/>
      <c r="KOL2979" s="651"/>
      <c r="KOM2979" s="651"/>
      <c r="KON2979" s="651"/>
      <c r="KOO2979" s="651"/>
      <c r="KOP2979" s="651"/>
      <c r="KOQ2979" s="651"/>
      <c r="KOR2979" s="651"/>
      <c r="KOS2979" s="651"/>
      <c r="KOT2979" s="651"/>
      <c r="KOU2979" s="651"/>
      <c r="KOV2979" s="651"/>
      <c r="KOW2979" s="651"/>
      <c r="KOX2979" s="651"/>
      <c r="KOY2979" s="651"/>
      <c r="KOZ2979" s="651"/>
      <c r="KPA2979" s="651"/>
      <c r="KPB2979" s="651"/>
      <c r="KPC2979" s="651"/>
      <c r="KPD2979" s="651"/>
      <c r="KPE2979" s="651"/>
      <c r="KPF2979" s="651"/>
      <c r="KPG2979" s="651"/>
      <c r="KPH2979" s="651"/>
      <c r="KPI2979" s="651"/>
      <c r="KPJ2979" s="651"/>
      <c r="KPK2979" s="651"/>
      <c r="KPL2979" s="651"/>
      <c r="KPM2979" s="651"/>
      <c r="KPN2979" s="651"/>
      <c r="KPO2979" s="651"/>
      <c r="KPP2979" s="651"/>
      <c r="KPQ2979" s="651"/>
      <c r="KPR2979" s="651"/>
      <c r="KPS2979" s="651"/>
      <c r="KPT2979" s="651"/>
      <c r="KPU2979" s="651"/>
      <c r="KPV2979" s="651"/>
      <c r="KPW2979" s="651"/>
      <c r="KPX2979" s="651"/>
      <c r="KPY2979" s="651"/>
      <c r="KPZ2979" s="651"/>
      <c r="KQA2979" s="651"/>
      <c r="KQB2979" s="651"/>
      <c r="KQC2979" s="651"/>
      <c r="KQD2979" s="651"/>
      <c r="KQE2979" s="651"/>
      <c r="KQF2979" s="651"/>
      <c r="KQG2979" s="651"/>
      <c r="KQH2979" s="651"/>
      <c r="KQI2979" s="651"/>
      <c r="KQJ2979" s="651"/>
      <c r="KQK2979" s="651"/>
      <c r="KQL2979" s="651"/>
      <c r="KQM2979" s="651"/>
      <c r="KQN2979" s="651"/>
      <c r="KQO2979" s="651"/>
      <c r="KQP2979" s="651"/>
      <c r="KQQ2979" s="651"/>
      <c r="KQR2979" s="651"/>
      <c r="KQS2979" s="651"/>
      <c r="KQT2979" s="651"/>
      <c r="KQU2979" s="651"/>
      <c r="KQV2979" s="651"/>
      <c r="KQW2979" s="651"/>
      <c r="KQX2979" s="651"/>
      <c r="KQY2979" s="651"/>
      <c r="KQZ2979" s="651"/>
      <c r="KRA2979" s="651"/>
      <c r="KRB2979" s="651"/>
      <c r="KRC2979" s="651"/>
      <c r="KRD2979" s="651"/>
      <c r="KRE2979" s="651"/>
      <c r="KRF2979" s="651"/>
      <c r="KRG2979" s="651"/>
      <c r="KRH2979" s="651"/>
      <c r="KRI2979" s="651"/>
      <c r="KRJ2979" s="651"/>
      <c r="KRK2979" s="651"/>
      <c r="KRL2979" s="651"/>
      <c r="KRM2979" s="651"/>
      <c r="KRN2979" s="651"/>
      <c r="KRO2979" s="651"/>
      <c r="KRP2979" s="651"/>
      <c r="KRQ2979" s="651"/>
      <c r="KRR2979" s="651"/>
      <c r="KRS2979" s="651"/>
      <c r="KRT2979" s="651"/>
      <c r="KRU2979" s="651"/>
      <c r="KRV2979" s="651"/>
      <c r="KRW2979" s="651"/>
      <c r="KRX2979" s="651"/>
      <c r="KRY2979" s="651"/>
      <c r="KRZ2979" s="651"/>
      <c r="KSA2979" s="651"/>
      <c r="KSB2979" s="651"/>
      <c r="KSC2979" s="651"/>
      <c r="KSD2979" s="651"/>
      <c r="KSE2979" s="651"/>
      <c r="KSF2979" s="651"/>
      <c r="KSG2979" s="651"/>
      <c r="KSH2979" s="651"/>
      <c r="KSI2979" s="651"/>
      <c r="KSJ2979" s="651"/>
      <c r="KSK2979" s="651"/>
      <c r="KSL2979" s="651"/>
      <c r="KSM2979" s="651"/>
      <c r="KSN2979" s="651"/>
      <c r="KSO2979" s="651"/>
      <c r="KSP2979" s="651"/>
      <c r="KSQ2979" s="651"/>
      <c r="KSR2979" s="651"/>
      <c r="KSS2979" s="651"/>
      <c r="KST2979" s="651"/>
      <c r="KSU2979" s="651"/>
      <c r="KSV2979" s="651"/>
      <c r="KSW2979" s="651"/>
      <c r="KSX2979" s="651"/>
      <c r="KSY2979" s="651"/>
      <c r="KSZ2979" s="651"/>
      <c r="KTA2979" s="651"/>
      <c r="KTB2979" s="651"/>
      <c r="KTC2979" s="651"/>
      <c r="KTD2979" s="651"/>
      <c r="KTE2979" s="651"/>
      <c r="KTF2979" s="651"/>
      <c r="KTG2979" s="651"/>
      <c r="KTH2979" s="651"/>
      <c r="KTI2979" s="651"/>
      <c r="KTJ2979" s="651"/>
      <c r="KTK2979" s="651"/>
      <c r="KTL2979" s="651"/>
      <c r="KTM2979" s="651"/>
      <c r="KTN2979" s="651"/>
      <c r="KTO2979" s="651"/>
      <c r="KTP2979" s="651"/>
      <c r="KTQ2979" s="651"/>
      <c r="KTR2979" s="651"/>
      <c r="KTS2979" s="651"/>
      <c r="KTT2979" s="651"/>
      <c r="KTU2979" s="651"/>
      <c r="KTV2979" s="651"/>
      <c r="KTW2979" s="651"/>
      <c r="KTX2979" s="651"/>
      <c r="KTY2979" s="651"/>
      <c r="KTZ2979" s="651"/>
      <c r="KUA2979" s="651"/>
      <c r="KUB2979" s="651"/>
      <c r="KUC2979" s="651"/>
      <c r="KUD2979" s="651"/>
      <c r="KUE2979" s="651"/>
      <c r="KUF2979" s="651"/>
      <c r="KUG2979" s="651"/>
      <c r="KUH2979" s="651"/>
      <c r="KUI2979" s="651"/>
      <c r="KUJ2979" s="651"/>
      <c r="KUK2979" s="651"/>
      <c r="KUL2979" s="651"/>
      <c r="KUM2979" s="651"/>
      <c r="KUN2979" s="651"/>
      <c r="KUO2979" s="651"/>
      <c r="KUP2979" s="651"/>
      <c r="KUQ2979" s="651"/>
      <c r="KUR2979" s="651"/>
      <c r="KUS2979" s="651"/>
      <c r="KUT2979" s="651"/>
      <c r="KUU2979" s="651"/>
      <c r="KUV2979" s="651"/>
      <c r="KUW2979" s="651"/>
      <c r="KUX2979" s="651"/>
      <c r="KUY2979" s="651"/>
      <c r="KUZ2979" s="651"/>
      <c r="KVA2979" s="651"/>
      <c r="KVB2979" s="651"/>
      <c r="KVC2979" s="651"/>
      <c r="KVD2979" s="651"/>
      <c r="KVE2979" s="651"/>
      <c r="KVF2979" s="651"/>
      <c r="KVG2979" s="651"/>
      <c r="KVH2979" s="651"/>
      <c r="KVI2979" s="651"/>
      <c r="KVJ2979" s="651"/>
      <c r="KVK2979" s="651"/>
      <c r="KVL2979" s="651"/>
      <c r="KVM2979" s="651"/>
      <c r="KVN2979" s="651"/>
      <c r="KVO2979" s="651"/>
      <c r="KVP2979" s="651"/>
      <c r="KVQ2979" s="651"/>
      <c r="KVR2979" s="651"/>
      <c r="KVS2979" s="651"/>
      <c r="KVT2979" s="651"/>
      <c r="KVU2979" s="651"/>
      <c r="KVV2979" s="651"/>
      <c r="KVW2979" s="651"/>
      <c r="KVX2979" s="651"/>
      <c r="KVY2979" s="651"/>
      <c r="KVZ2979" s="651"/>
      <c r="KWA2979" s="651"/>
      <c r="KWB2979" s="651"/>
      <c r="KWC2979" s="651"/>
      <c r="KWD2979" s="651"/>
      <c r="KWE2979" s="651"/>
      <c r="KWF2979" s="651"/>
      <c r="KWG2979" s="651"/>
      <c r="KWH2979" s="651"/>
      <c r="KWI2979" s="651"/>
      <c r="KWJ2979" s="651"/>
      <c r="KWK2979" s="651"/>
      <c r="KWL2979" s="651"/>
      <c r="KWM2979" s="651"/>
      <c r="KWN2979" s="651"/>
      <c r="KWO2979" s="651"/>
      <c r="KWP2979" s="651"/>
      <c r="KWQ2979" s="651"/>
      <c r="KWR2979" s="651"/>
      <c r="KWS2979" s="651"/>
      <c r="KWT2979" s="651"/>
      <c r="KWU2979" s="651"/>
      <c r="KWV2979" s="651"/>
      <c r="KWW2979" s="651"/>
      <c r="KWX2979" s="651"/>
      <c r="KWY2979" s="651"/>
      <c r="KWZ2979" s="651"/>
      <c r="KXA2979" s="651"/>
      <c r="KXB2979" s="651"/>
      <c r="KXC2979" s="651"/>
      <c r="KXD2979" s="651"/>
      <c r="KXE2979" s="651"/>
      <c r="KXF2979" s="651"/>
      <c r="KXG2979" s="651"/>
      <c r="KXH2979" s="651"/>
      <c r="KXI2979" s="651"/>
      <c r="KXJ2979" s="651"/>
      <c r="KXK2979" s="651"/>
      <c r="KXL2979" s="651"/>
      <c r="KXM2979" s="651"/>
      <c r="KXN2979" s="651"/>
      <c r="KXO2979" s="651"/>
      <c r="KXP2979" s="651"/>
      <c r="KXQ2979" s="651"/>
      <c r="KXR2979" s="651"/>
      <c r="KXS2979" s="651"/>
      <c r="KXT2979" s="651"/>
      <c r="KXU2979" s="651"/>
      <c r="KXV2979" s="651"/>
      <c r="KXW2979" s="651"/>
      <c r="KXX2979" s="651"/>
      <c r="KXY2979" s="651"/>
      <c r="KXZ2979" s="651"/>
      <c r="KYA2979" s="651"/>
      <c r="KYB2979" s="651"/>
      <c r="KYC2979" s="651"/>
      <c r="KYD2979" s="651"/>
      <c r="KYE2979" s="651"/>
      <c r="KYF2979" s="651"/>
      <c r="KYG2979" s="651"/>
      <c r="KYH2979" s="651"/>
      <c r="KYI2979" s="651"/>
      <c r="KYJ2979" s="651"/>
      <c r="KYK2979" s="651"/>
      <c r="KYL2979" s="651"/>
      <c r="KYM2979" s="651"/>
      <c r="KYN2979" s="651"/>
      <c r="KYO2979" s="651"/>
      <c r="KYP2979" s="651"/>
      <c r="KYQ2979" s="651"/>
      <c r="KYR2979" s="651"/>
      <c r="KYS2979" s="651"/>
      <c r="KYT2979" s="651"/>
      <c r="KYU2979" s="651"/>
      <c r="KYV2979" s="651"/>
      <c r="KYW2979" s="651"/>
      <c r="KYX2979" s="651"/>
      <c r="KYY2979" s="651"/>
      <c r="KYZ2979" s="651"/>
      <c r="KZA2979" s="651"/>
      <c r="KZB2979" s="651"/>
      <c r="KZC2979" s="651"/>
      <c r="KZD2979" s="651"/>
      <c r="KZE2979" s="651"/>
      <c r="KZF2979" s="651"/>
      <c r="KZG2979" s="651"/>
      <c r="KZH2979" s="651"/>
      <c r="KZI2979" s="651"/>
      <c r="KZJ2979" s="651"/>
      <c r="KZK2979" s="651"/>
      <c r="KZL2979" s="651"/>
      <c r="KZM2979" s="651"/>
      <c r="KZN2979" s="651"/>
      <c r="KZO2979" s="651"/>
      <c r="KZP2979" s="651"/>
      <c r="KZQ2979" s="651"/>
      <c r="KZR2979" s="651"/>
      <c r="KZS2979" s="651"/>
      <c r="KZT2979" s="651"/>
      <c r="KZU2979" s="651"/>
      <c r="KZV2979" s="651"/>
      <c r="KZW2979" s="651"/>
      <c r="KZX2979" s="651"/>
      <c r="KZY2979" s="651"/>
      <c r="KZZ2979" s="651"/>
      <c r="LAA2979" s="651"/>
      <c r="LAB2979" s="651"/>
      <c r="LAC2979" s="651"/>
      <c r="LAD2979" s="651"/>
      <c r="LAE2979" s="651"/>
      <c r="LAF2979" s="651"/>
      <c r="LAG2979" s="651"/>
      <c r="LAH2979" s="651"/>
      <c r="LAI2979" s="651"/>
      <c r="LAJ2979" s="651"/>
      <c r="LAK2979" s="651"/>
      <c r="LAL2979" s="651"/>
      <c r="LAM2979" s="651"/>
      <c r="LAN2979" s="651"/>
      <c r="LAO2979" s="651"/>
      <c r="LAP2979" s="651"/>
      <c r="LAQ2979" s="651"/>
      <c r="LAR2979" s="651"/>
      <c r="LAS2979" s="651"/>
      <c r="LAT2979" s="651"/>
      <c r="LAU2979" s="651"/>
      <c r="LAV2979" s="651"/>
      <c r="LAW2979" s="651"/>
      <c r="LAX2979" s="651"/>
      <c r="LAY2979" s="651"/>
      <c r="LAZ2979" s="651"/>
      <c r="LBA2979" s="651"/>
      <c r="LBB2979" s="651"/>
      <c r="LBC2979" s="651"/>
      <c r="LBD2979" s="651"/>
      <c r="LBE2979" s="651"/>
      <c r="LBF2979" s="651"/>
      <c r="LBG2979" s="651"/>
      <c r="LBH2979" s="651"/>
      <c r="LBI2979" s="651"/>
      <c r="LBJ2979" s="651"/>
      <c r="LBK2979" s="651"/>
      <c r="LBL2979" s="651"/>
      <c r="LBM2979" s="651"/>
      <c r="LBN2979" s="651"/>
      <c r="LBO2979" s="651"/>
      <c r="LBP2979" s="651"/>
      <c r="LBQ2979" s="651"/>
      <c r="LBR2979" s="651"/>
      <c r="LBS2979" s="651"/>
      <c r="LBT2979" s="651"/>
      <c r="LBU2979" s="651"/>
      <c r="LBV2979" s="651"/>
      <c r="LBW2979" s="651"/>
      <c r="LBX2979" s="651"/>
      <c r="LBY2979" s="651"/>
      <c r="LBZ2979" s="651"/>
      <c r="LCA2979" s="651"/>
      <c r="LCB2979" s="651"/>
      <c r="LCC2979" s="651"/>
      <c r="LCD2979" s="651"/>
      <c r="LCE2979" s="651"/>
      <c r="LCF2979" s="651"/>
      <c r="LCG2979" s="651"/>
      <c r="LCH2979" s="651"/>
      <c r="LCI2979" s="651"/>
      <c r="LCJ2979" s="651"/>
      <c r="LCK2979" s="651"/>
      <c r="LCL2979" s="651"/>
      <c r="LCM2979" s="651"/>
      <c r="LCN2979" s="651"/>
      <c r="LCO2979" s="651"/>
      <c r="LCP2979" s="651"/>
      <c r="LCQ2979" s="651"/>
      <c r="LCR2979" s="651"/>
      <c r="LCS2979" s="651"/>
      <c r="LCT2979" s="651"/>
      <c r="LCU2979" s="651"/>
      <c r="LCV2979" s="651"/>
      <c r="LCW2979" s="651"/>
      <c r="LCX2979" s="651"/>
      <c r="LCY2979" s="651"/>
      <c r="LCZ2979" s="651"/>
      <c r="LDA2979" s="651"/>
      <c r="LDB2979" s="651"/>
      <c r="LDC2979" s="651"/>
      <c r="LDD2979" s="651"/>
      <c r="LDE2979" s="651"/>
      <c r="LDF2979" s="651"/>
      <c r="LDG2979" s="651"/>
      <c r="LDH2979" s="651"/>
      <c r="LDI2979" s="651"/>
      <c r="LDJ2979" s="651"/>
      <c r="LDK2979" s="651"/>
      <c r="LDL2979" s="651"/>
      <c r="LDM2979" s="651"/>
      <c r="LDN2979" s="651"/>
      <c r="LDO2979" s="651"/>
      <c r="LDP2979" s="651"/>
      <c r="LDQ2979" s="651"/>
      <c r="LDR2979" s="651"/>
      <c r="LDS2979" s="651"/>
      <c r="LDT2979" s="651"/>
      <c r="LDU2979" s="651"/>
      <c r="LDV2979" s="651"/>
      <c r="LDW2979" s="651"/>
      <c r="LDX2979" s="651"/>
      <c r="LDY2979" s="651"/>
      <c r="LDZ2979" s="651"/>
      <c r="LEA2979" s="651"/>
      <c r="LEB2979" s="651"/>
      <c r="LEC2979" s="651"/>
      <c r="LED2979" s="651"/>
      <c r="LEE2979" s="651"/>
      <c r="LEF2979" s="651"/>
      <c r="LEG2979" s="651"/>
      <c r="LEH2979" s="651"/>
      <c r="LEI2979" s="651"/>
      <c r="LEJ2979" s="651"/>
      <c r="LEK2979" s="651"/>
      <c r="LEL2979" s="651"/>
      <c r="LEM2979" s="651"/>
      <c r="LEN2979" s="651"/>
      <c r="LEO2979" s="651"/>
      <c r="LEP2979" s="651"/>
      <c r="LEQ2979" s="651"/>
      <c r="LER2979" s="651"/>
      <c r="LES2979" s="651"/>
      <c r="LET2979" s="651"/>
      <c r="LEU2979" s="651"/>
      <c r="LEV2979" s="651"/>
      <c r="LEW2979" s="651"/>
      <c r="LEX2979" s="651"/>
      <c r="LEY2979" s="651"/>
      <c r="LEZ2979" s="651"/>
      <c r="LFA2979" s="651"/>
      <c r="LFB2979" s="651"/>
      <c r="LFC2979" s="651"/>
      <c r="LFD2979" s="651"/>
      <c r="LFE2979" s="651"/>
      <c r="LFF2979" s="651"/>
      <c r="LFG2979" s="651"/>
      <c r="LFH2979" s="651"/>
      <c r="LFI2979" s="651"/>
      <c r="LFJ2979" s="651"/>
      <c r="LFK2979" s="651"/>
      <c r="LFL2979" s="651"/>
      <c r="LFM2979" s="651"/>
      <c r="LFN2979" s="651"/>
      <c r="LFO2979" s="651"/>
      <c r="LFP2979" s="651"/>
      <c r="LFQ2979" s="651"/>
      <c r="LFR2979" s="651"/>
      <c r="LFS2979" s="651"/>
      <c r="LFT2979" s="651"/>
      <c r="LFU2979" s="651"/>
      <c r="LFV2979" s="651"/>
      <c r="LFW2979" s="651"/>
      <c r="LFX2979" s="651"/>
      <c r="LFY2979" s="651"/>
      <c r="LFZ2979" s="651"/>
      <c r="LGA2979" s="651"/>
      <c r="LGB2979" s="651"/>
      <c r="LGC2979" s="651"/>
      <c r="LGD2979" s="651"/>
      <c r="LGE2979" s="651"/>
      <c r="LGF2979" s="651"/>
      <c r="LGG2979" s="651"/>
      <c r="LGH2979" s="651"/>
      <c r="LGI2979" s="651"/>
      <c r="LGJ2979" s="651"/>
      <c r="LGK2979" s="651"/>
      <c r="LGL2979" s="651"/>
      <c r="LGM2979" s="651"/>
      <c r="LGN2979" s="651"/>
      <c r="LGO2979" s="651"/>
      <c r="LGP2979" s="651"/>
      <c r="LGQ2979" s="651"/>
      <c r="LGR2979" s="651"/>
      <c r="LGS2979" s="651"/>
      <c r="LGT2979" s="651"/>
      <c r="LGU2979" s="651"/>
      <c r="LGV2979" s="651"/>
      <c r="LGW2979" s="651"/>
      <c r="LGX2979" s="651"/>
      <c r="LGY2979" s="651"/>
      <c r="LGZ2979" s="651"/>
      <c r="LHA2979" s="651"/>
      <c r="LHB2979" s="651"/>
      <c r="LHC2979" s="651"/>
      <c r="LHD2979" s="651"/>
      <c r="LHE2979" s="651"/>
      <c r="LHF2979" s="651"/>
      <c r="LHG2979" s="651"/>
      <c r="LHH2979" s="651"/>
      <c r="LHI2979" s="651"/>
      <c r="LHJ2979" s="651"/>
      <c r="LHK2979" s="651"/>
      <c r="LHL2979" s="651"/>
      <c r="LHM2979" s="651"/>
      <c r="LHN2979" s="651"/>
      <c r="LHO2979" s="651"/>
      <c r="LHP2979" s="651"/>
      <c r="LHQ2979" s="651"/>
      <c r="LHR2979" s="651"/>
      <c r="LHS2979" s="651"/>
      <c r="LHT2979" s="651"/>
      <c r="LHU2979" s="651"/>
      <c r="LHV2979" s="651"/>
      <c r="LHW2979" s="651"/>
      <c r="LHX2979" s="651"/>
      <c r="LHY2979" s="651"/>
      <c r="LHZ2979" s="651"/>
      <c r="LIA2979" s="651"/>
      <c r="LIB2979" s="651"/>
      <c r="LIC2979" s="651"/>
      <c r="LID2979" s="651"/>
      <c r="LIE2979" s="651"/>
      <c r="LIF2979" s="651"/>
      <c r="LIG2979" s="651"/>
      <c r="LIH2979" s="651"/>
      <c r="LII2979" s="651"/>
      <c r="LIJ2979" s="651"/>
      <c r="LIK2979" s="651"/>
      <c r="LIL2979" s="651"/>
      <c r="LIM2979" s="651"/>
      <c r="LIN2979" s="651"/>
      <c r="LIO2979" s="651"/>
      <c r="LIP2979" s="651"/>
      <c r="LIQ2979" s="651"/>
      <c r="LIR2979" s="651"/>
      <c r="LIS2979" s="651"/>
      <c r="LIT2979" s="651"/>
      <c r="LIU2979" s="651"/>
      <c r="LIV2979" s="651"/>
      <c r="LIW2979" s="651"/>
      <c r="LIX2979" s="651"/>
      <c r="LIY2979" s="651"/>
      <c r="LIZ2979" s="651"/>
      <c r="LJA2979" s="651"/>
      <c r="LJB2979" s="651"/>
      <c r="LJC2979" s="651"/>
      <c r="LJD2979" s="651"/>
      <c r="LJE2979" s="651"/>
      <c r="LJF2979" s="651"/>
      <c r="LJG2979" s="651"/>
      <c r="LJH2979" s="651"/>
      <c r="LJI2979" s="651"/>
      <c r="LJJ2979" s="651"/>
      <c r="LJK2979" s="651"/>
      <c r="LJL2979" s="651"/>
      <c r="LJM2979" s="651"/>
      <c r="LJN2979" s="651"/>
      <c r="LJO2979" s="651"/>
      <c r="LJP2979" s="651"/>
      <c r="LJQ2979" s="651"/>
      <c r="LJR2979" s="651"/>
      <c r="LJS2979" s="651"/>
      <c r="LJT2979" s="651"/>
      <c r="LJU2979" s="651"/>
      <c r="LJV2979" s="651"/>
      <c r="LJW2979" s="651"/>
      <c r="LJX2979" s="651"/>
      <c r="LJY2979" s="651"/>
      <c r="LJZ2979" s="651"/>
      <c r="LKA2979" s="651"/>
      <c r="LKB2979" s="651"/>
      <c r="LKC2979" s="651"/>
      <c r="LKD2979" s="651"/>
      <c r="LKE2979" s="651"/>
      <c r="LKF2979" s="651"/>
      <c r="LKG2979" s="651"/>
      <c r="LKH2979" s="651"/>
      <c r="LKI2979" s="651"/>
      <c r="LKJ2979" s="651"/>
      <c r="LKK2979" s="651"/>
      <c r="LKL2979" s="651"/>
      <c r="LKM2979" s="651"/>
      <c r="LKN2979" s="651"/>
      <c r="LKO2979" s="651"/>
      <c r="LKP2979" s="651"/>
      <c r="LKQ2979" s="651"/>
      <c r="LKR2979" s="651"/>
      <c r="LKS2979" s="651"/>
      <c r="LKT2979" s="651"/>
      <c r="LKU2979" s="651"/>
      <c r="LKV2979" s="651"/>
      <c r="LKW2979" s="651"/>
      <c r="LKX2979" s="651"/>
      <c r="LKY2979" s="651"/>
      <c r="LKZ2979" s="651"/>
      <c r="LLA2979" s="651"/>
      <c r="LLB2979" s="651"/>
      <c r="LLC2979" s="651"/>
      <c r="LLD2979" s="651"/>
      <c r="LLE2979" s="651"/>
      <c r="LLF2979" s="651"/>
      <c r="LLG2979" s="651"/>
      <c r="LLH2979" s="651"/>
      <c r="LLI2979" s="651"/>
      <c r="LLJ2979" s="651"/>
      <c r="LLK2979" s="651"/>
      <c r="LLL2979" s="651"/>
      <c r="LLM2979" s="651"/>
      <c r="LLN2979" s="651"/>
      <c r="LLO2979" s="651"/>
      <c r="LLP2979" s="651"/>
      <c r="LLQ2979" s="651"/>
      <c r="LLR2979" s="651"/>
      <c r="LLS2979" s="651"/>
      <c r="LLT2979" s="651"/>
      <c r="LLU2979" s="651"/>
      <c r="LLV2979" s="651"/>
      <c r="LLW2979" s="651"/>
      <c r="LLX2979" s="651"/>
      <c r="LLY2979" s="651"/>
      <c r="LLZ2979" s="651"/>
      <c r="LMA2979" s="651"/>
      <c r="LMB2979" s="651"/>
      <c r="LMC2979" s="651"/>
      <c r="LMD2979" s="651"/>
      <c r="LME2979" s="651"/>
      <c r="LMF2979" s="651"/>
      <c r="LMG2979" s="651"/>
      <c r="LMH2979" s="651"/>
      <c r="LMI2979" s="651"/>
      <c r="LMJ2979" s="651"/>
      <c r="LMK2979" s="651"/>
      <c r="LML2979" s="651"/>
      <c r="LMM2979" s="651"/>
      <c r="LMN2979" s="651"/>
      <c r="LMO2979" s="651"/>
      <c r="LMP2979" s="651"/>
      <c r="LMQ2979" s="651"/>
      <c r="LMR2979" s="651"/>
      <c r="LMS2979" s="651"/>
      <c r="LMT2979" s="651"/>
      <c r="LMU2979" s="651"/>
      <c r="LMV2979" s="651"/>
      <c r="LMW2979" s="651"/>
      <c r="LMX2979" s="651"/>
      <c r="LMY2979" s="651"/>
      <c r="LMZ2979" s="651"/>
      <c r="LNA2979" s="651"/>
      <c r="LNB2979" s="651"/>
      <c r="LNC2979" s="651"/>
      <c r="LND2979" s="651"/>
      <c r="LNE2979" s="651"/>
      <c r="LNF2979" s="651"/>
      <c r="LNG2979" s="651"/>
      <c r="LNH2979" s="651"/>
      <c r="LNI2979" s="651"/>
      <c r="LNJ2979" s="651"/>
      <c r="LNK2979" s="651"/>
      <c r="LNL2979" s="651"/>
      <c r="LNM2979" s="651"/>
      <c r="LNN2979" s="651"/>
      <c r="LNO2979" s="651"/>
      <c r="LNP2979" s="651"/>
      <c r="LNQ2979" s="651"/>
      <c r="LNR2979" s="651"/>
      <c r="LNS2979" s="651"/>
      <c r="LNT2979" s="651"/>
      <c r="LNU2979" s="651"/>
      <c r="LNV2979" s="651"/>
      <c r="LNW2979" s="651"/>
      <c r="LNX2979" s="651"/>
      <c r="LNY2979" s="651"/>
      <c r="LNZ2979" s="651"/>
      <c r="LOA2979" s="651"/>
      <c r="LOB2979" s="651"/>
      <c r="LOC2979" s="651"/>
      <c r="LOD2979" s="651"/>
      <c r="LOE2979" s="651"/>
      <c r="LOF2979" s="651"/>
      <c r="LOG2979" s="651"/>
      <c r="LOH2979" s="651"/>
      <c r="LOI2979" s="651"/>
      <c r="LOJ2979" s="651"/>
      <c r="LOK2979" s="651"/>
      <c r="LOL2979" s="651"/>
      <c r="LOM2979" s="651"/>
      <c r="LON2979" s="651"/>
      <c r="LOO2979" s="651"/>
      <c r="LOP2979" s="651"/>
      <c r="LOQ2979" s="651"/>
      <c r="LOR2979" s="651"/>
      <c r="LOS2979" s="651"/>
      <c r="LOT2979" s="651"/>
      <c r="LOU2979" s="651"/>
      <c r="LOV2979" s="651"/>
      <c r="LOW2979" s="651"/>
      <c r="LOX2979" s="651"/>
      <c r="LOY2979" s="651"/>
      <c r="LOZ2979" s="651"/>
      <c r="LPA2979" s="651"/>
      <c r="LPB2979" s="651"/>
      <c r="LPC2979" s="651"/>
      <c r="LPD2979" s="651"/>
      <c r="LPE2979" s="651"/>
      <c r="LPF2979" s="651"/>
      <c r="LPG2979" s="651"/>
      <c r="LPH2979" s="651"/>
      <c r="LPI2979" s="651"/>
      <c r="LPJ2979" s="651"/>
      <c r="LPK2979" s="651"/>
      <c r="LPL2979" s="651"/>
      <c r="LPM2979" s="651"/>
      <c r="LPN2979" s="651"/>
      <c r="LPO2979" s="651"/>
      <c r="LPP2979" s="651"/>
      <c r="LPQ2979" s="651"/>
      <c r="LPR2979" s="651"/>
      <c r="LPS2979" s="651"/>
      <c r="LPT2979" s="651"/>
      <c r="LPU2979" s="651"/>
      <c r="LPV2979" s="651"/>
      <c r="LPW2979" s="651"/>
      <c r="LPX2979" s="651"/>
      <c r="LPY2979" s="651"/>
      <c r="LPZ2979" s="651"/>
      <c r="LQA2979" s="651"/>
      <c r="LQB2979" s="651"/>
      <c r="LQC2979" s="651"/>
      <c r="LQD2979" s="651"/>
      <c r="LQE2979" s="651"/>
      <c r="LQF2979" s="651"/>
      <c r="LQG2979" s="651"/>
      <c r="LQH2979" s="651"/>
      <c r="LQI2979" s="651"/>
      <c r="LQJ2979" s="651"/>
      <c r="LQK2979" s="651"/>
      <c r="LQL2979" s="651"/>
      <c r="LQM2979" s="651"/>
      <c r="LQN2979" s="651"/>
      <c r="LQO2979" s="651"/>
      <c r="LQP2979" s="651"/>
      <c r="LQQ2979" s="651"/>
      <c r="LQR2979" s="651"/>
      <c r="LQS2979" s="651"/>
      <c r="LQT2979" s="651"/>
      <c r="LQU2979" s="651"/>
      <c r="LQV2979" s="651"/>
      <c r="LQW2979" s="651"/>
      <c r="LQX2979" s="651"/>
      <c r="LQY2979" s="651"/>
      <c r="LQZ2979" s="651"/>
      <c r="LRA2979" s="651"/>
      <c r="LRB2979" s="651"/>
      <c r="LRC2979" s="651"/>
      <c r="LRD2979" s="651"/>
      <c r="LRE2979" s="651"/>
      <c r="LRF2979" s="651"/>
      <c r="LRG2979" s="651"/>
      <c r="LRH2979" s="651"/>
      <c r="LRI2979" s="651"/>
      <c r="LRJ2979" s="651"/>
      <c r="LRK2979" s="651"/>
      <c r="LRL2979" s="651"/>
      <c r="LRM2979" s="651"/>
      <c r="LRN2979" s="651"/>
      <c r="LRO2979" s="651"/>
      <c r="LRP2979" s="651"/>
      <c r="LRQ2979" s="651"/>
      <c r="LRR2979" s="651"/>
      <c r="LRS2979" s="651"/>
      <c r="LRT2979" s="651"/>
      <c r="LRU2979" s="651"/>
      <c r="LRV2979" s="651"/>
      <c r="LRW2979" s="651"/>
      <c r="LRX2979" s="651"/>
      <c r="LRY2979" s="651"/>
      <c r="LRZ2979" s="651"/>
      <c r="LSA2979" s="651"/>
      <c r="LSB2979" s="651"/>
      <c r="LSC2979" s="651"/>
      <c r="LSD2979" s="651"/>
      <c r="LSE2979" s="651"/>
      <c r="LSF2979" s="651"/>
      <c r="LSG2979" s="651"/>
      <c r="LSH2979" s="651"/>
      <c r="LSI2979" s="651"/>
      <c r="LSJ2979" s="651"/>
      <c r="LSK2979" s="651"/>
      <c r="LSL2979" s="651"/>
      <c r="LSM2979" s="651"/>
      <c r="LSN2979" s="651"/>
      <c r="LSO2979" s="651"/>
      <c r="LSP2979" s="651"/>
      <c r="LSQ2979" s="651"/>
      <c r="LSR2979" s="651"/>
      <c r="LSS2979" s="651"/>
      <c r="LST2979" s="651"/>
      <c r="LSU2979" s="651"/>
      <c r="LSV2979" s="651"/>
      <c r="LSW2979" s="651"/>
      <c r="LSX2979" s="651"/>
      <c r="LSY2979" s="651"/>
      <c r="LSZ2979" s="651"/>
      <c r="LTA2979" s="651"/>
      <c r="LTB2979" s="651"/>
      <c r="LTC2979" s="651"/>
      <c r="LTD2979" s="651"/>
      <c r="LTE2979" s="651"/>
      <c r="LTF2979" s="651"/>
      <c r="LTG2979" s="651"/>
      <c r="LTH2979" s="651"/>
      <c r="LTI2979" s="651"/>
      <c r="LTJ2979" s="651"/>
      <c r="LTK2979" s="651"/>
      <c r="LTL2979" s="651"/>
      <c r="LTM2979" s="651"/>
      <c r="LTN2979" s="651"/>
      <c r="LTO2979" s="651"/>
      <c r="LTP2979" s="651"/>
      <c r="LTQ2979" s="651"/>
      <c r="LTR2979" s="651"/>
      <c r="LTS2979" s="651"/>
      <c r="LTT2979" s="651"/>
      <c r="LTU2979" s="651"/>
      <c r="LTV2979" s="651"/>
      <c r="LTW2979" s="651"/>
      <c r="LTX2979" s="651"/>
      <c r="LTY2979" s="651"/>
      <c r="LTZ2979" s="651"/>
      <c r="LUA2979" s="651"/>
      <c r="LUB2979" s="651"/>
      <c r="LUC2979" s="651"/>
      <c r="LUD2979" s="651"/>
      <c r="LUE2979" s="651"/>
      <c r="LUF2979" s="651"/>
      <c r="LUG2979" s="651"/>
      <c r="LUH2979" s="651"/>
      <c r="LUI2979" s="651"/>
      <c r="LUJ2979" s="651"/>
      <c r="LUK2979" s="651"/>
      <c r="LUL2979" s="651"/>
      <c r="LUM2979" s="651"/>
      <c r="LUN2979" s="651"/>
      <c r="LUO2979" s="651"/>
      <c r="LUP2979" s="651"/>
      <c r="LUQ2979" s="651"/>
      <c r="LUR2979" s="651"/>
      <c r="LUS2979" s="651"/>
      <c r="LUT2979" s="651"/>
      <c r="LUU2979" s="651"/>
      <c r="LUV2979" s="651"/>
      <c r="LUW2979" s="651"/>
      <c r="LUX2979" s="651"/>
      <c r="LUY2979" s="651"/>
      <c r="LUZ2979" s="651"/>
      <c r="LVA2979" s="651"/>
      <c r="LVB2979" s="651"/>
      <c r="LVC2979" s="651"/>
      <c r="LVD2979" s="651"/>
      <c r="LVE2979" s="651"/>
      <c r="LVF2979" s="651"/>
      <c r="LVG2979" s="651"/>
      <c r="LVH2979" s="651"/>
      <c r="LVI2979" s="651"/>
      <c r="LVJ2979" s="651"/>
      <c r="LVK2979" s="651"/>
      <c r="LVL2979" s="651"/>
      <c r="LVM2979" s="651"/>
      <c r="LVN2979" s="651"/>
      <c r="LVO2979" s="651"/>
      <c r="LVP2979" s="651"/>
      <c r="LVQ2979" s="651"/>
      <c r="LVR2979" s="651"/>
      <c r="LVS2979" s="651"/>
      <c r="LVT2979" s="651"/>
      <c r="LVU2979" s="651"/>
      <c r="LVV2979" s="651"/>
      <c r="LVW2979" s="651"/>
      <c r="LVX2979" s="651"/>
      <c r="LVY2979" s="651"/>
      <c r="LVZ2979" s="651"/>
      <c r="LWA2979" s="651"/>
      <c r="LWB2979" s="651"/>
      <c r="LWC2979" s="651"/>
      <c r="LWD2979" s="651"/>
      <c r="LWE2979" s="651"/>
      <c r="LWF2979" s="651"/>
      <c r="LWG2979" s="651"/>
      <c r="LWH2979" s="651"/>
      <c r="LWI2979" s="651"/>
      <c r="LWJ2979" s="651"/>
      <c r="LWK2979" s="651"/>
      <c r="LWL2979" s="651"/>
      <c r="LWM2979" s="651"/>
      <c r="LWN2979" s="651"/>
      <c r="LWO2979" s="651"/>
      <c r="LWP2979" s="651"/>
      <c r="LWQ2979" s="651"/>
      <c r="LWR2979" s="651"/>
      <c r="LWS2979" s="651"/>
      <c r="LWT2979" s="651"/>
      <c r="LWU2979" s="651"/>
      <c r="LWV2979" s="651"/>
      <c r="LWW2979" s="651"/>
      <c r="LWX2979" s="651"/>
      <c r="LWY2979" s="651"/>
      <c r="LWZ2979" s="651"/>
      <c r="LXA2979" s="651"/>
      <c r="LXB2979" s="651"/>
      <c r="LXC2979" s="651"/>
      <c r="LXD2979" s="651"/>
      <c r="LXE2979" s="651"/>
      <c r="LXF2979" s="651"/>
      <c r="LXG2979" s="651"/>
      <c r="LXH2979" s="651"/>
      <c r="LXI2979" s="651"/>
      <c r="LXJ2979" s="651"/>
      <c r="LXK2979" s="651"/>
      <c r="LXL2979" s="651"/>
      <c r="LXM2979" s="651"/>
      <c r="LXN2979" s="651"/>
      <c r="LXO2979" s="651"/>
      <c r="LXP2979" s="651"/>
      <c r="LXQ2979" s="651"/>
      <c r="LXR2979" s="651"/>
      <c r="LXS2979" s="651"/>
      <c r="LXT2979" s="651"/>
      <c r="LXU2979" s="651"/>
      <c r="LXV2979" s="651"/>
      <c r="LXW2979" s="651"/>
      <c r="LXX2979" s="651"/>
      <c r="LXY2979" s="651"/>
      <c r="LXZ2979" s="651"/>
      <c r="LYA2979" s="651"/>
      <c r="LYB2979" s="651"/>
      <c r="LYC2979" s="651"/>
      <c r="LYD2979" s="651"/>
      <c r="LYE2979" s="651"/>
      <c r="LYF2979" s="651"/>
      <c r="LYG2979" s="651"/>
      <c r="LYH2979" s="651"/>
      <c r="LYI2979" s="651"/>
      <c r="LYJ2979" s="651"/>
      <c r="LYK2979" s="651"/>
      <c r="LYL2979" s="651"/>
      <c r="LYM2979" s="651"/>
      <c r="LYN2979" s="651"/>
      <c r="LYO2979" s="651"/>
      <c r="LYP2979" s="651"/>
      <c r="LYQ2979" s="651"/>
      <c r="LYR2979" s="651"/>
      <c r="LYS2979" s="651"/>
      <c r="LYT2979" s="651"/>
      <c r="LYU2979" s="651"/>
      <c r="LYV2979" s="651"/>
      <c r="LYW2979" s="651"/>
      <c r="LYX2979" s="651"/>
      <c r="LYY2979" s="651"/>
      <c r="LYZ2979" s="651"/>
      <c r="LZA2979" s="651"/>
      <c r="LZB2979" s="651"/>
      <c r="LZC2979" s="651"/>
      <c r="LZD2979" s="651"/>
      <c r="LZE2979" s="651"/>
      <c r="LZF2979" s="651"/>
      <c r="LZG2979" s="651"/>
      <c r="LZH2979" s="651"/>
      <c r="LZI2979" s="651"/>
      <c r="LZJ2979" s="651"/>
      <c r="LZK2979" s="651"/>
      <c r="LZL2979" s="651"/>
      <c r="LZM2979" s="651"/>
      <c r="LZN2979" s="651"/>
      <c r="LZO2979" s="651"/>
      <c r="LZP2979" s="651"/>
      <c r="LZQ2979" s="651"/>
      <c r="LZR2979" s="651"/>
      <c r="LZS2979" s="651"/>
      <c r="LZT2979" s="651"/>
      <c r="LZU2979" s="651"/>
      <c r="LZV2979" s="651"/>
      <c r="LZW2979" s="651"/>
      <c r="LZX2979" s="651"/>
      <c r="LZY2979" s="651"/>
      <c r="LZZ2979" s="651"/>
      <c r="MAA2979" s="651"/>
      <c r="MAB2979" s="651"/>
      <c r="MAC2979" s="651"/>
      <c r="MAD2979" s="651"/>
      <c r="MAE2979" s="651"/>
      <c r="MAF2979" s="651"/>
      <c r="MAG2979" s="651"/>
      <c r="MAH2979" s="651"/>
      <c r="MAI2979" s="651"/>
      <c r="MAJ2979" s="651"/>
      <c r="MAK2979" s="651"/>
      <c r="MAL2979" s="651"/>
      <c r="MAM2979" s="651"/>
      <c r="MAN2979" s="651"/>
      <c r="MAO2979" s="651"/>
      <c r="MAP2979" s="651"/>
      <c r="MAQ2979" s="651"/>
      <c r="MAR2979" s="651"/>
      <c r="MAS2979" s="651"/>
      <c r="MAT2979" s="651"/>
      <c r="MAU2979" s="651"/>
      <c r="MAV2979" s="651"/>
      <c r="MAW2979" s="651"/>
      <c r="MAX2979" s="651"/>
      <c r="MAY2979" s="651"/>
      <c r="MAZ2979" s="651"/>
      <c r="MBA2979" s="651"/>
      <c r="MBB2979" s="651"/>
      <c r="MBC2979" s="651"/>
      <c r="MBD2979" s="651"/>
      <c r="MBE2979" s="651"/>
      <c r="MBF2979" s="651"/>
      <c r="MBG2979" s="651"/>
      <c r="MBH2979" s="651"/>
      <c r="MBI2979" s="651"/>
      <c r="MBJ2979" s="651"/>
      <c r="MBK2979" s="651"/>
      <c r="MBL2979" s="651"/>
      <c r="MBM2979" s="651"/>
      <c r="MBN2979" s="651"/>
      <c r="MBO2979" s="651"/>
      <c r="MBP2979" s="651"/>
      <c r="MBQ2979" s="651"/>
      <c r="MBR2979" s="651"/>
      <c r="MBS2979" s="651"/>
      <c r="MBT2979" s="651"/>
      <c r="MBU2979" s="651"/>
      <c r="MBV2979" s="651"/>
      <c r="MBW2979" s="651"/>
      <c r="MBX2979" s="651"/>
      <c r="MBY2979" s="651"/>
      <c r="MBZ2979" s="651"/>
      <c r="MCA2979" s="651"/>
      <c r="MCB2979" s="651"/>
      <c r="MCC2979" s="651"/>
      <c r="MCD2979" s="651"/>
      <c r="MCE2979" s="651"/>
      <c r="MCF2979" s="651"/>
      <c r="MCG2979" s="651"/>
      <c r="MCH2979" s="651"/>
      <c r="MCI2979" s="651"/>
      <c r="MCJ2979" s="651"/>
      <c r="MCK2979" s="651"/>
      <c r="MCL2979" s="651"/>
      <c r="MCM2979" s="651"/>
      <c r="MCN2979" s="651"/>
      <c r="MCO2979" s="651"/>
      <c r="MCP2979" s="651"/>
      <c r="MCQ2979" s="651"/>
      <c r="MCR2979" s="651"/>
      <c r="MCS2979" s="651"/>
      <c r="MCT2979" s="651"/>
      <c r="MCU2979" s="651"/>
      <c r="MCV2979" s="651"/>
      <c r="MCW2979" s="651"/>
      <c r="MCX2979" s="651"/>
      <c r="MCY2979" s="651"/>
      <c r="MCZ2979" s="651"/>
      <c r="MDA2979" s="651"/>
      <c r="MDB2979" s="651"/>
      <c r="MDC2979" s="651"/>
      <c r="MDD2979" s="651"/>
      <c r="MDE2979" s="651"/>
      <c r="MDF2979" s="651"/>
      <c r="MDG2979" s="651"/>
      <c r="MDH2979" s="651"/>
      <c r="MDI2979" s="651"/>
      <c r="MDJ2979" s="651"/>
      <c r="MDK2979" s="651"/>
      <c r="MDL2979" s="651"/>
      <c r="MDM2979" s="651"/>
      <c r="MDN2979" s="651"/>
      <c r="MDO2979" s="651"/>
      <c r="MDP2979" s="651"/>
      <c r="MDQ2979" s="651"/>
      <c r="MDR2979" s="651"/>
      <c r="MDS2979" s="651"/>
      <c r="MDT2979" s="651"/>
      <c r="MDU2979" s="651"/>
      <c r="MDV2979" s="651"/>
      <c r="MDW2979" s="651"/>
      <c r="MDX2979" s="651"/>
      <c r="MDY2979" s="651"/>
      <c r="MDZ2979" s="651"/>
      <c r="MEA2979" s="651"/>
      <c r="MEB2979" s="651"/>
      <c r="MEC2979" s="651"/>
      <c r="MED2979" s="651"/>
      <c r="MEE2979" s="651"/>
      <c r="MEF2979" s="651"/>
      <c r="MEG2979" s="651"/>
      <c r="MEH2979" s="651"/>
      <c r="MEI2979" s="651"/>
      <c r="MEJ2979" s="651"/>
      <c r="MEK2979" s="651"/>
      <c r="MEL2979" s="651"/>
      <c r="MEM2979" s="651"/>
      <c r="MEN2979" s="651"/>
      <c r="MEO2979" s="651"/>
      <c r="MEP2979" s="651"/>
      <c r="MEQ2979" s="651"/>
      <c r="MER2979" s="651"/>
      <c r="MES2979" s="651"/>
      <c r="MET2979" s="651"/>
      <c r="MEU2979" s="651"/>
      <c r="MEV2979" s="651"/>
      <c r="MEW2979" s="651"/>
      <c r="MEX2979" s="651"/>
      <c r="MEY2979" s="651"/>
      <c r="MEZ2979" s="651"/>
      <c r="MFA2979" s="651"/>
      <c r="MFB2979" s="651"/>
      <c r="MFC2979" s="651"/>
      <c r="MFD2979" s="651"/>
      <c r="MFE2979" s="651"/>
      <c r="MFF2979" s="651"/>
      <c r="MFG2979" s="651"/>
      <c r="MFH2979" s="651"/>
      <c r="MFI2979" s="651"/>
      <c r="MFJ2979" s="651"/>
      <c r="MFK2979" s="651"/>
      <c r="MFL2979" s="651"/>
      <c r="MFM2979" s="651"/>
      <c r="MFN2979" s="651"/>
      <c r="MFO2979" s="651"/>
      <c r="MFP2979" s="651"/>
      <c r="MFQ2979" s="651"/>
      <c r="MFR2979" s="651"/>
      <c r="MFS2979" s="651"/>
      <c r="MFT2979" s="651"/>
      <c r="MFU2979" s="651"/>
      <c r="MFV2979" s="651"/>
      <c r="MFW2979" s="651"/>
      <c r="MFX2979" s="651"/>
      <c r="MFY2979" s="651"/>
      <c r="MFZ2979" s="651"/>
      <c r="MGA2979" s="651"/>
      <c r="MGB2979" s="651"/>
      <c r="MGC2979" s="651"/>
      <c r="MGD2979" s="651"/>
      <c r="MGE2979" s="651"/>
      <c r="MGF2979" s="651"/>
      <c r="MGG2979" s="651"/>
      <c r="MGH2979" s="651"/>
      <c r="MGI2979" s="651"/>
      <c r="MGJ2979" s="651"/>
      <c r="MGK2979" s="651"/>
      <c r="MGL2979" s="651"/>
      <c r="MGM2979" s="651"/>
      <c r="MGN2979" s="651"/>
      <c r="MGO2979" s="651"/>
      <c r="MGP2979" s="651"/>
      <c r="MGQ2979" s="651"/>
      <c r="MGR2979" s="651"/>
      <c r="MGS2979" s="651"/>
      <c r="MGT2979" s="651"/>
      <c r="MGU2979" s="651"/>
      <c r="MGV2979" s="651"/>
      <c r="MGW2979" s="651"/>
      <c r="MGX2979" s="651"/>
      <c r="MGY2979" s="651"/>
      <c r="MGZ2979" s="651"/>
      <c r="MHA2979" s="651"/>
      <c r="MHB2979" s="651"/>
      <c r="MHC2979" s="651"/>
      <c r="MHD2979" s="651"/>
      <c r="MHE2979" s="651"/>
      <c r="MHF2979" s="651"/>
      <c r="MHG2979" s="651"/>
      <c r="MHH2979" s="651"/>
      <c r="MHI2979" s="651"/>
      <c r="MHJ2979" s="651"/>
      <c r="MHK2979" s="651"/>
      <c r="MHL2979" s="651"/>
      <c r="MHM2979" s="651"/>
      <c r="MHN2979" s="651"/>
      <c r="MHO2979" s="651"/>
      <c r="MHP2979" s="651"/>
      <c r="MHQ2979" s="651"/>
      <c r="MHR2979" s="651"/>
      <c r="MHS2979" s="651"/>
      <c r="MHT2979" s="651"/>
      <c r="MHU2979" s="651"/>
      <c r="MHV2979" s="651"/>
      <c r="MHW2979" s="651"/>
      <c r="MHX2979" s="651"/>
      <c r="MHY2979" s="651"/>
      <c r="MHZ2979" s="651"/>
      <c r="MIA2979" s="651"/>
      <c r="MIB2979" s="651"/>
      <c r="MIC2979" s="651"/>
      <c r="MID2979" s="651"/>
      <c r="MIE2979" s="651"/>
      <c r="MIF2979" s="651"/>
      <c r="MIG2979" s="651"/>
      <c r="MIH2979" s="651"/>
      <c r="MII2979" s="651"/>
      <c r="MIJ2979" s="651"/>
      <c r="MIK2979" s="651"/>
      <c r="MIL2979" s="651"/>
      <c r="MIM2979" s="651"/>
      <c r="MIN2979" s="651"/>
      <c r="MIO2979" s="651"/>
      <c r="MIP2979" s="651"/>
      <c r="MIQ2979" s="651"/>
      <c r="MIR2979" s="651"/>
      <c r="MIS2979" s="651"/>
      <c r="MIT2979" s="651"/>
      <c r="MIU2979" s="651"/>
      <c r="MIV2979" s="651"/>
      <c r="MIW2979" s="651"/>
      <c r="MIX2979" s="651"/>
      <c r="MIY2979" s="651"/>
      <c r="MIZ2979" s="651"/>
      <c r="MJA2979" s="651"/>
      <c r="MJB2979" s="651"/>
      <c r="MJC2979" s="651"/>
      <c r="MJD2979" s="651"/>
      <c r="MJE2979" s="651"/>
      <c r="MJF2979" s="651"/>
      <c r="MJG2979" s="651"/>
      <c r="MJH2979" s="651"/>
      <c r="MJI2979" s="651"/>
      <c r="MJJ2979" s="651"/>
      <c r="MJK2979" s="651"/>
      <c r="MJL2979" s="651"/>
      <c r="MJM2979" s="651"/>
      <c r="MJN2979" s="651"/>
      <c r="MJO2979" s="651"/>
      <c r="MJP2979" s="651"/>
      <c r="MJQ2979" s="651"/>
      <c r="MJR2979" s="651"/>
      <c r="MJS2979" s="651"/>
      <c r="MJT2979" s="651"/>
      <c r="MJU2979" s="651"/>
      <c r="MJV2979" s="651"/>
      <c r="MJW2979" s="651"/>
      <c r="MJX2979" s="651"/>
      <c r="MJY2979" s="651"/>
      <c r="MJZ2979" s="651"/>
      <c r="MKA2979" s="651"/>
      <c r="MKB2979" s="651"/>
      <c r="MKC2979" s="651"/>
      <c r="MKD2979" s="651"/>
      <c r="MKE2979" s="651"/>
      <c r="MKF2979" s="651"/>
      <c r="MKG2979" s="651"/>
      <c r="MKH2979" s="651"/>
      <c r="MKI2979" s="651"/>
      <c r="MKJ2979" s="651"/>
      <c r="MKK2979" s="651"/>
      <c r="MKL2979" s="651"/>
      <c r="MKM2979" s="651"/>
      <c r="MKN2979" s="651"/>
      <c r="MKO2979" s="651"/>
      <c r="MKP2979" s="651"/>
      <c r="MKQ2979" s="651"/>
      <c r="MKR2979" s="651"/>
      <c r="MKS2979" s="651"/>
      <c r="MKT2979" s="651"/>
      <c r="MKU2979" s="651"/>
      <c r="MKV2979" s="651"/>
      <c r="MKW2979" s="651"/>
      <c r="MKX2979" s="651"/>
      <c r="MKY2979" s="651"/>
      <c r="MKZ2979" s="651"/>
      <c r="MLA2979" s="651"/>
      <c r="MLB2979" s="651"/>
      <c r="MLC2979" s="651"/>
      <c r="MLD2979" s="651"/>
      <c r="MLE2979" s="651"/>
      <c r="MLF2979" s="651"/>
      <c r="MLG2979" s="651"/>
      <c r="MLH2979" s="651"/>
      <c r="MLI2979" s="651"/>
      <c r="MLJ2979" s="651"/>
      <c r="MLK2979" s="651"/>
      <c r="MLL2979" s="651"/>
      <c r="MLM2979" s="651"/>
      <c r="MLN2979" s="651"/>
      <c r="MLO2979" s="651"/>
      <c r="MLP2979" s="651"/>
      <c r="MLQ2979" s="651"/>
      <c r="MLR2979" s="651"/>
      <c r="MLS2979" s="651"/>
      <c r="MLT2979" s="651"/>
      <c r="MLU2979" s="651"/>
      <c r="MLV2979" s="651"/>
      <c r="MLW2979" s="651"/>
      <c r="MLX2979" s="651"/>
      <c r="MLY2979" s="651"/>
      <c r="MLZ2979" s="651"/>
      <c r="MMA2979" s="651"/>
      <c r="MMB2979" s="651"/>
      <c r="MMC2979" s="651"/>
      <c r="MMD2979" s="651"/>
      <c r="MME2979" s="651"/>
      <c r="MMF2979" s="651"/>
      <c r="MMG2979" s="651"/>
      <c r="MMH2979" s="651"/>
      <c r="MMI2979" s="651"/>
      <c r="MMJ2979" s="651"/>
      <c r="MMK2979" s="651"/>
      <c r="MML2979" s="651"/>
      <c r="MMM2979" s="651"/>
      <c r="MMN2979" s="651"/>
      <c r="MMO2979" s="651"/>
      <c r="MMP2979" s="651"/>
      <c r="MMQ2979" s="651"/>
      <c r="MMR2979" s="651"/>
      <c r="MMS2979" s="651"/>
      <c r="MMT2979" s="651"/>
      <c r="MMU2979" s="651"/>
      <c r="MMV2979" s="651"/>
      <c r="MMW2979" s="651"/>
      <c r="MMX2979" s="651"/>
      <c r="MMY2979" s="651"/>
      <c r="MMZ2979" s="651"/>
      <c r="MNA2979" s="651"/>
      <c r="MNB2979" s="651"/>
      <c r="MNC2979" s="651"/>
      <c r="MND2979" s="651"/>
      <c r="MNE2979" s="651"/>
      <c r="MNF2979" s="651"/>
      <c r="MNG2979" s="651"/>
      <c r="MNH2979" s="651"/>
      <c r="MNI2979" s="651"/>
      <c r="MNJ2979" s="651"/>
      <c r="MNK2979" s="651"/>
      <c r="MNL2979" s="651"/>
      <c r="MNM2979" s="651"/>
      <c r="MNN2979" s="651"/>
      <c r="MNO2979" s="651"/>
      <c r="MNP2979" s="651"/>
      <c r="MNQ2979" s="651"/>
      <c r="MNR2979" s="651"/>
      <c r="MNS2979" s="651"/>
      <c r="MNT2979" s="651"/>
      <c r="MNU2979" s="651"/>
      <c r="MNV2979" s="651"/>
      <c r="MNW2979" s="651"/>
      <c r="MNX2979" s="651"/>
      <c r="MNY2979" s="651"/>
      <c r="MNZ2979" s="651"/>
      <c r="MOA2979" s="651"/>
      <c r="MOB2979" s="651"/>
      <c r="MOC2979" s="651"/>
      <c r="MOD2979" s="651"/>
      <c r="MOE2979" s="651"/>
      <c r="MOF2979" s="651"/>
      <c r="MOG2979" s="651"/>
      <c r="MOH2979" s="651"/>
      <c r="MOI2979" s="651"/>
      <c r="MOJ2979" s="651"/>
      <c r="MOK2979" s="651"/>
      <c r="MOL2979" s="651"/>
      <c r="MOM2979" s="651"/>
      <c r="MON2979" s="651"/>
      <c r="MOO2979" s="651"/>
      <c r="MOP2979" s="651"/>
      <c r="MOQ2979" s="651"/>
      <c r="MOR2979" s="651"/>
      <c r="MOS2979" s="651"/>
      <c r="MOT2979" s="651"/>
      <c r="MOU2979" s="651"/>
      <c r="MOV2979" s="651"/>
      <c r="MOW2979" s="651"/>
      <c r="MOX2979" s="651"/>
      <c r="MOY2979" s="651"/>
      <c r="MOZ2979" s="651"/>
      <c r="MPA2979" s="651"/>
      <c r="MPB2979" s="651"/>
      <c r="MPC2979" s="651"/>
      <c r="MPD2979" s="651"/>
      <c r="MPE2979" s="651"/>
      <c r="MPF2979" s="651"/>
      <c r="MPG2979" s="651"/>
      <c r="MPH2979" s="651"/>
      <c r="MPI2979" s="651"/>
      <c r="MPJ2979" s="651"/>
      <c r="MPK2979" s="651"/>
      <c r="MPL2979" s="651"/>
      <c r="MPM2979" s="651"/>
      <c r="MPN2979" s="651"/>
      <c r="MPO2979" s="651"/>
      <c r="MPP2979" s="651"/>
      <c r="MPQ2979" s="651"/>
      <c r="MPR2979" s="651"/>
      <c r="MPS2979" s="651"/>
      <c r="MPT2979" s="651"/>
      <c r="MPU2979" s="651"/>
      <c r="MPV2979" s="651"/>
      <c r="MPW2979" s="651"/>
      <c r="MPX2979" s="651"/>
      <c r="MPY2979" s="651"/>
      <c r="MPZ2979" s="651"/>
      <c r="MQA2979" s="651"/>
      <c r="MQB2979" s="651"/>
      <c r="MQC2979" s="651"/>
      <c r="MQD2979" s="651"/>
      <c r="MQE2979" s="651"/>
      <c r="MQF2979" s="651"/>
      <c r="MQG2979" s="651"/>
      <c r="MQH2979" s="651"/>
      <c r="MQI2979" s="651"/>
      <c r="MQJ2979" s="651"/>
      <c r="MQK2979" s="651"/>
      <c r="MQL2979" s="651"/>
      <c r="MQM2979" s="651"/>
      <c r="MQN2979" s="651"/>
      <c r="MQO2979" s="651"/>
      <c r="MQP2979" s="651"/>
      <c r="MQQ2979" s="651"/>
      <c r="MQR2979" s="651"/>
      <c r="MQS2979" s="651"/>
      <c r="MQT2979" s="651"/>
      <c r="MQU2979" s="651"/>
      <c r="MQV2979" s="651"/>
      <c r="MQW2979" s="651"/>
      <c r="MQX2979" s="651"/>
      <c r="MQY2979" s="651"/>
      <c r="MQZ2979" s="651"/>
      <c r="MRA2979" s="651"/>
      <c r="MRB2979" s="651"/>
      <c r="MRC2979" s="651"/>
      <c r="MRD2979" s="651"/>
      <c r="MRE2979" s="651"/>
      <c r="MRF2979" s="651"/>
      <c r="MRG2979" s="651"/>
      <c r="MRH2979" s="651"/>
      <c r="MRI2979" s="651"/>
      <c r="MRJ2979" s="651"/>
      <c r="MRK2979" s="651"/>
      <c r="MRL2979" s="651"/>
      <c r="MRM2979" s="651"/>
      <c r="MRN2979" s="651"/>
      <c r="MRO2979" s="651"/>
      <c r="MRP2979" s="651"/>
      <c r="MRQ2979" s="651"/>
      <c r="MRR2979" s="651"/>
      <c r="MRS2979" s="651"/>
      <c r="MRT2979" s="651"/>
      <c r="MRU2979" s="651"/>
      <c r="MRV2979" s="651"/>
      <c r="MRW2979" s="651"/>
      <c r="MRX2979" s="651"/>
      <c r="MRY2979" s="651"/>
      <c r="MRZ2979" s="651"/>
      <c r="MSA2979" s="651"/>
      <c r="MSB2979" s="651"/>
      <c r="MSC2979" s="651"/>
      <c r="MSD2979" s="651"/>
      <c r="MSE2979" s="651"/>
      <c r="MSF2979" s="651"/>
      <c r="MSG2979" s="651"/>
      <c r="MSH2979" s="651"/>
      <c r="MSI2979" s="651"/>
      <c r="MSJ2979" s="651"/>
      <c r="MSK2979" s="651"/>
      <c r="MSL2979" s="651"/>
      <c r="MSM2979" s="651"/>
      <c r="MSN2979" s="651"/>
      <c r="MSO2979" s="651"/>
      <c r="MSP2979" s="651"/>
      <c r="MSQ2979" s="651"/>
      <c r="MSR2979" s="651"/>
      <c r="MSS2979" s="651"/>
      <c r="MST2979" s="651"/>
      <c r="MSU2979" s="651"/>
      <c r="MSV2979" s="651"/>
      <c r="MSW2979" s="651"/>
      <c r="MSX2979" s="651"/>
      <c r="MSY2979" s="651"/>
      <c r="MSZ2979" s="651"/>
      <c r="MTA2979" s="651"/>
      <c r="MTB2979" s="651"/>
      <c r="MTC2979" s="651"/>
      <c r="MTD2979" s="651"/>
      <c r="MTE2979" s="651"/>
      <c r="MTF2979" s="651"/>
      <c r="MTG2979" s="651"/>
      <c r="MTH2979" s="651"/>
      <c r="MTI2979" s="651"/>
      <c r="MTJ2979" s="651"/>
      <c r="MTK2979" s="651"/>
      <c r="MTL2979" s="651"/>
      <c r="MTM2979" s="651"/>
      <c r="MTN2979" s="651"/>
      <c r="MTO2979" s="651"/>
      <c r="MTP2979" s="651"/>
      <c r="MTQ2979" s="651"/>
      <c r="MTR2979" s="651"/>
      <c r="MTS2979" s="651"/>
      <c r="MTT2979" s="651"/>
      <c r="MTU2979" s="651"/>
      <c r="MTV2979" s="651"/>
      <c r="MTW2979" s="651"/>
      <c r="MTX2979" s="651"/>
      <c r="MTY2979" s="651"/>
      <c r="MTZ2979" s="651"/>
      <c r="MUA2979" s="651"/>
      <c r="MUB2979" s="651"/>
      <c r="MUC2979" s="651"/>
      <c r="MUD2979" s="651"/>
      <c r="MUE2979" s="651"/>
      <c r="MUF2979" s="651"/>
      <c r="MUG2979" s="651"/>
      <c r="MUH2979" s="651"/>
      <c r="MUI2979" s="651"/>
      <c r="MUJ2979" s="651"/>
      <c r="MUK2979" s="651"/>
      <c r="MUL2979" s="651"/>
      <c r="MUM2979" s="651"/>
      <c r="MUN2979" s="651"/>
      <c r="MUO2979" s="651"/>
      <c r="MUP2979" s="651"/>
      <c r="MUQ2979" s="651"/>
      <c r="MUR2979" s="651"/>
      <c r="MUS2979" s="651"/>
      <c r="MUT2979" s="651"/>
      <c r="MUU2979" s="651"/>
      <c r="MUV2979" s="651"/>
      <c r="MUW2979" s="651"/>
      <c r="MUX2979" s="651"/>
      <c r="MUY2979" s="651"/>
      <c r="MUZ2979" s="651"/>
      <c r="MVA2979" s="651"/>
      <c r="MVB2979" s="651"/>
      <c r="MVC2979" s="651"/>
      <c r="MVD2979" s="651"/>
      <c r="MVE2979" s="651"/>
      <c r="MVF2979" s="651"/>
      <c r="MVG2979" s="651"/>
      <c r="MVH2979" s="651"/>
      <c r="MVI2979" s="651"/>
      <c r="MVJ2979" s="651"/>
      <c r="MVK2979" s="651"/>
      <c r="MVL2979" s="651"/>
      <c r="MVM2979" s="651"/>
      <c r="MVN2979" s="651"/>
      <c r="MVO2979" s="651"/>
      <c r="MVP2979" s="651"/>
      <c r="MVQ2979" s="651"/>
      <c r="MVR2979" s="651"/>
      <c r="MVS2979" s="651"/>
      <c r="MVT2979" s="651"/>
      <c r="MVU2979" s="651"/>
      <c r="MVV2979" s="651"/>
      <c r="MVW2979" s="651"/>
      <c r="MVX2979" s="651"/>
      <c r="MVY2979" s="651"/>
      <c r="MVZ2979" s="651"/>
      <c r="MWA2979" s="651"/>
      <c r="MWB2979" s="651"/>
      <c r="MWC2979" s="651"/>
      <c r="MWD2979" s="651"/>
      <c r="MWE2979" s="651"/>
      <c r="MWF2979" s="651"/>
      <c r="MWG2979" s="651"/>
      <c r="MWH2979" s="651"/>
      <c r="MWI2979" s="651"/>
      <c r="MWJ2979" s="651"/>
      <c r="MWK2979" s="651"/>
      <c r="MWL2979" s="651"/>
      <c r="MWM2979" s="651"/>
      <c r="MWN2979" s="651"/>
      <c r="MWO2979" s="651"/>
      <c r="MWP2979" s="651"/>
      <c r="MWQ2979" s="651"/>
      <c r="MWR2979" s="651"/>
      <c r="MWS2979" s="651"/>
      <c r="MWT2979" s="651"/>
      <c r="MWU2979" s="651"/>
      <c r="MWV2979" s="651"/>
      <c r="MWW2979" s="651"/>
      <c r="MWX2979" s="651"/>
      <c r="MWY2979" s="651"/>
      <c r="MWZ2979" s="651"/>
      <c r="MXA2979" s="651"/>
      <c r="MXB2979" s="651"/>
      <c r="MXC2979" s="651"/>
      <c r="MXD2979" s="651"/>
      <c r="MXE2979" s="651"/>
      <c r="MXF2979" s="651"/>
      <c r="MXG2979" s="651"/>
      <c r="MXH2979" s="651"/>
      <c r="MXI2979" s="651"/>
      <c r="MXJ2979" s="651"/>
      <c r="MXK2979" s="651"/>
      <c r="MXL2979" s="651"/>
      <c r="MXM2979" s="651"/>
      <c r="MXN2979" s="651"/>
      <c r="MXO2979" s="651"/>
      <c r="MXP2979" s="651"/>
      <c r="MXQ2979" s="651"/>
      <c r="MXR2979" s="651"/>
      <c r="MXS2979" s="651"/>
      <c r="MXT2979" s="651"/>
      <c r="MXU2979" s="651"/>
      <c r="MXV2979" s="651"/>
      <c r="MXW2979" s="651"/>
      <c r="MXX2979" s="651"/>
      <c r="MXY2979" s="651"/>
      <c r="MXZ2979" s="651"/>
      <c r="MYA2979" s="651"/>
      <c r="MYB2979" s="651"/>
      <c r="MYC2979" s="651"/>
      <c r="MYD2979" s="651"/>
      <c r="MYE2979" s="651"/>
      <c r="MYF2979" s="651"/>
      <c r="MYG2979" s="651"/>
      <c r="MYH2979" s="651"/>
      <c r="MYI2979" s="651"/>
      <c r="MYJ2979" s="651"/>
      <c r="MYK2979" s="651"/>
      <c r="MYL2979" s="651"/>
      <c r="MYM2979" s="651"/>
      <c r="MYN2979" s="651"/>
      <c r="MYO2979" s="651"/>
      <c r="MYP2979" s="651"/>
      <c r="MYQ2979" s="651"/>
      <c r="MYR2979" s="651"/>
      <c r="MYS2979" s="651"/>
      <c r="MYT2979" s="651"/>
      <c r="MYU2979" s="651"/>
      <c r="MYV2979" s="651"/>
      <c r="MYW2979" s="651"/>
      <c r="MYX2979" s="651"/>
      <c r="MYY2979" s="651"/>
      <c r="MYZ2979" s="651"/>
      <c r="MZA2979" s="651"/>
      <c r="MZB2979" s="651"/>
      <c r="MZC2979" s="651"/>
      <c r="MZD2979" s="651"/>
      <c r="MZE2979" s="651"/>
      <c r="MZF2979" s="651"/>
      <c r="MZG2979" s="651"/>
      <c r="MZH2979" s="651"/>
      <c r="MZI2979" s="651"/>
      <c r="MZJ2979" s="651"/>
      <c r="MZK2979" s="651"/>
      <c r="MZL2979" s="651"/>
      <c r="MZM2979" s="651"/>
      <c r="MZN2979" s="651"/>
      <c r="MZO2979" s="651"/>
      <c r="MZP2979" s="651"/>
      <c r="MZQ2979" s="651"/>
      <c r="MZR2979" s="651"/>
      <c r="MZS2979" s="651"/>
      <c r="MZT2979" s="651"/>
      <c r="MZU2979" s="651"/>
      <c r="MZV2979" s="651"/>
      <c r="MZW2979" s="651"/>
      <c r="MZX2979" s="651"/>
      <c r="MZY2979" s="651"/>
      <c r="MZZ2979" s="651"/>
      <c r="NAA2979" s="651"/>
      <c r="NAB2979" s="651"/>
      <c r="NAC2979" s="651"/>
      <c r="NAD2979" s="651"/>
      <c r="NAE2979" s="651"/>
      <c r="NAF2979" s="651"/>
      <c r="NAG2979" s="651"/>
      <c r="NAH2979" s="651"/>
      <c r="NAI2979" s="651"/>
      <c r="NAJ2979" s="651"/>
      <c r="NAK2979" s="651"/>
      <c r="NAL2979" s="651"/>
      <c r="NAM2979" s="651"/>
      <c r="NAN2979" s="651"/>
      <c r="NAO2979" s="651"/>
      <c r="NAP2979" s="651"/>
      <c r="NAQ2979" s="651"/>
      <c r="NAR2979" s="651"/>
      <c r="NAS2979" s="651"/>
      <c r="NAT2979" s="651"/>
      <c r="NAU2979" s="651"/>
      <c r="NAV2979" s="651"/>
      <c r="NAW2979" s="651"/>
      <c r="NAX2979" s="651"/>
      <c r="NAY2979" s="651"/>
      <c r="NAZ2979" s="651"/>
      <c r="NBA2979" s="651"/>
      <c r="NBB2979" s="651"/>
      <c r="NBC2979" s="651"/>
      <c r="NBD2979" s="651"/>
      <c r="NBE2979" s="651"/>
      <c r="NBF2979" s="651"/>
      <c r="NBG2979" s="651"/>
      <c r="NBH2979" s="651"/>
      <c r="NBI2979" s="651"/>
      <c r="NBJ2979" s="651"/>
      <c r="NBK2979" s="651"/>
      <c r="NBL2979" s="651"/>
      <c r="NBM2979" s="651"/>
      <c r="NBN2979" s="651"/>
      <c r="NBO2979" s="651"/>
      <c r="NBP2979" s="651"/>
      <c r="NBQ2979" s="651"/>
      <c r="NBR2979" s="651"/>
      <c r="NBS2979" s="651"/>
      <c r="NBT2979" s="651"/>
      <c r="NBU2979" s="651"/>
      <c r="NBV2979" s="651"/>
      <c r="NBW2979" s="651"/>
      <c r="NBX2979" s="651"/>
      <c r="NBY2979" s="651"/>
      <c r="NBZ2979" s="651"/>
      <c r="NCA2979" s="651"/>
      <c r="NCB2979" s="651"/>
      <c r="NCC2979" s="651"/>
      <c r="NCD2979" s="651"/>
      <c r="NCE2979" s="651"/>
      <c r="NCF2979" s="651"/>
      <c r="NCG2979" s="651"/>
      <c r="NCH2979" s="651"/>
      <c r="NCI2979" s="651"/>
      <c r="NCJ2979" s="651"/>
      <c r="NCK2979" s="651"/>
      <c r="NCL2979" s="651"/>
      <c r="NCM2979" s="651"/>
      <c r="NCN2979" s="651"/>
      <c r="NCO2979" s="651"/>
      <c r="NCP2979" s="651"/>
      <c r="NCQ2979" s="651"/>
      <c r="NCR2979" s="651"/>
      <c r="NCS2979" s="651"/>
      <c r="NCT2979" s="651"/>
      <c r="NCU2979" s="651"/>
      <c r="NCV2979" s="651"/>
      <c r="NCW2979" s="651"/>
      <c r="NCX2979" s="651"/>
      <c r="NCY2979" s="651"/>
      <c r="NCZ2979" s="651"/>
      <c r="NDA2979" s="651"/>
      <c r="NDB2979" s="651"/>
      <c r="NDC2979" s="651"/>
      <c r="NDD2979" s="651"/>
      <c r="NDE2979" s="651"/>
      <c r="NDF2979" s="651"/>
      <c r="NDG2979" s="651"/>
      <c r="NDH2979" s="651"/>
      <c r="NDI2979" s="651"/>
      <c r="NDJ2979" s="651"/>
      <c r="NDK2979" s="651"/>
      <c r="NDL2979" s="651"/>
      <c r="NDM2979" s="651"/>
      <c r="NDN2979" s="651"/>
      <c r="NDO2979" s="651"/>
      <c r="NDP2979" s="651"/>
      <c r="NDQ2979" s="651"/>
      <c r="NDR2979" s="651"/>
      <c r="NDS2979" s="651"/>
      <c r="NDT2979" s="651"/>
      <c r="NDU2979" s="651"/>
      <c r="NDV2979" s="651"/>
      <c r="NDW2979" s="651"/>
      <c r="NDX2979" s="651"/>
      <c r="NDY2979" s="651"/>
      <c r="NDZ2979" s="651"/>
      <c r="NEA2979" s="651"/>
      <c r="NEB2979" s="651"/>
      <c r="NEC2979" s="651"/>
      <c r="NED2979" s="651"/>
      <c r="NEE2979" s="651"/>
      <c r="NEF2979" s="651"/>
      <c r="NEG2979" s="651"/>
      <c r="NEH2979" s="651"/>
      <c r="NEI2979" s="651"/>
      <c r="NEJ2979" s="651"/>
      <c r="NEK2979" s="651"/>
      <c r="NEL2979" s="651"/>
      <c r="NEM2979" s="651"/>
      <c r="NEN2979" s="651"/>
      <c r="NEO2979" s="651"/>
      <c r="NEP2979" s="651"/>
      <c r="NEQ2979" s="651"/>
      <c r="NER2979" s="651"/>
      <c r="NES2979" s="651"/>
      <c r="NET2979" s="651"/>
      <c r="NEU2979" s="651"/>
      <c r="NEV2979" s="651"/>
      <c r="NEW2979" s="651"/>
      <c r="NEX2979" s="651"/>
      <c r="NEY2979" s="651"/>
      <c r="NEZ2979" s="651"/>
      <c r="NFA2979" s="651"/>
      <c r="NFB2979" s="651"/>
      <c r="NFC2979" s="651"/>
      <c r="NFD2979" s="651"/>
      <c r="NFE2979" s="651"/>
      <c r="NFF2979" s="651"/>
      <c r="NFG2979" s="651"/>
      <c r="NFH2979" s="651"/>
      <c r="NFI2979" s="651"/>
      <c r="NFJ2979" s="651"/>
      <c r="NFK2979" s="651"/>
      <c r="NFL2979" s="651"/>
      <c r="NFM2979" s="651"/>
      <c r="NFN2979" s="651"/>
      <c r="NFO2979" s="651"/>
      <c r="NFP2979" s="651"/>
      <c r="NFQ2979" s="651"/>
      <c r="NFR2979" s="651"/>
      <c r="NFS2979" s="651"/>
      <c r="NFT2979" s="651"/>
      <c r="NFU2979" s="651"/>
      <c r="NFV2979" s="651"/>
      <c r="NFW2979" s="651"/>
      <c r="NFX2979" s="651"/>
      <c r="NFY2979" s="651"/>
      <c r="NFZ2979" s="651"/>
      <c r="NGA2979" s="651"/>
      <c r="NGB2979" s="651"/>
      <c r="NGC2979" s="651"/>
      <c r="NGD2979" s="651"/>
      <c r="NGE2979" s="651"/>
      <c r="NGF2979" s="651"/>
      <c r="NGG2979" s="651"/>
      <c r="NGH2979" s="651"/>
      <c r="NGI2979" s="651"/>
      <c r="NGJ2979" s="651"/>
      <c r="NGK2979" s="651"/>
      <c r="NGL2979" s="651"/>
      <c r="NGM2979" s="651"/>
      <c r="NGN2979" s="651"/>
      <c r="NGO2979" s="651"/>
      <c r="NGP2979" s="651"/>
      <c r="NGQ2979" s="651"/>
      <c r="NGR2979" s="651"/>
      <c r="NGS2979" s="651"/>
      <c r="NGT2979" s="651"/>
      <c r="NGU2979" s="651"/>
      <c r="NGV2979" s="651"/>
      <c r="NGW2979" s="651"/>
      <c r="NGX2979" s="651"/>
      <c r="NGY2979" s="651"/>
      <c r="NGZ2979" s="651"/>
      <c r="NHA2979" s="651"/>
      <c r="NHB2979" s="651"/>
      <c r="NHC2979" s="651"/>
      <c r="NHD2979" s="651"/>
      <c r="NHE2979" s="651"/>
      <c r="NHF2979" s="651"/>
      <c r="NHG2979" s="651"/>
      <c r="NHH2979" s="651"/>
      <c r="NHI2979" s="651"/>
      <c r="NHJ2979" s="651"/>
      <c r="NHK2979" s="651"/>
      <c r="NHL2979" s="651"/>
      <c r="NHM2979" s="651"/>
      <c r="NHN2979" s="651"/>
      <c r="NHO2979" s="651"/>
      <c r="NHP2979" s="651"/>
      <c r="NHQ2979" s="651"/>
      <c r="NHR2979" s="651"/>
      <c r="NHS2979" s="651"/>
      <c r="NHT2979" s="651"/>
      <c r="NHU2979" s="651"/>
      <c r="NHV2979" s="651"/>
      <c r="NHW2979" s="651"/>
      <c r="NHX2979" s="651"/>
      <c r="NHY2979" s="651"/>
      <c r="NHZ2979" s="651"/>
      <c r="NIA2979" s="651"/>
      <c r="NIB2979" s="651"/>
      <c r="NIC2979" s="651"/>
      <c r="NID2979" s="651"/>
      <c r="NIE2979" s="651"/>
      <c r="NIF2979" s="651"/>
      <c r="NIG2979" s="651"/>
      <c r="NIH2979" s="651"/>
      <c r="NII2979" s="651"/>
      <c r="NIJ2979" s="651"/>
      <c r="NIK2979" s="651"/>
      <c r="NIL2979" s="651"/>
      <c r="NIM2979" s="651"/>
      <c r="NIN2979" s="651"/>
      <c r="NIO2979" s="651"/>
      <c r="NIP2979" s="651"/>
      <c r="NIQ2979" s="651"/>
      <c r="NIR2979" s="651"/>
      <c r="NIS2979" s="651"/>
      <c r="NIT2979" s="651"/>
      <c r="NIU2979" s="651"/>
      <c r="NIV2979" s="651"/>
      <c r="NIW2979" s="651"/>
      <c r="NIX2979" s="651"/>
      <c r="NIY2979" s="651"/>
      <c r="NIZ2979" s="651"/>
      <c r="NJA2979" s="651"/>
      <c r="NJB2979" s="651"/>
      <c r="NJC2979" s="651"/>
      <c r="NJD2979" s="651"/>
      <c r="NJE2979" s="651"/>
      <c r="NJF2979" s="651"/>
      <c r="NJG2979" s="651"/>
      <c r="NJH2979" s="651"/>
      <c r="NJI2979" s="651"/>
      <c r="NJJ2979" s="651"/>
      <c r="NJK2979" s="651"/>
      <c r="NJL2979" s="651"/>
      <c r="NJM2979" s="651"/>
      <c r="NJN2979" s="651"/>
      <c r="NJO2979" s="651"/>
      <c r="NJP2979" s="651"/>
      <c r="NJQ2979" s="651"/>
      <c r="NJR2979" s="651"/>
      <c r="NJS2979" s="651"/>
      <c r="NJT2979" s="651"/>
      <c r="NJU2979" s="651"/>
      <c r="NJV2979" s="651"/>
      <c r="NJW2979" s="651"/>
      <c r="NJX2979" s="651"/>
      <c r="NJY2979" s="651"/>
      <c r="NJZ2979" s="651"/>
      <c r="NKA2979" s="651"/>
      <c r="NKB2979" s="651"/>
      <c r="NKC2979" s="651"/>
      <c r="NKD2979" s="651"/>
      <c r="NKE2979" s="651"/>
      <c r="NKF2979" s="651"/>
      <c r="NKG2979" s="651"/>
      <c r="NKH2979" s="651"/>
      <c r="NKI2979" s="651"/>
      <c r="NKJ2979" s="651"/>
      <c r="NKK2979" s="651"/>
      <c r="NKL2979" s="651"/>
      <c r="NKM2979" s="651"/>
      <c r="NKN2979" s="651"/>
      <c r="NKO2979" s="651"/>
      <c r="NKP2979" s="651"/>
      <c r="NKQ2979" s="651"/>
      <c r="NKR2979" s="651"/>
      <c r="NKS2979" s="651"/>
      <c r="NKT2979" s="651"/>
      <c r="NKU2979" s="651"/>
      <c r="NKV2979" s="651"/>
      <c r="NKW2979" s="651"/>
      <c r="NKX2979" s="651"/>
      <c r="NKY2979" s="651"/>
      <c r="NKZ2979" s="651"/>
      <c r="NLA2979" s="651"/>
      <c r="NLB2979" s="651"/>
      <c r="NLC2979" s="651"/>
      <c r="NLD2979" s="651"/>
      <c r="NLE2979" s="651"/>
      <c r="NLF2979" s="651"/>
      <c r="NLG2979" s="651"/>
      <c r="NLH2979" s="651"/>
      <c r="NLI2979" s="651"/>
      <c r="NLJ2979" s="651"/>
      <c r="NLK2979" s="651"/>
      <c r="NLL2979" s="651"/>
      <c r="NLM2979" s="651"/>
      <c r="NLN2979" s="651"/>
      <c r="NLO2979" s="651"/>
      <c r="NLP2979" s="651"/>
      <c r="NLQ2979" s="651"/>
      <c r="NLR2979" s="651"/>
      <c r="NLS2979" s="651"/>
      <c r="NLT2979" s="651"/>
      <c r="NLU2979" s="651"/>
      <c r="NLV2979" s="651"/>
      <c r="NLW2979" s="651"/>
      <c r="NLX2979" s="651"/>
      <c r="NLY2979" s="651"/>
      <c r="NLZ2979" s="651"/>
      <c r="NMA2979" s="651"/>
      <c r="NMB2979" s="651"/>
      <c r="NMC2979" s="651"/>
      <c r="NMD2979" s="651"/>
      <c r="NME2979" s="651"/>
      <c r="NMF2979" s="651"/>
      <c r="NMG2979" s="651"/>
      <c r="NMH2979" s="651"/>
      <c r="NMI2979" s="651"/>
      <c r="NMJ2979" s="651"/>
      <c r="NMK2979" s="651"/>
      <c r="NML2979" s="651"/>
      <c r="NMM2979" s="651"/>
      <c r="NMN2979" s="651"/>
      <c r="NMO2979" s="651"/>
      <c r="NMP2979" s="651"/>
      <c r="NMQ2979" s="651"/>
      <c r="NMR2979" s="651"/>
      <c r="NMS2979" s="651"/>
      <c r="NMT2979" s="651"/>
      <c r="NMU2979" s="651"/>
      <c r="NMV2979" s="651"/>
      <c r="NMW2979" s="651"/>
      <c r="NMX2979" s="651"/>
      <c r="NMY2979" s="651"/>
      <c r="NMZ2979" s="651"/>
      <c r="NNA2979" s="651"/>
      <c r="NNB2979" s="651"/>
      <c r="NNC2979" s="651"/>
      <c r="NND2979" s="651"/>
      <c r="NNE2979" s="651"/>
      <c r="NNF2979" s="651"/>
      <c r="NNG2979" s="651"/>
      <c r="NNH2979" s="651"/>
      <c r="NNI2979" s="651"/>
      <c r="NNJ2979" s="651"/>
      <c r="NNK2979" s="651"/>
      <c r="NNL2979" s="651"/>
      <c r="NNM2979" s="651"/>
      <c r="NNN2979" s="651"/>
      <c r="NNO2979" s="651"/>
      <c r="NNP2979" s="651"/>
      <c r="NNQ2979" s="651"/>
      <c r="NNR2979" s="651"/>
      <c r="NNS2979" s="651"/>
      <c r="NNT2979" s="651"/>
      <c r="NNU2979" s="651"/>
      <c r="NNV2979" s="651"/>
      <c r="NNW2979" s="651"/>
      <c r="NNX2979" s="651"/>
      <c r="NNY2979" s="651"/>
      <c r="NNZ2979" s="651"/>
      <c r="NOA2979" s="651"/>
      <c r="NOB2979" s="651"/>
      <c r="NOC2979" s="651"/>
      <c r="NOD2979" s="651"/>
      <c r="NOE2979" s="651"/>
      <c r="NOF2979" s="651"/>
      <c r="NOG2979" s="651"/>
      <c r="NOH2979" s="651"/>
      <c r="NOI2979" s="651"/>
      <c r="NOJ2979" s="651"/>
      <c r="NOK2979" s="651"/>
      <c r="NOL2979" s="651"/>
      <c r="NOM2979" s="651"/>
      <c r="NON2979" s="651"/>
      <c r="NOO2979" s="651"/>
      <c r="NOP2979" s="651"/>
      <c r="NOQ2979" s="651"/>
      <c r="NOR2979" s="651"/>
      <c r="NOS2979" s="651"/>
      <c r="NOT2979" s="651"/>
      <c r="NOU2979" s="651"/>
      <c r="NOV2979" s="651"/>
      <c r="NOW2979" s="651"/>
      <c r="NOX2979" s="651"/>
      <c r="NOY2979" s="651"/>
      <c r="NOZ2979" s="651"/>
      <c r="NPA2979" s="651"/>
      <c r="NPB2979" s="651"/>
      <c r="NPC2979" s="651"/>
      <c r="NPD2979" s="651"/>
      <c r="NPE2979" s="651"/>
      <c r="NPF2979" s="651"/>
      <c r="NPG2979" s="651"/>
      <c r="NPH2979" s="651"/>
      <c r="NPI2979" s="651"/>
      <c r="NPJ2979" s="651"/>
      <c r="NPK2979" s="651"/>
      <c r="NPL2979" s="651"/>
      <c r="NPM2979" s="651"/>
      <c r="NPN2979" s="651"/>
      <c r="NPO2979" s="651"/>
      <c r="NPP2979" s="651"/>
      <c r="NPQ2979" s="651"/>
      <c r="NPR2979" s="651"/>
      <c r="NPS2979" s="651"/>
      <c r="NPT2979" s="651"/>
      <c r="NPU2979" s="651"/>
      <c r="NPV2979" s="651"/>
      <c r="NPW2979" s="651"/>
      <c r="NPX2979" s="651"/>
      <c r="NPY2979" s="651"/>
      <c r="NPZ2979" s="651"/>
      <c r="NQA2979" s="651"/>
      <c r="NQB2979" s="651"/>
      <c r="NQC2979" s="651"/>
      <c r="NQD2979" s="651"/>
      <c r="NQE2979" s="651"/>
      <c r="NQF2979" s="651"/>
      <c r="NQG2979" s="651"/>
      <c r="NQH2979" s="651"/>
      <c r="NQI2979" s="651"/>
      <c r="NQJ2979" s="651"/>
      <c r="NQK2979" s="651"/>
      <c r="NQL2979" s="651"/>
      <c r="NQM2979" s="651"/>
      <c r="NQN2979" s="651"/>
      <c r="NQO2979" s="651"/>
      <c r="NQP2979" s="651"/>
      <c r="NQQ2979" s="651"/>
      <c r="NQR2979" s="651"/>
      <c r="NQS2979" s="651"/>
      <c r="NQT2979" s="651"/>
      <c r="NQU2979" s="651"/>
      <c r="NQV2979" s="651"/>
      <c r="NQW2979" s="651"/>
      <c r="NQX2979" s="651"/>
      <c r="NQY2979" s="651"/>
      <c r="NQZ2979" s="651"/>
      <c r="NRA2979" s="651"/>
      <c r="NRB2979" s="651"/>
      <c r="NRC2979" s="651"/>
      <c r="NRD2979" s="651"/>
      <c r="NRE2979" s="651"/>
      <c r="NRF2979" s="651"/>
      <c r="NRG2979" s="651"/>
      <c r="NRH2979" s="651"/>
      <c r="NRI2979" s="651"/>
      <c r="NRJ2979" s="651"/>
      <c r="NRK2979" s="651"/>
      <c r="NRL2979" s="651"/>
      <c r="NRM2979" s="651"/>
      <c r="NRN2979" s="651"/>
      <c r="NRO2979" s="651"/>
      <c r="NRP2979" s="651"/>
      <c r="NRQ2979" s="651"/>
      <c r="NRR2979" s="651"/>
      <c r="NRS2979" s="651"/>
      <c r="NRT2979" s="651"/>
      <c r="NRU2979" s="651"/>
      <c r="NRV2979" s="651"/>
      <c r="NRW2979" s="651"/>
      <c r="NRX2979" s="651"/>
      <c r="NRY2979" s="651"/>
      <c r="NRZ2979" s="651"/>
      <c r="NSA2979" s="651"/>
      <c r="NSB2979" s="651"/>
      <c r="NSC2979" s="651"/>
      <c r="NSD2979" s="651"/>
      <c r="NSE2979" s="651"/>
      <c r="NSF2979" s="651"/>
      <c r="NSG2979" s="651"/>
      <c r="NSH2979" s="651"/>
      <c r="NSI2979" s="651"/>
      <c r="NSJ2979" s="651"/>
      <c r="NSK2979" s="651"/>
      <c r="NSL2979" s="651"/>
      <c r="NSM2979" s="651"/>
      <c r="NSN2979" s="651"/>
      <c r="NSO2979" s="651"/>
      <c r="NSP2979" s="651"/>
      <c r="NSQ2979" s="651"/>
      <c r="NSR2979" s="651"/>
      <c r="NSS2979" s="651"/>
      <c r="NST2979" s="651"/>
      <c r="NSU2979" s="651"/>
      <c r="NSV2979" s="651"/>
      <c r="NSW2979" s="651"/>
      <c r="NSX2979" s="651"/>
      <c r="NSY2979" s="651"/>
      <c r="NSZ2979" s="651"/>
      <c r="NTA2979" s="651"/>
      <c r="NTB2979" s="651"/>
      <c r="NTC2979" s="651"/>
      <c r="NTD2979" s="651"/>
      <c r="NTE2979" s="651"/>
      <c r="NTF2979" s="651"/>
      <c r="NTG2979" s="651"/>
      <c r="NTH2979" s="651"/>
      <c r="NTI2979" s="651"/>
      <c r="NTJ2979" s="651"/>
      <c r="NTK2979" s="651"/>
      <c r="NTL2979" s="651"/>
      <c r="NTM2979" s="651"/>
      <c r="NTN2979" s="651"/>
      <c r="NTO2979" s="651"/>
      <c r="NTP2979" s="651"/>
      <c r="NTQ2979" s="651"/>
      <c r="NTR2979" s="651"/>
      <c r="NTS2979" s="651"/>
      <c r="NTT2979" s="651"/>
      <c r="NTU2979" s="651"/>
      <c r="NTV2979" s="651"/>
      <c r="NTW2979" s="651"/>
      <c r="NTX2979" s="651"/>
      <c r="NTY2979" s="651"/>
      <c r="NTZ2979" s="651"/>
      <c r="NUA2979" s="651"/>
      <c r="NUB2979" s="651"/>
      <c r="NUC2979" s="651"/>
      <c r="NUD2979" s="651"/>
      <c r="NUE2979" s="651"/>
      <c r="NUF2979" s="651"/>
      <c r="NUG2979" s="651"/>
      <c r="NUH2979" s="651"/>
      <c r="NUI2979" s="651"/>
      <c r="NUJ2979" s="651"/>
      <c r="NUK2979" s="651"/>
      <c r="NUL2979" s="651"/>
      <c r="NUM2979" s="651"/>
      <c r="NUN2979" s="651"/>
      <c r="NUO2979" s="651"/>
      <c r="NUP2979" s="651"/>
      <c r="NUQ2979" s="651"/>
      <c r="NUR2979" s="651"/>
      <c r="NUS2979" s="651"/>
      <c r="NUT2979" s="651"/>
      <c r="NUU2979" s="651"/>
      <c r="NUV2979" s="651"/>
      <c r="NUW2979" s="651"/>
      <c r="NUX2979" s="651"/>
      <c r="NUY2979" s="651"/>
      <c r="NUZ2979" s="651"/>
      <c r="NVA2979" s="651"/>
      <c r="NVB2979" s="651"/>
      <c r="NVC2979" s="651"/>
      <c r="NVD2979" s="651"/>
      <c r="NVE2979" s="651"/>
      <c r="NVF2979" s="651"/>
      <c r="NVG2979" s="651"/>
      <c r="NVH2979" s="651"/>
      <c r="NVI2979" s="651"/>
      <c r="NVJ2979" s="651"/>
      <c r="NVK2979" s="651"/>
      <c r="NVL2979" s="651"/>
      <c r="NVM2979" s="651"/>
      <c r="NVN2979" s="651"/>
      <c r="NVO2979" s="651"/>
      <c r="NVP2979" s="651"/>
      <c r="NVQ2979" s="651"/>
      <c r="NVR2979" s="651"/>
      <c r="NVS2979" s="651"/>
      <c r="NVT2979" s="651"/>
      <c r="NVU2979" s="651"/>
      <c r="NVV2979" s="651"/>
      <c r="NVW2979" s="651"/>
      <c r="NVX2979" s="651"/>
      <c r="NVY2979" s="651"/>
      <c r="NVZ2979" s="651"/>
      <c r="NWA2979" s="651"/>
      <c r="NWB2979" s="651"/>
      <c r="NWC2979" s="651"/>
      <c r="NWD2979" s="651"/>
      <c r="NWE2979" s="651"/>
      <c r="NWF2979" s="651"/>
      <c r="NWG2979" s="651"/>
      <c r="NWH2979" s="651"/>
      <c r="NWI2979" s="651"/>
      <c r="NWJ2979" s="651"/>
      <c r="NWK2979" s="651"/>
      <c r="NWL2979" s="651"/>
      <c r="NWM2979" s="651"/>
      <c r="NWN2979" s="651"/>
      <c r="NWO2979" s="651"/>
      <c r="NWP2979" s="651"/>
      <c r="NWQ2979" s="651"/>
      <c r="NWR2979" s="651"/>
      <c r="NWS2979" s="651"/>
      <c r="NWT2979" s="651"/>
      <c r="NWU2979" s="651"/>
      <c r="NWV2979" s="651"/>
      <c r="NWW2979" s="651"/>
      <c r="NWX2979" s="651"/>
      <c r="NWY2979" s="651"/>
      <c r="NWZ2979" s="651"/>
      <c r="NXA2979" s="651"/>
      <c r="NXB2979" s="651"/>
      <c r="NXC2979" s="651"/>
      <c r="NXD2979" s="651"/>
      <c r="NXE2979" s="651"/>
      <c r="NXF2979" s="651"/>
      <c r="NXG2979" s="651"/>
      <c r="NXH2979" s="651"/>
      <c r="NXI2979" s="651"/>
      <c r="NXJ2979" s="651"/>
      <c r="NXK2979" s="651"/>
      <c r="NXL2979" s="651"/>
      <c r="NXM2979" s="651"/>
      <c r="NXN2979" s="651"/>
      <c r="NXO2979" s="651"/>
      <c r="NXP2979" s="651"/>
      <c r="NXQ2979" s="651"/>
      <c r="NXR2979" s="651"/>
      <c r="NXS2979" s="651"/>
      <c r="NXT2979" s="651"/>
      <c r="NXU2979" s="651"/>
      <c r="NXV2979" s="651"/>
      <c r="NXW2979" s="651"/>
      <c r="NXX2979" s="651"/>
      <c r="NXY2979" s="651"/>
      <c r="NXZ2979" s="651"/>
      <c r="NYA2979" s="651"/>
      <c r="NYB2979" s="651"/>
      <c r="NYC2979" s="651"/>
      <c r="NYD2979" s="651"/>
      <c r="NYE2979" s="651"/>
      <c r="NYF2979" s="651"/>
      <c r="NYG2979" s="651"/>
      <c r="NYH2979" s="651"/>
      <c r="NYI2979" s="651"/>
      <c r="NYJ2979" s="651"/>
      <c r="NYK2979" s="651"/>
      <c r="NYL2979" s="651"/>
      <c r="NYM2979" s="651"/>
      <c r="NYN2979" s="651"/>
      <c r="NYO2979" s="651"/>
      <c r="NYP2979" s="651"/>
      <c r="NYQ2979" s="651"/>
      <c r="NYR2979" s="651"/>
      <c r="NYS2979" s="651"/>
      <c r="NYT2979" s="651"/>
      <c r="NYU2979" s="651"/>
      <c r="NYV2979" s="651"/>
      <c r="NYW2979" s="651"/>
      <c r="NYX2979" s="651"/>
      <c r="NYY2979" s="651"/>
      <c r="NYZ2979" s="651"/>
      <c r="NZA2979" s="651"/>
      <c r="NZB2979" s="651"/>
      <c r="NZC2979" s="651"/>
      <c r="NZD2979" s="651"/>
      <c r="NZE2979" s="651"/>
      <c r="NZF2979" s="651"/>
      <c r="NZG2979" s="651"/>
      <c r="NZH2979" s="651"/>
      <c r="NZI2979" s="651"/>
      <c r="NZJ2979" s="651"/>
      <c r="NZK2979" s="651"/>
      <c r="NZL2979" s="651"/>
      <c r="NZM2979" s="651"/>
      <c r="NZN2979" s="651"/>
      <c r="NZO2979" s="651"/>
      <c r="NZP2979" s="651"/>
      <c r="NZQ2979" s="651"/>
      <c r="NZR2979" s="651"/>
      <c r="NZS2979" s="651"/>
      <c r="NZT2979" s="651"/>
      <c r="NZU2979" s="651"/>
      <c r="NZV2979" s="651"/>
      <c r="NZW2979" s="651"/>
      <c r="NZX2979" s="651"/>
      <c r="NZY2979" s="651"/>
      <c r="NZZ2979" s="651"/>
      <c r="OAA2979" s="651"/>
      <c r="OAB2979" s="651"/>
      <c r="OAC2979" s="651"/>
      <c r="OAD2979" s="651"/>
      <c r="OAE2979" s="651"/>
      <c r="OAF2979" s="651"/>
      <c r="OAG2979" s="651"/>
      <c r="OAH2979" s="651"/>
      <c r="OAI2979" s="651"/>
      <c r="OAJ2979" s="651"/>
      <c r="OAK2979" s="651"/>
      <c r="OAL2979" s="651"/>
      <c r="OAM2979" s="651"/>
      <c r="OAN2979" s="651"/>
      <c r="OAO2979" s="651"/>
      <c r="OAP2979" s="651"/>
      <c r="OAQ2979" s="651"/>
      <c r="OAR2979" s="651"/>
      <c r="OAS2979" s="651"/>
      <c r="OAT2979" s="651"/>
      <c r="OAU2979" s="651"/>
      <c r="OAV2979" s="651"/>
      <c r="OAW2979" s="651"/>
      <c r="OAX2979" s="651"/>
      <c r="OAY2979" s="651"/>
      <c r="OAZ2979" s="651"/>
      <c r="OBA2979" s="651"/>
      <c r="OBB2979" s="651"/>
      <c r="OBC2979" s="651"/>
      <c r="OBD2979" s="651"/>
      <c r="OBE2979" s="651"/>
      <c r="OBF2979" s="651"/>
      <c r="OBG2979" s="651"/>
      <c r="OBH2979" s="651"/>
      <c r="OBI2979" s="651"/>
      <c r="OBJ2979" s="651"/>
      <c r="OBK2979" s="651"/>
      <c r="OBL2979" s="651"/>
      <c r="OBM2979" s="651"/>
      <c r="OBN2979" s="651"/>
      <c r="OBO2979" s="651"/>
      <c r="OBP2979" s="651"/>
      <c r="OBQ2979" s="651"/>
      <c r="OBR2979" s="651"/>
      <c r="OBS2979" s="651"/>
      <c r="OBT2979" s="651"/>
      <c r="OBU2979" s="651"/>
      <c r="OBV2979" s="651"/>
      <c r="OBW2979" s="651"/>
      <c r="OBX2979" s="651"/>
      <c r="OBY2979" s="651"/>
      <c r="OBZ2979" s="651"/>
      <c r="OCA2979" s="651"/>
      <c r="OCB2979" s="651"/>
      <c r="OCC2979" s="651"/>
      <c r="OCD2979" s="651"/>
      <c r="OCE2979" s="651"/>
      <c r="OCF2979" s="651"/>
      <c r="OCG2979" s="651"/>
      <c r="OCH2979" s="651"/>
      <c r="OCI2979" s="651"/>
      <c r="OCJ2979" s="651"/>
      <c r="OCK2979" s="651"/>
      <c r="OCL2979" s="651"/>
      <c r="OCM2979" s="651"/>
      <c r="OCN2979" s="651"/>
      <c r="OCO2979" s="651"/>
      <c r="OCP2979" s="651"/>
      <c r="OCQ2979" s="651"/>
      <c r="OCR2979" s="651"/>
      <c r="OCS2979" s="651"/>
      <c r="OCT2979" s="651"/>
      <c r="OCU2979" s="651"/>
      <c r="OCV2979" s="651"/>
      <c r="OCW2979" s="651"/>
      <c r="OCX2979" s="651"/>
      <c r="OCY2979" s="651"/>
      <c r="OCZ2979" s="651"/>
      <c r="ODA2979" s="651"/>
      <c r="ODB2979" s="651"/>
      <c r="ODC2979" s="651"/>
      <c r="ODD2979" s="651"/>
      <c r="ODE2979" s="651"/>
      <c r="ODF2979" s="651"/>
      <c r="ODG2979" s="651"/>
      <c r="ODH2979" s="651"/>
      <c r="ODI2979" s="651"/>
      <c r="ODJ2979" s="651"/>
      <c r="ODK2979" s="651"/>
      <c r="ODL2979" s="651"/>
      <c r="ODM2979" s="651"/>
      <c r="ODN2979" s="651"/>
      <c r="ODO2979" s="651"/>
      <c r="ODP2979" s="651"/>
      <c r="ODQ2979" s="651"/>
      <c r="ODR2979" s="651"/>
      <c r="ODS2979" s="651"/>
      <c r="ODT2979" s="651"/>
      <c r="ODU2979" s="651"/>
      <c r="ODV2979" s="651"/>
      <c r="ODW2979" s="651"/>
      <c r="ODX2979" s="651"/>
      <c r="ODY2979" s="651"/>
      <c r="ODZ2979" s="651"/>
      <c r="OEA2979" s="651"/>
      <c r="OEB2979" s="651"/>
      <c r="OEC2979" s="651"/>
      <c r="OED2979" s="651"/>
      <c r="OEE2979" s="651"/>
      <c r="OEF2979" s="651"/>
      <c r="OEG2979" s="651"/>
      <c r="OEH2979" s="651"/>
      <c r="OEI2979" s="651"/>
      <c r="OEJ2979" s="651"/>
      <c r="OEK2979" s="651"/>
      <c r="OEL2979" s="651"/>
      <c r="OEM2979" s="651"/>
      <c r="OEN2979" s="651"/>
      <c r="OEO2979" s="651"/>
      <c r="OEP2979" s="651"/>
      <c r="OEQ2979" s="651"/>
      <c r="OER2979" s="651"/>
      <c r="OES2979" s="651"/>
      <c r="OET2979" s="651"/>
      <c r="OEU2979" s="651"/>
      <c r="OEV2979" s="651"/>
      <c r="OEW2979" s="651"/>
      <c r="OEX2979" s="651"/>
      <c r="OEY2979" s="651"/>
      <c r="OEZ2979" s="651"/>
      <c r="OFA2979" s="651"/>
      <c r="OFB2979" s="651"/>
      <c r="OFC2979" s="651"/>
      <c r="OFD2979" s="651"/>
      <c r="OFE2979" s="651"/>
      <c r="OFF2979" s="651"/>
      <c r="OFG2979" s="651"/>
      <c r="OFH2979" s="651"/>
      <c r="OFI2979" s="651"/>
      <c r="OFJ2979" s="651"/>
      <c r="OFK2979" s="651"/>
      <c r="OFL2979" s="651"/>
      <c r="OFM2979" s="651"/>
      <c r="OFN2979" s="651"/>
      <c r="OFO2979" s="651"/>
      <c r="OFP2979" s="651"/>
      <c r="OFQ2979" s="651"/>
      <c r="OFR2979" s="651"/>
      <c r="OFS2979" s="651"/>
      <c r="OFT2979" s="651"/>
      <c r="OFU2979" s="651"/>
      <c r="OFV2979" s="651"/>
      <c r="OFW2979" s="651"/>
      <c r="OFX2979" s="651"/>
      <c r="OFY2979" s="651"/>
      <c r="OFZ2979" s="651"/>
      <c r="OGA2979" s="651"/>
      <c r="OGB2979" s="651"/>
      <c r="OGC2979" s="651"/>
      <c r="OGD2979" s="651"/>
      <c r="OGE2979" s="651"/>
      <c r="OGF2979" s="651"/>
      <c r="OGG2979" s="651"/>
      <c r="OGH2979" s="651"/>
      <c r="OGI2979" s="651"/>
      <c r="OGJ2979" s="651"/>
      <c r="OGK2979" s="651"/>
      <c r="OGL2979" s="651"/>
      <c r="OGM2979" s="651"/>
      <c r="OGN2979" s="651"/>
      <c r="OGO2979" s="651"/>
      <c r="OGP2979" s="651"/>
      <c r="OGQ2979" s="651"/>
      <c r="OGR2979" s="651"/>
      <c r="OGS2979" s="651"/>
      <c r="OGT2979" s="651"/>
      <c r="OGU2979" s="651"/>
      <c r="OGV2979" s="651"/>
      <c r="OGW2979" s="651"/>
      <c r="OGX2979" s="651"/>
      <c r="OGY2979" s="651"/>
      <c r="OGZ2979" s="651"/>
      <c r="OHA2979" s="651"/>
      <c r="OHB2979" s="651"/>
      <c r="OHC2979" s="651"/>
      <c r="OHD2979" s="651"/>
      <c r="OHE2979" s="651"/>
      <c r="OHF2979" s="651"/>
      <c r="OHG2979" s="651"/>
      <c r="OHH2979" s="651"/>
      <c r="OHI2979" s="651"/>
      <c r="OHJ2979" s="651"/>
      <c r="OHK2979" s="651"/>
      <c r="OHL2979" s="651"/>
      <c r="OHM2979" s="651"/>
      <c r="OHN2979" s="651"/>
      <c r="OHO2979" s="651"/>
      <c r="OHP2979" s="651"/>
      <c r="OHQ2979" s="651"/>
      <c r="OHR2979" s="651"/>
      <c r="OHS2979" s="651"/>
      <c r="OHT2979" s="651"/>
      <c r="OHU2979" s="651"/>
      <c r="OHV2979" s="651"/>
      <c r="OHW2979" s="651"/>
      <c r="OHX2979" s="651"/>
      <c r="OHY2979" s="651"/>
      <c r="OHZ2979" s="651"/>
      <c r="OIA2979" s="651"/>
      <c r="OIB2979" s="651"/>
      <c r="OIC2979" s="651"/>
      <c r="OID2979" s="651"/>
      <c r="OIE2979" s="651"/>
      <c r="OIF2979" s="651"/>
      <c r="OIG2979" s="651"/>
      <c r="OIH2979" s="651"/>
      <c r="OII2979" s="651"/>
      <c r="OIJ2979" s="651"/>
      <c r="OIK2979" s="651"/>
      <c r="OIL2979" s="651"/>
      <c r="OIM2979" s="651"/>
      <c r="OIN2979" s="651"/>
      <c r="OIO2979" s="651"/>
      <c r="OIP2979" s="651"/>
      <c r="OIQ2979" s="651"/>
      <c r="OIR2979" s="651"/>
      <c r="OIS2979" s="651"/>
      <c r="OIT2979" s="651"/>
      <c r="OIU2979" s="651"/>
      <c r="OIV2979" s="651"/>
      <c r="OIW2979" s="651"/>
      <c r="OIX2979" s="651"/>
      <c r="OIY2979" s="651"/>
      <c r="OIZ2979" s="651"/>
      <c r="OJA2979" s="651"/>
      <c r="OJB2979" s="651"/>
      <c r="OJC2979" s="651"/>
      <c r="OJD2979" s="651"/>
      <c r="OJE2979" s="651"/>
      <c r="OJF2979" s="651"/>
      <c r="OJG2979" s="651"/>
      <c r="OJH2979" s="651"/>
      <c r="OJI2979" s="651"/>
      <c r="OJJ2979" s="651"/>
      <c r="OJK2979" s="651"/>
      <c r="OJL2979" s="651"/>
      <c r="OJM2979" s="651"/>
      <c r="OJN2979" s="651"/>
      <c r="OJO2979" s="651"/>
      <c r="OJP2979" s="651"/>
      <c r="OJQ2979" s="651"/>
      <c r="OJR2979" s="651"/>
      <c r="OJS2979" s="651"/>
      <c r="OJT2979" s="651"/>
      <c r="OJU2979" s="651"/>
      <c r="OJV2979" s="651"/>
      <c r="OJW2979" s="651"/>
      <c r="OJX2979" s="651"/>
      <c r="OJY2979" s="651"/>
      <c r="OJZ2979" s="651"/>
      <c r="OKA2979" s="651"/>
      <c r="OKB2979" s="651"/>
      <c r="OKC2979" s="651"/>
      <c r="OKD2979" s="651"/>
      <c r="OKE2979" s="651"/>
      <c r="OKF2979" s="651"/>
      <c r="OKG2979" s="651"/>
      <c r="OKH2979" s="651"/>
      <c r="OKI2979" s="651"/>
      <c r="OKJ2979" s="651"/>
      <c r="OKK2979" s="651"/>
      <c r="OKL2979" s="651"/>
      <c r="OKM2979" s="651"/>
      <c r="OKN2979" s="651"/>
      <c r="OKO2979" s="651"/>
      <c r="OKP2979" s="651"/>
      <c r="OKQ2979" s="651"/>
      <c r="OKR2979" s="651"/>
      <c r="OKS2979" s="651"/>
      <c r="OKT2979" s="651"/>
      <c r="OKU2979" s="651"/>
      <c r="OKV2979" s="651"/>
      <c r="OKW2979" s="651"/>
      <c r="OKX2979" s="651"/>
      <c r="OKY2979" s="651"/>
      <c r="OKZ2979" s="651"/>
      <c r="OLA2979" s="651"/>
      <c r="OLB2979" s="651"/>
      <c r="OLC2979" s="651"/>
      <c r="OLD2979" s="651"/>
      <c r="OLE2979" s="651"/>
      <c r="OLF2979" s="651"/>
      <c r="OLG2979" s="651"/>
      <c r="OLH2979" s="651"/>
      <c r="OLI2979" s="651"/>
      <c r="OLJ2979" s="651"/>
      <c r="OLK2979" s="651"/>
      <c r="OLL2979" s="651"/>
      <c r="OLM2979" s="651"/>
      <c r="OLN2979" s="651"/>
      <c r="OLO2979" s="651"/>
      <c r="OLP2979" s="651"/>
      <c r="OLQ2979" s="651"/>
      <c r="OLR2979" s="651"/>
      <c r="OLS2979" s="651"/>
      <c r="OLT2979" s="651"/>
      <c r="OLU2979" s="651"/>
      <c r="OLV2979" s="651"/>
      <c r="OLW2979" s="651"/>
      <c r="OLX2979" s="651"/>
      <c r="OLY2979" s="651"/>
      <c r="OLZ2979" s="651"/>
      <c r="OMA2979" s="651"/>
      <c r="OMB2979" s="651"/>
      <c r="OMC2979" s="651"/>
      <c r="OMD2979" s="651"/>
      <c r="OME2979" s="651"/>
      <c r="OMF2979" s="651"/>
      <c r="OMG2979" s="651"/>
      <c r="OMH2979" s="651"/>
      <c r="OMI2979" s="651"/>
      <c r="OMJ2979" s="651"/>
      <c r="OMK2979" s="651"/>
      <c r="OML2979" s="651"/>
      <c r="OMM2979" s="651"/>
      <c r="OMN2979" s="651"/>
      <c r="OMO2979" s="651"/>
      <c r="OMP2979" s="651"/>
      <c r="OMQ2979" s="651"/>
      <c r="OMR2979" s="651"/>
      <c r="OMS2979" s="651"/>
      <c r="OMT2979" s="651"/>
      <c r="OMU2979" s="651"/>
      <c r="OMV2979" s="651"/>
      <c r="OMW2979" s="651"/>
      <c r="OMX2979" s="651"/>
      <c r="OMY2979" s="651"/>
      <c r="OMZ2979" s="651"/>
      <c r="ONA2979" s="651"/>
      <c r="ONB2979" s="651"/>
      <c r="ONC2979" s="651"/>
      <c r="OND2979" s="651"/>
      <c r="ONE2979" s="651"/>
      <c r="ONF2979" s="651"/>
      <c r="ONG2979" s="651"/>
      <c r="ONH2979" s="651"/>
      <c r="ONI2979" s="651"/>
      <c r="ONJ2979" s="651"/>
      <c r="ONK2979" s="651"/>
      <c r="ONL2979" s="651"/>
      <c r="ONM2979" s="651"/>
      <c r="ONN2979" s="651"/>
      <c r="ONO2979" s="651"/>
      <c r="ONP2979" s="651"/>
      <c r="ONQ2979" s="651"/>
      <c r="ONR2979" s="651"/>
      <c r="ONS2979" s="651"/>
      <c r="ONT2979" s="651"/>
      <c r="ONU2979" s="651"/>
      <c r="ONV2979" s="651"/>
      <c r="ONW2979" s="651"/>
      <c r="ONX2979" s="651"/>
      <c r="ONY2979" s="651"/>
      <c r="ONZ2979" s="651"/>
      <c r="OOA2979" s="651"/>
      <c r="OOB2979" s="651"/>
      <c r="OOC2979" s="651"/>
      <c r="OOD2979" s="651"/>
      <c r="OOE2979" s="651"/>
      <c r="OOF2979" s="651"/>
      <c r="OOG2979" s="651"/>
      <c r="OOH2979" s="651"/>
      <c r="OOI2979" s="651"/>
      <c r="OOJ2979" s="651"/>
      <c r="OOK2979" s="651"/>
      <c r="OOL2979" s="651"/>
      <c r="OOM2979" s="651"/>
      <c r="OON2979" s="651"/>
      <c r="OOO2979" s="651"/>
      <c r="OOP2979" s="651"/>
      <c r="OOQ2979" s="651"/>
      <c r="OOR2979" s="651"/>
      <c r="OOS2979" s="651"/>
      <c r="OOT2979" s="651"/>
      <c r="OOU2979" s="651"/>
      <c r="OOV2979" s="651"/>
      <c r="OOW2979" s="651"/>
      <c r="OOX2979" s="651"/>
      <c r="OOY2979" s="651"/>
      <c r="OOZ2979" s="651"/>
      <c r="OPA2979" s="651"/>
      <c r="OPB2979" s="651"/>
      <c r="OPC2979" s="651"/>
      <c r="OPD2979" s="651"/>
      <c r="OPE2979" s="651"/>
      <c r="OPF2979" s="651"/>
      <c r="OPG2979" s="651"/>
      <c r="OPH2979" s="651"/>
      <c r="OPI2979" s="651"/>
      <c r="OPJ2979" s="651"/>
      <c r="OPK2979" s="651"/>
      <c r="OPL2979" s="651"/>
      <c r="OPM2979" s="651"/>
      <c r="OPN2979" s="651"/>
      <c r="OPO2979" s="651"/>
      <c r="OPP2979" s="651"/>
      <c r="OPQ2979" s="651"/>
      <c r="OPR2979" s="651"/>
      <c r="OPS2979" s="651"/>
      <c r="OPT2979" s="651"/>
      <c r="OPU2979" s="651"/>
      <c r="OPV2979" s="651"/>
      <c r="OPW2979" s="651"/>
      <c r="OPX2979" s="651"/>
      <c r="OPY2979" s="651"/>
      <c r="OPZ2979" s="651"/>
      <c r="OQA2979" s="651"/>
      <c r="OQB2979" s="651"/>
      <c r="OQC2979" s="651"/>
      <c r="OQD2979" s="651"/>
      <c r="OQE2979" s="651"/>
      <c r="OQF2979" s="651"/>
      <c r="OQG2979" s="651"/>
      <c r="OQH2979" s="651"/>
      <c r="OQI2979" s="651"/>
      <c r="OQJ2979" s="651"/>
      <c r="OQK2979" s="651"/>
      <c r="OQL2979" s="651"/>
      <c r="OQM2979" s="651"/>
      <c r="OQN2979" s="651"/>
      <c r="OQO2979" s="651"/>
      <c r="OQP2979" s="651"/>
      <c r="OQQ2979" s="651"/>
      <c r="OQR2979" s="651"/>
      <c r="OQS2979" s="651"/>
      <c r="OQT2979" s="651"/>
      <c r="OQU2979" s="651"/>
      <c r="OQV2979" s="651"/>
      <c r="OQW2979" s="651"/>
      <c r="OQX2979" s="651"/>
      <c r="OQY2979" s="651"/>
      <c r="OQZ2979" s="651"/>
      <c r="ORA2979" s="651"/>
      <c r="ORB2979" s="651"/>
      <c r="ORC2979" s="651"/>
      <c r="ORD2979" s="651"/>
      <c r="ORE2979" s="651"/>
      <c r="ORF2979" s="651"/>
      <c r="ORG2979" s="651"/>
      <c r="ORH2979" s="651"/>
      <c r="ORI2979" s="651"/>
      <c r="ORJ2979" s="651"/>
      <c r="ORK2979" s="651"/>
      <c r="ORL2979" s="651"/>
      <c r="ORM2979" s="651"/>
      <c r="ORN2979" s="651"/>
      <c r="ORO2979" s="651"/>
      <c r="ORP2979" s="651"/>
      <c r="ORQ2979" s="651"/>
      <c r="ORR2979" s="651"/>
      <c r="ORS2979" s="651"/>
      <c r="ORT2979" s="651"/>
      <c r="ORU2979" s="651"/>
      <c r="ORV2979" s="651"/>
      <c r="ORW2979" s="651"/>
      <c r="ORX2979" s="651"/>
      <c r="ORY2979" s="651"/>
      <c r="ORZ2979" s="651"/>
      <c r="OSA2979" s="651"/>
      <c r="OSB2979" s="651"/>
      <c r="OSC2979" s="651"/>
      <c r="OSD2979" s="651"/>
      <c r="OSE2979" s="651"/>
      <c r="OSF2979" s="651"/>
      <c r="OSG2979" s="651"/>
      <c r="OSH2979" s="651"/>
      <c r="OSI2979" s="651"/>
      <c r="OSJ2979" s="651"/>
      <c r="OSK2979" s="651"/>
      <c r="OSL2979" s="651"/>
      <c r="OSM2979" s="651"/>
      <c r="OSN2979" s="651"/>
      <c r="OSO2979" s="651"/>
      <c r="OSP2979" s="651"/>
      <c r="OSQ2979" s="651"/>
      <c r="OSR2979" s="651"/>
      <c r="OSS2979" s="651"/>
      <c r="OST2979" s="651"/>
      <c r="OSU2979" s="651"/>
      <c r="OSV2979" s="651"/>
      <c r="OSW2979" s="651"/>
      <c r="OSX2979" s="651"/>
      <c r="OSY2979" s="651"/>
      <c r="OSZ2979" s="651"/>
      <c r="OTA2979" s="651"/>
      <c r="OTB2979" s="651"/>
      <c r="OTC2979" s="651"/>
      <c r="OTD2979" s="651"/>
      <c r="OTE2979" s="651"/>
      <c r="OTF2979" s="651"/>
      <c r="OTG2979" s="651"/>
      <c r="OTH2979" s="651"/>
      <c r="OTI2979" s="651"/>
      <c r="OTJ2979" s="651"/>
      <c r="OTK2979" s="651"/>
      <c r="OTL2979" s="651"/>
      <c r="OTM2979" s="651"/>
      <c r="OTN2979" s="651"/>
      <c r="OTO2979" s="651"/>
      <c r="OTP2979" s="651"/>
      <c r="OTQ2979" s="651"/>
      <c r="OTR2979" s="651"/>
      <c r="OTS2979" s="651"/>
      <c r="OTT2979" s="651"/>
      <c r="OTU2979" s="651"/>
      <c r="OTV2979" s="651"/>
      <c r="OTW2979" s="651"/>
      <c r="OTX2979" s="651"/>
      <c r="OTY2979" s="651"/>
      <c r="OTZ2979" s="651"/>
      <c r="OUA2979" s="651"/>
      <c r="OUB2979" s="651"/>
      <c r="OUC2979" s="651"/>
      <c r="OUD2979" s="651"/>
      <c r="OUE2979" s="651"/>
      <c r="OUF2979" s="651"/>
      <c r="OUG2979" s="651"/>
      <c r="OUH2979" s="651"/>
      <c r="OUI2979" s="651"/>
      <c r="OUJ2979" s="651"/>
      <c r="OUK2979" s="651"/>
      <c r="OUL2979" s="651"/>
      <c r="OUM2979" s="651"/>
      <c r="OUN2979" s="651"/>
      <c r="OUO2979" s="651"/>
      <c r="OUP2979" s="651"/>
      <c r="OUQ2979" s="651"/>
      <c r="OUR2979" s="651"/>
      <c r="OUS2979" s="651"/>
      <c r="OUT2979" s="651"/>
      <c r="OUU2979" s="651"/>
      <c r="OUV2979" s="651"/>
      <c r="OUW2979" s="651"/>
      <c r="OUX2979" s="651"/>
      <c r="OUY2979" s="651"/>
      <c r="OUZ2979" s="651"/>
      <c r="OVA2979" s="651"/>
      <c r="OVB2979" s="651"/>
      <c r="OVC2979" s="651"/>
      <c r="OVD2979" s="651"/>
      <c r="OVE2979" s="651"/>
      <c r="OVF2979" s="651"/>
      <c r="OVG2979" s="651"/>
      <c r="OVH2979" s="651"/>
      <c r="OVI2979" s="651"/>
      <c r="OVJ2979" s="651"/>
      <c r="OVK2979" s="651"/>
      <c r="OVL2979" s="651"/>
      <c r="OVM2979" s="651"/>
      <c r="OVN2979" s="651"/>
      <c r="OVO2979" s="651"/>
      <c r="OVP2979" s="651"/>
      <c r="OVQ2979" s="651"/>
      <c r="OVR2979" s="651"/>
      <c r="OVS2979" s="651"/>
      <c r="OVT2979" s="651"/>
      <c r="OVU2979" s="651"/>
      <c r="OVV2979" s="651"/>
      <c r="OVW2979" s="651"/>
      <c r="OVX2979" s="651"/>
      <c r="OVY2979" s="651"/>
      <c r="OVZ2979" s="651"/>
      <c r="OWA2979" s="651"/>
      <c r="OWB2979" s="651"/>
      <c r="OWC2979" s="651"/>
      <c r="OWD2979" s="651"/>
      <c r="OWE2979" s="651"/>
      <c r="OWF2979" s="651"/>
      <c r="OWG2979" s="651"/>
      <c r="OWH2979" s="651"/>
      <c r="OWI2979" s="651"/>
      <c r="OWJ2979" s="651"/>
      <c r="OWK2979" s="651"/>
      <c r="OWL2979" s="651"/>
      <c r="OWM2979" s="651"/>
      <c r="OWN2979" s="651"/>
      <c r="OWO2979" s="651"/>
      <c r="OWP2979" s="651"/>
      <c r="OWQ2979" s="651"/>
      <c r="OWR2979" s="651"/>
      <c r="OWS2979" s="651"/>
      <c r="OWT2979" s="651"/>
      <c r="OWU2979" s="651"/>
      <c r="OWV2979" s="651"/>
      <c r="OWW2979" s="651"/>
      <c r="OWX2979" s="651"/>
      <c r="OWY2979" s="651"/>
      <c r="OWZ2979" s="651"/>
      <c r="OXA2979" s="651"/>
      <c r="OXB2979" s="651"/>
      <c r="OXC2979" s="651"/>
      <c r="OXD2979" s="651"/>
      <c r="OXE2979" s="651"/>
      <c r="OXF2979" s="651"/>
      <c r="OXG2979" s="651"/>
      <c r="OXH2979" s="651"/>
      <c r="OXI2979" s="651"/>
      <c r="OXJ2979" s="651"/>
      <c r="OXK2979" s="651"/>
      <c r="OXL2979" s="651"/>
      <c r="OXM2979" s="651"/>
      <c r="OXN2979" s="651"/>
      <c r="OXO2979" s="651"/>
      <c r="OXP2979" s="651"/>
      <c r="OXQ2979" s="651"/>
      <c r="OXR2979" s="651"/>
      <c r="OXS2979" s="651"/>
      <c r="OXT2979" s="651"/>
      <c r="OXU2979" s="651"/>
      <c r="OXV2979" s="651"/>
      <c r="OXW2979" s="651"/>
      <c r="OXX2979" s="651"/>
      <c r="OXY2979" s="651"/>
      <c r="OXZ2979" s="651"/>
      <c r="OYA2979" s="651"/>
      <c r="OYB2979" s="651"/>
      <c r="OYC2979" s="651"/>
      <c r="OYD2979" s="651"/>
      <c r="OYE2979" s="651"/>
      <c r="OYF2979" s="651"/>
      <c r="OYG2979" s="651"/>
      <c r="OYH2979" s="651"/>
      <c r="OYI2979" s="651"/>
      <c r="OYJ2979" s="651"/>
      <c r="OYK2979" s="651"/>
      <c r="OYL2979" s="651"/>
      <c r="OYM2979" s="651"/>
      <c r="OYN2979" s="651"/>
      <c r="OYO2979" s="651"/>
      <c r="OYP2979" s="651"/>
      <c r="OYQ2979" s="651"/>
      <c r="OYR2979" s="651"/>
      <c r="OYS2979" s="651"/>
      <c r="OYT2979" s="651"/>
      <c r="OYU2979" s="651"/>
      <c r="OYV2979" s="651"/>
      <c r="OYW2979" s="651"/>
      <c r="OYX2979" s="651"/>
      <c r="OYY2979" s="651"/>
      <c r="OYZ2979" s="651"/>
      <c r="OZA2979" s="651"/>
      <c r="OZB2979" s="651"/>
      <c r="OZC2979" s="651"/>
      <c r="OZD2979" s="651"/>
      <c r="OZE2979" s="651"/>
      <c r="OZF2979" s="651"/>
      <c r="OZG2979" s="651"/>
      <c r="OZH2979" s="651"/>
      <c r="OZI2979" s="651"/>
      <c r="OZJ2979" s="651"/>
      <c r="OZK2979" s="651"/>
      <c r="OZL2979" s="651"/>
      <c r="OZM2979" s="651"/>
      <c r="OZN2979" s="651"/>
      <c r="OZO2979" s="651"/>
      <c r="OZP2979" s="651"/>
      <c r="OZQ2979" s="651"/>
      <c r="OZR2979" s="651"/>
      <c r="OZS2979" s="651"/>
      <c r="OZT2979" s="651"/>
      <c r="OZU2979" s="651"/>
      <c r="OZV2979" s="651"/>
      <c r="OZW2979" s="651"/>
      <c r="OZX2979" s="651"/>
      <c r="OZY2979" s="651"/>
      <c r="OZZ2979" s="651"/>
      <c r="PAA2979" s="651"/>
      <c r="PAB2979" s="651"/>
      <c r="PAC2979" s="651"/>
      <c r="PAD2979" s="651"/>
      <c r="PAE2979" s="651"/>
      <c r="PAF2979" s="651"/>
      <c r="PAG2979" s="651"/>
      <c r="PAH2979" s="651"/>
      <c r="PAI2979" s="651"/>
      <c r="PAJ2979" s="651"/>
      <c r="PAK2979" s="651"/>
      <c r="PAL2979" s="651"/>
      <c r="PAM2979" s="651"/>
      <c r="PAN2979" s="651"/>
      <c r="PAO2979" s="651"/>
      <c r="PAP2979" s="651"/>
      <c r="PAQ2979" s="651"/>
      <c r="PAR2979" s="651"/>
      <c r="PAS2979" s="651"/>
      <c r="PAT2979" s="651"/>
      <c r="PAU2979" s="651"/>
      <c r="PAV2979" s="651"/>
      <c r="PAW2979" s="651"/>
      <c r="PAX2979" s="651"/>
      <c r="PAY2979" s="651"/>
      <c r="PAZ2979" s="651"/>
      <c r="PBA2979" s="651"/>
      <c r="PBB2979" s="651"/>
      <c r="PBC2979" s="651"/>
      <c r="PBD2979" s="651"/>
      <c r="PBE2979" s="651"/>
      <c r="PBF2979" s="651"/>
      <c r="PBG2979" s="651"/>
      <c r="PBH2979" s="651"/>
      <c r="PBI2979" s="651"/>
      <c r="PBJ2979" s="651"/>
      <c r="PBK2979" s="651"/>
      <c r="PBL2979" s="651"/>
      <c r="PBM2979" s="651"/>
      <c r="PBN2979" s="651"/>
      <c r="PBO2979" s="651"/>
      <c r="PBP2979" s="651"/>
      <c r="PBQ2979" s="651"/>
      <c r="PBR2979" s="651"/>
      <c r="PBS2979" s="651"/>
      <c r="PBT2979" s="651"/>
      <c r="PBU2979" s="651"/>
      <c r="PBV2979" s="651"/>
      <c r="PBW2979" s="651"/>
      <c r="PBX2979" s="651"/>
      <c r="PBY2979" s="651"/>
      <c r="PBZ2979" s="651"/>
      <c r="PCA2979" s="651"/>
      <c r="PCB2979" s="651"/>
      <c r="PCC2979" s="651"/>
      <c r="PCD2979" s="651"/>
      <c r="PCE2979" s="651"/>
      <c r="PCF2979" s="651"/>
      <c r="PCG2979" s="651"/>
      <c r="PCH2979" s="651"/>
      <c r="PCI2979" s="651"/>
      <c r="PCJ2979" s="651"/>
      <c r="PCK2979" s="651"/>
      <c r="PCL2979" s="651"/>
      <c r="PCM2979" s="651"/>
      <c r="PCN2979" s="651"/>
      <c r="PCO2979" s="651"/>
      <c r="PCP2979" s="651"/>
      <c r="PCQ2979" s="651"/>
      <c r="PCR2979" s="651"/>
      <c r="PCS2979" s="651"/>
      <c r="PCT2979" s="651"/>
      <c r="PCU2979" s="651"/>
      <c r="PCV2979" s="651"/>
      <c r="PCW2979" s="651"/>
      <c r="PCX2979" s="651"/>
      <c r="PCY2979" s="651"/>
      <c r="PCZ2979" s="651"/>
      <c r="PDA2979" s="651"/>
      <c r="PDB2979" s="651"/>
      <c r="PDC2979" s="651"/>
      <c r="PDD2979" s="651"/>
      <c r="PDE2979" s="651"/>
      <c r="PDF2979" s="651"/>
      <c r="PDG2979" s="651"/>
      <c r="PDH2979" s="651"/>
      <c r="PDI2979" s="651"/>
      <c r="PDJ2979" s="651"/>
      <c r="PDK2979" s="651"/>
      <c r="PDL2979" s="651"/>
      <c r="PDM2979" s="651"/>
      <c r="PDN2979" s="651"/>
      <c r="PDO2979" s="651"/>
      <c r="PDP2979" s="651"/>
      <c r="PDQ2979" s="651"/>
      <c r="PDR2979" s="651"/>
      <c r="PDS2979" s="651"/>
      <c r="PDT2979" s="651"/>
      <c r="PDU2979" s="651"/>
      <c r="PDV2979" s="651"/>
      <c r="PDW2979" s="651"/>
      <c r="PDX2979" s="651"/>
      <c r="PDY2979" s="651"/>
      <c r="PDZ2979" s="651"/>
      <c r="PEA2979" s="651"/>
      <c r="PEB2979" s="651"/>
      <c r="PEC2979" s="651"/>
      <c r="PED2979" s="651"/>
      <c r="PEE2979" s="651"/>
      <c r="PEF2979" s="651"/>
      <c r="PEG2979" s="651"/>
      <c r="PEH2979" s="651"/>
      <c r="PEI2979" s="651"/>
      <c r="PEJ2979" s="651"/>
      <c r="PEK2979" s="651"/>
      <c r="PEL2979" s="651"/>
      <c r="PEM2979" s="651"/>
      <c r="PEN2979" s="651"/>
      <c r="PEO2979" s="651"/>
      <c r="PEP2979" s="651"/>
      <c r="PEQ2979" s="651"/>
      <c r="PER2979" s="651"/>
      <c r="PES2979" s="651"/>
      <c r="PET2979" s="651"/>
      <c r="PEU2979" s="651"/>
      <c r="PEV2979" s="651"/>
      <c r="PEW2979" s="651"/>
      <c r="PEX2979" s="651"/>
      <c r="PEY2979" s="651"/>
      <c r="PEZ2979" s="651"/>
      <c r="PFA2979" s="651"/>
      <c r="PFB2979" s="651"/>
      <c r="PFC2979" s="651"/>
      <c r="PFD2979" s="651"/>
      <c r="PFE2979" s="651"/>
      <c r="PFF2979" s="651"/>
      <c r="PFG2979" s="651"/>
      <c r="PFH2979" s="651"/>
      <c r="PFI2979" s="651"/>
      <c r="PFJ2979" s="651"/>
      <c r="PFK2979" s="651"/>
      <c r="PFL2979" s="651"/>
      <c r="PFM2979" s="651"/>
      <c r="PFN2979" s="651"/>
      <c r="PFO2979" s="651"/>
      <c r="PFP2979" s="651"/>
      <c r="PFQ2979" s="651"/>
      <c r="PFR2979" s="651"/>
      <c r="PFS2979" s="651"/>
      <c r="PFT2979" s="651"/>
      <c r="PFU2979" s="651"/>
      <c r="PFV2979" s="651"/>
      <c r="PFW2979" s="651"/>
      <c r="PFX2979" s="651"/>
      <c r="PFY2979" s="651"/>
      <c r="PFZ2979" s="651"/>
      <c r="PGA2979" s="651"/>
      <c r="PGB2979" s="651"/>
      <c r="PGC2979" s="651"/>
      <c r="PGD2979" s="651"/>
      <c r="PGE2979" s="651"/>
      <c r="PGF2979" s="651"/>
      <c r="PGG2979" s="651"/>
      <c r="PGH2979" s="651"/>
      <c r="PGI2979" s="651"/>
      <c r="PGJ2979" s="651"/>
      <c r="PGK2979" s="651"/>
      <c r="PGL2979" s="651"/>
      <c r="PGM2979" s="651"/>
      <c r="PGN2979" s="651"/>
      <c r="PGO2979" s="651"/>
      <c r="PGP2979" s="651"/>
      <c r="PGQ2979" s="651"/>
      <c r="PGR2979" s="651"/>
      <c r="PGS2979" s="651"/>
      <c r="PGT2979" s="651"/>
      <c r="PGU2979" s="651"/>
      <c r="PGV2979" s="651"/>
      <c r="PGW2979" s="651"/>
      <c r="PGX2979" s="651"/>
      <c r="PGY2979" s="651"/>
      <c r="PGZ2979" s="651"/>
      <c r="PHA2979" s="651"/>
      <c r="PHB2979" s="651"/>
      <c r="PHC2979" s="651"/>
      <c r="PHD2979" s="651"/>
      <c r="PHE2979" s="651"/>
      <c r="PHF2979" s="651"/>
      <c r="PHG2979" s="651"/>
      <c r="PHH2979" s="651"/>
      <c r="PHI2979" s="651"/>
      <c r="PHJ2979" s="651"/>
      <c r="PHK2979" s="651"/>
      <c r="PHL2979" s="651"/>
      <c r="PHM2979" s="651"/>
      <c r="PHN2979" s="651"/>
      <c r="PHO2979" s="651"/>
      <c r="PHP2979" s="651"/>
      <c r="PHQ2979" s="651"/>
      <c r="PHR2979" s="651"/>
      <c r="PHS2979" s="651"/>
      <c r="PHT2979" s="651"/>
      <c r="PHU2979" s="651"/>
      <c r="PHV2979" s="651"/>
      <c r="PHW2979" s="651"/>
      <c r="PHX2979" s="651"/>
      <c r="PHY2979" s="651"/>
      <c r="PHZ2979" s="651"/>
      <c r="PIA2979" s="651"/>
      <c r="PIB2979" s="651"/>
      <c r="PIC2979" s="651"/>
      <c r="PID2979" s="651"/>
      <c r="PIE2979" s="651"/>
      <c r="PIF2979" s="651"/>
      <c r="PIG2979" s="651"/>
      <c r="PIH2979" s="651"/>
      <c r="PII2979" s="651"/>
      <c r="PIJ2979" s="651"/>
      <c r="PIK2979" s="651"/>
      <c r="PIL2979" s="651"/>
      <c r="PIM2979" s="651"/>
      <c r="PIN2979" s="651"/>
      <c r="PIO2979" s="651"/>
      <c r="PIP2979" s="651"/>
      <c r="PIQ2979" s="651"/>
      <c r="PIR2979" s="651"/>
      <c r="PIS2979" s="651"/>
      <c r="PIT2979" s="651"/>
      <c r="PIU2979" s="651"/>
      <c r="PIV2979" s="651"/>
      <c r="PIW2979" s="651"/>
      <c r="PIX2979" s="651"/>
      <c r="PIY2979" s="651"/>
      <c r="PIZ2979" s="651"/>
      <c r="PJA2979" s="651"/>
      <c r="PJB2979" s="651"/>
      <c r="PJC2979" s="651"/>
      <c r="PJD2979" s="651"/>
      <c r="PJE2979" s="651"/>
      <c r="PJF2979" s="651"/>
      <c r="PJG2979" s="651"/>
      <c r="PJH2979" s="651"/>
      <c r="PJI2979" s="651"/>
      <c r="PJJ2979" s="651"/>
      <c r="PJK2979" s="651"/>
      <c r="PJL2979" s="651"/>
      <c r="PJM2979" s="651"/>
      <c r="PJN2979" s="651"/>
      <c r="PJO2979" s="651"/>
      <c r="PJP2979" s="651"/>
      <c r="PJQ2979" s="651"/>
      <c r="PJR2979" s="651"/>
      <c r="PJS2979" s="651"/>
      <c r="PJT2979" s="651"/>
      <c r="PJU2979" s="651"/>
      <c r="PJV2979" s="651"/>
      <c r="PJW2979" s="651"/>
      <c r="PJX2979" s="651"/>
      <c r="PJY2979" s="651"/>
      <c r="PJZ2979" s="651"/>
      <c r="PKA2979" s="651"/>
      <c r="PKB2979" s="651"/>
      <c r="PKC2979" s="651"/>
      <c r="PKD2979" s="651"/>
      <c r="PKE2979" s="651"/>
      <c r="PKF2979" s="651"/>
      <c r="PKG2979" s="651"/>
      <c r="PKH2979" s="651"/>
      <c r="PKI2979" s="651"/>
      <c r="PKJ2979" s="651"/>
      <c r="PKK2979" s="651"/>
      <c r="PKL2979" s="651"/>
      <c r="PKM2979" s="651"/>
      <c r="PKN2979" s="651"/>
      <c r="PKO2979" s="651"/>
      <c r="PKP2979" s="651"/>
      <c r="PKQ2979" s="651"/>
      <c r="PKR2979" s="651"/>
      <c r="PKS2979" s="651"/>
      <c r="PKT2979" s="651"/>
      <c r="PKU2979" s="651"/>
      <c r="PKV2979" s="651"/>
      <c r="PKW2979" s="651"/>
      <c r="PKX2979" s="651"/>
      <c r="PKY2979" s="651"/>
      <c r="PKZ2979" s="651"/>
      <c r="PLA2979" s="651"/>
      <c r="PLB2979" s="651"/>
      <c r="PLC2979" s="651"/>
      <c r="PLD2979" s="651"/>
      <c r="PLE2979" s="651"/>
      <c r="PLF2979" s="651"/>
      <c r="PLG2979" s="651"/>
      <c r="PLH2979" s="651"/>
      <c r="PLI2979" s="651"/>
      <c r="PLJ2979" s="651"/>
      <c r="PLK2979" s="651"/>
      <c r="PLL2979" s="651"/>
      <c r="PLM2979" s="651"/>
      <c r="PLN2979" s="651"/>
      <c r="PLO2979" s="651"/>
      <c r="PLP2979" s="651"/>
      <c r="PLQ2979" s="651"/>
      <c r="PLR2979" s="651"/>
      <c r="PLS2979" s="651"/>
      <c r="PLT2979" s="651"/>
      <c r="PLU2979" s="651"/>
      <c r="PLV2979" s="651"/>
      <c r="PLW2979" s="651"/>
      <c r="PLX2979" s="651"/>
      <c r="PLY2979" s="651"/>
      <c r="PLZ2979" s="651"/>
      <c r="PMA2979" s="651"/>
      <c r="PMB2979" s="651"/>
      <c r="PMC2979" s="651"/>
      <c r="PMD2979" s="651"/>
      <c r="PME2979" s="651"/>
      <c r="PMF2979" s="651"/>
      <c r="PMG2979" s="651"/>
      <c r="PMH2979" s="651"/>
      <c r="PMI2979" s="651"/>
      <c r="PMJ2979" s="651"/>
      <c r="PMK2979" s="651"/>
      <c r="PML2979" s="651"/>
      <c r="PMM2979" s="651"/>
      <c r="PMN2979" s="651"/>
      <c r="PMO2979" s="651"/>
      <c r="PMP2979" s="651"/>
      <c r="PMQ2979" s="651"/>
      <c r="PMR2979" s="651"/>
      <c r="PMS2979" s="651"/>
      <c r="PMT2979" s="651"/>
      <c r="PMU2979" s="651"/>
      <c r="PMV2979" s="651"/>
      <c r="PMW2979" s="651"/>
      <c r="PMX2979" s="651"/>
      <c r="PMY2979" s="651"/>
      <c r="PMZ2979" s="651"/>
      <c r="PNA2979" s="651"/>
      <c r="PNB2979" s="651"/>
      <c r="PNC2979" s="651"/>
      <c r="PND2979" s="651"/>
      <c r="PNE2979" s="651"/>
      <c r="PNF2979" s="651"/>
      <c r="PNG2979" s="651"/>
      <c r="PNH2979" s="651"/>
      <c r="PNI2979" s="651"/>
      <c r="PNJ2979" s="651"/>
      <c r="PNK2979" s="651"/>
      <c r="PNL2979" s="651"/>
      <c r="PNM2979" s="651"/>
      <c r="PNN2979" s="651"/>
      <c r="PNO2979" s="651"/>
      <c r="PNP2979" s="651"/>
      <c r="PNQ2979" s="651"/>
      <c r="PNR2979" s="651"/>
      <c r="PNS2979" s="651"/>
      <c r="PNT2979" s="651"/>
      <c r="PNU2979" s="651"/>
      <c r="PNV2979" s="651"/>
      <c r="PNW2979" s="651"/>
      <c r="PNX2979" s="651"/>
      <c r="PNY2979" s="651"/>
      <c r="PNZ2979" s="651"/>
      <c r="POA2979" s="651"/>
      <c r="POB2979" s="651"/>
      <c r="POC2979" s="651"/>
      <c r="POD2979" s="651"/>
      <c r="POE2979" s="651"/>
      <c r="POF2979" s="651"/>
      <c r="POG2979" s="651"/>
      <c r="POH2979" s="651"/>
      <c r="POI2979" s="651"/>
      <c r="POJ2979" s="651"/>
      <c r="POK2979" s="651"/>
      <c r="POL2979" s="651"/>
      <c r="POM2979" s="651"/>
      <c r="PON2979" s="651"/>
      <c r="POO2979" s="651"/>
      <c r="POP2979" s="651"/>
      <c r="POQ2979" s="651"/>
      <c r="POR2979" s="651"/>
      <c r="POS2979" s="651"/>
      <c r="POT2979" s="651"/>
      <c r="POU2979" s="651"/>
      <c r="POV2979" s="651"/>
      <c r="POW2979" s="651"/>
      <c r="POX2979" s="651"/>
      <c r="POY2979" s="651"/>
      <c r="POZ2979" s="651"/>
      <c r="PPA2979" s="651"/>
      <c r="PPB2979" s="651"/>
      <c r="PPC2979" s="651"/>
      <c r="PPD2979" s="651"/>
      <c r="PPE2979" s="651"/>
      <c r="PPF2979" s="651"/>
      <c r="PPG2979" s="651"/>
      <c r="PPH2979" s="651"/>
      <c r="PPI2979" s="651"/>
      <c r="PPJ2979" s="651"/>
      <c r="PPK2979" s="651"/>
      <c r="PPL2979" s="651"/>
      <c r="PPM2979" s="651"/>
      <c r="PPN2979" s="651"/>
      <c r="PPO2979" s="651"/>
      <c r="PPP2979" s="651"/>
      <c r="PPQ2979" s="651"/>
      <c r="PPR2979" s="651"/>
      <c r="PPS2979" s="651"/>
      <c r="PPT2979" s="651"/>
      <c r="PPU2979" s="651"/>
      <c r="PPV2979" s="651"/>
      <c r="PPW2979" s="651"/>
      <c r="PPX2979" s="651"/>
      <c r="PPY2979" s="651"/>
      <c r="PPZ2979" s="651"/>
      <c r="PQA2979" s="651"/>
      <c r="PQB2979" s="651"/>
      <c r="PQC2979" s="651"/>
      <c r="PQD2979" s="651"/>
      <c r="PQE2979" s="651"/>
      <c r="PQF2979" s="651"/>
      <c r="PQG2979" s="651"/>
      <c r="PQH2979" s="651"/>
      <c r="PQI2979" s="651"/>
      <c r="PQJ2979" s="651"/>
      <c r="PQK2979" s="651"/>
      <c r="PQL2979" s="651"/>
      <c r="PQM2979" s="651"/>
      <c r="PQN2979" s="651"/>
      <c r="PQO2979" s="651"/>
      <c r="PQP2979" s="651"/>
      <c r="PQQ2979" s="651"/>
      <c r="PQR2979" s="651"/>
      <c r="PQS2979" s="651"/>
      <c r="PQT2979" s="651"/>
      <c r="PQU2979" s="651"/>
      <c r="PQV2979" s="651"/>
      <c r="PQW2979" s="651"/>
      <c r="PQX2979" s="651"/>
      <c r="PQY2979" s="651"/>
      <c r="PQZ2979" s="651"/>
      <c r="PRA2979" s="651"/>
      <c r="PRB2979" s="651"/>
      <c r="PRC2979" s="651"/>
      <c r="PRD2979" s="651"/>
      <c r="PRE2979" s="651"/>
      <c r="PRF2979" s="651"/>
      <c r="PRG2979" s="651"/>
      <c r="PRH2979" s="651"/>
      <c r="PRI2979" s="651"/>
      <c r="PRJ2979" s="651"/>
      <c r="PRK2979" s="651"/>
      <c r="PRL2979" s="651"/>
      <c r="PRM2979" s="651"/>
      <c r="PRN2979" s="651"/>
      <c r="PRO2979" s="651"/>
      <c r="PRP2979" s="651"/>
      <c r="PRQ2979" s="651"/>
      <c r="PRR2979" s="651"/>
      <c r="PRS2979" s="651"/>
      <c r="PRT2979" s="651"/>
      <c r="PRU2979" s="651"/>
      <c r="PRV2979" s="651"/>
      <c r="PRW2979" s="651"/>
      <c r="PRX2979" s="651"/>
      <c r="PRY2979" s="651"/>
      <c r="PRZ2979" s="651"/>
      <c r="PSA2979" s="651"/>
      <c r="PSB2979" s="651"/>
      <c r="PSC2979" s="651"/>
      <c r="PSD2979" s="651"/>
      <c r="PSE2979" s="651"/>
      <c r="PSF2979" s="651"/>
      <c r="PSG2979" s="651"/>
      <c r="PSH2979" s="651"/>
      <c r="PSI2979" s="651"/>
      <c r="PSJ2979" s="651"/>
      <c r="PSK2979" s="651"/>
      <c r="PSL2979" s="651"/>
      <c r="PSM2979" s="651"/>
      <c r="PSN2979" s="651"/>
      <c r="PSO2979" s="651"/>
      <c r="PSP2979" s="651"/>
      <c r="PSQ2979" s="651"/>
      <c r="PSR2979" s="651"/>
      <c r="PSS2979" s="651"/>
      <c r="PST2979" s="651"/>
      <c r="PSU2979" s="651"/>
      <c r="PSV2979" s="651"/>
      <c r="PSW2979" s="651"/>
      <c r="PSX2979" s="651"/>
      <c r="PSY2979" s="651"/>
      <c r="PSZ2979" s="651"/>
      <c r="PTA2979" s="651"/>
      <c r="PTB2979" s="651"/>
      <c r="PTC2979" s="651"/>
      <c r="PTD2979" s="651"/>
      <c r="PTE2979" s="651"/>
      <c r="PTF2979" s="651"/>
      <c r="PTG2979" s="651"/>
      <c r="PTH2979" s="651"/>
      <c r="PTI2979" s="651"/>
      <c r="PTJ2979" s="651"/>
      <c r="PTK2979" s="651"/>
      <c r="PTL2979" s="651"/>
      <c r="PTM2979" s="651"/>
      <c r="PTN2979" s="651"/>
      <c r="PTO2979" s="651"/>
      <c r="PTP2979" s="651"/>
      <c r="PTQ2979" s="651"/>
      <c r="PTR2979" s="651"/>
      <c r="PTS2979" s="651"/>
      <c r="PTT2979" s="651"/>
      <c r="PTU2979" s="651"/>
      <c r="PTV2979" s="651"/>
      <c r="PTW2979" s="651"/>
      <c r="PTX2979" s="651"/>
      <c r="PTY2979" s="651"/>
      <c r="PTZ2979" s="651"/>
      <c r="PUA2979" s="651"/>
      <c r="PUB2979" s="651"/>
      <c r="PUC2979" s="651"/>
      <c r="PUD2979" s="651"/>
      <c r="PUE2979" s="651"/>
      <c r="PUF2979" s="651"/>
      <c r="PUG2979" s="651"/>
      <c r="PUH2979" s="651"/>
      <c r="PUI2979" s="651"/>
      <c r="PUJ2979" s="651"/>
      <c r="PUK2979" s="651"/>
      <c r="PUL2979" s="651"/>
      <c r="PUM2979" s="651"/>
      <c r="PUN2979" s="651"/>
      <c r="PUO2979" s="651"/>
      <c r="PUP2979" s="651"/>
      <c r="PUQ2979" s="651"/>
      <c r="PUR2979" s="651"/>
      <c r="PUS2979" s="651"/>
      <c r="PUT2979" s="651"/>
      <c r="PUU2979" s="651"/>
      <c r="PUV2979" s="651"/>
      <c r="PUW2979" s="651"/>
      <c r="PUX2979" s="651"/>
      <c r="PUY2979" s="651"/>
      <c r="PUZ2979" s="651"/>
      <c r="PVA2979" s="651"/>
      <c r="PVB2979" s="651"/>
      <c r="PVC2979" s="651"/>
      <c r="PVD2979" s="651"/>
      <c r="PVE2979" s="651"/>
      <c r="PVF2979" s="651"/>
      <c r="PVG2979" s="651"/>
      <c r="PVH2979" s="651"/>
      <c r="PVI2979" s="651"/>
      <c r="PVJ2979" s="651"/>
      <c r="PVK2979" s="651"/>
      <c r="PVL2979" s="651"/>
      <c r="PVM2979" s="651"/>
      <c r="PVN2979" s="651"/>
      <c r="PVO2979" s="651"/>
      <c r="PVP2979" s="651"/>
      <c r="PVQ2979" s="651"/>
      <c r="PVR2979" s="651"/>
      <c r="PVS2979" s="651"/>
      <c r="PVT2979" s="651"/>
      <c r="PVU2979" s="651"/>
      <c r="PVV2979" s="651"/>
      <c r="PVW2979" s="651"/>
      <c r="PVX2979" s="651"/>
      <c r="PVY2979" s="651"/>
      <c r="PVZ2979" s="651"/>
      <c r="PWA2979" s="651"/>
      <c r="PWB2979" s="651"/>
      <c r="PWC2979" s="651"/>
      <c r="PWD2979" s="651"/>
      <c r="PWE2979" s="651"/>
      <c r="PWF2979" s="651"/>
      <c r="PWG2979" s="651"/>
      <c r="PWH2979" s="651"/>
      <c r="PWI2979" s="651"/>
      <c r="PWJ2979" s="651"/>
      <c r="PWK2979" s="651"/>
      <c r="PWL2979" s="651"/>
      <c r="PWM2979" s="651"/>
      <c r="PWN2979" s="651"/>
      <c r="PWO2979" s="651"/>
      <c r="PWP2979" s="651"/>
      <c r="PWQ2979" s="651"/>
      <c r="PWR2979" s="651"/>
      <c r="PWS2979" s="651"/>
      <c r="PWT2979" s="651"/>
      <c r="PWU2979" s="651"/>
      <c r="PWV2979" s="651"/>
      <c r="PWW2979" s="651"/>
      <c r="PWX2979" s="651"/>
      <c r="PWY2979" s="651"/>
      <c r="PWZ2979" s="651"/>
      <c r="PXA2979" s="651"/>
      <c r="PXB2979" s="651"/>
      <c r="PXC2979" s="651"/>
      <c r="PXD2979" s="651"/>
      <c r="PXE2979" s="651"/>
      <c r="PXF2979" s="651"/>
      <c r="PXG2979" s="651"/>
      <c r="PXH2979" s="651"/>
      <c r="PXI2979" s="651"/>
      <c r="PXJ2979" s="651"/>
      <c r="PXK2979" s="651"/>
      <c r="PXL2979" s="651"/>
      <c r="PXM2979" s="651"/>
      <c r="PXN2979" s="651"/>
      <c r="PXO2979" s="651"/>
      <c r="PXP2979" s="651"/>
      <c r="PXQ2979" s="651"/>
      <c r="PXR2979" s="651"/>
      <c r="PXS2979" s="651"/>
      <c r="PXT2979" s="651"/>
      <c r="PXU2979" s="651"/>
      <c r="PXV2979" s="651"/>
      <c r="PXW2979" s="651"/>
      <c r="PXX2979" s="651"/>
      <c r="PXY2979" s="651"/>
      <c r="PXZ2979" s="651"/>
      <c r="PYA2979" s="651"/>
      <c r="PYB2979" s="651"/>
      <c r="PYC2979" s="651"/>
      <c r="PYD2979" s="651"/>
      <c r="PYE2979" s="651"/>
      <c r="PYF2979" s="651"/>
      <c r="PYG2979" s="651"/>
      <c r="PYH2979" s="651"/>
      <c r="PYI2979" s="651"/>
      <c r="PYJ2979" s="651"/>
      <c r="PYK2979" s="651"/>
      <c r="PYL2979" s="651"/>
      <c r="PYM2979" s="651"/>
      <c r="PYN2979" s="651"/>
      <c r="PYO2979" s="651"/>
      <c r="PYP2979" s="651"/>
      <c r="PYQ2979" s="651"/>
      <c r="PYR2979" s="651"/>
      <c r="PYS2979" s="651"/>
      <c r="PYT2979" s="651"/>
      <c r="PYU2979" s="651"/>
      <c r="PYV2979" s="651"/>
      <c r="PYW2979" s="651"/>
      <c r="PYX2979" s="651"/>
      <c r="PYY2979" s="651"/>
      <c r="PYZ2979" s="651"/>
      <c r="PZA2979" s="651"/>
      <c r="PZB2979" s="651"/>
      <c r="PZC2979" s="651"/>
      <c r="PZD2979" s="651"/>
      <c r="PZE2979" s="651"/>
      <c r="PZF2979" s="651"/>
      <c r="PZG2979" s="651"/>
      <c r="PZH2979" s="651"/>
      <c r="PZI2979" s="651"/>
      <c r="PZJ2979" s="651"/>
      <c r="PZK2979" s="651"/>
      <c r="PZL2979" s="651"/>
      <c r="PZM2979" s="651"/>
      <c r="PZN2979" s="651"/>
      <c r="PZO2979" s="651"/>
      <c r="PZP2979" s="651"/>
      <c r="PZQ2979" s="651"/>
      <c r="PZR2979" s="651"/>
      <c r="PZS2979" s="651"/>
      <c r="PZT2979" s="651"/>
      <c r="PZU2979" s="651"/>
      <c r="PZV2979" s="651"/>
      <c r="PZW2979" s="651"/>
      <c r="PZX2979" s="651"/>
      <c r="PZY2979" s="651"/>
      <c r="PZZ2979" s="651"/>
      <c r="QAA2979" s="651"/>
      <c r="QAB2979" s="651"/>
      <c r="QAC2979" s="651"/>
      <c r="QAD2979" s="651"/>
      <c r="QAE2979" s="651"/>
      <c r="QAF2979" s="651"/>
      <c r="QAG2979" s="651"/>
      <c r="QAH2979" s="651"/>
      <c r="QAI2979" s="651"/>
      <c r="QAJ2979" s="651"/>
      <c r="QAK2979" s="651"/>
      <c r="QAL2979" s="651"/>
      <c r="QAM2979" s="651"/>
      <c r="QAN2979" s="651"/>
      <c r="QAO2979" s="651"/>
      <c r="QAP2979" s="651"/>
      <c r="QAQ2979" s="651"/>
      <c r="QAR2979" s="651"/>
      <c r="QAS2979" s="651"/>
      <c r="QAT2979" s="651"/>
      <c r="QAU2979" s="651"/>
      <c r="QAV2979" s="651"/>
      <c r="QAW2979" s="651"/>
      <c r="QAX2979" s="651"/>
      <c r="QAY2979" s="651"/>
      <c r="QAZ2979" s="651"/>
      <c r="QBA2979" s="651"/>
      <c r="QBB2979" s="651"/>
      <c r="QBC2979" s="651"/>
      <c r="QBD2979" s="651"/>
      <c r="QBE2979" s="651"/>
      <c r="QBF2979" s="651"/>
      <c r="QBG2979" s="651"/>
      <c r="QBH2979" s="651"/>
      <c r="QBI2979" s="651"/>
      <c r="QBJ2979" s="651"/>
      <c r="QBK2979" s="651"/>
      <c r="QBL2979" s="651"/>
      <c r="QBM2979" s="651"/>
      <c r="QBN2979" s="651"/>
      <c r="QBO2979" s="651"/>
      <c r="QBP2979" s="651"/>
      <c r="QBQ2979" s="651"/>
      <c r="QBR2979" s="651"/>
      <c r="QBS2979" s="651"/>
      <c r="QBT2979" s="651"/>
      <c r="QBU2979" s="651"/>
      <c r="QBV2979" s="651"/>
      <c r="QBW2979" s="651"/>
      <c r="QBX2979" s="651"/>
      <c r="QBY2979" s="651"/>
      <c r="QBZ2979" s="651"/>
      <c r="QCA2979" s="651"/>
      <c r="QCB2979" s="651"/>
      <c r="QCC2979" s="651"/>
      <c r="QCD2979" s="651"/>
      <c r="QCE2979" s="651"/>
      <c r="QCF2979" s="651"/>
      <c r="QCG2979" s="651"/>
      <c r="QCH2979" s="651"/>
      <c r="QCI2979" s="651"/>
      <c r="QCJ2979" s="651"/>
      <c r="QCK2979" s="651"/>
      <c r="QCL2979" s="651"/>
      <c r="QCM2979" s="651"/>
      <c r="QCN2979" s="651"/>
      <c r="QCO2979" s="651"/>
      <c r="QCP2979" s="651"/>
      <c r="QCQ2979" s="651"/>
      <c r="QCR2979" s="651"/>
      <c r="QCS2979" s="651"/>
      <c r="QCT2979" s="651"/>
      <c r="QCU2979" s="651"/>
      <c r="QCV2979" s="651"/>
      <c r="QCW2979" s="651"/>
      <c r="QCX2979" s="651"/>
      <c r="QCY2979" s="651"/>
      <c r="QCZ2979" s="651"/>
      <c r="QDA2979" s="651"/>
      <c r="QDB2979" s="651"/>
      <c r="QDC2979" s="651"/>
      <c r="QDD2979" s="651"/>
      <c r="QDE2979" s="651"/>
      <c r="QDF2979" s="651"/>
      <c r="QDG2979" s="651"/>
      <c r="QDH2979" s="651"/>
      <c r="QDI2979" s="651"/>
      <c r="QDJ2979" s="651"/>
      <c r="QDK2979" s="651"/>
      <c r="QDL2979" s="651"/>
      <c r="QDM2979" s="651"/>
      <c r="QDN2979" s="651"/>
      <c r="QDO2979" s="651"/>
      <c r="QDP2979" s="651"/>
      <c r="QDQ2979" s="651"/>
      <c r="QDR2979" s="651"/>
      <c r="QDS2979" s="651"/>
      <c r="QDT2979" s="651"/>
      <c r="QDU2979" s="651"/>
      <c r="QDV2979" s="651"/>
      <c r="QDW2979" s="651"/>
      <c r="QDX2979" s="651"/>
      <c r="QDY2979" s="651"/>
      <c r="QDZ2979" s="651"/>
      <c r="QEA2979" s="651"/>
      <c r="QEB2979" s="651"/>
      <c r="QEC2979" s="651"/>
      <c r="QED2979" s="651"/>
      <c r="QEE2979" s="651"/>
      <c r="QEF2979" s="651"/>
      <c r="QEG2979" s="651"/>
      <c r="QEH2979" s="651"/>
      <c r="QEI2979" s="651"/>
      <c r="QEJ2979" s="651"/>
      <c r="QEK2979" s="651"/>
      <c r="QEL2979" s="651"/>
      <c r="QEM2979" s="651"/>
      <c r="QEN2979" s="651"/>
      <c r="QEO2979" s="651"/>
      <c r="QEP2979" s="651"/>
      <c r="QEQ2979" s="651"/>
      <c r="QER2979" s="651"/>
      <c r="QES2979" s="651"/>
      <c r="QET2979" s="651"/>
      <c r="QEU2979" s="651"/>
      <c r="QEV2979" s="651"/>
      <c r="QEW2979" s="651"/>
      <c r="QEX2979" s="651"/>
      <c r="QEY2979" s="651"/>
      <c r="QEZ2979" s="651"/>
      <c r="QFA2979" s="651"/>
      <c r="QFB2979" s="651"/>
      <c r="QFC2979" s="651"/>
      <c r="QFD2979" s="651"/>
      <c r="QFE2979" s="651"/>
      <c r="QFF2979" s="651"/>
      <c r="QFG2979" s="651"/>
      <c r="QFH2979" s="651"/>
      <c r="QFI2979" s="651"/>
      <c r="QFJ2979" s="651"/>
      <c r="QFK2979" s="651"/>
      <c r="QFL2979" s="651"/>
      <c r="QFM2979" s="651"/>
      <c r="QFN2979" s="651"/>
      <c r="QFO2979" s="651"/>
      <c r="QFP2979" s="651"/>
      <c r="QFQ2979" s="651"/>
      <c r="QFR2979" s="651"/>
      <c r="QFS2979" s="651"/>
      <c r="QFT2979" s="651"/>
      <c r="QFU2979" s="651"/>
      <c r="QFV2979" s="651"/>
      <c r="QFW2979" s="651"/>
      <c r="QFX2979" s="651"/>
      <c r="QFY2979" s="651"/>
      <c r="QFZ2979" s="651"/>
      <c r="QGA2979" s="651"/>
      <c r="QGB2979" s="651"/>
      <c r="QGC2979" s="651"/>
      <c r="QGD2979" s="651"/>
      <c r="QGE2979" s="651"/>
      <c r="QGF2979" s="651"/>
      <c r="QGG2979" s="651"/>
      <c r="QGH2979" s="651"/>
      <c r="QGI2979" s="651"/>
      <c r="QGJ2979" s="651"/>
      <c r="QGK2979" s="651"/>
      <c r="QGL2979" s="651"/>
      <c r="QGM2979" s="651"/>
      <c r="QGN2979" s="651"/>
      <c r="QGO2979" s="651"/>
      <c r="QGP2979" s="651"/>
      <c r="QGQ2979" s="651"/>
      <c r="QGR2979" s="651"/>
      <c r="QGS2979" s="651"/>
      <c r="QGT2979" s="651"/>
      <c r="QGU2979" s="651"/>
      <c r="QGV2979" s="651"/>
      <c r="QGW2979" s="651"/>
      <c r="QGX2979" s="651"/>
      <c r="QGY2979" s="651"/>
      <c r="QGZ2979" s="651"/>
      <c r="QHA2979" s="651"/>
      <c r="QHB2979" s="651"/>
      <c r="QHC2979" s="651"/>
      <c r="QHD2979" s="651"/>
      <c r="QHE2979" s="651"/>
      <c r="QHF2979" s="651"/>
      <c r="QHG2979" s="651"/>
      <c r="QHH2979" s="651"/>
      <c r="QHI2979" s="651"/>
      <c r="QHJ2979" s="651"/>
      <c r="QHK2979" s="651"/>
      <c r="QHL2979" s="651"/>
      <c r="QHM2979" s="651"/>
      <c r="QHN2979" s="651"/>
      <c r="QHO2979" s="651"/>
      <c r="QHP2979" s="651"/>
      <c r="QHQ2979" s="651"/>
      <c r="QHR2979" s="651"/>
      <c r="QHS2979" s="651"/>
      <c r="QHT2979" s="651"/>
      <c r="QHU2979" s="651"/>
      <c r="QHV2979" s="651"/>
      <c r="QHW2979" s="651"/>
      <c r="QHX2979" s="651"/>
      <c r="QHY2979" s="651"/>
      <c r="QHZ2979" s="651"/>
      <c r="QIA2979" s="651"/>
      <c r="QIB2979" s="651"/>
      <c r="QIC2979" s="651"/>
      <c r="QID2979" s="651"/>
      <c r="QIE2979" s="651"/>
      <c r="QIF2979" s="651"/>
      <c r="QIG2979" s="651"/>
      <c r="QIH2979" s="651"/>
      <c r="QII2979" s="651"/>
      <c r="QIJ2979" s="651"/>
      <c r="QIK2979" s="651"/>
      <c r="QIL2979" s="651"/>
      <c r="QIM2979" s="651"/>
      <c r="QIN2979" s="651"/>
      <c r="QIO2979" s="651"/>
      <c r="QIP2979" s="651"/>
      <c r="QIQ2979" s="651"/>
      <c r="QIR2979" s="651"/>
      <c r="QIS2979" s="651"/>
      <c r="QIT2979" s="651"/>
      <c r="QIU2979" s="651"/>
      <c r="QIV2979" s="651"/>
      <c r="QIW2979" s="651"/>
      <c r="QIX2979" s="651"/>
      <c r="QIY2979" s="651"/>
      <c r="QIZ2979" s="651"/>
      <c r="QJA2979" s="651"/>
      <c r="QJB2979" s="651"/>
      <c r="QJC2979" s="651"/>
      <c r="QJD2979" s="651"/>
      <c r="QJE2979" s="651"/>
      <c r="QJF2979" s="651"/>
      <c r="QJG2979" s="651"/>
      <c r="QJH2979" s="651"/>
      <c r="QJI2979" s="651"/>
      <c r="QJJ2979" s="651"/>
      <c r="QJK2979" s="651"/>
      <c r="QJL2979" s="651"/>
      <c r="QJM2979" s="651"/>
      <c r="QJN2979" s="651"/>
      <c r="QJO2979" s="651"/>
      <c r="QJP2979" s="651"/>
      <c r="QJQ2979" s="651"/>
      <c r="QJR2979" s="651"/>
      <c r="QJS2979" s="651"/>
      <c r="QJT2979" s="651"/>
      <c r="QJU2979" s="651"/>
      <c r="QJV2979" s="651"/>
      <c r="QJW2979" s="651"/>
      <c r="QJX2979" s="651"/>
      <c r="QJY2979" s="651"/>
      <c r="QJZ2979" s="651"/>
      <c r="QKA2979" s="651"/>
      <c r="QKB2979" s="651"/>
      <c r="QKC2979" s="651"/>
      <c r="QKD2979" s="651"/>
      <c r="QKE2979" s="651"/>
      <c r="QKF2979" s="651"/>
      <c r="QKG2979" s="651"/>
      <c r="QKH2979" s="651"/>
      <c r="QKI2979" s="651"/>
      <c r="QKJ2979" s="651"/>
      <c r="QKK2979" s="651"/>
      <c r="QKL2979" s="651"/>
      <c r="QKM2979" s="651"/>
      <c r="QKN2979" s="651"/>
      <c r="QKO2979" s="651"/>
      <c r="QKP2979" s="651"/>
      <c r="QKQ2979" s="651"/>
      <c r="QKR2979" s="651"/>
      <c r="QKS2979" s="651"/>
      <c r="QKT2979" s="651"/>
      <c r="QKU2979" s="651"/>
      <c r="QKV2979" s="651"/>
      <c r="QKW2979" s="651"/>
      <c r="QKX2979" s="651"/>
      <c r="QKY2979" s="651"/>
      <c r="QKZ2979" s="651"/>
      <c r="QLA2979" s="651"/>
      <c r="QLB2979" s="651"/>
      <c r="QLC2979" s="651"/>
      <c r="QLD2979" s="651"/>
      <c r="QLE2979" s="651"/>
      <c r="QLF2979" s="651"/>
      <c r="QLG2979" s="651"/>
      <c r="QLH2979" s="651"/>
      <c r="QLI2979" s="651"/>
      <c r="QLJ2979" s="651"/>
      <c r="QLK2979" s="651"/>
      <c r="QLL2979" s="651"/>
      <c r="QLM2979" s="651"/>
      <c r="QLN2979" s="651"/>
      <c r="QLO2979" s="651"/>
      <c r="QLP2979" s="651"/>
      <c r="QLQ2979" s="651"/>
      <c r="QLR2979" s="651"/>
      <c r="QLS2979" s="651"/>
      <c r="QLT2979" s="651"/>
      <c r="QLU2979" s="651"/>
      <c r="QLV2979" s="651"/>
      <c r="QLW2979" s="651"/>
      <c r="QLX2979" s="651"/>
      <c r="QLY2979" s="651"/>
      <c r="QLZ2979" s="651"/>
      <c r="QMA2979" s="651"/>
      <c r="QMB2979" s="651"/>
      <c r="QMC2979" s="651"/>
      <c r="QMD2979" s="651"/>
      <c r="QME2979" s="651"/>
      <c r="QMF2979" s="651"/>
      <c r="QMG2979" s="651"/>
      <c r="QMH2979" s="651"/>
      <c r="QMI2979" s="651"/>
      <c r="QMJ2979" s="651"/>
      <c r="QMK2979" s="651"/>
      <c r="QML2979" s="651"/>
      <c r="QMM2979" s="651"/>
      <c r="QMN2979" s="651"/>
      <c r="QMO2979" s="651"/>
      <c r="QMP2979" s="651"/>
      <c r="QMQ2979" s="651"/>
      <c r="QMR2979" s="651"/>
      <c r="QMS2979" s="651"/>
      <c r="QMT2979" s="651"/>
      <c r="QMU2979" s="651"/>
      <c r="QMV2979" s="651"/>
      <c r="QMW2979" s="651"/>
      <c r="QMX2979" s="651"/>
      <c r="QMY2979" s="651"/>
      <c r="QMZ2979" s="651"/>
      <c r="QNA2979" s="651"/>
      <c r="QNB2979" s="651"/>
      <c r="QNC2979" s="651"/>
      <c r="QND2979" s="651"/>
      <c r="QNE2979" s="651"/>
      <c r="QNF2979" s="651"/>
      <c r="QNG2979" s="651"/>
      <c r="QNH2979" s="651"/>
      <c r="QNI2979" s="651"/>
      <c r="QNJ2979" s="651"/>
      <c r="QNK2979" s="651"/>
      <c r="QNL2979" s="651"/>
      <c r="QNM2979" s="651"/>
      <c r="QNN2979" s="651"/>
      <c r="QNO2979" s="651"/>
      <c r="QNP2979" s="651"/>
      <c r="QNQ2979" s="651"/>
      <c r="QNR2979" s="651"/>
      <c r="QNS2979" s="651"/>
      <c r="QNT2979" s="651"/>
      <c r="QNU2979" s="651"/>
      <c r="QNV2979" s="651"/>
      <c r="QNW2979" s="651"/>
      <c r="QNX2979" s="651"/>
      <c r="QNY2979" s="651"/>
      <c r="QNZ2979" s="651"/>
      <c r="QOA2979" s="651"/>
      <c r="QOB2979" s="651"/>
      <c r="QOC2979" s="651"/>
      <c r="QOD2979" s="651"/>
      <c r="QOE2979" s="651"/>
      <c r="QOF2979" s="651"/>
      <c r="QOG2979" s="651"/>
      <c r="QOH2979" s="651"/>
      <c r="QOI2979" s="651"/>
      <c r="QOJ2979" s="651"/>
      <c r="QOK2979" s="651"/>
      <c r="QOL2979" s="651"/>
      <c r="QOM2979" s="651"/>
      <c r="QON2979" s="651"/>
      <c r="QOO2979" s="651"/>
      <c r="QOP2979" s="651"/>
      <c r="QOQ2979" s="651"/>
      <c r="QOR2979" s="651"/>
      <c r="QOS2979" s="651"/>
      <c r="QOT2979" s="651"/>
      <c r="QOU2979" s="651"/>
      <c r="QOV2979" s="651"/>
      <c r="QOW2979" s="651"/>
      <c r="QOX2979" s="651"/>
      <c r="QOY2979" s="651"/>
      <c r="QOZ2979" s="651"/>
      <c r="QPA2979" s="651"/>
      <c r="QPB2979" s="651"/>
      <c r="QPC2979" s="651"/>
      <c r="QPD2979" s="651"/>
      <c r="QPE2979" s="651"/>
      <c r="QPF2979" s="651"/>
      <c r="QPG2979" s="651"/>
      <c r="QPH2979" s="651"/>
      <c r="QPI2979" s="651"/>
      <c r="QPJ2979" s="651"/>
      <c r="QPK2979" s="651"/>
      <c r="QPL2979" s="651"/>
      <c r="QPM2979" s="651"/>
      <c r="QPN2979" s="651"/>
      <c r="QPO2979" s="651"/>
      <c r="QPP2979" s="651"/>
      <c r="QPQ2979" s="651"/>
      <c r="QPR2979" s="651"/>
      <c r="QPS2979" s="651"/>
      <c r="QPT2979" s="651"/>
      <c r="QPU2979" s="651"/>
      <c r="QPV2979" s="651"/>
      <c r="QPW2979" s="651"/>
      <c r="QPX2979" s="651"/>
      <c r="QPY2979" s="651"/>
      <c r="QPZ2979" s="651"/>
      <c r="QQA2979" s="651"/>
      <c r="QQB2979" s="651"/>
      <c r="QQC2979" s="651"/>
      <c r="QQD2979" s="651"/>
      <c r="QQE2979" s="651"/>
      <c r="QQF2979" s="651"/>
      <c r="QQG2979" s="651"/>
      <c r="QQH2979" s="651"/>
      <c r="QQI2979" s="651"/>
      <c r="QQJ2979" s="651"/>
      <c r="QQK2979" s="651"/>
      <c r="QQL2979" s="651"/>
      <c r="QQM2979" s="651"/>
      <c r="QQN2979" s="651"/>
      <c r="QQO2979" s="651"/>
      <c r="QQP2979" s="651"/>
      <c r="QQQ2979" s="651"/>
      <c r="QQR2979" s="651"/>
      <c r="QQS2979" s="651"/>
      <c r="QQT2979" s="651"/>
      <c r="QQU2979" s="651"/>
      <c r="QQV2979" s="651"/>
      <c r="QQW2979" s="651"/>
      <c r="QQX2979" s="651"/>
      <c r="QQY2979" s="651"/>
      <c r="QQZ2979" s="651"/>
      <c r="QRA2979" s="651"/>
      <c r="QRB2979" s="651"/>
      <c r="QRC2979" s="651"/>
      <c r="QRD2979" s="651"/>
      <c r="QRE2979" s="651"/>
      <c r="QRF2979" s="651"/>
      <c r="QRG2979" s="651"/>
      <c r="QRH2979" s="651"/>
      <c r="QRI2979" s="651"/>
      <c r="QRJ2979" s="651"/>
      <c r="QRK2979" s="651"/>
      <c r="QRL2979" s="651"/>
      <c r="QRM2979" s="651"/>
      <c r="QRN2979" s="651"/>
      <c r="QRO2979" s="651"/>
      <c r="QRP2979" s="651"/>
      <c r="QRQ2979" s="651"/>
      <c r="QRR2979" s="651"/>
      <c r="QRS2979" s="651"/>
      <c r="QRT2979" s="651"/>
      <c r="QRU2979" s="651"/>
      <c r="QRV2979" s="651"/>
      <c r="QRW2979" s="651"/>
      <c r="QRX2979" s="651"/>
      <c r="QRY2979" s="651"/>
      <c r="QRZ2979" s="651"/>
      <c r="QSA2979" s="651"/>
      <c r="QSB2979" s="651"/>
      <c r="QSC2979" s="651"/>
      <c r="QSD2979" s="651"/>
      <c r="QSE2979" s="651"/>
      <c r="QSF2979" s="651"/>
      <c r="QSG2979" s="651"/>
      <c r="QSH2979" s="651"/>
      <c r="QSI2979" s="651"/>
      <c r="QSJ2979" s="651"/>
      <c r="QSK2979" s="651"/>
      <c r="QSL2979" s="651"/>
      <c r="QSM2979" s="651"/>
      <c r="QSN2979" s="651"/>
      <c r="QSO2979" s="651"/>
      <c r="QSP2979" s="651"/>
      <c r="QSQ2979" s="651"/>
      <c r="QSR2979" s="651"/>
      <c r="QSS2979" s="651"/>
      <c r="QST2979" s="651"/>
      <c r="QSU2979" s="651"/>
      <c r="QSV2979" s="651"/>
      <c r="QSW2979" s="651"/>
      <c r="QSX2979" s="651"/>
      <c r="QSY2979" s="651"/>
      <c r="QSZ2979" s="651"/>
      <c r="QTA2979" s="651"/>
      <c r="QTB2979" s="651"/>
      <c r="QTC2979" s="651"/>
      <c r="QTD2979" s="651"/>
      <c r="QTE2979" s="651"/>
      <c r="QTF2979" s="651"/>
      <c r="QTG2979" s="651"/>
      <c r="QTH2979" s="651"/>
      <c r="QTI2979" s="651"/>
      <c r="QTJ2979" s="651"/>
      <c r="QTK2979" s="651"/>
      <c r="QTL2979" s="651"/>
      <c r="QTM2979" s="651"/>
      <c r="QTN2979" s="651"/>
      <c r="QTO2979" s="651"/>
      <c r="QTP2979" s="651"/>
      <c r="QTQ2979" s="651"/>
      <c r="QTR2979" s="651"/>
      <c r="QTS2979" s="651"/>
      <c r="QTT2979" s="651"/>
      <c r="QTU2979" s="651"/>
      <c r="QTV2979" s="651"/>
      <c r="QTW2979" s="651"/>
      <c r="QTX2979" s="651"/>
      <c r="QTY2979" s="651"/>
      <c r="QTZ2979" s="651"/>
      <c r="QUA2979" s="651"/>
      <c r="QUB2979" s="651"/>
      <c r="QUC2979" s="651"/>
      <c r="QUD2979" s="651"/>
      <c r="QUE2979" s="651"/>
      <c r="QUF2979" s="651"/>
      <c r="QUG2979" s="651"/>
      <c r="QUH2979" s="651"/>
      <c r="QUI2979" s="651"/>
      <c r="QUJ2979" s="651"/>
      <c r="QUK2979" s="651"/>
      <c r="QUL2979" s="651"/>
      <c r="QUM2979" s="651"/>
      <c r="QUN2979" s="651"/>
      <c r="QUO2979" s="651"/>
      <c r="QUP2979" s="651"/>
      <c r="QUQ2979" s="651"/>
      <c r="QUR2979" s="651"/>
      <c r="QUS2979" s="651"/>
      <c r="QUT2979" s="651"/>
      <c r="QUU2979" s="651"/>
      <c r="QUV2979" s="651"/>
      <c r="QUW2979" s="651"/>
      <c r="QUX2979" s="651"/>
      <c r="QUY2979" s="651"/>
      <c r="QUZ2979" s="651"/>
      <c r="QVA2979" s="651"/>
      <c r="QVB2979" s="651"/>
      <c r="QVC2979" s="651"/>
      <c r="QVD2979" s="651"/>
      <c r="QVE2979" s="651"/>
      <c r="QVF2979" s="651"/>
      <c r="QVG2979" s="651"/>
      <c r="QVH2979" s="651"/>
      <c r="QVI2979" s="651"/>
      <c r="QVJ2979" s="651"/>
      <c r="QVK2979" s="651"/>
      <c r="QVL2979" s="651"/>
      <c r="QVM2979" s="651"/>
      <c r="QVN2979" s="651"/>
      <c r="QVO2979" s="651"/>
      <c r="QVP2979" s="651"/>
      <c r="QVQ2979" s="651"/>
      <c r="QVR2979" s="651"/>
      <c r="QVS2979" s="651"/>
      <c r="QVT2979" s="651"/>
      <c r="QVU2979" s="651"/>
      <c r="QVV2979" s="651"/>
      <c r="QVW2979" s="651"/>
      <c r="QVX2979" s="651"/>
      <c r="QVY2979" s="651"/>
      <c r="QVZ2979" s="651"/>
      <c r="QWA2979" s="651"/>
      <c r="QWB2979" s="651"/>
      <c r="QWC2979" s="651"/>
      <c r="QWD2979" s="651"/>
      <c r="QWE2979" s="651"/>
      <c r="QWF2979" s="651"/>
      <c r="QWG2979" s="651"/>
      <c r="QWH2979" s="651"/>
      <c r="QWI2979" s="651"/>
      <c r="QWJ2979" s="651"/>
      <c r="QWK2979" s="651"/>
      <c r="QWL2979" s="651"/>
      <c r="QWM2979" s="651"/>
      <c r="QWN2979" s="651"/>
      <c r="QWO2979" s="651"/>
      <c r="QWP2979" s="651"/>
      <c r="QWQ2979" s="651"/>
      <c r="QWR2979" s="651"/>
      <c r="QWS2979" s="651"/>
      <c r="QWT2979" s="651"/>
      <c r="QWU2979" s="651"/>
      <c r="QWV2979" s="651"/>
      <c r="QWW2979" s="651"/>
      <c r="QWX2979" s="651"/>
      <c r="QWY2979" s="651"/>
      <c r="QWZ2979" s="651"/>
      <c r="QXA2979" s="651"/>
      <c r="QXB2979" s="651"/>
      <c r="QXC2979" s="651"/>
      <c r="QXD2979" s="651"/>
      <c r="QXE2979" s="651"/>
      <c r="QXF2979" s="651"/>
      <c r="QXG2979" s="651"/>
      <c r="QXH2979" s="651"/>
      <c r="QXI2979" s="651"/>
      <c r="QXJ2979" s="651"/>
      <c r="QXK2979" s="651"/>
      <c r="QXL2979" s="651"/>
      <c r="QXM2979" s="651"/>
      <c r="QXN2979" s="651"/>
      <c r="QXO2979" s="651"/>
      <c r="QXP2979" s="651"/>
      <c r="QXQ2979" s="651"/>
      <c r="QXR2979" s="651"/>
      <c r="QXS2979" s="651"/>
      <c r="QXT2979" s="651"/>
      <c r="QXU2979" s="651"/>
      <c r="QXV2979" s="651"/>
      <c r="QXW2979" s="651"/>
      <c r="QXX2979" s="651"/>
      <c r="QXY2979" s="651"/>
      <c r="QXZ2979" s="651"/>
      <c r="QYA2979" s="651"/>
      <c r="QYB2979" s="651"/>
      <c r="QYC2979" s="651"/>
      <c r="QYD2979" s="651"/>
      <c r="QYE2979" s="651"/>
      <c r="QYF2979" s="651"/>
      <c r="QYG2979" s="651"/>
      <c r="QYH2979" s="651"/>
      <c r="QYI2979" s="651"/>
      <c r="QYJ2979" s="651"/>
      <c r="QYK2979" s="651"/>
      <c r="QYL2979" s="651"/>
      <c r="QYM2979" s="651"/>
      <c r="QYN2979" s="651"/>
      <c r="QYO2979" s="651"/>
      <c r="QYP2979" s="651"/>
      <c r="QYQ2979" s="651"/>
      <c r="QYR2979" s="651"/>
      <c r="QYS2979" s="651"/>
      <c r="QYT2979" s="651"/>
      <c r="QYU2979" s="651"/>
      <c r="QYV2979" s="651"/>
      <c r="QYW2979" s="651"/>
      <c r="QYX2979" s="651"/>
      <c r="QYY2979" s="651"/>
      <c r="QYZ2979" s="651"/>
      <c r="QZA2979" s="651"/>
      <c r="QZB2979" s="651"/>
      <c r="QZC2979" s="651"/>
      <c r="QZD2979" s="651"/>
      <c r="QZE2979" s="651"/>
      <c r="QZF2979" s="651"/>
      <c r="QZG2979" s="651"/>
      <c r="QZH2979" s="651"/>
      <c r="QZI2979" s="651"/>
      <c r="QZJ2979" s="651"/>
      <c r="QZK2979" s="651"/>
      <c r="QZL2979" s="651"/>
      <c r="QZM2979" s="651"/>
      <c r="QZN2979" s="651"/>
      <c r="QZO2979" s="651"/>
      <c r="QZP2979" s="651"/>
      <c r="QZQ2979" s="651"/>
      <c r="QZR2979" s="651"/>
      <c r="QZS2979" s="651"/>
      <c r="QZT2979" s="651"/>
      <c r="QZU2979" s="651"/>
      <c r="QZV2979" s="651"/>
      <c r="QZW2979" s="651"/>
      <c r="QZX2979" s="651"/>
      <c r="QZY2979" s="651"/>
      <c r="QZZ2979" s="651"/>
      <c r="RAA2979" s="651"/>
      <c r="RAB2979" s="651"/>
      <c r="RAC2979" s="651"/>
      <c r="RAD2979" s="651"/>
      <c r="RAE2979" s="651"/>
      <c r="RAF2979" s="651"/>
      <c r="RAG2979" s="651"/>
      <c r="RAH2979" s="651"/>
      <c r="RAI2979" s="651"/>
      <c r="RAJ2979" s="651"/>
      <c r="RAK2979" s="651"/>
      <c r="RAL2979" s="651"/>
      <c r="RAM2979" s="651"/>
      <c r="RAN2979" s="651"/>
      <c r="RAO2979" s="651"/>
      <c r="RAP2979" s="651"/>
      <c r="RAQ2979" s="651"/>
      <c r="RAR2979" s="651"/>
      <c r="RAS2979" s="651"/>
      <c r="RAT2979" s="651"/>
      <c r="RAU2979" s="651"/>
      <c r="RAV2979" s="651"/>
      <c r="RAW2979" s="651"/>
      <c r="RAX2979" s="651"/>
      <c r="RAY2979" s="651"/>
      <c r="RAZ2979" s="651"/>
      <c r="RBA2979" s="651"/>
      <c r="RBB2979" s="651"/>
      <c r="RBC2979" s="651"/>
      <c r="RBD2979" s="651"/>
      <c r="RBE2979" s="651"/>
      <c r="RBF2979" s="651"/>
      <c r="RBG2979" s="651"/>
      <c r="RBH2979" s="651"/>
      <c r="RBI2979" s="651"/>
      <c r="RBJ2979" s="651"/>
      <c r="RBK2979" s="651"/>
      <c r="RBL2979" s="651"/>
      <c r="RBM2979" s="651"/>
      <c r="RBN2979" s="651"/>
      <c r="RBO2979" s="651"/>
      <c r="RBP2979" s="651"/>
      <c r="RBQ2979" s="651"/>
      <c r="RBR2979" s="651"/>
      <c r="RBS2979" s="651"/>
      <c r="RBT2979" s="651"/>
      <c r="RBU2979" s="651"/>
      <c r="RBV2979" s="651"/>
      <c r="RBW2979" s="651"/>
      <c r="RBX2979" s="651"/>
      <c r="RBY2979" s="651"/>
      <c r="RBZ2979" s="651"/>
      <c r="RCA2979" s="651"/>
      <c r="RCB2979" s="651"/>
      <c r="RCC2979" s="651"/>
      <c r="RCD2979" s="651"/>
      <c r="RCE2979" s="651"/>
      <c r="RCF2979" s="651"/>
      <c r="RCG2979" s="651"/>
      <c r="RCH2979" s="651"/>
      <c r="RCI2979" s="651"/>
      <c r="RCJ2979" s="651"/>
      <c r="RCK2979" s="651"/>
      <c r="RCL2979" s="651"/>
      <c r="RCM2979" s="651"/>
      <c r="RCN2979" s="651"/>
      <c r="RCO2979" s="651"/>
      <c r="RCP2979" s="651"/>
      <c r="RCQ2979" s="651"/>
      <c r="RCR2979" s="651"/>
      <c r="RCS2979" s="651"/>
      <c r="RCT2979" s="651"/>
      <c r="RCU2979" s="651"/>
      <c r="RCV2979" s="651"/>
      <c r="RCW2979" s="651"/>
      <c r="RCX2979" s="651"/>
      <c r="RCY2979" s="651"/>
      <c r="RCZ2979" s="651"/>
      <c r="RDA2979" s="651"/>
      <c r="RDB2979" s="651"/>
      <c r="RDC2979" s="651"/>
      <c r="RDD2979" s="651"/>
      <c r="RDE2979" s="651"/>
      <c r="RDF2979" s="651"/>
      <c r="RDG2979" s="651"/>
      <c r="RDH2979" s="651"/>
      <c r="RDI2979" s="651"/>
      <c r="RDJ2979" s="651"/>
      <c r="RDK2979" s="651"/>
      <c r="RDL2979" s="651"/>
      <c r="RDM2979" s="651"/>
      <c r="RDN2979" s="651"/>
      <c r="RDO2979" s="651"/>
      <c r="RDP2979" s="651"/>
      <c r="RDQ2979" s="651"/>
      <c r="RDR2979" s="651"/>
      <c r="RDS2979" s="651"/>
      <c r="RDT2979" s="651"/>
      <c r="RDU2979" s="651"/>
      <c r="RDV2979" s="651"/>
      <c r="RDW2979" s="651"/>
      <c r="RDX2979" s="651"/>
      <c r="RDY2979" s="651"/>
      <c r="RDZ2979" s="651"/>
      <c r="REA2979" s="651"/>
      <c r="REB2979" s="651"/>
      <c r="REC2979" s="651"/>
      <c r="RED2979" s="651"/>
      <c r="REE2979" s="651"/>
      <c r="REF2979" s="651"/>
      <c r="REG2979" s="651"/>
      <c r="REH2979" s="651"/>
      <c r="REI2979" s="651"/>
      <c r="REJ2979" s="651"/>
      <c r="REK2979" s="651"/>
      <c r="REL2979" s="651"/>
      <c r="REM2979" s="651"/>
      <c r="REN2979" s="651"/>
      <c r="REO2979" s="651"/>
      <c r="REP2979" s="651"/>
      <c r="REQ2979" s="651"/>
      <c r="RER2979" s="651"/>
      <c r="RES2979" s="651"/>
      <c r="RET2979" s="651"/>
      <c r="REU2979" s="651"/>
      <c r="REV2979" s="651"/>
      <c r="REW2979" s="651"/>
      <c r="REX2979" s="651"/>
      <c r="REY2979" s="651"/>
      <c r="REZ2979" s="651"/>
      <c r="RFA2979" s="651"/>
      <c r="RFB2979" s="651"/>
      <c r="RFC2979" s="651"/>
      <c r="RFD2979" s="651"/>
      <c r="RFE2979" s="651"/>
      <c r="RFF2979" s="651"/>
      <c r="RFG2979" s="651"/>
      <c r="RFH2979" s="651"/>
      <c r="RFI2979" s="651"/>
      <c r="RFJ2979" s="651"/>
      <c r="RFK2979" s="651"/>
      <c r="RFL2979" s="651"/>
      <c r="RFM2979" s="651"/>
      <c r="RFN2979" s="651"/>
      <c r="RFO2979" s="651"/>
      <c r="RFP2979" s="651"/>
      <c r="RFQ2979" s="651"/>
      <c r="RFR2979" s="651"/>
      <c r="RFS2979" s="651"/>
      <c r="RFT2979" s="651"/>
      <c r="RFU2979" s="651"/>
      <c r="RFV2979" s="651"/>
      <c r="RFW2979" s="651"/>
      <c r="RFX2979" s="651"/>
      <c r="RFY2979" s="651"/>
      <c r="RFZ2979" s="651"/>
      <c r="RGA2979" s="651"/>
      <c r="RGB2979" s="651"/>
      <c r="RGC2979" s="651"/>
      <c r="RGD2979" s="651"/>
      <c r="RGE2979" s="651"/>
      <c r="RGF2979" s="651"/>
      <c r="RGG2979" s="651"/>
      <c r="RGH2979" s="651"/>
      <c r="RGI2979" s="651"/>
      <c r="RGJ2979" s="651"/>
      <c r="RGK2979" s="651"/>
      <c r="RGL2979" s="651"/>
      <c r="RGM2979" s="651"/>
      <c r="RGN2979" s="651"/>
      <c r="RGO2979" s="651"/>
      <c r="RGP2979" s="651"/>
      <c r="RGQ2979" s="651"/>
      <c r="RGR2979" s="651"/>
      <c r="RGS2979" s="651"/>
      <c r="RGT2979" s="651"/>
      <c r="RGU2979" s="651"/>
      <c r="RGV2979" s="651"/>
      <c r="RGW2979" s="651"/>
      <c r="RGX2979" s="651"/>
      <c r="RGY2979" s="651"/>
      <c r="RGZ2979" s="651"/>
      <c r="RHA2979" s="651"/>
      <c r="RHB2979" s="651"/>
      <c r="RHC2979" s="651"/>
      <c r="RHD2979" s="651"/>
      <c r="RHE2979" s="651"/>
      <c r="RHF2979" s="651"/>
      <c r="RHG2979" s="651"/>
      <c r="RHH2979" s="651"/>
      <c r="RHI2979" s="651"/>
      <c r="RHJ2979" s="651"/>
      <c r="RHK2979" s="651"/>
      <c r="RHL2979" s="651"/>
      <c r="RHM2979" s="651"/>
      <c r="RHN2979" s="651"/>
      <c r="RHO2979" s="651"/>
      <c r="RHP2979" s="651"/>
      <c r="RHQ2979" s="651"/>
      <c r="RHR2979" s="651"/>
      <c r="RHS2979" s="651"/>
      <c r="RHT2979" s="651"/>
      <c r="RHU2979" s="651"/>
      <c r="RHV2979" s="651"/>
      <c r="RHW2979" s="651"/>
      <c r="RHX2979" s="651"/>
      <c r="RHY2979" s="651"/>
      <c r="RHZ2979" s="651"/>
      <c r="RIA2979" s="651"/>
      <c r="RIB2979" s="651"/>
      <c r="RIC2979" s="651"/>
      <c r="RID2979" s="651"/>
      <c r="RIE2979" s="651"/>
      <c r="RIF2979" s="651"/>
      <c r="RIG2979" s="651"/>
      <c r="RIH2979" s="651"/>
      <c r="RII2979" s="651"/>
      <c r="RIJ2979" s="651"/>
      <c r="RIK2979" s="651"/>
      <c r="RIL2979" s="651"/>
      <c r="RIM2979" s="651"/>
      <c r="RIN2979" s="651"/>
      <c r="RIO2979" s="651"/>
      <c r="RIP2979" s="651"/>
      <c r="RIQ2979" s="651"/>
      <c r="RIR2979" s="651"/>
      <c r="RIS2979" s="651"/>
      <c r="RIT2979" s="651"/>
      <c r="RIU2979" s="651"/>
      <c r="RIV2979" s="651"/>
      <c r="RIW2979" s="651"/>
      <c r="RIX2979" s="651"/>
      <c r="RIY2979" s="651"/>
      <c r="RIZ2979" s="651"/>
      <c r="RJA2979" s="651"/>
      <c r="RJB2979" s="651"/>
      <c r="RJC2979" s="651"/>
      <c r="RJD2979" s="651"/>
      <c r="RJE2979" s="651"/>
      <c r="RJF2979" s="651"/>
      <c r="RJG2979" s="651"/>
      <c r="RJH2979" s="651"/>
      <c r="RJI2979" s="651"/>
      <c r="RJJ2979" s="651"/>
      <c r="RJK2979" s="651"/>
      <c r="RJL2979" s="651"/>
      <c r="RJM2979" s="651"/>
      <c r="RJN2979" s="651"/>
      <c r="RJO2979" s="651"/>
      <c r="RJP2979" s="651"/>
      <c r="RJQ2979" s="651"/>
      <c r="RJR2979" s="651"/>
      <c r="RJS2979" s="651"/>
      <c r="RJT2979" s="651"/>
      <c r="RJU2979" s="651"/>
      <c r="RJV2979" s="651"/>
      <c r="RJW2979" s="651"/>
      <c r="RJX2979" s="651"/>
      <c r="RJY2979" s="651"/>
      <c r="RJZ2979" s="651"/>
      <c r="RKA2979" s="651"/>
      <c r="RKB2979" s="651"/>
      <c r="RKC2979" s="651"/>
      <c r="RKD2979" s="651"/>
      <c r="RKE2979" s="651"/>
      <c r="RKF2979" s="651"/>
      <c r="RKG2979" s="651"/>
      <c r="RKH2979" s="651"/>
      <c r="RKI2979" s="651"/>
      <c r="RKJ2979" s="651"/>
      <c r="RKK2979" s="651"/>
      <c r="RKL2979" s="651"/>
      <c r="RKM2979" s="651"/>
      <c r="RKN2979" s="651"/>
      <c r="RKO2979" s="651"/>
      <c r="RKP2979" s="651"/>
      <c r="RKQ2979" s="651"/>
      <c r="RKR2979" s="651"/>
      <c r="RKS2979" s="651"/>
      <c r="RKT2979" s="651"/>
      <c r="RKU2979" s="651"/>
      <c r="RKV2979" s="651"/>
      <c r="RKW2979" s="651"/>
      <c r="RKX2979" s="651"/>
      <c r="RKY2979" s="651"/>
      <c r="RKZ2979" s="651"/>
      <c r="RLA2979" s="651"/>
      <c r="RLB2979" s="651"/>
      <c r="RLC2979" s="651"/>
      <c r="RLD2979" s="651"/>
      <c r="RLE2979" s="651"/>
      <c r="RLF2979" s="651"/>
      <c r="RLG2979" s="651"/>
      <c r="RLH2979" s="651"/>
      <c r="RLI2979" s="651"/>
      <c r="RLJ2979" s="651"/>
      <c r="RLK2979" s="651"/>
      <c r="RLL2979" s="651"/>
      <c r="RLM2979" s="651"/>
      <c r="RLN2979" s="651"/>
      <c r="RLO2979" s="651"/>
      <c r="RLP2979" s="651"/>
      <c r="RLQ2979" s="651"/>
      <c r="RLR2979" s="651"/>
      <c r="RLS2979" s="651"/>
      <c r="RLT2979" s="651"/>
      <c r="RLU2979" s="651"/>
      <c r="RLV2979" s="651"/>
      <c r="RLW2979" s="651"/>
      <c r="RLX2979" s="651"/>
      <c r="RLY2979" s="651"/>
      <c r="RLZ2979" s="651"/>
      <c r="RMA2979" s="651"/>
      <c r="RMB2979" s="651"/>
      <c r="RMC2979" s="651"/>
      <c r="RMD2979" s="651"/>
      <c r="RME2979" s="651"/>
      <c r="RMF2979" s="651"/>
      <c r="RMG2979" s="651"/>
      <c r="RMH2979" s="651"/>
      <c r="RMI2979" s="651"/>
      <c r="RMJ2979" s="651"/>
      <c r="RMK2979" s="651"/>
      <c r="RML2979" s="651"/>
      <c r="RMM2979" s="651"/>
      <c r="RMN2979" s="651"/>
      <c r="RMO2979" s="651"/>
      <c r="RMP2979" s="651"/>
      <c r="RMQ2979" s="651"/>
      <c r="RMR2979" s="651"/>
      <c r="RMS2979" s="651"/>
      <c r="RMT2979" s="651"/>
      <c r="RMU2979" s="651"/>
      <c r="RMV2979" s="651"/>
      <c r="RMW2979" s="651"/>
      <c r="RMX2979" s="651"/>
      <c r="RMY2979" s="651"/>
      <c r="RMZ2979" s="651"/>
      <c r="RNA2979" s="651"/>
      <c r="RNB2979" s="651"/>
      <c r="RNC2979" s="651"/>
      <c r="RND2979" s="651"/>
      <c r="RNE2979" s="651"/>
      <c r="RNF2979" s="651"/>
      <c r="RNG2979" s="651"/>
      <c r="RNH2979" s="651"/>
      <c r="RNI2979" s="651"/>
      <c r="RNJ2979" s="651"/>
      <c r="RNK2979" s="651"/>
      <c r="RNL2979" s="651"/>
      <c r="RNM2979" s="651"/>
      <c r="RNN2979" s="651"/>
      <c r="RNO2979" s="651"/>
      <c r="RNP2979" s="651"/>
      <c r="RNQ2979" s="651"/>
      <c r="RNR2979" s="651"/>
      <c r="RNS2979" s="651"/>
      <c r="RNT2979" s="651"/>
      <c r="RNU2979" s="651"/>
      <c r="RNV2979" s="651"/>
      <c r="RNW2979" s="651"/>
      <c r="RNX2979" s="651"/>
      <c r="RNY2979" s="651"/>
      <c r="RNZ2979" s="651"/>
      <c r="ROA2979" s="651"/>
      <c r="ROB2979" s="651"/>
      <c r="ROC2979" s="651"/>
      <c r="ROD2979" s="651"/>
      <c r="ROE2979" s="651"/>
      <c r="ROF2979" s="651"/>
      <c r="ROG2979" s="651"/>
      <c r="ROH2979" s="651"/>
      <c r="ROI2979" s="651"/>
      <c r="ROJ2979" s="651"/>
      <c r="ROK2979" s="651"/>
      <c r="ROL2979" s="651"/>
      <c r="ROM2979" s="651"/>
      <c r="RON2979" s="651"/>
      <c r="ROO2979" s="651"/>
      <c r="ROP2979" s="651"/>
      <c r="ROQ2979" s="651"/>
      <c r="ROR2979" s="651"/>
      <c r="ROS2979" s="651"/>
      <c r="ROT2979" s="651"/>
      <c r="ROU2979" s="651"/>
      <c r="ROV2979" s="651"/>
      <c r="ROW2979" s="651"/>
      <c r="ROX2979" s="651"/>
      <c r="ROY2979" s="651"/>
      <c r="ROZ2979" s="651"/>
      <c r="RPA2979" s="651"/>
      <c r="RPB2979" s="651"/>
      <c r="RPC2979" s="651"/>
      <c r="RPD2979" s="651"/>
      <c r="RPE2979" s="651"/>
      <c r="RPF2979" s="651"/>
      <c r="RPG2979" s="651"/>
      <c r="RPH2979" s="651"/>
      <c r="RPI2979" s="651"/>
      <c r="RPJ2979" s="651"/>
      <c r="RPK2979" s="651"/>
      <c r="RPL2979" s="651"/>
      <c r="RPM2979" s="651"/>
      <c r="RPN2979" s="651"/>
      <c r="RPO2979" s="651"/>
      <c r="RPP2979" s="651"/>
      <c r="RPQ2979" s="651"/>
      <c r="RPR2979" s="651"/>
      <c r="RPS2979" s="651"/>
      <c r="RPT2979" s="651"/>
      <c r="RPU2979" s="651"/>
      <c r="RPV2979" s="651"/>
      <c r="RPW2979" s="651"/>
      <c r="RPX2979" s="651"/>
      <c r="RPY2979" s="651"/>
      <c r="RPZ2979" s="651"/>
      <c r="RQA2979" s="651"/>
      <c r="RQB2979" s="651"/>
      <c r="RQC2979" s="651"/>
      <c r="RQD2979" s="651"/>
      <c r="RQE2979" s="651"/>
      <c r="RQF2979" s="651"/>
      <c r="RQG2979" s="651"/>
      <c r="RQH2979" s="651"/>
      <c r="RQI2979" s="651"/>
      <c r="RQJ2979" s="651"/>
      <c r="RQK2979" s="651"/>
      <c r="RQL2979" s="651"/>
      <c r="RQM2979" s="651"/>
      <c r="RQN2979" s="651"/>
      <c r="RQO2979" s="651"/>
      <c r="RQP2979" s="651"/>
      <c r="RQQ2979" s="651"/>
      <c r="RQR2979" s="651"/>
      <c r="RQS2979" s="651"/>
      <c r="RQT2979" s="651"/>
      <c r="RQU2979" s="651"/>
      <c r="RQV2979" s="651"/>
      <c r="RQW2979" s="651"/>
      <c r="RQX2979" s="651"/>
      <c r="RQY2979" s="651"/>
      <c r="RQZ2979" s="651"/>
      <c r="RRA2979" s="651"/>
      <c r="RRB2979" s="651"/>
      <c r="RRC2979" s="651"/>
      <c r="RRD2979" s="651"/>
      <c r="RRE2979" s="651"/>
      <c r="RRF2979" s="651"/>
      <c r="RRG2979" s="651"/>
      <c r="RRH2979" s="651"/>
      <c r="RRI2979" s="651"/>
      <c r="RRJ2979" s="651"/>
      <c r="RRK2979" s="651"/>
      <c r="RRL2979" s="651"/>
      <c r="RRM2979" s="651"/>
      <c r="RRN2979" s="651"/>
      <c r="RRO2979" s="651"/>
      <c r="RRP2979" s="651"/>
      <c r="RRQ2979" s="651"/>
      <c r="RRR2979" s="651"/>
      <c r="RRS2979" s="651"/>
      <c r="RRT2979" s="651"/>
      <c r="RRU2979" s="651"/>
      <c r="RRV2979" s="651"/>
      <c r="RRW2979" s="651"/>
      <c r="RRX2979" s="651"/>
      <c r="RRY2979" s="651"/>
      <c r="RRZ2979" s="651"/>
      <c r="RSA2979" s="651"/>
      <c r="RSB2979" s="651"/>
      <c r="RSC2979" s="651"/>
      <c r="RSD2979" s="651"/>
      <c r="RSE2979" s="651"/>
      <c r="RSF2979" s="651"/>
      <c r="RSG2979" s="651"/>
      <c r="RSH2979" s="651"/>
      <c r="RSI2979" s="651"/>
      <c r="RSJ2979" s="651"/>
      <c r="RSK2979" s="651"/>
      <c r="RSL2979" s="651"/>
      <c r="RSM2979" s="651"/>
      <c r="RSN2979" s="651"/>
      <c r="RSO2979" s="651"/>
      <c r="RSP2979" s="651"/>
      <c r="RSQ2979" s="651"/>
      <c r="RSR2979" s="651"/>
      <c r="RSS2979" s="651"/>
      <c r="RST2979" s="651"/>
      <c r="RSU2979" s="651"/>
      <c r="RSV2979" s="651"/>
      <c r="RSW2979" s="651"/>
      <c r="RSX2979" s="651"/>
      <c r="RSY2979" s="651"/>
      <c r="RSZ2979" s="651"/>
      <c r="RTA2979" s="651"/>
      <c r="RTB2979" s="651"/>
      <c r="RTC2979" s="651"/>
      <c r="RTD2979" s="651"/>
      <c r="RTE2979" s="651"/>
      <c r="RTF2979" s="651"/>
      <c r="RTG2979" s="651"/>
      <c r="RTH2979" s="651"/>
      <c r="RTI2979" s="651"/>
      <c r="RTJ2979" s="651"/>
      <c r="RTK2979" s="651"/>
      <c r="RTL2979" s="651"/>
      <c r="RTM2979" s="651"/>
      <c r="RTN2979" s="651"/>
      <c r="RTO2979" s="651"/>
      <c r="RTP2979" s="651"/>
      <c r="RTQ2979" s="651"/>
      <c r="RTR2979" s="651"/>
      <c r="RTS2979" s="651"/>
      <c r="RTT2979" s="651"/>
      <c r="RTU2979" s="651"/>
      <c r="RTV2979" s="651"/>
      <c r="RTW2979" s="651"/>
      <c r="RTX2979" s="651"/>
      <c r="RTY2979" s="651"/>
      <c r="RTZ2979" s="651"/>
      <c r="RUA2979" s="651"/>
      <c r="RUB2979" s="651"/>
      <c r="RUC2979" s="651"/>
      <c r="RUD2979" s="651"/>
      <c r="RUE2979" s="651"/>
      <c r="RUF2979" s="651"/>
      <c r="RUG2979" s="651"/>
      <c r="RUH2979" s="651"/>
      <c r="RUI2979" s="651"/>
      <c r="RUJ2979" s="651"/>
      <c r="RUK2979" s="651"/>
      <c r="RUL2979" s="651"/>
      <c r="RUM2979" s="651"/>
      <c r="RUN2979" s="651"/>
      <c r="RUO2979" s="651"/>
      <c r="RUP2979" s="651"/>
      <c r="RUQ2979" s="651"/>
      <c r="RUR2979" s="651"/>
      <c r="RUS2979" s="651"/>
      <c r="RUT2979" s="651"/>
      <c r="RUU2979" s="651"/>
      <c r="RUV2979" s="651"/>
      <c r="RUW2979" s="651"/>
      <c r="RUX2979" s="651"/>
      <c r="RUY2979" s="651"/>
      <c r="RUZ2979" s="651"/>
      <c r="RVA2979" s="651"/>
      <c r="RVB2979" s="651"/>
      <c r="RVC2979" s="651"/>
      <c r="RVD2979" s="651"/>
      <c r="RVE2979" s="651"/>
      <c r="RVF2979" s="651"/>
      <c r="RVG2979" s="651"/>
      <c r="RVH2979" s="651"/>
      <c r="RVI2979" s="651"/>
      <c r="RVJ2979" s="651"/>
      <c r="RVK2979" s="651"/>
      <c r="RVL2979" s="651"/>
      <c r="RVM2979" s="651"/>
      <c r="RVN2979" s="651"/>
      <c r="RVO2979" s="651"/>
      <c r="RVP2979" s="651"/>
      <c r="RVQ2979" s="651"/>
      <c r="RVR2979" s="651"/>
      <c r="RVS2979" s="651"/>
      <c r="RVT2979" s="651"/>
      <c r="RVU2979" s="651"/>
      <c r="RVV2979" s="651"/>
      <c r="RVW2979" s="651"/>
      <c r="RVX2979" s="651"/>
      <c r="RVY2979" s="651"/>
      <c r="RVZ2979" s="651"/>
      <c r="RWA2979" s="651"/>
      <c r="RWB2979" s="651"/>
      <c r="RWC2979" s="651"/>
      <c r="RWD2979" s="651"/>
      <c r="RWE2979" s="651"/>
      <c r="RWF2979" s="651"/>
      <c r="RWG2979" s="651"/>
      <c r="RWH2979" s="651"/>
      <c r="RWI2979" s="651"/>
      <c r="RWJ2979" s="651"/>
      <c r="RWK2979" s="651"/>
      <c r="RWL2979" s="651"/>
      <c r="RWM2979" s="651"/>
      <c r="RWN2979" s="651"/>
      <c r="RWO2979" s="651"/>
      <c r="RWP2979" s="651"/>
      <c r="RWQ2979" s="651"/>
      <c r="RWR2979" s="651"/>
      <c r="RWS2979" s="651"/>
      <c r="RWT2979" s="651"/>
      <c r="RWU2979" s="651"/>
      <c r="RWV2979" s="651"/>
      <c r="RWW2979" s="651"/>
      <c r="RWX2979" s="651"/>
      <c r="RWY2979" s="651"/>
      <c r="RWZ2979" s="651"/>
      <c r="RXA2979" s="651"/>
      <c r="RXB2979" s="651"/>
      <c r="RXC2979" s="651"/>
      <c r="RXD2979" s="651"/>
      <c r="RXE2979" s="651"/>
      <c r="RXF2979" s="651"/>
      <c r="RXG2979" s="651"/>
      <c r="RXH2979" s="651"/>
      <c r="RXI2979" s="651"/>
      <c r="RXJ2979" s="651"/>
      <c r="RXK2979" s="651"/>
      <c r="RXL2979" s="651"/>
      <c r="RXM2979" s="651"/>
      <c r="RXN2979" s="651"/>
      <c r="RXO2979" s="651"/>
      <c r="RXP2979" s="651"/>
      <c r="RXQ2979" s="651"/>
      <c r="RXR2979" s="651"/>
      <c r="RXS2979" s="651"/>
      <c r="RXT2979" s="651"/>
      <c r="RXU2979" s="651"/>
      <c r="RXV2979" s="651"/>
      <c r="RXW2979" s="651"/>
      <c r="RXX2979" s="651"/>
      <c r="RXY2979" s="651"/>
      <c r="RXZ2979" s="651"/>
      <c r="RYA2979" s="651"/>
      <c r="RYB2979" s="651"/>
      <c r="RYC2979" s="651"/>
      <c r="RYD2979" s="651"/>
      <c r="RYE2979" s="651"/>
      <c r="RYF2979" s="651"/>
      <c r="RYG2979" s="651"/>
      <c r="RYH2979" s="651"/>
      <c r="RYI2979" s="651"/>
      <c r="RYJ2979" s="651"/>
      <c r="RYK2979" s="651"/>
      <c r="RYL2979" s="651"/>
      <c r="RYM2979" s="651"/>
      <c r="RYN2979" s="651"/>
      <c r="RYO2979" s="651"/>
      <c r="RYP2979" s="651"/>
      <c r="RYQ2979" s="651"/>
      <c r="RYR2979" s="651"/>
      <c r="RYS2979" s="651"/>
      <c r="RYT2979" s="651"/>
      <c r="RYU2979" s="651"/>
      <c r="RYV2979" s="651"/>
      <c r="RYW2979" s="651"/>
      <c r="RYX2979" s="651"/>
      <c r="RYY2979" s="651"/>
      <c r="RYZ2979" s="651"/>
      <c r="RZA2979" s="651"/>
      <c r="RZB2979" s="651"/>
      <c r="RZC2979" s="651"/>
      <c r="RZD2979" s="651"/>
      <c r="RZE2979" s="651"/>
      <c r="RZF2979" s="651"/>
      <c r="RZG2979" s="651"/>
      <c r="RZH2979" s="651"/>
      <c r="RZI2979" s="651"/>
      <c r="RZJ2979" s="651"/>
      <c r="RZK2979" s="651"/>
      <c r="RZL2979" s="651"/>
      <c r="RZM2979" s="651"/>
      <c r="RZN2979" s="651"/>
      <c r="RZO2979" s="651"/>
      <c r="RZP2979" s="651"/>
      <c r="RZQ2979" s="651"/>
      <c r="RZR2979" s="651"/>
      <c r="RZS2979" s="651"/>
      <c r="RZT2979" s="651"/>
      <c r="RZU2979" s="651"/>
      <c r="RZV2979" s="651"/>
      <c r="RZW2979" s="651"/>
      <c r="RZX2979" s="651"/>
      <c r="RZY2979" s="651"/>
      <c r="RZZ2979" s="651"/>
      <c r="SAA2979" s="651"/>
      <c r="SAB2979" s="651"/>
      <c r="SAC2979" s="651"/>
      <c r="SAD2979" s="651"/>
      <c r="SAE2979" s="651"/>
      <c r="SAF2979" s="651"/>
      <c r="SAG2979" s="651"/>
      <c r="SAH2979" s="651"/>
      <c r="SAI2979" s="651"/>
      <c r="SAJ2979" s="651"/>
      <c r="SAK2979" s="651"/>
      <c r="SAL2979" s="651"/>
      <c r="SAM2979" s="651"/>
      <c r="SAN2979" s="651"/>
      <c r="SAO2979" s="651"/>
      <c r="SAP2979" s="651"/>
      <c r="SAQ2979" s="651"/>
      <c r="SAR2979" s="651"/>
      <c r="SAS2979" s="651"/>
      <c r="SAT2979" s="651"/>
      <c r="SAU2979" s="651"/>
      <c r="SAV2979" s="651"/>
      <c r="SAW2979" s="651"/>
      <c r="SAX2979" s="651"/>
      <c r="SAY2979" s="651"/>
      <c r="SAZ2979" s="651"/>
      <c r="SBA2979" s="651"/>
      <c r="SBB2979" s="651"/>
      <c r="SBC2979" s="651"/>
      <c r="SBD2979" s="651"/>
      <c r="SBE2979" s="651"/>
      <c r="SBF2979" s="651"/>
      <c r="SBG2979" s="651"/>
      <c r="SBH2979" s="651"/>
      <c r="SBI2979" s="651"/>
      <c r="SBJ2979" s="651"/>
      <c r="SBK2979" s="651"/>
      <c r="SBL2979" s="651"/>
      <c r="SBM2979" s="651"/>
      <c r="SBN2979" s="651"/>
      <c r="SBO2979" s="651"/>
      <c r="SBP2979" s="651"/>
      <c r="SBQ2979" s="651"/>
      <c r="SBR2979" s="651"/>
      <c r="SBS2979" s="651"/>
      <c r="SBT2979" s="651"/>
      <c r="SBU2979" s="651"/>
      <c r="SBV2979" s="651"/>
      <c r="SBW2979" s="651"/>
      <c r="SBX2979" s="651"/>
      <c r="SBY2979" s="651"/>
      <c r="SBZ2979" s="651"/>
      <c r="SCA2979" s="651"/>
      <c r="SCB2979" s="651"/>
      <c r="SCC2979" s="651"/>
      <c r="SCD2979" s="651"/>
      <c r="SCE2979" s="651"/>
      <c r="SCF2979" s="651"/>
      <c r="SCG2979" s="651"/>
      <c r="SCH2979" s="651"/>
      <c r="SCI2979" s="651"/>
      <c r="SCJ2979" s="651"/>
      <c r="SCK2979" s="651"/>
      <c r="SCL2979" s="651"/>
      <c r="SCM2979" s="651"/>
      <c r="SCN2979" s="651"/>
      <c r="SCO2979" s="651"/>
      <c r="SCP2979" s="651"/>
      <c r="SCQ2979" s="651"/>
      <c r="SCR2979" s="651"/>
      <c r="SCS2979" s="651"/>
      <c r="SCT2979" s="651"/>
      <c r="SCU2979" s="651"/>
      <c r="SCV2979" s="651"/>
      <c r="SCW2979" s="651"/>
      <c r="SCX2979" s="651"/>
      <c r="SCY2979" s="651"/>
      <c r="SCZ2979" s="651"/>
      <c r="SDA2979" s="651"/>
      <c r="SDB2979" s="651"/>
      <c r="SDC2979" s="651"/>
      <c r="SDD2979" s="651"/>
      <c r="SDE2979" s="651"/>
      <c r="SDF2979" s="651"/>
      <c r="SDG2979" s="651"/>
      <c r="SDH2979" s="651"/>
      <c r="SDI2979" s="651"/>
      <c r="SDJ2979" s="651"/>
      <c r="SDK2979" s="651"/>
      <c r="SDL2979" s="651"/>
      <c r="SDM2979" s="651"/>
      <c r="SDN2979" s="651"/>
      <c r="SDO2979" s="651"/>
      <c r="SDP2979" s="651"/>
      <c r="SDQ2979" s="651"/>
      <c r="SDR2979" s="651"/>
      <c r="SDS2979" s="651"/>
      <c r="SDT2979" s="651"/>
      <c r="SDU2979" s="651"/>
      <c r="SDV2979" s="651"/>
      <c r="SDW2979" s="651"/>
      <c r="SDX2979" s="651"/>
      <c r="SDY2979" s="651"/>
      <c r="SDZ2979" s="651"/>
      <c r="SEA2979" s="651"/>
      <c r="SEB2979" s="651"/>
      <c r="SEC2979" s="651"/>
      <c r="SED2979" s="651"/>
      <c r="SEE2979" s="651"/>
      <c r="SEF2979" s="651"/>
      <c r="SEG2979" s="651"/>
      <c r="SEH2979" s="651"/>
      <c r="SEI2979" s="651"/>
      <c r="SEJ2979" s="651"/>
      <c r="SEK2979" s="651"/>
      <c r="SEL2979" s="651"/>
      <c r="SEM2979" s="651"/>
      <c r="SEN2979" s="651"/>
      <c r="SEO2979" s="651"/>
      <c r="SEP2979" s="651"/>
      <c r="SEQ2979" s="651"/>
      <c r="SER2979" s="651"/>
      <c r="SES2979" s="651"/>
      <c r="SET2979" s="651"/>
      <c r="SEU2979" s="651"/>
      <c r="SEV2979" s="651"/>
      <c r="SEW2979" s="651"/>
      <c r="SEX2979" s="651"/>
      <c r="SEY2979" s="651"/>
      <c r="SEZ2979" s="651"/>
      <c r="SFA2979" s="651"/>
      <c r="SFB2979" s="651"/>
      <c r="SFC2979" s="651"/>
      <c r="SFD2979" s="651"/>
      <c r="SFE2979" s="651"/>
      <c r="SFF2979" s="651"/>
      <c r="SFG2979" s="651"/>
      <c r="SFH2979" s="651"/>
      <c r="SFI2979" s="651"/>
      <c r="SFJ2979" s="651"/>
      <c r="SFK2979" s="651"/>
      <c r="SFL2979" s="651"/>
      <c r="SFM2979" s="651"/>
      <c r="SFN2979" s="651"/>
      <c r="SFO2979" s="651"/>
      <c r="SFP2979" s="651"/>
      <c r="SFQ2979" s="651"/>
      <c r="SFR2979" s="651"/>
      <c r="SFS2979" s="651"/>
      <c r="SFT2979" s="651"/>
      <c r="SFU2979" s="651"/>
      <c r="SFV2979" s="651"/>
      <c r="SFW2979" s="651"/>
      <c r="SFX2979" s="651"/>
      <c r="SFY2979" s="651"/>
      <c r="SFZ2979" s="651"/>
      <c r="SGA2979" s="651"/>
      <c r="SGB2979" s="651"/>
      <c r="SGC2979" s="651"/>
      <c r="SGD2979" s="651"/>
      <c r="SGE2979" s="651"/>
      <c r="SGF2979" s="651"/>
      <c r="SGG2979" s="651"/>
      <c r="SGH2979" s="651"/>
      <c r="SGI2979" s="651"/>
      <c r="SGJ2979" s="651"/>
      <c r="SGK2979" s="651"/>
      <c r="SGL2979" s="651"/>
      <c r="SGM2979" s="651"/>
      <c r="SGN2979" s="651"/>
      <c r="SGO2979" s="651"/>
      <c r="SGP2979" s="651"/>
      <c r="SGQ2979" s="651"/>
      <c r="SGR2979" s="651"/>
      <c r="SGS2979" s="651"/>
      <c r="SGT2979" s="651"/>
      <c r="SGU2979" s="651"/>
      <c r="SGV2979" s="651"/>
      <c r="SGW2979" s="651"/>
      <c r="SGX2979" s="651"/>
      <c r="SGY2979" s="651"/>
      <c r="SGZ2979" s="651"/>
      <c r="SHA2979" s="651"/>
      <c r="SHB2979" s="651"/>
      <c r="SHC2979" s="651"/>
      <c r="SHD2979" s="651"/>
      <c r="SHE2979" s="651"/>
      <c r="SHF2979" s="651"/>
      <c r="SHG2979" s="651"/>
      <c r="SHH2979" s="651"/>
      <c r="SHI2979" s="651"/>
      <c r="SHJ2979" s="651"/>
      <c r="SHK2979" s="651"/>
      <c r="SHL2979" s="651"/>
      <c r="SHM2979" s="651"/>
      <c r="SHN2979" s="651"/>
      <c r="SHO2979" s="651"/>
      <c r="SHP2979" s="651"/>
      <c r="SHQ2979" s="651"/>
      <c r="SHR2979" s="651"/>
      <c r="SHS2979" s="651"/>
      <c r="SHT2979" s="651"/>
      <c r="SHU2979" s="651"/>
      <c r="SHV2979" s="651"/>
      <c r="SHW2979" s="651"/>
      <c r="SHX2979" s="651"/>
      <c r="SHY2979" s="651"/>
      <c r="SHZ2979" s="651"/>
      <c r="SIA2979" s="651"/>
      <c r="SIB2979" s="651"/>
      <c r="SIC2979" s="651"/>
      <c r="SID2979" s="651"/>
      <c r="SIE2979" s="651"/>
      <c r="SIF2979" s="651"/>
      <c r="SIG2979" s="651"/>
      <c r="SIH2979" s="651"/>
      <c r="SII2979" s="651"/>
      <c r="SIJ2979" s="651"/>
      <c r="SIK2979" s="651"/>
      <c r="SIL2979" s="651"/>
      <c r="SIM2979" s="651"/>
      <c r="SIN2979" s="651"/>
      <c r="SIO2979" s="651"/>
      <c r="SIP2979" s="651"/>
      <c r="SIQ2979" s="651"/>
      <c r="SIR2979" s="651"/>
      <c r="SIS2979" s="651"/>
      <c r="SIT2979" s="651"/>
      <c r="SIU2979" s="651"/>
      <c r="SIV2979" s="651"/>
      <c r="SIW2979" s="651"/>
      <c r="SIX2979" s="651"/>
      <c r="SIY2979" s="651"/>
      <c r="SIZ2979" s="651"/>
      <c r="SJA2979" s="651"/>
      <c r="SJB2979" s="651"/>
      <c r="SJC2979" s="651"/>
      <c r="SJD2979" s="651"/>
      <c r="SJE2979" s="651"/>
      <c r="SJF2979" s="651"/>
      <c r="SJG2979" s="651"/>
      <c r="SJH2979" s="651"/>
      <c r="SJI2979" s="651"/>
      <c r="SJJ2979" s="651"/>
      <c r="SJK2979" s="651"/>
      <c r="SJL2979" s="651"/>
      <c r="SJM2979" s="651"/>
      <c r="SJN2979" s="651"/>
      <c r="SJO2979" s="651"/>
      <c r="SJP2979" s="651"/>
      <c r="SJQ2979" s="651"/>
      <c r="SJR2979" s="651"/>
      <c r="SJS2979" s="651"/>
      <c r="SJT2979" s="651"/>
      <c r="SJU2979" s="651"/>
      <c r="SJV2979" s="651"/>
      <c r="SJW2979" s="651"/>
      <c r="SJX2979" s="651"/>
      <c r="SJY2979" s="651"/>
      <c r="SJZ2979" s="651"/>
      <c r="SKA2979" s="651"/>
      <c r="SKB2979" s="651"/>
      <c r="SKC2979" s="651"/>
      <c r="SKD2979" s="651"/>
      <c r="SKE2979" s="651"/>
      <c r="SKF2979" s="651"/>
      <c r="SKG2979" s="651"/>
      <c r="SKH2979" s="651"/>
      <c r="SKI2979" s="651"/>
      <c r="SKJ2979" s="651"/>
      <c r="SKK2979" s="651"/>
      <c r="SKL2979" s="651"/>
      <c r="SKM2979" s="651"/>
      <c r="SKN2979" s="651"/>
      <c r="SKO2979" s="651"/>
      <c r="SKP2979" s="651"/>
      <c r="SKQ2979" s="651"/>
      <c r="SKR2979" s="651"/>
      <c r="SKS2979" s="651"/>
      <c r="SKT2979" s="651"/>
      <c r="SKU2979" s="651"/>
      <c r="SKV2979" s="651"/>
      <c r="SKW2979" s="651"/>
      <c r="SKX2979" s="651"/>
      <c r="SKY2979" s="651"/>
      <c r="SKZ2979" s="651"/>
      <c r="SLA2979" s="651"/>
      <c r="SLB2979" s="651"/>
      <c r="SLC2979" s="651"/>
      <c r="SLD2979" s="651"/>
      <c r="SLE2979" s="651"/>
      <c r="SLF2979" s="651"/>
      <c r="SLG2979" s="651"/>
      <c r="SLH2979" s="651"/>
      <c r="SLI2979" s="651"/>
      <c r="SLJ2979" s="651"/>
      <c r="SLK2979" s="651"/>
      <c r="SLL2979" s="651"/>
      <c r="SLM2979" s="651"/>
      <c r="SLN2979" s="651"/>
      <c r="SLO2979" s="651"/>
      <c r="SLP2979" s="651"/>
      <c r="SLQ2979" s="651"/>
      <c r="SLR2979" s="651"/>
      <c r="SLS2979" s="651"/>
      <c r="SLT2979" s="651"/>
      <c r="SLU2979" s="651"/>
      <c r="SLV2979" s="651"/>
      <c r="SLW2979" s="651"/>
      <c r="SLX2979" s="651"/>
      <c r="SLY2979" s="651"/>
      <c r="SLZ2979" s="651"/>
      <c r="SMA2979" s="651"/>
      <c r="SMB2979" s="651"/>
      <c r="SMC2979" s="651"/>
      <c r="SMD2979" s="651"/>
      <c r="SME2979" s="651"/>
      <c r="SMF2979" s="651"/>
      <c r="SMG2979" s="651"/>
      <c r="SMH2979" s="651"/>
      <c r="SMI2979" s="651"/>
      <c r="SMJ2979" s="651"/>
      <c r="SMK2979" s="651"/>
      <c r="SML2979" s="651"/>
      <c r="SMM2979" s="651"/>
      <c r="SMN2979" s="651"/>
      <c r="SMO2979" s="651"/>
      <c r="SMP2979" s="651"/>
      <c r="SMQ2979" s="651"/>
      <c r="SMR2979" s="651"/>
      <c r="SMS2979" s="651"/>
      <c r="SMT2979" s="651"/>
      <c r="SMU2979" s="651"/>
      <c r="SMV2979" s="651"/>
      <c r="SMW2979" s="651"/>
      <c r="SMX2979" s="651"/>
      <c r="SMY2979" s="651"/>
      <c r="SMZ2979" s="651"/>
      <c r="SNA2979" s="651"/>
      <c r="SNB2979" s="651"/>
      <c r="SNC2979" s="651"/>
      <c r="SND2979" s="651"/>
      <c r="SNE2979" s="651"/>
      <c r="SNF2979" s="651"/>
      <c r="SNG2979" s="651"/>
      <c r="SNH2979" s="651"/>
      <c r="SNI2979" s="651"/>
      <c r="SNJ2979" s="651"/>
      <c r="SNK2979" s="651"/>
      <c r="SNL2979" s="651"/>
      <c r="SNM2979" s="651"/>
      <c r="SNN2979" s="651"/>
      <c r="SNO2979" s="651"/>
      <c r="SNP2979" s="651"/>
      <c r="SNQ2979" s="651"/>
      <c r="SNR2979" s="651"/>
      <c r="SNS2979" s="651"/>
      <c r="SNT2979" s="651"/>
      <c r="SNU2979" s="651"/>
      <c r="SNV2979" s="651"/>
      <c r="SNW2979" s="651"/>
      <c r="SNX2979" s="651"/>
      <c r="SNY2979" s="651"/>
      <c r="SNZ2979" s="651"/>
      <c r="SOA2979" s="651"/>
      <c r="SOB2979" s="651"/>
      <c r="SOC2979" s="651"/>
      <c r="SOD2979" s="651"/>
      <c r="SOE2979" s="651"/>
      <c r="SOF2979" s="651"/>
      <c r="SOG2979" s="651"/>
      <c r="SOH2979" s="651"/>
      <c r="SOI2979" s="651"/>
      <c r="SOJ2979" s="651"/>
      <c r="SOK2979" s="651"/>
      <c r="SOL2979" s="651"/>
      <c r="SOM2979" s="651"/>
      <c r="SON2979" s="651"/>
      <c r="SOO2979" s="651"/>
      <c r="SOP2979" s="651"/>
      <c r="SOQ2979" s="651"/>
      <c r="SOR2979" s="651"/>
      <c r="SOS2979" s="651"/>
      <c r="SOT2979" s="651"/>
      <c r="SOU2979" s="651"/>
      <c r="SOV2979" s="651"/>
      <c r="SOW2979" s="651"/>
      <c r="SOX2979" s="651"/>
      <c r="SOY2979" s="651"/>
      <c r="SOZ2979" s="651"/>
      <c r="SPA2979" s="651"/>
      <c r="SPB2979" s="651"/>
      <c r="SPC2979" s="651"/>
      <c r="SPD2979" s="651"/>
      <c r="SPE2979" s="651"/>
      <c r="SPF2979" s="651"/>
      <c r="SPG2979" s="651"/>
      <c r="SPH2979" s="651"/>
      <c r="SPI2979" s="651"/>
      <c r="SPJ2979" s="651"/>
      <c r="SPK2979" s="651"/>
      <c r="SPL2979" s="651"/>
      <c r="SPM2979" s="651"/>
      <c r="SPN2979" s="651"/>
      <c r="SPO2979" s="651"/>
      <c r="SPP2979" s="651"/>
      <c r="SPQ2979" s="651"/>
      <c r="SPR2979" s="651"/>
      <c r="SPS2979" s="651"/>
      <c r="SPT2979" s="651"/>
      <c r="SPU2979" s="651"/>
      <c r="SPV2979" s="651"/>
      <c r="SPW2979" s="651"/>
      <c r="SPX2979" s="651"/>
      <c r="SPY2979" s="651"/>
      <c r="SPZ2979" s="651"/>
      <c r="SQA2979" s="651"/>
      <c r="SQB2979" s="651"/>
      <c r="SQC2979" s="651"/>
      <c r="SQD2979" s="651"/>
      <c r="SQE2979" s="651"/>
      <c r="SQF2979" s="651"/>
      <c r="SQG2979" s="651"/>
      <c r="SQH2979" s="651"/>
      <c r="SQI2979" s="651"/>
      <c r="SQJ2979" s="651"/>
      <c r="SQK2979" s="651"/>
      <c r="SQL2979" s="651"/>
      <c r="SQM2979" s="651"/>
      <c r="SQN2979" s="651"/>
      <c r="SQO2979" s="651"/>
      <c r="SQP2979" s="651"/>
      <c r="SQQ2979" s="651"/>
      <c r="SQR2979" s="651"/>
      <c r="SQS2979" s="651"/>
      <c r="SQT2979" s="651"/>
      <c r="SQU2979" s="651"/>
      <c r="SQV2979" s="651"/>
      <c r="SQW2979" s="651"/>
      <c r="SQX2979" s="651"/>
      <c r="SQY2979" s="651"/>
      <c r="SQZ2979" s="651"/>
      <c r="SRA2979" s="651"/>
      <c r="SRB2979" s="651"/>
      <c r="SRC2979" s="651"/>
      <c r="SRD2979" s="651"/>
      <c r="SRE2979" s="651"/>
      <c r="SRF2979" s="651"/>
      <c r="SRG2979" s="651"/>
      <c r="SRH2979" s="651"/>
      <c r="SRI2979" s="651"/>
      <c r="SRJ2979" s="651"/>
      <c r="SRK2979" s="651"/>
      <c r="SRL2979" s="651"/>
      <c r="SRM2979" s="651"/>
      <c r="SRN2979" s="651"/>
      <c r="SRO2979" s="651"/>
      <c r="SRP2979" s="651"/>
      <c r="SRQ2979" s="651"/>
      <c r="SRR2979" s="651"/>
      <c r="SRS2979" s="651"/>
      <c r="SRT2979" s="651"/>
      <c r="SRU2979" s="651"/>
      <c r="SRV2979" s="651"/>
      <c r="SRW2979" s="651"/>
      <c r="SRX2979" s="651"/>
      <c r="SRY2979" s="651"/>
      <c r="SRZ2979" s="651"/>
      <c r="SSA2979" s="651"/>
      <c r="SSB2979" s="651"/>
      <c r="SSC2979" s="651"/>
      <c r="SSD2979" s="651"/>
      <c r="SSE2979" s="651"/>
      <c r="SSF2979" s="651"/>
      <c r="SSG2979" s="651"/>
      <c r="SSH2979" s="651"/>
      <c r="SSI2979" s="651"/>
      <c r="SSJ2979" s="651"/>
      <c r="SSK2979" s="651"/>
      <c r="SSL2979" s="651"/>
      <c r="SSM2979" s="651"/>
      <c r="SSN2979" s="651"/>
      <c r="SSO2979" s="651"/>
      <c r="SSP2979" s="651"/>
      <c r="SSQ2979" s="651"/>
      <c r="SSR2979" s="651"/>
      <c r="SSS2979" s="651"/>
      <c r="SST2979" s="651"/>
      <c r="SSU2979" s="651"/>
      <c r="SSV2979" s="651"/>
      <c r="SSW2979" s="651"/>
      <c r="SSX2979" s="651"/>
      <c r="SSY2979" s="651"/>
      <c r="SSZ2979" s="651"/>
      <c r="STA2979" s="651"/>
      <c r="STB2979" s="651"/>
      <c r="STC2979" s="651"/>
      <c r="STD2979" s="651"/>
      <c r="STE2979" s="651"/>
      <c r="STF2979" s="651"/>
      <c r="STG2979" s="651"/>
      <c r="STH2979" s="651"/>
      <c r="STI2979" s="651"/>
      <c r="STJ2979" s="651"/>
      <c r="STK2979" s="651"/>
      <c r="STL2979" s="651"/>
      <c r="STM2979" s="651"/>
      <c r="STN2979" s="651"/>
      <c r="STO2979" s="651"/>
      <c r="STP2979" s="651"/>
      <c r="STQ2979" s="651"/>
      <c r="STR2979" s="651"/>
      <c r="STS2979" s="651"/>
      <c r="STT2979" s="651"/>
      <c r="STU2979" s="651"/>
      <c r="STV2979" s="651"/>
      <c r="STW2979" s="651"/>
      <c r="STX2979" s="651"/>
      <c r="STY2979" s="651"/>
      <c r="STZ2979" s="651"/>
      <c r="SUA2979" s="651"/>
      <c r="SUB2979" s="651"/>
      <c r="SUC2979" s="651"/>
      <c r="SUD2979" s="651"/>
      <c r="SUE2979" s="651"/>
      <c r="SUF2979" s="651"/>
      <c r="SUG2979" s="651"/>
      <c r="SUH2979" s="651"/>
      <c r="SUI2979" s="651"/>
      <c r="SUJ2979" s="651"/>
      <c r="SUK2979" s="651"/>
      <c r="SUL2979" s="651"/>
      <c r="SUM2979" s="651"/>
      <c r="SUN2979" s="651"/>
      <c r="SUO2979" s="651"/>
      <c r="SUP2979" s="651"/>
      <c r="SUQ2979" s="651"/>
      <c r="SUR2979" s="651"/>
      <c r="SUS2979" s="651"/>
      <c r="SUT2979" s="651"/>
      <c r="SUU2979" s="651"/>
      <c r="SUV2979" s="651"/>
      <c r="SUW2979" s="651"/>
      <c r="SUX2979" s="651"/>
      <c r="SUY2979" s="651"/>
      <c r="SUZ2979" s="651"/>
      <c r="SVA2979" s="651"/>
      <c r="SVB2979" s="651"/>
      <c r="SVC2979" s="651"/>
      <c r="SVD2979" s="651"/>
      <c r="SVE2979" s="651"/>
      <c r="SVF2979" s="651"/>
      <c r="SVG2979" s="651"/>
      <c r="SVH2979" s="651"/>
      <c r="SVI2979" s="651"/>
      <c r="SVJ2979" s="651"/>
      <c r="SVK2979" s="651"/>
      <c r="SVL2979" s="651"/>
      <c r="SVM2979" s="651"/>
      <c r="SVN2979" s="651"/>
      <c r="SVO2979" s="651"/>
      <c r="SVP2979" s="651"/>
      <c r="SVQ2979" s="651"/>
      <c r="SVR2979" s="651"/>
      <c r="SVS2979" s="651"/>
      <c r="SVT2979" s="651"/>
      <c r="SVU2979" s="651"/>
      <c r="SVV2979" s="651"/>
      <c r="SVW2979" s="651"/>
      <c r="SVX2979" s="651"/>
      <c r="SVY2979" s="651"/>
      <c r="SVZ2979" s="651"/>
      <c r="SWA2979" s="651"/>
      <c r="SWB2979" s="651"/>
      <c r="SWC2979" s="651"/>
      <c r="SWD2979" s="651"/>
      <c r="SWE2979" s="651"/>
      <c r="SWF2979" s="651"/>
      <c r="SWG2979" s="651"/>
      <c r="SWH2979" s="651"/>
      <c r="SWI2979" s="651"/>
      <c r="SWJ2979" s="651"/>
      <c r="SWK2979" s="651"/>
      <c r="SWL2979" s="651"/>
      <c r="SWM2979" s="651"/>
      <c r="SWN2979" s="651"/>
      <c r="SWO2979" s="651"/>
      <c r="SWP2979" s="651"/>
      <c r="SWQ2979" s="651"/>
      <c r="SWR2979" s="651"/>
      <c r="SWS2979" s="651"/>
      <c r="SWT2979" s="651"/>
      <c r="SWU2979" s="651"/>
      <c r="SWV2979" s="651"/>
      <c r="SWW2979" s="651"/>
      <c r="SWX2979" s="651"/>
      <c r="SWY2979" s="651"/>
      <c r="SWZ2979" s="651"/>
      <c r="SXA2979" s="651"/>
      <c r="SXB2979" s="651"/>
      <c r="SXC2979" s="651"/>
      <c r="SXD2979" s="651"/>
      <c r="SXE2979" s="651"/>
      <c r="SXF2979" s="651"/>
      <c r="SXG2979" s="651"/>
      <c r="SXH2979" s="651"/>
      <c r="SXI2979" s="651"/>
      <c r="SXJ2979" s="651"/>
      <c r="SXK2979" s="651"/>
      <c r="SXL2979" s="651"/>
      <c r="SXM2979" s="651"/>
      <c r="SXN2979" s="651"/>
      <c r="SXO2979" s="651"/>
      <c r="SXP2979" s="651"/>
      <c r="SXQ2979" s="651"/>
      <c r="SXR2979" s="651"/>
      <c r="SXS2979" s="651"/>
      <c r="SXT2979" s="651"/>
      <c r="SXU2979" s="651"/>
      <c r="SXV2979" s="651"/>
      <c r="SXW2979" s="651"/>
      <c r="SXX2979" s="651"/>
      <c r="SXY2979" s="651"/>
      <c r="SXZ2979" s="651"/>
      <c r="SYA2979" s="651"/>
      <c r="SYB2979" s="651"/>
      <c r="SYC2979" s="651"/>
      <c r="SYD2979" s="651"/>
      <c r="SYE2979" s="651"/>
      <c r="SYF2979" s="651"/>
      <c r="SYG2979" s="651"/>
      <c r="SYH2979" s="651"/>
      <c r="SYI2979" s="651"/>
      <c r="SYJ2979" s="651"/>
      <c r="SYK2979" s="651"/>
      <c r="SYL2979" s="651"/>
      <c r="SYM2979" s="651"/>
      <c r="SYN2979" s="651"/>
      <c r="SYO2979" s="651"/>
      <c r="SYP2979" s="651"/>
      <c r="SYQ2979" s="651"/>
      <c r="SYR2979" s="651"/>
      <c r="SYS2979" s="651"/>
      <c r="SYT2979" s="651"/>
      <c r="SYU2979" s="651"/>
      <c r="SYV2979" s="651"/>
      <c r="SYW2979" s="651"/>
      <c r="SYX2979" s="651"/>
      <c r="SYY2979" s="651"/>
      <c r="SYZ2979" s="651"/>
      <c r="SZA2979" s="651"/>
      <c r="SZB2979" s="651"/>
      <c r="SZC2979" s="651"/>
      <c r="SZD2979" s="651"/>
      <c r="SZE2979" s="651"/>
      <c r="SZF2979" s="651"/>
      <c r="SZG2979" s="651"/>
      <c r="SZH2979" s="651"/>
      <c r="SZI2979" s="651"/>
      <c r="SZJ2979" s="651"/>
      <c r="SZK2979" s="651"/>
      <c r="SZL2979" s="651"/>
      <c r="SZM2979" s="651"/>
      <c r="SZN2979" s="651"/>
      <c r="SZO2979" s="651"/>
      <c r="SZP2979" s="651"/>
      <c r="SZQ2979" s="651"/>
      <c r="SZR2979" s="651"/>
      <c r="SZS2979" s="651"/>
      <c r="SZT2979" s="651"/>
      <c r="SZU2979" s="651"/>
      <c r="SZV2979" s="651"/>
      <c r="SZW2979" s="651"/>
      <c r="SZX2979" s="651"/>
      <c r="SZY2979" s="651"/>
      <c r="SZZ2979" s="651"/>
      <c r="TAA2979" s="651"/>
      <c r="TAB2979" s="651"/>
      <c r="TAC2979" s="651"/>
      <c r="TAD2979" s="651"/>
      <c r="TAE2979" s="651"/>
      <c r="TAF2979" s="651"/>
      <c r="TAG2979" s="651"/>
      <c r="TAH2979" s="651"/>
      <c r="TAI2979" s="651"/>
      <c r="TAJ2979" s="651"/>
      <c r="TAK2979" s="651"/>
      <c r="TAL2979" s="651"/>
      <c r="TAM2979" s="651"/>
      <c r="TAN2979" s="651"/>
      <c r="TAO2979" s="651"/>
      <c r="TAP2979" s="651"/>
      <c r="TAQ2979" s="651"/>
      <c r="TAR2979" s="651"/>
      <c r="TAS2979" s="651"/>
      <c r="TAT2979" s="651"/>
      <c r="TAU2979" s="651"/>
      <c r="TAV2979" s="651"/>
      <c r="TAW2979" s="651"/>
      <c r="TAX2979" s="651"/>
      <c r="TAY2979" s="651"/>
      <c r="TAZ2979" s="651"/>
      <c r="TBA2979" s="651"/>
      <c r="TBB2979" s="651"/>
      <c r="TBC2979" s="651"/>
      <c r="TBD2979" s="651"/>
      <c r="TBE2979" s="651"/>
      <c r="TBF2979" s="651"/>
      <c r="TBG2979" s="651"/>
      <c r="TBH2979" s="651"/>
      <c r="TBI2979" s="651"/>
      <c r="TBJ2979" s="651"/>
      <c r="TBK2979" s="651"/>
      <c r="TBL2979" s="651"/>
      <c r="TBM2979" s="651"/>
      <c r="TBN2979" s="651"/>
      <c r="TBO2979" s="651"/>
      <c r="TBP2979" s="651"/>
      <c r="TBQ2979" s="651"/>
      <c r="TBR2979" s="651"/>
      <c r="TBS2979" s="651"/>
      <c r="TBT2979" s="651"/>
      <c r="TBU2979" s="651"/>
      <c r="TBV2979" s="651"/>
      <c r="TBW2979" s="651"/>
      <c r="TBX2979" s="651"/>
      <c r="TBY2979" s="651"/>
      <c r="TBZ2979" s="651"/>
      <c r="TCA2979" s="651"/>
      <c r="TCB2979" s="651"/>
      <c r="TCC2979" s="651"/>
      <c r="TCD2979" s="651"/>
      <c r="TCE2979" s="651"/>
      <c r="TCF2979" s="651"/>
      <c r="TCG2979" s="651"/>
      <c r="TCH2979" s="651"/>
      <c r="TCI2979" s="651"/>
      <c r="TCJ2979" s="651"/>
      <c r="TCK2979" s="651"/>
      <c r="TCL2979" s="651"/>
      <c r="TCM2979" s="651"/>
      <c r="TCN2979" s="651"/>
      <c r="TCO2979" s="651"/>
      <c r="TCP2979" s="651"/>
      <c r="TCQ2979" s="651"/>
      <c r="TCR2979" s="651"/>
      <c r="TCS2979" s="651"/>
      <c r="TCT2979" s="651"/>
      <c r="TCU2979" s="651"/>
      <c r="TCV2979" s="651"/>
      <c r="TCW2979" s="651"/>
      <c r="TCX2979" s="651"/>
      <c r="TCY2979" s="651"/>
      <c r="TCZ2979" s="651"/>
      <c r="TDA2979" s="651"/>
      <c r="TDB2979" s="651"/>
      <c r="TDC2979" s="651"/>
      <c r="TDD2979" s="651"/>
      <c r="TDE2979" s="651"/>
      <c r="TDF2979" s="651"/>
      <c r="TDG2979" s="651"/>
      <c r="TDH2979" s="651"/>
      <c r="TDI2979" s="651"/>
      <c r="TDJ2979" s="651"/>
      <c r="TDK2979" s="651"/>
      <c r="TDL2979" s="651"/>
      <c r="TDM2979" s="651"/>
      <c r="TDN2979" s="651"/>
      <c r="TDO2979" s="651"/>
      <c r="TDP2979" s="651"/>
      <c r="TDQ2979" s="651"/>
      <c r="TDR2979" s="651"/>
      <c r="TDS2979" s="651"/>
      <c r="TDT2979" s="651"/>
      <c r="TDU2979" s="651"/>
      <c r="TDV2979" s="651"/>
      <c r="TDW2979" s="651"/>
      <c r="TDX2979" s="651"/>
      <c r="TDY2979" s="651"/>
      <c r="TDZ2979" s="651"/>
      <c r="TEA2979" s="651"/>
      <c r="TEB2979" s="651"/>
      <c r="TEC2979" s="651"/>
      <c r="TED2979" s="651"/>
      <c r="TEE2979" s="651"/>
      <c r="TEF2979" s="651"/>
      <c r="TEG2979" s="651"/>
      <c r="TEH2979" s="651"/>
      <c r="TEI2979" s="651"/>
      <c r="TEJ2979" s="651"/>
      <c r="TEK2979" s="651"/>
      <c r="TEL2979" s="651"/>
      <c r="TEM2979" s="651"/>
      <c r="TEN2979" s="651"/>
      <c r="TEO2979" s="651"/>
      <c r="TEP2979" s="651"/>
      <c r="TEQ2979" s="651"/>
      <c r="TER2979" s="651"/>
      <c r="TES2979" s="651"/>
      <c r="TET2979" s="651"/>
      <c r="TEU2979" s="651"/>
      <c r="TEV2979" s="651"/>
      <c r="TEW2979" s="651"/>
      <c r="TEX2979" s="651"/>
      <c r="TEY2979" s="651"/>
      <c r="TEZ2979" s="651"/>
      <c r="TFA2979" s="651"/>
      <c r="TFB2979" s="651"/>
      <c r="TFC2979" s="651"/>
      <c r="TFD2979" s="651"/>
      <c r="TFE2979" s="651"/>
      <c r="TFF2979" s="651"/>
      <c r="TFG2979" s="651"/>
      <c r="TFH2979" s="651"/>
      <c r="TFI2979" s="651"/>
      <c r="TFJ2979" s="651"/>
      <c r="TFK2979" s="651"/>
      <c r="TFL2979" s="651"/>
      <c r="TFM2979" s="651"/>
      <c r="TFN2979" s="651"/>
      <c r="TFO2979" s="651"/>
      <c r="TFP2979" s="651"/>
      <c r="TFQ2979" s="651"/>
      <c r="TFR2979" s="651"/>
      <c r="TFS2979" s="651"/>
      <c r="TFT2979" s="651"/>
      <c r="TFU2979" s="651"/>
      <c r="TFV2979" s="651"/>
      <c r="TFW2979" s="651"/>
      <c r="TFX2979" s="651"/>
      <c r="TFY2979" s="651"/>
      <c r="TFZ2979" s="651"/>
      <c r="TGA2979" s="651"/>
      <c r="TGB2979" s="651"/>
      <c r="TGC2979" s="651"/>
      <c r="TGD2979" s="651"/>
      <c r="TGE2979" s="651"/>
      <c r="TGF2979" s="651"/>
      <c r="TGG2979" s="651"/>
      <c r="TGH2979" s="651"/>
      <c r="TGI2979" s="651"/>
      <c r="TGJ2979" s="651"/>
      <c r="TGK2979" s="651"/>
      <c r="TGL2979" s="651"/>
      <c r="TGM2979" s="651"/>
      <c r="TGN2979" s="651"/>
      <c r="TGO2979" s="651"/>
      <c r="TGP2979" s="651"/>
      <c r="TGQ2979" s="651"/>
      <c r="TGR2979" s="651"/>
      <c r="TGS2979" s="651"/>
      <c r="TGT2979" s="651"/>
      <c r="TGU2979" s="651"/>
      <c r="TGV2979" s="651"/>
      <c r="TGW2979" s="651"/>
      <c r="TGX2979" s="651"/>
      <c r="TGY2979" s="651"/>
      <c r="TGZ2979" s="651"/>
      <c r="THA2979" s="651"/>
      <c r="THB2979" s="651"/>
      <c r="THC2979" s="651"/>
      <c r="THD2979" s="651"/>
      <c r="THE2979" s="651"/>
      <c r="THF2979" s="651"/>
      <c r="THG2979" s="651"/>
      <c r="THH2979" s="651"/>
      <c r="THI2979" s="651"/>
      <c r="THJ2979" s="651"/>
      <c r="THK2979" s="651"/>
      <c r="THL2979" s="651"/>
      <c r="THM2979" s="651"/>
      <c r="THN2979" s="651"/>
      <c r="THO2979" s="651"/>
      <c r="THP2979" s="651"/>
      <c r="THQ2979" s="651"/>
      <c r="THR2979" s="651"/>
      <c r="THS2979" s="651"/>
      <c r="THT2979" s="651"/>
      <c r="THU2979" s="651"/>
      <c r="THV2979" s="651"/>
      <c r="THW2979" s="651"/>
      <c r="THX2979" s="651"/>
      <c r="THY2979" s="651"/>
      <c r="THZ2979" s="651"/>
      <c r="TIA2979" s="651"/>
      <c r="TIB2979" s="651"/>
      <c r="TIC2979" s="651"/>
      <c r="TID2979" s="651"/>
      <c r="TIE2979" s="651"/>
      <c r="TIF2979" s="651"/>
      <c r="TIG2979" s="651"/>
      <c r="TIH2979" s="651"/>
      <c r="TII2979" s="651"/>
      <c r="TIJ2979" s="651"/>
      <c r="TIK2979" s="651"/>
      <c r="TIL2979" s="651"/>
      <c r="TIM2979" s="651"/>
      <c r="TIN2979" s="651"/>
      <c r="TIO2979" s="651"/>
      <c r="TIP2979" s="651"/>
      <c r="TIQ2979" s="651"/>
      <c r="TIR2979" s="651"/>
      <c r="TIS2979" s="651"/>
      <c r="TIT2979" s="651"/>
      <c r="TIU2979" s="651"/>
      <c r="TIV2979" s="651"/>
      <c r="TIW2979" s="651"/>
      <c r="TIX2979" s="651"/>
      <c r="TIY2979" s="651"/>
      <c r="TIZ2979" s="651"/>
      <c r="TJA2979" s="651"/>
      <c r="TJB2979" s="651"/>
      <c r="TJC2979" s="651"/>
      <c r="TJD2979" s="651"/>
      <c r="TJE2979" s="651"/>
      <c r="TJF2979" s="651"/>
      <c r="TJG2979" s="651"/>
      <c r="TJH2979" s="651"/>
      <c r="TJI2979" s="651"/>
      <c r="TJJ2979" s="651"/>
      <c r="TJK2979" s="651"/>
      <c r="TJL2979" s="651"/>
      <c r="TJM2979" s="651"/>
      <c r="TJN2979" s="651"/>
      <c r="TJO2979" s="651"/>
      <c r="TJP2979" s="651"/>
      <c r="TJQ2979" s="651"/>
      <c r="TJR2979" s="651"/>
      <c r="TJS2979" s="651"/>
      <c r="TJT2979" s="651"/>
      <c r="TJU2979" s="651"/>
      <c r="TJV2979" s="651"/>
      <c r="TJW2979" s="651"/>
      <c r="TJX2979" s="651"/>
      <c r="TJY2979" s="651"/>
      <c r="TJZ2979" s="651"/>
      <c r="TKA2979" s="651"/>
      <c r="TKB2979" s="651"/>
      <c r="TKC2979" s="651"/>
      <c r="TKD2979" s="651"/>
      <c r="TKE2979" s="651"/>
      <c r="TKF2979" s="651"/>
      <c r="TKG2979" s="651"/>
      <c r="TKH2979" s="651"/>
      <c r="TKI2979" s="651"/>
      <c r="TKJ2979" s="651"/>
      <c r="TKK2979" s="651"/>
      <c r="TKL2979" s="651"/>
      <c r="TKM2979" s="651"/>
      <c r="TKN2979" s="651"/>
      <c r="TKO2979" s="651"/>
      <c r="TKP2979" s="651"/>
      <c r="TKQ2979" s="651"/>
      <c r="TKR2979" s="651"/>
      <c r="TKS2979" s="651"/>
      <c r="TKT2979" s="651"/>
      <c r="TKU2979" s="651"/>
      <c r="TKV2979" s="651"/>
      <c r="TKW2979" s="651"/>
      <c r="TKX2979" s="651"/>
      <c r="TKY2979" s="651"/>
      <c r="TKZ2979" s="651"/>
      <c r="TLA2979" s="651"/>
      <c r="TLB2979" s="651"/>
      <c r="TLC2979" s="651"/>
      <c r="TLD2979" s="651"/>
      <c r="TLE2979" s="651"/>
      <c r="TLF2979" s="651"/>
      <c r="TLG2979" s="651"/>
      <c r="TLH2979" s="651"/>
      <c r="TLI2979" s="651"/>
      <c r="TLJ2979" s="651"/>
      <c r="TLK2979" s="651"/>
      <c r="TLL2979" s="651"/>
      <c r="TLM2979" s="651"/>
      <c r="TLN2979" s="651"/>
      <c r="TLO2979" s="651"/>
      <c r="TLP2979" s="651"/>
      <c r="TLQ2979" s="651"/>
      <c r="TLR2979" s="651"/>
      <c r="TLS2979" s="651"/>
      <c r="TLT2979" s="651"/>
      <c r="TLU2979" s="651"/>
      <c r="TLV2979" s="651"/>
      <c r="TLW2979" s="651"/>
      <c r="TLX2979" s="651"/>
      <c r="TLY2979" s="651"/>
      <c r="TLZ2979" s="651"/>
      <c r="TMA2979" s="651"/>
      <c r="TMB2979" s="651"/>
      <c r="TMC2979" s="651"/>
      <c r="TMD2979" s="651"/>
      <c r="TME2979" s="651"/>
      <c r="TMF2979" s="651"/>
      <c r="TMG2979" s="651"/>
      <c r="TMH2979" s="651"/>
      <c r="TMI2979" s="651"/>
      <c r="TMJ2979" s="651"/>
      <c r="TMK2979" s="651"/>
      <c r="TML2979" s="651"/>
      <c r="TMM2979" s="651"/>
      <c r="TMN2979" s="651"/>
      <c r="TMO2979" s="651"/>
      <c r="TMP2979" s="651"/>
      <c r="TMQ2979" s="651"/>
      <c r="TMR2979" s="651"/>
      <c r="TMS2979" s="651"/>
      <c r="TMT2979" s="651"/>
      <c r="TMU2979" s="651"/>
      <c r="TMV2979" s="651"/>
      <c r="TMW2979" s="651"/>
      <c r="TMX2979" s="651"/>
      <c r="TMY2979" s="651"/>
      <c r="TMZ2979" s="651"/>
      <c r="TNA2979" s="651"/>
      <c r="TNB2979" s="651"/>
      <c r="TNC2979" s="651"/>
      <c r="TND2979" s="651"/>
      <c r="TNE2979" s="651"/>
      <c r="TNF2979" s="651"/>
      <c r="TNG2979" s="651"/>
      <c r="TNH2979" s="651"/>
      <c r="TNI2979" s="651"/>
      <c r="TNJ2979" s="651"/>
      <c r="TNK2979" s="651"/>
      <c r="TNL2979" s="651"/>
      <c r="TNM2979" s="651"/>
      <c r="TNN2979" s="651"/>
      <c r="TNO2979" s="651"/>
      <c r="TNP2979" s="651"/>
      <c r="TNQ2979" s="651"/>
      <c r="TNR2979" s="651"/>
      <c r="TNS2979" s="651"/>
      <c r="TNT2979" s="651"/>
      <c r="TNU2979" s="651"/>
      <c r="TNV2979" s="651"/>
      <c r="TNW2979" s="651"/>
      <c r="TNX2979" s="651"/>
      <c r="TNY2979" s="651"/>
      <c r="TNZ2979" s="651"/>
      <c r="TOA2979" s="651"/>
      <c r="TOB2979" s="651"/>
      <c r="TOC2979" s="651"/>
      <c r="TOD2979" s="651"/>
      <c r="TOE2979" s="651"/>
      <c r="TOF2979" s="651"/>
      <c r="TOG2979" s="651"/>
      <c r="TOH2979" s="651"/>
      <c r="TOI2979" s="651"/>
      <c r="TOJ2979" s="651"/>
      <c r="TOK2979" s="651"/>
      <c r="TOL2979" s="651"/>
      <c r="TOM2979" s="651"/>
      <c r="TON2979" s="651"/>
      <c r="TOO2979" s="651"/>
      <c r="TOP2979" s="651"/>
      <c r="TOQ2979" s="651"/>
      <c r="TOR2979" s="651"/>
      <c r="TOS2979" s="651"/>
      <c r="TOT2979" s="651"/>
      <c r="TOU2979" s="651"/>
      <c r="TOV2979" s="651"/>
      <c r="TOW2979" s="651"/>
      <c r="TOX2979" s="651"/>
      <c r="TOY2979" s="651"/>
      <c r="TOZ2979" s="651"/>
      <c r="TPA2979" s="651"/>
      <c r="TPB2979" s="651"/>
      <c r="TPC2979" s="651"/>
      <c r="TPD2979" s="651"/>
      <c r="TPE2979" s="651"/>
      <c r="TPF2979" s="651"/>
      <c r="TPG2979" s="651"/>
      <c r="TPH2979" s="651"/>
      <c r="TPI2979" s="651"/>
      <c r="TPJ2979" s="651"/>
      <c r="TPK2979" s="651"/>
      <c r="TPL2979" s="651"/>
      <c r="TPM2979" s="651"/>
      <c r="TPN2979" s="651"/>
      <c r="TPO2979" s="651"/>
      <c r="TPP2979" s="651"/>
      <c r="TPQ2979" s="651"/>
      <c r="TPR2979" s="651"/>
      <c r="TPS2979" s="651"/>
      <c r="TPT2979" s="651"/>
      <c r="TPU2979" s="651"/>
      <c r="TPV2979" s="651"/>
      <c r="TPW2979" s="651"/>
      <c r="TPX2979" s="651"/>
      <c r="TPY2979" s="651"/>
      <c r="TPZ2979" s="651"/>
      <c r="TQA2979" s="651"/>
      <c r="TQB2979" s="651"/>
      <c r="TQC2979" s="651"/>
      <c r="TQD2979" s="651"/>
      <c r="TQE2979" s="651"/>
      <c r="TQF2979" s="651"/>
      <c r="TQG2979" s="651"/>
      <c r="TQH2979" s="651"/>
      <c r="TQI2979" s="651"/>
      <c r="TQJ2979" s="651"/>
      <c r="TQK2979" s="651"/>
      <c r="TQL2979" s="651"/>
      <c r="TQM2979" s="651"/>
      <c r="TQN2979" s="651"/>
      <c r="TQO2979" s="651"/>
      <c r="TQP2979" s="651"/>
      <c r="TQQ2979" s="651"/>
      <c r="TQR2979" s="651"/>
      <c r="TQS2979" s="651"/>
      <c r="TQT2979" s="651"/>
      <c r="TQU2979" s="651"/>
      <c r="TQV2979" s="651"/>
      <c r="TQW2979" s="651"/>
      <c r="TQX2979" s="651"/>
      <c r="TQY2979" s="651"/>
      <c r="TQZ2979" s="651"/>
      <c r="TRA2979" s="651"/>
      <c r="TRB2979" s="651"/>
      <c r="TRC2979" s="651"/>
      <c r="TRD2979" s="651"/>
      <c r="TRE2979" s="651"/>
      <c r="TRF2979" s="651"/>
      <c r="TRG2979" s="651"/>
      <c r="TRH2979" s="651"/>
      <c r="TRI2979" s="651"/>
      <c r="TRJ2979" s="651"/>
      <c r="TRK2979" s="651"/>
      <c r="TRL2979" s="651"/>
      <c r="TRM2979" s="651"/>
      <c r="TRN2979" s="651"/>
      <c r="TRO2979" s="651"/>
      <c r="TRP2979" s="651"/>
      <c r="TRQ2979" s="651"/>
      <c r="TRR2979" s="651"/>
      <c r="TRS2979" s="651"/>
      <c r="TRT2979" s="651"/>
      <c r="TRU2979" s="651"/>
      <c r="TRV2979" s="651"/>
      <c r="TRW2979" s="651"/>
      <c r="TRX2979" s="651"/>
      <c r="TRY2979" s="651"/>
      <c r="TRZ2979" s="651"/>
      <c r="TSA2979" s="651"/>
      <c r="TSB2979" s="651"/>
      <c r="TSC2979" s="651"/>
      <c r="TSD2979" s="651"/>
      <c r="TSE2979" s="651"/>
      <c r="TSF2979" s="651"/>
      <c r="TSG2979" s="651"/>
      <c r="TSH2979" s="651"/>
      <c r="TSI2979" s="651"/>
      <c r="TSJ2979" s="651"/>
      <c r="TSK2979" s="651"/>
      <c r="TSL2979" s="651"/>
      <c r="TSM2979" s="651"/>
      <c r="TSN2979" s="651"/>
      <c r="TSO2979" s="651"/>
      <c r="TSP2979" s="651"/>
      <c r="TSQ2979" s="651"/>
      <c r="TSR2979" s="651"/>
      <c r="TSS2979" s="651"/>
      <c r="TST2979" s="651"/>
      <c r="TSU2979" s="651"/>
      <c r="TSV2979" s="651"/>
      <c r="TSW2979" s="651"/>
      <c r="TSX2979" s="651"/>
      <c r="TSY2979" s="651"/>
      <c r="TSZ2979" s="651"/>
      <c r="TTA2979" s="651"/>
      <c r="TTB2979" s="651"/>
      <c r="TTC2979" s="651"/>
      <c r="TTD2979" s="651"/>
      <c r="TTE2979" s="651"/>
      <c r="TTF2979" s="651"/>
      <c r="TTG2979" s="651"/>
      <c r="TTH2979" s="651"/>
      <c r="TTI2979" s="651"/>
      <c r="TTJ2979" s="651"/>
      <c r="TTK2979" s="651"/>
      <c r="TTL2979" s="651"/>
      <c r="TTM2979" s="651"/>
      <c r="TTN2979" s="651"/>
      <c r="TTO2979" s="651"/>
      <c r="TTP2979" s="651"/>
      <c r="TTQ2979" s="651"/>
      <c r="TTR2979" s="651"/>
      <c r="TTS2979" s="651"/>
      <c r="TTT2979" s="651"/>
      <c r="TTU2979" s="651"/>
      <c r="TTV2979" s="651"/>
      <c r="TTW2979" s="651"/>
      <c r="TTX2979" s="651"/>
      <c r="TTY2979" s="651"/>
      <c r="TTZ2979" s="651"/>
      <c r="TUA2979" s="651"/>
      <c r="TUB2979" s="651"/>
      <c r="TUC2979" s="651"/>
      <c r="TUD2979" s="651"/>
      <c r="TUE2979" s="651"/>
      <c r="TUF2979" s="651"/>
      <c r="TUG2979" s="651"/>
      <c r="TUH2979" s="651"/>
      <c r="TUI2979" s="651"/>
      <c r="TUJ2979" s="651"/>
      <c r="TUK2979" s="651"/>
      <c r="TUL2979" s="651"/>
      <c r="TUM2979" s="651"/>
      <c r="TUN2979" s="651"/>
      <c r="TUO2979" s="651"/>
      <c r="TUP2979" s="651"/>
      <c r="TUQ2979" s="651"/>
      <c r="TUR2979" s="651"/>
      <c r="TUS2979" s="651"/>
      <c r="TUT2979" s="651"/>
      <c r="TUU2979" s="651"/>
      <c r="TUV2979" s="651"/>
      <c r="TUW2979" s="651"/>
      <c r="TUX2979" s="651"/>
      <c r="TUY2979" s="651"/>
      <c r="TUZ2979" s="651"/>
      <c r="TVA2979" s="651"/>
      <c r="TVB2979" s="651"/>
      <c r="TVC2979" s="651"/>
      <c r="TVD2979" s="651"/>
      <c r="TVE2979" s="651"/>
      <c r="TVF2979" s="651"/>
      <c r="TVG2979" s="651"/>
      <c r="TVH2979" s="651"/>
      <c r="TVI2979" s="651"/>
      <c r="TVJ2979" s="651"/>
      <c r="TVK2979" s="651"/>
      <c r="TVL2979" s="651"/>
      <c r="TVM2979" s="651"/>
      <c r="TVN2979" s="651"/>
      <c r="TVO2979" s="651"/>
      <c r="TVP2979" s="651"/>
      <c r="TVQ2979" s="651"/>
      <c r="TVR2979" s="651"/>
      <c r="TVS2979" s="651"/>
      <c r="TVT2979" s="651"/>
      <c r="TVU2979" s="651"/>
      <c r="TVV2979" s="651"/>
      <c r="TVW2979" s="651"/>
      <c r="TVX2979" s="651"/>
      <c r="TVY2979" s="651"/>
      <c r="TVZ2979" s="651"/>
      <c r="TWA2979" s="651"/>
      <c r="TWB2979" s="651"/>
      <c r="TWC2979" s="651"/>
      <c r="TWD2979" s="651"/>
      <c r="TWE2979" s="651"/>
      <c r="TWF2979" s="651"/>
      <c r="TWG2979" s="651"/>
      <c r="TWH2979" s="651"/>
      <c r="TWI2979" s="651"/>
      <c r="TWJ2979" s="651"/>
      <c r="TWK2979" s="651"/>
      <c r="TWL2979" s="651"/>
      <c r="TWM2979" s="651"/>
      <c r="TWN2979" s="651"/>
      <c r="TWO2979" s="651"/>
      <c r="TWP2979" s="651"/>
      <c r="TWQ2979" s="651"/>
      <c r="TWR2979" s="651"/>
      <c r="TWS2979" s="651"/>
      <c r="TWT2979" s="651"/>
      <c r="TWU2979" s="651"/>
      <c r="TWV2979" s="651"/>
      <c r="TWW2979" s="651"/>
      <c r="TWX2979" s="651"/>
      <c r="TWY2979" s="651"/>
      <c r="TWZ2979" s="651"/>
      <c r="TXA2979" s="651"/>
      <c r="TXB2979" s="651"/>
      <c r="TXC2979" s="651"/>
      <c r="TXD2979" s="651"/>
      <c r="TXE2979" s="651"/>
      <c r="TXF2979" s="651"/>
      <c r="TXG2979" s="651"/>
      <c r="TXH2979" s="651"/>
      <c r="TXI2979" s="651"/>
      <c r="TXJ2979" s="651"/>
      <c r="TXK2979" s="651"/>
      <c r="TXL2979" s="651"/>
      <c r="TXM2979" s="651"/>
      <c r="TXN2979" s="651"/>
      <c r="TXO2979" s="651"/>
      <c r="TXP2979" s="651"/>
      <c r="TXQ2979" s="651"/>
      <c r="TXR2979" s="651"/>
      <c r="TXS2979" s="651"/>
      <c r="TXT2979" s="651"/>
      <c r="TXU2979" s="651"/>
      <c r="TXV2979" s="651"/>
      <c r="TXW2979" s="651"/>
      <c r="TXX2979" s="651"/>
      <c r="TXY2979" s="651"/>
      <c r="TXZ2979" s="651"/>
      <c r="TYA2979" s="651"/>
      <c r="TYB2979" s="651"/>
      <c r="TYC2979" s="651"/>
      <c r="TYD2979" s="651"/>
      <c r="TYE2979" s="651"/>
      <c r="TYF2979" s="651"/>
      <c r="TYG2979" s="651"/>
      <c r="TYH2979" s="651"/>
      <c r="TYI2979" s="651"/>
      <c r="TYJ2979" s="651"/>
      <c r="TYK2979" s="651"/>
      <c r="TYL2979" s="651"/>
      <c r="TYM2979" s="651"/>
      <c r="TYN2979" s="651"/>
      <c r="TYO2979" s="651"/>
      <c r="TYP2979" s="651"/>
      <c r="TYQ2979" s="651"/>
      <c r="TYR2979" s="651"/>
      <c r="TYS2979" s="651"/>
      <c r="TYT2979" s="651"/>
      <c r="TYU2979" s="651"/>
      <c r="TYV2979" s="651"/>
      <c r="TYW2979" s="651"/>
      <c r="TYX2979" s="651"/>
      <c r="TYY2979" s="651"/>
      <c r="TYZ2979" s="651"/>
      <c r="TZA2979" s="651"/>
      <c r="TZB2979" s="651"/>
      <c r="TZC2979" s="651"/>
      <c r="TZD2979" s="651"/>
      <c r="TZE2979" s="651"/>
      <c r="TZF2979" s="651"/>
      <c r="TZG2979" s="651"/>
      <c r="TZH2979" s="651"/>
      <c r="TZI2979" s="651"/>
      <c r="TZJ2979" s="651"/>
      <c r="TZK2979" s="651"/>
      <c r="TZL2979" s="651"/>
      <c r="TZM2979" s="651"/>
      <c r="TZN2979" s="651"/>
      <c r="TZO2979" s="651"/>
      <c r="TZP2979" s="651"/>
      <c r="TZQ2979" s="651"/>
      <c r="TZR2979" s="651"/>
      <c r="TZS2979" s="651"/>
      <c r="TZT2979" s="651"/>
      <c r="TZU2979" s="651"/>
      <c r="TZV2979" s="651"/>
      <c r="TZW2979" s="651"/>
      <c r="TZX2979" s="651"/>
      <c r="TZY2979" s="651"/>
      <c r="TZZ2979" s="651"/>
      <c r="UAA2979" s="651"/>
      <c r="UAB2979" s="651"/>
      <c r="UAC2979" s="651"/>
      <c r="UAD2979" s="651"/>
      <c r="UAE2979" s="651"/>
      <c r="UAF2979" s="651"/>
      <c r="UAG2979" s="651"/>
      <c r="UAH2979" s="651"/>
      <c r="UAI2979" s="651"/>
      <c r="UAJ2979" s="651"/>
      <c r="UAK2979" s="651"/>
      <c r="UAL2979" s="651"/>
      <c r="UAM2979" s="651"/>
      <c r="UAN2979" s="651"/>
      <c r="UAO2979" s="651"/>
      <c r="UAP2979" s="651"/>
      <c r="UAQ2979" s="651"/>
      <c r="UAR2979" s="651"/>
      <c r="UAS2979" s="651"/>
      <c r="UAT2979" s="651"/>
      <c r="UAU2979" s="651"/>
      <c r="UAV2979" s="651"/>
      <c r="UAW2979" s="651"/>
      <c r="UAX2979" s="651"/>
      <c r="UAY2979" s="651"/>
      <c r="UAZ2979" s="651"/>
      <c r="UBA2979" s="651"/>
      <c r="UBB2979" s="651"/>
      <c r="UBC2979" s="651"/>
      <c r="UBD2979" s="651"/>
      <c r="UBE2979" s="651"/>
      <c r="UBF2979" s="651"/>
      <c r="UBG2979" s="651"/>
      <c r="UBH2979" s="651"/>
      <c r="UBI2979" s="651"/>
      <c r="UBJ2979" s="651"/>
      <c r="UBK2979" s="651"/>
      <c r="UBL2979" s="651"/>
      <c r="UBM2979" s="651"/>
      <c r="UBN2979" s="651"/>
      <c r="UBO2979" s="651"/>
      <c r="UBP2979" s="651"/>
      <c r="UBQ2979" s="651"/>
      <c r="UBR2979" s="651"/>
      <c r="UBS2979" s="651"/>
      <c r="UBT2979" s="651"/>
      <c r="UBU2979" s="651"/>
      <c r="UBV2979" s="651"/>
      <c r="UBW2979" s="651"/>
      <c r="UBX2979" s="651"/>
      <c r="UBY2979" s="651"/>
      <c r="UBZ2979" s="651"/>
      <c r="UCA2979" s="651"/>
      <c r="UCB2979" s="651"/>
      <c r="UCC2979" s="651"/>
      <c r="UCD2979" s="651"/>
      <c r="UCE2979" s="651"/>
      <c r="UCF2979" s="651"/>
      <c r="UCG2979" s="651"/>
      <c r="UCH2979" s="651"/>
      <c r="UCI2979" s="651"/>
      <c r="UCJ2979" s="651"/>
      <c r="UCK2979" s="651"/>
      <c r="UCL2979" s="651"/>
      <c r="UCM2979" s="651"/>
      <c r="UCN2979" s="651"/>
      <c r="UCO2979" s="651"/>
      <c r="UCP2979" s="651"/>
      <c r="UCQ2979" s="651"/>
      <c r="UCR2979" s="651"/>
      <c r="UCS2979" s="651"/>
      <c r="UCT2979" s="651"/>
      <c r="UCU2979" s="651"/>
      <c r="UCV2979" s="651"/>
      <c r="UCW2979" s="651"/>
      <c r="UCX2979" s="651"/>
      <c r="UCY2979" s="651"/>
      <c r="UCZ2979" s="651"/>
      <c r="UDA2979" s="651"/>
      <c r="UDB2979" s="651"/>
      <c r="UDC2979" s="651"/>
      <c r="UDD2979" s="651"/>
      <c r="UDE2979" s="651"/>
      <c r="UDF2979" s="651"/>
      <c r="UDG2979" s="651"/>
      <c r="UDH2979" s="651"/>
      <c r="UDI2979" s="651"/>
      <c r="UDJ2979" s="651"/>
      <c r="UDK2979" s="651"/>
      <c r="UDL2979" s="651"/>
      <c r="UDM2979" s="651"/>
      <c r="UDN2979" s="651"/>
      <c r="UDO2979" s="651"/>
      <c r="UDP2979" s="651"/>
      <c r="UDQ2979" s="651"/>
      <c r="UDR2979" s="651"/>
      <c r="UDS2979" s="651"/>
      <c r="UDT2979" s="651"/>
      <c r="UDU2979" s="651"/>
      <c r="UDV2979" s="651"/>
      <c r="UDW2979" s="651"/>
      <c r="UDX2979" s="651"/>
      <c r="UDY2979" s="651"/>
      <c r="UDZ2979" s="651"/>
      <c r="UEA2979" s="651"/>
      <c r="UEB2979" s="651"/>
      <c r="UEC2979" s="651"/>
      <c r="UED2979" s="651"/>
      <c r="UEE2979" s="651"/>
      <c r="UEF2979" s="651"/>
      <c r="UEG2979" s="651"/>
      <c r="UEH2979" s="651"/>
      <c r="UEI2979" s="651"/>
      <c r="UEJ2979" s="651"/>
      <c r="UEK2979" s="651"/>
      <c r="UEL2979" s="651"/>
      <c r="UEM2979" s="651"/>
      <c r="UEN2979" s="651"/>
      <c r="UEO2979" s="651"/>
      <c r="UEP2979" s="651"/>
      <c r="UEQ2979" s="651"/>
      <c r="UER2979" s="651"/>
      <c r="UES2979" s="651"/>
      <c r="UET2979" s="651"/>
      <c r="UEU2979" s="651"/>
      <c r="UEV2979" s="651"/>
      <c r="UEW2979" s="651"/>
      <c r="UEX2979" s="651"/>
      <c r="UEY2979" s="651"/>
      <c r="UEZ2979" s="651"/>
      <c r="UFA2979" s="651"/>
      <c r="UFB2979" s="651"/>
      <c r="UFC2979" s="651"/>
      <c r="UFD2979" s="651"/>
      <c r="UFE2979" s="651"/>
      <c r="UFF2979" s="651"/>
      <c r="UFG2979" s="651"/>
      <c r="UFH2979" s="651"/>
      <c r="UFI2979" s="651"/>
      <c r="UFJ2979" s="651"/>
      <c r="UFK2979" s="651"/>
      <c r="UFL2979" s="651"/>
      <c r="UFM2979" s="651"/>
      <c r="UFN2979" s="651"/>
      <c r="UFO2979" s="651"/>
      <c r="UFP2979" s="651"/>
      <c r="UFQ2979" s="651"/>
      <c r="UFR2979" s="651"/>
      <c r="UFS2979" s="651"/>
      <c r="UFT2979" s="651"/>
      <c r="UFU2979" s="651"/>
      <c r="UFV2979" s="651"/>
      <c r="UFW2979" s="651"/>
      <c r="UFX2979" s="651"/>
      <c r="UFY2979" s="651"/>
      <c r="UFZ2979" s="651"/>
      <c r="UGA2979" s="651"/>
      <c r="UGB2979" s="651"/>
      <c r="UGC2979" s="651"/>
      <c r="UGD2979" s="651"/>
      <c r="UGE2979" s="651"/>
      <c r="UGF2979" s="651"/>
      <c r="UGG2979" s="651"/>
      <c r="UGH2979" s="651"/>
      <c r="UGI2979" s="651"/>
      <c r="UGJ2979" s="651"/>
      <c r="UGK2979" s="651"/>
      <c r="UGL2979" s="651"/>
      <c r="UGM2979" s="651"/>
      <c r="UGN2979" s="651"/>
      <c r="UGO2979" s="651"/>
      <c r="UGP2979" s="651"/>
      <c r="UGQ2979" s="651"/>
      <c r="UGR2979" s="651"/>
      <c r="UGS2979" s="651"/>
      <c r="UGT2979" s="651"/>
      <c r="UGU2979" s="651"/>
      <c r="UGV2979" s="651"/>
      <c r="UGW2979" s="651"/>
      <c r="UGX2979" s="651"/>
      <c r="UGY2979" s="651"/>
      <c r="UGZ2979" s="651"/>
      <c r="UHA2979" s="651"/>
      <c r="UHB2979" s="651"/>
      <c r="UHC2979" s="651"/>
      <c r="UHD2979" s="651"/>
      <c r="UHE2979" s="651"/>
      <c r="UHF2979" s="651"/>
      <c r="UHG2979" s="651"/>
      <c r="UHH2979" s="651"/>
      <c r="UHI2979" s="651"/>
      <c r="UHJ2979" s="651"/>
      <c r="UHK2979" s="651"/>
      <c r="UHL2979" s="651"/>
      <c r="UHM2979" s="651"/>
      <c r="UHN2979" s="651"/>
      <c r="UHO2979" s="651"/>
      <c r="UHP2979" s="651"/>
      <c r="UHQ2979" s="651"/>
      <c r="UHR2979" s="651"/>
      <c r="UHS2979" s="651"/>
      <c r="UHT2979" s="651"/>
      <c r="UHU2979" s="651"/>
      <c r="UHV2979" s="651"/>
      <c r="UHW2979" s="651"/>
      <c r="UHX2979" s="651"/>
      <c r="UHY2979" s="651"/>
      <c r="UHZ2979" s="651"/>
      <c r="UIA2979" s="651"/>
      <c r="UIB2979" s="651"/>
      <c r="UIC2979" s="651"/>
      <c r="UID2979" s="651"/>
      <c r="UIE2979" s="651"/>
      <c r="UIF2979" s="651"/>
      <c r="UIG2979" s="651"/>
      <c r="UIH2979" s="651"/>
      <c r="UII2979" s="651"/>
      <c r="UIJ2979" s="651"/>
      <c r="UIK2979" s="651"/>
      <c r="UIL2979" s="651"/>
      <c r="UIM2979" s="651"/>
      <c r="UIN2979" s="651"/>
      <c r="UIO2979" s="651"/>
      <c r="UIP2979" s="651"/>
      <c r="UIQ2979" s="651"/>
      <c r="UIR2979" s="651"/>
      <c r="UIS2979" s="651"/>
      <c r="UIT2979" s="651"/>
      <c r="UIU2979" s="651"/>
      <c r="UIV2979" s="651"/>
      <c r="UIW2979" s="651"/>
      <c r="UIX2979" s="651"/>
      <c r="UIY2979" s="651"/>
      <c r="UIZ2979" s="651"/>
      <c r="UJA2979" s="651"/>
      <c r="UJB2979" s="651"/>
      <c r="UJC2979" s="651"/>
      <c r="UJD2979" s="651"/>
      <c r="UJE2979" s="651"/>
      <c r="UJF2979" s="651"/>
      <c r="UJG2979" s="651"/>
      <c r="UJH2979" s="651"/>
      <c r="UJI2979" s="651"/>
      <c r="UJJ2979" s="651"/>
      <c r="UJK2979" s="651"/>
      <c r="UJL2979" s="651"/>
      <c r="UJM2979" s="651"/>
      <c r="UJN2979" s="651"/>
      <c r="UJO2979" s="651"/>
      <c r="UJP2979" s="651"/>
      <c r="UJQ2979" s="651"/>
      <c r="UJR2979" s="651"/>
      <c r="UJS2979" s="651"/>
      <c r="UJT2979" s="651"/>
      <c r="UJU2979" s="651"/>
      <c r="UJV2979" s="651"/>
      <c r="UJW2979" s="651"/>
      <c r="UJX2979" s="651"/>
      <c r="UJY2979" s="651"/>
      <c r="UJZ2979" s="651"/>
      <c r="UKA2979" s="651"/>
      <c r="UKB2979" s="651"/>
      <c r="UKC2979" s="651"/>
      <c r="UKD2979" s="651"/>
      <c r="UKE2979" s="651"/>
      <c r="UKF2979" s="651"/>
      <c r="UKG2979" s="651"/>
      <c r="UKH2979" s="651"/>
      <c r="UKI2979" s="651"/>
      <c r="UKJ2979" s="651"/>
      <c r="UKK2979" s="651"/>
      <c r="UKL2979" s="651"/>
      <c r="UKM2979" s="651"/>
      <c r="UKN2979" s="651"/>
      <c r="UKO2979" s="651"/>
      <c r="UKP2979" s="651"/>
      <c r="UKQ2979" s="651"/>
      <c r="UKR2979" s="651"/>
      <c r="UKS2979" s="651"/>
      <c r="UKT2979" s="651"/>
      <c r="UKU2979" s="651"/>
      <c r="UKV2979" s="651"/>
      <c r="UKW2979" s="651"/>
      <c r="UKX2979" s="651"/>
      <c r="UKY2979" s="651"/>
      <c r="UKZ2979" s="651"/>
      <c r="ULA2979" s="651"/>
      <c r="ULB2979" s="651"/>
      <c r="ULC2979" s="651"/>
      <c r="ULD2979" s="651"/>
      <c r="ULE2979" s="651"/>
      <c r="ULF2979" s="651"/>
      <c r="ULG2979" s="651"/>
      <c r="ULH2979" s="651"/>
      <c r="ULI2979" s="651"/>
      <c r="ULJ2979" s="651"/>
      <c r="ULK2979" s="651"/>
      <c r="ULL2979" s="651"/>
      <c r="ULM2979" s="651"/>
      <c r="ULN2979" s="651"/>
      <c r="ULO2979" s="651"/>
      <c r="ULP2979" s="651"/>
      <c r="ULQ2979" s="651"/>
      <c r="ULR2979" s="651"/>
      <c r="ULS2979" s="651"/>
      <c r="ULT2979" s="651"/>
      <c r="ULU2979" s="651"/>
      <c r="ULV2979" s="651"/>
      <c r="ULW2979" s="651"/>
      <c r="ULX2979" s="651"/>
      <c r="ULY2979" s="651"/>
      <c r="ULZ2979" s="651"/>
      <c r="UMA2979" s="651"/>
      <c r="UMB2979" s="651"/>
      <c r="UMC2979" s="651"/>
      <c r="UMD2979" s="651"/>
      <c r="UME2979" s="651"/>
      <c r="UMF2979" s="651"/>
      <c r="UMG2979" s="651"/>
      <c r="UMH2979" s="651"/>
      <c r="UMI2979" s="651"/>
      <c r="UMJ2979" s="651"/>
      <c r="UMK2979" s="651"/>
      <c r="UML2979" s="651"/>
      <c r="UMM2979" s="651"/>
      <c r="UMN2979" s="651"/>
      <c r="UMO2979" s="651"/>
      <c r="UMP2979" s="651"/>
      <c r="UMQ2979" s="651"/>
      <c r="UMR2979" s="651"/>
      <c r="UMS2979" s="651"/>
      <c r="UMT2979" s="651"/>
      <c r="UMU2979" s="651"/>
      <c r="UMV2979" s="651"/>
      <c r="UMW2979" s="651"/>
      <c r="UMX2979" s="651"/>
      <c r="UMY2979" s="651"/>
      <c r="UMZ2979" s="651"/>
      <c r="UNA2979" s="651"/>
      <c r="UNB2979" s="651"/>
      <c r="UNC2979" s="651"/>
      <c r="UND2979" s="651"/>
      <c r="UNE2979" s="651"/>
      <c r="UNF2979" s="651"/>
      <c r="UNG2979" s="651"/>
      <c r="UNH2979" s="651"/>
      <c r="UNI2979" s="651"/>
      <c r="UNJ2979" s="651"/>
      <c r="UNK2979" s="651"/>
      <c r="UNL2979" s="651"/>
      <c r="UNM2979" s="651"/>
      <c r="UNN2979" s="651"/>
      <c r="UNO2979" s="651"/>
      <c r="UNP2979" s="651"/>
      <c r="UNQ2979" s="651"/>
      <c r="UNR2979" s="651"/>
      <c r="UNS2979" s="651"/>
      <c r="UNT2979" s="651"/>
      <c r="UNU2979" s="651"/>
      <c r="UNV2979" s="651"/>
      <c r="UNW2979" s="651"/>
      <c r="UNX2979" s="651"/>
      <c r="UNY2979" s="651"/>
      <c r="UNZ2979" s="651"/>
      <c r="UOA2979" s="651"/>
      <c r="UOB2979" s="651"/>
      <c r="UOC2979" s="651"/>
      <c r="UOD2979" s="651"/>
      <c r="UOE2979" s="651"/>
      <c r="UOF2979" s="651"/>
      <c r="UOG2979" s="651"/>
      <c r="UOH2979" s="651"/>
      <c r="UOI2979" s="651"/>
      <c r="UOJ2979" s="651"/>
      <c r="UOK2979" s="651"/>
      <c r="UOL2979" s="651"/>
      <c r="UOM2979" s="651"/>
      <c r="UON2979" s="651"/>
      <c r="UOO2979" s="651"/>
      <c r="UOP2979" s="651"/>
      <c r="UOQ2979" s="651"/>
      <c r="UOR2979" s="651"/>
      <c r="UOS2979" s="651"/>
      <c r="UOT2979" s="651"/>
      <c r="UOU2979" s="651"/>
      <c r="UOV2979" s="651"/>
      <c r="UOW2979" s="651"/>
      <c r="UOX2979" s="651"/>
      <c r="UOY2979" s="651"/>
      <c r="UOZ2979" s="651"/>
      <c r="UPA2979" s="651"/>
      <c r="UPB2979" s="651"/>
      <c r="UPC2979" s="651"/>
      <c r="UPD2979" s="651"/>
      <c r="UPE2979" s="651"/>
      <c r="UPF2979" s="651"/>
      <c r="UPG2979" s="651"/>
      <c r="UPH2979" s="651"/>
      <c r="UPI2979" s="651"/>
      <c r="UPJ2979" s="651"/>
      <c r="UPK2979" s="651"/>
      <c r="UPL2979" s="651"/>
      <c r="UPM2979" s="651"/>
      <c r="UPN2979" s="651"/>
      <c r="UPO2979" s="651"/>
      <c r="UPP2979" s="651"/>
      <c r="UPQ2979" s="651"/>
      <c r="UPR2979" s="651"/>
      <c r="UPS2979" s="651"/>
      <c r="UPT2979" s="651"/>
      <c r="UPU2979" s="651"/>
      <c r="UPV2979" s="651"/>
      <c r="UPW2979" s="651"/>
      <c r="UPX2979" s="651"/>
      <c r="UPY2979" s="651"/>
      <c r="UPZ2979" s="651"/>
      <c r="UQA2979" s="651"/>
      <c r="UQB2979" s="651"/>
      <c r="UQC2979" s="651"/>
      <c r="UQD2979" s="651"/>
      <c r="UQE2979" s="651"/>
      <c r="UQF2979" s="651"/>
      <c r="UQG2979" s="651"/>
      <c r="UQH2979" s="651"/>
      <c r="UQI2979" s="651"/>
      <c r="UQJ2979" s="651"/>
      <c r="UQK2979" s="651"/>
      <c r="UQL2979" s="651"/>
      <c r="UQM2979" s="651"/>
      <c r="UQN2979" s="651"/>
      <c r="UQO2979" s="651"/>
      <c r="UQP2979" s="651"/>
      <c r="UQQ2979" s="651"/>
      <c r="UQR2979" s="651"/>
      <c r="UQS2979" s="651"/>
      <c r="UQT2979" s="651"/>
      <c r="UQU2979" s="651"/>
      <c r="UQV2979" s="651"/>
      <c r="UQW2979" s="651"/>
      <c r="UQX2979" s="651"/>
      <c r="UQY2979" s="651"/>
      <c r="UQZ2979" s="651"/>
      <c r="URA2979" s="651"/>
      <c r="URB2979" s="651"/>
      <c r="URC2979" s="651"/>
      <c r="URD2979" s="651"/>
      <c r="URE2979" s="651"/>
      <c r="URF2979" s="651"/>
      <c r="URG2979" s="651"/>
      <c r="URH2979" s="651"/>
      <c r="URI2979" s="651"/>
      <c r="URJ2979" s="651"/>
      <c r="URK2979" s="651"/>
      <c r="URL2979" s="651"/>
      <c r="URM2979" s="651"/>
      <c r="URN2979" s="651"/>
      <c r="URO2979" s="651"/>
      <c r="URP2979" s="651"/>
      <c r="URQ2979" s="651"/>
      <c r="URR2979" s="651"/>
      <c r="URS2979" s="651"/>
      <c r="URT2979" s="651"/>
      <c r="URU2979" s="651"/>
      <c r="URV2979" s="651"/>
      <c r="URW2979" s="651"/>
      <c r="URX2979" s="651"/>
      <c r="URY2979" s="651"/>
      <c r="URZ2979" s="651"/>
      <c r="USA2979" s="651"/>
      <c r="USB2979" s="651"/>
      <c r="USC2979" s="651"/>
      <c r="USD2979" s="651"/>
      <c r="USE2979" s="651"/>
      <c r="USF2979" s="651"/>
      <c r="USG2979" s="651"/>
      <c r="USH2979" s="651"/>
      <c r="USI2979" s="651"/>
      <c r="USJ2979" s="651"/>
      <c r="USK2979" s="651"/>
      <c r="USL2979" s="651"/>
      <c r="USM2979" s="651"/>
      <c r="USN2979" s="651"/>
      <c r="USO2979" s="651"/>
      <c r="USP2979" s="651"/>
      <c r="USQ2979" s="651"/>
      <c r="USR2979" s="651"/>
      <c r="USS2979" s="651"/>
      <c r="UST2979" s="651"/>
      <c r="USU2979" s="651"/>
      <c r="USV2979" s="651"/>
      <c r="USW2979" s="651"/>
      <c r="USX2979" s="651"/>
      <c r="USY2979" s="651"/>
      <c r="USZ2979" s="651"/>
      <c r="UTA2979" s="651"/>
      <c r="UTB2979" s="651"/>
      <c r="UTC2979" s="651"/>
      <c r="UTD2979" s="651"/>
      <c r="UTE2979" s="651"/>
      <c r="UTF2979" s="651"/>
      <c r="UTG2979" s="651"/>
      <c r="UTH2979" s="651"/>
      <c r="UTI2979" s="651"/>
      <c r="UTJ2979" s="651"/>
      <c r="UTK2979" s="651"/>
      <c r="UTL2979" s="651"/>
      <c r="UTM2979" s="651"/>
      <c r="UTN2979" s="651"/>
      <c r="UTO2979" s="651"/>
      <c r="UTP2979" s="651"/>
      <c r="UTQ2979" s="651"/>
      <c r="UTR2979" s="651"/>
      <c r="UTS2979" s="651"/>
      <c r="UTT2979" s="651"/>
      <c r="UTU2979" s="651"/>
      <c r="UTV2979" s="651"/>
      <c r="UTW2979" s="651"/>
      <c r="UTX2979" s="651"/>
      <c r="UTY2979" s="651"/>
      <c r="UTZ2979" s="651"/>
      <c r="UUA2979" s="651"/>
      <c r="UUB2979" s="651"/>
      <c r="UUC2979" s="651"/>
      <c r="UUD2979" s="651"/>
      <c r="UUE2979" s="651"/>
      <c r="UUF2979" s="651"/>
      <c r="UUG2979" s="651"/>
      <c r="UUH2979" s="651"/>
      <c r="UUI2979" s="651"/>
      <c r="UUJ2979" s="651"/>
      <c r="UUK2979" s="651"/>
      <c r="UUL2979" s="651"/>
      <c r="UUM2979" s="651"/>
      <c r="UUN2979" s="651"/>
      <c r="UUO2979" s="651"/>
      <c r="UUP2979" s="651"/>
      <c r="UUQ2979" s="651"/>
      <c r="UUR2979" s="651"/>
      <c r="UUS2979" s="651"/>
      <c r="UUT2979" s="651"/>
      <c r="UUU2979" s="651"/>
      <c r="UUV2979" s="651"/>
      <c r="UUW2979" s="651"/>
      <c r="UUX2979" s="651"/>
      <c r="UUY2979" s="651"/>
      <c r="UUZ2979" s="651"/>
      <c r="UVA2979" s="651"/>
      <c r="UVB2979" s="651"/>
      <c r="UVC2979" s="651"/>
      <c r="UVD2979" s="651"/>
      <c r="UVE2979" s="651"/>
      <c r="UVF2979" s="651"/>
      <c r="UVG2979" s="651"/>
      <c r="UVH2979" s="651"/>
      <c r="UVI2979" s="651"/>
      <c r="UVJ2979" s="651"/>
      <c r="UVK2979" s="651"/>
      <c r="UVL2979" s="651"/>
      <c r="UVM2979" s="651"/>
      <c r="UVN2979" s="651"/>
      <c r="UVO2979" s="651"/>
      <c r="UVP2979" s="651"/>
      <c r="UVQ2979" s="651"/>
      <c r="UVR2979" s="651"/>
      <c r="UVS2979" s="651"/>
      <c r="UVT2979" s="651"/>
      <c r="UVU2979" s="651"/>
      <c r="UVV2979" s="651"/>
      <c r="UVW2979" s="651"/>
      <c r="UVX2979" s="651"/>
      <c r="UVY2979" s="651"/>
      <c r="UVZ2979" s="651"/>
      <c r="UWA2979" s="651"/>
      <c r="UWB2979" s="651"/>
      <c r="UWC2979" s="651"/>
      <c r="UWD2979" s="651"/>
      <c r="UWE2979" s="651"/>
      <c r="UWF2979" s="651"/>
      <c r="UWG2979" s="651"/>
      <c r="UWH2979" s="651"/>
      <c r="UWI2979" s="651"/>
      <c r="UWJ2979" s="651"/>
      <c r="UWK2979" s="651"/>
      <c r="UWL2979" s="651"/>
      <c r="UWM2979" s="651"/>
      <c r="UWN2979" s="651"/>
      <c r="UWO2979" s="651"/>
      <c r="UWP2979" s="651"/>
      <c r="UWQ2979" s="651"/>
      <c r="UWR2979" s="651"/>
      <c r="UWS2979" s="651"/>
      <c r="UWT2979" s="651"/>
      <c r="UWU2979" s="651"/>
      <c r="UWV2979" s="651"/>
      <c r="UWW2979" s="651"/>
      <c r="UWX2979" s="651"/>
      <c r="UWY2979" s="651"/>
      <c r="UWZ2979" s="651"/>
      <c r="UXA2979" s="651"/>
      <c r="UXB2979" s="651"/>
      <c r="UXC2979" s="651"/>
      <c r="UXD2979" s="651"/>
      <c r="UXE2979" s="651"/>
      <c r="UXF2979" s="651"/>
      <c r="UXG2979" s="651"/>
      <c r="UXH2979" s="651"/>
      <c r="UXI2979" s="651"/>
      <c r="UXJ2979" s="651"/>
      <c r="UXK2979" s="651"/>
      <c r="UXL2979" s="651"/>
      <c r="UXM2979" s="651"/>
      <c r="UXN2979" s="651"/>
      <c r="UXO2979" s="651"/>
      <c r="UXP2979" s="651"/>
      <c r="UXQ2979" s="651"/>
      <c r="UXR2979" s="651"/>
      <c r="UXS2979" s="651"/>
      <c r="UXT2979" s="651"/>
      <c r="UXU2979" s="651"/>
      <c r="UXV2979" s="651"/>
      <c r="UXW2979" s="651"/>
      <c r="UXX2979" s="651"/>
      <c r="UXY2979" s="651"/>
      <c r="UXZ2979" s="651"/>
      <c r="UYA2979" s="651"/>
      <c r="UYB2979" s="651"/>
      <c r="UYC2979" s="651"/>
      <c r="UYD2979" s="651"/>
      <c r="UYE2979" s="651"/>
      <c r="UYF2979" s="651"/>
      <c r="UYG2979" s="651"/>
      <c r="UYH2979" s="651"/>
      <c r="UYI2979" s="651"/>
      <c r="UYJ2979" s="651"/>
      <c r="UYK2979" s="651"/>
      <c r="UYL2979" s="651"/>
      <c r="UYM2979" s="651"/>
      <c r="UYN2979" s="651"/>
      <c r="UYO2979" s="651"/>
      <c r="UYP2979" s="651"/>
      <c r="UYQ2979" s="651"/>
      <c r="UYR2979" s="651"/>
      <c r="UYS2979" s="651"/>
      <c r="UYT2979" s="651"/>
      <c r="UYU2979" s="651"/>
      <c r="UYV2979" s="651"/>
      <c r="UYW2979" s="651"/>
      <c r="UYX2979" s="651"/>
      <c r="UYY2979" s="651"/>
      <c r="UYZ2979" s="651"/>
      <c r="UZA2979" s="651"/>
      <c r="UZB2979" s="651"/>
      <c r="UZC2979" s="651"/>
      <c r="UZD2979" s="651"/>
      <c r="UZE2979" s="651"/>
      <c r="UZF2979" s="651"/>
      <c r="UZG2979" s="651"/>
      <c r="UZH2979" s="651"/>
      <c r="UZI2979" s="651"/>
      <c r="UZJ2979" s="651"/>
      <c r="UZK2979" s="651"/>
      <c r="UZL2979" s="651"/>
      <c r="UZM2979" s="651"/>
      <c r="UZN2979" s="651"/>
      <c r="UZO2979" s="651"/>
      <c r="UZP2979" s="651"/>
      <c r="UZQ2979" s="651"/>
      <c r="UZR2979" s="651"/>
      <c r="UZS2979" s="651"/>
      <c r="UZT2979" s="651"/>
      <c r="UZU2979" s="651"/>
      <c r="UZV2979" s="651"/>
      <c r="UZW2979" s="651"/>
      <c r="UZX2979" s="651"/>
      <c r="UZY2979" s="651"/>
      <c r="UZZ2979" s="651"/>
      <c r="VAA2979" s="651"/>
      <c r="VAB2979" s="651"/>
      <c r="VAC2979" s="651"/>
      <c r="VAD2979" s="651"/>
      <c r="VAE2979" s="651"/>
      <c r="VAF2979" s="651"/>
      <c r="VAG2979" s="651"/>
      <c r="VAH2979" s="651"/>
      <c r="VAI2979" s="651"/>
      <c r="VAJ2979" s="651"/>
      <c r="VAK2979" s="651"/>
      <c r="VAL2979" s="651"/>
      <c r="VAM2979" s="651"/>
      <c r="VAN2979" s="651"/>
      <c r="VAO2979" s="651"/>
      <c r="VAP2979" s="651"/>
      <c r="VAQ2979" s="651"/>
      <c r="VAR2979" s="651"/>
      <c r="VAS2979" s="651"/>
      <c r="VAT2979" s="651"/>
      <c r="VAU2979" s="651"/>
      <c r="VAV2979" s="651"/>
      <c r="VAW2979" s="651"/>
      <c r="VAX2979" s="651"/>
      <c r="VAY2979" s="651"/>
      <c r="VAZ2979" s="651"/>
      <c r="VBA2979" s="651"/>
      <c r="VBB2979" s="651"/>
      <c r="VBC2979" s="651"/>
      <c r="VBD2979" s="651"/>
      <c r="VBE2979" s="651"/>
      <c r="VBF2979" s="651"/>
      <c r="VBG2979" s="651"/>
      <c r="VBH2979" s="651"/>
      <c r="VBI2979" s="651"/>
      <c r="VBJ2979" s="651"/>
      <c r="VBK2979" s="651"/>
      <c r="VBL2979" s="651"/>
      <c r="VBM2979" s="651"/>
      <c r="VBN2979" s="651"/>
      <c r="VBO2979" s="651"/>
      <c r="VBP2979" s="651"/>
      <c r="VBQ2979" s="651"/>
      <c r="VBR2979" s="651"/>
      <c r="VBS2979" s="651"/>
      <c r="VBT2979" s="651"/>
      <c r="VBU2979" s="651"/>
      <c r="VBV2979" s="651"/>
      <c r="VBW2979" s="651"/>
      <c r="VBX2979" s="651"/>
      <c r="VBY2979" s="651"/>
      <c r="VBZ2979" s="651"/>
      <c r="VCA2979" s="651"/>
      <c r="VCB2979" s="651"/>
      <c r="VCC2979" s="651"/>
      <c r="VCD2979" s="651"/>
      <c r="VCE2979" s="651"/>
      <c r="VCF2979" s="651"/>
      <c r="VCG2979" s="651"/>
      <c r="VCH2979" s="651"/>
      <c r="VCI2979" s="651"/>
      <c r="VCJ2979" s="651"/>
      <c r="VCK2979" s="651"/>
      <c r="VCL2979" s="651"/>
      <c r="VCM2979" s="651"/>
      <c r="VCN2979" s="651"/>
      <c r="VCO2979" s="651"/>
      <c r="VCP2979" s="651"/>
      <c r="VCQ2979" s="651"/>
      <c r="VCR2979" s="651"/>
      <c r="VCS2979" s="651"/>
      <c r="VCT2979" s="651"/>
      <c r="VCU2979" s="651"/>
      <c r="VCV2979" s="651"/>
      <c r="VCW2979" s="651"/>
      <c r="VCX2979" s="651"/>
      <c r="VCY2979" s="651"/>
      <c r="VCZ2979" s="651"/>
      <c r="VDA2979" s="651"/>
      <c r="VDB2979" s="651"/>
      <c r="VDC2979" s="651"/>
      <c r="VDD2979" s="651"/>
      <c r="VDE2979" s="651"/>
      <c r="VDF2979" s="651"/>
      <c r="VDG2979" s="651"/>
      <c r="VDH2979" s="651"/>
      <c r="VDI2979" s="651"/>
      <c r="VDJ2979" s="651"/>
      <c r="VDK2979" s="651"/>
      <c r="VDL2979" s="651"/>
      <c r="VDM2979" s="651"/>
      <c r="VDN2979" s="651"/>
      <c r="VDO2979" s="651"/>
      <c r="VDP2979" s="651"/>
      <c r="VDQ2979" s="651"/>
      <c r="VDR2979" s="651"/>
      <c r="VDS2979" s="651"/>
      <c r="VDT2979" s="651"/>
      <c r="VDU2979" s="651"/>
      <c r="VDV2979" s="651"/>
      <c r="VDW2979" s="651"/>
      <c r="VDX2979" s="651"/>
      <c r="VDY2979" s="651"/>
      <c r="VDZ2979" s="651"/>
      <c r="VEA2979" s="651"/>
      <c r="VEB2979" s="651"/>
      <c r="VEC2979" s="651"/>
      <c r="VED2979" s="651"/>
      <c r="VEE2979" s="651"/>
      <c r="VEF2979" s="651"/>
      <c r="VEG2979" s="651"/>
      <c r="VEH2979" s="651"/>
      <c r="VEI2979" s="651"/>
      <c r="VEJ2979" s="651"/>
      <c r="VEK2979" s="651"/>
      <c r="VEL2979" s="651"/>
      <c r="VEM2979" s="651"/>
      <c r="VEN2979" s="651"/>
      <c r="VEO2979" s="651"/>
      <c r="VEP2979" s="651"/>
      <c r="VEQ2979" s="651"/>
      <c r="VER2979" s="651"/>
      <c r="VES2979" s="651"/>
      <c r="VET2979" s="651"/>
      <c r="VEU2979" s="651"/>
      <c r="VEV2979" s="651"/>
      <c r="VEW2979" s="651"/>
      <c r="VEX2979" s="651"/>
      <c r="VEY2979" s="651"/>
      <c r="VEZ2979" s="651"/>
      <c r="VFA2979" s="651"/>
      <c r="VFB2979" s="651"/>
      <c r="VFC2979" s="651"/>
      <c r="VFD2979" s="651"/>
      <c r="VFE2979" s="651"/>
      <c r="VFF2979" s="651"/>
      <c r="VFG2979" s="651"/>
      <c r="VFH2979" s="651"/>
      <c r="VFI2979" s="651"/>
      <c r="VFJ2979" s="651"/>
      <c r="VFK2979" s="651"/>
      <c r="VFL2979" s="651"/>
      <c r="VFM2979" s="651"/>
      <c r="VFN2979" s="651"/>
      <c r="VFO2979" s="651"/>
      <c r="VFP2979" s="651"/>
      <c r="VFQ2979" s="651"/>
      <c r="VFR2979" s="651"/>
      <c r="VFS2979" s="651"/>
      <c r="VFT2979" s="651"/>
      <c r="VFU2979" s="651"/>
      <c r="VFV2979" s="651"/>
      <c r="VFW2979" s="651"/>
      <c r="VFX2979" s="651"/>
      <c r="VFY2979" s="651"/>
      <c r="VFZ2979" s="651"/>
      <c r="VGA2979" s="651"/>
      <c r="VGB2979" s="651"/>
      <c r="VGC2979" s="651"/>
      <c r="VGD2979" s="651"/>
      <c r="VGE2979" s="651"/>
      <c r="VGF2979" s="651"/>
      <c r="VGG2979" s="651"/>
      <c r="VGH2979" s="651"/>
      <c r="VGI2979" s="651"/>
      <c r="VGJ2979" s="651"/>
      <c r="VGK2979" s="651"/>
      <c r="VGL2979" s="651"/>
      <c r="VGM2979" s="651"/>
      <c r="VGN2979" s="651"/>
      <c r="VGO2979" s="651"/>
      <c r="VGP2979" s="651"/>
      <c r="VGQ2979" s="651"/>
      <c r="VGR2979" s="651"/>
      <c r="VGS2979" s="651"/>
      <c r="VGT2979" s="651"/>
      <c r="VGU2979" s="651"/>
      <c r="VGV2979" s="651"/>
      <c r="VGW2979" s="651"/>
      <c r="VGX2979" s="651"/>
      <c r="VGY2979" s="651"/>
      <c r="VGZ2979" s="651"/>
      <c r="VHA2979" s="651"/>
      <c r="VHB2979" s="651"/>
      <c r="VHC2979" s="651"/>
      <c r="VHD2979" s="651"/>
      <c r="VHE2979" s="651"/>
      <c r="VHF2979" s="651"/>
      <c r="VHG2979" s="651"/>
      <c r="VHH2979" s="651"/>
      <c r="VHI2979" s="651"/>
      <c r="VHJ2979" s="651"/>
      <c r="VHK2979" s="651"/>
      <c r="VHL2979" s="651"/>
      <c r="VHM2979" s="651"/>
      <c r="VHN2979" s="651"/>
      <c r="VHO2979" s="651"/>
      <c r="VHP2979" s="651"/>
      <c r="VHQ2979" s="651"/>
      <c r="VHR2979" s="651"/>
      <c r="VHS2979" s="651"/>
      <c r="VHT2979" s="651"/>
      <c r="VHU2979" s="651"/>
      <c r="VHV2979" s="651"/>
      <c r="VHW2979" s="651"/>
      <c r="VHX2979" s="651"/>
      <c r="VHY2979" s="651"/>
      <c r="VHZ2979" s="651"/>
      <c r="VIA2979" s="651"/>
      <c r="VIB2979" s="651"/>
      <c r="VIC2979" s="651"/>
      <c r="VID2979" s="651"/>
      <c r="VIE2979" s="651"/>
      <c r="VIF2979" s="651"/>
      <c r="VIG2979" s="651"/>
      <c r="VIH2979" s="651"/>
      <c r="VII2979" s="651"/>
      <c r="VIJ2979" s="651"/>
      <c r="VIK2979" s="651"/>
      <c r="VIL2979" s="651"/>
      <c r="VIM2979" s="651"/>
      <c r="VIN2979" s="651"/>
      <c r="VIO2979" s="651"/>
      <c r="VIP2979" s="651"/>
      <c r="VIQ2979" s="651"/>
      <c r="VIR2979" s="651"/>
      <c r="VIS2979" s="651"/>
      <c r="VIT2979" s="651"/>
      <c r="VIU2979" s="651"/>
      <c r="VIV2979" s="651"/>
      <c r="VIW2979" s="651"/>
      <c r="VIX2979" s="651"/>
      <c r="VIY2979" s="651"/>
      <c r="VIZ2979" s="651"/>
      <c r="VJA2979" s="651"/>
      <c r="VJB2979" s="651"/>
      <c r="VJC2979" s="651"/>
      <c r="VJD2979" s="651"/>
      <c r="VJE2979" s="651"/>
      <c r="VJF2979" s="651"/>
      <c r="VJG2979" s="651"/>
      <c r="VJH2979" s="651"/>
      <c r="VJI2979" s="651"/>
      <c r="VJJ2979" s="651"/>
      <c r="VJK2979" s="651"/>
      <c r="VJL2979" s="651"/>
      <c r="VJM2979" s="651"/>
      <c r="VJN2979" s="651"/>
      <c r="VJO2979" s="651"/>
      <c r="VJP2979" s="651"/>
      <c r="VJQ2979" s="651"/>
      <c r="VJR2979" s="651"/>
      <c r="VJS2979" s="651"/>
      <c r="VJT2979" s="651"/>
      <c r="VJU2979" s="651"/>
      <c r="VJV2979" s="651"/>
      <c r="VJW2979" s="651"/>
      <c r="VJX2979" s="651"/>
      <c r="VJY2979" s="651"/>
      <c r="VJZ2979" s="651"/>
      <c r="VKA2979" s="651"/>
      <c r="VKB2979" s="651"/>
      <c r="VKC2979" s="651"/>
      <c r="VKD2979" s="651"/>
      <c r="VKE2979" s="651"/>
      <c r="VKF2979" s="651"/>
      <c r="VKG2979" s="651"/>
      <c r="VKH2979" s="651"/>
      <c r="VKI2979" s="651"/>
      <c r="VKJ2979" s="651"/>
      <c r="VKK2979" s="651"/>
      <c r="VKL2979" s="651"/>
      <c r="VKM2979" s="651"/>
      <c r="VKN2979" s="651"/>
      <c r="VKO2979" s="651"/>
      <c r="VKP2979" s="651"/>
      <c r="VKQ2979" s="651"/>
      <c r="VKR2979" s="651"/>
      <c r="VKS2979" s="651"/>
      <c r="VKT2979" s="651"/>
      <c r="VKU2979" s="651"/>
      <c r="VKV2979" s="651"/>
      <c r="VKW2979" s="651"/>
      <c r="VKX2979" s="651"/>
      <c r="VKY2979" s="651"/>
      <c r="VKZ2979" s="651"/>
      <c r="VLA2979" s="651"/>
      <c r="VLB2979" s="651"/>
      <c r="VLC2979" s="651"/>
      <c r="VLD2979" s="651"/>
      <c r="VLE2979" s="651"/>
      <c r="VLF2979" s="651"/>
      <c r="VLG2979" s="651"/>
      <c r="VLH2979" s="651"/>
      <c r="VLI2979" s="651"/>
      <c r="VLJ2979" s="651"/>
      <c r="VLK2979" s="651"/>
      <c r="VLL2979" s="651"/>
      <c r="VLM2979" s="651"/>
      <c r="VLN2979" s="651"/>
      <c r="VLO2979" s="651"/>
      <c r="VLP2979" s="651"/>
      <c r="VLQ2979" s="651"/>
      <c r="VLR2979" s="651"/>
      <c r="VLS2979" s="651"/>
      <c r="VLT2979" s="651"/>
      <c r="VLU2979" s="651"/>
      <c r="VLV2979" s="651"/>
      <c r="VLW2979" s="651"/>
      <c r="VLX2979" s="651"/>
      <c r="VLY2979" s="651"/>
      <c r="VLZ2979" s="651"/>
      <c r="VMA2979" s="651"/>
      <c r="VMB2979" s="651"/>
      <c r="VMC2979" s="651"/>
      <c r="VMD2979" s="651"/>
      <c r="VME2979" s="651"/>
      <c r="VMF2979" s="651"/>
      <c r="VMG2979" s="651"/>
      <c r="VMH2979" s="651"/>
      <c r="VMI2979" s="651"/>
      <c r="VMJ2979" s="651"/>
      <c r="VMK2979" s="651"/>
      <c r="VML2979" s="651"/>
      <c r="VMM2979" s="651"/>
      <c r="VMN2979" s="651"/>
      <c r="VMO2979" s="651"/>
      <c r="VMP2979" s="651"/>
      <c r="VMQ2979" s="651"/>
      <c r="VMR2979" s="651"/>
      <c r="VMS2979" s="651"/>
      <c r="VMT2979" s="651"/>
      <c r="VMU2979" s="651"/>
      <c r="VMV2979" s="651"/>
      <c r="VMW2979" s="651"/>
      <c r="VMX2979" s="651"/>
      <c r="VMY2979" s="651"/>
      <c r="VMZ2979" s="651"/>
      <c r="VNA2979" s="651"/>
      <c r="VNB2979" s="651"/>
      <c r="VNC2979" s="651"/>
      <c r="VND2979" s="651"/>
      <c r="VNE2979" s="651"/>
      <c r="VNF2979" s="651"/>
      <c r="VNG2979" s="651"/>
      <c r="VNH2979" s="651"/>
      <c r="VNI2979" s="651"/>
      <c r="VNJ2979" s="651"/>
      <c r="VNK2979" s="651"/>
      <c r="VNL2979" s="651"/>
      <c r="VNM2979" s="651"/>
      <c r="VNN2979" s="651"/>
      <c r="VNO2979" s="651"/>
      <c r="VNP2979" s="651"/>
      <c r="VNQ2979" s="651"/>
      <c r="VNR2979" s="651"/>
      <c r="VNS2979" s="651"/>
      <c r="VNT2979" s="651"/>
      <c r="VNU2979" s="651"/>
      <c r="VNV2979" s="651"/>
      <c r="VNW2979" s="651"/>
      <c r="VNX2979" s="651"/>
      <c r="VNY2979" s="651"/>
      <c r="VNZ2979" s="651"/>
      <c r="VOA2979" s="651"/>
      <c r="VOB2979" s="651"/>
      <c r="VOC2979" s="651"/>
      <c r="VOD2979" s="651"/>
      <c r="VOE2979" s="651"/>
      <c r="VOF2979" s="651"/>
      <c r="VOG2979" s="651"/>
      <c r="VOH2979" s="651"/>
      <c r="VOI2979" s="651"/>
      <c r="VOJ2979" s="651"/>
      <c r="VOK2979" s="651"/>
      <c r="VOL2979" s="651"/>
      <c r="VOM2979" s="651"/>
      <c r="VON2979" s="651"/>
      <c r="VOO2979" s="651"/>
      <c r="VOP2979" s="651"/>
      <c r="VOQ2979" s="651"/>
      <c r="VOR2979" s="651"/>
      <c r="VOS2979" s="651"/>
      <c r="VOT2979" s="651"/>
      <c r="VOU2979" s="651"/>
      <c r="VOV2979" s="651"/>
      <c r="VOW2979" s="651"/>
      <c r="VOX2979" s="651"/>
      <c r="VOY2979" s="651"/>
      <c r="VOZ2979" s="651"/>
      <c r="VPA2979" s="651"/>
      <c r="VPB2979" s="651"/>
      <c r="VPC2979" s="651"/>
      <c r="VPD2979" s="651"/>
      <c r="VPE2979" s="651"/>
      <c r="VPF2979" s="651"/>
      <c r="VPG2979" s="651"/>
      <c r="VPH2979" s="651"/>
      <c r="VPI2979" s="651"/>
      <c r="VPJ2979" s="651"/>
      <c r="VPK2979" s="651"/>
      <c r="VPL2979" s="651"/>
      <c r="VPM2979" s="651"/>
      <c r="VPN2979" s="651"/>
      <c r="VPO2979" s="651"/>
      <c r="VPP2979" s="651"/>
      <c r="VPQ2979" s="651"/>
      <c r="VPR2979" s="651"/>
      <c r="VPS2979" s="651"/>
      <c r="VPT2979" s="651"/>
      <c r="VPU2979" s="651"/>
      <c r="VPV2979" s="651"/>
      <c r="VPW2979" s="651"/>
      <c r="VPX2979" s="651"/>
      <c r="VPY2979" s="651"/>
      <c r="VPZ2979" s="651"/>
      <c r="VQA2979" s="651"/>
      <c r="VQB2979" s="651"/>
      <c r="VQC2979" s="651"/>
      <c r="VQD2979" s="651"/>
      <c r="VQE2979" s="651"/>
      <c r="VQF2979" s="651"/>
      <c r="VQG2979" s="651"/>
      <c r="VQH2979" s="651"/>
      <c r="VQI2979" s="651"/>
      <c r="VQJ2979" s="651"/>
      <c r="VQK2979" s="651"/>
      <c r="VQL2979" s="651"/>
      <c r="VQM2979" s="651"/>
      <c r="VQN2979" s="651"/>
      <c r="VQO2979" s="651"/>
      <c r="VQP2979" s="651"/>
      <c r="VQQ2979" s="651"/>
      <c r="VQR2979" s="651"/>
      <c r="VQS2979" s="651"/>
      <c r="VQT2979" s="651"/>
      <c r="VQU2979" s="651"/>
      <c r="VQV2979" s="651"/>
      <c r="VQW2979" s="651"/>
      <c r="VQX2979" s="651"/>
      <c r="VQY2979" s="651"/>
      <c r="VQZ2979" s="651"/>
      <c r="VRA2979" s="651"/>
      <c r="VRB2979" s="651"/>
      <c r="VRC2979" s="651"/>
      <c r="VRD2979" s="651"/>
      <c r="VRE2979" s="651"/>
      <c r="VRF2979" s="651"/>
      <c r="VRG2979" s="651"/>
      <c r="VRH2979" s="651"/>
      <c r="VRI2979" s="651"/>
      <c r="VRJ2979" s="651"/>
      <c r="VRK2979" s="651"/>
      <c r="VRL2979" s="651"/>
      <c r="VRM2979" s="651"/>
      <c r="VRN2979" s="651"/>
      <c r="VRO2979" s="651"/>
      <c r="VRP2979" s="651"/>
      <c r="VRQ2979" s="651"/>
      <c r="VRR2979" s="651"/>
      <c r="VRS2979" s="651"/>
      <c r="VRT2979" s="651"/>
      <c r="VRU2979" s="651"/>
      <c r="VRV2979" s="651"/>
      <c r="VRW2979" s="651"/>
      <c r="VRX2979" s="651"/>
      <c r="VRY2979" s="651"/>
      <c r="VRZ2979" s="651"/>
      <c r="VSA2979" s="651"/>
      <c r="VSB2979" s="651"/>
      <c r="VSC2979" s="651"/>
      <c r="VSD2979" s="651"/>
      <c r="VSE2979" s="651"/>
      <c r="VSF2979" s="651"/>
      <c r="VSG2979" s="651"/>
      <c r="VSH2979" s="651"/>
      <c r="VSI2979" s="651"/>
      <c r="VSJ2979" s="651"/>
      <c r="VSK2979" s="651"/>
      <c r="VSL2979" s="651"/>
      <c r="VSM2979" s="651"/>
      <c r="VSN2979" s="651"/>
      <c r="VSO2979" s="651"/>
      <c r="VSP2979" s="651"/>
      <c r="VSQ2979" s="651"/>
      <c r="VSR2979" s="651"/>
      <c r="VSS2979" s="651"/>
      <c r="VST2979" s="651"/>
      <c r="VSU2979" s="651"/>
      <c r="VSV2979" s="651"/>
      <c r="VSW2979" s="651"/>
      <c r="VSX2979" s="651"/>
      <c r="VSY2979" s="651"/>
      <c r="VSZ2979" s="651"/>
      <c r="VTA2979" s="651"/>
      <c r="VTB2979" s="651"/>
      <c r="VTC2979" s="651"/>
      <c r="VTD2979" s="651"/>
      <c r="VTE2979" s="651"/>
      <c r="VTF2979" s="651"/>
      <c r="VTG2979" s="651"/>
      <c r="VTH2979" s="651"/>
      <c r="VTI2979" s="651"/>
      <c r="VTJ2979" s="651"/>
      <c r="VTK2979" s="651"/>
      <c r="VTL2979" s="651"/>
      <c r="VTM2979" s="651"/>
      <c r="VTN2979" s="651"/>
      <c r="VTO2979" s="651"/>
      <c r="VTP2979" s="651"/>
      <c r="VTQ2979" s="651"/>
      <c r="VTR2979" s="651"/>
      <c r="VTS2979" s="651"/>
      <c r="VTT2979" s="651"/>
      <c r="VTU2979" s="651"/>
      <c r="VTV2979" s="651"/>
      <c r="VTW2979" s="651"/>
      <c r="VTX2979" s="651"/>
      <c r="VTY2979" s="651"/>
      <c r="VTZ2979" s="651"/>
      <c r="VUA2979" s="651"/>
      <c r="VUB2979" s="651"/>
      <c r="VUC2979" s="651"/>
      <c r="VUD2979" s="651"/>
      <c r="VUE2979" s="651"/>
      <c r="VUF2979" s="651"/>
      <c r="VUG2979" s="651"/>
      <c r="VUH2979" s="651"/>
      <c r="VUI2979" s="651"/>
      <c r="VUJ2979" s="651"/>
      <c r="VUK2979" s="651"/>
      <c r="VUL2979" s="651"/>
      <c r="VUM2979" s="651"/>
      <c r="VUN2979" s="651"/>
      <c r="VUO2979" s="651"/>
      <c r="VUP2979" s="651"/>
      <c r="VUQ2979" s="651"/>
      <c r="VUR2979" s="651"/>
      <c r="VUS2979" s="651"/>
      <c r="VUT2979" s="651"/>
      <c r="VUU2979" s="651"/>
      <c r="VUV2979" s="651"/>
      <c r="VUW2979" s="651"/>
      <c r="VUX2979" s="651"/>
      <c r="VUY2979" s="651"/>
      <c r="VUZ2979" s="651"/>
      <c r="VVA2979" s="651"/>
      <c r="VVB2979" s="651"/>
      <c r="VVC2979" s="651"/>
      <c r="VVD2979" s="651"/>
      <c r="VVE2979" s="651"/>
      <c r="VVF2979" s="651"/>
      <c r="VVG2979" s="651"/>
      <c r="VVH2979" s="651"/>
      <c r="VVI2979" s="651"/>
      <c r="VVJ2979" s="651"/>
      <c r="VVK2979" s="651"/>
      <c r="VVL2979" s="651"/>
      <c r="VVM2979" s="651"/>
      <c r="VVN2979" s="651"/>
      <c r="VVO2979" s="651"/>
      <c r="VVP2979" s="651"/>
      <c r="VVQ2979" s="651"/>
      <c r="VVR2979" s="651"/>
      <c r="VVS2979" s="651"/>
      <c r="VVT2979" s="651"/>
      <c r="VVU2979" s="651"/>
      <c r="VVV2979" s="651"/>
      <c r="VVW2979" s="651"/>
      <c r="VVX2979" s="651"/>
      <c r="VVY2979" s="651"/>
      <c r="VVZ2979" s="651"/>
      <c r="VWA2979" s="651"/>
      <c r="VWB2979" s="651"/>
      <c r="VWC2979" s="651"/>
      <c r="VWD2979" s="651"/>
      <c r="VWE2979" s="651"/>
      <c r="VWF2979" s="651"/>
      <c r="VWG2979" s="651"/>
      <c r="VWH2979" s="651"/>
      <c r="VWI2979" s="651"/>
      <c r="VWJ2979" s="651"/>
      <c r="VWK2979" s="651"/>
      <c r="VWL2979" s="651"/>
      <c r="VWM2979" s="651"/>
      <c r="VWN2979" s="651"/>
      <c r="VWO2979" s="651"/>
      <c r="VWP2979" s="651"/>
      <c r="VWQ2979" s="651"/>
      <c r="VWR2979" s="651"/>
      <c r="VWS2979" s="651"/>
      <c r="VWT2979" s="651"/>
      <c r="VWU2979" s="651"/>
      <c r="VWV2979" s="651"/>
      <c r="VWW2979" s="651"/>
      <c r="VWX2979" s="651"/>
      <c r="VWY2979" s="651"/>
      <c r="VWZ2979" s="651"/>
      <c r="VXA2979" s="651"/>
      <c r="VXB2979" s="651"/>
      <c r="VXC2979" s="651"/>
      <c r="VXD2979" s="651"/>
      <c r="VXE2979" s="651"/>
      <c r="VXF2979" s="651"/>
      <c r="VXG2979" s="651"/>
      <c r="VXH2979" s="651"/>
      <c r="VXI2979" s="651"/>
      <c r="VXJ2979" s="651"/>
      <c r="VXK2979" s="651"/>
      <c r="VXL2979" s="651"/>
      <c r="VXM2979" s="651"/>
      <c r="VXN2979" s="651"/>
      <c r="VXO2979" s="651"/>
      <c r="VXP2979" s="651"/>
      <c r="VXQ2979" s="651"/>
      <c r="VXR2979" s="651"/>
      <c r="VXS2979" s="651"/>
      <c r="VXT2979" s="651"/>
      <c r="VXU2979" s="651"/>
      <c r="VXV2979" s="651"/>
      <c r="VXW2979" s="651"/>
      <c r="VXX2979" s="651"/>
      <c r="VXY2979" s="651"/>
      <c r="VXZ2979" s="651"/>
      <c r="VYA2979" s="651"/>
      <c r="VYB2979" s="651"/>
      <c r="VYC2979" s="651"/>
      <c r="VYD2979" s="651"/>
      <c r="VYE2979" s="651"/>
      <c r="VYF2979" s="651"/>
      <c r="VYG2979" s="651"/>
      <c r="VYH2979" s="651"/>
      <c r="VYI2979" s="651"/>
      <c r="VYJ2979" s="651"/>
      <c r="VYK2979" s="651"/>
      <c r="VYL2979" s="651"/>
      <c r="VYM2979" s="651"/>
      <c r="VYN2979" s="651"/>
      <c r="VYO2979" s="651"/>
      <c r="VYP2979" s="651"/>
      <c r="VYQ2979" s="651"/>
      <c r="VYR2979" s="651"/>
      <c r="VYS2979" s="651"/>
      <c r="VYT2979" s="651"/>
      <c r="VYU2979" s="651"/>
      <c r="VYV2979" s="651"/>
      <c r="VYW2979" s="651"/>
      <c r="VYX2979" s="651"/>
      <c r="VYY2979" s="651"/>
      <c r="VYZ2979" s="651"/>
      <c r="VZA2979" s="651"/>
      <c r="VZB2979" s="651"/>
      <c r="VZC2979" s="651"/>
      <c r="VZD2979" s="651"/>
      <c r="VZE2979" s="651"/>
      <c r="VZF2979" s="651"/>
      <c r="VZG2979" s="651"/>
      <c r="VZH2979" s="651"/>
      <c r="VZI2979" s="651"/>
      <c r="VZJ2979" s="651"/>
      <c r="VZK2979" s="651"/>
      <c r="VZL2979" s="651"/>
      <c r="VZM2979" s="651"/>
      <c r="VZN2979" s="651"/>
      <c r="VZO2979" s="651"/>
      <c r="VZP2979" s="651"/>
      <c r="VZQ2979" s="651"/>
      <c r="VZR2979" s="651"/>
      <c r="VZS2979" s="651"/>
      <c r="VZT2979" s="651"/>
      <c r="VZU2979" s="651"/>
      <c r="VZV2979" s="651"/>
      <c r="VZW2979" s="651"/>
      <c r="VZX2979" s="651"/>
      <c r="VZY2979" s="651"/>
      <c r="VZZ2979" s="651"/>
      <c r="WAA2979" s="651"/>
      <c r="WAB2979" s="651"/>
      <c r="WAC2979" s="651"/>
      <c r="WAD2979" s="651"/>
      <c r="WAE2979" s="651"/>
      <c r="WAF2979" s="651"/>
      <c r="WAG2979" s="651"/>
      <c r="WAH2979" s="651"/>
      <c r="WAI2979" s="651"/>
      <c r="WAJ2979" s="651"/>
      <c r="WAK2979" s="651"/>
      <c r="WAL2979" s="651"/>
      <c r="WAM2979" s="651"/>
      <c r="WAN2979" s="651"/>
      <c r="WAO2979" s="651"/>
      <c r="WAP2979" s="651"/>
      <c r="WAQ2979" s="651"/>
      <c r="WAR2979" s="651"/>
      <c r="WAS2979" s="651"/>
      <c r="WAT2979" s="651"/>
      <c r="WAU2979" s="651"/>
      <c r="WAV2979" s="651"/>
      <c r="WAW2979" s="651"/>
      <c r="WAX2979" s="651"/>
      <c r="WAY2979" s="651"/>
      <c r="WAZ2979" s="651"/>
      <c r="WBA2979" s="651"/>
      <c r="WBB2979" s="651"/>
      <c r="WBC2979" s="651"/>
      <c r="WBD2979" s="651"/>
      <c r="WBE2979" s="651"/>
      <c r="WBF2979" s="651"/>
      <c r="WBG2979" s="651"/>
      <c r="WBH2979" s="651"/>
      <c r="WBI2979" s="651"/>
      <c r="WBJ2979" s="651"/>
      <c r="WBK2979" s="651"/>
      <c r="WBL2979" s="651"/>
      <c r="WBM2979" s="651"/>
      <c r="WBN2979" s="651"/>
      <c r="WBO2979" s="651"/>
      <c r="WBP2979" s="651"/>
      <c r="WBQ2979" s="651"/>
      <c r="WBR2979" s="651"/>
      <c r="WBS2979" s="651"/>
      <c r="WBT2979" s="651"/>
      <c r="WBU2979" s="651"/>
      <c r="WBV2979" s="651"/>
      <c r="WBW2979" s="651"/>
      <c r="WBX2979" s="651"/>
      <c r="WBY2979" s="651"/>
      <c r="WBZ2979" s="651"/>
      <c r="WCA2979" s="651"/>
      <c r="WCB2979" s="651"/>
      <c r="WCC2979" s="651"/>
      <c r="WCD2979" s="651"/>
      <c r="WCE2979" s="651"/>
      <c r="WCF2979" s="651"/>
      <c r="WCG2979" s="651"/>
      <c r="WCH2979" s="651"/>
      <c r="WCI2979" s="651"/>
      <c r="WCJ2979" s="651"/>
      <c r="WCK2979" s="651"/>
      <c r="WCL2979" s="651"/>
      <c r="WCM2979" s="651"/>
      <c r="WCN2979" s="651"/>
      <c r="WCO2979" s="651"/>
      <c r="WCP2979" s="651"/>
      <c r="WCQ2979" s="651"/>
      <c r="WCR2979" s="651"/>
      <c r="WCS2979" s="651"/>
      <c r="WCT2979" s="651"/>
      <c r="WCU2979" s="651"/>
      <c r="WCV2979" s="651"/>
      <c r="WCW2979" s="651"/>
      <c r="WCX2979" s="651"/>
      <c r="WCY2979" s="651"/>
      <c r="WCZ2979" s="651"/>
      <c r="WDA2979" s="651"/>
      <c r="WDB2979" s="651"/>
      <c r="WDC2979" s="651"/>
      <c r="WDD2979" s="651"/>
      <c r="WDE2979" s="651"/>
      <c r="WDF2979" s="651"/>
      <c r="WDG2979" s="651"/>
      <c r="WDH2979" s="651"/>
      <c r="WDI2979" s="651"/>
      <c r="WDJ2979" s="651"/>
      <c r="WDK2979" s="651"/>
      <c r="WDL2979" s="651"/>
      <c r="WDM2979" s="651"/>
      <c r="WDN2979" s="651"/>
      <c r="WDO2979" s="651"/>
      <c r="WDP2979" s="651"/>
      <c r="WDQ2979" s="651"/>
      <c r="WDR2979" s="651"/>
      <c r="WDS2979" s="651"/>
      <c r="WDT2979" s="651"/>
      <c r="WDU2979" s="651"/>
      <c r="WDV2979" s="651"/>
      <c r="WDW2979" s="651"/>
      <c r="WDX2979" s="651"/>
      <c r="WDY2979" s="651"/>
      <c r="WDZ2979" s="651"/>
      <c r="WEA2979" s="651"/>
      <c r="WEB2979" s="651"/>
      <c r="WEC2979" s="651"/>
      <c r="WED2979" s="651"/>
      <c r="WEE2979" s="651"/>
      <c r="WEF2979" s="651"/>
      <c r="WEG2979" s="651"/>
      <c r="WEH2979" s="651"/>
      <c r="WEI2979" s="651"/>
      <c r="WEJ2979" s="651"/>
      <c r="WEK2979" s="651"/>
      <c r="WEL2979" s="651"/>
      <c r="WEM2979" s="651"/>
      <c r="WEN2979" s="651"/>
      <c r="WEO2979" s="651"/>
      <c r="WEP2979" s="651"/>
      <c r="WEQ2979" s="651"/>
      <c r="WER2979" s="651"/>
      <c r="WES2979" s="651"/>
      <c r="WET2979" s="651"/>
      <c r="WEU2979" s="651"/>
      <c r="WEV2979" s="651"/>
      <c r="WEW2979" s="651"/>
      <c r="WEX2979" s="651"/>
      <c r="WEY2979" s="651"/>
      <c r="WEZ2979" s="651"/>
      <c r="WFA2979" s="651"/>
      <c r="WFB2979" s="651"/>
      <c r="WFC2979" s="651"/>
      <c r="WFD2979" s="651"/>
      <c r="WFE2979" s="651"/>
      <c r="WFF2979" s="651"/>
      <c r="WFG2979" s="651"/>
      <c r="WFH2979" s="651"/>
      <c r="WFI2979" s="651"/>
      <c r="WFJ2979" s="651"/>
      <c r="WFK2979" s="651"/>
      <c r="WFL2979" s="651"/>
      <c r="WFM2979" s="651"/>
      <c r="WFN2979" s="651"/>
      <c r="WFO2979" s="651"/>
      <c r="WFP2979" s="651"/>
      <c r="WFQ2979" s="651"/>
      <c r="WFR2979" s="651"/>
      <c r="WFS2979" s="651"/>
      <c r="WFT2979" s="651"/>
      <c r="WFU2979" s="651"/>
      <c r="WFV2979" s="651"/>
      <c r="WFW2979" s="651"/>
      <c r="WFX2979" s="651"/>
      <c r="WFY2979" s="651"/>
      <c r="WFZ2979" s="651"/>
      <c r="WGA2979" s="651"/>
      <c r="WGB2979" s="651"/>
      <c r="WGC2979" s="651"/>
      <c r="WGD2979" s="651"/>
      <c r="WGE2979" s="651"/>
      <c r="WGF2979" s="651"/>
      <c r="WGG2979" s="651"/>
      <c r="WGH2979" s="651"/>
      <c r="WGI2979" s="651"/>
      <c r="WGJ2979" s="651"/>
      <c r="WGK2979" s="651"/>
      <c r="WGL2979" s="651"/>
      <c r="WGM2979" s="651"/>
      <c r="WGN2979" s="651"/>
      <c r="WGO2979" s="651"/>
      <c r="WGP2979" s="651"/>
      <c r="WGQ2979" s="651"/>
      <c r="WGR2979" s="651"/>
      <c r="WGS2979" s="651"/>
      <c r="WGT2979" s="651"/>
      <c r="WGU2979" s="651"/>
      <c r="WGV2979" s="651"/>
      <c r="WGW2979" s="651"/>
      <c r="WGX2979" s="651"/>
      <c r="WGY2979" s="651"/>
      <c r="WGZ2979" s="651"/>
      <c r="WHA2979" s="651"/>
      <c r="WHB2979" s="651"/>
      <c r="WHC2979" s="651"/>
      <c r="WHD2979" s="651"/>
      <c r="WHE2979" s="651"/>
      <c r="WHF2979" s="651"/>
      <c r="WHG2979" s="651"/>
      <c r="WHH2979" s="651"/>
      <c r="WHI2979" s="651"/>
      <c r="WHJ2979" s="651"/>
      <c r="WHK2979" s="651"/>
      <c r="WHL2979" s="651"/>
      <c r="WHM2979" s="651"/>
      <c r="WHN2979" s="651"/>
      <c r="WHO2979" s="651"/>
      <c r="WHP2979" s="651"/>
      <c r="WHQ2979" s="651"/>
      <c r="WHR2979" s="651"/>
      <c r="WHS2979" s="651"/>
      <c r="WHT2979" s="651"/>
      <c r="WHU2979" s="651"/>
      <c r="WHV2979" s="651"/>
      <c r="WHW2979" s="651"/>
      <c r="WHX2979" s="651"/>
      <c r="WHY2979" s="651"/>
      <c r="WHZ2979" s="651"/>
      <c r="WIA2979" s="651"/>
      <c r="WIB2979" s="651"/>
      <c r="WIC2979" s="651"/>
      <c r="WID2979" s="651"/>
      <c r="WIE2979" s="651"/>
      <c r="WIF2979" s="651"/>
      <c r="WIG2979" s="651"/>
      <c r="WIH2979" s="651"/>
      <c r="WII2979" s="651"/>
      <c r="WIJ2979" s="651"/>
      <c r="WIK2979" s="651"/>
      <c r="WIL2979" s="651"/>
      <c r="WIM2979" s="651"/>
      <c r="WIN2979" s="651"/>
      <c r="WIO2979" s="651"/>
      <c r="WIP2979" s="651"/>
      <c r="WIQ2979" s="651"/>
      <c r="WIR2979" s="651"/>
      <c r="WIS2979" s="651"/>
      <c r="WIT2979" s="651"/>
      <c r="WIU2979" s="651"/>
      <c r="WIV2979" s="651"/>
      <c r="WIW2979" s="651"/>
      <c r="WIX2979" s="651"/>
      <c r="WIY2979" s="651"/>
      <c r="WIZ2979" s="651"/>
      <c r="WJA2979" s="651"/>
      <c r="WJB2979" s="651"/>
      <c r="WJC2979" s="651"/>
      <c r="WJD2979" s="651"/>
      <c r="WJE2979" s="651"/>
      <c r="WJF2979" s="651"/>
      <c r="WJG2979" s="651"/>
      <c r="WJH2979" s="651"/>
      <c r="WJI2979" s="651"/>
      <c r="WJJ2979" s="651"/>
      <c r="WJK2979" s="651"/>
      <c r="WJL2979" s="651"/>
      <c r="WJM2979" s="651"/>
      <c r="WJN2979" s="651"/>
      <c r="WJO2979" s="651"/>
      <c r="WJP2979" s="651"/>
      <c r="WJQ2979" s="651"/>
      <c r="WJR2979" s="651"/>
      <c r="WJS2979" s="651"/>
      <c r="WJT2979" s="651"/>
      <c r="WJU2979" s="651"/>
      <c r="WJV2979" s="651"/>
      <c r="WJW2979" s="651"/>
      <c r="WJX2979" s="651"/>
      <c r="WJY2979" s="651"/>
      <c r="WJZ2979" s="651"/>
      <c r="WKA2979" s="651"/>
      <c r="WKB2979" s="651"/>
      <c r="WKC2979" s="651"/>
      <c r="WKD2979" s="651"/>
      <c r="WKE2979" s="651"/>
      <c r="WKF2979" s="651"/>
      <c r="WKG2979" s="651"/>
      <c r="WKH2979" s="651"/>
      <c r="WKI2979" s="651"/>
      <c r="WKJ2979" s="651"/>
      <c r="WKK2979" s="651"/>
      <c r="WKL2979" s="651"/>
      <c r="WKM2979" s="651"/>
      <c r="WKN2979" s="651"/>
      <c r="WKO2979" s="651"/>
      <c r="WKP2979" s="651"/>
      <c r="WKQ2979" s="651"/>
      <c r="WKR2979" s="651"/>
      <c r="WKS2979" s="651"/>
      <c r="WKT2979" s="651"/>
      <c r="WKU2979" s="651"/>
      <c r="WKV2979" s="651"/>
      <c r="WKW2979" s="651"/>
      <c r="WKX2979" s="651"/>
      <c r="WKY2979" s="651"/>
      <c r="WKZ2979" s="651"/>
      <c r="WLA2979" s="651"/>
      <c r="WLB2979" s="651"/>
      <c r="WLC2979" s="651"/>
      <c r="WLD2979" s="651"/>
      <c r="WLE2979" s="651"/>
      <c r="WLF2979" s="651"/>
      <c r="WLG2979" s="651"/>
      <c r="WLH2979" s="651"/>
      <c r="WLI2979" s="651"/>
      <c r="WLJ2979" s="651"/>
      <c r="WLK2979" s="651"/>
      <c r="WLL2979" s="651"/>
      <c r="WLM2979" s="651"/>
      <c r="WLN2979" s="651"/>
      <c r="WLO2979" s="651"/>
      <c r="WLP2979" s="651"/>
      <c r="WLQ2979" s="651"/>
      <c r="WLR2979" s="651"/>
      <c r="WLS2979" s="651"/>
      <c r="WLT2979" s="651"/>
      <c r="WLU2979" s="651"/>
      <c r="WLV2979" s="651"/>
      <c r="WLW2979" s="651"/>
      <c r="WLX2979" s="651"/>
      <c r="WLY2979" s="651"/>
      <c r="WLZ2979" s="651"/>
      <c r="WMA2979" s="651"/>
      <c r="WMB2979" s="651"/>
      <c r="WMC2979" s="651"/>
      <c r="WMD2979" s="651"/>
      <c r="WME2979" s="651"/>
      <c r="WMF2979" s="651"/>
      <c r="WMG2979" s="651"/>
      <c r="WMH2979" s="651"/>
      <c r="WMI2979" s="651"/>
      <c r="WMJ2979" s="651"/>
      <c r="WMK2979" s="651"/>
      <c r="WML2979" s="651"/>
      <c r="WMM2979" s="651"/>
      <c r="WMN2979" s="651"/>
      <c r="WMO2979" s="651"/>
      <c r="WMP2979" s="651"/>
      <c r="WMQ2979" s="651"/>
      <c r="WMR2979" s="651"/>
      <c r="WMS2979" s="651"/>
      <c r="WMT2979" s="651"/>
      <c r="WMU2979" s="651"/>
      <c r="WMV2979" s="651"/>
      <c r="WMW2979" s="651"/>
      <c r="WMX2979" s="651"/>
      <c r="WMY2979" s="651"/>
      <c r="WMZ2979" s="651"/>
      <c r="WNA2979" s="651"/>
      <c r="WNB2979" s="651"/>
      <c r="WNC2979" s="651"/>
      <c r="WND2979" s="651"/>
      <c r="WNE2979" s="651"/>
      <c r="WNF2979" s="651"/>
      <c r="WNG2979" s="651"/>
      <c r="WNH2979" s="651"/>
      <c r="WNI2979" s="651"/>
      <c r="WNJ2979" s="651"/>
      <c r="WNK2979" s="651"/>
      <c r="WNL2979" s="651"/>
      <c r="WNM2979" s="651"/>
      <c r="WNN2979" s="651"/>
      <c r="WNO2979" s="651"/>
      <c r="WNP2979" s="651"/>
      <c r="WNQ2979" s="651"/>
      <c r="WNR2979" s="651"/>
      <c r="WNS2979" s="651"/>
      <c r="WNT2979" s="651"/>
      <c r="WNU2979" s="651"/>
      <c r="WNV2979" s="651"/>
      <c r="WNW2979" s="651"/>
      <c r="WNX2979" s="651"/>
      <c r="WNY2979" s="651"/>
      <c r="WNZ2979" s="651"/>
      <c r="WOA2979" s="651"/>
      <c r="WOB2979" s="651"/>
      <c r="WOC2979" s="651"/>
      <c r="WOD2979" s="651"/>
      <c r="WOE2979" s="651"/>
      <c r="WOF2979" s="651"/>
      <c r="WOG2979" s="651"/>
      <c r="WOH2979" s="651"/>
      <c r="WOI2979" s="651"/>
      <c r="WOJ2979" s="651"/>
      <c r="WOK2979" s="651"/>
      <c r="WOL2979" s="651"/>
      <c r="WOM2979" s="651"/>
      <c r="WON2979" s="651"/>
      <c r="WOO2979" s="651"/>
      <c r="WOP2979" s="651"/>
      <c r="WOQ2979" s="651"/>
      <c r="WOR2979" s="651"/>
      <c r="WOS2979" s="651"/>
      <c r="WOT2979" s="651"/>
      <c r="WOU2979" s="651"/>
      <c r="WOV2979" s="651"/>
      <c r="WOW2979" s="651"/>
      <c r="WOX2979" s="651"/>
      <c r="WOY2979" s="651"/>
      <c r="WOZ2979" s="651"/>
      <c r="WPA2979" s="651"/>
      <c r="WPB2979" s="651"/>
      <c r="WPC2979" s="651"/>
      <c r="WPD2979" s="651"/>
      <c r="WPE2979" s="651"/>
      <c r="WPF2979" s="651"/>
      <c r="WPG2979" s="651"/>
      <c r="WPH2979" s="651"/>
      <c r="WPI2979" s="651"/>
      <c r="WPJ2979" s="651"/>
      <c r="WPK2979" s="651"/>
      <c r="WPL2979" s="651"/>
      <c r="WPM2979" s="651"/>
      <c r="WPN2979" s="651"/>
      <c r="WPO2979" s="651"/>
      <c r="WPP2979" s="651"/>
      <c r="WPQ2979" s="651"/>
      <c r="WPR2979" s="651"/>
      <c r="WPS2979" s="651"/>
      <c r="WPT2979" s="651"/>
      <c r="WPU2979" s="651"/>
      <c r="WPV2979" s="651"/>
      <c r="WPW2979" s="651"/>
      <c r="WPX2979" s="651"/>
      <c r="WPY2979" s="651"/>
      <c r="WPZ2979" s="651"/>
      <c r="WQA2979" s="651"/>
      <c r="WQB2979" s="651"/>
      <c r="WQC2979" s="651"/>
      <c r="WQD2979" s="651"/>
      <c r="WQE2979" s="651"/>
      <c r="WQF2979" s="651"/>
      <c r="WQG2979" s="651"/>
      <c r="WQH2979" s="651"/>
      <c r="WQI2979" s="651"/>
      <c r="WQJ2979" s="651"/>
      <c r="WQK2979" s="651"/>
      <c r="WQL2979" s="651"/>
      <c r="WQM2979" s="651"/>
      <c r="WQN2979" s="651"/>
      <c r="WQO2979" s="651"/>
      <c r="WQP2979" s="651"/>
      <c r="WQQ2979" s="651"/>
      <c r="WQR2979" s="651"/>
      <c r="WQS2979" s="651"/>
      <c r="WQT2979" s="651"/>
      <c r="WQU2979" s="651"/>
      <c r="WQV2979" s="651"/>
      <c r="WQW2979" s="651"/>
      <c r="WQX2979" s="651"/>
      <c r="WQY2979" s="651"/>
      <c r="WQZ2979" s="651"/>
      <c r="WRA2979" s="651"/>
      <c r="WRB2979" s="651"/>
      <c r="WRC2979" s="651"/>
      <c r="WRD2979" s="651"/>
      <c r="WRE2979" s="651"/>
      <c r="WRF2979" s="651"/>
      <c r="WRG2979" s="651"/>
      <c r="WRH2979" s="651"/>
      <c r="WRI2979" s="651"/>
      <c r="WRJ2979" s="651"/>
      <c r="WRK2979" s="651"/>
      <c r="WRL2979" s="651"/>
      <c r="WRM2979" s="651"/>
      <c r="WRN2979" s="651"/>
      <c r="WRO2979" s="651"/>
      <c r="WRP2979" s="651"/>
      <c r="WRQ2979" s="651"/>
      <c r="WRR2979" s="651"/>
      <c r="WRS2979" s="651"/>
      <c r="WRT2979" s="651"/>
      <c r="WRU2979" s="651"/>
      <c r="WRV2979" s="651"/>
      <c r="WRW2979" s="651"/>
      <c r="WRX2979" s="651"/>
      <c r="WRY2979" s="651"/>
      <c r="WRZ2979" s="651"/>
      <c r="WSA2979" s="651"/>
      <c r="WSB2979" s="651"/>
      <c r="WSC2979" s="651"/>
      <c r="WSD2979" s="651"/>
      <c r="WSE2979" s="651"/>
      <c r="WSF2979" s="651"/>
      <c r="WSG2979" s="651"/>
      <c r="WSH2979" s="651"/>
      <c r="WSI2979" s="651"/>
      <c r="WSJ2979" s="651"/>
      <c r="WSK2979" s="651"/>
      <c r="WSL2979" s="651"/>
      <c r="WSM2979" s="651"/>
      <c r="WSN2979" s="651"/>
      <c r="WSO2979" s="651"/>
      <c r="WSP2979" s="651"/>
      <c r="WSQ2979" s="651"/>
      <c r="WSR2979" s="651"/>
      <c r="WSS2979" s="651"/>
      <c r="WST2979" s="651"/>
      <c r="WSU2979" s="651"/>
      <c r="WSV2979" s="651"/>
      <c r="WSW2979" s="651"/>
      <c r="WSX2979" s="651"/>
      <c r="WSY2979" s="651"/>
      <c r="WSZ2979" s="651"/>
      <c r="WTA2979" s="651"/>
      <c r="WTB2979" s="651"/>
      <c r="WTC2979" s="651"/>
      <c r="WTD2979" s="651"/>
      <c r="WTE2979" s="651"/>
      <c r="WTF2979" s="651"/>
      <c r="WTG2979" s="651"/>
      <c r="WTH2979" s="651"/>
      <c r="WTI2979" s="651"/>
      <c r="WTJ2979" s="651"/>
      <c r="WTK2979" s="651"/>
      <c r="WTL2979" s="651"/>
      <c r="WTM2979" s="651"/>
      <c r="WTN2979" s="651"/>
      <c r="WTO2979" s="651"/>
      <c r="WTP2979" s="651"/>
      <c r="WTQ2979" s="651"/>
      <c r="WTR2979" s="651"/>
      <c r="WTS2979" s="651"/>
      <c r="WTT2979" s="651"/>
      <c r="WTU2979" s="651"/>
      <c r="WTV2979" s="651"/>
      <c r="WTW2979" s="651"/>
      <c r="WTX2979" s="651"/>
      <c r="WTY2979" s="651"/>
      <c r="WTZ2979" s="651"/>
      <c r="WUA2979" s="651"/>
      <c r="WUB2979" s="651"/>
      <c r="WUC2979" s="651"/>
      <c r="WUD2979" s="651"/>
      <c r="WUE2979" s="651"/>
      <c r="WUF2979" s="651"/>
      <c r="WUG2979" s="651"/>
      <c r="WUH2979" s="651"/>
      <c r="WUI2979" s="651"/>
      <c r="WUJ2979" s="651"/>
      <c r="WUK2979" s="651"/>
      <c r="WUL2979" s="651"/>
      <c r="WUM2979" s="651"/>
      <c r="WUN2979" s="651"/>
      <c r="WUO2979" s="651"/>
      <c r="WUP2979" s="651"/>
      <c r="WUQ2979" s="651"/>
      <c r="WUR2979" s="651"/>
      <c r="WUS2979" s="651"/>
      <c r="WUT2979" s="651"/>
      <c r="WUU2979" s="651"/>
      <c r="WUV2979" s="651"/>
      <c r="WUW2979" s="651"/>
      <c r="WUX2979" s="651"/>
      <c r="WUY2979" s="651"/>
      <c r="WUZ2979" s="651"/>
      <c r="WVA2979" s="651"/>
      <c r="WVB2979" s="651"/>
      <c r="WVC2979" s="651"/>
      <c r="WVD2979" s="651"/>
      <c r="WVE2979" s="651"/>
      <c r="WVF2979" s="651"/>
      <c r="WVG2979" s="651"/>
      <c r="WVH2979" s="651"/>
      <c r="WVI2979" s="651"/>
      <c r="WVJ2979" s="651"/>
      <c r="WVK2979" s="651"/>
      <c r="WVL2979" s="651"/>
      <c r="WVM2979" s="651"/>
      <c r="WVN2979" s="651"/>
      <c r="WVO2979" s="651"/>
      <c r="WVP2979" s="651"/>
      <c r="WVQ2979" s="651"/>
      <c r="WVR2979" s="651"/>
      <c r="WVS2979" s="651"/>
      <c r="WVT2979" s="651"/>
      <c r="WVU2979" s="651"/>
      <c r="WVV2979" s="651"/>
      <c r="WVW2979" s="651"/>
      <c r="WVX2979" s="651"/>
      <c r="WVY2979" s="651"/>
      <c r="WVZ2979" s="651"/>
      <c r="WWA2979" s="651"/>
      <c r="WWB2979" s="651"/>
      <c r="WWC2979" s="651"/>
      <c r="WWD2979" s="651"/>
      <c r="WWE2979" s="651"/>
      <c r="WWF2979" s="651"/>
      <c r="WWG2979" s="651"/>
      <c r="WWH2979" s="651"/>
      <c r="WWI2979" s="651"/>
      <c r="WWJ2979" s="651"/>
      <c r="WWK2979" s="651"/>
      <c r="WWL2979" s="651"/>
      <c r="WWM2979" s="651"/>
      <c r="WWN2979" s="651"/>
      <c r="WWO2979" s="651"/>
      <c r="WWP2979" s="651"/>
      <c r="WWQ2979" s="651"/>
      <c r="WWR2979" s="651"/>
      <c r="WWS2979" s="651"/>
      <c r="WWT2979" s="651"/>
      <c r="WWU2979" s="651"/>
      <c r="WWV2979" s="651"/>
      <c r="WWW2979" s="651"/>
      <c r="WWX2979" s="651"/>
      <c r="WWY2979" s="651"/>
      <c r="WWZ2979" s="651"/>
      <c r="WXA2979" s="651"/>
      <c r="WXB2979" s="651"/>
      <c r="WXC2979" s="651"/>
      <c r="WXD2979" s="651"/>
      <c r="WXE2979" s="651"/>
      <c r="WXF2979" s="651"/>
      <c r="WXG2979" s="651"/>
      <c r="WXH2979" s="651"/>
      <c r="WXI2979" s="651"/>
      <c r="WXJ2979" s="651"/>
      <c r="WXK2979" s="651"/>
      <c r="WXL2979" s="651"/>
      <c r="WXM2979" s="651"/>
      <c r="WXN2979" s="651"/>
      <c r="WXO2979" s="651"/>
      <c r="WXP2979" s="651"/>
      <c r="WXQ2979" s="651"/>
      <c r="WXR2979" s="651"/>
      <c r="WXS2979" s="651"/>
      <c r="WXT2979" s="651"/>
      <c r="WXU2979" s="651"/>
      <c r="WXV2979" s="651"/>
      <c r="WXW2979" s="651"/>
      <c r="WXX2979" s="651"/>
      <c r="WXY2979" s="651"/>
      <c r="WXZ2979" s="651"/>
      <c r="WYA2979" s="651"/>
      <c r="WYB2979" s="651"/>
      <c r="WYC2979" s="651"/>
      <c r="WYD2979" s="651"/>
      <c r="WYE2979" s="651"/>
      <c r="WYF2979" s="651"/>
      <c r="WYG2979" s="651"/>
      <c r="WYH2979" s="651"/>
      <c r="WYI2979" s="651"/>
      <c r="WYJ2979" s="651"/>
      <c r="WYK2979" s="651"/>
      <c r="WYL2979" s="651"/>
      <c r="WYM2979" s="651"/>
      <c r="WYN2979" s="651"/>
      <c r="WYO2979" s="651"/>
      <c r="WYP2979" s="651"/>
      <c r="WYQ2979" s="651"/>
      <c r="WYR2979" s="651"/>
      <c r="WYS2979" s="651"/>
      <c r="WYT2979" s="651"/>
      <c r="WYU2979" s="651"/>
      <c r="WYV2979" s="651"/>
      <c r="WYW2979" s="651"/>
      <c r="WYX2979" s="651"/>
      <c r="WYY2979" s="651"/>
      <c r="WYZ2979" s="651"/>
      <c r="WZA2979" s="651"/>
      <c r="WZB2979" s="651"/>
      <c r="WZC2979" s="651"/>
      <c r="WZD2979" s="651"/>
      <c r="WZE2979" s="651"/>
      <c r="WZF2979" s="651"/>
      <c r="WZG2979" s="651"/>
      <c r="WZH2979" s="651"/>
      <c r="WZI2979" s="651"/>
      <c r="WZJ2979" s="651"/>
      <c r="WZK2979" s="651"/>
      <c r="WZL2979" s="651"/>
      <c r="WZM2979" s="651"/>
      <c r="WZN2979" s="651"/>
      <c r="WZO2979" s="651"/>
      <c r="WZP2979" s="651"/>
      <c r="WZQ2979" s="651"/>
      <c r="WZR2979" s="651"/>
      <c r="WZS2979" s="651"/>
      <c r="WZT2979" s="651"/>
      <c r="WZU2979" s="651"/>
      <c r="WZV2979" s="651"/>
      <c r="WZW2979" s="651"/>
      <c r="WZX2979" s="651"/>
      <c r="WZY2979" s="651"/>
      <c r="WZZ2979" s="651"/>
      <c r="XAA2979" s="651"/>
      <c r="XAB2979" s="651"/>
      <c r="XAC2979" s="651"/>
      <c r="XAD2979" s="651"/>
      <c r="XAE2979" s="651"/>
      <c r="XAF2979" s="651"/>
      <c r="XAG2979" s="651"/>
      <c r="XAH2979" s="651"/>
      <c r="XAI2979" s="651"/>
      <c r="XAJ2979" s="651"/>
      <c r="XAK2979" s="651"/>
      <c r="XAL2979" s="651"/>
      <c r="XAM2979" s="651"/>
      <c r="XAN2979" s="651"/>
      <c r="XAO2979" s="651"/>
      <c r="XAP2979" s="651"/>
      <c r="XAQ2979" s="651"/>
      <c r="XAR2979" s="651"/>
      <c r="XAS2979" s="651"/>
      <c r="XAT2979" s="651"/>
      <c r="XAU2979" s="651"/>
      <c r="XAV2979" s="651"/>
      <c r="XAW2979" s="651"/>
      <c r="XAX2979" s="651"/>
      <c r="XAY2979" s="651"/>
      <c r="XAZ2979" s="651"/>
      <c r="XBA2979" s="651"/>
      <c r="XBB2979" s="651"/>
      <c r="XBC2979" s="651"/>
      <c r="XBD2979" s="651"/>
      <c r="XBE2979" s="651"/>
      <c r="XBF2979" s="651"/>
      <c r="XBG2979" s="651"/>
      <c r="XBH2979" s="651"/>
      <c r="XBI2979" s="651"/>
      <c r="XBJ2979" s="651"/>
      <c r="XBK2979" s="651"/>
      <c r="XBL2979" s="651"/>
      <c r="XBM2979" s="651"/>
      <c r="XBN2979" s="651"/>
      <c r="XBO2979" s="651"/>
      <c r="XBP2979" s="651"/>
      <c r="XBQ2979" s="651"/>
      <c r="XBR2979" s="651"/>
      <c r="XBS2979" s="651"/>
      <c r="XBT2979" s="651"/>
      <c r="XBU2979" s="651"/>
      <c r="XBV2979" s="651"/>
      <c r="XBW2979" s="651"/>
      <c r="XBX2979" s="651"/>
      <c r="XBY2979" s="651"/>
      <c r="XBZ2979" s="651"/>
      <c r="XCA2979" s="651"/>
      <c r="XCB2979" s="651"/>
      <c r="XCC2979" s="651"/>
      <c r="XCD2979" s="651"/>
      <c r="XCE2979" s="651"/>
      <c r="XCF2979" s="651"/>
      <c r="XCG2979" s="651"/>
      <c r="XCH2979" s="651"/>
      <c r="XCI2979" s="651"/>
      <c r="XCJ2979" s="651"/>
      <c r="XCK2979" s="651"/>
      <c r="XCL2979" s="651"/>
      <c r="XCM2979" s="651"/>
      <c r="XCN2979" s="651"/>
      <c r="XCO2979" s="651"/>
      <c r="XCP2979" s="651"/>
      <c r="XCQ2979" s="651"/>
      <c r="XCR2979" s="651"/>
      <c r="XCS2979" s="651"/>
      <c r="XCT2979" s="651"/>
      <c r="XCU2979" s="651"/>
      <c r="XCV2979" s="651"/>
      <c r="XCW2979" s="651"/>
      <c r="XCX2979" s="651"/>
      <c r="XCY2979" s="651"/>
      <c r="XCZ2979" s="651"/>
      <c r="XDA2979" s="651"/>
      <c r="XDB2979" s="651"/>
      <c r="XDC2979" s="651"/>
      <c r="XDD2979" s="651"/>
      <c r="XDE2979" s="651"/>
      <c r="XDF2979" s="651"/>
      <c r="XDG2979" s="651"/>
      <c r="XDH2979" s="651"/>
      <c r="XDI2979" s="651"/>
      <c r="XDJ2979" s="651"/>
      <c r="XDK2979" s="651"/>
      <c r="XDL2979" s="651"/>
      <c r="XDM2979" s="651"/>
      <c r="XDN2979" s="651"/>
      <c r="XDO2979" s="651"/>
      <c r="XDP2979" s="651"/>
      <c r="XDQ2979" s="651"/>
      <c r="XDR2979" s="651"/>
      <c r="XDS2979" s="651"/>
      <c r="XDT2979" s="651"/>
      <c r="XDU2979" s="651"/>
      <c r="XDV2979" s="651"/>
      <c r="XDW2979" s="651"/>
      <c r="XDX2979" s="651"/>
      <c r="XDY2979" s="651"/>
      <c r="XDZ2979" s="651"/>
      <c r="XEA2979" s="651"/>
      <c r="XEB2979" s="651"/>
      <c r="XEC2979" s="651"/>
      <c r="XED2979" s="651"/>
      <c r="XEE2979" s="651"/>
      <c r="XEF2979" s="651"/>
      <c r="XEG2979" s="651"/>
      <c r="XEH2979" s="651"/>
      <c r="XEI2979" s="651"/>
      <c r="XEJ2979" s="651"/>
      <c r="XEK2979" s="651"/>
      <c r="XEL2979" s="651"/>
      <c r="XEM2979" s="651"/>
      <c r="XEN2979" s="651"/>
      <c r="XEO2979" s="651"/>
      <c r="XEP2979" s="651"/>
      <c r="XEQ2979" s="651"/>
      <c r="XER2979" s="651"/>
      <c r="XES2979" s="651"/>
      <c r="XET2979" s="651"/>
      <c r="XEU2979" s="651"/>
      <c r="XEV2979" s="651"/>
      <c r="XEW2979" s="651"/>
      <c r="XEX2979" s="651"/>
      <c r="XEY2979" s="651"/>
      <c r="XEZ2979" s="651"/>
      <c r="XFA2979" s="651"/>
      <c r="XFB2979" s="651"/>
      <c r="XFC2979" s="651"/>
      <c r="XFD2979" s="651"/>
    </row>
    <row r="2980" spans="1:16384">
      <c r="A2980" s="1065"/>
      <c r="B2980" s="651"/>
      <c r="C2980" s="833" t="s">
        <v>8043</v>
      </c>
      <c r="D2980" s="833" t="s">
        <v>518</v>
      </c>
      <c r="E2980" s="890" t="s">
        <v>172</v>
      </c>
      <c r="F2980" s="890" t="s">
        <v>121</v>
      </c>
      <c r="G2980" s="834">
        <v>200000</v>
      </c>
      <c r="H2980" s="834">
        <v>200000</v>
      </c>
      <c r="I2980" s="14">
        <v>1</v>
      </c>
      <c r="J2980" s="651"/>
      <c r="K2980" s="651"/>
      <c r="L2980" s="651"/>
      <c r="M2980" s="651"/>
      <c r="N2980" s="651"/>
      <c r="O2980" s="651"/>
      <c r="P2980" s="651"/>
      <c r="Q2980" s="651"/>
      <c r="R2980" s="651"/>
      <c r="S2980" s="651"/>
      <c r="T2980" s="651"/>
      <c r="U2980" s="651"/>
      <c r="V2980" s="651"/>
      <c r="W2980" s="651"/>
      <c r="X2980" s="651"/>
      <c r="Y2980" s="651"/>
      <c r="Z2980" s="651"/>
      <c r="AA2980" s="651"/>
      <c r="AB2980" s="651"/>
      <c r="AC2980" s="651"/>
      <c r="AD2980" s="651"/>
      <c r="AE2980" s="651"/>
      <c r="AF2980" s="651"/>
      <c r="AG2980" s="651"/>
      <c r="AH2980" s="651"/>
      <c r="AI2980" s="651"/>
      <c r="AJ2980" s="651"/>
      <c r="AK2980" s="651"/>
      <c r="AL2980" s="651"/>
      <c r="AM2980" s="651"/>
      <c r="AN2980" s="651"/>
      <c r="AO2980" s="651"/>
      <c r="AP2980" s="651"/>
      <c r="AQ2980" s="651"/>
      <c r="AR2980" s="651"/>
      <c r="AS2980" s="651"/>
      <c r="AT2980" s="651"/>
      <c r="AU2980" s="651"/>
      <c r="AV2980" s="651"/>
      <c r="AW2980" s="651"/>
      <c r="AX2980" s="651"/>
      <c r="AY2980" s="651"/>
      <c r="AZ2980" s="651"/>
      <c r="BA2980" s="651"/>
      <c r="BB2980" s="651"/>
      <c r="BC2980" s="651"/>
      <c r="BD2980" s="651"/>
      <c r="BE2980" s="651"/>
      <c r="BF2980" s="651"/>
      <c r="BG2980" s="651"/>
      <c r="BH2980" s="651"/>
      <c r="BI2980" s="651"/>
      <c r="BJ2980" s="651"/>
      <c r="BK2980" s="651"/>
      <c r="BL2980" s="651"/>
      <c r="BM2980" s="651"/>
      <c r="BN2980" s="651"/>
      <c r="BO2980" s="651"/>
      <c r="BP2980" s="651"/>
      <c r="BQ2980" s="651"/>
      <c r="BR2980" s="651"/>
      <c r="BS2980" s="651"/>
      <c r="BT2980" s="651"/>
      <c r="BU2980" s="651"/>
      <c r="BV2980" s="651"/>
      <c r="BW2980" s="651"/>
      <c r="BX2980" s="651"/>
      <c r="BY2980" s="651"/>
      <c r="BZ2980" s="651"/>
      <c r="CA2980" s="651"/>
      <c r="CB2980" s="651"/>
      <c r="CC2980" s="651"/>
      <c r="CD2980" s="651"/>
      <c r="CE2980" s="651"/>
      <c r="CF2980" s="651"/>
      <c r="CG2980" s="651"/>
      <c r="CH2980" s="651"/>
      <c r="CI2980" s="651"/>
      <c r="CJ2980" s="651"/>
      <c r="CK2980" s="651"/>
      <c r="CL2980" s="651"/>
      <c r="CM2980" s="651"/>
      <c r="CN2980" s="651"/>
      <c r="CO2980" s="651"/>
      <c r="CP2980" s="651"/>
      <c r="CQ2980" s="651"/>
      <c r="CR2980" s="651"/>
      <c r="CS2980" s="651"/>
      <c r="CT2980" s="651"/>
      <c r="CU2980" s="651"/>
      <c r="CV2980" s="651"/>
      <c r="CW2980" s="651"/>
      <c r="CX2980" s="651"/>
      <c r="CY2980" s="651"/>
      <c r="CZ2980" s="651"/>
      <c r="DA2980" s="651"/>
      <c r="DB2980" s="651"/>
      <c r="DC2980" s="651"/>
      <c r="DD2980" s="651"/>
      <c r="DE2980" s="651"/>
      <c r="DF2980" s="651"/>
      <c r="DG2980" s="651"/>
      <c r="DH2980" s="651"/>
      <c r="DI2980" s="651"/>
      <c r="DJ2980" s="651"/>
      <c r="DK2980" s="651"/>
      <c r="DL2980" s="651"/>
      <c r="DM2980" s="651"/>
      <c r="DN2980" s="651"/>
      <c r="DO2980" s="651"/>
      <c r="DP2980" s="651"/>
      <c r="DQ2980" s="651"/>
      <c r="DR2980" s="651"/>
      <c r="DS2980" s="651"/>
      <c r="DT2980" s="651"/>
      <c r="DU2980" s="651"/>
      <c r="DV2980" s="651"/>
      <c r="DW2980" s="651"/>
      <c r="DX2980" s="651"/>
      <c r="DY2980" s="651"/>
      <c r="DZ2980" s="651"/>
      <c r="EA2980" s="651"/>
      <c r="EB2980" s="651"/>
      <c r="EC2980" s="651"/>
      <c r="ED2980" s="651"/>
      <c r="EE2980" s="651"/>
      <c r="EF2980" s="651"/>
      <c r="EG2980" s="651"/>
      <c r="EH2980" s="651"/>
      <c r="EI2980" s="651"/>
      <c r="EJ2980" s="651"/>
      <c r="EK2980" s="651"/>
      <c r="EL2980" s="651"/>
      <c r="EM2980" s="651"/>
      <c r="EN2980" s="651"/>
      <c r="EO2980" s="651"/>
      <c r="EP2980" s="651"/>
      <c r="EQ2980" s="651"/>
      <c r="ER2980" s="651"/>
      <c r="ES2980" s="651"/>
      <c r="ET2980" s="651"/>
      <c r="EU2980" s="651"/>
      <c r="EV2980" s="651"/>
      <c r="EW2980" s="651"/>
      <c r="EX2980" s="651"/>
      <c r="EY2980" s="651"/>
      <c r="EZ2980" s="651"/>
      <c r="FA2980" s="651"/>
      <c r="FB2980" s="651"/>
      <c r="FC2980" s="651"/>
      <c r="FD2980" s="651"/>
      <c r="FE2980" s="651"/>
      <c r="FF2980" s="651"/>
      <c r="FG2980" s="651"/>
      <c r="FH2980" s="651"/>
      <c r="FI2980" s="651"/>
      <c r="FJ2980" s="651"/>
      <c r="FK2980" s="651"/>
      <c r="FL2980" s="651"/>
      <c r="FM2980" s="651"/>
      <c r="FN2980" s="651"/>
      <c r="FO2980" s="651"/>
      <c r="FP2980" s="651"/>
      <c r="FQ2980" s="651"/>
      <c r="FR2980" s="651"/>
      <c r="FS2980" s="651"/>
      <c r="FT2980" s="651"/>
      <c r="FU2980" s="651"/>
      <c r="FV2980" s="651"/>
      <c r="FW2980" s="651"/>
      <c r="FX2980" s="651"/>
      <c r="FY2980" s="651"/>
      <c r="FZ2980" s="651"/>
      <c r="GA2980" s="651"/>
      <c r="GB2980" s="651"/>
      <c r="GC2980" s="651"/>
      <c r="GD2980" s="651"/>
      <c r="GE2980" s="651"/>
      <c r="GF2980" s="651"/>
      <c r="GG2980" s="651"/>
      <c r="GH2980" s="651"/>
      <c r="GI2980" s="651"/>
      <c r="GJ2980" s="651"/>
      <c r="GK2980" s="651"/>
      <c r="GL2980" s="651"/>
      <c r="GM2980" s="651"/>
      <c r="GN2980" s="651"/>
      <c r="GO2980" s="651"/>
      <c r="GP2980" s="651"/>
      <c r="GQ2980" s="651"/>
      <c r="GR2980" s="651"/>
      <c r="GS2980" s="651"/>
      <c r="GT2980" s="651"/>
      <c r="GU2980" s="651"/>
      <c r="GV2980" s="651"/>
      <c r="GW2980" s="651"/>
      <c r="GX2980" s="651"/>
      <c r="GY2980" s="651"/>
      <c r="GZ2980" s="651"/>
      <c r="HA2980" s="651"/>
      <c r="HB2980" s="651"/>
      <c r="HC2980" s="651"/>
      <c r="HD2980" s="651"/>
      <c r="HE2980" s="651"/>
      <c r="HF2980" s="651"/>
      <c r="HG2980" s="651"/>
      <c r="HH2980" s="651"/>
      <c r="HI2980" s="651"/>
      <c r="HJ2980" s="651"/>
      <c r="HK2980" s="651"/>
      <c r="HL2980" s="651"/>
      <c r="HM2980" s="651"/>
      <c r="HN2980" s="651"/>
      <c r="HO2980" s="651"/>
      <c r="HP2980" s="651"/>
      <c r="HQ2980" s="651"/>
      <c r="HR2980" s="651"/>
      <c r="HS2980" s="651"/>
      <c r="HT2980" s="651"/>
      <c r="HU2980" s="651"/>
      <c r="HV2980" s="651"/>
      <c r="HW2980" s="651"/>
      <c r="HX2980" s="651"/>
      <c r="HY2980" s="651"/>
      <c r="HZ2980" s="651"/>
      <c r="IA2980" s="651"/>
      <c r="IB2980" s="651"/>
      <c r="IC2980" s="651"/>
      <c r="ID2980" s="651"/>
      <c r="IE2980" s="651"/>
      <c r="IF2980" s="651"/>
      <c r="IG2980" s="651"/>
      <c r="IH2980" s="651"/>
      <c r="II2980" s="651"/>
      <c r="IJ2980" s="651"/>
      <c r="IK2980" s="651"/>
      <c r="IL2980" s="651"/>
      <c r="IM2980" s="651"/>
      <c r="IN2980" s="651"/>
      <c r="IO2980" s="651"/>
      <c r="IP2980" s="651"/>
      <c r="IQ2980" s="651"/>
      <c r="IR2980" s="651"/>
      <c r="IS2980" s="651"/>
      <c r="IT2980" s="651"/>
      <c r="IU2980" s="651"/>
      <c r="IV2980" s="651"/>
      <c r="IW2980" s="651"/>
      <c r="IX2980" s="651"/>
      <c r="IY2980" s="651"/>
      <c r="IZ2980" s="651"/>
      <c r="JA2980" s="651"/>
      <c r="JB2980" s="651"/>
      <c r="JC2980" s="651"/>
      <c r="JD2980" s="651"/>
      <c r="JE2980" s="651"/>
      <c r="JF2980" s="651"/>
      <c r="JG2980" s="651"/>
      <c r="JH2980" s="651"/>
      <c r="JI2980" s="651"/>
      <c r="JJ2980" s="651"/>
      <c r="JK2980" s="651"/>
      <c r="JL2980" s="651"/>
      <c r="JM2980" s="651"/>
      <c r="JN2980" s="651"/>
      <c r="JO2980" s="651"/>
      <c r="JP2980" s="651"/>
      <c r="JQ2980" s="651"/>
      <c r="JR2980" s="651"/>
      <c r="JS2980" s="651"/>
      <c r="JT2980" s="651"/>
      <c r="JU2980" s="651"/>
      <c r="JV2980" s="651"/>
      <c r="JW2980" s="651"/>
      <c r="JX2980" s="651"/>
      <c r="JY2980" s="651"/>
      <c r="JZ2980" s="651"/>
      <c r="KA2980" s="651"/>
      <c r="KB2980" s="651"/>
      <c r="KC2980" s="651"/>
      <c r="KD2980" s="651"/>
      <c r="KE2980" s="651"/>
      <c r="KF2980" s="651"/>
      <c r="KG2980" s="651"/>
      <c r="KH2980" s="651"/>
      <c r="KI2980" s="651"/>
      <c r="KJ2980" s="651"/>
      <c r="KK2980" s="651"/>
      <c r="KL2980" s="651"/>
      <c r="KM2980" s="651"/>
      <c r="KN2980" s="651"/>
      <c r="KO2980" s="651"/>
      <c r="KP2980" s="651"/>
      <c r="KQ2980" s="651"/>
      <c r="KR2980" s="651"/>
      <c r="KS2980" s="651"/>
      <c r="KT2980" s="651"/>
      <c r="KU2980" s="651"/>
      <c r="KV2980" s="651"/>
      <c r="KW2980" s="651"/>
      <c r="KX2980" s="651"/>
      <c r="KY2980" s="651"/>
      <c r="KZ2980" s="651"/>
      <c r="LA2980" s="651"/>
      <c r="LB2980" s="651"/>
      <c r="LC2980" s="651"/>
      <c r="LD2980" s="651"/>
      <c r="LE2980" s="651"/>
      <c r="LF2980" s="651"/>
      <c r="LG2980" s="651"/>
      <c r="LH2980" s="651"/>
      <c r="LI2980" s="651"/>
      <c r="LJ2980" s="651"/>
      <c r="LK2980" s="651"/>
      <c r="LL2980" s="651"/>
      <c r="LM2980" s="651"/>
      <c r="LN2980" s="651"/>
      <c r="LO2980" s="651"/>
      <c r="LP2980" s="651"/>
      <c r="LQ2980" s="651"/>
      <c r="LR2980" s="651"/>
      <c r="LS2980" s="651"/>
      <c r="LT2980" s="651"/>
      <c r="LU2980" s="651"/>
      <c r="LV2980" s="651"/>
      <c r="LW2980" s="651"/>
      <c r="LX2980" s="651"/>
      <c r="LY2980" s="651"/>
      <c r="LZ2980" s="651"/>
      <c r="MA2980" s="651"/>
      <c r="MB2980" s="651"/>
      <c r="MC2980" s="651"/>
      <c r="MD2980" s="651"/>
      <c r="ME2980" s="651"/>
      <c r="MF2980" s="651"/>
      <c r="MG2980" s="651"/>
      <c r="MH2980" s="651"/>
      <c r="MI2980" s="651"/>
      <c r="MJ2980" s="651"/>
      <c r="MK2980" s="651"/>
      <c r="ML2980" s="651"/>
      <c r="MM2980" s="651"/>
      <c r="MN2980" s="651"/>
      <c r="MO2980" s="651"/>
      <c r="MP2980" s="651"/>
      <c r="MQ2980" s="651"/>
      <c r="MR2980" s="651"/>
      <c r="MS2980" s="651"/>
      <c r="MT2980" s="651"/>
      <c r="MU2980" s="651"/>
      <c r="MV2980" s="651"/>
      <c r="MW2980" s="651"/>
      <c r="MX2980" s="651"/>
      <c r="MY2980" s="651"/>
      <c r="MZ2980" s="651"/>
      <c r="NA2980" s="651"/>
      <c r="NB2980" s="651"/>
      <c r="NC2980" s="651"/>
      <c r="ND2980" s="651"/>
      <c r="NE2980" s="651"/>
      <c r="NF2980" s="651"/>
      <c r="NG2980" s="651"/>
      <c r="NH2980" s="651"/>
      <c r="NI2980" s="651"/>
      <c r="NJ2980" s="651"/>
      <c r="NK2980" s="651"/>
      <c r="NL2980" s="651"/>
      <c r="NM2980" s="651"/>
      <c r="NN2980" s="651"/>
      <c r="NO2980" s="651"/>
      <c r="NP2980" s="651"/>
      <c r="NQ2980" s="651"/>
      <c r="NR2980" s="651"/>
      <c r="NS2980" s="651"/>
      <c r="NT2980" s="651"/>
      <c r="NU2980" s="651"/>
      <c r="NV2980" s="651"/>
      <c r="NW2980" s="651"/>
      <c r="NX2980" s="651"/>
      <c r="NY2980" s="651"/>
      <c r="NZ2980" s="651"/>
      <c r="OA2980" s="651"/>
      <c r="OB2980" s="651"/>
      <c r="OC2980" s="651"/>
      <c r="OD2980" s="651"/>
      <c r="OE2980" s="651"/>
      <c r="OF2980" s="651"/>
      <c r="OG2980" s="651"/>
      <c r="OH2980" s="651"/>
      <c r="OI2980" s="651"/>
      <c r="OJ2980" s="651"/>
      <c r="OK2980" s="651"/>
      <c r="OL2980" s="651"/>
      <c r="OM2980" s="651"/>
      <c r="ON2980" s="651"/>
      <c r="OO2980" s="651"/>
      <c r="OP2980" s="651"/>
      <c r="OQ2980" s="651"/>
      <c r="OR2980" s="651"/>
      <c r="OS2980" s="651"/>
      <c r="OT2980" s="651"/>
      <c r="OU2980" s="651"/>
      <c r="OV2980" s="651"/>
      <c r="OW2980" s="651"/>
      <c r="OX2980" s="651"/>
      <c r="OY2980" s="651"/>
      <c r="OZ2980" s="651"/>
      <c r="PA2980" s="651"/>
      <c r="PB2980" s="651"/>
      <c r="PC2980" s="651"/>
      <c r="PD2980" s="651"/>
      <c r="PE2980" s="651"/>
      <c r="PF2980" s="651"/>
      <c r="PG2980" s="651"/>
      <c r="PH2980" s="651"/>
      <c r="PI2980" s="651"/>
      <c r="PJ2980" s="651"/>
      <c r="PK2980" s="651"/>
      <c r="PL2980" s="651"/>
      <c r="PM2980" s="651"/>
      <c r="PN2980" s="651"/>
      <c r="PO2980" s="651"/>
      <c r="PP2980" s="651"/>
      <c r="PQ2980" s="651"/>
      <c r="PR2980" s="651"/>
      <c r="PS2980" s="651"/>
      <c r="PT2980" s="651"/>
      <c r="PU2980" s="651"/>
      <c r="PV2980" s="651"/>
      <c r="PW2980" s="651"/>
      <c r="PX2980" s="651"/>
      <c r="PY2980" s="651"/>
      <c r="PZ2980" s="651"/>
      <c r="QA2980" s="651"/>
      <c r="QB2980" s="651"/>
      <c r="QC2980" s="651"/>
      <c r="QD2980" s="651"/>
      <c r="QE2980" s="651"/>
      <c r="QF2980" s="651"/>
      <c r="QG2980" s="651"/>
      <c r="QH2980" s="651"/>
      <c r="QI2980" s="651"/>
      <c r="QJ2980" s="651"/>
      <c r="QK2980" s="651"/>
      <c r="QL2980" s="651"/>
      <c r="QM2980" s="651"/>
      <c r="QN2980" s="651"/>
      <c r="QO2980" s="651"/>
      <c r="QP2980" s="651"/>
      <c r="QQ2980" s="651"/>
      <c r="QR2980" s="651"/>
      <c r="QS2980" s="651"/>
      <c r="QT2980" s="651"/>
      <c r="QU2980" s="651"/>
      <c r="QV2980" s="651"/>
      <c r="QW2980" s="651"/>
      <c r="QX2980" s="651"/>
      <c r="QY2980" s="651"/>
      <c r="QZ2980" s="651"/>
      <c r="RA2980" s="651"/>
      <c r="RB2980" s="651"/>
      <c r="RC2980" s="651"/>
      <c r="RD2980" s="651"/>
      <c r="RE2980" s="651"/>
      <c r="RF2980" s="651"/>
      <c r="RG2980" s="651"/>
      <c r="RH2980" s="651"/>
      <c r="RI2980" s="651"/>
      <c r="RJ2980" s="651"/>
      <c r="RK2980" s="651"/>
      <c r="RL2980" s="651"/>
      <c r="RM2980" s="651"/>
      <c r="RN2980" s="651"/>
      <c r="RO2980" s="651"/>
      <c r="RP2980" s="651"/>
      <c r="RQ2980" s="651"/>
      <c r="RR2980" s="651"/>
      <c r="RS2980" s="651"/>
      <c r="RT2980" s="651"/>
      <c r="RU2980" s="651"/>
      <c r="RV2980" s="651"/>
      <c r="RW2980" s="651"/>
      <c r="RX2980" s="651"/>
      <c r="RY2980" s="651"/>
      <c r="RZ2980" s="651"/>
      <c r="SA2980" s="651"/>
      <c r="SB2980" s="651"/>
      <c r="SC2980" s="651"/>
      <c r="SD2980" s="651"/>
      <c r="SE2980" s="651"/>
      <c r="SF2980" s="651"/>
      <c r="SG2980" s="651"/>
      <c r="SH2980" s="651"/>
      <c r="SI2980" s="651"/>
      <c r="SJ2980" s="651"/>
      <c r="SK2980" s="651"/>
      <c r="SL2980" s="651"/>
      <c r="SM2980" s="651"/>
      <c r="SN2980" s="651"/>
      <c r="SO2980" s="651"/>
      <c r="SP2980" s="651"/>
      <c r="SQ2980" s="651"/>
      <c r="SR2980" s="651"/>
      <c r="SS2980" s="651"/>
      <c r="ST2980" s="651"/>
      <c r="SU2980" s="651"/>
      <c r="SV2980" s="651"/>
      <c r="SW2980" s="651"/>
      <c r="SX2980" s="651"/>
      <c r="SY2980" s="651"/>
      <c r="SZ2980" s="651"/>
      <c r="TA2980" s="651"/>
      <c r="TB2980" s="651"/>
      <c r="TC2980" s="651"/>
      <c r="TD2980" s="651"/>
      <c r="TE2980" s="651"/>
      <c r="TF2980" s="651"/>
      <c r="TG2980" s="651"/>
      <c r="TH2980" s="651"/>
      <c r="TI2980" s="651"/>
      <c r="TJ2980" s="651"/>
      <c r="TK2980" s="651"/>
      <c r="TL2980" s="651"/>
      <c r="TM2980" s="651"/>
      <c r="TN2980" s="651"/>
      <c r="TO2980" s="651"/>
      <c r="TP2980" s="651"/>
      <c r="TQ2980" s="651"/>
      <c r="TR2980" s="651"/>
      <c r="TS2980" s="651"/>
      <c r="TT2980" s="651"/>
      <c r="TU2980" s="651"/>
      <c r="TV2980" s="651"/>
      <c r="TW2980" s="651"/>
      <c r="TX2980" s="651"/>
      <c r="TY2980" s="651"/>
      <c r="TZ2980" s="651"/>
      <c r="UA2980" s="651"/>
      <c r="UB2980" s="651"/>
      <c r="UC2980" s="651"/>
      <c r="UD2980" s="651"/>
      <c r="UE2980" s="651"/>
      <c r="UF2980" s="651"/>
      <c r="UG2980" s="651"/>
      <c r="UH2980" s="651"/>
      <c r="UI2980" s="651"/>
      <c r="UJ2980" s="651"/>
      <c r="UK2980" s="651"/>
      <c r="UL2980" s="651"/>
      <c r="UM2980" s="651"/>
      <c r="UN2980" s="651"/>
      <c r="UO2980" s="651"/>
      <c r="UP2980" s="651"/>
      <c r="UQ2980" s="651"/>
      <c r="UR2980" s="651"/>
      <c r="US2980" s="651"/>
      <c r="UT2980" s="651"/>
      <c r="UU2980" s="651"/>
      <c r="UV2980" s="651"/>
      <c r="UW2980" s="651"/>
      <c r="UX2980" s="651"/>
      <c r="UY2980" s="651"/>
      <c r="UZ2980" s="651"/>
      <c r="VA2980" s="651"/>
      <c r="VB2980" s="651"/>
      <c r="VC2980" s="651"/>
      <c r="VD2980" s="651"/>
      <c r="VE2980" s="651"/>
      <c r="VF2980" s="651"/>
      <c r="VG2980" s="651"/>
      <c r="VH2980" s="651"/>
      <c r="VI2980" s="651"/>
      <c r="VJ2980" s="651"/>
      <c r="VK2980" s="651"/>
      <c r="VL2980" s="651"/>
      <c r="VM2980" s="651"/>
      <c r="VN2980" s="651"/>
      <c r="VO2980" s="651"/>
      <c r="VP2980" s="651"/>
      <c r="VQ2980" s="651"/>
      <c r="VR2980" s="651"/>
      <c r="VS2980" s="651"/>
      <c r="VT2980" s="651"/>
      <c r="VU2980" s="651"/>
      <c r="VV2980" s="651"/>
      <c r="VW2980" s="651"/>
      <c r="VX2980" s="651"/>
      <c r="VY2980" s="651"/>
      <c r="VZ2980" s="651"/>
      <c r="WA2980" s="651"/>
      <c r="WB2980" s="651"/>
      <c r="WC2980" s="651"/>
      <c r="WD2980" s="651"/>
      <c r="WE2980" s="651"/>
      <c r="WF2980" s="651"/>
      <c r="WG2980" s="651"/>
      <c r="WH2980" s="651"/>
      <c r="WI2980" s="651"/>
      <c r="WJ2980" s="651"/>
      <c r="WK2980" s="651"/>
      <c r="WL2980" s="651"/>
      <c r="WM2980" s="651"/>
      <c r="WN2980" s="651"/>
      <c r="WO2980" s="651"/>
      <c r="WP2980" s="651"/>
      <c r="WQ2980" s="651"/>
      <c r="WR2980" s="651"/>
      <c r="WS2980" s="651"/>
      <c r="WT2980" s="651"/>
      <c r="WU2980" s="651"/>
      <c r="WV2980" s="651"/>
      <c r="WW2980" s="651"/>
      <c r="WX2980" s="651"/>
      <c r="WY2980" s="651"/>
      <c r="WZ2980" s="651"/>
      <c r="XA2980" s="651"/>
      <c r="XB2980" s="651"/>
      <c r="XC2980" s="651"/>
      <c r="XD2980" s="651"/>
      <c r="XE2980" s="651"/>
      <c r="XF2980" s="651"/>
      <c r="XG2980" s="651"/>
      <c r="XH2980" s="651"/>
      <c r="XI2980" s="651"/>
      <c r="XJ2980" s="651"/>
      <c r="XK2980" s="651"/>
      <c r="XL2980" s="651"/>
      <c r="XM2980" s="651"/>
      <c r="XN2980" s="651"/>
      <c r="XO2980" s="651"/>
      <c r="XP2980" s="651"/>
      <c r="XQ2980" s="651"/>
      <c r="XR2980" s="651"/>
      <c r="XS2980" s="651"/>
      <c r="XT2980" s="651"/>
      <c r="XU2980" s="651"/>
      <c r="XV2980" s="651"/>
      <c r="XW2980" s="651"/>
      <c r="XX2980" s="651"/>
      <c r="XY2980" s="651"/>
      <c r="XZ2980" s="651"/>
      <c r="YA2980" s="651"/>
      <c r="YB2980" s="651"/>
      <c r="YC2980" s="651"/>
      <c r="YD2980" s="651"/>
      <c r="YE2980" s="651"/>
      <c r="YF2980" s="651"/>
      <c r="YG2980" s="651"/>
      <c r="YH2980" s="651"/>
      <c r="YI2980" s="651"/>
      <c r="YJ2980" s="651"/>
      <c r="YK2980" s="651"/>
      <c r="YL2980" s="651"/>
      <c r="YM2980" s="651"/>
      <c r="YN2980" s="651"/>
      <c r="YO2980" s="651"/>
      <c r="YP2980" s="651"/>
      <c r="YQ2980" s="651"/>
      <c r="YR2980" s="651"/>
      <c r="YS2980" s="651"/>
      <c r="YT2980" s="651"/>
      <c r="YU2980" s="651"/>
      <c r="YV2980" s="651"/>
      <c r="YW2980" s="651"/>
      <c r="YX2980" s="651"/>
      <c r="YY2980" s="651"/>
      <c r="YZ2980" s="651"/>
      <c r="ZA2980" s="651"/>
      <c r="ZB2980" s="651"/>
      <c r="ZC2980" s="651"/>
      <c r="ZD2980" s="651"/>
      <c r="ZE2980" s="651"/>
      <c r="ZF2980" s="651"/>
      <c r="ZG2980" s="651"/>
      <c r="ZH2980" s="651"/>
      <c r="ZI2980" s="651"/>
      <c r="ZJ2980" s="651"/>
      <c r="ZK2980" s="651"/>
      <c r="ZL2980" s="651"/>
      <c r="ZM2980" s="651"/>
      <c r="ZN2980" s="651"/>
      <c r="ZO2980" s="651"/>
      <c r="ZP2980" s="651"/>
      <c r="ZQ2980" s="651"/>
      <c r="ZR2980" s="651"/>
      <c r="ZS2980" s="651"/>
      <c r="ZT2980" s="651"/>
      <c r="ZU2980" s="651"/>
      <c r="ZV2980" s="651"/>
      <c r="ZW2980" s="651"/>
      <c r="ZX2980" s="651"/>
      <c r="ZY2980" s="651"/>
      <c r="ZZ2980" s="651"/>
      <c r="AAA2980" s="651"/>
      <c r="AAB2980" s="651"/>
      <c r="AAC2980" s="651"/>
      <c r="AAD2980" s="651"/>
      <c r="AAE2980" s="651"/>
      <c r="AAF2980" s="651"/>
      <c r="AAG2980" s="651"/>
      <c r="AAH2980" s="651"/>
      <c r="AAI2980" s="651"/>
      <c r="AAJ2980" s="651"/>
      <c r="AAK2980" s="651"/>
      <c r="AAL2980" s="651"/>
      <c r="AAM2980" s="651"/>
      <c r="AAN2980" s="651"/>
      <c r="AAO2980" s="651"/>
      <c r="AAP2980" s="651"/>
      <c r="AAQ2980" s="651"/>
      <c r="AAR2980" s="651"/>
      <c r="AAS2980" s="651"/>
      <c r="AAT2980" s="651"/>
      <c r="AAU2980" s="651"/>
      <c r="AAV2980" s="651"/>
      <c r="AAW2980" s="651"/>
      <c r="AAX2980" s="651"/>
      <c r="AAY2980" s="651"/>
      <c r="AAZ2980" s="651"/>
      <c r="ABA2980" s="651"/>
      <c r="ABB2980" s="651"/>
      <c r="ABC2980" s="651"/>
      <c r="ABD2980" s="651"/>
      <c r="ABE2980" s="651"/>
      <c r="ABF2980" s="651"/>
      <c r="ABG2980" s="651"/>
      <c r="ABH2980" s="651"/>
      <c r="ABI2980" s="651"/>
      <c r="ABJ2980" s="651"/>
      <c r="ABK2980" s="651"/>
      <c r="ABL2980" s="651"/>
      <c r="ABM2980" s="651"/>
      <c r="ABN2980" s="651"/>
      <c r="ABO2980" s="651"/>
      <c r="ABP2980" s="651"/>
      <c r="ABQ2980" s="651"/>
      <c r="ABR2980" s="651"/>
      <c r="ABS2980" s="651"/>
      <c r="ABT2980" s="651"/>
      <c r="ABU2980" s="651"/>
      <c r="ABV2980" s="651"/>
      <c r="ABW2980" s="651"/>
      <c r="ABX2980" s="651"/>
      <c r="ABY2980" s="651"/>
      <c r="ABZ2980" s="651"/>
      <c r="ACA2980" s="651"/>
      <c r="ACB2980" s="651"/>
      <c r="ACC2980" s="651"/>
      <c r="ACD2980" s="651"/>
      <c r="ACE2980" s="651"/>
      <c r="ACF2980" s="651"/>
      <c r="ACG2980" s="651"/>
      <c r="ACH2980" s="651"/>
      <c r="ACI2980" s="651"/>
      <c r="ACJ2980" s="651"/>
      <c r="ACK2980" s="651"/>
      <c r="ACL2980" s="651"/>
      <c r="ACM2980" s="651"/>
      <c r="ACN2980" s="651"/>
      <c r="ACO2980" s="651"/>
      <c r="ACP2980" s="651"/>
      <c r="ACQ2980" s="651"/>
      <c r="ACR2980" s="651"/>
      <c r="ACS2980" s="651"/>
      <c r="ACT2980" s="651"/>
      <c r="ACU2980" s="651"/>
      <c r="ACV2980" s="651"/>
      <c r="ACW2980" s="651"/>
      <c r="ACX2980" s="651"/>
      <c r="ACY2980" s="651"/>
      <c r="ACZ2980" s="651"/>
      <c r="ADA2980" s="651"/>
      <c r="ADB2980" s="651"/>
      <c r="ADC2980" s="651"/>
      <c r="ADD2980" s="651"/>
      <c r="ADE2980" s="651"/>
      <c r="ADF2980" s="651"/>
      <c r="ADG2980" s="651"/>
      <c r="ADH2980" s="651"/>
      <c r="ADI2980" s="651"/>
      <c r="ADJ2980" s="651"/>
      <c r="ADK2980" s="651"/>
      <c r="ADL2980" s="651"/>
      <c r="ADM2980" s="651"/>
      <c r="ADN2980" s="651"/>
      <c r="ADO2980" s="651"/>
      <c r="ADP2980" s="651"/>
      <c r="ADQ2980" s="651"/>
      <c r="ADR2980" s="651"/>
      <c r="ADS2980" s="651"/>
      <c r="ADT2980" s="651"/>
      <c r="ADU2980" s="651"/>
      <c r="ADV2980" s="651"/>
      <c r="ADW2980" s="651"/>
      <c r="ADX2980" s="651"/>
      <c r="ADY2980" s="651"/>
      <c r="ADZ2980" s="651"/>
      <c r="AEA2980" s="651"/>
      <c r="AEB2980" s="651"/>
      <c r="AEC2980" s="651"/>
      <c r="AED2980" s="651"/>
      <c r="AEE2980" s="651"/>
      <c r="AEF2980" s="651"/>
      <c r="AEG2980" s="651"/>
      <c r="AEH2980" s="651"/>
      <c r="AEI2980" s="651"/>
      <c r="AEJ2980" s="651"/>
      <c r="AEK2980" s="651"/>
      <c r="AEL2980" s="651"/>
      <c r="AEM2980" s="651"/>
      <c r="AEN2980" s="651"/>
      <c r="AEO2980" s="651"/>
      <c r="AEP2980" s="651"/>
      <c r="AEQ2980" s="651"/>
      <c r="AER2980" s="651"/>
      <c r="AES2980" s="651"/>
      <c r="AET2980" s="651"/>
      <c r="AEU2980" s="651"/>
      <c r="AEV2980" s="651"/>
      <c r="AEW2980" s="651"/>
      <c r="AEX2980" s="651"/>
      <c r="AEY2980" s="651"/>
      <c r="AEZ2980" s="651"/>
      <c r="AFA2980" s="651"/>
      <c r="AFB2980" s="651"/>
      <c r="AFC2980" s="651"/>
      <c r="AFD2980" s="651"/>
      <c r="AFE2980" s="651"/>
      <c r="AFF2980" s="651"/>
      <c r="AFG2980" s="651"/>
      <c r="AFH2980" s="651"/>
      <c r="AFI2980" s="651"/>
      <c r="AFJ2980" s="651"/>
      <c r="AFK2980" s="651"/>
      <c r="AFL2980" s="651"/>
      <c r="AFM2980" s="651"/>
      <c r="AFN2980" s="651"/>
      <c r="AFO2980" s="651"/>
      <c r="AFP2980" s="651"/>
      <c r="AFQ2980" s="651"/>
      <c r="AFR2980" s="651"/>
      <c r="AFS2980" s="651"/>
      <c r="AFT2980" s="651"/>
      <c r="AFU2980" s="651"/>
      <c r="AFV2980" s="651"/>
      <c r="AFW2980" s="651"/>
      <c r="AFX2980" s="651"/>
      <c r="AFY2980" s="651"/>
      <c r="AFZ2980" s="651"/>
      <c r="AGA2980" s="651"/>
      <c r="AGB2980" s="651"/>
      <c r="AGC2980" s="651"/>
      <c r="AGD2980" s="651"/>
      <c r="AGE2980" s="651"/>
      <c r="AGF2980" s="651"/>
      <c r="AGG2980" s="651"/>
      <c r="AGH2980" s="651"/>
      <c r="AGI2980" s="651"/>
      <c r="AGJ2980" s="651"/>
      <c r="AGK2980" s="651"/>
      <c r="AGL2980" s="651"/>
      <c r="AGM2980" s="651"/>
      <c r="AGN2980" s="651"/>
      <c r="AGO2980" s="651"/>
      <c r="AGP2980" s="651"/>
      <c r="AGQ2980" s="651"/>
      <c r="AGR2980" s="651"/>
      <c r="AGS2980" s="651"/>
      <c r="AGT2980" s="651"/>
      <c r="AGU2980" s="651"/>
      <c r="AGV2980" s="651"/>
      <c r="AGW2980" s="651"/>
      <c r="AGX2980" s="651"/>
      <c r="AGY2980" s="651"/>
      <c r="AGZ2980" s="651"/>
      <c r="AHA2980" s="651"/>
      <c r="AHB2980" s="651"/>
      <c r="AHC2980" s="651"/>
      <c r="AHD2980" s="651"/>
      <c r="AHE2980" s="651"/>
      <c r="AHF2980" s="651"/>
      <c r="AHG2980" s="651"/>
      <c r="AHH2980" s="651"/>
      <c r="AHI2980" s="651"/>
      <c r="AHJ2980" s="651"/>
      <c r="AHK2980" s="651"/>
      <c r="AHL2980" s="651"/>
      <c r="AHM2980" s="651"/>
      <c r="AHN2980" s="651"/>
      <c r="AHO2980" s="651"/>
      <c r="AHP2980" s="651"/>
      <c r="AHQ2980" s="651"/>
      <c r="AHR2980" s="651"/>
      <c r="AHS2980" s="651"/>
      <c r="AHT2980" s="651"/>
      <c r="AHU2980" s="651"/>
      <c r="AHV2980" s="651"/>
      <c r="AHW2980" s="651"/>
      <c r="AHX2980" s="651"/>
      <c r="AHY2980" s="651"/>
      <c r="AHZ2980" s="651"/>
      <c r="AIA2980" s="651"/>
      <c r="AIB2980" s="651"/>
      <c r="AIC2980" s="651"/>
      <c r="AID2980" s="651"/>
      <c r="AIE2980" s="651"/>
      <c r="AIF2980" s="651"/>
      <c r="AIG2980" s="651"/>
      <c r="AIH2980" s="651"/>
      <c r="AII2980" s="651"/>
      <c r="AIJ2980" s="651"/>
      <c r="AIK2980" s="651"/>
      <c r="AIL2980" s="651"/>
      <c r="AIM2980" s="651"/>
      <c r="AIN2980" s="651"/>
      <c r="AIO2980" s="651"/>
      <c r="AIP2980" s="651"/>
      <c r="AIQ2980" s="651"/>
      <c r="AIR2980" s="651"/>
      <c r="AIS2980" s="651"/>
      <c r="AIT2980" s="651"/>
      <c r="AIU2980" s="651"/>
      <c r="AIV2980" s="651"/>
      <c r="AIW2980" s="651"/>
      <c r="AIX2980" s="651"/>
      <c r="AIY2980" s="651"/>
      <c r="AIZ2980" s="651"/>
      <c r="AJA2980" s="651"/>
      <c r="AJB2980" s="651"/>
      <c r="AJC2980" s="651"/>
      <c r="AJD2980" s="651"/>
      <c r="AJE2980" s="651"/>
      <c r="AJF2980" s="651"/>
      <c r="AJG2980" s="651"/>
      <c r="AJH2980" s="651"/>
      <c r="AJI2980" s="651"/>
      <c r="AJJ2980" s="651"/>
      <c r="AJK2980" s="651"/>
      <c r="AJL2980" s="651"/>
      <c r="AJM2980" s="651"/>
      <c r="AJN2980" s="651"/>
      <c r="AJO2980" s="651"/>
      <c r="AJP2980" s="651"/>
      <c r="AJQ2980" s="651"/>
      <c r="AJR2980" s="651"/>
      <c r="AJS2980" s="651"/>
      <c r="AJT2980" s="651"/>
      <c r="AJU2980" s="651"/>
      <c r="AJV2980" s="651"/>
      <c r="AJW2980" s="651"/>
      <c r="AJX2980" s="651"/>
      <c r="AJY2980" s="651"/>
      <c r="AJZ2980" s="651"/>
      <c r="AKA2980" s="651"/>
      <c r="AKB2980" s="651"/>
      <c r="AKC2980" s="651"/>
      <c r="AKD2980" s="651"/>
      <c r="AKE2980" s="651"/>
      <c r="AKF2980" s="651"/>
      <c r="AKG2980" s="651"/>
      <c r="AKH2980" s="651"/>
      <c r="AKI2980" s="651"/>
      <c r="AKJ2980" s="651"/>
      <c r="AKK2980" s="651"/>
      <c r="AKL2980" s="651"/>
      <c r="AKM2980" s="651"/>
      <c r="AKN2980" s="651"/>
      <c r="AKO2980" s="651"/>
      <c r="AKP2980" s="651"/>
      <c r="AKQ2980" s="651"/>
      <c r="AKR2980" s="651"/>
      <c r="AKS2980" s="651"/>
      <c r="AKT2980" s="651"/>
      <c r="AKU2980" s="651"/>
      <c r="AKV2980" s="651"/>
      <c r="AKW2980" s="651"/>
      <c r="AKX2980" s="651"/>
      <c r="AKY2980" s="651"/>
      <c r="AKZ2980" s="651"/>
      <c r="ALA2980" s="651"/>
      <c r="ALB2980" s="651"/>
      <c r="ALC2980" s="651"/>
      <c r="ALD2980" s="651"/>
      <c r="ALE2980" s="651"/>
      <c r="ALF2980" s="651"/>
      <c r="ALG2980" s="651"/>
      <c r="ALH2980" s="651"/>
      <c r="ALI2980" s="651"/>
      <c r="ALJ2980" s="651"/>
      <c r="ALK2980" s="651"/>
      <c r="ALL2980" s="651"/>
      <c r="ALM2980" s="651"/>
      <c r="ALN2980" s="651"/>
      <c r="ALO2980" s="651"/>
      <c r="ALP2980" s="651"/>
      <c r="ALQ2980" s="651"/>
      <c r="ALR2980" s="651"/>
      <c r="ALS2980" s="651"/>
      <c r="ALT2980" s="651"/>
      <c r="ALU2980" s="651"/>
      <c r="ALV2980" s="651"/>
      <c r="ALW2980" s="651"/>
      <c r="ALX2980" s="651"/>
      <c r="ALY2980" s="651"/>
      <c r="ALZ2980" s="651"/>
      <c r="AMA2980" s="651"/>
      <c r="AMB2980" s="651"/>
      <c r="AMC2980" s="651"/>
      <c r="AMD2980" s="651"/>
      <c r="AME2980" s="651"/>
      <c r="AMF2980" s="651"/>
      <c r="AMG2980" s="651"/>
      <c r="AMH2980" s="651"/>
      <c r="AMI2980" s="651"/>
      <c r="AMJ2980" s="651"/>
      <c r="AMK2980" s="651"/>
      <c r="AML2980" s="651"/>
      <c r="AMM2980" s="651"/>
      <c r="AMN2980" s="651"/>
      <c r="AMO2980" s="651"/>
      <c r="AMP2980" s="651"/>
      <c r="AMQ2980" s="651"/>
      <c r="AMR2980" s="651"/>
      <c r="AMS2980" s="651"/>
      <c r="AMT2980" s="651"/>
      <c r="AMU2980" s="651"/>
      <c r="AMV2980" s="651"/>
      <c r="AMW2980" s="651"/>
      <c r="AMX2980" s="651"/>
      <c r="AMY2980" s="651"/>
      <c r="AMZ2980" s="651"/>
      <c r="ANA2980" s="651"/>
      <c r="ANB2980" s="651"/>
      <c r="ANC2980" s="651"/>
      <c r="AND2980" s="651"/>
      <c r="ANE2980" s="651"/>
      <c r="ANF2980" s="651"/>
      <c r="ANG2980" s="651"/>
      <c r="ANH2980" s="651"/>
      <c r="ANI2980" s="651"/>
      <c r="ANJ2980" s="651"/>
      <c r="ANK2980" s="651"/>
      <c r="ANL2980" s="651"/>
      <c r="ANM2980" s="651"/>
      <c r="ANN2980" s="651"/>
      <c r="ANO2980" s="651"/>
      <c r="ANP2980" s="651"/>
      <c r="ANQ2980" s="651"/>
      <c r="ANR2980" s="651"/>
      <c r="ANS2980" s="651"/>
      <c r="ANT2980" s="651"/>
      <c r="ANU2980" s="651"/>
      <c r="ANV2980" s="651"/>
      <c r="ANW2980" s="651"/>
      <c r="ANX2980" s="651"/>
      <c r="ANY2980" s="651"/>
      <c r="ANZ2980" s="651"/>
      <c r="AOA2980" s="651"/>
      <c r="AOB2980" s="651"/>
      <c r="AOC2980" s="651"/>
      <c r="AOD2980" s="651"/>
      <c r="AOE2980" s="651"/>
      <c r="AOF2980" s="651"/>
      <c r="AOG2980" s="651"/>
      <c r="AOH2980" s="651"/>
      <c r="AOI2980" s="651"/>
      <c r="AOJ2980" s="651"/>
      <c r="AOK2980" s="651"/>
      <c r="AOL2980" s="651"/>
      <c r="AOM2980" s="651"/>
      <c r="AON2980" s="651"/>
      <c r="AOO2980" s="651"/>
      <c r="AOP2980" s="651"/>
      <c r="AOQ2980" s="651"/>
      <c r="AOR2980" s="651"/>
      <c r="AOS2980" s="651"/>
      <c r="AOT2980" s="651"/>
      <c r="AOU2980" s="651"/>
      <c r="AOV2980" s="651"/>
      <c r="AOW2980" s="651"/>
      <c r="AOX2980" s="651"/>
      <c r="AOY2980" s="651"/>
      <c r="AOZ2980" s="651"/>
      <c r="APA2980" s="651"/>
      <c r="APB2980" s="651"/>
      <c r="APC2980" s="651"/>
      <c r="APD2980" s="651"/>
      <c r="APE2980" s="651"/>
      <c r="APF2980" s="651"/>
      <c r="APG2980" s="651"/>
      <c r="APH2980" s="651"/>
      <c r="API2980" s="651"/>
      <c r="APJ2980" s="651"/>
      <c r="APK2980" s="651"/>
      <c r="APL2980" s="651"/>
      <c r="APM2980" s="651"/>
      <c r="APN2980" s="651"/>
      <c r="APO2980" s="651"/>
      <c r="APP2980" s="651"/>
      <c r="APQ2980" s="651"/>
      <c r="APR2980" s="651"/>
      <c r="APS2980" s="651"/>
      <c r="APT2980" s="651"/>
      <c r="APU2980" s="651"/>
      <c r="APV2980" s="651"/>
      <c r="APW2980" s="651"/>
      <c r="APX2980" s="651"/>
      <c r="APY2980" s="651"/>
      <c r="APZ2980" s="651"/>
      <c r="AQA2980" s="651"/>
      <c r="AQB2980" s="651"/>
      <c r="AQC2980" s="651"/>
      <c r="AQD2980" s="651"/>
      <c r="AQE2980" s="651"/>
      <c r="AQF2980" s="651"/>
      <c r="AQG2980" s="651"/>
      <c r="AQH2980" s="651"/>
      <c r="AQI2980" s="651"/>
      <c r="AQJ2980" s="651"/>
      <c r="AQK2980" s="651"/>
      <c r="AQL2980" s="651"/>
      <c r="AQM2980" s="651"/>
      <c r="AQN2980" s="651"/>
      <c r="AQO2980" s="651"/>
      <c r="AQP2980" s="651"/>
      <c r="AQQ2980" s="651"/>
      <c r="AQR2980" s="651"/>
      <c r="AQS2980" s="651"/>
      <c r="AQT2980" s="651"/>
      <c r="AQU2980" s="651"/>
      <c r="AQV2980" s="651"/>
      <c r="AQW2980" s="651"/>
      <c r="AQX2980" s="651"/>
      <c r="AQY2980" s="651"/>
      <c r="AQZ2980" s="651"/>
      <c r="ARA2980" s="651"/>
      <c r="ARB2980" s="651"/>
      <c r="ARC2980" s="651"/>
      <c r="ARD2980" s="651"/>
      <c r="ARE2980" s="651"/>
      <c r="ARF2980" s="651"/>
      <c r="ARG2980" s="651"/>
      <c r="ARH2980" s="651"/>
      <c r="ARI2980" s="651"/>
      <c r="ARJ2980" s="651"/>
      <c r="ARK2980" s="651"/>
      <c r="ARL2980" s="651"/>
      <c r="ARM2980" s="651"/>
      <c r="ARN2980" s="651"/>
      <c r="ARO2980" s="651"/>
      <c r="ARP2980" s="651"/>
      <c r="ARQ2980" s="651"/>
      <c r="ARR2980" s="651"/>
      <c r="ARS2980" s="651"/>
      <c r="ART2980" s="651"/>
      <c r="ARU2980" s="651"/>
      <c r="ARV2980" s="651"/>
      <c r="ARW2980" s="651"/>
      <c r="ARX2980" s="651"/>
      <c r="ARY2980" s="651"/>
      <c r="ARZ2980" s="651"/>
      <c r="ASA2980" s="651"/>
      <c r="ASB2980" s="651"/>
      <c r="ASC2980" s="651"/>
      <c r="ASD2980" s="651"/>
      <c r="ASE2980" s="651"/>
      <c r="ASF2980" s="651"/>
      <c r="ASG2980" s="651"/>
      <c r="ASH2980" s="651"/>
      <c r="ASI2980" s="651"/>
      <c r="ASJ2980" s="651"/>
      <c r="ASK2980" s="651"/>
      <c r="ASL2980" s="651"/>
      <c r="ASM2980" s="651"/>
      <c r="ASN2980" s="651"/>
      <c r="ASO2980" s="651"/>
      <c r="ASP2980" s="651"/>
      <c r="ASQ2980" s="651"/>
      <c r="ASR2980" s="651"/>
      <c r="ASS2980" s="651"/>
      <c r="AST2980" s="651"/>
      <c r="ASU2980" s="651"/>
      <c r="ASV2980" s="651"/>
      <c r="ASW2980" s="651"/>
      <c r="ASX2980" s="651"/>
      <c r="ASY2980" s="651"/>
      <c r="ASZ2980" s="651"/>
      <c r="ATA2980" s="651"/>
      <c r="ATB2980" s="651"/>
      <c r="ATC2980" s="651"/>
      <c r="ATD2980" s="651"/>
      <c r="ATE2980" s="651"/>
      <c r="ATF2980" s="651"/>
      <c r="ATG2980" s="651"/>
      <c r="ATH2980" s="651"/>
      <c r="ATI2980" s="651"/>
      <c r="ATJ2980" s="651"/>
      <c r="ATK2980" s="651"/>
      <c r="ATL2980" s="651"/>
      <c r="ATM2980" s="651"/>
      <c r="ATN2980" s="651"/>
      <c r="ATO2980" s="651"/>
      <c r="ATP2980" s="651"/>
      <c r="ATQ2980" s="651"/>
      <c r="ATR2980" s="651"/>
      <c r="ATS2980" s="651"/>
      <c r="ATT2980" s="651"/>
      <c r="ATU2980" s="651"/>
      <c r="ATV2980" s="651"/>
      <c r="ATW2980" s="651"/>
      <c r="ATX2980" s="651"/>
      <c r="ATY2980" s="651"/>
      <c r="ATZ2980" s="651"/>
      <c r="AUA2980" s="651"/>
      <c r="AUB2980" s="651"/>
      <c r="AUC2980" s="651"/>
      <c r="AUD2980" s="651"/>
      <c r="AUE2980" s="651"/>
      <c r="AUF2980" s="651"/>
      <c r="AUG2980" s="651"/>
      <c r="AUH2980" s="651"/>
      <c r="AUI2980" s="651"/>
      <c r="AUJ2980" s="651"/>
      <c r="AUK2980" s="651"/>
      <c r="AUL2980" s="651"/>
      <c r="AUM2980" s="651"/>
      <c r="AUN2980" s="651"/>
      <c r="AUO2980" s="651"/>
      <c r="AUP2980" s="651"/>
      <c r="AUQ2980" s="651"/>
      <c r="AUR2980" s="651"/>
      <c r="AUS2980" s="651"/>
      <c r="AUT2980" s="651"/>
      <c r="AUU2980" s="651"/>
      <c r="AUV2980" s="651"/>
      <c r="AUW2980" s="651"/>
      <c r="AUX2980" s="651"/>
      <c r="AUY2980" s="651"/>
      <c r="AUZ2980" s="651"/>
      <c r="AVA2980" s="651"/>
      <c r="AVB2980" s="651"/>
      <c r="AVC2980" s="651"/>
      <c r="AVD2980" s="651"/>
      <c r="AVE2980" s="651"/>
      <c r="AVF2980" s="651"/>
      <c r="AVG2980" s="651"/>
      <c r="AVH2980" s="651"/>
      <c r="AVI2980" s="651"/>
      <c r="AVJ2980" s="651"/>
      <c r="AVK2980" s="651"/>
      <c r="AVL2980" s="651"/>
      <c r="AVM2980" s="651"/>
      <c r="AVN2980" s="651"/>
      <c r="AVO2980" s="651"/>
      <c r="AVP2980" s="651"/>
      <c r="AVQ2980" s="651"/>
      <c r="AVR2980" s="651"/>
      <c r="AVS2980" s="651"/>
      <c r="AVT2980" s="651"/>
      <c r="AVU2980" s="651"/>
      <c r="AVV2980" s="651"/>
      <c r="AVW2980" s="651"/>
      <c r="AVX2980" s="651"/>
      <c r="AVY2980" s="651"/>
      <c r="AVZ2980" s="651"/>
      <c r="AWA2980" s="651"/>
      <c r="AWB2980" s="651"/>
      <c r="AWC2980" s="651"/>
      <c r="AWD2980" s="651"/>
      <c r="AWE2980" s="651"/>
      <c r="AWF2980" s="651"/>
      <c r="AWG2980" s="651"/>
      <c r="AWH2980" s="651"/>
      <c r="AWI2980" s="651"/>
      <c r="AWJ2980" s="651"/>
      <c r="AWK2980" s="651"/>
      <c r="AWL2980" s="651"/>
      <c r="AWM2980" s="651"/>
      <c r="AWN2980" s="651"/>
      <c r="AWO2980" s="651"/>
      <c r="AWP2980" s="651"/>
      <c r="AWQ2980" s="651"/>
      <c r="AWR2980" s="651"/>
      <c r="AWS2980" s="651"/>
      <c r="AWT2980" s="651"/>
      <c r="AWU2980" s="651"/>
      <c r="AWV2980" s="651"/>
      <c r="AWW2980" s="651"/>
      <c r="AWX2980" s="651"/>
      <c r="AWY2980" s="651"/>
      <c r="AWZ2980" s="651"/>
      <c r="AXA2980" s="651"/>
      <c r="AXB2980" s="651"/>
      <c r="AXC2980" s="651"/>
      <c r="AXD2980" s="651"/>
      <c r="AXE2980" s="651"/>
      <c r="AXF2980" s="651"/>
      <c r="AXG2980" s="651"/>
      <c r="AXH2980" s="651"/>
      <c r="AXI2980" s="651"/>
      <c r="AXJ2980" s="651"/>
      <c r="AXK2980" s="651"/>
      <c r="AXL2980" s="651"/>
      <c r="AXM2980" s="651"/>
      <c r="AXN2980" s="651"/>
      <c r="AXO2980" s="651"/>
      <c r="AXP2980" s="651"/>
      <c r="AXQ2980" s="651"/>
      <c r="AXR2980" s="651"/>
      <c r="AXS2980" s="651"/>
      <c r="AXT2980" s="651"/>
      <c r="AXU2980" s="651"/>
      <c r="AXV2980" s="651"/>
      <c r="AXW2980" s="651"/>
      <c r="AXX2980" s="651"/>
      <c r="AXY2980" s="651"/>
      <c r="AXZ2980" s="651"/>
      <c r="AYA2980" s="651"/>
      <c r="AYB2980" s="651"/>
      <c r="AYC2980" s="651"/>
      <c r="AYD2980" s="651"/>
      <c r="AYE2980" s="651"/>
      <c r="AYF2980" s="651"/>
      <c r="AYG2980" s="651"/>
      <c r="AYH2980" s="651"/>
      <c r="AYI2980" s="651"/>
      <c r="AYJ2980" s="651"/>
      <c r="AYK2980" s="651"/>
      <c r="AYL2980" s="651"/>
      <c r="AYM2980" s="651"/>
      <c r="AYN2980" s="651"/>
      <c r="AYO2980" s="651"/>
      <c r="AYP2980" s="651"/>
      <c r="AYQ2980" s="651"/>
      <c r="AYR2980" s="651"/>
      <c r="AYS2980" s="651"/>
      <c r="AYT2980" s="651"/>
      <c r="AYU2980" s="651"/>
      <c r="AYV2980" s="651"/>
      <c r="AYW2980" s="651"/>
      <c r="AYX2980" s="651"/>
      <c r="AYY2980" s="651"/>
      <c r="AYZ2980" s="651"/>
      <c r="AZA2980" s="651"/>
      <c r="AZB2980" s="651"/>
      <c r="AZC2980" s="651"/>
      <c r="AZD2980" s="651"/>
      <c r="AZE2980" s="651"/>
      <c r="AZF2980" s="651"/>
      <c r="AZG2980" s="651"/>
      <c r="AZH2980" s="651"/>
      <c r="AZI2980" s="651"/>
      <c r="AZJ2980" s="651"/>
      <c r="AZK2980" s="651"/>
      <c r="AZL2980" s="651"/>
      <c r="AZM2980" s="651"/>
      <c r="AZN2980" s="651"/>
      <c r="AZO2980" s="651"/>
      <c r="AZP2980" s="651"/>
      <c r="AZQ2980" s="651"/>
      <c r="AZR2980" s="651"/>
      <c r="AZS2980" s="651"/>
      <c r="AZT2980" s="651"/>
      <c r="AZU2980" s="651"/>
      <c r="AZV2980" s="651"/>
      <c r="AZW2980" s="651"/>
      <c r="AZX2980" s="651"/>
      <c r="AZY2980" s="651"/>
      <c r="AZZ2980" s="651"/>
      <c r="BAA2980" s="651"/>
      <c r="BAB2980" s="651"/>
      <c r="BAC2980" s="651"/>
      <c r="BAD2980" s="651"/>
      <c r="BAE2980" s="651"/>
      <c r="BAF2980" s="651"/>
      <c r="BAG2980" s="651"/>
      <c r="BAH2980" s="651"/>
      <c r="BAI2980" s="651"/>
      <c r="BAJ2980" s="651"/>
      <c r="BAK2980" s="651"/>
      <c r="BAL2980" s="651"/>
      <c r="BAM2980" s="651"/>
      <c r="BAN2980" s="651"/>
      <c r="BAO2980" s="651"/>
      <c r="BAP2980" s="651"/>
      <c r="BAQ2980" s="651"/>
      <c r="BAR2980" s="651"/>
      <c r="BAS2980" s="651"/>
      <c r="BAT2980" s="651"/>
      <c r="BAU2980" s="651"/>
      <c r="BAV2980" s="651"/>
      <c r="BAW2980" s="651"/>
      <c r="BAX2980" s="651"/>
      <c r="BAY2980" s="651"/>
      <c r="BAZ2980" s="651"/>
      <c r="BBA2980" s="651"/>
      <c r="BBB2980" s="651"/>
      <c r="BBC2980" s="651"/>
      <c r="BBD2980" s="651"/>
      <c r="BBE2980" s="651"/>
      <c r="BBF2980" s="651"/>
      <c r="BBG2980" s="651"/>
      <c r="BBH2980" s="651"/>
      <c r="BBI2980" s="651"/>
      <c r="BBJ2980" s="651"/>
      <c r="BBK2980" s="651"/>
      <c r="BBL2980" s="651"/>
      <c r="BBM2980" s="651"/>
      <c r="BBN2980" s="651"/>
      <c r="BBO2980" s="651"/>
      <c r="BBP2980" s="651"/>
      <c r="BBQ2980" s="651"/>
      <c r="BBR2980" s="651"/>
      <c r="BBS2980" s="651"/>
      <c r="BBT2980" s="651"/>
      <c r="BBU2980" s="651"/>
      <c r="BBV2980" s="651"/>
      <c r="BBW2980" s="651"/>
      <c r="BBX2980" s="651"/>
      <c r="BBY2980" s="651"/>
      <c r="BBZ2980" s="651"/>
      <c r="BCA2980" s="651"/>
      <c r="BCB2980" s="651"/>
      <c r="BCC2980" s="651"/>
      <c r="BCD2980" s="651"/>
      <c r="BCE2980" s="651"/>
      <c r="BCF2980" s="651"/>
      <c r="BCG2980" s="651"/>
      <c r="BCH2980" s="651"/>
      <c r="BCI2980" s="651"/>
      <c r="BCJ2980" s="651"/>
      <c r="BCK2980" s="651"/>
      <c r="BCL2980" s="651"/>
      <c r="BCM2980" s="651"/>
      <c r="BCN2980" s="651"/>
      <c r="BCO2980" s="651"/>
      <c r="BCP2980" s="651"/>
      <c r="BCQ2980" s="651"/>
      <c r="BCR2980" s="651"/>
      <c r="BCS2980" s="651"/>
      <c r="BCT2980" s="651"/>
      <c r="BCU2980" s="651"/>
      <c r="BCV2980" s="651"/>
      <c r="BCW2980" s="651"/>
      <c r="BCX2980" s="651"/>
      <c r="BCY2980" s="651"/>
      <c r="BCZ2980" s="651"/>
      <c r="BDA2980" s="651"/>
      <c r="BDB2980" s="651"/>
      <c r="BDC2980" s="651"/>
      <c r="BDD2980" s="651"/>
      <c r="BDE2980" s="651"/>
      <c r="BDF2980" s="651"/>
      <c r="BDG2980" s="651"/>
      <c r="BDH2980" s="651"/>
      <c r="BDI2980" s="651"/>
      <c r="BDJ2980" s="651"/>
      <c r="BDK2980" s="651"/>
      <c r="BDL2980" s="651"/>
      <c r="BDM2980" s="651"/>
      <c r="BDN2980" s="651"/>
      <c r="BDO2980" s="651"/>
      <c r="BDP2980" s="651"/>
      <c r="BDQ2980" s="651"/>
      <c r="BDR2980" s="651"/>
      <c r="BDS2980" s="651"/>
      <c r="BDT2980" s="651"/>
      <c r="BDU2980" s="651"/>
      <c r="BDV2980" s="651"/>
      <c r="BDW2980" s="651"/>
      <c r="BDX2980" s="651"/>
      <c r="BDY2980" s="651"/>
      <c r="BDZ2980" s="651"/>
      <c r="BEA2980" s="651"/>
      <c r="BEB2980" s="651"/>
      <c r="BEC2980" s="651"/>
      <c r="BED2980" s="651"/>
      <c r="BEE2980" s="651"/>
      <c r="BEF2980" s="651"/>
      <c r="BEG2980" s="651"/>
      <c r="BEH2980" s="651"/>
      <c r="BEI2980" s="651"/>
      <c r="BEJ2980" s="651"/>
      <c r="BEK2980" s="651"/>
      <c r="BEL2980" s="651"/>
      <c r="BEM2980" s="651"/>
      <c r="BEN2980" s="651"/>
      <c r="BEO2980" s="651"/>
      <c r="BEP2980" s="651"/>
      <c r="BEQ2980" s="651"/>
      <c r="BER2980" s="651"/>
      <c r="BES2980" s="651"/>
      <c r="BET2980" s="651"/>
      <c r="BEU2980" s="651"/>
      <c r="BEV2980" s="651"/>
      <c r="BEW2980" s="651"/>
      <c r="BEX2980" s="651"/>
      <c r="BEY2980" s="651"/>
      <c r="BEZ2980" s="651"/>
      <c r="BFA2980" s="651"/>
      <c r="BFB2980" s="651"/>
      <c r="BFC2980" s="651"/>
      <c r="BFD2980" s="651"/>
      <c r="BFE2980" s="651"/>
      <c r="BFF2980" s="651"/>
      <c r="BFG2980" s="651"/>
      <c r="BFH2980" s="651"/>
      <c r="BFI2980" s="651"/>
      <c r="BFJ2980" s="651"/>
      <c r="BFK2980" s="651"/>
      <c r="BFL2980" s="651"/>
      <c r="BFM2980" s="651"/>
      <c r="BFN2980" s="651"/>
      <c r="BFO2980" s="651"/>
      <c r="BFP2980" s="651"/>
      <c r="BFQ2980" s="651"/>
      <c r="BFR2980" s="651"/>
      <c r="BFS2980" s="651"/>
      <c r="BFT2980" s="651"/>
      <c r="BFU2980" s="651"/>
      <c r="BFV2980" s="651"/>
      <c r="BFW2980" s="651"/>
      <c r="BFX2980" s="651"/>
      <c r="BFY2980" s="651"/>
      <c r="BFZ2980" s="651"/>
      <c r="BGA2980" s="651"/>
      <c r="BGB2980" s="651"/>
      <c r="BGC2980" s="651"/>
      <c r="BGD2980" s="651"/>
      <c r="BGE2980" s="651"/>
      <c r="BGF2980" s="651"/>
      <c r="BGG2980" s="651"/>
      <c r="BGH2980" s="651"/>
      <c r="BGI2980" s="651"/>
      <c r="BGJ2980" s="651"/>
      <c r="BGK2980" s="651"/>
      <c r="BGL2980" s="651"/>
      <c r="BGM2980" s="651"/>
      <c r="BGN2980" s="651"/>
      <c r="BGO2980" s="651"/>
      <c r="BGP2980" s="651"/>
      <c r="BGQ2980" s="651"/>
      <c r="BGR2980" s="651"/>
      <c r="BGS2980" s="651"/>
      <c r="BGT2980" s="651"/>
      <c r="BGU2980" s="651"/>
      <c r="BGV2980" s="651"/>
      <c r="BGW2980" s="651"/>
      <c r="BGX2980" s="651"/>
      <c r="BGY2980" s="651"/>
      <c r="BGZ2980" s="651"/>
      <c r="BHA2980" s="651"/>
      <c r="BHB2980" s="651"/>
      <c r="BHC2980" s="651"/>
      <c r="BHD2980" s="651"/>
      <c r="BHE2980" s="651"/>
      <c r="BHF2980" s="651"/>
      <c r="BHG2980" s="651"/>
      <c r="BHH2980" s="651"/>
      <c r="BHI2980" s="651"/>
      <c r="BHJ2980" s="651"/>
      <c r="BHK2980" s="651"/>
      <c r="BHL2980" s="651"/>
      <c r="BHM2980" s="651"/>
      <c r="BHN2980" s="651"/>
      <c r="BHO2980" s="651"/>
      <c r="BHP2980" s="651"/>
      <c r="BHQ2980" s="651"/>
      <c r="BHR2980" s="651"/>
      <c r="BHS2980" s="651"/>
      <c r="BHT2980" s="651"/>
      <c r="BHU2980" s="651"/>
      <c r="BHV2980" s="651"/>
      <c r="BHW2980" s="651"/>
      <c r="BHX2980" s="651"/>
      <c r="BHY2980" s="651"/>
      <c r="BHZ2980" s="651"/>
      <c r="BIA2980" s="651"/>
      <c r="BIB2980" s="651"/>
      <c r="BIC2980" s="651"/>
      <c r="BID2980" s="651"/>
      <c r="BIE2980" s="651"/>
      <c r="BIF2980" s="651"/>
      <c r="BIG2980" s="651"/>
      <c r="BIH2980" s="651"/>
      <c r="BII2980" s="651"/>
      <c r="BIJ2980" s="651"/>
      <c r="BIK2980" s="651"/>
      <c r="BIL2980" s="651"/>
      <c r="BIM2980" s="651"/>
      <c r="BIN2980" s="651"/>
      <c r="BIO2980" s="651"/>
      <c r="BIP2980" s="651"/>
      <c r="BIQ2980" s="651"/>
      <c r="BIR2980" s="651"/>
      <c r="BIS2980" s="651"/>
      <c r="BIT2980" s="651"/>
      <c r="BIU2980" s="651"/>
      <c r="BIV2980" s="651"/>
      <c r="BIW2980" s="651"/>
      <c r="BIX2980" s="651"/>
      <c r="BIY2980" s="651"/>
      <c r="BIZ2980" s="651"/>
      <c r="BJA2980" s="651"/>
      <c r="BJB2980" s="651"/>
      <c r="BJC2980" s="651"/>
      <c r="BJD2980" s="651"/>
      <c r="BJE2980" s="651"/>
      <c r="BJF2980" s="651"/>
      <c r="BJG2980" s="651"/>
      <c r="BJH2980" s="651"/>
      <c r="BJI2980" s="651"/>
      <c r="BJJ2980" s="651"/>
      <c r="BJK2980" s="651"/>
      <c r="BJL2980" s="651"/>
      <c r="BJM2980" s="651"/>
      <c r="BJN2980" s="651"/>
      <c r="BJO2980" s="651"/>
      <c r="BJP2980" s="651"/>
      <c r="BJQ2980" s="651"/>
      <c r="BJR2980" s="651"/>
      <c r="BJS2980" s="651"/>
      <c r="BJT2980" s="651"/>
      <c r="BJU2980" s="651"/>
      <c r="BJV2980" s="651"/>
      <c r="BJW2980" s="651"/>
      <c r="BJX2980" s="651"/>
      <c r="BJY2980" s="651"/>
      <c r="BJZ2980" s="651"/>
      <c r="BKA2980" s="651"/>
      <c r="BKB2980" s="651"/>
      <c r="BKC2980" s="651"/>
      <c r="BKD2980" s="651"/>
      <c r="BKE2980" s="651"/>
      <c r="BKF2980" s="651"/>
      <c r="BKG2980" s="651"/>
      <c r="BKH2980" s="651"/>
      <c r="BKI2980" s="651"/>
      <c r="BKJ2980" s="651"/>
      <c r="BKK2980" s="651"/>
      <c r="BKL2980" s="651"/>
      <c r="BKM2980" s="651"/>
      <c r="BKN2980" s="651"/>
      <c r="BKO2980" s="651"/>
      <c r="BKP2980" s="651"/>
      <c r="BKQ2980" s="651"/>
      <c r="BKR2980" s="651"/>
      <c r="BKS2980" s="651"/>
      <c r="BKT2980" s="651"/>
      <c r="BKU2980" s="651"/>
      <c r="BKV2980" s="651"/>
      <c r="BKW2980" s="651"/>
      <c r="BKX2980" s="651"/>
      <c r="BKY2980" s="651"/>
      <c r="BKZ2980" s="651"/>
      <c r="BLA2980" s="651"/>
      <c r="BLB2980" s="651"/>
      <c r="BLC2980" s="651"/>
      <c r="BLD2980" s="651"/>
      <c r="BLE2980" s="651"/>
      <c r="BLF2980" s="651"/>
      <c r="BLG2980" s="651"/>
      <c r="BLH2980" s="651"/>
      <c r="BLI2980" s="651"/>
      <c r="BLJ2980" s="651"/>
      <c r="BLK2980" s="651"/>
      <c r="BLL2980" s="651"/>
      <c r="BLM2980" s="651"/>
      <c r="BLN2980" s="651"/>
      <c r="BLO2980" s="651"/>
      <c r="BLP2980" s="651"/>
      <c r="BLQ2980" s="651"/>
      <c r="BLR2980" s="651"/>
      <c r="BLS2980" s="651"/>
      <c r="BLT2980" s="651"/>
      <c r="BLU2980" s="651"/>
      <c r="BLV2980" s="651"/>
      <c r="BLW2980" s="651"/>
      <c r="BLX2980" s="651"/>
      <c r="BLY2980" s="651"/>
      <c r="BLZ2980" s="651"/>
      <c r="BMA2980" s="651"/>
      <c r="BMB2980" s="651"/>
      <c r="BMC2980" s="651"/>
      <c r="BMD2980" s="651"/>
      <c r="BME2980" s="651"/>
      <c r="BMF2980" s="651"/>
      <c r="BMG2980" s="651"/>
      <c r="BMH2980" s="651"/>
      <c r="BMI2980" s="651"/>
      <c r="BMJ2980" s="651"/>
      <c r="BMK2980" s="651"/>
      <c r="BML2980" s="651"/>
      <c r="BMM2980" s="651"/>
      <c r="BMN2980" s="651"/>
      <c r="BMO2980" s="651"/>
      <c r="BMP2980" s="651"/>
      <c r="BMQ2980" s="651"/>
      <c r="BMR2980" s="651"/>
      <c r="BMS2980" s="651"/>
      <c r="BMT2980" s="651"/>
      <c r="BMU2980" s="651"/>
      <c r="BMV2980" s="651"/>
      <c r="BMW2980" s="651"/>
      <c r="BMX2980" s="651"/>
      <c r="BMY2980" s="651"/>
      <c r="BMZ2980" s="651"/>
      <c r="BNA2980" s="651"/>
      <c r="BNB2980" s="651"/>
      <c r="BNC2980" s="651"/>
      <c r="BND2980" s="651"/>
      <c r="BNE2980" s="651"/>
      <c r="BNF2980" s="651"/>
      <c r="BNG2980" s="651"/>
      <c r="BNH2980" s="651"/>
      <c r="BNI2980" s="651"/>
      <c r="BNJ2980" s="651"/>
      <c r="BNK2980" s="651"/>
      <c r="BNL2980" s="651"/>
      <c r="BNM2980" s="651"/>
      <c r="BNN2980" s="651"/>
      <c r="BNO2980" s="651"/>
      <c r="BNP2980" s="651"/>
      <c r="BNQ2980" s="651"/>
      <c r="BNR2980" s="651"/>
      <c r="BNS2980" s="651"/>
      <c r="BNT2980" s="651"/>
      <c r="BNU2980" s="651"/>
      <c r="BNV2980" s="651"/>
      <c r="BNW2980" s="651"/>
      <c r="BNX2980" s="651"/>
      <c r="BNY2980" s="651"/>
      <c r="BNZ2980" s="651"/>
      <c r="BOA2980" s="651"/>
      <c r="BOB2980" s="651"/>
      <c r="BOC2980" s="651"/>
      <c r="BOD2980" s="651"/>
      <c r="BOE2980" s="651"/>
      <c r="BOF2980" s="651"/>
      <c r="BOG2980" s="651"/>
      <c r="BOH2980" s="651"/>
      <c r="BOI2980" s="651"/>
      <c r="BOJ2980" s="651"/>
      <c r="BOK2980" s="651"/>
      <c r="BOL2980" s="651"/>
      <c r="BOM2980" s="651"/>
      <c r="BON2980" s="651"/>
      <c r="BOO2980" s="651"/>
      <c r="BOP2980" s="651"/>
      <c r="BOQ2980" s="651"/>
      <c r="BOR2980" s="651"/>
      <c r="BOS2980" s="651"/>
      <c r="BOT2980" s="651"/>
      <c r="BOU2980" s="651"/>
      <c r="BOV2980" s="651"/>
      <c r="BOW2980" s="651"/>
      <c r="BOX2980" s="651"/>
      <c r="BOY2980" s="651"/>
      <c r="BOZ2980" s="651"/>
      <c r="BPA2980" s="651"/>
      <c r="BPB2980" s="651"/>
      <c r="BPC2980" s="651"/>
      <c r="BPD2980" s="651"/>
      <c r="BPE2980" s="651"/>
      <c r="BPF2980" s="651"/>
      <c r="BPG2980" s="651"/>
      <c r="BPH2980" s="651"/>
      <c r="BPI2980" s="651"/>
      <c r="BPJ2980" s="651"/>
      <c r="BPK2980" s="651"/>
      <c r="BPL2980" s="651"/>
      <c r="BPM2980" s="651"/>
      <c r="BPN2980" s="651"/>
      <c r="BPO2980" s="651"/>
      <c r="BPP2980" s="651"/>
      <c r="BPQ2980" s="651"/>
      <c r="BPR2980" s="651"/>
      <c r="BPS2980" s="651"/>
      <c r="BPT2980" s="651"/>
      <c r="BPU2980" s="651"/>
      <c r="BPV2980" s="651"/>
      <c r="BPW2980" s="651"/>
      <c r="BPX2980" s="651"/>
      <c r="BPY2980" s="651"/>
      <c r="BPZ2980" s="651"/>
      <c r="BQA2980" s="651"/>
      <c r="BQB2980" s="651"/>
      <c r="BQC2980" s="651"/>
      <c r="BQD2980" s="651"/>
      <c r="BQE2980" s="651"/>
      <c r="BQF2980" s="651"/>
      <c r="BQG2980" s="651"/>
      <c r="BQH2980" s="651"/>
      <c r="BQI2980" s="651"/>
      <c r="BQJ2980" s="651"/>
      <c r="BQK2980" s="651"/>
      <c r="BQL2980" s="651"/>
      <c r="BQM2980" s="651"/>
      <c r="BQN2980" s="651"/>
      <c r="BQO2980" s="651"/>
      <c r="BQP2980" s="651"/>
      <c r="BQQ2980" s="651"/>
      <c r="BQR2980" s="651"/>
      <c r="BQS2980" s="651"/>
      <c r="BQT2980" s="651"/>
      <c r="BQU2980" s="651"/>
      <c r="BQV2980" s="651"/>
      <c r="BQW2980" s="651"/>
      <c r="BQX2980" s="651"/>
      <c r="BQY2980" s="651"/>
      <c r="BQZ2980" s="651"/>
      <c r="BRA2980" s="651"/>
      <c r="BRB2980" s="651"/>
      <c r="BRC2980" s="651"/>
      <c r="BRD2980" s="651"/>
      <c r="BRE2980" s="651"/>
      <c r="BRF2980" s="651"/>
      <c r="BRG2980" s="651"/>
      <c r="BRH2980" s="651"/>
      <c r="BRI2980" s="651"/>
      <c r="BRJ2980" s="651"/>
      <c r="BRK2980" s="651"/>
      <c r="BRL2980" s="651"/>
      <c r="BRM2980" s="651"/>
      <c r="BRN2980" s="651"/>
      <c r="BRO2980" s="651"/>
      <c r="BRP2980" s="651"/>
      <c r="BRQ2980" s="651"/>
      <c r="BRR2980" s="651"/>
      <c r="BRS2980" s="651"/>
      <c r="BRT2980" s="651"/>
      <c r="BRU2980" s="651"/>
      <c r="BRV2980" s="651"/>
      <c r="BRW2980" s="651"/>
      <c r="BRX2980" s="651"/>
      <c r="BRY2980" s="651"/>
      <c r="BRZ2980" s="651"/>
      <c r="BSA2980" s="651"/>
      <c r="BSB2980" s="651"/>
      <c r="BSC2980" s="651"/>
      <c r="BSD2980" s="651"/>
      <c r="BSE2980" s="651"/>
      <c r="BSF2980" s="651"/>
      <c r="BSG2980" s="651"/>
      <c r="BSH2980" s="651"/>
      <c r="BSI2980" s="651"/>
      <c r="BSJ2980" s="651"/>
      <c r="BSK2980" s="651"/>
      <c r="BSL2980" s="651"/>
      <c r="BSM2980" s="651"/>
      <c r="BSN2980" s="651"/>
      <c r="BSO2980" s="651"/>
      <c r="BSP2980" s="651"/>
      <c r="BSQ2980" s="651"/>
      <c r="BSR2980" s="651"/>
      <c r="BSS2980" s="651"/>
      <c r="BST2980" s="651"/>
      <c r="BSU2980" s="651"/>
      <c r="BSV2980" s="651"/>
      <c r="BSW2980" s="651"/>
      <c r="BSX2980" s="651"/>
      <c r="BSY2980" s="651"/>
      <c r="BSZ2980" s="651"/>
      <c r="BTA2980" s="651"/>
      <c r="BTB2980" s="651"/>
      <c r="BTC2980" s="651"/>
      <c r="BTD2980" s="651"/>
      <c r="BTE2980" s="651"/>
      <c r="BTF2980" s="651"/>
      <c r="BTG2980" s="651"/>
      <c r="BTH2980" s="651"/>
      <c r="BTI2980" s="651"/>
      <c r="BTJ2980" s="651"/>
      <c r="BTK2980" s="651"/>
      <c r="BTL2980" s="651"/>
      <c r="BTM2980" s="651"/>
      <c r="BTN2980" s="651"/>
      <c r="BTO2980" s="651"/>
      <c r="BTP2980" s="651"/>
      <c r="BTQ2980" s="651"/>
      <c r="BTR2980" s="651"/>
      <c r="BTS2980" s="651"/>
      <c r="BTT2980" s="651"/>
      <c r="BTU2980" s="651"/>
      <c r="BTV2980" s="651"/>
      <c r="BTW2980" s="651"/>
      <c r="BTX2980" s="651"/>
      <c r="BTY2980" s="651"/>
      <c r="BTZ2980" s="651"/>
      <c r="BUA2980" s="651"/>
      <c r="BUB2980" s="651"/>
      <c r="BUC2980" s="651"/>
      <c r="BUD2980" s="651"/>
      <c r="BUE2980" s="651"/>
      <c r="BUF2980" s="651"/>
      <c r="BUG2980" s="651"/>
      <c r="BUH2980" s="651"/>
      <c r="BUI2980" s="651"/>
      <c r="BUJ2980" s="651"/>
      <c r="BUK2980" s="651"/>
      <c r="BUL2980" s="651"/>
      <c r="BUM2980" s="651"/>
      <c r="BUN2980" s="651"/>
      <c r="BUO2980" s="651"/>
      <c r="BUP2980" s="651"/>
      <c r="BUQ2980" s="651"/>
      <c r="BUR2980" s="651"/>
      <c r="BUS2980" s="651"/>
      <c r="BUT2980" s="651"/>
      <c r="BUU2980" s="651"/>
      <c r="BUV2980" s="651"/>
      <c r="BUW2980" s="651"/>
      <c r="BUX2980" s="651"/>
      <c r="BUY2980" s="651"/>
      <c r="BUZ2980" s="651"/>
      <c r="BVA2980" s="651"/>
      <c r="BVB2980" s="651"/>
      <c r="BVC2980" s="651"/>
      <c r="BVD2980" s="651"/>
      <c r="BVE2980" s="651"/>
      <c r="BVF2980" s="651"/>
      <c r="BVG2980" s="651"/>
      <c r="BVH2980" s="651"/>
      <c r="BVI2980" s="651"/>
      <c r="BVJ2980" s="651"/>
      <c r="BVK2980" s="651"/>
      <c r="BVL2980" s="651"/>
      <c r="BVM2980" s="651"/>
      <c r="BVN2980" s="651"/>
      <c r="BVO2980" s="651"/>
      <c r="BVP2980" s="651"/>
      <c r="BVQ2980" s="651"/>
      <c r="BVR2980" s="651"/>
      <c r="BVS2980" s="651"/>
      <c r="BVT2980" s="651"/>
      <c r="BVU2980" s="651"/>
      <c r="BVV2980" s="651"/>
      <c r="BVW2980" s="651"/>
      <c r="BVX2980" s="651"/>
      <c r="BVY2980" s="651"/>
      <c r="BVZ2980" s="651"/>
      <c r="BWA2980" s="651"/>
      <c r="BWB2980" s="651"/>
      <c r="BWC2980" s="651"/>
      <c r="BWD2980" s="651"/>
      <c r="BWE2980" s="651"/>
      <c r="BWF2980" s="651"/>
      <c r="BWG2980" s="651"/>
      <c r="BWH2980" s="651"/>
      <c r="BWI2980" s="651"/>
      <c r="BWJ2980" s="651"/>
      <c r="BWK2980" s="651"/>
      <c r="BWL2980" s="651"/>
      <c r="BWM2980" s="651"/>
      <c r="BWN2980" s="651"/>
      <c r="BWO2980" s="651"/>
      <c r="BWP2980" s="651"/>
      <c r="BWQ2980" s="651"/>
      <c r="BWR2980" s="651"/>
      <c r="BWS2980" s="651"/>
      <c r="BWT2980" s="651"/>
      <c r="BWU2980" s="651"/>
      <c r="BWV2980" s="651"/>
      <c r="BWW2980" s="651"/>
      <c r="BWX2980" s="651"/>
      <c r="BWY2980" s="651"/>
      <c r="BWZ2980" s="651"/>
      <c r="BXA2980" s="651"/>
      <c r="BXB2980" s="651"/>
      <c r="BXC2980" s="651"/>
      <c r="BXD2980" s="651"/>
      <c r="BXE2980" s="651"/>
      <c r="BXF2980" s="651"/>
      <c r="BXG2980" s="651"/>
      <c r="BXH2980" s="651"/>
      <c r="BXI2980" s="651"/>
      <c r="BXJ2980" s="651"/>
      <c r="BXK2980" s="651"/>
      <c r="BXL2980" s="651"/>
      <c r="BXM2980" s="651"/>
      <c r="BXN2980" s="651"/>
      <c r="BXO2980" s="651"/>
      <c r="BXP2980" s="651"/>
      <c r="BXQ2980" s="651"/>
      <c r="BXR2980" s="651"/>
      <c r="BXS2980" s="651"/>
      <c r="BXT2980" s="651"/>
      <c r="BXU2980" s="651"/>
      <c r="BXV2980" s="651"/>
      <c r="BXW2980" s="651"/>
      <c r="BXX2980" s="651"/>
      <c r="BXY2980" s="651"/>
      <c r="BXZ2980" s="651"/>
      <c r="BYA2980" s="651"/>
      <c r="BYB2980" s="651"/>
      <c r="BYC2980" s="651"/>
      <c r="BYD2980" s="651"/>
      <c r="BYE2980" s="651"/>
      <c r="BYF2980" s="651"/>
      <c r="BYG2980" s="651"/>
      <c r="BYH2980" s="651"/>
      <c r="BYI2980" s="651"/>
      <c r="BYJ2980" s="651"/>
      <c r="BYK2980" s="651"/>
      <c r="BYL2980" s="651"/>
      <c r="BYM2980" s="651"/>
      <c r="BYN2980" s="651"/>
      <c r="BYO2980" s="651"/>
      <c r="BYP2980" s="651"/>
      <c r="BYQ2980" s="651"/>
      <c r="BYR2980" s="651"/>
      <c r="BYS2980" s="651"/>
      <c r="BYT2980" s="651"/>
      <c r="BYU2980" s="651"/>
      <c r="BYV2980" s="651"/>
      <c r="BYW2980" s="651"/>
      <c r="BYX2980" s="651"/>
      <c r="BYY2980" s="651"/>
      <c r="BYZ2980" s="651"/>
      <c r="BZA2980" s="651"/>
      <c r="BZB2980" s="651"/>
      <c r="BZC2980" s="651"/>
      <c r="BZD2980" s="651"/>
      <c r="BZE2980" s="651"/>
      <c r="BZF2980" s="651"/>
      <c r="BZG2980" s="651"/>
      <c r="BZH2980" s="651"/>
      <c r="BZI2980" s="651"/>
      <c r="BZJ2980" s="651"/>
      <c r="BZK2980" s="651"/>
      <c r="BZL2980" s="651"/>
      <c r="BZM2980" s="651"/>
      <c r="BZN2980" s="651"/>
      <c r="BZO2980" s="651"/>
      <c r="BZP2980" s="651"/>
      <c r="BZQ2980" s="651"/>
      <c r="BZR2980" s="651"/>
      <c r="BZS2980" s="651"/>
      <c r="BZT2980" s="651"/>
      <c r="BZU2980" s="651"/>
      <c r="BZV2980" s="651"/>
      <c r="BZW2980" s="651"/>
      <c r="BZX2980" s="651"/>
      <c r="BZY2980" s="651"/>
      <c r="BZZ2980" s="651"/>
      <c r="CAA2980" s="651"/>
      <c r="CAB2980" s="651"/>
      <c r="CAC2980" s="651"/>
      <c r="CAD2980" s="651"/>
      <c r="CAE2980" s="651"/>
      <c r="CAF2980" s="651"/>
      <c r="CAG2980" s="651"/>
      <c r="CAH2980" s="651"/>
      <c r="CAI2980" s="651"/>
      <c r="CAJ2980" s="651"/>
      <c r="CAK2980" s="651"/>
      <c r="CAL2980" s="651"/>
      <c r="CAM2980" s="651"/>
      <c r="CAN2980" s="651"/>
      <c r="CAO2980" s="651"/>
      <c r="CAP2980" s="651"/>
      <c r="CAQ2980" s="651"/>
      <c r="CAR2980" s="651"/>
      <c r="CAS2980" s="651"/>
      <c r="CAT2980" s="651"/>
      <c r="CAU2980" s="651"/>
      <c r="CAV2980" s="651"/>
      <c r="CAW2980" s="651"/>
      <c r="CAX2980" s="651"/>
      <c r="CAY2980" s="651"/>
      <c r="CAZ2980" s="651"/>
      <c r="CBA2980" s="651"/>
      <c r="CBB2980" s="651"/>
      <c r="CBC2980" s="651"/>
      <c r="CBD2980" s="651"/>
      <c r="CBE2980" s="651"/>
      <c r="CBF2980" s="651"/>
      <c r="CBG2980" s="651"/>
      <c r="CBH2980" s="651"/>
      <c r="CBI2980" s="651"/>
      <c r="CBJ2980" s="651"/>
      <c r="CBK2980" s="651"/>
      <c r="CBL2980" s="651"/>
      <c r="CBM2980" s="651"/>
      <c r="CBN2980" s="651"/>
      <c r="CBO2980" s="651"/>
      <c r="CBP2980" s="651"/>
      <c r="CBQ2980" s="651"/>
      <c r="CBR2980" s="651"/>
      <c r="CBS2980" s="651"/>
      <c r="CBT2980" s="651"/>
      <c r="CBU2980" s="651"/>
      <c r="CBV2980" s="651"/>
      <c r="CBW2980" s="651"/>
      <c r="CBX2980" s="651"/>
      <c r="CBY2980" s="651"/>
      <c r="CBZ2980" s="651"/>
      <c r="CCA2980" s="651"/>
      <c r="CCB2980" s="651"/>
      <c r="CCC2980" s="651"/>
      <c r="CCD2980" s="651"/>
      <c r="CCE2980" s="651"/>
      <c r="CCF2980" s="651"/>
      <c r="CCG2980" s="651"/>
      <c r="CCH2980" s="651"/>
      <c r="CCI2980" s="651"/>
      <c r="CCJ2980" s="651"/>
      <c r="CCK2980" s="651"/>
      <c r="CCL2980" s="651"/>
      <c r="CCM2980" s="651"/>
      <c r="CCN2980" s="651"/>
      <c r="CCO2980" s="651"/>
      <c r="CCP2980" s="651"/>
      <c r="CCQ2980" s="651"/>
      <c r="CCR2980" s="651"/>
      <c r="CCS2980" s="651"/>
      <c r="CCT2980" s="651"/>
      <c r="CCU2980" s="651"/>
      <c r="CCV2980" s="651"/>
      <c r="CCW2980" s="651"/>
      <c r="CCX2980" s="651"/>
      <c r="CCY2980" s="651"/>
      <c r="CCZ2980" s="651"/>
      <c r="CDA2980" s="651"/>
      <c r="CDB2980" s="651"/>
      <c r="CDC2980" s="651"/>
      <c r="CDD2980" s="651"/>
      <c r="CDE2980" s="651"/>
      <c r="CDF2980" s="651"/>
      <c r="CDG2980" s="651"/>
      <c r="CDH2980" s="651"/>
      <c r="CDI2980" s="651"/>
      <c r="CDJ2980" s="651"/>
      <c r="CDK2980" s="651"/>
      <c r="CDL2980" s="651"/>
      <c r="CDM2980" s="651"/>
      <c r="CDN2980" s="651"/>
      <c r="CDO2980" s="651"/>
      <c r="CDP2980" s="651"/>
      <c r="CDQ2980" s="651"/>
      <c r="CDR2980" s="651"/>
      <c r="CDS2980" s="651"/>
      <c r="CDT2980" s="651"/>
      <c r="CDU2980" s="651"/>
      <c r="CDV2980" s="651"/>
      <c r="CDW2980" s="651"/>
      <c r="CDX2980" s="651"/>
      <c r="CDY2980" s="651"/>
      <c r="CDZ2980" s="651"/>
      <c r="CEA2980" s="651"/>
      <c r="CEB2980" s="651"/>
      <c r="CEC2980" s="651"/>
      <c r="CED2980" s="651"/>
      <c r="CEE2980" s="651"/>
      <c r="CEF2980" s="651"/>
      <c r="CEG2980" s="651"/>
      <c r="CEH2980" s="651"/>
      <c r="CEI2980" s="651"/>
      <c r="CEJ2980" s="651"/>
      <c r="CEK2980" s="651"/>
      <c r="CEL2980" s="651"/>
      <c r="CEM2980" s="651"/>
      <c r="CEN2980" s="651"/>
      <c r="CEO2980" s="651"/>
      <c r="CEP2980" s="651"/>
      <c r="CEQ2980" s="651"/>
      <c r="CER2980" s="651"/>
      <c r="CES2980" s="651"/>
      <c r="CET2980" s="651"/>
      <c r="CEU2980" s="651"/>
      <c r="CEV2980" s="651"/>
      <c r="CEW2980" s="651"/>
      <c r="CEX2980" s="651"/>
      <c r="CEY2980" s="651"/>
      <c r="CEZ2980" s="651"/>
      <c r="CFA2980" s="651"/>
      <c r="CFB2980" s="651"/>
      <c r="CFC2980" s="651"/>
      <c r="CFD2980" s="651"/>
      <c r="CFE2980" s="651"/>
      <c r="CFF2980" s="651"/>
      <c r="CFG2980" s="651"/>
      <c r="CFH2980" s="651"/>
      <c r="CFI2980" s="651"/>
      <c r="CFJ2980" s="651"/>
      <c r="CFK2980" s="651"/>
      <c r="CFL2980" s="651"/>
      <c r="CFM2980" s="651"/>
      <c r="CFN2980" s="651"/>
      <c r="CFO2980" s="651"/>
      <c r="CFP2980" s="651"/>
      <c r="CFQ2980" s="651"/>
      <c r="CFR2980" s="651"/>
      <c r="CFS2980" s="651"/>
      <c r="CFT2980" s="651"/>
      <c r="CFU2980" s="651"/>
      <c r="CFV2980" s="651"/>
      <c r="CFW2980" s="651"/>
      <c r="CFX2980" s="651"/>
      <c r="CFY2980" s="651"/>
      <c r="CFZ2980" s="651"/>
      <c r="CGA2980" s="651"/>
      <c r="CGB2980" s="651"/>
      <c r="CGC2980" s="651"/>
      <c r="CGD2980" s="651"/>
      <c r="CGE2980" s="651"/>
      <c r="CGF2980" s="651"/>
      <c r="CGG2980" s="651"/>
      <c r="CGH2980" s="651"/>
      <c r="CGI2980" s="651"/>
      <c r="CGJ2980" s="651"/>
      <c r="CGK2980" s="651"/>
      <c r="CGL2980" s="651"/>
      <c r="CGM2980" s="651"/>
      <c r="CGN2980" s="651"/>
      <c r="CGO2980" s="651"/>
      <c r="CGP2980" s="651"/>
      <c r="CGQ2980" s="651"/>
      <c r="CGR2980" s="651"/>
      <c r="CGS2980" s="651"/>
      <c r="CGT2980" s="651"/>
      <c r="CGU2980" s="651"/>
      <c r="CGV2980" s="651"/>
      <c r="CGW2980" s="651"/>
      <c r="CGX2980" s="651"/>
      <c r="CGY2980" s="651"/>
      <c r="CGZ2980" s="651"/>
      <c r="CHA2980" s="651"/>
      <c r="CHB2980" s="651"/>
      <c r="CHC2980" s="651"/>
      <c r="CHD2980" s="651"/>
      <c r="CHE2980" s="651"/>
      <c r="CHF2980" s="651"/>
      <c r="CHG2980" s="651"/>
      <c r="CHH2980" s="651"/>
      <c r="CHI2980" s="651"/>
      <c r="CHJ2980" s="651"/>
      <c r="CHK2980" s="651"/>
      <c r="CHL2980" s="651"/>
      <c r="CHM2980" s="651"/>
      <c r="CHN2980" s="651"/>
      <c r="CHO2980" s="651"/>
      <c r="CHP2980" s="651"/>
      <c r="CHQ2980" s="651"/>
      <c r="CHR2980" s="651"/>
      <c r="CHS2980" s="651"/>
      <c r="CHT2980" s="651"/>
      <c r="CHU2980" s="651"/>
      <c r="CHV2980" s="651"/>
      <c r="CHW2980" s="651"/>
      <c r="CHX2980" s="651"/>
      <c r="CHY2980" s="651"/>
      <c r="CHZ2980" s="651"/>
      <c r="CIA2980" s="651"/>
      <c r="CIB2980" s="651"/>
      <c r="CIC2980" s="651"/>
      <c r="CID2980" s="651"/>
      <c r="CIE2980" s="651"/>
      <c r="CIF2980" s="651"/>
      <c r="CIG2980" s="651"/>
      <c r="CIH2980" s="651"/>
      <c r="CII2980" s="651"/>
      <c r="CIJ2980" s="651"/>
      <c r="CIK2980" s="651"/>
      <c r="CIL2980" s="651"/>
      <c r="CIM2980" s="651"/>
      <c r="CIN2980" s="651"/>
      <c r="CIO2980" s="651"/>
      <c r="CIP2980" s="651"/>
      <c r="CIQ2980" s="651"/>
      <c r="CIR2980" s="651"/>
      <c r="CIS2980" s="651"/>
      <c r="CIT2980" s="651"/>
      <c r="CIU2980" s="651"/>
      <c r="CIV2980" s="651"/>
      <c r="CIW2980" s="651"/>
      <c r="CIX2980" s="651"/>
      <c r="CIY2980" s="651"/>
      <c r="CIZ2980" s="651"/>
      <c r="CJA2980" s="651"/>
      <c r="CJB2980" s="651"/>
      <c r="CJC2980" s="651"/>
      <c r="CJD2980" s="651"/>
      <c r="CJE2980" s="651"/>
      <c r="CJF2980" s="651"/>
      <c r="CJG2980" s="651"/>
      <c r="CJH2980" s="651"/>
      <c r="CJI2980" s="651"/>
      <c r="CJJ2980" s="651"/>
      <c r="CJK2980" s="651"/>
      <c r="CJL2980" s="651"/>
      <c r="CJM2980" s="651"/>
      <c r="CJN2980" s="651"/>
      <c r="CJO2980" s="651"/>
      <c r="CJP2980" s="651"/>
      <c r="CJQ2980" s="651"/>
      <c r="CJR2980" s="651"/>
      <c r="CJS2980" s="651"/>
      <c r="CJT2980" s="651"/>
      <c r="CJU2980" s="651"/>
      <c r="CJV2980" s="651"/>
      <c r="CJW2980" s="651"/>
      <c r="CJX2980" s="651"/>
      <c r="CJY2980" s="651"/>
      <c r="CJZ2980" s="651"/>
      <c r="CKA2980" s="651"/>
      <c r="CKB2980" s="651"/>
      <c r="CKC2980" s="651"/>
      <c r="CKD2980" s="651"/>
      <c r="CKE2980" s="651"/>
      <c r="CKF2980" s="651"/>
      <c r="CKG2980" s="651"/>
      <c r="CKH2980" s="651"/>
      <c r="CKI2980" s="651"/>
      <c r="CKJ2980" s="651"/>
      <c r="CKK2980" s="651"/>
      <c r="CKL2980" s="651"/>
      <c r="CKM2980" s="651"/>
      <c r="CKN2980" s="651"/>
      <c r="CKO2980" s="651"/>
      <c r="CKP2980" s="651"/>
      <c r="CKQ2980" s="651"/>
      <c r="CKR2980" s="651"/>
      <c r="CKS2980" s="651"/>
      <c r="CKT2980" s="651"/>
      <c r="CKU2980" s="651"/>
      <c r="CKV2980" s="651"/>
      <c r="CKW2980" s="651"/>
      <c r="CKX2980" s="651"/>
      <c r="CKY2980" s="651"/>
      <c r="CKZ2980" s="651"/>
      <c r="CLA2980" s="651"/>
      <c r="CLB2980" s="651"/>
      <c r="CLC2980" s="651"/>
      <c r="CLD2980" s="651"/>
      <c r="CLE2980" s="651"/>
      <c r="CLF2980" s="651"/>
      <c r="CLG2980" s="651"/>
      <c r="CLH2980" s="651"/>
      <c r="CLI2980" s="651"/>
      <c r="CLJ2980" s="651"/>
      <c r="CLK2980" s="651"/>
      <c r="CLL2980" s="651"/>
      <c r="CLM2980" s="651"/>
      <c r="CLN2980" s="651"/>
      <c r="CLO2980" s="651"/>
      <c r="CLP2980" s="651"/>
      <c r="CLQ2980" s="651"/>
      <c r="CLR2980" s="651"/>
      <c r="CLS2980" s="651"/>
      <c r="CLT2980" s="651"/>
      <c r="CLU2980" s="651"/>
      <c r="CLV2980" s="651"/>
      <c r="CLW2980" s="651"/>
      <c r="CLX2980" s="651"/>
      <c r="CLY2980" s="651"/>
      <c r="CLZ2980" s="651"/>
      <c r="CMA2980" s="651"/>
      <c r="CMB2980" s="651"/>
      <c r="CMC2980" s="651"/>
      <c r="CMD2980" s="651"/>
      <c r="CME2980" s="651"/>
      <c r="CMF2980" s="651"/>
      <c r="CMG2980" s="651"/>
      <c r="CMH2980" s="651"/>
      <c r="CMI2980" s="651"/>
      <c r="CMJ2980" s="651"/>
      <c r="CMK2980" s="651"/>
      <c r="CML2980" s="651"/>
      <c r="CMM2980" s="651"/>
      <c r="CMN2980" s="651"/>
      <c r="CMO2980" s="651"/>
      <c r="CMP2980" s="651"/>
      <c r="CMQ2980" s="651"/>
      <c r="CMR2980" s="651"/>
      <c r="CMS2980" s="651"/>
      <c r="CMT2980" s="651"/>
      <c r="CMU2980" s="651"/>
      <c r="CMV2980" s="651"/>
      <c r="CMW2980" s="651"/>
      <c r="CMX2980" s="651"/>
      <c r="CMY2980" s="651"/>
      <c r="CMZ2980" s="651"/>
      <c r="CNA2980" s="651"/>
      <c r="CNB2980" s="651"/>
      <c r="CNC2980" s="651"/>
      <c r="CND2980" s="651"/>
      <c r="CNE2980" s="651"/>
      <c r="CNF2980" s="651"/>
      <c r="CNG2980" s="651"/>
      <c r="CNH2980" s="651"/>
      <c r="CNI2980" s="651"/>
      <c r="CNJ2980" s="651"/>
      <c r="CNK2980" s="651"/>
      <c r="CNL2980" s="651"/>
      <c r="CNM2980" s="651"/>
      <c r="CNN2980" s="651"/>
      <c r="CNO2980" s="651"/>
      <c r="CNP2980" s="651"/>
      <c r="CNQ2980" s="651"/>
      <c r="CNR2980" s="651"/>
      <c r="CNS2980" s="651"/>
      <c r="CNT2980" s="651"/>
      <c r="CNU2980" s="651"/>
      <c r="CNV2980" s="651"/>
      <c r="CNW2980" s="651"/>
      <c r="CNX2980" s="651"/>
      <c r="CNY2980" s="651"/>
      <c r="CNZ2980" s="651"/>
      <c r="COA2980" s="651"/>
      <c r="COB2980" s="651"/>
      <c r="COC2980" s="651"/>
      <c r="COD2980" s="651"/>
      <c r="COE2980" s="651"/>
      <c r="COF2980" s="651"/>
      <c r="COG2980" s="651"/>
      <c r="COH2980" s="651"/>
      <c r="COI2980" s="651"/>
      <c r="COJ2980" s="651"/>
      <c r="COK2980" s="651"/>
      <c r="COL2980" s="651"/>
      <c r="COM2980" s="651"/>
      <c r="CON2980" s="651"/>
      <c r="COO2980" s="651"/>
      <c r="COP2980" s="651"/>
      <c r="COQ2980" s="651"/>
      <c r="COR2980" s="651"/>
      <c r="COS2980" s="651"/>
      <c r="COT2980" s="651"/>
      <c r="COU2980" s="651"/>
      <c r="COV2980" s="651"/>
      <c r="COW2980" s="651"/>
      <c r="COX2980" s="651"/>
      <c r="COY2980" s="651"/>
      <c r="COZ2980" s="651"/>
      <c r="CPA2980" s="651"/>
      <c r="CPB2980" s="651"/>
      <c r="CPC2980" s="651"/>
      <c r="CPD2980" s="651"/>
      <c r="CPE2980" s="651"/>
      <c r="CPF2980" s="651"/>
      <c r="CPG2980" s="651"/>
      <c r="CPH2980" s="651"/>
      <c r="CPI2980" s="651"/>
      <c r="CPJ2980" s="651"/>
      <c r="CPK2980" s="651"/>
      <c r="CPL2980" s="651"/>
      <c r="CPM2980" s="651"/>
      <c r="CPN2980" s="651"/>
      <c r="CPO2980" s="651"/>
      <c r="CPP2980" s="651"/>
      <c r="CPQ2980" s="651"/>
      <c r="CPR2980" s="651"/>
      <c r="CPS2980" s="651"/>
      <c r="CPT2980" s="651"/>
      <c r="CPU2980" s="651"/>
      <c r="CPV2980" s="651"/>
      <c r="CPW2980" s="651"/>
      <c r="CPX2980" s="651"/>
      <c r="CPY2980" s="651"/>
      <c r="CPZ2980" s="651"/>
      <c r="CQA2980" s="651"/>
      <c r="CQB2980" s="651"/>
      <c r="CQC2980" s="651"/>
      <c r="CQD2980" s="651"/>
      <c r="CQE2980" s="651"/>
      <c r="CQF2980" s="651"/>
      <c r="CQG2980" s="651"/>
      <c r="CQH2980" s="651"/>
      <c r="CQI2980" s="651"/>
      <c r="CQJ2980" s="651"/>
      <c r="CQK2980" s="651"/>
      <c r="CQL2980" s="651"/>
      <c r="CQM2980" s="651"/>
      <c r="CQN2980" s="651"/>
      <c r="CQO2980" s="651"/>
      <c r="CQP2980" s="651"/>
      <c r="CQQ2980" s="651"/>
      <c r="CQR2980" s="651"/>
      <c r="CQS2980" s="651"/>
      <c r="CQT2980" s="651"/>
      <c r="CQU2980" s="651"/>
      <c r="CQV2980" s="651"/>
      <c r="CQW2980" s="651"/>
      <c r="CQX2980" s="651"/>
      <c r="CQY2980" s="651"/>
      <c r="CQZ2980" s="651"/>
      <c r="CRA2980" s="651"/>
      <c r="CRB2980" s="651"/>
      <c r="CRC2980" s="651"/>
      <c r="CRD2980" s="651"/>
      <c r="CRE2980" s="651"/>
      <c r="CRF2980" s="651"/>
      <c r="CRG2980" s="651"/>
      <c r="CRH2980" s="651"/>
      <c r="CRI2980" s="651"/>
      <c r="CRJ2980" s="651"/>
      <c r="CRK2980" s="651"/>
      <c r="CRL2980" s="651"/>
      <c r="CRM2980" s="651"/>
      <c r="CRN2980" s="651"/>
      <c r="CRO2980" s="651"/>
      <c r="CRP2980" s="651"/>
      <c r="CRQ2980" s="651"/>
      <c r="CRR2980" s="651"/>
      <c r="CRS2980" s="651"/>
      <c r="CRT2980" s="651"/>
      <c r="CRU2980" s="651"/>
      <c r="CRV2980" s="651"/>
      <c r="CRW2980" s="651"/>
      <c r="CRX2980" s="651"/>
      <c r="CRY2980" s="651"/>
      <c r="CRZ2980" s="651"/>
      <c r="CSA2980" s="651"/>
      <c r="CSB2980" s="651"/>
      <c r="CSC2980" s="651"/>
      <c r="CSD2980" s="651"/>
      <c r="CSE2980" s="651"/>
      <c r="CSF2980" s="651"/>
      <c r="CSG2980" s="651"/>
      <c r="CSH2980" s="651"/>
      <c r="CSI2980" s="651"/>
      <c r="CSJ2980" s="651"/>
      <c r="CSK2980" s="651"/>
      <c r="CSL2980" s="651"/>
      <c r="CSM2980" s="651"/>
      <c r="CSN2980" s="651"/>
      <c r="CSO2980" s="651"/>
      <c r="CSP2980" s="651"/>
      <c r="CSQ2980" s="651"/>
      <c r="CSR2980" s="651"/>
      <c r="CSS2980" s="651"/>
      <c r="CST2980" s="651"/>
      <c r="CSU2980" s="651"/>
      <c r="CSV2980" s="651"/>
      <c r="CSW2980" s="651"/>
      <c r="CSX2980" s="651"/>
      <c r="CSY2980" s="651"/>
      <c r="CSZ2980" s="651"/>
      <c r="CTA2980" s="651"/>
      <c r="CTB2980" s="651"/>
      <c r="CTC2980" s="651"/>
      <c r="CTD2980" s="651"/>
      <c r="CTE2980" s="651"/>
      <c r="CTF2980" s="651"/>
      <c r="CTG2980" s="651"/>
      <c r="CTH2980" s="651"/>
      <c r="CTI2980" s="651"/>
      <c r="CTJ2980" s="651"/>
      <c r="CTK2980" s="651"/>
      <c r="CTL2980" s="651"/>
      <c r="CTM2980" s="651"/>
      <c r="CTN2980" s="651"/>
      <c r="CTO2980" s="651"/>
      <c r="CTP2980" s="651"/>
      <c r="CTQ2980" s="651"/>
      <c r="CTR2980" s="651"/>
      <c r="CTS2980" s="651"/>
      <c r="CTT2980" s="651"/>
      <c r="CTU2980" s="651"/>
      <c r="CTV2980" s="651"/>
      <c r="CTW2980" s="651"/>
      <c r="CTX2980" s="651"/>
      <c r="CTY2980" s="651"/>
      <c r="CTZ2980" s="651"/>
      <c r="CUA2980" s="651"/>
      <c r="CUB2980" s="651"/>
      <c r="CUC2980" s="651"/>
      <c r="CUD2980" s="651"/>
      <c r="CUE2980" s="651"/>
      <c r="CUF2980" s="651"/>
      <c r="CUG2980" s="651"/>
      <c r="CUH2980" s="651"/>
      <c r="CUI2980" s="651"/>
      <c r="CUJ2980" s="651"/>
      <c r="CUK2980" s="651"/>
      <c r="CUL2980" s="651"/>
      <c r="CUM2980" s="651"/>
      <c r="CUN2980" s="651"/>
      <c r="CUO2980" s="651"/>
      <c r="CUP2980" s="651"/>
      <c r="CUQ2980" s="651"/>
      <c r="CUR2980" s="651"/>
      <c r="CUS2980" s="651"/>
      <c r="CUT2980" s="651"/>
      <c r="CUU2980" s="651"/>
      <c r="CUV2980" s="651"/>
      <c r="CUW2980" s="651"/>
      <c r="CUX2980" s="651"/>
      <c r="CUY2980" s="651"/>
      <c r="CUZ2980" s="651"/>
      <c r="CVA2980" s="651"/>
      <c r="CVB2980" s="651"/>
      <c r="CVC2980" s="651"/>
      <c r="CVD2980" s="651"/>
      <c r="CVE2980" s="651"/>
      <c r="CVF2980" s="651"/>
      <c r="CVG2980" s="651"/>
      <c r="CVH2980" s="651"/>
      <c r="CVI2980" s="651"/>
      <c r="CVJ2980" s="651"/>
      <c r="CVK2980" s="651"/>
      <c r="CVL2980" s="651"/>
      <c r="CVM2980" s="651"/>
      <c r="CVN2980" s="651"/>
      <c r="CVO2980" s="651"/>
      <c r="CVP2980" s="651"/>
      <c r="CVQ2980" s="651"/>
      <c r="CVR2980" s="651"/>
      <c r="CVS2980" s="651"/>
      <c r="CVT2980" s="651"/>
      <c r="CVU2980" s="651"/>
      <c r="CVV2980" s="651"/>
      <c r="CVW2980" s="651"/>
      <c r="CVX2980" s="651"/>
      <c r="CVY2980" s="651"/>
      <c r="CVZ2980" s="651"/>
      <c r="CWA2980" s="651"/>
      <c r="CWB2980" s="651"/>
      <c r="CWC2980" s="651"/>
      <c r="CWD2980" s="651"/>
      <c r="CWE2980" s="651"/>
      <c r="CWF2980" s="651"/>
      <c r="CWG2980" s="651"/>
      <c r="CWH2980" s="651"/>
      <c r="CWI2980" s="651"/>
      <c r="CWJ2980" s="651"/>
      <c r="CWK2980" s="651"/>
      <c r="CWL2980" s="651"/>
      <c r="CWM2980" s="651"/>
      <c r="CWN2980" s="651"/>
      <c r="CWO2980" s="651"/>
      <c r="CWP2980" s="651"/>
      <c r="CWQ2980" s="651"/>
      <c r="CWR2980" s="651"/>
      <c r="CWS2980" s="651"/>
      <c r="CWT2980" s="651"/>
      <c r="CWU2980" s="651"/>
      <c r="CWV2980" s="651"/>
      <c r="CWW2980" s="651"/>
      <c r="CWX2980" s="651"/>
      <c r="CWY2980" s="651"/>
      <c r="CWZ2980" s="651"/>
      <c r="CXA2980" s="651"/>
      <c r="CXB2980" s="651"/>
      <c r="CXC2980" s="651"/>
      <c r="CXD2980" s="651"/>
      <c r="CXE2980" s="651"/>
      <c r="CXF2980" s="651"/>
      <c r="CXG2980" s="651"/>
      <c r="CXH2980" s="651"/>
      <c r="CXI2980" s="651"/>
      <c r="CXJ2980" s="651"/>
      <c r="CXK2980" s="651"/>
      <c r="CXL2980" s="651"/>
      <c r="CXM2980" s="651"/>
      <c r="CXN2980" s="651"/>
      <c r="CXO2980" s="651"/>
      <c r="CXP2980" s="651"/>
      <c r="CXQ2980" s="651"/>
      <c r="CXR2980" s="651"/>
      <c r="CXS2980" s="651"/>
      <c r="CXT2980" s="651"/>
      <c r="CXU2980" s="651"/>
      <c r="CXV2980" s="651"/>
      <c r="CXW2980" s="651"/>
      <c r="CXX2980" s="651"/>
      <c r="CXY2980" s="651"/>
      <c r="CXZ2980" s="651"/>
      <c r="CYA2980" s="651"/>
      <c r="CYB2980" s="651"/>
      <c r="CYC2980" s="651"/>
      <c r="CYD2980" s="651"/>
      <c r="CYE2980" s="651"/>
      <c r="CYF2980" s="651"/>
      <c r="CYG2980" s="651"/>
      <c r="CYH2980" s="651"/>
      <c r="CYI2980" s="651"/>
      <c r="CYJ2980" s="651"/>
      <c r="CYK2980" s="651"/>
      <c r="CYL2980" s="651"/>
      <c r="CYM2980" s="651"/>
      <c r="CYN2980" s="651"/>
      <c r="CYO2980" s="651"/>
      <c r="CYP2980" s="651"/>
      <c r="CYQ2980" s="651"/>
      <c r="CYR2980" s="651"/>
      <c r="CYS2980" s="651"/>
      <c r="CYT2980" s="651"/>
      <c r="CYU2980" s="651"/>
      <c r="CYV2980" s="651"/>
      <c r="CYW2980" s="651"/>
      <c r="CYX2980" s="651"/>
      <c r="CYY2980" s="651"/>
      <c r="CYZ2980" s="651"/>
      <c r="CZA2980" s="651"/>
      <c r="CZB2980" s="651"/>
      <c r="CZC2980" s="651"/>
      <c r="CZD2980" s="651"/>
      <c r="CZE2980" s="651"/>
      <c r="CZF2980" s="651"/>
      <c r="CZG2980" s="651"/>
      <c r="CZH2980" s="651"/>
      <c r="CZI2980" s="651"/>
      <c r="CZJ2980" s="651"/>
      <c r="CZK2980" s="651"/>
      <c r="CZL2980" s="651"/>
      <c r="CZM2980" s="651"/>
      <c r="CZN2980" s="651"/>
      <c r="CZO2980" s="651"/>
      <c r="CZP2980" s="651"/>
      <c r="CZQ2980" s="651"/>
      <c r="CZR2980" s="651"/>
      <c r="CZS2980" s="651"/>
      <c r="CZT2980" s="651"/>
      <c r="CZU2980" s="651"/>
      <c r="CZV2980" s="651"/>
      <c r="CZW2980" s="651"/>
      <c r="CZX2980" s="651"/>
      <c r="CZY2980" s="651"/>
      <c r="CZZ2980" s="651"/>
      <c r="DAA2980" s="651"/>
      <c r="DAB2980" s="651"/>
      <c r="DAC2980" s="651"/>
      <c r="DAD2980" s="651"/>
      <c r="DAE2980" s="651"/>
      <c r="DAF2980" s="651"/>
      <c r="DAG2980" s="651"/>
      <c r="DAH2980" s="651"/>
      <c r="DAI2980" s="651"/>
      <c r="DAJ2980" s="651"/>
      <c r="DAK2980" s="651"/>
      <c r="DAL2980" s="651"/>
      <c r="DAM2980" s="651"/>
      <c r="DAN2980" s="651"/>
      <c r="DAO2980" s="651"/>
      <c r="DAP2980" s="651"/>
      <c r="DAQ2980" s="651"/>
      <c r="DAR2980" s="651"/>
      <c r="DAS2980" s="651"/>
      <c r="DAT2980" s="651"/>
      <c r="DAU2980" s="651"/>
      <c r="DAV2980" s="651"/>
      <c r="DAW2980" s="651"/>
      <c r="DAX2980" s="651"/>
      <c r="DAY2980" s="651"/>
      <c r="DAZ2980" s="651"/>
      <c r="DBA2980" s="651"/>
      <c r="DBB2980" s="651"/>
      <c r="DBC2980" s="651"/>
      <c r="DBD2980" s="651"/>
      <c r="DBE2980" s="651"/>
      <c r="DBF2980" s="651"/>
      <c r="DBG2980" s="651"/>
      <c r="DBH2980" s="651"/>
      <c r="DBI2980" s="651"/>
      <c r="DBJ2980" s="651"/>
      <c r="DBK2980" s="651"/>
      <c r="DBL2980" s="651"/>
      <c r="DBM2980" s="651"/>
      <c r="DBN2980" s="651"/>
      <c r="DBO2980" s="651"/>
      <c r="DBP2980" s="651"/>
      <c r="DBQ2980" s="651"/>
      <c r="DBR2980" s="651"/>
      <c r="DBS2980" s="651"/>
      <c r="DBT2980" s="651"/>
      <c r="DBU2980" s="651"/>
      <c r="DBV2980" s="651"/>
      <c r="DBW2980" s="651"/>
      <c r="DBX2980" s="651"/>
      <c r="DBY2980" s="651"/>
      <c r="DBZ2980" s="651"/>
      <c r="DCA2980" s="651"/>
      <c r="DCB2980" s="651"/>
      <c r="DCC2980" s="651"/>
      <c r="DCD2980" s="651"/>
      <c r="DCE2980" s="651"/>
      <c r="DCF2980" s="651"/>
      <c r="DCG2980" s="651"/>
      <c r="DCH2980" s="651"/>
      <c r="DCI2980" s="651"/>
      <c r="DCJ2980" s="651"/>
      <c r="DCK2980" s="651"/>
      <c r="DCL2980" s="651"/>
      <c r="DCM2980" s="651"/>
      <c r="DCN2980" s="651"/>
      <c r="DCO2980" s="651"/>
      <c r="DCP2980" s="651"/>
      <c r="DCQ2980" s="651"/>
      <c r="DCR2980" s="651"/>
      <c r="DCS2980" s="651"/>
      <c r="DCT2980" s="651"/>
      <c r="DCU2980" s="651"/>
      <c r="DCV2980" s="651"/>
      <c r="DCW2980" s="651"/>
      <c r="DCX2980" s="651"/>
      <c r="DCY2980" s="651"/>
      <c r="DCZ2980" s="651"/>
      <c r="DDA2980" s="651"/>
      <c r="DDB2980" s="651"/>
      <c r="DDC2980" s="651"/>
      <c r="DDD2980" s="651"/>
      <c r="DDE2980" s="651"/>
      <c r="DDF2980" s="651"/>
      <c r="DDG2980" s="651"/>
      <c r="DDH2980" s="651"/>
      <c r="DDI2980" s="651"/>
      <c r="DDJ2980" s="651"/>
      <c r="DDK2980" s="651"/>
      <c r="DDL2980" s="651"/>
      <c r="DDM2980" s="651"/>
      <c r="DDN2980" s="651"/>
      <c r="DDO2980" s="651"/>
      <c r="DDP2980" s="651"/>
      <c r="DDQ2980" s="651"/>
      <c r="DDR2980" s="651"/>
      <c r="DDS2980" s="651"/>
      <c r="DDT2980" s="651"/>
      <c r="DDU2980" s="651"/>
      <c r="DDV2980" s="651"/>
      <c r="DDW2980" s="651"/>
      <c r="DDX2980" s="651"/>
      <c r="DDY2980" s="651"/>
      <c r="DDZ2980" s="651"/>
      <c r="DEA2980" s="651"/>
      <c r="DEB2980" s="651"/>
      <c r="DEC2980" s="651"/>
      <c r="DED2980" s="651"/>
      <c r="DEE2980" s="651"/>
      <c r="DEF2980" s="651"/>
      <c r="DEG2980" s="651"/>
      <c r="DEH2980" s="651"/>
      <c r="DEI2980" s="651"/>
      <c r="DEJ2980" s="651"/>
      <c r="DEK2980" s="651"/>
      <c r="DEL2980" s="651"/>
      <c r="DEM2980" s="651"/>
      <c r="DEN2980" s="651"/>
      <c r="DEO2980" s="651"/>
      <c r="DEP2980" s="651"/>
      <c r="DEQ2980" s="651"/>
      <c r="DER2980" s="651"/>
      <c r="DES2980" s="651"/>
      <c r="DET2980" s="651"/>
      <c r="DEU2980" s="651"/>
      <c r="DEV2980" s="651"/>
      <c r="DEW2980" s="651"/>
      <c r="DEX2980" s="651"/>
      <c r="DEY2980" s="651"/>
      <c r="DEZ2980" s="651"/>
      <c r="DFA2980" s="651"/>
      <c r="DFB2980" s="651"/>
      <c r="DFC2980" s="651"/>
      <c r="DFD2980" s="651"/>
      <c r="DFE2980" s="651"/>
      <c r="DFF2980" s="651"/>
      <c r="DFG2980" s="651"/>
      <c r="DFH2980" s="651"/>
      <c r="DFI2980" s="651"/>
      <c r="DFJ2980" s="651"/>
      <c r="DFK2980" s="651"/>
      <c r="DFL2980" s="651"/>
      <c r="DFM2980" s="651"/>
      <c r="DFN2980" s="651"/>
      <c r="DFO2980" s="651"/>
      <c r="DFP2980" s="651"/>
      <c r="DFQ2980" s="651"/>
      <c r="DFR2980" s="651"/>
      <c r="DFS2980" s="651"/>
      <c r="DFT2980" s="651"/>
      <c r="DFU2980" s="651"/>
      <c r="DFV2980" s="651"/>
      <c r="DFW2980" s="651"/>
      <c r="DFX2980" s="651"/>
      <c r="DFY2980" s="651"/>
      <c r="DFZ2980" s="651"/>
      <c r="DGA2980" s="651"/>
      <c r="DGB2980" s="651"/>
      <c r="DGC2980" s="651"/>
      <c r="DGD2980" s="651"/>
      <c r="DGE2980" s="651"/>
      <c r="DGF2980" s="651"/>
      <c r="DGG2980" s="651"/>
      <c r="DGH2980" s="651"/>
      <c r="DGI2980" s="651"/>
      <c r="DGJ2980" s="651"/>
      <c r="DGK2980" s="651"/>
      <c r="DGL2980" s="651"/>
      <c r="DGM2980" s="651"/>
      <c r="DGN2980" s="651"/>
      <c r="DGO2980" s="651"/>
      <c r="DGP2980" s="651"/>
      <c r="DGQ2980" s="651"/>
      <c r="DGR2980" s="651"/>
      <c r="DGS2980" s="651"/>
      <c r="DGT2980" s="651"/>
      <c r="DGU2980" s="651"/>
      <c r="DGV2980" s="651"/>
      <c r="DGW2980" s="651"/>
      <c r="DGX2980" s="651"/>
      <c r="DGY2980" s="651"/>
      <c r="DGZ2980" s="651"/>
      <c r="DHA2980" s="651"/>
      <c r="DHB2980" s="651"/>
      <c r="DHC2980" s="651"/>
      <c r="DHD2980" s="651"/>
      <c r="DHE2980" s="651"/>
      <c r="DHF2980" s="651"/>
      <c r="DHG2980" s="651"/>
      <c r="DHH2980" s="651"/>
      <c r="DHI2980" s="651"/>
      <c r="DHJ2980" s="651"/>
      <c r="DHK2980" s="651"/>
      <c r="DHL2980" s="651"/>
      <c r="DHM2980" s="651"/>
      <c r="DHN2980" s="651"/>
      <c r="DHO2980" s="651"/>
      <c r="DHP2980" s="651"/>
      <c r="DHQ2980" s="651"/>
      <c r="DHR2980" s="651"/>
      <c r="DHS2980" s="651"/>
      <c r="DHT2980" s="651"/>
      <c r="DHU2980" s="651"/>
      <c r="DHV2980" s="651"/>
      <c r="DHW2980" s="651"/>
      <c r="DHX2980" s="651"/>
      <c r="DHY2980" s="651"/>
      <c r="DHZ2980" s="651"/>
      <c r="DIA2980" s="651"/>
      <c r="DIB2980" s="651"/>
      <c r="DIC2980" s="651"/>
      <c r="DID2980" s="651"/>
      <c r="DIE2980" s="651"/>
      <c r="DIF2980" s="651"/>
      <c r="DIG2980" s="651"/>
      <c r="DIH2980" s="651"/>
      <c r="DII2980" s="651"/>
      <c r="DIJ2980" s="651"/>
      <c r="DIK2980" s="651"/>
      <c r="DIL2980" s="651"/>
      <c r="DIM2980" s="651"/>
      <c r="DIN2980" s="651"/>
      <c r="DIO2980" s="651"/>
      <c r="DIP2980" s="651"/>
      <c r="DIQ2980" s="651"/>
      <c r="DIR2980" s="651"/>
      <c r="DIS2980" s="651"/>
      <c r="DIT2980" s="651"/>
      <c r="DIU2980" s="651"/>
      <c r="DIV2980" s="651"/>
      <c r="DIW2980" s="651"/>
      <c r="DIX2980" s="651"/>
      <c r="DIY2980" s="651"/>
      <c r="DIZ2980" s="651"/>
      <c r="DJA2980" s="651"/>
      <c r="DJB2980" s="651"/>
      <c r="DJC2980" s="651"/>
      <c r="DJD2980" s="651"/>
      <c r="DJE2980" s="651"/>
      <c r="DJF2980" s="651"/>
      <c r="DJG2980" s="651"/>
      <c r="DJH2980" s="651"/>
      <c r="DJI2980" s="651"/>
      <c r="DJJ2980" s="651"/>
      <c r="DJK2980" s="651"/>
      <c r="DJL2980" s="651"/>
      <c r="DJM2980" s="651"/>
      <c r="DJN2980" s="651"/>
      <c r="DJO2980" s="651"/>
      <c r="DJP2980" s="651"/>
      <c r="DJQ2980" s="651"/>
      <c r="DJR2980" s="651"/>
      <c r="DJS2980" s="651"/>
      <c r="DJT2980" s="651"/>
      <c r="DJU2980" s="651"/>
      <c r="DJV2980" s="651"/>
      <c r="DJW2980" s="651"/>
      <c r="DJX2980" s="651"/>
      <c r="DJY2980" s="651"/>
      <c r="DJZ2980" s="651"/>
      <c r="DKA2980" s="651"/>
      <c r="DKB2980" s="651"/>
      <c r="DKC2980" s="651"/>
      <c r="DKD2980" s="651"/>
      <c r="DKE2980" s="651"/>
      <c r="DKF2980" s="651"/>
      <c r="DKG2980" s="651"/>
      <c r="DKH2980" s="651"/>
      <c r="DKI2980" s="651"/>
      <c r="DKJ2980" s="651"/>
      <c r="DKK2980" s="651"/>
      <c r="DKL2980" s="651"/>
      <c r="DKM2980" s="651"/>
      <c r="DKN2980" s="651"/>
      <c r="DKO2980" s="651"/>
      <c r="DKP2980" s="651"/>
      <c r="DKQ2980" s="651"/>
      <c r="DKR2980" s="651"/>
      <c r="DKS2980" s="651"/>
      <c r="DKT2980" s="651"/>
      <c r="DKU2980" s="651"/>
      <c r="DKV2980" s="651"/>
      <c r="DKW2980" s="651"/>
      <c r="DKX2980" s="651"/>
      <c r="DKY2980" s="651"/>
      <c r="DKZ2980" s="651"/>
      <c r="DLA2980" s="651"/>
      <c r="DLB2980" s="651"/>
      <c r="DLC2980" s="651"/>
      <c r="DLD2980" s="651"/>
      <c r="DLE2980" s="651"/>
      <c r="DLF2980" s="651"/>
      <c r="DLG2980" s="651"/>
      <c r="DLH2980" s="651"/>
      <c r="DLI2980" s="651"/>
      <c r="DLJ2980" s="651"/>
      <c r="DLK2980" s="651"/>
      <c r="DLL2980" s="651"/>
      <c r="DLM2980" s="651"/>
      <c r="DLN2980" s="651"/>
      <c r="DLO2980" s="651"/>
      <c r="DLP2980" s="651"/>
      <c r="DLQ2980" s="651"/>
      <c r="DLR2980" s="651"/>
      <c r="DLS2980" s="651"/>
      <c r="DLT2980" s="651"/>
      <c r="DLU2980" s="651"/>
      <c r="DLV2980" s="651"/>
      <c r="DLW2980" s="651"/>
      <c r="DLX2980" s="651"/>
      <c r="DLY2980" s="651"/>
      <c r="DLZ2980" s="651"/>
      <c r="DMA2980" s="651"/>
      <c r="DMB2980" s="651"/>
      <c r="DMC2980" s="651"/>
      <c r="DMD2980" s="651"/>
      <c r="DME2980" s="651"/>
      <c r="DMF2980" s="651"/>
      <c r="DMG2980" s="651"/>
      <c r="DMH2980" s="651"/>
      <c r="DMI2980" s="651"/>
      <c r="DMJ2980" s="651"/>
      <c r="DMK2980" s="651"/>
      <c r="DML2980" s="651"/>
      <c r="DMM2980" s="651"/>
      <c r="DMN2980" s="651"/>
      <c r="DMO2980" s="651"/>
      <c r="DMP2980" s="651"/>
      <c r="DMQ2980" s="651"/>
      <c r="DMR2980" s="651"/>
      <c r="DMS2980" s="651"/>
      <c r="DMT2980" s="651"/>
      <c r="DMU2980" s="651"/>
      <c r="DMV2980" s="651"/>
      <c r="DMW2980" s="651"/>
      <c r="DMX2980" s="651"/>
      <c r="DMY2980" s="651"/>
      <c r="DMZ2980" s="651"/>
      <c r="DNA2980" s="651"/>
      <c r="DNB2980" s="651"/>
      <c r="DNC2980" s="651"/>
      <c r="DND2980" s="651"/>
      <c r="DNE2980" s="651"/>
      <c r="DNF2980" s="651"/>
      <c r="DNG2980" s="651"/>
      <c r="DNH2980" s="651"/>
      <c r="DNI2980" s="651"/>
      <c r="DNJ2980" s="651"/>
      <c r="DNK2980" s="651"/>
      <c r="DNL2980" s="651"/>
      <c r="DNM2980" s="651"/>
      <c r="DNN2980" s="651"/>
      <c r="DNO2980" s="651"/>
      <c r="DNP2980" s="651"/>
      <c r="DNQ2980" s="651"/>
      <c r="DNR2980" s="651"/>
      <c r="DNS2980" s="651"/>
      <c r="DNT2980" s="651"/>
      <c r="DNU2980" s="651"/>
      <c r="DNV2980" s="651"/>
      <c r="DNW2980" s="651"/>
      <c r="DNX2980" s="651"/>
      <c r="DNY2980" s="651"/>
      <c r="DNZ2980" s="651"/>
      <c r="DOA2980" s="651"/>
      <c r="DOB2980" s="651"/>
      <c r="DOC2980" s="651"/>
      <c r="DOD2980" s="651"/>
      <c r="DOE2980" s="651"/>
      <c r="DOF2980" s="651"/>
      <c r="DOG2980" s="651"/>
      <c r="DOH2980" s="651"/>
      <c r="DOI2980" s="651"/>
      <c r="DOJ2980" s="651"/>
      <c r="DOK2980" s="651"/>
      <c r="DOL2980" s="651"/>
      <c r="DOM2980" s="651"/>
      <c r="DON2980" s="651"/>
      <c r="DOO2980" s="651"/>
      <c r="DOP2980" s="651"/>
      <c r="DOQ2980" s="651"/>
      <c r="DOR2980" s="651"/>
      <c r="DOS2980" s="651"/>
      <c r="DOT2980" s="651"/>
      <c r="DOU2980" s="651"/>
      <c r="DOV2980" s="651"/>
      <c r="DOW2980" s="651"/>
      <c r="DOX2980" s="651"/>
      <c r="DOY2980" s="651"/>
      <c r="DOZ2980" s="651"/>
      <c r="DPA2980" s="651"/>
      <c r="DPB2980" s="651"/>
      <c r="DPC2980" s="651"/>
      <c r="DPD2980" s="651"/>
      <c r="DPE2980" s="651"/>
      <c r="DPF2980" s="651"/>
      <c r="DPG2980" s="651"/>
      <c r="DPH2980" s="651"/>
      <c r="DPI2980" s="651"/>
      <c r="DPJ2980" s="651"/>
      <c r="DPK2980" s="651"/>
      <c r="DPL2980" s="651"/>
      <c r="DPM2980" s="651"/>
      <c r="DPN2980" s="651"/>
      <c r="DPO2980" s="651"/>
      <c r="DPP2980" s="651"/>
      <c r="DPQ2980" s="651"/>
      <c r="DPR2980" s="651"/>
      <c r="DPS2980" s="651"/>
      <c r="DPT2980" s="651"/>
      <c r="DPU2980" s="651"/>
      <c r="DPV2980" s="651"/>
      <c r="DPW2980" s="651"/>
      <c r="DPX2980" s="651"/>
      <c r="DPY2980" s="651"/>
      <c r="DPZ2980" s="651"/>
      <c r="DQA2980" s="651"/>
      <c r="DQB2980" s="651"/>
      <c r="DQC2980" s="651"/>
      <c r="DQD2980" s="651"/>
      <c r="DQE2980" s="651"/>
      <c r="DQF2980" s="651"/>
      <c r="DQG2980" s="651"/>
      <c r="DQH2980" s="651"/>
      <c r="DQI2980" s="651"/>
      <c r="DQJ2980" s="651"/>
      <c r="DQK2980" s="651"/>
      <c r="DQL2980" s="651"/>
      <c r="DQM2980" s="651"/>
      <c r="DQN2980" s="651"/>
      <c r="DQO2980" s="651"/>
      <c r="DQP2980" s="651"/>
      <c r="DQQ2980" s="651"/>
      <c r="DQR2980" s="651"/>
      <c r="DQS2980" s="651"/>
      <c r="DQT2980" s="651"/>
      <c r="DQU2980" s="651"/>
      <c r="DQV2980" s="651"/>
      <c r="DQW2980" s="651"/>
      <c r="DQX2980" s="651"/>
      <c r="DQY2980" s="651"/>
      <c r="DQZ2980" s="651"/>
      <c r="DRA2980" s="651"/>
      <c r="DRB2980" s="651"/>
      <c r="DRC2980" s="651"/>
      <c r="DRD2980" s="651"/>
      <c r="DRE2980" s="651"/>
      <c r="DRF2980" s="651"/>
      <c r="DRG2980" s="651"/>
      <c r="DRH2980" s="651"/>
      <c r="DRI2980" s="651"/>
      <c r="DRJ2980" s="651"/>
      <c r="DRK2980" s="651"/>
      <c r="DRL2980" s="651"/>
      <c r="DRM2980" s="651"/>
      <c r="DRN2980" s="651"/>
      <c r="DRO2980" s="651"/>
      <c r="DRP2980" s="651"/>
      <c r="DRQ2980" s="651"/>
      <c r="DRR2980" s="651"/>
      <c r="DRS2980" s="651"/>
      <c r="DRT2980" s="651"/>
      <c r="DRU2980" s="651"/>
      <c r="DRV2980" s="651"/>
      <c r="DRW2980" s="651"/>
      <c r="DRX2980" s="651"/>
      <c r="DRY2980" s="651"/>
      <c r="DRZ2980" s="651"/>
      <c r="DSA2980" s="651"/>
      <c r="DSB2980" s="651"/>
      <c r="DSC2980" s="651"/>
      <c r="DSD2980" s="651"/>
      <c r="DSE2980" s="651"/>
      <c r="DSF2980" s="651"/>
      <c r="DSG2980" s="651"/>
      <c r="DSH2980" s="651"/>
      <c r="DSI2980" s="651"/>
      <c r="DSJ2980" s="651"/>
      <c r="DSK2980" s="651"/>
      <c r="DSL2980" s="651"/>
      <c r="DSM2980" s="651"/>
      <c r="DSN2980" s="651"/>
      <c r="DSO2980" s="651"/>
      <c r="DSP2980" s="651"/>
      <c r="DSQ2980" s="651"/>
      <c r="DSR2980" s="651"/>
      <c r="DSS2980" s="651"/>
      <c r="DST2980" s="651"/>
      <c r="DSU2980" s="651"/>
      <c r="DSV2980" s="651"/>
      <c r="DSW2980" s="651"/>
      <c r="DSX2980" s="651"/>
      <c r="DSY2980" s="651"/>
      <c r="DSZ2980" s="651"/>
      <c r="DTA2980" s="651"/>
      <c r="DTB2980" s="651"/>
      <c r="DTC2980" s="651"/>
      <c r="DTD2980" s="651"/>
      <c r="DTE2980" s="651"/>
      <c r="DTF2980" s="651"/>
      <c r="DTG2980" s="651"/>
      <c r="DTH2980" s="651"/>
      <c r="DTI2980" s="651"/>
      <c r="DTJ2980" s="651"/>
      <c r="DTK2980" s="651"/>
      <c r="DTL2980" s="651"/>
      <c r="DTM2980" s="651"/>
      <c r="DTN2980" s="651"/>
      <c r="DTO2980" s="651"/>
      <c r="DTP2980" s="651"/>
      <c r="DTQ2980" s="651"/>
      <c r="DTR2980" s="651"/>
      <c r="DTS2980" s="651"/>
      <c r="DTT2980" s="651"/>
      <c r="DTU2980" s="651"/>
      <c r="DTV2980" s="651"/>
      <c r="DTW2980" s="651"/>
      <c r="DTX2980" s="651"/>
      <c r="DTY2980" s="651"/>
      <c r="DTZ2980" s="651"/>
      <c r="DUA2980" s="651"/>
      <c r="DUB2980" s="651"/>
      <c r="DUC2980" s="651"/>
      <c r="DUD2980" s="651"/>
      <c r="DUE2980" s="651"/>
      <c r="DUF2980" s="651"/>
      <c r="DUG2980" s="651"/>
      <c r="DUH2980" s="651"/>
      <c r="DUI2980" s="651"/>
      <c r="DUJ2980" s="651"/>
      <c r="DUK2980" s="651"/>
      <c r="DUL2980" s="651"/>
      <c r="DUM2980" s="651"/>
      <c r="DUN2980" s="651"/>
      <c r="DUO2980" s="651"/>
      <c r="DUP2980" s="651"/>
      <c r="DUQ2980" s="651"/>
      <c r="DUR2980" s="651"/>
      <c r="DUS2980" s="651"/>
      <c r="DUT2980" s="651"/>
      <c r="DUU2980" s="651"/>
      <c r="DUV2980" s="651"/>
      <c r="DUW2980" s="651"/>
      <c r="DUX2980" s="651"/>
      <c r="DUY2980" s="651"/>
      <c r="DUZ2980" s="651"/>
      <c r="DVA2980" s="651"/>
      <c r="DVB2980" s="651"/>
      <c r="DVC2980" s="651"/>
      <c r="DVD2980" s="651"/>
      <c r="DVE2980" s="651"/>
      <c r="DVF2980" s="651"/>
      <c r="DVG2980" s="651"/>
      <c r="DVH2980" s="651"/>
      <c r="DVI2980" s="651"/>
      <c r="DVJ2980" s="651"/>
      <c r="DVK2980" s="651"/>
      <c r="DVL2980" s="651"/>
      <c r="DVM2980" s="651"/>
      <c r="DVN2980" s="651"/>
      <c r="DVO2980" s="651"/>
      <c r="DVP2980" s="651"/>
      <c r="DVQ2980" s="651"/>
      <c r="DVR2980" s="651"/>
      <c r="DVS2980" s="651"/>
      <c r="DVT2980" s="651"/>
      <c r="DVU2980" s="651"/>
      <c r="DVV2980" s="651"/>
      <c r="DVW2980" s="651"/>
      <c r="DVX2980" s="651"/>
      <c r="DVY2980" s="651"/>
      <c r="DVZ2980" s="651"/>
      <c r="DWA2980" s="651"/>
      <c r="DWB2980" s="651"/>
      <c r="DWC2980" s="651"/>
      <c r="DWD2980" s="651"/>
      <c r="DWE2980" s="651"/>
      <c r="DWF2980" s="651"/>
      <c r="DWG2980" s="651"/>
      <c r="DWH2980" s="651"/>
      <c r="DWI2980" s="651"/>
      <c r="DWJ2980" s="651"/>
      <c r="DWK2980" s="651"/>
      <c r="DWL2980" s="651"/>
      <c r="DWM2980" s="651"/>
      <c r="DWN2980" s="651"/>
      <c r="DWO2980" s="651"/>
      <c r="DWP2980" s="651"/>
      <c r="DWQ2980" s="651"/>
      <c r="DWR2980" s="651"/>
      <c r="DWS2980" s="651"/>
      <c r="DWT2980" s="651"/>
      <c r="DWU2980" s="651"/>
      <c r="DWV2980" s="651"/>
      <c r="DWW2980" s="651"/>
      <c r="DWX2980" s="651"/>
      <c r="DWY2980" s="651"/>
      <c r="DWZ2980" s="651"/>
      <c r="DXA2980" s="651"/>
      <c r="DXB2980" s="651"/>
      <c r="DXC2980" s="651"/>
      <c r="DXD2980" s="651"/>
      <c r="DXE2980" s="651"/>
      <c r="DXF2980" s="651"/>
      <c r="DXG2980" s="651"/>
      <c r="DXH2980" s="651"/>
      <c r="DXI2980" s="651"/>
      <c r="DXJ2980" s="651"/>
      <c r="DXK2980" s="651"/>
      <c r="DXL2980" s="651"/>
      <c r="DXM2980" s="651"/>
      <c r="DXN2980" s="651"/>
      <c r="DXO2980" s="651"/>
      <c r="DXP2980" s="651"/>
      <c r="DXQ2980" s="651"/>
      <c r="DXR2980" s="651"/>
      <c r="DXS2980" s="651"/>
      <c r="DXT2980" s="651"/>
      <c r="DXU2980" s="651"/>
      <c r="DXV2980" s="651"/>
      <c r="DXW2980" s="651"/>
      <c r="DXX2980" s="651"/>
      <c r="DXY2980" s="651"/>
      <c r="DXZ2980" s="651"/>
      <c r="DYA2980" s="651"/>
      <c r="DYB2980" s="651"/>
      <c r="DYC2980" s="651"/>
      <c r="DYD2980" s="651"/>
      <c r="DYE2980" s="651"/>
      <c r="DYF2980" s="651"/>
      <c r="DYG2980" s="651"/>
      <c r="DYH2980" s="651"/>
      <c r="DYI2980" s="651"/>
      <c r="DYJ2980" s="651"/>
      <c r="DYK2980" s="651"/>
      <c r="DYL2980" s="651"/>
      <c r="DYM2980" s="651"/>
      <c r="DYN2980" s="651"/>
      <c r="DYO2980" s="651"/>
      <c r="DYP2980" s="651"/>
      <c r="DYQ2980" s="651"/>
      <c r="DYR2980" s="651"/>
      <c r="DYS2980" s="651"/>
      <c r="DYT2980" s="651"/>
      <c r="DYU2980" s="651"/>
      <c r="DYV2980" s="651"/>
      <c r="DYW2980" s="651"/>
      <c r="DYX2980" s="651"/>
      <c r="DYY2980" s="651"/>
      <c r="DYZ2980" s="651"/>
      <c r="DZA2980" s="651"/>
      <c r="DZB2980" s="651"/>
      <c r="DZC2980" s="651"/>
      <c r="DZD2980" s="651"/>
      <c r="DZE2980" s="651"/>
      <c r="DZF2980" s="651"/>
      <c r="DZG2980" s="651"/>
      <c r="DZH2980" s="651"/>
      <c r="DZI2980" s="651"/>
      <c r="DZJ2980" s="651"/>
      <c r="DZK2980" s="651"/>
      <c r="DZL2980" s="651"/>
      <c r="DZM2980" s="651"/>
      <c r="DZN2980" s="651"/>
      <c r="DZO2980" s="651"/>
      <c r="DZP2980" s="651"/>
      <c r="DZQ2980" s="651"/>
      <c r="DZR2980" s="651"/>
      <c r="DZS2980" s="651"/>
      <c r="DZT2980" s="651"/>
      <c r="DZU2980" s="651"/>
      <c r="DZV2980" s="651"/>
      <c r="DZW2980" s="651"/>
      <c r="DZX2980" s="651"/>
      <c r="DZY2980" s="651"/>
      <c r="DZZ2980" s="651"/>
      <c r="EAA2980" s="651"/>
      <c r="EAB2980" s="651"/>
      <c r="EAC2980" s="651"/>
      <c r="EAD2980" s="651"/>
      <c r="EAE2980" s="651"/>
      <c r="EAF2980" s="651"/>
      <c r="EAG2980" s="651"/>
      <c r="EAH2980" s="651"/>
      <c r="EAI2980" s="651"/>
      <c r="EAJ2980" s="651"/>
      <c r="EAK2980" s="651"/>
      <c r="EAL2980" s="651"/>
      <c r="EAM2980" s="651"/>
      <c r="EAN2980" s="651"/>
      <c r="EAO2980" s="651"/>
      <c r="EAP2980" s="651"/>
      <c r="EAQ2980" s="651"/>
      <c r="EAR2980" s="651"/>
      <c r="EAS2980" s="651"/>
      <c r="EAT2980" s="651"/>
      <c r="EAU2980" s="651"/>
      <c r="EAV2980" s="651"/>
      <c r="EAW2980" s="651"/>
      <c r="EAX2980" s="651"/>
      <c r="EAY2980" s="651"/>
      <c r="EAZ2980" s="651"/>
      <c r="EBA2980" s="651"/>
      <c r="EBB2980" s="651"/>
      <c r="EBC2980" s="651"/>
      <c r="EBD2980" s="651"/>
      <c r="EBE2980" s="651"/>
      <c r="EBF2980" s="651"/>
      <c r="EBG2980" s="651"/>
      <c r="EBH2980" s="651"/>
      <c r="EBI2980" s="651"/>
      <c r="EBJ2980" s="651"/>
      <c r="EBK2980" s="651"/>
      <c r="EBL2980" s="651"/>
      <c r="EBM2980" s="651"/>
      <c r="EBN2980" s="651"/>
      <c r="EBO2980" s="651"/>
      <c r="EBP2980" s="651"/>
      <c r="EBQ2980" s="651"/>
      <c r="EBR2980" s="651"/>
      <c r="EBS2980" s="651"/>
      <c r="EBT2980" s="651"/>
      <c r="EBU2980" s="651"/>
      <c r="EBV2980" s="651"/>
      <c r="EBW2980" s="651"/>
      <c r="EBX2980" s="651"/>
      <c r="EBY2980" s="651"/>
      <c r="EBZ2980" s="651"/>
      <c r="ECA2980" s="651"/>
      <c r="ECB2980" s="651"/>
      <c r="ECC2980" s="651"/>
      <c r="ECD2980" s="651"/>
      <c r="ECE2980" s="651"/>
      <c r="ECF2980" s="651"/>
      <c r="ECG2980" s="651"/>
      <c r="ECH2980" s="651"/>
      <c r="ECI2980" s="651"/>
      <c r="ECJ2980" s="651"/>
      <c r="ECK2980" s="651"/>
      <c r="ECL2980" s="651"/>
      <c r="ECM2980" s="651"/>
      <c r="ECN2980" s="651"/>
      <c r="ECO2980" s="651"/>
      <c r="ECP2980" s="651"/>
      <c r="ECQ2980" s="651"/>
      <c r="ECR2980" s="651"/>
      <c r="ECS2980" s="651"/>
      <c r="ECT2980" s="651"/>
      <c r="ECU2980" s="651"/>
      <c r="ECV2980" s="651"/>
      <c r="ECW2980" s="651"/>
      <c r="ECX2980" s="651"/>
      <c r="ECY2980" s="651"/>
      <c r="ECZ2980" s="651"/>
      <c r="EDA2980" s="651"/>
      <c r="EDB2980" s="651"/>
      <c r="EDC2980" s="651"/>
      <c r="EDD2980" s="651"/>
      <c r="EDE2980" s="651"/>
      <c r="EDF2980" s="651"/>
      <c r="EDG2980" s="651"/>
      <c r="EDH2980" s="651"/>
      <c r="EDI2980" s="651"/>
      <c r="EDJ2980" s="651"/>
      <c r="EDK2980" s="651"/>
      <c r="EDL2980" s="651"/>
      <c r="EDM2980" s="651"/>
      <c r="EDN2980" s="651"/>
      <c r="EDO2980" s="651"/>
      <c r="EDP2980" s="651"/>
      <c r="EDQ2980" s="651"/>
      <c r="EDR2980" s="651"/>
      <c r="EDS2980" s="651"/>
      <c r="EDT2980" s="651"/>
      <c r="EDU2980" s="651"/>
      <c r="EDV2980" s="651"/>
      <c r="EDW2980" s="651"/>
      <c r="EDX2980" s="651"/>
      <c r="EDY2980" s="651"/>
      <c r="EDZ2980" s="651"/>
      <c r="EEA2980" s="651"/>
      <c r="EEB2980" s="651"/>
      <c r="EEC2980" s="651"/>
      <c r="EED2980" s="651"/>
      <c r="EEE2980" s="651"/>
      <c r="EEF2980" s="651"/>
      <c r="EEG2980" s="651"/>
      <c r="EEH2980" s="651"/>
      <c r="EEI2980" s="651"/>
      <c r="EEJ2980" s="651"/>
      <c r="EEK2980" s="651"/>
      <c r="EEL2980" s="651"/>
      <c r="EEM2980" s="651"/>
      <c r="EEN2980" s="651"/>
      <c r="EEO2980" s="651"/>
      <c r="EEP2980" s="651"/>
      <c r="EEQ2980" s="651"/>
      <c r="EER2980" s="651"/>
      <c r="EES2980" s="651"/>
      <c r="EET2980" s="651"/>
      <c r="EEU2980" s="651"/>
      <c r="EEV2980" s="651"/>
      <c r="EEW2980" s="651"/>
      <c r="EEX2980" s="651"/>
      <c r="EEY2980" s="651"/>
      <c r="EEZ2980" s="651"/>
      <c r="EFA2980" s="651"/>
      <c r="EFB2980" s="651"/>
      <c r="EFC2980" s="651"/>
      <c r="EFD2980" s="651"/>
      <c r="EFE2980" s="651"/>
      <c r="EFF2980" s="651"/>
      <c r="EFG2980" s="651"/>
      <c r="EFH2980" s="651"/>
      <c r="EFI2980" s="651"/>
      <c r="EFJ2980" s="651"/>
      <c r="EFK2980" s="651"/>
      <c r="EFL2980" s="651"/>
      <c r="EFM2980" s="651"/>
      <c r="EFN2980" s="651"/>
      <c r="EFO2980" s="651"/>
      <c r="EFP2980" s="651"/>
      <c r="EFQ2980" s="651"/>
      <c r="EFR2980" s="651"/>
      <c r="EFS2980" s="651"/>
      <c r="EFT2980" s="651"/>
      <c r="EFU2980" s="651"/>
      <c r="EFV2980" s="651"/>
      <c r="EFW2980" s="651"/>
      <c r="EFX2980" s="651"/>
      <c r="EFY2980" s="651"/>
      <c r="EFZ2980" s="651"/>
      <c r="EGA2980" s="651"/>
      <c r="EGB2980" s="651"/>
      <c r="EGC2980" s="651"/>
      <c r="EGD2980" s="651"/>
      <c r="EGE2980" s="651"/>
      <c r="EGF2980" s="651"/>
      <c r="EGG2980" s="651"/>
      <c r="EGH2980" s="651"/>
      <c r="EGI2980" s="651"/>
      <c r="EGJ2980" s="651"/>
      <c r="EGK2980" s="651"/>
      <c r="EGL2980" s="651"/>
      <c r="EGM2980" s="651"/>
      <c r="EGN2980" s="651"/>
      <c r="EGO2980" s="651"/>
      <c r="EGP2980" s="651"/>
      <c r="EGQ2980" s="651"/>
      <c r="EGR2980" s="651"/>
      <c r="EGS2980" s="651"/>
      <c r="EGT2980" s="651"/>
      <c r="EGU2980" s="651"/>
      <c r="EGV2980" s="651"/>
      <c r="EGW2980" s="651"/>
      <c r="EGX2980" s="651"/>
      <c r="EGY2980" s="651"/>
      <c r="EGZ2980" s="651"/>
      <c r="EHA2980" s="651"/>
      <c r="EHB2980" s="651"/>
      <c r="EHC2980" s="651"/>
      <c r="EHD2980" s="651"/>
      <c r="EHE2980" s="651"/>
      <c r="EHF2980" s="651"/>
      <c r="EHG2980" s="651"/>
      <c r="EHH2980" s="651"/>
      <c r="EHI2980" s="651"/>
      <c r="EHJ2980" s="651"/>
      <c r="EHK2980" s="651"/>
      <c r="EHL2980" s="651"/>
      <c r="EHM2980" s="651"/>
      <c r="EHN2980" s="651"/>
      <c r="EHO2980" s="651"/>
      <c r="EHP2980" s="651"/>
      <c r="EHQ2980" s="651"/>
      <c r="EHR2980" s="651"/>
      <c r="EHS2980" s="651"/>
      <c r="EHT2980" s="651"/>
      <c r="EHU2980" s="651"/>
      <c r="EHV2980" s="651"/>
      <c r="EHW2980" s="651"/>
      <c r="EHX2980" s="651"/>
      <c r="EHY2980" s="651"/>
      <c r="EHZ2980" s="651"/>
      <c r="EIA2980" s="651"/>
      <c r="EIB2980" s="651"/>
      <c r="EIC2980" s="651"/>
      <c r="EID2980" s="651"/>
      <c r="EIE2980" s="651"/>
      <c r="EIF2980" s="651"/>
      <c r="EIG2980" s="651"/>
      <c r="EIH2980" s="651"/>
      <c r="EII2980" s="651"/>
      <c r="EIJ2980" s="651"/>
      <c r="EIK2980" s="651"/>
      <c r="EIL2980" s="651"/>
      <c r="EIM2980" s="651"/>
      <c r="EIN2980" s="651"/>
      <c r="EIO2980" s="651"/>
      <c r="EIP2980" s="651"/>
      <c r="EIQ2980" s="651"/>
      <c r="EIR2980" s="651"/>
      <c r="EIS2980" s="651"/>
      <c r="EIT2980" s="651"/>
      <c r="EIU2980" s="651"/>
      <c r="EIV2980" s="651"/>
      <c r="EIW2980" s="651"/>
      <c r="EIX2980" s="651"/>
      <c r="EIY2980" s="651"/>
      <c r="EIZ2980" s="651"/>
      <c r="EJA2980" s="651"/>
      <c r="EJB2980" s="651"/>
      <c r="EJC2980" s="651"/>
      <c r="EJD2980" s="651"/>
      <c r="EJE2980" s="651"/>
      <c r="EJF2980" s="651"/>
      <c r="EJG2980" s="651"/>
      <c r="EJH2980" s="651"/>
      <c r="EJI2980" s="651"/>
      <c r="EJJ2980" s="651"/>
      <c r="EJK2980" s="651"/>
      <c r="EJL2980" s="651"/>
      <c r="EJM2980" s="651"/>
      <c r="EJN2980" s="651"/>
      <c r="EJO2980" s="651"/>
      <c r="EJP2980" s="651"/>
      <c r="EJQ2980" s="651"/>
      <c r="EJR2980" s="651"/>
      <c r="EJS2980" s="651"/>
      <c r="EJT2980" s="651"/>
      <c r="EJU2980" s="651"/>
      <c r="EJV2980" s="651"/>
      <c r="EJW2980" s="651"/>
      <c r="EJX2980" s="651"/>
      <c r="EJY2980" s="651"/>
      <c r="EJZ2980" s="651"/>
      <c r="EKA2980" s="651"/>
      <c r="EKB2980" s="651"/>
      <c r="EKC2980" s="651"/>
      <c r="EKD2980" s="651"/>
      <c r="EKE2980" s="651"/>
      <c r="EKF2980" s="651"/>
      <c r="EKG2980" s="651"/>
      <c r="EKH2980" s="651"/>
      <c r="EKI2980" s="651"/>
      <c r="EKJ2980" s="651"/>
      <c r="EKK2980" s="651"/>
      <c r="EKL2980" s="651"/>
      <c r="EKM2980" s="651"/>
      <c r="EKN2980" s="651"/>
      <c r="EKO2980" s="651"/>
      <c r="EKP2980" s="651"/>
      <c r="EKQ2980" s="651"/>
      <c r="EKR2980" s="651"/>
      <c r="EKS2980" s="651"/>
      <c r="EKT2980" s="651"/>
      <c r="EKU2980" s="651"/>
      <c r="EKV2980" s="651"/>
      <c r="EKW2980" s="651"/>
      <c r="EKX2980" s="651"/>
      <c r="EKY2980" s="651"/>
      <c r="EKZ2980" s="651"/>
      <c r="ELA2980" s="651"/>
      <c r="ELB2980" s="651"/>
      <c r="ELC2980" s="651"/>
      <c r="ELD2980" s="651"/>
      <c r="ELE2980" s="651"/>
      <c r="ELF2980" s="651"/>
      <c r="ELG2980" s="651"/>
      <c r="ELH2980" s="651"/>
      <c r="ELI2980" s="651"/>
      <c r="ELJ2980" s="651"/>
      <c r="ELK2980" s="651"/>
      <c r="ELL2980" s="651"/>
      <c r="ELM2980" s="651"/>
      <c r="ELN2980" s="651"/>
      <c r="ELO2980" s="651"/>
      <c r="ELP2980" s="651"/>
      <c r="ELQ2980" s="651"/>
      <c r="ELR2980" s="651"/>
      <c r="ELS2980" s="651"/>
      <c r="ELT2980" s="651"/>
      <c r="ELU2980" s="651"/>
      <c r="ELV2980" s="651"/>
      <c r="ELW2980" s="651"/>
      <c r="ELX2980" s="651"/>
      <c r="ELY2980" s="651"/>
      <c r="ELZ2980" s="651"/>
      <c r="EMA2980" s="651"/>
      <c r="EMB2980" s="651"/>
      <c r="EMC2980" s="651"/>
      <c r="EMD2980" s="651"/>
      <c r="EME2980" s="651"/>
      <c r="EMF2980" s="651"/>
      <c r="EMG2980" s="651"/>
      <c r="EMH2980" s="651"/>
      <c r="EMI2980" s="651"/>
      <c r="EMJ2980" s="651"/>
      <c r="EMK2980" s="651"/>
      <c r="EML2980" s="651"/>
      <c r="EMM2980" s="651"/>
      <c r="EMN2980" s="651"/>
      <c r="EMO2980" s="651"/>
      <c r="EMP2980" s="651"/>
      <c r="EMQ2980" s="651"/>
      <c r="EMR2980" s="651"/>
      <c r="EMS2980" s="651"/>
      <c r="EMT2980" s="651"/>
      <c r="EMU2980" s="651"/>
      <c r="EMV2980" s="651"/>
      <c r="EMW2980" s="651"/>
      <c r="EMX2980" s="651"/>
      <c r="EMY2980" s="651"/>
      <c r="EMZ2980" s="651"/>
      <c r="ENA2980" s="651"/>
      <c r="ENB2980" s="651"/>
      <c r="ENC2980" s="651"/>
      <c r="END2980" s="651"/>
      <c r="ENE2980" s="651"/>
      <c r="ENF2980" s="651"/>
      <c r="ENG2980" s="651"/>
      <c r="ENH2980" s="651"/>
      <c r="ENI2980" s="651"/>
      <c r="ENJ2980" s="651"/>
      <c r="ENK2980" s="651"/>
      <c r="ENL2980" s="651"/>
      <c r="ENM2980" s="651"/>
      <c r="ENN2980" s="651"/>
      <c r="ENO2980" s="651"/>
      <c r="ENP2980" s="651"/>
      <c r="ENQ2980" s="651"/>
      <c r="ENR2980" s="651"/>
      <c r="ENS2980" s="651"/>
      <c r="ENT2980" s="651"/>
      <c r="ENU2980" s="651"/>
      <c r="ENV2980" s="651"/>
      <c r="ENW2980" s="651"/>
      <c r="ENX2980" s="651"/>
      <c r="ENY2980" s="651"/>
      <c r="ENZ2980" s="651"/>
      <c r="EOA2980" s="651"/>
      <c r="EOB2980" s="651"/>
      <c r="EOC2980" s="651"/>
      <c r="EOD2980" s="651"/>
      <c r="EOE2980" s="651"/>
      <c r="EOF2980" s="651"/>
      <c r="EOG2980" s="651"/>
      <c r="EOH2980" s="651"/>
      <c r="EOI2980" s="651"/>
      <c r="EOJ2980" s="651"/>
      <c r="EOK2980" s="651"/>
      <c r="EOL2980" s="651"/>
      <c r="EOM2980" s="651"/>
      <c r="EON2980" s="651"/>
      <c r="EOO2980" s="651"/>
      <c r="EOP2980" s="651"/>
      <c r="EOQ2980" s="651"/>
      <c r="EOR2980" s="651"/>
      <c r="EOS2980" s="651"/>
      <c r="EOT2980" s="651"/>
      <c r="EOU2980" s="651"/>
      <c r="EOV2980" s="651"/>
      <c r="EOW2980" s="651"/>
      <c r="EOX2980" s="651"/>
      <c r="EOY2980" s="651"/>
      <c r="EOZ2980" s="651"/>
      <c r="EPA2980" s="651"/>
      <c r="EPB2980" s="651"/>
      <c r="EPC2980" s="651"/>
      <c r="EPD2980" s="651"/>
      <c r="EPE2980" s="651"/>
      <c r="EPF2980" s="651"/>
      <c r="EPG2980" s="651"/>
      <c r="EPH2980" s="651"/>
      <c r="EPI2980" s="651"/>
      <c r="EPJ2980" s="651"/>
      <c r="EPK2980" s="651"/>
      <c r="EPL2980" s="651"/>
      <c r="EPM2980" s="651"/>
      <c r="EPN2980" s="651"/>
      <c r="EPO2980" s="651"/>
      <c r="EPP2980" s="651"/>
      <c r="EPQ2980" s="651"/>
      <c r="EPR2980" s="651"/>
      <c r="EPS2980" s="651"/>
      <c r="EPT2980" s="651"/>
      <c r="EPU2980" s="651"/>
      <c r="EPV2980" s="651"/>
      <c r="EPW2980" s="651"/>
      <c r="EPX2980" s="651"/>
      <c r="EPY2980" s="651"/>
      <c r="EPZ2980" s="651"/>
      <c r="EQA2980" s="651"/>
      <c r="EQB2980" s="651"/>
      <c r="EQC2980" s="651"/>
      <c r="EQD2980" s="651"/>
      <c r="EQE2980" s="651"/>
      <c r="EQF2980" s="651"/>
      <c r="EQG2980" s="651"/>
      <c r="EQH2980" s="651"/>
      <c r="EQI2980" s="651"/>
      <c r="EQJ2980" s="651"/>
      <c r="EQK2980" s="651"/>
      <c r="EQL2980" s="651"/>
      <c r="EQM2980" s="651"/>
      <c r="EQN2980" s="651"/>
      <c r="EQO2980" s="651"/>
      <c r="EQP2980" s="651"/>
      <c r="EQQ2980" s="651"/>
      <c r="EQR2980" s="651"/>
      <c r="EQS2980" s="651"/>
      <c r="EQT2980" s="651"/>
      <c r="EQU2980" s="651"/>
      <c r="EQV2980" s="651"/>
      <c r="EQW2980" s="651"/>
      <c r="EQX2980" s="651"/>
      <c r="EQY2980" s="651"/>
      <c r="EQZ2980" s="651"/>
      <c r="ERA2980" s="651"/>
      <c r="ERB2980" s="651"/>
      <c r="ERC2980" s="651"/>
      <c r="ERD2980" s="651"/>
      <c r="ERE2980" s="651"/>
      <c r="ERF2980" s="651"/>
      <c r="ERG2980" s="651"/>
      <c r="ERH2980" s="651"/>
      <c r="ERI2980" s="651"/>
      <c r="ERJ2980" s="651"/>
      <c r="ERK2980" s="651"/>
      <c r="ERL2980" s="651"/>
      <c r="ERM2980" s="651"/>
      <c r="ERN2980" s="651"/>
      <c r="ERO2980" s="651"/>
      <c r="ERP2980" s="651"/>
      <c r="ERQ2980" s="651"/>
      <c r="ERR2980" s="651"/>
      <c r="ERS2980" s="651"/>
      <c r="ERT2980" s="651"/>
      <c r="ERU2980" s="651"/>
      <c r="ERV2980" s="651"/>
      <c r="ERW2980" s="651"/>
      <c r="ERX2980" s="651"/>
      <c r="ERY2980" s="651"/>
      <c r="ERZ2980" s="651"/>
      <c r="ESA2980" s="651"/>
      <c r="ESB2980" s="651"/>
      <c r="ESC2980" s="651"/>
      <c r="ESD2980" s="651"/>
      <c r="ESE2980" s="651"/>
      <c r="ESF2980" s="651"/>
      <c r="ESG2980" s="651"/>
      <c r="ESH2980" s="651"/>
      <c r="ESI2980" s="651"/>
      <c r="ESJ2980" s="651"/>
      <c r="ESK2980" s="651"/>
      <c r="ESL2980" s="651"/>
      <c r="ESM2980" s="651"/>
      <c r="ESN2980" s="651"/>
      <c r="ESO2980" s="651"/>
      <c r="ESP2980" s="651"/>
      <c r="ESQ2980" s="651"/>
      <c r="ESR2980" s="651"/>
      <c r="ESS2980" s="651"/>
      <c r="EST2980" s="651"/>
      <c r="ESU2980" s="651"/>
      <c r="ESV2980" s="651"/>
      <c r="ESW2980" s="651"/>
      <c r="ESX2980" s="651"/>
      <c r="ESY2980" s="651"/>
      <c r="ESZ2980" s="651"/>
      <c r="ETA2980" s="651"/>
      <c r="ETB2980" s="651"/>
      <c r="ETC2980" s="651"/>
      <c r="ETD2980" s="651"/>
      <c r="ETE2980" s="651"/>
      <c r="ETF2980" s="651"/>
      <c r="ETG2980" s="651"/>
      <c r="ETH2980" s="651"/>
      <c r="ETI2980" s="651"/>
      <c r="ETJ2980" s="651"/>
      <c r="ETK2980" s="651"/>
      <c r="ETL2980" s="651"/>
      <c r="ETM2980" s="651"/>
      <c r="ETN2980" s="651"/>
      <c r="ETO2980" s="651"/>
      <c r="ETP2980" s="651"/>
      <c r="ETQ2980" s="651"/>
      <c r="ETR2980" s="651"/>
      <c r="ETS2980" s="651"/>
      <c r="ETT2980" s="651"/>
      <c r="ETU2980" s="651"/>
      <c r="ETV2980" s="651"/>
      <c r="ETW2980" s="651"/>
      <c r="ETX2980" s="651"/>
      <c r="ETY2980" s="651"/>
      <c r="ETZ2980" s="651"/>
      <c r="EUA2980" s="651"/>
      <c r="EUB2980" s="651"/>
      <c r="EUC2980" s="651"/>
      <c r="EUD2980" s="651"/>
      <c r="EUE2980" s="651"/>
      <c r="EUF2980" s="651"/>
      <c r="EUG2980" s="651"/>
      <c r="EUH2980" s="651"/>
      <c r="EUI2980" s="651"/>
      <c r="EUJ2980" s="651"/>
      <c r="EUK2980" s="651"/>
      <c r="EUL2980" s="651"/>
      <c r="EUM2980" s="651"/>
      <c r="EUN2980" s="651"/>
      <c r="EUO2980" s="651"/>
      <c r="EUP2980" s="651"/>
      <c r="EUQ2980" s="651"/>
      <c r="EUR2980" s="651"/>
      <c r="EUS2980" s="651"/>
      <c r="EUT2980" s="651"/>
      <c r="EUU2980" s="651"/>
      <c r="EUV2980" s="651"/>
      <c r="EUW2980" s="651"/>
      <c r="EUX2980" s="651"/>
      <c r="EUY2980" s="651"/>
      <c r="EUZ2980" s="651"/>
      <c r="EVA2980" s="651"/>
      <c r="EVB2980" s="651"/>
      <c r="EVC2980" s="651"/>
      <c r="EVD2980" s="651"/>
      <c r="EVE2980" s="651"/>
      <c r="EVF2980" s="651"/>
      <c r="EVG2980" s="651"/>
      <c r="EVH2980" s="651"/>
      <c r="EVI2980" s="651"/>
      <c r="EVJ2980" s="651"/>
      <c r="EVK2980" s="651"/>
      <c r="EVL2980" s="651"/>
      <c r="EVM2980" s="651"/>
      <c r="EVN2980" s="651"/>
      <c r="EVO2980" s="651"/>
      <c r="EVP2980" s="651"/>
      <c r="EVQ2980" s="651"/>
      <c r="EVR2980" s="651"/>
      <c r="EVS2980" s="651"/>
      <c r="EVT2980" s="651"/>
      <c r="EVU2980" s="651"/>
      <c r="EVV2980" s="651"/>
      <c r="EVW2980" s="651"/>
      <c r="EVX2980" s="651"/>
      <c r="EVY2980" s="651"/>
      <c r="EVZ2980" s="651"/>
      <c r="EWA2980" s="651"/>
      <c r="EWB2980" s="651"/>
      <c r="EWC2980" s="651"/>
      <c r="EWD2980" s="651"/>
      <c r="EWE2980" s="651"/>
      <c r="EWF2980" s="651"/>
      <c r="EWG2980" s="651"/>
      <c r="EWH2980" s="651"/>
      <c r="EWI2980" s="651"/>
      <c r="EWJ2980" s="651"/>
      <c r="EWK2980" s="651"/>
      <c r="EWL2980" s="651"/>
      <c r="EWM2980" s="651"/>
      <c r="EWN2980" s="651"/>
      <c r="EWO2980" s="651"/>
      <c r="EWP2980" s="651"/>
      <c r="EWQ2980" s="651"/>
      <c r="EWR2980" s="651"/>
      <c r="EWS2980" s="651"/>
      <c r="EWT2980" s="651"/>
      <c r="EWU2980" s="651"/>
      <c r="EWV2980" s="651"/>
      <c r="EWW2980" s="651"/>
      <c r="EWX2980" s="651"/>
      <c r="EWY2980" s="651"/>
      <c r="EWZ2980" s="651"/>
      <c r="EXA2980" s="651"/>
      <c r="EXB2980" s="651"/>
      <c r="EXC2980" s="651"/>
      <c r="EXD2980" s="651"/>
      <c r="EXE2980" s="651"/>
      <c r="EXF2980" s="651"/>
      <c r="EXG2980" s="651"/>
      <c r="EXH2980" s="651"/>
      <c r="EXI2980" s="651"/>
      <c r="EXJ2980" s="651"/>
      <c r="EXK2980" s="651"/>
      <c r="EXL2980" s="651"/>
      <c r="EXM2980" s="651"/>
      <c r="EXN2980" s="651"/>
      <c r="EXO2980" s="651"/>
      <c r="EXP2980" s="651"/>
      <c r="EXQ2980" s="651"/>
      <c r="EXR2980" s="651"/>
      <c r="EXS2980" s="651"/>
      <c r="EXT2980" s="651"/>
      <c r="EXU2980" s="651"/>
      <c r="EXV2980" s="651"/>
      <c r="EXW2980" s="651"/>
      <c r="EXX2980" s="651"/>
      <c r="EXY2980" s="651"/>
      <c r="EXZ2980" s="651"/>
      <c r="EYA2980" s="651"/>
      <c r="EYB2980" s="651"/>
      <c r="EYC2980" s="651"/>
      <c r="EYD2980" s="651"/>
      <c r="EYE2980" s="651"/>
      <c r="EYF2980" s="651"/>
      <c r="EYG2980" s="651"/>
      <c r="EYH2980" s="651"/>
      <c r="EYI2980" s="651"/>
      <c r="EYJ2980" s="651"/>
      <c r="EYK2980" s="651"/>
      <c r="EYL2980" s="651"/>
      <c r="EYM2980" s="651"/>
      <c r="EYN2980" s="651"/>
      <c r="EYO2980" s="651"/>
      <c r="EYP2980" s="651"/>
      <c r="EYQ2980" s="651"/>
      <c r="EYR2980" s="651"/>
      <c r="EYS2980" s="651"/>
      <c r="EYT2980" s="651"/>
      <c r="EYU2980" s="651"/>
      <c r="EYV2980" s="651"/>
      <c r="EYW2980" s="651"/>
      <c r="EYX2980" s="651"/>
      <c r="EYY2980" s="651"/>
      <c r="EYZ2980" s="651"/>
      <c r="EZA2980" s="651"/>
      <c r="EZB2980" s="651"/>
      <c r="EZC2980" s="651"/>
      <c r="EZD2980" s="651"/>
      <c r="EZE2980" s="651"/>
      <c r="EZF2980" s="651"/>
      <c r="EZG2980" s="651"/>
      <c r="EZH2980" s="651"/>
      <c r="EZI2980" s="651"/>
      <c r="EZJ2980" s="651"/>
      <c r="EZK2980" s="651"/>
      <c r="EZL2980" s="651"/>
      <c r="EZM2980" s="651"/>
      <c r="EZN2980" s="651"/>
      <c r="EZO2980" s="651"/>
      <c r="EZP2980" s="651"/>
      <c r="EZQ2980" s="651"/>
      <c r="EZR2980" s="651"/>
      <c r="EZS2980" s="651"/>
      <c r="EZT2980" s="651"/>
      <c r="EZU2980" s="651"/>
      <c r="EZV2980" s="651"/>
      <c r="EZW2980" s="651"/>
      <c r="EZX2980" s="651"/>
      <c r="EZY2980" s="651"/>
      <c r="EZZ2980" s="651"/>
      <c r="FAA2980" s="651"/>
      <c r="FAB2980" s="651"/>
      <c r="FAC2980" s="651"/>
      <c r="FAD2980" s="651"/>
      <c r="FAE2980" s="651"/>
      <c r="FAF2980" s="651"/>
      <c r="FAG2980" s="651"/>
      <c r="FAH2980" s="651"/>
      <c r="FAI2980" s="651"/>
      <c r="FAJ2980" s="651"/>
      <c r="FAK2980" s="651"/>
      <c r="FAL2980" s="651"/>
      <c r="FAM2980" s="651"/>
      <c r="FAN2980" s="651"/>
      <c r="FAO2980" s="651"/>
      <c r="FAP2980" s="651"/>
      <c r="FAQ2980" s="651"/>
      <c r="FAR2980" s="651"/>
      <c r="FAS2980" s="651"/>
      <c r="FAT2980" s="651"/>
      <c r="FAU2980" s="651"/>
      <c r="FAV2980" s="651"/>
      <c r="FAW2980" s="651"/>
      <c r="FAX2980" s="651"/>
      <c r="FAY2980" s="651"/>
      <c r="FAZ2980" s="651"/>
      <c r="FBA2980" s="651"/>
      <c r="FBB2980" s="651"/>
      <c r="FBC2980" s="651"/>
      <c r="FBD2980" s="651"/>
      <c r="FBE2980" s="651"/>
      <c r="FBF2980" s="651"/>
      <c r="FBG2980" s="651"/>
      <c r="FBH2980" s="651"/>
      <c r="FBI2980" s="651"/>
      <c r="FBJ2980" s="651"/>
      <c r="FBK2980" s="651"/>
      <c r="FBL2980" s="651"/>
      <c r="FBM2980" s="651"/>
      <c r="FBN2980" s="651"/>
      <c r="FBO2980" s="651"/>
      <c r="FBP2980" s="651"/>
      <c r="FBQ2980" s="651"/>
      <c r="FBR2980" s="651"/>
      <c r="FBS2980" s="651"/>
      <c r="FBT2980" s="651"/>
      <c r="FBU2980" s="651"/>
      <c r="FBV2980" s="651"/>
      <c r="FBW2980" s="651"/>
      <c r="FBX2980" s="651"/>
      <c r="FBY2980" s="651"/>
      <c r="FBZ2980" s="651"/>
      <c r="FCA2980" s="651"/>
      <c r="FCB2980" s="651"/>
      <c r="FCC2980" s="651"/>
      <c r="FCD2980" s="651"/>
      <c r="FCE2980" s="651"/>
      <c r="FCF2980" s="651"/>
      <c r="FCG2980" s="651"/>
      <c r="FCH2980" s="651"/>
      <c r="FCI2980" s="651"/>
      <c r="FCJ2980" s="651"/>
      <c r="FCK2980" s="651"/>
      <c r="FCL2980" s="651"/>
      <c r="FCM2980" s="651"/>
      <c r="FCN2980" s="651"/>
      <c r="FCO2980" s="651"/>
      <c r="FCP2980" s="651"/>
      <c r="FCQ2980" s="651"/>
      <c r="FCR2980" s="651"/>
      <c r="FCS2980" s="651"/>
      <c r="FCT2980" s="651"/>
      <c r="FCU2980" s="651"/>
      <c r="FCV2980" s="651"/>
      <c r="FCW2980" s="651"/>
      <c r="FCX2980" s="651"/>
      <c r="FCY2980" s="651"/>
      <c r="FCZ2980" s="651"/>
      <c r="FDA2980" s="651"/>
      <c r="FDB2980" s="651"/>
      <c r="FDC2980" s="651"/>
      <c r="FDD2980" s="651"/>
      <c r="FDE2980" s="651"/>
      <c r="FDF2980" s="651"/>
      <c r="FDG2980" s="651"/>
      <c r="FDH2980" s="651"/>
      <c r="FDI2980" s="651"/>
      <c r="FDJ2980" s="651"/>
      <c r="FDK2980" s="651"/>
      <c r="FDL2980" s="651"/>
      <c r="FDM2980" s="651"/>
      <c r="FDN2980" s="651"/>
      <c r="FDO2980" s="651"/>
      <c r="FDP2980" s="651"/>
      <c r="FDQ2980" s="651"/>
      <c r="FDR2980" s="651"/>
      <c r="FDS2980" s="651"/>
      <c r="FDT2980" s="651"/>
      <c r="FDU2980" s="651"/>
      <c r="FDV2980" s="651"/>
      <c r="FDW2980" s="651"/>
      <c r="FDX2980" s="651"/>
      <c r="FDY2980" s="651"/>
      <c r="FDZ2980" s="651"/>
      <c r="FEA2980" s="651"/>
      <c r="FEB2980" s="651"/>
      <c r="FEC2980" s="651"/>
      <c r="FED2980" s="651"/>
      <c r="FEE2980" s="651"/>
      <c r="FEF2980" s="651"/>
      <c r="FEG2980" s="651"/>
      <c r="FEH2980" s="651"/>
      <c r="FEI2980" s="651"/>
      <c r="FEJ2980" s="651"/>
      <c r="FEK2980" s="651"/>
      <c r="FEL2980" s="651"/>
      <c r="FEM2980" s="651"/>
      <c r="FEN2980" s="651"/>
      <c r="FEO2980" s="651"/>
      <c r="FEP2980" s="651"/>
      <c r="FEQ2980" s="651"/>
      <c r="FER2980" s="651"/>
      <c r="FES2980" s="651"/>
      <c r="FET2980" s="651"/>
      <c r="FEU2980" s="651"/>
      <c r="FEV2980" s="651"/>
      <c r="FEW2980" s="651"/>
      <c r="FEX2980" s="651"/>
      <c r="FEY2980" s="651"/>
      <c r="FEZ2980" s="651"/>
      <c r="FFA2980" s="651"/>
      <c r="FFB2980" s="651"/>
      <c r="FFC2980" s="651"/>
      <c r="FFD2980" s="651"/>
      <c r="FFE2980" s="651"/>
      <c r="FFF2980" s="651"/>
      <c r="FFG2980" s="651"/>
      <c r="FFH2980" s="651"/>
      <c r="FFI2980" s="651"/>
      <c r="FFJ2980" s="651"/>
      <c r="FFK2980" s="651"/>
      <c r="FFL2980" s="651"/>
      <c r="FFM2980" s="651"/>
      <c r="FFN2980" s="651"/>
      <c r="FFO2980" s="651"/>
      <c r="FFP2980" s="651"/>
      <c r="FFQ2980" s="651"/>
      <c r="FFR2980" s="651"/>
      <c r="FFS2980" s="651"/>
      <c r="FFT2980" s="651"/>
      <c r="FFU2980" s="651"/>
      <c r="FFV2980" s="651"/>
      <c r="FFW2980" s="651"/>
      <c r="FFX2980" s="651"/>
      <c r="FFY2980" s="651"/>
      <c r="FFZ2980" s="651"/>
      <c r="FGA2980" s="651"/>
      <c r="FGB2980" s="651"/>
      <c r="FGC2980" s="651"/>
      <c r="FGD2980" s="651"/>
      <c r="FGE2980" s="651"/>
      <c r="FGF2980" s="651"/>
      <c r="FGG2980" s="651"/>
      <c r="FGH2980" s="651"/>
      <c r="FGI2980" s="651"/>
      <c r="FGJ2980" s="651"/>
      <c r="FGK2980" s="651"/>
      <c r="FGL2980" s="651"/>
      <c r="FGM2980" s="651"/>
      <c r="FGN2980" s="651"/>
      <c r="FGO2980" s="651"/>
      <c r="FGP2980" s="651"/>
      <c r="FGQ2980" s="651"/>
      <c r="FGR2980" s="651"/>
      <c r="FGS2980" s="651"/>
      <c r="FGT2980" s="651"/>
      <c r="FGU2980" s="651"/>
      <c r="FGV2980" s="651"/>
      <c r="FGW2980" s="651"/>
      <c r="FGX2980" s="651"/>
      <c r="FGY2980" s="651"/>
      <c r="FGZ2980" s="651"/>
      <c r="FHA2980" s="651"/>
      <c r="FHB2980" s="651"/>
      <c r="FHC2980" s="651"/>
      <c r="FHD2980" s="651"/>
      <c r="FHE2980" s="651"/>
      <c r="FHF2980" s="651"/>
      <c r="FHG2980" s="651"/>
      <c r="FHH2980" s="651"/>
      <c r="FHI2980" s="651"/>
      <c r="FHJ2980" s="651"/>
      <c r="FHK2980" s="651"/>
      <c r="FHL2980" s="651"/>
      <c r="FHM2980" s="651"/>
      <c r="FHN2980" s="651"/>
      <c r="FHO2980" s="651"/>
      <c r="FHP2980" s="651"/>
      <c r="FHQ2980" s="651"/>
      <c r="FHR2980" s="651"/>
      <c r="FHS2980" s="651"/>
      <c r="FHT2980" s="651"/>
      <c r="FHU2980" s="651"/>
      <c r="FHV2980" s="651"/>
      <c r="FHW2980" s="651"/>
      <c r="FHX2980" s="651"/>
      <c r="FHY2980" s="651"/>
      <c r="FHZ2980" s="651"/>
      <c r="FIA2980" s="651"/>
      <c r="FIB2980" s="651"/>
      <c r="FIC2980" s="651"/>
      <c r="FID2980" s="651"/>
      <c r="FIE2980" s="651"/>
      <c r="FIF2980" s="651"/>
      <c r="FIG2980" s="651"/>
      <c r="FIH2980" s="651"/>
      <c r="FII2980" s="651"/>
      <c r="FIJ2980" s="651"/>
      <c r="FIK2980" s="651"/>
      <c r="FIL2980" s="651"/>
      <c r="FIM2980" s="651"/>
      <c r="FIN2980" s="651"/>
      <c r="FIO2980" s="651"/>
      <c r="FIP2980" s="651"/>
      <c r="FIQ2980" s="651"/>
      <c r="FIR2980" s="651"/>
      <c r="FIS2980" s="651"/>
      <c r="FIT2980" s="651"/>
      <c r="FIU2980" s="651"/>
      <c r="FIV2980" s="651"/>
      <c r="FIW2980" s="651"/>
      <c r="FIX2980" s="651"/>
      <c r="FIY2980" s="651"/>
      <c r="FIZ2980" s="651"/>
      <c r="FJA2980" s="651"/>
      <c r="FJB2980" s="651"/>
      <c r="FJC2980" s="651"/>
      <c r="FJD2980" s="651"/>
      <c r="FJE2980" s="651"/>
      <c r="FJF2980" s="651"/>
      <c r="FJG2980" s="651"/>
      <c r="FJH2980" s="651"/>
      <c r="FJI2980" s="651"/>
      <c r="FJJ2980" s="651"/>
      <c r="FJK2980" s="651"/>
      <c r="FJL2980" s="651"/>
      <c r="FJM2980" s="651"/>
      <c r="FJN2980" s="651"/>
      <c r="FJO2980" s="651"/>
      <c r="FJP2980" s="651"/>
      <c r="FJQ2980" s="651"/>
      <c r="FJR2980" s="651"/>
      <c r="FJS2980" s="651"/>
      <c r="FJT2980" s="651"/>
      <c r="FJU2980" s="651"/>
      <c r="FJV2980" s="651"/>
      <c r="FJW2980" s="651"/>
      <c r="FJX2980" s="651"/>
      <c r="FJY2980" s="651"/>
      <c r="FJZ2980" s="651"/>
      <c r="FKA2980" s="651"/>
      <c r="FKB2980" s="651"/>
      <c r="FKC2980" s="651"/>
      <c r="FKD2980" s="651"/>
      <c r="FKE2980" s="651"/>
      <c r="FKF2980" s="651"/>
      <c r="FKG2980" s="651"/>
      <c r="FKH2980" s="651"/>
      <c r="FKI2980" s="651"/>
      <c r="FKJ2980" s="651"/>
      <c r="FKK2980" s="651"/>
      <c r="FKL2980" s="651"/>
      <c r="FKM2980" s="651"/>
      <c r="FKN2980" s="651"/>
      <c r="FKO2980" s="651"/>
      <c r="FKP2980" s="651"/>
      <c r="FKQ2980" s="651"/>
      <c r="FKR2980" s="651"/>
      <c r="FKS2980" s="651"/>
      <c r="FKT2980" s="651"/>
      <c r="FKU2980" s="651"/>
      <c r="FKV2980" s="651"/>
      <c r="FKW2980" s="651"/>
      <c r="FKX2980" s="651"/>
      <c r="FKY2980" s="651"/>
      <c r="FKZ2980" s="651"/>
      <c r="FLA2980" s="651"/>
      <c r="FLB2980" s="651"/>
      <c r="FLC2980" s="651"/>
      <c r="FLD2980" s="651"/>
      <c r="FLE2980" s="651"/>
      <c r="FLF2980" s="651"/>
      <c r="FLG2980" s="651"/>
      <c r="FLH2980" s="651"/>
      <c r="FLI2980" s="651"/>
      <c r="FLJ2980" s="651"/>
      <c r="FLK2980" s="651"/>
      <c r="FLL2980" s="651"/>
      <c r="FLM2980" s="651"/>
      <c r="FLN2980" s="651"/>
      <c r="FLO2980" s="651"/>
      <c r="FLP2980" s="651"/>
      <c r="FLQ2980" s="651"/>
      <c r="FLR2980" s="651"/>
      <c r="FLS2980" s="651"/>
      <c r="FLT2980" s="651"/>
      <c r="FLU2980" s="651"/>
      <c r="FLV2980" s="651"/>
      <c r="FLW2980" s="651"/>
      <c r="FLX2980" s="651"/>
      <c r="FLY2980" s="651"/>
      <c r="FLZ2980" s="651"/>
      <c r="FMA2980" s="651"/>
      <c r="FMB2980" s="651"/>
      <c r="FMC2980" s="651"/>
      <c r="FMD2980" s="651"/>
      <c r="FME2980" s="651"/>
      <c r="FMF2980" s="651"/>
      <c r="FMG2980" s="651"/>
      <c r="FMH2980" s="651"/>
      <c r="FMI2980" s="651"/>
      <c r="FMJ2980" s="651"/>
      <c r="FMK2980" s="651"/>
      <c r="FML2980" s="651"/>
      <c r="FMM2980" s="651"/>
      <c r="FMN2980" s="651"/>
      <c r="FMO2980" s="651"/>
      <c r="FMP2980" s="651"/>
      <c r="FMQ2980" s="651"/>
      <c r="FMR2980" s="651"/>
      <c r="FMS2980" s="651"/>
      <c r="FMT2980" s="651"/>
      <c r="FMU2980" s="651"/>
      <c r="FMV2980" s="651"/>
      <c r="FMW2980" s="651"/>
      <c r="FMX2980" s="651"/>
      <c r="FMY2980" s="651"/>
      <c r="FMZ2980" s="651"/>
      <c r="FNA2980" s="651"/>
      <c r="FNB2980" s="651"/>
      <c r="FNC2980" s="651"/>
      <c r="FND2980" s="651"/>
      <c r="FNE2980" s="651"/>
      <c r="FNF2980" s="651"/>
      <c r="FNG2980" s="651"/>
      <c r="FNH2980" s="651"/>
      <c r="FNI2980" s="651"/>
      <c r="FNJ2980" s="651"/>
      <c r="FNK2980" s="651"/>
      <c r="FNL2980" s="651"/>
      <c r="FNM2980" s="651"/>
      <c r="FNN2980" s="651"/>
      <c r="FNO2980" s="651"/>
      <c r="FNP2980" s="651"/>
      <c r="FNQ2980" s="651"/>
      <c r="FNR2980" s="651"/>
      <c r="FNS2980" s="651"/>
      <c r="FNT2980" s="651"/>
      <c r="FNU2980" s="651"/>
      <c r="FNV2980" s="651"/>
      <c r="FNW2980" s="651"/>
      <c r="FNX2980" s="651"/>
      <c r="FNY2980" s="651"/>
      <c r="FNZ2980" s="651"/>
      <c r="FOA2980" s="651"/>
      <c r="FOB2980" s="651"/>
      <c r="FOC2980" s="651"/>
      <c r="FOD2980" s="651"/>
      <c r="FOE2980" s="651"/>
      <c r="FOF2980" s="651"/>
      <c r="FOG2980" s="651"/>
      <c r="FOH2980" s="651"/>
      <c r="FOI2980" s="651"/>
      <c r="FOJ2980" s="651"/>
      <c r="FOK2980" s="651"/>
      <c r="FOL2980" s="651"/>
      <c r="FOM2980" s="651"/>
      <c r="FON2980" s="651"/>
      <c r="FOO2980" s="651"/>
      <c r="FOP2980" s="651"/>
      <c r="FOQ2980" s="651"/>
      <c r="FOR2980" s="651"/>
      <c r="FOS2980" s="651"/>
      <c r="FOT2980" s="651"/>
      <c r="FOU2980" s="651"/>
      <c r="FOV2980" s="651"/>
      <c r="FOW2980" s="651"/>
      <c r="FOX2980" s="651"/>
      <c r="FOY2980" s="651"/>
      <c r="FOZ2980" s="651"/>
      <c r="FPA2980" s="651"/>
      <c r="FPB2980" s="651"/>
      <c r="FPC2980" s="651"/>
      <c r="FPD2980" s="651"/>
      <c r="FPE2980" s="651"/>
      <c r="FPF2980" s="651"/>
      <c r="FPG2980" s="651"/>
      <c r="FPH2980" s="651"/>
      <c r="FPI2980" s="651"/>
      <c r="FPJ2980" s="651"/>
      <c r="FPK2980" s="651"/>
      <c r="FPL2980" s="651"/>
      <c r="FPM2980" s="651"/>
      <c r="FPN2980" s="651"/>
      <c r="FPO2980" s="651"/>
      <c r="FPP2980" s="651"/>
      <c r="FPQ2980" s="651"/>
      <c r="FPR2980" s="651"/>
      <c r="FPS2980" s="651"/>
      <c r="FPT2980" s="651"/>
      <c r="FPU2980" s="651"/>
      <c r="FPV2980" s="651"/>
      <c r="FPW2980" s="651"/>
      <c r="FPX2980" s="651"/>
      <c r="FPY2980" s="651"/>
      <c r="FPZ2980" s="651"/>
      <c r="FQA2980" s="651"/>
      <c r="FQB2980" s="651"/>
      <c r="FQC2980" s="651"/>
      <c r="FQD2980" s="651"/>
      <c r="FQE2980" s="651"/>
      <c r="FQF2980" s="651"/>
      <c r="FQG2980" s="651"/>
      <c r="FQH2980" s="651"/>
      <c r="FQI2980" s="651"/>
      <c r="FQJ2980" s="651"/>
      <c r="FQK2980" s="651"/>
      <c r="FQL2980" s="651"/>
      <c r="FQM2980" s="651"/>
      <c r="FQN2980" s="651"/>
      <c r="FQO2980" s="651"/>
      <c r="FQP2980" s="651"/>
      <c r="FQQ2980" s="651"/>
      <c r="FQR2980" s="651"/>
      <c r="FQS2980" s="651"/>
      <c r="FQT2980" s="651"/>
      <c r="FQU2980" s="651"/>
      <c r="FQV2980" s="651"/>
      <c r="FQW2980" s="651"/>
      <c r="FQX2980" s="651"/>
      <c r="FQY2980" s="651"/>
      <c r="FQZ2980" s="651"/>
      <c r="FRA2980" s="651"/>
      <c r="FRB2980" s="651"/>
      <c r="FRC2980" s="651"/>
      <c r="FRD2980" s="651"/>
      <c r="FRE2980" s="651"/>
      <c r="FRF2980" s="651"/>
      <c r="FRG2980" s="651"/>
      <c r="FRH2980" s="651"/>
      <c r="FRI2980" s="651"/>
      <c r="FRJ2980" s="651"/>
      <c r="FRK2980" s="651"/>
      <c r="FRL2980" s="651"/>
      <c r="FRM2980" s="651"/>
      <c r="FRN2980" s="651"/>
      <c r="FRO2980" s="651"/>
      <c r="FRP2980" s="651"/>
      <c r="FRQ2980" s="651"/>
      <c r="FRR2980" s="651"/>
      <c r="FRS2980" s="651"/>
      <c r="FRT2980" s="651"/>
      <c r="FRU2980" s="651"/>
      <c r="FRV2980" s="651"/>
      <c r="FRW2980" s="651"/>
      <c r="FRX2980" s="651"/>
      <c r="FRY2980" s="651"/>
      <c r="FRZ2980" s="651"/>
      <c r="FSA2980" s="651"/>
      <c r="FSB2980" s="651"/>
      <c r="FSC2980" s="651"/>
      <c r="FSD2980" s="651"/>
      <c r="FSE2980" s="651"/>
      <c r="FSF2980" s="651"/>
      <c r="FSG2980" s="651"/>
      <c r="FSH2980" s="651"/>
      <c r="FSI2980" s="651"/>
      <c r="FSJ2980" s="651"/>
      <c r="FSK2980" s="651"/>
      <c r="FSL2980" s="651"/>
      <c r="FSM2980" s="651"/>
      <c r="FSN2980" s="651"/>
      <c r="FSO2980" s="651"/>
      <c r="FSP2980" s="651"/>
      <c r="FSQ2980" s="651"/>
      <c r="FSR2980" s="651"/>
      <c r="FSS2980" s="651"/>
      <c r="FST2980" s="651"/>
      <c r="FSU2980" s="651"/>
      <c r="FSV2980" s="651"/>
      <c r="FSW2980" s="651"/>
      <c r="FSX2980" s="651"/>
      <c r="FSY2980" s="651"/>
      <c r="FSZ2980" s="651"/>
      <c r="FTA2980" s="651"/>
      <c r="FTB2980" s="651"/>
      <c r="FTC2980" s="651"/>
      <c r="FTD2980" s="651"/>
      <c r="FTE2980" s="651"/>
      <c r="FTF2980" s="651"/>
      <c r="FTG2980" s="651"/>
      <c r="FTH2980" s="651"/>
      <c r="FTI2980" s="651"/>
      <c r="FTJ2980" s="651"/>
      <c r="FTK2980" s="651"/>
      <c r="FTL2980" s="651"/>
      <c r="FTM2980" s="651"/>
      <c r="FTN2980" s="651"/>
      <c r="FTO2980" s="651"/>
      <c r="FTP2980" s="651"/>
      <c r="FTQ2980" s="651"/>
      <c r="FTR2980" s="651"/>
      <c r="FTS2980" s="651"/>
      <c r="FTT2980" s="651"/>
      <c r="FTU2980" s="651"/>
      <c r="FTV2980" s="651"/>
      <c r="FTW2980" s="651"/>
      <c r="FTX2980" s="651"/>
      <c r="FTY2980" s="651"/>
      <c r="FTZ2980" s="651"/>
      <c r="FUA2980" s="651"/>
      <c r="FUB2980" s="651"/>
      <c r="FUC2980" s="651"/>
      <c r="FUD2980" s="651"/>
      <c r="FUE2980" s="651"/>
      <c r="FUF2980" s="651"/>
      <c r="FUG2980" s="651"/>
      <c r="FUH2980" s="651"/>
      <c r="FUI2980" s="651"/>
      <c r="FUJ2980" s="651"/>
      <c r="FUK2980" s="651"/>
      <c r="FUL2980" s="651"/>
      <c r="FUM2980" s="651"/>
      <c r="FUN2980" s="651"/>
      <c r="FUO2980" s="651"/>
      <c r="FUP2980" s="651"/>
      <c r="FUQ2980" s="651"/>
      <c r="FUR2980" s="651"/>
      <c r="FUS2980" s="651"/>
      <c r="FUT2980" s="651"/>
      <c r="FUU2980" s="651"/>
      <c r="FUV2980" s="651"/>
      <c r="FUW2980" s="651"/>
      <c r="FUX2980" s="651"/>
      <c r="FUY2980" s="651"/>
      <c r="FUZ2980" s="651"/>
      <c r="FVA2980" s="651"/>
      <c r="FVB2980" s="651"/>
      <c r="FVC2980" s="651"/>
      <c r="FVD2980" s="651"/>
      <c r="FVE2980" s="651"/>
      <c r="FVF2980" s="651"/>
      <c r="FVG2980" s="651"/>
      <c r="FVH2980" s="651"/>
      <c r="FVI2980" s="651"/>
      <c r="FVJ2980" s="651"/>
      <c r="FVK2980" s="651"/>
      <c r="FVL2980" s="651"/>
      <c r="FVM2980" s="651"/>
      <c r="FVN2980" s="651"/>
      <c r="FVO2980" s="651"/>
      <c r="FVP2980" s="651"/>
      <c r="FVQ2980" s="651"/>
      <c r="FVR2980" s="651"/>
      <c r="FVS2980" s="651"/>
      <c r="FVT2980" s="651"/>
      <c r="FVU2980" s="651"/>
      <c r="FVV2980" s="651"/>
      <c r="FVW2980" s="651"/>
      <c r="FVX2980" s="651"/>
      <c r="FVY2980" s="651"/>
      <c r="FVZ2980" s="651"/>
      <c r="FWA2980" s="651"/>
      <c r="FWB2980" s="651"/>
      <c r="FWC2980" s="651"/>
      <c r="FWD2980" s="651"/>
      <c r="FWE2980" s="651"/>
      <c r="FWF2980" s="651"/>
      <c r="FWG2980" s="651"/>
      <c r="FWH2980" s="651"/>
      <c r="FWI2980" s="651"/>
      <c r="FWJ2980" s="651"/>
      <c r="FWK2980" s="651"/>
      <c r="FWL2980" s="651"/>
      <c r="FWM2980" s="651"/>
      <c r="FWN2980" s="651"/>
      <c r="FWO2980" s="651"/>
      <c r="FWP2980" s="651"/>
      <c r="FWQ2980" s="651"/>
      <c r="FWR2980" s="651"/>
      <c r="FWS2980" s="651"/>
      <c r="FWT2980" s="651"/>
      <c r="FWU2980" s="651"/>
      <c r="FWV2980" s="651"/>
      <c r="FWW2980" s="651"/>
      <c r="FWX2980" s="651"/>
      <c r="FWY2980" s="651"/>
      <c r="FWZ2980" s="651"/>
      <c r="FXA2980" s="651"/>
      <c r="FXB2980" s="651"/>
      <c r="FXC2980" s="651"/>
      <c r="FXD2980" s="651"/>
      <c r="FXE2980" s="651"/>
      <c r="FXF2980" s="651"/>
      <c r="FXG2980" s="651"/>
      <c r="FXH2980" s="651"/>
      <c r="FXI2980" s="651"/>
      <c r="FXJ2980" s="651"/>
      <c r="FXK2980" s="651"/>
      <c r="FXL2980" s="651"/>
      <c r="FXM2980" s="651"/>
      <c r="FXN2980" s="651"/>
      <c r="FXO2980" s="651"/>
      <c r="FXP2980" s="651"/>
      <c r="FXQ2980" s="651"/>
      <c r="FXR2980" s="651"/>
      <c r="FXS2980" s="651"/>
      <c r="FXT2980" s="651"/>
      <c r="FXU2980" s="651"/>
      <c r="FXV2980" s="651"/>
      <c r="FXW2980" s="651"/>
      <c r="FXX2980" s="651"/>
      <c r="FXY2980" s="651"/>
      <c r="FXZ2980" s="651"/>
      <c r="FYA2980" s="651"/>
      <c r="FYB2980" s="651"/>
      <c r="FYC2980" s="651"/>
      <c r="FYD2980" s="651"/>
      <c r="FYE2980" s="651"/>
      <c r="FYF2980" s="651"/>
      <c r="FYG2980" s="651"/>
      <c r="FYH2980" s="651"/>
      <c r="FYI2980" s="651"/>
      <c r="FYJ2980" s="651"/>
      <c r="FYK2980" s="651"/>
      <c r="FYL2980" s="651"/>
      <c r="FYM2980" s="651"/>
      <c r="FYN2980" s="651"/>
      <c r="FYO2980" s="651"/>
      <c r="FYP2980" s="651"/>
      <c r="FYQ2980" s="651"/>
      <c r="FYR2980" s="651"/>
      <c r="FYS2980" s="651"/>
      <c r="FYT2980" s="651"/>
      <c r="FYU2980" s="651"/>
      <c r="FYV2980" s="651"/>
      <c r="FYW2980" s="651"/>
      <c r="FYX2980" s="651"/>
      <c r="FYY2980" s="651"/>
      <c r="FYZ2980" s="651"/>
      <c r="FZA2980" s="651"/>
      <c r="FZB2980" s="651"/>
      <c r="FZC2980" s="651"/>
      <c r="FZD2980" s="651"/>
      <c r="FZE2980" s="651"/>
      <c r="FZF2980" s="651"/>
      <c r="FZG2980" s="651"/>
      <c r="FZH2980" s="651"/>
      <c r="FZI2980" s="651"/>
      <c r="FZJ2980" s="651"/>
      <c r="FZK2980" s="651"/>
      <c r="FZL2980" s="651"/>
      <c r="FZM2980" s="651"/>
      <c r="FZN2980" s="651"/>
      <c r="FZO2980" s="651"/>
      <c r="FZP2980" s="651"/>
      <c r="FZQ2980" s="651"/>
      <c r="FZR2980" s="651"/>
      <c r="FZS2980" s="651"/>
      <c r="FZT2980" s="651"/>
      <c r="FZU2980" s="651"/>
      <c r="FZV2980" s="651"/>
      <c r="FZW2980" s="651"/>
      <c r="FZX2980" s="651"/>
      <c r="FZY2980" s="651"/>
      <c r="FZZ2980" s="651"/>
      <c r="GAA2980" s="651"/>
      <c r="GAB2980" s="651"/>
      <c r="GAC2980" s="651"/>
      <c r="GAD2980" s="651"/>
      <c r="GAE2980" s="651"/>
      <c r="GAF2980" s="651"/>
      <c r="GAG2980" s="651"/>
      <c r="GAH2980" s="651"/>
      <c r="GAI2980" s="651"/>
      <c r="GAJ2980" s="651"/>
      <c r="GAK2980" s="651"/>
      <c r="GAL2980" s="651"/>
      <c r="GAM2980" s="651"/>
      <c r="GAN2980" s="651"/>
      <c r="GAO2980" s="651"/>
      <c r="GAP2980" s="651"/>
      <c r="GAQ2980" s="651"/>
      <c r="GAR2980" s="651"/>
      <c r="GAS2980" s="651"/>
      <c r="GAT2980" s="651"/>
      <c r="GAU2980" s="651"/>
      <c r="GAV2980" s="651"/>
      <c r="GAW2980" s="651"/>
      <c r="GAX2980" s="651"/>
      <c r="GAY2980" s="651"/>
      <c r="GAZ2980" s="651"/>
      <c r="GBA2980" s="651"/>
      <c r="GBB2980" s="651"/>
      <c r="GBC2980" s="651"/>
      <c r="GBD2980" s="651"/>
      <c r="GBE2980" s="651"/>
      <c r="GBF2980" s="651"/>
      <c r="GBG2980" s="651"/>
      <c r="GBH2980" s="651"/>
      <c r="GBI2980" s="651"/>
      <c r="GBJ2980" s="651"/>
      <c r="GBK2980" s="651"/>
      <c r="GBL2980" s="651"/>
      <c r="GBM2980" s="651"/>
      <c r="GBN2980" s="651"/>
      <c r="GBO2980" s="651"/>
      <c r="GBP2980" s="651"/>
      <c r="GBQ2980" s="651"/>
      <c r="GBR2980" s="651"/>
      <c r="GBS2980" s="651"/>
      <c r="GBT2980" s="651"/>
      <c r="GBU2980" s="651"/>
      <c r="GBV2980" s="651"/>
      <c r="GBW2980" s="651"/>
      <c r="GBX2980" s="651"/>
      <c r="GBY2980" s="651"/>
      <c r="GBZ2980" s="651"/>
      <c r="GCA2980" s="651"/>
      <c r="GCB2980" s="651"/>
      <c r="GCC2980" s="651"/>
      <c r="GCD2980" s="651"/>
      <c r="GCE2980" s="651"/>
      <c r="GCF2980" s="651"/>
      <c r="GCG2980" s="651"/>
      <c r="GCH2980" s="651"/>
      <c r="GCI2980" s="651"/>
      <c r="GCJ2980" s="651"/>
      <c r="GCK2980" s="651"/>
      <c r="GCL2980" s="651"/>
      <c r="GCM2980" s="651"/>
      <c r="GCN2980" s="651"/>
      <c r="GCO2980" s="651"/>
      <c r="GCP2980" s="651"/>
      <c r="GCQ2980" s="651"/>
      <c r="GCR2980" s="651"/>
      <c r="GCS2980" s="651"/>
      <c r="GCT2980" s="651"/>
      <c r="GCU2980" s="651"/>
      <c r="GCV2980" s="651"/>
      <c r="GCW2980" s="651"/>
      <c r="GCX2980" s="651"/>
      <c r="GCY2980" s="651"/>
      <c r="GCZ2980" s="651"/>
      <c r="GDA2980" s="651"/>
      <c r="GDB2980" s="651"/>
      <c r="GDC2980" s="651"/>
      <c r="GDD2980" s="651"/>
      <c r="GDE2980" s="651"/>
      <c r="GDF2980" s="651"/>
      <c r="GDG2980" s="651"/>
      <c r="GDH2980" s="651"/>
      <c r="GDI2980" s="651"/>
      <c r="GDJ2980" s="651"/>
      <c r="GDK2980" s="651"/>
      <c r="GDL2980" s="651"/>
      <c r="GDM2980" s="651"/>
      <c r="GDN2980" s="651"/>
      <c r="GDO2980" s="651"/>
      <c r="GDP2980" s="651"/>
      <c r="GDQ2980" s="651"/>
      <c r="GDR2980" s="651"/>
      <c r="GDS2980" s="651"/>
      <c r="GDT2980" s="651"/>
      <c r="GDU2980" s="651"/>
      <c r="GDV2980" s="651"/>
      <c r="GDW2980" s="651"/>
      <c r="GDX2980" s="651"/>
      <c r="GDY2980" s="651"/>
      <c r="GDZ2980" s="651"/>
      <c r="GEA2980" s="651"/>
      <c r="GEB2980" s="651"/>
      <c r="GEC2980" s="651"/>
      <c r="GED2980" s="651"/>
      <c r="GEE2980" s="651"/>
      <c r="GEF2980" s="651"/>
      <c r="GEG2980" s="651"/>
      <c r="GEH2980" s="651"/>
      <c r="GEI2980" s="651"/>
      <c r="GEJ2980" s="651"/>
      <c r="GEK2980" s="651"/>
      <c r="GEL2980" s="651"/>
      <c r="GEM2980" s="651"/>
      <c r="GEN2980" s="651"/>
      <c r="GEO2980" s="651"/>
      <c r="GEP2980" s="651"/>
      <c r="GEQ2980" s="651"/>
      <c r="GER2980" s="651"/>
      <c r="GES2980" s="651"/>
      <c r="GET2980" s="651"/>
      <c r="GEU2980" s="651"/>
      <c r="GEV2980" s="651"/>
      <c r="GEW2980" s="651"/>
      <c r="GEX2980" s="651"/>
      <c r="GEY2980" s="651"/>
      <c r="GEZ2980" s="651"/>
      <c r="GFA2980" s="651"/>
      <c r="GFB2980" s="651"/>
      <c r="GFC2980" s="651"/>
      <c r="GFD2980" s="651"/>
      <c r="GFE2980" s="651"/>
      <c r="GFF2980" s="651"/>
      <c r="GFG2980" s="651"/>
      <c r="GFH2980" s="651"/>
      <c r="GFI2980" s="651"/>
      <c r="GFJ2980" s="651"/>
      <c r="GFK2980" s="651"/>
      <c r="GFL2980" s="651"/>
      <c r="GFM2980" s="651"/>
      <c r="GFN2980" s="651"/>
      <c r="GFO2980" s="651"/>
      <c r="GFP2980" s="651"/>
      <c r="GFQ2980" s="651"/>
      <c r="GFR2980" s="651"/>
      <c r="GFS2980" s="651"/>
      <c r="GFT2980" s="651"/>
      <c r="GFU2980" s="651"/>
      <c r="GFV2980" s="651"/>
      <c r="GFW2980" s="651"/>
      <c r="GFX2980" s="651"/>
      <c r="GFY2980" s="651"/>
      <c r="GFZ2980" s="651"/>
      <c r="GGA2980" s="651"/>
      <c r="GGB2980" s="651"/>
      <c r="GGC2980" s="651"/>
      <c r="GGD2980" s="651"/>
      <c r="GGE2980" s="651"/>
      <c r="GGF2980" s="651"/>
      <c r="GGG2980" s="651"/>
      <c r="GGH2980" s="651"/>
      <c r="GGI2980" s="651"/>
      <c r="GGJ2980" s="651"/>
      <c r="GGK2980" s="651"/>
      <c r="GGL2980" s="651"/>
      <c r="GGM2980" s="651"/>
      <c r="GGN2980" s="651"/>
      <c r="GGO2980" s="651"/>
      <c r="GGP2980" s="651"/>
      <c r="GGQ2980" s="651"/>
      <c r="GGR2980" s="651"/>
      <c r="GGS2980" s="651"/>
      <c r="GGT2980" s="651"/>
      <c r="GGU2980" s="651"/>
      <c r="GGV2980" s="651"/>
      <c r="GGW2980" s="651"/>
      <c r="GGX2980" s="651"/>
      <c r="GGY2980" s="651"/>
      <c r="GGZ2980" s="651"/>
      <c r="GHA2980" s="651"/>
      <c r="GHB2980" s="651"/>
      <c r="GHC2980" s="651"/>
      <c r="GHD2980" s="651"/>
      <c r="GHE2980" s="651"/>
      <c r="GHF2980" s="651"/>
      <c r="GHG2980" s="651"/>
      <c r="GHH2980" s="651"/>
      <c r="GHI2980" s="651"/>
      <c r="GHJ2980" s="651"/>
      <c r="GHK2980" s="651"/>
      <c r="GHL2980" s="651"/>
      <c r="GHM2980" s="651"/>
      <c r="GHN2980" s="651"/>
      <c r="GHO2980" s="651"/>
      <c r="GHP2980" s="651"/>
      <c r="GHQ2980" s="651"/>
      <c r="GHR2980" s="651"/>
      <c r="GHS2980" s="651"/>
      <c r="GHT2980" s="651"/>
      <c r="GHU2980" s="651"/>
      <c r="GHV2980" s="651"/>
      <c r="GHW2980" s="651"/>
      <c r="GHX2980" s="651"/>
      <c r="GHY2980" s="651"/>
      <c r="GHZ2980" s="651"/>
      <c r="GIA2980" s="651"/>
      <c r="GIB2980" s="651"/>
      <c r="GIC2980" s="651"/>
      <c r="GID2980" s="651"/>
      <c r="GIE2980" s="651"/>
      <c r="GIF2980" s="651"/>
      <c r="GIG2980" s="651"/>
      <c r="GIH2980" s="651"/>
      <c r="GII2980" s="651"/>
      <c r="GIJ2980" s="651"/>
      <c r="GIK2980" s="651"/>
      <c r="GIL2980" s="651"/>
      <c r="GIM2980" s="651"/>
      <c r="GIN2980" s="651"/>
      <c r="GIO2980" s="651"/>
      <c r="GIP2980" s="651"/>
      <c r="GIQ2980" s="651"/>
      <c r="GIR2980" s="651"/>
      <c r="GIS2980" s="651"/>
      <c r="GIT2980" s="651"/>
      <c r="GIU2980" s="651"/>
      <c r="GIV2980" s="651"/>
      <c r="GIW2980" s="651"/>
      <c r="GIX2980" s="651"/>
      <c r="GIY2980" s="651"/>
      <c r="GIZ2980" s="651"/>
      <c r="GJA2980" s="651"/>
      <c r="GJB2980" s="651"/>
      <c r="GJC2980" s="651"/>
      <c r="GJD2980" s="651"/>
      <c r="GJE2980" s="651"/>
      <c r="GJF2980" s="651"/>
      <c r="GJG2980" s="651"/>
      <c r="GJH2980" s="651"/>
      <c r="GJI2980" s="651"/>
      <c r="GJJ2980" s="651"/>
      <c r="GJK2980" s="651"/>
      <c r="GJL2980" s="651"/>
      <c r="GJM2980" s="651"/>
      <c r="GJN2980" s="651"/>
      <c r="GJO2980" s="651"/>
      <c r="GJP2980" s="651"/>
      <c r="GJQ2980" s="651"/>
      <c r="GJR2980" s="651"/>
      <c r="GJS2980" s="651"/>
      <c r="GJT2980" s="651"/>
      <c r="GJU2980" s="651"/>
      <c r="GJV2980" s="651"/>
      <c r="GJW2980" s="651"/>
      <c r="GJX2980" s="651"/>
      <c r="GJY2980" s="651"/>
      <c r="GJZ2980" s="651"/>
      <c r="GKA2980" s="651"/>
      <c r="GKB2980" s="651"/>
      <c r="GKC2980" s="651"/>
      <c r="GKD2980" s="651"/>
      <c r="GKE2980" s="651"/>
      <c r="GKF2980" s="651"/>
      <c r="GKG2980" s="651"/>
      <c r="GKH2980" s="651"/>
      <c r="GKI2980" s="651"/>
      <c r="GKJ2980" s="651"/>
      <c r="GKK2980" s="651"/>
      <c r="GKL2980" s="651"/>
      <c r="GKM2980" s="651"/>
      <c r="GKN2980" s="651"/>
      <c r="GKO2980" s="651"/>
      <c r="GKP2980" s="651"/>
      <c r="GKQ2980" s="651"/>
      <c r="GKR2980" s="651"/>
      <c r="GKS2980" s="651"/>
      <c r="GKT2980" s="651"/>
      <c r="GKU2980" s="651"/>
      <c r="GKV2980" s="651"/>
      <c r="GKW2980" s="651"/>
      <c r="GKX2980" s="651"/>
      <c r="GKY2980" s="651"/>
      <c r="GKZ2980" s="651"/>
      <c r="GLA2980" s="651"/>
      <c r="GLB2980" s="651"/>
      <c r="GLC2980" s="651"/>
      <c r="GLD2980" s="651"/>
      <c r="GLE2980" s="651"/>
      <c r="GLF2980" s="651"/>
      <c r="GLG2980" s="651"/>
      <c r="GLH2980" s="651"/>
      <c r="GLI2980" s="651"/>
      <c r="GLJ2980" s="651"/>
      <c r="GLK2980" s="651"/>
      <c r="GLL2980" s="651"/>
      <c r="GLM2980" s="651"/>
      <c r="GLN2980" s="651"/>
      <c r="GLO2980" s="651"/>
      <c r="GLP2980" s="651"/>
      <c r="GLQ2980" s="651"/>
      <c r="GLR2980" s="651"/>
      <c r="GLS2980" s="651"/>
      <c r="GLT2980" s="651"/>
      <c r="GLU2980" s="651"/>
      <c r="GLV2980" s="651"/>
      <c r="GLW2980" s="651"/>
      <c r="GLX2980" s="651"/>
      <c r="GLY2980" s="651"/>
      <c r="GLZ2980" s="651"/>
      <c r="GMA2980" s="651"/>
      <c r="GMB2980" s="651"/>
      <c r="GMC2980" s="651"/>
      <c r="GMD2980" s="651"/>
      <c r="GME2980" s="651"/>
      <c r="GMF2980" s="651"/>
      <c r="GMG2980" s="651"/>
      <c r="GMH2980" s="651"/>
      <c r="GMI2980" s="651"/>
      <c r="GMJ2980" s="651"/>
      <c r="GMK2980" s="651"/>
      <c r="GML2980" s="651"/>
      <c r="GMM2980" s="651"/>
      <c r="GMN2980" s="651"/>
      <c r="GMO2980" s="651"/>
      <c r="GMP2980" s="651"/>
      <c r="GMQ2980" s="651"/>
      <c r="GMR2980" s="651"/>
      <c r="GMS2980" s="651"/>
      <c r="GMT2980" s="651"/>
      <c r="GMU2980" s="651"/>
      <c r="GMV2980" s="651"/>
      <c r="GMW2980" s="651"/>
      <c r="GMX2980" s="651"/>
      <c r="GMY2980" s="651"/>
      <c r="GMZ2980" s="651"/>
      <c r="GNA2980" s="651"/>
      <c r="GNB2980" s="651"/>
      <c r="GNC2980" s="651"/>
      <c r="GND2980" s="651"/>
      <c r="GNE2980" s="651"/>
      <c r="GNF2980" s="651"/>
      <c r="GNG2980" s="651"/>
      <c r="GNH2980" s="651"/>
      <c r="GNI2980" s="651"/>
      <c r="GNJ2980" s="651"/>
      <c r="GNK2980" s="651"/>
      <c r="GNL2980" s="651"/>
      <c r="GNM2980" s="651"/>
      <c r="GNN2980" s="651"/>
      <c r="GNO2980" s="651"/>
      <c r="GNP2980" s="651"/>
      <c r="GNQ2980" s="651"/>
      <c r="GNR2980" s="651"/>
      <c r="GNS2980" s="651"/>
      <c r="GNT2980" s="651"/>
      <c r="GNU2980" s="651"/>
      <c r="GNV2980" s="651"/>
      <c r="GNW2980" s="651"/>
      <c r="GNX2980" s="651"/>
      <c r="GNY2980" s="651"/>
      <c r="GNZ2980" s="651"/>
      <c r="GOA2980" s="651"/>
      <c r="GOB2980" s="651"/>
      <c r="GOC2980" s="651"/>
      <c r="GOD2980" s="651"/>
      <c r="GOE2980" s="651"/>
      <c r="GOF2980" s="651"/>
      <c r="GOG2980" s="651"/>
      <c r="GOH2980" s="651"/>
      <c r="GOI2980" s="651"/>
      <c r="GOJ2980" s="651"/>
      <c r="GOK2980" s="651"/>
      <c r="GOL2980" s="651"/>
      <c r="GOM2980" s="651"/>
      <c r="GON2980" s="651"/>
      <c r="GOO2980" s="651"/>
      <c r="GOP2980" s="651"/>
      <c r="GOQ2980" s="651"/>
      <c r="GOR2980" s="651"/>
      <c r="GOS2980" s="651"/>
      <c r="GOT2980" s="651"/>
      <c r="GOU2980" s="651"/>
      <c r="GOV2980" s="651"/>
      <c r="GOW2980" s="651"/>
      <c r="GOX2980" s="651"/>
      <c r="GOY2980" s="651"/>
      <c r="GOZ2980" s="651"/>
      <c r="GPA2980" s="651"/>
      <c r="GPB2980" s="651"/>
      <c r="GPC2980" s="651"/>
      <c r="GPD2980" s="651"/>
      <c r="GPE2980" s="651"/>
      <c r="GPF2980" s="651"/>
      <c r="GPG2980" s="651"/>
      <c r="GPH2980" s="651"/>
      <c r="GPI2980" s="651"/>
      <c r="GPJ2980" s="651"/>
      <c r="GPK2980" s="651"/>
      <c r="GPL2980" s="651"/>
      <c r="GPM2980" s="651"/>
      <c r="GPN2980" s="651"/>
      <c r="GPO2980" s="651"/>
      <c r="GPP2980" s="651"/>
      <c r="GPQ2980" s="651"/>
      <c r="GPR2980" s="651"/>
      <c r="GPS2980" s="651"/>
      <c r="GPT2980" s="651"/>
      <c r="GPU2980" s="651"/>
      <c r="GPV2980" s="651"/>
      <c r="GPW2980" s="651"/>
      <c r="GPX2980" s="651"/>
      <c r="GPY2980" s="651"/>
      <c r="GPZ2980" s="651"/>
      <c r="GQA2980" s="651"/>
      <c r="GQB2980" s="651"/>
      <c r="GQC2980" s="651"/>
      <c r="GQD2980" s="651"/>
      <c r="GQE2980" s="651"/>
      <c r="GQF2980" s="651"/>
      <c r="GQG2980" s="651"/>
      <c r="GQH2980" s="651"/>
      <c r="GQI2980" s="651"/>
      <c r="GQJ2980" s="651"/>
      <c r="GQK2980" s="651"/>
      <c r="GQL2980" s="651"/>
      <c r="GQM2980" s="651"/>
      <c r="GQN2980" s="651"/>
      <c r="GQO2980" s="651"/>
      <c r="GQP2980" s="651"/>
      <c r="GQQ2980" s="651"/>
      <c r="GQR2980" s="651"/>
      <c r="GQS2980" s="651"/>
      <c r="GQT2980" s="651"/>
      <c r="GQU2980" s="651"/>
      <c r="GQV2980" s="651"/>
      <c r="GQW2980" s="651"/>
      <c r="GQX2980" s="651"/>
      <c r="GQY2980" s="651"/>
      <c r="GQZ2980" s="651"/>
      <c r="GRA2980" s="651"/>
      <c r="GRB2980" s="651"/>
      <c r="GRC2980" s="651"/>
      <c r="GRD2980" s="651"/>
      <c r="GRE2980" s="651"/>
      <c r="GRF2980" s="651"/>
      <c r="GRG2980" s="651"/>
      <c r="GRH2980" s="651"/>
      <c r="GRI2980" s="651"/>
      <c r="GRJ2980" s="651"/>
      <c r="GRK2980" s="651"/>
      <c r="GRL2980" s="651"/>
      <c r="GRM2980" s="651"/>
      <c r="GRN2980" s="651"/>
      <c r="GRO2980" s="651"/>
      <c r="GRP2980" s="651"/>
      <c r="GRQ2980" s="651"/>
      <c r="GRR2980" s="651"/>
      <c r="GRS2980" s="651"/>
      <c r="GRT2980" s="651"/>
      <c r="GRU2980" s="651"/>
      <c r="GRV2980" s="651"/>
      <c r="GRW2980" s="651"/>
      <c r="GRX2980" s="651"/>
      <c r="GRY2980" s="651"/>
      <c r="GRZ2980" s="651"/>
      <c r="GSA2980" s="651"/>
      <c r="GSB2980" s="651"/>
      <c r="GSC2980" s="651"/>
      <c r="GSD2980" s="651"/>
      <c r="GSE2980" s="651"/>
      <c r="GSF2980" s="651"/>
      <c r="GSG2980" s="651"/>
      <c r="GSH2980" s="651"/>
      <c r="GSI2980" s="651"/>
      <c r="GSJ2980" s="651"/>
      <c r="GSK2980" s="651"/>
      <c r="GSL2980" s="651"/>
      <c r="GSM2980" s="651"/>
      <c r="GSN2980" s="651"/>
      <c r="GSO2980" s="651"/>
      <c r="GSP2980" s="651"/>
      <c r="GSQ2980" s="651"/>
      <c r="GSR2980" s="651"/>
      <c r="GSS2980" s="651"/>
      <c r="GST2980" s="651"/>
      <c r="GSU2980" s="651"/>
      <c r="GSV2980" s="651"/>
      <c r="GSW2980" s="651"/>
      <c r="GSX2980" s="651"/>
      <c r="GSY2980" s="651"/>
      <c r="GSZ2980" s="651"/>
      <c r="GTA2980" s="651"/>
      <c r="GTB2980" s="651"/>
      <c r="GTC2980" s="651"/>
      <c r="GTD2980" s="651"/>
      <c r="GTE2980" s="651"/>
      <c r="GTF2980" s="651"/>
      <c r="GTG2980" s="651"/>
      <c r="GTH2980" s="651"/>
      <c r="GTI2980" s="651"/>
      <c r="GTJ2980" s="651"/>
      <c r="GTK2980" s="651"/>
      <c r="GTL2980" s="651"/>
      <c r="GTM2980" s="651"/>
      <c r="GTN2980" s="651"/>
      <c r="GTO2980" s="651"/>
      <c r="GTP2980" s="651"/>
      <c r="GTQ2980" s="651"/>
      <c r="GTR2980" s="651"/>
      <c r="GTS2980" s="651"/>
      <c r="GTT2980" s="651"/>
      <c r="GTU2980" s="651"/>
      <c r="GTV2980" s="651"/>
      <c r="GTW2980" s="651"/>
      <c r="GTX2980" s="651"/>
      <c r="GTY2980" s="651"/>
      <c r="GTZ2980" s="651"/>
      <c r="GUA2980" s="651"/>
      <c r="GUB2980" s="651"/>
      <c r="GUC2980" s="651"/>
      <c r="GUD2980" s="651"/>
      <c r="GUE2980" s="651"/>
      <c r="GUF2980" s="651"/>
      <c r="GUG2980" s="651"/>
      <c r="GUH2980" s="651"/>
      <c r="GUI2980" s="651"/>
      <c r="GUJ2980" s="651"/>
      <c r="GUK2980" s="651"/>
      <c r="GUL2980" s="651"/>
      <c r="GUM2980" s="651"/>
      <c r="GUN2980" s="651"/>
      <c r="GUO2980" s="651"/>
      <c r="GUP2980" s="651"/>
      <c r="GUQ2980" s="651"/>
      <c r="GUR2980" s="651"/>
      <c r="GUS2980" s="651"/>
      <c r="GUT2980" s="651"/>
      <c r="GUU2980" s="651"/>
      <c r="GUV2980" s="651"/>
      <c r="GUW2980" s="651"/>
      <c r="GUX2980" s="651"/>
      <c r="GUY2980" s="651"/>
      <c r="GUZ2980" s="651"/>
      <c r="GVA2980" s="651"/>
      <c r="GVB2980" s="651"/>
      <c r="GVC2980" s="651"/>
      <c r="GVD2980" s="651"/>
      <c r="GVE2980" s="651"/>
      <c r="GVF2980" s="651"/>
      <c r="GVG2980" s="651"/>
      <c r="GVH2980" s="651"/>
      <c r="GVI2980" s="651"/>
      <c r="GVJ2980" s="651"/>
      <c r="GVK2980" s="651"/>
      <c r="GVL2980" s="651"/>
      <c r="GVM2980" s="651"/>
      <c r="GVN2980" s="651"/>
      <c r="GVO2980" s="651"/>
      <c r="GVP2980" s="651"/>
      <c r="GVQ2980" s="651"/>
      <c r="GVR2980" s="651"/>
      <c r="GVS2980" s="651"/>
      <c r="GVT2980" s="651"/>
      <c r="GVU2980" s="651"/>
      <c r="GVV2980" s="651"/>
      <c r="GVW2980" s="651"/>
      <c r="GVX2980" s="651"/>
      <c r="GVY2980" s="651"/>
      <c r="GVZ2980" s="651"/>
      <c r="GWA2980" s="651"/>
      <c r="GWB2980" s="651"/>
      <c r="GWC2980" s="651"/>
      <c r="GWD2980" s="651"/>
      <c r="GWE2980" s="651"/>
      <c r="GWF2980" s="651"/>
      <c r="GWG2980" s="651"/>
      <c r="GWH2980" s="651"/>
      <c r="GWI2980" s="651"/>
      <c r="GWJ2980" s="651"/>
      <c r="GWK2980" s="651"/>
      <c r="GWL2980" s="651"/>
      <c r="GWM2980" s="651"/>
      <c r="GWN2980" s="651"/>
      <c r="GWO2980" s="651"/>
      <c r="GWP2980" s="651"/>
      <c r="GWQ2980" s="651"/>
      <c r="GWR2980" s="651"/>
      <c r="GWS2980" s="651"/>
      <c r="GWT2980" s="651"/>
      <c r="GWU2980" s="651"/>
      <c r="GWV2980" s="651"/>
      <c r="GWW2980" s="651"/>
      <c r="GWX2980" s="651"/>
      <c r="GWY2980" s="651"/>
      <c r="GWZ2980" s="651"/>
      <c r="GXA2980" s="651"/>
      <c r="GXB2980" s="651"/>
      <c r="GXC2980" s="651"/>
      <c r="GXD2980" s="651"/>
      <c r="GXE2980" s="651"/>
      <c r="GXF2980" s="651"/>
      <c r="GXG2980" s="651"/>
      <c r="GXH2980" s="651"/>
      <c r="GXI2980" s="651"/>
      <c r="GXJ2980" s="651"/>
      <c r="GXK2980" s="651"/>
      <c r="GXL2980" s="651"/>
      <c r="GXM2980" s="651"/>
      <c r="GXN2980" s="651"/>
      <c r="GXO2980" s="651"/>
      <c r="GXP2980" s="651"/>
      <c r="GXQ2980" s="651"/>
      <c r="GXR2980" s="651"/>
      <c r="GXS2980" s="651"/>
      <c r="GXT2980" s="651"/>
      <c r="GXU2980" s="651"/>
      <c r="GXV2980" s="651"/>
      <c r="GXW2980" s="651"/>
      <c r="GXX2980" s="651"/>
      <c r="GXY2980" s="651"/>
      <c r="GXZ2980" s="651"/>
      <c r="GYA2980" s="651"/>
      <c r="GYB2980" s="651"/>
      <c r="GYC2980" s="651"/>
      <c r="GYD2980" s="651"/>
      <c r="GYE2980" s="651"/>
      <c r="GYF2980" s="651"/>
      <c r="GYG2980" s="651"/>
      <c r="GYH2980" s="651"/>
      <c r="GYI2980" s="651"/>
      <c r="GYJ2980" s="651"/>
      <c r="GYK2980" s="651"/>
      <c r="GYL2980" s="651"/>
      <c r="GYM2980" s="651"/>
      <c r="GYN2980" s="651"/>
      <c r="GYO2980" s="651"/>
      <c r="GYP2980" s="651"/>
      <c r="GYQ2980" s="651"/>
      <c r="GYR2980" s="651"/>
      <c r="GYS2980" s="651"/>
      <c r="GYT2980" s="651"/>
      <c r="GYU2980" s="651"/>
      <c r="GYV2980" s="651"/>
      <c r="GYW2980" s="651"/>
      <c r="GYX2980" s="651"/>
      <c r="GYY2980" s="651"/>
      <c r="GYZ2980" s="651"/>
      <c r="GZA2980" s="651"/>
      <c r="GZB2980" s="651"/>
      <c r="GZC2980" s="651"/>
      <c r="GZD2980" s="651"/>
      <c r="GZE2980" s="651"/>
      <c r="GZF2980" s="651"/>
      <c r="GZG2980" s="651"/>
      <c r="GZH2980" s="651"/>
      <c r="GZI2980" s="651"/>
      <c r="GZJ2980" s="651"/>
      <c r="GZK2980" s="651"/>
      <c r="GZL2980" s="651"/>
      <c r="GZM2980" s="651"/>
      <c r="GZN2980" s="651"/>
      <c r="GZO2980" s="651"/>
      <c r="GZP2980" s="651"/>
      <c r="GZQ2980" s="651"/>
      <c r="GZR2980" s="651"/>
      <c r="GZS2980" s="651"/>
      <c r="GZT2980" s="651"/>
      <c r="GZU2980" s="651"/>
      <c r="GZV2980" s="651"/>
      <c r="GZW2980" s="651"/>
      <c r="GZX2980" s="651"/>
      <c r="GZY2980" s="651"/>
      <c r="GZZ2980" s="651"/>
      <c r="HAA2980" s="651"/>
      <c r="HAB2980" s="651"/>
      <c r="HAC2980" s="651"/>
      <c r="HAD2980" s="651"/>
      <c r="HAE2980" s="651"/>
      <c r="HAF2980" s="651"/>
      <c r="HAG2980" s="651"/>
      <c r="HAH2980" s="651"/>
      <c r="HAI2980" s="651"/>
      <c r="HAJ2980" s="651"/>
      <c r="HAK2980" s="651"/>
      <c r="HAL2980" s="651"/>
      <c r="HAM2980" s="651"/>
      <c r="HAN2980" s="651"/>
      <c r="HAO2980" s="651"/>
      <c r="HAP2980" s="651"/>
      <c r="HAQ2980" s="651"/>
      <c r="HAR2980" s="651"/>
      <c r="HAS2980" s="651"/>
      <c r="HAT2980" s="651"/>
      <c r="HAU2980" s="651"/>
      <c r="HAV2980" s="651"/>
      <c r="HAW2980" s="651"/>
      <c r="HAX2980" s="651"/>
      <c r="HAY2980" s="651"/>
      <c r="HAZ2980" s="651"/>
      <c r="HBA2980" s="651"/>
      <c r="HBB2980" s="651"/>
      <c r="HBC2980" s="651"/>
      <c r="HBD2980" s="651"/>
      <c r="HBE2980" s="651"/>
      <c r="HBF2980" s="651"/>
      <c r="HBG2980" s="651"/>
      <c r="HBH2980" s="651"/>
      <c r="HBI2980" s="651"/>
      <c r="HBJ2980" s="651"/>
      <c r="HBK2980" s="651"/>
      <c r="HBL2980" s="651"/>
      <c r="HBM2980" s="651"/>
      <c r="HBN2980" s="651"/>
      <c r="HBO2980" s="651"/>
      <c r="HBP2980" s="651"/>
      <c r="HBQ2980" s="651"/>
      <c r="HBR2980" s="651"/>
      <c r="HBS2980" s="651"/>
      <c r="HBT2980" s="651"/>
      <c r="HBU2980" s="651"/>
      <c r="HBV2980" s="651"/>
      <c r="HBW2980" s="651"/>
      <c r="HBX2980" s="651"/>
      <c r="HBY2980" s="651"/>
      <c r="HBZ2980" s="651"/>
      <c r="HCA2980" s="651"/>
      <c r="HCB2980" s="651"/>
      <c r="HCC2980" s="651"/>
      <c r="HCD2980" s="651"/>
      <c r="HCE2980" s="651"/>
      <c r="HCF2980" s="651"/>
      <c r="HCG2980" s="651"/>
      <c r="HCH2980" s="651"/>
      <c r="HCI2980" s="651"/>
      <c r="HCJ2980" s="651"/>
      <c r="HCK2980" s="651"/>
      <c r="HCL2980" s="651"/>
      <c r="HCM2980" s="651"/>
      <c r="HCN2980" s="651"/>
      <c r="HCO2980" s="651"/>
      <c r="HCP2980" s="651"/>
      <c r="HCQ2980" s="651"/>
      <c r="HCR2980" s="651"/>
      <c r="HCS2980" s="651"/>
      <c r="HCT2980" s="651"/>
      <c r="HCU2980" s="651"/>
      <c r="HCV2980" s="651"/>
      <c r="HCW2980" s="651"/>
      <c r="HCX2980" s="651"/>
      <c r="HCY2980" s="651"/>
      <c r="HCZ2980" s="651"/>
      <c r="HDA2980" s="651"/>
      <c r="HDB2980" s="651"/>
      <c r="HDC2980" s="651"/>
      <c r="HDD2980" s="651"/>
      <c r="HDE2980" s="651"/>
      <c r="HDF2980" s="651"/>
      <c r="HDG2980" s="651"/>
      <c r="HDH2980" s="651"/>
      <c r="HDI2980" s="651"/>
      <c r="HDJ2980" s="651"/>
      <c r="HDK2980" s="651"/>
      <c r="HDL2980" s="651"/>
      <c r="HDM2980" s="651"/>
      <c r="HDN2980" s="651"/>
      <c r="HDO2980" s="651"/>
      <c r="HDP2980" s="651"/>
      <c r="HDQ2980" s="651"/>
      <c r="HDR2980" s="651"/>
      <c r="HDS2980" s="651"/>
      <c r="HDT2980" s="651"/>
      <c r="HDU2980" s="651"/>
      <c r="HDV2980" s="651"/>
      <c r="HDW2980" s="651"/>
      <c r="HDX2980" s="651"/>
      <c r="HDY2980" s="651"/>
      <c r="HDZ2980" s="651"/>
      <c r="HEA2980" s="651"/>
      <c r="HEB2980" s="651"/>
      <c r="HEC2980" s="651"/>
      <c r="HED2980" s="651"/>
      <c r="HEE2980" s="651"/>
      <c r="HEF2980" s="651"/>
      <c r="HEG2980" s="651"/>
      <c r="HEH2980" s="651"/>
      <c r="HEI2980" s="651"/>
      <c r="HEJ2980" s="651"/>
      <c r="HEK2980" s="651"/>
      <c r="HEL2980" s="651"/>
      <c r="HEM2980" s="651"/>
      <c r="HEN2980" s="651"/>
      <c r="HEO2980" s="651"/>
      <c r="HEP2980" s="651"/>
      <c r="HEQ2980" s="651"/>
      <c r="HER2980" s="651"/>
      <c r="HES2980" s="651"/>
      <c r="HET2980" s="651"/>
      <c r="HEU2980" s="651"/>
      <c r="HEV2980" s="651"/>
      <c r="HEW2980" s="651"/>
      <c r="HEX2980" s="651"/>
      <c r="HEY2980" s="651"/>
      <c r="HEZ2980" s="651"/>
      <c r="HFA2980" s="651"/>
      <c r="HFB2980" s="651"/>
      <c r="HFC2980" s="651"/>
      <c r="HFD2980" s="651"/>
      <c r="HFE2980" s="651"/>
      <c r="HFF2980" s="651"/>
      <c r="HFG2980" s="651"/>
      <c r="HFH2980" s="651"/>
      <c r="HFI2980" s="651"/>
      <c r="HFJ2980" s="651"/>
      <c r="HFK2980" s="651"/>
      <c r="HFL2980" s="651"/>
      <c r="HFM2980" s="651"/>
      <c r="HFN2980" s="651"/>
      <c r="HFO2980" s="651"/>
      <c r="HFP2980" s="651"/>
      <c r="HFQ2980" s="651"/>
      <c r="HFR2980" s="651"/>
      <c r="HFS2980" s="651"/>
      <c r="HFT2980" s="651"/>
      <c r="HFU2980" s="651"/>
      <c r="HFV2980" s="651"/>
      <c r="HFW2980" s="651"/>
      <c r="HFX2980" s="651"/>
      <c r="HFY2980" s="651"/>
      <c r="HFZ2980" s="651"/>
      <c r="HGA2980" s="651"/>
      <c r="HGB2980" s="651"/>
      <c r="HGC2980" s="651"/>
      <c r="HGD2980" s="651"/>
      <c r="HGE2980" s="651"/>
      <c r="HGF2980" s="651"/>
      <c r="HGG2980" s="651"/>
      <c r="HGH2980" s="651"/>
      <c r="HGI2980" s="651"/>
      <c r="HGJ2980" s="651"/>
      <c r="HGK2980" s="651"/>
      <c r="HGL2980" s="651"/>
      <c r="HGM2980" s="651"/>
      <c r="HGN2980" s="651"/>
      <c r="HGO2980" s="651"/>
      <c r="HGP2980" s="651"/>
      <c r="HGQ2980" s="651"/>
      <c r="HGR2980" s="651"/>
      <c r="HGS2980" s="651"/>
      <c r="HGT2980" s="651"/>
      <c r="HGU2980" s="651"/>
      <c r="HGV2980" s="651"/>
      <c r="HGW2980" s="651"/>
      <c r="HGX2980" s="651"/>
      <c r="HGY2980" s="651"/>
      <c r="HGZ2980" s="651"/>
      <c r="HHA2980" s="651"/>
      <c r="HHB2980" s="651"/>
      <c r="HHC2980" s="651"/>
      <c r="HHD2980" s="651"/>
      <c r="HHE2980" s="651"/>
      <c r="HHF2980" s="651"/>
      <c r="HHG2980" s="651"/>
      <c r="HHH2980" s="651"/>
      <c r="HHI2980" s="651"/>
      <c r="HHJ2980" s="651"/>
      <c r="HHK2980" s="651"/>
      <c r="HHL2980" s="651"/>
      <c r="HHM2980" s="651"/>
      <c r="HHN2980" s="651"/>
      <c r="HHO2980" s="651"/>
      <c r="HHP2980" s="651"/>
      <c r="HHQ2980" s="651"/>
      <c r="HHR2980" s="651"/>
      <c r="HHS2980" s="651"/>
      <c r="HHT2980" s="651"/>
      <c r="HHU2980" s="651"/>
      <c r="HHV2980" s="651"/>
      <c r="HHW2980" s="651"/>
      <c r="HHX2980" s="651"/>
      <c r="HHY2980" s="651"/>
      <c r="HHZ2980" s="651"/>
      <c r="HIA2980" s="651"/>
      <c r="HIB2980" s="651"/>
      <c r="HIC2980" s="651"/>
      <c r="HID2980" s="651"/>
      <c r="HIE2980" s="651"/>
      <c r="HIF2980" s="651"/>
      <c r="HIG2980" s="651"/>
      <c r="HIH2980" s="651"/>
      <c r="HII2980" s="651"/>
      <c r="HIJ2980" s="651"/>
      <c r="HIK2980" s="651"/>
      <c r="HIL2980" s="651"/>
      <c r="HIM2980" s="651"/>
      <c r="HIN2980" s="651"/>
      <c r="HIO2980" s="651"/>
      <c r="HIP2980" s="651"/>
      <c r="HIQ2980" s="651"/>
      <c r="HIR2980" s="651"/>
      <c r="HIS2980" s="651"/>
      <c r="HIT2980" s="651"/>
      <c r="HIU2980" s="651"/>
      <c r="HIV2980" s="651"/>
      <c r="HIW2980" s="651"/>
      <c r="HIX2980" s="651"/>
      <c r="HIY2980" s="651"/>
      <c r="HIZ2980" s="651"/>
      <c r="HJA2980" s="651"/>
      <c r="HJB2980" s="651"/>
      <c r="HJC2980" s="651"/>
      <c r="HJD2980" s="651"/>
      <c r="HJE2980" s="651"/>
      <c r="HJF2980" s="651"/>
      <c r="HJG2980" s="651"/>
      <c r="HJH2980" s="651"/>
      <c r="HJI2980" s="651"/>
      <c r="HJJ2980" s="651"/>
      <c r="HJK2980" s="651"/>
      <c r="HJL2980" s="651"/>
      <c r="HJM2980" s="651"/>
      <c r="HJN2980" s="651"/>
      <c r="HJO2980" s="651"/>
      <c r="HJP2980" s="651"/>
      <c r="HJQ2980" s="651"/>
      <c r="HJR2980" s="651"/>
      <c r="HJS2980" s="651"/>
      <c r="HJT2980" s="651"/>
      <c r="HJU2980" s="651"/>
      <c r="HJV2980" s="651"/>
      <c r="HJW2980" s="651"/>
      <c r="HJX2980" s="651"/>
      <c r="HJY2980" s="651"/>
      <c r="HJZ2980" s="651"/>
      <c r="HKA2980" s="651"/>
      <c r="HKB2980" s="651"/>
      <c r="HKC2980" s="651"/>
      <c r="HKD2980" s="651"/>
      <c r="HKE2980" s="651"/>
      <c r="HKF2980" s="651"/>
      <c r="HKG2980" s="651"/>
      <c r="HKH2980" s="651"/>
      <c r="HKI2980" s="651"/>
      <c r="HKJ2980" s="651"/>
      <c r="HKK2980" s="651"/>
      <c r="HKL2980" s="651"/>
      <c r="HKM2980" s="651"/>
      <c r="HKN2980" s="651"/>
      <c r="HKO2980" s="651"/>
      <c r="HKP2980" s="651"/>
      <c r="HKQ2980" s="651"/>
      <c r="HKR2980" s="651"/>
      <c r="HKS2980" s="651"/>
      <c r="HKT2980" s="651"/>
      <c r="HKU2980" s="651"/>
      <c r="HKV2980" s="651"/>
      <c r="HKW2980" s="651"/>
      <c r="HKX2980" s="651"/>
      <c r="HKY2980" s="651"/>
      <c r="HKZ2980" s="651"/>
      <c r="HLA2980" s="651"/>
      <c r="HLB2980" s="651"/>
      <c r="HLC2980" s="651"/>
      <c r="HLD2980" s="651"/>
      <c r="HLE2980" s="651"/>
      <c r="HLF2980" s="651"/>
      <c r="HLG2980" s="651"/>
      <c r="HLH2980" s="651"/>
      <c r="HLI2980" s="651"/>
      <c r="HLJ2980" s="651"/>
      <c r="HLK2980" s="651"/>
      <c r="HLL2980" s="651"/>
      <c r="HLM2980" s="651"/>
      <c r="HLN2980" s="651"/>
      <c r="HLO2980" s="651"/>
      <c r="HLP2980" s="651"/>
      <c r="HLQ2980" s="651"/>
      <c r="HLR2980" s="651"/>
      <c r="HLS2980" s="651"/>
      <c r="HLT2980" s="651"/>
      <c r="HLU2980" s="651"/>
      <c r="HLV2980" s="651"/>
      <c r="HLW2980" s="651"/>
      <c r="HLX2980" s="651"/>
      <c r="HLY2980" s="651"/>
      <c r="HLZ2980" s="651"/>
      <c r="HMA2980" s="651"/>
      <c r="HMB2980" s="651"/>
      <c r="HMC2980" s="651"/>
      <c r="HMD2980" s="651"/>
      <c r="HME2980" s="651"/>
      <c r="HMF2980" s="651"/>
      <c r="HMG2980" s="651"/>
      <c r="HMH2980" s="651"/>
      <c r="HMI2980" s="651"/>
      <c r="HMJ2980" s="651"/>
      <c r="HMK2980" s="651"/>
      <c r="HML2980" s="651"/>
      <c r="HMM2980" s="651"/>
      <c r="HMN2980" s="651"/>
      <c r="HMO2980" s="651"/>
      <c r="HMP2980" s="651"/>
      <c r="HMQ2980" s="651"/>
      <c r="HMR2980" s="651"/>
      <c r="HMS2980" s="651"/>
      <c r="HMT2980" s="651"/>
      <c r="HMU2980" s="651"/>
      <c r="HMV2980" s="651"/>
      <c r="HMW2980" s="651"/>
      <c r="HMX2980" s="651"/>
      <c r="HMY2980" s="651"/>
      <c r="HMZ2980" s="651"/>
      <c r="HNA2980" s="651"/>
      <c r="HNB2980" s="651"/>
      <c r="HNC2980" s="651"/>
      <c r="HND2980" s="651"/>
      <c r="HNE2980" s="651"/>
      <c r="HNF2980" s="651"/>
      <c r="HNG2980" s="651"/>
      <c r="HNH2980" s="651"/>
      <c r="HNI2980" s="651"/>
      <c r="HNJ2980" s="651"/>
      <c r="HNK2980" s="651"/>
      <c r="HNL2980" s="651"/>
      <c r="HNM2980" s="651"/>
      <c r="HNN2980" s="651"/>
      <c r="HNO2980" s="651"/>
      <c r="HNP2980" s="651"/>
      <c r="HNQ2980" s="651"/>
      <c r="HNR2980" s="651"/>
      <c r="HNS2980" s="651"/>
      <c r="HNT2980" s="651"/>
      <c r="HNU2980" s="651"/>
      <c r="HNV2980" s="651"/>
      <c r="HNW2980" s="651"/>
      <c r="HNX2980" s="651"/>
      <c r="HNY2980" s="651"/>
      <c r="HNZ2980" s="651"/>
      <c r="HOA2980" s="651"/>
      <c r="HOB2980" s="651"/>
      <c r="HOC2980" s="651"/>
      <c r="HOD2980" s="651"/>
      <c r="HOE2980" s="651"/>
      <c r="HOF2980" s="651"/>
      <c r="HOG2980" s="651"/>
      <c r="HOH2980" s="651"/>
      <c r="HOI2980" s="651"/>
      <c r="HOJ2980" s="651"/>
      <c r="HOK2980" s="651"/>
      <c r="HOL2980" s="651"/>
      <c r="HOM2980" s="651"/>
      <c r="HON2980" s="651"/>
      <c r="HOO2980" s="651"/>
      <c r="HOP2980" s="651"/>
      <c r="HOQ2980" s="651"/>
      <c r="HOR2980" s="651"/>
      <c r="HOS2980" s="651"/>
      <c r="HOT2980" s="651"/>
      <c r="HOU2980" s="651"/>
      <c r="HOV2980" s="651"/>
      <c r="HOW2980" s="651"/>
      <c r="HOX2980" s="651"/>
      <c r="HOY2980" s="651"/>
      <c r="HOZ2980" s="651"/>
      <c r="HPA2980" s="651"/>
      <c r="HPB2980" s="651"/>
      <c r="HPC2980" s="651"/>
      <c r="HPD2980" s="651"/>
      <c r="HPE2980" s="651"/>
      <c r="HPF2980" s="651"/>
      <c r="HPG2980" s="651"/>
      <c r="HPH2980" s="651"/>
      <c r="HPI2980" s="651"/>
      <c r="HPJ2980" s="651"/>
      <c r="HPK2980" s="651"/>
      <c r="HPL2980" s="651"/>
      <c r="HPM2980" s="651"/>
      <c r="HPN2980" s="651"/>
      <c r="HPO2980" s="651"/>
      <c r="HPP2980" s="651"/>
      <c r="HPQ2980" s="651"/>
      <c r="HPR2980" s="651"/>
      <c r="HPS2980" s="651"/>
      <c r="HPT2980" s="651"/>
      <c r="HPU2980" s="651"/>
      <c r="HPV2980" s="651"/>
      <c r="HPW2980" s="651"/>
      <c r="HPX2980" s="651"/>
      <c r="HPY2980" s="651"/>
      <c r="HPZ2980" s="651"/>
      <c r="HQA2980" s="651"/>
      <c r="HQB2980" s="651"/>
      <c r="HQC2980" s="651"/>
      <c r="HQD2980" s="651"/>
      <c r="HQE2980" s="651"/>
      <c r="HQF2980" s="651"/>
      <c r="HQG2980" s="651"/>
      <c r="HQH2980" s="651"/>
      <c r="HQI2980" s="651"/>
      <c r="HQJ2980" s="651"/>
      <c r="HQK2980" s="651"/>
      <c r="HQL2980" s="651"/>
      <c r="HQM2980" s="651"/>
      <c r="HQN2980" s="651"/>
      <c r="HQO2980" s="651"/>
      <c r="HQP2980" s="651"/>
      <c r="HQQ2980" s="651"/>
      <c r="HQR2980" s="651"/>
      <c r="HQS2980" s="651"/>
      <c r="HQT2980" s="651"/>
      <c r="HQU2980" s="651"/>
      <c r="HQV2980" s="651"/>
      <c r="HQW2980" s="651"/>
      <c r="HQX2980" s="651"/>
      <c r="HQY2980" s="651"/>
      <c r="HQZ2980" s="651"/>
      <c r="HRA2980" s="651"/>
      <c r="HRB2980" s="651"/>
      <c r="HRC2980" s="651"/>
      <c r="HRD2980" s="651"/>
      <c r="HRE2980" s="651"/>
      <c r="HRF2980" s="651"/>
      <c r="HRG2980" s="651"/>
      <c r="HRH2980" s="651"/>
      <c r="HRI2980" s="651"/>
      <c r="HRJ2980" s="651"/>
      <c r="HRK2980" s="651"/>
      <c r="HRL2980" s="651"/>
      <c r="HRM2980" s="651"/>
      <c r="HRN2980" s="651"/>
      <c r="HRO2980" s="651"/>
      <c r="HRP2980" s="651"/>
      <c r="HRQ2980" s="651"/>
      <c r="HRR2980" s="651"/>
      <c r="HRS2980" s="651"/>
      <c r="HRT2980" s="651"/>
      <c r="HRU2980" s="651"/>
      <c r="HRV2980" s="651"/>
      <c r="HRW2980" s="651"/>
      <c r="HRX2980" s="651"/>
      <c r="HRY2980" s="651"/>
      <c r="HRZ2980" s="651"/>
      <c r="HSA2980" s="651"/>
      <c r="HSB2980" s="651"/>
      <c r="HSC2980" s="651"/>
      <c r="HSD2980" s="651"/>
      <c r="HSE2980" s="651"/>
      <c r="HSF2980" s="651"/>
      <c r="HSG2980" s="651"/>
      <c r="HSH2980" s="651"/>
      <c r="HSI2980" s="651"/>
      <c r="HSJ2980" s="651"/>
      <c r="HSK2980" s="651"/>
      <c r="HSL2980" s="651"/>
      <c r="HSM2980" s="651"/>
      <c r="HSN2980" s="651"/>
      <c r="HSO2980" s="651"/>
      <c r="HSP2980" s="651"/>
      <c r="HSQ2980" s="651"/>
      <c r="HSR2980" s="651"/>
      <c r="HSS2980" s="651"/>
      <c r="HST2980" s="651"/>
      <c r="HSU2980" s="651"/>
      <c r="HSV2980" s="651"/>
      <c r="HSW2980" s="651"/>
      <c r="HSX2980" s="651"/>
      <c r="HSY2980" s="651"/>
      <c r="HSZ2980" s="651"/>
      <c r="HTA2980" s="651"/>
      <c r="HTB2980" s="651"/>
      <c r="HTC2980" s="651"/>
      <c r="HTD2980" s="651"/>
      <c r="HTE2980" s="651"/>
      <c r="HTF2980" s="651"/>
      <c r="HTG2980" s="651"/>
      <c r="HTH2980" s="651"/>
      <c r="HTI2980" s="651"/>
      <c r="HTJ2980" s="651"/>
      <c r="HTK2980" s="651"/>
      <c r="HTL2980" s="651"/>
      <c r="HTM2980" s="651"/>
      <c r="HTN2980" s="651"/>
      <c r="HTO2980" s="651"/>
      <c r="HTP2980" s="651"/>
      <c r="HTQ2980" s="651"/>
      <c r="HTR2980" s="651"/>
      <c r="HTS2980" s="651"/>
      <c r="HTT2980" s="651"/>
      <c r="HTU2980" s="651"/>
      <c r="HTV2980" s="651"/>
      <c r="HTW2980" s="651"/>
      <c r="HTX2980" s="651"/>
      <c r="HTY2980" s="651"/>
      <c r="HTZ2980" s="651"/>
      <c r="HUA2980" s="651"/>
      <c r="HUB2980" s="651"/>
      <c r="HUC2980" s="651"/>
      <c r="HUD2980" s="651"/>
      <c r="HUE2980" s="651"/>
      <c r="HUF2980" s="651"/>
      <c r="HUG2980" s="651"/>
      <c r="HUH2980" s="651"/>
      <c r="HUI2980" s="651"/>
      <c r="HUJ2980" s="651"/>
      <c r="HUK2980" s="651"/>
      <c r="HUL2980" s="651"/>
      <c r="HUM2980" s="651"/>
      <c r="HUN2980" s="651"/>
      <c r="HUO2980" s="651"/>
      <c r="HUP2980" s="651"/>
      <c r="HUQ2980" s="651"/>
      <c r="HUR2980" s="651"/>
      <c r="HUS2980" s="651"/>
      <c r="HUT2980" s="651"/>
      <c r="HUU2980" s="651"/>
      <c r="HUV2980" s="651"/>
      <c r="HUW2980" s="651"/>
      <c r="HUX2980" s="651"/>
      <c r="HUY2980" s="651"/>
      <c r="HUZ2980" s="651"/>
      <c r="HVA2980" s="651"/>
      <c r="HVB2980" s="651"/>
      <c r="HVC2980" s="651"/>
      <c r="HVD2980" s="651"/>
      <c r="HVE2980" s="651"/>
      <c r="HVF2980" s="651"/>
      <c r="HVG2980" s="651"/>
      <c r="HVH2980" s="651"/>
      <c r="HVI2980" s="651"/>
      <c r="HVJ2980" s="651"/>
      <c r="HVK2980" s="651"/>
      <c r="HVL2980" s="651"/>
      <c r="HVM2980" s="651"/>
      <c r="HVN2980" s="651"/>
      <c r="HVO2980" s="651"/>
      <c r="HVP2980" s="651"/>
      <c r="HVQ2980" s="651"/>
      <c r="HVR2980" s="651"/>
      <c r="HVS2980" s="651"/>
      <c r="HVT2980" s="651"/>
      <c r="HVU2980" s="651"/>
      <c r="HVV2980" s="651"/>
      <c r="HVW2980" s="651"/>
      <c r="HVX2980" s="651"/>
      <c r="HVY2980" s="651"/>
      <c r="HVZ2980" s="651"/>
      <c r="HWA2980" s="651"/>
      <c r="HWB2980" s="651"/>
      <c r="HWC2980" s="651"/>
      <c r="HWD2980" s="651"/>
      <c r="HWE2980" s="651"/>
      <c r="HWF2980" s="651"/>
      <c r="HWG2980" s="651"/>
      <c r="HWH2980" s="651"/>
      <c r="HWI2980" s="651"/>
      <c r="HWJ2980" s="651"/>
      <c r="HWK2980" s="651"/>
      <c r="HWL2980" s="651"/>
      <c r="HWM2980" s="651"/>
      <c r="HWN2980" s="651"/>
      <c r="HWO2980" s="651"/>
      <c r="HWP2980" s="651"/>
      <c r="HWQ2980" s="651"/>
      <c r="HWR2980" s="651"/>
      <c r="HWS2980" s="651"/>
      <c r="HWT2980" s="651"/>
      <c r="HWU2980" s="651"/>
      <c r="HWV2980" s="651"/>
      <c r="HWW2980" s="651"/>
      <c r="HWX2980" s="651"/>
      <c r="HWY2980" s="651"/>
      <c r="HWZ2980" s="651"/>
      <c r="HXA2980" s="651"/>
      <c r="HXB2980" s="651"/>
      <c r="HXC2980" s="651"/>
      <c r="HXD2980" s="651"/>
      <c r="HXE2980" s="651"/>
      <c r="HXF2980" s="651"/>
      <c r="HXG2980" s="651"/>
      <c r="HXH2980" s="651"/>
      <c r="HXI2980" s="651"/>
      <c r="HXJ2980" s="651"/>
      <c r="HXK2980" s="651"/>
      <c r="HXL2980" s="651"/>
      <c r="HXM2980" s="651"/>
      <c r="HXN2980" s="651"/>
      <c r="HXO2980" s="651"/>
      <c r="HXP2980" s="651"/>
      <c r="HXQ2980" s="651"/>
      <c r="HXR2980" s="651"/>
      <c r="HXS2980" s="651"/>
      <c r="HXT2980" s="651"/>
      <c r="HXU2980" s="651"/>
      <c r="HXV2980" s="651"/>
      <c r="HXW2980" s="651"/>
      <c r="HXX2980" s="651"/>
      <c r="HXY2980" s="651"/>
      <c r="HXZ2980" s="651"/>
      <c r="HYA2980" s="651"/>
      <c r="HYB2980" s="651"/>
      <c r="HYC2980" s="651"/>
      <c r="HYD2980" s="651"/>
      <c r="HYE2980" s="651"/>
      <c r="HYF2980" s="651"/>
      <c r="HYG2980" s="651"/>
      <c r="HYH2980" s="651"/>
      <c r="HYI2980" s="651"/>
      <c r="HYJ2980" s="651"/>
      <c r="HYK2980" s="651"/>
      <c r="HYL2980" s="651"/>
      <c r="HYM2980" s="651"/>
      <c r="HYN2980" s="651"/>
      <c r="HYO2980" s="651"/>
      <c r="HYP2980" s="651"/>
      <c r="HYQ2980" s="651"/>
      <c r="HYR2980" s="651"/>
      <c r="HYS2980" s="651"/>
      <c r="HYT2980" s="651"/>
      <c r="HYU2980" s="651"/>
      <c r="HYV2980" s="651"/>
      <c r="HYW2980" s="651"/>
      <c r="HYX2980" s="651"/>
      <c r="HYY2980" s="651"/>
      <c r="HYZ2980" s="651"/>
      <c r="HZA2980" s="651"/>
      <c r="HZB2980" s="651"/>
      <c r="HZC2980" s="651"/>
      <c r="HZD2980" s="651"/>
      <c r="HZE2980" s="651"/>
      <c r="HZF2980" s="651"/>
      <c r="HZG2980" s="651"/>
      <c r="HZH2980" s="651"/>
      <c r="HZI2980" s="651"/>
      <c r="HZJ2980" s="651"/>
      <c r="HZK2980" s="651"/>
      <c r="HZL2980" s="651"/>
      <c r="HZM2980" s="651"/>
      <c r="HZN2980" s="651"/>
      <c r="HZO2980" s="651"/>
      <c r="HZP2980" s="651"/>
      <c r="HZQ2980" s="651"/>
      <c r="HZR2980" s="651"/>
      <c r="HZS2980" s="651"/>
      <c r="HZT2980" s="651"/>
      <c r="HZU2980" s="651"/>
      <c r="HZV2980" s="651"/>
      <c r="HZW2980" s="651"/>
      <c r="HZX2980" s="651"/>
      <c r="HZY2980" s="651"/>
      <c r="HZZ2980" s="651"/>
      <c r="IAA2980" s="651"/>
      <c r="IAB2980" s="651"/>
      <c r="IAC2980" s="651"/>
      <c r="IAD2980" s="651"/>
      <c r="IAE2980" s="651"/>
      <c r="IAF2980" s="651"/>
      <c r="IAG2980" s="651"/>
      <c r="IAH2980" s="651"/>
      <c r="IAI2980" s="651"/>
      <c r="IAJ2980" s="651"/>
      <c r="IAK2980" s="651"/>
      <c r="IAL2980" s="651"/>
      <c r="IAM2980" s="651"/>
      <c r="IAN2980" s="651"/>
      <c r="IAO2980" s="651"/>
      <c r="IAP2980" s="651"/>
      <c r="IAQ2980" s="651"/>
      <c r="IAR2980" s="651"/>
      <c r="IAS2980" s="651"/>
      <c r="IAT2980" s="651"/>
      <c r="IAU2980" s="651"/>
      <c r="IAV2980" s="651"/>
      <c r="IAW2980" s="651"/>
      <c r="IAX2980" s="651"/>
      <c r="IAY2980" s="651"/>
      <c r="IAZ2980" s="651"/>
      <c r="IBA2980" s="651"/>
      <c r="IBB2980" s="651"/>
      <c r="IBC2980" s="651"/>
      <c r="IBD2980" s="651"/>
      <c r="IBE2980" s="651"/>
      <c r="IBF2980" s="651"/>
      <c r="IBG2980" s="651"/>
      <c r="IBH2980" s="651"/>
      <c r="IBI2980" s="651"/>
      <c r="IBJ2980" s="651"/>
      <c r="IBK2980" s="651"/>
      <c r="IBL2980" s="651"/>
      <c r="IBM2980" s="651"/>
      <c r="IBN2980" s="651"/>
      <c r="IBO2980" s="651"/>
      <c r="IBP2980" s="651"/>
      <c r="IBQ2980" s="651"/>
      <c r="IBR2980" s="651"/>
      <c r="IBS2980" s="651"/>
      <c r="IBT2980" s="651"/>
      <c r="IBU2980" s="651"/>
      <c r="IBV2980" s="651"/>
      <c r="IBW2980" s="651"/>
      <c r="IBX2980" s="651"/>
      <c r="IBY2980" s="651"/>
      <c r="IBZ2980" s="651"/>
      <c r="ICA2980" s="651"/>
      <c r="ICB2980" s="651"/>
      <c r="ICC2980" s="651"/>
      <c r="ICD2980" s="651"/>
      <c r="ICE2980" s="651"/>
      <c r="ICF2980" s="651"/>
      <c r="ICG2980" s="651"/>
      <c r="ICH2980" s="651"/>
      <c r="ICI2980" s="651"/>
      <c r="ICJ2980" s="651"/>
      <c r="ICK2980" s="651"/>
      <c r="ICL2980" s="651"/>
      <c r="ICM2980" s="651"/>
      <c r="ICN2980" s="651"/>
      <c r="ICO2980" s="651"/>
      <c r="ICP2980" s="651"/>
      <c r="ICQ2980" s="651"/>
      <c r="ICR2980" s="651"/>
      <c r="ICS2980" s="651"/>
      <c r="ICT2980" s="651"/>
      <c r="ICU2980" s="651"/>
      <c r="ICV2980" s="651"/>
      <c r="ICW2980" s="651"/>
      <c r="ICX2980" s="651"/>
      <c r="ICY2980" s="651"/>
      <c r="ICZ2980" s="651"/>
      <c r="IDA2980" s="651"/>
      <c r="IDB2980" s="651"/>
      <c r="IDC2980" s="651"/>
      <c r="IDD2980" s="651"/>
      <c r="IDE2980" s="651"/>
      <c r="IDF2980" s="651"/>
      <c r="IDG2980" s="651"/>
      <c r="IDH2980" s="651"/>
      <c r="IDI2980" s="651"/>
      <c r="IDJ2980" s="651"/>
      <c r="IDK2980" s="651"/>
      <c r="IDL2980" s="651"/>
      <c r="IDM2980" s="651"/>
      <c r="IDN2980" s="651"/>
      <c r="IDO2980" s="651"/>
      <c r="IDP2980" s="651"/>
      <c r="IDQ2980" s="651"/>
      <c r="IDR2980" s="651"/>
      <c r="IDS2980" s="651"/>
      <c r="IDT2980" s="651"/>
      <c r="IDU2980" s="651"/>
      <c r="IDV2980" s="651"/>
      <c r="IDW2980" s="651"/>
      <c r="IDX2980" s="651"/>
      <c r="IDY2980" s="651"/>
      <c r="IDZ2980" s="651"/>
      <c r="IEA2980" s="651"/>
      <c r="IEB2980" s="651"/>
      <c r="IEC2980" s="651"/>
      <c r="IED2980" s="651"/>
      <c r="IEE2980" s="651"/>
      <c r="IEF2980" s="651"/>
      <c r="IEG2980" s="651"/>
      <c r="IEH2980" s="651"/>
      <c r="IEI2980" s="651"/>
      <c r="IEJ2980" s="651"/>
      <c r="IEK2980" s="651"/>
      <c r="IEL2980" s="651"/>
      <c r="IEM2980" s="651"/>
      <c r="IEN2980" s="651"/>
      <c r="IEO2980" s="651"/>
      <c r="IEP2980" s="651"/>
      <c r="IEQ2980" s="651"/>
      <c r="IER2980" s="651"/>
      <c r="IES2980" s="651"/>
      <c r="IET2980" s="651"/>
      <c r="IEU2980" s="651"/>
      <c r="IEV2980" s="651"/>
      <c r="IEW2980" s="651"/>
      <c r="IEX2980" s="651"/>
      <c r="IEY2980" s="651"/>
      <c r="IEZ2980" s="651"/>
      <c r="IFA2980" s="651"/>
      <c r="IFB2980" s="651"/>
      <c r="IFC2980" s="651"/>
      <c r="IFD2980" s="651"/>
      <c r="IFE2980" s="651"/>
      <c r="IFF2980" s="651"/>
      <c r="IFG2980" s="651"/>
      <c r="IFH2980" s="651"/>
      <c r="IFI2980" s="651"/>
      <c r="IFJ2980" s="651"/>
      <c r="IFK2980" s="651"/>
      <c r="IFL2980" s="651"/>
      <c r="IFM2980" s="651"/>
      <c r="IFN2980" s="651"/>
      <c r="IFO2980" s="651"/>
      <c r="IFP2980" s="651"/>
      <c r="IFQ2980" s="651"/>
      <c r="IFR2980" s="651"/>
      <c r="IFS2980" s="651"/>
      <c r="IFT2980" s="651"/>
      <c r="IFU2980" s="651"/>
      <c r="IFV2980" s="651"/>
      <c r="IFW2980" s="651"/>
      <c r="IFX2980" s="651"/>
      <c r="IFY2980" s="651"/>
      <c r="IFZ2980" s="651"/>
      <c r="IGA2980" s="651"/>
      <c r="IGB2980" s="651"/>
      <c r="IGC2980" s="651"/>
      <c r="IGD2980" s="651"/>
      <c r="IGE2980" s="651"/>
      <c r="IGF2980" s="651"/>
      <c r="IGG2980" s="651"/>
      <c r="IGH2980" s="651"/>
      <c r="IGI2980" s="651"/>
      <c r="IGJ2980" s="651"/>
      <c r="IGK2980" s="651"/>
      <c r="IGL2980" s="651"/>
      <c r="IGM2980" s="651"/>
      <c r="IGN2980" s="651"/>
      <c r="IGO2980" s="651"/>
      <c r="IGP2980" s="651"/>
      <c r="IGQ2980" s="651"/>
      <c r="IGR2980" s="651"/>
      <c r="IGS2980" s="651"/>
      <c r="IGT2980" s="651"/>
      <c r="IGU2980" s="651"/>
      <c r="IGV2980" s="651"/>
      <c r="IGW2980" s="651"/>
      <c r="IGX2980" s="651"/>
      <c r="IGY2980" s="651"/>
      <c r="IGZ2980" s="651"/>
      <c r="IHA2980" s="651"/>
      <c r="IHB2980" s="651"/>
      <c r="IHC2980" s="651"/>
      <c r="IHD2980" s="651"/>
      <c r="IHE2980" s="651"/>
      <c r="IHF2980" s="651"/>
      <c r="IHG2980" s="651"/>
      <c r="IHH2980" s="651"/>
      <c r="IHI2980" s="651"/>
      <c r="IHJ2980" s="651"/>
      <c r="IHK2980" s="651"/>
      <c r="IHL2980" s="651"/>
      <c r="IHM2980" s="651"/>
      <c r="IHN2980" s="651"/>
      <c r="IHO2980" s="651"/>
      <c r="IHP2980" s="651"/>
      <c r="IHQ2980" s="651"/>
      <c r="IHR2980" s="651"/>
      <c r="IHS2980" s="651"/>
      <c r="IHT2980" s="651"/>
      <c r="IHU2980" s="651"/>
      <c r="IHV2980" s="651"/>
      <c r="IHW2980" s="651"/>
      <c r="IHX2980" s="651"/>
      <c r="IHY2980" s="651"/>
      <c r="IHZ2980" s="651"/>
      <c r="IIA2980" s="651"/>
      <c r="IIB2980" s="651"/>
      <c r="IIC2980" s="651"/>
      <c r="IID2980" s="651"/>
      <c r="IIE2980" s="651"/>
      <c r="IIF2980" s="651"/>
      <c r="IIG2980" s="651"/>
      <c r="IIH2980" s="651"/>
      <c r="III2980" s="651"/>
      <c r="IIJ2980" s="651"/>
      <c r="IIK2980" s="651"/>
      <c r="IIL2980" s="651"/>
      <c r="IIM2980" s="651"/>
      <c r="IIN2980" s="651"/>
      <c r="IIO2980" s="651"/>
      <c r="IIP2980" s="651"/>
      <c r="IIQ2980" s="651"/>
      <c r="IIR2980" s="651"/>
      <c r="IIS2980" s="651"/>
      <c r="IIT2980" s="651"/>
      <c r="IIU2980" s="651"/>
      <c r="IIV2980" s="651"/>
      <c r="IIW2980" s="651"/>
      <c r="IIX2980" s="651"/>
      <c r="IIY2980" s="651"/>
      <c r="IIZ2980" s="651"/>
      <c r="IJA2980" s="651"/>
      <c r="IJB2980" s="651"/>
      <c r="IJC2980" s="651"/>
      <c r="IJD2980" s="651"/>
      <c r="IJE2980" s="651"/>
      <c r="IJF2980" s="651"/>
      <c r="IJG2980" s="651"/>
      <c r="IJH2980" s="651"/>
      <c r="IJI2980" s="651"/>
      <c r="IJJ2980" s="651"/>
      <c r="IJK2980" s="651"/>
      <c r="IJL2980" s="651"/>
      <c r="IJM2980" s="651"/>
      <c r="IJN2980" s="651"/>
      <c r="IJO2980" s="651"/>
      <c r="IJP2980" s="651"/>
      <c r="IJQ2980" s="651"/>
      <c r="IJR2980" s="651"/>
      <c r="IJS2980" s="651"/>
      <c r="IJT2980" s="651"/>
      <c r="IJU2980" s="651"/>
      <c r="IJV2980" s="651"/>
      <c r="IJW2980" s="651"/>
      <c r="IJX2980" s="651"/>
      <c r="IJY2980" s="651"/>
      <c r="IJZ2980" s="651"/>
      <c r="IKA2980" s="651"/>
      <c r="IKB2980" s="651"/>
      <c r="IKC2980" s="651"/>
      <c r="IKD2980" s="651"/>
      <c r="IKE2980" s="651"/>
      <c r="IKF2980" s="651"/>
      <c r="IKG2980" s="651"/>
      <c r="IKH2980" s="651"/>
      <c r="IKI2980" s="651"/>
      <c r="IKJ2980" s="651"/>
      <c r="IKK2980" s="651"/>
      <c r="IKL2980" s="651"/>
      <c r="IKM2980" s="651"/>
      <c r="IKN2980" s="651"/>
      <c r="IKO2980" s="651"/>
      <c r="IKP2980" s="651"/>
      <c r="IKQ2980" s="651"/>
      <c r="IKR2980" s="651"/>
      <c r="IKS2980" s="651"/>
      <c r="IKT2980" s="651"/>
      <c r="IKU2980" s="651"/>
      <c r="IKV2980" s="651"/>
      <c r="IKW2980" s="651"/>
      <c r="IKX2980" s="651"/>
      <c r="IKY2980" s="651"/>
      <c r="IKZ2980" s="651"/>
      <c r="ILA2980" s="651"/>
      <c r="ILB2980" s="651"/>
      <c r="ILC2980" s="651"/>
      <c r="ILD2980" s="651"/>
      <c r="ILE2980" s="651"/>
      <c r="ILF2980" s="651"/>
      <c r="ILG2980" s="651"/>
      <c r="ILH2980" s="651"/>
      <c r="ILI2980" s="651"/>
      <c r="ILJ2980" s="651"/>
      <c r="ILK2980" s="651"/>
      <c r="ILL2980" s="651"/>
      <c r="ILM2980" s="651"/>
      <c r="ILN2980" s="651"/>
      <c r="ILO2980" s="651"/>
      <c r="ILP2980" s="651"/>
      <c r="ILQ2980" s="651"/>
      <c r="ILR2980" s="651"/>
      <c r="ILS2980" s="651"/>
      <c r="ILT2980" s="651"/>
      <c r="ILU2980" s="651"/>
      <c r="ILV2980" s="651"/>
      <c r="ILW2980" s="651"/>
      <c r="ILX2980" s="651"/>
      <c r="ILY2980" s="651"/>
      <c r="ILZ2980" s="651"/>
      <c r="IMA2980" s="651"/>
      <c r="IMB2980" s="651"/>
      <c r="IMC2980" s="651"/>
      <c r="IMD2980" s="651"/>
      <c r="IME2980" s="651"/>
      <c r="IMF2980" s="651"/>
      <c r="IMG2980" s="651"/>
      <c r="IMH2980" s="651"/>
      <c r="IMI2980" s="651"/>
      <c r="IMJ2980" s="651"/>
      <c r="IMK2980" s="651"/>
      <c r="IML2980" s="651"/>
      <c r="IMM2980" s="651"/>
      <c r="IMN2980" s="651"/>
      <c r="IMO2980" s="651"/>
      <c r="IMP2980" s="651"/>
      <c r="IMQ2980" s="651"/>
      <c r="IMR2980" s="651"/>
      <c r="IMS2980" s="651"/>
      <c r="IMT2980" s="651"/>
      <c r="IMU2980" s="651"/>
      <c r="IMV2980" s="651"/>
      <c r="IMW2980" s="651"/>
      <c r="IMX2980" s="651"/>
      <c r="IMY2980" s="651"/>
      <c r="IMZ2980" s="651"/>
      <c r="INA2980" s="651"/>
      <c r="INB2980" s="651"/>
      <c r="INC2980" s="651"/>
      <c r="IND2980" s="651"/>
      <c r="INE2980" s="651"/>
      <c r="INF2980" s="651"/>
      <c r="ING2980" s="651"/>
      <c r="INH2980" s="651"/>
      <c r="INI2980" s="651"/>
      <c r="INJ2980" s="651"/>
      <c r="INK2980" s="651"/>
      <c r="INL2980" s="651"/>
      <c r="INM2980" s="651"/>
      <c r="INN2980" s="651"/>
      <c r="INO2980" s="651"/>
      <c r="INP2980" s="651"/>
      <c r="INQ2980" s="651"/>
      <c r="INR2980" s="651"/>
      <c r="INS2980" s="651"/>
      <c r="INT2980" s="651"/>
      <c r="INU2980" s="651"/>
      <c r="INV2980" s="651"/>
      <c r="INW2980" s="651"/>
      <c r="INX2980" s="651"/>
      <c r="INY2980" s="651"/>
      <c r="INZ2980" s="651"/>
      <c r="IOA2980" s="651"/>
      <c r="IOB2980" s="651"/>
      <c r="IOC2980" s="651"/>
      <c r="IOD2980" s="651"/>
      <c r="IOE2980" s="651"/>
      <c r="IOF2980" s="651"/>
      <c r="IOG2980" s="651"/>
      <c r="IOH2980" s="651"/>
      <c r="IOI2980" s="651"/>
      <c r="IOJ2980" s="651"/>
      <c r="IOK2980" s="651"/>
      <c r="IOL2980" s="651"/>
      <c r="IOM2980" s="651"/>
      <c r="ION2980" s="651"/>
      <c r="IOO2980" s="651"/>
      <c r="IOP2980" s="651"/>
      <c r="IOQ2980" s="651"/>
      <c r="IOR2980" s="651"/>
      <c r="IOS2980" s="651"/>
      <c r="IOT2980" s="651"/>
      <c r="IOU2980" s="651"/>
      <c r="IOV2980" s="651"/>
      <c r="IOW2980" s="651"/>
      <c r="IOX2980" s="651"/>
      <c r="IOY2980" s="651"/>
      <c r="IOZ2980" s="651"/>
      <c r="IPA2980" s="651"/>
      <c r="IPB2980" s="651"/>
      <c r="IPC2980" s="651"/>
      <c r="IPD2980" s="651"/>
      <c r="IPE2980" s="651"/>
      <c r="IPF2980" s="651"/>
      <c r="IPG2980" s="651"/>
      <c r="IPH2980" s="651"/>
      <c r="IPI2980" s="651"/>
      <c r="IPJ2980" s="651"/>
      <c r="IPK2980" s="651"/>
      <c r="IPL2980" s="651"/>
      <c r="IPM2980" s="651"/>
      <c r="IPN2980" s="651"/>
      <c r="IPO2980" s="651"/>
      <c r="IPP2980" s="651"/>
      <c r="IPQ2980" s="651"/>
      <c r="IPR2980" s="651"/>
      <c r="IPS2980" s="651"/>
      <c r="IPT2980" s="651"/>
      <c r="IPU2980" s="651"/>
      <c r="IPV2980" s="651"/>
      <c r="IPW2980" s="651"/>
      <c r="IPX2980" s="651"/>
      <c r="IPY2980" s="651"/>
      <c r="IPZ2980" s="651"/>
      <c r="IQA2980" s="651"/>
      <c r="IQB2980" s="651"/>
      <c r="IQC2980" s="651"/>
      <c r="IQD2980" s="651"/>
      <c r="IQE2980" s="651"/>
      <c r="IQF2980" s="651"/>
      <c r="IQG2980" s="651"/>
      <c r="IQH2980" s="651"/>
      <c r="IQI2980" s="651"/>
      <c r="IQJ2980" s="651"/>
      <c r="IQK2980" s="651"/>
      <c r="IQL2980" s="651"/>
      <c r="IQM2980" s="651"/>
      <c r="IQN2980" s="651"/>
      <c r="IQO2980" s="651"/>
      <c r="IQP2980" s="651"/>
      <c r="IQQ2980" s="651"/>
      <c r="IQR2980" s="651"/>
      <c r="IQS2980" s="651"/>
      <c r="IQT2980" s="651"/>
      <c r="IQU2980" s="651"/>
      <c r="IQV2980" s="651"/>
      <c r="IQW2980" s="651"/>
      <c r="IQX2980" s="651"/>
      <c r="IQY2980" s="651"/>
      <c r="IQZ2980" s="651"/>
      <c r="IRA2980" s="651"/>
      <c r="IRB2980" s="651"/>
      <c r="IRC2980" s="651"/>
      <c r="IRD2980" s="651"/>
      <c r="IRE2980" s="651"/>
      <c r="IRF2980" s="651"/>
      <c r="IRG2980" s="651"/>
      <c r="IRH2980" s="651"/>
      <c r="IRI2980" s="651"/>
      <c r="IRJ2980" s="651"/>
      <c r="IRK2980" s="651"/>
      <c r="IRL2980" s="651"/>
      <c r="IRM2980" s="651"/>
      <c r="IRN2980" s="651"/>
      <c r="IRO2980" s="651"/>
      <c r="IRP2980" s="651"/>
      <c r="IRQ2980" s="651"/>
      <c r="IRR2980" s="651"/>
      <c r="IRS2980" s="651"/>
      <c r="IRT2980" s="651"/>
      <c r="IRU2980" s="651"/>
      <c r="IRV2980" s="651"/>
      <c r="IRW2980" s="651"/>
      <c r="IRX2980" s="651"/>
      <c r="IRY2980" s="651"/>
      <c r="IRZ2980" s="651"/>
      <c r="ISA2980" s="651"/>
      <c r="ISB2980" s="651"/>
      <c r="ISC2980" s="651"/>
      <c r="ISD2980" s="651"/>
      <c r="ISE2980" s="651"/>
      <c r="ISF2980" s="651"/>
      <c r="ISG2980" s="651"/>
      <c r="ISH2980" s="651"/>
      <c r="ISI2980" s="651"/>
      <c r="ISJ2980" s="651"/>
      <c r="ISK2980" s="651"/>
      <c r="ISL2980" s="651"/>
      <c r="ISM2980" s="651"/>
      <c r="ISN2980" s="651"/>
      <c r="ISO2980" s="651"/>
      <c r="ISP2980" s="651"/>
      <c r="ISQ2980" s="651"/>
      <c r="ISR2980" s="651"/>
      <c r="ISS2980" s="651"/>
      <c r="IST2980" s="651"/>
      <c r="ISU2980" s="651"/>
      <c r="ISV2980" s="651"/>
      <c r="ISW2980" s="651"/>
      <c r="ISX2980" s="651"/>
      <c r="ISY2980" s="651"/>
      <c r="ISZ2980" s="651"/>
      <c r="ITA2980" s="651"/>
      <c r="ITB2980" s="651"/>
      <c r="ITC2980" s="651"/>
      <c r="ITD2980" s="651"/>
      <c r="ITE2980" s="651"/>
      <c r="ITF2980" s="651"/>
      <c r="ITG2980" s="651"/>
      <c r="ITH2980" s="651"/>
      <c r="ITI2980" s="651"/>
      <c r="ITJ2980" s="651"/>
      <c r="ITK2980" s="651"/>
      <c r="ITL2980" s="651"/>
      <c r="ITM2980" s="651"/>
      <c r="ITN2980" s="651"/>
      <c r="ITO2980" s="651"/>
      <c r="ITP2980" s="651"/>
      <c r="ITQ2980" s="651"/>
      <c r="ITR2980" s="651"/>
      <c r="ITS2980" s="651"/>
      <c r="ITT2980" s="651"/>
      <c r="ITU2980" s="651"/>
      <c r="ITV2980" s="651"/>
      <c r="ITW2980" s="651"/>
      <c r="ITX2980" s="651"/>
      <c r="ITY2980" s="651"/>
      <c r="ITZ2980" s="651"/>
      <c r="IUA2980" s="651"/>
      <c r="IUB2980" s="651"/>
      <c r="IUC2980" s="651"/>
      <c r="IUD2980" s="651"/>
      <c r="IUE2980" s="651"/>
      <c r="IUF2980" s="651"/>
      <c r="IUG2980" s="651"/>
      <c r="IUH2980" s="651"/>
      <c r="IUI2980" s="651"/>
      <c r="IUJ2980" s="651"/>
      <c r="IUK2980" s="651"/>
      <c r="IUL2980" s="651"/>
      <c r="IUM2980" s="651"/>
      <c r="IUN2980" s="651"/>
      <c r="IUO2980" s="651"/>
      <c r="IUP2980" s="651"/>
      <c r="IUQ2980" s="651"/>
      <c r="IUR2980" s="651"/>
      <c r="IUS2980" s="651"/>
      <c r="IUT2980" s="651"/>
      <c r="IUU2980" s="651"/>
      <c r="IUV2980" s="651"/>
      <c r="IUW2980" s="651"/>
      <c r="IUX2980" s="651"/>
      <c r="IUY2980" s="651"/>
      <c r="IUZ2980" s="651"/>
      <c r="IVA2980" s="651"/>
      <c r="IVB2980" s="651"/>
      <c r="IVC2980" s="651"/>
      <c r="IVD2980" s="651"/>
      <c r="IVE2980" s="651"/>
      <c r="IVF2980" s="651"/>
      <c r="IVG2980" s="651"/>
      <c r="IVH2980" s="651"/>
      <c r="IVI2980" s="651"/>
      <c r="IVJ2980" s="651"/>
      <c r="IVK2980" s="651"/>
      <c r="IVL2980" s="651"/>
      <c r="IVM2980" s="651"/>
      <c r="IVN2980" s="651"/>
      <c r="IVO2980" s="651"/>
      <c r="IVP2980" s="651"/>
      <c r="IVQ2980" s="651"/>
      <c r="IVR2980" s="651"/>
      <c r="IVS2980" s="651"/>
      <c r="IVT2980" s="651"/>
      <c r="IVU2980" s="651"/>
      <c r="IVV2980" s="651"/>
      <c r="IVW2980" s="651"/>
      <c r="IVX2980" s="651"/>
      <c r="IVY2980" s="651"/>
      <c r="IVZ2980" s="651"/>
      <c r="IWA2980" s="651"/>
      <c r="IWB2980" s="651"/>
      <c r="IWC2980" s="651"/>
      <c r="IWD2980" s="651"/>
      <c r="IWE2980" s="651"/>
      <c r="IWF2980" s="651"/>
      <c r="IWG2980" s="651"/>
      <c r="IWH2980" s="651"/>
      <c r="IWI2980" s="651"/>
      <c r="IWJ2980" s="651"/>
      <c r="IWK2980" s="651"/>
      <c r="IWL2980" s="651"/>
      <c r="IWM2980" s="651"/>
      <c r="IWN2980" s="651"/>
      <c r="IWO2980" s="651"/>
      <c r="IWP2980" s="651"/>
      <c r="IWQ2980" s="651"/>
      <c r="IWR2980" s="651"/>
      <c r="IWS2980" s="651"/>
      <c r="IWT2980" s="651"/>
      <c r="IWU2980" s="651"/>
      <c r="IWV2980" s="651"/>
      <c r="IWW2980" s="651"/>
      <c r="IWX2980" s="651"/>
      <c r="IWY2980" s="651"/>
      <c r="IWZ2980" s="651"/>
      <c r="IXA2980" s="651"/>
      <c r="IXB2980" s="651"/>
      <c r="IXC2980" s="651"/>
      <c r="IXD2980" s="651"/>
      <c r="IXE2980" s="651"/>
      <c r="IXF2980" s="651"/>
      <c r="IXG2980" s="651"/>
      <c r="IXH2980" s="651"/>
      <c r="IXI2980" s="651"/>
      <c r="IXJ2980" s="651"/>
      <c r="IXK2980" s="651"/>
      <c r="IXL2980" s="651"/>
      <c r="IXM2980" s="651"/>
      <c r="IXN2980" s="651"/>
      <c r="IXO2980" s="651"/>
      <c r="IXP2980" s="651"/>
      <c r="IXQ2980" s="651"/>
      <c r="IXR2980" s="651"/>
      <c r="IXS2980" s="651"/>
      <c r="IXT2980" s="651"/>
      <c r="IXU2980" s="651"/>
      <c r="IXV2980" s="651"/>
      <c r="IXW2980" s="651"/>
      <c r="IXX2980" s="651"/>
      <c r="IXY2980" s="651"/>
      <c r="IXZ2980" s="651"/>
      <c r="IYA2980" s="651"/>
      <c r="IYB2980" s="651"/>
      <c r="IYC2980" s="651"/>
      <c r="IYD2980" s="651"/>
      <c r="IYE2980" s="651"/>
      <c r="IYF2980" s="651"/>
      <c r="IYG2980" s="651"/>
      <c r="IYH2980" s="651"/>
      <c r="IYI2980" s="651"/>
      <c r="IYJ2980" s="651"/>
      <c r="IYK2980" s="651"/>
      <c r="IYL2980" s="651"/>
      <c r="IYM2980" s="651"/>
      <c r="IYN2980" s="651"/>
      <c r="IYO2980" s="651"/>
      <c r="IYP2980" s="651"/>
      <c r="IYQ2980" s="651"/>
      <c r="IYR2980" s="651"/>
      <c r="IYS2980" s="651"/>
      <c r="IYT2980" s="651"/>
      <c r="IYU2980" s="651"/>
      <c r="IYV2980" s="651"/>
      <c r="IYW2980" s="651"/>
      <c r="IYX2980" s="651"/>
      <c r="IYY2980" s="651"/>
      <c r="IYZ2980" s="651"/>
      <c r="IZA2980" s="651"/>
      <c r="IZB2980" s="651"/>
      <c r="IZC2980" s="651"/>
      <c r="IZD2980" s="651"/>
      <c r="IZE2980" s="651"/>
      <c r="IZF2980" s="651"/>
      <c r="IZG2980" s="651"/>
      <c r="IZH2980" s="651"/>
      <c r="IZI2980" s="651"/>
      <c r="IZJ2980" s="651"/>
      <c r="IZK2980" s="651"/>
      <c r="IZL2980" s="651"/>
      <c r="IZM2980" s="651"/>
      <c r="IZN2980" s="651"/>
      <c r="IZO2980" s="651"/>
      <c r="IZP2980" s="651"/>
      <c r="IZQ2980" s="651"/>
      <c r="IZR2980" s="651"/>
      <c r="IZS2980" s="651"/>
      <c r="IZT2980" s="651"/>
      <c r="IZU2980" s="651"/>
      <c r="IZV2980" s="651"/>
      <c r="IZW2980" s="651"/>
      <c r="IZX2980" s="651"/>
      <c r="IZY2980" s="651"/>
      <c r="IZZ2980" s="651"/>
      <c r="JAA2980" s="651"/>
      <c r="JAB2980" s="651"/>
      <c r="JAC2980" s="651"/>
      <c r="JAD2980" s="651"/>
      <c r="JAE2980" s="651"/>
      <c r="JAF2980" s="651"/>
      <c r="JAG2980" s="651"/>
      <c r="JAH2980" s="651"/>
      <c r="JAI2980" s="651"/>
      <c r="JAJ2980" s="651"/>
      <c r="JAK2980" s="651"/>
      <c r="JAL2980" s="651"/>
      <c r="JAM2980" s="651"/>
      <c r="JAN2980" s="651"/>
      <c r="JAO2980" s="651"/>
      <c r="JAP2980" s="651"/>
      <c r="JAQ2980" s="651"/>
      <c r="JAR2980" s="651"/>
      <c r="JAS2980" s="651"/>
      <c r="JAT2980" s="651"/>
      <c r="JAU2980" s="651"/>
      <c r="JAV2980" s="651"/>
      <c r="JAW2980" s="651"/>
      <c r="JAX2980" s="651"/>
      <c r="JAY2980" s="651"/>
      <c r="JAZ2980" s="651"/>
      <c r="JBA2980" s="651"/>
      <c r="JBB2980" s="651"/>
      <c r="JBC2980" s="651"/>
      <c r="JBD2980" s="651"/>
      <c r="JBE2980" s="651"/>
      <c r="JBF2980" s="651"/>
      <c r="JBG2980" s="651"/>
      <c r="JBH2980" s="651"/>
      <c r="JBI2980" s="651"/>
      <c r="JBJ2980" s="651"/>
      <c r="JBK2980" s="651"/>
      <c r="JBL2980" s="651"/>
      <c r="JBM2980" s="651"/>
      <c r="JBN2980" s="651"/>
      <c r="JBO2980" s="651"/>
      <c r="JBP2980" s="651"/>
      <c r="JBQ2980" s="651"/>
      <c r="JBR2980" s="651"/>
      <c r="JBS2980" s="651"/>
      <c r="JBT2980" s="651"/>
      <c r="JBU2980" s="651"/>
      <c r="JBV2980" s="651"/>
      <c r="JBW2980" s="651"/>
      <c r="JBX2980" s="651"/>
      <c r="JBY2980" s="651"/>
      <c r="JBZ2980" s="651"/>
      <c r="JCA2980" s="651"/>
      <c r="JCB2980" s="651"/>
      <c r="JCC2980" s="651"/>
      <c r="JCD2980" s="651"/>
      <c r="JCE2980" s="651"/>
      <c r="JCF2980" s="651"/>
      <c r="JCG2980" s="651"/>
      <c r="JCH2980" s="651"/>
      <c r="JCI2980" s="651"/>
      <c r="JCJ2980" s="651"/>
      <c r="JCK2980" s="651"/>
      <c r="JCL2980" s="651"/>
      <c r="JCM2980" s="651"/>
      <c r="JCN2980" s="651"/>
      <c r="JCO2980" s="651"/>
      <c r="JCP2980" s="651"/>
      <c r="JCQ2980" s="651"/>
      <c r="JCR2980" s="651"/>
      <c r="JCS2980" s="651"/>
      <c r="JCT2980" s="651"/>
      <c r="JCU2980" s="651"/>
      <c r="JCV2980" s="651"/>
      <c r="JCW2980" s="651"/>
      <c r="JCX2980" s="651"/>
      <c r="JCY2980" s="651"/>
      <c r="JCZ2980" s="651"/>
      <c r="JDA2980" s="651"/>
      <c r="JDB2980" s="651"/>
      <c r="JDC2980" s="651"/>
      <c r="JDD2980" s="651"/>
      <c r="JDE2980" s="651"/>
      <c r="JDF2980" s="651"/>
      <c r="JDG2980" s="651"/>
      <c r="JDH2980" s="651"/>
      <c r="JDI2980" s="651"/>
      <c r="JDJ2980" s="651"/>
      <c r="JDK2980" s="651"/>
      <c r="JDL2980" s="651"/>
      <c r="JDM2980" s="651"/>
      <c r="JDN2980" s="651"/>
      <c r="JDO2980" s="651"/>
      <c r="JDP2980" s="651"/>
      <c r="JDQ2980" s="651"/>
      <c r="JDR2980" s="651"/>
      <c r="JDS2980" s="651"/>
      <c r="JDT2980" s="651"/>
      <c r="JDU2980" s="651"/>
      <c r="JDV2980" s="651"/>
      <c r="JDW2980" s="651"/>
      <c r="JDX2980" s="651"/>
      <c r="JDY2980" s="651"/>
      <c r="JDZ2980" s="651"/>
      <c r="JEA2980" s="651"/>
      <c r="JEB2980" s="651"/>
      <c r="JEC2980" s="651"/>
      <c r="JED2980" s="651"/>
      <c r="JEE2980" s="651"/>
      <c r="JEF2980" s="651"/>
      <c r="JEG2980" s="651"/>
      <c r="JEH2980" s="651"/>
      <c r="JEI2980" s="651"/>
      <c r="JEJ2980" s="651"/>
      <c r="JEK2980" s="651"/>
      <c r="JEL2980" s="651"/>
      <c r="JEM2980" s="651"/>
      <c r="JEN2980" s="651"/>
      <c r="JEO2980" s="651"/>
      <c r="JEP2980" s="651"/>
      <c r="JEQ2980" s="651"/>
      <c r="JER2980" s="651"/>
      <c r="JES2980" s="651"/>
      <c r="JET2980" s="651"/>
      <c r="JEU2980" s="651"/>
      <c r="JEV2980" s="651"/>
      <c r="JEW2980" s="651"/>
      <c r="JEX2980" s="651"/>
      <c r="JEY2980" s="651"/>
      <c r="JEZ2980" s="651"/>
      <c r="JFA2980" s="651"/>
      <c r="JFB2980" s="651"/>
      <c r="JFC2980" s="651"/>
      <c r="JFD2980" s="651"/>
      <c r="JFE2980" s="651"/>
      <c r="JFF2980" s="651"/>
      <c r="JFG2980" s="651"/>
      <c r="JFH2980" s="651"/>
      <c r="JFI2980" s="651"/>
      <c r="JFJ2980" s="651"/>
      <c r="JFK2980" s="651"/>
      <c r="JFL2980" s="651"/>
      <c r="JFM2980" s="651"/>
      <c r="JFN2980" s="651"/>
      <c r="JFO2980" s="651"/>
      <c r="JFP2980" s="651"/>
      <c r="JFQ2980" s="651"/>
      <c r="JFR2980" s="651"/>
      <c r="JFS2980" s="651"/>
      <c r="JFT2980" s="651"/>
      <c r="JFU2980" s="651"/>
      <c r="JFV2980" s="651"/>
      <c r="JFW2980" s="651"/>
      <c r="JFX2980" s="651"/>
      <c r="JFY2980" s="651"/>
      <c r="JFZ2980" s="651"/>
      <c r="JGA2980" s="651"/>
      <c r="JGB2980" s="651"/>
      <c r="JGC2980" s="651"/>
      <c r="JGD2980" s="651"/>
      <c r="JGE2980" s="651"/>
      <c r="JGF2980" s="651"/>
      <c r="JGG2980" s="651"/>
      <c r="JGH2980" s="651"/>
      <c r="JGI2980" s="651"/>
      <c r="JGJ2980" s="651"/>
      <c r="JGK2980" s="651"/>
      <c r="JGL2980" s="651"/>
      <c r="JGM2980" s="651"/>
      <c r="JGN2980" s="651"/>
      <c r="JGO2980" s="651"/>
      <c r="JGP2980" s="651"/>
      <c r="JGQ2980" s="651"/>
      <c r="JGR2980" s="651"/>
      <c r="JGS2980" s="651"/>
      <c r="JGT2980" s="651"/>
      <c r="JGU2980" s="651"/>
      <c r="JGV2980" s="651"/>
      <c r="JGW2980" s="651"/>
      <c r="JGX2980" s="651"/>
      <c r="JGY2980" s="651"/>
      <c r="JGZ2980" s="651"/>
      <c r="JHA2980" s="651"/>
      <c r="JHB2980" s="651"/>
      <c r="JHC2980" s="651"/>
      <c r="JHD2980" s="651"/>
      <c r="JHE2980" s="651"/>
      <c r="JHF2980" s="651"/>
      <c r="JHG2980" s="651"/>
      <c r="JHH2980" s="651"/>
      <c r="JHI2980" s="651"/>
      <c r="JHJ2980" s="651"/>
      <c r="JHK2980" s="651"/>
      <c r="JHL2980" s="651"/>
      <c r="JHM2980" s="651"/>
      <c r="JHN2980" s="651"/>
      <c r="JHO2980" s="651"/>
      <c r="JHP2980" s="651"/>
      <c r="JHQ2980" s="651"/>
      <c r="JHR2980" s="651"/>
      <c r="JHS2980" s="651"/>
      <c r="JHT2980" s="651"/>
      <c r="JHU2980" s="651"/>
      <c r="JHV2980" s="651"/>
      <c r="JHW2980" s="651"/>
      <c r="JHX2980" s="651"/>
      <c r="JHY2980" s="651"/>
      <c r="JHZ2980" s="651"/>
      <c r="JIA2980" s="651"/>
      <c r="JIB2980" s="651"/>
      <c r="JIC2980" s="651"/>
      <c r="JID2980" s="651"/>
      <c r="JIE2980" s="651"/>
      <c r="JIF2980" s="651"/>
      <c r="JIG2980" s="651"/>
      <c r="JIH2980" s="651"/>
      <c r="JII2980" s="651"/>
      <c r="JIJ2980" s="651"/>
      <c r="JIK2980" s="651"/>
      <c r="JIL2980" s="651"/>
      <c r="JIM2980" s="651"/>
      <c r="JIN2980" s="651"/>
      <c r="JIO2980" s="651"/>
      <c r="JIP2980" s="651"/>
      <c r="JIQ2980" s="651"/>
      <c r="JIR2980" s="651"/>
      <c r="JIS2980" s="651"/>
      <c r="JIT2980" s="651"/>
      <c r="JIU2980" s="651"/>
      <c r="JIV2980" s="651"/>
      <c r="JIW2980" s="651"/>
      <c r="JIX2980" s="651"/>
      <c r="JIY2980" s="651"/>
      <c r="JIZ2980" s="651"/>
      <c r="JJA2980" s="651"/>
      <c r="JJB2980" s="651"/>
      <c r="JJC2980" s="651"/>
      <c r="JJD2980" s="651"/>
      <c r="JJE2980" s="651"/>
      <c r="JJF2980" s="651"/>
      <c r="JJG2980" s="651"/>
      <c r="JJH2980" s="651"/>
      <c r="JJI2980" s="651"/>
      <c r="JJJ2980" s="651"/>
      <c r="JJK2980" s="651"/>
      <c r="JJL2980" s="651"/>
      <c r="JJM2980" s="651"/>
      <c r="JJN2980" s="651"/>
      <c r="JJO2980" s="651"/>
      <c r="JJP2980" s="651"/>
      <c r="JJQ2980" s="651"/>
      <c r="JJR2980" s="651"/>
      <c r="JJS2980" s="651"/>
      <c r="JJT2980" s="651"/>
      <c r="JJU2980" s="651"/>
      <c r="JJV2980" s="651"/>
      <c r="JJW2980" s="651"/>
      <c r="JJX2980" s="651"/>
      <c r="JJY2980" s="651"/>
      <c r="JJZ2980" s="651"/>
      <c r="JKA2980" s="651"/>
      <c r="JKB2980" s="651"/>
      <c r="JKC2980" s="651"/>
      <c r="JKD2980" s="651"/>
      <c r="JKE2980" s="651"/>
      <c r="JKF2980" s="651"/>
      <c r="JKG2980" s="651"/>
      <c r="JKH2980" s="651"/>
      <c r="JKI2980" s="651"/>
      <c r="JKJ2980" s="651"/>
      <c r="JKK2980" s="651"/>
      <c r="JKL2980" s="651"/>
      <c r="JKM2980" s="651"/>
      <c r="JKN2980" s="651"/>
      <c r="JKO2980" s="651"/>
      <c r="JKP2980" s="651"/>
      <c r="JKQ2980" s="651"/>
      <c r="JKR2980" s="651"/>
      <c r="JKS2980" s="651"/>
      <c r="JKT2980" s="651"/>
      <c r="JKU2980" s="651"/>
      <c r="JKV2980" s="651"/>
      <c r="JKW2980" s="651"/>
      <c r="JKX2980" s="651"/>
      <c r="JKY2980" s="651"/>
      <c r="JKZ2980" s="651"/>
      <c r="JLA2980" s="651"/>
      <c r="JLB2980" s="651"/>
      <c r="JLC2980" s="651"/>
      <c r="JLD2980" s="651"/>
      <c r="JLE2980" s="651"/>
      <c r="JLF2980" s="651"/>
      <c r="JLG2980" s="651"/>
      <c r="JLH2980" s="651"/>
      <c r="JLI2980" s="651"/>
      <c r="JLJ2980" s="651"/>
      <c r="JLK2980" s="651"/>
      <c r="JLL2980" s="651"/>
      <c r="JLM2980" s="651"/>
      <c r="JLN2980" s="651"/>
      <c r="JLO2980" s="651"/>
      <c r="JLP2980" s="651"/>
      <c r="JLQ2980" s="651"/>
      <c r="JLR2980" s="651"/>
      <c r="JLS2980" s="651"/>
      <c r="JLT2980" s="651"/>
      <c r="JLU2980" s="651"/>
      <c r="JLV2980" s="651"/>
      <c r="JLW2980" s="651"/>
      <c r="JLX2980" s="651"/>
      <c r="JLY2980" s="651"/>
      <c r="JLZ2980" s="651"/>
      <c r="JMA2980" s="651"/>
      <c r="JMB2980" s="651"/>
      <c r="JMC2980" s="651"/>
      <c r="JMD2980" s="651"/>
      <c r="JME2980" s="651"/>
      <c r="JMF2980" s="651"/>
      <c r="JMG2980" s="651"/>
      <c r="JMH2980" s="651"/>
      <c r="JMI2980" s="651"/>
      <c r="JMJ2980" s="651"/>
      <c r="JMK2980" s="651"/>
      <c r="JML2980" s="651"/>
      <c r="JMM2980" s="651"/>
      <c r="JMN2980" s="651"/>
      <c r="JMO2980" s="651"/>
      <c r="JMP2980" s="651"/>
      <c r="JMQ2980" s="651"/>
      <c r="JMR2980" s="651"/>
      <c r="JMS2980" s="651"/>
      <c r="JMT2980" s="651"/>
      <c r="JMU2980" s="651"/>
      <c r="JMV2980" s="651"/>
      <c r="JMW2980" s="651"/>
      <c r="JMX2980" s="651"/>
      <c r="JMY2980" s="651"/>
      <c r="JMZ2980" s="651"/>
      <c r="JNA2980" s="651"/>
      <c r="JNB2980" s="651"/>
      <c r="JNC2980" s="651"/>
      <c r="JND2980" s="651"/>
      <c r="JNE2980" s="651"/>
      <c r="JNF2980" s="651"/>
      <c r="JNG2980" s="651"/>
      <c r="JNH2980" s="651"/>
      <c r="JNI2980" s="651"/>
      <c r="JNJ2980" s="651"/>
      <c r="JNK2980" s="651"/>
      <c r="JNL2980" s="651"/>
      <c r="JNM2980" s="651"/>
      <c r="JNN2980" s="651"/>
      <c r="JNO2980" s="651"/>
      <c r="JNP2980" s="651"/>
      <c r="JNQ2980" s="651"/>
      <c r="JNR2980" s="651"/>
      <c r="JNS2980" s="651"/>
      <c r="JNT2980" s="651"/>
      <c r="JNU2980" s="651"/>
      <c r="JNV2980" s="651"/>
      <c r="JNW2980" s="651"/>
      <c r="JNX2980" s="651"/>
      <c r="JNY2980" s="651"/>
      <c r="JNZ2980" s="651"/>
      <c r="JOA2980" s="651"/>
      <c r="JOB2980" s="651"/>
      <c r="JOC2980" s="651"/>
      <c r="JOD2980" s="651"/>
      <c r="JOE2980" s="651"/>
      <c r="JOF2980" s="651"/>
      <c r="JOG2980" s="651"/>
      <c r="JOH2980" s="651"/>
      <c r="JOI2980" s="651"/>
      <c r="JOJ2980" s="651"/>
      <c r="JOK2980" s="651"/>
      <c r="JOL2980" s="651"/>
      <c r="JOM2980" s="651"/>
      <c r="JON2980" s="651"/>
      <c r="JOO2980" s="651"/>
      <c r="JOP2980" s="651"/>
      <c r="JOQ2980" s="651"/>
      <c r="JOR2980" s="651"/>
      <c r="JOS2980" s="651"/>
      <c r="JOT2980" s="651"/>
      <c r="JOU2980" s="651"/>
      <c r="JOV2980" s="651"/>
      <c r="JOW2980" s="651"/>
      <c r="JOX2980" s="651"/>
      <c r="JOY2980" s="651"/>
      <c r="JOZ2980" s="651"/>
      <c r="JPA2980" s="651"/>
      <c r="JPB2980" s="651"/>
      <c r="JPC2980" s="651"/>
      <c r="JPD2980" s="651"/>
      <c r="JPE2980" s="651"/>
      <c r="JPF2980" s="651"/>
      <c r="JPG2980" s="651"/>
      <c r="JPH2980" s="651"/>
      <c r="JPI2980" s="651"/>
      <c r="JPJ2980" s="651"/>
      <c r="JPK2980" s="651"/>
      <c r="JPL2980" s="651"/>
      <c r="JPM2980" s="651"/>
      <c r="JPN2980" s="651"/>
      <c r="JPO2980" s="651"/>
      <c r="JPP2980" s="651"/>
      <c r="JPQ2980" s="651"/>
      <c r="JPR2980" s="651"/>
      <c r="JPS2980" s="651"/>
      <c r="JPT2980" s="651"/>
      <c r="JPU2980" s="651"/>
      <c r="JPV2980" s="651"/>
      <c r="JPW2980" s="651"/>
      <c r="JPX2980" s="651"/>
      <c r="JPY2980" s="651"/>
      <c r="JPZ2980" s="651"/>
      <c r="JQA2980" s="651"/>
      <c r="JQB2980" s="651"/>
      <c r="JQC2980" s="651"/>
      <c r="JQD2980" s="651"/>
      <c r="JQE2980" s="651"/>
      <c r="JQF2980" s="651"/>
      <c r="JQG2980" s="651"/>
      <c r="JQH2980" s="651"/>
      <c r="JQI2980" s="651"/>
      <c r="JQJ2980" s="651"/>
      <c r="JQK2980" s="651"/>
      <c r="JQL2980" s="651"/>
      <c r="JQM2980" s="651"/>
      <c r="JQN2980" s="651"/>
      <c r="JQO2980" s="651"/>
      <c r="JQP2980" s="651"/>
      <c r="JQQ2980" s="651"/>
      <c r="JQR2980" s="651"/>
      <c r="JQS2980" s="651"/>
      <c r="JQT2980" s="651"/>
      <c r="JQU2980" s="651"/>
      <c r="JQV2980" s="651"/>
      <c r="JQW2980" s="651"/>
      <c r="JQX2980" s="651"/>
      <c r="JQY2980" s="651"/>
      <c r="JQZ2980" s="651"/>
      <c r="JRA2980" s="651"/>
      <c r="JRB2980" s="651"/>
      <c r="JRC2980" s="651"/>
      <c r="JRD2980" s="651"/>
      <c r="JRE2980" s="651"/>
      <c r="JRF2980" s="651"/>
      <c r="JRG2980" s="651"/>
      <c r="JRH2980" s="651"/>
      <c r="JRI2980" s="651"/>
      <c r="JRJ2980" s="651"/>
      <c r="JRK2980" s="651"/>
      <c r="JRL2980" s="651"/>
      <c r="JRM2980" s="651"/>
      <c r="JRN2980" s="651"/>
      <c r="JRO2980" s="651"/>
      <c r="JRP2980" s="651"/>
      <c r="JRQ2980" s="651"/>
      <c r="JRR2980" s="651"/>
      <c r="JRS2980" s="651"/>
      <c r="JRT2980" s="651"/>
      <c r="JRU2980" s="651"/>
      <c r="JRV2980" s="651"/>
      <c r="JRW2980" s="651"/>
      <c r="JRX2980" s="651"/>
      <c r="JRY2980" s="651"/>
      <c r="JRZ2980" s="651"/>
      <c r="JSA2980" s="651"/>
      <c r="JSB2980" s="651"/>
      <c r="JSC2980" s="651"/>
      <c r="JSD2980" s="651"/>
      <c r="JSE2980" s="651"/>
      <c r="JSF2980" s="651"/>
      <c r="JSG2980" s="651"/>
      <c r="JSH2980" s="651"/>
      <c r="JSI2980" s="651"/>
      <c r="JSJ2980" s="651"/>
      <c r="JSK2980" s="651"/>
      <c r="JSL2980" s="651"/>
      <c r="JSM2980" s="651"/>
      <c r="JSN2980" s="651"/>
      <c r="JSO2980" s="651"/>
      <c r="JSP2980" s="651"/>
      <c r="JSQ2980" s="651"/>
      <c r="JSR2980" s="651"/>
      <c r="JSS2980" s="651"/>
      <c r="JST2980" s="651"/>
      <c r="JSU2980" s="651"/>
      <c r="JSV2980" s="651"/>
      <c r="JSW2980" s="651"/>
      <c r="JSX2980" s="651"/>
      <c r="JSY2980" s="651"/>
      <c r="JSZ2980" s="651"/>
      <c r="JTA2980" s="651"/>
      <c r="JTB2980" s="651"/>
      <c r="JTC2980" s="651"/>
      <c r="JTD2980" s="651"/>
      <c r="JTE2980" s="651"/>
      <c r="JTF2980" s="651"/>
      <c r="JTG2980" s="651"/>
      <c r="JTH2980" s="651"/>
      <c r="JTI2980" s="651"/>
      <c r="JTJ2980" s="651"/>
      <c r="JTK2980" s="651"/>
      <c r="JTL2980" s="651"/>
      <c r="JTM2980" s="651"/>
      <c r="JTN2980" s="651"/>
      <c r="JTO2980" s="651"/>
      <c r="JTP2980" s="651"/>
      <c r="JTQ2980" s="651"/>
      <c r="JTR2980" s="651"/>
      <c r="JTS2980" s="651"/>
      <c r="JTT2980" s="651"/>
      <c r="JTU2980" s="651"/>
      <c r="JTV2980" s="651"/>
      <c r="JTW2980" s="651"/>
      <c r="JTX2980" s="651"/>
      <c r="JTY2980" s="651"/>
      <c r="JTZ2980" s="651"/>
      <c r="JUA2980" s="651"/>
      <c r="JUB2980" s="651"/>
      <c r="JUC2980" s="651"/>
      <c r="JUD2980" s="651"/>
      <c r="JUE2980" s="651"/>
      <c r="JUF2980" s="651"/>
      <c r="JUG2980" s="651"/>
      <c r="JUH2980" s="651"/>
      <c r="JUI2980" s="651"/>
      <c r="JUJ2980" s="651"/>
      <c r="JUK2980" s="651"/>
      <c r="JUL2980" s="651"/>
      <c r="JUM2980" s="651"/>
      <c r="JUN2980" s="651"/>
      <c r="JUO2980" s="651"/>
      <c r="JUP2980" s="651"/>
      <c r="JUQ2980" s="651"/>
      <c r="JUR2980" s="651"/>
      <c r="JUS2980" s="651"/>
      <c r="JUT2980" s="651"/>
      <c r="JUU2980" s="651"/>
      <c r="JUV2980" s="651"/>
      <c r="JUW2980" s="651"/>
      <c r="JUX2980" s="651"/>
      <c r="JUY2980" s="651"/>
      <c r="JUZ2980" s="651"/>
      <c r="JVA2980" s="651"/>
      <c r="JVB2980" s="651"/>
      <c r="JVC2980" s="651"/>
      <c r="JVD2980" s="651"/>
      <c r="JVE2980" s="651"/>
      <c r="JVF2980" s="651"/>
      <c r="JVG2980" s="651"/>
      <c r="JVH2980" s="651"/>
      <c r="JVI2980" s="651"/>
      <c r="JVJ2980" s="651"/>
      <c r="JVK2980" s="651"/>
      <c r="JVL2980" s="651"/>
      <c r="JVM2980" s="651"/>
      <c r="JVN2980" s="651"/>
      <c r="JVO2980" s="651"/>
      <c r="JVP2980" s="651"/>
      <c r="JVQ2980" s="651"/>
      <c r="JVR2980" s="651"/>
      <c r="JVS2980" s="651"/>
      <c r="JVT2980" s="651"/>
      <c r="JVU2980" s="651"/>
      <c r="JVV2980" s="651"/>
      <c r="JVW2980" s="651"/>
      <c r="JVX2980" s="651"/>
      <c r="JVY2980" s="651"/>
      <c r="JVZ2980" s="651"/>
      <c r="JWA2980" s="651"/>
      <c r="JWB2980" s="651"/>
      <c r="JWC2980" s="651"/>
      <c r="JWD2980" s="651"/>
      <c r="JWE2980" s="651"/>
      <c r="JWF2980" s="651"/>
      <c r="JWG2980" s="651"/>
      <c r="JWH2980" s="651"/>
      <c r="JWI2980" s="651"/>
      <c r="JWJ2980" s="651"/>
      <c r="JWK2980" s="651"/>
      <c r="JWL2980" s="651"/>
      <c r="JWM2980" s="651"/>
      <c r="JWN2980" s="651"/>
      <c r="JWO2980" s="651"/>
      <c r="JWP2980" s="651"/>
      <c r="JWQ2980" s="651"/>
      <c r="JWR2980" s="651"/>
      <c r="JWS2980" s="651"/>
      <c r="JWT2980" s="651"/>
      <c r="JWU2980" s="651"/>
      <c r="JWV2980" s="651"/>
      <c r="JWW2980" s="651"/>
      <c r="JWX2980" s="651"/>
      <c r="JWY2980" s="651"/>
      <c r="JWZ2980" s="651"/>
      <c r="JXA2980" s="651"/>
      <c r="JXB2980" s="651"/>
      <c r="JXC2980" s="651"/>
      <c r="JXD2980" s="651"/>
      <c r="JXE2980" s="651"/>
      <c r="JXF2980" s="651"/>
      <c r="JXG2980" s="651"/>
      <c r="JXH2980" s="651"/>
      <c r="JXI2980" s="651"/>
      <c r="JXJ2980" s="651"/>
      <c r="JXK2980" s="651"/>
      <c r="JXL2980" s="651"/>
      <c r="JXM2980" s="651"/>
      <c r="JXN2980" s="651"/>
      <c r="JXO2980" s="651"/>
      <c r="JXP2980" s="651"/>
      <c r="JXQ2980" s="651"/>
      <c r="JXR2980" s="651"/>
      <c r="JXS2980" s="651"/>
      <c r="JXT2980" s="651"/>
      <c r="JXU2980" s="651"/>
      <c r="JXV2980" s="651"/>
      <c r="JXW2980" s="651"/>
      <c r="JXX2980" s="651"/>
      <c r="JXY2980" s="651"/>
      <c r="JXZ2980" s="651"/>
      <c r="JYA2980" s="651"/>
      <c r="JYB2980" s="651"/>
      <c r="JYC2980" s="651"/>
      <c r="JYD2980" s="651"/>
      <c r="JYE2980" s="651"/>
      <c r="JYF2980" s="651"/>
      <c r="JYG2980" s="651"/>
      <c r="JYH2980" s="651"/>
      <c r="JYI2980" s="651"/>
      <c r="JYJ2980" s="651"/>
      <c r="JYK2980" s="651"/>
      <c r="JYL2980" s="651"/>
      <c r="JYM2980" s="651"/>
      <c r="JYN2980" s="651"/>
      <c r="JYO2980" s="651"/>
      <c r="JYP2980" s="651"/>
      <c r="JYQ2980" s="651"/>
      <c r="JYR2980" s="651"/>
      <c r="JYS2980" s="651"/>
      <c r="JYT2980" s="651"/>
      <c r="JYU2980" s="651"/>
      <c r="JYV2980" s="651"/>
      <c r="JYW2980" s="651"/>
      <c r="JYX2980" s="651"/>
      <c r="JYY2980" s="651"/>
      <c r="JYZ2980" s="651"/>
      <c r="JZA2980" s="651"/>
      <c r="JZB2980" s="651"/>
      <c r="JZC2980" s="651"/>
      <c r="JZD2980" s="651"/>
      <c r="JZE2980" s="651"/>
      <c r="JZF2980" s="651"/>
      <c r="JZG2980" s="651"/>
      <c r="JZH2980" s="651"/>
      <c r="JZI2980" s="651"/>
      <c r="JZJ2980" s="651"/>
      <c r="JZK2980" s="651"/>
      <c r="JZL2980" s="651"/>
      <c r="JZM2980" s="651"/>
      <c r="JZN2980" s="651"/>
      <c r="JZO2980" s="651"/>
      <c r="JZP2980" s="651"/>
      <c r="JZQ2980" s="651"/>
      <c r="JZR2980" s="651"/>
      <c r="JZS2980" s="651"/>
      <c r="JZT2980" s="651"/>
      <c r="JZU2980" s="651"/>
      <c r="JZV2980" s="651"/>
      <c r="JZW2980" s="651"/>
      <c r="JZX2980" s="651"/>
      <c r="JZY2980" s="651"/>
      <c r="JZZ2980" s="651"/>
      <c r="KAA2980" s="651"/>
      <c r="KAB2980" s="651"/>
      <c r="KAC2980" s="651"/>
      <c r="KAD2980" s="651"/>
      <c r="KAE2980" s="651"/>
      <c r="KAF2980" s="651"/>
      <c r="KAG2980" s="651"/>
      <c r="KAH2980" s="651"/>
      <c r="KAI2980" s="651"/>
      <c r="KAJ2980" s="651"/>
      <c r="KAK2980" s="651"/>
      <c r="KAL2980" s="651"/>
      <c r="KAM2980" s="651"/>
      <c r="KAN2980" s="651"/>
      <c r="KAO2980" s="651"/>
      <c r="KAP2980" s="651"/>
      <c r="KAQ2980" s="651"/>
      <c r="KAR2980" s="651"/>
      <c r="KAS2980" s="651"/>
      <c r="KAT2980" s="651"/>
      <c r="KAU2980" s="651"/>
      <c r="KAV2980" s="651"/>
      <c r="KAW2980" s="651"/>
      <c r="KAX2980" s="651"/>
      <c r="KAY2980" s="651"/>
      <c r="KAZ2980" s="651"/>
      <c r="KBA2980" s="651"/>
      <c r="KBB2980" s="651"/>
      <c r="KBC2980" s="651"/>
      <c r="KBD2980" s="651"/>
      <c r="KBE2980" s="651"/>
      <c r="KBF2980" s="651"/>
      <c r="KBG2980" s="651"/>
      <c r="KBH2980" s="651"/>
      <c r="KBI2980" s="651"/>
      <c r="KBJ2980" s="651"/>
      <c r="KBK2980" s="651"/>
      <c r="KBL2980" s="651"/>
      <c r="KBM2980" s="651"/>
      <c r="KBN2980" s="651"/>
      <c r="KBO2980" s="651"/>
      <c r="KBP2980" s="651"/>
      <c r="KBQ2980" s="651"/>
      <c r="KBR2980" s="651"/>
      <c r="KBS2980" s="651"/>
      <c r="KBT2980" s="651"/>
      <c r="KBU2980" s="651"/>
      <c r="KBV2980" s="651"/>
      <c r="KBW2980" s="651"/>
      <c r="KBX2980" s="651"/>
      <c r="KBY2980" s="651"/>
      <c r="KBZ2980" s="651"/>
      <c r="KCA2980" s="651"/>
      <c r="KCB2980" s="651"/>
      <c r="KCC2980" s="651"/>
      <c r="KCD2980" s="651"/>
      <c r="KCE2980" s="651"/>
      <c r="KCF2980" s="651"/>
      <c r="KCG2980" s="651"/>
      <c r="KCH2980" s="651"/>
      <c r="KCI2980" s="651"/>
      <c r="KCJ2980" s="651"/>
      <c r="KCK2980" s="651"/>
      <c r="KCL2980" s="651"/>
      <c r="KCM2980" s="651"/>
      <c r="KCN2980" s="651"/>
      <c r="KCO2980" s="651"/>
      <c r="KCP2980" s="651"/>
      <c r="KCQ2980" s="651"/>
      <c r="KCR2980" s="651"/>
      <c r="KCS2980" s="651"/>
      <c r="KCT2980" s="651"/>
      <c r="KCU2980" s="651"/>
      <c r="KCV2980" s="651"/>
      <c r="KCW2980" s="651"/>
      <c r="KCX2980" s="651"/>
      <c r="KCY2980" s="651"/>
      <c r="KCZ2980" s="651"/>
      <c r="KDA2980" s="651"/>
      <c r="KDB2980" s="651"/>
      <c r="KDC2980" s="651"/>
      <c r="KDD2980" s="651"/>
      <c r="KDE2980" s="651"/>
      <c r="KDF2980" s="651"/>
      <c r="KDG2980" s="651"/>
      <c r="KDH2980" s="651"/>
      <c r="KDI2980" s="651"/>
      <c r="KDJ2980" s="651"/>
      <c r="KDK2980" s="651"/>
      <c r="KDL2980" s="651"/>
      <c r="KDM2980" s="651"/>
      <c r="KDN2980" s="651"/>
      <c r="KDO2980" s="651"/>
      <c r="KDP2980" s="651"/>
      <c r="KDQ2980" s="651"/>
      <c r="KDR2980" s="651"/>
      <c r="KDS2980" s="651"/>
      <c r="KDT2980" s="651"/>
      <c r="KDU2980" s="651"/>
      <c r="KDV2980" s="651"/>
      <c r="KDW2980" s="651"/>
      <c r="KDX2980" s="651"/>
      <c r="KDY2980" s="651"/>
      <c r="KDZ2980" s="651"/>
      <c r="KEA2980" s="651"/>
      <c r="KEB2980" s="651"/>
      <c r="KEC2980" s="651"/>
      <c r="KED2980" s="651"/>
      <c r="KEE2980" s="651"/>
      <c r="KEF2980" s="651"/>
      <c r="KEG2980" s="651"/>
      <c r="KEH2980" s="651"/>
      <c r="KEI2980" s="651"/>
      <c r="KEJ2980" s="651"/>
      <c r="KEK2980" s="651"/>
      <c r="KEL2980" s="651"/>
      <c r="KEM2980" s="651"/>
      <c r="KEN2980" s="651"/>
      <c r="KEO2980" s="651"/>
      <c r="KEP2980" s="651"/>
      <c r="KEQ2980" s="651"/>
      <c r="KER2980" s="651"/>
      <c r="KES2980" s="651"/>
      <c r="KET2980" s="651"/>
      <c r="KEU2980" s="651"/>
      <c r="KEV2980" s="651"/>
      <c r="KEW2980" s="651"/>
      <c r="KEX2980" s="651"/>
      <c r="KEY2980" s="651"/>
      <c r="KEZ2980" s="651"/>
      <c r="KFA2980" s="651"/>
      <c r="KFB2980" s="651"/>
      <c r="KFC2980" s="651"/>
      <c r="KFD2980" s="651"/>
      <c r="KFE2980" s="651"/>
      <c r="KFF2980" s="651"/>
      <c r="KFG2980" s="651"/>
      <c r="KFH2980" s="651"/>
      <c r="KFI2980" s="651"/>
      <c r="KFJ2980" s="651"/>
      <c r="KFK2980" s="651"/>
      <c r="KFL2980" s="651"/>
      <c r="KFM2980" s="651"/>
      <c r="KFN2980" s="651"/>
      <c r="KFO2980" s="651"/>
      <c r="KFP2980" s="651"/>
      <c r="KFQ2980" s="651"/>
      <c r="KFR2980" s="651"/>
      <c r="KFS2980" s="651"/>
      <c r="KFT2980" s="651"/>
      <c r="KFU2980" s="651"/>
      <c r="KFV2980" s="651"/>
      <c r="KFW2980" s="651"/>
      <c r="KFX2980" s="651"/>
      <c r="KFY2980" s="651"/>
      <c r="KFZ2980" s="651"/>
      <c r="KGA2980" s="651"/>
      <c r="KGB2980" s="651"/>
      <c r="KGC2980" s="651"/>
      <c r="KGD2980" s="651"/>
      <c r="KGE2980" s="651"/>
      <c r="KGF2980" s="651"/>
      <c r="KGG2980" s="651"/>
      <c r="KGH2980" s="651"/>
      <c r="KGI2980" s="651"/>
      <c r="KGJ2980" s="651"/>
      <c r="KGK2980" s="651"/>
      <c r="KGL2980" s="651"/>
      <c r="KGM2980" s="651"/>
      <c r="KGN2980" s="651"/>
      <c r="KGO2980" s="651"/>
      <c r="KGP2980" s="651"/>
      <c r="KGQ2980" s="651"/>
      <c r="KGR2980" s="651"/>
      <c r="KGS2980" s="651"/>
      <c r="KGT2980" s="651"/>
      <c r="KGU2980" s="651"/>
      <c r="KGV2980" s="651"/>
      <c r="KGW2980" s="651"/>
      <c r="KGX2980" s="651"/>
      <c r="KGY2980" s="651"/>
      <c r="KGZ2980" s="651"/>
      <c r="KHA2980" s="651"/>
      <c r="KHB2980" s="651"/>
      <c r="KHC2980" s="651"/>
      <c r="KHD2980" s="651"/>
      <c r="KHE2980" s="651"/>
      <c r="KHF2980" s="651"/>
      <c r="KHG2980" s="651"/>
      <c r="KHH2980" s="651"/>
      <c r="KHI2980" s="651"/>
      <c r="KHJ2980" s="651"/>
      <c r="KHK2980" s="651"/>
      <c r="KHL2980" s="651"/>
      <c r="KHM2980" s="651"/>
      <c r="KHN2980" s="651"/>
      <c r="KHO2980" s="651"/>
      <c r="KHP2980" s="651"/>
      <c r="KHQ2980" s="651"/>
      <c r="KHR2980" s="651"/>
      <c r="KHS2980" s="651"/>
      <c r="KHT2980" s="651"/>
      <c r="KHU2980" s="651"/>
      <c r="KHV2980" s="651"/>
      <c r="KHW2980" s="651"/>
      <c r="KHX2980" s="651"/>
      <c r="KHY2980" s="651"/>
      <c r="KHZ2980" s="651"/>
      <c r="KIA2980" s="651"/>
      <c r="KIB2980" s="651"/>
      <c r="KIC2980" s="651"/>
      <c r="KID2980" s="651"/>
      <c r="KIE2980" s="651"/>
      <c r="KIF2980" s="651"/>
      <c r="KIG2980" s="651"/>
      <c r="KIH2980" s="651"/>
      <c r="KII2980" s="651"/>
      <c r="KIJ2980" s="651"/>
      <c r="KIK2980" s="651"/>
      <c r="KIL2980" s="651"/>
      <c r="KIM2980" s="651"/>
      <c r="KIN2980" s="651"/>
      <c r="KIO2980" s="651"/>
      <c r="KIP2980" s="651"/>
      <c r="KIQ2980" s="651"/>
      <c r="KIR2980" s="651"/>
      <c r="KIS2980" s="651"/>
      <c r="KIT2980" s="651"/>
      <c r="KIU2980" s="651"/>
      <c r="KIV2980" s="651"/>
      <c r="KIW2980" s="651"/>
      <c r="KIX2980" s="651"/>
      <c r="KIY2980" s="651"/>
      <c r="KIZ2980" s="651"/>
      <c r="KJA2980" s="651"/>
      <c r="KJB2980" s="651"/>
      <c r="KJC2980" s="651"/>
      <c r="KJD2980" s="651"/>
      <c r="KJE2980" s="651"/>
      <c r="KJF2980" s="651"/>
      <c r="KJG2980" s="651"/>
      <c r="KJH2980" s="651"/>
      <c r="KJI2980" s="651"/>
      <c r="KJJ2980" s="651"/>
      <c r="KJK2980" s="651"/>
      <c r="KJL2980" s="651"/>
      <c r="KJM2980" s="651"/>
      <c r="KJN2980" s="651"/>
      <c r="KJO2980" s="651"/>
      <c r="KJP2980" s="651"/>
      <c r="KJQ2980" s="651"/>
      <c r="KJR2980" s="651"/>
      <c r="KJS2980" s="651"/>
      <c r="KJT2980" s="651"/>
      <c r="KJU2980" s="651"/>
      <c r="KJV2980" s="651"/>
      <c r="KJW2980" s="651"/>
      <c r="KJX2980" s="651"/>
      <c r="KJY2980" s="651"/>
      <c r="KJZ2980" s="651"/>
      <c r="KKA2980" s="651"/>
      <c r="KKB2980" s="651"/>
      <c r="KKC2980" s="651"/>
      <c r="KKD2980" s="651"/>
      <c r="KKE2980" s="651"/>
      <c r="KKF2980" s="651"/>
      <c r="KKG2980" s="651"/>
      <c r="KKH2980" s="651"/>
      <c r="KKI2980" s="651"/>
      <c r="KKJ2980" s="651"/>
      <c r="KKK2980" s="651"/>
      <c r="KKL2980" s="651"/>
      <c r="KKM2980" s="651"/>
      <c r="KKN2980" s="651"/>
      <c r="KKO2980" s="651"/>
      <c r="KKP2980" s="651"/>
      <c r="KKQ2980" s="651"/>
      <c r="KKR2980" s="651"/>
      <c r="KKS2980" s="651"/>
      <c r="KKT2980" s="651"/>
      <c r="KKU2980" s="651"/>
      <c r="KKV2980" s="651"/>
      <c r="KKW2980" s="651"/>
      <c r="KKX2980" s="651"/>
      <c r="KKY2980" s="651"/>
      <c r="KKZ2980" s="651"/>
      <c r="KLA2980" s="651"/>
      <c r="KLB2980" s="651"/>
      <c r="KLC2980" s="651"/>
      <c r="KLD2980" s="651"/>
      <c r="KLE2980" s="651"/>
      <c r="KLF2980" s="651"/>
      <c r="KLG2980" s="651"/>
      <c r="KLH2980" s="651"/>
      <c r="KLI2980" s="651"/>
      <c r="KLJ2980" s="651"/>
      <c r="KLK2980" s="651"/>
      <c r="KLL2980" s="651"/>
      <c r="KLM2980" s="651"/>
      <c r="KLN2980" s="651"/>
      <c r="KLO2980" s="651"/>
      <c r="KLP2980" s="651"/>
      <c r="KLQ2980" s="651"/>
      <c r="KLR2980" s="651"/>
      <c r="KLS2980" s="651"/>
      <c r="KLT2980" s="651"/>
      <c r="KLU2980" s="651"/>
      <c r="KLV2980" s="651"/>
      <c r="KLW2980" s="651"/>
      <c r="KLX2980" s="651"/>
      <c r="KLY2980" s="651"/>
      <c r="KLZ2980" s="651"/>
      <c r="KMA2980" s="651"/>
      <c r="KMB2980" s="651"/>
      <c r="KMC2980" s="651"/>
      <c r="KMD2980" s="651"/>
      <c r="KME2980" s="651"/>
      <c r="KMF2980" s="651"/>
      <c r="KMG2980" s="651"/>
      <c r="KMH2980" s="651"/>
      <c r="KMI2980" s="651"/>
      <c r="KMJ2980" s="651"/>
      <c r="KMK2980" s="651"/>
      <c r="KML2980" s="651"/>
      <c r="KMM2980" s="651"/>
      <c r="KMN2980" s="651"/>
      <c r="KMO2980" s="651"/>
      <c r="KMP2980" s="651"/>
      <c r="KMQ2980" s="651"/>
      <c r="KMR2980" s="651"/>
      <c r="KMS2980" s="651"/>
      <c r="KMT2980" s="651"/>
      <c r="KMU2980" s="651"/>
      <c r="KMV2980" s="651"/>
      <c r="KMW2980" s="651"/>
      <c r="KMX2980" s="651"/>
      <c r="KMY2980" s="651"/>
      <c r="KMZ2980" s="651"/>
      <c r="KNA2980" s="651"/>
      <c r="KNB2980" s="651"/>
      <c r="KNC2980" s="651"/>
      <c r="KND2980" s="651"/>
      <c r="KNE2980" s="651"/>
      <c r="KNF2980" s="651"/>
      <c r="KNG2980" s="651"/>
      <c r="KNH2980" s="651"/>
      <c r="KNI2980" s="651"/>
      <c r="KNJ2980" s="651"/>
      <c r="KNK2980" s="651"/>
      <c r="KNL2980" s="651"/>
      <c r="KNM2980" s="651"/>
      <c r="KNN2980" s="651"/>
      <c r="KNO2980" s="651"/>
      <c r="KNP2980" s="651"/>
      <c r="KNQ2980" s="651"/>
      <c r="KNR2980" s="651"/>
      <c r="KNS2980" s="651"/>
      <c r="KNT2980" s="651"/>
      <c r="KNU2980" s="651"/>
      <c r="KNV2980" s="651"/>
      <c r="KNW2980" s="651"/>
      <c r="KNX2980" s="651"/>
      <c r="KNY2980" s="651"/>
      <c r="KNZ2980" s="651"/>
      <c r="KOA2980" s="651"/>
      <c r="KOB2980" s="651"/>
      <c r="KOC2980" s="651"/>
      <c r="KOD2980" s="651"/>
      <c r="KOE2980" s="651"/>
      <c r="KOF2980" s="651"/>
      <c r="KOG2980" s="651"/>
      <c r="KOH2980" s="651"/>
      <c r="KOI2980" s="651"/>
      <c r="KOJ2980" s="651"/>
      <c r="KOK2980" s="651"/>
      <c r="KOL2980" s="651"/>
      <c r="KOM2980" s="651"/>
      <c r="KON2980" s="651"/>
      <c r="KOO2980" s="651"/>
      <c r="KOP2980" s="651"/>
      <c r="KOQ2980" s="651"/>
      <c r="KOR2980" s="651"/>
      <c r="KOS2980" s="651"/>
      <c r="KOT2980" s="651"/>
      <c r="KOU2980" s="651"/>
      <c r="KOV2980" s="651"/>
      <c r="KOW2980" s="651"/>
      <c r="KOX2980" s="651"/>
      <c r="KOY2980" s="651"/>
      <c r="KOZ2980" s="651"/>
      <c r="KPA2980" s="651"/>
      <c r="KPB2980" s="651"/>
      <c r="KPC2980" s="651"/>
      <c r="KPD2980" s="651"/>
      <c r="KPE2980" s="651"/>
      <c r="KPF2980" s="651"/>
      <c r="KPG2980" s="651"/>
      <c r="KPH2980" s="651"/>
      <c r="KPI2980" s="651"/>
      <c r="KPJ2980" s="651"/>
      <c r="KPK2980" s="651"/>
      <c r="KPL2980" s="651"/>
      <c r="KPM2980" s="651"/>
      <c r="KPN2980" s="651"/>
      <c r="KPO2980" s="651"/>
      <c r="KPP2980" s="651"/>
      <c r="KPQ2980" s="651"/>
      <c r="KPR2980" s="651"/>
      <c r="KPS2980" s="651"/>
      <c r="KPT2980" s="651"/>
      <c r="KPU2980" s="651"/>
      <c r="KPV2980" s="651"/>
      <c r="KPW2980" s="651"/>
      <c r="KPX2980" s="651"/>
      <c r="KPY2980" s="651"/>
      <c r="KPZ2980" s="651"/>
      <c r="KQA2980" s="651"/>
      <c r="KQB2980" s="651"/>
      <c r="KQC2980" s="651"/>
      <c r="KQD2980" s="651"/>
      <c r="KQE2980" s="651"/>
      <c r="KQF2980" s="651"/>
      <c r="KQG2980" s="651"/>
      <c r="KQH2980" s="651"/>
      <c r="KQI2980" s="651"/>
      <c r="KQJ2980" s="651"/>
      <c r="KQK2980" s="651"/>
      <c r="KQL2980" s="651"/>
      <c r="KQM2980" s="651"/>
      <c r="KQN2980" s="651"/>
      <c r="KQO2980" s="651"/>
      <c r="KQP2980" s="651"/>
      <c r="KQQ2980" s="651"/>
      <c r="KQR2980" s="651"/>
      <c r="KQS2980" s="651"/>
      <c r="KQT2980" s="651"/>
      <c r="KQU2980" s="651"/>
      <c r="KQV2980" s="651"/>
      <c r="KQW2980" s="651"/>
      <c r="KQX2980" s="651"/>
      <c r="KQY2980" s="651"/>
      <c r="KQZ2980" s="651"/>
      <c r="KRA2980" s="651"/>
      <c r="KRB2980" s="651"/>
      <c r="KRC2980" s="651"/>
      <c r="KRD2980" s="651"/>
      <c r="KRE2980" s="651"/>
      <c r="KRF2980" s="651"/>
      <c r="KRG2980" s="651"/>
      <c r="KRH2980" s="651"/>
      <c r="KRI2980" s="651"/>
      <c r="KRJ2980" s="651"/>
      <c r="KRK2980" s="651"/>
      <c r="KRL2980" s="651"/>
      <c r="KRM2980" s="651"/>
      <c r="KRN2980" s="651"/>
      <c r="KRO2980" s="651"/>
      <c r="KRP2980" s="651"/>
      <c r="KRQ2980" s="651"/>
      <c r="KRR2980" s="651"/>
      <c r="KRS2980" s="651"/>
      <c r="KRT2980" s="651"/>
      <c r="KRU2980" s="651"/>
      <c r="KRV2980" s="651"/>
      <c r="KRW2980" s="651"/>
      <c r="KRX2980" s="651"/>
      <c r="KRY2980" s="651"/>
      <c r="KRZ2980" s="651"/>
      <c r="KSA2980" s="651"/>
      <c r="KSB2980" s="651"/>
      <c r="KSC2980" s="651"/>
      <c r="KSD2980" s="651"/>
      <c r="KSE2980" s="651"/>
      <c r="KSF2980" s="651"/>
      <c r="KSG2980" s="651"/>
      <c r="KSH2980" s="651"/>
      <c r="KSI2980" s="651"/>
      <c r="KSJ2980" s="651"/>
      <c r="KSK2980" s="651"/>
      <c r="KSL2980" s="651"/>
      <c r="KSM2980" s="651"/>
      <c r="KSN2980" s="651"/>
      <c r="KSO2980" s="651"/>
      <c r="KSP2980" s="651"/>
      <c r="KSQ2980" s="651"/>
      <c r="KSR2980" s="651"/>
      <c r="KSS2980" s="651"/>
      <c r="KST2980" s="651"/>
      <c r="KSU2980" s="651"/>
      <c r="KSV2980" s="651"/>
      <c r="KSW2980" s="651"/>
      <c r="KSX2980" s="651"/>
      <c r="KSY2980" s="651"/>
      <c r="KSZ2980" s="651"/>
      <c r="KTA2980" s="651"/>
      <c r="KTB2980" s="651"/>
      <c r="KTC2980" s="651"/>
      <c r="KTD2980" s="651"/>
      <c r="KTE2980" s="651"/>
      <c r="KTF2980" s="651"/>
      <c r="KTG2980" s="651"/>
      <c r="KTH2980" s="651"/>
      <c r="KTI2980" s="651"/>
      <c r="KTJ2980" s="651"/>
      <c r="KTK2980" s="651"/>
      <c r="KTL2980" s="651"/>
      <c r="KTM2980" s="651"/>
      <c r="KTN2980" s="651"/>
      <c r="KTO2980" s="651"/>
      <c r="KTP2980" s="651"/>
      <c r="KTQ2980" s="651"/>
      <c r="KTR2980" s="651"/>
      <c r="KTS2980" s="651"/>
      <c r="KTT2980" s="651"/>
      <c r="KTU2980" s="651"/>
      <c r="KTV2980" s="651"/>
      <c r="KTW2980" s="651"/>
      <c r="KTX2980" s="651"/>
      <c r="KTY2980" s="651"/>
      <c r="KTZ2980" s="651"/>
      <c r="KUA2980" s="651"/>
      <c r="KUB2980" s="651"/>
      <c r="KUC2980" s="651"/>
      <c r="KUD2980" s="651"/>
      <c r="KUE2980" s="651"/>
      <c r="KUF2980" s="651"/>
      <c r="KUG2980" s="651"/>
      <c r="KUH2980" s="651"/>
      <c r="KUI2980" s="651"/>
      <c r="KUJ2980" s="651"/>
      <c r="KUK2980" s="651"/>
      <c r="KUL2980" s="651"/>
      <c r="KUM2980" s="651"/>
      <c r="KUN2980" s="651"/>
      <c r="KUO2980" s="651"/>
      <c r="KUP2980" s="651"/>
      <c r="KUQ2980" s="651"/>
      <c r="KUR2980" s="651"/>
      <c r="KUS2980" s="651"/>
      <c r="KUT2980" s="651"/>
      <c r="KUU2980" s="651"/>
      <c r="KUV2980" s="651"/>
      <c r="KUW2980" s="651"/>
      <c r="KUX2980" s="651"/>
      <c r="KUY2980" s="651"/>
      <c r="KUZ2980" s="651"/>
      <c r="KVA2980" s="651"/>
      <c r="KVB2980" s="651"/>
      <c r="KVC2980" s="651"/>
      <c r="KVD2980" s="651"/>
      <c r="KVE2980" s="651"/>
      <c r="KVF2980" s="651"/>
      <c r="KVG2980" s="651"/>
      <c r="KVH2980" s="651"/>
      <c r="KVI2980" s="651"/>
      <c r="KVJ2980" s="651"/>
      <c r="KVK2980" s="651"/>
      <c r="KVL2980" s="651"/>
      <c r="KVM2980" s="651"/>
      <c r="KVN2980" s="651"/>
      <c r="KVO2980" s="651"/>
      <c r="KVP2980" s="651"/>
      <c r="KVQ2980" s="651"/>
      <c r="KVR2980" s="651"/>
      <c r="KVS2980" s="651"/>
      <c r="KVT2980" s="651"/>
      <c r="KVU2980" s="651"/>
      <c r="KVV2980" s="651"/>
      <c r="KVW2980" s="651"/>
      <c r="KVX2980" s="651"/>
      <c r="KVY2980" s="651"/>
      <c r="KVZ2980" s="651"/>
      <c r="KWA2980" s="651"/>
      <c r="KWB2980" s="651"/>
      <c r="KWC2980" s="651"/>
      <c r="KWD2980" s="651"/>
      <c r="KWE2980" s="651"/>
      <c r="KWF2980" s="651"/>
      <c r="KWG2980" s="651"/>
      <c r="KWH2980" s="651"/>
      <c r="KWI2980" s="651"/>
      <c r="KWJ2980" s="651"/>
      <c r="KWK2980" s="651"/>
      <c r="KWL2980" s="651"/>
      <c r="KWM2980" s="651"/>
      <c r="KWN2980" s="651"/>
      <c r="KWO2980" s="651"/>
      <c r="KWP2980" s="651"/>
      <c r="KWQ2980" s="651"/>
      <c r="KWR2980" s="651"/>
      <c r="KWS2980" s="651"/>
      <c r="KWT2980" s="651"/>
      <c r="KWU2980" s="651"/>
      <c r="KWV2980" s="651"/>
      <c r="KWW2980" s="651"/>
      <c r="KWX2980" s="651"/>
      <c r="KWY2980" s="651"/>
      <c r="KWZ2980" s="651"/>
      <c r="KXA2980" s="651"/>
      <c r="KXB2980" s="651"/>
      <c r="KXC2980" s="651"/>
      <c r="KXD2980" s="651"/>
      <c r="KXE2980" s="651"/>
      <c r="KXF2980" s="651"/>
      <c r="KXG2980" s="651"/>
      <c r="KXH2980" s="651"/>
      <c r="KXI2980" s="651"/>
      <c r="KXJ2980" s="651"/>
      <c r="KXK2980" s="651"/>
      <c r="KXL2980" s="651"/>
      <c r="KXM2980" s="651"/>
      <c r="KXN2980" s="651"/>
      <c r="KXO2980" s="651"/>
      <c r="KXP2980" s="651"/>
      <c r="KXQ2980" s="651"/>
      <c r="KXR2980" s="651"/>
      <c r="KXS2980" s="651"/>
      <c r="KXT2980" s="651"/>
      <c r="KXU2980" s="651"/>
      <c r="KXV2980" s="651"/>
      <c r="KXW2980" s="651"/>
      <c r="KXX2980" s="651"/>
      <c r="KXY2980" s="651"/>
      <c r="KXZ2980" s="651"/>
      <c r="KYA2980" s="651"/>
      <c r="KYB2980" s="651"/>
      <c r="KYC2980" s="651"/>
      <c r="KYD2980" s="651"/>
      <c r="KYE2980" s="651"/>
      <c r="KYF2980" s="651"/>
      <c r="KYG2980" s="651"/>
      <c r="KYH2980" s="651"/>
      <c r="KYI2980" s="651"/>
      <c r="KYJ2980" s="651"/>
      <c r="KYK2980" s="651"/>
      <c r="KYL2980" s="651"/>
      <c r="KYM2980" s="651"/>
      <c r="KYN2980" s="651"/>
      <c r="KYO2980" s="651"/>
      <c r="KYP2980" s="651"/>
      <c r="KYQ2980" s="651"/>
      <c r="KYR2980" s="651"/>
      <c r="KYS2980" s="651"/>
      <c r="KYT2980" s="651"/>
      <c r="KYU2980" s="651"/>
      <c r="KYV2980" s="651"/>
      <c r="KYW2980" s="651"/>
      <c r="KYX2980" s="651"/>
      <c r="KYY2980" s="651"/>
      <c r="KYZ2980" s="651"/>
      <c r="KZA2980" s="651"/>
      <c r="KZB2980" s="651"/>
      <c r="KZC2980" s="651"/>
      <c r="KZD2980" s="651"/>
      <c r="KZE2980" s="651"/>
      <c r="KZF2980" s="651"/>
      <c r="KZG2980" s="651"/>
      <c r="KZH2980" s="651"/>
      <c r="KZI2980" s="651"/>
      <c r="KZJ2980" s="651"/>
      <c r="KZK2980" s="651"/>
      <c r="KZL2980" s="651"/>
      <c r="KZM2980" s="651"/>
      <c r="KZN2980" s="651"/>
      <c r="KZO2980" s="651"/>
      <c r="KZP2980" s="651"/>
      <c r="KZQ2980" s="651"/>
      <c r="KZR2980" s="651"/>
      <c r="KZS2980" s="651"/>
      <c r="KZT2980" s="651"/>
      <c r="KZU2980" s="651"/>
      <c r="KZV2980" s="651"/>
      <c r="KZW2980" s="651"/>
      <c r="KZX2980" s="651"/>
      <c r="KZY2980" s="651"/>
      <c r="KZZ2980" s="651"/>
      <c r="LAA2980" s="651"/>
      <c r="LAB2980" s="651"/>
      <c r="LAC2980" s="651"/>
      <c r="LAD2980" s="651"/>
      <c r="LAE2980" s="651"/>
      <c r="LAF2980" s="651"/>
      <c r="LAG2980" s="651"/>
      <c r="LAH2980" s="651"/>
      <c r="LAI2980" s="651"/>
      <c r="LAJ2980" s="651"/>
      <c r="LAK2980" s="651"/>
      <c r="LAL2980" s="651"/>
      <c r="LAM2980" s="651"/>
      <c r="LAN2980" s="651"/>
      <c r="LAO2980" s="651"/>
      <c r="LAP2980" s="651"/>
      <c r="LAQ2980" s="651"/>
      <c r="LAR2980" s="651"/>
      <c r="LAS2980" s="651"/>
      <c r="LAT2980" s="651"/>
      <c r="LAU2980" s="651"/>
      <c r="LAV2980" s="651"/>
      <c r="LAW2980" s="651"/>
      <c r="LAX2980" s="651"/>
      <c r="LAY2980" s="651"/>
      <c r="LAZ2980" s="651"/>
      <c r="LBA2980" s="651"/>
      <c r="LBB2980" s="651"/>
      <c r="LBC2980" s="651"/>
      <c r="LBD2980" s="651"/>
      <c r="LBE2980" s="651"/>
      <c r="LBF2980" s="651"/>
      <c r="LBG2980" s="651"/>
      <c r="LBH2980" s="651"/>
      <c r="LBI2980" s="651"/>
      <c r="LBJ2980" s="651"/>
      <c r="LBK2980" s="651"/>
      <c r="LBL2980" s="651"/>
      <c r="LBM2980" s="651"/>
      <c r="LBN2980" s="651"/>
      <c r="LBO2980" s="651"/>
      <c r="LBP2980" s="651"/>
      <c r="LBQ2980" s="651"/>
      <c r="LBR2980" s="651"/>
      <c r="LBS2980" s="651"/>
      <c r="LBT2980" s="651"/>
      <c r="LBU2980" s="651"/>
      <c r="LBV2980" s="651"/>
      <c r="LBW2980" s="651"/>
      <c r="LBX2980" s="651"/>
      <c r="LBY2980" s="651"/>
      <c r="LBZ2980" s="651"/>
      <c r="LCA2980" s="651"/>
      <c r="LCB2980" s="651"/>
      <c r="LCC2980" s="651"/>
      <c r="LCD2980" s="651"/>
      <c r="LCE2980" s="651"/>
      <c r="LCF2980" s="651"/>
      <c r="LCG2980" s="651"/>
      <c r="LCH2980" s="651"/>
      <c r="LCI2980" s="651"/>
      <c r="LCJ2980" s="651"/>
      <c r="LCK2980" s="651"/>
      <c r="LCL2980" s="651"/>
      <c r="LCM2980" s="651"/>
      <c r="LCN2980" s="651"/>
      <c r="LCO2980" s="651"/>
      <c r="LCP2980" s="651"/>
      <c r="LCQ2980" s="651"/>
      <c r="LCR2980" s="651"/>
      <c r="LCS2980" s="651"/>
      <c r="LCT2980" s="651"/>
      <c r="LCU2980" s="651"/>
      <c r="LCV2980" s="651"/>
      <c r="LCW2980" s="651"/>
      <c r="LCX2980" s="651"/>
      <c r="LCY2980" s="651"/>
      <c r="LCZ2980" s="651"/>
      <c r="LDA2980" s="651"/>
      <c r="LDB2980" s="651"/>
      <c r="LDC2980" s="651"/>
      <c r="LDD2980" s="651"/>
      <c r="LDE2980" s="651"/>
      <c r="LDF2980" s="651"/>
      <c r="LDG2980" s="651"/>
      <c r="LDH2980" s="651"/>
      <c r="LDI2980" s="651"/>
      <c r="LDJ2980" s="651"/>
      <c r="LDK2980" s="651"/>
      <c r="LDL2980" s="651"/>
      <c r="LDM2980" s="651"/>
      <c r="LDN2980" s="651"/>
      <c r="LDO2980" s="651"/>
      <c r="LDP2980" s="651"/>
      <c r="LDQ2980" s="651"/>
      <c r="LDR2980" s="651"/>
      <c r="LDS2980" s="651"/>
      <c r="LDT2980" s="651"/>
      <c r="LDU2980" s="651"/>
      <c r="LDV2980" s="651"/>
      <c r="LDW2980" s="651"/>
      <c r="LDX2980" s="651"/>
      <c r="LDY2980" s="651"/>
      <c r="LDZ2980" s="651"/>
      <c r="LEA2980" s="651"/>
      <c r="LEB2980" s="651"/>
      <c r="LEC2980" s="651"/>
      <c r="LED2980" s="651"/>
      <c r="LEE2980" s="651"/>
      <c r="LEF2980" s="651"/>
      <c r="LEG2980" s="651"/>
      <c r="LEH2980" s="651"/>
      <c r="LEI2980" s="651"/>
      <c r="LEJ2980" s="651"/>
      <c r="LEK2980" s="651"/>
      <c r="LEL2980" s="651"/>
      <c r="LEM2980" s="651"/>
      <c r="LEN2980" s="651"/>
      <c r="LEO2980" s="651"/>
      <c r="LEP2980" s="651"/>
      <c r="LEQ2980" s="651"/>
      <c r="LER2980" s="651"/>
      <c r="LES2980" s="651"/>
      <c r="LET2980" s="651"/>
      <c r="LEU2980" s="651"/>
      <c r="LEV2980" s="651"/>
      <c r="LEW2980" s="651"/>
      <c r="LEX2980" s="651"/>
      <c r="LEY2980" s="651"/>
      <c r="LEZ2980" s="651"/>
      <c r="LFA2980" s="651"/>
      <c r="LFB2980" s="651"/>
      <c r="LFC2980" s="651"/>
      <c r="LFD2980" s="651"/>
      <c r="LFE2980" s="651"/>
      <c r="LFF2980" s="651"/>
      <c r="LFG2980" s="651"/>
      <c r="LFH2980" s="651"/>
      <c r="LFI2980" s="651"/>
      <c r="LFJ2980" s="651"/>
      <c r="LFK2980" s="651"/>
      <c r="LFL2980" s="651"/>
      <c r="LFM2980" s="651"/>
      <c r="LFN2980" s="651"/>
      <c r="LFO2980" s="651"/>
      <c r="LFP2980" s="651"/>
      <c r="LFQ2980" s="651"/>
      <c r="LFR2980" s="651"/>
      <c r="LFS2980" s="651"/>
      <c r="LFT2980" s="651"/>
      <c r="LFU2980" s="651"/>
      <c r="LFV2980" s="651"/>
      <c r="LFW2980" s="651"/>
      <c r="LFX2980" s="651"/>
      <c r="LFY2980" s="651"/>
      <c r="LFZ2980" s="651"/>
      <c r="LGA2980" s="651"/>
      <c r="LGB2980" s="651"/>
      <c r="LGC2980" s="651"/>
      <c r="LGD2980" s="651"/>
      <c r="LGE2980" s="651"/>
      <c r="LGF2980" s="651"/>
      <c r="LGG2980" s="651"/>
      <c r="LGH2980" s="651"/>
      <c r="LGI2980" s="651"/>
      <c r="LGJ2980" s="651"/>
      <c r="LGK2980" s="651"/>
      <c r="LGL2980" s="651"/>
      <c r="LGM2980" s="651"/>
      <c r="LGN2980" s="651"/>
      <c r="LGO2980" s="651"/>
      <c r="LGP2980" s="651"/>
      <c r="LGQ2980" s="651"/>
      <c r="LGR2980" s="651"/>
      <c r="LGS2980" s="651"/>
      <c r="LGT2980" s="651"/>
      <c r="LGU2980" s="651"/>
      <c r="LGV2980" s="651"/>
      <c r="LGW2980" s="651"/>
      <c r="LGX2980" s="651"/>
      <c r="LGY2980" s="651"/>
      <c r="LGZ2980" s="651"/>
      <c r="LHA2980" s="651"/>
      <c r="LHB2980" s="651"/>
      <c r="LHC2980" s="651"/>
      <c r="LHD2980" s="651"/>
      <c r="LHE2980" s="651"/>
      <c r="LHF2980" s="651"/>
      <c r="LHG2980" s="651"/>
      <c r="LHH2980" s="651"/>
      <c r="LHI2980" s="651"/>
      <c r="LHJ2980" s="651"/>
      <c r="LHK2980" s="651"/>
      <c r="LHL2980" s="651"/>
      <c r="LHM2980" s="651"/>
      <c r="LHN2980" s="651"/>
      <c r="LHO2980" s="651"/>
      <c r="LHP2980" s="651"/>
      <c r="LHQ2980" s="651"/>
      <c r="LHR2980" s="651"/>
      <c r="LHS2980" s="651"/>
      <c r="LHT2980" s="651"/>
      <c r="LHU2980" s="651"/>
      <c r="LHV2980" s="651"/>
      <c r="LHW2980" s="651"/>
      <c r="LHX2980" s="651"/>
      <c r="LHY2980" s="651"/>
      <c r="LHZ2980" s="651"/>
      <c r="LIA2980" s="651"/>
      <c r="LIB2980" s="651"/>
      <c r="LIC2980" s="651"/>
      <c r="LID2980" s="651"/>
      <c r="LIE2980" s="651"/>
      <c r="LIF2980" s="651"/>
      <c r="LIG2980" s="651"/>
      <c r="LIH2980" s="651"/>
      <c r="LII2980" s="651"/>
      <c r="LIJ2980" s="651"/>
      <c r="LIK2980" s="651"/>
      <c r="LIL2980" s="651"/>
      <c r="LIM2980" s="651"/>
      <c r="LIN2980" s="651"/>
      <c r="LIO2980" s="651"/>
      <c r="LIP2980" s="651"/>
      <c r="LIQ2980" s="651"/>
      <c r="LIR2980" s="651"/>
      <c r="LIS2980" s="651"/>
      <c r="LIT2980" s="651"/>
      <c r="LIU2980" s="651"/>
      <c r="LIV2980" s="651"/>
      <c r="LIW2980" s="651"/>
      <c r="LIX2980" s="651"/>
      <c r="LIY2980" s="651"/>
      <c r="LIZ2980" s="651"/>
      <c r="LJA2980" s="651"/>
      <c r="LJB2980" s="651"/>
      <c r="LJC2980" s="651"/>
      <c r="LJD2980" s="651"/>
      <c r="LJE2980" s="651"/>
      <c r="LJF2980" s="651"/>
      <c r="LJG2980" s="651"/>
      <c r="LJH2980" s="651"/>
      <c r="LJI2980" s="651"/>
      <c r="LJJ2980" s="651"/>
      <c r="LJK2980" s="651"/>
      <c r="LJL2980" s="651"/>
      <c r="LJM2980" s="651"/>
      <c r="LJN2980" s="651"/>
      <c r="LJO2980" s="651"/>
      <c r="LJP2980" s="651"/>
      <c r="LJQ2980" s="651"/>
      <c r="LJR2980" s="651"/>
      <c r="LJS2980" s="651"/>
      <c r="LJT2980" s="651"/>
      <c r="LJU2980" s="651"/>
      <c r="LJV2980" s="651"/>
      <c r="LJW2980" s="651"/>
      <c r="LJX2980" s="651"/>
      <c r="LJY2980" s="651"/>
      <c r="LJZ2980" s="651"/>
      <c r="LKA2980" s="651"/>
      <c r="LKB2980" s="651"/>
      <c r="LKC2980" s="651"/>
      <c r="LKD2980" s="651"/>
      <c r="LKE2980" s="651"/>
      <c r="LKF2980" s="651"/>
      <c r="LKG2980" s="651"/>
      <c r="LKH2980" s="651"/>
      <c r="LKI2980" s="651"/>
      <c r="LKJ2980" s="651"/>
      <c r="LKK2980" s="651"/>
      <c r="LKL2980" s="651"/>
      <c r="LKM2980" s="651"/>
      <c r="LKN2980" s="651"/>
      <c r="LKO2980" s="651"/>
      <c r="LKP2980" s="651"/>
      <c r="LKQ2980" s="651"/>
      <c r="LKR2980" s="651"/>
      <c r="LKS2980" s="651"/>
      <c r="LKT2980" s="651"/>
      <c r="LKU2980" s="651"/>
      <c r="LKV2980" s="651"/>
      <c r="LKW2980" s="651"/>
      <c r="LKX2980" s="651"/>
      <c r="LKY2980" s="651"/>
      <c r="LKZ2980" s="651"/>
      <c r="LLA2980" s="651"/>
      <c r="LLB2980" s="651"/>
      <c r="LLC2980" s="651"/>
      <c r="LLD2980" s="651"/>
      <c r="LLE2980" s="651"/>
      <c r="LLF2980" s="651"/>
      <c r="LLG2980" s="651"/>
      <c r="LLH2980" s="651"/>
      <c r="LLI2980" s="651"/>
      <c r="LLJ2980" s="651"/>
      <c r="LLK2980" s="651"/>
      <c r="LLL2980" s="651"/>
      <c r="LLM2980" s="651"/>
      <c r="LLN2980" s="651"/>
      <c r="LLO2980" s="651"/>
      <c r="LLP2980" s="651"/>
      <c r="LLQ2980" s="651"/>
      <c r="LLR2980" s="651"/>
      <c r="LLS2980" s="651"/>
      <c r="LLT2980" s="651"/>
      <c r="LLU2980" s="651"/>
      <c r="LLV2980" s="651"/>
      <c r="LLW2980" s="651"/>
      <c r="LLX2980" s="651"/>
      <c r="LLY2980" s="651"/>
      <c r="LLZ2980" s="651"/>
      <c r="LMA2980" s="651"/>
      <c r="LMB2980" s="651"/>
      <c r="LMC2980" s="651"/>
      <c r="LMD2980" s="651"/>
      <c r="LME2980" s="651"/>
      <c r="LMF2980" s="651"/>
      <c r="LMG2980" s="651"/>
      <c r="LMH2980" s="651"/>
      <c r="LMI2980" s="651"/>
      <c r="LMJ2980" s="651"/>
      <c r="LMK2980" s="651"/>
      <c r="LML2980" s="651"/>
      <c r="LMM2980" s="651"/>
      <c r="LMN2980" s="651"/>
      <c r="LMO2980" s="651"/>
      <c r="LMP2980" s="651"/>
      <c r="LMQ2980" s="651"/>
      <c r="LMR2980" s="651"/>
      <c r="LMS2980" s="651"/>
      <c r="LMT2980" s="651"/>
      <c r="LMU2980" s="651"/>
      <c r="LMV2980" s="651"/>
      <c r="LMW2980" s="651"/>
      <c r="LMX2980" s="651"/>
      <c r="LMY2980" s="651"/>
      <c r="LMZ2980" s="651"/>
      <c r="LNA2980" s="651"/>
      <c r="LNB2980" s="651"/>
      <c r="LNC2980" s="651"/>
      <c r="LND2980" s="651"/>
      <c r="LNE2980" s="651"/>
      <c r="LNF2980" s="651"/>
      <c r="LNG2980" s="651"/>
      <c r="LNH2980" s="651"/>
      <c r="LNI2980" s="651"/>
      <c r="LNJ2980" s="651"/>
      <c r="LNK2980" s="651"/>
      <c r="LNL2980" s="651"/>
      <c r="LNM2980" s="651"/>
      <c r="LNN2980" s="651"/>
      <c r="LNO2980" s="651"/>
      <c r="LNP2980" s="651"/>
      <c r="LNQ2980" s="651"/>
      <c r="LNR2980" s="651"/>
      <c r="LNS2980" s="651"/>
      <c r="LNT2980" s="651"/>
      <c r="LNU2980" s="651"/>
      <c r="LNV2980" s="651"/>
      <c r="LNW2980" s="651"/>
      <c r="LNX2980" s="651"/>
      <c r="LNY2980" s="651"/>
      <c r="LNZ2980" s="651"/>
      <c r="LOA2980" s="651"/>
      <c r="LOB2980" s="651"/>
      <c r="LOC2980" s="651"/>
      <c r="LOD2980" s="651"/>
      <c r="LOE2980" s="651"/>
      <c r="LOF2980" s="651"/>
      <c r="LOG2980" s="651"/>
      <c r="LOH2980" s="651"/>
      <c r="LOI2980" s="651"/>
      <c r="LOJ2980" s="651"/>
      <c r="LOK2980" s="651"/>
      <c r="LOL2980" s="651"/>
      <c r="LOM2980" s="651"/>
      <c r="LON2980" s="651"/>
      <c r="LOO2980" s="651"/>
      <c r="LOP2980" s="651"/>
      <c r="LOQ2980" s="651"/>
      <c r="LOR2980" s="651"/>
      <c r="LOS2980" s="651"/>
      <c r="LOT2980" s="651"/>
      <c r="LOU2980" s="651"/>
      <c r="LOV2980" s="651"/>
      <c r="LOW2980" s="651"/>
      <c r="LOX2980" s="651"/>
      <c r="LOY2980" s="651"/>
      <c r="LOZ2980" s="651"/>
      <c r="LPA2980" s="651"/>
      <c r="LPB2980" s="651"/>
      <c r="LPC2980" s="651"/>
      <c r="LPD2980" s="651"/>
      <c r="LPE2980" s="651"/>
      <c r="LPF2980" s="651"/>
      <c r="LPG2980" s="651"/>
      <c r="LPH2980" s="651"/>
      <c r="LPI2980" s="651"/>
      <c r="LPJ2980" s="651"/>
      <c r="LPK2980" s="651"/>
      <c r="LPL2980" s="651"/>
      <c r="LPM2980" s="651"/>
      <c r="LPN2980" s="651"/>
      <c r="LPO2980" s="651"/>
      <c r="LPP2980" s="651"/>
      <c r="LPQ2980" s="651"/>
      <c r="LPR2980" s="651"/>
      <c r="LPS2980" s="651"/>
      <c r="LPT2980" s="651"/>
      <c r="LPU2980" s="651"/>
      <c r="LPV2980" s="651"/>
      <c r="LPW2980" s="651"/>
      <c r="LPX2980" s="651"/>
      <c r="LPY2980" s="651"/>
      <c r="LPZ2980" s="651"/>
      <c r="LQA2980" s="651"/>
      <c r="LQB2980" s="651"/>
      <c r="LQC2980" s="651"/>
      <c r="LQD2980" s="651"/>
      <c r="LQE2980" s="651"/>
      <c r="LQF2980" s="651"/>
      <c r="LQG2980" s="651"/>
      <c r="LQH2980" s="651"/>
      <c r="LQI2980" s="651"/>
      <c r="LQJ2980" s="651"/>
      <c r="LQK2980" s="651"/>
      <c r="LQL2980" s="651"/>
      <c r="LQM2980" s="651"/>
      <c r="LQN2980" s="651"/>
      <c r="LQO2980" s="651"/>
      <c r="LQP2980" s="651"/>
      <c r="LQQ2980" s="651"/>
      <c r="LQR2980" s="651"/>
      <c r="LQS2980" s="651"/>
      <c r="LQT2980" s="651"/>
      <c r="LQU2980" s="651"/>
      <c r="LQV2980" s="651"/>
      <c r="LQW2980" s="651"/>
      <c r="LQX2980" s="651"/>
      <c r="LQY2980" s="651"/>
      <c r="LQZ2980" s="651"/>
      <c r="LRA2980" s="651"/>
      <c r="LRB2980" s="651"/>
      <c r="LRC2980" s="651"/>
      <c r="LRD2980" s="651"/>
      <c r="LRE2980" s="651"/>
      <c r="LRF2980" s="651"/>
      <c r="LRG2980" s="651"/>
      <c r="LRH2980" s="651"/>
      <c r="LRI2980" s="651"/>
      <c r="LRJ2980" s="651"/>
      <c r="LRK2980" s="651"/>
      <c r="LRL2980" s="651"/>
      <c r="LRM2980" s="651"/>
      <c r="LRN2980" s="651"/>
      <c r="LRO2980" s="651"/>
      <c r="LRP2980" s="651"/>
      <c r="LRQ2980" s="651"/>
      <c r="LRR2980" s="651"/>
      <c r="LRS2980" s="651"/>
      <c r="LRT2980" s="651"/>
      <c r="LRU2980" s="651"/>
      <c r="LRV2980" s="651"/>
      <c r="LRW2980" s="651"/>
      <c r="LRX2980" s="651"/>
      <c r="LRY2980" s="651"/>
      <c r="LRZ2980" s="651"/>
      <c r="LSA2980" s="651"/>
      <c r="LSB2980" s="651"/>
      <c r="LSC2980" s="651"/>
      <c r="LSD2980" s="651"/>
      <c r="LSE2980" s="651"/>
      <c r="LSF2980" s="651"/>
      <c r="LSG2980" s="651"/>
      <c r="LSH2980" s="651"/>
      <c r="LSI2980" s="651"/>
      <c r="LSJ2980" s="651"/>
      <c r="LSK2980" s="651"/>
      <c r="LSL2980" s="651"/>
      <c r="LSM2980" s="651"/>
      <c r="LSN2980" s="651"/>
      <c r="LSO2980" s="651"/>
      <c r="LSP2980" s="651"/>
      <c r="LSQ2980" s="651"/>
      <c r="LSR2980" s="651"/>
      <c r="LSS2980" s="651"/>
      <c r="LST2980" s="651"/>
      <c r="LSU2980" s="651"/>
      <c r="LSV2980" s="651"/>
      <c r="LSW2980" s="651"/>
      <c r="LSX2980" s="651"/>
      <c r="LSY2980" s="651"/>
      <c r="LSZ2980" s="651"/>
      <c r="LTA2980" s="651"/>
      <c r="LTB2980" s="651"/>
      <c r="LTC2980" s="651"/>
      <c r="LTD2980" s="651"/>
      <c r="LTE2980" s="651"/>
      <c r="LTF2980" s="651"/>
      <c r="LTG2980" s="651"/>
      <c r="LTH2980" s="651"/>
      <c r="LTI2980" s="651"/>
      <c r="LTJ2980" s="651"/>
      <c r="LTK2980" s="651"/>
      <c r="LTL2980" s="651"/>
      <c r="LTM2980" s="651"/>
      <c r="LTN2980" s="651"/>
      <c r="LTO2980" s="651"/>
      <c r="LTP2980" s="651"/>
      <c r="LTQ2980" s="651"/>
      <c r="LTR2980" s="651"/>
      <c r="LTS2980" s="651"/>
      <c r="LTT2980" s="651"/>
      <c r="LTU2980" s="651"/>
      <c r="LTV2980" s="651"/>
      <c r="LTW2980" s="651"/>
      <c r="LTX2980" s="651"/>
      <c r="LTY2980" s="651"/>
      <c r="LTZ2980" s="651"/>
      <c r="LUA2980" s="651"/>
      <c r="LUB2980" s="651"/>
      <c r="LUC2980" s="651"/>
      <c r="LUD2980" s="651"/>
      <c r="LUE2980" s="651"/>
      <c r="LUF2980" s="651"/>
      <c r="LUG2980" s="651"/>
      <c r="LUH2980" s="651"/>
      <c r="LUI2980" s="651"/>
      <c r="LUJ2980" s="651"/>
      <c r="LUK2980" s="651"/>
      <c r="LUL2980" s="651"/>
      <c r="LUM2980" s="651"/>
      <c r="LUN2980" s="651"/>
      <c r="LUO2980" s="651"/>
      <c r="LUP2980" s="651"/>
      <c r="LUQ2980" s="651"/>
      <c r="LUR2980" s="651"/>
      <c r="LUS2980" s="651"/>
      <c r="LUT2980" s="651"/>
      <c r="LUU2980" s="651"/>
      <c r="LUV2980" s="651"/>
      <c r="LUW2980" s="651"/>
      <c r="LUX2980" s="651"/>
      <c r="LUY2980" s="651"/>
      <c r="LUZ2980" s="651"/>
      <c r="LVA2980" s="651"/>
      <c r="LVB2980" s="651"/>
      <c r="LVC2980" s="651"/>
      <c r="LVD2980" s="651"/>
      <c r="LVE2980" s="651"/>
      <c r="LVF2980" s="651"/>
      <c r="LVG2980" s="651"/>
      <c r="LVH2980" s="651"/>
      <c r="LVI2980" s="651"/>
      <c r="LVJ2980" s="651"/>
      <c r="LVK2980" s="651"/>
      <c r="LVL2980" s="651"/>
      <c r="LVM2980" s="651"/>
      <c r="LVN2980" s="651"/>
      <c r="LVO2980" s="651"/>
      <c r="LVP2980" s="651"/>
      <c r="LVQ2980" s="651"/>
      <c r="LVR2980" s="651"/>
      <c r="LVS2980" s="651"/>
      <c r="LVT2980" s="651"/>
      <c r="LVU2980" s="651"/>
      <c r="LVV2980" s="651"/>
      <c r="LVW2980" s="651"/>
      <c r="LVX2980" s="651"/>
      <c r="LVY2980" s="651"/>
      <c r="LVZ2980" s="651"/>
      <c r="LWA2980" s="651"/>
      <c r="LWB2980" s="651"/>
      <c r="LWC2980" s="651"/>
      <c r="LWD2980" s="651"/>
      <c r="LWE2980" s="651"/>
      <c r="LWF2980" s="651"/>
      <c r="LWG2980" s="651"/>
      <c r="LWH2980" s="651"/>
      <c r="LWI2980" s="651"/>
      <c r="LWJ2980" s="651"/>
      <c r="LWK2980" s="651"/>
      <c r="LWL2980" s="651"/>
      <c r="LWM2980" s="651"/>
      <c r="LWN2980" s="651"/>
      <c r="LWO2980" s="651"/>
      <c r="LWP2980" s="651"/>
      <c r="LWQ2980" s="651"/>
      <c r="LWR2980" s="651"/>
      <c r="LWS2980" s="651"/>
      <c r="LWT2980" s="651"/>
      <c r="LWU2980" s="651"/>
      <c r="LWV2980" s="651"/>
      <c r="LWW2980" s="651"/>
      <c r="LWX2980" s="651"/>
      <c r="LWY2980" s="651"/>
      <c r="LWZ2980" s="651"/>
      <c r="LXA2980" s="651"/>
      <c r="LXB2980" s="651"/>
      <c r="LXC2980" s="651"/>
      <c r="LXD2980" s="651"/>
      <c r="LXE2980" s="651"/>
      <c r="LXF2980" s="651"/>
      <c r="LXG2980" s="651"/>
      <c r="LXH2980" s="651"/>
      <c r="LXI2980" s="651"/>
      <c r="LXJ2980" s="651"/>
      <c r="LXK2980" s="651"/>
      <c r="LXL2980" s="651"/>
      <c r="LXM2980" s="651"/>
      <c r="LXN2980" s="651"/>
      <c r="LXO2980" s="651"/>
      <c r="LXP2980" s="651"/>
      <c r="LXQ2980" s="651"/>
      <c r="LXR2980" s="651"/>
      <c r="LXS2980" s="651"/>
      <c r="LXT2980" s="651"/>
      <c r="LXU2980" s="651"/>
      <c r="LXV2980" s="651"/>
      <c r="LXW2980" s="651"/>
      <c r="LXX2980" s="651"/>
      <c r="LXY2980" s="651"/>
      <c r="LXZ2980" s="651"/>
      <c r="LYA2980" s="651"/>
      <c r="LYB2980" s="651"/>
      <c r="LYC2980" s="651"/>
      <c r="LYD2980" s="651"/>
      <c r="LYE2980" s="651"/>
      <c r="LYF2980" s="651"/>
      <c r="LYG2980" s="651"/>
      <c r="LYH2980" s="651"/>
      <c r="LYI2980" s="651"/>
      <c r="LYJ2980" s="651"/>
      <c r="LYK2980" s="651"/>
      <c r="LYL2980" s="651"/>
      <c r="LYM2980" s="651"/>
      <c r="LYN2980" s="651"/>
      <c r="LYO2980" s="651"/>
      <c r="LYP2980" s="651"/>
      <c r="LYQ2980" s="651"/>
      <c r="LYR2980" s="651"/>
      <c r="LYS2980" s="651"/>
      <c r="LYT2980" s="651"/>
      <c r="LYU2980" s="651"/>
      <c r="LYV2980" s="651"/>
      <c r="LYW2980" s="651"/>
      <c r="LYX2980" s="651"/>
      <c r="LYY2980" s="651"/>
      <c r="LYZ2980" s="651"/>
      <c r="LZA2980" s="651"/>
      <c r="LZB2980" s="651"/>
      <c r="LZC2980" s="651"/>
      <c r="LZD2980" s="651"/>
      <c r="LZE2980" s="651"/>
      <c r="LZF2980" s="651"/>
      <c r="LZG2980" s="651"/>
      <c r="LZH2980" s="651"/>
      <c r="LZI2980" s="651"/>
      <c r="LZJ2980" s="651"/>
      <c r="LZK2980" s="651"/>
      <c r="LZL2980" s="651"/>
      <c r="LZM2980" s="651"/>
      <c r="LZN2980" s="651"/>
      <c r="LZO2980" s="651"/>
      <c r="LZP2980" s="651"/>
      <c r="LZQ2980" s="651"/>
      <c r="LZR2980" s="651"/>
      <c r="LZS2980" s="651"/>
      <c r="LZT2980" s="651"/>
      <c r="LZU2980" s="651"/>
      <c r="LZV2980" s="651"/>
      <c r="LZW2980" s="651"/>
      <c r="LZX2980" s="651"/>
      <c r="LZY2980" s="651"/>
      <c r="LZZ2980" s="651"/>
      <c r="MAA2980" s="651"/>
      <c r="MAB2980" s="651"/>
      <c r="MAC2980" s="651"/>
      <c r="MAD2980" s="651"/>
      <c r="MAE2980" s="651"/>
      <c r="MAF2980" s="651"/>
      <c r="MAG2980" s="651"/>
      <c r="MAH2980" s="651"/>
      <c r="MAI2980" s="651"/>
      <c r="MAJ2980" s="651"/>
      <c r="MAK2980" s="651"/>
      <c r="MAL2980" s="651"/>
      <c r="MAM2980" s="651"/>
      <c r="MAN2980" s="651"/>
      <c r="MAO2980" s="651"/>
      <c r="MAP2980" s="651"/>
      <c r="MAQ2980" s="651"/>
      <c r="MAR2980" s="651"/>
      <c r="MAS2980" s="651"/>
      <c r="MAT2980" s="651"/>
      <c r="MAU2980" s="651"/>
      <c r="MAV2980" s="651"/>
      <c r="MAW2980" s="651"/>
      <c r="MAX2980" s="651"/>
      <c r="MAY2980" s="651"/>
      <c r="MAZ2980" s="651"/>
      <c r="MBA2980" s="651"/>
      <c r="MBB2980" s="651"/>
      <c r="MBC2980" s="651"/>
      <c r="MBD2980" s="651"/>
      <c r="MBE2980" s="651"/>
      <c r="MBF2980" s="651"/>
      <c r="MBG2980" s="651"/>
      <c r="MBH2980" s="651"/>
      <c r="MBI2980" s="651"/>
      <c r="MBJ2980" s="651"/>
      <c r="MBK2980" s="651"/>
      <c r="MBL2980" s="651"/>
      <c r="MBM2980" s="651"/>
      <c r="MBN2980" s="651"/>
      <c r="MBO2980" s="651"/>
      <c r="MBP2980" s="651"/>
      <c r="MBQ2980" s="651"/>
      <c r="MBR2980" s="651"/>
      <c r="MBS2980" s="651"/>
      <c r="MBT2980" s="651"/>
      <c r="MBU2980" s="651"/>
      <c r="MBV2980" s="651"/>
      <c r="MBW2980" s="651"/>
      <c r="MBX2980" s="651"/>
      <c r="MBY2980" s="651"/>
      <c r="MBZ2980" s="651"/>
      <c r="MCA2980" s="651"/>
      <c r="MCB2980" s="651"/>
      <c r="MCC2980" s="651"/>
      <c r="MCD2980" s="651"/>
      <c r="MCE2980" s="651"/>
      <c r="MCF2980" s="651"/>
      <c r="MCG2980" s="651"/>
      <c r="MCH2980" s="651"/>
      <c r="MCI2980" s="651"/>
      <c r="MCJ2980" s="651"/>
      <c r="MCK2980" s="651"/>
      <c r="MCL2980" s="651"/>
      <c r="MCM2980" s="651"/>
      <c r="MCN2980" s="651"/>
      <c r="MCO2980" s="651"/>
      <c r="MCP2980" s="651"/>
      <c r="MCQ2980" s="651"/>
      <c r="MCR2980" s="651"/>
      <c r="MCS2980" s="651"/>
      <c r="MCT2980" s="651"/>
      <c r="MCU2980" s="651"/>
      <c r="MCV2980" s="651"/>
      <c r="MCW2980" s="651"/>
      <c r="MCX2980" s="651"/>
      <c r="MCY2980" s="651"/>
      <c r="MCZ2980" s="651"/>
      <c r="MDA2980" s="651"/>
      <c r="MDB2980" s="651"/>
      <c r="MDC2980" s="651"/>
      <c r="MDD2980" s="651"/>
      <c r="MDE2980" s="651"/>
      <c r="MDF2980" s="651"/>
      <c r="MDG2980" s="651"/>
      <c r="MDH2980" s="651"/>
      <c r="MDI2980" s="651"/>
      <c r="MDJ2980" s="651"/>
      <c r="MDK2980" s="651"/>
      <c r="MDL2980" s="651"/>
      <c r="MDM2980" s="651"/>
      <c r="MDN2980" s="651"/>
      <c r="MDO2980" s="651"/>
      <c r="MDP2980" s="651"/>
      <c r="MDQ2980" s="651"/>
      <c r="MDR2980" s="651"/>
      <c r="MDS2980" s="651"/>
      <c r="MDT2980" s="651"/>
      <c r="MDU2980" s="651"/>
      <c r="MDV2980" s="651"/>
      <c r="MDW2980" s="651"/>
      <c r="MDX2980" s="651"/>
      <c r="MDY2980" s="651"/>
      <c r="MDZ2980" s="651"/>
      <c r="MEA2980" s="651"/>
      <c r="MEB2980" s="651"/>
      <c r="MEC2980" s="651"/>
      <c r="MED2980" s="651"/>
      <c r="MEE2980" s="651"/>
      <c r="MEF2980" s="651"/>
      <c r="MEG2980" s="651"/>
      <c r="MEH2980" s="651"/>
      <c r="MEI2980" s="651"/>
      <c r="MEJ2980" s="651"/>
      <c r="MEK2980" s="651"/>
      <c r="MEL2980" s="651"/>
      <c r="MEM2980" s="651"/>
      <c r="MEN2980" s="651"/>
      <c r="MEO2980" s="651"/>
      <c r="MEP2980" s="651"/>
      <c r="MEQ2980" s="651"/>
      <c r="MER2980" s="651"/>
      <c r="MES2980" s="651"/>
      <c r="MET2980" s="651"/>
      <c r="MEU2980" s="651"/>
      <c r="MEV2980" s="651"/>
      <c r="MEW2980" s="651"/>
      <c r="MEX2980" s="651"/>
      <c r="MEY2980" s="651"/>
      <c r="MEZ2980" s="651"/>
      <c r="MFA2980" s="651"/>
      <c r="MFB2980" s="651"/>
      <c r="MFC2980" s="651"/>
      <c r="MFD2980" s="651"/>
      <c r="MFE2980" s="651"/>
      <c r="MFF2980" s="651"/>
      <c r="MFG2980" s="651"/>
      <c r="MFH2980" s="651"/>
      <c r="MFI2980" s="651"/>
      <c r="MFJ2980" s="651"/>
      <c r="MFK2980" s="651"/>
      <c r="MFL2980" s="651"/>
      <c r="MFM2980" s="651"/>
      <c r="MFN2980" s="651"/>
      <c r="MFO2980" s="651"/>
      <c r="MFP2980" s="651"/>
      <c r="MFQ2980" s="651"/>
      <c r="MFR2980" s="651"/>
      <c r="MFS2980" s="651"/>
      <c r="MFT2980" s="651"/>
      <c r="MFU2980" s="651"/>
      <c r="MFV2980" s="651"/>
      <c r="MFW2980" s="651"/>
      <c r="MFX2980" s="651"/>
      <c r="MFY2980" s="651"/>
      <c r="MFZ2980" s="651"/>
      <c r="MGA2980" s="651"/>
      <c r="MGB2980" s="651"/>
      <c r="MGC2980" s="651"/>
      <c r="MGD2980" s="651"/>
      <c r="MGE2980" s="651"/>
      <c r="MGF2980" s="651"/>
      <c r="MGG2980" s="651"/>
      <c r="MGH2980" s="651"/>
      <c r="MGI2980" s="651"/>
      <c r="MGJ2980" s="651"/>
      <c r="MGK2980" s="651"/>
      <c r="MGL2980" s="651"/>
      <c r="MGM2980" s="651"/>
      <c r="MGN2980" s="651"/>
      <c r="MGO2980" s="651"/>
      <c r="MGP2980" s="651"/>
      <c r="MGQ2980" s="651"/>
      <c r="MGR2980" s="651"/>
      <c r="MGS2980" s="651"/>
      <c r="MGT2980" s="651"/>
      <c r="MGU2980" s="651"/>
      <c r="MGV2980" s="651"/>
      <c r="MGW2980" s="651"/>
      <c r="MGX2980" s="651"/>
      <c r="MGY2980" s="651"/>
      <c r="MGZ2980" s="651"/>
      <c r="MHA2980" s="651"/>
      <c r="MHB2980" s="651"/>
      <c r="MHC2980" s="651"/>
      <c r="MHD2980" s="651"/>
      <c r="MHE2980" s="651"/>
      <c r="MHF2980" s="651"/>
      <c r="MHG2980" s="651"/>
      <c r="MHH2980" s="651"/>
      <c r="MHI2980" s="651"/>
      <c r="MHJ2980" s="651"/>
      <c r="MHK2980" s="651"/>
      <c r="MHL2980" s="651"/>
      <c r="MHM2980" s="651"/>
      <c r="MHN2980" s="651"/>
      <c r="MHO2980" s="651"/>
      <c r="MHP2980" s="651"/>
      <c r="MHQ2980" s="651"/>
      <c r="MHR2980" s="651"/>
      <c r="MHS2980" s="651"/>
      <c r="MHT2980" s="651"/>
      <c r="MHU2980" s="651"/>
      <c r="MHV2980" s="651"/>
      <c r="MHW2980" s="651"/>
      <c r="MHX2980" s="651"/>
      <c r="MHY2980" s="651"/>
      <c r="MHZ2980" s="651"/>
      <c r="MIA2980" s="651"/>
      <c r="MIB2980" s="651"/>
      <c r="MIC2980" s="651"/>
      <c r="MID2980" s="651"/>
      <c r="MIE2980" s="651"/>
      <c r="MIF2980" s="651"/>
      <c r="MIG2980" s="651"/>
      <c r="MIH2980" s="651"/>
      <c r="MII2980" s="651"/>
      <c r="MIJ2980" s="651"/>
      <c r="MIK2980" s="651"/>
      <c r="MIL2980" s="651"/>
      <c r="MIM2980" s="651"/>
      <c r="MIN2980" s="651"/>
      <c r="MIO2980" s="651"/>
      <c r="MIP2980" s="651"/>
      <c r="MIQ2980" s="651"/>
      <c r="MIR2980" s="651"/>
      <c r="MIS2980" s="651"/>
      <c r="MIT2980" s="651"/>
      <c r="MIU2980" s="651"/>
      <c r="MIV2980" s="651"/>
      <c r="MIW2980" s="651"/>
      <c r="MIX2980" s="651"/>
      <c r="MIY2980" s="651"/>
      <c r="MIZ2980" s="651"/>
      <c r="MJA2980" s="651"/>
      <c r="MJB2980" s="651"/>
      <c r="MJC2980" s="651"/>
      <c r="MJD2980" s="651"/>
      <c r="MJE2980" s="651"/>
      <c r="MJF2980" s="651"/>
      <c r="MJG2980" s="651"/>
      <c r="MJH2980" s="651"/>
      <c r="MJI2980" s="651"/>
      <c r="MJJ2980" s="651"/>
      <c r="MJK2980" s="651"/>
      <c r="MJL2980" s="651"/>
      <c r="MJM2980" s="651"/>
      <c r="MJN2980" s="651"/>
      <c r="MJO2980" s="651"/>
      <c r="MJP2980" s="651"/>
      <c r="MJQ2980" s="651"/>
      <c r="MJR2980" s="651"/>
      <c r="MJS2980" s="651"/>
      <c r="MJT2980" s="651"/>
      <c r="MJU2980" s="651"/>
      <c r="MJV2980" s="651"/>
      <c r="MJW2980" s="651"/>
      <c r="MJX2980" s="651"/>
      <c r="MJY2980" s="651"/>
      <c r="MJZ2980" s="651"/>
      <c r="MKA2980" s="651"/>
      <c r="MKB2980" s="651"/>
      <c r="MKC2980" s="651"/>
      <c r="MKD2980" s="651"/>
      <c r="MKE2980" s="651"/>
      <c r="MKF2980" s="651"/>
      <c r="MKG2980" s="651"/>
      <c r="MKH2980" s="651"/>
      <c r="MKI2980" s="651"/>
      <c r="MKJ2980" s="651"/>
      <c r="MKK2980" s="651"/>
      <c r="MKL2980" s="651"/>
      <c r="MKM2980" s="651"/>
      <c r="MKN2980" s="651"/>
      <c r="MKO2980" s="651"/>
      <c r="MKP2980" s="651"/>
      <c r="MKQ2980" s="651"/>
      <c r="MKR2980" s="651"/>
      <c r="MKS2980" s="651"/>
      <c r="MKT2980" s="651"/>
      <c r="MKU2980" s="651"/>
      <c r="MKV2980" s="651"/>
      <c r="MKW2980" s="651"/>
      <c r="MKX2980" s="651"/>
      <c r="MKY2980" s="651"/>
      <c r="MKZ2980" s="651"/>
      <c r="MLA2980" s="651"/>
      <c r="MLB2980" s="651"/>
      <c r="MLC2980" s="651"/>
      <c r="MLD2980" s="651"/>
      <c r="MLE2980" s="651"/>
      <c r="MLF2980" s="651"/>
      <c r="MLG2980" s="651"/>
      <c r="MLH2980" s="651"/>
      <c r="MLI2980" s="651"/>
      <c r="MLJ2980" s="651"/>
      <c r="MLK2980" s="651"/>
      <c r="MLL2980" s="651"/>
      <c r="MLM2980" s="651"/>
      <c r="MLN2980" s="651"/>
      <c r="MLO2980" s="651"/>
      <c r="MLP2980" s="651"/>
      <c r="MLQ2980" s="651"/>
      <c r="MLR2980" s="651"/>
      <c r="MLS2980" s="651"/>
      <c r="MLT2980" s="651"/>
      <c r="MLU2980" s="651"/>
      <c r="MLV2980" s="651"/>
      <c r="MLW2980" s="651"/>
      <c r="MLX2980" s="651"/>
      <c r="MLY2980" s="651"/>
      <c r="MLZ2980" s="651"/>
      <c r="MMA2980" s="651"/>
      <c r="MMB2980" s="651"/>
      <c r="MMC2980" s="651"/>
      <c r="MMD2980" s="651"/>
      <c r="MME2980" s="651"/>
      <c r="MMF2980" s="651"/>
      <c r="MMG2980" s="651"/>
      <c r="MMH2980" s="651"/>
      <c r="MMI2980" s="651"/>
      <c r="MMJ2980" s="651"/>
      <c r="MMK2980" s="651"/>
      <c r="MML2980" s="651"/>
      <c r="MMM2980" s="651"/>
      <c r="MMN2980" s="651"/>
      <c r="MMO2980" s="651"/>
      <c r="MMP2980" s="651"/>
      <c r="MMQ2980" s="651"/>
      <c r="MMR2980" s="651"/>
      <c r="MMS2980" s="651"/>
      <c r="MMT2980" s="651"/>
      <c r="MMU2980" s="651"/>
      <c r="MMV2980" s="651"/>
      <c r="MMW2980" s="651"/>
      <c r="MMX2980" s="651"/>
      <c r="MMY2980" s="651"/>
      <c r="MMZ2980" s="651"/>
      <c r="MNA2980" s="651"/>
      <c r="MNB2980" s="651"/>
      <c r="MNC2980" s="651"/>
      <c r="MND2980" s="651"/>
      <c r="MNE2980" s="651"/>
      <c r="MNF2980" s="651"/>
      <c r="MNG2980" s="651"/>
      <c r="MNH2980" s="651"/>
      <c r="MNI2980" s="651"/>
      <c r="MNJ2980" s="651"/>
      <c r="MNK2980" s="651"/>
      <c r="MNL2980" s="651"/>
      <c r="MNM2980" s="651"/>
      <c r="MNN2980" s="651"/>
      <c r="MNO2980" s="651"/>
      <c r="MNP2980" s="651"/>
      <c r="MNQ2980" s="651"/>
      <c r="MNR2980" s="651"/>
      <c r="MNS2980" s="651"/>
      <c r="MNT2980" s="651"/>
      <c r="MNU2980" s="651"/>
      <c r="MNV2980" s="651"/>
      <c r="MNW2980" s="651"/>
      <c r="MNX2980" s="651"/>
      <c r="MNY2980" s="651"/>
      <c r="MNZ2980" s="651"/>
      <c r="MOA2980" s="651"/>
      <c r="MOB2980" s="651"/>
      <c r="MOC2980" s="651"/>
      <c r="MOD2980" s="651"/>
      <c r="MOE2980" s="651"/>
      <c r="MOF2980" s="651"/>
      <c r="MOG2980" s="651"/>
      <c r="MOH2980" s="651"/>
      <c r="MOI2980" s="651"/>
      <c r="MOJ2980" s="651"/>
      <c r="MOK2980" s="651"/>
      <c r="MOL2980" s="651"/>
      <c r="MOM2980" s="651"/>
      <c r="MON2980" s="651"/>
      <c r="MOO2980" s="651"/>
      <c r="MOP2980" s="651"/>
      <c r="MOQ2980" s="651"/>
      <c r="MOR2980" s="651"/>
      <c r="MOS2980" s="651"/>
      <c r="MOT2980" s="651"/>
      <c r="MOU2980" s="651"/>
      <c r="MOV2980" s="651"/>
      <c r="MOW2980" s="651"/>
      <c r="MOX2980" s="651"/>
      <c r="MOY2980" s="651"/>
      <c r="MOZ2980" s="651"/>
      <c r="MPA2980" s="651"/>
      <c r="MPB2980" s="651"/>
      <c r="MPC2980" s="651"/>
      <c r="MPD2980" s="651"/>
      <c r="MPE2980" s="651"/>
      <c r="MPF2980" s="651"/>
      <c r="MPG2980" s="651"/>
      <c r="MPH2980" s="651"/>
      <c r="MPI2980" s="651"/>
      <c r="MPJ2980" s="651"/>
      <c r="MPK2980" s="651"/>
      <c r="MPL2980" s="651"/>
      <c r="MPM2980" s="651"/>
      <c r="MPN2980" s="651"/>
      <c r="MPO2980" s="651"/>
      <c r="MPP2980" s="651"/>
      <c r="MPQ2980" s="651"/>
      <c r="MPR2980" s="651"/>
      <c r="MPS2980" s="651"/>
      <c r="MPT2980" s="651"/>
      <c r="MPU2980" s="651"/>
      <c r="MPV2980" s="651"/>
      <c r="MPW2980" s="651"/>
      <c r="MPX2980" s="651"/>
      <c r="MPY2980" s="651"/>
      <c r="MPZ2980" s="651"/>
      <c r="MQA2980" s="651"/>
      <c r="MQB2980" s="651"/>
      <c r="MQC2980" s="651"/>
      <c r="MQD2980" s="651"/>
      <c r="MQE2980" s="651"/>
      <c r="MQF2980" s="651"/>
      <c r="MQG2980" s="651"/>
      <c r="MQH2980" s="651"/>
      <c r="MQI2980" s="651"/>
      <c r="MQJ2980" s="651"/>
      <c r="MQK2980" s="651"/>
      <c r="MQL2980" s="651"/>
      <c r="MQM2980" s="651"/>
      <c r="MQN2980" s="651"/>
      <c r="MQO2980" s="651"/>
      <c r="MQP2980" s="651"/>
      <c r="MQQ2980" s="651"/>
      <c r="MQR2980" s="651"/>
      <c r="MQS2980" s="651"/>
      <c r="MQT2980" s="651"/>
      <c r="MQU2980" s="651"/>
      <c r="MQV2980" s="651"/>
      <c r="MQW2980" s="651"/>
      <c r="MQX2980" s="651"/>
      <c r="MQY2980" s="651"/>
      <c r="MQZ2980" s="651"/>
      <c r="MRA2980" s="651"/>
      <c r="MRB2980" s="651"/>
      <c r="MRC2980" s="651"/>
      <c r="MRD2980" s="651"/>
      <c r="MRE2980" s="651"/>
      <c r="MRF2980" s="651"/>
      <c r="MRG2980" s="651"/>
      <c r="MRH2980" s="651"/>
      <c r="MRI2980" s="651"/>
      <c r="MRJ2980" s="651"/>
      <c r="MRK2980" s="651"/>
      <c r="MRL2980" s="651"/>
      <c r="MRM2980" s="651"/>
      <c r="MRN2980" s="651"/>
      <c r="MRO2980" s="651"/>
      <c r="MRP2980" s="651"/>
      <c r="MRQ2980" s="651"/>
      <c r="MRR2980" s="651"/>
      <c r="MRS2980" s="651"/>
      <c r="MRT2980" s="651"/>
      <c r="MRU2980" s="651"/>
      <c r="MRV2980" s="651"/>
      <c r="MRW2980" s="651"/>
      <c r="MRX2980" s="651"/>
      <c r="MRY2980" s="651"/>
      <c r="MRZ2980" s="651"/>
      <c r="MSA2980" s="651"/>
      <c r="MSB2980" s="651"/>
      <c r="MSC2980" s="651"/>
      <c r="MSD2980" s="651"/>
      <c r="MSE2980" s="651"/>
      <c r="MSF2980" s="651"/>
      <c r="MSG2980" s="651"/>
      <c r="MSH2980" s="651"/>
      <c r="MSI2980" s="651"/>
      <c r="MSJ2980" s="651"/>
      <c r="MSK2980" s="651"/>
      <c r="MSL2980" s="651"/>
      <c r="MSM2980" s="651"/>
      <c r="MSN2980" s="651"/>
      <c r="MSO2980" s="651"/>
      <c r="MSP2980" s="651"/>
      <c r="MSQ2980" s="651"/>
      <c r="MSR2980" s="651"/>
      <c r="MSS2980" s="651"/>
      <c r="MST2980" s="651"/>
      <c r="MSU2980" s="651"/>
      <c r="MSV2980" s="651"/>
      <c r="MSW2980" s="651"/>
      <c r="MSX2980" s="651"/>
      <c r="MSY2980" s="651"/>
      <c r="MSZ2980" s="651"/>
      <c r="MTA2980" s="651"/>
      <c r="MTB2980" s="651"/>
      <c r="MTC2980" s="651"/>
      <c r="MTD2980" s="651"/>
      <c r="MTE2980" s="651"/>
      <c r="MTF2980" s="651"/>
      <c r="MTG2980" s="651"/>
      <c r="MTH2980" s="651"/>
      <c r="MTI2980" s="651"/>
      <c r="MTJ2980" s="651"/>
      <c r="MTK2980" s="651"/>
      <c r="MTL2980" s="651"/>
      <c r="MTM2980" s="651"/>
      <c r="MTN2980" s="651"/>
      <c r="MTO2980" s="651"/>
      <c r="MTP2980" s="651"/>
      <c r="MTQ2980" s="651"/>
      <c r="MTR2980" s="651"/>
      <c r="MTS2980" s="651"/>
      <c r="MTT2980" s="651"/>
      <c r="MTU2980" s="651"/>
      <c r="MTV2980" s="651"/>
      <c r="MTW2980" s="651"/>
      <c r="MTX2980" s="651"/>
      <c r="MTY2980" s="651"/>
      <c r="MTZ2980" s="651"/>
      <c r="MUA2980" s="651"/>
      <c r="MUB2980" s="651"/>
      <c r="MUC2980" s="651"/>
      <c r="MUD2980" s="651"/>
      <c r="MUE2980" s="651"/>
      <c r="MUF2980" s="651"/>
      <c r="MUG2980" s="651"/>
      <c r="MUH2980" s="651"/>
      <c r="MUI2980" s="651"/>
      <c r="MUJ2980" s="651"/>
      <c r="MUK2980" s="651"/>
      <c r="MUL2980" s="651"/>
      <c r="MUM2980" s="651"/>
      <c r="MUN2980" s="651"/>
      <c r="MUO2980" s="651"/>
      <c r="MUP2980" s="651"/>
      <c r="MUQ2980" s="651"/>
      <c r="MUR2980" s="651"/>
      <c r="MUS2980" s="651"/>
      <c r="MUT2980" s="651"/>
      <c r="MUU2980" s="651"/>
      <c r="MUV2980" s="651"/>
      <c r="MUW2980" s="651"/>
      <c r="MUX2980" s="651"/>
      <c r="MUY2980" s="651"/>
      <c r="MUZ2980" s="651"/>
      <c r="MVA2980" s="651"/>
      <c r="MVB2980" s="651"/>
      <c r="MVC2980" s="651"/>
      <c r="MVD2980" s="651"/>
      <c r="MVE2980" s="651"/>
      <c r="MVF2980" s="651"/>
      <c r="MVG2980" s="651"/>
      <c r="MVH2980" s="651"/>
      <c r="MVI2980" s="651"/>
      <c r="MVJ2980" s="651"/>
      <c r="MVK2980" s="651"/>
      <c r="MVL2980" s="651"/>
      <c r="MVM2980" s="651"/>
      <c r="MVN2980" s="651"/>
      <c r="MVO2980" s="651"/>
      <c r="MVP2980" s="651"/>
      <c r="MVQ2980" s="651"/>
      <c r="MVR2980" s="651"/>
      <c r="MVS2980" s="651"/>
      <c r="MVT2980" s="651"/>
      <c r="MVU2980" s="651"/>
      <c r="MVV2980" s="651"/>
      <c r="MVW2980" s="651"/>
      <c r="MVX2980" s="651"/>
      <c r="MVY2980" s="651"/>
      <c r="MVZ2980" s="651"/>
      <c r="MWA2980" s="651"/>
      <c r="MWB2980" s="651"/>
      <c r="MWC2980" s="651"/>
      <c r="MWD2980" s="651"/>
      <c r="MWE2980" s="651"/>
      <c r="MWF2980" s="651"/>
      <c r="MWG2980" s="651"/>
      <c r="MWH2980" s="651"/>
      <c r="MWI2980" s="651"/>
      <c r="MWJ2980" s="651"/>
      <c r="MWK2980" s="651"/>
      <c r="MWL2980" s="651"/>
      <c r="MWM2980" s="651"/>
      <c r="MWN2980" s="651"/>
      <c r="MWO2980" s="651"/>
      <c r="MWP2980" s="651"/>
      <c r="MWQ2980" s="651"/>
      <c r="MWR2980" s="651"/>
      <c r="MWS2980" s="651"/>
      <c r="MWT2980" s="651"/>
      <c r="MWU2980" s="651"/>
      <c r="MWV2980" s="651"/>
      <c r="MWW2980" s="651"/>
      <c r="MWX2980" s="651"/>
      <c r="MWY2980" s="651"/>
      <c r="MWZ2980" s="651"/>
      <c r="MXA2980" s="651"/>
      <c r="MXB2980" s="651"/>
      <c r="MXC2980" s="651"/>
      <c r="MXD2980" s="651"/>
      <c r="MXE2980" s="651"/>
      <c r="MXF2980" s="651"/>
      <c r="MXG2980" s="651"/>
      <c r="MXH2980" s="651"/>
      <c r="MXI2980" s="651"/>
      <c r="MXJ2980" s="651"/>
      <c r="MXK2980" s="651"/>
      <c r="MXL2980" s="651"/>
      <c r="MXM2980" s="651"/>
      <c r="MXN2980" s="651"/>
      <c r="MXO2980" s="651"/>
      <c r="MXP2980" s="651"/>
      <c r="MXQ2980" s="651"/>
      <c r="MXR2980" s="651"/>
      <c r="MXS2980" s="651"/>
      <c r="MXT2980" s="651"/>
      <c r="MXU2980" s="651"/>
      <c r="MXV2980" s="651"/>
      <c r="MXW2980" s="651"/>
      <c r="MXX2980" s="651"/>
      <c r="MXY2980" s="651"/>
      <c r="MXZ2980" s="651"/>
      <c r="MYA2980" s="651"/>
      <c r="MYB2980" s="651"/>
      <c r="MYC2980" s="651"/>
      <c r="MYD2980" s="651"/>
      <c r="MYE2980" s="651"/>
      <c r="MYF2980" s="651"/>
      <c r="MYG2980" s="651"/>
      <c r="MYH2980" s="651"/>
      <c r="MYI2980" s="651"/>
      <c r="MYJ2980" s="651"/>
      <c r="MYK2980" s="651"/>
      <c r="MYL2980" s="651"/>
      <c r="MYM2980" s="651"/>
      <c r="MYN2980" s="651"/>
      <c r="MYO2980" s="651"/>
      <c r="MYP2980" s="651"/>
      <c r="MYQ2980" s="651"/>
      <c r="MYR2980" s="651"/>
      <c r="MYS2980" s="651"/>
      <c r="MYT2980" s="651"/>
      <c r="MYU2980" s="651"/>
      <c r="MYV2980" s="651"/>
      <c r="MYW2980" s="651"/>
      <c r="MYX2980" s="651"/>
      <c r="MYY2980" s="651"/>
      <c r="MYZ2980" s="651"/>
      <c r="MZA2980" s="651"/>
      <c r="MZB2980" s="651"/>
      <c r="MZC2980" s="651"/>
      <c r="MZD2980" s="651"/>
      <c r="MZE2980" s="651"/>
      <c r="MZF2980" s="651"/>
      <c r="MZG2980" s="651"/>
      <c r="MZH2980" s="651"/>
      <c r="MZI2980" s="651"/>
      <c r="MZJ2980" s="651"/>
      <c r="MZK2980" s="651"/>
      <c r="MZL2980" s="651"/>
      <c r="MZM2980" s="651"/>
      <c r="MZN2980" s="651"/>
      <c r="MZO2980" s="651"/>
      <c r="MZP2980" s="651"/>
      <c r="MZQ2980" s="651"/>
      <c r="MZR2980" s="651"/>
      <c r="MZS2980" s="651"/>
      <c r="MZT2980" s="651"/>
      <c r="MZU2980" s="651"/>
      <c r="MZV2980" s="651"/>
      <c r="MZW2980" s="651"/>
      <c r="MZX2980" s="651"/>
      <c r="MZY2980" s="651"/>
      <c r="MZZ2980" s="651"/>
      <c r="NAA2980" s="651"/>
      <c r="NAB2980" s="651"/>
      <c r="NAC2980" s="651"/>
      <c r="NAD2980" s="651"/>
      <c r="NAE2980" s="651"/>
      <c r="NAF2980" s="651"/>
      <c r="NAG2980" s="651"/>
      <c r="NAH2980" s="651"/>
      <c r="NAI2980" s="651"/>
      <c r="NAJ2980" s="651"/>
      <c r="NAK2980" s="651"/>
      <c r="NAL2980" s="651"/>
      <c r="NAM2980" s="651"/>
      <c r="NAN2980" s="651"/>
      <c r="NAO2980" s="651"/>
      <c r="NAP2980" s="651"/>
      <c r="NAQ2980" s="651"/>
      <c r="NAR2980" s="651"/>
      <c r="NAS2980" s="651"/>
      <c r="NAT2980" s="651"/>
      <c r="NAU2980" s="651"/>
      <c r="NAV2980" s="651"/>
      <c r="NAW2980" s="651"/>
      <c r="NAX2980" s="651"/>
      <c r="NAY2980" s="651"/>
      <c r="NAZ2980" s="651"/>
      <c r="NBA2980" s="651"/>
      <c r="NBB2980" s="651"/>
      <c r="NBC2980" s="651"/>
      <c r="NBD2980" s="651"/>
      <c r="NBE2980" s="651"/>
      <c r="NBF2980" s="651"/>
      <c r="NBG2980" s="651"/>
      <c r="NBH2980" s="651"/>
      <c r="NBI2980" s="651"/>
      <c r="NBJ2980" s="651"/>
      <c r="NBK2980" s="651"/>
      <c r="NBL2980" s="651"/>
      <c r="NBM2980" s="651"/>
      <c r="NBN2980" s="651"/>
      <c r="NBO2980" s="651"/>
      <c r="NBP2980" s="651"/>
      <c r="NBQ2980" s="651"/>
      <c r="NBR2980" s="651"/>
      <c r="NBS2980" s="651"/>
      <c r="NBT2980" s="651"/>
      <c r="NBU2980" s="651"/>
      <c r="NBV2980" s="651"/>
      <c r="NBW2980" s="651"/>
      <c r="NBX2980" s="651"/>
      <c r="NBY2980" s="651"/>
      <c r="NBZ2980" s="651"/>
      <c r="NCA2980" s="651"/>
      <c r="NCB2980" s="651"/>
      <c r="NCC2980" s="651"/>
      <c r="NCD2980" s="651"/>
      <c r="NCE2980" s="651"/>
      <c r="NCF2980" s="651"/>
      <c r="NCG2980" s="651"/>
      <c r="NCH2980" s="651"/>
      <c r="NCI2980" s="651"/>
      <c r="NCJ2980" s="651"/>
      <c r="NCK2980" s="651"/>
      <c r="NCL2980" s="651"/>
      <c r="NCM2980" s="651"/>
      <c r="NCN2980" s="651"/>
      <c r="NCO2980" s="651"/>
      <c r="NCP2980" s="651"/>
      <c r="NCQ2980" s="651"/>
      <c r="NCR2980" s="651"/>
      <c r="NCS2980" s="651"/>
      <c r="NCT2980" s="651"/>
      <c r="NCU2980" s="651"/>
      <c r="NCV2980" s="651"/>
      <c r="NCW2980" s="651"/>
      <c r="NCX2980" s="651"/>
      <c r="NCY2980" s="651"/>
      <c r="NCZ2980" s="651"/>
      <c r="NDA2980" s="651"/>
      <c r="NDB2980" s="651"/>
      <c r="NDC2980" s="651"/>
      <c r="NDD2980" s="651"/>
      <c r="NDE2980" s="651"/>
      <c r="NDF2980" s="651"/>
      <c r="NDG2980" s="651"/>
      <c r="NDH2980" s="651"/>
      <c r="NDI2980" s="651"/>
      <c r="NDJ2980" s="651"/>
      <c r="NDK2980" s="651"/>
      <c r="NDL2980" s="651"/>
      <c r="NDM2980" s="651"/>
      <c r="NDN2980" s="651"/>
      <c r="NDO2980" s="651"/>
      <c r="NDP2980" s="651"/>
      <c r="NDQ2980" s="651"/>
      <c r="NDR2980" s="651"/>
      <c r="NDS2980" s="651"/>
      <c r="NDT2980" s="651"/>
      <c r="NDU2980" s="651"/>
      <c r="NDV2980" s="651"/>
      <c r="NDW2980" s="651"/>
      <c r="NDX2980" s="651"/>
      <c r="NDY2980" s="651"/>
      <c r="NDZ2980" s="651"/>
      <c r="NEA2980" s="651"/>
      <c r="NEB2980" s="651"/>
      <c r="NEC2980" s="651"/>
      <c r="NED2980" s="651"/>
      <c r="NEE2980" s="651"/>
      <c r="NEF2980" s="651"/>
      <c r="NEG2980" s="651"/>
      <c r="NEH2980" s="651"/>
      <c r="NEI2980" s="651"/>
      <c r="NEJ2980" s="651"/>
      <c r="NEK2980" s="651"/>
      <c r="NEL2980" s="651"/>
      <c r="NEM2980" s="651"/>
      <c r="NEN2980" s="651"/>
      <c r="NEO2980" s="651"/>
      <c r="NEP2980" s="651"/>
      <c r="NEQ2980" s="651"/>
      <c r="NER2980" s="651"/>
      <c r="NES2980" s="651"/>
      <c r="NET2980" s="651"/>
      <c r="NEU2980" s="651"/>
      <c r="NEV2980" s="651"/>
      <c r="NEW2980" s="651"/>
      <c r="NEX2980" s="651"/>
      <c r="NEY2980" s="651"/>
      <c r="NEZ2980" s="651"/>
      <c r="NFA2980" s="651"/>
      <c r="NFB2980" s="651"/>
      <c r="NFC2980" s="651"/>
      <c r="NFD2980" s="651"/>
      <c r="NFE2980" s="651"/>
      <c r="NFF2980" s="651"/>
      <c r="NFG2980" s="651"/>
      <c r="NFH2980" s="651"/>
      <c r="NFI2980" s="651"/>
      <c r="NFJ2980" s="651"/>
      <c r="NFK2980" s="651"/>
      <c r="NFL2980" s="651"/>
      <c r="NFM2980" s="651"/>
      <c r="NFN2980" s="651"/>
      <c r="NFO2980" s="651"/>
      <c r="NFP2980" s="651"/>
      <c r="NFQ2980" s="651"/>
      <c r="NFR2980" s="651"/>
      <c r="NFS2980" s="651"/>
      <c r="NFT2980" s="651"/>
      <c r="NFU2980" s="651"/>
      <c r="NFV2980" s="651"/>
      <c r="NFW2980" s="651"/>
      <c r="NFX2980" s="651"/>
      <c r="NFY2980" s="651"/>
      <c r="NFZ2980" s="651"/>
      <c r="NGA2980" s="651"/>
      <c r="NGB2980" s="651"/>
      <c r="NGC2980" s="651"/>
      <c r="NGD2980" s="651"/>
      <c r="NGE2980" s="651"/>
      <c r="NGF2980" s="651"/>
      <c r="NGG2980" s="651"/>
      <c r="NGH2980" s="651"/>
      <c r="NGI2980" s="651"/>
      <c r="NGJ2980" s="651"/>
      <c r="NGK2980" s="651"/>
      <c r="NGL2980" s="651"/>
      <c r="NGM2980" s="651"/>
      <c r="NGN2980" s="651"/>
      <c r="NGO2980" s="651"/>
      <c r="NGP2980" s="651"/>
      <c r="NGQ2980" s="651"/>
      <c r="NGR2980" s="651"/>
      <c r="NGS2980" s="651"/>
      <c r="NGT2980" s="651"/>
      <c r="NGU2980" s="651"/>
      <c r="NGV2980" s="651"/>
      <c r="NGW2980" s="651"/>
      <c r="NGX2980" s="651"/>
      <c r="NGY2980" s="651"/>
      <c r="NGZ2980" s="651"/>
      <c r="NHA2980" s="651"/>
      <c r="NHB2980" s="651"/>
      <c r="NHC2980" s="651"/>
      <c r="NHD2980" s="651"/>
      <c r="NHE2980" s="651"/>
      <c r="NHF2980" s="651"/>
      <c r="NHG2980" s="651"/>
      <c r="NHH2980" s="651"/>
      <c r="NHI2980" s="651"/>
      <c r="NHJ2980" s="651"/>
      <c r="NHK2980" s="651"/>
      <c r="NHL2980" s="651"/>
      <c r="NHM2980" s="651"/>
      <c r="NHN2980" s="651"/>
      <c r="NHO2980" s="651"/>
      <c r="NHP2980" s="651"/>
      <c r="NHQ2980" s="651"/>
      <c r="NHR2980" s="651"/>
      <c r="NHS2980" s="651"/>
      <c r="NHT2980" s="651"/>
      <c r="NHU2980" s="651"/>
      <c r="NHV2980" s="651"/>
      <c r="NHW2980" s="651"/>
      <c r="NHX2980" s="651"/>
      <c r="NHY2980" s="651"/>
      <c r="NHZ2980" s="651"/>
      <c r="NIA2980" s="651"/>
      <c r="NIB2980" s="651"/>
      <c r="NIC2980" s="651"/>
      <c r="NID2980" s="651"/>
      <c r="NIE2980" s="651"/>
      <c r="NIF2980" s="651"/>
      <c r="NIG2980" s="651"/>
      <c r="NIH2980" s="651"/>
      <c r="NII2980" s="651"/>
      <c r="NIJ2980" s="651"/>
      <c r="NIK2980" s="651"/>
      <c r="NIL2980" s="651"/>
      <c r="NIM2980" s="651"/>
      <c r="NIN2980" s="651"/>
      <c r="NIO2980" s="651"/>
      <c r="NIP2980" s="651"/>
      <c r="NIQ2980" s="651"/>
      <c r="NIR2980" s="651"/>
      <c r="NIS2980" s="651"/>
      <c r="NIT2980" s="651"/>
      <c r="NIU2980" s="651"/>
      <c r="NIV2980" s="651"/>
      <c r="NIW2980" s="651"/>
      <c r="NIX2980" s="651"/>
      <c r="NIY2980" s="651"/>
      <c r="NIZ2980" s="651"/>
      <c r="NJA2980" s="651"/>
      <c r="NJB2980" s="651"/>
      <c r="NJC2980" s="651"/>
      <c r="NJD2980" s="651"/>
      <c r="NJE2980" s="651"/>
      <c r="NJF2980" s="651"/>
      <c r="NJG2980" s="651"/>
      <c r="NJH2980" s="651"/>
      <c r="NJI2980" s="651"/>
      <c r="NJJ2980" s="651"/>
      <c r="NJK2980" s="651"/>
      <c r="NJL2980" s="651"/>
      <c r="NJM2980" s="651"/>
      <c r="NJN2980" s="651"/>
      <c r="NJO2980" s="651"/>
      <c r="NJP2980" s="651"/>
      <c r="NJQ2980" s="651"/>
      <c r="NJR2980" s="651"/>
      <c r="NJS2980" s="651"/>
      <c r="NJT2980" s="651"/>
      <c r="NJU2980" s="651"/>
      <c r="NJV2980" s="651"/>
      <c r="NJW2980" s="651"/>
      <c r="NJX2980" s="651"/>
      <c r="NJY2980" s="651"/>
      <c r="NJZ2980" s="651"/>
      <c r="NKA2980" s="651"/>
      <c r="NKB2980" s="651"/>
      <c r="NKC2980" s="651"/>
      <c r="NKD2980" s="651"/>
      <c r="NKE2980" s="651"/>
      <c r="NKF2980" s="651"/>
      <c r="NKG2980" s="651"/>
      <c r="NKH2980" s="651"/>
      <c r="NKI2980" s="651"/>
      <c r="NKJ2980" s="651"/>
      <c r="NKK2980" s="651"/>
      <c r="NKL2980" s="651"/>
      <c r="NKM2980" s="651"/>
      <c r="NKN2980" s="651"/>
      <c r="NKO2980" s="651"/>
      <c r="NKP2980" s="651"/>
      <c r="NKQ2980" s="651"/>
      <c r="NKR2980" s="651"/>
      <c r="NKS2980" s="651"/>
      <c r="NKT2980" s="651"/>
      <c r="NKU2980" s="651"/>
      <c r="NKV2980" s="651"/>
      <c r="NKW2980" s="651"/>
      <c r="NKX2980" s="651"/>
      <c r="NKY2980" s="651"/>
      <c r="NKZ2980" s="651"/>
      <c r="NLA2980" s="651"/>
      <c r="NLB2980" s="651"/>
      <c r="NLC2980" s="651"/>
      <c r="NLD2980" s="651"/>
      <c r="NLE2980" s="651"/>
      <c r="NLF2980" s="651"/>
      <c r="NLG2980" s="651"/>
      <c r="NLH2980" s="651"/>
      <c r="NLI2980" s="651"/>
      <c r="NLJ2980" s="651"/>
      <c r="NLK2980" s="651"/>
      <c r="NLL2980" s="651"/>
      <c r="NLM2980" s="651"/>
      <c r="NLN2980" s="651"/>
      <c r="NLO2980" s="651"/>
      <c r="NLP2980" s="651"/>
      <c r="NLQ2980" s="651"/>
      <c r="NLR2980" s="651"/>
      <c r="NLS2980" s="651"/>
      <c r="NLT2980" s="651"/>
      <c r="NLU2980" s="651"/>
      <c r="NLV2980" s="651"/>
      <c r="NLW2980" s="651"/>
      <c r="NLX2980" s="651"/>
      <c r="NLY2980" s="651"/>
      <c r="NLZ2980" s="651"/>
      <c r="NMA2980" s="651"/>
      <c r="NMB2980" s="651"/>
      <c r="NMC2980" s="651"/>
      <c r="NMD2980" s="651"/>
      <c r="NME2980" s="651"/>
      <c r="NMF2980" s="651"/>
      <c r="NMG2980" s="651"/>
      <c r="NMH2980" s="651"/>
      <c r="NMI2980" s="651"/>
      <c r="NMJ2980" s="651"/>
      <c r="NMK2980" s="651"/>
      <c r="NML2980" s="651"/>
      <c r="NMM2980" s="651"/>
      <c r="NMN2980" s="651"/>
      <c r="NMO2980" s="651"/>
      <c r="NMP2980" s="651"/>
      <c r="NMQ2980" s="651"/>
      <c r="NMR2980" s="651"/>
      <c r="NMS2980" s="651"/>
      <c r="NMT2980" s="651"/>
      <c r="NMU2980" s="651"/>
      <c r="NMV2980" s="651"/>
      <c r="NMW2980" s="651"/>
      <c r="NMX2980" s="651"/>
      <c r="NMY2980" s="651"/>
      <c r="NMZ2980" s="651"/>
      <c r="NNA2980" s="651"/>
      <c r="NNB2980" s="651"/>
      <c r="NNC2980" s="651"/>
      <c r="NND2980" s="651"/>
      <c r="NNE2980" s="651"/>
      <c r="NNF2980" s="651"/>
      <c r="NNG2980" s="651"/>
      <c r="NNH2980" s="651"/>
      <c r="NNI2980" s="651"/>
      <c r="NNJ2980" s="651"/>
      <c r="NNK2980" s="651"/>
      <c r="NNL2980" s="651"/>
      <c r="NNM2980" s="651"/>
      <c r="NNN2980" s="651"/>
      <c r="NNO2980" s="651"/>
      <c r="NNP2980" s="651"/>
      <c r="NNQ2980" s="651"/>
      <c r="NNR2980" s="651"/>
      <c r="NNS2980" s="651"/>
      <c r="NNT2980" s="651"/>
      <c r="NNU2980" s="651"/>
      <c r="NNV2980" s="651"/>
      <c r="NNW2980" s="651"/>
      <c r="NNX2980" s="651"/>
      <c r="NNY2980" s="651"/>
      <c r="NNZ2980" s="651"/>
      <c r="NOA2980" s="651"/>
      <c r="NOB2980" s="651"/>
      <c r="NOC2980" s="651"/>
      <c r="NOD2980" s="651"/>
      <c r="NOE2980" s="651"/>
      <c r="NOF2980" s="651"/>
      <c r="NOG2980" s="651"/>
      <c r="NOH2980" s="651"/>
      <c r="NOI2980" s="651"/>
      <c r="NOJ2980" s="651"/>
      <c r="NOK2980" s="651"/>
      <c r="NOL2980" s="651"/>
      <c r="NOM2980" s="651"/>
      <c r="NON2980" s="651"/>
      <c r="NOO2980" s="651"/>
      <c r="NOP2980" s="651"/>
      <c r="NOQ2980" s="651"/>
      <c r="NOR2980" s="651"/>
      <c r="NOS2980" s="651"/>
      <c r="NOT2980" s="651"/>
      <c r="NOU2980" s="651"/>
      <c r="NOV2980" s="651"/>
      <c r="NOW2980" s="651"/>
      <c r="NOX2980" s="651"/>
      <c r="NOY2980" s="651"/>
      <c r="NOZ2980" s="651"/>
      <c r="NPA2980" s="651"/>
      <c r="NPB2980" s="651"/>
      <c r="NPC2980" s="651"/>
      <c r="NPD2980" s="651"/>
      <c r="NPE2980" s="651"/>
      <c r="NPF2980" s="651"/>
      <c r="NPG2980" s="651"/>
      <c r="NPH2980" s="651"/>
      <c r="NPI2980" s="651"/>
      <c r="NPJ2980" s="651"/>
      <c r="NPK2980" s="651"/>
      <c r="NPL2980" s="651"/>
      <c r="NPM2980" s="651"/>
      <c r="NPN2980" s="651"/>
      <c r="NPO2980" s="651"/>
      <c r="NPP2980" s="651"/>
      <c r="NPQ2980" s="651"/>
      <c r="NPR2980" s="651"/>
      <c r="NPS2980" s="651"/>
      <c r="NPT2980" s="651"/>
      <c r="NPU2980" s="651"/>
      <c r="NPV2980" s="651"/>
      <c r="NPW2980" s="651"/>
      <c r="NPX2980" s="651"/>
      <c r="NPY2980" s="651"/>
      <c r="NPZ2980" s="651"/>
      <c r="NQA2980" s="651"/>
      <c r="NQB2980" s="651"/>
      <c r="NQC2980" s="651"/>
      <c r="NQD2980" s="651"/>
      <c r="NQE2980" s="651"/>
      <c r="NQF2980" s="651"/>
      <c r="NQG2980" s="651"/>
      <c r="NQH2980" s="651"/>
      <c r="NQI2980" s="651"/>
      <c r="NQJ2980" s="651"/>
      <c r="NQK2980" s="651"/>
      <c r="NQL2980" s="651"/>
      <c r="NQM2980" s="651"/>
      <c r="NQN2980" s="651"/>
      <c r="NQO2980" s="651"/>
      <c r="NQP2980" s="651"/>
      <c r="NQQ2980" s="651"/>
      <c r="NQR2980" s="651"/>
      <c r="NQS2980" s="651"/>
      <c r="NQT2980" s="651"/>
      <c r="NQU2980" s="651"/>
      <c r="NQV2980" s="651"/>
      <c r="NQW2980" s="651"/>
      <c r="NQX2980" s="651"/>
      <c r="NQY2980" s="651"/>
      <c r="NQZ2980" s="651"/>
      <c r="NRA2980" s="651"/>
      <c r="NRB2980" s="651"/>
      <c r="NRC2980" s="651"/>
      <c r="NRD2980" s="651"/>
      <c r="NRE2980" s="651"/>
      <c r="NRF2980" s="651"/>
      <c r="NRG2980" s="651"/>
      <c r="NRH2980" s="651"/>
      <c r="NRI2980" s="651"/>
      <c r="NRJ2980" s="651"/>
      <c r="NRK2980" s="651"/>
      <c r="NRL2980" s="651"/>
      <c r="NRM2980" s="651"/>
      <c r="NRN2980" s="651"/>
      <c r="NRO2980" s="651"/>
      <c r="NRP2980" s="651"/>
      <c r="NRQ2980" s="651"/>
      <c r="NRR2980" s="651"/>
      <c r="NRS2980" s="651"/>
      <c r="NRT2980" s="651"/>
      <c r="NRU2980" s="651"/>
      <c r="NRV2980" s="651"/>
      <c r="NRW2980" s="651"/>
      <c r="NRX2980" s="651"/>
      <c r="NRY2980" s="651"/>
      <c r="NRZ2980" s="651"/>
      <c r="NSA2980" s="651"/>
      <c r="NSB2980" s="651"/>
      <c r="NSC2980" s="651"/>
      <c r="NSD2980" s="651"/>
      <c r="NSE2980" s="651"/>
      <c r="NSF2980" s="651"/>
      <c r="NSG2980" s="651"/>
      <c r="NSH2980" s="651"/>
      <c r="NSI2980" s="651"/>
      <c r="NSJ2980" s="651"/>
      <c r="NSK2980" s="651"/>
      <c r="NSL2980" s="651"/>
      <c r="NSM2980" s="651"/>
      <c r="NSN2980" s="651"/>
      <c r="NSO2980" s="651"/>
      <c r="NSP2980" s="651"/>
      <c r="NSQ2980" s="651"/>
      <c r="NSR2980" s="651"/>
      <c r="NSS2980" s="651"/>
      <c r="NST2980" s="651"/>
      <c r="NSU2980" s="651"/>
      <c r="NSV2980" s="651"/>
      <c r="NSW2980" s="651"/>
      <c r="NSX2980" s="651"/>
      <c r="NSY2980" s="651"/>
      <c r="NSZ2980" s="651"/>
      <c r="NTA2980" s="651"/>
      <c r="NTB2980" s="651"/>
      <c r="NTC2980" s="651"/>
      <c r="NTD2980" s="651"/>
      <c r="NTE2980" s="651"/>
      <c r="NTF2980" s="651"/>
      <c r="NTG2980" s="651"/>
      <c r="NTH2980" s="651"/>
      <c r="NTI2980" s="651"/>
      <c r="NTJ2980" s="651"/>
      <c r="NTK2980" s="651"/>
      <c r="NTL2980" s="651"/>
      <c r="NTM2980" s="651"/>
      <c r="NTN2980" s="651"/>
      <c r="NTO2980" s="651"/>
      <c r="NTP2980" s="651"/>
      <c r="NTQ2980" s="651"/>
      <c r="NTR2980" s="651"/>
      <c r="NTS2980" s="651"/>
      <c r="NTT2980" s="651"/>
      <c r="NTU2980" s="651"/>
      <c r="NTV2980" s="651"/>
      <c r="NTW2980" s="651"/>
      <c r="NTX2980" s="651"/>
      <c r="NTY2980" s="651"/>
      <c r="NTZ2980" s="651"/>
      <c r="NUA2980" s="651"/>
      <c r="NUB2980" s="651"/>
      <c r="NUC2980" s="651"/>
      <c r="NUD2980" s="651"/>
      <c r="NUE2980" s="651"/>
      <c r="NUF2980" s="651"/>
      <c r="NUG2980" s="651"/>
      <c r="NUH2980" s="651"/>
      <c r="NUI2980" s="651"/>
      <c r="NUJ2980" s="651"/>
      <c r="NUK2980" s="651"/>
      <c r="NUL2980" s="651"/>
      <c r="NUM2980" s="651"/>
      <c r="NUN2980" s="651"/>
      <c r="NUO2980" s="651"/>
      <c r="NUP2980" s="651"/>
      <c r="NUQ2980" s="651"/>
      <c r="NUR2980" s="651"/>
      <c r="NUS2980" s="651"/>
      <c r="NUT2980" s="651"/>
      <c r="NUU2980" s="651"/>
      <c r="NUV2980" s="651"/>
      <c r="NUW2980" s="651"/>
      <c r="NUX2980" s="651"/>
      <c r="NUY2980" s="651"/>
      <c r="NUZ2980" s="651"/>
      <c r="NVA2980" s="651"/>
      <c r="NVB2980" s="651"/>
      <c r="NVC2980" s="651"/>
      <c r="NVD2980" s="651"/>
      <c r="NVE2980" s="651"/>
      <c r="NVF2980" s="651"/>
      <c r="NVG2980" s="651"/>
      <c r="NVH2980" s="651"/>
      <c r="NVI2980" s="651"/>
      <c r="NVJ2980" s="651"/>
      <c r="NVK2980" s="651"/>
      <c r="NVL2980" s="651"/>
      <c r="NVM2980" s="651"/>
      <c r="NVN2980" s="651"/>
      <c r="NVO2980" s="651"/>
      <c r="NVP2980" s="651"/>
      <c r="NVQ2980" s="651"/>
      <c r="NVR2980" s="651"/>
      <c r="NVS2980" s="651"/>
      <c r="NVT2980" s="651"/>
      <c r="NVU2980" s="651"/>
      <c r="NVV2980" s="651"/>
      <c r="NVW2980" s="651"/>
      <c r="NVX2980" s="651"/>
      <c r="NVY2980" s="651"/>
      <c r="NVZ2980" s="651"/>
      <c r="NWA2980" s="651"/>
      <c r="NWB2980" s="651"/>
      <c r="NWC2980" s="651"/>
      <c r="NWD2980" s="651"/>
      <c r="NWE2980" s="651"/>
      <c r="NWF2980" s="651"/>
      <c r="NWG2980" s="651"/>
      <c r="NWH2980" s="651"/>
      <c r="NWI2980" s="651"/>
      <c r="NWJ2980" s="651"/>
      <c r="NWK2980" s="651"/>
      <c r="NWL2980" s="651"/>
      <c r="NWM2980" s="651"/>
      <c r="NWN2980" s="651"/>
      <c r="NWO2980" s="651"/>
      <c r="NWP2980" s="651"/>
      <c r="NWQ2980" s="651"/>
      <c r="NWR2980" s="651"/>
      <c r="NWS2980" s="651"/>
      <c r="NWT2980" s="651"/>
      <c r="NWU2980" s="651"/>
      <c r="NWV2980" s="651"/>
      <c r="NWW2980" s="651"/>
      <c r="NWX2980" s="651"/>
      <c r="NWY2980" s="651"/>
      <c r="NWZ2980" s="651"/>
      <c r="NXA2980" s="651"/>
      <c r="NXB2980" s="651"/>
      <c r="NXC2980" s="651"/>
      <c r="NXD2980" s="651"/>
      <c r="NXE2980" s="651"/>
      <c r="NXF2980" s="651"/>
      <c r="NXG2980" s="651"/>
      <c r="NXH2980" s="651"/>
      <c r="NXI2980" s="651"/>
      <c r="NXJ2980" s="651"/>
      <c r="NXK2980" s="651"/>
      <c r="NXL2980" s="651"/>
      <c r="NXM2980" s="651"/>
      <c r="NXN2980" s="651"/>
      <c r="NXO2980" s="651"/>
      <c r="NXP2980" s="651"/>
      <c r="NXQ2980" s="651"/>
      <c r="NXR2980" s="651"/>
      <c r="NXS2980" s="651"/>
      <c r="NXT2980" s="651"/>
      <c r="NXU2980" s="651"/>
      <c r="NXV2980" s="651"/>
      <c r="NXW2980" s="651"/>
      <c r="NXX2980" s="651"/>
      <c r="NXY2980" s="651"/>
      <c r="NXZ2980" s="651"/>
      <c r="NYA2980" s="651"/>
      <c r="NYB2980" s="651"/>
      <c r="NYC2980" s="651"/>
      <c r="NYD2980" s="651"/>
      <c r="NYE2980" s="651"/>
      <c r="NYF2980" s="651"/>
      <c r="NYG2980" s="651"/>
      <c r="NYH2980" s="651"/>
      <c r="NYI2980" s="651"/>
      <c r="NYJ2980" s="651"/>
      <c r="NYK2980" s="651"/>
      <c r="NYL2980" s="651"/>
      <c r="NYM2980" s="651"/>
      <c r="NYN2980" s="651"/>
      <c r="NYO2980" s="651"/>
      <c r="NYP2980" s="651"/>
      <c r="NYQ2980" s="651"/>
      <c r="NYR2980" s="651"/>
      <c r="NYS2980" s="651"/>
      <c r="NYT2980" s="651"/>
      <c r="NYU2980" s="651"/>
      <c r="NYV2980" s="651"/>
      <c r="NYW2980" s="651"/>
      <c r="NYX2980" s="651"/>
      <c r="NYY2980" s="651"/>
      <c r="NYZ2980" s="651"/>
      <c r="NZA2980" s="651"/>
      <c r="NZB2980" s="651"/>
      <c r="NZC2980" s="651"/>
      <c r="NZD2980" s="651"/>
      <c r="NZE2980" s="651"/>
      <c r="NZF2980" s="651"/>
      <c r="NZG2980" s="651"/>
      <c r="NZH2980" s="651"/>
      <c r="NZI2980" s="651"/>
      <c r="NZJ2980" s="651"/>
      <c r="NZK2980" s="651"/>
      <c r="NZL2980" s="651"/>
      <c r="NZM2980" s="651"/>
      <c r="NZN2980" s="651"/>
      <c r="NZO2980" s="651"/>
      <c r="NZP2980" s="651"/>
      <c r="NZQ2980" s="651"/>
      <c r="NZR2980" s="651"/>
      <c r="NZS2980" s="651"/>
      <c r="NZT2980" s="651"/>
      <c r="NZU2980" s="651"/>
      <c r="NZV2980" s="651"/>
      <c r="NZW2980" s="651"/>
      <c r="NZX2980" s="651"/>
      <c r="NZY2980" s="651"/>
      <c r="NZZ2980" s="651"/>
      <c r="OAA2980" s="651"/>
      <c r="OAB2980" s="651"/>
      <c r="OAC2980" s="651"/>
      <c r="OAD2980" s="651"/>
      <c r="OAE2980" s="651"/>
      <c r="OAF2980" s="651"/>
      <c r="OAG2980" s="651"/>
      <c r="OAH2980" s="651"/>
      <c r="OAI2980" s="651"/>
      <c r="OAJ2980" s="651"/>
      <c r="OAK2980" s="651"/>
      <c r="OAL2980" s="651"/>
      <c r="OAM2980" s="651"/>
      <c r="OAN2980" s="651"/>
      <c r="OAO2980" s="651"/>
      <c r="OAP2980" s="651"/>
      <c r="OAQ2980" s="651"/>
      <c r="OAR2980" s="651"/>
      <c r="OAS2980" s="651"/>
      <c r="OAT2980" s="651"/>
      <c r="OAU2980" s="651"/>
      <c r="OAV2980" s="651"/>
      <c r="OAW2980" s="651"/>
      <c r="OAX2980" s="651"/>
      <c r="OAY2980" s="651"/>
      <c r="OAZ2980" s="651"/>
      <c r="OBA2980" s="651"/>
      <c r="OBB2980" s="651"/>
      <c r="OBC2980" s="651"/>
      <c r="OBD2980" s="651"/>
      <c r="OBE2980" s="651"/>
      <c r="OBF2980" s="651"/>
      <c r="OBG2980" s="651"/>
      <c r="OBH2980" s="651"/>
      <c r="OBI2980" s="651"/>
      <c r="OBJ2980" s="651"/>
      <c r="OBK2980" s="651"/>
      <c r="OBL2980" s="651"/>
      <c r="OBM2980" s="651"/>
      <c r="OBN2980" s="651"/>
      <c r="OBO2980" s="651"/>
      <c r="OBP2980" s="651"/>
      <c r="OBQ2980" s="651"/>
      <c r="OBR2980" s="651"/>
      <c r="OBS2980" s="651"/>
      <c r="OBT2980" s="651"/>
      <c r="OBU2980" s="651"/>
      <c r="OBV2980" s="651"/>
      <c r="OBW2980" s="651"/>
      <c r="OBX2980" s="651"/>
      <c r="OBY2980" s="651"/>
      <c r="OBZ2980" s="651"/>
      <c r="OCA2980" s="651"/>
      <c r="OCB2980" s="651"/>
      <c r="OCC2980" s="651"/>
      <c r="OCD2980" s="651"/>
      <c r="OCE2980" s="651"/>
      <c r="OCF2980" s="651"/>
      <c r="OCG2980" s="651"/>
      <c r="OCH2980" s="651"/>
      <c r="OCI2980" s="651"/>
      <c r="OCJ2980" s="651"/>
      <c r="OCK2980" s="651"/>
      <c r="OCL2980" s="651"/>
      <c r="OCM2980" s="651"/>
      <c r="OCN2980" s="651"/>
      <c r="OCO2980" s="651"/>
      <c r="OCP2980" s="651"/>
      <c r="OCQ2980" s="651"/>
      <c r="OCR2980" s="651"/>
      <c r="OCS2980" s="651"/>
      <c r="OCT2980" s="651"/>
      <c r="OCU2980" s="651"/>
      <c r="OCV2980" s="651"/>
      <c r="OCW2980" s="651"/>
      <c r="OCX2980" s="651"/>
      <c r="OCY2980" s="651"/>
      <c r="OCZ2980" s="651"/>
      <c r="ODA2980" s="651"/>
      <c r="ODB2980" s="651"/>
      <c r="ODC2980" s="651"/>
      <c r="ODD2980" s="651"/>
      <c r="ODE2980" s="651"/>
      <c r="ODF2980" s="651"/>
      <c r="ODG2980" s="651"/>
      <c r="ODH2980" s="651"/>
      <c r="ODI2980" s="651"/>
      <c r="ODJ2980" s="651"/>
      <c r="ODK2980" s="651"/>
      <c r="ODL2980" s="651"/>
      <c r="ODM2980" s="651"/>
      <c r="ODN2980" s="651"/>
      <c r="ODO2980" s="651"/>
      <c r="ODP2980" s="651"/>
      <c r="ODQ2980" s="651"/>
      <c r="ODR2980" s="651"/>
      <c r="ODS2980" s="651"/>
      <c r="ODT2980" s="651"/>
      <c r="ODU2980" s="651"/>
      <c r="ODV2980" s="651"/>
      <c r="ODW2980" s="651"/>
      <c r="ODX2980" s="651"/>
      <c r="ODY2980" s="651"/>
      <c r="ODZ2980" s="651"/>
      <c r="OEA2980" s="651"/>
      <c r="OEB2980" s="651"/>
      <c r="OEC2980" s="651"/>
      <c r="OED2980" s="651"/>
      <c r="OEE2980" s="651"/>
      <c r="OEF2980" s="651"/>
      <c r="OEG2980" s="651"/>
      <c r="OEH2980" s="651"/>
      <c r="OEI2980" s="651"/>
      <c r="OEJ2980" s="651"/>
      <c r="OEK2980" s="651"/>
      <c r="OEL2980" s="651"/>
      <c r="OEM2980" s="651"/>
      <c r="OEN2980" s="651"/>
      <c r="OEO2980" s="651"/>
      <c r="OEP2980" s="651"/>
      <c r="OEQ2980" s="651"/>
      <c r="OER2980" s="651"/>
      <c r="OES2980" s="651"/>
      <c r="OET2980" s="651"/>
      <c r="OEU2980" s="651"/>
      <c r="OEV2980" s="651"/>
      <c r="OEW2980" s="651"/>
      <c r="OEX2980" s="651"/>
      <c r="OEY2980" s="651"/>
      <c r="OEZ2980" s="651"/>
      <c r="OFA2980" s="651"/>
      <c r="OFB2980" s="651"/>
      <c r="OFC2980" s="651"/>
      <c r="OFD2980" s="651"/>
      <c r="OFE2980" s="651"/>
      <c r="OFF2980" s="651"/>
      <c r="OFG2980" s="651"/>
      <c r="OFH2980" s="651"/>
      <c r="OFI2980" s="651"/>
      <c r="OFJ2980" s="651"/>
      <c r="OFK2980" s="651"/>
      <c r="OFL2980" s="651"/>
      <c r="OFM2980" s="651"/>
      <c r="OFN2980" s="651"/>
      <c r="OFO2980" s="651"/>
      <c r="OFP2980" s="651"/>
      <c r="OFQ2980" s="651"/>
      <c r="OFR2980" s="651"/>
      <c r="OFS2980" s="651"/>
      <c r="OFT2980" s="651"/>
      <c r="OFU2980" s="651"/>
      <c r="OFV2980" s="651"/>
      <c r="OFW2980" s="651"/>
      <c r="OFX2980" s="651"/>
      <c r="OFY2980" s="651"/>
      <c r="OFZ2980" s="651"/>
      <c r="OGA2980" s="651"/>
      <c r="OGB2980" s="651"/>
      <c r="OGC2980" s="651"/>
      <c r="OGD2980" s="651"/>
      <c r="OGE2980" s="651"/>
      <c r="OGF2980" s="651"/>
      <c r="OGG2980" s="651"/>
      <c r="OGH2980" s="651"/>
      <c r="OGI2980" s="651"/>
      <c r="OGJ2980" s="651"/>
      <c r="OGK2980" s="651"/>
      <c r="OGL2980" s="651"/>
      <c r="OGM2980" s="651"/>
      <c r="OGN2980" s="651"/>
      <c r="OGO2980" s="651"/>
      <c r="OGP2980" s="651"/>
      <c r="OGQ2980" s="651"/>
      <c r="OGR2980" s="651"/>
      <c r="OGS2980" s="651"/>
      <c r="OGT2980" s="651"/>
      <c r="OGU2980" s="651"/>
      <c r="OGV2980" s="651"/>
      <c r="OGW2980" s="651"/>
      <c r="OGX2980" s="651"/>
      <c r="OGY2980" s="651"/>
      <c r="OGZ2980" s="651"/>
      <c r="OHA2980" s="651"/>
      <c r="OHB2980" s="651"/>
      <c r="OHC2980" s="651"/>
      <c r="OHD2980" s="651"/>
      <c r="OHE2980" s="651"/>
      <c r="OHF2980" s="651"/>
      <c r="OHG2980" s="651"/>
      <c r="OHH2980" s="651"/>
      <c r="OHI2980" s="651"/>
      <c r="OHJ2980" s="651"/>
      <c r="OHK2980" s="651"/>
      <c r="OHL2980" s="651"/>
      <c r="OHM2980" s="651"/>
      <c r="OHN2980" s="651"/>
      <c r="OHO2980" s="651"/>
      <c r="OHP2980" s="651"/>
      <c r="OHQ2980" s="651"/>
      <c r="OHR2980" s="651"/>
      <c r="OHS2980" s="651"/>
      <c r="OHT2980" s="651"/>
      <c r="OHU2980" s="651"/>
      <c r="OHV2980" s="651"/>
      <c r="OHW2980" s="651"/>
      <c r="OHX2980" s="651"/>
      <c r="OHY2980" s="651"/>
      <c r="OHZ2980" s="651"/>
      <c r="OIA2980" s="651"/>
      <c r="OIB2980" s="651"/>
      <c r="OIC2980" s="651"/>
      <c r="OID2980" s="651"/>
      <c r="OIE2980" s="651"/>
      <c r="OIF2980" s="651"/>
      <c r="OIG2980" s="651"/>
      <c r="OIH2980" s="651"/>
      <c r="OII2980" s="651"/>
      <c r="OIJ2980" s="651"/>
      <c r="OIK2980" s="651"/>
      <c r="OIL2980" s="651"/>
      <c r="OIM2980" s="651"/>
      <c r="OIN2980" s="651"/>
      <c r="OIO2980" s="651"/>
      <c r="OIP2980" s="651"/>
      <c r="OIQ2980" s="651"/>
      <c r="OIR2980" s="651"/>
      <c r="OIS2980" s="651"/>
      <c r="OIT2980" s="651"/>
      <c r="OIU2980" s="651"/>
      <c r="OIV2980" s="651"/>
      <c r="OIW2980" s="651"/>
      <c r="OIX2980" s="651"/>
      <c r="OIY2980" s="651"/>
      <c r="OIZ2980" s="651"/>
      <c r="OJA2980" s="651"/>
      <c r="OJB2980" s="651"/>
      <c r="OJC2980" s="651"/>
      <c r="OJD2980" s="651"/>
      <c r="OJE2980" s="651"/>
      <c r="OJF2980" s="651"/>
      <c r="OJG2980" s="651"/>
      <c r="OJH2980" s="651"/>
      <c r="OJI2980" s="651"/>
      <c r="OJJ2980" s="651"/>
      <c r="OJK2980" s="651"/>
      <c r="OJL2980" s="651"/>
      <c r="OJM2980" s="651"/>
      <c r="OJN2980" s="651"/>
      <c r="OJO2980" s="651"/>
      <c r="OJP2980" s="651"/>
      <c r="OJQ2980" s="651"/>
      <c r="OJR2980" s="651"/>
      <c r="OJS2980" s="651"/>
      <c r="OJT2980" s="651"/>
      <c r="OJU2980" s="651"/>
      <c r="OJV2980" s="651"/>
      <c r="OJW2980" s="651"/>
      <c r="OJX2980" s="651"/>
      <c r="OJY2980" s="651"/>
      <c r="OJZ2980" s="651"/>
      <c r="OKA2980" s="651"/>
      <c r="OKB2980" s="651"/>
      <c r="OKC2980" s="651"/>
      <c r="OKD2980" s="651"/>
      <c r="OKE2980" s="651"/>
      <c r="OKF2980" s="651"/>
      <c r="OKG2980" s="651"/>
      <c r="OKH2980" s="651"/>
      <c r="OKI2980" s="651"/>
      <c r="OKJ2980" s="651"/>
      <c r="OKK2980" s="651"/>
      <c r="OKL2980" s="651"/>
      <c r="OKM2980" s="651"/>
      <c r="OKN2980" s="651"/>
      <c r="OKO2980" s="651"/>
      <c r="OKP2980" s="651"/>
      <c r="OKQ2980" s="651"/>
      <c r="OKR2980" s="651"/>
      <c r="OKS2980" s="651"/>
      <c r="OKT2980" s="651"/>
      <c r="OKU2980" s="651"/>
      <c r="OKV2980" s="651"/>
      <c r="OKW2980" s="651"/>
      <c r="OKX2980" s="651"/>
      <c r="OKY2980" s="651"/>
      <c r="OKZ2980" s="651"/>
      <c r="OLA2980" s="651"/>
      <c r="OLB2980" s="651"/>
      <c r="OLC2980" s="651"/>
      <c r="OLD2980" s="651"/>
      <c r="OLE2980" s="651"/>
      <c r="OLF2980" s="651"/>
      <c r="OLG2980" s="651"/>
      <c r="OLH2980" s="651"/>
      <c r="OLI2980" s="651"/>
      <c r="OLJ2980" s="651"/>
      <c r="OLK2980" s="651"/>
      <c r="OLL2980" s="651"/>
      <c r="OLM2980" s="651"/>
      <c r="OLN2980" s="651"/>
      <c r="OLO2980" s="651"/>
      <c r="OLP2980" s="651"/>
      <c r="OLQ2980" s="651"/>
      <c r="OLR2980" s="651"/>
      <c r="OLS2980" s="651"/>
      <c r="OLT2980" s="651"/>
      <c r="OLU2980" s="651"/>
      <c r="OLV2980" s="651"/>
      <c r="OLW2980" s="651"/>
      <c r="OLX2980" s="651"/>
      <c r="OLY2980" s="651"/>
      <c r="OLZ2980" s="651"/>
      <c r="OMA2980" s="651"/>
      <c r="OMB2980" s="651"/>
      <c r="OMC2980" s="651"/>
      <c r="OMD2980" s="651"/>
      <c r="OME2980" s="651"/>
      <c r="OMF2980" s="651"/>
      <c r="OMG2980" s="651"/>
      <c r="OMH2980" s="651"/>
      <c r="OMI2980" s="651"/>
      <c r="OMJ2980" s="651"/>
      <c r="OMK2980" s="651"/>
      <c r="OML2980" s="651"/>
      <c r="OMM2980" s="651"/>
      <c r="OMN2980" s="651"/>
      <c r="OMO2980" s="651"/>
      <c r="OMP2980" s="651"/>
      <c r="OMQ2980" s="651"/>
      <c r="OMR2980" s="651"/>
      <c r="OMS2980" s="651"/>
      <c r="OMT2980" s="651"/>
      <c r="OMU2980" s="651"/>
      <c r="OMV2980" s="651"/>
      <c r="OMW2980" s="651"/>
      <c r="OMX2980" s="651"/>
      <c r="OMY2980" s="651"/>
      <c r="OMZ2980" s="651"/>
      <c r="ONA2980" s="651"/>
      <c r="ONB2980" s="651"/>
      <c r="ONC2980" s="651"/>
      <c r="OND2980" s="651"/>
      <c r="ONE2980" s="651"/>
      <c r="ONF2980" s="651"/>
      <c r="ONG2980" s="651"/>
      <c r="ONH2980" s="651"/>
      <c r="ONI2980" s="651"/>
      <c r="ONJ2980" s="651"/>
      <c r="ONK2980" s="651"/>
      <c r="ONL2980" s="651"/>
      <c r="ONM2980" s="651"/>
      <c r="ONN2980" s="651"/>
      <c r="ONO2980" s="651"/>
      <c r="ONP2980" s="651"/>
      <c r="ONQ2980" s="651"/>
      <c r="ONR2980" s="651"/>
      <c r="ONS2980" s="651"/>
      <c r="ONT2980" s="651"/>
      <c r="ONU2980" s="651"/>
      <c r="ONV2980" s="651"/>
      <c r="ONW2980" s="651"/>
      <c r="ONX2980" s="651"/>
      <c r="ONY2980" s="651"/>
      <c r="ONZ2980" s="651"/>
      <c r="OOA2980" s="651"/>
      <c r="OOB2980" s="651"/>
      <c r="OOC2980" s="651"/>
      <c r="OOD2980" s="651"/>
      <c r="OOE2980" s="651"/>
      <c r="OOF2980" s="651"/>
      <c r="OOG2980" s="651"/>
      <c r="OOH2980" s="651"/>
      <c r="OOI2980" s="651"/>
      <c r="OOJ2980" s="651"/>
      <c r="OOK2980" s="651"/>
      <c r="OOL2980" s="651"/>
      <c r="OOM2980" s="651"/>
      <c r="OON2980" s="651"/>
      <c r="OOO2980" s="651"/>
      <c r="OOP2980" s="651"/>
      <c r="OOQ2980" s="651"/>
      <c r="OOR2980" s="651"/>
      <c r="OOS2980" s="651"/>
      <c r="OOT2980" s="651"/>
      <c r="OOU2980" s="651"/>
      <c r="OOV2980" s="651"/>
      <c r="OOW2980" s="651"/>
      <c r="OOX2980" s="651"/>
      <c r="OOY2980" s="651"/>
      <c r="OOZ2980" s="651"/>
      <c r="OPA2980" s="651"/>
      <c r="OPB2980" s="651"/>
      <c r="OPC2980" s="651"/>
      <c r="OPD2980" s="651"/>
      <c r="OPE2980" s="651"/>
      <c r="OPF2980" s="651"/>
      <c r="OPG2980" s="651"/>
      <c r="OPH2980" s="651"/>
      <c r="OPI2980" s="651"/>
      <c r="OPJ2980" s="651"/>
      <c r="OPK2980" s="651"/>
      <c r="OPL2980" s="651"/>
      <c r="OPM2980" s="651"/>
      <c r="OPN2980" s="651"/>
      <c r="OPO2980" s="651"/>
      <c r="OPP2980" s="651"/>
      <c r="OPQ2980" s="651"/>
      <c r="OPR2980" s="651"/>
      <c r="OPS2980" s="651"/>
      <c r="OPT2980" s="651"/>
      <c r="OPU2980" s="651"/>
      <c r="OPV2980" s="651"/>
      <c r="OPW2980" s="651"/>
      <c r="OPX2980" s="651"/>
      <c r="OPY2980" s="651"/>
      <c r="OPZ2980" s="651"/>
      <c r="OQA2980" s="651"/>
      <c r="OQB2980" s="651"/>
      <c r="OQC2980" s="651"/>
      <c r="OQD2980" s="651"/>
      <c r="OQE2980" s="651"/>
      <c r="OQF2980" s="651"/>
      <c r="OQG2980" s="651"/>
      <c r="OQH2980" s="651"/>
      <c r="OQI2980" s="651"/>
      <c r="OQJ2980" s="651"/>
      <c r="OQK2980" s="651"/>
      <c r="OQL2980" s="651"/>
      <c r="OQM2980" s="651"/>
      <c r="OQN2980" s="651"/>
      <c r="OQO2980" s="651"/>
      <c r="OQP2980" s="651"/>
      <c r="OQQ2980" s="651"/>
      <c r="OQR2980" s="651"/>
      <c r="OQS2980" s="651"/>
      <c r="OQT2980" s="651"/>
      <c r="OQU2980" s="651"/>
      <c r="OQV2980" s="651"/>
      <c r="OQW2980" s="651"/>
      <c r="OQX2980" s="651"/>
      <c r="OQY2980" s="651"/>
      <c r="OQZ2980" s="651"/>
      <c r="ORA2980" s="651"/>
      <c r="ORB2980" s="651"/>
      <c r="ORC2980" s="651"/>
      <c r="ORD2980" s="651"/>
      <c r="ORE2980" s="651"/>
      <c r="ORF2980" s="651"/>
      <c r="ORG2980" s="651"/>
      <c r="ORH2980" s="651"/>
      <c r="ORI2980" s="651"/>
      <c r="ORJ2980" s="651"/>
      <c r="ORK2980" s="651"/>
      <c r="ORL2980" s="651"/>
      <c r="ORM2980" s="651"/>
      <c r="ORN2980" s="651"/>
      <c r="ORO2980" s="651"/>
      <c r="ORP2980" s="651"/>
      <c r="ORQ2980" s="651"/>
      <c r="ORR2980" s="651"/>
      <c r="ORS2980" s="651"/>
      <c r="ORT2980" s="651"/>
      <c r="ORU2980" s="651"/>
      <c r="ORV2980" s="651"/>
      <c r="ORW2980" s="651"/>
      <c r="ORX2980" s="651"/>
      <c r="ORY2980" s="651"/>
      <c r="ORZ2980" s="651"/>
      <c r="OSA2980" s="651"/>
      <c r="OSB2980" s="651"/>
      <c r="OSC2980" s="651"/>
      <c r="OSD2980" s="651"/>
      <c r="OSE2980" s="651"/>
      <c r="OSF2980" s="651"/>
      <c r="OSG2980" s="651"/>
      <c r="OSH2980" s="651"/>
      <c r="OSI2980" s="651"/>
      <c r="OSJ2980" s="651"/>
      <c r="OSK2980" s="651"/>
      <c r="OSL2980" s="651"/>
      <c r="OSM2980" s="651"/>
      <c r="OSN2980" s="651"/>
      <c r="OSO2980" s="651"/>
      <c r="OSP2980" s="651"/>
      <c r="OSQ2980" s="651"/>
      <c r="OSR2980" s="651"/>
      <c r="OSS2980" s="651"/>
      <c r="OST2980" s="651"/>
      <c r="OSU2980" s="651"/>
      <c r="OSV2980" s="651"/>
      <c r="OSW2980" s="651"/>
      <c r="OSX2980" s="651"/>
      <c r="OSY2980" s="651"/>
      <c r="OSZ2980" s="651"/>
      <c r="OTA2980" s="651"/>
      <c r="OTB2980" s="651"/>
      <c r="OTC2980" s="651"/>
      <c r="OTD2980" s="651"/>
      <c r="OTE2980" s="651"/>
      <c r="OTF2980" s="651"/>
      <c r="OTG2980" s="651"/>
      <c r="OTH2980" s="651"/>
      <c r="OTI2980" s="651"/>
      <c r="OTJ2980" s="651"/>
      <c r="OTK2980" s="651"/>
      <c r="OTL2980" s="651"/>
      <c r="OTM2980" s="651"/>
      <c r="OTN2980" s="651"/>
      <c r="OTO2980" s="651"/>
      <c r="OTP2980" s="651"/>
      <c r="OTQ2980" s="651"/>
      <c r="OTR2980" s="651"/>
      <c r="OTS2980" s="651"/>
      <c r="OTT2980" s="651"/>
      <c r="OTU2980" s="651"/>
      <c r="OTV2980" s="651"/>
      <c r="OTW2980" s="651"/>
      <c r="OTX2980" s="651"/>
      <c r="OTY2980" s="651"/>
      <c r="OTZ2980" s="651"/>
      <c r="OUA2980" s="651"/>
      <c r="OUB2980" s="651"/>
      <c r="OUC2980" s="651"/>
      <c r="OUD2980" s="651"/>
      <c r="OUE2980" s="651"/>
      <c r="OUF2980" s="651"/>
      <c r="OUG2980" s="651"/>
      <c r="OUH2980" s="651"/>
      <c r="OUI2980" s="651"/>
      <c r="OUJ2980" s="651"/>
      <c r="OUK2980" s="651"/>
      <c r="OUL2980" s="651"/>
      <c r="OUM2980" s="651"/>
      <c r="OUN2980" s="651"/>
      <c r="OUO2980" s="651"/>
      <c r="OUP2980" s="651"/>
      <c r="OUQ2980" s="651"/>
      <c r="OUR2980" s="651"/>
      <c r="OUS2980" s="651"/>
      <c r="OUT2980" s="651"/>
      <c r="OUU2980" s="651"/>
      <c r="OUV2980" s="651"/>
      <c r="OUW2980" s="651"/>
      <c r="OUX2980" s="651"/>
      <c r="OUY2980" s="651"/>
      <c r="OUZ2980" s="651"/>
      <c r="OVA2980" s="651"/>
      <c r="OVB2980" s="651"/>
      <c r="OVC2980" s="651"/>
      <c r="OVD2980" s="651"/>
      <c r="OVE2980" s="651"/>
      <c r="OVF2980" s="651"/>
      <c r="OVG2980" s="651"/>
      <c r="OVH2980" s="651"/>
      <c r="OVI2980" s="651"/>
      <c r="OVJ2980" s="651"/>
      <c r="OVK2980" s="651"/>
      <c r="OVL2980" s="651"/>
      <c r="OVM2980" s="651"/>
      <c r="OVN2980" s="651"/>
      <c r="OVO2980" s="651"/>
      <c r="OVP2980" s="651"/>
      <c r="OVQ2980" s="651"/>
      <c r="OVR2980" s="651"/>
      <c r="OVS2980" s="651"/>
      <c r="OVT2980" s="651"/>
      <c r="OVU2980" s="651"/>
      <c r="OVV2980" s="651"/>
      <c r="OVW2980" s="651"/>
      <c r="OVX2980" s="651"/>
      <c r="OVY2980" s="651"/>
      <c r="OVZ2980" s="651"/>
      <c r="OWA2980" s="651"/>
      <c r="OWB2980" s="651"/>
      <c r="OWC2980" s="651"/>
      <c r="OWD2980" s="651"/>
      <c r="OWE2980" s="651"/>
      <c r="OWF2980" s="651"/>
      <c r="OWG2980" s="651"/>
      <c r="OWH2980" s="651"/>
      <c r="OWI2980" s="651"/>
      <c r="OWJ2980" s="651"/>
      <c r="OWK2980" s="651"/>
      <c r="OWL2980" s="651"/>
      <c r="OWM2980" s="651"/>
      <c r="OWN2980" s="651"/>
      <c r="OWO2980" s="651"/>
      <c r="OWP2980" s="651"/>
      <c r="OWQ2980" s="651"/>
      <c r="OWR2980" s="651"/>
      <c r="OWS2980" s="651"/>
      <c r="OWT2980" s="651"/>
      <c r="OWU2980" s="651"/>
      <c r="OWV2980" s="651"/>
      <c r="OWW2980" s="651"/>
      <c r="OWX2980" s="651"/>
      <c r="OWY2980" s="651"/>
      <c r="OWZ2980" s="651"/>
      <c r="OXA2980" s="651"/>
      <c r="OXB2980" s="651"/>
      <c r="OXC2980" s="651"/>
      <c r="OXD2980" s="651"/>
      <c r="OXE2980" s="651"/>
      <c r="OXF2980" s="651"/>
      <c r="OXG2980" s="651"/>
      <c r="OXH2980" s="651"/>
      <c r="OXI2980" s="651"/>
      <c r="OXJ2980" s="651"/>
      <c r="OXK2980" s="651"/>
      <c r="OXL2980" s="651"/>
      <c r="OXM2980" s="651"/>
      <c r="OXN2980" s="651"/>
      <c r="OXO2980" s="651"/>
      <c r="OXP2980" s="651"/>
      <c r="OXQ2980" s="651"/>
      <c r="OXR2980" s="651"/>
      <c r="OXS2980" s="651"/>
      <c r="OXT2980" s="651"/>
      <c r="OXU2980" s="651"/>
      <c r="OXV2980" s="651"/>
      <c r="OXW2980" s="651"/>
      <c r="OXX2980" s="651"/>
      <c r="OXY2980" s="651"/>
      <c r="OXZ2980" s="651"/>
      <c r="OYA2980" s="651"/>
      <c r="OYB2980" s="651"/>
      <c r="OYC2980" s="651"/>
      <c r="OYD2980" s="651"/>
      <c r="OYE2980" s="651"/>
      <c r="OYF2980" s="651"/>
      <c r="OYG2980" s="651"/>
      <c r="OYH2980" s="651"/>
      <c r="OYI2980" s="651"/>
      <c r="OYJ2980" s="651"/>
      <c r="OYK2980" s="651"/>
      <c r="OYL2980" s="651"/>
      <c r="OYM2980" s="651"/>
      <c r="OYN2980" s="651"/>
      <c r="OYO2980" s="651"/>
      <c r="OYP2980" s="651"/>
      <c r="OYQ2980" s="651"/>
      <c r="OYR2980" s="651"/>
      <c r="OYS2980" s="651"/>
      <c r="OYT2980" s="651"/>
      <c r="OYU2980" s="651"/>
      <c r="OYV2980" s="651"/>
      <c r="OYW2980" s="651"/>
      <c r="OYX2980" s="651"/>
      <c r="OYY2980" s="651"/>
      <c r="OYZ2980" s="651"/>
      <c r="OZA2980" s="651"/>
      <c r="OZB2980" s="651"/>
      <c r="OZC2980" s="651"/>
      <c r="OZD2980" s="651"/>
      <c r="OZE2980" s="651"/>
      <c r="OZF2980" s="651"/>
      <c r="OZG2980" s="651"/>
      <c r="OZH2980" s="651"/>
      <c r="OZI2980" s="651"/>
      <c r="OZJ2980" s="651"/>
      <c r="OZK2980" s="651"/>
      <c r="OZL2980" s="651"/>
      <c r="OZM2980" s="651"/>
      <c r="OZN2980" s="651"/>
      <c r="OZO2980" s="651"/>
      <c r="OZP2980" s="651"/>
      <c r="OZQ2980" s="651"/>
      <c r="OZR2980" s="651"/>
      <c r="OZS2980" s="651"/>
      <c r="OZT2980" s="651"/>
      <c r="OZU2980" s="651"/>
      <c r="OZV2980" s="651"/>
      <c r="OZW2980" s="651"/>
      <c r="OZX2980" s="651"/>
      <c r="OZY2980" s="651"/>
      <c r="OZZ2980" s="651"/>
      <c r="PAA2980" s="651"/>
      <c r="PAB2980" s="651"/>
      <c r="PAC2980" s="651"/>
      <c r="PAD2980" s="651"/>
      <c r="PAE2980" s="651"/>
      <c r="PAF2980" s="651"/>
      <c r="PAG2980" s="651"/>
      <c r="PAH2980" s="651"/>
      <c r="PAI2980" s="651"/>
      <c r="PAJ2980" s="651"/>
      <c r="PAK2980" s="651"/>
      <c r="PAL2980" s="651"/>
      <c r="PAM2980" s="651"/>
      <c r="PAN2980" s="651"/>
      <c r="PAO2980" s="651"/>
      <c r="PAP2980" s="651"/>
      <c r="PAQ2980" s="651"/>
      <c r="PAR2980" s="651"/>
      <c r="PAS2980" s="651"/>
      <c r="PAT2980" s="651"/>
      <c r="PAU2980" s="651"/>
      <c r="PAV2980" s="651"/>
      <c r="PAW2980" s="651"/>
      <c r="PAX2980" s="651"/>
      <c r="PAY2980" s="651"/>
      <c r="PAZ2980" s="651"/>
      <c r="PBA2980" s="651"/>
      <c r="PBB2980" s="651"/>
      <c r="PBC2980" s="651"/>
      <c r="PBD2980" s="651"/>
      <c r="PBE2980" s="651"/>
      <c r="PBF2980" s="651"/>
      <c r="PBG2980" s="651"/>
      <c r="PBH2980" s="651"/>
      <c r="PBI2980" s="651"/>
      <c r="PBJ2980" s="651"/>
      <c r="PBK2980" s="651"/>
      <c r="PBL2980" s="651"/>
      <c r="PBM2980" s="651"/>
      <c r="PBN2980" s="651"/>
      <c r="PBO2980" s="651"/>
      <c r="PBP2980" s="651"/>
      <c r="PBQ2980" s="651"/>
      <c r="PBR2980" s="651"/>
      <c r="PBS2980" s="651"/>
      <c r="PBT2980" s="651"/>
      <c r="PBU2980" s="651"/>
      <c r="PBV2980" s="651"/>
      <c r="PBW2980" s="651"/>
      <c r="PBX2980" s="651"/>
      <c r="PBY2980" s="651"/>
      <c r="PBZ2980" s="651"/>
      <c r="PCA2980" s="651"/>
      <c r="PCB2980" s="651"/>
      <c r="PCC2980" s="651"/>
      <c r="PCD2980" s="651"/>
      <c r="PCE2980" s="651"/>
      <c r="PCF2980" s="651"/>
      <c r="PCG2980" s="651"/>
      <c r="PCH2980" s="651"/>
      <c r="PCI2980" s="651"/>
      <c r="PCJ2980" s="651"/>
      <c r="PCK2980" s="651"/>
      <c r="PCL2980" s="651"/>
      <c r="PCM2980" s="651"/>
      <c r="PCN2980" s="651"/>
      <c r="PCO2980" s="651"/>
      <c r="PCP2980" s="651"/>
      <c r="PCQ2980" s="651"/>
      <c r="PCR2980" s="651"/>
      <c r="PCS2980" s="651"/>
      <c r="PCT2980" s="651"/>
      <c r="PCU2980" s="651"/>
      <c r="PCV2980" s="651"/>
      <c r="PCW2980" s="651"/>
      <c r="PCX2980" s="651"/>
      <c r="PCY2980" s="651"/>
      <c r="PCZ2980" s="651"/>
      <c r="PDA2980" s="651"/>
      <c r="PDB2980" s="651"/>
      <c r="PDC2980" s="651"/>
      <c r="PDD2980" s="651"/>
      <c r="PDE2980" s="651"/>
      <c r="PDF2980" s="651"/>
      <c r="PDG2980" s="651"/>
      <c r="PDH2980" s="651"/>
      <c r="PDI2980" s="651"/>
      <c r="PDJ2980" s="651"/>
      <c r="PDK2980" s="651"/>
      <c r="PDL2980" s="651"/>
      <c r="PDM2980" s="651"/>
      <c r="PDN2980" s="651"/>
      <c r="PDO2980" s="651"/>
      <c r="PDP2980" s="651"/>
      <c r="PDQ2980" s="651"/>
      <c r="PDR2980" s="651"/>
      <c r="PDS2980" s="651"/>
      <c r="PDT2980" s="651"/>
      <c r="PDU2980" s="651"/>
      <c r="PDV2980" s="651"/>
      <c r="PDW2980" s="651"/>
      <c r="PDX2980" s="651"/>
      <c r="PDY2980" s="651"/>
      <c r="PDZ2980" s="651"/>
      <c r="PEA2980" s="651"/>
      <c r="PEB2980" s="651"/>
      <c r="PEC2980" s="651"/>
      <c r="PED2980" s="651"/>
      <c r="PEE2980" s="651"/>
      <c r="PEF2980" s="651"/>
      <c r="PEG2980" s="651"/>
      <c r="PEH2980" s="651"/>
      <c r="PEI2980" s="651"/>
      <c r="PEJ2980" s="651"/>
      <c r="PEK2980" s="651"/>
      <c r="PEL2980" s="651"/>
      <c r="PEM2980" s="651"/>
      <c r="PEN2980" s="651"/>
      <c r="PEO2980" s="651"/>
      <c r="PEP2980" s="651"/>
      <c r="PEQ2980" s="651"/>
      <c r="PER2980" s="651"/>
      <c r="PES2980" s="651"/>
      <c r="PET2980" s="651"/>
      <c r="PEU2980" s="651"/>
      <c r="PEV2980" s="651"/>
      <c r="PEW2980" s="651"/>
      <c r="PEX2980" s="651"/>
      <c r="PEY2980" s="651"/>
      <c r="PEZ2980" s="651"/>
      <c r="PFA2980" s="651"/>
      <c r="PFB2980" s="651"/>
      <c r="PFC2980" s="651"/>
      <c r="PFD2980" s="651"/>
      <c r="PFE2980" s="651"/>
      <c r="PFF2980" s="651"/>
      <c r="PFG2980" s="651"/>
      <c r="PFH2980" s="651"/>
      <c r="PFI2980" s="651"/>
      <c r="PFJ2980" s="651"/>
      <c r="PFK2980" s="651"/>
      <c r="PFL2980" s="651"/>
      <c r="PFM2980" s="651"/>
      <c r="PFN2980" s="651"/>
      <c r="PFO2980" s="651"/>
      <c r="PFP2980" s="651"/>
      <c r="PFQ2980" s="651"/>
      <c r="PFR2980" s="651"/>
      <c r="PFS2980" s="651"/>
      <c r="PFT2980" s="651"/>
      <c r="PFU2980" s="651"/>
      <c r="PFV2980" s="651"/>
      <c r="PFW2980" s="651"/>
      <c r="PFX2980" s="651"/>
      <c r="PFY2980" s="651"/>
      <c r="PFZ2980" s="651"/>
      <c r="PGA2980" s="651"/>
      <c r="PGB2980" s="651"/>
      <c r="PGC2980" s="651"/>
      <c r="PGD2980" s="651"/>
      <c r="PGE2980" s="651"/>
      <c r="PGF2980" s="651"/>
      <c r="PGG2980" s="651"/>
      <c r="PGH2980" s="651"/>
      <c r="PGI2980" s="651"/>
      <c r="PGJ2980" s="651"/>
      <c r="PGK2980" s="651"/>
      <c r="PGL2980" s="651"/>
      <c r="PGM2980" s="651"/>
      <c r="PGN2980" s="651"/>
      <c r="PGO2980" s="651"/>
      <c r="PGP2980" s="651"/>
      <c r="PGQ2980" s="651"/>
      <c r="PGR2980" s="651"/>
      <c r="PGS2980" s="651"/>
      <c r="PGT2980" s="651"/>
      <c r="PGU2980" s="651"/>
      <c r="PGV2980" s="651"/>
      <c r="PGW2980" s="651"/>
      <c r="PGX2980" s="651"/>
      <c r="PGY2980" s="651"/>
      <c r="PGZ2980" s="651"/>
      <c r="PHA2980" s="651"/>
      <c r="PHB2980" s="651"/>
      <c r="PHC2980" s="651"/>
      <c r="PHD2980" s="651"/>
      <c r="PHE2980" s="651"/>
      <c r="PHF2980" s="651"/>
      <c r="PHG2980" s="651"/>
      <c r="PHH2980" s="651"/>
      <c r="PHI2980" s="651"/>
      <c r="PHJ2980" s="651"/>
      <c r="PHK2980" s="651"/>
      <c r="PHL2980" s="651"/>
      <c r="PHM2980" s="651"/>
      <c r="PHN2980" s="651"/>
      <c r="PHO2980" s="651"/>
      <c r="PHP2980" s="651"/>
      <c r="PHQ2980" s="651"/>
      <c r="PHR2980" s="651"/>
      <c r="PHS2980" s="651"/>
      <c r="PHT2980" s="651"/>
      <c r="PHU2980" s="651"/>
      <c r="PHV2980" s="651"/>
      <c r="PHW2980" s="651"/>
      <c r="PHX2980" s="651"/>
      <c r="PHY2980" s="651"/>
      <c r="PHZ2980" s="651"/>
      <c r="PIA2980" s="651"/>
      <c r="PIB2980" s="651"/>
      <c r="PIC2980" s="651"/>
      <c r="PID2980" s="651"/>
      <c r="PIE2980" s="651"/>
      <c r="PIF2980" s="651"/>
      <c r="PIG2980" s="651"/>
      <c r="PIH2980" s="651"/>
      <c r="PII2980" s="651"/>
      <c r="PIJ2980" s="651"/>
      <c r="PIK2980" s="651"/>
      <c r="PIL2980" s="651"/>
      <c r="PIM2980" s="651"/>
      <c r="PIN2980" s="651"/>
      <c r="PIO2980" s="651"/>
      <c r="PIP2980" s="651"/>
      <c r="PIQ2980" s="651"/>
      <c r="PIR2980" s="651"/>
      <c r="PIS2980" s="651"/>
      <c r="PIT2980" s="651"/>
      <c r="PIU2980" s="651"/>
      <c r="PIV2980" s="651"/>
      <c r="PIW2980" s="651"/>
      <c r="PIX2980" s="651"/>
      <c r="PIY2980" s="651"/>
      <c r="PIZ2980" s="651"/>
      <c r="PJA2980" s="651"/>
      <c r="PJB2980" s="651"/>
      <c r="PJC2980" s="651"/>
      <c r="PJD2980" s="651"/>
      <c r="PJE2980" s="651"/>
      <c r="PJF2980" s="651"/>
      <c r="PJG2980" s="651"/>
      <c r="PJH2980" s="651"/>
      <c r="PJI2980" s="651"/>
      <c r="PJJ2980" s="651"/>
      <c r="PJK2980" s="651"/>
      <c r="PJL2980" s="651"/>
      <c r="PJM2980" s="651"/>
      <c r="PJN2980" s="651"/>
      <c r="PJO2980" s="651"/>
      <c r="PJP2980" s="651"/>
      <c r="PJQ2980" s="651"/>
      <c r="PJR2980" s="651"/>
      <c r="PJS2980" s="651"/>
      <c r="PJT2980" s="651"/>
      <c r="PJU2980" s="651"/>
      <c r="PJV2980" s="651"/>
      <c r="PJW2980" s="651"/>
      <c r="PJX2980" s="651"/>
      <c r="PJY2980" s="651"/>
      <c r="PJZ2980" s="651"/>
      <c r="PKA2980" s="651"/>
      <c r="PKB2980" s="651"/>
      <c r="PKC2980" s="651"/>
      <c r="PKD2980" s="651"/>
      <c r="PKE2980" s="651"/>
      <c r="PKF2980" s="651"/>
      <c r="PKG2980" s="651"/>
      <c r="PKH2980" s="651"/>
      <c r="PKI2980" s="651"/>
      <c r="PKJ2980" s="651"/>
      <c r="PKK2980" s="651"/>
      <c r="PKL2980" s="651"/>
      <c r="PKM2980" s="651"/>
      <c r="PKN2980" s="651"/>
      <c r="PKO2980" s="651"/>
      <c r="PKP2980" s="651"/>
      <c r="PKQ2980" s="651"/>
      <c r="PKR2980" s="651"/>
      <c r="PKS2980" s="651"/>
      <c r="PKT2980" s="651"/>
      <c r="PKU2980" s="651"/>
      <c r="PKV2980" s="651"/>
      <c r="PKW2980" s="651"/>
      <c r="PKX2980" s="651"/>
      <c r="PKY2980" s="651"/>
      <c r="PKZ2980" s="651"/>
      <c r="PLA2980" s="651"/>
      <c r="PLB2980" s="651"/>
      <c r="PLC2980" s="651"/>
      <c r="PLD2980" s="651"/>
      <c r="PLE2980" s="651"/>
      <c r="PLF2980" s="651"/>
      <c r="PLG2980" s="651"/>
      <c r="PLH2980" s="651"/>
      <c r="PLI2980" s="651"/>
      <c r="PLJ2980" s="651"/>
      <c r="PLK2980" s="651"/>
      <c r="PLL2980" s="651"/>
      <c r="PLM2980" s="651"/>
      <c r="PLN2980" s="651"/>
      <c r="PLO2980" s="651"/>
      <c r="PLP2980" s="651"/>
      <c r="PLQ2980" s="651"/>
      <c r="PLR2980" s="651"/>
      <c r="PLS2980" s="651"/>
      <c r="PLT2980" s="651"/>
      <c r="PLU2980" s="651"/>
      <c r="PLV2980" s="651"/>
      <c r="PLW2980" s="651"/>
      <c r="PLX2980" s="651"/>
      <c r="PLY2980" s="651"/>
      <c r="PLZ2980" s="651"/>
      <c r="PMA2980" s="651"/>
      <c r="PMB2980" s="651"/>
      <c r="PMC2980" s="651"/>
      <c r="PMD2980" s="651"/>
      <c r="PME2980" s="651"/>
      <c r="PMF2980" s="651"/>
      <c r="PMG2980" s="651"/>
      <c r="PMH2980" s="651"/>
      <c r="PMI2980" s="651"/>
      <c r="PMJ2980" s="651"/>
      <c r="PMK2980" s="651"/>
      <c r="PML2980" s="651"/>
      <c r="PMM2980" s="651"/>
      <c r="PMN2980" s="651"/>
      <c r="PMO2980" s="651"/>
      <c r="PMP2980" s="651"/>
      <c r="PMQ2980" s="651"/>
      <c r="PMR2980" s="651"/>
      <c r="PMS2980" s="651"/>
      <c r="PMT2980" s="651"/>
      <c r="PMU2980" s="651"/>
      <c r="PMV2980" s="651"/>
      <c r="PMW2980" s="651"/>
      <c r="PMX2980" s="651"/>
      <c r="PMY2980" s="651"/>
      <c r="PMZ2980" s="651"/>
      <c r="PNA2980" s="651"/>
      <c r="PNB2980" s="651"/>
      <c r="PNC2980" s="651"/>
      <c r="PND2980" s="651"/>
      <c r="PNE2980" s="651"/>
      <c r="PNF2980" s="651"/>
      <c r="PNG2980" s="651"/>
      <c r="PNH2980" s="651"/>
      <c r="PNI2980" s="651"/>
      <c r="PNJ2980" s="651"/>
      <c r="PNK2980" s="651"/>
      <c r="PNL2980" s="651"/>
      <c r="PNM2980" s="651"/>
      <c r="PNN2980" s="651"/>
      <c r="PNO2980" s="651"/>
      <c r="PNP2980" s="651"/>
      <c r="PNQ2980" s="651"/>
      <c r="PNR2980" s="651"/>
      <c r="PNS2980" s="651"/>
      <c r="PNT2980" s="651"/>
      <c r="PNU2980" s="651"/>
      <c r="PNV2980" s="651"/>
      <c r="PNW2980" s="651"/>
      <c r="PNX2980" s="651"/>
      <c r="PNY2980" s="651"/>
      <c r="PNZ2980" s="651"/>
      <c r="POA2980" s="651"/>
      <c r="POB2980" s="651"/>
      <c r="POC2980" s="651"/>
      <c r="POD2980" s="651"/>
      <c r="POE2980" s="651"/>
      <c r="POF2980" s="651"/>
      <c r="POG2980" s="651"/>
      <c r="POH2980" s="651"/>
      <c r="POI2980" s="651"/>
      <c r="POJ2980" s="651"/>
      <c r="POK2980" s="651"/>
      <c r="POL2980" s="651"/>
      <c r="POM2980" s="651"/>
      <c r="PON2980" s="651"/>
      <c r="POO2980" s="651"/>
      <c r="POP2980" s="651"/>
      <c r="POQ2980" s="651"/>
      <c r="POR2980" s="651"/>
      <c r="POS2980" s="651"/>
      <c r="POT2980" s="651"/>
      <c r="POU2980" s="651"/>
      <c r="POV2980" s="651"/>
      <c r="POW2980" s="651"/>
      <c r="POX2980" s="651"/>
      <c r="POY2980" s="651"/>
      <c r="POZ2980" s="651"/>
      <c r="PPA2980" s="651"/>
      <c r="PPB2980" s="651"/>
      <c r="PPC2980" s="651"/>
      <c r="PPD2980" s="651"/>
      <c r="PPE2980" s="651"/>
      <c r="PPF2980" s="651"/>
      <c r="PPG2980" s="651"/>
      <c r="PPH2980" s="651"/>
      <c r="PPI2980" s="651"/>
      <c r="PPJ2980" s="651"/>
      <c r="PPK2980" s="651"/>
      <c r="PPL2980" s="651"/>
      <c r="PPM2980" s="651"/>
      <c r="PPN2980" s="651"/>
      <c r="PPO2980" s="651"/>
      <c r="PPP2980" s="651"/>
      <c r="PPQ2980" s="651"/>
      <c r="PPR2980" s="651"/>
      <c r="PPS2980" s="651"/>
      <c r="PPT2980" s="651"/>
      <c r="PPU2980" s="651"/>
      <c r="PPV2980" s="651"/>
      <c r="PPW2980" s="651"/>
      <c r="PPX2980" s="651"/>
      <c r="PPY2980" s="651"/>
      <c r="PPZ2980" s="651"/>
      <c r="PQA2980" s="651"/>
      <c r="PQB2980" s="651"/>
      <c r="PQC2980" s="651"/>
      <c r="PQD2980" s="651"/>
      <c r="PQE2980" s="651"/>
      <c r="PQF2980" s="651"/>
      <c r="PQG2980" s="651"/>
      <c r="PQH2980" s="651"/>
      <c r="PQI2980" s="651"/>
      <c r="PQJ2980" s="651"/>
      <c r="PQK2980" s="651"/>
      <c r="PQL2980" s="651"/>
      <c r="PQM2980" s="651"/>
      <c r="PQN2980" s="651"/>
      <c r="PQO2980" s="651"/>
      <c r="PQP2980" s="651"/>
      <c r="PQQ2980" s="651"/>
      <c r="PQR2980" s="651"/>
      <c r="PQS2980" s="651"/>
      <c r="PQT2980" s="651"/>
      <c r="PQU2980" s="651"/>
      <c r="PQV2980" s="651"/>
      <c r="PQW2980" s="651"/>
      <c r="PQX2980" s="651"/>
      <c r="PQY2980" s="651"/>
      <c r="PQZ2980" s="651"/>
      <c r="PRA2980" s="651"/>
      <c r="PRB2980" s="651"/>
      <c r="PRC2980" s="651"/>
      <c r="PRD2980" s="651"/>
      <c r="PRE2980" s="651"/>
      <c r="PRF2980" s="651"/>
      <c r="PRG2980" s="651"/>
      <c r="PRH2980" s="651"/>
      <c r="PRI2980" s="651"/>
      <c r="PRJ2980" s="651"/>
      <c r="PRK2980" s="651"/>
      <c r="PRL2980" s="651"/>
      <c r="PRM2980" s="651"/>
      <c r="PRN2980" s="651"/>
      <c r="PRO2980" s="651"/>
      <c r="PRP2980" s="651"/>
      <c r="PRQ2980" s="651"/>
      <c r="PRR2980" s="651"/>
      <c r="PRS2980" s="651"/>
      <c r="PRT2980" s="651"/>
      <c r="PRU2980" s="651"/>
      <c r="PRV2980" s="651"/>
      <c r="PRW2980" s="651"/>
      <c r="PRX2980" s="651"/>
      <c r="PRY2980" s="651"/>
      <c r="PRZ2980" s="651"/>
      <c r="PSA2980" s="651"/>
      <c r="PSB2980" s="651"/>
      <c r="PSC2980" s="651"/>
      <c r="PSD2980" s="651"/>
      <c r="PSE2980" s="651"/>
      <c r="PSF2980" s="651"/>
      <c r="PSG2980" s="651"/>
      <c r="PSH2980" s="651"/>
      <c r="PSI2980" s="651"/>
      <c r="PSJ2980" s="651"/>
      <c r="PSK2980" s="651"/>
      <c r="PSL2980" s="651"/>
      <c r="PSM2980" s="651"/>
      <c r="PSN2980" s="651"/>
      <c r="PSO2980" s="651"/>
      <c r="PSP2980" s="651"/>
      <c r="PSQ2980" s="651"/>
      <c r="PSR2980" s="651"/>
      <c r="PSS2980" s="651"/>
      <c r="PST2980" s="651"/>
      <c r="PSU2980" s="651"/>
      <c r="PSV2980" s="651"/>
      <c r="PSW2980" s="651"/>
      <c r="PSX2980" s="651"/>
      <c r="PSY2980" s="651"/>
      <c r="PSZ2980" s="651"/>
      <c r="PTA2980" s="651"/>
      <c r="PTB2980" s="651"/>
      <c r="PTC2980" s="651"/>
      <c r="PTD2980" s="651"/>
      <c r="PTE2980" s="651"/>
      <c r="PTF2980" s="651"/>
      <c r="PTG2980" s="651"/>
      <c r="PTH2980" s="651"/>
      <c r="PTI2980" s="651"/>
      <c r="PTJ2980" s="651"/>
      <c r="PTK2980" s="651"/>
      <c r="PTL2980" s="651"/>
      <c r="PTM2980" s="651"/>
      <c r="PTN2980" s="651"/>
      <c r="PTO2980" s="651"/>
      <c r="PTP2980" s="651"/>
      <c r="PTQ2980" s="651"/>
      <c r="PTR2980" s="651"/>
      <c r="PTS2980" s="651"/>
      <c r="PTT2980" s="651"/>
      <c r="PTU2980" s="651"/>
      <c r="PTV2980" s="651"/>
      <c r="PTW2980" s="651"/>
      <c r="PTX2980" s="651"/>
      <c r="PTY2980" s="651"/>
      <c r="PTZ2980" s="651"/>
      <c r="PUA2980" s="651"/>
      <c r="PUB2980" s="651"/>
      <c r="PUC2980" s="651"/>
      <c r="PUD2980" s="651"/>
      <c r="PUE2980" s="651"/>
      <c r="PUF2980" s="651"/>
      <c r="PUG2980" s="651"/>
      <c r="PUH2980" s="651"/>
      <c r="PUI2980" s="651"/>
      <c r="PUJ2980" s="651"/>
      <c r="PUK2980" s="651"/>
      <c r="PUL2980" s="651"/>
      <c r="PUM2980" s="651"/>
      <c r="PUN2980" s="651"/>
      <c r="PUO2980" s="651"/>
      <c r="PUP2980" s="651"/>
      <c r="PUQ2980" s="651"/>
      <c r="PUR2980" s="651"/>
      <c r="PUS2980" s="651"/>
      <c r="PUT2980" s="651"/>
      <c r="PUU2980" s="651"/>
      <c r="PUV2980" s="651"/>
      <c r="PUW2980" s="651"/>
      <c r="PUX2980" s="651"/>
      <c r="PUY2980" s="651"/>
      <c r="PUZ2980" s="651"/>
      <c r="PVA2980" s="651"/>
      <c r="PVB2980" s="651"/>
      <c r="PVC2980" s="651"/>
      <c r="PVD2980" s="651"/>
      <c r="PVE2980" s="651"/>
      <c r="PVF2980" s="651"/>
      <c r="PVG2980" s="651"/>
      <c r="PVH2980" s="651"/>
      <c r="PVI2980" s="651"/>
      <c r="PVJ2980" s="651"/>
      <c r="PVK2980" s="651"/>
      <c r="PVL2980" s="651"/>
      <c r="PVM2980" s="651"/>
      <c r="PVN2980" s="651"/>
      <c r="PVO2980" s="651"/>
      <c r="PVP2980" s="651"/>
      <c r="PVQ2980" s="651"/>
      <c r="PVR2980" s="651"/>
      <c r="PVS2980" s="651"/>
      <c r="PVT2980" s="651"/>
      <c r="PVU2980" s="651"/>
      <c r="PVV2980" s="651"/>
      <c r="PVW2980" s="651"/>
      <c r="PVX2980" s="651"/>
      <c r="PVY2980" s="651"/>
      <c r="PVZ2980" s="651"/>
      <c r="PWA2980" s="651"/>
      <c r="PWB2980" s="651"/>
      <c r="PWC2980" s="651"/>
      <c r="PWD2980" s="651"/>
      <c r="PWE2980" s="651"/>
      <c r="PWF2980" s="651"/>
      <c r="PWG2980" s="651"/>
      <c r="PWH2980" s="651"/>
      <c r="PWI2980" s="651"/>
      <c r="PWJ2980" s="651"/>
      <c r="PWK2980" s="651"/>
      <c r="PWL2980" s="651"/>
      <c r="PWM2980" s="651"/>
      <c r="PWN2980" s="651"/>
      <c r="PWO2980" s="651"/>
      <c r="PWP2980" s="651"/>
      <c r="PWQ2980" s="651"/>
      <c r="PWR2980" s="651"/>
      <c r="PWS2980" s="651"/>
      <c r="PWT2980" s="651"/>
      <c r="PWU2980" s="651"/>
      <c r="PWV2980" s="651"/>
      <c r="PWW2980" s="651"/>
      <c r="PWX2980" s="651"/>
      <c r="PWY2980" s="651"/>
      <c r="PWZ2980" s="651"/>
      <c r="PXA2980" s="651"/>
      <c r="PXB2980" s="651"/>
      <c r="PXC2980" s="651"/>
      <c r="PXD2980" s="651"/>
      <c r="PXE2980" s="651"/>
      <c r="PXF2980" s="651"/>
      <c r="PXG2980" s="651"/>
      <c r="PXH2980" s="651"/>
      <c r="PXI2980" s="651"/>
      <c r="PXJ2980" s="651"/>
      <c r="PXK2980" s="651"/>
      <c r="PXL2980" s="651"/>
      <c r="PXM2980" s="651"/>
      <c r="PXN2980" s="651"/>
      <c r="PXO2980" s="651"/>
      <c r="PXP2980" s="651"/>
      <c r="PXQ2980" s="651"/>
      <c r="PXR2980" s="651"/>
      <c r="PXS2980" s="651"/>
      <c r="PXT2980" s="651"/>
      <c r="PXU2980" s="651"/>
      <c r="PXV2980" s="651"/>
      <c r="PXW2980" s="651"/>
      <c r="PXX2980" s="651"/>
      <c r="PXY2980" s="651"/>
      <c r="PXZ2980" s="651"/>
      <c r="PYA2980" s="651"/>
      <c r="PYB2980" s="651"/>
      <c r="PYC2980" s="651"/>
      <c r="PYD2980" s="651"/>
      <c r="PYE2980" s="651"/>
      <c r="PYF2980" s="651"/>
      <c r="PYG2980" s="651"/>
      <c r="PYH2980" s="651"/>
      <c r="PYI2980" s="651"/>
      <c r="PYJ2980" s="651"/>
      <c r="PYK2980" s="651"/>
      <c r="PYL2980" s="651"/>
      <c r="PYM2980" s="651"/>
      <c r="PYN2980" s="651"/>
      <c r="PYO2980" s="651"/>
      <c r="PYP2980" s="651"/>
      <c r="PYQ2980" s="651"/>
      <c r="PYR2980" s="651"/>
      <c r="PYS2980" s="651"/>
      <c r="PYT2980" s="651"/>
      <c r="PYU2980" s="651"/>
      <c r="PYV2980" s="651"/>
      <c r="PYW2980" s="651"/>
      <c r="PYX2980" s="651"/>
      <c r="PYY2980" s="651"/>
      <c r="PYZ2980" s="651"/>
      <c r="PZA2980" s="651"/>
      <c r="PZB2980" s="651"/>
      <c r="PZC2980" s="651"/>
      <c r="PZD2980" s="651"/>
      <c r="PZE2980" s="651"/>
      <c r="PZF2980" s="651"/>
      <c r="PZG2980" s="651"/>
      <c r="PZH2980" s="651"/>
      <c r="PZI2980" s="651"/>
      <c r="PZJ2980" s="651"/>
      <c r="PZK2980" s="651"/>
      <c r="PZL2980" s="651"/>
      <c r="PZM2980" s="651"/>
      <c r="PZN2980" s="651"/>
      <c r="PZO2980" s="651"/>
      <c r="PZP2980" s="651"/>
      <c r="PZQ2980" s="651"/>
      <c r="PZR2980" s="651"/>
      <c r="PZS2980" s="651"/>
      <c r="PZT2980" s="651"/>
      <c r="PZU2980" s="651"/>
      <c r="PZV2980" s="651"/>
      <c r="PZW2980" s="651"/>
      <c r="PZX2980" s="651"/>
      <c r="PZY2980" s="651"/>
      <c r="PZZ2980" s="651"/>
      <c r="QAA2980" s="651"/>
      <c r="QAB2980" s="651"/>
      <c r="QAC2980" s="651"/>
      <c r="QAD2980" s="651"/>
      <c r="QAE2980" s="651"/>
      <c r="QAF2980" s="651"/>
      <c r="QAG2980" s="651"/>
      <c r="QAH2980" s="651"/>
      <c r="QAI2980" s="651"/>
      <c r="QAJ2980" s="651"/>
      <c r="QAK2980" s="651"/>
      <c r="QAL2980" s="651"/>
      <c r="QAM2980" s="651"/>
      <c r="QAN2980" s="651"/>
      <c r="QAO2980" s="651"/>
      <c r="QAP2980" s="651"/>
      <c r="QAQ2980" s="651"/>
      <c r="QAR2980" s="651"/>
      <c r="QAS2980" s="651"/>
      <c r="QAT2980" s="651"/>
      <c r="QAU2980" s="651"/>
      <c r="QAV2980" s="651"/>
      <c r="QAW2980" s="651"/>
      <c r="QAX2980" s="651"/>
      <c r="QAY2980" s="651"/>
      <c r="QAZ2980" s="651"/>
      <c r="QBA2980" s="651"/>
      <c r="QBB2980" s="651"/>
      <c r="QBC2980" s="651"/>
      <c r="QBD2980" s="651"/>
      <c r="QBE2980" s="651"/>
      <c r="QBF2980" s="651"/>
      <c r="QBG2980" s="651"/>
      <c r="QBH2980" s="651"/>
      <c r="QBI2980" s="651"/>
      <c r="QBJ2980" s="651"/>
      <c r="QBK2980" s="651"/>
      <c r="QBL2980" s="651"/>
      <c r="QBM2980" s="651"/>
      <c r="QBN2980" s="651"/>
      <c r="QBO2980" s="651"/>
      <c r="QBP2980" s="651"/>
      <c r="QBQ2980" s="651"/>
      <c r="QBR2980" s="651"/>
      <c r="QBS2980" s="651"/>
      <c r="QBT2980" s="651"/>
      <c r="QBU2980" s="651"/>
      <c r="QBV2980" s="651"/>
      <c r="QBW2980" s="651"/>
      <c r="QBX2980" s="651"/>
      <c r="QBY2980" s="651"/>
      <c r="QBZ2980" s="651"/>
      <c r="QCA2980" s="651"/>
      <c r="QCB2980" s="651"/>
      <c r="QCC2980" s="651"/>
      <c r="QCD2980" s="651"/>
      <c r="QCE2980" s="651"/>
      <c r="QCF2980" s="651"/>
      <c r="QCG2980" s="651"/>
      <c r="QCH2980" s="651"/>
      <c r="QCI2980" s="651"/>
      <c r="QCJ2980" s="651"/>
      <c r="QCK2980" s="651"/>
      <c r="QCL2980" s="651"/>
      <c r="QCM2980" s="651"/>
      <c r="QCN2980" s="651"/>
      <c r="QCO2980" s="651"/>
      <c r="QCP2980" s="651"/>
      <c r="QCQ2980" s="651"/>
      <c r="QCR2980" s="651"/>
      <c r="QCS2980" s="651"/>
      <c r="QCT2980" s="651"/>
      <c r="QCU2980" s="651"/>
      <c r="QCV2980" s="651"/>
      <c r="QCW2980" s="651"/>
      <c r="QCX2980" s="651"/>
      <c r="QCY2980" s="651"/>
      <c r="QCZ2980" s="651"/>
      <c r="QDA2980" s="651"/>
      <c r="QDB2980" s="651"/>
      <c r="QDC2980" s="651"/>
      <c r="QDD2980" s="651"/>
      <c r="QDE2980" s="651"/>
      <c r="QDF2980" s="651"/>
      <c r="QDG2980" s="651"/>
      <c r="QDH2980" s="651"/>
      <c r="QDI2980" s="651"/>
      <c r="QDJ2980" s="651"/>
      <c r="QDK2980" s="651"/>
      <c r="QDL2980" s="651"/>
      <c r="QDM2980" s="651"/>
      <c r="QDN2980" s="651"/>
      <c r="QDO2980" s="651"/>
      <c r="QDP2980" s="651"/>
      <c r="QDQ2980" s="651"/>
      <c r="QDR2980" s="651"/>
      <c r="QDS2980" s="651"/>
      <c r="QDT2980" s="651"/>
      <c r="QDU2980" s="651"/>
      <c r="QDV2980" s="651"/>
      <c r="QDW2980" s="651"/>
      <c r="QDX2980" s="651"/>
      <c r="QDY2980" s="651"/>
      <c r="QDZ2980" s="651"/>
      <c r="QEA2980" s="651"/>
      <c r="QEB2980" s="651"/>
      <c r="QEC2980" s="651"/>
      <c r="QED2980" s="651"/>
      <c r="QEE2980" s="651"/>
      <c r="QEF2980" s="651"/>
      <c r="QEG2980" s="651"/>
      <c r="QEH2980" s="651"/>
      <c r="QEI2980" s="651"/>
      <c r="QEJ2980" s="651"/>
      <c r="QEK2980" s="651"/>
      <c r="QEL2980" s="651"/>
      <c r="QEM2980" s="651"/>
      <c r="QEN2980" s="651"/>
      <c r="QEO2980" s="651"/>
      <c r="QEP2980" s="651"/>
      <c r="QEQ2980" s="651"/>
      <c r="QER2980" s="651"/>
      <c r="QES2980" s="651"/>
      <c r="QET2980" s="651"/>
      <c r="QEU2980" s="651"/>
      <c r="QEV2980" s="651"/>
      <c r="QEW2980" s="651"/>
      <c r="QEX2980" s="651"/>
      <c r="QEY2980" s="651"/>
      <c r="QEZ2980" s="651"/>
      <c r="QFA2980" s="651"/>
      <c r="QFB2980" s="651"/>
      <c r="QFC2980" s="651"/>
      <c r="QFD2980" s="651"/>
      <c r="QFE2980" s="651"/>
      <c r="QFF2980" s="651"/>
      <c r="QFG2980" s="651"/>
      <c r="QFH2980" s="651"/>
      <c r="QFI2980" s="651"/>
      <c r="QFJ2980" s="651"/>
      <c r="QFK2980" s="651"/>
      <c r="QFL2980" s="651"/>
      <c r="QFM2980" s="651"/>
      <c r="QFN2980" s="651"/>
      <c r="QFO2980" s="651"/>
      <c r="QFP2980" s="651"/>
      <c r="QFQ2980" s="651"/>
      <c r="QFR2980" s="651"/>
      <c r="QFS2980" s="651"/>
      <c r="QFT2980" s="651"/>
      <c r="QFU2980" s="651"/>
      <c r="QFV2980" s="651"/>
      <c r="QFW2980" s="651"/>
      <c r="QFX2980" s="651"/>
      <c r="QFY2980" s="651"/>
      <c r="QFZ2980" s="651"/>
      <c r="QGA2980" s="651"/>
      <c r="QGB2980" s="651"/>
      <c r="QGC2980" s="651"/>
      <c r="QGD2980" s="651"/>
      <c r="QGE2980" s="651"/>
      <c r="QGF2980" s="651"/>
      <c r="QGG2980" s="651"/>
      <c r="QGH2980" s="651"/>
      <c r="QGI2980" s="651"/>
      <c r="QGJ2980" s="651"/>
      <c r="QGK2980" s="651"/>
      <c r="QGL2980" s="651"/>
      <c r="QGM2980" s="651"/>
      <c r="QGN2980" s="651"/>
      <c r="QGO2980" s="651"/>
      <c r="QGP2980" s="651"/>
      <c r="QGQ2980" s="651"/>
      <c r="QGR2980" s="651"/>
      <c r="QGS2980" s="651"/>
      <c r="QGT2980" s="651"/>
      <c r="QGU2980" s="651"/>
      <c r="QGV2980" s="651"/>
      <c r="QGW2980" s="651"/>
      <c r="QGX2980" s="651"/>
      <c r="QGY2980" s="651"/>
      <c r="QGZ2980" s="651"/>
      <c r="QHA2980" s="651"/>
      <c r="QHB2980" s="651"/>
      <c r="QHC2980" s="651"/>
      <c r="QHD2980" s="651"/>
      <c r="QHE2980" s="651"/>
      <c r="QHF2980" s="651"/>
      <c r="QHG2980" s="651"/>
      <c r="QHH2980" s="651"/>
      <c r="QHI2980" s="651"/>
      <c r="QHJ2980" s="651"/>
      <c r="QHK2980" s="651"/>
      <c r="QHL2980" s="651"/>
      <c r="QHM2980" s="651"/>
      <c r="QHN2980" s="651"/>
      <c r="QHO2980" s="651"/>
      <c r="QHP2980" s="651"/>
      <c r="QHQ2980" s="651"/>
      <c r="QHR2980" s="651"/>
      <c r="QHS2980" s="651"/>
      <c r="QHT2980" s="651"/>
      <c r="QHU2980" s="651"/>
      <c r="QHV2980" s="651"/>
      <c r="QHW2980" s="651"/>
      <c r="QHX2980" s="651"/>
      <c r="QHY2980" s="651"/>
      <c r="QHZ2980" s="651"/>
      <c r="QIA2980" s="651"/>
      <c r="QIB2980" s="651"/>
      <c r="QIC2980" s="651"/>
      <c r="QID2980" s="651"/>
      <c r="QIE2980" s="651"/>
      <c r="QIF2980" s="651"/>
      <c r="QIG2980" s="651"/>
      <c r="QIH2980" s="651"/>
      <c r="QII2980" s="651"/>
      <c r="QIJ2980" s="651"/>
      <c r="QIK2980" s="651"/>
      <c r="QIL2980" s="651"/>
      <c r="QIM2980" s="651"/>
      <c r="QIN2980" s="651"/>
      <c r="QIO2980" s="651"/>
      <c r="QIP2980" s="651"/>
      <c r="QIQ2980" s="651"/>
      <c r="QIR2980" s="651"/>
      <c r="QIS2980" s="651"/>
      <c r="QIT2980" s="651"/>
      <c r="QIU2980" s="651"/>
      <c r="QIV2980" s="651"/>
      <c r="QIW2980" s="651"/>
      <c r="QIX2980" s="651"/>
      <c r="QIY2980" s="651"/>
      <c r="QIZ2980" s="651"/>
      <c r="QJA2980" s="651"/>
      <c r="QJB2980" s="651"/>
      <c r="QJC2980" s="651"/>
      <c r="QJD2980" s="651"/>
      <c r="QJE2980" s="651"/>
      <c r="QJF2980" s="651"/>
      <c r="QJG2980" s="651"/>
      <c r="QJH2980" s="651"/>
      <c r="QJI2980" s="651"/>
      <c r="QJJ2980" s="651"/>
      <c r="QJK2980" s="651"/>
      <c r="QJL2980" s="651"/>
      <c r="QJM2980" s="651"/>
      <c r="QJN2980" s="651"/>
      <c r="QJO2980" s="651"/>
      <c r="QJP2980" s="651"/>
      <c r="QJQ2980" s="651"/>
      <c r="QJR2980" s="651"/>
      <c r="QJS2980" s="651"/>
      <c r="QJT2980" s="651"/>
      <c r="QJU2980" s="651"/>
      <c r="QJV2980" s="651"/>
      <c r="QJW2980" s="651"/>
      <c r="QJX2980" s="651"/>
      <c r="QJY2980" s="651"/>
      <c r="QJZ2980" s="651"/>
      <c r="QKA2980" s="651"/>
      <c r="QKB2980" s="651"/>
      <c r="QKC2980" s="651"/>
      <c r="QKD2980" s="651"/>
      <c r="QKE2980" s="651"/>
      <c r="QKF2980" s="651"/>
      <c r="QKG2980" s="651"/>
      <c r="QKH2980" s="651"/>
      <c r="QKI2980" s="651"/>
      <c r="QKJ2980" s="651"/>
      <c r="QKK2980" s="651"/>
      <c r="QKL2980" s="651"/>
      <c r="QKM2980" s="651"/>
      <c r="QKN2980" s="651"/>
      <c r="QKO2980" s="651"/>
      <c r="QKP2980" s="651"/>
      <c r="QKQ2980" s="651"/>
      <c r="QKR2980" s="651"/>
      <c r="QKS2980" s="651"/>
      <c r="QKT2980" s="651"/>
      <c r="QKU2980" s="651"/>
      <c r="QKV2980" s="651"/>
      <c r="QKW2980" s="651"/>
      <c r="QKX2980" s="651"/>
      <c r="QKY2980" s="651"/>
      <c r="QKZ2980" s="651"/>
      <c r="QLA2980" s="651"/>
      <c r="QLB2980" s="651"/>
      <c r="QLC2980" s="651"/>
      <c r="QLD2980" s="651"/>
      <c r="QLE2980" s="651"/>
      <c r="QLF2980" s="651"/>
      <c r="QLG2980" s="651"/>
      <c r="QLH2980" s="651"/>
      <c r="QLI2980" s="651"/>
      <c r="QLJ2980" s="651"/>
      <c r="QLK2980" s="651"/>
      <c r="QLL2980" s="651"/>
      <c r="QLM2980" s="651"/>
      <c r="QLN2980" s="651"/>
      <c r="QLO2980" s="651"/>
      <c r="QLP2980" s="651"/>
      <c r="QLQ2980" s="651"/>
      <c r="QLR2980" s="651"/>
      <c r="QLS2980" s="651"/>
      <c r="QLT2980" s="651"/>
      <c r="QLU2980" s="651"/>
      <c r="QLV2980" s="651"/>
      <c r="QLW2980" s="651"/>
      <c r="QLX2980" s="651"/>
      <c r="QLY2980" s="651"/>
      <c r="QLZ2980" s="651"/>
      <c r="QMA2980" s="651"/>
      <c r="QMB2980" s="651"/>
      <c r="QMC2980" s="651"/>
      <c r="QMD2980" s="651"/>
      <c r="QME2980" s="651"/>
      <c r="QMF2980" s="651"/>
      <c r="QMG2980" s="651"/>
      <c r="QMH2980" s="651"/>
      <c r="QMI2980" s="651"/>
      <c r="QMJ2980" s="651"/>
      <c r="QMK2980" s="651"/>
      <c r="QML2980" s="651"/>
      <c r="QMM2980" s="651"/>
      <c r="QMN2980" s="651"/>
      <c r="QMO2980" s="651"/>
      <c r="QMP2980" s="651"/>
      <c r="QMQ2980" s="651"/>
      <c r="QMR2980" s="651"/>
      <c r="QMS2980" s="651"/>
      <c r="QMT2980" s="651"/>
      <c r="QMU2980" s="651"/>
      <c r="QMV2980" s="651"/>
      <c r="QMW2980" s="651"/>
      <c r="QMX2980" s="651"/>
      <c r="QMY2980" s="651"/>
      <c r="QMZ2980" s="651"/>
      <c r="QNA2980" s="651"/>
      <c r="QNB2980" s="651"/>
      <c r="QNC2980" s="651"/>
      <c r="QND2980" s="651"/>
      <c r="QNE2980" s="651"/>
      <c r="QNF2980" s="651"/>
      <c r="QNG2980" s="651"/>
      <c r="QNH2980" s="651"/>
      <c r="QNI2980" s="651"/>
      <c r="QNJ2980" s="651"/>
      <c r="QNK2980" s="651"/>
      <c r="QNL2980" s="651"/>
      <c r="QNM2980" s="651"/>
      <c r="QNN2980" s="651"/>
      <c r="QNO2980" s="651"/>
      <c r="QNP2980" s="651"/>
      <c r="QNQ2980" s="651"/>
      <c r="QNR2980" s="651"/>
      <c r="QNS2980" s="651"/>
      <c r="QNT2980" s="651"/>
      <c r="QNU2980" s="651"/>
      <c r="QNV2980" s="651"/>
      <c r="QNW2980" s="651"/>
      <c r="QNX2980" s="651"/>
      <c r="QNY2980" s="651"/>
      <c r="QNZ2980" s="651"/>
      <c r="QOA2980" s="651"/>
      <c r="QOB2980" s="651"/>
      <c r="QOC2980" s="651"/>
      <c r="QOD2980" s="651"/>
      <c r="QOE2980" s="651"/>
      <c r="QOF2980" s="651"/>
      <c r="QOG2980" s="651"/>
      <c r="QOH2980" s="651"/>
      <c r="QOI2980" s="651"/>
      <c r="QOJ2980" s="651"/>
      <c r="QOK2980" s="651"/>
      <c r="QOL2980" s="651"/>
      <c r="QOM2980" s="651"/>
      <c r="QON2980" s="651"/>
      <c r="QOO2980" s="651"/>
      <c r="QOP2980" s="651"/>
      <c r="QOQ2980" s="651"/>
      <c r="QOR2980" s="651"/>
      <c r="QOS2980" s="651"/>
      <c r="QOT2980" s="651"/>
      <c r="QOU2980" s="651"/>
      <c r="QOV2980" s="651"/>
      <c r="QOW2980" s="651"/>
      <c r="QOX2980" s="651"/>
      <c r="QOY2980" s="651"/>
      <c r="QOZ2980" s="651"/>
      <c r="QPA2980" s="651"/>
      <c r="QPB2980" s="651"/>
      <c r="QPC2980" s="651"/>
      <c r="QPD2980" s="651"/>
      <c r="QPE2980" s="651"/>
      <c r="QPF2980" s="651"/>
      <c r="QPG2980" s="651"/>
      <c r="QPH2980" s="651"/>
      <c r="QPI2980" s="651"/>
      <c r="QPJ2980" s="651"/>
      <c r="QPK2980" s="651"/>
      <c r="QPL2980" s="651"/>
      <c r="QPM2980" s="651"/>
      <c r="QPN2980" s="651"/>
      <c r="QPO2980" s="651"/>
      <c r="QPP2980" s="651"/>
      <c r="QPQ2980" s="651"/>
      <c r="QPR2980" s="651"/>
      <c r="QPS2980" s="651"/>
      <c r="QPT2980" s="651"/>
      <c r="QPU2980" s="651"/>
      <c r="QPV2980" s="651"/>
      <c r="QPW2980" s="651"/>
      <c r="QPX2980" s="651"/>
      <c r="QPY2980" s="651"/>
      <c r="QPZ2980" s="651"/>
      <c r="QQA2980" s="651"/>
      <c r="QQB2980" s="651"/>
      <c r="QQC2980" s="651"/>
      <c r="QQD2980" s="651"/>
      <c r="QQE2980" s="651"/>
      <c r="QQF2980" s="651"/>
      <c r="QQG2980" s="651"/>
      <c r="QQH2980" s="651"/>
      <c r="QQI2980" s="651"/>
      <c r="QQJ2980" s="651"/>
      <c r="QQK2980" s="651"/>
      <c r="QQL2980" s="651"/>
      <c r="QQM2980" s="651"/>
      <c r="QQN2980" s="651"/>
      <c r="QQO2980" s="651"/>
      <c r="QQP2980" s="651"/>
      <c r="QQQ2980" s="651"/>
      <c r="QQR2980" s="651"/>
      <c r="QQS2980" s="651"/>
      <c r="QQT2980" s="651"/>
      <c r="QQU2980" s="651"/>
      <c r="QQV2980" s="651"/>
      <c r="QQW2980" s="651"/>
      <c r="QQX2980" s="651"/>
      <c r="QQY2980" s="651"/>
      <c r="QQZ2980" s="651"/>
      <c r="QRA2980" s="651"/>
      <c r="QRB2980" s="651"/>
      <c r="QRC2980" s="651"/>
      <c r="QRD2980" s="651"/>
      <c r="QRE2980" s="651"/>
      <c r="QRF2980" s="651"/>
      <c r="QRG2980" s="651"/>
      <c r="QRH2980" s="651"/>
      <c r="QRI2980" s="651"/>
      <c r="QRJ2980" s="651"/>
      <c r="QRK2980" s="651"/>
      <c r="QRL2980" s="651"/>
      <c r="QRM2980" s="651"/>
      <c r="QRN2980" s="651"/>
      <c r="QRO2980" s="651"/>
      <c r="QRP2980" s="651"/>
      <c r="QRQ2980" s="651"/>
      <c r="QRR2980" s="651"/>
      <c r="QRS2980" s="651"/>
      <c r="QRT2980" s="651"/>
      <c r="QRU2980" s="651"/>
      <c r="QRV2980" s="651"/>
      <c r="QRW2980" s="651"/>
      <c r="QRX2980" s="651"/>
      <c r="QRY2980" s="651"/>
      <c r="QRZ2980" s="651"/>
      <c r="QSA2980" s="651"/>
      <c r="QSB2980" s="651"/>
      <c r="QSC2980" s="651"/>
      <c r="QSD2980" s="651"/>
      <c r="QSE2980" s="651"/>
      <c r="QSF2980" s="651"/>
      <c r="QSG2980" s="651"/>
      <c r="QSH2980" s="651"/>
      <c r="QSI2980" s="651"/>
      <c r="QSJ2980" s="651"/>
      <c r="QSK2980" s="651"/>
      <c r="QSL2980" s="651"/>
      <c r="QSM2980" s="651"/>
      <c r="QSN2980" s="651"/>
      <c r="QSO2980" s="651"/>
      <c r="QSP2980" s="651"/>
      <c r="QSQ2980" s="651"/>
      <c r="QSR2980" s="651"/>
      <c r="QSS2980" s="651"/>
      <c r="QST2980" s="651"/>
      <c r="QSU2980" s="651"/>
      <c r="QSV2980" s="651"/>
      <c r="QSW2980" s="651"/>
      <c r="QSX2980" s="651"/>
      <c r="QSY2980" s="651"/>
      <c r="QSZ2980" s="651"/>
      <c r="QTA2980" s="651"/>
      <c r="QTB2980" s="651"/>
      <c r="QTC2980" s="651"/>
      <c r="QTD2980" s="651"/>
      <c r="QTE2980" s="651"/>
      <c r="QTF2980" s="651"/>
      <c r="QTG2980" s="651"/>
      <c r="QTH2980" s="651"/>
      <c r="QTI2980" s="651"/>
      <c r="QTJ2980" s="651"/>
      <c r="QTK2980" s="651"/>
      <c r="QTL2980" s="651"/>
      <c r="QTM2980" s="651"/>
      <c r="QTN2980" s="651"/>
      <c r="QTO2980" s="651"/>
      <c r="QTP2980" s="651"/>
      <c r="QTQ2980" s="651"/>
      <c r="QTR2980" s="651"/>
      <c r="QTS2980" s="651"/>
      <c r="QTT2980" s="651"/>
      <c r="QTU2980" s="651"/>
      <c r="QTV2980" s="651"/>
      <c r="QTW2980" s="651"/>
      <c r="QTX2980" s="651"/>
      <c r="QTY2980" s="651"/>
      <c r="QTZ2980" s="651"/>
      <c r="QUA2980" s="651"/>
      <c r="QUB2980" s="651"/>
      <c r="QUC2980" s="651"/>
      <c r="QUD2980" s="651"/>
      <c r="QUE2980" s="651"/>
      <c r="QUF2980" s="651"/>
      <c r="QUG2980" s="651"/>
      <c r="QUH2980" s="651"/>
      <c r="QUI2980" s="651"/>
      <c r="QUJ2980" s="651"/>
      <c r="QUK2980" s="651"/>
      <c r="QUL2980" s="651"/>
      <c r="QUM2980" s="651"/>
      <c r="QUN2980" s="651"/>
      <c r="QUO2980" s="651"/>
      <c r="QUP2980" s="651"/>
      <c r="QUQ2980" s="651"/>
      <c r="QUR2980" s="651"/>
      <c r="QUS2980" s="651"/>
      <c r="QUT2980" s="651"/>
      <c r="QUU2980" s="651"/>
      <c r="QUV2980" s="651"/>
      <c r="QUW2980" s="651"/>
      <c r="QUX2980" s="651"/>
      <c r="QUY2980" s="651"/>
      <c r="QUZ2980" s="651"/>
      <c r="QVA2980" s="651"/>
      <c r="QVB2980" s="651"/>
      <c r="QVC2980" s="651"/>
      <c r="QVD2980" s="651"/>
      <c r="QVE2980" s="651"/>
      <c r="QVF2980" s="651"/>
      <c r="QVG2980" s="651"/>
      <c r="QVH2980" s="651"/>
      <c r="QVI2980" s="651"/>
      <c r="QVJ2980" s="651"/>
      <c r="QVK2980" s="651"/>
      <c r="QVL2980" s="651"/>
      <c r="QVM2980" s="651"/>
      <c r="QVN2980" s="651"/>
      <c r="QVO2980" s="651"/>
      <c r="QVP2980" s="651"/>
      <c r="QVQ2980" s="651"/>
      <c r="QVR2980" s="651"/>
      <c r="QVS2980" s="651"/>
      <c r="QVT2980" s="651"/>
      <c r="QVU2980" s="651"/>
      <c r="QVV2980" s="651"/>
      <c r="QVW2980" s="651"/>
      <c r="QVX2980" s="651"/>
      <c r="QVY2980" s="651"/>
      <c r="QVZ2980" s="651"/>
      <c r="QWA2980" s="651"/>
      <c r="QWB2980" s="651"/>
      <c r="QWC2980" s="651"/>
      <c r="QWD2980" s="651"/>
      <c r="QWE2980" s="651"/>
      <c r="QWF2980" s="651"/>
      <c r="QWG2980" s="651"/>
      <c r="QWH2980" s="651"/>
      <c r="QWI2980" s="651"/>
      <c r="QWJ2980" s="651"/>
      <c r="QWK2980" s="651"/>
      <c r="QWL2980" s="651"/>
      <c r="QWM2980" s="651"/>
      <c r="QWN2980" s="651"/>
      <c r="QWO2980" s="651"/>
      <c r="QWP2980" s="651"/>
      <c r="QWQ2980" s="651"/>
      <c r="QWR2980" s="651"/>
      <c r="QWS2980" s="651"/>
      <c r="QWT2980" s="651"/>
      <c r="QWU2980" s="651"/>
      <c r="QWV2980" s="651"/>
      <c r="QWW2980" s="651"/>
      <c r="QWX2980" s="651"/>
      <c r="QWY2980" s="651"/>
      <c r="QWZ2980" s="651"/>
      <c r="QXA2980" s="651"/>
      <c r="QXB2980" s="651"/>
      <c r="QXC2980" s="651"/>
      <c r="QXD2980" s="651"/>
      <c r="QXE2980" s="651"/>
      <c r="QXF2980" s="651"/>
      <c r="QXG2980" s="651"/>
      <c r="QXH2980" s="651"/>
      <c r="QXI2980" s="651"/>
      <c r="QXJ2980" s="651"/>
      <c r="QXK2980" s="651"/>
      <c r="QXL2980" s="651"/>
      <c r="QXM2980" s="651"/>
      <c r="QXN2980" s="651"/>
      <c r="QXO2980" s="651"/>
      <c r="QXP2980" s="651"/>
      <c r="QXQ2980" s="651"/>
      <c r="QXR2980" s="651"/>
      <c r="QXS2980" s="651"/>
      <c r="QXT2980" s="651"/>
      <c r="QXU2980" s="651"/>
      <c r="QXV2980" s="651"/>
      <c r="QXW2980" s="651"/>
      <c r="QXX2980" s="651"/>
      <c r="QXY2980" s="651"/>
      <c r="QXZ2980" s="651"/>
      <c r="QYA2980" s="651"/>
      <c r="QYB2980" s="651"/>
      <c r="QYC2980" s="651"/>
      <c r="QYD2980" s="651"/>
      <c r="QYE2980" s="651"/>
      <c r="QYF2980" s="651"/>
      <c r="QYG2980" s="651"/>
      <c r="QYH2980" s="651"/>
      <c r="QYI2980" s="651"/>
      <c r="QYJ2980" s="651"/>
      <c r="QYK2980" s="651"/>
      <c r="QYL2980" s="651"/>
      <c r="QYM2980" s="651"/>
      <c r="QYN2980" s="651"/>
      <c r="QYO2980" s="651"/>
      <c r="QYP2980" s="651"/>
      <c r="QYQ2980" s="651"/>
      <c r="QYR2980" s="651"/>
      <c r="QYS2980" s="651"/>
      <c r="QYT2980" s="651"/>
      <c r="QYU2980" s="651"/>
      <c r="QYV2980" s="651"/>
      <c r="QYW2980" s="651"/>
      <c r="QYX2980" s="651"/>
      <c r="QYY2980" s="651"/>
      <c r="QYZ2980" s="651"/>
      <c r="QZA2980" s="651"/>
      <c r="QZB2980" s="651"/>
      <c r="QZC2980" s="651"/>
      <c r="QZD2980" s="651"/>
      <c r="QZE2980" s="651"/>
      <c r="QZF2980" s="651"/>
      <c r="QZG2980" s="651"/>
      <c r="QZH2980" s="651"/>
      <c r="QZI2980" s="651"/>
      <c r="QZJ2980" s="651"/>
      <c r="QZK2980" s="651"/>
      <c r="QZL2980" s="651"/>
      <c r="QZM2980" s="651"/>
      <c r="QZN2980" s="651"/>
      <c r="QZO2980" s="651"/>
      <c r="QZP2980" s="651"/>
      <c r="QZQ2980" s="651"/>
      <c r="QZR2980" s="651"/>
      <c r="QZS2980" s="651"/>
      <c r="QZT2980" s="651"/>
      <c r="QZU2980" s="651"/>
      <c r="QZV2980" s="651"/>
      <c r="QZW2980" s="651"/>
      <c r="QZX2980" s="651"/>
      <c r="QZY2980" s="651"/>
      <c r="QZZ2980" s="651"/>
      <c r="RAA2980" s="651"/>
      <c r="RAB2980" s="651"/>
      <c r="RAC2980" s="651"/>
      <c r="RAD2980" s="651"/>
      <c r="RAE2980" s="651"/>
      <c r="RAF2980" s="651"/>
      <c r="RAG2980" s="651"/>
      <c r="RAH2980" s="651"/>
      <c r="RAI2980" s="651"/>
      <c r="RAJ2980" s="651"/>
      <c r="RAK2980" s="651"/>
      <c r="RAL2980" s="651"/>
      <c r="RAM2980" s="651"/>
      <c r="RAN2980" s="651"/>
      <c r="RAO2980" s="651"/>
      <c r="RAP2980" s="651"/>
      <c r="RAQ2980" s="651"/>
      <c r="RAR2980" s="651"/>
      <c r="RAS2980" s="651"/>
      <c r="RAT2980" s="651"/>
      <c r="RAU2980" s="651"/>
      <c r="RAV2980" s="651"/>
      <c r="RAW2980" s="651"/>
      <c r="RAX2980" s="651"/>
      <c r="RAY2980" s="651"/>
      <c r="RAZ2980" s="651"/>
      <c r="RBA2980" s="651"/>
      <c r="RBB2980" s="651"/>
      <c r="RBC2980" s="651"/>
      <c r="RBD2980" s="651"/>
      <c r="RBE2980" s="651"/>
      <c r="RBF2980" s="651"/>
      <c r="RBG2980" s="651"/>
      <c r="RBH2980" s="651"/>
      <c r="RBI2980" s="651"/>
      <c r="RBJ2980" s="651"/>
      <c r="RBK2980" s="651"/>
      <c r="RBL2980" s="651"/>
      <c r="RBM2980" s="651"/>
      <c r="RBN2980" s="651"/>
      <c r="RBO2980" s="651"/>
      <c r="RBP2980" s="651"/>
      <c r="RBQ2980" s="651"/>
      <c r="RBR2980" s="651"/>
      <c r="RBS2980" s="651"/>
      <c r="RBT2980" s="651"/>
      <c r="RBU2980" s="651"/>
      <c r="RBV2980" s="651"/>
      <c r="RBW2980" s="651"/>
      <c r="RBX2980" s="651"/>
      <c r="RBY2980" s="651"/>
      <c r="RBZ2980" s="651"/>
      <c r="RCA2980" s="651"/>
      <c r="RCB2980" s="651"/>
      <c r="RCC2980" s="651"/>
      <c r="RCD2980" s="651"/>
      <c r="RCE2980" s="651"/>
      <c r="RCF2980" s="651"/>
      <c r="RCG2980" s="651"/>
      <c r="RCH2980" s="651"/>
      <c r="RCI2980" s="651"/>
      <c r="RCJ2980" s="651"/>
      <c r="RCK2980" s="651"/>
      <c r="RCL2980" s="651"/>
      <c r="RCM2980" s="651"/>
      <c r="RCN2980" s="651"/>
      <c r="RCO2980" s="651"/>
      <c r="RCP2980" s="651"/>
      <c r="RCQ2980" s="651"/>
      <c r="RCR2980" s="651"/>
      <c r="RCS2980" s="651"/>
      <c r="RCT2980" s="651"/>
      <c r="RCU2980" s="651"/>
      <c r="RCV2980" s="651"/>
      <c r="RCW2980" s="651"/>
      <c r="RCX2980" s="651"/>
      <c r="RCY2980" s="651"/>
      <c r="RCZ2980" s="651"/>
      <c r="RDA2980" s="651"/>
      <c r="RDB2980" s="651"/>
      <c r="RDC2980" s="651"/>
      <c r="RDD2980" s="651"/>
      <c r="RDE2980" s="651"/>
      <c r="RDF2980" s="651"/>
      <c r="RDG2980" s="651"/>
      <c r="RDH2980" s="651"/>
      <c r="RDI2980" s="651"/>
      <c r="RDJ2980" s="651"/>
      <c r="RDK2980" s="651"/>
      <c r="RDL2980" s="651"/>
      <c r="RDM2980" s="651"/>
      <c r="RDN2980" s="651"/>
      <c r="RDO2980" s="651"/>
      <c r="RDP2980" s="651"/>
      <c r="RDQ2980" s="651"/>
      <c r="RDR2980" s="651"/>
      <c r="RDS2980" s="651"/>
      <c r="RDT2980" s="651"/>
      <c r="RDU2980" s="651"/>
      <c r="RDV2980" s="651"/>
      <c r="RDW2980" s="651"/>
      <c r="RDX2980" s="651"/>
      <c r="RDY2980" s="651"/>
      <c r="RDZ2980" s="651"/>
      <c r="REA2980" s="651"/>
      <c r="REB2980" s="651"/>
      <c r="REC2980" s="651"/>
      <c r="RED2980" s="651"/>
      <c r="REE2980" s="651"/>
      <c r="REF2980" s="651"/>
      <c r="REG2980" s="651"/>
      <c r="REH2980" s="651"/>
      <c r="REI2980" s="651"/>
      <c r="REJ2980" s="651"/>
      <c r="REK2980" s="651"/>
      <c r="REL2980" s="651"/>
      <c r="REM2980" s="651"/>
      <c r="REN2980" s="651"/>
      <c r="REO2980" s="651"/>
      <c r="REP2980" s="651"/>
      <c r="REQ2980" s="651"/>
      <c r="RER2980" s="651"/>
      <c r="RES2980" s="651"/>
      <c r="RET2980" s="651"/>
      <c r="REU2980" s="651"/>
      <c r="REV2980" s="651"/>
      <c r="REW2980" s="651"/>
      <c r="REX2980" s="651"/>
      <c r="REY2980" s="651"/>
      <c r="REZ2980" s="651"/>
      <c r="RFA2980" s="651"/>
      <c r="RFB2980" s="651"/>
      <c r="RFC2980" s="651"/>
      <c r="RFD2980" s="651"/>
      <c r="RFE2980" s="651"/>
      <c r="RFF2980" s="651"/>
      <c r="RFG2980" s="651"/>
      <c r="RFH2980" s="651"/>
      <c r="RFI2980" s="651"/>
      <c r="RFJ2980" s="651"/>
      <c r="RFK2980" s="651"/>
      <c r="RFL2980" s="651"/>
      <c r="RFM2980" s="651"/>
      <c r="RFN2980" s="651"/>
      <c r="RFO2980" s="651"/>
      <c r="RFP2980" s="651"/>
      <c r="RFQ2980" s="651"/>
      <c r="RFR2980" s="651"/>
      <c r="RFS2980" s="651"/>
      <c r="RFT2980" s="651"/>
      <c r="RFU2980" s="651"/>
      <c r="RFV2980" s="651"/>
      <c r="RFW2980" s="651"/>
      <c r="RFX2980" s="651"/>
      <c r="RFY2980" s="651"/>
      <c r="RFZ2980" s="651"/>
      <c r="RGA2980" s="651"/>
      <c r="RGB2980" s="651"/>
      <c r="RGC2980" s="651"/>
      <c r="RGD2980" s="651"/>
      <c r="RGE2980" s="651"/>
      <c r="RGF2980" s="651"/>
      <c r="RGG2980" s="651"/>
      <c r="RGH2980" s="651"/>
      <c r="RGI2980" s="651"/>
      <c r="RGJ2980" s="651"/>
      <c r="RGK2980" s="651"/>
      <c r="RGL2980" s="651"/>
      <c r="RGM2980" s="651"/>
      <c r="RGN2980" s="651"/>
      <c r="RGO2980" s="651"/>
      <c r="RGP2980" s="651"/>
      <c r="RGQ2980" s="651"/>
      <c r="RGR2980" s="651"/>
      <c r="RGS2980" s="651"/>
      <c r="RGT2980" s="651"/>
      <c r="RGU2980" s="651"/>
      <c r="RGV2980" s="651"/>
      <c r="RGW2980" s="651"/>
      <c r="RGX2980" s="651"/>
      <c r="RGY2980" s="651"/>
      <c r="RGZ2980" s="651"/>
      <c r="RHA2980" s="651"/>
      <c r="RHB2980" s="651"/>
      <c r="RHC2980" s="651"/>
      <c r="RHD2980" s="651"/>
      <c r="RHE2980" s="651"/>
      <c r="RHF2980" s="651"/>
      <c r="RHG2980" s="651"/>
      <c r="RHH2980" s="651"/>
      <c r="RHI2980" s="651"/>
      <c r="RHJ2980" s="651"/>
      <c r="RHK2980" s="651"/>
      <c r="RHL2980" s="651"/>
      <c r="RHM2980" s="651"/>
      <c r="RHN2980" s="651"/>
      <c r="RHO2980" s="651"/>
      <c r="RHP2980" s="651"/>
      <c r="RHQ2980" s="651"/>
      <c r="RHR2980" s="651"/>
      <c r="RHS2980" s="651"/>
      <c r="RHT2980" s="651"/>
      <c r="RHU2980" s="651"/>
      <c r="RHV2980" s="651"/>
      <c r="RHW2980" s="651"/>
      <c r="RHX2980" s="651"/>
      <c r="RHY2980" s="651"/>
      <c r="RHZ2980" s="651"/>
      <c r="RIA2980" s="651"/>
      <c r="RIB2980" s="651"/>
      <c r="RIC2980" s="651"/>
      <c r="RID2980" s="651"/>
      <c r="RIE2980" s="651"/>
      <c r="RIF2980" s="651"/>
      <c r="RIG2980" s="651"/>
      <c r="RIH2980" s="651"/>
      <c r="RII2980" s="651"/>
      <c r="RIJ2980" s="651"/>
      <c r="RIK2980" s="651"/>
      <c r="RIL2980" s="651"/>
      <c r="RIM2980" s="651"/>
      <c r="RIN2980" s="651"/>
      <c r="RIO2980" s="651"/>
      <c r="RIP2980" s="651"/>
      <c r="RIQ2980" s="651"/>
      <c r="RIR2980" s="651"/>
      <c r="RIS2980" s="651"/>
      <c r="RIT2980" s="651"/>
      <c r="RIU2980" s="651"/>
      <c r="RIV2980" s="651"/>
      <c r="RIW2980" s="651"/>
      <c r="RIX2980" s="651"/>
      <c r="RIY2980" s="651"/>
      <c r="RIZ2980" s="651"/>
      <c r="RJA2980" s="651"/>
      <c r="RJB2980" s="651"/>
      <c r="RJC2980" s="651"/>
      <c r="RJD2980" s="651"/>
      <c r="RJE2980" s="651"/>
      <c r="RJF2980" s="651"/>
      <c r="RJG2980" s="651"/>
      <c r="RJH2980" s="651"/>
      <c r="RJI2980" s="651"/>
      <c r="RJJ2980" s="651"/>
      <c r="RJK2980" s="651"/>
      <c r="RJL2980" s="651"/>
      <c r="RJM2980" s="651"/>
      <c r="RJN2980" s="651"/>
      <c r="RJO2980" s="651"/>
      <c r="RJP2980" s="651"/>
      <c r="RJQ2980" s="651"/>
      <c r="RJR2980" s="651"/>
      <c r="RJS2980" s="651"/>
      <c r="RJT2980" s="651"/>
      <c r="RJU2980" s="651"/>
      <c r="RJV2980" s="651"/>
      <c r="RJW2980" s="651"/>
      <c r="RJX2980" s="651"/>
      <c r="RJY2980" s="651"/>
      <c r="RJZ2980" s="651"/>
      <c r="RKA2980" s="651"/>
      <c r="RKB2980" s="651"/>
      <c r="RKC2980" s="651"/>
      <c r="RKD2980" s="651"/>
      <c r="RKE2980" s="651"/>
      <c r="RKF2980" s="651"/>
      <c r="RKG2980" s="651"/>
      <c r="RKH2980" s="651"/>
      <c r="RKI2980" s="651"/>
      <c r="RKJ2980" s="651"/>
      <c r="RKK2980" s="651"/>
      <c r="RKL2980" s="651"/>
      <c r="RKM2980" s="651"/>
      <c r="RKN2980" s="651"/>
      <c r="RKO2980" s="651"/>
      <c r="RKP2980" s="651"/>
      <c r="RKQ2980" s="651"/>
      <c r="RKR2980" s="651"/>
      <c r="RKS2980" s="651"/>
      <c r="RKT2980" s="651"/>
      <c r="RKU2980" s="651"/>
      <c r="RKV2980" s="651"/>
      <c r="RKW2980" s="651"/>
      <c r="RKX2980" s="651"/>
      <c r="RKY2980" s="651"/>
      <c r="RKZ2980" s="651"/>
      <c r="RLA2980" s="651"/>
      <c r="RLB2980" s="651"/>
      <c r="RLC2980" s="651"/>
      <c r="RLD2980" s="651"/>
      <c r="RLE2980" s="651"/>
      <c r="RLF2980" s="651"/>
      <c r="RLG2980" s="651"/>
      <c r="RLH2980" s="651"/>
      <c r="RLI2980" s="651"/>
      <c r="RLJ2980" s="651"/>
      <c r="RLK2980" s="651"/>
      <c r="RLL2980" s="651"/>
      <c r="RLM2980" s="651"/>
      <c r="RLN2980" s="651"/>
      <c r="RLO2980" s="651"/>
      <c r="RLP2980" s="651"/>
      <c r="RLQ2980" s="651"/>
      <c r="RLR2980" s="651"/>
      <c r="RLS2980" s="651"/>
      <c r="RLT2980" s="651"/>
      <c r="RLU2980" s="651"/>
      <c r="RLV2980" s="651"/>
      <c r="RLW2980" s="651"/>
      <c r="RLX2980" s="651"/>
      <c r="RLY2980" s="651"/>
      <c r="RLZ2980" s="651"/>
      <c r="RMA2980" s="651"/>
      <c r="RMB2980" s="651"/>
      <c r="RMC2980" s="651"/>
      <c r="RMD2980" s="651"/>
      <c r="RME2980" s="651"/>
      <c r="RMF2980" s="651"/>
      <c r="RMG2980" s="651"/>
      <c r="RMH2980" s="651"/>
      <c r="RMI2980" s="651"/>
      <c r="RMJ2980" s="651"/>
      <c r="RMK2980" s="651"/>
      <c r="RML2980" s="651"/>
      <c r="RMM2980" s="651"/>
      <c r="RMN2980" s="651"/>
      <c r="RMO2980" s="651"/>
      <c r="RMP2980" s="651"/>
      <c r="RMQ2980" s="651"/>
      <c r="RMR2980" s="651"/>
      <c r="RMS2980" s="651"/>
      <c r="RMT2980" s="651"/>
      <c r="RMU2980" s="651"/>
      <c r="RMV2980" s="651"/>
      <c r="RMW2980" s="651"/>
      <c r="RMX2980" s="651"/>
      <c r="RMY2980" s="651"/>
      <c r="RMZ2980" s="651"/>
      <c r="RNA2980" s="651"/>
      <c r="RNB2980" s="651"/>
      <c r="RNC2980" s="651"/>
      <c r="RND2980" s="651"/>
      <c r="RNE2980" s="651"/>
      <c r="RNF2980" s="651"/>
      <c r="RNG2980" s="651"/>
      <c r="RNH2980" s="651"/>
      <c r="RNI2980" s="651"/>
      <c r="RNJ2980" s="651"/>
      <c r="RNK2980" s="651"/>
      <c r="RNL2980" s="651"/>
      <c r="RNM2980" s="651"/>
      <c r="RNN2980" s="651"/>
      <c r="RNO2980" s="651"/>
      <c r="RNP2980" s="651"/>
      <c r="RNQ2980" s="651"/>
      <c r="RNR2980" s="651"/>
      <c r="RNS2980" s="651"/>
      <c r="RNT2980" s="651"/>
      <c r="RNU2980" s="651"/>
      <c r="RNV2980" s="651"/>
      <c r="RNW2980" s="651"/>
      <c r="RNX2980" s="651"/>
      <c r="RNY2980" s="651"/>
      <c r="RNZ2980" s="651"/>
      <c r="ROA2980" s="651"/>
      <c r="ROB2980" s="651"/>
      <c r="ROC2980" s="651"/>
      <c r="ROD2980" s="651"/>
      <c r="ROE2980" s="651"/>
      <c r="ROF2980" s="651"/>
      <c r="ROG2980" s="651"/>
      <c r="ROH2980" s="651"/>
      <c r="ROI2980" s="651"/>
      <c r="ROJ2980" s="651"/>
      <c r="ROK2980" s="651"/>
      <c r="ROL2980" s="651"/>
      <c r="ROM2980" s="651"/>
      <c r="RON2980" s="651"/>
      <c r="ROO2980" s="651"/>
      <c r="ROP2980" s="651"/>
      <c r="ROQ2980" s="651"/>
      <c r="ROR2980" s="651"/>
      <c r="ROS2980" s="651"/>
      <c r="ROT2980" s="651"/>
      <c r="ROU2980" s="651"/>
      <c r="ROV2980" s="651"/>
      <c r="ROW2980" s="651"/>
      <c r="ROX2980" s="651"/>
      <c r="ROY2980" s="651"/>
      <c r="ROZ2980" s="651"/>
      <c r="RPA2980" s="651"/>
      <c r="RPB2980" s="651"/>
      <c r="RPC2980" s="651"/>
      <c r="RPD2980" s="651"/>
      <c r="RPE2980" s="651"/>
      <c r="RPF2980" s="651"/>
      <c r="RPG2980" s="651"/>
      <c r="RPH2980" s="651"/>
      <c r="RPI2980" s="651"/>
      <c r="RPJ2980" s="651"/>
      <c r="RPK2980" s="651"/>
      <c r="RPL2980" s="651"/>
      <c r="RPM2980" s="651"/>
      <c r="RPN2980" s="651"/>
      <c r="RPO2980" s="651"/>
      <c r="RPP2980" s="651"/>
      <c r="RPQ2980" s="651"/>
      <c r="RPR2980" s="651"/>
      <c r="RPS2980" s="651"/>
      <c r="RPT2980" s="651"/>
      <c r="RPU2980" s="651"/>
      <c r="RPV2980" s="651"/>
      <c r="RPW2980" s="651"/>
      <c r="RPX2980" s="651"/>
      <c r="RPY2980" s="651"/>
      <c r="RPZ2980" s="651"/>
      <c r="RQA2980" s="651"/>
      <c r="RQB2980" s="651"/>
      <c r="RQC2980" s="651"/>
      <c r="RQD2980" s="651"/>
      <c r="RQE2980" s="651"/>
      <c r="RQF2980" s="651"/>
      <c r="RQG2980" s="651"/>
      <c r="RQH2980" s="651"/>
      <c r="RQI2980" s="651"/>
      <c r="RQJ2980" s="651"/>
      <c r="RQK2980" s="651"/>
      <c r="RQL2980" s="651"/>
      <c r="RQM2980" s="651"/>
      <c r="RQN2980" s="651"/>
      <c r="RQO2980" s="651"/>
      <c r="RQP2980" s="651"/>
      <c r="RQQ2980" s="651"/>
      <c r="RQR2980" s="651"/>
      <c r="RQS2980" s="651"/>
      <c r="RQT2980" s="651"/>
      <c r="RQU2980" s="651"/>
      <c r="RQV2980" s="651"/>
      <c r="RQW2980" s="651"/>
      <c r="RQX2980" s="651"/>
      <c r="RQY2980" s="651"/>
      <c r="RQZ2980" s="651"/>
      <c r="RRA2980" s="651"/>
      <c r="RRB2980" s="651"/>
      <c r="RRC2980" s="651"/>
      <c r="RRD2980" s="651"/>
      <c r="RRE2980" s="651"/>
      <c r="RRF2980" s="651"/>
      <c r="RRG2980" s="651"/>
      <c r="RRH2980" s="651"/>
      <c r="RRI2980" s="651"/>
      <c r="RRJ2980" s="651"/>
      <c r="RRK2980" s="651"/>
      <c r="RRL2980" s="651"/>
      <c r="RRM2980" s="651"/>
      <c r="RRN2980" s="651"/>
      <c r="RRO2980" s="651"/>
      <c r="RRP2980" s="651"/>
      <c r="RRQ2980" s="651"/>
      <c r="RRR2980" s="651"/>
      <c r="RRS2980" s="651"/>
      <c r="RRT2980" s="651"/>
      <c r="RRU2980" s="651"/>
      <c r="RRV2980" s="651"/>
      <c r="RRW2980" s="651"/>
      <c r="RRX2980" s="651"/>
      <c r="RRY2980" s="651"/>
      <c r="RRZ2980" s="651"/>
      <c r="RSA2980" s="651"/>
      <c r="RSB2980" s="651"/>
      <c r="RSC2980" s="651"/>
      <c r="RSD2980" s="651"/>
      <c r="RSE2980" s="651"/>
      <c r="RSF2980" s="651"/>
      <c r="RSG2980" s="651"/>
      <c r="RSH2980" s="651"/>
      <c r="RSI2980" s="651"/>
      <c r="RSJ2980" s="651"/>
      <c r="RSK2980" s="651"/>
      <c r="RSL2980" s="651"/>
      <c r="RSM2980" s="651"/>
      <c r="RSN2980" s="651"/>
      <c r="RSO2980" s="651"/>
      <c r="RSP2980" s="651"/>
      <c r="RSQ2980" s="651"/>
      <c r="RSR2980" s="651"/>
      <c r="RSS2980" s="651"/>
      <c r="RST2980" s="651"/>
      <c r="RSU2980" s="651"/>
      <c r="RSV2980" s="651"/>
      <c r="RSW2980" s="651"/>
      <c r="RSX2980" s="651"/>
      <c r="RSY2980" s="651"/>
      <c r="RSZ2980" s="651"/>
      <c r="RTA2980" s="651"/>
      <c r="RTB2980" s="651"/>
      <c r="RTC2980" s="651"/>
      <c r="RTD2980" s="651"/>
      <c r="RTE2980" s="651"/>
      <c r="RTF2980" s="651"/>
      <c r="RTG2980" s="651"/>
      <c r="RTH2980" s="651"/>
      <c r="RTI2980" s="651"/>
      <c r="RTJ2980" s="651"/>
      <c r="RTK2980" s="651"/>
      <c r="RTL2980" s="651"/>
      <c r="RTM2980" s="651"/>
      <c r="RTN2980" s="651"/>
      <c r="RTO2980" s="651"/>
      <c r="RTP2980" s="651"/>
      <c r="RTQ2980" s="651"/>
      <c r="RTR2980" s="651"/>
      <c r="RTS2980" s="651"/>
      <c r="RTT2980" s="651"/>
      <c r="RTU2980" s="651"/>
      <c r="RTV2980" s="651"/>
      <c r="RTW2980" s="651"/>
      <c r="RTX2980" s="651"/>
      <c r="RTY2980" s="651"/>
      <c r="RTZ2980" s="651"/>
      <c r="RUA2980" s="651"/>
      <c r="RUB2980" s="651"/>
      <c r="RUC2980" s="651"/>
      <c r="RUD2980" s="651"/>
      <c r="RUE2980" s="651"/>
      <c r="RUF2980" s="651"/>
      <c r="RUG2980" s="651"/>
      <c r="RUH2980" s="651"/>
      <c r="RUI2980" s="651"/>
      <c r="RUJ2980" s="651"/>
      <c r="RUK2980" s="651"/>
      <c r="RUL2980" s="651"/>
      <c r="RUM2980" s="651"/>
      <c r="RUN2980" s="651"/>
      <c r="RUO2980" s="651"/>
      <c r="RUP2980" s="651"/>
      <c r="RUQ2980" s="651"/>
      <c r="RUR2980" s="651"/>
      <c r="RUS2980" s="651"/>
      <c r="RUT2980" s="651"/>
      <c r="RUU2980" s="651"/>
      <c r="RUV2980" s="651"/>
      <c r="RUW2980" s="651"/>
      <c r="RUX2980" s="651"/>
      <c r="RUY2980" s="651"/>
      <c r="RUZ2980" s="651"/>
      <c r="RVA2980" s="651"/>
      <c r="RVB2980" s="651"/>
      <c r="RVC2980" s="651"/>
      <c r="RVD2980" s="651"/>
      <c r="RVE2980" s="651"/>
      <c r="RVF2980" s="651"/>
      <c r="RVG2980" s="651"/>
      <c r="RVH2980" s="651"/>
      <c r="RVI2980" s="651"/>
      <c r="RVJ2980" s="651"/>
      <c r="RVK2980" s="651"/>
      <c r="RVL2980" s="651"/>
      <c r="RVM2980" s="651"/>
      <c r="RVN2980" s="651"/>
      <c r="RVO2980" s="651"/>
      <c r="RVP2980" s="651"/>
      <c r="RVQ2980" s="651"/>
      <c r="RVR2980" s="651"/>
      <c r="RVS2980" s="651"/>
      <c r="RVT2980" s="651"/>
      <c r="RVU2980" s="651"/>
      <c r="RVV2980" s="651"/>
      <c r="RVW2980" s="651"/>
      <c r="RVX2980" s="651"/>
      <c r="RVY2980" s="651"/>
      <c r="RVZ2980" s="651"/>
      <c r="RWA2980" s="651"/>
      <c r="RWB2980" s="651"/>
      <c r="RWC2980" s="651"/>
      <c r="RWD2980" s="651"/>
      <c r="RWE2980" s="651"/>
      <c r="RWF2980" s="651"/>
      <c r="RWG2980" s="651"/>
      <c r="RWH2980" s="651"/>
      <c r="RWI2980" s="651"/>
      <c r="RWJ2980" s="651"/>
      <c r="RWK2980" s="651"/>
      <c r="RWL2980" s="651"/>
      <c r="RWM2980" s="651"/>
      <c r="RWN2980" s="651"/>
      <c r="RWO2980" s="651"/>
      <c r="RWP2980" s="651"/>
      <c r="RWQ2980" s="651"/>
      <c r="RWR2980" s="651"/>
      <c r="RWS2980" s="651"/>
      <c r="RWT2980" s="651"/>
      <c r="RWU2980" s="651"/>
      <c r="RWV2980" s="651"/>
      <c r="RWW2980" s="651"/>
      <c r="RWX2980" s="651"/>
      <c r="RWY2980" s="651"/>
      <c r="RWZ2980" s="651"/>
      <c r="RXA2980" s="651"/>
      <c r="RXB2980" s="651"/>
      <c r="RXC2980" s="651"/>
      <c r="RXD2980" s="651"/>
      <c r="RXE2980" s="651"/>
      <c r="RXF2980" s="651"/>
      <c r="RXG2980" s="651"/>
      <c r="RXH2980" s="651"/>
      <c r="RXI2980" s="651"/>
      <c r="RXJ2980" s="651"/>
      <c r="RXK2980" s="651"/>
      <c r="RXL2980" s="651"/>
      <c r="RXM2980" s="651"/>
      <c r="RXN2980" s="651"/>
      <c r="RXO2980" s="651"/>
      <c r="RXP2980" s="651"/>
      <c r="RXQ2980" s="651"/>
      <c r="RXR2980" s="651"/>
      <c r="RXS2980" s="651"/>
      <c r="RXT2980" s="651"/>
      <c r="RXU2980" s="651"/>
      <c r="RXV2980" s="651"/>
      <c r="RXW2980" s="651"/>
      <c r="RXX2980" s="651"/>
      <c r="RXY2980" s="651"/>
      <c r="RXZ2980" s="651"/>
      <c r="RYA2980" s="651"/>
      <c r="RYB2980" s="651"/>
      <c r="RYC2980" s="651"/>
      <c r="RYD2980" s="651"/>
      <c r="RYE2980" s="651"/>
      <c r="RYF2980" s="651"/>
      <c r="RYG2980" s="651"/>
      <c r="RYH2980" s="651"/>
      <c r="RYI2980" s="651"/>
      <c r="RYJ2980" s="651"/>
      <c r="RYK2980" s="651"/>
      <c r="RYL2980" s="651"/>
      <c r="RYM2980" s="651"/>
      <c r="RYN2980" s="651"/>
      <c r="RYO2980" s="651"/>
      <c r="RYP2980" s="651"/>
      <c r="RYQ2980" s="651"/>
      <c r="RYR2980" s="651"/>
      <c r="RYS2980" s="651"/>
      <c r="RYT2980" s="651"/>
      <c r="RYU2980" s="651"/>
      <c r="RYV2980" s="651"/>
      <c r="RYW2980" s="651"/>
      <c r="RYX2980" s="651"/>
      <c r="RYY2980" s="651"/>
      <c r="RYZ2980" s="651"/>
      <c r="RZA2980" s="651"/>
      <c r="RZB2980" s="651"/>
      <c r="RZC2980" s="651"/>
      <c r="RZD2980" s="651"/>
      <c r="RZE2980" s="651"/>
      <c r="RZF2980" s="651"/>
      <c r="RZG2980" s="651"/>
      <c r="RZH2980" s="651"/>
      <c r="RZI2980" s="651"/>
      <c r="RZJ2980" s="651"/>
      <c r="RZK2980" s="651"/>
      <c r="RZL2980" s="651"/>
      <c r="RZM2980" s="651"/>
      <c r="RZN2980" s="651"/>
      <c r="RZO2980" s="651"/>
      <c r="RZP2980" s="651"/>
      <c r="RZQ2980" s="651"/>
      <c r="RZR2980" s="651"/>
      <c r="RZS2980" s="651"/>
      <c r="RZT2980" s="651"/>
      <c r="RZU2980" s="651"/>
      <c r="RZV2980" s="651"/>
      <c r="RZW2980" s="651"/>
      <c r="RZX2980" s="651"/>
      <c r="RZY2980" s="651"/>
      <c r="RZZ2980" s="651"/>
      <c r="SAA2980" s="651"/>
      <c r="SAB2980" s="651"/>
      <c r="SAC2980" s="651"/>
      <c r="SAD2980" s="651"/>
      <c r="SAE2980" s="651"/>
      <c r="SAF2980" s="651"/>
      <c r="SAG2980" s="651"/>
      <c r="SAH2980" s="651"/>
      <c r="SAI2980" s="651"/>
      <c r="SAJ2980" s="651"/>
      <c r="SAK2980" s="651"/>
      <c r="SAL2980" s="651"/>
      <c r="SAM2980" s="651"/>
      <c r="SAN2980" s="651"/>
      <c r="SAO2980" s="651"/>
      <c r="SAP2980" s="651"/>
      <c r="SAQ2980" s="651"/>
      <c r="SAR2980" s="651"/>
      <c r="SAS2980" s="651"/>
      <c r="SAT2980" s="651"/>
      <c r="SAU2980" s="651"/>
      <c r="SAV2980" s="651"/>
      <c r="SAW2980" s="651"/>
      <c r="SAX2980" s="651"/>
      <c r="SAY2980" s="651"/>
      <c r="SAZ2980" s="651"/>
      <c r="SBA2980" s="651"/>
      <c r="SBB2980" s="651"/>
      <c r="SBC2980" s="651"/>
      <c r="SBD2980" s="651"/>
      <c r="SBE2980" s="651"/>
      <c r="SBF2980" s="651"/>
      <c r="SBG2980" s="651"/>
      <c r="SBH2980" s="651"/>
      <c r="SBI2980" s="651"/>
      <c r="SBJ2980" s="651"/>
      <c r="SBK2980" s="651"/>
      <c r="SBL2980" s="651"/>
      <c r="SBM2980" s="651"/>
      <c r="SBN2980" s="651"/>
      <c r="SBO2980" s="651"/>
      <c r="SBP2980" s="651"/>
      <c r="SBQ2980" s="651"/>
      <c r="SBR2980" s="651"/>
      <c r="SBS2980" s="651"/>
      <c r="SBT2980" s="651"/>
      <c r="SBU2980" s="651"/>
      <c r="SBV2980" s="651"/>
      <c r="SBW2980" s="651"/>
      <c r="SBX2980" s="651"/>
      <c r="SBY2980" s="651"/>
      <c r="SBZ2980" s="651"/>
      <c r="SCA2980" s="651"/>
      <c r="SCB2980" s="651"/>
      <c r="SCC2980" s="651"/>
      <c r="SCD2980" s="651"/>
      <c r="SCE2980" s="651"/>
      <c r="SCF2980" s="651"/>
      <c r="SCG2980" s="651"/>
      <c r="SCH2980" s="651"/>
      <c r="SCI2980" s="651"/>
      <c r="SCJ2980" s="651"/>
      <c r="SCK2980" s="651"/>
      <c r="SCL2980" s="651"/>
      <c r="SCM2980" s="651"/>
      <c r="SCN2980" s="651"/>
      <c r="SCO2980" s="651"/>
      <c r="SCP2980" s="651"/>
      <c r="SCQ2980" s="651"/>
      <c r="SCR2980" s="651"/>
      <c r="SCS2980" s="651"/>
      <c r="SCT2980" s="651"/>
      <c r="SCU2980" s="651"/>
      <c r="SCV2980" s="651"/>
      <c r="SCW2980" s="651"/>
      <c r="SCX2980" s="651"/>
      <c r="SCY2980" s="651"/>
      <c r="SCZ2980" s="651"/>
      <c r="SDA2980" s="651"/>
      <c r="SDB2980" s="651"/>
      <c r="SDC2980" s="651"/>
      <c r="SDD2980" s="651"/>
      <c r="SDE2980" s="651"/>
      <c r="SDF2980" s="651"/>
      <c r="SDG2980" s="651"/>
      <c r="SDH2980" s="651"/>
      <c r="SDI2980" s="651"/>
      <c r="SDJ2980" s="651"/>
      <c r="SDK2980" s="651"/>
      <c r="SDL2980" s="651"/>
      <c r="SDM2980" s="651"/>
      <c r="SDN2980" s="651"/>
      <c r="SDO2980" s="651"/>
      <c r="SDP2980" s="651"/>
      <c r="SDQ2980" s="651"/>
      <c r="SDR2980" s="651"/>
      <c r="SDS2980" s="651"/>
      <c r="SDT2980" s="651"/>
      <c r="SDU2980" s="651"/>
      <c r="SDV2980" s="651"/>
      <c r="SDW2980" s="651"/>
      <c r="SDX2980" s="651"/>
      <c r="SDY2980" s="651"/>
      <c r="SDZ2980" s="651"/>
      <c r="SEA2980" s="651"/>
      <c r="SEB2980" s="651"/>
      <c r="SEC2980" s="651"/>
      <c r="SED2980" s="651"/>
      <c r="SEE2980" s="651"/>
      <c r="SEF2980" s="651"/>
      <c r="SEG2980" s="651"/>
      <c r="SEH2980" s="651"/>
      <c r="SEI2980" s="651"/>
      <c r="SEJ2980" s="651"/>
      <c r="SEK2980" s="651"/>
      <c r="SEL2980" s="651"/>
      <c r="SEM2980" s="651"/>
      <c r="SEN2980" s="651"/>
      <c r="SEO2980" s="651"/>
      <c r="SEP2980" s="651"/>
      <c r="SEQ2980" s="651"/>
      <c r="SER2980" s="651"/>
      <c r="SES2980" s="651"/>
      <c r="SET2980" s="651"/>
      <c r="SEU2980" s="651"/>
      <c r="SEV2980" s="651"/>
      <c r="SEW2980" s="651"/>
      <c r="SEX2980" s="651"/>
      <c r="SEY2980" s="651"/>
      <c r="SEZ2980" s="651"/>
      <c r="SFA2980" s="651"/>
      <c r="SFB2980" s="651"/>
      <c r="SFC2980" s="651"/>
      <c r="SFD2980" s="651"/>
      <c r="SFE2980" s="651"/>
      <c r="SFF2980" s="651"/>
      <c r="SFG2980" s="651"/>
      <c r="SFH2980" s="651"/>
      <c r="SFI2980" s="651"/>
      <c r="SFJ2980" s="651"/>
      <c r="SFK2980" s="651"/>
      <c r="SFL2980" s="651"/>
      <c r="SFM2980" s="651"/>
      <c r="SFN2980" s="651"/>
      <c r="SFO2980" s="651"/>
      <c r="SFP2980" s="651"/>
      <c r="SFQ2980" s="651"/>
      <c r="SFR2980" s="651"/>
      <c r="SFS2980" s="651"/>
      <c r="SFT2980" s="651"/>
      <c r="SFU2980" s="651"/>
      <c r="SFV2980" s="651"/>
      <c r="SFW2980" s="651"/>
      <c r="SFX2980" s="651"/>
      <c r="SFY2980" s="651"/>
      <c r="SFZ2980" s="651"/>
      <c r="SGA2980" s="651"/>
      <c r="SGB2980" s="651"/>
      <c r="SGC2980" s="651"/>
      <c r="SGD2980" s="651"/>
      <c r="SGE2980" s="651"/>
      <c r="SGF2980" s="651"/>
      <c r="SGG2980" s="651"/>
      <c r="SGH2980" s="651"/>
      <c r="SGI2980" s="651"/>
      <c r="SGJ2980" s="651"/>
      <c r="SGK2980" s="651"/>
      <c r="SGL2980" s="651"/>
      <c r="SGM2980" s="651"/>
      <c r="SGN2980" s="651"/>
      <c r="SGO2980" s="651"/>
      <c r="SGP2980" s="651"/>
      <c r="SGQ2980" s="651"/>
      <c r="SGR2980" s="651"/>
      <c r="SGS2980" s="651"/>
      <c r="SGT2980" s="651"/>
      <c r="SGU2980" s="651"/>
      <c r="SGV2980" s="651"/>
      <c r="SGW2980" s="651"/>
      <c r="SGX2980" s="651"/>
      <c r="SGY2980" s="651"/>
      <c r="SGZ2980" s="651"/>
      <c r="SHA2980" s="651"/>
      <c r="SHB2980" s="651"/>
      <c r="SHC2980" s="651"/>
      <c r="SHD2980" s="651"/>
      <c r="SHE2980" s="651"/>
      <c r="SHF2980" s="651"/>
      <c r="SHG2980" s="651"/>
      <c r="SHH2980" s="651"/>
      <c r="SHI2980" s="651"/>
      <c r="SHJ2980" s="651"/>
      <c r="SHK2980" s="651"/>
      <c r="SHL2980" s="651"/>
      <c r="SHM2980" s="651"/>
      <c r="SHN2980" s="651"/>
      <c r="SHO2980" s="651"/>
      <c r="SHP2980" s="651"/>
      <c r="SHQ2980" s="651"/>
      <c r="SHR2980" s="651"/>
      <c r="SHS2980" s="651"/>
      <c r="SHT2980" s="651"/>
      <c r="SHU2980" s="651"/>
      <c r="SHV2980" s="651"/>
      <c r="SHW2980" s="651"/>
      <c r="SHX2980" s="651"/>
      <c r="SHY2980" s="651"/>
      <c r="SHZ2980" s="651"/>
      <c r="SIA2980" s="651"/>
      <c r="SIB2980" s="651"/>
      <c r="SIC2980" s="651"/>
      <c r="SID2980" s="651"/>
      <c r="SIE2980" s="651"/>
      <c r="SIF2980" s="651"/>
      <c r="SIG2980" s="651"/>
      <c r="SIH2980" s="651"/>
      <c r="SII2980" s="651"/>
      <c r="SIJ2980" s="651"/>
      <c r="SIK2980" s="651"/>
      <c r="SIL2980" s="651"/>
      <c r="SIM2980" s="651"/>
      <c r="SIN2980" s="651"/>
      <c r="SIO2980" s="651"/>
      <c r="SIP2980" s="651"/>
      <c r="SIQ2980" s="651"/>
      <c r="SIR2980" s="651"/>
      <c r="SIS2980" s="651"/>
      <c r="SIT2980" s="651"/>
      <c r="SIU2980" s="651"/>
      <c r="SIV2980" s="651"/>
      <c r="SIW2980" s="651"/>
      <c r="SIX2980" s="651"/>
      <c r="SIY2980" s="651"/>
      <c r="SIZ2980" s="651"/>
      <c r="SJA2980" s="651"/>
      <c r="SJB2980" s="651"/>
      <c r="SJC2980" s="651"/>
      <c r="SJD2980" s="651"/>
      <c r="SJE2980" s="651"/>
      <c r="SJF2980" s="651"/>
      <c r="SJG2980" s="651"/>
      <c r="SJH2980" s="651"/>
      <c r="SJI2980" s="651"/>
      <c r="SJJ2980" s="651"/>
      <c r="SJK2980" s="651"/>
      <c r="SJL2980" s="651"/>
      <c r="SJM2980" s="651"/>
      <c r="SJN2980" s="651"/>
      <c r="SJO2980" s="651"/>
      <c r="SJP2980" s="651"/>
      <c r="SJQ2980" s="651"/>
      <c r="SJR2980" s="651"/>
      <c r="SJS2980" s="651"/>
      <c r="SJT2980" s="651"/>
      <c r="SJU2980" s="651"/>
      <c r="SJV2980" s="651"/>
      <c r="SJW2980" s="651"/>
      <c r="SJX2980" s="651"/>
      <c r="SJY2980" s="651"/>
      <c r="SJZ2980" s="651"/>
      <c r="SKA2980" s="651"/>
      <c r="SKB2980" s="651"/>
      <c r="SKC2980" s="651"/>
      <c r="SKD2980" s="651"/>
      <c r="SKE2980" s="651"/>
      <c r="SKF2980" s="651"/>
      <c r="SKG2980" s="651"/>
      <c r="SKH2980" s="651"/>
      <c r="SKI2980" s="651"/>
      <c r="SKJ2980" s="651"/>
      <c r="SKK2980" s="651"/>
      <c r="SKL2980" s="651"/>
      <c r="SKM2980" s="651"/>
      <c r="SKN2980" s="651"/>
      <c r="SKO2980" s="651"/>
      <c r="SKP2980" s="651"/>
      <c r="SKQ2980" s="651"/>
      <c r="SKR2980" s="651"/>
      <c r="SKS2980" s="651"/>
      <c r="SKT2980" s="651"/>
      <c r="SKU2980" s="651"/>
      <c r="SKV2980" s="651"/>
      <c r="SKW2980" s="651"/>
      <c r="SKX2980" s="651"/>
      <c r="SKY2980" s="651"/>
      <c r="SKZ2980" s="651"/>
      <c r="SLA2980" s="651"/>
      <c r="SLB2980" s="651"/>
      <c r="SLC2980" s="651"/>
      <c r="SLD2980" s="651"/>
      <c r="SLE2980" s="651"/>
      <c r="SLF2980" s="651"/>
      <c r="SLG2980" s="651"/>
      <c r="SLH2980" s="651"/>
      <c r="SLI2980" s="651"/>
      <c r="SLJ2980" s="651"/>
      <c r="SLK2980" s="651"/>
      <c r="SLL2980" s="651"/>
      <c r="SLM2980" s="651"/>
      <c r="SLN2980" s="651"/>
      <c r="SLO2980" s="651"/>
      <c r="SLP2980" s="651"/>
      <c r="SLQ2980" s="651"/>
      <c r="SLR2980" s="651"/>
      <c r="SLS2980" s="651"/>
      <c r="SLT2980" s="651"/>
      <c r="SLU2980" s="651"/>
      <c r="SLV2980" s="651"/>
      <c r="SLW2980" s="651"/>
      <c r="SLX2980" s="651"/>
      <c r="SLY2980" s="651"/>
      <c r="SLZ2980" s="651"/>
      <c r="SMA2980" s="651"/>
      <c r="SMB2980" s="651"/>
      <c r="SMC2980" s="651"/>
      <c r="SMD2980" s="651"/>
      <c r="SME2980" s="651"/>
      <c r="SMF2980" s="651"/>
      <c r="SMG2980" s="651"/>
      <c r="SMH2980" s="651"/>
      <c r="SMI2980" s="651"/>
      <c r="SMJ2980" s="651"/>
      <c r="SMK2980" s="651"/>
      <c r="SML2980" s="651"/>
      <c r="SMM2980" s="651"/>
      <c r="SMN2980" s="651"/>
      <c r="SMO2980" s="651"/>
      <c r="SMP2980" s="651"/>
      <c r="SMQ2980" s="651"/>
      <c r="SMR2980" s="651"/>
      <c r="SMS2980" s="651"/>
      <c r="SMT2980" s="651"/>
      <c r="SMU2980" s="651"/>
      <c r="SMV2980" s="651"/>
      <c r="SMW2980" s="651"/>
      <c r="SMX2980" s="651"/>
      <c r="SMY2980" s="651"/>
      <c r="SMZ2980" s="651"/>
      <c r="SNA2980" s="651"/>
      <c r="SNB2980" s="651"/>
      <c r="SNC2980" s="651"/>
      <c r="SND2980" s="651"/>
      <c r="SNE2980" s="651"/>
      <c r="SNF2980" s="651"/>
      <c r="SNG2980" s="651"/>
      <c r="SNH2980" s="651"/>
      <c r="SNI2980" s="651"/>
      <c r="SNJ2980" s="651"/>
      <c r="SNK2980" s="651"/>
      <c r="SNL2980" s="651"/>
      <c r="SNM2980" s="651"/>
      <c r="SNN2980" s="651"/>
      <c r="SNO2980" s="651"/>
      <c r="SNP2980" s="651"/>
      <c r="SNQ2980" s="651"/>
      <c r="SNR2980" s="651"/>
      <c r="SNS2980" s="651"/>
      <c r="SNT2980" s="651"/>
      <c r="SNU2980" s="651"/>
      <c r="SNV2980" s="651"/>
      <c r="SNW2980" s="651"/>
      <c r="SNX2980" s="651"/>
      <c r="SNY2980" s="651"/>
      <c r="SNZ2980" s="651"/>
      <c r="SOA2980" s="651"/>
      <c r="SOB2980" s="651"/>
      <c r="SOC2980" s="651"/>
      <c r="SOD2980" s="651"/>
      <c r="SOE2980" s="651"/>
      <c r="SOF2980" s="651"/>
      <c r="SOG2980" s="651"/>
      <c r="SOH2980" s="651"/>
      <c r="SOI2980" s="651"/>
      <c r="SOJ2980" s="651"/>
      <c r="SOK2980" s="651"/>
      <c r="SOL2980" s="651"/>
      <c r="SOM2980" s="651"/>
      <c r="SON2980" s="651"/>
      <c r="SOO2980" s="651"/>
      <c r="SOP2980" s="651"/>
      <c r="SOQ2980" s="651"/>
      <c r="SOR2980" s="651"/>
      <c r="SOS2980" s="651"/>
      <c r="SOT2980" s="651"/>
      <c r="SOU2980" s="651"/>
      <c r="SOV2980" s="651"/>
      <c r="SOW2980" s="651"/>
      <c r="SOX2980" s="651"/>
      <c r="SOY2980" s="651"/>
      <c r="SOZ2980" s="651"/>
      <c r="SPA2980" s="651"/>
      <c r="SPB2980" s="651"/>
      <c r="SPC2980" s="651"/>
      <c r="SPD2980" s="651"/>
      <c r="SPE2980" s="651"/>
      <c r="SPF2980" s="651"/>
      <c r="SPG2980" s="651"/>
      <c r="SPH2980" s="651"/>
      <c r="SPI2980" s="651"/>
      <c r="SPJ2980" s="651"/>
      <c r="SPK2980" s="651"/>
      <c r="SPL2980" s="651"/>
      <c r="SPM2980" s="651"/>
      <c r="SPN2980" s="651"/>
      <c r="SPO2980" s="651"/>
      <c r="SPP2980" s="651"/>
      <c r="SPQ2980" s="651"/>
      <c r="SPR2980" s="651"/>
      <c r="SPS2980" s="651"/>
      <c r="SPT2980" s="651"/>
      <c r="SPU2980" s="651"/>
      <c r="SPV2980" s="651"/>
      <c r="SPW2980" s="651"/>
      <c r="SPX2980" s="651"/>
      <c r="SPY2980" s="651"/>
      <c r="SPZ2980" s="651"/>
      <c r="SQA2980" s="651"/>
      <c r="SQB2980" s="651"/>
      <c r="SQC2980" s="651"/>
      <c r="SQD2980" s="651"/>
      <c r="SQE2980" s="651"/>
      <c r="SQF2980" s="651"/>
      <c r="SQG2980" s="651"/>
      <c r="SQH2980" s="651"/>
      <c r="SQI2980" s="651"/>
      <c r="SQJ2980" s="651"/>
      <c r="SQK2980" s="651"/>
      <c r="SQL2980" s="651"/>
      <c r="SQM2980" s="651"/>
      <c r="SQN2980" s="651"/>
      <c r="SQO2980" s="651"/>
      <c r="SQP2980" s="651"/>
      <c r="SQQ2980" s="651"/>
      <c r="SQR2980" s="651"/>
      <c r="SQS2980" s="651"/>
      <c r="SQT2980" s="651"/>
      <c r="SQU2980" s="651"/>
      <c r="SQV2980" s="651"/>
      <c r="SQW2980" s="651"/>
      <c r="SQX2980" s="651"/>
      <c r="SQY2980" s="651"/>
      <c r="SQZ2980" s="651"/>
      <c r="SRA2980" s="651"/>
      <c r="SRB2980" s="651"/>
      <c r="SRC2980" s="651"/>
      <c r="SRD2980" s="651"/>
      <c r="SRE2980" s="651"/>
      <c r="SRF2980" s="651"/>
      <c r="SRG2980" s="651"/>
      <c r="SRH2980" s="651"/>
      <c r="SRI2980" s="651"/>
      <c r="SRJ2980" s="651"/>
      <c r="SRK2980" s="651"/>
      <c r="SRL2980" s="651"/>
      <c r="SRM2980" s="651"/>
      <c r="SRN2980" s="651"/>
      <c r="SRO2980" s="651"/>
      <c r="SRP2980" s="651"/>
      <c r="SRQ2980" s="651"/>
      <c r="SRR2980" s="651"/>
      <c r="SRS2980" s="651"/>
      <c r="SRT2980" s="651"/>
      <c r="SRU2980" s="651"/>
      <c r="SRV2980" s="651"/>
      <c r="SRW2980" s="651"/>
      <c r="SRX2980" s="651"/>
      <c r="SRY2980" s="651"/>
      <c r="SRZ2980" s="651"/>
      <c r="SSA2980" s="651"/>
      <c r="SSB2980" s="651"/>
      <c r="SSC2980" s="651"/>
      <c r="SSD2980" s="651"/>
      <c r="SSE2980" s="651"/>
      <c r="SSF2980" s="651"/>
      <c r="SSG2980" s="651"/>
      <c r="SSH2980" s="651"/>
      <c r="SSI2980" s="651"/>
      <c r="SSJ2980" s="651"/>
      <c r="SSK2980" s="651"/>
      <c r="SSL2980" s="651"/>
      <c r="SSM2980" s="651"/>
      <c r="SSN2980" s="651"/>
      <c r="SSO2980" s="651"/>
      <c r="SSP2980" s="651"/>
      <c r="SSQ2980" s="651"/>
      <c r="SSR2980" s="651"/>
      <c r="SSS2980" s="651"/>
      <c r="SST2980" s="651"/>
      <c r="SSU2980" s="651"/>
      <c r="SSV2980" s="651"/>
      <c r="SSW2980" s="651"/>
      <c r="SSX2980" s="651"/>
      <c r="SSY2980" s="651"/>
      <c r="SSZ2980" s="651"/>
      <c r="STA2980" s="651"/>
      <c r="STB2980" s="651"/>
      <c r="STC2980" s="651"/>
      <c r="STD2980" s="651"/>
      <c r="STE2980" s="651"/>
      <c r="STF2980" s="651"/>
      <c r="STG2980" s="651"/>
      <c r="STH2980" s="651"/>
      <c r="STI2980" s="651"/>
      <c r="STJ2980" s="651"/>
      <c r="STK2980" s="651"/>
      <c r="STL2980" s="651"/>
      <c r="STM2980" s="651"/>
      <c r="STN2980" s="651"/>
      <c r="STO2980" s="651"/>
      <c r="STP2980" s="651"/>
      <c r="STQ2980" s="651"/>
      <c r="STR2980" s="651"/>
      <c r="STS2980" s="651"/>
      <c r="STT2980" s="651"/>
      <c r="STU2980" s="651"/>
      <c r="STV2980" s="651"/>
      <c r="STW2980" s="651"/>
      <c r="STX2980" s="651"/>
      <c r="STY2980" s="651"/>
      <c r="STZ2980" s="651"/>
      <c r="SUA2980" s="651"/>
      <c r="SUB2980" s="651"/>
      <c r="SUC2980" s="651"/>
      <c r="SUD2980" s="651"/>
      <c r="SUE2980" s="651"/>
      <c r="SUF2980" s="651"/>
      <c r="SUG2980" s="651"/>
      <c r="SUH2980" s="651"/>
      <c r="SUI2980" s="651"/>
      <c r="SUJ2980" s="651"/>
      <c r="SUK2980" s="651"/>
      <c r="SUL2980" s="651"/>
      <c r="SUM2980" s="651"/>
      <c r="SUN2980" s="651"/>
      <c r="SUO2980" s="651"/>
      <c r="SUP2980" s="651"/>
      <c r="SUQ2980" s="651"/>
      <c r="SUR2980" s="651"/>
      <c r="SUS2980" s="651"/>
      <c r="SUT2980" s="651"/>
      <c r="SUU2980" s="651"/>
      <c r="SUV2980" s="651"/>
      <c r="SUW2980" s="651"/>
      <c r="SUX2980" s="651"/>
      <c r="SUY2980" s="651"/>
      <c r="SUZ2980" s="651"/>
      <c r="SVA2980" s="651"/>
      <c r="SVB2980" s="651"/>
      <c r="SVC2980" s="651"/>
      <c r="SVD2980" s="651"/>
      <c r="SVE2980" s="651"/>
      <c r="SVF2980" s="651"/>
      <c r="SVG2980" s="651"/>
      <c r="SVH2980" s="651"/>
      <c r="SVI2980" s="651"/>
      <c r="SVJ2980" s="651"/>
      <c r="SVK2980" s="651"/>
      <c r="SVL2980" s="651"/>
      <c r="SVM2980" s="651"/>
      <c r="SVN2980" s="651"/>
      <c r="SVO2980" s="651"/>
      <c r="SVP2980" s="651"/>
      <c r="SVQ2980" s="651"/>
      <c r="SVR2980" s="651"/>
      <c r="SVS2980" s="651"/>
      <c r="SVT2980" s="651"/>
      <c r="SVU2980" s="651"/>
      <c r="SVV2980" s="651"/>
      <c r="SVW2980" s="651"/>
      <c r="SVX2980" s="651"/>
      <c r="SVY2980" s="651"/>
      <c r="SVZ2980" s="651"/>
      <c r="SWA2980" s="651"/>
      <c r="SWB2980" s="651"/>
      <c r="SWC2980" s="651"/>
      <c r="SWD2980" s="651"/>
      <c r="SWE2980" s="651"/>
      <c r="SWF2980" s="651"/>
      <c r="SWG2980" s="651"/>
      <c r="SWH2980" s="651"/>
      <c r="SWI2980" s="651"/>
      <c r="SWJ2980" s="651"/>
      <c r="SWK2980" s="651"/>
      <c r="SWL2980" s="651"/>
      <c r="SWM2980" s="651"/>
      <c r="SWN2980" s="651"/>
      <c r="SWO2980" s="651"/>
      <c r="SWP2980" s="651"/>
      <c r="SWQ2980" s="651"/>
      <c r="SWR2980" s="651"/>
      <c r="SWS2980" s="651"/>
      <c r="SWT2980" s="651"/>
      <c r="SWU2980" s="651"/>
      <c r="SWV2980" s="651"/>
      <c r="SWW2980" s="651"/>
      <c r="SWX2980" s="651"/>
      <c r="SWY2980" s="651"/>
      <c r="SWZ2980" s="651"/>
      <c r="SXA2980" s="651"/>
      <c r="SXB2980" s="651"/>
      <c r="SXC2980" s="651"/>
      <c r="SXD2980" s="651"/>
      <c r="SXE2980" s="651"/>
      <c r="SXF2980" s="651"/>
      <c r="SXG2980" s="651"/>
      <c r="SXH2980" s="651"/>
      <c r="SXI2980" s="651"/>
      <c r="SXJ2980" s="651"/>
      <c r="SXK2980" s="651"/>
      <c r="SXL2980" s="651"/>
      <c r="SXM2980" s="651"/>
      <c r="SXN2980" s="651"/>
      <c r="SXO2980" s="651"/>
      <c r="SXP2980" s="651"/>
      <c r="SXQ2980" s="651"/>
      <c r="SXR2980" s="651"/>
      <c r="SXS2980" s="651"/>
      <c r="SXT2980" s="651"/>
      <c r="SXU2980" s="651"/>
      <c r="SXV2980" s="651"/>
      <c r="SXW2980" s="651"/>
      <c r="SXX2980" s="651"/>
      <c r="SXY2980" s="651"/>
      <c r="SXZ2980" s="651"/>
      <c r="SYA2980" s="651"/>
      <c r="SYB2980" s="651"/>
      <c r="SYC2980" s="651"/>
      <c r="SYD2980" s="651"/>
      <c r="SYE2980" s="651"/>
      <c r="SYF2980" s="651"/>
      <c r="SYG2980" s="651"/>
      <c r="SYH2980" s="651"/>
      <c r="SYI2980" s="651"/>
      <c r="SYJ2980" s="651"/>
      <c r="SYK2980" s="651"/>
      <c r="SYL2980" s="651"/>
      <c r="SYM2980" s="651"/>
      <c r="SYN2980" s="651"/>
      <c r="SYO2980" s="651"/>
      <c r="SYP2980" s="651"/>
      <c r="SYQ2980" s="651"/>
      <c r="SYR2980" s="651"/>
      <c r="SYS2980" s="651"/>
      <c r="SYT2980" s="651"/>
      <c r="SYU2980" s="651"/>
      <c r="SYV2980" s="651"/>
      <c r="SYW2980" s="651"/>
      <c r="SYX2980" s="651"/>
      <c r="SYY2980" s="651"/>
      <c r="SYZ2980" s="651"/>
      <c r="SZA2980" s="651"/>
      <c r="SZB2980" s="651"/>
      <c r="SZC2980" s="651"/>
      <c r="SZD2980" s="651"/>
      <c r="SZE2980" s="651"/>
      <c r="SZF2980" s="651"/>
      <c r="SZG2980" s="651"/>
      <c r="SZH2980" s="651"/>
      <c r="SZI2980" s="651"/>
      <c r="SZJ2980" s="651"/>
      <c r="SZK2980" s="651"/>
      <c r="SZL2980" s="651"/>
      <c r="SZM2980" s="651"/>
      <c r="SZN2980" s="651"/>
      <c r="SZO2980" s="651"/>
      <c r="SZP2980" s="651"/>
      <c r="SZQ2980" s="651"/>
      <c r="SZR2980" s="651"/>
      <c r="SZS2980" s="651"/>
      <c r="SZT2980" s="651"/>
      <c r="SZU2980" s="651"/>
      <c r="SZV2980" s="651"/>
      <c r="SZW2980" s="651"/>
      <c r="SZX2980" s="651"/>
      <c r="SZY2980" s="651"/>
      <c r="SZZ2980" s="651"/>
      <c r="TAA2980" s="651"/>
      <c r="TAB2980" s="651"/>
      <c r="TAC2980" s="651"/>
      <c r="TAD2980" s="651"/>
      <c r="TAE2980" s="651"/>
      <c r="TAF2980" s="651"/>
      <c r="TAG2980" s="651"/>
      <c r="TAH2980" s="651"/>
      <c r="TAI2980" s="651"/>
      <c r="TAJ2980" s="651"/>
      <c r="TAK2980" s="651"/>
      <c r="TAL2980" s="651"/>
      <c r="TAM2980" s="651"/>
      <c r="TAN2980" s="651"/>
      <c r="TAO2980" s="651"/>
      <c r="TAP2980" s="651"/>
      <c r="TAQ2980" s="651"/>
      <c r="TAR2980" s="651"/>
      <c r="TAS2980" s="651"/>
      <c r="TAT2980" s="651"/>
      <c r="TAU2980" s="651"/>
      <c r="TAV2980" s="651"/>
      <c r="TAW2980" s="651"/>
      <c r="TAX2980" s="651"/>
      <c r="TAY2980" s="651"/>
      <c r="TAZ2980" s="651"/>
      <c r="TBA2980" s="651"/>
      <c r="TBB2980" s="651"/>
      <c r="TBC2980" s="651"/>
      <c r="TBD2980" s="651"/>
      <c r="TBE2980" s="651"/>
      <c r="TBF2980" s="651"/>
      <c r="TBG2980" s="651"/>
      <c r="TBH2980" s="651"/>
      <c r="TBI2980" s="651"/>
      <c r="TBJ2980" s="651"/>
      <c r="TBK2980" s="651"/>
      <c r="TBL2980" s="651"/>
      <c r="TBM2980" s="651"/>
      <c r="TBN2980" s="651"/>
      <c r="TBO2980" s="651"/>
      <c r="TBP2980" s="651"/>
      <c r="TBQ2980" s="651"/>
      <c r="TBR2980" s="651"/>
      <c r="TBS2980" s="651"/>
      <c r="TBT2980" s="651"/>
      <c r="TBU2980" s="651"/>
      <c r="TBV2980" s="651"/>
      <c r="TBW2980" s="651"/>
      <c r="TBX2980" s="651"/>
      <c r="TBY2980" s="651"/>
      <c r="TBZ2980" s="651"/>
      <c r="TCA2980" s="651"/>
      <c r="TCB2980" s="651"/>
      <c r="TCC2980" s="651"/>
      <c r="TCD2980" s="651"/>
      <c r="TCE2980" s="651"/>
      <c r="TCF2980" s="651"/>
      <c r="TCG2980" s="651"/>
      <c r="TCH2980" s="651"/>
      <c r="TCI2980" s="651"/>
      <c r="TCJ2980" s="651"/>
      <c r="TCK2980" s="651"/>
      <c r="TCL2980" s="651"/>
      <c r="TCM2980" s="651"/>
      <c r="TCN2980" s="651"/>
      <c r="TCO2980" s="651"/>
      <c r="TCP2980" s="651"/>
      <c r="TCQ2980" s="651"/>
      <c r="TCR2980" s="651"/>
      <c r="TCS2980" s="651"/>
      <c r="TCT2980" s="651"/>
      <c r="TCU2980" s="651"/>
      <c r="TCV2980" s="651"/>
      <c r="TCW2980" s="651"/>
      <c r="TCX2980" s="651"/>
      <c r="TCY2980" s="651"/>
      <c r="TCZ2980" s="651"/>
      <c r="TDA2980" s="651"/>
      <c r="TDB2980" s="651"/>
      <c r="TDC2980" s="651"/>
      <c r="TDD2980" s="651"/>
      <c r="TDE2980" s="651"/>
      <c r="TDF2980" s="651"/>
      <c r="TDG2980" s="651"/>
      <c r="TDH2980" s="651"/>
      <c r="TDI2980" s="651"/>
      <c r="TDJ2980" s="651"/>
      <c r="TDK2980" s="651"/>
      <c r="TDL2980" s="651"/>
      <c r="TDM2980" s="651"/>
      <c r="TDN2980" s="651"/>
      <c r="TDO2980" s="651"/>
      <c r="TDP2980" s="651"/>
      <c r="TDQ2980" s="651"/>
      <c r="TDR2980" s="651"/>
      <c r="TDS2980" s="651"/>
      <c r="TDT2980" s="651"/>
      <c r="TDU2980" s="651"/>
      <c r="TDV2980" s="651"/>
      <c r="TDW2980" s="651"/>
      <c r="TDX2980" s="651"/>
      <c r="TDY2980" s="651"/>
      <c r="TDZ2980" s="651"/>
      <c r="TEA2980" s="651"/>
      <c r="TEB2980" s="651"/>
      <c r="TEC2980" s="651"/>
      <c r="TED2980" s="651"/>
      <c r="TEE2980" s="651"/>
      <c r="TEF2980" s="651"/>
      <c r="TEG2980" s="651"/>
      <c r="TEH2980" s="651"/>
      <c r="TEI2980" s="651"/>
      <c r="TEJ2980" s="651"/>
      <c r="TEK2980" s="651"/>
      <c r="TEL2980" s="651"/>
      <c r="TEM2980" s="651"/>
      <c r="TEN2980" s="651"/>
      <c r="TEO2980" s="651"/>
      <c r="TEP2980" s="651"/>
      <c r="TEQ2980" s="651"/>
      <c r="TER2980" s="651"/>
      <c r="TES2980" s="651"/>
      <c r="TET2980" s="651"/>
      <c r="TEU2980" s="651"/>
      <c r="TEV2980" s="651"/>
      <c r="TEW2980" s="651"/>
      <c r="TEX2980" s="651"/>
      <c r="TEY2980" s="651"/>
      <c r="TEZ2980" s="651"/>
      <c r="TFA2980" s="651"/>
      <c r="TFB2980" s="651"/>
      <c r="TFC2980" s="651"/>
      <c r="TFD2980" s="651"/>
      <c r="TFE2980" s="651"/>
      <c r="TFF2980" s="651"/>
      <c r="TFG2980" s="651"/>
      <c r="TFH2980" s="651"/>
      <c r="TFI2980" s="651"/>
      <c r="TFJ2980" s="651"/>
      <c r="TFK2980" s="651"/>
      <c r="TFL2980" s="651"/>
      <c r="TFM2980" s="651"/>
      <c r="TFN2980" s="651"/>
      <c r="TFO2980" s="651"/>
      <c r="TFP2980" s="651"/>
      <c r="TFQ2980" s="651"/>
      <c r="TFR2980" s="651"/>
      <c r="TFS2980" s="651"/>
      <c r="TFT2980" s="651"/>
      <c r="TFU2980" s="651"/>
      <c r="TFV2980" s="651"/>
      <c r="TFW2980" s="651"/>
      <c r="TFX2980" s="651"/>
      <c r="TFY2980" s="651"/>
      <c r="TFZ2980" s="651"/>
      <c r="TGA2980" s="651"/>
      <c r="TGB2980" s="651"/>
      <c r="TGC2980" s="651"/>
      <c r="TGD2980" s="651"/>
      <c r="TGE2980" s="651"/>
      <c r="TGF2980" s="651"/>
      <c r="TGG2980" s="651"/>
      <c r="TGH2980" s="651"/>
      <c r="TGI2980" s="651"/>
      <c r="TGJ2980" s="651"/>
      <c r="TGK2980" s="651"/>
      <c r="TGL2980" s="651"/>
      <c r="TGM2980" s="651"/>
      <c r="TGN2980" s="651"/>
      <c r="TGO2980" s="651"/>
      <c r="TGP2980" s="651"/>
      <c r="TGQ2980" s="651"/>
      <c r="TGR2980" s="651"/>
      <c r="TGS2980" s="651"/>
      <c r="TGT2980" s="651"/>
      <c r="TGU2980" s="651"/>
      <c r="TGV2980" s="651"/>
      <c r="TGW2980" s="651"/>
      <c r="TGX2980" s="651"/>
      <c r="TGY2980" s="651"/>
      <c r="TGZ2980" s="651"/>
      <c r="THA2980" s="651"/>
      <c r="THB2980" s="651"/>
      <c r="THC2980" s="651"/>
      <c r="THD2980" s="651"/>
      <c r="THE2980" s="651"/>
      <c r="THF2980" s="651"/>
      <c r="THG2980" s="651"/>
      <c r="THH2980" s="651"/>
      <c r="THI2980" s="651"/>
      <c r="THJ2980" s="651"/>
      <c r="THK2980" s="651"/>
      <c r="THL2980" s="651"/>
      <c r="THM2980" s="651"/>
      <c r="THN2980" s="651"/>
      <c r="THO2980" s="651"/>
      <c r="THP2980" s="651"/>
      <c r="THQ2980" s="651"/>
      <c r="THR2980" s="651"/>
      <c r="THS2980" s="651"/>
      <c r="THT2980" s="651"/>
      <c r="THU2980" s="651"/>
      <c r="THV2980" s="651"/>
      <c r="THW2980" s="651"/>
      <c r="THX2980" s="651"/>
      <c r="THY2980" s="651"/>
      <c r="THZ2980" s="651"/>
      <c r="TIA2980" s="651"/>
      <c r="TIB2980" s="651"/>
      <c r="TIC2980" s="651"/>
      <c r="TID2980" s="651"/>
      <c r="TIE2980" s="651"/>
      <c r="TIF2980" s="651"/>
      <c r="TIG2980" s="651"/>
      <c r="TIH2980" s="651"/>
      <c r="TII2980" s="651"/>
      <c r="TIJ2980" s="651"/>
      <c r="TIK2980" s="651"/>
      <c r="TIL2980" s="651"/>
      <c r="TIM2980" s="651"/>
      <c r="TIN2980" s="651"/>
      <c r="TIO2980" s="651"/>
      <c r="TIP2980" s="651"/>
      <c r="TIQ2980" s="651"/>
      <c r="TIR2980" s="651"/>
      <c r="TIS2980" s="651"/>
      <c r="TIT2980" s="651"/>
      <c r="TIU2980" s="651"/>
      <c r="TIV2980" s="651"/>
      <c r="TIW2980" s="651"/>
      <c r="TIX2980" s="651"/>
      <c r="TIY2980" s="651"/>
      <c r="TIZ2980" s="651"/>
      <c r="TJA2980" s="651"/>
      <c r="TJB2980" s="651"/>
      <c r="TJC2980" s="651"/>
      <c r="TJD2980" s="651"/>
      <c r="TJE2980" s="651"/>
      <c r="TJF2980" s="651"/>
      <c r="TJG2980" s="651"/>
      <c r="TJH2980" s="651"/>
      <c r="TJI2980" s="651"/>
      <c r="TJJ2980" s="651"/>
      <c r="TJK2980" s="651"/>
      <c r="TJL2980" s="651"/>
      <c r="TJM2980" s="651"/>
      <c r="TJN2980" s="651"/>
      <c r="TJO2980" s="651"/>
      <c r="TJP2980" s="651"/>
      <c r="TJQ2980" s="651"/>
      <c r="TJR2980" s="651"/>
      <c r="TJS2980" s="651"/>
      <c r="TJT2980" s="651"/>
      <c r="TJU2980" s="651"/>
      <c r="TJV2980" s="651"/>
      <c r="TJW2980" s="651"/>
      <c r="TJX2980" s="651"/>
      <c r="TJY2980" s="651"/>
      <c r="TJZ2980" s="651"/>
      <c r="TKA2980" s="651"/>
      <c r="TKB2980" s="651"/>
      <c r="TKC2980" s="651"/>
      <c r="TKD2980" s="651"/>
      <c r="TKE2980" s="651"/>
      <c r="TKF2980" s="651"/>
      <c r="TKG2980" s="651"/>
      <c r="TKH2980" s="651"/>
      <c r="TKI2980" s="651"/>
      <c r="TKJ2980" s="651"/>
      <c r="TKK2980" s="651"/>
      <c r="TKL2980" s="651"/>
      <c r="TKM2980" s="651"/>
      <c r="TKN2980" s="651"/>
      <c r="TKO2980" s="651"/>
      <c r="TKP2980" s="651"/>
      <c r="TKQ2980" s="651"/>
      <c r="TKR2980" s="651"/>
      <c r="TKS2980" s="651"/>
      <c r="TKT2980" s="651"/>
      <c r="TKU2980" s="651"/>
      <c r="TKV2980" s="651"/>
      <c r="TKW2980" s="651"/>
      <c r="TKX2980" s="651"/>
      <c r="TKY2980" s="651"/>
      <c r="TKZ2980" s="651"/>
      <c r="TLA2980" s="651"/>
      <c r="TLB2980" s="651"/>
      <c r="TLC2980" s="651"/>
      <c r="TLD2980" s="651"/>
      <c r="TLE2980" s="651"/>
      <c r="TLF2980" s="651"/>
      <c r="TLG2980" s="651"/>
      <c r="TLH2980" s="651"/>
      <c r="TLI2980" s="651"/>
      <c r="TLJ2980" s="651"/>
      <c r="TLK2980" s="651"/>
      <c r="TLL2980" s="651"/>
      <c r="TLM2980" s="651"/>
      <c r="TLN2980" s="651"/>
      <c r="TLO2980" s="651"/>
      <c r="TLP2980" s="651"/>
      <c r="TLQ2980" s="651"/>
      <c r="TLR2980" s="651"/>
      <c r="TLS2980" s="651"/>
      <c r="TLT2980" s="651"/>
      <c r="TLU2980" s="651"/>
      <c r="TLV2980" s="651"/>
      <c r="TLW2980" s="651"/>
      <c r="TLX2980" s="651"/>
      <c r="TLY2980" s="651"/>
      <c r="TLZ2980" s="651"/>
      <c r="TMA2980" s="651"/>
      <c r="TMB2980" s="651"/>
      <c r="TMC2980" s="651"/>
      <c r="TMD2980" s="651"/>
      <c r="TME2980" s="651"/>
      <c r="TMF2980" s="651"/>
      <c r="TMG2980" s="651"/>
      <c r="TMH2980" s="651"/>
      <c r="TMI2980" s="651"/>
      <c r="TMJ2980" s="651"/>
      <c r="TMK2980" s="651"/>
      <c r="TML2980" s="651"/>
      <c r="TMM2980" s="651"/>
      <c r="TMN2980" s="651"/>
      <c r="TMO2980" s="651"/>
      <c r="TMP2980" s="651"/>
      <c r="TMQ2980" s="651"/>
      <c r="TMR2980" s="651"/>
      <c r="TMS2980" s="651"/>
      <c r="TMT2980" s="651"/>
      <c r="TMU2980" s="651"/>
      <c r="TMV2980" s="651"/>
      <c r="TMW2980" s="651"/>
      <c r="TMX2980" s="651"/>
      <c r="TMY2980" s="651"/>
      <c r="TMZ2980" s="651"/>
      <c r="TNA2980" s="651"/>
      <c r="TNB2980" s="651"/>
      <c r="TNC2980" s="651"/>
      <c r="TND2980" s="651"/>
      <c r="TNE2980" s="651"/>
      <c r="TNF2980" s="651"/>
      <c r="TNG2980" s="651"/>
      <c r="TNH2980" s="651"/>
      <c r="TNI2980" s="651"/>
      <c r="TNJ2980" s="651"/>
      <c r="TNK2980" s="651"/>
      <c r="TNL2980" s="651"/>
      <c r="TNM2980" s="651"/>
      <c r="TNN2980" s="651"/>
      <c r="TNO2980" s="651"/>
      <c r="TNP2980" s="651"/>
      <c r="TNQ2980" s="651"/>
      <c r="TNR2980" s="651"/>
      <c r="TNS2980" s="651"/>
      <c r="TNT2980" s="651"/>
      <c r="TNU2980" s="651"/>
      <c r="TNV2980" s="651"/>
      <c r="TNW2980" s="651"/>
      <c r="TNX2980" s="651"/>
      <c r="TNY2980" s="651"/>
      <c r="TNZ2980" s="651"/>
      <c r="TOA2980" s="651"/>
      <c r="TOB2980" s="651"/>
      <c r="TOC2980" s="651"/>
      <c r="TOD2980" s="651"/>
      <c r="TOE2980" s="651"/>
      <c r="TOF2980" s="651"/>
      <c r="TOG2980" s="651"/>
      <c r="TOH2980" s="651"/>
      <c r="TOI2980" s="651"/>
      <c r="TOJ2980" s="651"/>
      <c r="TOK2980" s="651"/>
      <c r="TOL2980" s="651"/>
      <c r="TOM2980" s="651"/>
      <c r="TON2980" s="651"/>
      <c r="TOO2980" s="651"/>
      <c r="TOP2980" s="651"/>
      <c r="TOQ2980" s="651"/>
      <c r="TOR2980" s="651"/>
      <c r="TOS2980" s="651"/>
      <c r="TOT2980" s="651"/>
      <c r="TOU2980" s="651"/>
      <c r="TOV2980" s="651"/>
      <c r="TOW2980" s="651"/>
      <c r="TOX2980" s="651"/>
      <c r="TOY2980" s="651"/>
      <c r="TOZ2980" s="651"/>
      <c r="TPA2980" s="651"/>
      <c r="TPB2980" s="651"/>
      <c r="TPC2980" s="651"/>
      <c r="TPD2980" s="651"/>
      <c r="TPE2980" s="651"/>
      <c r="TPF2980" s="651"/>
      <c r="TPG2980" s="651"/>
      <c r="TPH2980" s="651"/>
      <c r="TPI2980" s="651"/>
      <c r="TPJ2980" s="651"/>
      <c r="TPK2980" s="651"/>
      <c r="TPL2980" s="651"/>
      <c r="TPM2980" s="651"/>
      <c r="TPN2980" s="651"/>
      <c r="TPO2980" s="651"/>
      <c r="TPP2980" s="651"/>
      <c r="TPQ2980" s="651"/>
      <c r="TPR2980" s="651"/>
      <c r="TPS2980" s="651"/>
      <c r="TPT2980" s="651"/>
      <c r="TPU2980" s="651"/>
      <c r="TPV2980" s="651"/>
      <c r="TPW2980" s="651"/>
      <c r="TPX2980" s="651"/>
      <c r="TPY2980" s="651"/>
      <c r="TPZ2980" s="651"/>
      <c r="TQA2980" s="651"/>
      <c r="TQB2980" s="651"/>
      <c r="TQC2980" s="651"/>
      <c r="TQD2980" s="651"/>
      <c r="TQE2980" s="651"/>
      <c r="TQF2980" s="651"/>
      <c r="TQG2980" s="651"/>
      <c r="TQH2980" s="651"/>
      <c r="TQI2980" s="651"/>
      <c r="TQJ2980" s="651"/>
      <c r="TQK2980" s="651"/>
      <c r="TQL2980" s="651"/>
      <c r="TQM2980" s="651"/>
      <c r="TQN2980" s="651"/>
      <c r="TQO2980" s="651"/>
      <c r="TQP2980" s="651"/>
      <c r="TQQ2980" s="651"/>
      <c r="TQR2980" s="651"/>
      <c r="TQS2980" s="651"/>
      <c r="TQT2980" s="651"/>
      <c r="TQU2980" s="651"/>
      <c r="TQV2980" s="651"/>
      <c r="TQW2980" s="651"/>
      <c r="TQX2980" s="651"/>
      <c r="TQY2980" s="651"/>
      <c r="TQZ2980" s="651"/>
      <c r="TRA2980" s="651"/>
      <c r="TRB2980" s="651"/>
      <c r="TRC2980" s="651"/>
      <c r="TRD2980" s="651"/>
      <c r="TRE2980" s="651"/>
      <c r="TRF2980" s="651"/>
      <c r="TRG2980" s="651"/>
      <c r="TRH2980" s="651"/>
      <c r="TRI2980" s="651"/>
      <c r="TRJ2980" s="651"/>
      <c r="TRK2980" s="651"/>
      <c r="TRL2980" s="651"/>
      <c r="TRM2980" s="651"/>
      <c r="TRN2980" s="651"/>
      <c r="TRO2980" s="651"/>
      <c r="TRP2980" s="651"/>
      <c r="TRQ2980" s="651"/>
      <c r="TRR2980" s="651"/>
      <c r="TRS2980" s="651"/>
      <c r="TRT2980" s="651"/>
      <c r="TRU2980" s="651"/>
      <c r="TRV2980" s="651"/>
      <c r="TRW2980" s="651"/>
      <c r="TRX2980" s="651"/>
      <c r="TRY2980" s="651"/>
      <c r="TRZ2980" s="651"/>
      <c r="TSA2980" s="651"/>
      <c r="TSB2980" s="651"/>
      <c r="TSC2980" s="651"/>
      <c r="TSD2980" s="651"/>
      <c r="TSE2980" s="651"/>
      <c r="TSF2980" s="651"/>
      <c r="TSG2980" s="651"/>
      <c r="TSH2980" s="651"/>
      <c r="TSI2980" s="651"/>
      <c r="TSJ2980" s="651"/>
      <c r="TSK2980" s="651"/>
      <c r="TSL2980" s="651"/>
      <c r="TSM2980" s="651"/>
      <c r="TSN2980" s="651"/>
      <c r="TSO2980" s="651"/>
      <c r="TSP2980" s="651"/>
      <c r="TSQ2980" s="651"/>
      <c r="TSR2980" s="651"/>
      <c r="TSS2980" s="651"/>
      <c r="TST2980" s="651"/>
      <c r="TSU2980" s="651"/>
      <c r="TSV2980" s="651"/>
      <c r="TSW2980" s="651"/>
      <c r="TSX2980" s="651"/>
      <c r="TSY2980" s="651"/>
      <c r="TSZ2980" s="651"/>
      <c r="TTA2980" s="651"/>
      <c r="TTB2980" s="651"/>
      <c r="TTC2980" s="651"/>
      <c r="TTD2980" s="651"/>
      <c r="TTE2980" s="651"/>
      <c r="TTF2980" s="651"/>
      <c r="TTG2980" s="651"/>
      <c r="TTH2980" s="651"/>
      <c r="TTI2980" s="651"/>
      <c r="TTJ2980" s="651"/>
      <c r="TTK2980" s="651"/>
      <c r="TTL2980" s="651"/>
      <c r="TTM2980" s="651"/>
      <c r="TTN2980" s="651"/>
      <c r="TTO2980" s="651"/>
      <c r="TTP2980" s="651"/>
      <c r="TTQ2980" s="651"/>
      <c r="TTR2980" s="651"/>
      <c r="TTS2980" s="651"/>
      <c r="TTT2980" s="651"/>
      <c r="TTU2980" s="651"/>
      <c r="TTV2980" s="651"/>
      <c r="TTW2980" s="651"/>
      <c r="TTX2980" s="651"/>
      <c r="TTY2980" s="651"/>
      <c r="TTZ2980" s="651"/>
      <c r="TUA2980" s="651"/>
      <c r="TUB2980" s="651"/>
      <c r="TUC2980" s="651"/>
      <c r="TUD2980" s="651"/>
      <c r="TUE2980" s="651"/>
      <c r="TUF2980" s="651"/>
      <c r="TUG2980" s="651"/>
      <c r="TUH2980" s="651"/>
      <c r="TUI2980" s="651"/>
      <c r="TUJ2980" s="651"/>
      <c r="TUK2980" s="651"/>
      <c r="TUL2980" s="651"/>
      <c r="TUM2980" s="651"/>
      <c r="TUN2980" s="651"/>
      <c r="TUO2980" s="651"/>
      <c r="TUP2980" s="651"/>
      <c r="TUQ2980" s="651"/>
      <c r="TUR2980" s="651"/>
      <c r="TUS2980" s="651"/>
      <c r="TUT2980" s="651"/>
      <c r="TUU2980" s="651"/>
      <c r="TUV2980" s="651"/>
      <c r="TUW2980" s="651"/>
      <c r="TUX2980" s="651"/>
      <c r="TUY2980" s="651"/>
      <c r="TUZ2980" s="651"/>
      <c r="TVA2980" s="651"/>
      <c r="TVB2980" s="651"/>
      <c r="TVC2980" s="651"/>
      <c r="TVD2980" s="651"/>
      <c r="TVE2980" s="651"/>
      <c r="TVF2980" s="651"/>
      <c r="TVG2980" s="651"/>
      <c r="TVH2980" s="651"/>
      <c r="TVI2980" s="651"/>
      <c r="TVJ2980" s="651"/>
      <c r="TVK2980" s="651"/>
      <c r="TVL2980" s="651"/>
      <c r="TVM2980" s="651"/>
      <c r="TVN2980" s="651"/>
      <c r="TVO2980" s="651"/>
      <c r="TVP2980" s="651"/>
      <c r="TVQ2980" s="651"/>
      <c r="TVR2980" s="651"/>
      <c r="TVS2980" s="651"/>
      <c r="TVT2980" s="651"/>
      <c r="TVU2980" s="651"/>
      <c r="TVV2980" s="651"/>
      <c r="TVW2980" s="651"/>
      <c r="TVX2980" s="651"/>
      <c r="TVY2980" s="651"/>
      <c r="TVZ2980" s="651"/>
      <c r="TWA2980" s="651"/>
      <c r="TWB2980" s="651"/>
      <c r="TWC2980" s="651"/>
      <c r="TWD2980" s="651"/>
      <c r="TWE2980" s="651"/>
      <c r="TWF2980" s="651"/>
      <c r="TWG2980" s="651"/>
      <c r="TWH2980" s="651"/>
      <c r="TWI2980" s="651"/>
      <c r="TWJ2980" s="651"/>
      <c r="TWK2980" s="651"/>
      <c r="TWL2980" s="651"/>
      <c r="TWM2980" s="651"/>
      <c r="TWN2980" s="651"/>
      <c r="TWO2980" s="651"/>
      <c r="TWP2980" s="651"/>
      <c r="TWQ2980" s="651"/>
      <c r="TWR2980" s="651"/>
      <c r="TWS2980" s="651"/>
      <c r="TWT2980" s="651"/>
      <c r="TWU2980" s="651"/>
      <c r="TWV2980" s="651"/>
      <c r="TWW2980" s="651"/>
      <c r="TWX2980" s="651"/>
      <c r="TWY2980" s="651"/>
      <c r="TWZ2980" s="651"/>
      <c r="TXA2980" s="651"/>
      <c r="TXB2980" s="651"/>
      <c r="TXC2980" s="651"/>
      <c r="TXD2980" s="651"/>
      <c r="TXE2980" s="651"/>
      <c r="TXF2980" s="651"/>
      <c r="TXG2980" s="651"/>
      <c r="TXH2980" s="651"/>
      <c r="TXI2980" s="651"/>
      <c r="TXJ2980" s="651"/>
      <c r="TXK2980" s="651"/>
      <c r="TXL2980" s="651"/>
      <c r="TXM2980" s="651"/>
      <c r="TXN2980" s="651"/>
      <c r="TXO2980" s="651"/>
      <c r="TXP2980" s="651"/>
      <c r="TXQ2980" s="651"/>
      <c r="TXR2980" s="651"/>
      <c r="TXS2980" s="651"/>
      <c r="TXT2980" s="651"/>
      <c r="TXU2980" s="651"/>
      <c r="TXV2980" s="651"/>
      <c r="TXW2980" s="651"/>
      <c r="TXX2980" s="651"/>
      <c r="TXY2980" s="651"/>
      <c r="TXZ2980" s="651"/>
      <c r="TYA2980" s="651"/>
      <c r="TYB2980" s="651"/>
      <c r="TYC2980" s="651"/>
      <c r="TYD2980" s="651"/>
      <c r="TYE2980" s="651"/>
      <c r="TYF2980" s="651"/>
      <c r="TYG2980" s="651"/>
      <c r="TYH2980" s="651"/>
      <c r="TYI2980" s="651"/>
      <c r="TYJ2980" s="651"/>
      <c r="TYK2980" s="651"/>
      <c r="TYL2980" s="651"/>
      <c r="TYM2980" s="651"/>
      <c r="TYN2980" s="651"/>
      <c r="TYO2980" s="651"/>
      <c r="TYP2980" s="651"/>
      <c r="TYQ2980" s="651"/>
      <c r="TYR2980" s="651"/>
      <c r="TYS2980" s="651"/>
      <c r="TYT2980" s="651"/>
      <c r="TYU2980" s="651"/>
      <c r="TYV2980" s="651"/>
      <c r="TYW2980" s="651"/>
      <c r="TYX2980" s="651"/>
      <c r="TYY2980" s="651"/>
      <c r="TYZ2980" s="651"/>
      <c r="TZA2980" s="651"/>
      <c r="TZB2980" s="651"/>
      <c r="TZC2980" s="651"/>
      <c r="TZD2980" s="651"/>
      <c r="TZE2980" s="651"/>
      <c r="TZF2980" s="651"/>
      <c r="TZG2980" s="651"/>
      <c r="TZH2980" s="651"/>
      <c r="TZI2980" s="651"/>
      <c r="TZJ2980" s="651"/>
      <c r="TZK2980" s="651"/>
      <c r="TZL2980" s="651"/>
      <c r="TZM2980" s="651"/>
      <c r="TZN2980" s="651"/>
      <c r="TZO2980" s="651"/>
      <c r="TZP2980" s="651"/>
      <c r="TZQ2980" s="651"/>
      <c r="TZR2980" s="651"/>
      <c r="TZS2980" s="651"/>
      <c r="TZT2980" s="651"/>
      <c r="TZU2980" s="651"/>
      <c r="TZV2980" s="651"/>
      <c r="TZW2980" s="651"/>
      <c r="TZX2980" s="651"/>
      <c r="TZY2980" s="651"/>
      <c r="TZZ2980" s="651"/>
      <c r="UAA2980" s="651"/>
      <c r="UAB2980" s="651"/>
      <c r="UAC2980" s="651"/>
      <c r="UAD2980" s="651"/>
      <c r="UAE2980" s="651"/>
      <c r="UAF2980" s="651"/>
      <c r="UAG2980" s="651"/>
      <c r="UAH2980" s="651"/>
      <c r="UAI2980" s="651"/>
      <c r="UAJ2980" s="651"/>
      <c r="UAK2980" s="651"/>
      <c r="UAL2980" s="651"/>
      <c r="UAM2980" s="651"/>
      <c r="UAN2980" s="651"/>
      <c r="UAO2980" s="651"/>
      <c r="UAP2980" s="651"/>
      <c r="UAQ2980" s="651"/>
      <c r="UAR2980" s="651"/>
      <c r="UAS2980" s="651"/>
      <c r="UAT2980" s="651"/>
      <c r="UAU2980" s="651"/>
      <c r="UAV2980" s="651"/>
      <c r="UAW2980" s="651"/>
      <c r="UAX2980" s="651"/>
      <c r="UAY2980" s="651"/>
      <c r="UAZ2980" s="651"/>
      <c r="UBA2980" s="651"/>
      <c r="UBB2980" s="651"/>
      <c r="UBC2980" s="651"/>
      <c r="UBD2980" s="651"/>
      <c r="UBE2980" s="651"/>
      <c r="UBF2980" s="651"/>
      <c r="UBG2980" s="651"/>
      <c r="UBH2980" s="651"/>
      <c r="UBI2980" s="651"/>
      <c r="UBJ2980" s="651"/>
      <c r="UBK2980" s="651"/>
      <c r="UBL2980" s="651"/>
      <c r="UBM2980" s="651"/>
      <c r="UBN2980" s="651"/>
      <c r="UBO2980" s="651"/>
      <c r="UBP2980" s="651"/>
      <c r="UBQ2980" s="651"/>
      <c r="UBR2980" s="651"/>
      <c r="UBS2980" s="651"/>
      <c r="UBT2980" s="651"/>
      <c r="UBU2980" s="651"/>
      <c r="UBV2980" s="651"/>
      <c r="UBW2980" s="651"/>
      <c r="UBX2980" s="651"/>
      <c r="UBY2980" s="651"/>
      <c r="UBZ2980" s="651"/>
      <c r="UCA2980" s="651"/>
      <c r="UCB2980" s="651"/>
      <c r="UCC2980" s="651"/>
      <c r="UCD2980" s="651"/>
      <c r="UCE2980" s="651"/>
      <c r="UCF2980" s="651"/>
      <c r="UCG2980" s="651"/>
      <c r="UCH2980" s="651"/>
      <c r="UCI2980" s="651"/>
      <c r="UCJ2980" s="651"/>
      <c r="UCK2980" s="651"/>
      <c r="UCL2980" s="651"/>
      <c r="UCM2980" s="651"/>
      <c r="UCN2980" s="651"/>
      <c r="UCO2980" s="651"/>
      <c r="UCP2980" s="651"/>
      <c r="UCQ2980" s="651"/>
      <c r="UCR2980" s="651"/>
      <c r="UCS2980" s="651"/>
      <c r="UCT2980" s="651"/>
      <c r="UCU2980" s="651"/>
      <c r="UCV2980" s="651"/>
      <c r="UCW2980" s="651"/>
      <c r="UCX2980" s="651"/>
      <c r="UCY2980" s="651"/>
      <c r="UCZ2980" s="651"/>
      <c r="UDA2980" s="651"/>
      <c r="UDB2980" s="651"/>
      <c r="UDC2980" s="651"/>
      <c r="UDD2980" s="651"/>
      <c r="UDE2980" s="651"/>
      <c r="UDF2980" s="651"/>
      <c r="UDG2980" s="651"/>
      <c r="UDH2980" s="651"/>
      <c r="UDI2980" s="651"/>
      <c r="UDJ2980" s="651"/>
      <c r="UDK2980" s="651"/>
      <c r="UDL2980" s="651"/>
      <c r="UDM2980" s="651"/>
      <c r="UDN2980" s="651"/>
      <c r="UDO2980" s="651"/>
      <c r="UDP2980" s="651"/>
      <c r="UDQ2980" s="651"/>
      <c r="UDR2980" s="651"/>
      <c r="UDS2980" s="651"/>
      <c r="UDT2980" s="651"/>
      <c r="UDU2980" s="651"/>
      <c r="UDV2980" s="651"/>
      <c r="UDW2980" s="651"/>
      <c r="UDX2980" s="651"/>
      <c r="UDY2980" s="651"/>
      <c r="UDZ2980" s="651"/>
      <c r="UEA2980" s="651"/>
      <c r="UEB2980" s="651"/>
      <c r="UEC2980" s="651"/>
      <c r="UED2980" s="651"/>
      <c r="UEE2980" s="651"/>
      <c r="UEF2980" s="651"/>
      <c r="UEG2980" s="651"/>
      <c r="UEH2980" s="651"/>
      <c r="UEI2980" s="651"/>
      <c r="UEJ2980" s="651"/>
      <c r="UEK2980" s="651"/>
      <c r="UEL2980" s="651"/>
      <c r="UEM2980" s="651"/>
      <c r="UEN2980" s="651"/>
      <c r="UEO2980" s="651"/>
      <c r="UEP2980" s="651"/>
      <c r="UEQ2980" s="651"/>
      <c r="UER2980" s="651"/>
      <c r="UES2980" s="651"/>
      <c r="UET2980" s="651"/>
      <c r="UEU2980" s="651"/>
      <c r="UEV2980" s="651"/>
      <c r="UEW2980" s="651"/>
      <c r="UEX2980" s="651"/>
      <c r="UEY2980" s="651"/>
      <c r="UEZ2980" s="651"/>
      <c r="UFA2980" s="651"/>
      <c r="UFB2980" s="651"/>
      <c r="UFC2980" s="651"/>
      <c r="UFD2980" s="651"/>
      <c r="UFE2980" s="651"/>
      <c r="UFF2980" s="651"/>
      <c r="UFG2980" s="651"/>
      <c r="UFH2980" s="651"/>
      <c r="UFI2980" s="651"/>
      <c r="UFJ2980" s="651"/>
      <c r="UFK2980" s="651"/>
      <c r="UFL2980" s="651"/>
      <c r="UFM2980" s="651"/>
      <c r="UFN2980" s="651"/>
      <c r="UFO2980" s="651"/>
      <c r="UFP2980" s="651"/>
      <c r="UFQ2980" s="651"/>
      <c r="UFR2980" s="651"/>
      <c r="UFS2980" s="651"/>
      <c r="UFT2980" s="651"/>
      <c r="UFU2980" s="651"/>
      <c r="UFV2980" s="651"/>
      <c r="UFW2980" s="651"/>
      <c r="UFX2980" s="651"/>
      <c r="UFY2980" s="651"/>
      <c r="UFZ2980" s="651"/>
      <c r="UGA2980" s="651"/>
      <c r="UGB2980" s="651"/>
      <c r="UGC2980" s="651"/>
      <c r="UGD2980" s="651"/>
      <c r="UGE2980" s="651"/>
      <c r="UGF2980" s="651"/>
      <c r="UGG2980" s="651"/>
      <c r="UGH2980" s="651"/>
      <c r="UGI2980" s="651"/>
      <c r="UGJ2980" s="651"/>
      <c r="UGK2980" s="651"/>
      <c r="UGL2980" s="651"/>
      <c r="UGM2980" s="651"/>
      <c r="UGN2980" s="651"/>
      <c r="UGO2980" s="651"/>
      <c r="UGP2980" s="651"/>
      <c r="UGQ2980" s="651"/>
      <c r="UGR2980" s="651"/>
      <c r="UGS2980" s="651"/>
      <c r="UGT2980" s="651"/>
      <c r="UGU2980" s="651"/>
      <c r="UGV2980" s="651"/>
      <c r="UGW2980" s="651"/>
      <c r="UGX2980" s="651"/>
      <c r="UGY2980" s="651"/>
      <c r="UGZ2980" s="651"/>
      <c r="UHA2980" s="651"/>
      <c r="UHB2980" s="651"/>
      <c r="UHC2980" s="651"/>
      <c r="UHD2980" s="651"/>
      <c r="UHE2980" s="651"/>
      <c r="UHF2980" s="651"/>
      <c r="UHG2980" s="651"/>
      <c r="UHH2980" s="651"/>
      <c r="UHI2980" s="651"/>
      <c r="UHJ2980" s="651"/>
      <c r="UHK2980" s="651"/>
      <c r="UHL2980" s="651"/>
      <c r="UHM2980" s="651"/>
      <c r="UHN2980" s="651"/>
      <c r="UHO2980" s="651"/>
      <c r="UHP2980" s="651"/>
      <c r="UHQ2980" s="651"/>
      <c r="UHR2980" s="651"/>
      <c r="UHS2980" s="651"/>
      <c r="UHT2980" s="651"/>
      <c r="UHU2980" s="651"/>
      <c r="UHV2980" s="651"/>
      <c r="UHW2980" s="651"/>
      <c r="UHX2980" s="651"/>
      <c r="UHY2980" s="651"/>
      <c r="UHZ2980" s="651"/>
      <c r="UIA2980" s="651"/>
      <c r="UIB2980" s="651"/>
      <c r="UIC2980" s="651"/>
      <c r="UID2980" s="651"/>
      <c r="UIE2980" s="651"/>
      <c r="UIF2980" s="651"/>
      <c r="UIG2980" s="651"/>
      <c r="UIH2980" s="651"/>
      <c r="UII2980" s="651"/>
      <c r="UIJ2980" s="651"/>
      <c r="UIK2980" s="651"/>
      <c r="UIL2980" s="651"/>
      <c r="UIM2980" s="651"/>
      <c r="UIN2980" s="651"/>
      <c r="UIO2980" s="651"/>
      <c r="UIP2980" s="651"/>
      <c r="UIQ2980" s="651"/>
      <c r="UIR2980" s="651"/>
      <c r="UIS2980" s="651"/>
      <c r="UIT2980" s="651"/>
      <c r="UIU2980" s="651"/>
      <c r="UIV2980" s="651"/>
      <c r="UIW2980" s="651"/>
      <c r="UIX2980" s="651"/>
      <c r="UIY2980" s="651"/>
      <c r="UIZ2980" s="651"/>
      <c r="UJA2980" s="651"/>
      <c r="UJB2980" s="651"/>
      <c r="UJC2980" s="651"/>
      <c r="UJD2980" s="651"/>
      <c r="UJE2980" s="651"/>
      <c r="UJF2980" s="651"/>
      <c r="UJG2980" s="651"/>
      <c r="UJH2980" s="651"/>
      <c r="UJI2980" s="651"/>
      <c r="UJJ2980" s="651"/>
      <c r="UJK2980" s="651"/>
      <c r="UJL2980" s="651"/>
      <c r="UJM2980" s="651"/>
      <c r="UJN2980" s="651"/>
      <c r="UJO2980" s="651"/>
      <c r="UJP2980" s="651"/>
      <c r="UJQ2980" s="651"/>
      <c r="UJR2980" s="651"/>
      <c r="UJS2980" s="651"/>
      <c r="UJT2980" s="651"/>
      <c r="UJU2980" s="651"/>
      <c r="UJV2980" s="651"/>
      <c r="UJW2980" s="651"/>
      <c r="UJX2980" s="651"/>
      <c r="UJY2980" s="651"/>
      <c r="UJZ2980" s="651"/>
      <c r="UKA2980" s="651"/>
      <c r="UKB2980" s="651"/>
      <c r="UKC2980" s="651"/>
      <c r="UKD2980" s="651"/>
      <c r="UKE2980" s="651"/>
      <c r="UKF2980" s="651"/>
      <c r="UKG2980" s="651"/>
      <c r="UKH2980" s="651"/>
      <c r="UKI2980" s="651"/>
      <c r="UKJ2980" s="651"/>
      <c r="UKK2980" s="651"/>
      <c r="UKL2980" s="651"/>
      <c r="UKM2980" s="651"/>
      <c r="UKN2980" s="651"/>
      <c r="UKO2980" s="651"/>
      <c r="UKP2980" s="651"/>
      <c r="UKQ2980" s="651"/>
      <c r="UKR2980" s="651"/>
      <c r="UKS2980" s="651"/>
      <c r="UKT2980" s="651"/>
      <c r="UKU2980" s="651"/>
      <c r="UKV2980" s="651"/>
      <c r="UKW2980" s="651"/>
      <c r="UKX2980" s="651"/>
      <c r="UKY2980" s="651"/>
      <c r="UKZ2980" s="651"/>
      <c r="ULA2980" s="651"/>
      <c r="ULB2980" s="651"/>
      <c r="ULC2980" s="651"/>
      <c r="ULD2980" s="651"/>
      <c r="ULE2980" s="651"/>
      <c r="ULF2980" s="651"/>
      <c r="ULG2980" s="651"/>
      <c r="ULH2980" s="651"/>
      <c r="ULI2980" s="651"/>
      <c r="ULJ2980" s="651"/>
      <c r="ULK2980" s="651"/>
      <c r="ULL2980" s="651"/>
      <c r="ULM2980" s="651"/>
      <c r="ULN2980" s="651"/>
      <c r="ULO2980" s="651"/>
      <c r="ULP2980" s="651"/>
      <c r="ULQ2980" s="651"/>
      <c r="ULR2980" s="651"/>
      <c r="ULS2980" s="651"/>
      <c r="ULT2980" s="651"/>
      <c r="ULU2980" s="651"/>
      <c r="ULV2980" s="651"/>
      <c r="ULW2980" s="651"/>
      <c r="ULX2980" s="651"/>
      <c r="ULY2980" s="651"/>
      <c r="ULZ2980" s="651"/>
      <c r="UMA2980" s="651"/>
      <c r="UMB2980" s="651"/>
      <c r="UMC2980" s="651"/>
      <c r="UMD2980" s="651"/>
      <c r="UME2980" s="651"/>
      <c r="UMF2980" s="651"/>
      <c r="UMG2980" s="651"/>
      <c r="UMH2980" s="651"/>
      <c r="UMI2980" s="651"/>
      <c r="UMJ2980" s="651"/>
      <c r="UMK2980" s="651"/>
      <c r="UML2980" s="651"/>
      <c r="UMM2980" s="651"/>
      <c r="UMN2980" s="651"/>
      <c r="UMO2980" s="651"/>
      <c r="UMP2980" s="651"/>
      <c r="UMQ2980" s="651"/>
      <c r="UMR2980" s="651"/>
      <c r="UMS2980" s="651"/>
      <c r="UMT2980" s="651"/>
      <c r="UMU2980" s="651"/>
      <c r="UMV2980" s="651"/>
      <c r="UMW2980" s="651"/>
      <c r="UMX2980" s="651"/>
      <c r="UMY2980" s="651"/>
      <c r="UMZ2980" s="651"/>
      <c r="UNA2980" s="651"/>
      <c r="UNB2980" s="651"/>
      <c r="UNC2980" s="651"/>
      <c r="UND2980" s="651"/>
      <c r="UNE2980" s="651"/>
      <c r="UNF2980" s="651"/>
      <c r="UNG2980" s="651"/>
      <c r="UNH2980" s="651"/>
      <c r="UNI2980" s="651"/>
      <c r="UNJ2980" s="651"/>
      <c r="UNK2980" s="651"/>
      <c r="UNL2980" s="651"/>
      <c r="UNM2980" s="651"/>
      <c r="UNN2980" s="651"/>
      <c r="UNO2980" s="651"/>
      <c r="UNP2980" s="651"/>
      <c r="UNQ2980" s="651"/>
      <c r="UNR2980" s="651"/>
      <c r="UNS2980" s="651"/>
      <c r="UNT2980" s="651"/>
      <c r="UNU2980" s="651"/>
      <c r="UNV2980" s="651"/>
      <c r="UNW2980" s="651"/>
      <c r="UNX2980" s="651"/>
      <c r="UNY2980" s="651"/>
      <c r="UNZ2980" s="651"/>
      <c r="UOA2980" s="651"/>
      <c r="UOB2980" s="651"/>
      <c r="UOC2980" s="651"/>
      <c r="UOD2980" s="651"/>
      <c r="UOE2980" s="651"/>
      <c r="UOF2980" s="651"/>
      <c r="UOG2980" s="651"/>
      <c r="UOH2980" s="651"/>
      <c r="UOI2980" s="651"/>
      <c r="UOJ2980" s="651"/>
      <c r="UOK2980" s="651"/>
      <c r="UOL2980" s="651"/>
      <c r="UOM2980" s="651"/>
      <c r="UON2980" s="651"/>
      <c r="UOO2980" s="651"/>
      <c r="UOP2980" s="651"/>
      <c r="UOQ2980" s="651"/>
      <c r="UOR2980" s="651"/>
      <c r="UOS2980" s="651"/>
      <c r="UOT2980" s="651"/>
      <c r="UOU2980" s="651"/>
      <c r="UOV2980" s="651"/>
      <c r="UOW2980" s="651"/>
      <c r="UOX2980" s="651"/>
      <c r="UOY2980" s="651"/>
      <c r="UOZ2980" s="651"/>
      <c r="UPA2980" s="651"/>
      <c r="UPB2980" s="651"/>
      <c r="UPC2980" s="651"/>
      <c r="UPD2980" s="651"/>
      <c r="UPE2980" s="651"/>
      <c r="UPF2980" s="651"/>
      <c r="UPG2980" s="651"/>
      <c r="UPH2980" s="651"/>
      <c r="UPI2980" s="651"/>
      <c r="UPJ2980" s="651"/>
      <c r="UPK2980" s="651"/>
      <c r="UPL2980" s="651"/>
      <c r="UPM2980" s="651"/>
      <c r="UPN2980" s="651"/>
      <c r="UPO2980" s="651"/>
      <c r="UPP2980" s="651"/>
      <c r="UPQ2980" s="651"/>
      <c r="UPR2980" s="651"/>
      <c r="UPS2980" s="651"/>
      <c r="UPT2980" s="651"/>
      <c r="UPU2980" s="651"/>
      <c r="UPV2980" s="651"/>
      <c r="UPW2980" s="651"/>
      <c r="UPX2980" s="651"/>
      <c r="UPY2980" s="651"/>
      <c r="UPZ2980" s="651"/>
      <c r="UQA2980" s="651"/>
      <c r="UQB2980" s="651"/>
      <c r="UQC2980" s="651"/>
      <c r="UQD2980" s="651"/>
      <c r="UQE2980" s="651"/>
      <c r="UQF2980" s="651"/>
      <c r="UQG2980" s="651"/>
      <c r="UQH2980" s="651"/>
      <c r="UQI2980" s="651"/>
      <c r="UQJ2980" s="651"/>
      <c r="UQK2980" s="651"/>
      <c r="UQL2980" s="651"/>
      <c r="UQM2980" s="651"/>
      <c r="UQN2980" s="651"/>
      <c r="UQO2980" s="651"/>
      <c r="UQP2980" s="651"/>
      <c r="UQQ2980" s="651"/>
      <c r="UQR2980" s="651"/>
      <c r="UQS2980" s="651"/>
      <c r="UQT2980" s="651"/>
      <c r="UQU2980" s="651"/>
      <c r="UQV2980" s="651"/>
      <c r="UQW2980" s="651"/>
      <c r="UQX2980" s="651"/>
      <c r="UQY2980" s="651"/>
      <c r="UQZ2980" s="651"/>
      <c r="URA2980" s="651"/>
      <c r="URB2980" s="651"/>
      <c r="URC2980" s="651"/>
      <c r="URD2980" s="651"/>
      <c r="URE2980" s="651"/>
      <c r="URF2980" s="651"/>
      <c r="URG2980" s="651"/>
      <c r="URH2980" s="651"/>
      <c r="URI2980" s="651"/>
      <c r="URJ2980" s="651"/>
      <c r="URK2980" s="651"/>
      <c r="URL2980" s="651"/>
      <c r="URM2980" s="651"/>
      <c r="URN2980" s="651"/>
      <c r="URO2980" s="651"/>
      <c r="URP2980" s="651"/>
      <c r="URQ2980" s="651"/>
      <c r="URR2980" s="651"/>
      <c r="URS2980" s="651"/>
      <c r="URT2980" s="651"/>
      <c r="URU2980" s="651"/>
      <c r="URV2980" s="651"/>
      <c r="URW2980" s="651"/>
      <c r="URX2980" s="651"/>
      <c r="URY2980" s="651"/>
      <c r="URZ2980" s="651"/>
      <c r="USA2980" s="651"/>
      <c r="USB2980" s="651"/>
      <c r="USC2980" s="651"/>
      <c r="USD2980" s="651"/>
      <c r="USE2980" s="651"/>
      <c r="USF2980" s="651"/>
      <c r="USG2980" s="651"/>
      <c r="USH2980" s="651"/>
      <c r="USI2980" s="651"/>
      <c r="USJ2980" s="651"/>
      <c r="USK2980" s="651"/>
      <c r="USL2980" s="651"/>
      <c r="USM2980" s="651"/>
      <c r="USN2980" s="651"/>
      <c r="USO2980" s="651"/>
      <c r="USP2980" s="651"/>
      <c r="USQ2980" s="651"/>
      <c r="USR2980" s="651"/>
      <c r="USS2980" s="651"/>
      <c r="UST2980" s="651"/>
      <c r="USU2980" s="651"/>
      <c r="USV2980" s="651"/>
      <c r="USW2980" s="651"/>
      <c r="USX2980" s="651"/>
      <c r="USY2980" s="651"/>
      <c r="USZ2980" s="651"/>
      <c r="UTA2980" s="651"/>
      <c r="UTB2980" s="651"/>
      <c r="UTC2980" s="651"/>
      <c r="UTD2980" s="651"/>
      <c r="UTE2980" s="651"/>
      <c r="UTF2980" s="651"/>
      <c r="UTG2980" s="651"/>
      <c r="UTH2980" s="651"/>
      <c r="UTI2980" s="651"/>
      <c r="UTJ2980" s="651"/>
      <c r="UTK2980" s="651"/>
      <c r="UTL2980" s="651"/>
      <c r="UTM2980" s="651"/>
      <c r="UTN2980" s="651"/>
      <c r="UTO2980" s="651"/>
      <c r="UTP2980" s="651"/>
      <c r="UTQ2980" s="651"/>
      <c r="UTR2980" s="651"/>
      <c r="UTS2980" s="651"/>
      <c r="UTT2980" s="651"/>
      <c r="UTU2980" s="651"/>
      <c r="UTV2980" s="651"/>
      <c r="UTW2980" s="651"/>
      <c r="UTX2980" s="651"/>
      <c r="UTY2980" s="651"/>
      <c r="UTZ2980" s="651"/>
      <c r="UUA2980" s="651"/>
      <c r="UUB2980" s="651"/>
      <c r="UUC2980" s="651"/>
      <c r="UUD2980" s="651"/>
      <c r="UUE2980" s="651"/>
      <c r="UUF2980" s="651"/>
      <c r="UUG2980" s="651"/>
      <c r="UUH2980" s="651"/>
      <c r="UUI2980" s="651"/>
      <c r="UUJ2980" s="651"/>
      <c r="UUK2980" s="651"/>
      <c r="UUL2980" s="651"/>
      <c r="UUM2980" s="651"/>
      <c r="UUN2980" s="651"/>
      <c r="UUO2980" s="651"/>
      <c r="UUP2980" s="651"/>
      <c r="UUQ2980" s="651"/>
      <c r="UUR2980" s="651"/>
      <c r="UUS2980" s="651"/>
      <c r="UUT2980" s="651"/>
      <c r="UUU2980" s="651"/>
      <c r="UUV2980" s="651"/>
      <c r="UUW2980" s="651"/>
      <c r="UUX2980" s="651"/>
      <c r="UUY2980" s="651"/>
      <c r="UUZ2980" s="651"/>
      <c r="UVA2980" s="651"/>
      <c r="UVB2980" s="651"/>
      <c r="UVC2980" s="651"/>
      <c r="UVD2980" s="651"/>
      <c r="UVE2980" s="651"/>
      <c r="UVF2980" s="651"/>
      <c r="UVG2980" s="651"/>
      <c r="UVH2980" s="651"/>
      <c r="UVI2980" s="651"/>
      <c r="UVJ2980" s="651"/>
      <c r="UVK2980" s="651"/>
      <c r="UVL2980" s="651"/>
      <c r="UVM2980" s="651"/>
      <c r="UVN2980" s="651"/>
      <c r="UVO2980" s="651"/>
      <c r="UVP2980" s="651"/>
      <c r="UVQ2980" s="651"/>
      <c r="UVR2980" s="651"/>
      <c r="UVS2980" s="651"/>
      <c r="UVT2980" s="651"/>
      <c r="UVU2980" s="651"/>
      <c r="UVV2980" s="651"/>
      <c r="UVW2980" s="651"/>
      <c r="UVX2980" s="651"/>
      <c r="UVY2980" s="651"/>
      <c r="UVZ2980" s="651"/>
      <c r="UWA2980" s="651"/>
      <c r="UWB2980" s="651"/>
      <c r="UWC2980" s="651"/>
      <c r="UWD2980" s="651"/>
      <c r="UWE2980" s="651"/>
      <c r="UWF2980" s="651"/>
      <c r="UWG2980" s="651"/>
      <c r="UWH2980" s="651"/>
      <c r="UWI2980" s="651"/>
      <c r="UWJ2980" s="651"/>
      <c r="UWK2980" s="651"/>
      <c r="UWL2980" s="651"/>
      <c r="UWM2980" s="651"/>
      <c r="UWN2980" s="651"/>
      <c r="UWO2980" s="651"/>
      <c r="UWP2980" s="651"/>
      <c r="UWQ2980" s="651"/>
      <c r="UWR2980" s="651"/>
      <c r="UWS2980" s="651"/>
      <c r="UWT2980" s="651"/>
      <c r="UWU2980" s="651"/>
      <c r="UWV2980" s="651"/>
      <c r="UWW2980" s="651"/>
      <c r="UWX2980" s="651"/>
      <c r="UWY2980" s="651"/>
      <c r="UWZ2980" s="651"/>
      <c r="UXA2980" s="651"/>
      <c r="UXB2980" s="651"/>
      <c r="UXC2980" s="651"/>
      <c r="UXD2980" s="651"/>
      <c r="UXE2980" s="651"/>
      <c r="UXF2980" s="651"/>
      <c r="UXG2980" s="651"/>
      <c r="UXH2980" s="651"/>
      <c r="UXI2980" s="651"/>
      <c r="UXJ2980" s="651"/>
      <c r="UXK2980" s="651"/>
      <c r="UXL2980" s="651"/>
      <c r="UXM2980" s="651"/>
      <c r="UXN2980" s="651"/>
      <c r="UXO2980" s="651"/>
      <c r="UXP2980" s="651"/>
      <c r="UXQ2980" s="651"/>
      <c r="UXR2980" s="651"/>
      <c r="UXS2980" s="651"/>
      <c r="UXT2980" s="651"/>
      <c r="UXU2980" s="651"/>
      <c r="UXV2980" s="651"/>
      <c r="UXW2980" s="651"/>
      <c r="UXX2980" s="651"/>
      <c r="UXY2980" s="651"/>
      <c r="UXZ2980" s="651"/>
      <c r="UYA2980" s="651"/>
      <c r="UYB2980" s="651"/>
      <c r="UYC2980" s="651"/>
      <c r="UYD2980" s="651"/>
      <c r="UYE2980" s="651"/>
      <c r="UYF2980" s="651"/>
      <c r="UYG2980" s="651"/>
      <c r="UYH2980" s="651"/>
      <c r="UYI2980" s="651"/>
      <c r="UYJ2980" s="651"/>
      <c r="UYK2980" s="651"/>
      <c r="UYL2980" s="651"/>
      <c r="UYM2980" s="651"/>
      <c r="UYN2980" s="651"/>
      <c r="UYO2980" s="651"/>
      <c r="UYP2980" s="651"/>
      <c r="UYQ2980" s="651"/>
      <c r="UYR2980" s="651"/>
      <c r="UYS2980" s="651"/>
      <c r="UYT2980" s="651"/>
      <c r="UYU2980" s="651"/>
      <c r="UYV2980" s="651"/>
      <c r="UYW2980" s="651"/>
      <c r="UYX2980" s="651"/>
      <c r="UYY2980" s="651"/>
      <c r="UYZ2980" s="651"/>
      <c r="UZA2980" s="651"/>
      <c r="UZB2980" s="651"/>
      <c r="UZC2980" s="651"/>
      <c r="UZD2980" s="651"/>
      <c r="UZE2980" s="651"/>
      <c r="UZF2980" s="651"/>
      <c r="UZG2980" s="651"/>
      <c r="UZH2980" s="651"/>
      <c r="UZI2980" s="651"/>
      <c r="UZJ2980" s="651"/>
      <c r="UZK2980" s="651"/>
      <c r="UZL2980" s="651"/>
      <c r="UZM2980" s="651"/>
      <c r="UZN2980" s="651"/>
      <c r="UZO2980" s="651"/>
      <c r="UZP2980" s="651"/>
      <c r="UZQ2980" s="651"/>
      <c r="UZR2980" s="651"/>
      <c r="UZS2980" s="651"/>
      <c r="UZT2980" s="651"/>
      <c r="UZU2980" s="651"/>
      <c r="UZV2980" s="651"/>
      <c r="UZW2980" s="651"/>
      <c r="UZX2980" s="651"/>
      <c r="UZY2980" s="651"/>
      <c r="UZZ2980" s="651"/>
      <c r="VAA2980" s="651"/>
      <c r="VAB2980" s="651"/>
      <c r="VAC2980" s="651"/>
      <c r="VAD2980" s="651"/>
      <c r="VAE2980" s="651"/>
      <c r="VAF2980" s="651"/>
      <c r="VAG2980" s="651"/>
      <c r="VAH2980" s="651"/>
      <c r="VAI2980" s="651"/>
      <c r="VAJ2980" s="651"/>
      <c r="VAK2980" s="651"/>
      <c r="VAL2980" s="651"/>
      <c r="VAM2980" s="651"/>
      <c r="VAN2980" s="651"/>
      <c r="VAO2980" s="651"/>
      <c r="VAP2980" s="651"/>
      <c r="VAQ2980" s="651"/>
      <c r="VAR2980" s="651"/>
      <c r="VAS2980" s="651"/>
      <c r="VAT2980" s="651"/>
      <c r="VAU2980" s="651"/>
      <c r="VAV2980" s="651"/>
      <c r="VAW2980" s="651"/>
      <c r="VAX2980" s="651"/>
      <c r="VAY2980" s="651"/>
      <c r="VAZ2980" s="651"/>
      <c r="VBA2980" s="651"/>
      <c r="VBB2980" s="651"/>
      <c r="VBC2980" s="651"/>
      <c r="VBD2980" s="651"/>
      <c r="VBE2980" s="651"/>
      <c r="VBF2980" s="651"/>
      <c r="VBG2980" s="651"/>
      <c r="VBH2980" s="651"/>
      <c r="VBI2980" s="651"/>
      <c r="VBJ2980" s="651"/>
      <c r="VBK2980" s="651"/>
      <c r="VBL2980" s="651"/>
      <c r="VBM2980" s="651"/>
      <c r="VBN2980" s="651"/>
      <c r="VBO2980" s="651"/>
      <c r="VBP2980" s="651"/>
      <c r="VBQ2980" s="651"/>
      <c r="VBR2980" s="651"/>
      <c r="VBS2980" s="651"/>
      <c r="VBT2980" s="651"/>
      <c r="VBU2980" s="651"/>
      <c r="VBV2980" s="651"/>
      <c r="VBW2980" s="651"/>
      <c r="VBX2980" s="651"/>
      <c r="VBY2980" s="651"/>
      <c r="VBZ2980" s="651"/>
      <c r="VCA2980" s="651"/>
      <c r="VCB2980" s="651"/>
      <c r="VCC2980" s="651"/>
      <c r="VCD2980" s="651"/>
      <c r="VCE2980" s="651"/>
      <c r="VCF2980" s="651"/>
      <c r="VCG2980" s="651"/>
      <c r="VCH2980" s="651"/>
      <c r="VCI2980" s="651"/>
      <c r="VCJ2980" s="651"/>
      <c r="VCK2980" s="651"/>
      <c r="VCL2980" s="651"/>
      <c r="VCM2980" s="651"/>
      <c r="VCN2980" s="651"/>
      <c r="VCO2980" s="651"/>
      <c r="VCP2980" s="651"/>
      <c r="VCQ2980" s="651"/>
      <c r="VCR2980" s="651"/>
      <c r="VCS2980" s="651"/>
      <c r="VCT2980" s="651"/>
      <c r="VCU2980" s="651"/>
      <c r="VCV2980" s="651"/>
      <c r="VCW2980" s="651"/>
      <c r="VCX2980" s="651"/>
      <c r="VCY2980" s="651"/>
      <c r="VCZ2980" s="651"/>
      <c r="VDA2980" s="651"/>
      <c r="VDB2980" s="651"/>
      <c r="VDC2980" s="651"/>
      <c r="VDD2980" s="651"/>
      <c r="VDE2980" s="651"/>
      <c r="VDF2980" s="651"/>
      <c r="VDG2980" s="651"/>
      <c r="VDH2980" s="651"/>
      <c r="VDI2980" s="651"/>
      <c r="VDJ2980" s="651"/>
      <c r="VDK2980" s="651"/>
      <c r="VDL2980" s="651"/>
      <c r="VDM2980" s="651"/>
      <c r="VDN2980" s="651"/>
      <c r="VDO2980" s="651"/>
      <c r="VDP2980" s="651"/>
      <c r="VDQ2980" s="651"/>
      <c r="VDR2980" s="651"/>
      <c r="VDS2980" s="651"/>
      <c r="VDT2980" s="651"/>
      <c r="VDU2980" s="651"/>
      <c r="VDV2980" s="651"/>
      <c r="VDW2980" s="651"/>
      <c r="VDX2980" s="651"/>
      <c r="VDY2980" s="651"/>
      <c r="VDZ2980" s="651"/>
      <c r="VEA2980" s="651"/>
      <c r="VEB2980" s="651"/>
      <c r="VEC2980" s="651"/>
      <c r="VED2980" s="651"/>
      <c r="VEE2980" s="651"/>
      <c r="VEF2980" s="651"/>
      <c r="VEG2980" s="651"/>
      <c r="VEH2980" s="651"/>
      <c r="VEI2980" s="651"/>
      <c r="VEJ2980" s="651"/>
      <c r="VEK2980" s="651"/>
      <c r="VEL2980" s="651"/>
      <c r="VEM2980" s="651"/>
      <c r="VEN2980" s="651"/>
      <c r="VEO2980" s="651"/>
      <c r="VEP2980" s="651"/>
      <c r="VEQ2980" s="651"/>
      <c r="VER2980" s="651"/>
      <c r="VES2980" s="651"/>
      <c r="VET2980" s="651"/>
      <c r="VEU2980" s="651"/>
      <c r="VEV2980" s="651"/>
      <c r="VEW2980" s="651"/>
      <c r="VEX2980" s="651"/>
      <c r="VEY2980" s="651"/>
      <c r="VEZ2980" s="651"/>
      <c r="VFA2980" s="651"/>
      <c r="VFB2980" s="651"/>
      <c r="VFC2980" s="651"/>
      <c r="VFD2980" s="651"/>
      <c r="VFE2980" s="651"/>
      <c r="VFF2980" s="651"/>
      <c r="VFG2980" s="651"/>
      <c r="VFH2980" s="651"/>
      <c r="VFI2980" s="651"/>
      <c r="VFJ2980" s="651"/>
      <c r="VFK2980" s="651"/>
      <c r="VFL2980" s="651"/>
      <c r="VFM2980" s="651"/>
      <c r="VFN2980" s="651"/>
      <c r="VFO2980" s="651"/>
      <c r="VFP2980" s="651"/>
      <c r="VFQ2980" s="651"/>
      <c r="VFR2980" s="651"/>
      <c r="VFS2980" s="651"/>
      <c r="VFT2980" s="651"/>
      <c r="VFU2980" s="651"/>
      <c r="VFV2980" s="651"/>
      <c r="VFW2980" s="651"/>
      <c r="VFX2980" s="651"/>
      <c r="VFY2980" s="651"/>
      <c r="VFZ2980" s="651"/>
      <c r="VGA2980" s="651"/>
      <c r="VGB2980" s="651"/>
      <c r="VGC2980" s="651"/>
      <c r="VGD2980" s="651"/>
      <c r="VGE2980" s="651"/>
      <c r="VGF2980" s="651"/>
      <c r="VGG2980" s="651"/>
      <c r="VGH2980" s="651"/>
      <c r="VGI2980" s="651"/>
      <c r="VGJ2980" s="651"/>
      <c r="VGK2980" s="651"/>
      <c r="VGL2980" s="651"/>
      <c r="VGM2980" s="651"/>
      <c r="VGN2980" s="651"/>
      <c r="VGO2980" s="651"/>
      <c r="VGP2980" s="651"/>
      <c r="VGQ2980" s="651"/>
      <c r="VGR2980" s="651"/>
      <c r="VGS2980" s="651"/>
      <c r="VGT2980" s="651"/>
      <c r="VGU2980" s="651"/>
      <c r="VGV2980" s="651"/>
      <c r="VGW2980" s="651"/>
      <c r="VGX2980" s="651"/>
      <c r="VGY2980" s="651"/>
      <c r="VGZ2980" s="651"/>
      <c r="VHA2980" s="651"/>
      <c r="VHB2980" s="651"/>
      <c r="VHC2980" s="651"/>
      <c r="VHD2980" s="651"/>
      <c r="VHE2980" s="651"/>
      <c r="VHF2980" s="651"/>
      <c r="VHG2980" s="651"/>
      <c r="VHH2980" s="651"/>
      <c r="VHI2980" s="651"/>
      <c r="VHJ2980" s="651"/>
      <c r="VHK2980" s="651"/>
      <c r="VHL2980" s="651"/>
      <c r="VHM2980" s="651"/>
      <c r="VHN2980" s="651"/>
      <c r="VHO2980" s="651"/>
      <c r="VHP2980" s="651"/>
      <c r="VHQ2980" s="651"/>
      <c r="VHR2980" s="651"/>
      <c r="VHS2980" s="651"/>
      <c r="VHT2980" s="651"/>
      <c r="VHU2980" s="651"/>
      <c r="VHV2980" s="651"/>
      <c r="VHW2980" s="651"/>
      <c r="VHX2980" s="651"/>
      <c r="VHY2980" s="651"/>
      <c r="VHZ2980" s="651"/>
      <c r="VIA2980" s="651"/>
      <c r="VIB2980" s="651"/>
      <c r="VIC2980" s="651"/>
      <c r="VID2980" s="651"/>
      <c r="VIE2980" s="651"/>
      <c r="VIF2980" s="651"/>
      <c r="VIG2980" s="651"/>
      <c r="VIH2980" s="651"/>
      <c r="VII2980" s="651"/>
      <c r="VIJ2980" s="651"/>
      <c r="VIK2980" s="651"/>
      <c r="VIL2980" s="651"/>
      <c r="VIM2980" s="651"/>
      <c r="VIN2980" s="651"/>
      <c r="VIO2980" s="651"/>
      <c r="VIP2980" s="651"/>
      <c r="VIQ2980" s="651"/>
      <c r="VIR2980" s="651"/>
      <c r="VIS2980" s="651"/>
      <c r="VIT2980" s="651"/>
      <c r="VIU2980" s="651"/>
      <c r="VIV2980" s="651"/>
      <c r="VIW2980" s="651"/>
      <c r="VIX2980" s="651"/>
      <c r="VIY2980" s="651"/>
      <c r="VIZ2980" s="651"/>
      <c r="VJA2980" s="651"/>
      <c r="VJB2980" s="651"/>
      <c r="VJC2980" s="651"/>
      <c r="VJD2980" s="651"/>
      <c r="VJE2980" s="651"/>
      <c r="VJF2980" s="651"/>
      <c r="VJG2980" s="651"/>
      <c r="VJH2980" s="651"/>
      <c r="VJI2980" s="651"/>
      <c r="VJJ2980" s="651"/>
      <c r="VJK2980" s="651"/>
      <c r="VJL2980" s="651"/>
      <c r="VJM2980" s="651"/>
      <c r="VJN2980" s="651"/>
      <c r="VJO2980" s="651"/>
      <c r="VJP2980" s="651"/>
      <c r="VJQ2980" s="651"/>
      <c r="VJR2980" s="651"/>
      <c r="VJS2980" s="651"/>
      <c r="VJT2980" s="651"/>
      <c r="VJU2980" s="651"/>
      <c r="VJV2980" s="651"/>
      <c r="VJW2980" s="651"/>
      <c r="VJX2980" s="651"/>
      <c r="VJY2980" s="651"/>
      <c r="VJZ2980" s="651"/>
      <c r="VKA2980" s="651"/>
      <c r="VKB2980" s="651"/>
      <c r="VKC2980" s="651"/>
      <c r="VKD2980" s="651"/>
      <c r="VKE2980" s="651"/>
      <c r="VKF2980" s="651"/>
      <c r="VKG2980" s="651"/>
      <c r="VKH2980" s="651"/>
      <c r="VKI2980" s="651"/>
      <c r="VKJ2980" s="651"/>
      <c r="VKK2980" s="651"/>
      <c r="VKL2980" s="651"/>
      <c r="VKM2980" s="651"/>
      <c r="VKN2980" s="651"/>
      <c r="VKO2980" s="651"/>
      <c r="VKP2980" s="651"/>
      <c r="VKQ2980" s="651"/>
      <c r="VKR2980" s="651"/>
      <c r="VKS2980" s="651"/>
      <c r="VKT2980" s="651"/>
      <c r="VKU2980" s="651"/>
      <c r="VKV2980" s="651"/>
      <c r="VKW2980" s="651"/>
      <c r="VKX2980" s="651"/>
      <c r="VKY2980" s="651"/>
      <c r="VKZ2980" s="651"/>
      <c r="VLA2980" s="651"/>
      <c r="VLB2980" s="651"/>
      <c r="VLC2980" s="651"/>
      <c r="VLD2980" s="651"/>
      <c r="VLE2980" s="651"/>
      <c r="VLF2980" s="651"/>
      <c r="VLG2980" s="651"/>
      <c r="VLH2980" s="651"/>
      <c r="VLI2980" s="651"/>
      <c r="VLJ2980" s="651"/>
      <c r="VLK2980" s="651"/>
      <c r="VLL2980" s="651"/>
      <c r="VLM2980" s="651"/>
      <c r="VLN2980" s="651"/>
      <c r="VLO2980" s="651"/>
      <c r="VLP2980" s="651"/>
      <c r="VLQ2980" s="651"/>
      <c r="VLR2980" s="651"/>
      <c r="VLS2980" s="651"/>
      <c r="VLT2980" s="651"/>
      <c r="VLU2980" s="651"/>
      <c r="VLV2980" s="651"/>
      <c r="VLW2980" s="651"/>
      <c r="VLX2980" s="651"/>
      <c r="VLY2980" s="651"/>
      <c r="VLZ2980" s="651"/>
      <c r="VMA2980" s="651"/>
      <c r="VMB2980" s="651"/>
      <c r="VMC2980" s="651"/>
      <c r="VMD2980" s="651"/>
      <c r="VME2980" s="651"/>
      <c r="VMF2980" s="651"/>
      <c r="VMG2980" s="651"/>
      <c r="VMH2980" s="651"/>
      <c r="VMI2980" s="651"/>
      <c r="VMJ2980" s="651"/>
      <c r="VMK2980" s="651"/>
      <c r="VML2980" s="651"/>
      <c r="VMM2980" s="651"/>
      <c r="VMN2980" s="651"/>
      <c r="VMO2980" s="651"/>
      <c r="VMP2980" s="651"/>
      <c r="VMQ2980" s="651"/>
      <c r="VMR2980" s="651"/>
      <c r="VMS2980" s="651"/>
      <c r="VMT2980" s="651"/>
      <c r="VMU2980" s="651"/>
      <c r="VMV2980" s="651"/>
      <c r="VMW2980" s="651"/>
      <c r="VMX2980" s="651"/>
      <c r="VMY2980" s="651"/>
      <c r="VMZ2980" s="651"/>
      <c r="VNA2980" s="651"/>
      <c r="VNB2980" s="651"/>
      <c r="VNC2980" s="651"/>
      <c r="VND2980" s="651"/>
      <c r="VNE2980" s="651"/>
      <c r="VNF2980" s="651"/>
      <c r="VNG2980" s="651"/>
      <c r="VNH2980" s="651"/>
      <c r="VNI2980" s="651"/>
      <c r="VNJ2980" s="651"/>
      <c r="VNK2980" s="651"/>
      <c r="VNL2980" s="651"/>
      <c r="VNM2980" s="651"/>
      <c r="VNN2980" s="651"/>
      <c r="VNO2980" s="651"/>
      <c r="VNP2980" s="651"/>
      <c r="VNQ2980" s="651"/>
      <c r="VNR2980" s="651"/>
      <c r="VNS2980" s="651"/>
      <c r="VNT2980" s="651"/>
      <c r="VNU2980" s="651"/>
      <c r="VNV2980" s="651"/>
      <c r="VNW2980" s="651"/>
      <c r="VNX2980" s="651"/>
      <c r="VNY2980" s="651"/>
      <c r="VNZ2980" s="651"/>
      <c r="VOA2980" s="651"/>
      <c r="VOB2980" s="651"/>
      <c r="VOC2980" s="651"/>
      <c r="VOD2980" s="651"/>
      <c r="VOE2980" s="651"/>
      <c r="VOF2980" s="651"/>
      <c r="VOG2980" s="651"/>
      <c r="VOH2980" s="651"/>
      <c r="VOI2980" s="651"/>
      <c r="VOJ2980" s="651"/>
      <c r="VOK2980" s="651"/>
      <c r="VOL2980" s="651"/>
      <c r="VOM2980" s="651"/>
      <c r="VON2980" s="651"/>
      <c r="VOO2980" s="651"/>
      <c r="VOP2980" s="651"/>
      <c r="VOQ2980" s="651"/>
      <c r="VOR2980" s="651"/>
      <c r="VOS2980" s="651"/>
      <c r="VOT2980" s="651"/>
      <c r="VOU2980" s="651"/>
      <c r="VOV2980" s="651"/>
      <c r="VOW2980" s="651"/>
      <c r="VOX2980" s="651"/>
      <c r="VOY2980" s="651"/>
      <c r="VOZ2980" s="651"/>
      <c r="VPA2980" s="651"/>
      <c r="VPB2980" s="651"/>
      <c r="VPC2980" s="651"/>
      <c r="VPD2980" s="651"/>
      <c r="VPE2980" s="651"/>
      <c r="VPF2980" s="651"/>
      <c r="VPG2980" s="651"/>
      <c r="VPH2980" s="651"/>
      <c r="VPI2980" s="651"/>
      <c r="VPJ2980" s="651"/>
      <c r="VPK2980" s="651"/>
      <c r="VPL2980" s="651"/>
      <c r="VPM2980" s="651"/>
      <c r="VPN2980" s="651"/>
      <c r="VPO2980" s="651"/>
      <c r="VPP2980" s="651"/>
      <c r="VPQ2980" s="651"/>
      <c r="VPR2980" s="651"/>
      <c r="VPS2980" s="651"/>
      <c r="VPT2980" s="651"/>
      <c r="VPU2980" s="651"/>
      <c r="VPV2980" s="651"/>
      <c r="VPW2980" s="651"/>
      <c r="VPX2980" s="651"/>
      <c r="VPY2980" s="651"/>
      <c r="VPZ2980" s="651"/>
      <c r="VQA2980" s="651"/>
      <c r="VQB2980" s="651"/>
      <c r="VQC2980" s="651"/>
      <c r="VQD2980" s="651"/>
      <c r="VQE2980" s="651"/>
      <c r="VQF2980" s="651"/>
      <c r="VQG2980" s="651"/>
      <c r="VQH2980" s="651"/>
      <c r="VQI2980" s="651"/>
      <c r="VQJ2980" s="651"/>
      <c r="VQK2980" s="651"/>
      <c r="VQL2980" s="651"/>
      <c r="VQM2980" s="651"/>
      <c r="VQN2980" s="651"/>
      <c r="VQO2980" s="651"/>
      <c r="VQP2980" s="651"/>
      <c r="VQQ2980" s="651"/>
      <c r="VQR2980" s="651"/>
      <c r="VQS2980" s="651"/>
      <c r="VQT2980" s="651"/>
      <c r="VQU2980" s="651"/>
      <c r="VQV2980" s="651"/>
      <c r="VQW2980" s="651"/>
      <c r="VQX2980" s="651"/>
      <c r="VQY2980" s="651"/>
      <c r="VQZ2980" s="651"/>
      <c r="VRA2980" s="651"/>
      <c r="VRB2980" s="651"/>
      <c r="VRC2980" s="651"/>
      <c r="VRD2980" s="651"/>
      <c r="VRE2980" s="651"/>
      <c r="VRF2980" s="651"/>
      <c r="VRG2980" s="651"/>
      <c r="VRH2980" s="651"/>
      <c r="VRI2980" s="651"/>
      <c r="VRJ2980" s="651"/>
      <c r="VRK2980" s="651"/>
      <c r="VRL2980" s="651"/>
      <c r="VRM2980" s="651"/>
      <c r="VRN2980" s="651"/>
      <c r="VRO2980" s="651"/>
      <c r="VRP2980" s="651"/>
      <c r="VRQ2980" s="651"/>
      <c r="VRR2980" s="651"/>
      <c r="VRS2980" s="651"/>
      <c r="VRT2980" s="651"/>
      <c r="VRU2980" s="651"/>
      <c r="VRV2980" s="651"/>
      <c r="VRW2980" s="651"/>
      <c r="VRX2980" s="651"/>
      <c r="VRY2980" s="651"/>
      <c r="VRZ2980" s="651"/>
      <c r="VSA2980" s="651"/>
      <c r="VSB2980" s="651"/>
      <c r="VSC2980" s="651"/>
      <c r="VSD2980" s="651"/>
      <c r="VSE2980" s="651"/>
      <c r="VSF2980" s="651"/>
      <c r="VSG2980" s="651"/>
      <c r="VSH2980" s="651"/>
      <c r="VSI2980" s="651"/>
      <c r="VSJ2980" s="651"/>
      <c r="VSK2980" s="651"/>
      <c r="VSL2980" s="651"/>
      <c r="VSM2980" s="651"/>
      <c r="VSN2980" s="651"/>
      <c r="VSO2980" s="651"/>
      <c r="VSP2980" s="651"/>
      <c r="VSQ2980" s="651"/>
      <c r="VSR2980" s="651"/>
      <c r="VSS2980" s="651"/>
      <c r="VST2980" s="651"/>
      <c r="VSU2980" s="651"/>
      <c r="VSV2980" s="651"/>
      <c r="VSW2980" s="651"/>
      <c r="VSX2980" s="651"/>
      <c r="VSY2980" s="651"/>
      <c r="VSZ2980" s="651"/>
      <c r="VTA2980" s="651"/>
      <c r="VTB2980" s="651"/>
      <c r="VTC2980" s="651"/>
      <c r="VTD2980" s="651"/>
      <c r="VTE2980" s="651"/>
      <c r="VTF2980" s="651"/>
      <c r="VTG2980" s="651"/>
      <c r="VTH2980" s="651"/>
      <c r="VTI2980" s="651"/>
      <c r="VTJ2980" s="651"/>
      <c r="VTK2980" s="651"/>
      <c r="VTL2980" s="651"/>
      <c r="VTM2980" s="651"/>
      <c r="VTN2980" s="651"/>
      <c r="VTO2980" s="651"/>
      <c r="VTP2980" s="651"/>
      <c r="VTQ2980" s="651"/>
      <c r="VTR2980" s="651"/>
      <c r="VTS2980" s="651"/>
      <c r="VTT2980" s="651"/>
      <c r="VTU2980" s="651"/>
      <c r="VTV2980" s="651"/>
      <c r="VTW2980" s="651"/>
      <c r="VTX2980" s="651"/>
      <c r="VTY2980" s="651"/>
      <c r="VTZ2980" s="651"/>
      <c r="VUA2980" s="651"/>
      <c r="VUB2980" s="651"/>
      <c r="VUC2980" s="651"/>
      <c r="VUD2980" s="651"/>
      <c r="VUE2980" s="651"/>
      <c r="VUF2980" s="651"/>
      <c r="VUG2980" s="651"/>
      <c r="VUH2980" s="651"/>
      <c r="VUI2980" s="651"/>
      <c r="VUJ2980" s="651"/>
      <c r="VUK2980" s="651"/>
      <c r="VUL2980" s="651"/>
      <c r="VUM2980" s="651"/>
      <c r="VUN2980" s="651"/>
      <c r="VUO2980" s="651"/>
      <c r="VUP2980" s="651"/>
      <c r="VUQ2980" s="651"/>
      <c r="VUR2980" s="651"/>
      <c r="VUS2980" s="651"/>
      <c r="VUT2980" s="651"/>
      <c r="VUU2980" s="651"/>
      <c r="VUV2980" s="651"/>
      <c r="VUW2980" s="651"/>
      <c r="VUX2980" s="651"/>
      <c r="VUY2980" s="651"/>
      <c r="VUZ2980" s="651"/>
      <c r="VVA2980" s="651"/>
      <c r="VVB2980" s="651"/>
      <c r="VVC2980" s="651"/>
      <c r="VVD2980" s="651"/>
      <c r="VVE2980" s="651"/>
      <c r="VVF2980" s="651"/>
      <c r="VVG2980" s="651"/>
      <c r="VVH2980" s="651"/>
      <c r="VVI2980" s="651"/>
      <c r="VVJ2980" s="651"/>
      <c r="VVK2980" s="651"/>
      <c r="VVL2980" s="651"/>
      <c r="VVM2980" s="651"/>
      <c r="VVN2980" s="651"/>
      <c r="VVO2980" s="651"/>
      <c r="VVP2980" s="651"/>
      <c r="VVQ2980" s="651"/>
      <c r="VVR2980" s="651"/>
      <c r="VVS2980" s="651"/>
      <c r="VVT2980" s="651"/>
      <c r="VVU2980" s="651"/>
      <c r="VVV2980" s="651"/>
      <c r="VVW2980" s="651"/>
      <c r="VVX2980" s="651"/>
      <c r="VVY2980" s="651"/>
      <c r="VVZ2980" s="651"/>
      <c r="VWA2980" s="651"/>
      <c r="VWB2980" s="651"/>
      <c r="VWC2980" s="651"/>
      <c r="VWD2980" s="651"/>
      <c r="VWE2980" s="651"/>
      <c r="VWF2980" s="651"/>
      <c r="VWG2980" s="651"/>
      <c r="VWH2980" s="651"/>
      <c r="VWI2980" s="651"/>
      <c r="VWJ2980" s="651"/>
      <c r="VWK2980" s="651"/>
      <c r="VWL2980" s="651"/>
      <c r="VWM2980" s="651"/>
      <c r="VWN2980" s="651"/>
      <c r="VWO2980" s="651"/>
      <c r="VWP2980" s="651"/>
      <c r="VWQ2980" s="651"/>
      <c r="VWR2980" s="651"/>
      <c r="VWS2980" s="651"/>
      <c r="VWT2980" s="651"/>
      <c r="VWU2980" s="651"/>
      <c r="VWV2980" s="651"/>
      <c r="VWW2980" s="651"/>
      <c r="VWX2980" s="651"/>
      <c r="VWY2980" s="651"/>
      <c r="VWZ2980" s="651"/>
      <c r="VXA2980" s="651"/>
      <c r="VXB2980" s="651"/>
      <c r="VXC2980" s="651"/>
      <c r="VXD2980" s="651"/>
      <c r="VXE2980" s="651"/>
      <c r="VXF2980" s="651"/>
      <c r="VXG2980" s="651"/>
      <c r="VXH2980" s="651"/>
      <c r="VXI2980" s="651"/>
      <c r="VXJ2980" s="651"/>
      <c r="VXK2980" s="651"/>
      <c r="VXL2980" s="651"/>
      <c r="VXM2980" s="651"/>
      <c r="VXN2980" s="651"/>
      <c r="VXO2980" s="651"/>
      <c r="VXP2980" s="651"/>
      <c r="VXQ2980" s="651"/>
      <c r="VXR2980" s="651"/>
      <c r="VXS2980" s="651"/>
      <c r="VXT2980" s="651"/>
      <c r="VXU2980" s="651"/>
      <c r="VXV2980" s="651"/>
      <c r="VXW2980" s="651"/>
      <c r="VXX2980" s="651"/>
      <c r="VXY2980" s="651"/>
      <c r="VXZ2980" s="651"/>
      <c r="VYA2980" s="651"/>
      <c r="VYB2980" s="651"/>
      <c r="VYC2980" s="651"/>
      <c r="VYD2980" s="651"/>
      <c r="VYE2980" s="651"/>
      <c r="VYF2980" s="651"/>
      <c r="VYG2980" s="651"/>
      <c r="VYH2980" s="651"/>
      <c r="VYI2980" s="651"/>
      <c r="VYJ2980" s="651"/>
      <c r="VYK2980" s="651"/>
      <c r="VYL2980" s="651"/>
      <c r="VYM2980" s="651"/>
      <c r="VYN2980" s="651"/>
      <c r="VYO2980" s="651"/>
      <c r="VYP2980" s="651"/>
      <c r="VYQ2980" s="651"/>
      <c r="VYR2980" s="651"/>
      <c r="VYS2980" s="651"/>
      <c r="VYT2980" s="651"/>
      <c r="VYU2980" s="651"/>
      <c r="VYV2980" s="651"/>
      <c r="VYW2980" s="651"/>
      <c r="VYX2980" s="651"/>
      <c r="VYY2980" s="651"/>
      <c r="VYZ2980" s="651"/>
      <c r="VZA2980" s="651"/>
      <c r="VZB2980" s="651"/>
      <c r="VZC2980" s="651"/>
      <c r="VZD2980" s="651"/>
      <c r="VZE2980" s="651"/>
      <c r="VZF2980" s="651"/>
      <c r="VZG2980" s="651"/>
      <c r="VZH2980" s="651"/>
      <c r="VZI2980" s="651"/>
      <c r="VZJ2980" s="651"/>
      <c r="VZK2980" s="651"/>
      <c r="VZL2980" s="651"/>
      <c r="VZM2980" s="651"/>
      <c r="VZN2980" s="651"/>
      <c r="VZO2980" s="651"/>
      <c r="VZP2980" s="651"/>
      <c r="VZQ2980" s="651"/>
      <c r="VZR2980" s="651"/>
      <c r="VZS2980" s="651"/>
      <c r="VZT2980" s="651"/>
      <c r="VZU2980" s="651"/>
      <c r="VZV2980" s="651"/>
      <c r="VZW2980" s="651"/>
      <c r="VZX2980" s="651"/>
      <c r="VZY2980" s="651"/>
      <c r="VZZ2980" s="651"/>
      <c r="WAA2980" s="651"/>
      <c r="WAB2980" s="651"/>
      <c r="WAC2980" s="651"/>
      <c r="WAD2980" s="651"/>
      <c r="WAE2980" s="651"/>
      <c r="WAF2980" s="651"/>
      <c r="WAG2980" s="651"/>
      <c r="WAH2980" s="651"/>
      <c r="WAI2980" s="651"/>
      <c r="WAJ2980" s="651"/>
      <c r="WAK2980" s="651"/>
      <c r="WAL2980" s="651"/>
      <c r="WAM2980" s="651"/>
      <c r="WAN2980" s="651"/>
      <c r="WAO2980" s="651"/>
      <c r="WAP2980" s="651"/>
      <c r="WAQ2980" s="651"/>
      <c r="WAR2980" s="651"/>
      <c r="WAS2980" s="651"/>
      <c r="WAT2980" s="651"/>
      <c r="WAU2980" s="651"/>
      <c r="WAV2980" s="651"/>
      <c r="WAW2980" s="651"/>
      <c r="WAX2980" s="651"/>
      <c r="WAY2980" s="651"/>
      <c r="WAZ2980" s="651"/>
      <c r="WBA2980" s="651"/>
      <c r="WBB2980" s="651"/>
      <c r="WBC2980" s="651"/>
      <c r="WBD2980" s="651"/>
      <c r="WBE2980" s="651"/>
      <c r="WBF2980" s="651"/>
      <c r="WBG2980" s="651"/>
      <c r="WBH2980" s="651"/>
      <c r="WBI2980" s="651"/>
      <c r="WBJ2980" s="651"/>
      <c r="WBK2980" s="651"/>
      <c r="WBL2980" s="651"/>
      <c r="WBM2980" s="651"/>
      <c r="WBN2980" s="651"/>
      <c r="WBO2980" s="651"/>
      <c r="WBP2980" s="651"/>
      <c r="WBQ2980" s="651"/>
      <c r="WBR2980" s="651"/>
      <c r="WBS2980" s="651"/>
      <c r="WBT2980" s="651"/>
      <c r="WBU2980" s="651"/>
      <c r="WBV2980" s="651"/>
      <c r="WBW2980" s="651"/>
      <c r="WBX2980" s="651"/>
      <c r="WBY2980" s="651"/>
      <c r="WBZ2980" s="651"/>
      <c r="WCA2980" s="651"/>
      <c r="WCB2980" s="651"/>
      <c r="WCC2980" s="651"/>
      <c r="WCD2980" s="651"/>
      <c r="WCE2980" s="651"/>
      <c r="WCF2980" s="651"/>
      <c r="WCG2980" s="651"/>
      <c r="WCH2980" s="651"/>
      <c r="WCI2980" s="651"/>
      <c r="WCJ2980" s="651"/>
      <c r="WCK2980" s="651"/>
      <c r="WCL2980" s="651"/>
      <c r="WCM2980" s="651"/>
      <c r="WCN2980" s="651"/>
      <c r="WCO2980" s="651"/>
      <c r="WCP2980" s="651"/>
      <c r="WCQ2980" s="651"/>
      <c r="WCR2980" s="651"/>
      <c r="WCS2980" s="651"/>
      <c r="WCT2980" s="651"/>
      <c r="WCU2980" s="651"/>
      <c r="WCV2980" s="651"/>
      <c r="WCW2980" s="651"/>
      <c r="WCX2980" s="651"/>
      <c r="WCY2980" s="651"/>
      <c r="WCZ2980" s="651"/>
      <c r="WDA2980" s="651"/>
      <c r="WDB2980" s="651"/>
      <c r="WDC2980" s="651"/>
      <c r="WDD2980" s="651"/>
      <c r="WDE2980" s="651"/>
      <c r="WDF2980" s="651"/>
      <c r="WDG2980" s="651"/>
      <c r="WDH2980" s="651"/>
      <c r="WDI2980" s="651"/>
      <c r="WDJ2980" s="651"/>
      <c r="WDK2980" s="651"/>
      <c r="WDL2980" s="651"/>
      <c r="WDM2980" s="651"/>
      <c r="WDN2980" s="651"/>
      <c r="WDO2980" s="651"/>
      <c r="WDP2980" s="651"/>
      <c r="WDQ2980" s="651"/>
      <c r="WDR2980" s="651"/>
      <c r="WDS2980" s="651"/>
      <c r="WDT2980" s="651"/>
      <c r="WDU2980" s="651"/>
      <c r="WDV2980" s="651"/>
      <c r="WDW2980" s="651"/>
      <c r="WDX2980" s="651"/>
      <c r="WDY2980" s="651"/>
      <c r="WDZ2980" s="651"/>
      <c r="WEA2980" s="651"/>
      <c r="WEB2980" s="651"/>
      <c r="WEC2980" s="651"/>
      <c r="WED2980" s="651"/>
      <c r="WEE2980" s="651"/>
      <c r="WEF2980" s="651"/>
      <c r="WEG2980" s="651"/>
      <c r="WEH2980" s="651"/>
      <c r="WEI2980" s="651"/>
      <c r="WEJ2980" s="651"/>
      <c r="WEK2980" s="651"/>
      <c r="WEL2980" s="651"/>
      <c r="WEM2980" s="651"/>
      <c r="WEN2980" s="651"/>
      <c r="WEO2980" s="651"/>
      <c r="WEP2980" s="651"/>
      <c r="WEQ2980" s="651"/>
      <c r="WER2980" s="651"/>
      <c r="WES2980" s="651"/>
      <c r="WET2980" s="651"/>
      <c r="WEU2980" s="651"/>
      <c r="WEV2980" s="651"/>
      <c r="WEW2980" s="651"/>
      <c r="WEX2980" s="651"/>
      <c r="WEY2980" s="651"/>
      <c r="WEZ2980" s="651"/>
      <c r="WFA2980" s="651"/>
      <c r="WFB2980" s="651"/>
      <c r="WFC2980" s="651"/>
      <c r="WFD2980" s="651"/>
      <c r="WFE2980" s="651"/>
      <c r="WFF2980" s="651"/>
      <c r="WFG2980" s="651"/>
      <c r="WFH2980" s="651"/>
      <c r="WFI2980" s="651"/>
      <c r="WFJ2980" s="651"/>
      <c r="WFK2980" s="651"/>
      <c r="WFL2980" s="651"/>
      <c r="WFM2980" s="651"/>
      <c r="WFN2980" s="651"/>
      <c r="WFO2980" s="651"/>
      <c r="WFP2980" s="651"/>
      <c r="WFQ2980" s="651"/>
      <c r="WFR2980" s="651"/>
      <c r="WFS2980" s="651"/>
      <c r="WFT2980" s="651"/>
      <c r="WFU2980" s="651"/>
      <c r="WFV2980" s="651"/>
      <c r="WFW2980" s="651"/>
      <c r="WFX2980" s="651"/>
      <c r="WFY2980" s="651"/>
      <c r="WFZ2980" s="651"/>
      <c r="WGA2980" s="651"/>
      <c r="WGB2980" s="651"/>
      <c r="WGC2980" s="651"/>
      <c r="WGD2980" s="651"/>
      <c r="WGE2980" s="651"/>
      <c r="WGF2980" s="651"/>
      <c r="WGG2980" s="651"/>
      <c r="WGH2980" s="651"/>
      <c r="WGI2980" s="651"/>
      <c r="WGJ2980" s="651"/>
      <c r="WGK2980" s="651"/>
      <c r="WGL2980" s="651"/>
      <c r="WGM2980" s="651"/>
      <c r="WGN2980" s="651"/>
      <c r="WGO2980" s="651"/>
      <c r="WGP2980" s="651"/>
      <c r="WGQ2980" s="651"/>
      <c r="WGR2980" s="651"/>
      <c r="WGS2980" s="651"/>
      <c r="WGT2980" s="651"/>
      <c r="WGU2980" s="651"/>
      <c r="WGV2980" s="651"/>
      <c r="WGW2980" s="651"/>
      <c r="WGX2980" s="651"/>
      <c r="WGY2980" s="651"/>
      <c r="WGZ2980" s="651"/>
      <c r="WHA2980" s="651"/>
      <c r="WHB2980" s="651"/>
      <c r="WHC2980" s="651"/>
      <c r="WHD2980" s="651"/>
      <c r="WHE2980" s="651"/>
      <c r="WHF2980" s="651"/>
      <c r="WHG2980" s="651"/>
      <c r="WHH2980" s="651"/>
      <c r="WHI2980" s="651"/>
      <c r="WHJ2980" s="651"/>
      <c r="WHK2980" s="651"/>
      <c r="WHL2980" s="651"/>
      <c r="WHM2980" s="651"/>
      <c r="WHN2980" s="651"/>
      <c r="WHO2980" s="651"/>
      <c r="WHP2980" s="651"/>
      <c r="WHQ2980" s="651"/>
      <c r="WHR2980" s="651"/>
      <c r="WHS2980" s="651"/>
      <c r="WHT2980" s="651"/>
      <c r="WHU2980" s="651"/>
      <c r="WHV2980" s="651"/>
      <c r="WHW2980" s="651"/>
      <c r="WHX2980" s="651"/>
      <c r="WHY2980" s="651"/>
      <c r="WHZ2980" s="651"/>
      <c r="WIA2980" s="651"/>
      <c r="WIB2980" s="651"/>
      <c r="WIC2980" s="651"/>
      <c r="WID2980" s="651"/>
      <c r="WIE2980" s="651"/>
      <c r="WIF2980" s="651"/>
      <c r="WIG2980" s="651"/>
      <c r="WIH2980" s="651"/>
      <c r="WII2980" s="651"/>
      <c r="WIJ2980" s="651"/>
      <c r="WIK2980" s="651"/>
      <c r="WIL2980" s="651"/>
      <c r="WIM2980" s="651"/>
      <c r="WIN2980" s="651"/>
      <c r="WIO2980" s="651"/>
      <c r="WIP2980" s="651"/>
      <c r="WIQ2980" s="651"/>
      <c r="WIR2980" s="651"/>
      <c r="WIS2980" s="651"/>
      <c r="WIT2980" s="651"/>
      <c r="WIU2980" s="651"/>
      <c r="WIV2980" s="651"/>
      <c r="WIW2980" s="651"/>
      <c r="WIX2980" s="651"/>
      <c r="WIY2980" s="651"/>
      <c r="WIZ2980" s="651"/>
      <c r="WJA2980" s="651"/>
      <c r="WJB2980" s="651"/>
      <c r="WJC2980" s="651"/>
      <c r="WJD2980" s="651"/>
      <c r="WJE2980" s="651"/>
      <c r="WJF2980" s="651"/>
      <c r="WJG2980" s="651"/>
      <c r="WJH2980" s="651"/>
      <c r="WJI2980" s="651"/>
      <c r="WJJ2980" s="651"/>
      <c r="WJK2980" s="651"/>
      <c r="WJL2980" s="651"/>
      <c r="WJM2980" s="651"/>
      <c r="WJN2980" s="651"/>
      <c r="WJO2980" s="651"/>
      <c r="WJP2980" s="651"/>
      <c r="WJQ2980" s="651"/>
      <c r="WJR2980" s="651"/>
      <c r="WJS2980" s="651"/>
      <c r="WJT2980" s="651"/>
      <c r="WJU2980" s="651"/>
      <c r="WJV2980" s="651"/>
      <c r="WJW2980" s="651"/>
      <c r="WJX2980" s="651"/>
      <c r="WJY2980" s="651"/>
      <c r="WJZ2980" s="651"/>
      <c r="WKA2980" s="651"/>
      <c r="WKB2980" s="651"/>
      <c r="WKC2980" s="651"/>
      <c r="WKD2980" s="651"/>
      <c r="WKE2980" s="651"/>
      <c r="WKF2980" s="651"/>
      <c r="WKG2980" s="651"/>
      <c r="WKH2980" s="651"/>
      <c r="WKI2980" s="651"/>
      <c r="WKJ2980" s="651"/>
      <c r="WKK2980" s="651"/>
      <c r="WKL2980" s="651"/>
      <c r="WKM2980" s="651"/>
      <c r="WKN2980" s="651"/>
      <c r="WKO2980" s="651"/>
      <c r="WKP2980" s="651"/>
      <c r="WKQ2980" s="651"/>
      <c r="WKR2980" s="651"/>
      <c r="WKS2980" s="651"/>
      <c r="WKT2980" s="651"/>
      <c r="WKU2980" s="651"/>
      <c r="WKV2980" s="651"/>
      <c r="WKW2980" s="651"/>
      <c r="WKX2980" s="651"/>
      <c r="WKY2980" s="651"/>
      <c r="WKZ2980" s="651"/>
      <c r="WLA2980" s="651"/>
      <c r="WLB2980" s="651"/>
      <c r="WLC2980" s="651"/>
      <c r="WLD2980" s="651"/>
      <c r="WLE2980" s="651"/>
      <c r="WLF2980" s="651"/>
      <c r="WLG2980" s="651"/>
      <c r="WLH2980" s="651"/>
      <c r="WLI2980" s="651"/>
      <c r="WLJ2980" s="651"/>
      <c r="WLK2980" s="651"/>
      <c r="WLL2980" s="651"/>
      <c r="WLM2980" s="651"/>
      <c r="WLN2980" s="651"/>
      <c r="WLO2980" s="651"/>
      <c r="WLP2980" s="651"/>
      <c r="WLQ2980" s="651"/>
      <c r="WLR2980" s="651"/>
      <c r="WLS2980" s="651"/>
      <c r="WLT2980" s="651"/>
      <c r="WLU2980" s="651"/>
      <c r="WLV2980" s="651"/>
      <c r="WLW2980" s="651"/>
      <c r="WLX2980" s="651"/>
      <c r="WLY2980" s="651"/>
      <c r="WLZ2980" s="651"/>
      <c r="WMA2980" s="651"/>
      <c r="WMB2980" s="651"/>
      <c r="WMC2980" s="651"/>
      <c r="WMD2980" s="651"/>
      <c r="WME2980" s="651"/>
      <c r="WMF2980" s="651"/>
      <c r="WMG2980" s="651"/>
      <c r="WMH2980" s="651"/>
      <c r="WMI2980" s="651"/>
      <c r="WMJ2980" s="651"/>
      <c r="WMK2980" s="651"/>
      <c r="WML2980" s="651"/>
      <c r="WMM2980" s="651"/>
      <c r="WMN2980" s="651"/>
      <c r="WMO2980" s="651"/>
      <c r="WMP2980" s="651"/>
      <c r="WMQ2980" s="651"/>
      <c r="WMR2980" s="651"/>
      <c r="WMS2980" s="651"/>
      <c r="WMT2980" s="651"/>
      <c r="WMU2980" s="651"/>
      <c r="WMV2980" s="651"/>
      <c r="WMW2980" s="651"/>
      <c r="WMX2980" s="651"/>
      <c r="WMY2980" s="651"/>
      <c r="WMZ2980" s="651"/>
      <c r="WNA2980" s="651"/>
      <c r="WNB2980" s="651"/>
      <c r="WNC2980" s="651"/>
      <c r="WND2980" s="651"/>
      <c r="WNE2980" s="651"/>
      <c r="WNF2980" s="651"/>
      <c r="WNG2980" s="651"/>
      <c r="WNH2980" s="651"/>
      <c r="WNI2980" s="651"/>
      <c r="WNJ2980" s="651"/>
      <c r="WNK2980" s="651"/>
      <c r="WNL2980" s="651"/>
      <c r="WNM2980" s="651"/>
      <c r="WNN2980" s="651"/>
      <c r="WNO2980" s="651"/>
      <c r="WNP2980" s="651"/>
      <c r="WNQ2980" s="651"/>
      <c r="WNR2980" s="651"/>
      <c r="WNS2980" s="651"/>
      <c r="WNT2980" s="651"/>
      <c r="WNU2980" s="651"/>
      <c r="WNV2980" s="651"/>
      <c r="WNW2980" s="651"/>
      <c r="WNX2980" s="651"/>
      <c r="WNY2980" s="651"/>
      <c r="WNZ2980" s="651"/>
      <c r="WOA2980" s="651"/>
      <c r="WOB2980" s="651"/>
      <c r="WOC2980" s="651"/>
      <c r="WOD2980" s="651"/>
      <c r="WOE2980" s="651"/>
      <c r="WOF2980" s="651"/>
      <c r="WOG2980" s="651"/>
      <c r="WOH2980" s="651"/>
      <c r="WOI2980" s="651"/>
      <c r="WOJ2980" s="651"/>
      <c r="WOK2980" s="651"/>
      <c r="WOL2980" s="651"/>
      <c r="WOM2980" s="651"/>
      <c r="WON2980" s="651"/>
      <c r="WOO2980" s="651"/>
      <c r="WOP2980" s="651"/>
      <c r="WOQ2980" s="651"/>
      <c r="WOR2980" s="651"/>
      <c r="WOS2980" s="651"/>
      <c r="WOT2980" s="651"/>
      <c r="WOU2980" s="651"/>
      <c r="WOV2980" s="651"/>
      <c r="WOW2980" s="651"/>
      <c r="WOX2980" s="651"/>
      <c r="WOY2980" s="651"/>
      <c r="WOZ2980" s="651"/>
      <c r="WPA2980" s="651"/>
      <c r="WPB2980" s="651"/>
      <c r="WPC2980" s="651"/>
      <c r="WPD2980" s="651"/>
      <c r="WPE2980" s="651"/>
      <c r="WPF2980" s="651"/>
      <c r="WPG2980" s="651"/>
      <c r="WPH2980" s="651"/>
      <c r="WPI2980" s="651"/>
      <c r="WPJ2980" s="651"/>
      <c r="WPK2980" s="651"/>
      <c r="WPL2980" s="651"/>
      <c r="WPM2980" s="651"/>
      <c r="WPN2980" s="651"/>
      <c r="WPO2980" s="651"/>
      <c r="WPP2980" s="651"/>
      <c r="WPQ2980" s="651"/>
      <c r="WPR2980" s="651"/>
      <c r="WPS2980" s="651"/>
      <c r="WPT2980" s="651"/>
      <c r="WPU2980" s="651"/>
      <c r="WPV2980" s="651"/>
      <c r="WPW2980" s="651"/>
      <c r="WPX2980" s="651"/>
      <c r="WPY2980" s="651"/>
      <c r="WPZ2980" s="651"/>
      <c r="WQA2980" s="651"/>
      <c r="WQB2980" s="651"/>
      <c r="WQC2980" s="651"/>
      <c r="WQD2980" s="651"/>
      <c r="WQE2980" s="651"/>
      <c r="WQF2980" s="651"/>
      <c r="WQG2980" s="651"/>
      <c r="WQH2980" s="651"/>
      <c r="WQI2980" s="651"/>
      <c r="WQJ2980" s="651"/>
      <c r="WQK2980" s="651"/>
      <c r="WQL2980" s="651"/>
      <c r="WQM2980" s="651"/>
      <c r="WQN2980" s="651"/>
      <c r="WQO2980" s="651"/>
      <c r="WQP2980" s="651"/>
      <c r="WQQ2980" s="651"/>
      <c r="WQR2980" s="651"/>
      <c r="WQS2980" s="651"/>
      <c r="WQT2980" s="651"/>
      <c r="WQU2980" s="651"/>
      <c r="WQV2980" s="651"/>
      <c r="WQW2980" s="651"/>
      <c r="WQX2980" s="651"/>
      <c r="WQY2980" s="651"/>
      <c r="WQZ2980" s="651"/>
      <c r="WRA2980" s="651"/>
      <c r="WRB2980" s="651"/>
      <c r="WRC2980" s="651"/>
      <c r="WRD2980" s="651"/>
      <c r="WRE2980" s="651"/>
      <c r="WRF2980" s="651"/>
      <c r="WRG2980" s="651"/>
      <c r="WRH2980" s="651"/>
      <c r="WRI2980" s="651"/>
      <c r="WRJ2980" s="651"/>
      <c r="WRK2980" s="651"/>
      <c r="WRL2980" s="651"/>
      <c r="WRM2980" s="651"/>
      <c r="WRN2980" s="651"/>
      <c r="WRO2980" s="651"/>
      <c r="WRP2980" s="651"/>
      <c r="WRQ2980" s="651"/>
      <c r="WRR2980" s="651"/>
      <c r="WRS2980" s="651"/>
      <c r="WRT2980" s="651"/>
      <c r="WRU2980" s="651"/>
      <c r="WRV2980" s="651"/>
      <c r="WRW2980" s="651"/>
      <c r="WRX2980" s="651"/>
      <c r="WRY2980" s="651"/>
      <c r="WRZ2980" s="651"/>
      <c r="WSA2980" s="651"/>
      <c r="WSB2980" s="651"/>
      <c r="WSC2980" s="651"/>
      <c r="WSD2980" s="651"/>
      <c r="WSE2980" s="651"/>
      <c r="WSF2980" s="651"/>
      <c r="WSG2980" s="651"/>
      <c r="WSH2980" s="651"/>
      <c r="WSI2980" s="651"/>
      <c r="WSJ2980" s="651"/>
      <c r="WSK2980" s="651"/>
      <c r="WSL2980" s="651"/>
      <c r="WSM2980" s="651"/>
      <c r="WSN2980" s="651"/>
      <c r="WSO2980" s="651"/>
      <c r="WSP2980" s="651"/>
      <c r="WSQ2980" s="651"/>
      <c r="WSR2980" s="651"/>
      <c r="WSS2980" s="651"/>
      <c r="WST2980" s="651"/>
      <c r="WSU2980" s="651"/>
      <c r="WSV2980" s="651"/>
      <c r="WSW2980" s="651"/>
      <c r="WSX2980" s="651"/>
      <c r="WSY2980" s="651"/>
      <c r="WSZ2980" s="651"/>
      <c r="WTA2980" s="651"/>
      <c r="WTB2980" s="651"/>
      <c r="WTC2980" s="651"/>
      <c r="WTD2980" s="651"/>
      <c r="WTE2980" s="651"/>
      <c r="WTF2980" s="651"/>
      <c r="WTG2980" s="651"/>
      <c r="WTH2980" s="651"/>
      <c r="WTI2980" s="651"/>
      <c r="WTJ2980" s="651"/>
      <c r="WTK2980" s="651"/>
      <c r="WTL2980" s="651"/>
      <c r="WTM2980" s="651"/>
      <c r="WTN2980" s="651"/>
      <c r="WTO2980" s="651"/>
      <c r="WTP2980" s="651"/>
      <c r="WTQ2980" s="651"/>
      <c r="WTR2980" s="651"/>
      <c r="WTS2980" s="651"/>
      <c r="WTT2980" s="651"/>
      <c r="WTU2980" s="651"/>
      <c r="WTV2980" s="651"/>
      <c r="WTW2980" s="651"/>
      <c r="WTX2980" s="651"/>
      <c r="WTY2980" s="651"/>
      <c r="WTZ2980" s="651"/>
      <c r="WUA2980" s="651"/>
      <c r="WUB2980" s="651"/>
      <c r="WUC2980" s="651"/>
      <c r="WUD2980" s="651"/>
      <c r="WUE2980" s="651"/>
      <c r="WUF2980" s="651"/>
      <c r="WUG2980" s="651"/>
      <c r="WUH2980" s="651"/>
      <c r="WUI2980" s="651"/>
      <c r="WUJ2980" s="651"/>
      <c r="WUK2980" s="651"/>
      <c r="WUL2980" s="651"/>
      <c r="WUM2980" s="651"/>
      <c r="WUN2980" s="651"/>
      <c r="WUO2980" s="651"/>
      <c r="WUP2980" s="651"/>
      <c r="WUQ2980" s="651"/>
      <c r="WUR2980" s="651"/>
      <c r="WUS2980" s="651"/>
      <c r="WUT2980" s="651"/>
      <c r="WUU2980" s="651"/>
      <c r="WUV2980" s="651"/>
      <c r="WUW2980" s="651"/>
      <c r="WUX2980" s="651"/>
      <c r="WUY2980" s="651"/>
      <c r="WUZ2980" s="651"/>
      <c r="WVA2980" s="651"/>
      <c r="WVB2980" s="651"/>
      <c r="WVC2980" s="651"/>
      <c r="WVD2980" s="651"/>
      <c r="WVE2980" s="651"/>
      <c r="WVF2980" s="651"/>
      <c r="WVG2980" s="651"/>
      <c r="WVH2980" s="651"/>
      <c r="WVI2980" s="651"/>
      <c r="WVJ2980" s="651"/>
      <c r="WVK2980" s="651"/>
      <c r="WVL2980" s="651"/>
      <c r="WVM2980" s="651"/>
      <c r="WVN2980" s="651"/>
      <c r="WVO2980" s="651"/>
      <c r="WVP2980" s="651"/>
      <c r="WVQ2980" s="651"/>
      <c r="WVR2980" s="651"/>
      <c r="WVS2980" s="651"/>
      <c r="WVT2980" s="651"/>
      <c r="WVU2980" s="651"/>
      <c r="WVV2980" s="651"/>
      <c r="WVW2980" s="651"/>
      <c r="WVX2980" s="651"/>
      <c r="WVY2980" s="651"/>
      <c r="WVZ2980" s="651"/>
      <c r="WWA2980" s="651"/>
      <c r="WWB2980" s="651"/>
      <c r="WWC2980" s="651"/>
      <c r="WWD2980" s="651"/>
      <c r="WWE2980" s="651"/>
      <c r="WWF2980" s="651"/>
      <c r="WWG2980" s="651"/>
      <c r="WWH2980" s="651"/>
      <c r="WWI2980" s="651"/>
      <c r="WWJ2980" s="651"/>
      <c r="WWK2980" s="651"/>
      <c r="WWL2980" s="651"/>
      <c r="WWM2980" s="651"/>
      <c r="WWN2980" s="651"/>
      <c r="WWO2980" s="651"/>
      <c r="WWP2980" s="651"/>
      <c r="WWQ2980" s="651"/>
      <c r="WWR2980" s="651"/>
      <c r="WWS2980" s="651"/>
      <c r="WWT2980" s="651"/>
      <c r="WWU2980" s="651"/>
      <c r="WWV2980" s="651"/>
      <c r="WWW2980" s="651"/>
      <c r="WWX2980" s="651"/>
      <c r="WWY2980" s="651"/>
      <c r="WWZ2980" s="651"/>
      <c r="WXA2980" s="651"/>
      <c r="WXB2980" s="651"/>
      <c r="WXC2980" s="651"/>
      <c r="WXD2980" s="651"/>
      <c r="WXE2980" s="651"/>
      <c r="WXF2980" s="651"/>
      <c r="WXG2980" s="651"/>
      <c r="WXH2980" s="651"/>
      <c r="WXI2980" s="651"/>
      <c r="WXJ2980" s="651"/>
      <c r="WXK2980" s="651"/>
      <c r="WXL2980" s="651"/>
      <c r="WXM2980" s="651"/>
      <c r="WXN2980" s="651"/>
      <c r="WXO2980" s="651"/>
      <c r="WXP2980" s="651"/>
      <c r="WXQ2980" s="651"/>
      <c r="WXR2980" s="651"/>
      <c r="WXS2980" s="651"/>
      <c r="WXT2980" s="651"/>
      <c r="WXU2980" s="651"/>
      <c r="WXV2980" s="651"/>
      <c r="WXW2980" s="651"/>
      <c r="WXX2980" s="651"/>
      <c r="WXY2980" s="651"/>
      <c r="WXZ2980" s="651"/>
      <c r="WYA2980" s="651"/>
      <c r="WYB2980" s="651"/>
      <c r="WYC2980" s="651"/>
      <c r="WYD2980" s="651"/>
      <c r="WYE2980" s="651"/>
      <c r="WYF2980" s="651"/>
      <c r="WYG2980" s="651"/>
      <c r="WYH2980" s="651"/>
      <c r="WYI2980" s="651"/>
      <c r="WYJ2980" s="651"/>
      <c r="WYK2980" s="651"/>
      <c r="WYL2980" s="651"/>
      <c r="WYM2980" s="651"/>
      <c r="WYN2980" s="651"/>
      <c r="WYO2980" s="651"/>
      <c r="WYP2980" s="651"/>
      <c r="WYQ2980" s="651"/>
      <c r="WYR2980" s="651"/>
      <c r="WYS2980" s="651"/>
      <c r="WYT2980" s="651"/>
      <c r="WYU2980" s="651"/>
      <c r="WYV2980" s="651"/>
      <c r="WYW2980" s="651"/>
      <c r="WYX2980" s="651"/>
      <c r="WYY2980" s="651"/>
      <c r="WYZ2980" s="651"/>
      <c r="WZA2980" s="651"/>
      <c r="WZB2980" s="651"/>
      <c r="WZC2980" s="651"/>
      <c r="WZD2980" s="651"/>
      <c r="WZE2980" s="651"/>
      <c r="WZF2980" s="651"/>
      <c r="WZG2980" s="651"/>
      <c r="WZH2980" s="651"/>
      <c r="WZI2980" s="651"/>
      <c r="WZJ2980" s="651"/>
      <c r="WZK2980" s="651"/>
      <c r="WZL2980" s="651"/>
      <c r="WZM2980" s="651"/>
      <c r="WZN2980" s="651"/>
      <c r="WZO2980" s="651"/>
      <c r="WZP2980" s="651"/>
      <c r="WZQ2980" s="651"/>
      <c r="WZR2980" s="651"/>
      <c r="WZS2980" s="651"/>
      <c r="WZT2980" s="651"/>
      <c r="WZU2980" s="651"/>
      <c r="WZV2980" s="651"/>
      <c r="WZW2980" s="651"/>
      <c r="WZX2980" s="651"/>
      <c r="WZY2980" s="651"/>
      <c r="WZZ2980" s="651"/>
      <c r="XAA2980" s="651"/>
      <c r="XAB2980" s="651"/>
      <c r="XAC2980" s="651"/>
      <c r="XAD2980" s="651"/>
      <c r="XAE2980" s="651"/>
      <c r="XAF2980" s="651"/>
      <c r="XAG2980" s="651"/>
      <c r="XAH2980" s="651"/>
      <c r="XAI2980" s="651"/>
      <c r="XAJ2980" s="651"/>
      <c r="XAK2980" s="651"/>
      <c r="XAL2980" s="651"/>
      <c r="XAM2980" s="651"/>
      <c r="XAN2980" s="651"/>
      <c r="XAO2980" s="651"/>
      <c r="XAP2980" s="651"/>
      <c r="XAQ2980" s="651"/>
      <c r="XAR2980" s="651"/>
      <c r="XAS2980" s="651"/>
      <c r="XAT2980" s="651"/>
      <c r="XAU2980" s="651"/>
      <c r="XAV2980" s="651"/>
      <c r="XAW2980" s="651"/>
      <c r="XAX2980" s="651"/>
      <c r="XAY2980" s="651"/>
      <c r="XAZ2980" s="651"/>
      <c r="XBA2980" s="651"/>
      <c r="XBB2980" s="651"/>
      <c r="XBC2980" s="651"/>
      <c r="XBD2980" s="651"/>
      <c r="XBE2980" s="651"/>
      <c r="XBF2980" s="651"/>
      <c r="XBG2980" s="651"/>
      <c r="XBH2980" s="651"/>
      <c r="XBI2980" s="651"/>
      <c r="XBJ2980" s="651"/>
      <c r="XBK2980" s="651"/>
      <c r="XBL2980" s="651"/>
      <c r="XBM2980" s="651"/>
      <c r="XBN2980" s="651"/>
      <c r="XBO2980" s="651"/>
      <c r="XBP2980" s="651"/>
      <c r="XBQ2980" s="651"/>
      <c r="XBR2980" s="651"/>
      <c r="XBS2980" s="651"/>
      <c r="XBT2980" s="651"/>
      <c r="XBU2980" s="651"/>
      <c r="XBV2980" s="651"/>
      <c r="XBW2980" s="651"/>
      <c r="XBX2980" s="651"/>
      <c r="XBY2980" s="651"/>
      <c r="XBZ2980" s="651"/>
      <c r="XCA2980" s="651"/>
      <c r="XCB2980" s="651"/>
      <c r="XCC2980" s="651"/>
      <c r="XCD2980" s="651"/>
      <c r="XCE2980" s="651"/>
      <c r="XCF2980" s="651"/>
      <c r="XCG2980" s="651"/>
      <c r="XCH2980" s="651"/>
      <c r="XCI2980" s="651"/>
      <c r="XCJ2980" s="651"/>
      <c r="XCK2980" s="651"/>
      <c r="XCL2980" s="651"/>
      <c r="XCM2980" s="651"/>
      <c r="XCN2980" s="651"/>
      <c r="XCO2980" s="651"/>
      <c r="XCP2980" s="651"/>
      <c r="XCQ2980" s="651"/>
      <c r="XCR2980" s="651"/>
      <c r="XCS2980" s="651"/>
      <c r="XCT2980" s="651"/>
      <c r="XCU2980" s="651"/>
      <c r="XCV2980" s="651"/>
      <c r="XCW2980" s="651"/>
      <c r="XCX2980" s="651"/>
      <c r="XCY2980" s="651"/>
      <c r="XCZ2980" s="651"/>
      <c r="XDA2980" s="651"/>
      <c r="XDB2980" s="651"/>
      <c r="XDC2980" s="651"/>
      <c r="XDD2980" s="651"/>
      <c r="XDE2980" s="651"/>
      <c r="XDF2980" s="651"/>
      <c r="XDG2980" s="651"/>
      <c r="XDH2980" s="651"/>
      <c r="XDI2980" s="651"/>
      <c r="XDJ2980" s="651"/>
      <c r="XDK2980" s="651"/>
      <c r="XDL2980" s="651"/>
      <c r="XDM2980" s="651"/>
      <c r="XDN2980" s="651"/>
      <c r="XDO2980" s="651"/>
      <c r="XDP2980" s="651"/>
      <c r="XDQ2980" s="651"/>
      <c r="XDR2980" s="651"/>
      <c r="XDS2980" s="651"/>
      <c r="XDT2980" s="651"/>
      <c r="XDU2980" s="651"/>
      <c r="XDV2980" s="651"/>
      <c r="XDW2980" s="651"/>
      <c r="XDX2980" s="651"/>
      <c r="XDY2980" s="651"/>
      <c r="XDZ2980" s="651"/>
      <c r="XEA2980" s="651"/>
      <c r="XEB2980" s="651"/>
      <c r="XEC2980" s="651"/>
      <c r="XED2980" s="651"/>
      <c r="XEE2980" s="651"/>
      <c r="XEF2980" s="651"/>
      <c r="XEG2980" s="651"/>
      <c r="XEH2980" s="651"/>
      <c r="XEI2980" s="651"/>
      <c r="XEJ2980" s="651"/>
      <c r="XEK2980" s="651"/>
      <c r="XEL2980" s="651"/>
      <c r="XEM2980" s="651"/>
      <c r="XEN2980" s="651"/>
      <c r="XEO2980" s="651"/>
      <c r="XEP2980" s="651"/>
      <c r="XEQ2980" s="651"/>
      <c r="XER2980" s="651"/>
      <c r="XES2980" s="651"/>
      <c r="XET2980" s="651"/>
      <c r="XEU2980" s="651"/>
      <c r="XEV2980" s="651"/>
      <c r="XEW2980" s="651"/>
      <c r="XEX2980" s="651"/>
      <c r="XEY2980" s="651"/>
      <c r="XEZ2980" s="651"/>
      <c r="XFA2980" s="651"/>
      <c r="XFB2980" s="651"/>
      <c r="XFC2980" s="651"/>
      <c r="XFD2980" s="651"/>
    </row>
    <row r="2981" spans="1:16384">
      <c r="A2981" s="1065"/>
      <c r="B2981" s="651"/>
      <c r="C2981" s="643" t="s">
        <v>7189</v>
      </c>
      <c r="D2981" s="643" t="s">
        <v>518</v>
      </c>
      <c r="E2981" s="649" t="s">
        <v>149</v>
      </c>
      <c r="F2981" s="890" t="s">
        <v>121</v>
      </c>
      <c r="G2981" s="646">
        <v>200</v>
      </c>
      <c r="H2981" s="646">
        <v>200</v>
      </c>
      <c r="I2981" s="14">
        <v>1</v>
      </c>
      <c r="J2981" s="651"/>
      <c r="K2981" s="651"/>
      <c r="L2981" s="651"/>
      <c r="M2981" s="651"/>
      <c r="N2981" s="651"/>
      <c r="O2981" s="651"/>
      <c r="P2981" s="651"/>
      <c r="Q2981" s="651"/>
      <c r="R2981" s="651"/>
      <c r="S2981" s="651"/>
      <c r="T2981" s="651"/>
      <c r="U2981" s="651"/>
      <c r="V2981" s="651"/>
      <c r="W2981" s="651"/>
      <c r="X2981" s="651"/>
      <c r="Y2981" s="651"/>
      <c r="Z2981" s="651"/>
      <c r="AA2981" s="651"/>
      <c r="AB2981" s="651"/>
      <c r="AC2981" s="651"/>
      <c r="AD2981" s="651"/>
      <c r="AE2981" s="651"/>
      <c r="AF2981" s="651"/>
      <c r="AG2981" s="651"/>
      <c r="AH2981" s="651"/>
      <c r="AI2981" s="651"/>
      <c r="AJ2981" s="651"/>
      <c r="AK2981" s="651"/>
      <c r="AL2981" s="651"/>
      <c r="AM2981" s="651"/>
      <c r="AN2981" s="651"/>
      <c r="AO2981" s="651"/>
      <c r="AP2981" s="651"/>
      <c r="AQ2981" s="651"/>
      <c r="AR2981" s="651"/>
      <c r="AS2981" s="651"/>
      <c r="AT2981" s="651"/>
      <c r="AU2981" s="651"/>
      <c r="AV2981" s="651"/>
      <c r="AW2981" s="651"/>
      <c r="AX2981" s="651"/>
      <c r="AY2981" s="651"/>
      <c r="AZ2981" s="651"/>
      <c r="BA2981" s="651"/>
      <c r="BB2981" s="651"/>
      <c r="BC2981" s="651"/>
      <c r="BD2981" s="651"/>
      <c r="BE2981" s="651"/>
      <c r="BF2981" s="651"/>
      <c r="BG2981" s="651"/>
      <c r="BH2981" s="651"/>
      <c r="BI2981" s="651"/>
      <c r="BJ2981" s="651"/>
      <c r="BK2981" s="651"/>
      <c r="BL2981" s="651"/>
      <c r="BM2981" s="651"/>
      <c r="BN2981" s="651"/>
      <c r="BO2981" s="651"/>
      <c r="BP2981" s="651"/>
      <c r="BQ2981" s="651"/>
      <c r="BR2981" s="651"/>
      <c r="BS2981" s="651"/>
      <c r="BT2981" s="651"/>
      <c r="BU2981" s="651"/>
      <c r="BV2981" s="651"/>
      <c r="BW2981" s="651"/>
      <c r="BX2981" s="651"/>
      <c r="BY2981" s="651"/>
      <c r="BZ2981" s="651"/>
      <c r="CA2981" s="651"/>
      <c r="CB2981" s="651"/>
      <c r="CC2981" s="651"/>
      <c r="CD2981" s="651"/>
      <c r="CE2981" s="651"/>
      <c r="CF2981" s="651"/>
      <c r="CG2981" s="651"/>
      <c r="CH2981" s="651"/>
      <c r="CI2981" s="651"/>
      <c r="CJ2981" s="651"/>
      <c r="CK2981" s="651"/>
      <c r="CL2981" s="651"/>
      <c r="CM2981" s="651"/>
      <c r="CN2981" s="651"/>
      <c r="CO2981" s="651"/>
      <c r="CP2981" s="651"/>
      <c r="CQ2981" s="651"/>
      <c r="CR2981" s="651"/>
      <c r="CS2981" s="651"/>
      <c r="CT2981" s="651"/>
      <c r="CU2981" s="651"/>
      <c r="CV2981" s="651"/>
      <c r="CW2981" s="651"/>
      <c r="CX2981" s="651"/>
      <c r="CY2981" s="651"/>
      <c r="CZ2981" s="651"/>
      <c r="DA2981" s="651"/>
      <c r="DB2981" s="651"/>
      <c r="DC2981" s="651"/>
      <c r="DD2981" s="651"/>
      <c r="DE2981" s="651"/>
      <c r="DF2981" s="651"/>
      <c r="DG2981" s="651"/>
      <c r="DH2981" s="651"/>
      <c r="DI2981" s="651"/>
      <c r="DJ2981" s="651"/>
      <c r="DK2981" s="651"/>
      <c r="DL2981" s="651"/>
      <c r="DM2981" s="651"/>
      <c r="DN2981" s="651"/>
      <c r="DO2981" s="651"/>
      <c r="DP2981" s="651"/>
      <c r="DQ2981" s="651"/>
      <c r="DR2981" s="651"/>
      <c r="DS2981" s="651"/>
      <c r="DT2981" s="651"/>
      <c r="DU2981" s="651"/>
      <c r="DV2981" s="651"/>
      <c r="DW2981" s="651"/>
      <c r="DX2981" s="651"/>
      <c r="DY2981" s="651"/>
      <c r="DZ2981" s="651"/>
      <c r="EA2981" s="651"/>
      <c r="EB2981" s="651"/>
      <c r="EC2981" s="651"/>
      <c r="ED2981" s="651"/>
      <c r="EE2981" s="651"/>
      <c r="EF2981" s="651"/>
      <c r="EG2981" s="651"/>
      <c r="EH2981" s="651"/>
      <c r="EI2981" s="651"/>
      <c r="EJ2981" s="651"/>
      <c r="EK2981" s="651"/>
      <c r="EL2981" s="651"/>
      <c r="EM2981" s="651"/>
      <c r="EN2981" s="651"/>
      <c r="EO2981" s="651"/>
      <c r="EP2981" s="651"/>
      <c r="EQ2981" s="651"/>
      <c r="ER2981" s="651"/>
      <c r="ES2981" s="651"/>
      <c r="ET2981" s="651"/>
      <c r="EU2981" s="651"/>
      <c r="EV2981" s="651"/>
      <c r="EW2981" s="651"/>
      <c r="EX2981" s="651"/>
      <c r="EY2981" s="651"/>
      <c r="EZ2981" s="651"/>
      <c r="FA2981" s="651"/>
      <c r="FB2981" s="651"/>
      <c r="FC2981" s="651"/>
      <c r="FD2981" s="651"/>
      <c r="FE2981" s="651"/>
      <c r="FF2981" s="651"/>
      <c r="FG2981" s="651"/>
      <c r="FH2981" s="651"/>
      <c r="FI2981" s="651"/>
      <c r="FJ2981" s="651"/>
      <c r="FK2981" s="651"/>
      <c r="FL2981" s="651"/>
      <c r="FM2981" s="651"/>
      <c r="FN2981" s="651"/>
      <c r="FO2981" s="651"/>
      <c r="FP2981" s="651"/>
      <c r="FQ2981" s="651"/>
      <c r="FR2981" s="651"/>
      <c r="FS2981" s="651"/>
      <c r="FT2981" s="651"/>
      <c r="FU2981" s="651"/>
      <c r="FV2981" s="651"/>
      <c r="FW2981" s="651"/>
      <c r="FX2981" s="651"/>
      <c r="FY2981" s="651"/>
      <c r="FZ2981" s="651"/>
      <c r="GA2981" s="651"/>
      <c r="GB2981" s="651"/>
      <c r="GC2981" s="651"/>
      <c r="GD2981" s="651"/>
      <c r="GE2981" s="651"/>
      <c r="GF2981" s="651"/>
      <c r="GG2981" s="651"/>
      <c r="GH2981" s="651"/>
      <c r="GI2981" s="651"/>
      <c r="GJ2981" s="651"/>
      <c r="GK2981" s="651"/>
      <c r="GL2981" s="651"/>
      <c r="GM2981" s="651"/>
      <c r="GN2981" s="651"/>
      <c r="GO2981" s="651"/>
      <c r="GP2981" s="651"/>
      <c r="GQ2981" s="651"/>
      <c r="GR2981" s="651"/>
      <c r="GS2981" s="651"/>
      <c r="GT2981" s="651"/>
      <c r="GU2981" s="651"/>
      <c r="GV2981" s="651"/>
      <c r="GW2981" s="651"/>
      <c r="GX2981" s="651"/>
      <c r="GY2981" s="651"/>
      <c r="GZ2981" s="651"/>
      <c r="HA2981" s="651"/>
      <c r="HB2981" s="651"/>
      <c r="HC2981" s="651"/>
      <c r="HD2981" s="651"/>
      <c r="HE2981" s="651"/>
      <c r="HF2981" s="651"/>
      <c r="HG2981" s="651"/>
      <c r="HH2981" s="651"/>
      <c r="HI2981" s="651"/>
      <c r="HJ2981" s="651"/>
      <c r="HK2981" s="651"/>
      <c r="HL2981" s="651"/>
      <c r="HM2981" s="651"/>
      <c r="HN2981" s="651"/>
      <c r="HO2981" s="651"/>
      <c r="HP2981" s="651"/>
      <c r="HQ2981" s="651"/>
      <c r="HR2981" s="651"/>
      <c r="HS2981" s="651"/>
      <c r="HT2981" s="651"/>
      <c r="HU2981" s="651"/>
      <c r="HV2981" s="651"/>
      <c r="HW2981" s="651"/>
      <c r="HX2981" s="651"/>
      <c r="HY2981" s="651"/>
      <c r="HZ2981" s="651"/>
      <c r="IA2981" s="651"/>
      <c r="IB2981" s="651"/>
      <c r="IC2981" s="651"/>
      <c r="ID2981" s="651"/>
      <c r="IE2981" s="651"/>
      <c r="IF2981" s="651"/>
      <c r="IG2981" s="651"/>
      <c r="IH2981" s="651"/>
      <c r="II2981" s="651"/>
      <c r="IJ2981" s="651"/>
      <c r="IK2981" s="651"/>
      <c r="IL2981" s="651"/>
      <c r="IM2981" s="651"/>
      <c r="IN2981" s="651"/>
      <c r="IO2981" s="651"/>
      <c r="IP2981" s="651"/>
      <c r="IQ2981" s="651"/>
      <c r="IR2981" s="651"/>
      <c r="IS2981" s="651"/>
      <c r="IT2981" s="651"/>
      <c r="IU2981" s="651"/>
      <c r="IV2981" s="651"/>
      <c r="IW2981" s="651"/>
      <c r="IX2981" s="651"/>
      <c r="IY2981" s="651"/>
      <c r="IZ2981" s="651"/>
      <c r="JA2981" s="651"/>
      <c r="JB2981" s="651"/>
      <c r="JC2981" s="651"/>
      <c r="JD2981" s="651"/>
      <c r="JE2981" s="651"/>
      <c r="JF2981" s="651"/>
      <c r="JG2981" s="651"/>
      <c r="JH2981" s="651"/>
      <c r="JI2981" s="651"/>
      <c r="JJ2981" s="651"/>
      <c r="JK2981" s="651"/>
      <c r="JL2981" s="651"/>
      <c r="JM2981" s="651"/>
      <c r="JN2981" s="651"/>
      <c r="JO2981" s="651"/>
      <c r="JP2981" s="651"/>
      <c r="JQ2981" s="651"/>
      <c r="JR2981" s="651"/>
      <c r="JS2981" s="651"/>
      <c r="JT2981" s="651"/>
      <c r="JU2981" s="651"/>
      <c r="JV2981" s="651"/>
      <c r="JW2981" s="651"/>
      <c r="JX2981" s="651"/>
      <c r="JY2981" s="651"/>
      <c r="JZ2981" s="651"/>
      <c r="KA2981" s="651"/>
      <c r="KB2981" s="651"/>
      <c r="KC2981" s="651"/>
      <c r="KD2981" s="651"/>
      <c r="KE2981" s="651"/>
      <c r="KF2981" s="651"/>
      <c r="KG2981" s="651"/>
      <c r="KH2981" s="651"/>
      <c r="KI2981" s="651"/>
      <c r="KJ2981" s="651"/>
      <c r="KK2981" s="651"/>
      <c r="KL2981" s="651"/>
      <c r="KM2981" s="651"/>
      <c r="KN2981" s="651"/>
      <c r="KO2981" s="651"/>
      <c r="KP2981" s="651"/>
      <c r="KQ2981" s="651"/>
      <c r="KR2981" s="651"/>
      <c r="KS2981" s="651"/>
      <c r="KT2981" s="651"/>
      <c r="KU2981" s="651"/>
      <c r="KV2981" s="651"/>
      <c r="KW2981" s="651"/>
      <c r="KX2981" s="651"/>
      <c r="KY2981" s="651"/>
      <c r="KZ2981" s="651"/>
      <c r="LA2981" s="651"/>
      <c r="LB2981" s="651"/>
      <c r="LC2981" s="651"/>
      <c r="LD2981" s="651"/>
      <c r="LE2981" s="651"/>
      <c r="LF2981" s="651"/>
      <c r="LG2981" s="651"/>
      <c r="LH2981" s="651"/>
      <c r="LI2981" s="651"/>
      <c r="LJ2981" s="651"/>
      <c r="LK2981" s="651"/>
      <c r="LL2981" s="651"/>
      <c r="LM2981" s="651"/>
      <c r="LN2981" s="651"/>
      <c r="LO2981" s="651"/>
      <c r="LP2981" s="651"/>
      <c r="LQ2981" s="651"/>
      <c r="LR2981" s="651"/>
      <c r="LS2981" s="651"/>
      <c r="LT2981" s="651"/>
      <c r="LU2981" s="651"/>
      <c r="LV2981" s="651"/>
      <c r="LW2981" s="651"/>
      <c r="LX2981" s="651"/>
      <c r="LY2981" s="651"/>
      <c r="LZ2981" s="651"/>
      <c r="MA2981" s="651"/>
      <c r="MB2981" s="651"/>
      <c r="MC2981" s="651"/>
      <c r="MD2981" s="651"/>
      <c r="ME2981" s="651"/>
      <c r="MF2981" s="651"/>
      <c r="MG2981" s="651"/>
      <c r="MH2981" s="651"/>
      <c r="MI2981" s="651"/>
      <c r="MJ2981" s="651"/>
      <c r="MK2981" s="651"/>
      <c r="ML2981" s="651"/>
      <c r="MM2981" s="651"/>
      <c r="MN2981" s="651"/>
      <c r="MO2981" s="651"/>
      <c r="MP2981" s="651"/>
      <c r="MQ2981" s="651"/>
      <c r="MR2981" s="651"/>
      <c r="MS2981" s="651"/>
      <c r="MT2981" s="651"/>
      <c r="MU2981" s="651"/>
      <c r="MV2981" s="651"/>
      <c r="MW2981" s="651"/>
      <c r="MX2981" s="651"/>
      <c r="MY2981" s="651"/>
      <c r="MZ2981" s="651"/>
      <c r="NA2981" s="651"/>
      <c r="NB2981" s="651"/>
      <c r="NC2981" s="651"/>
      <c r="ND2981" s="651"/>
      <c r="NE2981" s="651"/>
      <c r="NF2981" s="651"/>
      <c r="NG2981" s="651"/>
      <c r="NH2981" s="651"/>
      <c r="NI2981" s="651"/>
      <c r="NJ2981" s="651"/>
      <c r="NK2981" s="651"/>
      <c r="NL2981" s="651"/>
      <c r="NM2981" s="651"/>
      <c r="NN2981" s="651"/>
      <c r="NO2981" s="651"/>
      <c r="NP2981" s="651"/>
      <c r="NQ2981" s="651"/>
      <c r="NR2981" s="651"/>
      <c r="NS2981" s="651"/>
      <c r="NT2981" s="651"/>
      <c r="NU2981" s="651"/>
      <c r="NV2981" s="651"/>
      <c r="NW2981" s="651"/>
      <c r="NX2981" s="651"/>
      <c r="NY2981" s="651"/>
      <c r="NZ2981" s="651"/>
      <c r="OA2981" s="651"/>
      <c r="OB2981" s="651"/>
      <c r="OC2981" s="651"/>
      <c r="OD2981" s="651"/>
      <c r="OE2981" s="651"/>
      <c r="OF2981" s="651"/>
      <c r="OG2981" s="651"/>
      <c r="OH2981" s="651"/>
      <c r="OI2981" s="651"/>
      <c r="OJ2981" s="651"/>
      <c r="OK2981" s="651"/>
      <c r="OL2981" s="651"/>
      <c r="OM2981" s="651"/>
      <c r="ON2981" s="651"/>
      <c r="OO2981" s="651"/>
      <c r="OP2981" s="651"/>
      <c r="OQ2981" s="651"/>
      <c r="OR2981" s="651"/>
      <c r="OS2981" s="651"/>
      <c r="OT2981" s="651"/>
      <c r="OU2981" s="651"/>
      <c r="OV2981" s="651"/>
      <c r="OW2981" s="651"/>
      <c r="OX2981" s="651"/>
      <c r="OY2981" s="651"/>
      <c r="OZ2981" s="651"/>
      <c r="PA2981" s="651"/>
      <c r="PB2981" s="651"/>
      <c r="PC2981" s="651"/>
      <c r="PD2981" s="651"/>
      <c r="PE2981" s="651"/>
      <c r="PF2981" s="651"/>
      <c r="PG2981" s="651"/>
      <c r="PH2981" s="651"/>
      <c r="PI2981" s="651"/>
      <c r="PJ2981" s="651"/>
      <c r="PK2981" s="651"/>
      <c r="PL2981" s="651"/>
      <c r="PM2981" s="651"/>
      <c r="PN2981" s="651"/>
      <c r="PO2981" s="651"/>
      <c r="PP2981" s="651"/>
      <c r="PQ2981" s="651"/>
      <c r="PR2981" s="651"/>
      <c r="PS2981" s="651"/>
      <c r="PT2981" s="651"/>
      <c r="PU2981" s="651"/>
      <c r="PV2981" s="651"/>
      <c r="PW2981" s="651"/>
      <c r="PX2981" s="651"/>
      <c r="PY2981" s="651"/>
      <c r="PZ2981" s="651"/>
      <c r="QA2981" s="651"/>
      <c r="QB2981" s="651"/>
      <c r="QC2981" s="651"/>
      <c r="QD2981" s="651"/>
      <c r="QE2981" s="651"/>
      <c r="QF2981" s="651"/>
      <c r="QG2981" s="651"/>
      <c r="QH2981" s="651"/>
      <c r="QI2981" s="651"/>
      <c r="QJ2981" s="651"/>
      <c r="QK2981" s="651"/>
      <c r="QL2981" s="651"/>
      <c r="QM2981" s="651"/>
      <c r="QN2981" s="651"/>
      <c r="QO2981" s="651"/>
      <c r="QP2981" s="651"/>
      <c r="QQ2981" s="651"/>
      <c r="QR2981" s="651"/>
      <c r="QS2981" s="651"/>
      <c r="QT2981" s="651"/>
      <c r="QU2981" s="651"/>
      <c r="QV2981" s="651"/>
      <c r="QW2981" s="651"/>
      <c r="QX2981" s="651"/>
      <c r="QY2981" s="651"/>
      <c r="QZ2981" s="651"/>
      <c r="RA2981" s="651"/>
      <c r="RB2981" s="651"/>
      <c r="RC2981" s="651"/>
      <c r="RD2981" s="651"/>
      <c r="RE2981" s="651"/>
      <c r="RF2981" s="651"/>
      <c r="RG2981" s="651"/>
      <c r="RH2981" s="651"/>
      <c r="RI2981" s="651"/>
      <c r="RJ2981" s="651"/>
      <c r="RK2981" s="651"/>
      <c r="RL2981" s="651"/>
      <c r="RM2981" s="651"/>
      <c r="RN2981" s="651"/>
      <c r="RO2981" s="651"/>
      <c r="RP2981" s="651"/>
      <c r="RQ2981" s="651"/>
      <c r="RR2981" s="651"/>
      <c r="RS2981" s="651"/>
      <c r="RT2981" s="651"/>
      <c r="RU2981" s="651"/>
      <c r="RV2981" s="651"/>
      <c r="RW2981" s="651"/>
      <c r="RX2981" s="651"/>
      <c r="RY2981" s="651"/>
      <c r="RZ2981" s="651"/>
      <c r="SA2981" s="651"/>
      <c r="SB2981" s="651"/>
      <c r="SC2981" s="651"/>
      <c r="SD2981" s="651"/>
      <c r="SE2981" s="651"/>
      <c r="SF2981" s="651"/>
      <c r="SG2981" s="651"/>
      <c r="SH2981" s="651"/>
      <c r="SI2981" s="651"/>
      <c r="SJ2981" s="651"/>
      <c r="SK2981" s="651"/>
      <c r="SL2981" s="651"/>
      <c r="SM2981" s="651"/>
      <c r="SN2981" s="651"/>
      <c r="SO2981" s="651"/>
      <c r="SP2981" s="651"/>
      <c r="SQ2981" s="651"/>
      <c r="SR2981" s="651"/>
      <c r="SS2981" s="651"/>
      <c r="ST2981" s="651"/>
      <c r="SU2981" s="651"/>
      <c r="SV2981" s="651"/>
      <c r="SW2981" s="651"/>
      <c r="SX2981" s="651"/>
      <c r="SY2981" s="651"/>
      <c r="SZ2981" s="651"/>
      <c r="TA2981" s="651"/>
      <c r="TB2981" s="651"/>
      <c r="TC2981" s="651"/>
      <c r="TD2981" s="651"/>
      <c r="TE2981" s="651"/>
      <c r="TF2981" s="651"/>
      <c r="TG2981" s="651"/>
      <c r="TH2981" s="651"/>
      <c r="TI2981" s="651"/>
      <c r="TJ2981" s="651"/>
      <c r="TK2981" s="651"/>
      <c r="TL2981" s="651"/>
      <c r="TM2981" s="651"/>
      <c r="TN2981" s="651"/>
      <c r="TO2981" s="651"/>
      <c r="TP2981" s="651"/>
      <c r="TQ2981" s="651"/>
      <c r="TR2981" s="651"/>
      <c r="TS2981" s="651"/>
      <c r="TT2981" s="651"/>
      <c r="TU2981" s="651"/>
      <c r="TV2981" s="651"/>
      <c r="TW2981" s="651"/>
      <c r="TX2981" s="651"/>
      <c r="TY2981" s="651"/>
      <c r="TZ2981" s="651"/>
      <c r="UA2981" s="651"/>
      <c r="UB2981" s="651"/>
      <c r="UC2981" s="651"/>
      <c r="UD2981" s="651"/>
      <c r="UE2981" s="651"/>
      <c r="UF2981" s="651"/>
      <c r="UG2981" s="651"/>
      <c r="UH2981" s="651"/>
      <c r="UI2981" s="651"/>
      <c r="UJ2981" s="651"/>
      <c r="UK2981" s="651"/>
      <c r="UL2981" s="651"/>
      <c r="UM2981" s="651"/>
      <c r="UN2981" s="651"/>
      <c r="UO2981" s="651"/>
      <c r="UP2981" s="651"/>
      <c r="UQ2981" s="651"/>
      <c r="UR2981" s="651"/>
      <c r="US2981" s="651"/>
      <c r="UT2981" s="651"/>
      <c r="UU2981" s="651"/>
      <c r="UV2981" s="651"/>
      <c r="UW2981" s="651"/>
      <c r="UX2981" s="651"/>
      <c r="UY2981" s="651"/>
      <c r="UZ2981" s="651"/>
      <c r="VA2981" s="651"/>
      <c r="VB2981" s="651"/>
      <c r="VC2981" s="651"/>
      <c r="VD2981" s="651"/>
      <c r="VE2981" s="651"/>
      <c r="VF2981" s="651"/>
      <c r="VG2981" s="651"/>
      <c r="VH2981" s="651"/>
      <c r="VI2981" s="651"/>
      <c r="VJ2981" s="651"/>
      <c r="VK2981" s="651"/>
      <c r="VL2981" s="651"/>
      <c r="VM2981" s="651"/>
      <c r="VN2981" s="651"/>
      <c r="VO2981" s="651"/>
      <c r="VP2981" s="651"/>
      <c r="VQ2981" s="651"/>
      <c r="VR2981" s="651"/>
      <c r="VS2981" s="651"/>
      <c r="VT2981" s="651"/>
      <c r="VU2981" s="651"/>
      <c r="VV2981" s="651"/>
      <c r="VW2981" s="651"/>
      <c r="VX2981" s="651"/>
      <c r="VY2981" s="651"/>
      <c r="VZ2981" s="651"/>
      <c r="WA2981" s="651"/>
      <c r="WB2981" s="651"/>
      <c r="WC2981" s="651"/>
      <c r="WD2981" s="651"/>
      <c r="WE2981" s="651"/>
      <c r="WF2981" s="651"/>
      <c r="WG2981" s="651"/>
      <c r="WH2981" s="651"/>
      <c r="WI2981" s="651"/>
      <c r="WJ2981" s="651"/>
      <c r="WK2981" s="651"/>
      <c r="WL2981" s="651"/>
      <c r="WM2981" s="651"/>
      <c r="WN2981" s="651"/>
      <c r="WO2981" s="651"/>
      <c r="WP2981" s="651"/>
      <c r="WQ2981" s="651"/>
      <c r="WR2981" s="651"/>
      <c r="WS2981" s="651"/>
      <c r="WT2981" s="651"/>
      <c r="WU2981" s="651"/>
      <c r="WV2981" s="651"/>
      <c r="WW2981" s="651"/>
      <c r="WX2981" s="651"/>
      <c r="WY2981" s="651"/>
      <c r="WZ2981" s="651"/>
      <c r="XA2981" s="651"/>
      <c r="XB2981" s="651"/>
      <c r="XC2981" s="651"/>
      <c r="XD2981" s="651"/>
      <c r="XE2981" s="651"/>
      <c r="XF2981" s="651"/>
      <c r="XG2981" s="651"/>
      <c r="XH2981" s="651"/>
      <c r="XI2981" s="651"/>
      <c r="XJ2981" s="651"/>
      <c r="XK2981" s="651"/>
      <c r="XL2981" s="651"/>
      <c r="XM2981" s="651"/>
      <c r="XN2981" s="651"/>
      <c r="XO2981" s="651"/>
      <c r="XP2981" s="651"/>
      <c r="XQ2981" s="651"/>
      <c r="XR2981" s="651"/>
      <c r="XS2981" s="651"/>
      <c r="XT2981" s="651"/>
      <c r="XU2981" s="651"/>
      <c r="XV2981" s="651"/>
      <c r="XW2981" s="651"/>
      <c r="XX2981" s="651"/>
      <c r="XY2981" s="651"/>
      <c r="XZ2981" s="651"/>
      <c r="YA2981" s="651"/>
      <c r="YB2981" s="651"/>
      <c r="YC2981" s="651"/>
      <c r="YD2981" s="651"/>
      <c r="YE2981" s="651"/>
      <c r="YF2981" s="651"/>
      <c r="YG2981" s="651"/>
      <c r="YH2981" s="651"/>
      <c r="YI2981" s="651"/>
      <c r="YJ2981" s="651"/>
      <c r="YK2981" s="651"/>
      <c r="YL2981" s="651"/>
      <c r="YM2981" s="651"/>
      <c r="YN2981" s="651"/>
      <c r="YO2981" s="651"/>
      <c r="YP2981" s="651"/>
      <c r="YQ2981" s="651"/>
      <c r="YR2981" s="651"/>
      <c r="YS2981" s="651"/>
      <c r="YT2981" s="651"/>
      <c r="YU2981" s="651"/>
      <c r="YV2981" s="651"/>
      <c r="YW2981" s="651"/>
      <c r="YX2981" s="651"/>
      <c r="YY2981" s="651"/>
      <c r="YZ2981" s="651"/>
      <c r="ZA2981" s="651"/>
      <c r="ZB2981" s="651"/>
      <c r="ZC2981" s="651"/>
      <c r="ZD2981" s="651"/>
      <c r="ZE2981" s="651"/>
      <c r="ZF2981" s="651"/>
      <c r="ZG2981" s="651"/>
      <c r="ZH2981" s="651"/>
      <c r="ZI2981" s="651"/>
      <c r="ZJ2981" s="651"/>
      <c r="ZK2981" s="651"/>
      <c r="ZL2981" s="651"/>
      <c r="ZM2981" s="651"/>
      <c r="ZN2981" s="651"/>
      <c r="ZO2981" s="651"/>
      <c r="ZP2981" s="651"/>
      <c r="ZQ2981" s="651"/>
      <c r="ZR2981" s="651"/>
      <c r="ZS2981" s="651"/>
      <c r="ZT2981" s="651"/>
      <c r="ZU2981" s="651"/>
      <c r="ZV2981" s="651"/>
      <c r="ZW2981" s="651"/>
      <c r="ZX2981" s="651"/>
      <c r="ZY2981" s="651"/>
      <c r="ZZ2981" s="651"/>
      <c r="AAA2981" s="651"/>
      <c r="AAB2981" s="651"/>
      <c r="AAC2981" s="651"/>
      <c r="AAD2981" s="651"/>
      <c r="AAE2981" s="651"/>
      <c r="AAF2981" s="651"/>
      <c r="AAG2981" s="651"/>
      <c r="AAH2981" s="651"/>
      <c r="AAI2981" s="651"/>
      <c r="AAJ2981" s="651"/>
      <c r="AAK2981" s="651"/>
      <c r="AAL2981" s="651"/>
      <c r="AAM2981" s="651"/>
      <c r="AAN2981" s="651"/>
      <c r="AAO2981" s="651"/>
      <c r="AAP2981" s="651"/>
      <c r="AAQ2981" s="651"/>
      <c r="AAR2981" s="651"/>
      <c r="AAS2981" s="651"/>
      <c r="AAT2981" s="651"/>
      <c r="AAU2981" s="651"/>
      <c r="AAV2981" s="651"/>
      <c r="AAW2981" s="651"/>
      <c r="AAX2981" s="651"/>
      <c r="AAY2981" s="651"/>
      <c r="AAZ2981" s="651"/>
      <c r="ABA2981" s="651"/>
      <c r="ABB2981" s="651"/>
      <c r="ABC2981" s="651"/>
      <c r="ABD2981" s="651"/>
      <c r="ABE2981" s="651"/>
      <c r="ABF2981" s="651"/>
      <c r="ABG2981" s="651"/>
      <c r="ABH2981" s="651"/>
      <c r="ABI2981" s="651"/>
      <c r="ABJ2981" s="651"/>
      <c r="ABK2981" s="651"/>
      <c r="ABL2981" s="651"/>
      <c r="ABM2981" s="651"/>
      <c r="ABN2981" s="651"/>
      <c r="ABO2981" s="651"/>
      <c r="ABP2981" s="651"/>
      <c r="ABQ2981" s="651"/>
      <c r="ABR2981" s="651"/>
      <c r="ABS2981" s="651"/>
      <c r="ABT2981" s="651"/>
      <c r="ABU2981" s="651"/>
      <c r="ABV2981" s="651"/>
      <c r="ABW2981" s="651"/>
      <c r="ABX2981" s="651"/>
      <c r="ABY2981" s="651"/>
      <c r="ABZ2981" s="651"/>
      <c r="ACA2981" s="651"/>
      <c r="ACB2981" s="651"/>
      <c r="ACC2981" s="651"/>
      <c r="ACD2981" s="651"/>
      <c r="ACE2981" s="651"/>
      <c r="ACF2981" s="651"/>
      <c r="ACG2981" s="651"/>
      <c r="ACH2981" s="651"/>
      <c r="ACI2981" s="651"/>
      <c r="ACJ2981" s="651"/>
      <c r="ACK2981" s="651"/>
      <c r="ACL2981" s="651"/>
      <c r="ACM2981" s="651"/>
      <c r="ACN2981" s="651"/>
      <c r="ACO2981" s="651"/>
      <c r="ACP2981" s="651"/>
      <c r="ACQ2981" s="651"/>
      <c r="ACR2981" s="651"/>
      <c r="ACS2981" s="651"/>
      <c r="ACT2981" s="651"/>
      <c r="ACU2981" s="651"/>
      <c r="ACV2981" s="651"/>
      <c r="ACW2981" s="651"/>
      <c r="ACX2981" s="651"/>
      <c r="ACY2981" s="651"/>
      <c r="ACZ2981" s="651"/>
      <c r="ADA2981" s="651"/>
      <c r="ADB2981" s="651"/>
      <c r="ADC2981" s="651"/>
      <c r="ADD2981" s="651"/>
      <c r="ADE2981" s="651"/>
      <c r="ADF2981" s="651"/>
      <c r="ADG2981" s="651"/>
      <c r="ADH2981" s="651"/>
      <c r="ADI2981" s="651"/>
      <c r="ADJ2981" s="651"/>
      <c r="ADK2981" s="651"/>
      <c r="ADL2981" s="651"/>
      <c r="ADM2981" s="651"/>
      <c r="ADN2981" s="651"/>
      <c r="ADO2981" s="651"/>
      <c r="ADP2981" s="651"/>
      <c r="ADQ2981" s="651"/>
      <c r="ADR2981" s="651"/>
      <c r="ADS2981" s="651"/>
      <c r="ADT2981" s="651"/>
      <c r="ADU2981" s="651"/>
      <c r="ADV2981" s="651"/>
      <c r="ADW2981" s="651"/>
      <c r="ADX2981" s="651"/>
      <c r="ADY2981" s="651"/>
      <c r="ADZ2981" s="651"/>
      <c r="AEA2981" s="651"/>
      <c r="AEB2981" s="651"/>
      <c r="AEC2981" s="651"/>
      <c r="AED2981" s="651"/>
      <c r="AEE2981" s="651"/>
      <c r="AEF2981" s="651"/>
      <c r="AEG2981" s="651"/>
      <c r="AEH2981" s="651"/>
      <c r="AEI2981" s="651"/>
      <c r="AEJ2981" s="651"/>
      <c r="AEK2981" s="651"/>
      <c r="AEL2981" s="651"/>
      <c r="AEM2981" s="651"/>
      <c r="AEN2981" s="651"/>
      <c r="AEO2981" s="651"/>
      <c r="AEP2981" s="651"/>
      <c r="AEQ2981" s="651"/>
      <c r="AER2981" s="651"/>
      <c r="AES2981" s="651"/>
      <c r="AET2981" s="651"/>
      <c r="AEU2981" s="651"/>
      <c r="AEV2981" s="651"/>
      <c r="AEW2981" s="651"/>
      <c r="AEX2981" s="651"/>
      <c r="AEY2981" s="651"/>
      <c r="AEZ2981" s="651"/>
      <c r="AFA2981" s="651"/>
      <c r="AFB2981" s="651"/>
      <c r="AFC2981" s="651"/>
      <c r="AFD2981" s="651"/>
      <c r="AFE2981" s="651"/>
      <c r="AFF2981" s="651"/>
      <c r="AFG2981" s="651"/>
      <c r="AFH2981" s="651"/>
      <c r="AFI2981" s="651"/>
      <c r="AFJ2981" s="651"/>
      <c r="AFK2981" s="651"/>
      <c r="AFL2981" s="651"/>
      <c r="AFM2981" s="651"/>
      <c r="AFN2981" s="651"/>
      <c r="AFO2981" s="651"/>
      <c r="AFP2981" s="651"/>
      <c r="AFQ2981" s="651"/>
      <c r="AFR2981" s="651"/>
      <c r="AFS2981" s="651"/>
      <c r="AFT2981" s="651"/>
      <c r="AFU2981" s="651"/>
      <c r="AFV2981" s="651"/>
      <c r="AFW2981" s="651"/>
      <c r="AFX2981" s="651"/>
      <c r="AFY2981" s="651"/>
      <c r="AFZ2981" s="651"/>
      <c r="AGA2981" s="651"/>
      <c r="AGB2981" s="651"/>
      <c r="AGC2981" s="651"/>
      <c r="AGD2981" s="651"/>
      <c r="AGE2981" s="651"/>
      <c r="AGF2981" s="651"/>
      <c r="AGG2981" s="651"/>
      <c r="AGH2981" s="651"/>
      <c r="AGI2981" s="651"/>
      <c r="AGJ2981" s="651"/>
      <c r="AGK2981" s="651"/>
      <c r="AGL2981" s="651"/>
      <c r="AGM2981" s="651"/>
      <c r="AGN2981" s="651"/>
      <c r="AGO2981" s="651"/>
      <c r="AGP2981" s="651"/>
      <c r="AGQ2981" s="651"/>
      <c r="AGR2981" s="651"/>
      <c r="AGS2981" s="651"/>
      <c r="AGT2981" s="651"/>
      <c r="AGU2981" s="651"/>
      <c r="AGV2981" s="651"/>
      <c r="AGW2981" s="651"/>
      <c r="AGX2981" s="651"/>
      <c r="AGY2981" s="651"/>
      <c r="AGZ2981" s="651"/>
      <c r="AHA2981" s="651"/>
      <c r="AHB2981" s="651"/>
      <c r="AHC2981" s="651"/>
      <c r="AHD2981" s="651"/>
      <c r="AHE2981" s="651"/>
      <c r="AHF2981" s="651"/>
      <c r="AHG2981" s="651"/>
      <c r="AHH2981" s="651"/>
      <c r="AHI2981" s="651"/>
      <c r="AHJ2981" s="651"/>
      <c r="AHK2981" s="651"/>
      <c r="AHL2981" s="651"/>
      <c r="AHM2981" s="651"/>
      <c r="AHN2981" s="651"/>
      <c r="AHO2981" s="651"/>
      <c r="AHP2981" s="651"/>
      <c r="AHQ2981" s="651"/>
      <c r="AHR2981" s="651"/>
      <c r="AHS2981" s="651"/>
      <c r="AHT2981" s="651"/>
      <c r="AHU2981" s="651"/>
      <c r="AHV2981" s="651"/>
      <c r="AHW2981" s="651"/>
      <c r="AHX2981" s="651"/>
      <c r="AHY2981" s="651"/>
      <c r="AHZ2981" s="651"/>
      <c r="AIA2981" s="651"/>
      <c r="AIB2981" s="651"/>
      <c r="AIC2981" s="651"/>
      <c r="AID2981" s="651"/>
      <c r="AIE2981" s="651"/>
      <c r="AIF2981" s="651"/>
      <c r="AIG2981" s="651"/>
      <c r="AIH2981" s="651"/>
      <c r="AII2981" s="651"/>
      <c r="AIJ2981" s="651"/>
      <c r="AIK2981" s="651"/>
      <c r="AIL2981" s="651"/>
      <c r="AIM2981" s="651"/>
      <c r="AIN2981" s="651"/>
      <c r="AIO2981" s="651"/>
      <c r="AIP2981" s="651"/>
      <c r="AIQ2981" s="651"/>
      <c r="AIR2981" s="651"/>
      <c r="AIS2981" s="651"/>
      <c r="AIT2981" s="651"/>
      <c r="AIU2981" s="651"/>
      <c r="AIV2981" s="651"/>
      <c r="AIW2981" s="651"/>
      <c r="AIX2981" s="651"/>
      <c r="AIY2981" s="651"/>
      <c r="AIZ2981" s="651"/>
      <c r="AJA2981" s="651"/>
      <c r="AJB2981" s="651"/>
      <c r="AJC2981" s="651"/>
      <c r="AJD2981" s="651"/>
      <c r="AJE2981" s="651"/>
      <c r="AJF2981" s="651"/>
      <c r="AJG2981" s="651"/>
      <c r="AJH2981" s="651"/>
      <c r="AJI2981" s="651"/>
      <c r="AJJ2981" s="651"/>
      <c r="AJK2981" s="651"/>
      <c r="AJL2981" s="651"/>
      <c r="AJM2981" s="651"/>
      <c r="AJN2981" s="651"/>
      <c r="AJO2981" s="651"/>
      <c r="AJP2981" s="651"/>
      <c r="AJQ2981" s="651"/>
      <c r="AJR2981" s="651"/>
      <c r="AJS2981" s="651"/>
      <c r="AJT2981" s="651"/>
      <c r="AJU2981" s="651"/>
      <c r="AJV2981" s="651"/>
      <c r="AJW2981" s="651"/>
      <c r="AJX2981" s="651"/>
      <c r="AJY2981" s="651"/>
      <c r="AJZ2981" s="651"/>
      <c r="AKA2981" s="651"/>
      <c r="AKB2981" s="651"/>
      <c r="AKC2981" s="651"/>
      <c r="AKD2981" s="651"/>
      <c r="AKE2981" s="651"/>
      <c r="AKF2981" s="651"/>
      <c r="AKG2981" s="651"/>
      <c r="AKH2981" s="651"/>
      <c r="AKI2981" s="651"/>
      <c r="AKJ2981" s="651"/>
      <c r="AKK2981" s="651"/>
      <c r="AKL2981" s="651"/>
      <c r="AKM2981" s="651"/>
      <c r="AKN2981" s="651"/>
      <c r="AKO2981" s="651"/>
      <c r="AKP2981" s="651"/>
      <c r="AKQ2981" s="651"/>
      <c r="AKR2981" s="651"/>
      <c r="AKS2981" s="651"/>
      <c r="AKT2981" s="651"/>
      <c r="AKU2981" s="651"/>
      <c r="AKV2981" s="651"/>
      <c r="AKW2981" s="651"/>
      <c r="AKX2981" s="651"/>
      <c r="AKY2981" s="651"/>
      <c r="AKZ2981" s="651"/>
      <c r="ALA2981" s="651"/>
      <c r="ALB2981" s="651"/>
      <c r="ALC2981" s="651"/>
      <c r="ALD2981" s="651"/>
      <c r="ALE2981" s="651"/>
      <c r="ALF2981" s="651"/>
      <c r="ALG2981" s="651"/>
      <c r="ALH2981" s="651"/>
      <c r="ALI2981" s="651"/>
      <c r="ALJ2981" s="651"/>
      <c r="ALK2981" s="651"/>
      <c r="ALL2981" s="651"/>
      <c r="ALM2981" s="651"/>
      <c r="ALN2981" s="651"/>
      <c r="ALO2981" s="651"/>
      <c r="ALP2981" s="651"/>
      <c r="ALQ2981" s="651"/>
      <c r="ALR2981" s="651"/>
      <c r="ALS2981" s="651"/>
      <c r="ALT2981" s="651"/>
      <c r="ALU2981" s="651"/>
      <c r="ALV2981" s="651"/>
      <c r="ALW2981" s="651"/>
      <c r="ALX2981" s="651"/>
      <c r="ALY2981" s="651"/>
      <c r="ALZ2981" s="651"/>
      <c r="AMA2981" s="651"/>
      <c r="AMB2981" s="651"/>
      <c r="AMC2981" s="651"/>
      <c r="AMD2981" s="651"/>
      <c r="AME2981" s="651"/>
      <c r="AMF2981" s="651"/>
      <c r="AMG2981" s="651"/>
      <c r="AMH2981" s="651"/>
      <c r="AMI2981" s="651"/>
      <c r="AMJ2981" s="651"/>
      <c r="AMK2981" s="651"/>
      <c r="AML2981" s="651"/>
      <c r="AMM2981" s="651"/>
      <c r="AMN2981" s="651"/>
      <c r="AMO2981" s="651"/>
      <c r="AMP2981" s="651"/>
      <c r="AMQ2981" s="651"/>
      <c r="AMR2981" s="651"/>
      <c r="AMS2981" s="651"/>
      <c r="AMT2981" s="651"/>
      <c r="AMU2981" s="651"/>
      <c r="AMV2981" s="651"/>
      <c r="AMW2981" s="651"/>
      <c r="AMX2981" s="651"/>
      <c r="AMY2981" s="651"/>
      <c r="AMZ2981" s="651"/>
      <c r="ANA2981" s="651"/>
      <c r="ANB2981" s="651"/>
      <c r="ANC2981" s="651"/>
      <c r="AND2981" s="651"/>
      <c r="ANE2981" s="651"/>
      <c r="ANF2981" s="651"/>
      <c r="ANG2981" s="651"/>
      <c r="ANH2981" s="651"/>
      <c r="ANI2981" s="651"/>
      <c r="ANJ2981" s="651"/>
      <c r="ANK2981" s="651"/>
      <c r="ANL2981" s="651"/>
      <c r="ANM2981" s="651"/>
      <c r="ANN2981" s="651"/>
      <c r="ANO2981" s="651"/>
      <c r="ANP2981" s="651"/>
      <c r="ANQ2981" s="651"/>
      <c r="ANR2981" s="651"/>
      <c r="ANS2981" s="651"/>
      <c r="ANT2981" s="651"/>
      <c r="ANU2981" s="651"/>
      <c r="ANV2981" s="651"/>
      <c r="ANW2981" s="651"/>
      <c r="ANX2981" s="651"/>
      <c r="ANY2981" s="651"/>
      <c r="ANZ2981" s="651"/>
      <c r="AOA2981" s="651"/>
      <c r="AOB2981" s="651"/>
      <c r="AOC2981" s="651"/>
      <c r="AOD2981" s="651"/>
      <c r="AOE2981" s="651"/>
      <c r="AOF2981" s="651"/>
      <c r="AOG2981" s="651"/>
      <c r="AOH2981" s="651"/>
      <c r="AOI2981" s="651"/>
      <c r="AOJ2981" s="651"/>
      <c r="AOK2981" s="651"/>
      <c r="AOL2981" s="651"/>
      <c r="AOM2981" s="651"/>
      <c r="AON2981" s="651"/>
      <c r="AOO2981" s="651"/>
      <c r="AOP2981" s="651"/>
      <c r="AOQ2981" s="651"/>
      <c r="AOR2981" s="651"/>
      <c r="AOS2981" s="651"/>
      <c r="AOT2981" s="651"/>
      <c r="AOU2981" s="651"/>
      <c r="AOV2981" s="651"/>
      <c r="AOW2981" s="651"/>
      <c r="AOX2981" s="651"/>
      <c r="AOY2981" s="651"/>
      <c r="AOZ2981" s="651"/>
      <c r="APA2981" s="651"/>
      <c r="APB2981" s="651"/>
      <c r="APC2981" s="651"/>
      <c r="APD2981" s="651"/>
      <c r="APE2981" s="651"/>
      <c r="APF2981" s="651"/>
      <c r="APG2981" s="651"/>
      <c r="APH2981" s="651"/>
      <c r="API2981" s="651"/>
      <c r="APJ2981" s="651"/>
      <c r="APK2981" s="651"/>
      <c r="APL2981" s="651"/>
      <c r="APM2981" s="651"/>
      <c r="APN2981" s="651"/>
      <c r="APO2981" s="651"/>
      <c r="APP2981" s="651"/>
      <c r="APQ2981" s="651"/>
      <c r="APR2981" s="651"/>
      <c r="APS2981" s="651"/>
      <c r="APT2981" s="651"/>
      <c r="APU2981" s="651"/>
      <c r="APV2981" s="651"/>
      <c r="APW2981" s="651"/>
      <c r="APX2981" s="651"/>
      <c r="APY2981" s="651"/>
      <c r="APZ2981" s="651"/>
      <c r="AQA2981" s="651"/>
      <c r="AQB2981" s="651"/>
      <c r="AQC2981" s="651"/>
      <c r="AQD2981" s="651"/>
      <c r="AQE2981" s="651"/>
      <c r="AQF2981" s="651"/>
      <c r="AQG2981" s="651"/>
      <c r="AQH2981" s="651"/>
      <c r="AQI2981" s="651"/>
      <c r="AQJ2981" s="651"/>
      <c r="AQK2981" s="651"/>
      <c r="AQL2981" s="651"/>
      <c r="AQM2981" s="651"/>
      <c r="AQN2981" s="651"/>
      <c r="AQO2981" s="651"/>
      <c r="AQP2981" s="651"/>
      <c r="AQQ2981" s="651"/>
      <c r="AQR2981" s="651"/>
      <c r="AQS2981" s="651"/>
      <c r="AQT2981" s="651"/>
      <c r="AQU2981" s="651"/>
      <c r="AQV2981" s="651"/>
      <c r="AQW2981" s="651"/>
      <c r="AQX2981" s="651"/>
      <c r="AQY2981" s="651"/>
      <c r="AQZ2981" s="651"/>
      <c r="ARA2981" s="651"/>
      <c r="ARB2981" s="651"/>
      <c r="ARC2981" s="651"/>
      <c r="ARD2981" s="651"/>
      <c r="ARE2981" s="651"/>
      <c r="ARF2981" s="651"/>
      <c r="ARG2981" s="651"/>
      <c r="ARH2981" s="651"/>
      <c r="ARI2981" s="651"/>
      <c r="ARJ2981" s="651"/>
      <c r="ARK2981" s="651"/>
      <c r="ARL2981" s="651"/>
      <c r="ARM2981" s="651"/>
      <c r="ARN2981" s="651"/>
      <c r="ARO2981" s="651"/>
      <c r="ARP2981" s="651"/>
      <c r="ARQ2981" s="651"/>
      <c r="ARR2981" s="651"/>
      <c r="ARS2981" s="651"/>
      <c r="ART2981" s="651"/>
      <c r="ARU2981" s="651"/>
      <c r="ARV2981" s="651"/>
      <c r="ARW2981" s="651"/>
      <c r="ARX2981" s="651"/>
      <c r="ARY2981" s="651"/>
      <c r="ARZ2981" s="651"/>
      <c r="ASA2981" s="651"/>
      <c r="ASB2981" s="651"/>
      <c r="ASC2981" s="651"/>
      <c r="ASD2981" s="651"/>
      <c r="ASE2981" s="651"/>
      <c r="ASF2981" s="651"/>
      <c r="ASG2981" s="651"/>
      <c r="ASH2981" s="651"/>
      <c r="ASI2981" s="651"/>
      <c r="ASJ2981" s="651"/>
      <c r="ASK2981" s="651"/>
      <c r="ASL2981" s="651"/>
      <c r="ASM2981" s="651"/>
      <c r="ASN2981" s="651"/>
      <c r="ASO2981" s="651"/>
      <c r="ASP2981" s="651"/>
      <c r="ASQ2981" s="651"/>
      <c r="ASR2981" s="651"/>
      <c r="ASS2981" s="651"/>
      <c r="AST2981" s="651"/>
      <c r="ASU2981" s="651"/>
      <c r="ASV2981" s="651"/>
      <c r="ASW2981" s="651"/>
      <c r="ASX2981" s="651"/>
      <c r="ASY2981" s="651"/>
      <c r="ASZ2981" s="651"/>
      <c r="ATA2981" s="651"/>
      <c r="ATB2981" s="651"/>
      <c r="ATC2981" s="651"/>
      <c r="ATD2981" s="651"/>
      <c r="ATE2981" s="651"/>
      <c r="ATF2981" s="651"/>
      <c r="ATG2981" s="651"/>
      <c r="ATH2981" s="651"/>
      <c r="ATI2981" s="651"/>
      <c r="ATJ2981" s="651"/>
      <c r="ATK2981" s="651"/>
      <c r="ATL2981" s="651"/>
      <c r="ATM2981" s="651"/>
      <c r="ATN2981" s="651"/>
      <c r="ATO2981" s="651"/>
      <c r="ATP2981" s="651"/>
      <c r="ATQ2981" s="651"/>
      <c r="ATR2981" s="651"/>
      <c r="ATS2981" s="651"/>
      <c r="ATT2981" s="651"/>
      <c r="ATU2981" s="651"/>
      <c r="ATV2981" s="651"/>
      <c r="ATW2981" s="651"/>
      <c r="ATX2981" s="651"/>
      <c r="ATY2981" s="651"/>
      <c r="ATZ2981" s="651"/>
      <c r="AUA2981" s="651"/>
      <c r="AUB2981" s="651"/>
      <c r="AUC2981" s="651"/>
      <c r="AUD2981" s="651"/>
      <c r="AUE2981" s="651"/>
      <c r="AUF2981" s="651"/>
      <c r="AUG2981" s="651"/>
      <c r="AUH2981" s="651"/>
      <c r="AUI2981" s="651"/>
      <c r="AUJ2981" s="651"/>
      <c r="AUK2981" s="651"/>
      <c r="AUL2981" s="651"/>
      <c r="AUM2981" s="651"/>
      <c r="AUN2981" s="651"/>
      <c r="AUO2981" s="651"/>
      <c r="AUP2981" s="651"/>
      <c r="AUQ2981" s="651"/>
      <c r="AUR2981" s="651"/>
      <c r="AUS2981" s="651"/>
      <c r="AUT2981" s="651"/>
      <c r="AUU2981" s="651"/>
      <c r="AUV2981" s="651"/>
      <c r="AUW2981" s="651"/>
      <c r="AUX2981" s="651"/>
      <c r="AUY2981" s="651"/>
      <c r="AUZ2981" s="651"/>
      <c r="AVA2981" s="651"/>
      <c r="AVB2981" s="651"/>
      <c r="AVC2981" s="651"/>
      <c r="AVD2981" s="651"/>
      <c r="AVE2981" s="651"/>
      <c r="AVF2981" s="651"/>
      <c r="AVG2981" s="651"/>
      <c r="AVH2981" s="651"/>
      <c r="AVI2981" s="651"/>
      <c r="AVJ2981" s="651"/>
      <c r="AVK2981" s="651"/>
      <c r="AVL2981" s="651"/>
      <c r="AVM2981" s="651"/>
      <c r="AVN2981" s="651"/>
      <c r="AVO2981" s="651"/>
      <c r="AVP2981" s="651"/>
      <c r="AVQ2981" s="651"/>
      <c r="AVR2981" s="651"/>
      <c r="AVS2981" s="651"/>
      <c r="AVT2981" s="651"/>
      <c r="AVU2981" s="651"/>
      <c r="AVV2981" s="651"/>
      <c r="AVW2981" s="651"/>
      <c r="AVX2981" s="651"/>
      <c r="AVY2981" s="651"/>
      <c r="AVZ2981" s="651"/>
      <c r="AWA2981" s="651"/>
      <c r="AWB2981" s="651"/>
      <c r="AWC2981" s="651"/>
      <c r="AWD2981" s="651"/>
      <c r="AWE2981" s="651"/>
      <c r="AWF2981" s="651"/>
      <c r="AWG2981" s="651"/>
      <c r="AWH2981" s="651"/>
      <c r="AWI2981" s="651"/>
      <c r="AWJ2981" s="651"/>
      <c r="AWK2981" s="651"/>
      <c r="AWL2981" s="651"/>
      <c r="AWM2981" s="651"/>
      <c r="AWN2981" s="651"/>
      <c r="AWO2981" s="651"/>
      <c r="AWP2981" s="651"/>
      <c r="AWQ2981" s="651"/>
      <c r="AWR2981" s="651"/>
      <c r="AWS2981" s="651"/>
      <c r="AWT2981" s="651"/>
      <c r="AWU2981" s="651"/>
      <c r="AWV2981" s="651"/>
      <c r="AWW2981" s="651"/>
      <c r="AWX2981" s="651"/>
      <c r="AWY2981" s="651"/>
      <c r="AWZ2981" s="651"/>
      <c r="AXA2981" s="651"/>
      <c r="AXB2981" s="651"/>
      <c r="AXC2981" s="651"/>
      <c r="AXD2981" s="651"/>
      <c r="AXE2981" s="651"/>
      <c r="AXF2981" s="651"/>
      <c r="AXG2981" s="651"/>
      <c r="AXH2981" s="651"/>
      <c r="AXI2981" s="651"/>
      <c r="AXJ2981" s="651"/>
      <c r="AXK2981" s="651"/>
      <c r="AXL2981" s="651"/>
      <c r="AXM2981" s="651"/>
      <c r="AXN2981" s="651"/>
      <c r="AXO2981" s="651"/>
      <c r="AXP2981" s="651"/>
      <c r="AXQ2981" s="651"/>
      <c r="AXR2981" s="651"/>
      <c r="AXS2981" s="651"/>
      <c r="AXT2981" s="651"/>
      <c r="AXU2981" s="651"/>
      <c r="AXV2981" s="651"/>
      <c r="AXW2981" s="651"/>
      <c r="AXX2981" s="651"/>
      <c r="AXY2981" s="651"/>
      <c r="AXZ2981" s="651"/>
      <c r="AYA2981" s="651"/>
      <c r="AYB2981" s="651"/>
      <c r="AYC2981" s="651"/>
      <c r="AYD2981" s="651"/>
      <c r="AYE2981" s="651"/>
      <c r="AYF2981" s="651"/>
      <c r="AYG2981" s="651"/>
      <c r="AYH2981" s="651"/>
      <c r="AYI2981" s="651"/>
      <c r="AYJ2981" s="651"/>
      <c r="AYK2981" s="651"/>
      <c r="AYL2981" s="651"/>
      <c r="AYM2981" s="651"/>
      <c r="AYN2981" s="651"/>
      <c r="AYO2981" s="651"/>
      <c r="AYP2981" s="651"/>
      <c r="AYQ2981" s="651"/>
      <c r="AYR2981" s="651"/>
      <c r="AYS2981" s="651"/>
      <c r="AYT2981" s="651"/>
      <c r="AYU2981" s="651"/>
      <c r="AYV2981" s="651"/>
      <c r="AYW2981" s="651"/>
      <c r="AYX2981" s="651"/>
      <c r="AYY2981" s="651"/>
      <c r="AYZ2981" s="651"/>
      <c r="AZA2981" s="651"/>
      <c r="AZB2981" s="651"/>
      <c r="AZC2981" s="651"/>
      <c r="AZD2981" s="651"/>
      <c r="AZE2981" s="651"/>
      <c r="AZF2981" s="651"/>
      <c r="AZG2981" s="651"/>
      <c r="AZH2981" s="651"/>
      <c r="AZI2981" s="651"/>
      <c r="AZJ2981" s="651"/>
      <c r="AZK2981" s="651"/>
      <c r="AZL2981" s="651"/>
      <c r="AZM2981" s="651"/>
      <c r="AZN2981" s="651"/>
      <c r="AZO2981" s="651"/>
      <c r="AZP2981" s="651"/>
      <c r="AZQ2981" s="651"/>
      <c r="AZR2981" s="651"/>
      <c r="AZS2981" s="651"/>
      <c r="AZT2981" s="651"/>
      <c r="AZU2981" s="651"/>
      <c r="AZV2981" s="651"/>
      <c r="AZW2981" s="651"/>
      <c r="AZX2981" s="651"/>
      <c r="AZY2981" s="651"/>
      <c r="AZZ2981" s="651"/>
      <c r="BAA2981" s="651"/>
      <c r="BAB2981" s="651"/>
      <c r="BAC2981" s="651"/>
      <c r="BAD2981" s="651"/>
      <c r="BAE2981" s="651"/>
      <c r="BAF2981" s="651"/>
      <c r="BAG2981" s="651"/>
      <c r="BAH2981" s="651"/>
      <c r="BAI2981" s="651"/>
      <c r="BAJ2981" s="651"/>
      <c r="BAK2981" s="651"/>
      <c r="BAL2981" s="651"/>
      <c r="BAM2981" s="651"/>
      <c r="BAN2981" s="651"/>
      <c r="BAO2981" s="651"/>
      <c r="BAP2981" s="651"/>
      <c r="BAQ2981" s="651"/>
      <c r="BAR2981" s="651"/>
      <c r="BAS2981" s="651"/>
      <c r="BAT2981" s="651"/>
      <c r="BAU2981" s="651"/>
      <c r="BAV2981" s="651"/>
      <c r="BAW2981" s="651"/>
      <c r="BAX2981" s="651"/>
      <c r="BAY2981" s="651"/>
      <c r="BAZ2981" s="651"/>
      <c r="BBA2981" s="651"/>
      <c r="BBB2981" s="651"/>
      <c r="BBC2981" s="651"/>
      <c r="BBD2981" s="651"/>
      <c r="BBE2981" s="651"/>
      <c r="BBF2981" s="651"/>
      <c r="BBG2981" s="651"/>
      <c r="BBH2981" s="651"/>
      <c r="BBI2981" s="651"/>
      <c r="BBJ2981" s="651"/>
      <c r="BBK2981" s="651"/>
      <c r="BBL2981" s="651"/>
      <c r="BBM2981" s="651"/>
      <c r="BBN2981" s="651"/>
      <c r="BBO2981" s="651"/>
      <c r="BBP2981" s="651"/>
      <c r="BBQ2981" s="651"/>
      <c r="BBR2981" s="651"/>
      <c r="BBS2981" s="651"/>
      <c r="BBT2981" s="651"/>
      <c r="BBU2981" s="651"/>
      <c r="BBV2981" s="651"/>
      <c r="BBW2981" s="651"/>
      <c r="BBX2981" s="651"/>
      <c r="BBY2981" s="651"/>
      <c r="BBZ2981" s="651"/>
      <c r="BCA2981" s="651"/>
      <c r="BCB2981" s="651"/>
      <c r="BCC2981" s="651"/>
      <c r="BCD2981" s="651"/>
      <c r="BCE2981" s="651"/>
      <c r="BCF2981" s="651"/>
      <c r="BCG2981" s="651"/>
      <c r="BCH2981" s="651"/>
      <c r="BCI2981" s="651"/>
      <c r="BCJ2981" s="651"/>
      <c r="BCK2981" s="651"/>
      <c r="BCL2981" s="651"/>
      <c r="BCM2981" s="651"/>
      <c r="BCN2981" s="651"/>
      <c r="BCO2981" s="651"/>
      <c r="BCP2981" s="651"/>
      <c r="BCQ2981" s="651"/>
      <c r="BCR2981" s="651"/>
      <c r="BCS2981" s="651"/>
      <c r="BCT2981" s="651"/>
      <c r="BCU2981" s="651"/>
      <c r="BCV2981" s="651"/>
      <c r="BCW2981" s="651"/>
      <c r="BCX2981" s="651"/>
      <c r="BCY2981" s="651"/>
      <c r="BCZ2981" s="651"/>
      <c r="BDA2981" s="651"/>
      <c r="BDB2981" s="651"/>
      <c r="BDC2981" s="651"/>
      <c r="BDD2981" s="651"/>
      <c r="BDE2981" s="651"/>
      <c r="BDF2981" s="651"/>
      <c r="BDG2981" s="651"/>
      <c r="BDH2981" s="651"/>
      <c r="BDI2981" s="651"/>
      <c r="BDJ2981" s="651"/>
      <c r="BDK2981" s="651"/>
      <c r="BDL2981" s="651"/>
      <c r="BDM2981" s="651"/>
      <c r="BDN2981" s="651"/>
      <c r="BDO2981" s="651"/>
      <c r="BDP2981" s="651"/>
      <c r="BDQ2981" s="651"/>
      <c r="BDR2981" s="651"/>
      <c r="BDS2981" s="651"/>
      <c r="BDT2981" s="651"/>
      <c r="BDU2981" s="651"/>
      <c r="BDV2981" s="651"/>
      <c r="BDW2981" s="651"/>
      <c r="BDX2981" s="651"/>
      <c r="BDY2981" s="651"/>
      <c r="BDZ2981" s="651"/>
      <c r="BEA2981" s="651"/>
      <c r="BEB2981" s="651"/>
      <c r="BEC2981" s="651"/>
      <c r="BED2981" s="651"/>
      <c r="BEE2981" s="651"/>
      <c r="BEF2981" s="651"/>
      <c r="BEG2981" s="651"/>
      <c r="BEH2981" s="651"/>
      <c r="BEI2981" s="651"/>
      <c r="BEJ2981" s="651"/>
      <c r="BEK2981" s="651"/>
      <c r="BEL2981" s="651"/>
      <c r="BEM2981" s="651"/>
      <c r="BEN2981" s="651"/>
      <c r="BEO2981" s="651"/>
      <c r="BEP2981" s="651"/>
      <c r="BEQ2981" s="651"/>
      <c r="BER2981" s="651"/>
      <c r="BES2981" s="651"/>
      <c r="BET2981" s="651"/>
      <c r="BEU2981" s="651"/>
      <c r="BEV2981" s="651"/>
      <c r="BEW2981" s="651"/>
      <c r="BEX2981" s="651"/>
      <c r="BEY2981" s="651"/>
      <c r="BEZ2981" s="651"/>
      <c r="BFA2981" s="651"/>
      <c r="BFB2981" s="651"/>
      <c r="BFC2981" s="651"/>
      <c r="BFD2981" s="651"/>
      <c r="BFE2981" s="651"/>
      <c r="BFF2981" s="651"/>
      <c r="BFG2981" s="651"/>
      <c r="BFH2981" s="651"/>
      <c r="BFI2981" s="651"/>
      <c r="BFJ2981" s="651"/>
      <c r="BFK2981" s="651"/>
      <c r="BFL2981" s="651"/>
      <c r="BFM2981" s="651"/>
      <c r="BFN2981" s="651"/>
      <c r="BFO2981" s="651"/>
      <c r="BFP2981" s="651"/>
      <c r="BFQ2981" s="651"/>
      <c r="BFR2981" s="651"/>
      <c r="BFS2981" s="651"/>
      <c r="BFT2981" s="651"/>
      <c r="BFU2981" s="651"/>
      <c r="BFV2981" s="651"/>
      <c r="BFW2981" s="651"/>
      <c r="BFX2981" s="651"/>
      <c r="BFY2981" s="651"/>
      <c r="BFZ2981" s="651"/>
      <c r="BGA2981" s="651"/>
      <c r="BGB2981" s="651"/>
      <c r="BGC2981" s="651"/>
      <c r="BGD2981" s="651"/>
      <c r="BGE2981" s="651"/>
      <c r="BGF2981" s="651"/>
      <c r="BGG2981" s="651"/>
      <c r="BGH2981" s="651"/>
      <c r="BGI2981" s="651"/>
      <c r="BGJ2981" s="651"/>
      <c r="BGK2981" s="651"/>
      <c r="BGL2981" s="651"/>
      <c r="BGM2981" s="651"/>
      <c r="BGN2981" s="651"/>
      <c r="BGO2981" s="651"/>
      <c r="BGP2981" s="651"/>
      <c r="BGQ2981" s="651"/>
      <c r="BGR2981" s="651"/>
      <c r="BGS2981" s="651"/>
      <c r="BGT2981" s="651"/>
      <c r="BGU2981" s="651"/>
      <c r="BGV2981" s="651"/>
      <c r="BGW2981" s="651"/>
      <c r="BGX2981" s="651"/>
      <c r="BGY2981" s="651"/>
      <c r="BGZ2981" s="651"/>
      <c r="BHA2981" s="651"/>
      <c r="BHB2981" s="651"/>
      <c r="BHC2981" s="651"/>
      <c r="BHD2981" s="651"/>
      <c r="BHE2981" s="651"/>
      <c r="BHF2981" s="651"/>
      <c r="BHG2981" s="651"/>
      <c r="BHH2981" s="651"/>
      <c r="BHI2981" s="651"/>
      <c r="BHJ2981" s="651"/>
      <c r="BHK2981" s="651"/>
      <c r="BHL2981" s="651"/>
      <c r="BHM2981" s="651"/>
      <c r="BHN2981" s="651"/>
      <c r="BHO2981" s="651"/>
      <c r="BHP2981" s="651"/>
      <c r="BHQ2981" s="651"/>
      <c r="BHR2981" s="651"/>
      <c r="BHS2981" s="651"/>
      <c r="BHT2981" s="651"/>
      <c r="BHU2981" s="651"/>
      <c r="BHV2981" s="651"/>
      <c r="BHW2981" s="651"/>
      <c r="BHX2981" s="651"/>
      <c r="BHY2981" s="651"/>
      <c r="BHZ2981" s="651"/>
      <c r="BIA2981" s="651"/>
      <c r="BIB2981" s="651"/>
      <c r="BIC2981" s="651"/>
      <c r="BID2981" s="651"/>
      <c r="BIE2981" s="651"/>
      <c r="BIF2981" s="651"/>
      <c r="BIG2981" s="651"/>
      <c r="BIH2981" s="651"/>
      <c r="BII2981" s="651"/>
      <c r="BIJ2981" s="651"/>
      <c r="BIK2981" s="651"/>
      <c r="BIL2981" s="651"/>
      <c r="BIM2981" s="651"/>
      <c r="BIN2981" s="651"/>
      <c r="BIO2981" s="651"/>
      <c r="BIP2981" s="651"/>
      <c r="BIQ2981" s="651"/>
      <c r="BIR2981" s="651"/>
      <c r="BIS2981" s="651"/>
      <c r="BIT2981" s="651"/>
      <c r="BIU2981" s="651"/>
      <c r="BIV2981" s="651"/>
      <c r="BIW2981" s="651"/>
      <c r="BIX2981" s="651"/>
      <c r="BIY2981" s="651"/>
      <c r="BIZ2981" s="651"/>
      <c r="BJA2981" s="651"/>
      <c r="BJB2981" s="651"/>
      <c r="BJC2981" s="651"/>
      <c r="BJD2981" s="651"/>
      <c r="BJE2981" s="651"/>
      <c r="BJF2981" s="651"/>
      <c r="BJG2981" s="651"/>
      <c r="BJH2981" s="651"/>
      <c r="BJI2981" s="651"/>
      <c r="BJJ2981" s="651"/>
      <c r="BJK2981" s="651"/>
      <c r="BJL2981" s="651"/>
      <c r="BJM2981" s="651"/>
      <c r="BJN2981" s="651"/>
      <c r="BJO2981" s="651"/>
      <c r="BJP2981" s="651"/>
      <c r="BJQ2981" s="651"/>
      <c r="BJR2981" s="651"/>
      <c r="BJS2981" s="651"/>
      <c r="BJT2981" s="651"/>
      <c r="BJU2981" s="651"/>
      <c r="BJV2981" s="651"/>
      <c r="BJW2981" s="651"/>
      <c r="BJX2981" s="651"/>
      <c r="BJY2981" s="651"/>
      <c r="BJZ2981" s="651"/>
      <c r="BKA2981" s="651"/>
      <c r="BKB2981" s="651"/>
      <c r="BKC2981" s="651"/>
      <c r="BKD2981" s="651"/>
      <c r="BKE2981" s="651"/>
      <c r="BKF2981" s="651"/>
      <c r="BKG2981" s="651"/>
      <c r="BKH2981" s="651"/>
      <c r="BKI2981" s="651"/>
      <c r="BKJ2981" s="651"/>
      <c r="BKK2981" s="651"/>
      <c r="BKL2981" s="651"/>
      <c r="BKM2981" s="651"/>
      <c r="BKN2981" s="651"/>
      <c r="BKO2981" s="651"/>
      <c r="BKP2981" s="651"/>
      <c r="BKQ2981" s="651"/>
      <c r="BKR2981" s="651"/>
      <c r="BKS2981" s="651"/>
      <c r="BKT2981" s="651"/>
      <c r="BKU2981" s="651"/>
      <c r="BKV2981" s="651"/>
      <c r="BKW2981" s="651"/>
      <c r="BKX2981" s="651"/>
      <c r="BKY2981" s="651"/>
      <c r="BKZ2981" s="651"/>
      <c r="BLA2981" s="651"/>
      <c r="BLB2981" s="651"/>
      <c r="BLC2981" s="651"/>
      <c r="BLD2981" s="651"/>
      <c r="BLE2981" s="651"/>
      <c r="BLF2981" s="651"/>
      <c r="BLG2981" s="651"/>
      <c r="BLH2981" s="651"/>
      <c r="BLI2981" s="651"/>
      <c r="BLJ2981" s="651"/>
      <c r="BLK2981" s="651"/>
      <c r="BLL2981" s="651"/>
      <c r="BLM2981" s="651"/>
      <c r="BLN2981" s="651"/>
      <c r="BLO2981" s="651"/>
      <c r="BLP2981" s="651"/>
      <c r="BLQ2981" s="651"/>
      <c r="BLR2981" s="651"/>
      <c r="BLS2981" s="651"/>
      <c r="BLT2981" s="651"/>
      <c r="BLU2981" s="651"/>
      <c r="BLV2981" s="651"/>
      <c r="BLW2981" s="651"/>
      <c r="BLX2981" s="651"/>
      <c r="BLY2981" s="651"/>
      <c r="BLZ2981" s="651"/>
      <c r="BMA2981" s="651"/>
      <c r="BMB2981" s="651"/>
      <c r="BMC2981" s="651"/>
      <c r="BMD2981" s="651"/>
      <c r="BME2981" s="651"/>
      <c r="BMF2981" s="651"/>
      <c r="BMG2981" s="651"/>
      <c r="BMH2981" s="651"/>
      <c r="BMI2981" s="651"/>
      <c r="BMJ2981" s="651"/>
      <c r="BMK2981" s="651"/>
      <c r="BML2981" s="651"/>
      <c r="BMM2981" s="651"/>
      <c r="BMN2981" s="651"/>
      <c r="BMO2981" s="651"/>
      <c r="BMP2981" s="651"/>
      <c r="BMQ2981" s="651"/>
      <c r="BMR2981" s="651"/>
      <c r="BMS2981" s="651"/>
      <c r="BMT2981" s="651"/>
      <c r="BMU2981" s="651"/>
      <c r="BMV2981" s="651"/>
      <c r="BMW2981" s="651"/>
      <c r="BMX2981" s="651"/>
      <c r="BMY2981" s="651"/>
      <c r="BMZ2981" s="651"/>
      <c r="BNA2981" s="651"/>
      <c r="BNB2981" s="651"/>
      <c r="BNC2981" s="651"/>
      <c r="BND2981" s="651"/>
      <c r="BNE2981" s="651"/>
      <c r="BNF2981" s="651"/>
      <c r="BNG2981" s="651"/>
      <c r="BNH2981" s="651"/>
      <c r="BNI2981" s="651"/>
      <c r="BNJ2981" s="651"/>
      <c r="BNK2981" s="651"/>
      <c r="BNL2981" s="651"/>
      <c r="BNM2981" s="651"/>
      <c r="BNN2981" s="651"/>
      <c r="BNO2981" s="651"/>
      <c r="BNP2981" s="651"/>
      <c r="BNQ2981" s="651"/>
      <c r="BNR2981" s="651"/>
      <c r="BNS2981" s="651"/>
      <c r="BNT2981" s="651"/>
      <c r="BNU2981" s="651"/>
      <c r="BNV2981" s="651"/>
      <c r="BNW2981" s="651"/>
      <c r="BNX2981" s="651"/>
      <c r="BNY2981" s="651"/>
      <c r="BNZ2981" s="651"/>
      <c r="BOA2981" s="651"/>
      <c r="BOB2981" s="651"/>
      <c r="BOC2981" s="651"/>
      <c r="BOD2981" s="651"/>
      <c r="BOE2981" s="651"/>
      <c r="BOF2981" s="651"/>
      <c r="BOG2981" s="651"/>
      <c r="BOH2981" s="651"/>
      <c r="BOI2981" s="651"/>
      <c r="BOJ2981" s="651"/>
      <c r="BOK2981" s="651"/>
      <c r="BOL2981" s="651"/>
      <c r="BOM2981" s="651"/>
      <c r="BON2981" s="651"/>
      <c r="BOO2981" s="651"/>
      <c r="BOP2981" s="651"/>
      <c r="BOQ2981" s="651"/>
      <c r="BOR2981" s="651"/>
      <c r="BOS2981" s="651"/>
      <c r="BOT2981" s="651"/>
      <c r="BOU2981" s="651"/>
      <c r="BOV2981" s="651"/>
      <c r="BOW2981" s="651"/>
      <c r="BOX2981" s="651"/>
      <c r="BOY2981" s="651"/>
      <c r="BOZ2981" s="651"/>
      <c r="BPA2981" s="651"/>
      <c r="BPB2981" s="651"/>
      <c r="BPC2981" s="651"/>
      <c r="BPD2981" s="651"/>
      <c r="BPE2981" s="651"/>
      <c r="BPF2981" s="651"/>
      <c r="BPG2981" s="651"/>
      <c r="BPH2981" s="651"/>
      <c r="BPI2981" s="651"/>
      <c r="BPJ2981" s="651"/>
      <c r="BPK2981" s="651"/>
      <c r="BPL2981" s="651"/>
      <c r="BPM2981" s="651"/>
      <c r="BPN2981" s="651"/>
      <c r="BPO2981" s="651"/>
      <c r="BPP2981" s="651"/>
      <c r="BPQ2981" s="651"/>
      <c r="BPR2981" s="651"/>
      <c r="BPS2981" s="651"/>
      <c r="BPT2981" s="651"/>
      <c r="BPU2981" s="651"/>
      <c r="BPV2981" s="651"/>
      <c r="BPW2981" s="651"/>
      <c r="BPX2981" s="651"/>
      <c r="BPY2981" s="651"/>
      <c r="BPZ2981" s="651"/>
      <c r="BQA2981" s="651"/>
      <c r="BQB2981" s="651"/>
      <c r="BQC2981" s="651"/>
      <c r="BQD2981" s="651"/>
      <c r="BQE2981" s="651"/>
      <c r="BQF2981" s="651"/>
      <c r="BQG2981" s="651"/>
      <c r="BQH2981" s="651"/>
      <c r="BQI2981" s="651"/>
      <c r="BQJ2981" s="651"/>
      <c r="BQK2981" s="651"/>
      <c r="BQL2981" s="651"/>
      <c r="BQM2981" s="651"/>
      <c r="BQN2981" s="651"/>
      <c r="BQO2981" s="651"/>
      <c r="BQP2981" s="651"/>
      <c r="BQQ2981" s="651"/>
      <c r="BQR2981" s="651"/>
      <c r="BQS2981" s="651"/>
      <c r="BQT2981" s="651"/>
      <c r="BQU2981" s="651"/>
      <c r="BQV2981" s="651"/>
      <c r="BQW2981" s="651"/>
      <c r="BQX2981" s="651"/>
      <c r="BQY2981" s="651"/>
      <c r="BQZ2981" s="651"/>
      <c r="BRA2981" s="651"/>
      <c r="BRB2981" s="651"/>
      <c r="BRC2981" s="651"/>
      <c r="BRD2981" s="651"/>
      <c r="BRE2981" s="651"/>
      <c r="BRF2981" s="651"/>
      <c r="BRG2981" s="651"/>
      <c r="BRH2981" s="651"/>
      <c r="BRI2981" s="651"/>
      <c r="BRJ2981" s="651"/>
      <c r="BRK2981" s="651"/>
      <c r="BRL2981" s="651"/>
      <c r="BRM2981" s="651"/>
      <c r="BRN2981" s="651"/>
      <c r="BRO2981" s="651"/>
      <c r="BRP2981" s="651"/>
      <c r="BRQ2981" s="651"/>
      <c r="BRR2981" s="651"/>
      <c r="BRS2981" s="651"/>
      <c r="BRT2981" s="651"/>
      <c r="BRU2981" s="651"/>
      <c r="BRV2981" s="651"/>
      <c r="BRW2981" s="651"/>
      <c r="BRX2981" s="651"/>
      <c r="BRY2981" s="651"/>
      <c r="BRZ2981" s="651"/>
      <c r="BSA2981" s="651"/>
      <c r="BSB2981" s="651"/>
      <c r="BSC2981" s="651"/>
      <c r="BSD2981" s="651"/>
      <c r="BSE2981" s="651"/>
      <c r="BSF2981" s="651"/>
      <c r="BSG2981" s="651"/>
      <c r="BSH2981" s="651"/>
      <c r="BSI2981" s="651"/>
      <c r="BSJ2981" s="651"/>
      <c r="BSK2981" s="651"/>
      <c r="BSL2981" s="651"/>
      <c r="BSM2981" s="651"/>
      <c r="BSN2981" s="651"/>
      <c r="BSO2981" s="651"/>
      <c r="BSP2981" s="651"/>
      <c r="BSQ2981" s="651"/>
      <c r="BSR2981" s="651"/>
      <c r="BSS2981" s="651"/>
      <c r="BST2981" s="651"/>
      <c r="BSU2981" s="651"/>
      <c r="BSV2981" s="651"/>
      <c r="BSW2981" s="651"/>
      <c r="BSX2981" s="651"/>
      <c r="BSY2981" s="651"/>
      <c r="BSZ2981" s="651"/>
      <c r="BTA2981" s="651"/>
      <c r="BTB2981" s="651"/>
      <c r="BTC2981" s="651"/>
      <c r="BTD2981" s="651"/>
      <c r="BTE2981" s="651"/>
      <c r="BTF2981" s="651"/>
      <c r="BTG2981" s="651"/>
      <c r="BTH2981" s="651"/>
      <c r="BTI2981" s="651"/>
      <c r="BTJ2981" s="651"/>
      <c r="BTK2981" s="651"/>
      <c r="BTL2981" s="651"/>
      <c r="BTM2981" s="651"/>
      <c r="BTN2981" s="651"/>
      <c r="BTO2981" s="651"/>
      <c r="BTP2981" s="651"/>
      <c r="BTQ2981" s="651"/>
      <c r="BTR2981" s="651"/>
      <c r="BTS2981" s="651"/>
      <c r="BTT2981" s="651"/>
      <c r="BTU2981" s="651"/>
      <c r="BTV2981" s="651"/>
      <c r="BTW2981" s="651"/>
      <c r="BTX2981" s="651"/>
      <c r="BTY2981" s="651"/>
      <c r="BTZ2981" s="651"/>
      <c r="BUA2981" s="651"/>
      <c r="BUB2981" s="651"/>
      <c r="BUC2981" s="651"/>
      <c r="BUD2981" s="651"/>
      <c r="BUE2981" s="651"/>
      <c r="BUF2981" s="651"/>
      <c r="BUG2981" s="651"/>
      <c r="BUH2981" s="651"/>
      <c r="BUI2981" s="651"/>
      <c r="BUJ2981" s="651"/>
      <c r="BUK2981" s="651"/>
      <c r="BUL2981" s="651"/>
      <c r="BUM2981" s="651"/>
      <c r="BUN2981" s="651"/>
      <c r="BUO2981" s="651"/>
      <c r="BUP2981" s="651"/>
      <c r="BUQ2981" s="651"/>
      <c r="BUR2981" s="651"/>
      <c r="BUS2981" s="651"/>
      <c r="BUT2981" s="651"/>
      <c r="BUU2981" s="651"/>
      <c r="BUV2981" s="651"/>
      <c r="BUW2981" s="651"/>
      <c r="BUX2981" s="651"/>
      <c r="BUY2981" s="651"/>
      <c r="BUZ2981" s="651"/>
      <c r="BVA2981" s="651"/>
      <c r="BVB2981" s="651"/>
      <c r="BVC2981" s="651"/>
      <c r="BVD2981" s="651"/>
      <c r="BVE2981" s="651"/>
      <c r="BVF2981" s="651"/>
      <c r="BVG2981" s="651"/>
      <c r="BVH2981" s="651"/>
      <c r="BVI2981" s="651"/>
      <c r="BVJ2981" s="651"/>
      <c r="BVK2981" s="651"/>
      <c r="BVL2981" s="651"/>
      <c r="BVM2981" s="651"/>
      <c r="BVN2981" s="651"/>
      <c r="BVO2981" s="651"/>
      <c r="BVP2981" s="651"/>
      <c r="BVQ2981" s="651"/>
      <c r="BVR2981" s="651"/>
      <c r="BVS2981" s="651"/>
      <c r="BVT2981" s="651"/>
      <c r="BVU2981" s="651"/>
      <c r="BVV2981" s="651"/>
      <c r="BVW2981" s="651"/>
      <c r="BVX2981" s="651"/>
      <c r="BVY2981" s="651"/>
      <c r="BVZ2981" s="651"/>
      <c r="BWA2981" s="651"/>
      <c r="BWB2981" s="651"/>
      <c r="BWC2981" s="651"/>
      <c r="BWD2981" s="651"/>
      <c r="BWE2981" s="651"/>
      <c r="BWF2981" s="651"/>
      <c r="BWG2981" s="651"/>
      <c r="BWH2981" s="651"/>
      <c r="BWI2981" s="651"/>
      <c r="BWJ2981" s="651"/>
      <c r="BWK2981" s="651"/>
      <c r="BWL2981" s="651"/>
      <c r="BWM2981" s="651"/>
      <c r="BWN2981" s="651"/>
      <c r="BWO2981" s="651"/>
      <c r="BWP2981" s="651"/>
      <c r="BWQ2981" s="651"/>
      <c r="BWR2981" s="651"/>
      <c r="BWS2981" s="651"/>
      <c r="BWT2981" s="651"/>
      <c r="BWU2981" s="651"/>
      <c r="BWV2981" s="651"/>
      <c r="BWW2981" s="651"/>
      <c r="BWX2981" s="651"/>
      <c r="BWY2981" s="651"/>
      <c r="BWZ2981" s="651"/>
      <c r="BXA2981" s="651"/>
      <c r="BXB2981" s="651"/>
      <c r="BXC2981" s="651"/>
      <c r="BXD2981" s="651"/>
      <c r="BXE2981" s="651"/>
      <c r="BXF2981" s="651"/>
      <c r="BXG2981" s="651"/>
      <c r="BXH2981" s="651"/>
      <c r="BXI2981" s="651"/>
      <c r="BXJ2981" s="651"/>
      <c r="BXK2981" s="651"/>
      <c r="BXL2981" s="651"/>
      <c r="BXM2981" s="651"/>
      <c r="BXN2981" s="651"/>
      <c r="BXO2981" s="651"/>
      <c r="BXP2981" s="651"/>
      <c r="BXQ2981" s="651"/>
      <c r="BXR2981" s="651"/>
      <c r="BXS2981" s="651"/>
      <c r="BXT2981" s="651"/>
      <c r="BXU2981" s="651"/>
      <c r="BXV2981" s="651"/>
      <c r="BXW2981" s="651"/>
      <c r="BXX2981" s="651"/>
      <c r="BXY2981" s="651"/>
      <c r="BXZ2981" s="651"/>
      <c r="BYA2981" s="651"/>
      <c r="BYB2981" s="651"/>
      <c r="BYC2981" s="651"/>
      <c r="BYD2981" s="651"/>
      <c r="BYE2981" s="651"/>
      <c r="BYF2981" s="651"/>
      <c r="BYG2981" s="651"/>
      <c r="BYH2981" s="651"/>
      <c r="BYI2981" s="651"/>
      <c r="BYJ2981" s="651"/>
      <c r="BYK2981" s="651"/>
      <c r="BYL2981" s="651"/>
      <c r="BYM2981" s="651"/>
      <c r="BYN2981" s="651"/>
      <c r="BYO2981" s="651"/>
      <c r="BYP2981" s="651"/>
      <c r="BYQ2981" s="651"/>
      <c r="BYR2981" s="651"/>
      <c r="BYS2981" s="651"/>
      <c r="BYT2981" s="651"/>
      <c r="BYU2981" s="651"/>
      <c r="BYV2981" s="651"/>
      <c r="BYW2981" s="651"/>
      <c r="BYX2981" s="651"/>
      <c r="BYY2981" s="651"/>
      <c r="BYZ2981" s="651"/>
      <c r="BZA2981" s="651"/>
      <c r="BZB2981" s="651"/>
      <c r="BZC2981" s="651"/>
      <c r="BZD2981" s="651"/>
      <c r="BZE2981" s="651"/>
      <c r="BZF2981" s="651"/>
      <c r="BZG2981" s="651"/>
      <c r="BZH2981" s="651"/>
      <c r="BZI2981" s="651"/>
      <c r="BZJ2981" s="651"/>
      <c r="BZK2981" s="651"/>
      <c r="BZL2981" s="651"/>
      <c r="BZM2981" s="651"/>
      <c r="BZN2981" s="651"/>
      <c r="BZO2981" s="651"/>
      <c r="BZP2981" s="651"/>
      <c r="BZQ2981" s="651"/>
      <c r="BZR2981" s="651"/>
      <c r="BZS2981" s="651"/>
      <c r="BZT2981" s="651"/>
      <c r="BZU2981" s="651"/>
      <c r="BZV2981" s="651"/>
      <c r="BZW2981" s="651"/>
      <c r="BZX2981" s="651"/>
      <c r="BZY2981" s="651"/>
      <c r="BZZ2981" s="651"/>
      <c r="CAA2981" s="651"/>
      <c r="CAB2981" s="651"/>
      <c r="CAC2981" s="651"/>
      <c r="CAD2981" s="651"/>
      <c r="CAE2981" s="651"/>
      <c r="CAF2981" s="651"/>
      <c r="CAG2981" s="651"/>
      <c r="CAH2981" s="651"/>
      <c r="CAI2981" s="651"/>
      <c r="CAJ2981" s="651"/>
      <c r="CAK2981" s="651"/>
      <c r="CAL2981" s="651"/>
      <c r="CAM2981" s="651"/>
      <c r="CAN2981" s="651"/>
      <c r="CAO2981" s="651"/>
      <c r="CAP2981" s="651"/>
      <c r="CAQ2981" s="651"/>
      <c r="CAR2981" s="651"/>
      <c r="CAS2981" s="651"/>
      <c r="CAT2981" s="651"/>
      <c r="CAU2981" s="651"/>
      <c r="CAV2981" s="651"/>
      <c r="CAW2981" s="651"/>
      <c r="CAX2981" s="651"/>
      <c r="CAY2981" s="651"/>
      <c r="CAZ2981" s="651"/>
      <c r="CBA2981" s="651"/>
      <c r="CBB2981" s="651"/>
      <c r="CBC2981" s="651"/>
      <c r="CBD2981" s="651"/>
      <c r="CBE2981" s="651"/>
      <c r="CBF2981" s="651"/>
      <c r="CBG2981" s="651"/>
      <c r="CBH2981" s="651"/>
      <c r="CBI2981" s="651"/>
      <c r="CBJ2981" s="651"/>
      <c r="CBK2981" s="651"/>
      <c r="CBL2981" s="651"/>
      <c r="CBM2981" s="651"/>
      <c r="CBN2981" s="651"/>
      <c r="CBO2981" s="651"/>
      <c r="CBP2981" s="651"/>
      <c r="CBQ2981" s="651"/>
      <c r="CBR2981" s="651"/>
      <c r="CBS2981" s="651"/>
      <c r="CBT2981" s="651"/>
      <c r="CBU2981" s="651"/>
      <c r="CBV2981" s="651"/>
      <c r="CBW2981" s="651"/>
      <c r="CBX2981" s="651"/>
      <c r="CBY2981" s="651"/>
      <c r="CBZ2981" s="651"/>
      <c r="CCA2981" s="651"/>
      <c r="CCB2981" s="651"/>
      <c r="CCC2981" s="651"/>
      <c r="CCD2981" s="651"/>
      <c r="CCE2981" s="651"/>
      <c r="CCF2981" s="651"/>
      <c r="CCG2981" s="651"/>
      <c r="CCH2981" s="651"/>
      <c r="CCI2981" s="651"/>
      <c r="CCJ2981" s="651"/>
      <c r="CCK2981" s="651"/>
      <c r="CCL2981" s="651"/>
      <c r="CCM2981" s="651"/>
      <c r="CCN2981" s="651"/>
      <c r="CCO2981" s="651"/>
      <c r="CCP2981" s="651"/>
      <c r="CCQ2981" s="651"/>
      <c r="CCR2981" s="651"/>
      <c r="CCS2981" s="651"/>
      <c r="CCT2981" s="651"/>
      <c r="CCU2981" s="651"/>
      <c r="CCV2981" s="651"/>
      <c r="CCW2981" s="651"/>
      <c r="CCX2981" s="651"/>
      <c r="CCY2981" s="651"/>
      <c r="CCZ2981" s="651"/>
      <c r="CDA2981" s="651"/>
      <c r="CDB2981" s="651"/>
      <c r="CDC2981" s="651"/>
      <c r="CDD2981" s="651"/>
      <c r="CDE2981" s="651"/>
      <c r="CDF2981" s="651"/>
      <c r="CDG2981" s="651"/>
      <c r="CDH2981" s="651"/>
      <c r="CDI2981" s="651"/>
      <c r="CDJ2981" s="651"/>
      <c r="CDK2981" s="651"/>
      <c r="CDL2981" s="651"/>
      <c r="CDM2981" s="651"/>
      <c r="CDN2981" s="651"/>
      <c r="CDO2981" s="651"/>
      <c r="CDP2981" s="651"/>
      <c r="CDQ2981" s="651"/>
      <c r="CDR2981" s="651"/>
      <c r="CDS2981" s="651"/>
      <c r="CDT2981" s="651"/>
      <c r="CDU2981" s="651"/>
      <c r="CDV2981" s="651"/>
      <c r="CDW2981" s="651"/>
      <c r="CDX2981" s="651"/>
      <c r="CDY2981" s="651"/>
      <c r="CDZ2981" s="651"/>
      <c r="CEA2981" s="651"/>
      <c r="CEB2981" s="651"/>
      <c r="CEC2981" s="651"/>
      <c r="CED2981" s="651"/>
      <c r="CEE2981" s="651"/>
      <c r="CEF2981" s="651"/>
      <c r="CEG2981" s="651"/>
      <c r="CEH2981" s="651"/>
      <c r="CEI2981" s="651"/>
      <c r="CEJ2981" s="651"/>
      <c r="CEK2981" s="651"/>
      <c r="CEL2981" s="651"/>
      <c r="CEM2981" s="651"/>
      <c r="CEN2981" s="651"/>
      <c r="CEO2981" s="651"/>
      <c r="CEP2981" s="651"/>
      <c r="CEQ2981" s="651"/>
      <c r="CER2981" s="651"/>
      <c r="CES2981" s="651"/>
      <c r="CET2981" s="651"/>
      <c r="CEU2981" s="651"/>
      <c r="CEV2981" s="651"/>
      <c r="CEW2981" s="651"/>
      <c r="CEX2981" s="651"/>
      <c r="CEY2981" s="651"/>
      <c r="CEZ2981" s="651"/>
      <c r="CFA2981" s="651"/>
      <c r="CFB2981" s="651"/>
      <c r="CFC2981" s="651"/>
      <c r="CFD2981" s="651"/>
      <c r="CFE2981" s="651"/>
      <c r="CFF2981" s="651"/>
      <c r="CFG2981" s="651"/>
      <c r="CFH2981" s="651"/>
      <c r="CFI2981" s="651"/>
      <c r="CFJ2981" s="651"/>
      <c r="CFK2981" s="651"/>
      <c r="CFL2981" s="651"/>
      <c r="CFM2981" s="651"/>
      <c r="CFN2981" s="651"/>
      <c r="CFO2981" s="651"/>
      <c r="CFP2981" s="651"/>
      <c r="CFQ2981" s="651"/>
      <c r="CFR2981" s="651"/>
      <c r="CFS2981" s="651"/>
      <c r="CFT2981" s="651"/>
      <c r="CFU2981" s="651"/>
      <c r="CFV2981" s="651"/>
      <c r="CFW2981" s="651"/>
      <c r="CFX2981" s="651"/>
      <c r="CFY2981" s="651"/>
      <c r="CFZ2981" s="651"/>
      <c r="CGA2981" s="651"/>
      <c r="CGB2981" s="651"/>
      <c r="CGC2981" s="651"/>
      <c r="CGD2981" s="651"/>
      <c r="CGE2981" s="651"/>
      <c r="CGF2981" s="651"/>
      <c r="CGG2981" s="651"/>
      <c r="CGH2981" s="651"/>
      <c r="CGI2981" s="651"/>
      <c r="CGJ2981" s="651"/>
      <c r="CGK2981" s="651"/>
      <c r="CGL2981" s="651"/>
      <c r="CGM2981" s="651"/>
      <c r="CGN2981" s="651"/>
      <c r="CGO2981" s="651"/>
      <c r="CGP2981" s="651"/>
      <c r="CGQ2981" s="651"/>
      <c r="CGR2981" s="651"/>
      <c r="CGS2981" s="651"/>
      <c r="CGT2981" s="651"/>
      <c r="CGU2981" s="651"/>
      <c r="CGV2981" s="651"/>
      <c r="CGW2981" s="651"/>
      <c r="CGX2981" s="651"/>
      <c r="CGY2981" s="651"/>
      <c r="CGZ2981" s="651"/>
      <c r="CHA2981" s="651"/>
      <c r="CHB2981" s="651"/>
      <c r="CHC2981" s="651"/>
      <c r="CHD2981" s="651"/>
      <c r="CHE2981" s="651"/>
      <c r="CHF2981" s="651"/>
      <c r="CHG2981" s="651"/>
      <c r="CHH2981" s="651"/>
      <c r="CHI2981" s="651"/>
      <c r="CHJ2981" s="651"/>
      <c r="CHK2981" s="651"/>
      <c r="CHL2981" s="651"/>
      <c r="CHM2981" s="651"/>
      <c r="CHN2981" s="651"/>
      <c r="CHO2981" s="651"/>
      <c r="CHP2981" s="651"/>
      <c r="CHQ2981" s="651"/>
      <c r="CHR2981" s="651"/>
      <c r="CHS2981" s="651"/>
      <c r="CHT2981" s="651"/>
      <c r="CHU2981" s="651"/>
      <c r="CHV2981" s="651"/>
      <c r="CHW2981" s="651"/>
      <c r="CHX2981" s="651"/>
      <c r="CHY2981" s="651"/>
      <c r="CHZ2981" s="651"/>
      <c r="CIA2981" s="651"/>
      <c r="CIB2981" s="651"/>
      <c r="CIC2981" s="651"/>
      <c r="CID2981" s="651"/>
      <c r="CIE2981" s="651"/>
      <c r="CIF2981" s="651"/>
      <c r="CIG2981" s="651"/>
      <c r="CIH2981" s="651"/>
      <c r="CII2981" s="651"/>
      <c r="CIJ2981" s="651"/>
      <c r="CIK2981" s="651"/>
      <c r="CIL2981" s="651"/>
      <c r="CIM2981" s="651"/>
      <c r="CIN2981" s="651"/>
      <c r="CIO2981" s="651"/>
      <c r="CIP2981" s="651"/>
      <c r="CIQ2981" s="651"/>
      <c r="CIR2981" s="651"/>
      <c r="CIS2981" s="651"/>
      <c r="CIT2981" s="651"/>
      <c r="CIU2981" s="651"/>
      <c r="CIV2981" s="651"/>
      <c r="CIW2981" s="651"/>
      <c r="CIX2981" s="651"/>
      <c r="CIY2981" s="651"/>
      <c r="CIZ2981" s="651"/>
      <c r="CJA2981" s="651"/>
      <c r="CJB2981" s="651"/>
      <c r="CJC2981" s="651"/>
      <c r="CJD2981" s="651"/>
      <c r="CJE2981" s="651"/>
      <c r="CJF2981" s="651"/>
      <c r="CJG2981" s="651"/>
      <c r="CJH2981" s="651"/>
      <c r="CJI2981" s="651"/>
      <c r="CJJ2981" s="651"/>
      <c r="CJK2981" s="651"/>
      <c r="CJL2981" s="651"/>
      <c r="CJM2981" s="651"/>
      <c r="CJN2981" s="651"/>
      <c r="CJO2981" s="651"/>
      <c r="CJP2981" s="651"/>
      <c r="CJQ2981" s="651"/>
      <c r="CJR2981" s="651"/>
      <c r="CJS2981" s="651"/>
      <c r="CJT2981" s="651"/>
      <c r="CJU2981" s="651"/>
      <c r="CJV2981" s="651"/>
      <c r="CJW2981" s="651"/>
      <c r="CJX2981" s="651"/>
      <c r="CJY2981" s="651"/>
      <c r="CJZ2981" s="651"/>
      <c r="CKA2981" s="651"/>
      <c r="CKB2981" s="651"/>
      <c r="CKC2981" s="651"/>
      <c r="CKD2981" s="651"/>
      <c r="CKE2981" s="651"/>
      <c r="CKF2981" s="651"/>
      <c r="CKG2981" s="651"/>
      <c r="CKH2981" s="651"/>
      <c r="CKI2981" s="651"/>
      <c r="CKJ2981" s="651"/>
      <c r="CKK2981" s="651"/>
      <c r="CKL2981" s="651"/>
      <c r="CKM2981" s="651"/>
      <c r="CKN2981" s="651"/>
      <c r="CKO2981" s="651"/>
      <c r="CKP2981" s="651"/>
      <c r="CKQ2981" s="651"/>
      <c r="CKR2981" s="651"/>
      <c r="CKS2981" s="651"/>
      <c r="CKT2981" s="651"/>
      <c r="CKU2981" s="651"/>
      <c r="CKV2981" s="651"/>
      <c r="CKW2981" s="651"/>
      <c r="CKX2981" s="651"/>
      <c r="CKY2981" s="651"/>
      <c r="CKZ2981" s="651"/>
      <c r="CLA2981" s="651"/>
      <c r="CLB2981" s="651"/>
      <c r="CLC2981" s="651"/>
      <c r="CLD2981" s="651"/>
      <c r="CLE2981" s="651"/>
      <c r="CLF2981" s="651"/>
      <c r="CLG2981" s="651"/>
      <c r="CLH2981" s="651"/>
      <c r="CLI2981" s="651"/>
      <c r="CLJ2981" s="651"/>
      <c r="CLK2981" s="651"/>
      <c r="CLL2981" s="651"/>
      <c r="CLM2981" s="651"/>
      <c r="CLN2981" s="651"/>
      <c r="CLO2981" s="651"/>
      <c r="CLP2981" s="651"/>
      <c r="CLQ2981" s="651"/>
      <c r="CLR2981" s="651"/>
      <c r="CLS2981" s="651"/>
      <c r="CLT2981" s="651"/>
      <c r="CLU2981" s="651"/>
      <c r="CLV2981" s="651"/>
      <c r="CLW2981" s="651"/>
      <c r="CLX2981" s="651"/>
      <c r="CLY2981" s="651"/>
      <c r="CLZ2981" s="651"/>
      <c r="CMA2981" s="651"/>
      <c r="CMB2981" s="651"/>
      <c r="CMC2981" s="651"/>
      <c r="CMD2981" s="651"/>
      <c r="CME2981" s="651"/>
      <c r="CMF2981" s="651"/>
      <c r="CMG2981" s="651"/>
      <c r="CMH2981" s="651"/>
      <c r="CMI2981" s="651"/>
      <c r="CMJ2981" s="651"/>
      <c r="CMK2981" s="651"/>
      <c r="CML2981" s="651"/>
      <c r="CMM2981" s="651"/>
      <c r="CMN2981" s="651"/>
      <c r="CMO2981" s="651"/>
      <c r="CMP2981" s="651"/>
      <c r="CMQ2981" s="651"/>
      <c r="CMR2981" s="651"/>
      <c r="CMS2981" s="651"/>
      <c r="CMT2981" s="651"/>
      <c r="CMU2981" s="651"/>
      <c r="CMV2981" s="651"/>
      <c r="CMW2981" s="651"/>
      <c r="CMX2981" s="651"/>
      <c r="CMY2981" s="651"/>
      <c r="CMZ2981" s="651"/>
      <c r="CNA2981" s="651"/>
      <c r="CNB2981" s="651"/>
      <c r="CNC2981" s="651"/>
      <c r="CND2981" s="651"/>
      <c r="CNE2981" s="651"/>
      <c r="CNF2981" s="651"/>
      <c r="CNG2981" s="651"/>
      <c r="CNH2981" s="651"/>
      <c r="CNI2981" s="651"/>
      <c r="CNJ2981" s="651"/>
      <c r="CNK2981" s="651"/>
      <c r="CNL2981" s="651"/>
      <c r="CNM2981" s="651"/>
      <c r="CNN2981" s="651"/>
      <c r="CNO2981" s="651"/>
      <c r="CNP2981" s="651"/>
      <c r="CNQ2981" s="651"/>
      <c r="CNR2981" s="651"/>
      <c r="CNS2981" s="651"/>
      <c r="CNT2981" s="651"/>
      <c r="CNU2981" s="651"/>
      <c r="CNV2981" s="651"/>
      <c r="CNW2981" s="651"/>
      <c r="CNX2981" s="651"/>
      <c r="CNY2981" s="651"/>
      <c r="CNZ2981" s="651"/>
      <c r="COA2981" s="651"/>
      <c r="COB2981" s="651"/>
      <c r="COC2981" s="651"/>
      <c r="COD2981" s="651"/>
      <c r="COE2981" s="651"/>
      <c r="COF2981" s="651"/>
      <c r="COG2981" s="651"/>
      <c r="COH2981" s="651"/>
      <c r="COI2981" s="651"/>
      <c r="COJ2981" s="651"/>
      <c r="COK2981" s="651"/>
      <c r="COL2981" s="651"/>
      <c r="COM2981" s="651"/>
      <c r="CON2981" s="651"/>
      <c r="COO2981" s="651"/>
      <c r="COP2981" s="651"/>
      <c r="COQ2981" s="651"/>
      <c r="COR2981" s="651"/>
      <c r="COS2981" s="651"/>
      <c r="COT2981" s="651"/>
      <c r="COU2981" s="651"/>
      <c r="COV2981" s="651"/>
      <c r="COW2981" s="651"/>
      <c r="COX2981" s="651"/>
      <c r="COY2981" s="651"/>
      <c r="COZ2981" s="651"/>
      <c r="CPA2981" s="651"/>
      <c r="CPB2981" s="651"/>
      <c r="CPC2981" s="651"/>
      <c r="CPD2981" s="651"/>
      <c r="CPE2981" s="651"/>
      <c r="CPF2981" s="651"/>
      <c r="CPG2981" s="651"/>
      <c r="CPH2981" s="651"/>
      <c r="CPI2981" s="651"/>
      <c r="CPJ2981" s="651"/>
      <c r="CPK2981" s="651"/>
      <c r="CPL2981" s="651"/>
      <c r="CPM2981" s="651"/>
      <c r="CPN2981" s="651"/>
      <c r="CPO2981" s="651"/>
      <c r="CPP2981" s="651"/>
      <c r="CPQ2981" s="651"/>
      <c r="CPR2981" s="651"/>
      <c r="CPS2981" s="651"/>
      <c r="CPT2981" s="651"/>
      <c r="CPU2981" s="651"/>
      <c r="CPV2981" s="651"/>
      <c r="CPW2981" s="651"/>
      <c r="CPX2981" s="651"/>
      <c r="CPY2981" s="651"/>
      <c r="CPZ2981" s="651"/>
      <c r="CQA2981" s="651"/>
      <c r="CQB2981" s="651"/>
      <c r="CQC2981" s="651"/>
      <c r="CQD2981" s="651"/>
      <c r="CQE2981" s="651"/>
      <c r="CQF2981" s="651"/>
      <c r="CQG2981" s="651"/>
      <c r="CQH2981" s="651"/>
      <c r="CQI2981" s="651"/>
      <c r="CQJ2981" s="651"/>
      <c r="CQK2981" s="651"/>
      <c r="CQL2981" s="651"/>
      <c r="CQM2981" s="651"/>
      <c r="CQN2981" s="651"/>
      <c r="CQO2981" s="651"/>
      <c r="CQP2981" s="651"/>
      <c r="CQQ2981" s="651"/>
      <c r="CQR2981" s="651"/>
      <c r="CQS2981" s="651"/>
      <c r="CQT2981" s="651"/>
      <c r="CQU2981" s="651"/>
      <c r="CQV2981" s="651"/>
      <c r="CQW2981" s="651"/>
      <c r="CQX2981" s="651"/>
      <c r="CQY2981" s="651"/>
      <c r="CQZ2981" s="651"/>
      <c r="CRA2981" s="651"/>
      <c r="CRB2981" s="651"/>
      <c r="CRC2981" s="651"/>
      <c r="CRD2981" s="651"/>
      <c r="CRE2981" s="651"/>
      <c r="CRF2981" s="651"/>
      <c r="CRG2981" s="651"/>
      <c r="CRH2981" s="651"/>
      <c r="CRI2981" s="651"/>
      <c r="CRJ2981" s="651"/>
      <c r="CRK2981" s="651"/>
      <c r="CRL2981" s="651"/>
      <c r="CRM2981" s="651"/>
      <c r="CRN2981" s="651"/>
      <c r="CRO2981" s="651"/>
      <c r="CRP2981" s="651"/>
      <c r="CRQ2981" s="651"/>
      <c r="CRR2981" s="651"/>
      <c r="CRS2981" s="651"/>
      <c r="CRT2981" s="651"/>
      <c r="CRU2981" s="651"/>
      <c r="CRV2981" s="651"/>
      <c r="CRW2981" s="651"/>
      <c r="CRX2981" s="651"/>
      <c r="CRY2981" s="651"/>
      <c r="CRZ2981" s="651"/>
      <c r="CSA2981" s="651"/>
      <c r="CSB2981" s="651"/>
      <c r="CSC2981" s="651"/>
      <c r="CSD2981" s="651"/>
      <c r="CSE2981" s="651"/>
      <c r="CSF2981" s="651"/>
      <c r="CSG2981" s="651"/>
      <c r="CSH2981" s="651"/>
      <c r="CSI2981" s="651"/>
      <c r="CSJ2981" s="651"/>
      <c r="CSK2981" s="651"/>
      <c r="CSL2981" s="651"/>
      <c r="CSM2981" s="651"/>
      <c r="CSN2981" s="651"/>
      <c r="CSO2981" s="651"/>
      <c r="CSP2981" s="651"/>
      <c r="CSQ2981" s="651"/>
      <c r="CSR2981" s="651"/>
      <c r="CSS2981" s="651"/>
      <c r="CST2981" s="651"/>
      <c r="CSU2981" s="651"/>
      <c r="CSV2981" s="651"/>
      <c r="CSW2981" s="651"/>
      <c r="CSX2981" s="651"/>
      <c r="CSY2981" s="651"/>
      <c r="CSZ2981" s="651"/>
      <c r="CTA2981" s="651"/>
      <c r="CTB2981" s="651"/>
      <c r="CTC2981" s="651"/>
      <c r="CTD2981" s="651"/>
      <c r="CTE2981" s="651"/>
      <c r="CTF2981" s="651"/>
      <c r="CTG2981" s="651"/>
      <c r="CTH2981" s="651"/>
      <c r="CTI2981" s="651"/>
      <c r="CTJ2981" s="651"/>
      <c r="CTK2981" s="651"/>
      <c r="CTL2981" s="651"/>
      <c r="CTM2981" s="651"/>
      <c r="CTN2981" s="651"/>
      <c r="CTO2981" s="651"/>
      <c r="CTP2981" s="651"/>
      <c r="CTQ2981" s="651"/>
      <c r="CTR2981" s="651"/>
      <c r="CTS2981" s="651"/>
      <c r="CTT2981" s="651"/>
      <c r="CTU2981" s="651"/>
      <c r="CTV2981" s="651"/>
      <c r="CTW2981" s="651"/>
      <c r="CTX2981" s="651"/>
      <c r="CTY2981" s="651"/>
      <c r="CTZ2981" s="651"/>
      <c r="CUA2981" s="651"/>
      <c r="CUB2981" s="651"/>
      <c r="CUC2981" s="651"/>
      <c r="CUD2981" s="651"/>
      <c r="CUE2981" s="651"/>
      <c r="CUF2981" s="651"/>
      <c r="CUG2981" s="651"/>
      <c r="CUH2981" s="651"/>
      <c r="CUI2981" s="651"/>
      <c r="CUJ2981" s="651"/>
      <c r="CUK2981" s="651"/>
      <c r="CUL2981" s="651"/>
      <c r="CUM2981" s="651"/>
      <c r="CUN2981" s="651"/>
      <c r="CUO2981" s="651"/>
      <c r="CUP2981" s="651"/>
      <c r="CUQ2981" s="651"/>
      <c r="CUR2981" s="651"/>
      <c r="CUS2981" s="651"/>
      <c r="CUT2981" s="651"/>
      <c r="CUU2981" s="651"/>
      <c r="CUV2981" s="651"/>
      <c r="CUW2981" s="651"/>
      <c r="CUX2981" s="651"/>
      <c r="CUY2981" s="651"/>
      <c r="CUZ2981" s="651"/>
      <c r="CVA2981" s="651"/>
      <c r="CVB2981" s="651"/>
      <c r="CVC2981" s="651"/>
      <c r="CVD2981" s="651"/>
      <c r="CVE2981" s="651"/>
      <c r="CVF2981" s="651"/>
      <c r="CVG2981" s="651"/>
      <c r="CVH2981" s="651"/>
      <c r="CVI2981" s="651"/>
      <c r="CVJ2981" s="651"/>
      <c r="CVK2981" s="651"/>
      <c r="CVL2981" s="651"/>
      <c r="CVM2981" s="651"/>
      <c r="CVN2981" s="651"/>
      <c r="CVO2981" s="651"/>
      <c r="CVP2981" s="651"/>
      <c r="CVQ2981" s="651"/>
      <c r="CVR2981" s="651"/>
      <c r="CVS2981" s="651"/>
      <c r="CVT2981" s="651"/>
      <c r="CVU2981" s="651"/>
      <c r="CVV2981" s="651"/>
      <c r="CVW2981" s="651"/>
      <c r="CVX2981" s="651"/>
      <c r="CVY2981" s="651"/>
      <c r="CVZ2981" s="651"/>
      <c r="CWA2981" s="651"/>
      <c r="CWB2981" s="651"/>
      <c r="CWC2981" s="651"/>
      <c r="CWD2981" s="651"/>
      <c r="CWE2981" s="651"/>
      <c r="CWF2981" s="651"/>
      <c r="CWG2981" s="651"/>
      <c r="CWH2981" s="651"/>
      <c r="CWI2981" s="651"/>
      <c r="CWJ2981" s="651"/>
      <c r="CWK2981" s="651"/>
      <c r="CWL2981" s="651"/>
      <c r="CWM2981" s="651"/>
      <c r="CWN2981" s="651"/>
      <c r="CWO2981" s="651"/>
      <c r="CWP2981" s="651"/>
      <c r="CWQ2981" s="651"/>
      <c r="CWR2981" s="651"/>
      <c r="CWS2981" s="651"/>
      <c r="CWT2981" s="651"/>
      <c r="CWU2981" s="651"/>
      <c r="CWV2981" s="651"/>
      <c r="CWW2981" s="651"/>
      <c r="CWX2981" s="651"/>
      <c r="CWY2981" s="651"/>
      <c r="CWZ2981" s="651"/>
      <c r="CXA2981" s="651"/>
      <c r="CXB2981" s="651"/>
      <c r="CXC2981" s="651"/>
      <c r="CXD2981" s="651"/>
      <c r="CXE2981" s="651"/>
      <c r="CXF2981" s="651"/>
      <c r="CXG2981" s="651"/>
      <c r="CXH2981" s="651"/>
      <c r="CXI2981" s="651"/>
      <c r="CXJ2981" s="651"/>
      <c r="CXK2981" s="651"/>
      <c r="CXL2981" s="651"/>
      <c r="CXM2981" s="651"/>
      <c r="CXN2981" s="651"/>
      <c r="CXO2981" s="651"/>
      <c r="CXP2981" s="651"/>
      <c r="CXQ2981" s="651"/>
      <c r="CXR2981" s="651"/>
      <c r="CXS2981" s="651"/>
      <c r="CXT2981" s="651"/>
      <c r="CXU2981" s="651"/>
      <c r="CXV2981" s="651"/>
      <c r="CXW2981" s="651"/>
      <c r="CXX2981" s="651"/>
      <c r="CXY2981" s="651"/>
      <c r="CXZ2981" s="651"/>
      <c r="CYA2981" s="651"/>
      <c r="CYB2981" s="651"/>
      <c r="CYC2981" s="651"/>
      <c r="CYD2981" s="651"/>
      <c r="CYE2981" s="651"/>
      <c r="CYF2981" s="651"/>
      <c r="CYG2981" s="651"/>
      <c r="CYH2981" s="651"/>
      <c r="CYI2981" s="651"/>
      <c r="CYJ2981" s="651"/>
      <c r="CYK2981" s="651"/>
      <c r="CYL2981" s="651"/>
      <c r="CYM2981" s="651"/>
      <c r="CYN2981" s="651"/>
      <c r="CYO2981" s="651"/>
      <c r="CYP2981" s="651"/>
      <c r="CYQ2981" s="651"/>
      <c r="CYR2981" s="651"/>
      <c r="CYS2981" s="651"/>
      <c r="CYT2981" s="651"/>
      <c r="CYU2981" s="651"/>
      <c r="CYV2981" s="651"/>
      <c r="CYW2981" s="651"/>
      <c r="CYX2981" s="651"/>
      <c r="CYY2981" s="651"/>
      <c r="CYZ2981" s="651"/>
      <c r="CZA2981" s="651"/>
      <c r="CZB2981" s="651"/>
      <c r="CZC2981" s="651"/>
      <c r="CZD2981" s="651"/>
      <c r="CZE2981" s="651"/>
      <c r="CZF2981" s="651"/>
      <c r="CZG2981" s="651"/>
      <c r="CZH2981" s="651"/>
      <c r="CZI2981" s="651"/>
      <c r="CZJ2981" s="651"/>
      <c r="CZK2981" s="651"/>
      <c r="CZL2981" s="651"/>
      <c r="CZM2981" s="651"/>
      <c r="CZN2981" s="651"/>
      <c r="CZO2981" s="651"/>
      <c r="CZP2981" s="651"/>
      <c r="CZQ2981" s="651"/>
      <c r="CZR2981" s="651"/>
      <c r="CZS2981" s="651"/>
      <c r="CZT2981" s="651"/>
      <c r="CZU2981" s="651"/>
      <c r="CZV2981" s="651"/>
      <c r="CZW2981" s="651"/>
      <c r="CZX2981" s="651"/>
      <c r="CZY2981" s="651"/>
      <c r="CZZ2981" s="651"/>
      <c r="DAA2981" s="651"/>
      <c r="DAB2981" s="651"/>
      <c r="DAC2981" s="651"/>
      <c r="DAD2981" s="651"/>
      <c r="DAE2981" s="651"/>
      <c r="DAF2981" s="651"/>
      <c r="DAG2981" s="651"/>
      <c r="DAH2981" s="651"/>
      <c r="DAI2981" s="651"/>
      <c r="DAJ2981" s="651"/>
      <c r="DAK2981" s="651"/>
      <c r="DAL2981" s="651"/>
      <c r="DAM2981" s="651"/>
      <c r="DAN2981" s="651"/>
      <c r="DAO2981" s="651"/>
      <c r="DAP2981" s="651"/>
      <c r="DAQ2981" s="651"/>
      <c r="DAR2981" s="651"/>
      <c r="DAS2981" s="651"/>
      <c r="DAT2981" s="651"/>
      <c r="DAU2981" s="651"/>
      <c r="DAV2981" s="651"/>
      <c r="DAW2981" s="651"/>
      <c r="DAX2981" s="651"/>
      <c r="DAY2981" s="651"/>
      <c r="DAZ2981" s="651"/>
      <c r="DBA2981" s="651"/>
      <c r="DBB2981" s="651"/>
      <c r="DBC2981" s="651"/>
      <c r="DBD2981" s="651"/>
      <c r="DBE2981" s="651"/>
      <c r="DBF2981" s="651"/>
      <c r="DBG2981" s="651"/>
      <c r="DBH2981" s="651"/>
      <c r="DBI2981" s="651"/>
      <c r="DBJ2981" s="651"/>
      <c r="DBK2981" s="651"/>
      <c r="DBL2981" s="651"/>
      <c r="DBM2981" s="651"/>
      <c r="DBN2981" s="651"/>
      <c r="DBO2981" s="651"/>
      <c r="DBP2981" s="651"/>
      <c r="DBQ2981" s="651"/>
      <c r="DBR2981" s="651"/>
      <c r="DBS2981" s="651"/>
      <c r="DBT2981" s="651"/>
      <c r="DBU2981" s="651"/>
      <c r="DBV2981" s="651"/>
      <c r="DBW2981" s="651"/>
      <c r="DBX2981" s="651"/>
      <c r="DBY2981" s="651"/>
      <c r="DBZ2981" s="651"/>
      <c r="DCA2981" s="651"/>
      <c r="DCB2981" s="651"/>
      <c r="DCC2981" s="651"/>
      <c r="DCD2981" s="651"/>
      <c r="DCE2981" s="651"/>
      <c r="DCF2981" s="651"/>
      <c r="DCG2981" s="651"/>
      <c r="DCH2981" s="651"/>
      <c r="DCI2981" s="651"/>
      <c r="DCJ2981" s="651"/>
      <c r="DCK2981" s="651"/>
      <c r="DCL2981" s="651"/>
      <c r="DCM2981" s="651"/>
      <c r="DCN2981" s="651"/>
      <c r="DCO2981" s="651"/>
      <c r="DCP2981" s="651"/>
      <c r="DCQ2981" s="651"/>
      <c r="DCR2981" s="651"/>
      <c r="DCS2981" s="651"/>
      <c r="DCT2981" s="651"/>
      <c r="DCU2981" s="651"/>
      <c r="DCV2981" s="651"/>
      <c r="DCW2981" s="651"/>
      <c r="DCX2981" s="651"/>
      <c r="DCY2981" s="651"/>
      <c r="DCZ2981" s="651"/>
      <c r="DDA2981" s="651"/>
      <c r="DDB2981" s="651"/>
      <c r="DDC2981" s="651"/>
      <c r="DDD2981" s="651"/>
      <c r="DDE2981" s="651"/>
      <c r="DDF2981" s="651"/>
      <c r="DDG2981" s="651"/>
      <c r="DDH2981" s="651"/>
      <c r="DDI2981" s="651"/>
      <c r="DDJ2981" s="651"/>
      <c r="DDK2981" s="651"/>
      <c r="DDL2981" s="651"/>
      <c r="DDM2981" s="651"/>
      <c r="DDN2981" s="651"/>
      <c r="DDO2981" s="651"/>
      <c r="DDP2981" s="651"/>
      <c r="DDQ2981" s="651"/>
      <c r="DDR2981" s="651"/>
      <c r="DDS2981" s="651"/>
      <c r="DDT2981" s="651"/>
      <c r="DDU2981" s="651"/>
      <c r="DDV2981" s="651"/>
      <c r="DDW2981" s="651"/>
      <c r="DDX2981" s="651"/>
      <c r="DDY2981" s="651"/>
      <c r="DDZ2981" s="651"/>
      <c r="DEA2981" s="651"/>
      <c r="DEB2981" s="651"/>
      <c r="DEC2981" s="651"/>
      <c r="DED2981" s="651"/>
      <c r="DEE2981" s="651"/>
      <c r="DEF2981" s="651"/>
      <c r="DEG2981" s="651"/>
      <c r="DEH2981" s="651"/>
      <c r="DEI2981" s="651"/>
      <c r="DEJ2981" s="651"/>
      <c r="DEK2981" s="651"/>
      <c r="DEL2981" s="651"/>
      <c r="DEM2981" s="651"/>
      <c r="DEN2981" s="651"/>
      <c r="DEO2981" s="651"/>
      <c r="DEP2981" s="651"/>
      <c r="DEQ2981" s="651"/>
      <c r="DER2981" s="651"/>
      <c r="DES2981" s="651"/>
      <c r="DET2981" s="651"/>
      <c r="DEU2981" s="651"/>
      <c r="DEV2981" s="651"/>
      <c r="DEW2981" s="651"/>
      <c r="DEX2981" s="651"/>
      <c r="DEY2981" s="651"/>
      <c r="DEZ2981" s="651"/>
      <c r="DFA2981" s="651"/>
      <c r="DFB2981" s="651"/>
      <c r="DFC2981" s="651"/>
      <c r="DFD2981" s="651"/>
      <c r="DFE2981" s="651"/>
      <c r="DFF2981" s="651"/>
      <c r="DFG2981" s="651"/>
      <c r="DFH2981" s="651"/>
      <c r="DFI2981" s="651"/>
      <c r="DFJ2981" s="651"/>
      <c r="DFK2981" s="651"/>
      <c r="DFL2981" s="651"/>
      <c r="DFM2981" s="651"/>
      <c r="DFN2981" s="651"/>
      <c r="DFO2981" s="651"/>
      <c r="DFP2981" s="651"/>
      <c r="DFQ2981" s="651"/>
      <c r="DFR2981" s="651"/>
      <c r="DFS2981" s="651"/>
      <c r="DFT2981" s="651"/>
      <c r="DFU2981" s="651"/>
      <c r="DFV2981" s="651"/>
      <c r="DFW2981" s="651"/>
      <c r="DFX2981" s="651"/>
      <c r="DFY2981" s="651"/>
      <c r="DFZ2981" s="651"/>
      <c r="DGA2981" s="651"/>
      <c r="DGB2981" s="651"/>
      <c r="DGC2981" s="651"/>
      <c r="DGD2981" s="651"/>
      <c r="DGE2981" s="651"/>
      <c r="DGF2981" s="651"/>
      <c r="DGG2981" s="651"/>
      <c r="DGH2981" s="651"/>
      <c r="DGI2981" s="651"/>
      <c r="DGJ2981" s="651"/>
      <c r="DGK2981" s="651"/>
      <c r="DGL2981" s="651"/>
      <c r="DGM2981" s="651"/>
      <c r="DGN2981" s="651"/>
      <c r="DGO2981" s="651"/>
      <c r="DGP2981" s="651"/>
      <c r="DGQ2981" s="651"/>
      <c r="DGR2981" s="651"/>
      <c r="DGS2981" s="651"/>
      <c r="DGT2981" s="651"/>
      <c r="DGU2981" s="651"/>
      <c r="DGV2981" s="651"/>
      <c r="DGW2981" s="651"/>
      <c r="DGX2981" s="651"/>
      <c r="DGY2981" s="651"/>
      <c r="DGZ2981" s="651"/>
      <c r="DHA2981" s="651"/>
      <c r="DHB2981" s="651"/>
      <c r="DHC2981" s="651"/>
      <c r="DHD2981" s="651"/>
      <c r="DHE2981" s="651"/>
      <c r="DHF2981" s="651"/>
      <c r="DHG2981" s="651"/>
      <c r="DHH2981" s="651"/>
      <c r="DHI2981" s="651"/>
      <c r="DHJ2981" s="651"/>
      <c r="DHK2981" s="651"/>
      <c r="DHL2981" s="651"/>
      <c r="DHM2981" s="651"/>
      <c r="DHN2981" s="651"/>
      <c r="DHO2981" s="651"/>
      <c r="DHP2981" s="651"/>
      <c r="DHQ2981" s="651"/>
      <c r="DHR2981" s="651"/>
      <c r="DHS2981" s="651"/>
      <c r="DHT2981" s="651"/>
      <c r="DHU2981" s="651"/>
      <c r="DHV2981" s="651"/>
      <c r="DHW2981" s="651"/>
      <c r="DHX2981" s="651"/>
      <c r="DHY2981" s="651"/>
      <c r="DHZ2981" s="651"/>
      <c r="DIA2981" s="651"/>
      <c r="DIB2981" s="651"/>
      <c r="DIC2981" s="651"/>
      <c r="DID2981" s="651"/>
      <c r="DIE2981" s="651"/>
      <c r="DIF2981" s="651"/>
      <c r="DIG2981" s="651"/>
      <c r="DIH2981" s="651"/>
      <c r="DII2981" s="651"/>
      <c r="DIJ2981" s="651"/>
      <c r="DIK2981" s="651"/>
      <c r="DIL2981" s="651"/>
      <c r="DIM2981" s="651"/>
      <c r="DIN2981" s="651"/>
      <c r="DIO2981" s="651"/>
      <c r="DIP2981" s="651"/>
      <c r="DIQ2981" s="651"/>
      <c r="DIR2981" s="651"/>
      <c r="DIS2981" s="651"/>
      <c r="DIT2981" s="651"/>
      <c r="DIU2981" s="651"/>
      <c r="DIV2981" s="651"/>
      <c r="DIW2981" s="651"/>
      <c r="DIX2981" s="651"/>
      <c r="DIY2981" s="651"/>
      <c r="DIZ2981" s="651"/>
      <c r="DJA2981" s="651"/>
      <c r="DJB2981" s="651"/>
      <c r="DJC2981" s="651"/>
      <c r="DJD2981" s="651"/>
      <c r="DJE2981" s="651"/>
      <c r="DJF2981" s="651"/>
      <c r="DJG2981" s="651"/>
      <c r="DJH2981" s="651"/>
      <c r="DJI2981" s="651"/>
      <c r="DJJ2981" s="651"/>
      <c r="DJK2981" s="651"/>
      <c r="DJL2981" s="651"/>
      <c r="DJM2981" s="651"/>
      <c r="DJN2981" s="651"/>
      <c r="DJO2981" s="651"/>
      <c r="DJP2981" s="651"/>
      <c r="DJQ2981" s="651"/>
      <c r="DJR2981" s="651"/>
      <c r="DJS2981" s="651"/>
      <c r="DJT2981" s="651"/>
      <c r="DJU2981" s="651"/>
      <c r="DJV2981" s="651"/>
      <c r="DJW2981" s="651"/>
      <c r="DJX2981" s="651"/>
      <c r="DJY2981" s="651"/>
      <c r="DJZ2981" s="651"/>
      <c r="DKA2981" s="651"/>
      <c r="DKB2981" s="651"/>
      <c r="DKC2981" s="651"/>
      <c r="DKD2981" s="651"/>
      <c r="DKE2981" s="651"/>
      <c r="DKF2981" s="651"/>
      <c r="DKG2981" s="651"/>
      <c r="DKH2981" s="651"/>
      <c r="DKI2981" s="651"/>
      <c r="DKJ2981" s="651"/>
      <c r="DKK2981" s="651"/>
      <c r="DKL2981" s="651"/>
      <c r="DKM2981" s="651"/>
      <c r="DKN2981" s="651"/>
      <c r="DKO2981" s="651"/>
      <c r="DKP2981" s="651"/>
      <c r="DKQ2981" s="651"/>
      <c r="DKR2981" s="651"/>
      <c r="DKS2981" s="651"/>
      <c r="DKT2981" s="651"/>
      <c r="DKU2981" s="651"/>
      <c r="DKV2981" s="651"/>
      <c r="DKW2981" s="651"/>
      <c r="DKX2981" s="651"/>
      <c r="DKY2981" s="651"/>
      <c r="DKZ2981" s="651"/>
      <c r="DLA2981" s="651"/>
      <c r="DLB2981" s="651"/>
      <c r="DLC2981" s="651"/>
      <c r="DLD2981" s="651"/>
      <c r="DLE2981" s="651"/>
      <c r="DLF2981" s="651"/>
      <c r="DLG2981" s="651"/>
      <c r="DLH2981" s="651"/>
      <c r="DLI2981" s="651"/>
      <c r="DLJ2981" s="651"/>
      <c r="DLK2981" s="651"/>
      <c r="DLL2981" s="651"/>
      <c r="DLM2981" s="651"/>
      <c r="DLN2981" s="651"/>
      <c r="DLO2981" s="651"/>
      <c r="DLP2981" s="651"/>
      <c r="DLQ2981" s="651"/>
      <c r="DLR2981" s="651"/>
      <c r="DLS2981" s="651"/>
      <c r="DLT2981" s="651"/>
      <c r="DLU2981" s="651"/>
      <c r="DLV2981" s="651"/>
      <c r="DLW2981" s="651"/>
      <c r="DLX2981" s="651"/>
      <c r="DLY2981" s="651"/>
      <c r="DLZ2981" s="651"/>
      <c r="DMA2981" s="651"/>
      <c r="DMB2981" s="651"/>
      <c r="DMC2981" s="651"/>
      <c r="DMD2981" s="651"/>
      <c r="DME2981" s="651"/>
      <c r="DMF2981" s="651"/>
      <c r="DMG2981" s="651"/>
      <c r="DMH2981" s="651"/>
      <c r="DMI2981" s="651"/>
      <c r="DMJ2981" s="651"/>
      <c r="DMK2981" s="651"/>
      <c r="DML2981" s="651"/>
      <c r="DMM2981" s="651"/>
      <c r="DMN2981" s="651"/>
      <c r="DMO2981" s="651"/>
      <c r="DMP2981" s="651"/>
      <c r="DMQ2981" s="651"/>
      <c r="DMR2981" s="651"/>
      <c r="DMS2981" s="651"/>
      <c r="DMT2981" s="651"/>
      <c r="DMU2981" s="651"/>
      <c r="DMV2981" s="651"/>
      <c r="DMW2981" s="651"/>
      <c r="DMX2981" s="651"/>
      <c r="DMY2981" s="651"/>
      <c r="DMZ2981" s="651"/>
      <c r="DNA2981" s="651"/>
      <c r="DNB2981" s="651"/>
      <c r="DNC2981" s="651"/>
      <c r="DND2981" s="651"/>
      <c r="DNE2981" s="651"/>
      <c r="DNF2981" s="651"/>
      <c r="DNG2981" s="651"/>
      <c r="DNH2981" s="651"/>
      <c r="DNI2981" s="651"/>
      <c r="DNJ2981" s="651"/>
      <c r="DNK2981" s="651"/>
      <c r="DNL2981" s="651"/>
      <c r="DNM2981" s="651"/>
      <c r="DNN2981" s="651"/>
      <c r="DNO2981" s="651"/>
      <c r="DNP2981" s="651"/>
      <c r="DNQ2981" s="651"/>
      <c r="DNR2981" s="651"/>
      <c r="DNS2981" s="651"/>
      <c r="DNT2981" s="651"/>
      <c r="DNU2981" s="651"/>
      <c r="DNV2981" s="651"/>
      <c r="DNW2981" s="651"/>
      <c r="DNX2981" s="651"/>
      <c r="DNY2981" s="651"/>
      <c r="DNZ2981" s="651"/>
      <c r="DOA2981" s="651"/>
      <c r="DOB2981" s="651"/>
      <c r="DOC2981" s="651"/>
      <c r="DOD2981" s="651"/>
      <c r="DOE2981" s="651"/>
      <c r="DOF2981" s="651"/>
      <c r="DOG2981" s="651"/>
      <c r="DOH2981" s="651"/>
      <c r="DOI2981" s="651"/>
      <c r="DOJ2981" s="651"/>
      <c r="DOK2981" s="651"/>
      <c r="DOL2981" s="651"/>
      <c r="DOM2981" s="651"/>
      <c r="DON2981" s="651"/>
      <c r="DOO2981" s="651"/>
      <c r="DOP2981" s="651"/>
      <c r="DOQ2981" s="651"/>
      <c r="DOR2981" s="651"/>
      <c r="DOS2981" s="651"/>
      <c r="DOT2981" s="651"/>
      <c r="DOU2981" s="651"/>
      <c r="DOV2981" s="651"/>
      <c r="DOW2981" s="651"/>
      <c r="DOX2981" s="651"/>
      <c r="DOY2981" s="651"/>
      <c r="DOZ2981" s="651"/>
      <c r="DPA2981" s="651"/>
      <c r="DPB2981" s="651"/>
      <c r="DPC2981" s="651"/>
      <c r="DPD2981" s="651"/>
      <c r="DPE2981" s="651"/>
      <c r="DPF2981" s="651"/>
      <c r="DPG2981" s="651"/>
      <c r="DPH2981" s="651"/>
      <c r="DPI2981" s="651"/>
      <c r="DPJ2981" s="651"/>
      <c r="DPK2981" s="651"/>
      <c r="DPL2981" s="651"/>
      <c r="DPM2981" s="651"/>
      <c r="DPN2981" s="651"/>
      <c r="DPO2981" s="651"/>
      <c r="DPP2981" s="651"/>
      <c r="DPQ2981" s="651"/>
      <c r="DPR2981" s="651"/>
      <c r="DPS2981" s="651"/>
      <c r="DPT2981" s="651"/>
      <c r="DPU2981" s="651"/>
      <c r="DPV2981" s="651"/>
      <c r="DPW2981" s="651"/>
      <c r="DPX2981" s="651"/>
      <c r="DPY2981" s="651"/>
      <c r="DPZ2981" s="651"/>
      <c r="DQA2981" s="651"/>
      <c r="DQB2981" s="651"/>
      <c r="DQC2981" s="651"/>
      <c r="DQD2981" s="651"/>
      <c r="DQE2981" s="651"/>
      <c r="DQF2981" s="651"/>
      <c r="DQG2981" s="651"/>
      <c r="DQH2981" s="651"/>
      <c r="DQI2981" s="651"/>
      <c r="DQJ2981" s="651"/>
      <c r="DQK2981" s="651"/>
      <c r="DQL2981" s="651"/>
      <c r="DQM2981" s="651"/>
      <c r="DQN2981" s="651"/>
      <c r="DQO2981" s="651"/>
      <c r="DQP2981" s="651"/>
      <c r="DQQ2981" s="651"/>
      <c r="DQR2981" s="651"/>
      <c r="DQS2981" s="651"/>
      <c r="DQT2981" s="651"/>
      <c r="DQU2981" s="651"/>
      <c r="DQV2981" s="651"/>
      <c r="DQW2981" s="651"/>
      <c r="DQX2981" s="651"/>
      <c r="DQY2981" s="651"/>
      <c r="DQZ2981" s="651"/>
      <c r="DRA2981" s="651"/>
      <c r="DRB2981" s="651"/>
      <c r="DRC2981" s="651"/>
      <c r="DRD2981" s="651"/>
      <c r="DRE2981" s="651"/>
      <c r="DRF2981" s="651"/>
      <c r="DRG2981" s="651"/>
      <c r="DRH2981" s="651"/>
      <c r="DRI2981" s="651"/>
      <c r="DRJ2981" s="651"/>
      <c r="DRK2981" s="651"/>
      <c r="DRL2981" s="651"/>
      <c r="DRM2981" s="651"/>
      <c r="DRN2981" s="651"/>
      <c r="DRO2981" s="651"/>
      <c r="DRP2981" s="651"/>
      <c r="DRQ2981" s="651"/>
      <c r="DRR2981" s="651"/>
      <c r="DRS2981" s="651"/>
      <c r="DRT2981" s="651"/>
      <c r="DRU2981" s="651"/>
      <c r="DRV2981" s="651"/>
      <c r="DRW2981" s="651"/>
      <c r="DRX2981" s="651"/>
      <c r="DRY2981" s="651"/>
      <c r="DRZ2981" s="651"/>
      <c r="DSA2981" s="651"/>
      <c r="DSB2981" s="651"/>
      <c r="DSC2981" s="651"/>
      <c r="DSD2981" s="651"/>
      <c r="DSE2981" s="651"/>
      <c r="DSF2981" s="651"/>
      <c r="DSG2981" s="651"/>
      <c r="DSH2981" s="651"/>
      <c r="DSI2981" s="651"/>
      <c r="DSJ2981" s="651"/>
      <c r="DSK2981" s="651"/>
      <c r="DSL2981" s="651"/>
      <c r="DSM2981" s="651"/>
      <c r="DSN2981" s="651"/>
      <c r="DSO2981" s="651"/>
      <c r="DSP2981" s="651"/>
      <c r="DSQ2981" s="651"/>
      <c r="DSR2981" s="651"/>
      <c r="DSS2981" s="651"/>
      <c r="DST2981" s="651"/>
      <c r="DSU2981" s="651"/>
      <c r="DSV2981" s="651"/>
      <c r="DSW2981" s="651"/>
      <c r="DSX2981" s="651"/>
      <c r="DSY2981" s="651"/>
      <c r="DSZ2981" s="651"/>
      <c r="DTA2981" s="651"/>
      <c r="DTB2981" s="651"/>
      <c r="DTC2981" s="651"/>
      <c r="DTD2981" s="651"/>
      <c r="DTE2981" s="651"/>
      <c r="DTF2981" s="651"/>
      <c r="DTG2981" s="651"/>
      <c r="DTH2981" s="651"/>
      <c r="DTI2981" s="651"/>
      <c r="DTJ2981" s="651"/>
      <c r="DTK2981" s="651"/>
      <c r="DTL2981" s="651"/>
      <c r="DTM2981" s="651"/>
      <c r="DTN2981" s="651"/>
      <c r="DTO2981" s="651"/>
      <c r="DTP2981" s="651"/>
      <c r="DTQ2981" s="651"/>
      <c r="DTR2981" s="651"/>
      <c r="DTS2981" s="651"/>
      <c r="DTT2981" s="651"/>
      <c r="DTU2981" s="651"/>
      <c r="DTV2981" s="651"/>
      <c r="DTW2981" s="651"/>
      <c r="DTX2981" s="651"/>
      <c r="DTY2981" s="651"/>
      <c r="DTZ2981" s="651"/>
      <c r="DUA2981" s="651"/>
      <c r="DUB2981" s="651"/>
      <c r="DUC2981" s="651"/>
      <c r="DUD2981" s="651"/>
      <c r="DUE2981" s="651"/>
      <c r="DUF2981" s="651"/>
      <c r="DUG2981" s="651"/>
      <c r="DUH2981" s="651"/>
      <c r="DUI2981" s="651"/>
      <c r="DUJ2981" s="651"/>
      <c r="DUK2981" s="651"/>
      <c r="DUL2981" s="651"/>
      <c r="DUM2981" s="651"/>
      <c r="DUN2981" s="651"/>
      <c r="DUO2981" s="651"/>
      <c r="DUP2981" s="651"/>
      <c r="DUQ2981" s="651"/>
      <c r="DUR2981" s="651"/>
      <c r="DUS2981" s="651"/>
      <c r="DUT2981" s="651"/>
      <c r="DUU2981" s="651"/>
      <c r="DUV2981" s="651"/>
      <c r="DUW2981" s="651"/>
      <c r="DUX2981" s="651"/>
      <c r="DUY2981" s="651"/>
      <c r="DUZ2981" s="651"/>
      <c r="DVA2981" s="651"/>
      <c r="DVB2981" s="651"/>
      <c r="DVC2981" s="651"/>
      <c r="DVD2981" s="651"/>
      <c r="DVE2981" s="651"/>
      <c r="DVF2981" s="651"/>
      <c r="DVG2981" s="651"/>
      <c r="DVH2981" s="651"/>
      <c r="DVI2981" s="651"/>
      <c r="DVJ2981" s="651"/>
      <c r="DVK2981" s="651"/>
      <c r="DVL2981" s="651"/>
      <c r="DVM2981" s="651"/>
      <c r="DVN2981" s="651"/>
      <c r="DVO2981" s="651"/>
      <c r="DVP2981" s="651"/>
      <c r="DVQ2981" s="651"/>
      <c r="DVR2981" s="651"/>
      <c r="DVS2981" s="651"/>
      <c r="DVT2981" s="651"/>
      <c r="DVU2981" s="651"/>
      <c r="DVV2981" s="651"/>
      <c r="DVW2981" s="651"/>
      <c r="DVX2981" s="651"/>
      <c r="DVY2981" s="651"/>
      <c r="DVZ2981" s="651"/>
      <c r="DWA2981" s="651"/>
      <c r="DWB2981" s="651"/>
      <c r="DWC2981" s="651"/>
      <c r="DWD2981" s="651"/>
      <c r="DWE2981" s="651"/>
      <c r="DWF2981" s="651"/>
      <c r="DWG2981" s="651"/>
      <c r="DWH2981" s="651"/>
      <c r="DWI2981" s="651"/>
      <c r="DWJ2981" s="651"/>
      <c r="DWK2981" s="651"/>
      <c r="DWL2981" s="651"/>
      <c r="DWM2981" s="651"/>
      <c r="DWN2981" s="651"/>
      <c r="DWO2981" s="651"/>
      <c r="DWP2981" s="651"/>
      <c r="DWQ2981" s="651"/>
      <c r="DWR2981" s="651"/>
      <c r="DWS2981" s="651"/>
      <c r="DWT2981" s="651"/>
      <c r="DWU2981" s="651"/>
      <c r="DWV2981" s="651"/>
      <c r="DWW2981" s="651"/>
      <c r="DWX2981" s="651"/>
      <c r="DWY2981" s="651"/>
      <c r="DWZ2981" s="651"/>
      <c r="DXA2981" s="651"/>
      <c r="DXB2981" s="651"/>
      <c r="DXC2981" s="651"/>
      <c r="DXD2981" s="651"/>
      <c r="DXE2981" s="651"/>
      <c r="DXF2981" s="651"/>
      <c r="DXG2981" s="651"/>
      <c r="DXH2981" s="651"/>
      <c r="DXI2981" s="651"/>
      <c r="DXJ2981" s="651"/>
      <c r="DXK2981" s="651"/>
      <c r="DXL2981" s="651"/>
      <c r="DXM2981" s="651"/>
      <c r="DXN2981" s="651"/>
      <c r="DXO2981" s="651"/>
      <c r="DXP2981" s="651"/>
      <c r="DXQ2981" s="651"/>
      <c r="DXR2981" s="651"/>
      <c r="DXS2981" s="651"/>
      <c r="DXT2981" s="651"/>
      <c r="DXU2981" s="651"/>
      <c r="DXV2981" s="651"/>
      <c r="DXW2981" s="651"/>
      <c r="DXX2981" s="651"/>
      <c r="DXY2981" s="651"/>
      <c r="DXZ2981" s="651"/>
      <c r="DYA2981" s="651"/>
      <c r="DYB2981" s="651"/>
      <c r="DYC2981" s="651"/>
      <c r="DYD2981" s="651"/>
      <c r="DYE2981" s="651"/>
      <c r="DYF2981" s="651"/>
      <c r="DYG2981" s="651"/>
      <c r="DYH2981" s="651"/>
      <c r="DYI2981" s="651"/>
      <c r="DYJ2981" s="651"/>
      <c r="DYK2981" s="651"/>
      <c r="DYL2981" s="651"/>
      <c r="DYM2981" s="651"/>
      <c r="DYN2981" s="651"/>
      <c r="DYO2981" s="651"/>
      <c r="DYP2981" s="651"/>
      <c r="DYQ2981" s="651"/>
      <c r="DYR2981" s="651"/>
      <c r="DYS2981" s="651"/>
      <c r="DYT2981" s="651"/>
      <c r="DYU2981" s="651"/>
      <c r="DYV2981" s="651"/>
      <c r="DYW2981" s="651"/>
      <c r="DYX2981" s="651"/>
      <c r="DYY2981" s="651"/>
      <c r="DYZ2981" s="651"/>
      <c r="DZA2981" s="651"/>
      <c r="DZB2981" s="651"/>
      <c r="DZC2981" s="651"/>
      <c r="DZD2981" s="651"/>
      <c r="DZE2981" s="651"/>
      <c r="DZF2981" s="651"/>
      <c r="DZG2981" s="651"/>
      <c r="DZH2981" s="651"/>
      <c r="DZI2981" s="651"/>
      <c r="DZJ2981" s="651"/>
      <c r="DZK2981" s="651"/>
      <c r="DZL2981" s="651"/>
      <c r="DZM2981" s="651"/>
      <c r="DZN2981" s="651"/>
      <c r="DZO2981" s="651"/>
      <c r="DZP2981" s="651"/>
      <c r="DZQ2981" s="651"/>
      <c r="DZR2981" s="651"/>
      <c r="DZS2981" s="651"/>
      <c r="DZT2981" s="651"/>
      <c r="DZU2981" s="651"/>
      <c r="DZV2981" s="651"/>
      <c r="DZW2981" s="651"/>
      <c r="DZX2981" s="651"/>
      <c r="DZY2981" s="651"/>
      <c r="DZZ2981" s="651"/>
      <c r="EAA2981" s="651"/>
      <c r="EAB2981" s="651"/>
      <c r="EAC2981" s="651"/>
      <c r="EAD2981" s="651"/>
      <c r="EAE2981" s="651"/>
      <c r="EAF2981" s="651"/>
      <c r="EAG2981" s="651"/>
      <c r="EAH2981" s="651"/>
      <c r="EAI2981" s="651"/>
      <c r="EAJ2981" s="651"/>
      <c r="EAK2981" s="651"/>
      <c r="EAL2981" s="651"/>
      <c r="EAM2981" s="651"/>
      <c r="EAN2981" s="651"/>
      <c r="EAO2981" s="651"/>
      <c r="EAP2981" s="651"/>
      <c r="EAQ2981" s="651"/>
      <c r="EAR2981" s="651"/>
      <c r="EAS2981" s="651"/>
      <c r="EAT2981" s="651"/>
      <c r="EAU2981" s="651"/>
      <c r="EAV2981" s="651"/>
      <c r="EAW2981" s="651"/>
      <c r="EAX2981" s="651"/>
      <c r="EAY2981" s="651"/>
      <c r="EAZ2981" s="651"/>
      <c r="EBA2981" s="651"/>
      <c r="EBB2981" s="651"/>
      <c r="EBC2981" s="651"/>
      <c r="EBD2981" s="651"/>
      <c r="EBE2981" s="651"/>
      <c r="EBF2981" s="651"/>
      <c r="EBG2981" s="651"/>
      <c r="EBH2981" s="651"/>
      <c r="EBI2981" s="651"/>
      <c r="EBJ2981" s="651"/>
      <c r="EBK2981" s="651"/>
      <c r="EBL2981" s="651"/>
      <c r="EBM2981" s="651"/>
      <c r="EBN2981" s="651"/>
      <c r="EBO2981" s="651"/>
      <c r="EBP2981" s="651"/>
      <c r="EBQ2981" s="651"/>
      <c r="EBR2981" s="651"/>
      <c r="EBS2981" s="651"/>
      <c r="EBT2981" s="651"/>
      <c r="EBU2981" s="651"/>
      <c r="EBV2981" s="651"/>
      <c r="EBW2981" s="651"/>
      <c r="EBX2981" s="651"/>
      <c r="EBY2981" s="651"/>
      <c r="EBZ2981" s="651"/>
      <c r="ECA2981" s="651"/>
      <c r="ECB2981" s="651"/>
      <c r="ECC2981" s="651"/>
      <c r="ECD2981" s="651"/>
      <c r="ECE2981" s="651"/>
      <c r="ECF2981" s="651"/>
      <c r="ECG2981" s="651"/>
      <c r="ECH2981" s="651"/>
      <c r="ECI2981" s="651"/>
      <c r="ECJ2981" s="651"/>
      <c r="ECK2981" s="651"/>
      <c r="ECL2981" s="651"/>
      <c r="ECM2981" s="651"/>
      <c r="ECN2981" s="651"/>
      <c r="ECO2981" s="651"/>
      <c r="ECP2981" s="651"/>
      <c r="ECQ2981" s="651"/>
      <c r="ECR2981" s="651"/>
      <c r="ECS2981" s="651"/>
      <c r="ECT2981" s="651"/>
      <c r="ECU2981" s="651"/>
      <c r="ECV2981" s="651"/>
      <c r="ECW2981" s="651"/>
      <c r="ECX2981" s="651"/>
      <c r="ECY2981" s="651"/>
      <c r="ECZ2981" s="651"/>
      <c r="EDA2981" s="651"/>
      <c r="EDB2981" s="651"/>
      <c r="EDC2981" s="651"/>
      <c r="EDD2981" s="651"/>
      <c r="EDE2981" s="651"/>
      <c r="EDF2981" s="651"/>
      <c r="EDG2981" s="651"/>
      <c r="EDH2981" s="651"/>
      <c r="EDI2981" s="651"/>
      <c r="EDJ2981" s="651"/>
      <c r="EDK2981" s="651"/>
      <c r="EDL2981" s="651"/>
      <c r="EDM2981" s="651"/>
      <c r="EDN2981" s="651"/>
      <c r="EDO2981" s="651"/>
      <c r="EDP2981" s="651"/>
      <c r="EDQ2981" s="651"/>
      <c r="EDR2981" s="651"/>
      <c r="EDS2981" s="651"/>
      <c r="EDT2981" s="651"/>
      <c r="EDU2981" s="651"/>
      <c r="EDV2981" s="651"/>
      <c r="EDW2981" s="651"/>
      <c r="EDX2981" s="651"/>
      <c r="EDY2981" s="651"/>
      <c r="EDZ2981" s="651"/>
      <c r="EEA2981" s="651"/>
      <c r="EEB2981" s="651"/>
      <c r="EEC2981" s="651"/>
      <c r="EED2981" s="651"/>
      <c r="EEE2981" s="651"/>
      <c r="EEF2981" s="651"/>
      <c r="EEG2981" s="651"/>
      <c r="EEH2981" s="651"/>
      <c r="EEI2981" s="651"/>
      <c r="EEJ2981" s="651"/>
      <c r="EEK2981" s="651"/>
      <c r="EEL2981" s="651"/>
      <c r="EEM2981" s="651"/>
      <c r="EEN2981" s="651"/>
      <c r="EEO2981" s="651"/>
      <c r="EEP2981" s="651"/>
      <c r="EEQ2981" s="651"/>
      <c r="EER2981" s="651"/>
      <c r="EES2981" s="651"/>
      <c r="EET2981" s="651"/>
      <c r="EEU2981" s="651"/>
      <c r="EEV2981" s="651"/>
      <c r="EEW2981" s="651"/>
      <c r="EEX2981" s="651"/>
      <c r="EEY2981" s="651"/>
      <c r="EEZ2981" s="651"/>
      <c r="EFA2981" s="651"/>
      <c r="EFB2981" s="651"/>
      <c r="EFC2981" s="651"/>
      <c r="EFD2981" s="651"/>
      <c r="EFE2981" s="651"/>
      <c r="EFF2981" s="651"/>
      <c r="EFG2981" s="651"/>
      <c r="EFH2981" s="651"/>
      <c r="EFI2981" s="651"/>
      <c r="EFJ2981" s="651"/>
      <c r="EFK2981" s="651"/>
      <c r="EFL2981" s="651"/>
      <c r="EFM2981" s="651"/>
      <c r="EFN2981" s="651"/>
      <c r="EFO2981" s="651"/>
      <c r="EFP2981" s="651"/>
      <c r="EFQ2981" s="651"/>
      <c r="EFR2981" s="651"/>
      <c r="EFS2981" s="651"/>
      <c r="EFT2981" s="651"/>
      <c r="EFU2981" s="651"/>
      <c r="EFV2981" s="651"/>
      <c r="EFW2981" s="651"/>
      <c r="EFX2981" s="651"/>
      <c r="EFY2981" s="651"/>
      <c r="EFZ2981" s="651"/>
      <c r="EGA2981" s="651"/>
      <c r="EGB2981" s="651"/>
      <c r="EGC2981" s="651"/>
      <c r="EGD2981" s="651"/>
      <c r="EGE2981" s="651"/>
      <c r="EGF2981" s="651"/>
      <c r="EGG2981" s="651"/>
      <c r="EGH2981" s="651"/>
      <c r="EGI2981" s="651"/>
      <c r="EGJ2981" s="651"/>
      <c r="EGK2981" s="651"/>
      <c r="EGL2981" s="651"/>
      <c r="EGM2981" s="651"/>
      <c r="EGN2981" s="651"/>
      <c r="EGO2981" s="651"/>
      <c r="EGP2981" s="651"/>
      <c r="EGQ2981" s="651"/>
      <c r="EGR2981" s="651"/>
      <c r="EGS2981" s="651"/>
      <c r="EGT2981" s="651"/>
      <c r="EGU2981" s="651"/>
      <c r="EGV2981" s="651"/>
      <c r="EGW2981" s="651"/>
      <c r="EGX2981" s="651"/>
      <c r="EGY2981" s="651"/>
      <c r="EGZ2981" s="651"/>
      <c r="EHA2981" s="651"/>
      <c r="EHB2981" s="651"/>
      <c r="EHC2981" s="651"/>
      <c r="EHD2981" s="651"/>
      <c r="EHE2981" s="651"/>
      <c r="EHF2981" s="651"/>
      <c r="EHG2981" s="651"/>
      <c r="EHH2981" s="651"/>
      <c r="EHI2981" s="651"/>
      <c r="EHJ2981" s="651"/>
      <c r="EHK2981" s="651"/>
      <c r="EHL2981" s="651"/>
      <c r="EHM2981" s="651"/>
      <c r="EHN2981" s="651"/>
      <c r="EHO2981" s="651"/>
      <c r="EHP2981" s="651"/>
      <c r="EHQ2981" s="651"/>
      <c r="EHR2981" s="651"/>
      <c r="EHS2981" s="651"/>
      <c r="EHT2981" s="651"/>
      <c r="EHU2981" s="651"/>
      <c r="EHV2981" s="651"/>
      <c r="EHW2981" s="651"/>
      <c r="EHX2981" s="651"/>
      <c r="EHY2981" s="651"/>
      <c r="EHZ2981" s="651"/>
      <c r="EIA2981" s="651"/>
      <c r="EIB2981" s="651"/>
      <c r="EIC2981" s="651"/>
      <c r="EID2981" s="651"/>
      <c r="EIE2981" s="651"/>
      <c r="EIF2981" s="651"/>
      <c r="EIG2981" s="651"/>
      <c r="EIH2981" s="651"/>
      <c r="EII2981" s="651"/>
      <c r="EIJ2981" s="651"/>
      <c r="EIK2981" s="651"/>
      <c r="EIL2981" s="651"/>
      <c r="EIM2981" s="651"/>
      <c r="EIN2981" s="651"/>
      <c r="EIO2981" s="651"/>
      <c r="EIP2981" s="651"/>
      <c r="EIQ2981" s="651"/>
      <c r="EIR2981" s="651"/>
      <c r="EIS2981" s="651"/>
      <c r="EIT2981" s="651"/>
      <c r="EIU2981" s="651"/>
      <c r="EIV2981" s="651"/>
      <c r="EIW2981" s="651"/>
      <c r="EIX2981" s="651"/>
      <c r="EIY2981" s="651"/>
      <c r="EIZ2981" s="651"/>
      <c r="EJA2981" s="651"/>
      <c r="EJB2981" s="651"/>
      <c r="EJC2981" s="651"/>
      <c r="EJD2981" s="651"/>
      <c r="EJE2981" s="651"/>
      <c r="EJF2981" s="651"/>
      <c r="EJG2981" s="651"/>
      <c r="EJH2981" s="651"/>
      <c r="EJI2981" s="651"/>
      <c r="EJJ2981" s="651"/>
      <c r="EJK2981" s="651"/>
      <c r="EJL2981" s="651"/>
      <c r="EJM2981" s="651"/>
      <c r="EJN2981" s="651"/>
      <c r="EJO2981" s="651"/>
      <c r="EJP2981" s="651"/>
      <c r="EJQ2981" s="651"/>
      <c r="EJR2981" s="651"/>
      <c r="EJS2981" s="651"/>
      <c r="EJT2981" s="651"/>
      <c r="EJU2981" s="651"/>
      <c r="EJV2981" s="651"/>
      <c r="EJW2981" s="651"/>
      <c r="EJX2981" s="651"/>
      <c r="EJY2981" s="651"/>
      <c r="EJZ2981" s="651"/>
      <c r="EKA2981" s="651"/>
      <c r="EKB2981" s="651"/>
      <c r="EKC2981" s="651"/>
      <c r="EKD2981" s="651"/>
      <c r="EKE2981" s="651"/>
      <c r="EKF2981" s="651"/>
      <c r="EKG2981" s="651"/>
      <c r="EKH2981" s="651"/>
      <c r="EKI2981" s="651"/>
      <c r="EKJ2981" s="651"/>
      <c r="EKK2981" s="651"/>
      <c r="EKL2981" s="651"/>
      <c r="EKM2981" s="651"/>
      <c r="EKN2981" s="651"/>
      <c r="EKO2981" s="651"/>
      <c r="EKP2981" s="651"/>
      <c r="EKQ2981" s="651"/>
      <c r="EKR2981" s="651"/>
      <c r="EKS2981" s="651"/>
      <c r="EKT2981" s="651"/>
      <c r="EKU2981" s="651"/>
      <c r="EKV2981" s="651"/>
      <c r="EKW2981" s="651"/>
      <c r="EKX2981" s="651"/>
      <c r="EKY2981" s="651"/>
      <c r="EKZ2981" s="651"/>
      <c r="ELA2981" s="651"/>
      <c r="ELB2981" s="651"/>
      <c r="ELC2981" s="651"/>
      <c r="ELD2981" s="651"/>
      <c r="ELE2981" s="651"/>
      <c r="ELF2981" s="651"/>
      <c r="ELG2981" s="651"/>
      <c r="ELH2981" s="651"/>
      <c r="ELI2981" s="651"/>
      <c r="ELJ2981" s="651"/>
      <c r="ELK2981" s="651"/>
      <c r="ELL2981" s="651"/>
      <c r="ELM2981" s="651"/>
      <c r="ELN2981" s="651"/>
      <c r="ELO2981" s="651"/>
      <c r="ELP2981" s="651"/>
      <c r="ELQ2981" s="651"/>
      <c r="ELR2981" s="651"/>
      <c r="ELS2981" s="651"/>
      <c r="ELT2981" s="651"/>
      <c r="ELU2981" s="651"/>
      <c r="ELV2981" s="651"/>
      <c r="ELW2981" s="651"/>
      <c r="ELX2981" s="651"/>
      <c r="ELY2981" s="651"/>
      <c r="ELZ2981" s="651"/>
      <c r="EMA2981" s="651"/>
      <c r="EMB2981" s="651"/>
      <c r="EMC2981" s="651"/>
      <c r="EMD2981" s="651"/>
      <c r="EME2981" s="651"/>
      <c r="EMF2981" s="651"/>
      <c r="EMG2981" s="651"/>
      <c r="EMH2981" s="651"/>
      <c r="EMI2981" s="651"/>
      <c r="EMJ2981" s="651"/>
      <c r="EMK2981" s="651"/>
      <c r="EML2981" s="651"/>
      <c r="EMM2981" s="651"/>
      <c r="EMN2981" s="651"/>
      <c r="EMO2981" s="651"/>
      <c r="EMP2981" s="651"/>
      <c r="EMQ2981" s="651"/>
      <c r="EMR2981" s="651"/>
      <c r="EMS2981" s="651"/>
      <c r="EMT2981" s="651"/>
      <c r="EMU2981" s="651"/>
      <c r="EMV2981" s="651"/>
      <c r="EMW2981" s="651"/>
      <c r="EMX2981" s="651"/>
      <c r="EMY2981" s="651"/>
      <c r="EMZ2981" s="651"/>
      <c r="ENA2981" s="651"/>
      <c r="ENB2981" s="651"/>
      <c r="ENC2981" s="651"/>
      <c r="END2981" s="651"/>
      <c r="ENE2981" s="651"/>
      <c r="ENF2981" s="651"/>
      <c r="ENG2981" s="651"/>
      <c r="ENH2981" s="651"/>
      <c r="ENI2981" s="651"/>
      <c r="ENJ2981" s="651"/>
      <c r="ENK2981" s="651"/>
      <c r="ENL2981" s="651"/>
      <c r="ENM2981" s="651"/>
      <c r="ENN2981" s="651"/>
      <c r="ENO2981" s="651"/>
      <c r="ENP2981" s="651"/>
      <c r="ENQ2981" s="651"/>
      <c r="ENR2981" s="651"/>
      <c r="ENS2981" s="651"/>
      <c r="ENT2981" s="651"/>
      <c r="ENU2981" s="651"/>
      <c r="ENV2981" s="651"/>
      <c r="ENW2981" s="651"/>
      <c r="ENX2981" s="651"/>
      <c r="ENY2981" s="651"/>
      <c r="ENZ2981" s="651"/>
      <c r="EOA2981" s="651"/>
      <c r="EOB2981" s="651"/>
      <c r="EOC2981" s="651"/>
      <c r="EOD2981" s="651"/>
      <c r="EOE2981" s="651"/>
      <c r="EOF2981" s="651"/>
      <c r="EOG2981" s="651"/>
      <c r="EOH2981" s="651"/>
      <c r="EOI2981" s="651"/>
      <c r="EOJ2981" s="651"/>
      <c r="EOK2981" s="651"/>
      <c r="EOL2981" s="651"/>
      <c r="EOM2981" s="651"/>
      <c r="EON2981" s="651"/>
      <c r="EOO2981" s="651"/>
      <c r="EOP2981" s="651"/>
      <c r="EOQ2981" s="651"/>
      <c r="EOR2981" s="651"/>
      <c r="EOS2981" s="651"/>
      <c r="EOT2981" s="651"/>
      <c r="EOU2981" s="651"/>
      <c r="EOV2981" s="651"/>
      <c r="EOW2981" s="651"/>
      <c r="EOX2981" s="651"/>
      <c r="EOY2981" s="651"/>
      <c r="EOZ2981" s="651"/>
      <c r="EPA2981" s="651"/>
      <c r="EPB2981" s="651"/>
      <c r="EPC2981" s="651"/>
      <c r="EPD2981" s="651"/>
      <c r="EPE2981" s="651"/>
      <c r="EPF2981" s="651"/>
      <c r="EPG2981" s="651"/>
      <c r="EPH2981" s="651"/>
      <c r="EPI2981" s="651"/>
      <c r="EPJ2981" s="651"/>
      <c r="EPK2981" s="651"/>
      <c r="EPL2981" s="651"/>
      <c r="EPM2981" s="651"/>
      <c r="EPN2981" s="651"/>
      <c r="EPO2981" s="651"/>
      <c r="EPP2981" s="651"/>
      <c r="EPQ2981" s="651"/>
      <c r="EPR2981" s="651"/>
      <c r="EPS2981" s="651"/>
      <c r="EPT2981" s="651"/>
      <c r="EPU2981" s="651"/>
      <c r="EPV2981" s="651"/>
      <c r="EPW2981" s="651"/>
      <c r="EPX2981" s="651"/>
      <c r="EPY2981" s="651"/>
      <c r="EPZ2981" s="651"/>
      <c r="EQA2981" s="651"/>
      <c r="EQB2981" s="651"/>
      <c r="EQC2981" s="651"/>
      <c r="EQD2981" s="651"/>
      <c r="EQE2981" s="651"/>
      <c r="EQF2981" s="651"/>
      <c r="EQG2981" s="651"/>
      <c r="EQH2981" s="651"/>
      <c r="EQI2981" s="651"/>
      <c r="EQJ2981" s="651"/>
      <c r="EQK2981" s="651"/>
      <c r="EQL2981" s="651"/>
      <c r="EQM2981" s="651"/>
      <c r="EQN2981" s="651"/>
      <c r="EQO2981" s="651"/>
      <c r="EQP2981" s="651"/>
      <c r="EQQ2981" s="651"/>
      <c r="EQR2981" s="651"/>
      <c r="EQS2981" s="651"/>
      <c r="EQT2981" s="651"/>
      <c r="EQU2981" s="651"/>
      <c r="EQV2981" s="651"/>
      <c r="EQW2981" s="651"/>
      <c r="EQX2981" s="651"/>
      <c r="EQY2981" s="651"/>
      <c r="EQZ2981" s="651"/>
      <c r="ERA2981" s="651"/>
      <c r="ERB2981" s="651"/>
      <c r="ERC2981" s="651"/>
      <c r="ERD2981" s="651"/>
      <c r="ERE2981" s="651"/>
      <c r="ERF2981" s="651"/>
      <c r="ERG2981" s="651"/>
      <c r="ERH2981" s="651"/>
      <c r="ERI2981" s="651"/>
      <c r="ERJ2981" s="651"/>
      <c r="ERK2981" s="651"/>
      <c r="ERL2981" s="651"/>
      <c r="ERM2981" s="651"/>
      <c r="ERN2981" s="651"/>
      <c r="ERO2981" s="651"/>
      <c r="ERP2981" s="651"/>
      <c r="ERQ2981" s="651"/>
      <c r="ERR2981" s="651"/>
      <c r="ERS2981" s="651"/>
      <c r="ERT2981" s="651"/>
      <c r="ERU2981" s="651"/>
      <c r="ERV2981" s="651"/>
      <c r="ERW2981" s="651"/>
      <c r="ERX2981" s="651"/>
      <c r="ERY2981" s="651"/>
      <c r="ERZ2981" s="651"/>
      <c r="ESA2981" s="651"/>
      <c r="ESB2981" s="651"/>
      <c r="ESC2981" s="651"/>
      <c r="ESD2981" s="651"/>
      <c r="ESE2981" s="651"/>
      <c r="ESF2981" s="651"/>
      <c r="ESG2981" s="651"/>
      <c r="ESH2981" s="651"/>
      <c r="ESI2981" s="651"/>
      <c r="ESJ2981" s="651"/>
      <c r="ESK2981" s="651"/>
      <c r="ESL2981" s="651"/>
      <c r="ESM2981" s="651"/>
      <c r="ESN2981" s="651"/>
      <c r="ESO2981" s="651"/>
      <c r="ESP2981" s="651"/>
      <c r="ESQ2981" s="651"/>
      <c r="ESR2981" s="651"/>
      <c r="ESS2981" s="651"/>
      <c r="EST2981" s="651"/>
      <c r="ESU2981" s="651"/>
      <c r="ESV2981" s="651"/>
      <c r="ESW2981" s="651"/>
      <c r="ESX2981" s="651"/>
      <c r="ESY2981" s="651"/>
      <c r="ESZ2981" s="651"/>
      <c r="ETA2981" s="651"/>
      <c r="ETB2981" s="651"/>
      <c r="ETC2981" s="651"/>
      <c r="ETD2981" s="651"/>
      <c r="ETE2981" s="651"/>
      <c r="ETF2981" s="651"/>
      <c r="ETG2981" s="651"/>
      <c r="ETH2981" s="651"/>
      <c r="ETI2981" s="651"/>
      <c r="ETJ2981" s="651"/>
      <c r="ETK2981" s="651"/>
      <c r="ETL2981" s="651"/>
      <c r="ETM2981" s="651"/>
      <c r="ETN2981" s="651"/>
      <c r="ETO2981" s="651"/>
      <c r="ETP2981" s="651"/>
      <c r="ETQ2981" s="651"/>
      <c r="ETR2981" s="651"/>
      <c r="ETS2981" s="651"/>
      <c r="ETT2981" s="651"/>
      <c r="ETU2981" s="651"/>
      <c r="ETV2981" s="651"/>
      <c r="ETW2981" s="651"/>
      <c r="ETX2981" s="651"/>
      <c r="ETY2981" s="651"/>
      <c r="ETZ2981" s="651"/>
      <c r="EUA2981" s="651"/>
      <c r="EUB2981" s="651"/>
      <c r="EUC2981" s="651"/>
      <c r="EUD2981" s="651"/>
      <c r="EUE2981" s="651"/>
      <c r="EUF2981" s="651"/>
      <c r="EUG2981" s="651"/>
      <c r="EUH2981" s="651"/>
      <c r="EUI2981" s="651"/>
      <c r="EUJ2981" s="651"/>
      <c r="EUK2981" s="651"/>
      <c r="EUL2981" s="651"/>
      <c r="EUM2981" s="651"/>
      <c r="EUN2981" s="651"/>
      <c r="EUO2981" s="651"/>
      <c r="EUP2981" s="651"/>
      <c r="EUQ2981" s="651"/>
      <c r="EUR2981" s="651"/>
      <c r="EUS2981" s="651"/>
      <c r="EUT2981" s="651"/>
      <c r="EUU2981" s="651"/>
      <c r="EUV2981" s="651"/>
      <c r="EUW2981" s="651"/>
      <c r="EUX2981" s="651"/>
      <c r="EUY2981" s="651"/>
      <c r="EUZ2981" s="651"/>
      <c r="EVA2981" s="651"/>
      <c r="EVB2981" s="651"/>
      <c r="EVC2981" s="651"/>
      <c r="EVD2981" s="651"/>
      <c r="EVE2981" s="651"/>
      <c r="EVF2981" s="651"/>
      <c r="EVG2981" s="651"/>
      <c r="EVH2981" s="651"/>
      <c r="EVI2981" s="651"/>
      <c r="EVJ2981" s="651"/>
      <c r="EVK2981" s="651"/>
      <c r="EVL2981" s="651"/>
      <c r="EVM2981" s="651"/>
      <c r="EVN2981" s="651"/>
      <c r="EVO2981" s="651"/>
      <c r="EVP2981" s="651"/>
      <c r="EVQ2981" s="651"/>
      <c r="EVR2981" s="651"/>
      <c r="EVS2981" s="651"/>
      <c r="EVT2981" s="651"/>
      <c r="EVU2981" s="651"/>
      <c r="EVV2981" s="651"/>
      <c r="EVW2981" s="651"/>
      <c r="EVX2981" s="651"/>
      <c r="EVY2981" s="651"/>
      <c r="EVZ2981" s="651"/>
      <c r="EWA2981" s="651"/>
      <c r="EWB2981" s="651"/>
      <c r="EWC2981" s="651"/>
      <c r="EWD2981" s="651"/>
      <c r="EWE2981" s="651"/>
      <c r="EWF2981" s="651"/>
      <c r="EWG2981" s="651"/>
      <c r="EWH2981" s="651"/>
      <c r="EWI2981" s="651"/>
      <c r="EWJ2981" s="651"/>
      <c r="EWK2981" s="651"/>
      <c r="EWL2981" s="651"/>
      <c r="EWM2981" s="651"/>
      <c r="EWN2981" s="651"/>
      <c r="EWO2981" s="651"/>
      <c r="EWP2981" s="651"/>
      <c r="EWQ2981" s="651"/>
      <c r="EWR2981" s="651"/>
      <c r="EWS2981" s="651"/>
      <c r="EWT2981" s="651"/>
      <c r="EWU2981" s="651"/>
      <c r="EWV2981" s="651"/>
      <c r="EWW2981" s="651"/>
      <c r="EWX2981" s="651"/>
      <c r="EWY2981" s="651"/>
      <c r="EWZ2981" s="651"/>
      <c r="EXA2981" s="651"/>
      <c r="EXB2981" s="651"/>
      <c r="EXC2981" s="651"/>
      <c r="EXD2981" s="651"/>
      <c r="EXE2981" s="651"/>
      <c r="EXF2981" s="651"/>
      <c r="EXG2981" s="651"/>
      <c r="EXH2981" s="651"/>
      <c r="EXI2981" s="651"/>
      <c r="EXJ2981" s="651"/>
      <c r="EXK2981" s="651"/>
      <c r="EXL2981" s="651"/>
      <c r="EXM2981" s="651"/>
      <c r="EXN2981" s="651"/>
      <c r="EXO2981" s="651"/>
      <c r="EXP2981" s="651"/>
      <c r="EXQ2981" s="651"/>
      <c r="EXR2981" s="651"/>
      <c r="EXS2981" s="651"/>
      <c r="EXT2981" s="651"/>
      <c r="EXU2981" s="651"/>
      <c r="EXV2981" s="651"/>
      <c r="EXW2981" s="651"/>
      <c r="EXX2981" s="651"/>
      <c r="EXY2981" s="651"/>
      <c r="EXZ2981" s="651"/>
      <c r="EYA2981" s="651"/>
      <c r="EYB2981" s="651"/>
      <c r="EYC2981" s="651"/>
      <c r="EYD2981" s="651"/>
      <c r="EYE2981" s="651"/>
      <c r="EYF2981" s="651"/>
      <c r="EYG2981" s="651"/>
      <c r="EYH2981" s="651"/>
      <c r="EYI2981" s="651"/>
      <c r="EYJ2981" s="651"/>
      <c r="EYK2981" s="651"/>
      <c r="EYL2981" s="651"/>
      <c r="EYM2981" s="651"/>
      <c r="EYN2981" s="651"/>
      <c r="EYO2981" s="651"/>
      <c r="EYP2981" s="651"/>
      <c r="EYQ2981" s="651"/>
      <c r="EYR2981" s="651"/>
      <c r="EYS2981" s="651"/>
      <c r="EYT2981" s="651"/>
      <c r="EYU2981" s="651"/>
      <c r="EYV2981" s="651"/>
      <c r="EYW2981" s="651"/>
      <c r="EYX2981" s="651"/>
      <c r="EYY2981" s="651"/>
      <c r="EYZ2981" s="651"/>
      <c r="EZA2981" s="651"/>
      <c r="EZB2981" s="651"/>
      <c r="EZC2981" s="651"/>
      <c r="EZD2981" s="651"/>
      <c r="EZE2981" s="651"/>
      <c r="EZF2981" s="651"/>
      <c r="EZG2981" s="651"/>
      <c r="EZH2981" s="651"/>
      <c r="EZI2981" s="651"/>
      <c r="EZJ2981" s="651"/>
      <c r="EZK2981" s="651"/>
      <c r="EZL2981" s="651"/>
      <c r="EZM2981" s="651"/>
      <c r="EZN2981" s="651"/>
      <c r="EZO2981" s="651"/>
      <c r="EZP2981" s="651"/>
      <c r="EZQ2981" s="651"/>
      <c r="EZR2981" s="651"/>
      <c r="EZS2981" s="651"/>
      <c r="EZT2981" s="651"/>
      <c r="EZU2981" s="651"/>
      <c r="EZV2981" s="651"/>
      <c r="EZW2981" s="651"/>
      <c r="EZX2981" s="651"/>
      <c r="EZY2981" s="651"/>
      <c r="EZZ2981" s="651"/>
      <c r="FAA2981" s="651"/>
      <c r="FAB2981" s="651"/>
      <c r="FAC2981" s="651"/>
      <c r="FAD2981" s="651"/>
      <c r="FAE2981" s="651"/>
      <c r="FAF2981" s="651"/>
      <c r="FAG2981" s="651"/>
      <c r="FAH2981" s="651"/>
      <c r="FAI2981" s="651"/>
      <c r="FAJ2981" s="651"/>
      <c r="FAK2981" s="651"/>
      <c r="FAL2981" s="651"/>
      <c r="FAM2981" s="651"/>
      <c r="FAN2981" s="651"/>
      <c r="FAO2981" s="651"/>
      <c r="FAP2981" s="651"/>
      <c r="FAQ2981" s="651"/>
      <c r="FAR2981" s="651"/>
      <c r="FAS2981" s="651"/>
      <c r="FAT2981" s="651"/>
      <c r="FAU2981" s="651"/>
      <c r="FAV2981" s="651"/>
      <c r="FAW2981" s="651"/>
      <c r="FAX2981" s="651"/>
      <c r="FAY2981" s="651"/>
      <c r="FAZ2981" s="651"/>
      <c r="FBA2981" s="651"/>
      <c r="FBB2981" s="651"/>
      <c r="FBC2981" s="651"/>
      <c r="FBD2981" s="651"/>
      <c r="FBE2981" s="651"/>
      <c r="FBF2981" s="651"/>
      <c r="FBG2981" s="651"/>
      <c r="FBH2981" s="651"/>
      <c r="FBI2981" s="651"/>
      <c r="FBJ2981" s="651"/>
      <c r="FBK2981" s="651"/>
      <c r="FBL2981" s="651"/>
      <c r="FBM2981" s="651"/>
      <c r="FBN2981" s="651"/>
      <c r="FBO2981" s="651"/>
      <c r="FBP2981" s="651"/>
      <c r="FBQ2981" s="651"/>
      <c r="FBR2981" s="651"/>
      <c r="FBS2981" s="651"/>
      <c r="FBT2981" s="651"/>
      <c r="FBU2981" s="651"/>
      <c r="FBV2981" s="651"/>
      <c r="FBW2981" s="651"/>
      <c r="FBX2981" s="651"/>
      <c r="FBY2981" s="651"/>
      <c r="FBZ2981" s="651"/>
      <c r="FCA2981" s="651"/>
      <c r="FCB2981" s="651"/>
      <c r="FCC2981" s="651"/>
      <c r="FCD2981" s="651"/>
      <c r="FCE2981" s="651"/>
      <c r="FCF2981" s="651"/>
      <c r="FCG2981" s="651"/>
      <c r="FCH2981" s="651"/>
      <c r="FCI2981" s="651"/>
      <c r="FCJ2981" s="651"/>
      <c r="FCK2981" s="651"/>
      <c r="FCL2981" s="651"/>
      <c r="FCM2981" s="651"/>
      <c r="FCN2981" s="651"/>
      <c r="FCO2981" s="651"/>
      <c r="FCP2981" s="651"/>
      <c r="FCQ2981" s="651"/>
      <c r="FCR2981" s="651"/>
      <c r="FCS2981" s="651"/>
      <c r="FCT2981" s="651"/>
      <c r="FCU2981" s="651"/>
      <c r="FCV2981" s="651"/>
      <c r="FCW2981" s="651"/>
      <c r="FCX2981" s="651"/>
      <c r="FCY2981" s="651"/>
      <c r="FCZ2981" s="651"/>
      <c r="FDA2981" s="651"/>
      <c r="FDB2981" s="651"/>
      <c r="FDC2981" s="651"/>
      <c r="FDD2981" s="651"/>
      <c r="FDE2981" s="651"/>
      <c r="FDF2981" s="651"/>
      <c r="FDG2981" s="651"/>
      <c r="FDH2981" s="651"/>
      <c r="FDI2981" s="651"/>
      <c r="FDJ2981" s="651"/>
      <c r="FDK2981" s="651"/>
      <c r="FDL2981" s="651"/>
      <c r="FDM2981" s="651"/>
      <c r="FDN2981" s="651"/>
      <c r="FDO2981" s="651"/>
      <c r="FDP2981" s="651"/>
      <c r="FDQ2981" s="651"/>
      <c r="FDR2981" s="651"/>
      <c r="FDS2981" s="651"/>
      <c r="FDT2981" s="651"/>
      <c r="FDU2981" s="651"/>
      <c r="FDV2981" s="651"/>
      <c r="FDW2981" s="651"/>
      <c r="FDX2981" s="651"/>
      <c r="FDY2981" s="651"/>
      <c r="FDZ2981" s="651"/>
      <c r="FEA2981" s="651"/>
      <c r="FEB2981" s="651"/>
      <c r="FEC2981" s="651"/>
      <c r="FED2981" s="651"/>
      <c r="FEE2981" s="651"/>
      <c r="FEF2981" s="651"/>
      <c r="FEG2981" s="651"/>
      <c r="FEH2981" s="651"/>
      <c r="FEI2981" s="651"/>
      <c r="FEJ2981" s="651"/>
      <c r="FEK2981" s="651"/>
      <c r="FEL2981" s="651"/>
      <c r="FEM2981" s="651"/>
      <c r="FEN2981" s="651"/>
      <c r="FEO2981" s="651"/>
      <c r="FEP2981" s="651"/>
      <c r="FEQ2981" s="651"/>
      <c r="FER2981" s="651"/>
      <c r="FES2981" s="651"/>
      <c r="FET2981" s="651"/>
      <c r="FEU2981" s="651"/>
      <c r="FEV2981" s="651"/>
      <c r="FEW2981" s="651"/>
      <c r="FEX2981" s="651"/>
      <c r="FEY2981" s="651"/>
      <c r="FEZ2981" s="651"/>
      <c r="FFA2981" s="651"/>
      <c r="FFB2981" s="651"/>
      <c r="FFC2981" s="651"/>
      <c r="FFD2981" s="651"/>
      <c r="FFE2981" s="651"/>
      <c r="FFF2981" s="651"/>
      <c r="FFG2981" s="651"/>
      <c r="FFH2981" s="651"/>
      <c r="FFI2981" s="651"/>
      <c r="FFJ2981" s="651"/>
      <c r="FFK2981" s="651"/>
      <c r="FFL2981" s="651"/>
      <c r="FFM2981" s="651"/>
      <c r="FFN2981" s="651"/>
      <c r="FFO2981" s="651"/>
      <c r="FFP2981" s="651"/>
      <c r="FFQ2981" s="651"/>
      <c r="FFR2981" s="651"/>
      <c r="FFS2981" s="651"/>
      <c r="FFT2981" s="651"/>
      <c r="FFU2981" s="651"/>
      <c r="FFV2981" s="651"/>
      <c r="FFW2981" s="651"/>
      <c r="FFX2981" s="651"/>
      <c r="FFY2981" s="651"/>
      <c r="FFZ2981" s="651"/>
      <c r="FGA2981" s="651"/>
      <c r="FGB2981" s="651"/>
      <c r="FGC2981" s="651"/>
      <c r="FGD2981" s="651"/>
      <c r="FGE2981" s="651"/>
      <c r="FGF2981" s="651"/>
      <c r="FGG2981" s="651"/>
      <c r="FGH2981" s="651"/>
      <c r="FGI2981" s="651"/>
      <c r="FGJ2981" s="651"/>
      <c r="FGK2981" s="651"/>
      <c r="FGL2981" s="651"/>
      <c r="FGM2981" s="651"/>
      <c r="FGN2981" s="651"/>
      <c r="FGO2981" s="651"/>
      <c r="FGP2981" s="651"/>
      <c r="FGQ2981" s="651"/>
      <c r="FGR2981" s="651"/>
      <c r="FGS2981" s="651"/>
      <c r="FGT2981" s="651"/>
      <c r="FGU2981" s="651"/>
      <c r="FGV2981" s="651"/>
      <c r="FGW2981" s="651"/>
      <c r="FGX2981" s="651"/>
      <c r="FGY2981" s="651"/>
      <c r="FGZ2981" s="651"/>
      <c r="FHA2981" s="651"/>
      <c r="FHB2981" s="651"/>
      <c r="FHC2981" s="651"/>
      <c r="FHD2981" s="651"/>
      <c r="FHE2981" s="651"/>
      <c r="FHF2981" s="651"/>
      <c r="FHG2981" s="651"/>
      <c r="FHH2981" s="651"/>
      <c r="FHI2981" s="651"/>
      <c r="FHJ2981" s="651"/>
      <c r="FHK2981" s="651"/>
      <c r="FHL2981" s="651"/>
      <c r="FHM2981" s="651"/>
      <c r="FHN2981" s="651"/>
      <c r="FHO2981" s="651"/>
      <c r="FHP2981" s="651"/>
      <c r="FHQ2981" s="651"/>
      <c r="FHR2981" s="651"/>
      <c r="FHS2981" s="651"/>
      <c r="FHT2981" s="651"/>
      <c r="FHU2981" s="651"/>
      <c r="FHV2981" s="651"/>
      <c r="FHW2981" s="651"/>
      <c r="FHX2981" s="651"/>
      <c r="FHY2981" s="651"/>
      <c r="FHZ2981" s="651"/>
      <c r="FIA2981" s="651"/>
      <c r="FIB2981" s="651"/>
      <c r="FIC2981" s="651"/>
      <c r="FID2981" s="651"/>
      <c r="FIE2981" s="651"/>
      <c r="FIF2981" s="651"/>
      <c r="FIG2981" s="651"/>
      <c r="FIH2981" s="651"/>
      <c r="FII2981" s="651"/>
      <c r="FIJ2981" s="651"/>
      <c r="FIK2981" s="651"/>
      <c r="FIL2981" s="651"/>
      <c r="FIM2981" s="651"/>
      <c r="FIN2981" s="651"/>
      <c r="FIO2981" s="651"/>
      <c r="FIP2981" s="651"/>
      <c r="FIQ2981" s="651"/>
      <c r="FIR2981" s="651"/>
      <c r="FIS2981" s="651"/>
      <c r="FIT2981" s="651"/>
      <c r="FIU2981" s="651"/>
      <c r="FIV2981" s="651"/>
      <c r="FIW2981" s="651"/>
      <c r="FIX2981" s="651"/>
      <c r="FIY2981" s="651"/>
      <c r="FIZ2981" s="651"/>
      <c r="FJA2981" s="651"/>
      <c r="FJB2981" s="651"/>
      <c r="FJC2981" s="651"/>
      <c r="FJD2981" s="651"/>
      <c r="FJE2981" s="651"/>
      <c r="FJF2981" s="651"/>
      <c r="FJG2981" s="651"/>
      <c r="FJH2981" s="651"/>
      <c r="FJI2981" s="651"/>
      <c r="FJJ2981" s="651"/>
      <c r="FJK2981" s="651"/>
      <c r="FJL2981" s="651"/>
      <c r="FJM2981" s="651"/>
      <c r="FJN2981" s="651"/>
      <c r="FJO2981" s="651"/>
      <c r="FJP2981" s="651"/>
      <c r="FJQ2981" s="651"/>
      <c r="FJR2981" s="651"/>
      <c r="FJS2981" s="651"/>
      <c r="FJT2981" s="651"/>
      <c r="FJU2981" s="651"/>
      <c r="FJV2981" s="651"/>
      <c r="FJW2981" s="651"/>
      <c r="FJX2981" s="651"/>
      <c r="FJY2981" s="651"/>
      <c r="FJZ2981" s="651"/>
      <c r="FKA2981" s="651"/>
      <c r="FKB2981" s="651"/>
      <c r="FKC2981" s="651"/>
      <c r="FKD2981" s="651"/>
      <c r="FKE2981" s="651"/>
      <c r="FKF2981" s="651"/>
      <c r="FKG2981" s="651"/>
      <c r="FKH2981" s="651"/>
      <c r="FKI2981" s="651"/>
      <c r="FKJ2981" s="651"/>
      <c r="FKK2981" s="651"/>
      <c r="FKL2981" s="651"/>
      <c r="FKM2981" s="651"/>
      <c r="FKN2981" s="651"/>
      <c r="FKO2981" s="651"/>
      <c r="FKP2981" s="651"/>
      <c r="FKQ2981" s="651"/>
      <c r="FKR2981" s="651"/>
      <c r="FKS2981" s="651"/>
      <c r="FKT2981" s="651"/>
      <c r="FKU2981" s="651"/>
      <c r="FKV2981" s="651"/>
      <c r="FKW2981" s="651"/>
      <c r="FKX2981" s="651"/>
      <c r="FKY2981" s="651"/>
      <c r="FKZ2981" s="651"/>
      <c r="FLA2981" s="651"/>
      <c r="FLB2981" s="651"/>
      <c r="FLC2981" s="651"/>
      <c r="FLD2981" s="651"/>
      <c r="FLE2981" s="651"/>
      <c r="FLF2981" s="651"/>
      <c r="FLG2981" s="651"/>
      <c r="FLH2981" s="651"/>
      <c r="FLI2981" s="651"/>
      <c r="FLJ2981" s="651"/>
      <c r="FLK2981" s="651"/>
      <c r="FLL2981" s="651"/>
      <c r="FLM2981" s="651"/>
      <c r="FLN2981" s="651"/>
      <c r="FLO2981" s="651"/>
      <c r="FLP2981" s="651"/>
      <c r="FLQ2981" s="651"/>
      <c r="FLR2981" s="651"/>
      <c r="FLS2981" s="651"/>
      <c r="FLT2981" s="651"/>
      <c r="FLU2981" s="651"/>
      <c r="FLV2981" s="651"/>
      <c r="FLW2981" s="651"/>
      <c r="FLX2981" s="651"/>
      <c r="FLY2981" s="651"/>
      <c r="FLZ2981" s="651"/>
      <c r="FMA2981" s="651"/>
      <c r="FMB2981" s="651"/>
      <c r="FMC2981" s="651"/>
      <c r="FMD2981" s="651"/>
      <c r="FME2981" s="651"/>
      <c r="FMF2981" s="651"/>
      <c r="FMG2981" s="651"/>
      <c r="FMH2981" s="651"/>
      <c r="FMI2981" s="651"/>
      <c r="FMJ2981" s="651"/>
      <c r="FMK2981" s="651"/>
      <c r="FML2981" s="651"/>
      <c r="FMM2981" s="651"/>
      <c r="FMN2981" s="651"/>
      <c r="FMO2981" s="651"/>
      <c r="FMP2981" s="651"/>
      <c r="FMQ2981" s="651"/>
      <c r="FMR2981" s="651"/>
      <c r="FMS2981" s="651"/>
      <c r="FMT2981" s="651"/>
      <c r="FMU2981" s="651"/>
      <c r="FMV2981" s="651"/>
      <c r="FMW2981" s="651"/>
      <c r="FMX2981" s="651"/>
      <c r="FMY2981" s="651"/>
      <c r="FMZ2981" s="651"/>
      <c r="FNA2981" s="651"/>
      <c r="FNB2981" s="651"/>
      <c r="FNC2981" s="651"/>
      <c r="FND2981" s="651"/>
      <c r="FNE2981" s="651"/>
      <c r="FNF2981" s="651"/>
      <c r="FNG2981" s="651"/>
      <c r="FNH2981" s="651"/>
      <c r="FNI2981" s="651"/>
      <c r="FNJ2981" s="651"/>
      <c r="FNK2981" s="651"/>
      <c r="FNL2981" s="651"/>
      <c r="FNM2981" s="651"/>
      <c r="FNN2981" s="651"/>
      <c r="FNO2981" s="651"/>
      <c r="FNP2981" s="651"/>
      <c r="FNQ2981" s="651"/>
      <c r="FNR2981" s="651"/>
      <c r="FNS2981" s="651"/>
      <c r="FNT2981" s="651"/>
      <c r="FNU2981" s="651"/>
      <c r="FNV2981" s="651"/>
      <c r="FNW2981" s="651"/>
      <c r="FNX2981" s="651"/>
      <c r="FNY2981" s="651"/>
      <c r="FNZ2981" s="651"/>
      <c r="FOA2981" s="651"/>
      <c r="FOB2981" s="651"/>
      <c r="FOC2981" s="651"/>
      <c r="FOD2981" s="651"/>
      <c r="FOE2981" s="651"/>
      <c r="FOF2981" s="651"/>
      <c r="FOG2981" s="651"/>
      <c r="FOH2981" s="651"/>
      <c r="FOI2981" s="651"/>
      <c r="FOJ2981" s="651"/>
      <c r="FOK2981" s="651"/>
      <c r="FOL2981" s="651"/>
      <c r="FOM2981" s="651"/>
      <c r="FON2981" s="651"/>
      <c r="FOO2981" s="651"/>
      <c r="FOP2981" s="651"/>
      <c r="FOQ2981" s="651"/>
      <c r="FOR2981" s="651"/>
      <c r="FOS2981" s="651"/>
      <c r="FOT2981" s="651"/>
      <c r="FOU2981" s="651"/>
      <c r="FOV2981" s="651"/>
      <c r="FOW2981" s="651"/>
      <c r="FOX2981" s="651"/>
      <c r="FOY2981" s="651"/>
      <c r="FOZ2981" s="651"/>
      <c r="FPA2981" s="651"/>
      <c r="FPB2981" s="651"/>
      <c r="FPC2981" s="651"/>
      <c r="FPD2981" s="651"/>
      <c r="FPE2981" s="651"/>
      <c r="FPF2981" s="651"/>
      <c r="FPG2981" s="651"/>
      <c r="FPH2981" s="651"/>
      <c r="FPI2981" s="651"/>
      <c r="FPJ2981" s="651"/>
      <c r="FPK2981" s="651"/>
      <c r="FPL2981" s="651"/>
      <c r="FPM2981" s="651"/>
      <c r="FPN2981" s="651"/>
      <c r="FPO2981" s="651"/>
      <c r="FPP2981" s="651"/>
      <c r="FPQ2981" s="651"/>
      <c r="FPR2981" s="651"/>
      <c r="FPS2981" s="651"/>
      <c r="FPT2981" s="651"/>
      <c r="FPU2981" s="651"/>
      <c r="FPV2981" s="651"/>
      <c r="FPW2981" s="651"/>
      <c r="FPX2981" s="651"/>
      <c r="FPY2981" s="651"/>
      <c r="FPZ2981" s="651"/>
      <c r="FQA2981" s="651"/>
      <c r="FQB2981" s="651"/>
      <c r="FQC2981" s="651"/>
      <c r="FQD2981" s="651"/>
      <c r="FQE2981" s="651"/>
      <c r="FQF2981" s="651"/>
      <c r="FQG2981" s="651"/>
      <c r="FQH2981" s="651"/>
      <c r="FQI2981" s="651"/>
      <c r="FQJ2981" s="651"/>
      <c r="FQK2981" s="651"/>
      <c r="FQL2981" s="651"/>
      <c r="FQM2981" s="651"/>
      <c r="FQN2981" s="651"/>
      <c r="FQO2981" s="651"/>
      <c r="FQP2981" s="651"/>
      <c r="FQQ2981" s="651"/>
      <c r="FQR2981" s="651"/>
      <c r="FQS2981" s="651"/>
      <c r="FQT2981" s="651"/>
      <c r="FQU2981" s="651"/>
      <c r="FQV2981" s="651"/>
      <c r="FQW2981" s="651"/>
      <c r="FQX2981" s="651"/>
      <c r="FQY2981" s="651"/>
      <c r="FQZ2981" s="651"/>
      <c r="FRA2981" s="651"/>
      <c r="FRB2981" s="651"/>
      <c r="FRC2981" s="651"/>
      <c r="FRD2981" s="651"/>
      <c r="FRE2981" s="651"/>
      <c r="FRF2981" s="651"/>
      <c r="FRG2981" s="651"/>
      <c r="FRH2981" s="651"/>
      <c r="FRI2981" s="651"/>
      <c r="FRJ2981" s="651"/>
      <c r="FRK2981" s="651"/>
      <c r="FRL2981" s="651"/>
      <c r="FRM2981" s="651"/>
      <c r="FRN2981" s="651"/>
      <c r="FRO2981" s="651"/>
      <c r="FRP2981" s="651"/>
      <c r="FRQ2981" s="651"/>
      <c r="FRR2981" s="651"/>
      <c r="FRS2981" s="651"/>
      <c r="FRT2981" s="651"/>
      <c r="FRU2981" s="651"/>
      <c r="FRV2981" s="651"/>
      <c r="FRW2981" s="651"/>
      <c r="FRX2981" s="651"/>
      <c r="FRY2981" s="651"/>
      <c r="FRZ2981" s="651"/>
      <c r="FSA2981" s="651"/>
      <c r="FSB2981" s="651"/>
      <c r="FSC2981" s="651"/>
      <c r="FSD2981" s="651"/>
      <c r="FSE2981" s="651"/>
      <c r="FSF2981" s="651"/>
      <c r="FSG2981" s="651"/>
      <c r="FSH2981" s="651"/>
      <c r="FSI2981" s="651"/>
      <c r="FSJ2981" s="651"/>
      <c r="FSK2981" s="651"/>
      <c r="FSL2981" s="651"/>
      <c r="FSM2981" s="651"/>
      <c r="FSN2981" s="651"/>
      <c r="FSO2981" s="651"/>
      <c r="FSP2981" s="651"/>
      <c r="FSQ2981" s="651"/>
      <c r="FSR2981" s="651"/>
      <c r="FSS2981" s="651"/>
      <c r="FST2981" s="651"/>
      <c r="FSU2981" s="651"/>
      <c r="FSV2981" s="651"/>
      <c r="FSW2981" s="651"/>
      <c r="FSX2981" s="651"/>
      <c r="FSY2981" s="651"/>
      <c r="FSZ2981" s="651"/>
      <c r="FTA2981" s="651"/>
      <c r="FTB2981" s="651"/>
      <c r="FTC2981" s="651"/>
      <c r="FTD2981" s="651"/>
      <c r="FTE2981" s="651"/>
      <c r="FTF2981" s="651"/>
      <c r="FTG2981" s="651"/>
      <c r="FTH2981" s="651"/>
      <c r="FTI2981" s="651"/>
      <c r="FTJ2981" s="651"/>
      <c r="FTK2981" s="651"/>
      <c r="FTL2981" s="651"/>
      <c r="FTM2981" s="651"/>
      <c r="FTN2981" s="651"/>
      <c r="FTO2981" s="651"/>
      <c r="FTP2981" s="651"/>
      <c r="FTQ2981" s="651"/>
      <c r="FTR2981" s="651"/>
      <c r="FTS2981" s="651"/>
      <c r="FTT2981" s="651"/>
      <c r="FTU2981" s="651"/>
      <c r="FTV2981" s="651"/>
      <c r="FTW2981" s="651"/>
      <c r="FTX2981" s="651"/>
      <c r="FTY2981" s="651"/>
      <c r="FTZ2981" s="651"/>
      <c r="FUA2981" s="651"/>
      <c r="FUB2981" s="651"/>
      <c r="FUC2981" s="651"/>
      <c r="FUD2981" s="651"/>
      <c r="FUE2981" s="651"/>
      <c r="FUF2981" s="651"/>
      <c r="FUG2981" s="651"/>
      <c r="FUH2981" s="651"/>
      <c r="FUI2981" s="651"/>
      <c r="FUJ2981" s="651"/>
      <c r="FUK2981" s="651"/>
      <c r="FUL2981" s="651"/>
      <c r="FUM2981" s="651"/>
      <c r="FUN2981" s="651"/>
      <c r="FUO2981" s="651"/>
      <c r="FUP2981" s="651"/>
      <c r="FUQ2981" s="651"/>
      <c r="FUR2981" s="651"/>
      <c r="FUS2981" s="651"/>
      <c r="FUT2981" s="651"/>
      <c r="FUU2981" s="651"/>
      <c r="FUV2981" s="651"/>
      <c r="FUW2981" s="651"/>
      <c r="FUX2981" s="651"/>
      <c r="FUY2981" s="651"/>
      <c r="FUZ2981" s="651"/>
      <c r="FVA2981" s="651"/>
      <c r="FVB2981" s="651"/>
      <c r="FVC2981" s="651"/>
      <c r="FVD2981" s="651"/>
      <c r="FVE2981" s="651"/>
      <c r="FVF2981" s="651"/>
      <c r="FVG2981" s="651"/>
      <c r="FVH2981" s="651"/>
      <c r="FVI2981" s="651"/>
      <c r="FVJ2981" s="651"/>
      <c r="FVK2981" s="651"/>
      <c r="FVL2981" s="651"/>
      <c r="FVM2981" s="651"/>
      <c r="FVN2981" s="651"/>
      <c r="FVO2981" s="651"/>
      <c r="FVP2981" s="651"/>
      <c r="FVQ2981" s="651"/>
      <c r="FVR2981" s="651"/>
      <c r="FVS2981" s="651"/>
      <c r="FVT2981" s="651"/>
      <c r="FVU2981" s="651"/>
      <c r="FVV2981" s="651"/>
      <c r="FVW2981" s="651"/>
      <c r="FVX2981" s="651"/>
      <c r="FVY2981" s="651"/>
      <c r="FVZ2981" s="651"/>
      <c r="FWA2981" s="651"/>
      <c r="FWB2981" s="651"/>
      <c r="FWC2981" s="651"/>
      <c r="FWD2981" s="651"/>
      <c r="FWE2981" s="651"/>
      <c r="FWF2981" s="651"/>
      <c r="FWG2981" s="651"/>
      <c r="FWH2981" s="651"/>
      <c r="FWI2981" s="651"/>
      <c r="FWJ2981" s="651"/>
      <c r="FWK2981" s="651"/>
      <c r="FWL2981" s="651"/>
      <c r="FWM2981" s="651"/>
      <c r="FWN2981" s="651"/>
      <c r="FWO2981" s="651"/>
      <c r="FWP2981" s="651"/>
      <c r="FWQ2981" s="651"/>
      <c r="FWR2981" s="651"/>
      <c r="FWS2981" s="651"/>
      <c r="FWT2981" s="651"/>
      <c r="FWU2981" s="651"/>
      <c r="FWV2981" s="651"/>
      <c r="FWW2981" s="651"/>
      <c r="FWX2981" s="651"/>
      <c r="FWY2981" s="651"/>
      <c r="FWZ2981" s="651"/>
      <c r="FXA2981" s="651"/>
      <c r="FXB2981" s="651"/>
      <c r="FXC2981" s="651"/>
      <c r="FXD2981" s="651"/>
      <c r="FXE2981" s="651"/>
      <c r="FXF2981" s="651"/>
      <c r="FXG2981" s="651"/>
      <c r="FXH2981" s="651"/>
      <c r="FXI2981" s="651"/>
      <c r="FXJ2981" s="651"/>
      <c r="FXK2981" s="651"/>
      <c r="FXL2981" s="651"/>
      <c r="FXM2981" s="651"/>
      <c r="FXN2981" s="651"/>
      <c r="FXO2981" s="651"/>
      <c r="FXP2981" s="651"/>
      <c r="FXQ2981" s="651"/>
      <c r="FXR2981" s="651"/>
      <c r="FXS2981" s="651"/>
      <c r="FXT2981" s="651"/>
      <c r="FXU2981" s="651"/>
      <c r="FXV2981" s="651"/>
      <c r="FXW2981" s="651"/>
      <c r="FXX2981" s="651"/>
      <c r="FXY2981" s="651"/>
      <c r="FXZ2981" s="651"/>
      <c r="FYA2981" s="651"/>
      <c r="FYB2981" s="651"/>
      <c r="FYC2981" s="651"/>
      <c r="FYD2981" s="651"/>
      <c r="FYE2981" s="651"/>
      <c r="FYF2981" s="651"/>
      <c r="FYG2981" s="651"/>
      <c r="FYH2981" s="651"/>
      <c r="FYI2981" s="651"/>
      <c r="FYJ2981" s="651"/>
      <c r="FYK2981" s="651"/>
      <c r="FYL2981" s="651"/>
      <c r="FYM2981" s="651"/>
      <c r="FYN2981" s="651"/>
      <c r="FYO2981" s="651"/>
      <c r="FYP2981" s="651"/>
      <c r="FYQ2981" s="651"/>
      <c r="FYR2981" s="651"/>
      <c r="FYS2981" s="651"/>
      <c r="FYT2981" s="651"/>
      <c r="FYU2981" s="651"/>
      <c r="FYV2981" s="651"/>
      <c r="FYW2981" s="651"/>
      <c r="FYX2981" s="651"/>
      <c r="FYY2981" s="651"/>
      <c r="FYZ2981" s="651"/>
      <c r="FZA2981" s="651"/>
      <c r="FZB2981" s="651"/>
      <c r="FZC2981" s="651"/>
      <c r="FZD2981" s="651"/>
      <c r="FZE2981" s="651"/>
      <c r="FZF2981" s="651"/>
      <c r="FZG2981" s="651"/>
      <c r="FZH2981" s="651"/>
      <c r="FZI2981" s="651"/>
      <c r="FZJ2981" s="651"/>
      <c r="FZK2981" s="651"/>
      <c r="FZL2981" s="651"/>
      <c r="FZM2981" s="651"/>
      <c r="FZN2981" s="651"/>
      <c r="FZO2981" s="651"/>
      <c r="FZP2981" s="651"/>
      <c r="FZQ2981" s="651"/>
      <c r="FZR2981" s="651"/>
      <c r="FZS2981" s="651"/>
      <c r="FZT2981" s="651"/>
      <c r="FZU2981" s="651"/>
      <c r="FZV2981" s="651"/>
      <c r="FZW2981" s="651"/>
      <c r="FZX2981" s="651"/>
      <c r="FZY2981" s="651"/>
      <c r="FZZ2981" s="651"/>
      <c r="GAA2981" s="651"/>
      <c r="GAB2981" s="651"/>
      <c r="GAC2981" s="651"/>
      <c r="GAD2981" s="651"/>
      <c r="GAE2981" s="651"/>
      <c r="GAF2981" s="651"/>
      <c r="GAG2981" s="651"/>
      <c r="GAH2981" s="651"/>
      <c r="GAI2981" s="651"/>
      <c r="GAJ2981" s="651"/>
      <c r="GAK2981" s="651"/>
      <c r="GAL2981" s="651"/>
      <c r="GAM2981" s="651"/>
      <c r="GAN2981" s="651"/>
      <c r="GAO2981" s="651"/>
      <c r="GAP2981" s="651"/>
      <c r="GAQ2981" s="651"/>
      <c r="GAR2981" s="651"/>
      <c r="GAS2981" s="651"/>
      <c r="GAT2981" s="651"/>
      <c r="GAU2981" s="651"/>
      <c r="GAV2981" s="651"/>
      <c r="GAW2981" s="651"/>
      <c r="GAX2981" s="651"/>
      <c r="GAY2981" s="651"/>
      <c r="GAZ2981" s="651"/>
      <c r="GBA2981" s="651"/>
      <c r="GBB2981" s="651"/>
      <c r="GBC2981" s="651"/>
      <c r="GBD2981" s="651"/>
      <c r="GBE2981" s="651"/>
      <c r="GBF2981" s="651"/>
      <c r="GBG2981" s="651"/>
      <c r="GBH2981" s="651"/>
      <c r="GBI2981" s="651"/>
      <c r="GBJ2981" s="651"/>
      <c r="GBK2981" s="651"/>
      <c r="GBL2981" s="651"/>
      <c r="GBM2981" s="651"/>
      <c r="GBN2981" s="651"/>
      <c r="GBO2981" s="651"/>
      <c r="GBP2981" s="651"/>
      <c r="GBQ2981" s="651"/>
      <c r="GBR2981" s="651"/>
      <c r="GBS2981" s="651"/>
      <c r="GBT2981" s="651"/>
      <c r="GBU2981" s="651"/>
      <c r="GBV2981" s="651"/>
      <c r="GBW2981" s="651"/>
      <c r="GBX2981" s="651"/>
      <c r="GBY2981" s="651"/>
      <c r="GBZ2981" s="651"/>
      <c r="GCA2981" s="651"/>
      <c r="GCB2981" s="651"/>
      <c r="GCC2981" s="651"/>
      <c r="GCD2981" s="651"/>
      <c r="GCE2981" s="651"/>
      <c r="GCF2981" s="651"/>
      <c r="GCG2981" s="651"/>
      <c r="GCH2981" s="651"/>
      <c r="GCI2981" s="651"/>
      <c r="GCJ2981" s="651"/>
      <c r="GCK2981" s="651"/>
      <c r="GCL2981" s="651"/>
      <c r="GCM2981" s="651"/>
      <c r="GCN2981" s="651"/>
      <c r="GCO2981" s="651"/>
      <c r="GCP2981" s="651"/>
      <c r="GCQ2981" s="651"/>
      <c r="GCR2981" s="651"/>
      <c r="GCS2981" s="651"/>
      <c r="GCT2981" s="651"/>
      <c r="GCU2981" s="651"/>
      <c r="GCV2981" s="651"/>
      <c r="GCW2981" s="651"/>
      <c r="GCX2981" s="651"/>
      <c r="GCY2981" s="651"/>
      <c r="GCZ2981" s="651"/>
      <c r="GDA2981" s="651"/>
      <c r="GDB2981" s="651"/>
      <c r="GDC2981" s="651"/>
      <c r="GDD2981" s="651"/>
      <c r="GDE2981" s="651"/>
      <c r="GDF2981" s="651"/>
      <c r="GDG2981" s="651"/>
      <c r="GDH2981" s="651"/>
      <c r="GDI2981" s="651"/>
      <c r="GDJ2981" s="651"/>
      <c r="GDK2981" s="651"/>
      <c r="GDL2981" s="651"/>
      <c r="GDM2981" s="651"/>
      <c r="GDN2981" s="651"/>
      <c r="GDO2981" s="651"/>
      <c r="GDP2981" s="651"/>
      <c r="GDQ2981" s="651"/>
      <c r="GDR2981" s="651"/>
      <c r="GDS2981" s="651"/>
      <c r="GDT2981" s="651"/>
      <c r="GDU2981" s="651"/>
      <c r="GDV2981" s="651"/>
      <c r="GDW2981" s="651"/>
      <c r="GDX2981" s="651"/>
      <c r="GDY2981" s="651"/>
      <c r="GDZ2981" s="651"/>
      <c r="GEA2981" s="651"/>
      <c r="GEB2981" s="651"/>
      <c r="GEC2981" s="651"/>
      <c r="GED2981" s="651"/>
      <c r="GEE2981" s="651"/>
      <c r="GEF2981" s="651"/>
      <c r="GEG2981" s="651"/>
      <c r="GEH2981" s="651"/>
      <c r="GEI2981" s="651"/>
      <c r="GEJ2981" s="651"/>
      <c r="GEK2981" s="651"/>
      <c r="GEL2981" s="651"/>
      <c r="GEM2981" s="651"/>
      <c r="GEN2981" s="651"/>
      <c r="GEO2981" s="651"/>
      <c r="GEP2981" s="651"/>
      <c r="GEQ2981" s="651"/>
      <c r="GER2981" s="651"/>
      <c r="GES2981" s="651"/>
      <c r="GET2981" s="651"/>
      <c r="GEU2981" s="651"/>
      <c r="GEV2981" s="651"/>
      <c r="GEW2981" s="651"/>
      <c r="GEX2981" s="651"/>
      <c r="GEY2981" s="651"/>
      <c r="GEZ2981" s="651"/>
      <c r="GFA2981" s="651"/>
      <c r="GFB2981" s="651"/>
      <c r="GFC2981" s="651"/>
      <c r="GFD2981" s="651"/>
      <c r="GFE2981" s="651"/>
      <c r="GFF2981" s="651"/>
      <c r="GFG2981" s="651"/>
      <c r="GFH2981" s="651"/>
      <c r="GFI2981" s="651"/>
      <c r="GFJ2981" s="651"/>
      <c r="GFK2981" s="651"/>
      <c r="GFL2981" s="651"/>
      <c r="GFM2981" s="651"/>
      <c r="GFN2981" s="651"/>
      <c r="GFO2981" s="651"/>
      <c r="GFP2981" s="651"/>
      <c r="GFQ2981" s="651"/>
      <c r="GFR2981" s="651"/>
      <c r="GFS2981" s="651"/>
      <c r="GFT2981" s="651"/>
      <c r="GFU2981" s="651"/>
      <c r="GFV2981" s="651"/>
      <c r="GFW2981" s="651"/>
      <c r="GFX2981" s="651"/>
      <c r="GFY2981" s="651"/>
      <c r="GFZ2981" s="651"/>
      <c r="GGA2981" s="651"/>
      <c r="GGB2981" s="651"/>
      <c r="GGC2981" s="651"/>
      <c r="GGD2981" s="651"/>
      <c r="GGE2981" s="651"/>
      <c r="GGF2981" s="651"/>
      <c r="GGG2981" s="651"/>
      <c r="GGH2981" s="651"/>
      <c r="GGI2981" s="651"/>
      <c r="GGJ2981" s="651"/>
      <c r="GGK2981" s="651"/>
      <c r="GGL2981" s="651"/>
      <c r="GGM2981" s="651"/>
      <c r="GGN2981" s="651"/>
      <c r="GGO2981" s="651"/>
      <c r="GGP2981" s="651"/>
      <c r="GGQ2981" s="651"/>
      <c r="GGR2981" s="651"/>
      <c r="GGS2981" s="651"/>
      <c r="GGT2981" s="651"/>
      <c r="GGU2981" s="651"/>
      <c r="GGV2981" s="651"/>
      <c r="GGW2981" s="651"/>
      <c r="GGX2981" s="651"/>
      <c r="GGY2981" s="651"/>
      <c r="GGZ2981" s="651"/>
      <c r="GHA2981" s="651"/>
      <c r="GHB2981" s="651"/>
      <c r="GHC2981" s="651"/>
      <c r="GHD2981" s="651"/>
      <c r="GHE2981" s="651"/>
      <c r="GHF2981" s="651"/>
      <c r="GHG2981" s="651"/>
      <c r="GHH2981" s="651"/>
      <c r="GHI2981" s="651"/>
      <c r="GHJ2981" s="651"/>
      <c r="GHK2981" s="651"/>
      <c r="GHL2981" s="651"/>
      <c r="GHM2981" s="651"/>
      <c r="GHN2981" s="651"/>
      <c r="GHO2981" s="651"/>
      <c r="GHP2981" s="651"/>
      <c r="GHQ2981" s="651"/>
      <c r="GHR2981" s="651"/>
      <c r="GHS2981" s="651"/>
      <c r="GHT2981" s="651"/>
      <c r="GHU2981" s="651"/>
      <c r="GHV2981" s="651"/>
      <c r="GHW2981" s="651"/>
      <c r="GHX2981" s="651"/>
      <c r="GHY2981" s="651"/>
      <c r="GHZ2981" s="651"/>
      <c r="GIA2981" s="651"/>
      <c r="GIB2981" s="651"/>
      <c r="GIC2981" s="651"/>
      <c r="GID2981" s="651"/>
      <c r="GIE2981" s="651"/>
      <c r="GIF2981" s="651"/>
      <c r="GIG2981" s="651"/>
      <c r="GIH2981" s="651"/>
      <c r="GII2981" s="651"/>
      <c r="GIJ2981" s="651"/>
      <c r="GIK2981" s="651"/>
      <c r="GIL2981" s="651"/>
      <c r="GIM2981" s="651"/>
      <c r="GIN2981" s="651"/>
      <c r="GIO2981" s="651"/>
      <c r="GIP2981" s="651"/>
      <c r="GIQ2981" s="651"/>
      <c r="GIR2981" s="651"/>
      <c r="GIS2981" s="651"/>
      <c r="GIT2981" s="651"/>
      <c r="GIU2981" s="651"/>
      <c r="GIV2981" s="651"/>
      <c r="GIW2981" s="651"/>
      <c r="GIX2981" s="651"/>
      <c r="GIY2981" s="651"/>
      <c r="GIZ2981" s="651"/>
      <c r="GJA2981" s="651"/>
      <c r="GJB2981" s="651"/>
      <c r="GJC2981" s="651"/>
      <c r="GJD2981" s="651"/>
      <c r="GJE2981" s="651"/>
      <c r="GJF2981" s="651"/>
      <c r="GJG2981" s="651"/>
      <c r="GJH2981" s="651"/>
      <c r="GJI2981" s="651"/>
      <c r="GJJ2981" s="651"/>
      <c r="GJK2981" s="651"/>
      <c r="GJL2981" s="651"/>
      <c r="GJM2981" s="651"/>
      <c r="GJN2981" s="651"/>
      <c r="GJO2981" s="651"/>
      <c r="GJP2981" s="651"/>
      <c r="GJQ2981" s="651"/>
      <c r="GJR2981" s="651"/>
      <c r="GJS2981" s="651"/>
      <c r="GJT2981" s="651"/>
      <c r="GJU2981" s="651"/>
      <c r="GJV2981" s="651"/>
      <c r="GJW2981" s="651"/>
      <c r="GJX2981" s="651"/>
      <c r="GJY2981" s="651"/>
      <c r="GJZ2981" s="651"/>
      <c r="GKA2981" s="651"/>
      <c r="GKB2981" s="651"/>
      <c r="GKC2981" s="651"/>
      <c r="GKD2981" s="651"/>
      <c r="GKE2981" s="651"/>
      <c r="GKF2981" s="651"/>
      <c r="GKG2981" s="651"/>
      <c r="GKH2981" s="651"/>
      <c r="GKI2981" s="651"/>
      <c r="GKJ2981" s="651"/>
      <c r="GKK2981" s="651"/>
      <c r="GKL2981" s="651"/>
      <c r="GKM2981" s="651"/>
      <c r="GKN2981" s="651"/>
      <c r="GKO2981" s="651"/>
      <c r="GKP2981" s="651"/>
      <c r="GKQ2981" s="651"/>
      <c r="GKR2981" s="651"/>
      <c r="GKS2981" s="651"/>
      <c r="GKT2981" s="651"/>
      <c r="GKU2981" s="651"/>
      <c r="GKV2981" s="651"/>
      <c r="GKW2981" s="651"/>
      <c r="GKX2981" s="651"/>
      <c r="GKY2981" s="651"/>
      <c r="GKZ2981" s="651"/>
      <c r="GLA2981" s="651"/>
      <c r="GLB2981" s="651"/>
      <c r="GLC2981" s="651"/>
      <c r="GLD2981" s="651"/>
      <c r="GLE2981" s="651"/>
      <c r="GLF2981" s="651"/>
      <c r="GLG2981" s="651"/>
      <c r="GLH2981" s="651"/>
      <c r="GLI2981" s="651"/>
      <c r="GLJ2981" s="651"/>
      <c r="GLK2981" s="651"/>
      <c r="GLL2981" s="651"/>
      <c r="GLM2981" s="651"/>
      <c r="GLN2981" s="651"/>
      <c r="GLO2981" s="651"/>
      <c r="GLP2981" s="651"/>
      <c r="GLQ2981" s="651"/>
      <c r="GLR2981" s="651"/>
      <c r="GLS2981" s="651"/>
      <c r="GLT2981" s="651"/>
      <c r="GLU2981" s="651"/>
      <c r="GLV2981" s="651"/>
      <c r="GLW2981" s="651"/>
      <c r="GLX2981" s="651"/>
      <c r="GLY2981" s="651"/>
      <c r="GLZ2981" s="651"/>
      <c r="GMA2981" s="651"/>
      <c r="GMB2981" s="651"/>
      <c r="GMC2981" s="651"/>
      <c r="GMD2981" s="651"/>
      <c r="GME2981" s="651"/>
      <c r="GMF2981" s="651"/>
      <c r="GMG2981" s="651"/>
      <c r="GMH2981" s="651"/>
      <c r="GMI2981" s="651"/>
      <c r="GMJ2981" s="651"/>
      <c r="GMK2981" s="651"/>
      <c r="GML2981" s="651"/>
      <c r="GMM2981" s="651"/>
      <c r="GMN2981" s="651"/>
      <c r="GMO2981" s="651"/>
      <c r="GMP2981" s="651"/>
      <c r="GMQ2981" s="651"/>
      <c r="GMR2981" s="651"/>
      <c r="GMS2981" s="651"/>
      <c r="GMT2981" s="651"/>
      <c r="GMU2981" s="651"/>
      <c r="GMV2981" s="651"/>
      <c r="GMW2981" s="651"/>
      <c r="GMX2981" s="651"/>
      <c r="GMY2981" s="651"/>
      <c r="GMZ2981" s="651"/>
      <c r="GNA2981" s="651"/>
      <c r="GNB2981" s="651"/>
      <c r="GNC2981" s="651"/>
      <c r="GND2981" s="651"/>
      <c r="GNE2981" s="651"/>
      <c r="GNF2981" s="651"/>
      <c r="GNG2981" s="651"/>
      <c r="GNH2981" s="651"/>
      <c r="GNI2981" s="651"/>
      <c r="GNJ2981" s="651"/>
      <c r="GNK2981" s="651"/>
      <c r="GNL2981" s="651"/>
      <c r="GNM2981" s="651"/>
      <c r="GNN2981" s="651"/>
      <c r="GNO2981" s="651"/>
      <c r="GNP2981" s="651"/>
      <c r="GNQ2981" s="651"/>
      <c r="GNR2981" s="651"/>
      <c r="GNS2981" s="651"/>
      <c r="GNT2981" s="651"/>
      <c r="GNU2981" s="651"/>
      <c r="GNV2981" s="651"/>
      <c r="GNW2981" s="651"/>
      <c r="GNX2981" s="651"/>
      <c r="GNY2981" s="651"/>
      <c r="GNZ2981" s="651"/>
      <c r="GOA2981" s="651"/>
      <c r="GOB2981" s="651"/>
      <c r="GOC2981" s="651"/>
      <c r="GOD2981" s="651"/>
      <c r="GOE2981" s="651"/>
      <c r="GOF2981" s="651"/>
      <c r="GOG2981" s="651"/>
      <c r="GOH2981" s="651"/>
      <c r="GOI2981" s="651"/>
      <c r="GOJ2981" s="651"/>
      <c r="GOK2981" s="651"/>
      <c r="GOL2981" s="651"/>
      <c r="GOM2981" s="651"/>
      <c r="GON2981" s="651"/>
      <c r="GOO2981" s="651"/>
      <c r="GOP2981" s="651"/>
      <c r="GOQ2981" s="651"/>
      <c r="GOR2981" s="651"/>
      <c r="GOS2981" s="651"/>
      <c r="GOT2981" s="651"/>
      <c r="GOU2981" s="651"/>
      <c r="GOV2981" s="651"/>
      <c r="GOW2981" s="651"/>
      <c r="GOX2981" s="651"/>
      <c r="GOY2981" s="651"/>
      <c r="GOZ2981" s="651"/>
      <c r="GPA2981" s="651"/>
      <c r="GPB2981" s="651"/>
      <c r="GPC2981" s="651"/>
      <c r="GPD2981" s="651"/>
      <c r="GPE2981" s="651"/>
      <c r="GPF2981" s="651"/>
      <c r="GPG2981" s="651"/>
      <c r="GPH2981" s="651"/>
      <c r="GPI2981" s="651"/>
      <c r="GPJ2981" s="651"/>
      <c r="GPK2981" s="651"/>
      <c r="GPL2981" s="651"/>
      <c r="GPM2981" s="651"/>
      <c r="GPN2981" s="651"/>
      <c r="GPO2981" s="651"/>
      <c r="GPP2981" s="651"/>
      <c r="GPQ2981" s="651"/>
      <c r="GPR2981" s="651"/>
      <c r="GPS2981" s="651"/>
      <c r="GPT2981" s="651"/>
      <c r="GPU2981" s="651"/>
      <c r="GPV2981" s="651"/>
      <c r="GPW2981" s="651"/>
      <c r="GPX2981" s="651"/>
      <c r="GPY2981" s="651"/>
      <c r="GPZ2981" s="651"/>
      <c r="GQA2981" s="651"/>
      <c r="GQB2981" s="651"/>
      <c r="GQC2981" s="651"/>
      <c r="GQD2981" s="651"/>
      <c r="GQE2981" s="651"/>
      <c r="GQF2981" s="651"/>
      <c r="GQG2981" s="651"/>
      <c r="GQH2981" s="651"/>
      <c r="GQI2981" s="651"/>
      <c r="GQJ2981" s="651"/>
      <c r="GQK2981" s="651"/>
      <c r="GQL2981" s="651"/>
      <c r="GQM2981" s="651"/>
      <c r="GQN2981" s="651"/>
      <c r="GQO2981" s="651"/>
      <c r="GQP2981" s="651"/>
      <c r="GQQ2981" s="651"/>
      <c r="GQR2981" s="651"/>
      <c r="GQS2981" s="651"/>
      <c r="GQT2981" s="651"/>
      <c r="GQU2981" s="651"/>
      <c r="GQV2981" s="651"/>
      <c r="GQW2981" s="651"/>
      <c r="GQX2981" s="651"/>
      <c r="GQY2981" s="651"/>
      <c r="GQZ2981" s="651"/>
      <c r="GRA2981" s="651"/>
      <c r="GRB2981" s="651"/>
      <c r="GRC2981" s="651"/>
      <c r="GRD2981" s="651"/>
      <c r="GRE2981" s="651"/>
      <c r="GRF2981" s="651"/>
      <c r="GRG2981" s="651"/>
      <c r="GRH2981" s="651"/>
      <c r="GRI2981" s="651"/>
      <c r="GRJ2981" s="651"/>
      <c r="GRK2981" s="651"/>
      <c r="GRL2981" s="651"/>
      <c r="GRM2981" s="651"/>
      <c r="GRN2981" s="651"/>
      <c r="GRO2981" s="651"/>
      <c r="GRP2981" s="651"/>
      <c r="GRQ2981" s="651"/>
      <c r="GRR2981" s="651"/>
      <c r="GRS2981" s="651"/>
      <c r="GRT2981" s="651"/>
      <c r="GRU2981" s="651"/>
      <c r="GRV2981" s="651"/>
      <c r="GRW2981" s="651"/>
      <c r="GRX2981" s="651"/>
      <c r="GRY2981" s="651"/>
      <c r="GRZ2981" s="651"/>
      <c r="GSA2981" s="651"/>
      <c r="GSB2981" s="651"/>
      <c r="GSC2981" s="651"/>
      <c r="GSD2981" s="651"/>
      <c r="GSE2981" s="651"/>
      <c r="GSF2981" s="651"/>
      <c r="GSG2981" s="651"/>
      <c r="GSH2981" s="651"/>
      <c r="GSI2981" s="651"/>
      <c r="GSJ2981" s="651"/>
      <c r="GSK2981" s="651"/>
      <c r="GSL2981" s="651"/>
      <c r="GSM2981" s="651"/>
      <c r="GSN2981" s="651"/>
      <c r="GSO2981" s="651"/>
      <c r="GSP2981" s="651"/>
      <c r="GSQ2981" s="651"/>
      <c r="GSR2981" s="651"/>
      <c r="GSS2981" s="651"/>
      <c r="GST2981" s="651"/>
      <c r="GSU2981" s="651"/>
      <c r="GSV2981" s="651"/>
      <c r="GSW2981" s="651"/>
      <c r="GSX2981" s="651"/>
      <c r="GSY2981" s="651"/>
      <c r="GSZ2981" s="651"/>
      <c r="GTA2981" s="651"/>
      <c r="GTB2981" s="651"/>
      <c r="GTC2981" s="651"/>
      <c r="GTD2981" s="651"/>
      <c r="GTE2981" s="651"/>
      <c r="GTF2981" s="651"/>
      <c r="GTG2981" s="651"/>
      <c r="GTH2981" s="651"/>
      <c r="GTI2981" s="651"/>
      <c r="GTJ2981" s="651"/>
      <c r="GTK2981" s="651"/>
      <c r="GTL2981" s="651"/>
      <c r="GTM2981" s="651"/>
      <c r="GTN2981" s="651"/>
      <c r="GTO2981" s="651"/>
      <c r="GTP2981" s="651"/>
      <c r="GTQ2981" s="651"/>
      <c r="GTR2981" s="651"/>
      <c r="GTS2981" s="651"/>
      <c r="GTT2981" s="651"/>
      <c r="GTU2981" s="651"/>
      <c r="GTV2981" s="651"/>
      <c r="GTW2981" s="651"/>
      <c r="GTX2981" s="651"/>
      <c r="GTY2981" s="651"/>
      <c r="GTZ2981" s="651"/>
      <c r="GUA2981" s="651"/>
      <c r="GUB2981" s="651"/>
      <c r="GUC2981" s="651"/>
      <c r="GUD2981" s="651"/>
      <c r="GUE2981" s="651"/>
      <c r="GUF2981" s="651"/>
      <c r="GUG2981" s="651"/>
      <c r="GUH2981" s="651"/>
      <c r="GUI2981" s="651"/>
      <c r="GUJ2981" s="651"/>
      <c r="GUK2981" s="651"/>
      <c r="GUL2981" s="651"/>
      <c r="GUM2981" s="651"/>
      <c r="GUN2981" s="651"/>
      <c r="GUO2981" s="651"/>
      <c r="GUP2981" s="651"/>
      <c r="GUQ2981" s="651"/>
      <c r="GUR2981" s="651"/>
      <c r="GUS2981" s="651"/>
      <c r="GUT2981" s="651"/>
      <c r="GUU2981" s="651"/>
      <c r="GUV2981" s="651"/>
      <c r="GUW2981" s="651"/>
      <c r="GUX2981" s="651"/>
      <c r="GUY2981" s="651"/>
      <c r="GUZ2981" s="651"/>
      <c r="GVA2981" s="651"/>
      <c r="GVB2981" s="651"/>
      <c r="GVC2981" s="651"/>
      <c r="GVD2981" s="651"/>
      <c r="GVE2981" s="651"/>
      <c r="GVF2981" s="651"/>
      <c r="GVG2981" s="651"/>
      <c r="GVH2981" s="651"/>
      <c r="GVI2981" s="651"/>
      <c r="GVJ2981" s="651"/>
      <c r="GVK2981" s="651"/>
      <c r="GVL2981" s="651"/>
      <c r="GVM2981" s="651"/>
      <c r="GVN2981" s="651"/>
      <c r="GVO2981" s="651"/>
      <c r="GVP2981" s="651"/>
      <c r="GVQ2981" s="651"/>
      <c r="GVR2981" s="651"/>
      <c r="GVS2981" s="651"/>
      <c r="GVT2981" s="651"/>
      <c r="GVU2981" s="651"/>
      <c r="GVV2981" s="651"/>
      <c r="GVW2981" s="651"/>
      <c r="GVX2981" s="651"/>
      <c r="GVY2981" s="651"/>
      <c r="GVZ2981" s="651"/>
      <c r="GWA2981" s="651"/>
      <c r="GWB2981" s="651"/>
      <c r="GWC2981" s="651"/>
      <c r="GWD2981" s="651"/>
      <c r="GWE2981" s="651"/>
      <c r="GWF2981" s="651"/>
      <c r="GWG2981" s="651"/>
      <c r="GWH2981" s="651"/>
      <c r="GWI2981" s="651"/>
      <c r="GWJ2981" s="651"/>
      <c r="GWK2981" s="651"/>
      <c r="GWL2981" s="651"/>
      <c r="GWM2981" s="651"/>
      <c r="GWN2981" s="651"/>
      <c r="GWO2981" s="651"/>
      <c r="GWP2981" s="651"/>
      <c r="GWQ2981" s="651"/>
      <c r="GWR2981" s="651"/>
      <c r="GWS2981" s="651"/>
      <c r="GWT2981" s="651"/>
      <c r="GWU2981" s="651"/>
      <c r="GWV2981" s="651"/>
      <c r="GWW2981" s="651"/>
      <c r="GWX2981" s="651"/>
      <c r="GWY2981" s="651"/>
      <c r="GWZ2981" s="651"/>
      <c r="GXA2981" s="651"/>
      <c r="GXB2981" s="651"/>
      <c r="GXC2981" s="651"/>
      <c r="GXD2981" s="651"/>
      <c r="GXE2981" s="651"/>
      <c r="GXF2981" s="651"/>
      <c r="GXG2981" s="651"/>
      <c r="GXH2981" s="651"/>
      <c r="GXI2981" s="651"/>
      <c r="GXJ2981" s="651"/>
      <c r="GXK2981" s="651"/>
      <c r="GXL2981" s="651"/>
      <c r="GXM2981" s="651"/>
      <c r="GXN2981" s="651"/>
      <c r="GXO2981" s="651"/>
      <c r="GXP2981" s="651"/>
      <c r="GXQ2981" s="651"/>
      <c r="GXR2981" s="651"/>
      <c r="GXS2981" s="651"/>
      <c r="GXT2981" s="651"/>
      <c r="GXU2981" s="651"/>
      <c r="GXV2981" s="651"/>
      <c r="GXW2981" s="651"/>
      <c r="GXX2981" s="651"/>
      <c r="GXY2981" s="651"/>
      <c r="GXZ2981" s="651"/>
      <c r="GYA2981" s="651"/>
      <c r="GYB2981" s="651"/>
      <c r="GYC2981" s="651"/>
      <c r="GYD2981" s="651"/>
      <c r="GYE2981" s="651"/>
      <c r="GYF2981" s="651"/>
      <c r="GYG2981" s="651"/>
      <c r="GYH2981" s="651"/>
      <c r="GYI2981" s="651"/>
      <c r="GYJ2981" s="651"/>
      <c r="GYK2981" s="651"/>
      <c r="GYL2981" s="651"/>
      <c r="GYM2981" s="651"/>
      <c r="GYN2981" s="651"/>
      <c r="GYO2981" s="651"/>
      <c r="GYP2981" s="651"/>
      <c r="GYQ2981" s="651"/>
      <c r="GYR2981" s="651"/>
      <c r="GYS2981" s="651"/>
      <c r="GYT2981" s="651"/>
      <c r="GYU2981" s="651"/>
      <c r="GYV2981" s="651"/>
      <c r="GYW2981" s="651"/>
      <c r="GYX2981" s="651"/>
      <c r="GYY2981" s="651"/>
      <c r="GYZ2981" s="651"/>
      <c r="GZA2981" s="651"/>
      <c r="GZB2981" s="651"/>
      <c r="GZC2981" s="651"/>
      <c r="GZD2981" s="651"/>
      <c r="GZE2981" s="651"/>
      <c r="GZF2981" s="651"/>
      <c r="GZG2981" s="651"/>
      <c r="GZH2981" s="651"/>
      <c r="GZI2981" s="651"/>
      <c r="GZJ2981" s="651"/>
      <c r="GZK2981" s="651"/>
      <c r="GZL2981" s="651"/>
      <c r="GZM2981" s="651"/>
      <c r="GZN2981" s="651"/>
      <c r="GZO2981" s="651"/>
      <c r="GZP2981" s="651"/>
      <c r="GZQ2981" s="651"/>
      <c r="GZR2981" s="651"/>
      <c r="GZS2981" s="651"/>
      <c r="GZT2981" s="651"/>
      <c r="GZU2981" s="651"/>
      <c r="GZV2981" s="651"/>
      <c r="GZW2981" s="651"/>
      <c r="GZX2981" s="651"/>
      <c r="GZY2981" s="651"/>
      <c r="GZZ2981" s="651"/>
      <c r="HAA2981" s="651"/>
      <c r="HAB2981" s="651"/>
      <c r="HAC2981" s="651"/>
      <c r="HAD2981" s="651"/>
      <c r="HAE2981" s="651"/>
      <c r="HAF2981" s="651"/>
      <c r="HAG2981" s="651"/>
      <c r="HAH2981" s="651"/>
      <c r="HAI2981" s="651"/>
      <c r="HAJ2981" s="651"/>
      <c r="HAK2981" s="651"/>
      <c r="HAL2981" s="651"/>
      <c r="HAM2981" s="651"/>
      <c r="HAN2981" s="651"/>
      <c r="HAO2981" s="651"/>
      <c r="HAP2981" s="651"/>
      <c r="HAQ2981" s="651"/>
      <c r="HAR2981" s="651"/>
      <c r="HAS2981" s="651"/>
      <c r="HAT2981" s="651"/>
      <c r="HAU2981" s="651"/>
      <c r="HAV2981" s="651"/>
      <c r="HAW2981" s="651"/>
      <c r="HAX2981" s="651"/>
      <c r="HAY2981" s="651"/>
      <c r="HAZ2981" s="651"/>
      <c r="HBA2981" s="651"/>
      <c r="HBB2981" s="651"/>
      <c r="HBC2981" s="651"/>
      <c r="HBD2981" s="651"/>
      <c r="HBE2981" s="651"/>
      <c r="HBF2981" s="651"/>
      <c r="HBG2981" s="651"/>
      <c r="HBH2981" s="651"/>
      <c r="HBI2981" s="651"/>
      <c r="HBJ2981" s="651"/>
      <c r="HBK2981" s="651"/>
      <c r="HBL2981" s="651"/>
      <c r="HBM2981" s="651"/>
      <c r="HBN2981" s="651"/>
      <c r="HBO2981" s="651"/>
      <c r="HBP2981" s="651"/>
      <c r="HBQ2981" s="651"/>
      <c r="HBR2981" s="651"/>
      <c r="HBS2981" s="651"/>
      <c r="HBT2981" s="651"/>
      <c r="HBU2981" s="651"/>
      <c r="HBV2981" s="651"/>
      <c r="HBW2981" s="651"/>
      <c r="HBX2981" s="651"/>
      <c r="HBY2981" s="651"/>
      <c r="HBZ2981" s="651"/>
      <c r="HCA2981" s="651"/>
      <c r="HCB2981" s="651"/>
      <c r="HCC2981" s="651"/>
      <c r="HCD2981" s="651"/>
      <c r="HCE2981" s="651"/>
      <c r="HCF2981" s="651"/>
      <c r="HCG2981" s="651"/>
      <c r="HCH2981" s="651"/>
      <c r="HCI2981" s="651"/>
      <c r="HCJ2981" s="651"/>
      <c r="HCK2981" s="651"/>
      <c r="HCL2981" s="651"/>
      <c r="HCM2981" s="651"/>
      <c r="HCN2981" s="651"/>
      <c r="HCO2981" s="651"/>
      <c r="HCP2981" s="651"/>
      <c r="HCQ2981" s="651"/>
      <c r="HCR2981" s="651"/>
      <c r="HCS2981" s="651"/>
      <c r="HCT2981" s="651"/>
      <c r="HCU2981" s="651"/>
      <c r="HCV2981" s="651"/>
      <c r="HCW2981" s="651"/>
      <c r="HCX2981" s="651"/>
      <c r="HCY2981" s="651"/>
      <c r="HCZ2981" s="651"/>
      <c r="HDA2981" s="651"/>
      <c r="HDB2981" s="651"/>
      <c r="HDC2981" s="651"/>
      <c r="HDD2981" s="651"/>
      <c r="HDE2981" s="651"/>
      <c r="HDF2981" s="651"/>
      <c r="HDG2981" s="651"/>
      <c r="HDH2981" s="651"/>
      <c r="HDI2981" s="651"/>
      <c r="HDJ2981" s="651"/>
      <c r="HDK2981" s="651"/>
      <c r="HDL2981" s="651"/>
      <c r="HDM2981" s="651"/>
      <c r="HDN2981" s="651"/>
      <c r="HDO2981" s="651"/>
      <c r="HDP2981" s="651"/>
      <c r="HDQ2981" s="651"/>
      <c r="HDR2981" s="651"/>
      <c r="HDS2981" s="651"/>
      <c r="HDT2981" s="651"/>
      <c r="HDU2981" s="651"/>
      <c r="HDV2981" s="651"/>
      <c r="HDW2981" s="651"/>
      <c r="HDX2981" s="651"/>
      <c r="HDY2981" s="651"/>
      <c r="HDZ2981" s="651"/>
      <c r="HEA2981" s="651"/>
      <c r="HEB2981" s="651"/>
      <c r="HEC2981" s="651"/>
      <c r="HED2981" s="651"/>
      <c r="HEE2981" s="651"/>
      <c r="HEF2981" s="651"/>
      <c r="HEG2981" s="651"/>
      <c r="HEH2981" s="651"/>
      <c r="HEI2981" s="651"/>
      <c r="HEJ2981" s="651"/>
      <c r="HEK2981" s="651"/>
      <c r="HEL2981" s="651"/>
      <c r="HEM2981" s="651"/>
      <c r="HEN2981" s="651"/>
      <c r="HEO2981" s="651"/>
      <c r="HEP2981" s="651"/>
      <c r="HEQ2981" s="651"/>
      <c r="HER2981" s="651"/>
      <c r="HES2981" s="651"/>
      <c r="HET2981" s="651"/>
      <c r="HEU2981" s="651"/>
      <c r="HEV2981" s="651"/>
      <c r="HEW2981" s="651"/>
      <c r="HEX2981" s="651"/>
      <c r="HEY2981" s="651"/>
      <c r="HEZ2981" s="651"/>
      <c r="HFA2981" s="651"/>
      <c r="HFB2981" s="651"/>
      <c r="HFC2981" s="651"/>
      <c r="HFD2981" s="651"/>
      <c r="HFE2981" s="651"/>
      <c r="HFF2981" s="651"/>
      <c r="HFG2981" s="651"/>
      <c r="HFH2981" s="651"/>
      <c r="HFI2981" s="651"/>
      <c r="HFJ2981" s="651"/>
      <c r="HFK2981" s="651"/>
      <c r="HFL2981" s="651"/>
      <c r="HFM2981" s="651"/>
      <c r="HFN2981" s="651"/>
      <c r="HFO2981" s="651"/>
      <c r="HFP2981" s="651"/>
      <c r="HFQ2981" s="651"/>
      <c r="HFR2981" s="651"/>
      <c r="HFS2981" s="651"/>
      <c r="HFT2981" s="651"/>
      <c r="HFU2981" s="651"/>
      <c r="HFV2981" s="651"/>
      <c r="HFW2981" s="651"/>
      <c r="HFX2981" s="651"/>
      <c r="HFY2981" s="651"/>
      <c r="HFZ2981" s="651"/>
      <c r="HGA2981" s="651"/>
      <c r="HGB2981" s="651"/>
      <c r="HGC2981" s="651"/>
      <c r="HGD2981" s="651"/>
      <c r="HGE2981" s="651"/>
      <c r="HGF2981" s="651"/>
      <c r="HGG2981" s="651"/>
      <c r="HGH2981" s="651"/>
      <c r="HGI2981" s="651"/>
      <c r="HGJ2981" s="651"/>
      <c r="HGK2981" s="651"/>
      <c r="HGL2981" s="651"/>
      <c r="HGM2981" s="651"/>
      <c r="HGN2981" s="651"/>
      <c r="HGO2981" s="651"/>
      <c r="HGP2981" s="651"/>
      <c r="HGQ2981" s="651"/>
      <c r="HGR2981" s="651"/>
      <c r="HGS2981" s="651"/>
      <c r="HGT2981" s="651"/>
      <c r="HGU2981" s="651"/>
      <c r="HGV2981" s="651"/>
      <c r="HGW2981" s="651"/>
      <c r="HGX2981" s="651"/>
      <c r="HGY2981" s="651"/>
      <c r="HGZ2981" s="651"/>
      <c r="HHA2981" s="651"/>
      <c r="HHB2981" s="651"/>
      <c r="HHC2981" s="651"/>
      <c r="HHD2981" s="651"/>
      <c r="HHE2981" s="651"/>
      <c r="HHF2981" s="651"/>
      <c r="HHG2981" s="651"/>
      <c r="HHH2981" s="651"/>
      <c r="HHI2981" s="651"/>
      <c r="HHJ2981" s="651"/>
      <c r="HHK2981" s="651"/>
      <c r="HHL2981" s="651"/>
      <c r="HHM2981" s="651"/>
      <c r="HHN2981" s="651"/>
      <c r="HHO2981" s="651"/>
      <c r="HHP2981" s="651"/>
      <c r="HHQ2981" s="651"/>
      <c r="HHR2981" s="651"/>
      <c r="HHS2981" s="651"/>
      <c r="HHT2981" s="651"/>
      <c r="HHU2981" s="651"/>
      <c r="HHV2981" s="651"/>
      <c r="HHW2981" s="651"/>
      <c r="HHX2981" s="651"/>
      <c r="HHY2981" s="651"/>
      <c r="HHZ2981" s="651"/>
      <c r="HIA2981" s="651"/>
      <c r="HIB2981" s="651"/>
      <c r="HIC2981" s="651"/>
      <c r="HID2981" s="651"/>
      <c r="HIE2981" s="651"/>
      <c r="HIF2981" s="651"/>
      <c r="HIG2981" s="651"/>
      <c r="HIH2981" s="651"/>
      <c r="HII2981" s="651"/>
      <c r="HIJ2981" s="651"/>
      <c r="HIK2981" s="651"/>
      <c r="HIL2981" s="651"/>
      <c r="HIM2981" s="651"/>
      <c r="HIN2981" s="651"/>
      <c r="HIO2981" s="651"/>
      <c r="HIP2981" s="651"/>
      <c r="HIQ2981" s="651"/>
      <c r="HIR2981" s="651"/>
      <c r="HIS2981" s="651"/>
      <c r="HIT2981" s="651"/>
      <c r="HIU2981" s="651"/>
      <c r="HIV2981" s="651"/>
      <c r="HIW2981" s="651"/>
      <c r="HIX2981" s="651"/>
      <c r="HIY2981" s="651"/>
      <c r="HIZ2981" s="651"/>
      <c r="HJA2981" s="651"/>
      <c r="HJB2981" s="651"/>
      <c r="HJC2981" s="651"/>
      <c r="HJD2981" s="651"/>
      <c r="HJE2981" s="651"/>
      <c r="HJF2981" s="651"/>
      <c r="HJG2981" s="651"/>
      <c r="HJH2981" s="651"/>
      <c r="HJI2981" s="651"/>
      <c r="HJJ2981" s="651"/>
      <c r="HJK2981" s="651"/>
      <c r="HJL2981" s="651"/>
      <c r="HJM2981" s="651"/>
      <c r="HJN2981" s="651"/>
      <c r="HJO2981" s="651"/>
      <c r="HJP2981" s="651"/>
      <c r="HJQ2981" s="651"/>
      <c r="HJR2981" s="651"/>
      <c r="HJS2981" s="651"/>
      <c r="HJT2981" s="651"/>
      <c r="HJU2981" s="651"/>
      <c r="HJV2981" s="651"/>
      <c r="HJW2981" s="651"/>
      <c r="HJX2981" s="651"/>
      <c r="HJY2981" s="651"/>
      <c r="HJZ2981" s="651"/>
      <c r="HKA2981" s="651"/>
      <c r="HKB2981" s="651"/>
      <c r="HKC2981" s="651"/>
      <c r="HKD2981" s="651"/>
      <c r="HKE2981" s="651"/>
      <c r="HKF2981" s="651"/>
      <c r="HKG2981" s="651"/>
      <c r="HKH2981" s="651"/>
      <c r="HKI2981" s="651"/>
      <c r="HKJ2981" s="651"/>
      <c r="HKK2981" s="651"/>
      <c r="HKL2981" s="651"/>
      <c r="HKM2981" s="651"/>
      <c r="HKN2981" s="651"/>
      <c r="HKO2981" s="651"/>
      <c r="HKP2981" s="651"/>
      <c r="HKQ2981" s="651"/>
      <c r="HKR2981" s="651"/>
      <c r="HKS2981" s="651"/>
      <c r="HKT2981" s="651"/>
      <c r="HKU2981" s="651"/>
      <c r="HKV2981" s="651"/>
      <c r="HKW2981" s="651"/>
      <c r="HKX2981" s="651"/>
      <c r="HKY2981" s="651"/>
      <c r="HKZ2981" s="651"/>
      <c r="HLA2981" s="651"/>
      <c r="HLB2981" s="651"/>
      <c r="HLC2981" s="651"/>
      <c r="HLD2981" s="651"/>
      <c r="HLE2981" s="651"/>
      <c r="HLF2981" s="651"/>
      <c r="HLG2981" s="651"/>
      <c r="HLH2981" s="651"/>
      <c r="HLI2981" s="651"/>
      <c r="HLJ2981" s="651"/>
      <c r="HLK2981" s="651"/>
      <c r="HLL2981" s="651"/>
      <c r="HLM2981" s="651"/>
      <c r="HLN2981" s="651"/>
      <c r="HLO2981" s="651"/>
      <c r="HLP2981" s="651"/>
      <c r="HLQ2981" s="651"/>
      <c r="HLR2981" s="651"/>
      <c r="HLS2981" s="651"/>
      <c r="HLT2981" s="651"/>
      <c r="HLU2981" s="651"/>
      <c r="HLV2981" s="651"/>
      <c r="HLW2981" s="651"/>
      <c r="HLX2981" s="651"/>
      <c r="HLY2981" s="651"/>
      <c r="HLZ2981" s="651"/>
      <c r="HMA2981" s="651"/>
      <c r="HMB2981" s="651"/>
      <c r="HMC2981" s="651"/>
      <c r="HMD2981" s="651"/>
      <c r="HME2981" s="651"/>
      <c r="HMF2981" s="651"/>
      <c r="HMG2981" s="651"/>
      <c r="HMH2981" s="651"/>
      <c r="HMI2981" s="651"/>
      <c r="HMJ2981" s="651"/>
      <c r="HMK2981" s="651"/>
      <c r="HML2981" s="651"/>
      <c r="HMM2981" s="651"/>
      <c r="HMN2981" s="651"/>
      <c r="HMO2981" s="651"/>
      <c r="HMP2981" s="651"/>
      <c r="HMQ2981" s="651"/>
      <c r="HMR2981" s="651"/>
      <c r="HMS2981" s="651"/>
      <c r="HMT2981" s="651"/>
      <c r="HMU2981" s="651"/>
      <c r="HMV2981" s="651"/>
      <c r="HMW2981" s="651"/>
      <c r="HMX2981" s="651"/>
      <c r="HMY2981" s="651"/>
      <c r="HMZ2981" s="651"/>
      <c r="HNA2981" s="651"/>
      <c r="HNB2981" s="651"/>
      <c r="HNC2981" s="651"/>
      <c r="HND2981" s="651"/>
      <c r="HNE2981" s="651"/>
      <c r="HNF2981" s="651"/>
      <c r="HNG2981" s="651"/>
      <c r="HNH2981" s="651"/>
      <c r="HNI2981" s="651"/>
      <c r="HNJ2981" s="651"/>
      <c r="HNK2981" s="651"/>
      <c r="HNL2981" s="651"/>
      <c r="HNM2981" s="651"/>
      <c r="HNN2981" s="651"/>
      <c r="HNO2981" s="651"/>
      <c r="HNP2981" s="651"/>
      <c r="HNQ2981" s="651"/>
      <c r="HNR2981" s="651"/>
      <c r="HNS2981" s="651"/>
      <c r="HNT2981" s="651"/>
      <c r="HNU2981" s="651"/>
      <c r="HNV2981" s="651"/>
      <c r="HNW2981" s="651"/>
      <c r="HNX2981" s="651"/>
      <c r="HNY2981" s="651"/>
      <c r="HNZ2981" s="651"/>
      <c r="HOA2981" s="651"/>
      <c r="HOB2981" s="651"/>
      <c r="HOC2981" s="651"/>
      <c r="HOD2981" s="651"/>
      <c r="HOE2981" s="651"/>
      <c r="HOF2981" s="651"/>
      <c r="HOG2981" s="651"/>
      <c r="HOH2981" s="651"/>
      <c r="HOI2981" s="651"/>
      <c r="HOJ2981" s="651"/>
      <c r="HOK2981" s="651"/>
      <c r="HOL2981" s="651"/>
      <c r="HOM2981" s="651"/>
      <c r="HON2981" s="651"/>
      <c r="HOO2981" s="651"/>
      <c r="HOP2981" s="651"/>
      <c r="HOQ2981" s="651"/>
      <c r="HOR2981" s="651"/>
      <c r="HOS2981" s="651"/>
      <c r="HOT2981" s="651"/>
      <c r="HOU2981" s="651"/>
      <c r="HOV2981" s="651"/>
      <c r="HOW2981" s="651"/>
      <c r="HOX2981" s="651"/>
      <c r="HOY2981" s="651"/>
      <c r="HOZ2981" s="651"/>
      <c r="HPA2981" s="651"/>
      <c r="HPB2981" s="651"/>
      <c r="HPC2981" s="651"/>
      <c r="HPD2981" s="651"/>
      <c r="HPE2981" s="651"/>
      <c r="HPF2981" s="651"/>
      <c r="HPG2981" s="651"/>
      <c r="HPH2981" s="651"/>
      <c r="HPI2981" s="651"/>
      <c r="HPJ2981" s="651"/>
      <c r="HPK2981" s="651"/>
      <c r="HPL2981" s="651"/>
      <c r="HPM2981" s="651"/>
      <c r="HPN2981" s="651"/>
      <c r="HPO2981" s="651"/>
      <c r="HPP2981" s="651"/>
      <c r="HPQ2981" s="651"/>
      <c r="HPR2981" s="651"/>
      <c r="HPS2981" s="651"/>
      <c r="HPT2981" s="651"/>
      <c r="HPU2981" s="651"/>
      <c r="HPV2981" s="651"/>
      <c r="HPW2981" s="651"/>
      <c r="HPX2981" s="651"/>
      <c r="HPY2981" s="651"/>
      <c r="HPZ2981" s="651"/>
      <c r="HQA2981" s="651"/>
      <c r="HQB2981" s="651"/>
      <c r="HQC2981" s="651"/>
      <c r="HQD2981" s="651"/>
      <c r="HQE2981" s="651"/>
      <c r="HQF2981" s="651"/>
      <c r="HQG2981" s="651"/>
      <c r="HQH2981" s="651"/>
      <c r="HQI2981" s="651"/>
      <c r="HQJ2981" s="651"/>
      <c r="HQK2981" s="651"/>
      <c r="HQL2981" s="651"/>
      <c r="HQM2981" s="651"/>
      <c r="HQN2981" s="651"/>
      <c r="HQO2981" s="651"/>
      <c r="HQP2981" s="651"/>
      <c r="HQQ2981" s="651"/>
      <c r="HQR2981" s="651"/>
      <c r="HQS2981" s="651"/>
      <c r="HQT2981" s="651"/>
      <c r="HQU2981" s="651"/>
      <c r="HQV2981" s="651"/>
      <c r="HQW2981" s="651"/>
      <c r="HQX2981" s="651"/>
      <c r="HQY2981" s="651"/>
      <c r="HQZ2981" s="651"/>
      <c r="HRA2981" s="651"/>
      <c r="HRB2981" s="651"/>
      <c r="HRC2981" s="651"/>
      <c r="HRD2981" s="651"/>
      <c r="HRE2981" s="651"/>
      <c r="HRF2981" s="651"/>
      <c r="HRG2981" s="651"/>
      <c r="HRH2981" s="651"/>
      <c r="HRI2981" s="651"/>
      <c r="HRJ2981" s="651"/>
      <c r="HRK2981" s="651"/>
      <c r="HRL2981" s="651"/>
      <c r="HRM2981" s="651"/>
      <c r="HRN2981" s="651"/>
      <c r="HRO2981" s="651"/>
      <c r="HRP2981" s="651"/>
      <c r="HRQ2981" s="651"/>
      <c r="HRR2981" s="651"/>
      <c r="HRS2981" s="651"/>
      <c r="HRT2981" s="651"/>
      <c r="HRU2981" s="651"/>
      <c r="HRV2981" s="651"/>
      <c r="HRW2981" s="651"/>
      <c r="HRX2981" s="651"/>
      <c r="HRY2981" s="651"/>
      <c r="HRZ2981" s="651"/>
      <c r="HSA2981" s="651"/>
      <c r="HSB2981" s="651"/>
      <c r="HSC2981" s="651"/>
      <c r="HSD2981" s="651"/>
      <c r="HSE2981" s="651"/>
      <c r="HSF2981" s="651"/>
      <c r="HSG2981" s="651"/>
      <c r="HSH2981" s="651"/>
      <c r="HSI2981" s="651"/>
      <c r="HSJ2981" s="651"/>
      <c r="HSK2981" s="651"/>
      <c r="HSL2981" s="651"/>
      <c r="HSM2981" s="651"/>
      <c r="HSN2981" s="651"/>
      <c r="HSO2981" s="651"/>
      <c r="HSP2981" s="651"/>
      <c r="HSQ2981" s="651"/>
      <c r="HSR2981" s="651"/>
      <c r="HSS2981" s="651"/>
      <c r="HST2981" s="651"/>
      <c r="HSU2981" s="651"/>
      <c r="HSV2981" s="651"/>
      <c r="HSW2981" s="651"/>
      <c r="HSX2981" s="651"/>
      <c r="HSY2981" s="651"/>
      <c r="HSZ2981" s="651"/>
      <c r="HTA2981" s="651"/>
      <c r="HTB2981" s="651"/>
      <c r="HTC2981" s="651"/>
      <c r="HTD2981" s="651"/>
      <c r="HTE2981" s="651"/>
      <c r="HTF2981" s="651"/>
      <c r="HTG2981" s="651"/>
      <c r="HTH2981" s="651"/>
      <c r="HTI2981" s="651"/>
      <c r="HTJ2981" s="651"/>
      <c r="HTK2981" s="651"/>
      <c r="HTL2981" s="651"/>
      <c r="HTM2981" s="651"/>
      <c r="HTN2981" s="651"/>
      <c r="HTO2981" s="651"/>
      <c r="HTP2981" s="651"/>
      <c r="HTQ2981" s="651"/>
      <c r="HTR2981" s="651"/>
      <c r="HTS2981" s="651"/>
      <c r="HTT2981" s="651"/>
      <c r="HTU2981" s="651"/>
      <c r="HTV2981" s="651"/>
      <c r="HTW2981" s="651"/>
      <c r="HTX2981" s="651"/>
      <c r="HTY2981" s="651"/>
      <c r="HTZ2981" s="651"/>
      <c r="HUA2981" s="651"/>
      <c r="HUB2981" s="651"/>
      <c r="HUC2981" s="651"/>
      <c r="HUD2981" s="651"/>
      <c r="HUE2981" s="651"/>
      <c r="HUF2981" s="651"/>
      <c r="HUG2981" s="651"/>
      <c r="HUH2981" s="651"/>
      <c r="HUI2981" s="651"/>
      <c r="HUJ2981" s="651"/>
      <c r="HUK2981" s="651"/>
      <c r="HUL2981" s="651"/>
      <c r="HUM2981" s="651"/>
      <c r="HUN2981" s="651"/>
      <c r="HUO2981" s="651"/>
      <c r="HUP2981" s="651"/>
      <c r="HUQ2981" s="651"/>
      <c r="HUR2981" s="651"/>
      <c r="HUS2981" s="651"/>
      <c r="HUT2981" s="651"/>
      <c r="HUU2981" s="651"/>
      <c r="HUV2981" s="651"/>
      <c r="HUW2981" s="651"/>
      <c r="HUX2981" s="651"/>
      <c r="HUY2981" s="651"/>
      <c r="HUZ2981" s="651"/>
      <c r="HVA2981" s="651"/>
      <c r="HVB2981" s="651"/>
      <c r="HVC2981" s="651"/>
      <c r="HVD2981" s="651"/>
      <c r="HVE2981" s="651"/>
      <c r="HVF2981" s="651"/>
      <c r="HVG2981" s="651"/>
      <c r="HVH2981" s="651"/>
      <c r="HVI2981" s="651"/>
      <c r="HVJ2981" s="651"/>
      <c r="HVK2981" s="651"/>
      <c r="HVL2981" s="651"/>
      <c r="HVM2981" s="651"/>
      <c r="HVN2981" s="651"/>
      <c r="HVO2981" s="651"/>
      <c r="HVP2981" s="651"/>
      <c r="HVQ2981" s="651"/>
      <c r="HVR2981" s="651"/>
      <c r="HVS2981" s="651"/>
      <c r="HVT2981" s="651"/>
      <c r="HVU2981" s="651"/>
      <c r="HVV2981" s="651"/>
      <c r="HVW2981" s="651"/>
      <c r="HVX2981" s="651"/>
      <c r="HVY2981" s="651"/>
      <c r="HVZ2981" s="651"/>
      <c r="HWA2981" s="651"/>
      <c r="HWB2981" s="651"/>
      <c r="HWC2981" s="651"/>
      <c r="HWD2981" s="651"/>
      <c r="HWE2981" s="651"/>
      <c r="HWF2981" s="651"/>
      <c r="HWG2981" s="651"/>
      <c r="HWH2981" s="651"/>
      <c r="HWI2981" s="651"/>
      <c r="HWJ2981" s="651"/>
      <c r="HWK2981" s="651"/>
      <c r="HWL2981" s="651"/>
      <c r="HWM2981" s="651"/>
      <c r="HWN2981" s="651"/>
      <c r="HWO2981" s="651"/>
      <c r="HWP2981" s="651"/>
      <c r="HWQ2981" s="651"/>
      <c r="HWR2981" s="651"/>
      <c r="HWS2981" s="651"/>
      <c r="HWT2981" s="651"/>
      <c r="HWU2981" s="651"/>
      <c r="HWV2981" s="651"/>
      <c r="HWW2981" s="651"/>
      <c r="HWX2981" s="651"/>
      <c r="HWY2981" s="651"/>
      <c r="HWZ2981" s="651"/>
      <c r="HXA2981" s="651"/>
      <c r="HXB2981" s="651"/>
      <c r="HXC2981" s="651"/>
      <c r="HXD2981" s="651"/>
      <c r="HXE2981" s="651"/>
      <c r="HXF2981" s="651"/>
      <c r="HXG2981" s="651"/>
      <c r="HXH2981" s="651"/>
      <c r="HXI2981" s="651"/>
      <c r="HXJ2981" s="651"/>
      <c r="HXK2981" s="651"/>
      <c r="HXL2981" s="651"/>
      <c r="HXM2981" s="651"/>
      <c r="HXN2981" s="651"/>
      <c r="HXO2981" s="651"/>
      <c r="HXP2981" s="651"/>
      <c r="HXQ2981" s="651"/>
      <c r="HXR2981" s="651"/>
      <c r="HXS2981" s="651"/>
      <c r="HXT2981" s="651"/>
      <c r="HXU2981" s="651"/>
      <c r="HXV2981" s="651"/>
      <c r="HXW2981" s="651"/>
      <c r="HXX2981" s="651"/>
      <c r="HXY2981" s="651"/>
      <c r="HXZ2981" s="651"/>
      <c r="HYA2981" s="651"/>
      <c r="HYB2981" s="651"/>
      <c r="HYC2981" s="651"/>
      <c r="HYD2981" s="651"/>
      <c r="HYE2981" s="651"/>
      <c r="HYF2981" s="651"/>
      <c r="HYG2981" s="651"/>
      <c r="HYH2981" s="651"/>
      <c r="HYI2981" s="651"/>
      <c r="HYJ2981" s="651"/>
      <c r="HYK2981" s="651"/>
      <c r="HYL2981" s="651"/>
      <c r="HYM2981" s="651"/>
      <c r="HYN2981" s="651"/>
      <c r="HYO2981" s="651"/>
      <c r="HYP2981" s="651"/>
      <c r="HYQ2981" s="651"/>
      <c r="HYR2981" s="651"/>
      <c r="HYS2981" s="651"/>
      <c r="HYT2981" s="651"/>
      <c r="HYU2981" s="651"/>
      <c r="HYV2981" s="651"/>
      <c r="HYW2981" s="651"/>
      <c r="HYX2981" s="651"/>
      <c r="HYY2981" s="651"/>
      <c r="HYZ2981" s="651"/>
      <c r="HZA2981" s="651"/>
      <c r="HZB2981" s="651"/>
      <c r="HZC2981" s="651"/>
      <c r="HZD2981" s="651"/>
      <c r="HZE2981" s="651"/>
      <c r="HZF2981" s="651"/>
      <c r="HZG2981" s="651"/>
      <c r="HZH2981" s="651"/>
      <c r="HZI2981" s="651"/>
      <c r="HZJ2981" s="651"/>
      <c r="HZK2981" s="651"/>
      <c r="HZL2981" s="651"/>
      <c r="HZM2981" s="651"/>
      <c r="HZN2981" s="651"/>
      <c r="HZO2981" s="651"/>
      <c r="HZP2981" s="651"/>
      <c r="HZQ2981" s="651"/>
      <c r="HZR2981" s="651"/>
      <c r="HZS2981" s="651"/>
      <c r="HZT2981" s="651"/>
      <c r="HZU2981" s="651"/>
      <c r="HZV2981" s="651"/>
      <c r="HZW2981" s="651"/>
      <c r="HZX2981" s="651"/>
      <c r="HZY2981" s="651"/>
      <c r="HZZ2981" s="651"/>
      <c r="IAA2981" s="651"/>
      <c r="IAB2981" s="651"/>
      <c r="IAC2981" s="651"/>
      <c r="IAD2981" s="651"/>
      <c r="IAE2981" s="651"/>
      <c r="IAF2981" s="651"/>
      <c r="IAG2981" s="651"/>
      <c r="IAH2981" s="651"/>
      <c r="IAI2981" s="651"/>
      <c r="IAJ2981" s="651"/>
      <c r="IAK2981" s="651"/>
      <c r="IAL2981" s="651"/>
      <c r="IAM2981" s="651"/>
      <c r="IAN2981" s="651"/>
      <c r="IAO2981" s="651"/>
      <c r="IAP2981" s="651"/>
      <c r="IAQ2981" s="651"/>
      <c r="IAR2981" s="651"/>
      <c r="IAS2981" s="651"/>
      <c r="IAT2981" s="651"/>
      <c r="IAU2981" s="651"/>
      <c r="IAV2981" s="651"/>
      <c r="IAW2981" s="651"/>
      <c r="IAX2981" s="651"/>
      <c r="IAY2981" s="651"/>
      <c r="IAZ2981" s="651"/>
      <c r="IBA2981" s="651"/>
      <c r="IBB2981" s="651"/>
      <c r="IBC2981" s="651"/>
      <c r="IBD2981" s="651"/>
      <c r="IBE2981" s="651"/>
      <c r="IBF2981" s="651"/>
      <c r="IBG2981" s="651"/>
      <c r="IBH2981" s="651"/>
      <c r="IBI2981" s="651"/>
      <c r="IBJ2981" s="651"/>
      <c r="IBK2981" s="651"/>
      <c r="IBL2981" s="651"/>
      <c r="IBM2981" s="651"/>
      <c r="IBN2981" s="651"/>
      <c r="IBO2981" s="651"/>
      <c r="IBP2981" s="651"/>
      <c r="IBQ2981" s="651"/>
      <c r="IBR2981" s="651"/>
      <c r="IBS2981" s="651"/>
      <c r="IBT2981" s="651"/>
      <c r="IBU2981" s="651"/>
      <c r="IBV2981" s="651"/>
      <c r="IBW2981" s="651"/>
      <c r="IBX2981" s="651"/>
      <c r="IBY2981" s="651"/>
      <c r="IBZ2981" s="651"/>
      <c r="ICA2981" s="651"/>
      <c r="ICB2981" s="651"/>
      <c r="ICC2981" s="651"/>
      <c r="ICD2981" s="651"/>
      <c r="ICE2981" s="651"/>
      <c r="ICF2981" s="651"/>
      <c r="ICG2981" s="651"/>
      <c r="ICH2981" s="651"/>
      <c r="ICI2981" s="651"/>
      <c r="ICJ2981" s="651"/>
      <c r="ICK2981" s="651"/>
      <c r="ICL2981" s="651"/>
      <c r="ICM2981" s="651"/>
      <c r="ICN2981" s="651"/>
      <c r="ICO2981" s="651"/>
      <c r="ICP2981" s="651"/>
      <c r="ICQ2981" s="651"/>
      <c r="ICR2981" s="651"/>
      <c r="ICS2981" s="651"/>
      <c r="ICT2981" s="651"/>
      <c r="ICU2981" s="651"/>
      <c r="ICV2981" s="651"/>
      <c r="ICW2981" s="651"/>
      <c r="ICX2981" s="651"/>
      <c r="ICY2981" s="651"/>
      <c r="ICZ2981" s="651"/>
      <c r="IDA2981" s="651"/>
      <c r="IDB2981" s="651"/>
      <c r="IDC2981" s="651"/>
      <c r="IDD2981" s="651"/>
      <c r="IDE2981" s="651"/>
      <c r="IDF2981" s="651"/>
      <c r="IDG2981" s="651"/>
      <c r="IDH2981" s="651"/>
      <c r="IDI2981" s="651"/>
      <c r="IDJ2981" s="651"/>
      <c r="IDK2981" s="651"/>
      <c r="IDL2981" s="651"/>
      <c r="IDM2981" s="651"/>
      <c r="IDN2981" s="651"/>
      <c r="IDO2981" s="651"/>
      <c r="IDP2981" s="651"/>
      <c r="IDQ2981" s="651"/>
      <c r="IDR2981" s="651"/>
      <c r="IDS2981" s="651"/>
      <c r="IDT2981" s="651"/>
      <c r="IDU2981" s="651"/>
      <c r="IDV2981" s="651"/>
      <c r="IDW2981" s="651"/>
      <c r="IDX2981" s="651"/>
      <c r="IDY2981" s="651"/>
      <c r="IDZ2981" s="651"/>
      <c r="IEA2981" s="651"/>
      <c r="IEB2981" s="651"/>
      <c r="IEC2981" s="651"/>
      <c r="IED2981" s="651"/>
      <c r="IEE2981" s="651"/>
      <c r="IEF2981" s="651"/>
      <c r="IEG2981" s="651"/>
      <c r="IEH2981" s="651"/>
      <c r="IEI2981" s="651"/>
      <c r="IEJ2981" s="651"/>
      <c r="IEK2981" s="651"/>
      <c r="IEL2981" s="651"/>
      <c r="IEM2981" s="651"/>
      <c r="IEN2981" s="651"/>
      <c r="IEO2981" s="651"/>
      <c r="IEP2981" s="651"/>
      <c r="IEQ2981" s="651"/>
      <c r="IER2981" s="651"/>
      <c r="IES2981" s="651"/>
      <c r="IET2981" s="651"/>
      <c r="IEU2981" s="651"/>
      <c r="IEV2981" s="651"/>
      <c r="IEW2981" s="651"/>
      <c r="IEX2981" s="651"/>
      <c r="IEY2981" s="651"/>
      <c r="IEZ2981" s="651"/>
      <c r="IFA2981" s="651"/>
      <c r="IFB2981" s="651"/>
      <c r="IFC2981" s="651"/>
      <c r="IFD2981" s="651"/>
      <c r="IFE2981" s="651"/>
      <c r="IFF2981" s="651"/>
      <c r="IFG2981" s="651"/>
      <c r="IFH2981" s="651"/>
      <c r="IFI2981" s="651"/>
      <c r="IFJ2981" s="651"/>
      <c r="IFK2981" s="651"/>
      <c r="IFL2981" s="651"/>
      <c r="IFM2981" s="651"/>
      <c r="IFN2981" s="651"/>
      <c r="IFO2981" s="651"/>
      <c r="IFP2981" s="651"/>
      <c r="IFQ2981" s="651"/>
      <c r="IFR2981" s="651"/>
      <c r="IFS2981" s="651"/>
      <c r="IFT2981" s="651"/>
      <c r="IFU2981" s="651"/>
      <c r="IFV2981" s="651"/>
      <c r="IFW2981" s="651"/>
      <c r="IFX2981" s="651"/>
      <c r="IFY2981" s="651"/>
      <c r="IFZ2981" s="651"/>
      <c r="IGA2981" s="651"/>
      <c r="IGB2981" s="651"/>
      <c r="IGC2981" s="651"/>
      <c r="IGD2981" s="651"/>
      <c r="IGE2981" s="651"/>
      <c r="IGF2981" s="651"/>
      <c r="IGG2981" s="651"/>
      <c r="IGH2981" s="651"/>
      <c r="IGI2981" s="651"/>
      <c r="IGJ2981" s="651"/>
      <c r="IGK2981" s="651"/>
      <c r="IGL2981" s="651"/>
      <c r="IGM2981" s="651"/>
      <c r="IGN2981" s="651"/>
      <c r="IGO2981" s="651"/>
      <c r="IGP2981" s="651"/>
      <c r="IGQ2981" s="651"/>
      <c r="IGR2981" s="651"/>
      <c r="IGS2981" s="651"/>
      <c r="IGT2981" s="651"/>
      <c r="IGU2981" s="651"/>
      <c r="IGV2981" s="651"/>
      <c r="IGW2981" s="651"/>
      <c r="IGX2981" s="651"/>
      <c r="IGY2981" s="651"/>
      <c r="IGZ2981" s="651"/>
      <c r="IHA2981" s="651"/>
      <c r="IHB2981" s="651"/>
      <c r="IHC2981" s="651"/>
      <c r="IHD2981" s="651"/>
      <c r="IHE2981" s="651"/>
      <c r="IHF2981" s="651"/>
      <c r="IHG2981" s="651"/>
      <c r="IHH2981" s="651"/>
      <c r="IHI2981" s="651"/>
      <c r="IHJ2981" s="651"/>
      <c r="IHK2981" s="651"/>
      <c r="IHL2981" s="651"/>
      <c r="IHM2981" s="651"/>
      <c r="IHN2981" s="651"/>
      <c r="IHO2981" s="651"/>
      <c r="IHP2981" s="651"/>
      <c r="IHQ2981" s="651"/>
      <c r="IHR2981" s="651"/>
      <c r="IHS2981" s="651"/>
      <c r="IHT2981" s="651"/>
      <c r="IHU2981" s="651"/>
      <c r="IHV2981" s="651"/>
      <c r="IHW2981" s="651"/>
      <c r="IHX2981" s="651"/>
      <c r="IHY2981" s="651"/>
      <c r="IHZ2981" s="651"/>
      <c r="IIA2981" s="651"/>
      <c r="IIB2981" s="651"/>
      <c r="IIC2981" s="651"/>
      <c r="IID2981" s="651"/>
      <c r="IIE2981" s="651"/>
      <c r="IIF2981" s="651"/>
      <c r="IIG2981" s="651"/>
      <c r="IIH2981" s="651"/>
      <c r="III2981" s="651"/>
      <c r="IIJ2981" s="651"/>
      <c r="IIK2981" s="651"/>
      <c r="IIL2981" s="651"/>
      <c r="IIM2981" s="651"/>
      <c r="IIN2981" s="651"/>
      <c r="IIO2981" s="651"/>
      <c r="IIP2981" s="651"/>
      <c r="IIQ2981" s="651"/>
      <c r="IIR2981" s="651"/>
      <c r="IIS2981" s="651"/>
      <c r="IIT2981" s="651"/>
      <c r="IIU2981" s="651"/>
      <c r="IIV2981" s="651"/>
      <c r="IIW2981" s="651"/>
      <c r="IIX2981" s="651"/>
      <c r="IIY2981" s="651"/>
      <c r="IIZ2981" s="651"/>
      <c r="IJA2981" s="651"/>
      <c r="IJB2981" s="651"/>
      <c r="IJC2981" s="651"/>
      <c r="IJD2981" s="651"/>
      <c r="IJE2981" s="651"/>
      <c r="IJF2981" s="651"/>
      <c r="IJG2981" s="651"/>
      <c r="IJH2981" s="651"/>
      <c r="IJI2981" s="651"/>
      <c r="IJJ2981" s="651"/>
      <c r="IJK2981" s="651"/>
      <c r="IJL2981" s="651"/>
      <c r="IJM2981" s="651"/>
      <c r="IJN2981" s="651"/>
      <c r="IJO2981" s="651"/>
      <c r="IJP2981" s="651"/>
      <c r="IJQ2981" s="651"/>
      <c r="IJR2981" s="651"/>
      <c r="IJS2981" s="651"/>
      <c r="IJT2981" s="651"/>
      <c r="IJU2981" s="651"/>
      <c r="IJV2981" s="651"/>
      <c r="IJW2981" s="651"/>
      <c r="IJX2981" s="651"/>
      <c r="IJY2981" s="651"/>
      <c r="IJZ2981" s="651"/>
      <c r="IKA2981" s="651"/>
      <c r="IKB2981" s="651"/>
      <c r="IKC2981" s="651"/>
      <c r="IKD2981" s="651"/>
      <c r="IKE2981" s="651"/>
      <c r="IKF2981" s="651"/>
      <c r="IKG2981" s="651"/>
      <c r="IKH2981" s="651"/>
      <c r="IKI2981" s="651"/>
      <c r="IKJ2981" s="651"/>
      <c r="IKK2981" s="651"/>
      <c r="IKL2981" s="651"/>
      <c r="IKM2981" s="651"/>
      <c r="IKN2981" s="651"/>
      <c r="IKO2981" s="651"/>
      <c r="IKP2981" s="651"/>
      <c r="IKQ2981" s="651"/>
      <c r="IKR2981" s="651"/>
      <c r="IKS2981" s="651"/>
      <c r="IKT2981" s="651"/>
      <c r="IKU2981" s="651"/>
      <c r="IKV2981" s="651"/>
      <c r="IKW2981" s="651"/>
      <c r="IKX2981" s="651"/>
      <c r="IKY2981" s="651"/>
      <c r="IKZ2981" s="651"/>
      <c r="ILA2981" s="651"/>
      <c r="ILB2981" s="651"/>
      <c r="ILC2981" s="651"/>
      <c r="ILD2981" s="651"/>
      <c r="ILE2981" s="651"/>
      <c r="ILF2981" s="651"/>
      <c r="ILG2981" s="651"/>
      <c r="ILH2981" s="651"/>
      <c r="ILI2981" s="651"/>
      <c r="ILJ2981" s="651"/>
      <c r="ILK2981" s="651"/>
      <c r="ILL2981" s="651"/>
      <c r="ILM2981" s="651"/>
      <c r="ILN2981" s="651"/>
      <c r="ILO2981" s="651"/>
      <c r="ILP2981" s="651"/>
      <c r="ILQ2981" s="651"/>
      <c r="ILR2981" s="651"/>
      <c r="ILS2981" s="651"/>
      <c r="ILT2981" s="651"/>
      <c r="ILU2981" s="651"/>
      <c r="ILV2981" s="651"/>
      <c r="ILW2981" s="651"/>
      <c r="ILX2981" s="651"/>
      <c r="ILY2981" s="651"/>
      <c r="ILZ2981" s="651"/>
      <c r="IMA2981" s="651"/>
      <c r="IMB2981" s="651"/>
      <c r="IMC2981" s="651"/>
      <c r="IMD2981" s="651"/>
      <c r="IME2981" s="651"/>
      <c r="IMF2981" s="651"/>
      <c r="IMG2981" s="651"/>
      <c r="IMH2981" s="651"/>
      <c r="IMI2981" s="651"/>
      <c r="IMJ2981" s="651"/>
      <c r="IMK2981" s="651"/>
      <c r="IML2981" s="651"/>
      <c r="IMM2981" s="651"/>
      <c r="IMN2981" s="651"/>
      <c r="IMO2981" s="651"/>
      <c r="IMP2981" s="651"/>
      <c r="IMQ2981" s="651"/>
      <c r="IMR2981" s="651"/>
      <c r="IMS2981" s="651"/>
      <c r="IMT2981" s="651"/>
      <c r="IMU2981" s="651"/>
      <c r="IMV2981" s="651"/>
      <c r="IMW2981" s="651"/>
      <c r="IMX2981" s="651"/>
      <c r="IMY2981" s="651"/>
      <c r="IMZ2981" s="651"/>
      <c r="INA2981" s="651"/>
      <c r="INB2981" s="651"/>
      <c r="INC2981" s="651"/>
      <c r="IND2981" s="651"/>
      <c r="INE2981" s="651"/>
      <c r="INF2981" s="651"/>
      <c r="ING2981" s="651"/>
      <c r="INH2981" s="651"/>
      <c r="INI2981" s="651"/>
      <c r="INJ2981" s="651"/>
      <c r="INK2981" s="651"/>
      <c r="INL2981" s="651"/>
      <c r="INM2981" s="651"/>
      <c r="INN2981" s="651"/>
      <c r="INO2981" s="651"/>
      <c r="INP2981" s="651"/>
      <c r="INQ2981" s="651"/>
      <c r="INR2981" s="651"/>
      <c r="INS2981" s="651"/>
      <c r="INT2981" s="651"/>
      <c r="INU2981" s="651"/>
      <c r="INV2981" s="651"/>
      <c r="INW2981" s="651"/>
      <c r="INX2981" s="651"/>
      <c r="INY2981" s="651"/>
      <c r="INZ2981" s="651"/>
      <c r="IOA2981" s="651"/>
      <c r="IOB2981" s="651"/>
      <c r="IOC2981" s="651"/>
      <c r="IOD2981" s="651"/>
      <c r="IOE2981" s="651"/>
      <c r="IOF2981" s="651"/>
      <c r="IOG2981" s="651"/>
      <c r="IOH2981" s="651"/>
      <c r="IOI2981" s="651"/>
      <c r="IOJ2981" s="651"/>
      <c r="IOK2981" s="651"/>
      <c r="IOL2981" s="651"/>
      <c r="IOM2981" s="651"/>
      <c r="ION2981" s="651"/>
      <c r="IOO2981" s="651"/>
      <c r="IOP2981" s="651"/>
      <c r="IOQ2981" s="651"/>
      <c r="IOR2981" s="651"/>
      <c r="IOS2981" s="651"/>
      <c r="IOT2981" s="651"/>
      <c r="IOU2981" s="651"/>
      <c r="IOV2981" s="651"/>
      <c r="IOW2981" s="651"/>
      <c r="IOX2981" s="651"/>
      <c r="IOY2981" s="651"/>
      <c r="IOZ2981" s="651"/>
      <c r="IPA2981" s="651"/>
      <c r="IPB2981" s="651"/>
      <c r="IPC2981" s="651"/>
      <c r="IPD2981" s="651"/>
      <c r="IPE2981" s="651"/>
      <c r="IPF2981" s="651"/>
      <c r="IPG2981" s="651"/>
      <c r="IPH2981" s="651"/>
      <c r="IPI2981" s="651"/>
      <c r="IPJ2981" s="651"/>
      <c r="IPK2981" s="651"/>
      <c r="IPL2981" s="651"/>
      <c r="IPM2981" s="651"/>
      <c r="IPN2981" s="651"/>
      <c r="IPO2981" s="651"/>
      <c r="IPP2981" s="651"/>
      <c r="IPQ2981" s="651"/>
      <c r="IPR2981" s="651"/>
      <c r="IPS2981" s="651"/>
      <c r="IPT2981" s="651"/>
      <c r="IPU2981" s="651"/>
      <c r="IPV2981" s="651"/>
      <c r="IPW2981" s="651"/>
      <c r="IPX2981" s="651"/>
      <c r="IPY2981" s="651"/>
      <c r="IPZ2981" s="651"/>
      <c r="IQA2981" s="651"/>
      <c r="IQB2981" s="651"/>
      <c r="IQC2981" s="651"/>
      <c r="IQD2981" s="651"/>
      <c r="IQE2981" s="651"/>
      <c r="IQF2981" s="651"/>
      <c r="IQG2981" s="651"/>
      <c r="IQH2981" s="651"/>
      <c r="IQI2981" s="651"/>
      <c r="IQJ2981" s="651"/>
      <c r="IQK2981" s="651"/>
      <c r="IQL2981" s="651"/>
      <c r="IQM2981" s="651"/>
      <c r="IQN2981" s="651"/>
      <c r="IQO2981" s="651"/>
      <c r="IQP2981" s="651"/>
      <c r="IQQ2981" s="651"/>
      <c r="IQR2981" s="651"/>
      <c r="IQS2981" s="651"/>
      <c r="IQT2981" s="651"/>
      <c r="IQU2981" s="651"/>
      <c r="IQV2981" s="651"/>
      <c r="IQW2981" s="651"/>
      <c r="IQX2981" s="651"/>
      <c r="IQY2981" s="651"/>
      <c r="IQZ2981" s="651"/>
      <c r="IRA2981" s="651"/>
      <c r="IRB2981" s="651"/>
      <c r="IRC2981" s="651"/>
      <c r="IRD2981" s="651"/>
      <c r="IRE2981" s="651"/>
      <c r="IRF2981" s="651"/>
      <c r="IRG2981" s="651"/>
      <c r="IRH2981" s="651"/>
      <c r="IRI2981" s="651"/>
      <c r="IRJ2981" s="651"/>
      <c r="IRK2981" s="651"/>
      <c r="IRL2981" s="651"/>
      <c r="IRM2981" s="651"/>
      <c r="IRN2981" s="651"/>
      <c r="IRO2981" s="651"/>
      <c r="IRP2981" s="651"/>
      <c r="IRQ2981" s="651"/>
      <c r="IRR2981" s="651"/>
      <c r="IRS2981" s="651"/>
      <c r="IRT2981" s="651"/>
      <c r="IRU2981" s="651"/>
      <c r="IRV2981" s="651"/>
      <c r="IRW2981" s="651"/>
      <c r="IRX2981" s="651"/>
      <c r="IRY2981" s="651"/>
      <c r="IRZ2981" s="651"/>
      <c r="ISA2981" s="651"/>
      <c r="ISB2981" s="651"/>
      <c r="ISC2981" s="651"/>
      <c r="ISD2981" s="651"/>
      <c r="ISE2981" s="651"/>
      <c r="ISF2981" s="651"/>
      <c r="ISG2981" s="651"/>
      <c r="ISH2981" s="651"/>
      <c r="ISI2981" s="651"/>
      <c r="ISJ2981" s="651"/>
      <c r="ISK2981" s="651"/>
      <c r="ISL2981" s="651"/>
      <c r="ISM2981" s="651"/>
      <c r="ISN2981" s="651"/>
      <c r="ISO2981" s="651"/>
      <c r="ISP2981" s="651"/>
      <c r="ISQ2981" s="651"/>
      <c r="ISR2981" s="651"/>
      <c r="ISS2981" s="651"/>
      <c r="IST2981" s="651"/>
      <c r="ISU2981" s="651"/>
      <c r="ISV2981" s="651"/>
      <c r="ISW2981" s="651"/>
      <c r="ISX2981" s="651"/>
      <c r="ISY2981" s="651"/>
      <c r="ISZ2981" s="651"/>
      <c r="ITA2981" s="651"/>
      <c r="ITB2981" s="651"/>
      <c r="ITC2981" s="651"/>
      <c r="ITD2981" s="651"/>
      <c r="ITE2981" s="651"/>
      <c r="ITF2981" s="651"/>
      <c r="ITG2981" s="651"/>
      <c r="ITH2981" s="651"/>
      <c r="ITI2981" s="651"/>
      <c r="ITJ2981" s="651"/>
      <c r="ITK2981" s="651"/>
      <c r="ITL2981" s="651"/>
      <c r="ITM2981" s="651"/>
      <c r="ITN2981" s="651"/>
      <c r="ITO2981" s="651"/>
      <c r="ITP2981" s="651"/>
      <c r="ITQ2981" s="651"/>
      <c r="ITR2981" s="651"/>
      <c r="ITS2981" s="651"/>
      <c r="ITT2981" s="651"/>
      <c r="ITU2981" s="651"/>
      <c r="ITV2981" s="651"/>
      <c r="ITW2981" s="651"/>
      <c r="ITX2981" s="651"/>
      <c r="ITY2981" s="651"/>
      <c r="ITZ2981" s="651"/>
      <c r="IUA2981" s="651"/>
      <c r="IUB2981" s="651"/>
      <c r="IUC2981" s="651"/>
      <c r="IUD2981" s="651"/>
      <c r="IUE2981" s="651"/>
      <c r="IUF2981" s="651"/>
      <c r="IUG2981" s="651"/>
      <c r="IUH2981" s="651"/>
      <c r="IUI2981" s="651"/>
      <c r="IUJ2981" s="651"/>
      <c r="IUK2981" s="651"/>
      <c r="IUL2981" s="651"/>
      <c r="IUM2981" s="651"/>
      <c r="IUN2981" s="651"/>
      <c r="IUO2981" s="651"/>
      <c r="IUP2981" s="651"/>
      <c r="IUQ2981" s="651"/>
      <c r="IUR2981" s="651"/>
      <c r="IUS2981" s="651"/>
      <c r="IUT2981" s="651"/>
      <c r="IUU2981" s="651"/>
      <c r="IUV2981" s="651"/>
      <c r="IUW2981" s="651"/>
      <c r="IUX2981" s="651"/>
      <c r="IUY2981" s="651"/>
      <c r="IUZ2981" s="651"/>
      <c r="IVA2981" s="651"/>
      <c r="IVB2981" s="651"/>
      <c r="IVC2981" s="651"/>
      <c r="IVD2981" s="651"/>
      <c r="IVE2981" s="651"/>
      <c r="IVF2981" s="651"/>
      <c r="IVG2981" s="651"/>
      <c r="IVH2981" s="651"/>
      <c r="IVI2981" s="651"/>
      <c r="IVJ2981" s="651"/>
      <c r="IVK2981" s="651"/>
      <c r="IVL2981" s="651"/>
      <c r="IVM2981" s="651"/>
      <c r="IVN2981" s="651"/>
      <c r="IVO2981" s="651"/>
      <c r="IVP2981" s="651"/>
      <c r="IVQ2981" s="651"/>
      <c r="IVR2981" s="651"/>
      <c r="IVS2981" s="651"/>
      <c r="IVT2981" s="651"/>
      <c r="IVU2981" s="651"/>
      <c r="IVV2981" s="651"/>
      <c r="IVW2981" s="651"/>
      <c r="IVX2981" s="651"/>
      <c r="IVY2981" s="651"/>
      <c r="IVZ2981" s="651"/>
      <c r="IWA2981" s="651"/>
      <c r="IWB2981" s="651"/>
      <c r="IWC2981" s="651"/>
      <c r="IWD2981" s="651"/>
      <c r="IWE2981" s="651"/>
      <c r="IWF2981" s="651"/>
      <c r="IWG2981" s="651"/>
      <c r="IWH2981" s="651"/>
      <c r="IWI2981" s="651"/>
      <c r="IWJ2981" s="651"/>
      <c r="IWK2981" s="651"/>
      <c r="IWL2981" s="651"/>
      <c r="IWM2981" s="651"/>
      <c r="IWN2981" s="651"/>
      <c r="IWO2981" s="651"/>
      <c r="IWP2981" s="651"/>
      <c r="IWQ2981" s="651"/>
      <c r="IWR2981" s="651"/>
      <c r="IWS2981" s="651"/>
      <c r="IWT2981" s="651"/>
      <c r="IWU2981" s="651"/>
      <c r="IWV2981" s="651"/>
      <c r="IWW2981" s="651"/>
      <c r="IWX2981" s="651"/>
      <c r="IWY2981" s="651"/>
      <c r="IWZ2981" s="651"/>
      <c r="IXA2981" s="651"/>
      <c r="IXB2981" s="651"/>
      <c r="IXC2981" s="651"/>
      <c r="IXD2981" s="651"/>
      <c r="IXE2981" s="651"/>
      <c r="IXF2981" s="651"/>
      <c r="IXG2981" s="651"/>
      <c r="IXH2981" s="651"/>
      <c r="IXI2981" s="651"/>
      <c r="IXJ2981" s="651"/>
      <c r="IXK2981" s="651"/>
      <c r="IXL2981" s="651"/>
      <c r="IXM2981" s="651"/>
      <c r="IXN2981" s="651"/>
      <c r="IXO2981" s="651"/>
      <c r="IXP2981" s="651"/>
      <c r="IXQ2981" s="651"/>
      <c r="IXR2981" s="651"/>
      <c r="IXS2981" s="651"/>
      <c r="IXT2981" s="651"/>
      <c r="IXU2981" s="651"/>
      <c r="IXV2981" s="651"/>
      <c r="IXW2981" s="651"/>
      <c r="IXX2981" s="651"/>
      <c r="IXY2981" s="651"/>
      <c r="IXZ2981" s="651"/>
      <c r="IYA2981" s="651"/>
      <c r="IYB2981" s="651"/>
      <c r="IYC2981" s="651"/>
      <c r="IYD2981" s="651"/>
      <c r="IYE2981" s="651"/>
      <c r="IYF2981" s="651"/>
      <c r="IYG2981" s="651"/>
      <c r="IYH2981" s="651"/>
      <c r="IYI2981" s="651"/>
      <c r="IYJ2981" s="651"/>
      <c r="IYK2981" s="651"/>
      <c r="IYL2981" s="651"/>
      <c r="IYM2981" s="651"/>
      <c r="IYN2981" s="651"/>
      <c r="IYO2981" s="651"/>
      <c r="IYP2981" s="651"/>
      <c r="IYQ2981" s="651"/>
      <c r="IYR2981" s="651"/>
      <c r="IYS2981" s="651"/>
      <c r="IYT2981" s="651"/>
      <c r="IYU2981" s="651"/>
      <c r="IYV2981" s="651"/>
      <c r="IYW2981" s="651"/>
      <c r="IYX2981" s="651"/>
      <c r="IYY2981" s="651"/>
      <c r="IYZ2981" s="651"/>
      <c r="IZA2981" s="651"/>
      <c r="IZB2981" s="651"/>
      <c r="IZC2981" s="651"/>
      <c r="IZD2981" s="651"/>
      <c r="IZE2981" s="651"/>
      <c r="IZF2981" s="651"/>
      <c r="IZG2981" s="651"/>
      <c r="IZH2981" s="651"/>
      <c r="IZI2981" s="651"/>
      <c r="IZJ2981" s="651"/>
      <c r="IZK2981" s="651"/>
      <c r="IZL2981" s="651"/>
      <c r="IZM2981" s="651"/>
      <c r="IZN2981" s="651"/>
      <c r="IZO2981" s="651"/>
      <c r="IZP2981" s="651"/>
      <c r="IZQ2981" s="651"/>
      <c r="IZR2981" s="651"/>
      <c r="IZS2981" s="651"/>
      <c r="IZT2981" s="651"/>
      <c r="IZU2981" s="651"/>
      <c r="IZV2981" s="651"/>
      <c r="IZW2981" s="651"/>
      <c r="IZX2981" s="651"/>
      <c r="IZY2981" s="651"/>
      <c r="IZZ2981" s="651"/>
      <c r="JAA2981" s="651"/>
      <c r="JAB2981" s="651"/>
      <c r="JAC2981" s="651"/>
      <c r="JAD2981" s="651"/>
      <c r="JAE2981" s="651"/>
      <c r="JAF2981" s="651"/>
      <c r="JAG2981" s="651"/>
      <c r="JAH2981" s="651"/>
      <c r="JAI2981" s="651"/>
      <c r="JAJ2981" s="651"/>
      <c r="JAK2981" s="651"/>
      <c r="JAL2981" s="651"/>
      <c r="JAM2981" s="651"/>
      <c r="JAN2981" s="651"/>
      <c r="JAO2981" s="651"/>
      <c r="JAP2981" s="651"/>
      <c r="JAQ2981" s="651"/>
      <c r="JAR2981" s="651"/>
      <c r="JAS2981" s="651"/>
      <c r="JAT2981" s="651"/>
      <c r="JAU2981" s="651"/>
      <c r="JAV2981" s="651"/>
      <c r="JAW2981" s="651"/>
      <c r="JAX2981" s="651"/>
      <c r="JAY2981" s="651"/>
      <c r="JAZ2981" s="651"/>
      <c r="JBA2981" s="651"/>
      <c r="JBB2981" s="651"/>
      <c r="JBC2981" s="651"/>
      <c r="JBD2981" s="651"/>
      <c r="JBE2981" s="651"/>
      <c r="JBF2981" s="651"/>
      <c r="JBG2981" s="651"/>
      <c r="JBH2981" s="651"/>
      <c r="JBI2981" s="651"/>
      <c r="JBJ2981" s="651"/>
      <c r="JBK2981" s="651"/>
      <c r="JBL2981" s="651"/>
      <c r="JBM2981" s="651"/>
      <c r="JBN2981" s="651"/>
      <c r="JBO2981" s="651"/>
      <c r="JBP2981" s="651"/>
      <c r="JBQ2981" s="651"/>
      <c r="JBR2981" s="651"/>
      <c r="JBS2981" s="651"/>
      <c r="JBT2981" s="651"/>
      <c r="JBU2981" s="651"/>
      <c r="JBV2981" s="651"/>
      <c r="JBW2981" s="651"/>
      <c r="JBX2981" s="651"/>
      <c r="JBY2981" s="651"/>
      <c r="JBZ2981" s="651"/>
      <c r="JCA2981" s="651"/>
      <c r="JCB2981" s="651"/>
      <c r="JCC2981" s="651"/>
      <c r="JCD2981" s="651"/>
      <c r="JCE2981" s="651"/>
      <c r="JCF2981" s="651"/>
      <c r="JCG2981" s="651"/>
      <c r="JCH2981" s="651"/>
      <c r="JCI2981" s="651"/>
      <c r="JCJ2981" s="651"/>
      <c r="JCK2981" s="651"/>
      <c r="JCL2981" s="651"/>
      <c r="JCM2981" s="651"/>
      <c r="JCN2981" s="651"/>
      <c r="JCO2981" s="651"/>
      <c r="JCP2981" s="651"/>
      <c r="JCQ2981" s="651"/>
      <c r="JCR2981" s="651"/>
      <c r="JCS2981" s="651"/>
      <c r="JCT2981" s="651"/>
      <c r="JCU2981" s="651"/>
      <c r="JCV2981" s="651"/>
      <c r="JCW2981" s="651"/>
      <c r="JCX2981" s="651"/>
      <c r="JCY2981" s="651"/>
      <c r="JCZ2981" s="651"/>
      <c r="JDA2981" s="651"/>
      <c r="JDB2981" s="651"/>
      <c r="JDC2981" s="651"/>
      <c r="JDD2981" s="651"/>
      <c r="JDE2981" s="651"/>
      <c r="JDF2981" s="651"/>
      <c r="JDG2981" s="651"/>
      <c r="JDH2981" s="651"/>
      <c r="JDI2981" s="651"/>
      <c r="JDJ2981" s="651"/>
      <c r="JDK2981" s="651"/>
      <c r="JDL2981" s="651"/>
      <c r="JDM2981" s="651"/>
      <c r="JDN2981" s="651"/>
      <c r="JDO2981" s="651"/>
      <c r="JDP2981" s="651"/>
      <c r="JDQ2981" s="651"/>
      <c r="JDR2981" s="651"/>
      <c r="JDS2981" s="651"/>
      <c r="JDT2981" s="651"/>
      <c r="JDU2981" s="651"/>
      <c r="JDV2981" s="651"/>
      <c r="JDW2981" s="651"/>
      <c r="JDX2981" s="651"/>
      <c r="JDY2981" s="651"/>
      <c r="JDZ2981" s="651"/>
      <c r="JEA2981" s="651"/>
      <c r="JEB2981" s="651"/>
      <c r="JEC2981" s="651"/>
      <c r="JED2981" s="651"/>
      <c r="JEE2981" s="651"/>
      <c r="JEF2981" s="651"/>
      <c r="JEG2981" s="651"/>
      <c r="JEH2981" s="651"/>
      <c r="JEI2981" s="651"/>
      <c r="JEJ2981" s="651"/>
      <c r="JEK2981" s="651"/>
      <c r="JEL2981" s="651"/>
      <c r="JEM2981" s="651"/>
      <c r="JEN2981" s="651"/>
      <c r="JEO2981" s="651"/>
      <c r="JEP2981" s="651"/>
      <c r="JEQ2981" s="651"/>
      <c r="JER2981" s="651"/>
      <c r="JES2981" s="651"/>
      <c r="JET2981" s="651"/>
      <c r="JEU2981" s="651"/>
      <c r="JEV2981" s="651"/>
      <c r="JEW2981" s="651"/>
      <c r="JEX2981" s="651"/>
      <c r="JEY2981" s="651"/>
      <c r="JEZ2981" s="651"/>
      <c r="JFA2981" s="651"/>
      <c r="JFB2981" s="651"/>
      <c r="JFC2981" s="651"/>
      <c r="JFD2981" s="651"/>
      <c r="JFE2981" s="651"/>
      <c r="JFF2981" s="651"/>
      <c r="JFG2981" s="651"/>
      <c r="JFH2981" s="651"/>
      <c r="JFI2981" s="651"/>
      <c r="JFJ2981" s="651"/>
      <c r="JFK2981" s="651"/>
      <c r="JFL2981" s="651"/>
      <c r="JFM2981" s="651"/>
      <c r="JFN2981" s="651"/>
      <c r="JFO2981" s="651"/>
      <c r="JFP2981" s="651"/>
      <c r="JFQ2981" s="651"/>
      <c r="JFR2981" s="651"/>
      <c r="JFS2981" s="651"/>
      <c r="JFT2981" s="651"/>
      <c r="JFU2981" s="651"/>
      <c r="JFV2981" s="651"/>
      <c r="JFW2981" s="651"/>
      <c r="JFX2981" s="651"/>
      <c r="JFY2981" s="651"/>
      <c r="JFZ2981" s="651"/>
      <c r="JGA2981" s="651"/>
      <c r="JGB2981" s="651"/>
      <c r="JGC2981" s="651"/>
      <c r="JGD2981" s="651"/>
      <c r="JGE2981" s="651"/>
      <c r="JGF2981" s="651"/>
      <c r="JGG2981" s="651"/>
      <c r="JGH2981" s="651"/>
      <c r="JGI2981" s="651"/>
      <c r="JGJ2981" s="651"/>
      <c r="JGK2981" s="651"/>
      <c r="JGL2981" s="651"/>
      <c r="JGM2981" s="651"/>
      <c r="JGN2981" s="651"/>
      <c r="JGO2981" s="651"/>
      <c r="JGP2981" s="651"/>
      <c r="JGQ2981" s="651"/>
      <c r="JGR2981" s="651"/>
      <c r="JGS2981" s="651"/>
      <c r="JGT2981" s="651"/>
      <c r="JGU2981" s="651"/>
      <c r="JGV2981" s="651"/>
      <c r="JGW2981" s="651"/>
      <c r="JGX2981" s="651"/>
      <c r="JGY2981" s="651"/>
      <c r="JGZ2981" s="651"/>
      <c r="JHA2981" s="651"/>
      <c r="JHB2981" s="651"/>
      <c r="JHC2981" s="651"/>
      <c r="JHD2981" s="651"/>
      <c r="JHE2981" s="651"/>
      <c r="JHF2981" s="651"/>
      <c r="JHG2981" s="651"/>
      <c r="JHH2981" s="651"/>
      <c r="JHI2981" s="651"/>
      <c r="JHJ2981" s="651"/>
      <c r="JHK2981" s="651"/>
      <c r="JHL2981" s="651"/>
      <c r="JHM2981" s="651"/>
      <c r="JHN2981" s="651"/>
      <c r="JHO2981" s="651"/>
      <c r="JHP2981" s="651"/>
      <c r="JHQ2981" s="651"/>
      <c r="JHR2981" s="651"/>
      <c r="JHS2981" s="651"/>
      <c r="JHT2981" s="651"/>
      <c r="JHU2981" s="651"/>
      <c r="JHV2981" s="651"/>
      <c r="JHW2981" s="651"/>
      <c r="JHX2981" s="651"/>
      <c r="JHY2981" s="651"/>
      <c r="JHZ2981" s="651"/>
      <c r="JIA2981" s="651"/>
      <c r="JIB2981" s="651"/>
      <c r="JIC2981" s="651"/>
      <c r="JID2981" s="651"/>
      <c r="JIE2981" s="651"/>
      <c r="JIF2981" s="651"/>
      <c r="JIG2981" s="651"/>
      <c r="JIH2981" s="651"/>
      <c r="JII2981" s="651"/>
      <c r="JIJ2981" s="651"/>
      <c r="JIK2981" s="651"/>
      <c r="JIL2981" s="651"/>
      <c r="JIM2981" s="651"/>
      <c r="JIN2981" s="651"/>
      <c r="JIO2981" s="651"/>
      <c r="JIP2981" s="651"/>
      <c r="JIQ2981" s="651"/>
      <c r="JIR2981" s="651"/>
      <c r="JIS2981" s="651"/>
      <c r="JIT2981" s="651"/>
      <c r="JIU2981" s="651"/>
      <c r="JIV2981" s="651"/>
      <c r="JIW2981" s="651"/>
      <c r="JIX2981" s="651"/>
      <c r="JIY2981" s="651"/>
      <c r="JIZ2981" s="651"/>
      <c r="JJA2981" s="651"/>
      <c r="JJB2981" s="651"/>
      <c r="JJC2981" s="651"/>
      <c r="JJD2981" s="651"/>
      <c r="JJE2981" s="651"/>
      <c r="JJF2981" s="651"/>
      <c r="JJG2981" s="651"/>
      <c r="JJH2981" s="651"/>
      <c r="JJI2981" s="651"/>
      <c r="JJJ2981" s="651"/>
      <c r="JJK2981" s="651"/>
      <c r="JJL2981" s="651"/>
      <c r="JJM2981" s="651"/>
      <c r="JJN2981" s="651"/>
      <c r="JJO2981" s="651"/>
      <c r="JJP2981" s="651"/>
      <c r="JJQ2981" s="651"/>
      <c r="JJR2981" s="651"/>
      <c r="JJS2981" s="651"/>
      <c r="JJT2981" s="651"/>
      <c r="JJU2981" s="651"/>
      <c r="JJV2981" s="651"/>
      <c r="JJW2981" s="651"/>
      <c r="JJX2981" s="651"/>
      <c r="JJY2981" s="651"/>
      <c r="JJZ2981" s="651"/>
      <c r="JKA2981" s="651"/>
      <c r="JKB2981" s="651"/>
      <c r="JKC2981" s="651"/>
      <c r="JKD2981" s="651"/>
      <c r="JKE2981" s="651"/>
      <c r="JKF2981" s="651"/>
      <c r="JKG2981" s="651"/>
      <c r="JKH2981" s="651"/>
      <c r="JKI2981" s="651"/>
      <c r="JKJ2981" s="651"/>
      <c r="JKK2981" s="651"/>
      <c r="JKL2981" s="651"/>
      <c r="JKM2981" s="651"/>
      <c r="JKN2981" s="651"/>
      <c r="JKO2981" s="651"/>
      <c r="JKP2981" s="651"/>
      <c r="JKQ2981" s="651"/>
      <c r="JKR2981" s="651"/>
      <c r="JKS2981" s="651"/>
      <c r="JKT2981" s="651"/>
      <c r="JKU2981" s="651"/>
      <c r="JKV2981" s="651"/>
      <c r="JKW2981" s="651"/>
      <c r="JKX2981" s="651"/>
      <c r="JKY2981" s="651"/>
      <c r="JKZ2981" s="651"/>
      <c r="JLA2981" s="651"/>
      <c r="JLB2981" s="651"/>
      <c r="JLC2981" s="651"/>
      <c r="JLD2981" s="651"/>
      <c r="JLE2981" s="651"/>
      <c r="JLF2981" s="651"/>
      <c r="JLG2981" s="651"/>
      <c r="JLH2981" s="651"/>
      <c r="JLI2981" s="651"/>
      <c r="JLJ2981" s="651"/>
      <c r="JLK2981" s="651"/>
      <c r="JLL2981" s="651"/>
      <c r="JLM2981" s="651"/>
      <c r="JLN2981" s="651"/>
      <c r="JLO2981" s="651"/>
      <c r="JLP2981" s="651"/>
      <c r="JLQ2981" s="651"/>
      <c r="JLR2981" s="651"/>
      <c r="JLS2981" s="651"/>
      <c r="JLT2981" s="651"/>
      <c r="JLU2981" s="651"/>
      <c r="JLV2981" s="651"/>
      <c r="JLW2981" s="651"/>
      <c r="JLX2981" s="651"/>
      <c r="JLY2981" s="651"/>
      <c r="JLZ2981" s="651"/>
      <c r="JMA2981" s="651"/>
      <c r="JMB2981" s="651"/>
      <c r="JMC2981" s="651"/>
      <c r="JMD2981" s="651"/>
      <c r="JME2981" s="651"/>
      <c r="JMF2981" s="651"/>
      <c r="JMG2981" s="651"/>
      <c r="JMH2981" s="651"/>
      <c r="JMI2981" s="651"/>
      <c r="JMJ2981" s="651"/>
      <c r="JMK2981" s="651"/>
      <c r="JML2981" s="651"/>
      <c r="JMM2981" s="651"/>
      <c r="JMN2981" s="651"/>
      <c r="JMO2981" s="651"/>
      <c r="JMP2981" s="651"/>
      <c r="JMQ2981" s="651"/>
      <c r="JMR2981" s="651"/>
      <c r="JMS2981" s="651"/>
      <c r="JMT2981" s="651"/>
      <c r="JMU2981" s="651"/>
      <c r="JMV2981" s="651"/>
      <c r="JMW2981" s="651"/>
      <c r="JMX2981" s="651"/>
      <c r="JMY2981" s="651"/>
      <c r="JMZ2981" s="651"/>
      <c r="JNA2981" s="651"/>
      <c r="JNB2981" s="651"/>
      <c r="JNC2981" s="651"/>
      <c r="JND2981" s="651"/>
      <c r="JNE2981" s="651"/>
      <c r="JNF2981" s="651"/>
      <c r="JNG2981" s="651"/>
      <c r="JNH2981" s="651"/>
      <c r="JNI2981" s="651"/>
      <c r="JNJ2981" s="651"/>
      <c r="JNK2981" s="651"/>
      <c r="JNL2981" s="651"/>
      <c r="JNM2981" s="651"/>
      <c r="JNN2981" s="651"/>
      <c r="JNO2981" s="651"/>
      <c r="JNP2981" s="651"/>
      <c r="JNQ2981" s="651"/>
      <c r="JNR2981" s="651"/>
      <c r="JNS2981" s="651"/>
      <c r="JNT2981" s="651"/>
      <c r="JNU2981" s="651"/>
      <c r="JNV2981" s="651"/>
      <c r="JNW2981" s="651"/>
      <c r="JNX2981" s="651"/>
      <c r="JNY2981" s="651"/>
      <c r="JNZ2981" s="651"/>
      <c r="JOA2981" s="651"/>
      <c r="JOB2981" s="651"/>
      <c r="JOC2981" s="651"/>
      <c r="JOD2981" s="651"/>
      <c r="JOE2981" s="651"/>
      <c r="JOF2981" s="651"/>
      <c r="JOG2981" s="651"/>
      <c r="JOH2981" s="651"/>
      <c r="JOI2981" s="651"/>
      <c r="JOJ2981" s="651"/>
      <c r="JOK2981" s="651"/>
      <c r="JOL2981" s="651"/>
      <c r="JOM2981" s="651"/>
      <c r="JON2981" s="651"/>
      <c r="JOO2981" s="651"/>
      <c r="JOP2981" s="651"/>
      <c r="JOQ2981" s="651"/>
      <c r="JOR2981" s="651"/>
      <c r="JOS2981" s="651"/>
      <c r="JOT2981" s="651"/>
      <c r="JOU2981" s="651"/>
      <c r="JOV2981" s="651"/>
      <c r="JOW2981" s="651"/>
      <c r="JOX2981" s="651"/>
      <c r="JOY2981" s="651"/>
      <c r="JOZ2981" s="651"/>
      <c r="JPA2981" s="651"/>
      <c r="JPB2981" s="651"/>
      <c r="JPC2981" s="651"/>
      <c r="JPD2981" s="651"/>
      <c r="JPE2981" s="651"/>
      <c r="JPF2981" s="651"/>
      <c r="JPG2981" s="651"/>
      <c r="JPH2981" s="651"/>
      <c r="JPI2981" s="651"/>
      <c r="JPJ2981" s="651"/>
      <c r="JPK2981" s="651"/>
      <c r="JPL2981" s="651"/>
      <c r="JPM2981" s="651"/>
      <c r="JPN2981" s="651"/>
      <c r="JPO2981" s="651"/>
      <c r="JPP2981" s="651"/>
      <c r="JPQ2981" s="651"/>
      <c r="JPR2981" s="651"/>
      <c r="JPS2981" s="651"/>
      <c r="JPT2981" s="651"/>
      <c r="JPU2981" s="651"/>
      <c r="JPV2981" s="651"/>
      <c r="JPW2981" s="651"/>
      <c r="JPX2981" s="651"/>
      <c r="JPY2981" s="651"/>
      <c r="JPZ2981" s="651"/>
      <c r="JQA2981" s="651"/>
      <c r="JQB2981" s="651"/>
      <c r="JQC2981" s="651"/>
      <c r="JQD2981" s="651"/>
      <c r="JQE2981" s="651"/>
      <c r="JQF2981" s="651"/>
      <c r="JQG2981" s="651"/>
      <c r="JQH2981" s="651"/>
      <c r="JQI2981" s="651"/>
      <c r="JQJ2981" s="651"/>
      <c r="JQK2981" s="651"/>
      <c r="JQL2981" s="651"/>
      <c r="JQM2981" s="651"/>
      <c r="JQN2981" s="651"/>
      <c r="JQO2981" s="651"/>
      <c r="JQP2981" s="651"/>
      <c r="JQQ2981" s="651"/>
      <c r="JQR2981" s="651"/>
      <c r="JQS2981" s="651"/>
      <c r="JQT2981" s="651"/>
      <c r="JQU2981" s="651"/>
      <c r="JQV2981" s="651"/>
      <c r="JQW2981" s="651"/>
      <c r="JQX2981" s="651"/>
      <c r="JQY2981" s="651"/>
      <c r="JQZ2981" s="651"/>
      <c r="JRA2981" s="651"/>
      <c r="JRB2981" s="651"/>
      <c r="JRC2981" s="651"/>
      <c r="JRD2981" s="651"/>
      <c r="JRE2981" s="651"/>
      <c r="JRF2981" s="651"/>
      <c r="JRG2981" s="651"/>
      <c r="JRH2981" s="651"/>
      <c r="JRI2981" s="651"/>
      <c r="JRJ2981" s="651"/>
      <c r="JRK2981" s="651"/>
      <c r="JRL2981" s="651"/>
      <c r="JRM2981" s="651"/>
      <c r="JRN2981" s="651"/>
      <c r="JRO2981" s="651"/>
      <c r="JRP2981" s="651"/>
      <c r="JRQ2981" s="651"/>
      <c r="JRR2981" s="651"/>
      <c r="JRS2981" s="651"/>
      <c r="JRT2981" s="651"/>
      <c r="JRU2981" s="651"/>
      <c r="JRV2981" s="651"/>
      <c r="JRW2981" s="651"/>
      <c r="JRX2981" s="651"/>
      <c r="JRY2981" s="651"/>
      <c r="JRZ2981" s="651"/>
      <c r="JSA2981" s="651"/>
      <c r="JSB2981" s="651"/>
      <c r="JSC2981" s="651"/>
      <c r="JSD2981" s="651"/>
      <c r="JSE2981" s="651"/>
      <c r="JSF2981" s="651"/>
      <c r="JSG2981" s="651"/>
      <c r="JSH2981" s="651"/>
      <c r="JSI2981" s="651"/>
      <c r="JSJ2981" s="651"/>
      <c r="JSK2981" s="651"/>
      <c r="JSL2981" s="651"/>
      <c r="JSM2981" s="651"/>
      <c r="JSN2981" s="651"/>
      <c r="JSO2981" s="651"/>
      <c r="JSP2981" s="651"/>
      <c r="JSQ2981" s="651"/>
      <c r="JSR2981" s="651"/>
      <c r="JSS2981" s="651"/>
      <c r="JST2981" s="651"/>
      <c r="JSU2981" s="651"/>
      <c r="JSV2981" s="651"/>
      <c r="JSW2981" s="651"/>
      <c r="JSX2981" s="651"/>
      <c r="JSY2981" s="651"/>
      <c r="JSZ2981" s="651"/>
      <c r="JTA2981" s="651"/>
      <c r="JTB2981" s="651"/>
      <c r="JTC2981" s="651"/>
      <c r="JTD2981" s="651"/>
      <c r="JTE2981" s="651"/>
      <c r="JTF2981" s="651"/>
      <c r="JTG2981" s="651"/>
      <c r="JTH2981" s="651"/>
      <c r="JTI2981" s="651"/>
      <c r="JTJ2981" s="651"/>
      <c r="JTK2981" s="651"/>
      <c r="JTL2981" s="651"/>
      <c r="JTM2981" s="651"/>
      <c r="JTN2981" s="651"/>
      <c r="JTO2981" s="651"/>
      <c r="JTP2981" s="651"/>
      <c r="JTQ2981" s="651"/>
      <c r="JTR2981" s="651"/>
      <c r="JTS2981" s="651"/>
      <c r="JTT2981" s="651"/>
      <c r="JTU2981" s="651"/>
      <c r="JTV2981" s="651"/>
      <c r="JTW2981" s="651"/>
      <c r="JTX2981" s="651"/>
      <c r="JTY2981" s="651"/>
      <c r="JTZ2981" s="651"/>
      <c r="JUA2981" s="651"/>
      <c r="JUB2981" s="651"/>
      <c r="JUC2981" s="651"/>
      <c r="JUD2981" s="651"/>
      <c r="JUE2981" s="651"/>
      <c r="JUF2981" s="651"/>
      <c r="JUG2981" s="651"/>
      <c r="JUH2981" s="651"/>
      <c r="JUI2981" s="651"/>
      <c r="JUJ2981" s="651"/>
      <c r="JUK2981" s="651"/>
      <c r="JUL2981" s="651"/>
      <c r="JUM2981" s="651"/>
      <c r="JUN2981" s="651"/>
      <c r="JUO2981" s="651"/>
      <c r="JUP2981" s="651"/>
      <c r="JUQ2981" s="651"/>
      <c r="JUR2981" s="651"/>
      <c r="JUS2981" s="651"/>
      <c r="JUT2981" s="651"/>
      <c r="JUU2981" s="651"/>
      <c r="JUV2981" s="651"/>
      <c r="JUW2981" s="651"/>
      <c r="JUX2981" s="651"/>
      <c r="JUY2981" s="651"/>
      <c r="JUZ2981" s="651"/>
      <c r="JVA2981" s="651"/>
      <c r="JVB2981" s="651"/>
      <c r="JVC2981" s="651"/>
      <c r="JVD2981" s="651"/>
      <c r="JVE2981" s="651"/>
      <c r="JVF2981" s="651"/>
      <c r="JVG2981" s="651"/>
      <c r="JVH2981" s="651"/>
      <c r="JVI2981" s="651"/>
      <c r="JVJ2981" s="651"/>
      <c r="JVK2981" s="651"/>
      <c r="JVL2981" s="651"/>
      <c r="JVM2981" s="651"/>
      <c r="JVN2981" s="651"/>
      <c r="JVO2981" s="651"/>
      <c r="JVP2981" s="651"/>
      <c r="JVQ2981" s="651"/>
      <c r="JVR2981" s="651"/>
      <c r="JVS2981" s="651"/>
      <c r="JVT2981" s="651"/>
      <c r="JVU2981" s="651"/>
      <c r="JVV2981" s="651"/>
      <c r="JVW2981" s="651"/>
      <c r="JVX2981" s="651"/>
      <c r="JVY2981" s="651"/>
      <c r="JVZ2981" s="651"/>
      <c r="JWA2981" s="651"/>
      <c r="JWB2981" s="651"/>
      <c r="JWC2981" s="651"/>
      <c r="JWD2981" s="651"/>
      <c r="JWE2981" s="651"/>
      <c r="JWF2981" s="651"/>
      <c r="JWG2981" s="651"/>
      <c r="JWH2981" s="651"/>
      <c r="JWI2981" s="651"/>
      <c r="JWJ2981" s="651"/>
      <c r="JWK2981" s="651"/>
      <c r="JWL2981" s="651"/>
      <c r="JWM2981" s="651"/>
      <c r="JWN2981" s="651"/>
      <c r="JWO2981" s="651"/>
      <c r="JWP2981" s="651"/>
      <c r="JWQ2981" s="651"/>
      <c r="JWR2981" s="651"/>
      <c r="JWS2981" s="651"/>
      <c r="JWT2981" s="651"/>
      <c r="JWU2981" s="651"/>
      <c r="JWV2981" s="651"/>
      <c r="JWW2981" s="651"/>
      <c r="JWX2981" s="651"/>
      <c r="JWY2981" s="651"/>
      <c r="JWZ2981" s="651"/>
      <c r="JXA2981" s="651"/>
      <c r="JXB2981" s="651"/>
      <c r="JXC2981" s="651"/>
      <c r="JXD2981" s="651"/>
      <c r="JXE2981" s="651"/>
      <c r="JXF2981" s="651"/>
      <c r="JXG2981" s="651"/>
      <c r="JXH2981" s="651"/>
      <c r="JXI2981" s="651"/>
      <c r="JXJ2981" s="651"/>
      <c r="JXK2981" s="651"/>
      <c r="JXL2981" s="651"/>
      <c r="JXM2981" s="651"/>
      <c r="JXN2981" s="651"/>
      <c r="JXO2981" s="651"/>
      <c r="JXP2981" s="651"/>
      <c r="JXQ2981" s="651"/>
      <c r="JXR2981" s="651"/>
      <c r="JXS2981" s="651"/>
      <c r="JXT2981" s="651"/>
      <c r="JXU2981" s="651"/>
      <c r="JXV2981" s="651"/>
      <c r="JXW2981" s="651"/>
      <c r="JXX2981" s="651"/>
      <c r="JXY2981" s="651"/>
      <c r="JXZ2981" s="651"/>
      <c r="JYA2981" s="651"/>
      <c r="JYB2981" s="651"/>
      <c r="JYC2981" s="651"/>
      <c r="JYD2981" s="651"/>
      <c r="JYE2981" s="651"/>
      <c r="JYF2981" s="651"/>
      <c r="JYG2981" s="651"/>
      <c r="JYH2981" s="651"/>
      <c r="JYI2981" s="651"/>
      <c r="JYJ2981" s="651"/>
      <c r="JYK2981" s="651"/>
      <c r="JYL2981" s="651"/>
      <c r="JYM2981" s="651"/>
      <c r="JYN2981" s="651"/>
      <c r="JYO2981" s="651"/>
      <c r="JYP2981" s="651"/>
      <c r="JYQ2981" s="651"/>
      <c r="JYR2981" s="651"/>
      <c r="JYS2981" s="651"/>
      <c r="JYT2981" s="651"/>
      <c r="JYU2981" s="651"/>
      <c r="JYV2981" s="651"/>
      <c r="JYW2981" s="651"/>
      <c r="JYX2981" s="651"/>
      <c r="JYY2981" s="651"/>
      <c r="JYZ2981" s="651"/>
      <c r="JZA2981" s="651"/>
      <c r="JZB2981" s="651"/>
      <c r="JZC2981" s="651"/>
      <c r="JZD2981" s="651"/>
      <c r="JZE2981" s="651"/>
      <c r="JZF2981" s="651"/>
      <c r="JZG2981" s="651"/>
      <c r="JZH2981" s="651"/>
      <c r="JZI2981" s="651"/>
      <c r="JZJ2981" s="651"/>
      <c r="JZK2981" s="651"/>
      <c r="JZL2981" s="651"/>
      <c r="JZM2981" s="651"/>
      <c r="JZN2981" s="651"/>
      <c r="JZO2981" s="651"/>
      <c r="JZP2981" s="651"/>
      <c r="JZQ2981" s="651"/>
      <c r="JZR2981" s="651"/>
      <c r="JZS2981" s="651"/>
      <c r="JZT2981" s="651"/>
      <c r="JZU2981" s="651"/>
      <c r="JZV2981" s="651"/>
      <c r="JZW2981" s="651"/>
      <c r="JZX2981" s="651"/>
      <c r="JZY2981" s="651"/>
      <c r="JZZ2981" s="651"/>
      <c r="KAA2981" s="651"/>
      <c r="KAB2981" s="651"/>
      <c r="KAC2981" s="651"/>
      <c r="KAD2981" s="651"/>
      <c r="KAE2981" s="651"/>
      <c r="KAF2981" s="651"/>
      <c r="KAG2981" s="651"/>
      <c r="KAH2981" s="651"/>
      <c r="KAI2981" s="651"/>
      <c r="KAJ2981" s="651"/>
      <c r="KAK2981" s="651"/>
      <c r="KAL2981" s="651"/>
      <c r="KAM2981" s="651"/>
      <c r="KAN2981" s="651"/>
      <c r="KAO2981" s="651"/>
      <c r="KAP2981" s="651"/>
      <c r="KAQ2981" s="651"/>
      <c r="KAR2981" s="651"/>
      <c r="KAS2981" s="651"/>
      <c r="KAT2981" s="651"/>
      <c r="KAU2981" s="651"/>
      <c r="KAV2981" s="651"/>
      <c r="KAW2981" s="651"/>
      <c r="KAX2981" s="651"/>
      <c r="KAY2981" s="651"/>
      <c r="KAZ2981" s="651"/>
      <c r="KBA2981" s="651"/>
      <c r="KBB2981" s="651"/>
      <c r="KBC2981" s="651"/>
      <c r="KBD2981" s="651"/>
      <c r="KBE2981" s="651"/>
      <c r="KBF2981" s="651"/>
      <c r="KBG2981" s="651"/>
      <c r="KBH2981" s="651"/>
      <c r="KBI2981" s="651"/>
      <c r="KBJ2981" s="651"/>
      <c r="KBK2981" s="651"/>
      <c r="KBL2981" s="651"/>
      <c r="KBM2981" s="651"/>
      <c r="KBN2981" s="651"/>
      <c r="KBO2981" s="651"/>
      <c r="KBP2981" s="651"/>
      <c r="KBQ2981" s="651"/>
      <c r="KBR2981" s="651"/>
      <c r="KBS2981" s="651"/>
      <c r="KBT2981" s="651"/>
      <c r="KBU2981" s="651"/>
      <c r="KBV2981" s="651"/>
      <c r="KBW2981" s="651"/>
      <c r="KBX2981" s="651"/>
      <c r="KBY2981" s="651"/>
      <c r="KBZ2981" s="651"/>
      <c r="KCA2981" s="651"/>
      <c r="KCB2981" s="651"/>
      <c r="KCC2981" s="651"/>
      <c r="KCD2981" s="651"/>
      <c r="KCE2981" s="651"/>
      <c r="KCF2981" s="651"/>
      <c r="KCG2981" s="651"/>
      <c r="KCH2981" s="651"/>
      <c r="KCI2981" s="651"/>
      <c r="KCJ2981" s="651"/>
      <c r="KCK2981" s="651"/>
      <c r="KCL2981" s="651"/>
      <c r="KCM2981" s="651"/>
      <c r="KCN2981" s="651"/>
      <c r="KCO2981" s="651"/>
      <c r="KCP2981" s="651"/>
      <c r="KCQ2981" s="651"/>
      <c r="KCR2981" s="651"/>
      <c r="KCS2981" s="651"/>
      <c r="KCT2981" s="651"/>
      <c r="KCU2981" s="651"/>
      <c r="KCV2981" s="651"/>
      <c r="KCW2981" s="651"/>
      <c r="KCX2981" s="651"/>
      <c r="KCY2981" s="651"/>
      <c r="KCZ2981" s="651"/>
      <c r="KDA2981" s="651"/>
      <c r="KDB2981" s="651"/>
      <c r="KDC2981" s="651"/>
      <c r="KDD2981" s="651"/>
      <c r="KDE2981" s="651"/>
      <c r="KDF2981" s="651"/>
      <c r="KDG2981" s="651"/>
      <c r="KDH2981" s="651"/>
      <c r="KDI2981" s="651"/>
      <c r="KDJ2981" s="651"/>
      <c r="KDK2981" s="651"/>
      <c r="KDL2981" s="651"/>
      <c r="KDM2981" s="651"/>
      <c r="KDN2981" s="651"/>
      <c r="KDO2981" s="651"/>
      <c r="KDP2981" s="651"/>
      <c r="KDQ2981" s="651"/>
      <c r="KDR2981" s="651"/>
      <c r="KDS2981" s="651"/>
      <c r="KDT2981" s="651"/>
      <c r="KDU2981" s="651"/>
      <c r="KDV2981" s="651"/>
      <c r="KDW2981" s="651"/>
      <c r="KDX2981" s="651"/>
      <c r="KDY2981" s="651"/>
      <c r="KDZ2981" s="651"/>
      <c r="KEA2981" s="651"/>
      <c r="KEB2981" s="651"/>
      <c r="KEC2981" s="651"/>
      <c r="KED2981" s="651"/>
      <c r="KEE2981" s="651"/>
      <c r="KEF2981" s="651"/>
      <c r="KEG2981" s="651"/>
      <c r="KEH2981" s="651"/>
      <c r="KEI2981" s="651"/>
      <c r="KEJ2981" s="651"/>
      <c r="KEK2981" s="651"/>
      <c r="KEL2981" s="651"/>
      <c r="KEM2981" s="651"/>
      <c r="KEN2981" s="651"/>
      <c r="KEO2981" s="651"/>
      <c r="KEP2981" s="651"/>
      <c r="KEQ2981" s="651"/>
      <c r="KER2981" s="651"/>
      <c r="KES2981" s="651"/>
      <c r="KET2981" s="651"/>
      <c r="KEU2981" s="651"/>
      <c r="KEV2981" s="651"/>
      <c r="KEW2981" s="651"/>
      <c r="KEX2981" s="651"/>
      <c r="KEY2981" s="651"/>
      <c r="KEZ2981" s="651"/>
      <c r="KFA2981" s="651"/>
      <c r="KFB2981" s="651"/>
      <c r="KFC2981" s="651"/>
      <c r="KFD2981" s="651"/>
      <c r="KFE2981" s="651"/>
      <c r="KFF2981" s="651"/>
      <c r="KFG2981" s="651"/>
      <c r="KFH2981" s="651"/>
      <c r="KFI2981" s="651"/>
      <c r="KFJ2981" s="651"/>
      <c r="KFK2981" s="651"/>
      <c r="KFL2981" s="651"/>
      <c r="KFM2981" s="651"/>
      <c r="KFN2981" s="651"/>
      <c r="KFO2981" s="651"/>
      <c r="KFP2981" s="651"/>
      <c r="KFQ2981" s="651"/>
      <c r="KFR2981" s="651"/>
      <c r="KFS2981" s="651"/>
      <c r="KFT2981" s="651"/>
      <c r="KFU2981" s="651"/>
      <c r="KFV2981" s="651"/>
      <c r="KFW2981" s="651"/>
      <c r="KFX2981" s="651"/>
      <c r="KFY2981" s="651"/>
      <c r="KFZ2981" s="651"/>
      <c r="KGA2981" s="651"/>
      <c r="KGB2981" s="651"/>
      <c r="KGC2981" s="651"/>
      <c r="KGD2981" s="651"/>
      <c r="KGE2981" s="651"/>
      <c r="KGF2981" s="651"/>
      <c r="KGG2981" s="651"/>
      <c r="KGH2981" s="651"/>
      <c r="KGI2981" s="651"/>
      <c r="KGJ2981" s="651"/>
      <c r="KGK2981" s="651"/>
      <c r="KGL2981" s="651"/>
      <c r="KGM2981" s="651"/>
      <c r="KGN2981" s="651"/>
      <c r="KGO2981" s="651"/>
      <c r="KGP2981" s="651"/>
      <c r="KGQ2981" s="651"/>
      <c r="KGR2981" s="651"/>
      <c r="KGS2981" s="651"/>
      <c r="KGT2981" s="651"/>
      <c r="KGU2981" s="651"/>
      <c r="KGV2981" s="651"/>
      <c r="KGW2981" s="651"/>
      <c r="KGX2981" s="651"/>
      <c r="KGY2981" s="651"/>
      <c r="KGZ2981" s="651"/>
      <c r="KHA2981" s="651"/>
      <c r="KHB2981" s="651"/>
      <c r="KHC2981" s="651"/>
      <c r="KHD2981" s="651"/>
      <c r="KHE2981" s="651"/>
      <c r="KHF2981" s="651"/>
      <c r="KHG2981" s="651"/>
      <c r="KHH2981" s="651"/>
      <c r="KHI2981" s="651"/>
      <c r="KHJ2981" s="651"/>
      <c r="KHK2981" s="651"/>
      <c r="KHL2981" s="651"/>
      <c r="KHM2981" s="651"/>
      <c r="KHN2981" s="651"/>
      <c r="KHO2981" s="651"/>
      <c r="KHP2981" s="651"/>
      <c r="KHQ2981" s="651"/>
      <c r="KHR2981" s="651"/>
      <c r="KHS2981" s="651"/>
      <c r="KHT2981" s="651"/>
      <c r="KHU2981" s="651"/>
      <c r="KHV2981" s="651"/>
      <c r="KHW2981" s="651"/>
      <c r="KHX2981" s="651"/>
      <c r="KHY2981" s="651"/>
      <c r="KHZ2981" s="651"/>
      <c r="KIA2981" s="651"/>
      <c r="KIB2981" s="651"/>
      <c r="KIC2981" s="651"/>
      <c r="KID2981" s="651"/>
      <c r="KIE2981" s="651"/>
      <c r="KIF2981" s="651"/>
      <c r="KIG2981" s="651"/>
      <c r="KIH2981" s="651"/>
      <c r="KII2981" s="651"/>
      <c r="KIJ2981" s="651"/>
      <c r="KIK2981" s="651"/>
      <c r="KIL2981" s="651"/>
      <c r="KIM2981" s="651"/>
      <c r="KIN2981" s="651"/>
      <c r="KIO2981" s="651"/>
      <c r="KIP2981" s="651"/>
      <c r="KIQ2981" s="651"/>
      <c r="KIR2981" s="651"/>
      <c r="KIS2981" s="651"/>
      <c r="KIT2981" s="651"/>
      <c r="KIU2981" s="651"/>
      <c r="KIV2981" s="651"/>
      <c r="KIW2981" s="651"/>
      <c r="KIX2981" s="651"/>
      <c r="KIY2981" s="651"/>
      <c r="KIZ2981" s="651"/>
      <c r="KJA2981" s="651"/>
      <c r="KJB2981" s="651"/>
      <c r="KJC2981" s="651"/>
      <c r="KJD2981" s="651"/>
      <c r="KJE2981" s="651"/>
      <c r="KJF2981" s="651"/>
      <c r="KJG2981" s="651"/>
      <c r="KJH2981" s="651"/>
      <c r="KJI2981" s="651"/>
      <c r="KJJ2981" s="651"/>
      <c r="KJK2981" s="651"/>
      <c r="KJL2981" s="651"/>
      <c r="KJM2981" s="651"/>
      <c r="KJN2981" s="651"/>
      <c r="KJO2981" s="651"/>
      <c r="KJP2981" s="651"/>
      <c r="KJQ2981" s="651"/>
      <c r="KJR2981" s="651"/>
      <c r="KJS2981" s="651"/>
      <c r="KJT2981" s="651"/>
      <c r="KJU2981" s="651"/>
      <c r="KJV2981" s="651"/>
      <c r="KJW2981" s="651"/>
      <c r="KJX2981" s="651"/>
      <c r="KJY2981" s="651"/>
      <c r="KJZ2981" s="651"/>
      <c r="KKA2981" s="651"/>
      <c r="KKB2981" s="651"/>
      <c r="KKC2981" s="651"/>
      <c r="KKD2981" s="651"/>
      <c r="KKE2981" s="651"/>
      <c r="KKF2981" s="651"/>
      <c r="KKG2981" s="651"/>
      <c r="KKH2981" s="651"/>
      <c r="KKI2981" s="651"/>
      <c r="KKJ2981" s="651"/>
      <c r="KKK2981" s="651"/>
      <c r="KKL2981" s="651"/>
      <c r="KKM2981" s="651"/>
      <c r="KKN2981" s="651"/>
      <c r="KKO2981" s="651"/>
      <c r="KKP2981" s="651"/>
      <c r="KKQ2981" s="651"/>
      <c r="KKR2981" s="651"/>
      <c r="KKS2981" s="651"/>
      <c r="KKT2981" s="651"/>
      <c r="KKU2981" s="651"/>
      <c r="KKV2981" s="651"/>
      <c r="KKW2981" s="651"/>
      <c r="KKX2981" s="651"/>
      <c r="KKY2981" s="651"/>
      <c r="KKZ2981" s="651"/>
      <c r="KLA2981" s="651"/>
      <c r="KLB2981" s="651"/>
      <c r="KLC2981" s="651"/>
      <c r="KLD2981" s="651"/>
      <c r="KLE2981" s="651"/>
      <c r="KLF2981" s="651"/>
      <c r="KLG2981" s="651"/>
      <c r="KLH2981" s="651"/>
      <c r="KLI2981" s="651"/>
      <c r="KLJ2981" s="651"/>
      <c r="KLK2981" s="651"/>
      <c r="KLL2981" s="651"/>
      <c r="KLM2981" s="651"/>
      <c r="KLN2981" s="651"/>
      <c r="KLO2981" s="651"/>
      <c r="KLP2981" s="651"/>
      <c r="KLQ2981" s="651"/>
      <c r="KLR2981" s="651"/>
      <c r="KLS2981" s="651"/>
      <c r="KLT2981" s="651"/>
      <c r="KLU2981" s="651"/>
      <c r="KLV2981" s="651"/>
      <c r="KLW2981" s="651"/>
      <c r="KLX2981" s="651"/>
      <c r="KLY2981" s="651"/>
      <c r="KLZ2981" s="651"/>
      <c r="KMA2981" s="651"/>
      <c r="KMB2981" s="651"/>
      <c r="KMC2981" s="651"/>
      <c r="KMD2981" s="651"/>
      <c r="KME2981" s="651"/>
      <c r="KMF2981" s="651"/>
      <c r="KMG2981" s="651"/>
      <c r="KMH2981" s="651"/>
      <c r="KMI2981" s="651"/>
      <c r="KMJ2981" s="651"/>
      <c r="KMK2981" s="651"/>
      <c r="KML2981" s="651"/>
      <c r="KMM2981" s="651"/>
      <c r="KMN2981" s="651"/>
      <c r="KMO2981" s="651"/>
      <c r="KMP2981" s="651"/>
      <c r="KMQ2981" s="651"/>
      <c r="KMR2981" s="651"/>
      <c r="KMS2981" s="651"/>
      <c r="KMT2981" s="651"/>
      <c r="KMU2981" s="651"/>
      <c r="KMV2981" s="651"/>
      <c r="KMW2981" s="651"/>
      <c r="KMX2981" s="651"/>
      <c r="KMY2981" s="651"/>
      <c r="KMZ2981" s="651"/>
      <c r="KNA2981" s="651"/>
      <c r="KNB2981" s="651"/>
      <c r="KNC2981" s="651"/>
      <c r="KND2981" s="651"/>
      <c r="KNE2981" s="651"/>
      <c r="KNF2981" s="651"/>
      <c r="KNG2981" s="651"/>
      <c r="KNH2981" s="651"/>
      <c r="KNI2981" s="651"/>
      <c r="KNJ2981" s="651"/>
      <c r="KNK2981" s="651"/>
      <c r="KNL2981" s="651"/>
      <c r="KNM2981" s="651"/>
      <c r="KNN2981" s="651"/>
      <c r="KNO2981" s="651"/>
      <c r="KNP2981" s="651"/>
      <c r="KNQ2981" s="651"/>
      <c r="KNR2981" s="651"/>
      <c r="KNS2981" s="651"/>
      <c r="KNT2981" s="651"/>
      <c r="KNU2981" s="651"/>
      <c r="KNV2981" s="651"/>
      <c r="KNW2981" s="651"/>
      <c r="KNX2981" s="651"/>
      <c r="KNY2981" s="651"/>
      <c r="KNZ2981" s="651"/>
      <c r="KOA2981" s="651"/>
      <c r="KOB2981" s="651"/>
      <c r="KOC2981" s="651"/>
      <c r="KOD2981" s="651"/>
      <c r="KOE2981" s="651"/>
      <c r="KOF2981" s="651"/>
      <c r="KOG2981" s="651"/>
      <c r="KOH2981" s="651"/>
      <c r="KOI2981" s="651"/>
      <c r="KOJ2981" s="651"/>
      <c r="KOK2981" s="651"/>
      <c r="KOL2981" s="651"/>
      <c r="KOM2981" s="651"/>
      <c r="KON2981" s="651"/>
      <c r="KOO2981" s="651"/>
      <c r="KOP2981" s="651"/>
      <c r="KOQ2981" s="651"/>
      <c r="KOR2981" s="651"/>
      <c r="KOS2981" s="651"/>
      <c r="KOT2981" s="651"/>
      <c r="KOU2981" s="651"/>
      <c r="KOV2981" s="651"/>
      <c r="KOW2981" s="651"/>
      <c r="KOX2981" s="651"/>
      <c r="KOY2981" s="651"/>
      <c r="KOZ2981" s="651"/>
      <c r="KPA2981" s="651"/>
      <c r="KPB2981" s="651"/>
      <c r="KPC2981" s="651"/>
      <c r="KPD2981" s="651"/>
      <c r="KPE2981" s="651"/>
      <c r="KPF2981" s="651"/>
      <c r="KPG2981" s="651"/>
      <c r="KPH2981" s="651"/>
      <c r="KPI2981" s="651"/>
      <c r="KPJ2981" s="651"/>
      <c r="KPK2981" s="651"/>
      <c r="KPL2981" s="651"/>
      <c r="KPM2981" s="651"/>
      <c r="KPN2981" s="651"/>
      <c r="KPO2981" s="651"/>
      <c r="KPP2981" s="651"/>
      <c r="KPQ2981" s="651"/>
      <c r="KPR2981" s="651"/>
      <c r="KPS2981" s="651"/>
      <c r="KPT2981" s="651"/>
      <c r="KPU2981" s="651"/>
      <c r="KPV2981" s="651"/>
      <c r="KPW2981" s="651"/>
      <c r="KPX2981" s="651"/>
      <c r="KPY2981" s="651"/>
      <c r="KPZ2981" s="651"/>
      <c r="KQA2981" s="651"/>
      <c r="KQB2981" s="651"/>
      <c r="KQC2981" s="651"/>
      <c r="KQD2981" s="651"/>
      <c r="KQE2981" s="651"/>
      <c r="KQF2981" s="651"/>
      <c r="KQG2981" s="651"/>
      <c r="KQH2981" s="651"/>
      <c r="KQI2981" s="651"/>
      <c r="KQJ2981" s="651"/>
      <c r="KQK2981" s="651"/>
      <c r="KQL2981" s="651"/>
      <c r="KQM2981" s="651"/>
      <c r="KQN2981" s="651"/>
      <c r="KQO2981" s="651"/>
      <c r="KQP2981" s="651"/>
      <c r="KQQ2981" s="651"/>
      <c r="KQR2981" s="651"/>
      <c r="KQS2981" s="651"/>
      <c r="KQT2981" s="651"/>
      <c r="KQU2981" s="651"/>
      <c r="KQV2981" s="651"/>
      <c r="KQW2981" s="651"/>
      <c r="KQX2981" s="651"/>
      <c r="KQY2981" s="651"/>
      <c r="KQZ2981" s="651"/>
      <c r="KRA2981" s="651"/>
      <c r="KRB2981" s="651"/>
      <c r="KRC2981" s="651"/>
      <c r="KRD2981" s="651"/>
      <c r="KRE2981" s="651"/>
      <c r="KRF2981" s="651"/>
      <c r="KRG2981" s="651"/>
      <c r="KRH2981" s="651"/>
      <c r="KRI2981" s="651"/>
      <c r="KRJ2981" s="651"/>
      <c r="KRK2981" s="651"/>
      <c r="KRL2981" s="651"/>
      <c r="KRM2981" s="651"/>
      <c r="KRN2981" s="651"/>
      <c r="KRO2981" s="651"/>
      <c r="KRP2981" s="651"/>
      <c r="KRQ2981" s="651"/>
      <c r="KRR2981" s="651"/>
      <c r="KRS2981" s="651"/>
      <c r="KRT2981" s="651"/>
      <c r="KRU2981" s="651"/>
      <c r="KRV2981" s="651"/>
      <c r="KRW2981" s="651"/>
      <c r="KRX2981" s="651"/>
      <c r="KRY2981" s="651"/>
      <c r="KRZ2981" s="651"/>
      <c r="KSA2981" s="651"/>
      <c r="KSB2981" s="651"/>
      <c r="KSC2981" s="651"/>
      <c r="KSD2981" s="651"/>
      <c r="KSE2981" s="651"/>
      <c r="KSF2981" s="651"/>
      <c r="KSG2981" s="651"/>
      <c r="KSH2981" s="651"/>
      <c r="KSI2981" s="651"/>
      <c r="KSJ2981" s="651"/>
      <c r="KSK2981" s="651"/>
      <c r="KSL2981" s="651"/>
      <c r="KSM2981" s="651"/>
      <c r="KSN2981" s="651"/>
      <c r="KSO2981" s="651"/>
      <c r="KSP2981" s="651"/>
      <c r="KSQ2981" s="651"/>
      <c r="KSR2981" s="651"/>
      <c r="KSS2981" s="651"/>
      <c r="KST2981" s="651"/>
      <c r="KSU2981" s="651"/>
      <c r="KSV2981" s="651"/>
      <c r="KSW2981" s="651"/>
      <c r="KSX2981" s="651"/>
      <c r="KSY2981" s="651"/>
      <c r="KSZ2981" s="651"/>
      <c r="KTA2981" s="651"/>
      <c r="KTB2981" s="651"/>
      <c r="KTC2981" s="651"/>
      <c r="KTD2981" s="651"/>
      <c r="KTE2981" s="651"/>
      <c r="KTF2981" s="651"/>
      <c r="KTG2981" s="651"/>
      <c r="KTH2981" s="651"/>
      <c r="KTI2981" s="651"/>
      <c r="KTJ2981" s="651"/>
      <c r="KTK2981" s="651"/>
      <c r="KTL2981" s="651"/>
      <c r="KTM2981" s="651"/>
      <c r="KTN2981" s="651"/>
      <c r="KTO2981" s="651"/>
      <c r="KTP2981" s="651"/>
      <c r="KTQ2981" s="651"/>
      <c r="KTR2981" s="651"/>
      <c r="KTS2981" s="651"/>
      <c r="KTT2981" s="651"/>
      <c r="KTU2981" s="651"/>
      <c r="KTV2981" s="651"/>
      <c r="KTW2981" s="651"/>
      <c r="KTX2981" s="651"/>
      <c r="KTY2981" s="651"/>
      <c r="KTZ2981" s="651"/>
      <c r="KUA2981" s="651"/>
      <c r="KUB2981" s="651"/>
      <c r="KUC2981" s="651"/>
      <c r="KUD2981" s="651"/>
      <c r="KUE2981" s="651"/>
      <c r="KUF2981" s="651"/>
      <c r="KUG2981" s="651"/>
      <c r="KUH2981" s="651"/>
      <c r="KUI2981" s="651"/>
      <c r="KUJ2981" s="651"/>
      <c r="KUK2981" s="651"/>
      <c r="KUL2981" s="651"/>
      <c r="KUM2981" s="651"/>
      <c r="KUN2981" s="651"/>
      <c r="KUO2981" s="651"/>
      <c r="KUP2981" s="651"/>
      <c r="KUQ2981" s="651"/>
      <c r="KUR2981" s="651"/>
      <c r="KUS2981" s="651"/>
      <c r="KUT2981" s="651"/>
      <c r="KUU2981" s="651"/>
      <c r="KUV2981" s="651"/>
      <c r="KUW2981" s="651"/>
      <c r="KUX2981" s="651"/>
      <c r="KUY2981" s="651"/>
      <c r="KUZ2981" s="651"/>
      <c r="KVA2981" s="651"/>
      <c r="KVB2981" s="651"/>
      <c r="KVC2981" s="651"/>
      <c r="KVD2981" s="651"/>
      <c r="KVE2981" s="651"/>
      <c r="KVF2981" s="651"/>
      <c r="KVG2981" s="651"/>
      <c r="KVH2981" s="651"/>
      <c r="KVI2981" s="651"/>
      <c r="KVJ2981" s="651"/>
      <c r="KVK2981" s="651"/>
      <c r="KVL2981" s="651"/>
      <c r="KVM2981" s="651"/>
      <c r="KVN2981" s="651"/>
      <c r="KVO2981" s="651"/>
      <c r="KVP2981" s="651"/>
      <c r="KVQ2981" s="651"/>
      <c r="KVR2981" s="651"/>
      <c r="KVS2981" s="651"/>
      <c r="KVT2981" s="651"/>
      <c r="KVU2981" s="651"/>
      <c r="KVV2981" s="651"/>
      <c r="KVW2981" s="651"/>
      <c r="KVX2981" s="651"/>
      <c r="KVY2981" s="651"/>
      <c r="KVZ2981" s="651"/>
      <c r="KWA2981" s="651"/>
      <c r="KWB2981" s="651"/>
      <c r="KWC2981" s="651"/>
      <c r="KWD2981" s="651"/>
      <c r="KWE2981" s="651"/>
      <c r="KWF2981" s="651"/>
      <c r="KWG2981" s="651"/>
      <c r="KWH2981" s="651"/>
      <c r="KWI2981" s="651"/>
      <c r="KWJ2981" s="651"/>
      <c r="KWK2981" s="651"/>
      <c r="KWL2981" s="651"/>
      <c r="KWM2981" s="651"/>
      <c r="KWN2981" s="651"/>
      <c r="KWO2981" s="651"/>
      <c r="KWP2981" s="651"/>
      <c r="KWQ2981" s="651"/>
      <c r="KWR2981" s="651"/>
      <c r="KWS2981" s="651"/>
      <c r="KWT2981" s="651"/>
      <c r="KWU2981" s="651"/>
      <c r="KWV2981" s="651"/>
      <c r="KWW2981" s="651"/>
      <c r="KWX2981" s="651"/>
      <c r="KWY2981" s="651"/>
      <c r="KWZ2981" s="651"/>
      <c r="KXA2981" s="651"/>
      <c r="KXB2981" s="651"/>
      <c r="KXC2981" s="651"/>
      <c r="KXD2981" s="651"/>
      <c r="KXE2981" s="651"/>
      <c r="KXF2981" s="651"/>
      <c r="KXG2981" s="651"/>
      <c r="KXH2981" s="651"/>
      <c r="KXI2981" s="651"/>
      <c r="KXJ2981" s="651"/>
      <c r="KXK2981" s="651"/>
      <c r="KXL2981" s="651"/>
      <c r="KXM2981" s="651"/>
      <c r="KXN2981" s="651"/>
      <c r="KXO2981" s="651"/>
      <c r="KXP2981" s="651"/>
      <c r="KXQ2981" s="651"/>
      <c r="KXR2981" s="651"/>
      <c r="KXS2981" s="651"/>
      <c r="KXT2981" s="651"/>
      <c r="KXU2981" s="651"/>
      <c r="KXV2981" s="651"/>
      <c r="KXW2981" s="651"/>
      <c r="KXX2981" s="651"/>
      <c r="KXY2981" s="651"/>
      <c r="KXZ2981" s="651"/>
      <c r="KYA2981" s="651"/>
      <c r="KYB2981" s="651"/>
      <c r="KYC2981" s="651"/>
      <c r="KYD2981" s="651"/>
      <c r="KYE2981" s="651"/>
      <c r="KYF2981" s="651"/>
      <c r="KYG2981" s="651"/>
      <c r="KYH2981" s="651"/>
      <c r="KYI2981" s="651"/>
      <c r="KYJ2981" s="651"/>
      <c r="KYK2981" s="651"/>
      <c r="KYL2981" s="651"/>
      <c r="KYM2981" s="651"/>
      <c r="KYN2981" s="651"/>
      <c r="KYO2981" s="651"/>
      <c r="KYP2981" s="651"/>
      <c r="KYQ2981" s="651"/>
      <c r="KYR2981" s="651"/>
      <c r="KYS2981" s="651"/>
      <c r="KYT2981" s="651"/>
      <c r="KYU2981" s="651"/>
      <c r="KYV2981" s="651"/>
      <c r="KYW2981" s="651"/>
      <c r="KYX2981" s="651"/>
      <c r="KYY2981" s="651"/>
      <c r="KYZ2981" s="651"/>
      <c r="KZA2981" s="651"/>
      <c r="KZB2981" s="651"/>
      <c r="KZC2981" s="651"/>
      <c r="KZD2981" s="651"/>
      <c r="KZE2981" s="651"/>
      <c r="KZF2981" s="651"/>
      <c r="KZG2981" s="651"/>
      <c r="KZH2981" s="651"/>
      <c r="KZI2981" s="651"/>
      <c r="KZJ2981" s="651"/>
      <c r="KZK2981" s="651"/>
      <c r="KZL2981" s="651"/>
      <c r="KZM2981" s="651"/>
      <c r="KZN2981" s="651"/>
      <c r="KZO2981" s="651"/>
      <c r="KZP2981" s="651"/>
      <c r="KZQ2981" s="651"/>
      <c r="KZR2981" s="651"/>
      <c r="KZS2981" s="651"/>
      <c r="KZT2981" s="651"/>
      <c r="KZU2981" s="651"/>
      <c r="KZV2981" s="651"/>
      <c r="KZW2981" s="651"/>
      <c r="KZX2981" s="651"/>
      <c r="KZY2981" s="651"/>
      <c r="KZZ2981" s="651"/>
      <c r="LAA2981" s="651"/>
      <c r="LAB2981" s="651"/>
      <c r="LAC2981" s="651"/>
      <c r="LAD2981" s="651"/>
      <c r="LAE2981" s="651"/>
      <c r="LAF2981" s="651"/>
      <c r="LAG2981" s="651"/>
      <c r="LAH2981" s="651"/>
      <c r="LAI2981" s="651"/>
      <c r="LAJ2981" s="651"/>
      <c r="LAK2981" s="651"/>
      <c r="LAL2981" s="651"/>
      <c r="LAM2981" s="651"/>
      <c r="LAN2981" s="651"/>
      <c r="LAO2981" s="651"/>
      <c r="LAP2981" s="651"/>
      <c r="LAQ2981" s="651"/>
      <c r="LAR2981" s="651"/>
      <c r="LAS2981" s="651"/>
      <c r="LAT2981" s="651"/>
      <c r="LAU2981" s="651"/>
      <c r="LAV2981" s="651"/>
      <c r="LAW2981" s="651"/>
      <c r="LAX2981" s="651"/>
      <c r="LAY2981" s="651"/>
      <c r="LAZ2981" s="651"/>
      <c r="LBA2981" s="651"/>
      <c r="LBB2981" s="651"/>
      <c r="LBC2981" s="651"/>
      <c r="LBD2981" s="651"/>
      <c r="LBE2981" s="651"/>
      <c r="LBF2981" s="651"/>
      <c r="LBG2981" s="651"/>
      <c r="LBH2981" s="651"/>
      <c r="LBI2981" s="651"/>
      <c r="LBJ2981" s="651"/>
      <c r="LBK2981" s="651"/>
      <c r="LBL2981" s="651"/>
      <c r="LBM2981" s="651"/>
      <c r="LBN2981" s="651"/>
      <c r="LBO2981" s="651"/>
      <c r="LBP2981" s="651"/>
      <c r="LBQ2981" s="651"/>
      <c r="LBR2981" s="651"/>
      <c r="LBS2981" s="651"/>
      <c r="LBT2981" s="651"/>
      <c r="LBU2981" s="651"/>
      <c r="LBV2981" s="651"/>
      <c r="LBW2981" s="651"/>
      <c r="LBX2981" s="651"/>
      <c r="LBY2981" s="651"/>
      <c r="LBZ2981" s="651"/>
      <c r="LCA2981" s="651"/>
      <c r="LCB2981" s="651"/>
      <c r="LCC2981" s="651"/>
      <c r="LCD2981" s="651"/>
      <c r="LCE2981" s="651"/>
      <c r="LCF2981" s="651"/>
      <c r="LCG2981" s="651"/>
      <c r="LCH2981" s="651"/>
      <c r="LCI2981" s="651"/>
      <c r="LCJ2981" s="651"/>
      <c r="LCK2981" s="651"/>
      <c r="LCL2981" s="651"/>
      <c r="LCM2981" s="651"/>
      <c r="LCN2981" s="651"/>
      <c r="LCO2981" s="651"/>
      <c r="LCP2981" s="651"/>
      <c r="LCQ2981" s="651"/>
      <c r="LCR2981" s="651"/>
      <c r="LCS2981" s="651"/>
      <c r="LCT2981" s="651"/>
      <c r="LCU2981" s="651"/>
      <c r="LCV2981" s="651"/>
      <c r="LCW2981" s="651"/>
      <c r="LCX2981" s="651"/>
      <c r="LCY2981" s="651"/>
      <c r="LCZ2981" s="651"/>
      <c r="LDA2981" s="651"/>
      <c r="LDB2981" s="651"/>
      <c r="LDC2981" s="651"/>
      <c r="LDD2981" s="651"/>
      <c r="LDE2981" s="651"/>
      <c r="LDF2981" s="651"/>
      <c r="LDG2981" s="651"/>
      <c r="LDH2981" s="651"/>
      <c r="LDI2981" s="651"/>
      <c r="LDJ2981" s="651"/>
      <c r="LDK2981" s="651"/>
      <c r="LDL2981" s="651"/>
      <c r="LDM2981" s="651"/>
      <c r="LDN2981" s="651"/>
      <c r="LDO2981" s="651"/>
      <c r="LDP2981" s="651"/>
      <c r="LDQ2981" s="651"/>
      <c r="LDR2981" s="651"/>
      <c r="LDS2981" s="651"/>
      <c r="LDT2981" s="651"/>
      <c r="LDU2981" s="651"/>
      <c r="LDV2981" s="651"/>
      <c r="LDW2981" s="651"/>
      <c r="LDX2981" s="651"/>
      <c r="LDY2981" s="651"/>
      <c r="LDZ2981" s="651"/>
      <c r="LEA2981" s="651"/>
      <c r="LEB2981" s="651"/>
      <c r="LEC2981" s="651"/>
      <c r="LED2981" s="651"/>
      <c r="LEE2981" s="651"/>
      <c r="LEF2981" s="651"/>
      <c r="LEG2981" s="651"/>
      <c r="LEH2981" s="651"/>
      <c r="LEI2981" s="651"/>
      <c r="LEJ2981" s="651"/>
      <c r="LEK2981" s="651"/>
      <c r="LEL2981" s="651"/>
      <c r="LEM2981" s="651"/>
      <c r="LEN2981" s="651"/>
      <c r="LEO2981" s="651"/>
      <c r="LEP2981" s="651"/>
      <c r="LEQ2981" s="651"/>
      <c r="LER2981" s="651"/>
      <c r="LES2981" s="651"/>
      <c r="LET2981" s="651"/>
      <c r="LEU2981" s="651"/>
      <c r="LEV2981" s="651"/>
      <c r="LEW2981" s="651"/>
      <c r="LEX2981" s="651"/>
      <c r="LEY2981" s="651"/>
      <c r="LEZ2981" s="651"/>
      <c r="LFA2981" s="651"/>
      <c r="LFB2981" s="651"/>
      <c r="LFC2981" s="651"/>
      <c r="LFD2981" s="651"/>
      <c r="LFE2981" s="651"/>
      <c r="LFF2981" s="651"/>
      <c r="LFG2981" s="651"/>
      <c r="LFH2981" s="651"/>
      <c r="LFI2981" s="651"/>
      <c r="LFJ2981" s="651"/>
      <c r="LFK2981" s="651"/>
      <c r="LFL2981" s="651"/>
      <c r="LFM2981" s="651"/>
      <c r="LFN2981" s="651"/>
      <c r="LFO2981" s="651"/>
      <c r="LFP2981" s="651"/>
      <c r="LFQ2981" s="651"/>
      <c r="LFR2981" s="651"/>
      <c r="LFS2981" s="651"/>
      <c r="LFT2981" s="651"/>
      <c r="LFU2981" s="651"/>
      <c r="LFV2981" s="651"/>
      <c r="LFW2981" s="651"/>
      <c r="LFX2981" s="651"/>
      <c r="LFY2981" s="651"/>
      <c r="LFZ2981" s="651"/>
      <c r="LGA2981" s="651"/>
      <c r="LGB2981" s="651"/>
      <c r="LGC2981" s="651"/>
      <c r="LGD2981" s="651"/>
      <c r="LGE2981" s="651"/>
      <c r="LGF2981" s="651"/>
      <c r="LGG2981" s="651"/>
      <c r="LGH2981" s="651"/>
      <c r="LGI2981" s="651"/>
      <c r="LGJ2981" s="651"/>
      <c r="LGK2981" s="651"/>
      <c r="LGL2981" s="651"/>
      <c r="LGM2981" s="651"/>
      <c r="LGN2981" s="651"/>
      <c r="LGO2981" s="651"/>
      <c r="LGP2981" s="651"/>
      <c r="LGQ2981" s="651"/>
      <c r="LGR2981" s="651"/>
      <c r="LGS2981" s="651"/>
      <c r="LGT2981" s="651"/>
      <c r="LGU2981" s="651"/>
      <c r="LGV2981" s="651"/>
      <c r="LGW2981" s="651"/>
      <c r="LGX2981" s="651"/>
      <c r="LGY2981" s="651"/>
      <c r="LGZ2981" s="651"/>
      <c r="LHA2981" s="651"/>
      <c r="LHB2981" s="651"/>
      <c r="LHC2981" s="651"/>
      <c r="LHD2981" s="651"/>
      <c r="LHE2981" s="651"/>
      <c r="LHF2981" s="651"/>
      <c r="LHG2981" s="651"/>
      <c r="LHH2981" s="651"/>
      <c r="LHI2981" s="651"/>
      <c r="LHJ2981" s="651"/>
      <c r="LHK2981" s="651"/>
      <c r="LHL2981" s="651"/>
      <c r="LHM2981" s="651"/>
      <c r="LHN2981" s="651"/>
      <c r="LHO2981" s="651"/>
      <c r="LHP2981" s="651"/>
      <c r="LHQ2981" s="651"/>
      <c r="LHR2981" s="651"/>
      <c r="LHS2981" s="651"/>
      <c r="LHT2981" s="651"/>
      <c r="LHU2981" s="651"/>
      <c r="LHV2981" s="651"/>
      <c r="LHW2981" s="651"/>
      <c r="LHX2981" s="651"/>
      <c r="LHY2981" s="651"/>
      <c r="LHZ2981" s="651"/>
      <c r="LIA2981" s="651"/>
      <c r="LIB2981" s="651"/>
      <c r="LIC2981" s="651"/>
      <c r="LID2981" s="651"/>
      <c r="LIE2981" s="651"/>
      <c r="LIF2981" s="651"/>
      <c r="LIG2981" s="651"/>
      <c r="LIH2981" s="651"/>
      <c r="LII2981" s="651"/>
      <c r="LIJ2981" s="651"/>
      <c r="LIK2981" s="651"/>
      <c r="LIL2981" s="651"/>
      <c r="LIM2981" s="651"/>
      <c r="LIN2981" s="651"/>
      <c r="LIO2981" s="651"/>
      <c r="LIP2981" s="651"/>
      <c r="LIQ2981" s="651"/>
      <c r="LIR2981" s="651"/>
      <c r="LIS2981" s="651"/>
      <c r="LIT2981" s="651"/>
      <c r="LIU2981" s="651"/>
      <c r="LIV2981" s="651"/>
      <c r="LIW2981" s="651"/>
      <c r="LIX2981" s="651"/>
      <c r="LIY2981" s="651"/>
      <c r="LIZ2981" s="651"/>
      <c r="LJA2981" s="651"/>
      <c r="LJB2981" s="651"/>
      <c r="LJC2981" s="651"/>
      <c r="LJD2981" s="651"/>
      <c r="LJE2981" s="651"/>
      <c r="LJF2981" s="651"/>
      <c r="LJG2981" s="651"/>
      <c r="LJH2981" s="651"/>
      <c r="LJI2981" s="651"/>
      <c r="LJJ2981" s="651"/>
      <c r="LJK2981" s="651"/>
      <c r="LJL2981" s="651"/>
      <c r="LJM2981" s="651"/>
      <c r="LJN2981" s="651"/>
      <c r="LJO2981" s="651"/>
      <c r="LJP2981" s="651"/>
      <c r="LJQ2981" s="651"/>
      <c r="LJR2981" s="651"/>
      <c r="LJS2981" s="651"/>
      <c r="LJT2981" s="651"/>
      <c r="LJU2981" s="651"/>
      <c r="LJV2981" s="651"/>
      <c r="LJW2981" s="651"/>
      <c r="LJX2981" s="651"/>
      <c r="LJY2981" s="651"/>
      <c r="LJZ2981" s="651"/>
      <c r="LKA2981" s="651"/>
      <c r="LKB2981" s="651"/>
      <c r="LKC2981" s="651"/>
      <c r="LKD2981" s="651"/>
      <c r="LKE2981" s="651"/>
      <c r="LKF2981" s="651"/>
      <c r="LKG2981" s="651"/>
      <c r="LKH2981" s="651"/>
      <c r="LKI2981" s="651"/>
      <c r="LKJ2981" s="651"/>
      <c r="LKK2981" s="651"/>
      <c r="LKL2981" s="651"/>
      <c r="LKM2981" s="651"/>
      <c r="LKN2981" s="651"/>
      <c r="LKO2981" s="651"/>
      <c r="LKP2981" s="651"/>
      <c r="LKQ2981" s="651"/>
      <c r="LKR2981" s="651"/>
      <c r="LKS2981" s="651"/>
      <c r="LKT2981" s="651"/>
      <c r="LKU2981" s="651"/>
      <c r="LKV2981" s="651"/>
      <c r="LKW2981" s="651"/>
      <c r="LKX2981" s="651"/>
      <c r="LKY2981" s="651"/>
      <c r="LKZ2981" s="651"/>
      <c r="LLA2981" s="651"/>
      <c r="LLB2981" s="651"/>
      <c r="LLC2981" s="651"/>
      <c r="LLD2981" s="651"/>
      <c r="LLE2981" s="651"/>
      <c r="LLF2981" s="651"/>
      <c r="LLG2981" s="651"/>
      <c r="LLH2981" s="651"/>
      <c r="LLI2981" s="651"/>
      <c r="LLJ2981" s="651"/>
      <c r="LLK2981" s="651"/>
      <c r="LLL2981" s="651"/>
      <c r="LLM2981" s="651"/>
      <c r="LLN2981" s="651"/>
      <c r="LLO2981" s="651"/>
      <c r="LLP2981" s="651"/>
      <c r="LLQ2981" s="651"/>
      <c r="LLR2981" s="651"/>
      <c r="LLS2981" s="651"/>
      <c r="LLT2981" s="651"/>
      <c r="LLU2981" s="651"/>
      <c r="LLV2981" s="651"/>
      <c r="LLW2981" s="651"/>
      <c r="LLX2981" s="651"/>
      <c r="LLY2981" s="651"/>
      <c r="LLZ2981" s="651"/>
      <c r="LMA2981" s="651"/>
      <c r="LMB2981" s="651"/>
      <c r="LMC2981" s="651"/>
      <c r="LMD2981" s="651"/>
      <c r="LME2981" s="651"/>
      <c r="LMF2981" s="651"/>
      <c r="LMG2981" s="651"/>
      <c r="LMH2981" s="651"/>
      <c r="LMI2981" s="651"/>
      <c r="LMJ2981" s="651"/>
      <c r="LMK2981" s="651"/>
      <c r="LML2981" s="651"/>
      <c r="LMM2981" s="651"/>
      <c r="LMN2981" s="651"/>
      <c r="LMO2981" s="651"/>
      <c r="LMP2981" s="651"/>
      <c r="LMQ2981" s="651"/>
      <c r="LMR2981" s="651"/>
      <c r="LMS2981" s="651"/>
      <c r="LMT2981" s="651"/>
      <c r="LMU2981" s="651"/>
      <c r="LMV2981" s="651"/>
      <c r="LMW2981" s="651"/>
      <c r="LMX2981" s="651"/>
      <c r="LMY2981" s="651"/>
      <c r="LMZ2981" s="651"/>
      <c r="LNA2981" s="651"/>
      <c r="LNB2981" s="651"/>
      <c r="LNC2981" s="651"/>
      <c r="LND2981" s="651"/>
      <c r="LNE2981" s="651"/>
      <c r="LNF2981" s="651"/>
      <c r="LNG2981" s="651"/>
      <c r="LNH2981" s="651"/>
      <c r="LNI2981" s="651"/>
      <c r="LNJ2981" s="651"/>
      <c r="LNK2981" s="651"/>
      <c r="LNL2981" s="651"/>
      <c r="LNM2981" s="651"/>
      <c r="LNN2981" s="651"/>
      <c r="LNO2981" s="651"/>
      <c r="LNP2981" s="651"/>
      <c r="LNQ2981" s="651"/>
      <c r="LNR2981" s="651"/>
      <c r="LNS2981" s="651"/>
      <c r="LNT2981" s="651"/>
      <c r="LNU2981" s="651"/>
      <c r="LNV2981" s="651"/>
      <c r="LNW2981" s="651"/>
      <c r="LNX2981" s="651"/>
      <c r="LNY2981" s="651"/>
      <c r="LNZ2981" s="651"/>
      <c r="LOA2981" s="651"/>
      <c r="LOB2981" s="651"/>
      <c r="LOC2981" s="651"/>
      <c r="LOD2981" s="651"/>
      <c r="LOE2981" s="651"/>
      <c r="LOF2981" s="651"/>
      <c r="LOG2981" s="651"/>
      <c r="LOH2981" s="651"/>
      <c r="LOI2981" s="651"/>
      <c r="LOJ2981" s="651"/>
      <c r="LOK2981" s="651"/>
      <c r="LOL2981" s="651"/>
      <c r="LOM2981" s="651"/>
      <c r="LON2981" s="651"/>
      <c r="LOO2981" s="651"/>
      <c r="LOP2981" s="651"/>
      <c r="LOQ2981" s="651"/>
      <c r="LOR2981" s="651"/>
      <c r="LOS2981" s="651"/>
      <c r="LOT2981" s="651"/>
      <c r="LOU2981" s="651"/>
      <c r="LOV2981" s="651"/>
      <c r="LOW2981" s="651"/>
      <c r="LOX2981" s="651"/>
      <c r="LOY2981" s="651"/>
      <c r="LOZ2981" s="651"/>
      <c r="LPA2981" s="651"/>
      <c r="LPB2981" s="651"/>
      <c r="LPC2981" s="651"/>
      <c r="LPD2981" s="651"/>
      <c r="LPE2981" s="651"/>
      <c r="LPF2981" s="651"/>
      <c r="LPG2981" s="651"/>
      <c r="LPH2981" s="651"/>
      <c r="LPI2981" s="651"/>
      <c r="LPJ2981" s="651"/>
      <c r="LPK2981" s="651"/>
      <c r="LPL2981" s="651"/>
      <c r="LPM2981" s="651"/>
      <c r="LPN2981" s="651"/>
      <c r="LPO2981" s="651"/>
      <c r="LPP2981" s="651"/>
      <c r="LPQ2981" s="651"/>
      <c r="LPR2981" s="651"/>
      <c r="LPS2981" s="651"/>
      <c r="LPT2981" s="651"/>
      <c r="LPU2981" s="651"/>
      <c r="LPV2981" s="651"/>
      <c r="LPW2981" s="651"/>
      <c r="LPX2981" s="651"/>
      <c r="LPY2981" s="651"/>
      <c r="LPZ2981" s="651"/>
      <c r="LQA2981" s="651"/>
      <c r="LQB2981" s="651"/>
      <c r="LQC2981" s="651"/>
      <c r="LQD2981" s="651"/>
      <c r="LQE2981" s="651"/>
      <c r="LQF2981" s="651"/>
      <c r="LQG2981" s="651"/>
      <c r="LQH2981" s="651"/>
      <c r="LQI2981" s="651"/>
      <c r="LQJ2981" s="651"/>
      <c r="LQK2981" s="651"/>
      <c r="LQL2981" s="651"/>
      <c r="LQM2981" s="651"/>
      <c r="LQN2981" s="651"/>
      <c r="LQO2981" s="651"/>
      <c r="LQP2981" s="651"/>
      <c r="LQQ2981" s="651"/>
      <c r="LQR2981" s="651"/>
      <c r="LQS2981" s="651"/>
      <c r="LQT2981" s="651"/>
      <c r="LQU2981" s="651"/>
      <c r="LQV2981" s="651"/>
      <c r="LQW2981" s="651"/>
      <c r="LQX2981" s="651"/>
      <c r="LQY2981" s="651"/>
      <c r="LQZ2981" s="651"/>
      <c r="LRA2981" s="651"/>
      <c r="LRB2981" s="651"/>
      <c r="LRC2981" s="651"/>
      <c r="LRD2981" s="651"/>
      <c r="LRE2981" s="651"/>
      <c r="LRF2981" s="651"/>
      <c r="LRG2981" s="651"/>
      <c r="LRH2981" s="651"/>
      <c r="LRI2981" s="651"/>
      <c r="LRJ2981" s="651"/>
      <c r="LRK2981" s="651"/>
      <c r="LRL2981" s="651"/>
      <c r="LRM2981" s="651"/>
      <c r="LRN2981" s="651"/>
      <c r="LRO2981" s="651"/>
      <c r="LRP2981" s="651"/>
      <c r="LRQ2981" s="651"/>
      <c r="LRR2981" s="651"/>
      <c r="LRS2981" s="651"/>
      <c r="LRT2981" s="651"/>
      <c r="LRU2981" s="651"/>
      <c r="LRV2981" s="651"/>
      <c r="LRW2981" s="651"/>
      <c r="LRX2981" s="651"/>
      <c r="LRY2981" s="651"/>
      <c r="LRZ2981" s="651"/>
      <c r="LSA2981" s="651"/>
      <c r="LSB2981" s="651"/>
      <c r="LSC2981" s="651"/>
      <c r="LSD2981" s="651"/>
      <c r="LSE2981" s="651"/>
      <c r="LSF2981" s="651"/>
      <c r="LSG2981" s="651"/>
      <c r="LSH2981" s="651"/>
      <c r="LSI2981" s="651"/>
      <c r="LSJ2981" s="651"/>
      <c r="LSK2981" s="651"/>
      <c r="LSL2981" s="651"/>
      <c r="LSM2981" s="651"/>
      <c r="LSN2981" s="651"/>
      <c r="LSO2981" s="651"/>
      <c r="LSP2981" s="651"/>
      <c r="LSQ2981" s="651"/>
      <c r="LSR2981" s="651"/>
      <c r="LSS2981" s="651"/>
      <c r="LST2981" s="651"/>
      <c r="LSU2981" s="651"/>
      <c r="LSV2981" s="651"/>
      <c r="LSW2981" s="651"/>
      <c r="LSX2981" s="651"/>
      <c r="LSY2981" s="651"/>
      <c r="LSZ2981" s="651"/>
      <c r="LTA2981" s="651"/>
      <c r="LTB2981" s="651"/>
      <c r="LTC2981" s="651"/>
      <c r="LTD2981" s="651"/>
      <c r="LTE2981" s="651"/>
      <c r="LTF2981" s="651"/>
      <c r="LTG2981" s="651"/>
      <c r="LTH2981" s="651"/>
      <c r="LTI2981" s="651"/>
      <c r="LTJ2981" s="651"/>
      <c r="LTK2981" s="651"/>
      <c r="LTL2981" s="651"/>
      <c r="LTM2981" s="651"/>
      <c r="LTN2981" s="651"/>
      <c r="LTO2981" s="651"/>
      <c r="LTP2981" s="651"/>
      <c r="LTQ2981" s="651"/>
      <c r="LTR2981" s="651"/>
      <c r="LTS2981" s="651"/>
      <c r="LTT2981" s="651"/>
      <c r="LTU2981" s="651"/>
      <c r="LTV2981" s="651"/>
      <c r="LTW2981" s="651"/>
      <c r="LTX2981" s="651"/>
      <c r="LTY2981" s="651"/>
      <c r="LTZ2981" s="651"/>
      <c r="LUA2981" s="651"/>
      <c r="LUB2981" s="651"/>
      <c r="LUC2981" s="651"/>
      <c r="LUD2981" s="651"/>
      <c r="LUE2981" s="651"/>
      <c r="LUF2981" s="651"/>
      <c r="LUG2981" s="651"/>
      <c r="LUH2981" s="651"/>
      <c r="LUI2981" s="651"/>
      <c r="LUJ2981" s="651"/>
      <c r="LUK2981" s="651"/>
      <c r="LUL2981" s="651"/>
      <c r="LUM2981" s="651"/>
      <c r="LUN2981" s="651"/>
      <c r="LUO2981" s="651"/>
      <c r="LUP2981" s="651"/>
      <c r="LUQ2981" s="651"/>
      <c r="LUR2981" s="651"/>
      <c r="LUS2981" s="651"/>
      <c r="LUT2981" s="651"/>
      <c r="LUU2981" s="651"/>
      <c r="LUV2981" s="651"/>
      <c r="LUW2981" s="651"/>
      <c r="LUX2981" s="651"/>
      <c r="LUY2981" s="651"/>
      <c r="LUZ2981" s="651"/>
      <c r="LVA2981" s="651"/>
      <c r="LVB2981" s="651"/>
      <c r="LVC2981" s="651"/>
      <c r="LVD2981" s="651"/>
      <c r="LVE2981" s="651"/>
      <c r="LVF2981" s="651"/>
      <c r="LVG2981" s="651"/>
      <c r="LVH2981" s="651"/>
      <c r="LVI2981" s="651"/>
      <c r="LVJ2981" s="651"/>
      <c r="LVK2981" s="651"/>
      <c r="LVL2981" s="651"/>
      <c r="LVM2981" s="651"/>
      <c r="LVN2981" s="651"/>
      <c r="LVO2981" s="651"/>
      <c r="LVP2981" s="651"/>
      <c r="LVQ2981" s="651"/>
      <c r="LVR2981" s="651"/>
      <c r="LVS2981" s="651"/>
      <c r="LVT2981" s="651"/>
      <c r="LVU2981" s="651"/>
      <c r="LVV2981" s="651"/>
      <c r="LVW2981" s="651"/>
      <c r="LVX2981" s="651"/>
      <c r="LVY2981" s="651"/>
      <c r="LVZ2981" s="651"/>
      <c r="LWA2981" s="651"/>
      <c r="LWB2981" s="651"/>
      <c r="LWC2981" s="651"/>
      <c r="LWD2981" s="651"/>
      <c r="LWE2981" s="651"/>
      <c r="LWF2981" s="651"/>
      <c r="LWG2981" s="651"/>
      <c r="LWH2981" s="651"/>
      <c r="LWI2981" s="651"/>
      <c r="LWJ2981" s="651"/>
      <c r="LWK2981" s="651"/>
      <c r="LWL2981" s="651"/>
      <c r="LWM2981" s="651"/>
      <c r="LWN2981" s="651"/>
      <c r="LWO2981" s="651"/>
      <c r="LWP2981" s="651"/>
      <c r="LWQ2981" s="651"/>
      <c r="LWR2981" s="651"/>
      <c r="LWS2981" s="651"/>
      <c r="LWT2981" s="651"/>
      <c r="LWU2981" s="651"/>
      <c r="LWV2981" s="651"/>
      <c r="LWW2981" s="651"/>
      <c r="LWX2981" s="651"/>
      <c r="LWY2981" s="651"/>
      <c r="LWZ2981" s="651"/>
      <c r="LXA2981" s="651"/>
      <c r="LXB2981" s="651"/>
      <c r="LXC2981" s="651"/>
      <c r="LXD2981" s="651"/>
      <c r="LXE2981" s="651"/>
      <c r="LXF2981" s="651"/>
      <c r="LXG2981" s="651"/>
      <c r="LXH2981" s="651"/>
      <c r="LXI2981" s="651"/>
      <c r="LXJ2981" s="651"/>
      <c r="LXK2981" s="651"/>
      <c r="LXL2981" s="651"/>
      <c r="LXM2981" s="651"/>
      <c r="LXN2981" s="651"/>
      <c r="LXO2981" s="651"/>
      <c r="LXP2981" s="651"/>
      <c r="LXQ2981" s="651"/>
      <c r="LXR2981" s="651"/>
      <c r="LXS2981" s="651"/>
      <c r="LXT2981" s="651"/>
      <c r="LXU2981" s="651"/>
      <c r="LXV2981" s="651"/>
      <c r="LXW2981" s="651"/>
      <c r="LXX2981" s="651"/>
      <c r="LXY2981" s="651"/>
      <c r="LXZ2981" s="651"/>
      <c r="LYA2981" s="651"/>
      <c r="LYB2981" s="651"/>
      <c r="LYC2981" s="651"/>
      <c r="LYD2981" s="651"/>
      <c r="LYE2981" s="651"/>
      <c r="LYF2981" s="651"/>
      <c r="LYG2981" s="651"/>
      <c r="LYH2981" s="651"/>
      <c r="LYI2981" s="651"/>
      <c r="LYJ2981" s="651"/>
      <c r="LYK2981" s="651"/>
      <c r="LYL2981" s="651"/>
      <c r="LYM2981" s="651"/>
      <c r="LYN2981" s="651"/>
      <c r="LYO2981" s="651"/>
      <c r="LYP2981" s="651"/>
      <c r="LYQ2981" s="651"/>
      <c r="LYR2981" s="651"/>
      <c r="LYS2981" s="651"/>
      <c r="LYT2981" s="651"/>
      <c r="LYU2981" s="651"/>
      <c r="LYV2981" s="651"/>
      <c r="LYW2981" s="651"/>
      <c r="LYX2981" s="651"/>
      <c r="LYY2981" s="651"/>
      <c r="LYZ2981" s="651"/>
      <c r="LZA2981" s="651"/>
      <c r="LZB2981" s="651"/>
      <c r="LZC2981" s="651"/>
      <c r="LZD2981" s="651"/>
      <c r="LZE2981" s="651"/>
      <c r="LZF2981" s="651"/>
      <c r="LZG2981" s="651"/>
      <c r="LZH2981" s="651"/>
      <c r="LZI2981" s="651"/>
      <c r="LZJ2981" s="651"/>
      <c r="LZK2981" s="651"/>
      <c r="LZL2981" s="651"/>
      <c r="LZM2981" s="651"/>
      <c r="LZN2981" s="651"/>
      <c r="LZO2981" s="651"/>
      <c r="LZP2981" s="651"/>
      <c r="LZQ2981" s="651"/>
      <c r="LZR2981" s="651"/>
      <c r="LZS2981" s="651"/>
      <c r="LZT2981" s="651"/>
      <c r="LZU2981" s="651"/>
      <c r="LZV2981" s="651"/>
      <c r="LZW2981" s="651"/>
      <c r="LZX2981" s="651"/>
      <c r="LZY2981" s="651"/>
      <c r="LZZ2981" s="651"/>
      <c r="MAA2981" s="651"/>
      <c r="MAB2981" s="651"/>
      <c r="MAC2981" s="651"/>
      <c r="MAD2981" s="651"/>
      <c r="MAE2981" s="651"/>
      <c r="MAF2981" s="651"/>
      <c r="MAG2981" s="651"/>
      <c r="MAH2981" s="651"/>
      <c r="MAI2981" s="651"/>
      <c r="MAJ2981" s="651"/>
      <c r="MAK2981" s="651"/>
      <c r="MAL2981" s="651"/>
      <c r="MAM2981" s="651"/>
      <c r="MAN2981" s="651"/>
      <c r="MAO2981" s="651"/>
      <c r="MAP2981" s="651"/>
      <c r="MAQ2981" s="651"/>
      <c r="MAR2981" s="651"/>
      <c r="MAS2981" s="651"/>
      <c r="MAT2981" s="651"/>
      <c r="MAU2981" s="651"/>
      <c r="MAV2981" s="651"/>
      <c r="MAW2981" s="651"/>
      <c r="MAX2981" s="651"/>
      <c r="MAY2981" s="651"/>
      <c r="MAZ2981" s="651"/>
      <c r="MBA2981" s="651"/>
      <c r="MBB2981" s="651"/>
      <c r="MBC2981" s="651"/>
      <c r="MBD2981" s="651"/>
      <c r="MBE2981" s="651"/>
      <c r="MBF2981" s="651"/>
      <c r="MBG2981" s="651"/>
      <c r="MBH2981" s="651"/>
      <c r="MBI2981" s="651"/>
      <c r="MBJ2981" s="651"/>
      <c r="MBK2981" s="651"/>
      <c r="MBL2981" s="651"/>
      <c r="MBM2981" s="651"/>
      <c r="MBN2981" s="651"/>
      <c r="MBO2981" s="651"/>
      <c r="MBP2981" s="651"/>
      <c r="MBQ2981" s="651"/>
      <c r="MBR2981" s="651"/>
      <c r="MBS2981" s="651"/>
      <c r="MBT2981" s="651"/>
      <c r="MBU2981" s="651"/>
      <c r="MBV2981" s="651"/>
      <c r="MBW2981" s="651"/>
      <c r="MBX2981" s="651"/>
      <c r="MBY2981" s="651"/>
      <c r="MBZ2981" s="651"/>
      <c r="MCA2981" s="651"/>
      <c r="MCB2981" s="651"/>
      <c r="MCC2981" s="651"/>
      <c r="MCD2981" s="651"/>
      <c r="MCE2981" s="651"/>
      <c r="MCF2981" s="651"/>
      <c r="MCG2981" s="651"/>
      <c r="MCH2981" s="651"/>
      <c r="MCI2981" s="651"/>
      <c r="MCJ2981" s="651"/>
      <c r="MCK2981" s="651"/>
      <c r="MCL2981" s="651"/>
      <c r="MCM2981" s="651"/>
      <c r="MCN2981" s="651"/>
      <c r="MCO2981" s="651"/>
      <c r="MCP2981" s="651"/>
      <c r="MCQ2981" s="651"/>
      <c r="MCR2981" s="651"/>
      <c r="MCS2981" s="651"/>
      <c r="MCT2981" s="651"/>
      <c r="MCU2981" s="651"/>
      <c r="MCV2981" s="651"/>
      <c r="MCW2981" s="651"/>
      <c r="MCX2981" s="651"/>
      <c r="MCY2981" s="651"/>
      <c r="MCZ2981" s="651"/>
      <c r="MDA2981" s="651"/>
      <c r="MDB2981" s="651"/>
      <c r="MDC2981" s="651"/>
      <c r="MDD2981" s="651"/>
      <c r="MDE2981" s="651"/>
      <c r="MDF2981" s="651"/>
      <c r="MDG2981" s="651"/>
      <c r="MDH2981" s="651"/>
      <c r="MDI2981" s="651"/>
      <c r="MDJ2981" s="651"/>
      <c r="MDK2981" s="651"/>
      <c r="MDL2981" s="651"/>
      <c r="MDM2981" s="651"/>
      <c r="MDN2981" s="651"/>
      <c r="MDO2981" s="651"/>
      <c r="MDP2981" s="651"/>
      <c r="MDQ2981" s="651"/>
      <c r="MDR2981" s="651"/>
      <c r="MDS2981" s="651"/>
      <c r="MDT2981" s="651"/>
      <c r="MDU2981" s="651"/>
      <c r="MDV2981" s="651"/>
      <c r="MDW2981" s="651"/>
      <c r="MDX2981" s="651"/>
      <c r="MDY2981" s="651"/>
      <c r="MDZ2981" s="651"/>
      <c r="MEA2981" s="651"/>
      <c r="MEB2981" s="651"/>
      <c r="MEC2981" s="651"/>
      <c r="MED2981" s="651"/>
      <c r="MEE2981" s="651"/>
      <c r="MEF2981" s="651"/>
      <c r="MEG2981" s="651"/>
      <c r="MEH2981" s="651"/>
      <c r="MEI2981" s="651"/>
      <c r="MEJ2981" s="651"/>
      <c r="MEK2981" s="651"/>
      <c r="MEL2981" s="651"/>
      <c r="MEM2981" s="651"/>
      <c r="MEN2981" s="651"/>
      <c r="MEO2981" s="651"/>
      <c r="MEP2981" s="651"/>
      <c r="MEQ2981" s="651"/>
      <c r="MER2981" s="651"/>
      <c r="MES2981" s="651"/>
      <c r="MET2981" s="651"/>
      <c r="MEU2981" s="651"/>
      <c r="MEV2981" s="651"/>
      <c r="MEW2981" s="651"/>
      <c r="MEX2981" s="651"/>
      <c r="MEY2981" s="651"/>
      <c r="MEZ2981" s="651"/>
      <c r="MFA2981" s="651"/>
      <c r="MFB2981" s="651"/>
      <c r="MFC2981" s="651"/>
      <c r="MFD2981" s="651"/>
      <c r="MFE2981" s="651"/>
      <c r="MFF2981" s="651"/>
      <c r="MFG2981" s="651"/>
      <c r="MFH2981" s="651"/>
      <c r="MFI2981" s="651"/>
      <c r="MFJ2981" s="651"/>
      <c r="MFK2981" s="651"/>
      <c r="MFL2981" s="651"/>
      <c r="MFM2981" s="651"/>
      <c r="MFN2981" s="651"/>
      <c r="MFO2981" s="651"/>
      <c r="MFP2981" s="651"/>
      <c r="MFQ2981" s="651"/>
      <c r="MFR2981" s="651"/>
      <c r="MFS2981" s="651"/>
      <c r="MFT2981" s="651"/>
      <c r="MFU2981" s="651"/>
      <c r="MFV2981" s="651"/>
      <c r="MFW2981" s="651"/>
      <c r="MFX2981" s="651"/>
      <c r="MFY2981" s="651"/>
      <c r="MFZ2981" s="651"/>
      <c r="MGA2981" s="651"/>
      <c r="MGB2981" s="651"/>
      <c r="MGC2981" s="651"/>
      <c r="MGD2981" s="651"/>
      <c r="MGE2981" s="651"/>
      <c r="MGF2981" s="651"/>
      <c r="MGG2981" s="651"/>
      <c r="MGH2981" s="651"/>
      <c r="MGI2981" s="651"/>
      <c r="MGJ2981" s="651"/>
      <c r="MGK2981" s="651"/>
      <c r="MGL2981" s="651"/>
      <c r="MGM2981" s="651"/>
      <c r="MGN2981" s="651"/>
      <c r="MGO2981" s="651"/>
      <c r="MGP2981" s="651"/>
      <c r="MGQ2981" s="651"/>
      <c r="MGR2981" s="651"/>
      <c r="MGS2981" s="651"/>
      <c r="MGT2981" s="651"/>
      <c r="MGU2981" s="651"/>
      <c r="MGV2981" s="651"/>
      <c r="MGW2981" s="651"/>
      <c r="MGX2981" s="651"/>
      <c r="MGY2981" s="651"/>
      <c r="MGZ2981" s="651"/>
      <c r="MHA2981" s="651"/>
      <c r="MHB2981" s="651"/>
      <c r="MHC2981" s="651"/>
      <c r="MHD2981" s="651"/>
      <c r="MHE2981" s="651"/>
      <c r="MHF2981" s="651"/>
      <c r="MHG2981" s="651"/>
      <c r="MHH2981" s="651"/>
      <c r="MHI2981" s="651"/>
      <c r="MHJ2981" s="651"/>
      <c r="MHK2981" s="651"/>
      <c r="MHL2981" s="651"/>
      <c r="MHM2981" s="651"/>
      <c r="MHN2981" s="651"/>
      <c r="MHO2981" s="651"/>
      <c r="MHP2981" s="651"/>
      <c r="MHQ2981" s="651"/>
      <c r="MHR2981" s="651"/>
      <c r="MHS2981" s="651"/>
      <c r="MHT2981" s="651"/>
      <c r="MHU2981" s="651"/>
      <c r="MHV2981" s="651"/>
      <c r="MHW2981" s="651"/>
      <c r="MHX2981" s="651"/>
      <c r="MHY2981" s="651"/>
      <c r="MHZ2981" s="651"/>
      <c r="MIA2981" s="651"/>
      <c r="MIB2981" s="651"/>
      <c r="MIC2981" s="651"/>
      <c r="MID2981" s="651"/>
      <c r="MIE2981" s="651"/>
      <c r="MIF2981" s="651"/>
      <c r="MIG2981" s="651"/>
      <c r="MIH2981" s="651"/>
      <c r="MII2981" s="651"/>
      <c r="MIJ2981" s="651"/>
      <c r="MIK2981" s="651"/>
      <c r="MIL2981" s="651"/>
      <c r="MIM2981" s="651"/>
      <c r="MIN2981" s="651"/>
      <c r="MIO2981" s="651"/>
      <c r="MIP2981" s="651"/>
      <c r="MIQ2981" s="651"/>
      <c r="MIR2981" s="651"/>
      <c r="MIS2981" s="651"/>
      <c r="MIT2981" s="651"/>
      <c r="MIU2981" s="651"/>
      <c r="MIV2981" s="651"/>
      <c r="MIW2981" s="651"/>
      <c r="MIX2981" s="651"/>
      <c r="MIY2981" s="651"/>
      <c r="MIZ2981" s="651"/>
      <c r="MJA2981" s="651"/>
      <c r="MJB2981" s="651"/>
      <c r="MJC2981" s="651"/>
      <c r="MJD2981" s="651"/>
      <c r="MJE2981" s="651"/>
      <c r="MJF2981" s="651"/>
      <c r="MJG2981" s="651"/>
      <c r="MJH2981" s="651"/>
      <c r="MJI2981" s="651"/>
      <c r="MJJ2981" s="651"/>
      <c r="MJK2981" s="651"/>
      <c r="MJL2981" s="651"/>
      <c r="MJM2981" s="651"/>
      <c r="MJN2981" s="651"/>
      <c r="MJO2981" s="651"/>
      <c r="MJP2981" s="651"/>
      <c r="MJQ2981" s="651"/>
      <c r="MJR2981" s="651"/>
      <c r="MJS2981" s="651"/>
      <c r="MJT2981" s="651"/>
      <c r="MJU2981" s="651"/>
      <c r="MJV2981" s="651"/>
      <c r="MJW2981" s="651"/>
      <c r="MJX2981" s="651"/>
      <c r="MJY2981" s="651"/>
      <c r="MJZ2981" s="651"/>
      <c r="MKA2981" s="651"/>
      <c r="MKB2981" s="651"/>
      <c r="MKC2981" s="651"/>
      <c r="MKD2981" s="651"/>
      <c r="MKE2981" s="651"/>
      <c r="MKF2981" s="651"/>
      <c r="MKG2981" s="651"/>
      <c r="MKH2981" s="651"/>
      <c r="MKI2981" s="651"/>
      <c r="MKJ2981" s="651"/>
      <c r="MKK2981" s="651"/>
      <c r="MKL2981" s="651"/>
      <c r="MKM2981" s="651"/>
      <c r="MKN2981" s="651"/>
      <c r="MKO2981" s="651"/>
      <c r="MKP2981" s="651"/>
      <c r="MKQ2981" s="651"/>
      <c r="MKR2981" s="651"/>
      <c r="MKS2981" s="651"/>
      <c r="MKT2981" s="651"/>
      <c r="MKU2981" s="651"/>
      <c r="MKV2981" s="651"/>
      <c r="MKW2981" s="651"/>
      <c r="MKX2981" s="651"/>
      <c r="MKY2981" s="651"/>
      <c r="MKZ2981" s="651"/>
      <c r="MLA2981" s="651"/>
      <c r="MLB2981" s="651"/>
      <c r="MLC2981" s="651"/>
      <c r="MLD2981" s="651"/>
      <c r="MLE2981" s="651"/>
      <c r="MLF2981" s="651"/>
      <c r="MLG2981" s="651"/>
      <c r="MLH2981" s="651"/>
      <c r="MLI2981" s="651"/>
      <c r="MLJ2981" s="651"/>
      <c r="MLK2981" s="651"/>
      <c r="MLL2981" s="651"/>
      <c r="MLM2981" s="651"/>
      <c r="MLN2981" s="651"/>
      <c r="MLO2981" s="651"/>
      <c r="MLP2981" s="651"/>
      <c r="MLQ2981" s="651"/>
      <c r="MLR2981" s="651"/>
      <c r="MLS2981" s="651"/>
      <c r="MLT2981" s="651"/>
      <c r="MLU2981" s="651"/>
      <c r="MLV2981" s="651"/>
      <c r="MLW2981" s="651"/>
      <c r="MLX2981" s="651"/>
      <c r="MLY2981" s="651"/>
      <c r="MLZ2981" s="651"/>
      <c r="MMA2981" s="651"/>
      <c r="MMB2981" s="651"/>
      <c r="MMC2981" s="651"/>
      <c r="MMD2981" s="651"/>
      <c r="MME2981" s="651"/>
      <c r="MMF2981" s="651"/>
      <c r="MMG2981" s="651"/>
      <c r="MMH2981" s="651"/>
      <c r="MMI2981" s="651"/>
      <c r="MMJ2981" s="651"/>
      <c r="MMK2981" s="651"/>
      <c r="MML2981" s="651"/>
      <c r="MMM2981" s="651"/>
      <c r="MMN2981" s="651"/>
      <c r="MMO2981" s="651"/>
      <c r="MMP2981" s="651"/>
      <c r="MMQ2981" s="651"/>
      <c r="MMR2981" s="651"/>
      <c r="MMS2981" s="651"/>
      <c r="MMT2981" s="651"/>
      <c r="MMU2981" s="651"/>
      <c r="MMV2981" s="651"/>
      <c r="MMW2981" s="651"/>
      <c r="MMX2981" s="651"/>
      <c r="MMY2981" s="651"/>
      <c r="MMZ2981" s="651"/>
      <c r="MNA2981" s="651"/>
      <c r="MNB2981" s="651"/>
      <c r="MNC2981" s="651"/>
      <c r="MND2981" s="651"/>
      <c r="MNE2981" s="651"/>
      <c r="MNF2981" s="651"/>
      <c r="MNG2981" s="651"/>
      <c r="MNH2981" s="651"/>
      <c r="MNI2981" s="651"/>
      <c r="MNJ2981" s="651"/>
      <c r="MNK2981" s="651"/>
      <c r="MNL2981" s="651"/>
      <c r="MNM2981" s="651"/>
      <c r="MNN2981" s="651"/>
      <c r="MNO2981" s="651"/>
      <c r="MNP2981" s="651"/>
      <c r="MNQ2981" s="651"/>
      <c r="MNR2981" s="651"/>
      <c r="MNS2981" s="651"/>
      <c r="MNT2981" s="651"/>
      <c r="MNU2981" s="651"/>
      <c r="MNV2981" s="651"/>
      <c r="MNW2981" s="651"/>
      <c r="MNX2981" s="651"/>
      <c r="MNY2981" s="651"/>
      <c r="MNZ2981" s="651"/>
      <c r="MOA2981" s="651"/>
      <c r="MOB2981" s="651"/>
      <c r="MOC2981" s="651"/>
      <c r="MOD2981" s="651"/>
      <c r="MOE2981" s="651"/>
      <c r="MOF2981" s="651"/>
      <c r="MOG2981" s="651"/>
      <c r="MOH2981" s="651"/>
      <c r="MOI2981" s="651"/>
      <c r="MOJ2981" s="651"/>
      <c r="MOK2981" s="651"/>
      <c r="MOL2981" s="651"/>
      <c r="MOM2981" s="651"/>
      <c r="MON2981" s="651"/>
      <c r="MOO2981" s="651"/>
      <c r="MOP2981" s="651"/>
      <c r="MOQ2981" s="651"/>
      <c r="MOR2981" s="651"/>
      <c r="MOS2981" s="651"/>
      <c r="MOT2981" s="651"/>
      <c r="MOU2981" s="651"/>
      <c r="MOV2981" s="651"/>
      <c r="MOW2981" s="651"/>
      <c r="MOX2981" s="651"/>
      <c r="MOY2981" s="651"/>
      <c r="MOZ2981" s="651"/>
      <c r="MPA2981" s="651"/>
      <c r="MPB2981" s="651"/>
      <c r="MPC2981" s="651"/>
      <c r="MPD2981" s="651"/>
      <c r="MPE2981" s="651"/>
      <c r="MPF2981" s="651"/>
      <c r="MPG2981" s="651"/>
      <c r="MPH2981" s="651"/>
      <c r="MPI2981" s="651"/>
      <c r="MPJ2981" s="651"/>
      <c r="MPK2981" s="651"/>
      <c r="MPL2981" s="651"/>
      <c r="MPM2981" s="651"/>
      <c r="MPN2981" s="651"/>
      <c r="MPO2981" s="651"/>
      <c r="MPP2981" s="651"/>
      <c r="MPQ2981" s="651"/>
      <c r="MPR2981" s="651"/>
      <c r="MPS2981" s="651"/>
      <c r="MPT2981" s="651"/>
      <c r="MPU2981" s="651"/>
      <c r="MPV2981" s="651"/>
      <c r="MPW2981" s="651"/>
      <c r="MPX2981" s="651"/>
      <c r="MPY2981" s="651"/>
      <c r="MPZ2981" s="651"/>
      <c r="MQA2981" s="651"/>
      <c r="MQB2981" s="651"/>
      <c r="MQC2981" s="651"/>
      <c r="MQD2981" s="651"/>
      <c r="MQE2981" s="651"/>
      <c r="MQF2981" s="651"/>
      <c r="MQG2981" s="651"/>
      <c r="MQH2981" s="651"/>
      <c r="MQI2981" s="651"/>
      <c r="MQJ2981" s="651"/>
      <c r="MQK2981" s="651"/>
      <c r="MQL2981" s="651"/>
      <c r="MQM2981" s="651"/>
      <c r="MQN2981" s="651"/>
      <c r="MQO2981" s="651"/>
      <c r="MQP2981" s="651"/>
      <c r="MQQ2981" s="651"/>
      <c r="MQR2981" s="651"/>
      <c r="MQS2981" s="651"/>
      <c r="MQT2981" s="651"/>
      <c r="MQU2981" s="651"/>
      <c r="MQV2981" s="651"/>
      <c r="MQW2981" s="651"/>
      <c r="MQX2981" s="651"/>
      <c r="MQY2981" s="651"/>
      <c r="MQZ2981" s="651"/>
      <c r="MRA2981" s="651"/>
      <c r="MRB2981" s="651"/>
      <c r="MRC2981" s="651"/>
      <c r="MRD2981" s="651"/>
      <c r="MRE2981" s="651"/>
      <c r="MRF2981" s="651"/>
      <c r="MRG2981" s="651"/>
      <c r="MRH2981" s="651"/>
      <c r="MRI2981" s="651"/>
      <c r="MRJ2981" s="651"/>
      <c r="MRK2981" s="651"/>
      <c r="MRL2981" s="651"/>
      <c r="MRM2981" s="651"/>
      <c r="MRN2981" s="651"/>
      <c r="MRO2981" s="651"/>
      <c r="MRP2981" s="651"/>
      <c r="MRQ2981" s="651"/>
      <c r="MRR2981" s="651"/>
      <c r="MRS2981" s="651"/>
      <c r="MRT2981" s="651"/>
      <c r="MRU2981" s="651"/>
      <c r="MRV2981" s="651"/>
      <c r="MRW2981" s="651"/>
      <c r="MRX2981" s="651"/>
      <c r="MRY2981" s="651"/>
      <c r="MRZ2981" s="651"/>
      <c r="MSA2981" s="651"/>
      <c r="MSB2981" s="651"/>
      <c r="MSC2981" s="651"/>
      <c r="MSD2981" s="651"/>
      <c r="MSE2981" s="651"/>
      <c r="MSF2981" s="651"/>
      <c r="MSG2981" s="651"/>
      <c r="MSH2981" s="651"/>
      <c r="MSI2981" s="651"/>
      <c r="MSJ2981" s="651"/>
      <c r="MSK2981" s="651"/>
      <c r="MSL2981" s="651"/>
      <c r="MSM2981" s="651"/>
      <c r="MSN2981" s="651"/>
      <c r="MSO2981" s="651"/>
      <c r="MSP2981" s="651"/>
      <c r="MSQ2981" s="651"/>
      <c r="MSR2981" s="651"/>
      <c r="MSS2981" s="651"/>
      <c r="MST2981" s="651"/>
      <c r="MSU2981" s="651"/>
      <c r="MSV2981" s="651"/>
      <c r="MSW2981" s="651"/>
      <c r="MSX2981" s="651"/>
      <c r="MSY2981" s="651"/>
      <c r="MSZ2981" s="651"/>
      <c r="MTA2981" s="651"/>
      <c r="MTB2981" s="651"/>
      <c r="MTC2981" s="651"/>
      <c r="MTD2981" s="651"/>
      <c r="MTE2981" s="651"/>
      <c r="MTF2981" s="651"/>
      <c r="MTG2981" s="651"/>
      <c r="MTH2981" s="651"/>
      <c r="MTI2981" s="651"/>
      <c r="MTJ2981" s="651"/>
      <c r="MTK2981" s="651"/>
      <c r="MTL2981" s="651"/>
      <c r="MTM2981" s="651"/>
      <c r="MTN2981" s="651"/>
      <c r="MTO2981" s="651"/>
      <c r="MTP2981" s="651"/>
      <c r="MTQ2981" s="651"/>
      <c r="MTR2981" s="651"/>
      <c r="MTS2981" s="651"/>
      <c r="MTT2981" s="651"/>
      <c r="MTU2981" s="651"/>
      <c r="MTV2981" s="651"/>
      <c r="MTW2981" s="651"/>
      <c r="MTX2981" s="651"/>
      <c r="MTY2981" s="651"/>
      <c r="MTZ2981" s="651"/>
      <c r="MUA2981" s="651"/>
      <c r="MUB2981" s="651"/>
      <c r="MUC2981" s="651"/>
      <c r="MUD2981" s="651"/>
      <c r="MUE2981" s="651"/>
      <c r="MUF2981" s="651"/>
      <c r="MUG2981" s="651"/>
      <c r="MUH2981" s="651"/>
      <c r="MUI2981" s="651"/>
      <c r="MUJ2981" s="651"/>
      <c r="MUK2981" s="651"/>
      <c r="MUL2981" s="651"/>
      <c r="MUM2981" s="651"/>
      <c r="MUN2981" s="651"/>
      <c r="MUO2981" s="651"/>
      <c r="MUP2981" s="651"/>
      <c r="MUQ2981" s="651"/>
      <c r="MUR2981" s="651"/>
      <c r="MUS2981" s="651"/>
      <c r="MUT2981" s="651"/>
      <c r="MUU2981" s="651"/>
      <c r="MUV2981" s="651"/>
      <c r="MUW2981" s="651"/>
      <c r="MUX2981" s="651"/>
      <c r="MUY2981" s="651"/>
      <c r="MUZ2981" s="651"/>
      <c r="MVA2981" s="651"/>
      <c r="MVB2981" s="651"/>
      <c r="MVC2981" s="651"/>
      <c r="MVD2981" s="651"/>
      <c r="MVE2981" s="651"/>
      <c r="MVF2981" s="651"/>
      <c r="MVG2981" s="651"/>
      <c r="MVH2981" s="651"/>
      <c r="MVI2981" s="651"/>
      <c r="MVJ2981" s="651"/>
      <c r="MVK2981" s="651"/>
      <c r="MVL2981" s="651"/>
      <c r="MVM2981" s="651"/>
      <c r="MVN2981" s="651"/>
      <c r="MVO2981" s="651"/>
      <c r="MVP2981" s="651"/>
      <c r="MVQ2981" s="651"/>
      <c r="MVR2981" s="651"/>
      <c r="MVS2981" s="651"/>
      <c r="MVT2981" s="651"/>
      <c r="MVU2981" s="651"/>
      <c r="MVV2981" s="651"/>
      <c r="MVW2981" s="651"/>
      <c r="MVX2981" s="651"/>
      <c r="MVY2981" s="651"/>
      <c r="MVZ2981" s="651"/>
      <c r="MWA2981" s="651"/>
      <c r="MWB2981" s="651"/>
      <c r="MWC2981" s="651"/>
      <c r="MWD2981" s="651"/>
      <c r="MWE2981" s="651"/>
      <c r="MWF2981" s="651"/>
      <c r="MWG2981" s="651"/>
      <c r="MWH2981" s="651"/>
      <c r="MWI2981" s="651"/>
      <c r="MWJ2981" s="651"/>
      <c r="MWK2981" s="651"/>
      <c r="MWL2981" s="651"/>
      <c r="MWM2981" s="651"/>
      <c r="MWN2981" s="651"/>
      <c r="MWO2981" s="651"/>
      <c r="MWP2981" s="651"/>
      <c r="MWQ2981" s="651"/>
      <c r="MWR2981" s="651"/>
      <c r="MWS2981" s="651"/>
      <c r="MWT2981" s="651"/>
      <c r="MWU2981" s="651"/>
      <c r="MWV2981" s="651"/>
      <c r="MWW2981" s="651"/>
      <c r="MWX2981" s="651"/>
      <c r="MWY2981" s="651"/>
      <c r="MWZ2981" s="651"/>
      <c r="MXA2981" s="651"/>
      <c r="MXB2981" s="651"/>
      <c r="MXC2981" s="651"/>
      <c r="MXD2981" s="651"/>
      <c r="MXE2981" s="651"/>
      <c r="MXF2981" s="651"/>
      <c r="MXG2981" s="651"/>
      <c r="MXH2981" s="651"/>
      <c r="MXI2981" s="651"/>
      <c r="MXJ2981" s="651"/>
      <c r="MXK2981" s="651"/>
      <c r="MXL2981" s="651"/>
      <c r="MXM2981" s="651"/>
      <c r="MXN2981" s="651"/>
      <c r="MXO2981" s="651"/>
      <c r="MXP2981" s="651"/>
      <c r="MXQ2981" s="651"/>
      <c r="MXR2981" s="651"/>
      <c r="MXS2981" s="651"/>
      <c r="MXT2981" s="651"/>
      <c r="MXU2981" s="651"/>
      <c r="MXV2981" s="651"/>
      <c r="MXW2981" s="651"/>
      <c r="MXX2981" s="651"/>
      <c r="MXY2981" s="651"/>
      <c r="MXZ2981" s="651"/>
      <c r="MYA2981" s="651"/>
      <c r="MYB2981" s="651"/>
      <c r="MYC2981" s="651"/>
      <c r="MYD2981" s="651"/>
      <c r="MYE2981" s="651"/>
      <c r="MYF2981" s="651"/>
      <c r="MYG2981" s="651"/>
      <c r="MYH2981" s="651"/>
      <c r="MYI2981" s="651"/>
      <c r="MYJ2981" s="651"/>
      <c r="MYK2981" s="651"/>
      <c r="MYL2981" s="651"/>
      <c r="MYM2981" s="651"/>
      <c r="MYN2981" s="651"/>
      <c r="MYO2981" s="651"/>
      <c r="MYP2981" s="651"/>
      <c r="MYQ2981" s="651"/>
      <c r="MYR2981" s="651"/>
      <c r="MYS2981" s="651"/>
      <c r="MYT2981" s="651"/>
      <c r="MYU2981" s="651"/>
      <c r="MYV2981" s="651"/>
      <c r="MYW2981" s="651"/>
      <c r="MYX2981" s="651"/>
      <c r="MYY2981" s="651"/>
      <c r="MYZ2981" s="651"/>
      <c r="MZA2981" s="651"/>
      <c r="MZB2981" s="651"/>
      <c r="MZC2981" s="651"/>
      <c r="MZD2981" s="651"/>
      <c r="MZE2981" s="651"/>
      <c r="MZF2981" s="651"/>
      <c r="MZG2981" s="651"/>
      <c r="MZH2981" s="651"/>
      <c r="MZI2981" s="651"/>
      <c r="MZJ2981" s="651"/>
      <c r="MZK2981" s="651"/>
      <c r="MZL2981" s="651"/>
      <c r="MZM2981" s="651"/>
      <c r="MZN2981" s="651"/>
      <c r="MZO2981" s="651"/>
      <c r="MZP2981" s="651"/>
      <c r="MZQ2981" s="651"/>
      <c r="MZR2981" s="651"/>
      <c r="MZS2981" s="651"/>
      <c r="MZT2981" s="651"/>
      <c r="MZU2981" s="651"/>
      <c r="MZV2981" s="651"/>
      <c r="MZW2981" s="651"/>
      <c r="MZX2981" s="651"/>
      <c r="MZY2981" s="651"/>
      <c r="MZZ2981" s="651"/>
      <c r="NAA2981" s="651"/>
      <c r="NAB2981" s="651"/>
      <c r="NAC2981" s="651"/>
      <c r="NAD2981" s="651"/>
      <c r="NAE2981" s="651"/>
      <c r="NAF2981" s="651"/>
      <c r="NAG2981" s="651"/>
      <c r="NAH2981" s="651"/>
      <c r="NAI2981" s="651"/>
      <c r="NAJ2981" s="651"/>
      <c r="NAK2981" s="651"/>
      <c r="NAL2981" s="651"/>
      <c r="NAM2981" s="651"/>
      <c r="NAN2981" s="651"/>
      <c r="NAO2981" s="651"/>
      <c r="NAP2981" s="651"/>
      <c r="NAQ2981" s="651"/>
      <c r="NAR2981" s="651"/>
      <c r="NAS2981" s="651"/>
      <c r="NAT2981" s="651"/>
      <c r="NAU2981" s="651"/>
      <c r="NAV2981" s="651"/>
      <c r="NAW2981" s="651"/>
      <c r="NAX2981" s="651"/>
      <c r="NAY2981" s="651"/>
      <c r="NAZ2981" s="651"/>
      <c r="NBA2981" s="651"/>
      <c r="NBB2981" s="651"/>
      <c r="NBC2981" s="651"/>
      <c r="NBD2981" s="651"/>
      <c r="NBE2981" s="651"/>
      <c r="NBF2981" s="651"/>
      <c r="NBG2981" s="651"/>
      <c r="NBH2981" s="651"/>
      <c r="NBI2981" s="651"/>
      <c r="NBJ2981" s="651"/>
      <c r="NBK2981" s="651"/>
      <c r="NBL2981" s="651"/>
      <c r="NBM2981" s="651"/>
      <c r="NBN2981" s="651"/>
      <c r="NBO2981" s="651"/>
      <c r="NBP2981" s="651"/>
      <c r="NBQ2981" s="651"/>
      <c r="NBR2981" s="651"/>
      <c r="NBS2981" s="651"/>
      <c r="NBT2981" s="651"/>
      <c r="NBU2981" s="651"/>
      <c r="NBV2981" s="651"/>
      <c r="NBW2981" s="651"/>
      <c r="NBX2981" s="651"/>
      <c r="NBY2981" s="651"/>
      <c r="NBZ2981" s="651"/>
      <c r="NCA2981" s="651"/>
      <c r="NCB2981" s="651"/>
      <c r="NCC2981" s="651"/>
      <c r="NCD2981" s="651"/>
      <c r="NCE2981" s="651"/>
      <c r="NCF2981" s="651"/>
      <c r="NCG2981" s="651"/>
      <c r="NCH2981" s="651"/>
      <c r="NCI2981" s="651"/>
      <c r="NCJ2981" s="651"/>
      <c r="NCK2981" s="651"/>
      <c r="NCL2981" s="651"/>
      <c r="NCM2981" s="651"/>
      <c r="NCN2981" s="651"/>
      <c r="NCO2981" s="651"/>
      <c r="NCP2981" s="651"/>
      <c r="NCQ2981" s="651"/>
      <c r="NCR2981" s="651"/>
      <c r="NCS2981" s="651"/>
      <c r="NCT2981" s="651"/>
      <c r="NCU2981" s="651"/>
      <c r="NCV2981" s="651"/>
      <c r="NCW2981" s="651"/>
      <c r="NCX2981" s="651"/>
      <c r="NCY2981" s="651"/>
      <c r="NCZ2981" s="651"/>
      <c r="NDA2981" s="651"/>
      <c r="NDB2981" s="651"/>
      <c r="NDC2981" s="651"/>
      <c r="NDD2981" s="651"/>
      <c r="NDE2981" s="651"/>
      <c r="NDF2981" s="651"/>
      <c r="NDG2981" s="651"/>
      <c r="NDH2981" s="651"/>
      <c r="NDI2981" s="651"/>
      <c r="NDJ2981" s="651"/>
      <c r="NDK2981" s="651"/>
      <c r="NDL2981" s="651"/>
      <c r="NDM2981" s="651"/>
      <c r="NDN2981" s="651"/>
      <c r="NDO2981" s="651"/>
      <c r="NDP2981" s="651"/>
      <c r="NDQ2981" s="651"/>
      <c r="NDR2981" s="651"/>
      <c r="NDS2981" s="651"/>
      <c r="NDT2981" s="651"/>
      <c r="NDU2981" s="651"/>
      <c r="NDV2981" s="651"/>
      <c r="NDW2981" s="651"/>
      <c r="NDX2981" s="651"/>
      <c r="NDY2981" s="651"/>
      <c r="NDZ2981" s="651"/>
      <c r="NEA2981" s="651"/>
      <c r="NEB2981" s="651"/>
      <c r="NEC2981" s="651"/>
      <c r="NED2981" s="651"/>
      <c r="NEE2981" s="651"/>
      <c r="NEF2981" s="651"/>
      <c r="NEG2981" s="651"/>
      <c r="NEH2981" s="651"/>
      <c r="NEI2981" s="651"/>
      <c r="NEJ2981" s="651"/>
      <c r="NEK2981" s="651"/>
      <c r="NEL2981" s="651"/>
      <c r="NEM2981" s="651"/>
      <c r="NEN2981" s="651"/>
      <c r="NEO2981" s="651"/>
      <c r="NEP2981" s="651"/>
      <c r="NEQ2981" s="651"/>
      <c r="NER2981" s="651"/>
      <c r="NES2981" s="651"/>
      <c r="NET2981" s="651"/>
      <c r="NEU2981" s="651"/>
      <c r="NEV2981" s="651"/>
      <c r="NEW2981" s="651"/>
      <c r="NEX2981" s="651"/>
      <c r="NEY2981" s="651"/>
      <c r="NEZ2981" s="651"/>
      <c r="NFA2981" s="651"/>
      <c r="NFB2981" s="651"/>
      <c r="NFC2981" s="651"/>
      <c r="NFD2981" s="651"/>
      <c r="NFE2981" s="651"/>
      <c r="NFF2981" s="651"/>
      <c r="NFG2981" s="651"/>
      <c r="NFH2981" s="651"/>
      <c r="NFI2981" s="651"/>
      <c r="NFJ2981" s="651"/>
      <c r="NFK2981" s="651"/>
      <c r="NFL2981" s="651"/>
      <c r="NFM2981" s="651"/>
      <c r="NFN2981" s="651"/>
      <c r="NFO2981" s="651"/>
      <c r="NFP2981" s="651"/>
      <c r="NFQ2981" s="651"/>
      <c r="NFR2981" s="651"/>
      <c r="NFS2981" s="651"/>
      <c r="NFT2981" s="651"/>
      <c r="NFU2981" s="651"/>
      <c r="NFV2981" s="651"/>
      <c r="NFW2981" s="651"/>
      <c r="NFX2981" s="651"/>
      <c r="NFY2981" s="651"/>
      <c r="NFZ2981" s="651"/>
      <c r="NGA2981" s="651"/>
      <c r="NGB2981" s="651"/>
      <c r="NGC2981" s="651"/>
      <c r="NGD2981" s="651"/>
      <c r="NGE2981" s="651"/>
      <c r="NGF2981" s="651"/>
      <c r="NGG2981" s="651"/>
      <c r="NGH2981" s="651"/>
      <c r="NGI2981" s="651"/>
      <c r="NGJ2981" s="651"/>
      <c r="NGK2981" s="651"/>
      <c r="NGL2981" s="651"/>
      <c r="NGM2981" s="651"/>
      <c r="NGN2981" s="651"/>
      <c r="NGO2981" s="651"/>
      <c r="NGP2981" s="651"/>
      <c r="NGQ2981" s="651"/>
      <c r="NGR2981" s="651"/>
      <c r="NGS2981" s="651"/>
      <c r="NGT2981" s="651"/>
      <c r="NGU2981" s="651"/>
      <c r="NGV2981" s="651"/>
      <c r="NGW2981" s="651"/>
      <c r="NGX2981" s="651"/>
      <c r="NGY2981" s="651"/>
      <c r="NGZ2981" s="651"/>
      <c r="NHA2981" s="651"/>
      <c r="NHB2981" s="651"/>
      <c r="NHC2981" s="651"/>
      <c r="NHD2981" s="651"/>
      <c r="NHE2981" s="651"/>
      <c r="NHF2981" s="651"/>
      <c r="NHG2981" s="651"/>
      <c r="NHH2981" s="651"/>
      <c r="NHI2981" s="651"/>
      <c r="NHJ2981" s="651"/>
      <c r="NHK2981" s="651"/>
      <c r="NHL2981" s="651"/>
      <c r="NHM2981" s="651"/>
      <c r="NHN2981" s="651"/>
      <c r="NHO2981" s="651"/>
      <c r="NHP2981" s="651"/>
      <c r="NHQ2981" s="651"/>
      <c r="NHR2981" s="651"/>
      <c r="NHS2981" s="651"/>
      <c r="NHT2981" s="651"/>
      <c r="NHU2981" s="651"/>
      <c r="NHV2981" s="651"/>
      <c r="NHW2981" s="651"/>
      <c r="NHX2981" s="651"/>
      <c r="NHY2981" s="651"/>
      <c r="NHZ2981" s="651"/>
      <c r="NIA2981" s="651"/>
      <c r="NIB2981" s="651"/>
      <c r="NIC2981" s="651"/>
      <c r="NID2981" s="651"/>
      <c r="NIE2981" s="651"/>
      <c r="NIF2981" s="651"/>
      <c r="NIG2981" s="651"/>
      <c r="NIH2981" s="651"/>
      <c r="NII2981" s="651"/>
      <c r="NIJ2981" s="651"/>
      <c r="NIK2981" s="651"/>
      <c r="NIL2981" s="651"/>
      <c r="NIM2981" s="651"/>
      <c r="NIN2981" s="651"/>
      <c r="NIO2981" s="651"/>
      <c r="NIP2981" s="651"/>
      <c r="NIQ2981" s="651"/>
      <c r="NIR2981" s="651"/>
      <c r="NIS2981" s="651"/>
      <c r="NIT2981" s="651"/>
      <c r="NIU2981" s="651"/>
      <c r="NIV2981" s="651"/>
      <c r="NIW2981" s="651"/>
      <c r="NIX2981" s="651"/>
      <c r="NIY2981" s="651"/>
      <c r="NIZ2981" s="651"/>
      <c r="NJA2981" s="651"/>
      <c r="NJB2981" s="651"/>
      <c r="NJC2981" s="651"/>
      <c r="NJD2981" s="651"/>
      <c r="NJE2981" s="651"/>
      <c r="NJF2981" s="651"/>
      <c r="NJG2981" s="651"/>
      <c r="NJH2981" s="651"/>
      <c r="NJI2981" s="651"/>
      <c r="NJJ2981" s="651"/>
      <c r="NJK2981" s="651"/>
      <c r="NJL2981" s="651"/>
      <c r="NJM2981" s="651"/>
      <c r="NJN2981" s="651"/>
      <c r="NJO2981" s="651"/>
      <c r="NJP2981" s="651"/>
      <c r="NJQ2981" s="651"/>
      <c r="NJR2981" s="651"/>
      <c r="NJS2981" s="651"/>
      <c r="NJT2981" s="651"/>
      <c r="NJU2981" s="651"/>
      <c r="NJV2981" s="651"/>
      <c r="NJW2981" s="651"/>
      <c r="NJX2981" s="651"/>
      <c r="NJY2981" s="651"/>
      <c r="NJZ2981" s="651"/>
      <c r="NKA2981" s="651"/>
      <c r="NKB2981" s="651"/>
      <c r="NKC2981" s="651"/>
      <c r="NKD2981" s="651"/>
      <c r="NKE2981" s="651"/>
      <c r="NKF2981" s="651"/>
      <c r="NKG2981" s="651"/>
      <c r="NKH2981" s="651"/>
      <c r="NKI2981" s="651"/>
      <c r="NKJ2981" s="651"/>
      <c r="NKK2981" s="651"/>
      <c r="NKL2981" s="651"/>
      <c r="NKM2981" s="651"/>
      <c r="NKN2981" s="651"/>
      <c r="NKO2981" s="651"/>
      <c r="NKP2981" s="651"/>
      <c r="NKQ2981" s="651"/>
      <c r="NKR2981" s="651"/>
      <c r="NKS2981" s="651"/>
      <c r="NKT2981" s="651"/>
      <c r="NKU2981" s="651"/>
      <c r="NKV2981" s="651"/>
      <c r="NKW2981" s="651"/>
      <c r="NKX2981" s="651"/>
      <c r="NKY2981" s="651"/>
      <c r="NKZ2981" s="651"/>
      <c r="NLA2981" s="651"/>
      <c r="NLB2981" s="651"/>
      <c r="NLC2981" s="651"/>
      <c r="NLD2981" s="651"/>
      <c r="NLE2981" s="651"/>
      <c r="NLF2981" s="651"/>
      <c r="NLG2981" s="651"/>
      <c r="NLH2981" s="651"/>
      <c r="NLI2981" s="651"/>
      <c r="NLJ2981" s="651"/>
      <c r="NLK2981" s="651"/>
      <c r="NLL2981" s="651"/>
      <c r="NLM2981" s="651"/>
      <c r="NLN2981" s="651"/>
      <c r="NLO2981" s="651"/>
      <c r="NLP2981" s="651"/>
      <c r="NLQ2981" s="651"/>
      <c r="NLR2981" s="651"/>
      <c r="NLS2981" s="651"/>
      <c r="NLT2981" s="651"/>
      <c r="NLU2981" s="651"/>
      <c r="NLV2981" s="651"/>
      <c r="NLW2981" s="651"/>
      <c r="NLX2981" s="651"/>
      <c r="NLY2981" s="651"/>
      <c r="NLZ2981" s="651"/>
      <c r="NMA2981" s="651"/>
      <c r="NMB2981" s="651"/>
      <c r="NMC2981" s="651"/>
      <c r="NMD2981" s="651"/>
      <c r="NME2981" s="651"/>
      <c r="NMF2981" s="651"/>
      <c r="NMG2981" s="651"/>
      <c r="NMH2981" s="651"/>
      <c r="NMI2981" s="651"/>
      <c r="NMJ2981" s="651"/>
      <c r="NMK2981" s="651"/>
      <c r="NML2981" s="651"/>
      <c r="NMM2981" s="651"/>
      <c r="NMN2981" s="651"/>
      <c r="NMO2981" s="651"/>
      <c r="NMP2981" s="651"/>
      <c r="NMQ2981" s="651"/>
      <c r="NMR2981" s="651"/>
      <c r="NMS2981" s="651"/>
      <c r="NMT2981" s="651"/>
      <c r="NMU2981" s="651"/>
      <c r="NMV2981" s="651"/>
      <c r="NMW2981" s="651"/>
      <c r="NMX2981" s="651"/>
      <c r="NMY2981" s="651"/>
      <c r="NMZ2981" s="651"/>
      <c r="NNA2981" s="651"/>
      <c r="NNB2981" s="651"/>
      <c r="NNC2981" s="651"/>
      <c r="NND2981" s="651"/>
      <c r="NNE2981" s="651"/>
      <c r="NNF2981" s="651"/>
      <c r="NNG2981" s="651"/>
      <c r="NNH2981" s="651"/>
      <c r="NNI2981" s="651"/>
      <c r="NNJ2981" s="651"/>
      <c r="NNK2981" s="651"/>
      <c r="NNL2981" s="651"/>
      <c r="NNM2981" s="651"/>
      <c r="NNN2981" s="651"/>
      <c r="NNO2981" s="651"/>
      <c r="NNP2981" s="651"/>
      <c r="NNQ2981" s="651"/>
      <c r="NNR2981" s="651"/>
      <c r="NNS2981" s="651"/>
      <c r="NNT2981" s="651"/>
      <c r="NNU2981" s="651"/>
      <c r="NNV2981" s="651"/>
      <c r="NNW2981" s="651"/>
      <c r="NNX2981" s="651"/>
      <c r="NNY2981" s="651"/>
      <c r="NNZ2981" s="651"/>
      <c r="NOA2981" s="651"/>
      <c r="NOB2981" s="651"/>
      <c r="NOC2981" s="651"/>
      <c r="NOD2981" s="651"/>
      <c r="NOE2981" s="651"/>
      <c r="NOF2981" s="651"/>
      <c r="NOG2981" s="651"/>
      <c r="NOH2981" s="651"/>
      <c r="NOI2981" s="651"/>
      <c r="NOJ2981" s="651"/>
      <c r="NOK2981" s="651"/>
      <c r="NOL2981" s="651"/>
      <c r="NOM2981" s="651"/>
      <c r="NON2981" s="651"/>
      <c r="NOO2981" s="651"/>
      <c r="NOP2981" s="651"/>
      <c r="NOQ2981" s="651"/>
      <c r="NOR2981" s="651"/>
      <c r="NOS2981" s="651"/>
      <c r="NOT2981" s="651"/>
      <c r="NOU2981" s="651"/>
      <c r="NOV2981" s="651"/>
      <c r="NOW2981" s="651"/>
      <c r="NOX2981" s="651"/>
      <c r="NOY2981" s="651"/>
      <c r="NOZ2981" s="651"/>
      <c r="NPA2981" s="651"/>
      <c r="NPB2981" s="651"/>
      <c r="NPC2981" s="651"/>
      <c r="NPD2981" s="651"/>
      <c r="NPE2981" s="651"/>
      <c r="NPF2981" s="651"/>
      <c r="NPG2981" s="651"/>
      <c r="NPH2981" s="651"/>
      <c r="NPI2981" s="651"/>
      <c r="NPJ2981" s="651"/>
      <c r="NPK2981" s="651"/>
      <c r="NPL2981" s="651"/>
      <c r="NPM2981" s="651"/>
      <c r="NPN2981" s="651"/>
      <c r="NPO2981" s="651"/>
      <c r="NPP2981" s="651"/>
      <c r="NPQ2981" s="651"/>
      <c r="NPR2981" s="651"/>
      <c r="NPS2981" s="651"/>
      <c r="NPT2981" s="651"/>
      <c r="NPU2981" s="651"/>
      <c r="NPV2981" s="651"/>
      <c r="NPW2981" s="651"/>
      <c r="NPX2981" s="651"/>
      <c r="NPY2981" s="651"/>
      <c r="NPZ2981" s="651"/>
      <c r="NQA2981" s="651"/>
      <c r="NQB2981" s="651"/>
      <c r="NQC2981" s="651"/>
      <c r="NQD2981" s="651"/>
      <c r="NQE2981" s="651"/>
      <c r="NQF2981" s="651"/>
      <c r="NQG2981" s="651"/>
      <c r="NQH2981" s="651"/>
      <c r="NQI2981" s="651"/>
      <c r="NQJ2981" s="651"/>
      <c r="NQK2981" s="651"/>
      <c r="NQL2981" s="651"/>
      <c r="NQM2981" s="651"/>
      <c r="NQN2981" s="651"/>
      <c r="NQO2981" s="651"/>
      <c r="NQP2981" s="651"/>
      <c r="NQQ2981" s="651"/>
      <c r="NQR2981" s="651"/>
      <c r="NQS2981" s="651"/>
      <c r="NQT2981" s="651"/>
      <c r="NQU2981" s="651"/>
      <c r="NQV2981" s="651"/>
      <c r="NQW2981" s="651"/>
      <c r="NQX2981" s="651"/>
      <c r="NQY2981" s="651"/>
      <c r="NQZ2981" s="651"/>
      <c r="NRA2981" s="651"/>
      <c r="NRB2981" s="651"/>
      <c r="NRC2981" s="651"/>
      <c r="NRD2981" s="651"/>
      <c r="NRE2981" s="651"/>
      <c r="NRF2981" s="651"/>
      <c r="NRG2981" s="651"/>
      <c r="NRH2981" s="651"/>
      <c r="NRI2981" s="651"/>
      <c r="NRJ2981" s="651"/>
      <c r="NRK2981" s="651"/>
      <c r="NRL2981" s="651"/>
      <c r="NRM2981" s="651"/>
      <c r="NRN2981" s="651"/>
      <c r="NRO2981" s="651"/>
      <c r="NRP2981" s="651"/>
      <c r="NRQ2981" s="651"/>
      <c r="NRR2981" s="651"/>
      <c r="NRS2981" s="651"/>
      <c r="NRT2981" s="651"/>
      <c r="NRU2981" s="651"/>
      <c r="NRV2981" s="651"/>
      <c r="NRW2981" s="651"/>
      <c r="NRX2981" s="651"/>
      <c r="NRY2981" s="651"/>
      <c r="NRZ2981" s="651"/>
      <c r="NSA2981" s="651"/>
      <c r="NSB2981" s="651"/>
      <c r="NSC2981" s="651"/>
      <c r="NSD2981" s="651"/>
      <c r="NSE2981" s="651"/>
      <c r="NSF2981" s="651"/>
      <c r="NSG2981" s="651"/>
      <c r="NSH2981" s="651"/>
      <c r="NSI2981" s="651"/>
      <c r="NSJ2981" s="651"/>
      <c r="NSK2981" s="651"/>
      <c r="NSL2981" s="651"/>
      <c r="NSM2981" s="651"/>
      <c r="NSN2981" s="651"/>
      <c r="NSO2981" s="651"/>
      <c r="NSP2981" s="651"/>
      <c r="NSQ2981" s="651"/>
      <c r="NSR2981" s="651"/>
      <c r="NSS2981" s="651"/>
      <c r="NST2981" s="651"/>
      <c r="NSU2981" s="651"/>
      <c r="NSV2981" s="651"/>
      <c r="NSW2981" s="651"/>
      <c r="NSX2981" s="651"/>
      <c r="NSY2981" s="651"/>
      <c r="NSZ2981" s="651"/>
      <c r="NTA2981" s="651"/>
      <c r="NTB2981" s="651"/>
      <c r="NTC2981" s="651"/>
      <c r="NTD2981" s="651"/>
      <c r="NTE2981" s="651"/>
      <c r="NTF2981" s="651"/>
      <c r="NTG2981" s="651"/>
      <c r="NTH2981" s="651"/>
      <c r="NTI2981" s="651"/>
      <c r="NTJ2981" s="651"/>
      <c r="NTK2981" s="651"/>
      <c r="NTL2981" s="651"/>
      <c r="NTM2981" s="651"/>
      <c r="NTN2981" s="651"/>
      <c r="NTO2981" s="651"/>
      <c r="NTP2981" s="651"/>
      <c r="NTQ2981" s="651"/>
      <c r="NTR2981" s="651"/>
      <c r="NTS2981" s="651"/>
      <c r="NTT2981" s="651"/>
      <c r="NTU2981" s="651"/>
      <c r="NTV2981" s="651"/>
      <c r="NTW2981" s="651"/>
      <c r="NTX2981" s="651"/>
      <c r="NTY2981" s="651"/>
      <c r="NTZ2981" s="651"/>
      <c r="NUA2981" s="651"/>
      <c r="NUB2981" s="651"/>
      <c r="NUC2981" s="651"/>
      <c r="NUD2981" s="651"/>
      <c r="NUE2981" s="651"/>
      <c r="NUF2981" s="651"/>
      <c r="NUG2981" s="651"/>
      <c r="NUH2981" s="651"/>
      <c r="NUI2981" s="651"/>
      <c r="NUJ2981" s="651"/>
      <c r="NUK2981" s="651"/>
      <c r="NUL2981" s="651"/>
      <c r="NUM2981" s="651"/>
      <c r="NUN2981" s="651"/>
      <c r="NUO2981" s="651"/>
      <c r="NUP2981" s="651"/>
      <c r="NUQ2981" s="651"/>
      <c r="NUR2981" s="651"/>
      <c r="NUS2981" s="651"/>
      <c r="NUT2981" s="651"/>
      <c r="NUU2981" s="651"/>
      <c r="NUV2981" s="651"/>
      <c r="NUW2981" s="651"/>
      <c r="NUX2981" s="651"/>
      <c r="NUY2981" s="651"/>
      <c r="NUZ2981" s="651"/>
      <c r="NVA2981" s="651"/>
      <c r="NVB2981" s="651"/>
      <c r="NVC2981" s="651"/>
      <c r="NVD2981" s="651"/>
      <c r="NVE2981" s="651"/>
      <c r="NVF2981" s="651"/>
      <c r="NVG2981" s="651"/>
      <c r="NVH2981" s="651"/>
      <c r="NVI2981" s="651"/>
      <c r="NVJ2981" s="651"/>
      <c r="NVK2981" s="651"/>
      <c r="NVL2981" s="651"/>
      <c r="NVM2981" s="651"/>
      <c r="NVN2981" s="651"/>
      <c r="NVO2981" s="651"/>
      <c r="NVP2981" s="651"/>
      <c r="NVQ2981" s="651"/>
      <c r="NVR2981" s="651"/>
      <c r="NVS2981" s="651"/>
      <c r="NVT2981" s="651"/>
      <c r="NVU2981" s="651"/>
      <c r="NVV2981" s="651"/>
      <c r="NVW2981" s="651"/>
      <c r="NVX2981" s="651"/>
      <c r="NVY2981" s="651"/>
      <c r="NVZ2981" s="651"/>
      <c r="NWA2981" s="651"/>
      <c r="NWB2981" s="651"/>
      <c r="NWC2981" s="651"/>
      <c r="NWD2981" s="651"/>
      <c r="NWE2981" s="651"/>
      <c r="NWF2981" s="651"/>
      <c r="NWG2981" s="651"/>
      <c r="NWH2981" s="651"/>
      <c r="NWI2981" s="651"/>
      <c r="NWJ2981" s="651"/>
      <c r="NWK2981" s="651"/>
      <c r="NWL2981" s="651"/>
      <c r="NWM2981" s="651"/>
      <c r="NWN2981" s="651"/>
      <c r="NWO2981" s="651"/>
      <c r="NWP2981" s="651"/>
      <c r="NWQ2981" s="651"/>
      <c r="NWR2981" s="651"/>
      <c r="NWS2981" s="651"/>
      <c r="NWT2981" s="651"/>
      <c r="NWU2981" s="651"/>
      <c r="NWV2981" s="651"/>
      <c r="NWW2981" s="651"/>
      <c r="NWX2981" s="651"/>
      <c r="NWY2981" s="651"/>
      <c r="NWZ2981" s="651"/>
      <c r="NXA2981" s="651"/>
      <c r="NXB2981" s="651"/>
      <c r="NXC2981" s="651"/>
      <c r="NXD2981" s="651"/>
      <c r="NXE2981" s="651"/>
      <c r="NXF2981" s="651"/>
      <c r="NXG2981" s="651"/>
      <c r="NXH2981" s="651"/>
      <c r="NXI2981" s="651"/>
      <c r="NXJ2981" s="651"/>
      <c r="NXK2981" s="651"/>
      <c r="NXL2981" s="651"/>
      <c r="NXM2981" s="651"/>
      <c r="NXN2981" s="651"/>
      <c r="NXO2981" s="651"/>
      <c r="NXP2981" s="651"/>
      <c r="NXQ2981" s="651"/>
      <c r="NXR2981" s="651"/>
      <c r="NXS2981" s="651"/>
      <c r="NXT2981" s="651"/>
      <c r="NXU2981" s="651"/>
      <c r="NXV2981" s="651"/>
      <c r="NXW2981" s="651"/>
      <c r="NXX2981" s="651"/>
      <c r="NXY2981" s="651"/>
      <c r="NXZ2981" s="651"/>
      <c r="NYA2981" s="651"/>
      <c r="NYB2981" s="651"/>
      <c r="NYC2981" s="651"/>
      <c r="NYD2981" s="651"/>
      <c r="NYE2981" s="651"/>
      <c r="NYF2981" s="651"/>
      <c r="NYG2981" s="651"/>
      <c r="NYH2981" s="651"/>
      <c r="NYI2981" s="651"/>
      <c r="NYJ2981" s="651"/>
      <c r="NYK2981" s="651"/>
      <c r="NYL2981" s="651"/>
      <c r="NYM2981" s="651"/>
      <c r="NYN2981" s="651"/>
      <c r="NYO2981" s="651"/>
      <c r="NYP2981" s="651"/>
      <c r="NYQ2981" s="651"/>
      <c r="NYR2981" s="651"/>
      <c r="NYS2981" s="651"/>
      <c r="NYT2981" s="651"/>
      <c r="NYU2981" s="651"/>
      <c r="NYV2981" s="651"/>
      <c r="NYW2981" s="651"/>
      <c r="NYX2981" s="651"/>
      <c r="NYY2981" s="651"/>
      <c r="NYZ2981" s="651"/>
      <c r="NZA2981" s="651"/>
      <c r="NZB2981" s="651"/>
      <c r="NZC2981" s="651"/>
      <c r="NZD2981" s="651"/>
      <c r="NZE2981" s="651"/>
      <c r="NZF2981" s="651"/>
      <c r="NZG2981" s="651"/>
      <c r="NZH2981" s="651"/>
      <c r="NZI2981" s="651"/>
      <c r="NZJ2981" s="651"/>
      <c r="NZK2981" s="651"/>
      <c r="NZL2981" s="651"/>
      <c r="NZM2981" s="651"/>
      <c r="NZN2981" s="651"/>
      <c r="NZO2981" s="651"/>
      <c r="NZP2981" s="651"/>
      <c r="NZQ2981" s="651"/>
      <c r="NZR2981" s="651"/>
      <c r="NZS2981" s="651"/>
      <c r="NZT2981" s="651"/>
      <c r="NZU2981" s="651"/>
      <c r="NZV2981" s="651"/>
      <c r="NZW2981" s="651"/>
      <c r="NZX2981" s="651"/>
      <c r="NZY2981" s="651"/>
      <c r="NZZ2981" s="651"/>
      <c r="OAA2981" s="651"/>
      <c r="OAB2981" s="651"/>
      <c r="OAC2981" s="651"/>
      <c r="OAD2981" s="651"/>
      <c r="OAE2981" s="651"/>
      <c r="OAF2981" s="651"/>
      <c r="OAG2981" s="651"/>
      <c r="OAH2981" s="651"/>
      <c r="OAI2981" s="651"/>
      <c r="OAJ2981" s="651"/>
      <c r="OAK2981" s="651"/>
      <c r="OAL2981" s="651"/>
      <c r="OAM2981" s="651"/>
      <c r="OAN2981" s="651"/>
      <c r="OAO2981" s="651"/>
      <c r="OAP2981" s="651"/>
      <c r="OAQ2981" s="651"/>
      <c r="OAR2981" s="651"/>
      <c r="OAS2981" s="651"/>
      <c r="OAT2981" s="651"/>
      <c r="OAU2981" s="651"/>
      <c r="OAV2981" s="651"/>
      <c r="OAW2981" s="651"/>
      <c r="OAX2981" s="651"/>
      <c r="OAY2981" s="651"/>
      <c r="OAZ2981" s="651"/>
      <c r="OBA2981" s="651"/>
      <c r="OBB2981" s="651"/>
      <c r="OBC2981" s="651"/>
      <c r="OBD2981" s="651"/>
      <c r="OBE2981" s="651"/>
      <c r="OBF2981" s="651"/>
      <c r="OBG2981" s="651"/>
      <c r="OBH2981" s="651"/>
      <c r="OBI2981" s="651"/>
      <c r="OBJ2981" s="651"/>
      <c r="OBK2981" s="651"/>
      <c r="OBL2981" s="651"/>
      <c r="OBM2981" s="651"/>
      <c r="OBN2981" s="651"/>
      <c r="OBO2981" s="651"/>
      <c r="OBP2981" s="651"/>
      <c r="OBQ2981" s="651"/>
      <c r="OBR2981" s="651"/>
      <c r="OBS2981" s="651"/>
      <c r="OBT2981" s="651"/>
      <c r="OBU2981" s="651"/>
      <c r="OBV2981" s="651"/>
      <c r="OBW2981" s="651"/>
      <c r="OBX2981" s="651"/>
      <c r="OBY2981" s="651"/>
      <c r="OBZ2981" s="651"/>
      <c r="OCA2981" s="651"/>
      <c r="OCB2981" s="651"/>
      <c r="OCC2981" s="651"/>
      <c r="OCD2981" s="651"/>
      <c r="OCE2981" s="651"/>
      <c r="OCF2981" s="651"/>
      <c r="OCG2981" s="651"/>
      <c r="OCH2981" s="651"/>
      <c r="OCI2981" s="651"/>
      <c r="OCJ2981" s="651"/>
      <c r="OCK2981" s="651"/>
      <c r="OCL2981" s="651"/>
      <c r="OCM2981" s="651"/>
      <c r="OCN2981" s="651"/>
      <c r="OCO2981" s="651"/>
      <c r="OCP2981" s="651"/>
      <c r="OCQ2981" s="651"/>
      <c r="OCR2981" s="651"/>
      <c r="OCS2981" s="651"/>
      <c r="OCT2981" s="651"/>
      <c r="OCU2981" s="651"/>
      <c r="OCV2981" s="651"/>
      <c r="OCW2981" s="651"/>
      <c r="OCX2981" s="651"/>
      <c r="OCY2981" s="651"/>
      <c r="OCZ2981" s="651"/>
      <c r="ODA2981" s="651"/>
      <c r="ODB2981" s="651"/>
      <c r="ODC2981" s="651"/>
      <c r="ODD2981" s="651"/>
      <c r="ODE2981" s="651"/>
      <c r="ODF2981" s="651"/>
      <c r="ODG2981" s="651"/>
      <c r="ODH2981" s="651"/>
      <c r="ODI2981" s="651"/>
      <c r="ODJ2981" s="651"/>
      <c r="ODK2981" s="651"/>
      <c r="ODL2981" s="651"/>
      <c r="ODM2981" s="651"/>
      <c r="ODN2981" s="651"/>
      <c r="ODO2981" s="651"/>
      <c r="ODP2981" s="651"/>
      <c r="ODQ2981" s="651"/>
      <c r="ODR2981" s="651"/>
      <c r="ODS2981" s="651"/>
      <c r="ODT2981" s="651"/>
      <c r="ODU2981" s="651"/>
      <c r="ODV2981" s="651"/>
      <c r="ODW2981" s="651"/>
      <c r="ODX2981" s="651"/>
      <c r="ODY2981" s="651"/>
      <c r="ODZ2981" s="651"/>
      <c r="OEA2981" s="651"/>
      <c r="OEB2981" s="651"/>
      <c r="OEC2981" s="651"/>
      <c r="OED2981" s="651"/>
      <c r="OEE2981" s="651"/>
      <c r="OEF2981" s="651"/>
      <c r="OEG2981" s="651"/>
      <c r="OEH2981" s="651"/>
      <c r="OEI2981" s="651"/>
      <c r="OEJ2981" s="651"/>
      <c r="OEK2981" s="651"/>
      <c r="OEL2981" s="651"/>
      <c r="OEM2981" s="651"/>
      <c r="OEN2981" s="651"/>
      <c r="OEO2981" s="651"/>
      <c r="OEP2981" s="651"/>
      <c r="OEQ2981" s="651"/>
      <c r="OER2981" s="651"/>
      <c r="OES2981" s="651"/>
      <c r="OET2981" s="651"/>
      <c r="OEU2981" s="651"/>
      <c r="OEV2981" s="651"/>
      <c r="OEW2981" s="651"/>
      <c r="OEX2981" s="651"/>
      <c r="OEY2981" s="651"/>
      <c r="OEZ2981" s="651"/>
      <c r="OFA2981" s="651"/>
      <c r="OFB2981" s="651"/>
      <c r="OFC2981" s="651"/>
      <c r="OFD2981" s="651"/>
      <c r="OFE2981" s="651"/>
      <c r="OFF2981" s="651"/>
      <c r="OFG2981" s="651"/>
      <c r="OFH2981" s="651"/>
      <c r="OFI2981" s="651"/>
      <c r="OFJ2981" s="651"/>
      <c r="OFK2981" s="651"/>
      <c r="OFL2981" s="651"/>
      <c r="OFM2981" s="651"/>
      <c r="OFN2981" s="651"/>
      <c r="OFO2981" s="651"/>
      <c r="OFP2981" s="651"/>
      <c r="OFQ2981" s="651"/>
      <c r="OFR2981" s="651"/>
      <c r="OFS2981" s="651"/>
      <c r="OFT2981" s="651"/>
      <c r="OFU2981" s="651"/>
      <c r="OFV2981" s="651"/>
      <c r="OFW2981" s="651"/>
      <c r="OFX2981" s="651"/>
      <c r="OFY2981" s="651"/>
      <c r="OFZ2981" s="651"/>
      <c r="OGA2981" s="651"/>
      <c r="OGB2981" s="651"/>
      <c r="OGC2981" s="651"/>
      <c r="OGD2981" s="651"/>
      <c r="OGE2981" s="651"/>
      <c r="OGF2981" s="651"/>
      <c r="OGG2981" s="651"/>
      <c r="OGH2981" s="651"/>
      <c r="OGI2981" s="651"/>
      <c r="OGJ2981" s="651"/>
      <c r="OGK2981" s="651"/>
      <c r="OGL2981" s="651"/>
      <c r="OGM2981" s="651"/>
      <c r="OGN2981" s="651"/>
      <c r="OGO2981" s="651"/>
      <c r="OGP2981" s="651"/>
      <c r="OGQ2981" s="651"/>
      <c r="OGR2981" s="651"/>
      <c r="OGS2981" s="651"/>
      <c r="OGT2981" s="651"/>
      <c r="OGU2981" s="651"/>
      <c r="OGV2981" s="651"/>
      <c r="OGW2981" s="651"/>
      <c r="OGX2981" s="651"/>
      <c r="OGY2981" s="651"/>
      <c r="OGZ2981" s="651"/>
      <c r="OHA2981" s="651"/>
      <c r="OHB2981" s="651"/>
      <c r="OHC2981" s="651"/>
      <c r="OHD2981" s="651"/>
      <c r="OHE2981" s="651"/>
      <c r="OHF2981" s="651"/>
      <c r="OHG2981" s="651"/>
      <c r="OHH2981" s="651"/>
      <c r="OHI2981" s="651"/>
      <c r="OHJ2981" s="651"/>
      <c r="OHK2981" s="651"/>
      <c r="OHL2981" s="651"/>
      <c r="OHM2981" s="651"/>
      <c r="OHN2981" s="651"/>
      <c r="OHO2981" s="651"/>
      <c r="OHP2981" s="651"/>
      <c r="OHQ2981" s="651"/>
      <c r="OHR2981" s="651"/>
      <c r="OHS2981" s="651"/>
      <c r="OHT2981" s="651"/>
      <c r="OHU2981" s="651"/>
      <c r="OHV2981" s="651"/>
      <c r="OHW2981" s="651"/>
      <c r="OHX2981" s="651"/>
      <c r="OHY2981" s="651"/>
      <c r="OHZ2981" s="651"/>
      <c r="OIA2981" s="651"/>
      <c r="OIB2981" s="651"/>
      <c r="OIC2981" s="651"/>
      <c r="OID2981" s="651"/>
      <c r="OIE2981" s="651"/>
      <c r="OIF2981" s="651"/>
      <c r="OIG2981" s="651"/>
      <c r="OIH2981" s="651"/>
      <c r="OII2981" s="651"/>
      <c r="OIJ2981" s="651"/>
      <c r="OIK2981" s="651"/>
      <c r="OIL2981" s="651"/>
      <c r="OIM2981" s="651"/>
      <c r="OIN2981" s="651"/>
      <c r="OIO2981" s="651"/>
      <c r="OIP2981" s="651"/>
      <c r="OIQ2981" s="651"/>
      <c r="OIR2981" s="651"/>
      <c r="OIS2981" s="651"/>
      <c r="OIT2981" s="651"/>
      <c r="OIU2981" s="651"/>
      <c r="OIV2981" s="651"/>
      <c r="OIW2981" s="651"/>
      <c r="OIX2981" s="651"/>
      <c r="OIY2981" s="651"/>
      <c r="OIZ2981" s="651"/>
      <c r="OJA2981" s="651"/>
      <c r="OJB2981" s="651"/>
      <c r="OJC2981" s="651"/>
      <c r="OJD2981" s="651"/>
      <c r="OJE2981" s="651"/>
      <c r="OJF2981" s="651"/>
      <c r="OJG2981" s="651"/>
      <c r="OJH2981" s="651"/>
      <c r="OJI2981" s="651"/>
      <c r="OJJ2981" s="651"/>
      <c r="OJK2981" s="651"/>
      <c r="OJL2981" s="651"/>
      <c r="OJM2981" s="651"/>
      <c r="OJN2981" s="651"/>
      <c r="OJO2981" s="651"/>
      <c r="OJP2981" s="651"/>
      <c r="OJQ2981" s="651"/>
      <c r="OJR2981" s="651"/>
      <c r="OJS2981" s="651"/>
      <c r="OJT2981" s="651"/>
      <c r="OJU2981" s="651"/>
      <c r="OJV2981" s="651"/>
      <c r="OJW2981" s="651"/>
      <c r="OJX2981" s="651"/>
      <c r="OJY2981" s="651"/>
      <c r="OJZ2981" s="651"/>
      <c r="OKA2981" s="651"/>
      <c r="OKB2981" s="651"/>
      <c r="OKC2981" s="651"/>
      <c r="OKD2981" s="651"/>
      <c r="OKE2981" s="651"/>
      <c r="OKF2981" s="651"/>
      <c r="OKG2981" s="651"/>
      <c r="OKH2981" s="651"/>
      <c r="OKI2981" s="651"/>
      <c r="OKJ2981" s="651"/>
      <c r="OKK2981" s="651"/>
      <c r="OKL2981" s="651"/>
      <c r="OKM2981" s="651"/>
      <c r="OKN2981" s="651"/>
      <c r="OKO2981" s="651"/>
      <c r="OKP2981" s="651"/>
      <c r="OKQ2981" s="651"/>
      <c r="OKR2981" s="651"/>
      <c r="OKS2981" s="651"/>
      <c r="OKT2981" s="651"/>
      <c r="OKU2981" s="651"/>
      <c r="OKV2981" s="651"/>
      <c r="OKW2981" s="651"/>
      <c r="OKX2981" s="651"/>
      <c r="OKY2981" s="651"/>
      <c r="OKZ2981" s="651"/>
      <c r="OLA2981" s="651"/>
      <c r="OLB2981" s="651"/>
      <c r="OLC2981" s="651"/>
      <c r="OLD2981" s="651"/>
      <c r="OLE2981" s="651"/>
      <c r="OLF2981" s="651"/>
      <c r="OLG2981" s="651"/>
      <c r="OLH2981" s="651"/>
      <c r="OLI2981" s="651"/>
      <c r="OLJ2981" s="651"/>
      <c r="OLK2981" s="651"/>
      <c r="OLL2981" s="651"/>
      <c r="OLM2981" s="651"/>
      <c r="OLN2981" s="651"/>
      <c r="OLO2981" s="651"/>
      <c r="OLP2981" s="651"/>
      <c r="OLQ2981" s="651"/>
      <c r="OLR2981" s="651"/>
      <c r="OLS2981" s="651"/>
      <c r="OLT2981" s="651"/>
      <c r="OLU2981" s="651"/>
      <c r="OLV2981" s="651"/>
      <c r="OLW2981" s="651"/>
      <c r="OLX2981" s="651"/>
      <c r="OLY2981" s="651"/>
      <c r="OLZ2981" s="651"/>
      <c r="OMA2981" s="651"/>
      <c r="OMB2981" s="651"/>
      <c r="OMC2981" s="651"/>
      <c r="OMD2981" s="651"/>
      <c r="OME2981" s="651"/>
      <c r="OMF2981" s="651"/>
      <c r="OMG2981" s="651"/>
      <c r="OMH2981" s="651"/>
      <c r="OMI2981" s="651"/>
      <c r="OMJ2981" s="651"/>
      <c r="OMK2981" s="651"/>
      <c r="OML2981" s="651"/>
      <c r="OMM2981" s="651"/>
      <c r="OMN2981" s="651"/>
      <c r="OMO2981" s="651"/>
      <c r="OMP2981" s="651"/>
      <c r="OMQ2981" s="651"/>
      <c r="OMR2981" s="651"/>
      <c r="OMS2981" s="651"/>
      <c r="OMT2981" s="651"/>
      <c r="OMU2981" s="651"/>
      <c r="OMV2981" s="651"/>
      <c r="OMW2981" s="651"/>
      <c r="OMX2981" s="651"/>
      <c r="OMY2981" s="651"/>
      <c r="OMZ2981" s="651"/>
      <c r="ONA2981" s="651"/>
      <c r="ONB2981" s="651"/>
      <c r="ONC2981" s="651"/>
      <c r="OND2981" s="651"/>
      <c r="ONE2981" s="651"/>
      <c r="ONF2981" s="651"/>
      <c r="ONG2981" s="651"/>
      <c r="ONH2981" s="651"/>
      <c r="ONI2981" s="651"/>
      <c r="ONJ2981" s="651"/>
      <c r="ONK2981" s="651"/>
      <c r="ONL2981" s="651"/>
      <c r="ONM2981" s="651"/>
      <c r="ONN2981" s="651"/>
      <c r="ONO2981" s="651"/>
      <c r="ONP2981" s="651"/>
      <c r="ONQ2981" s="651"/>
      <c r="ONR2981" s="651"/>
      <c r="ONS2981" s="651"/>
      <c r="ONT2981" s="651"/>
      <c r="ONU2981" s="651"/>
      <c r="ONV2981" s="651"/>
      <c r="ONW2981" s="651"/>
      <c r="ONX2981" s="651"/>
      <c r="ONY2981" s="651"/>
      <c r="ONZ2981" s="651"/>
      <c r="OOA2981" s="651"/>
      <c r="OOB2981" s="651"/>
      <c r="OOC2981" s="651"/>
      <c r="OOD2981" s="651"/>
      <c r="OOE2981" s="651"/>
      <c r="OOF2981" s="651"/>
      <c r="OOG2981" s="651"/>
      <c r="OOH2981" s="651"/>
      <c r="OOI2981" s="651"/>
      <c r="OOJ2981" s="651"/>
      <c r="OOK2981" s="651"/>
      <c r="OOL2981" s="651"/>
      <c r="OOM2981" s="651"/>
      <c r="OON2981" s="651"/>
      <c r="OOO2981" s="651"/>
      <c r="OOP2981" s="651"/>
      <c r="OOQ2981" s="651"/>
      <c r="OOR2981" s="651"/>
      <c r="OOS2981" s="651"/>
      <c r="OOT2981" s="651"/>
      <c r="OOU2981" s="651"/>
      <c r="OOV2981" s="651"/>
      <c r="OOW2981" s="651"/>
      <c r="OOX2981" s="651"/>
      <c r="OOY2981" s="651"/>
      <c r="OOZ2981" s="651"/>
      <c r="OPA2981" s="651"/>
      <c r="OPB2981" s="651"/>
      <c r="OPC2981" s="651"/>
      <c r="OPD2981" s="651"/>
      <c r="OPE2981" s="651"/>
      <c r="OPF2981" s="651"/>
      <c r="OPG2981" s="651"/>
      <c r="OPH2981" s="651"/>
      <c r="OPI2981" s="651"/>
      <c r="OPJ2981" s="651"/>
      <c r="OPK2981" s="651"/>
      <c r="OPL2981" s="651"/>
      <c r="OPM2981" s="651"/>
      <c r="OPN2981" s="651"/>
      <c r="OPO2981" s="651"/>
      <c r="OPP2981" s="651"/>
      <c r="OPQ2981" s="651"/>
      <c r="OPR2981" s="651"/>
      <c r="OPS2981" s="651"/>
      <c r="OPT2981" s="651"/>
      <c r="OPU2981" s="651"/>
      <c r="OPV2981" s="651"/>
      <c r="OPW2981" s="651"/>
      <c r="OPX2981" s="651"/>
      <c r="OPY2981" s="651"/>
      <c r="OPZ2981" s="651"/>
      <c r="OQA2981" s="651"/>
      <c r="OQB2981" s="651"/>
      <c r="OQC2981" s="651"/>
      <c r="OQD2981" s="651"/>
      <c r="OQE2981" s="651"/>
      <c r="OQF2981" s="651"/>
      <c r="OQG2981" s="651"/>
      <c r="OQH2981" s="651"/>
      <c r="OQI2981" s="651"/>
      <c r="OQJ2981" s="651"/>
      <c r="OQK2981" s="651"/>
      <c r="OQL2981" s="651"/>
      <c r="OQM2981" s="651"/>
      <c r="OQN2981" s="651"/>
      <c r="OQO2981" s="651"/>
      <c r="OQP2981" s="651"/>
      <c r="OQQ2981" s="651"/>
      <c r="OQR2981" s="651"/>
      <c r="OQS2981" s="651"/>
      <c r="OQT2981" s="651"/>
      <c r="OQU2981" s="651"/>
      <c r="OQV2981" s="651"/>
      <c r="OQW2981" s="651"/>
      <c r="OQX2981" s="651"/>
      <c r="OQY2981" s="651"/>
      <c r="OQZ2981" s="651"/>
      <c r="ORA2981" s="651"/>
      <c r="ORB2981" s="651"/>
      <c r="ORC2981" s="651"/>
      <c r="ORD2981" s="651"/>
      <c r="ORE2981" s="651"/>
      <c r="ORF2981" s="651"/>
      <c r="ORG2981" s="651"/>
      <c r="ORH2981" s="651"/>
      <c r="ORI2981" s="651"/>
      <c r="ORJ2981" s="651"/>
      <c r="ORK2981" s="651"/>
      <c r="ORL2981" s="651"/>
      <c r="ORM2981" s="651"/>
      <c r="ORN2981" s="651"/>
      <c r="ORO2981" s="651"/>
      <c r="ORP2981" s="651"/>
      <c r="ORQ2981" s="651"/>
      <c r="ORR2981" s="651"/>
      <c r="ORS2981" s="651"/>
      <c r="ORT2981" s="651"/>
      <c r="ORU2981" s="651"/>
      <c r="ORV2981" s="651"/>
      <c r="ORW2981" s="651"/>
      <c r="ORX2981" s="651"/>
      <c r="ORY2981" s="651"/>
      <c r="ORZ2981" s="651"/>
      <c r="OSA2981" s="651"/>
      <c r="OSB2981" s="651"/>
      <c r="OSC2981" s="651"/>
      <c r="OSD2981" s="651"/>
      <c r="OSE2981" s="651"/>
      <c r="OSF2981" s="651"/>
      <c r="OSG2981" s="651"/>
      <c r="OSH2981" s="651"/>
      <c r="OSI2981" s="651"/>
      <c r="OSJ2981" s="651"/>
      <c r="OSK2981" s="651"/>
      <c r="OSL2981" s="651"/>
      <c r="OSM2981" s="651"/>
      <c r="OSN2981" s="651"/>
      <c r="OSO2981" s="651"/>
      <c r="OSP2981" s="651"/>
      <c r="OSQ2981" s="651"/>
      <c r="OSR2981" s="651"/>
      <c r="OSS2981" s="651"/>
      <c r="OST2981" s="651"/>
      <c r="OSU2981" s="651"/>
      <c r="OSV2981" s="651"/>
      <c r="OSW2981" s="651"/>
      <c r="OSX2981" s="651"/>
      <c r="OSY2981" s="651"/>
      <c r="OSZ2981" s="651"/>
      <c r="OTA2981" s="651"/>
      <c r="OTB2981" s="651"/>
      <c r="OTC2981" s="651"/>
      <c r="OTD2981" s="651"/>
      <c r="OTE2981" s="651"/>
      <c r="OTF2981" s="651"/>
      <c r="OTG2981" s="651"/>
      <c r="OTH2981" s="651"/>
      <c r="OTI2981" s="651"/>
      <c r="OTJ2981" s="651"/>
      <c r="OTK2981" s="651"/>
      <c r="OTL2981" s="651"/>
      <c r="OTM2981" s="651"/>
      <c r="OTN2981" s="651"/>
      <c r="OTO2981" s="651"/>
      <c r="OTP2981" s="651"/>
      <c r="OTQ2981" s="651"/>
      <c r="OTR2981" s="651"/>
      <c r="OTS2981" s="651"/>
      <c r="OTT2981" s="651"/>
      <c r="OTU2981" s="651"/>
      <c r="OTV2981" s="651"/>
      <c r="OTW2981" s="651"/>
      <c r="OTX2981" s="651"/>
      <c r="OTY2981" s="651"/>
      <c r="OTZ2981" s="651"/>
      <c r="OUA2981" s="651"/>
      <c r="OUB2981" s="651"/>
      <c r="OUC2981" s="651"/>
      <c r="OUD2981" s="651"/>
      <c r="OUE2981" s="651"/>
      <c r="OUF2981" s="651"/>
      <c r="OUG2981" s="651"/>
      <c r="OUH2981" s="651"/>
      <c r="OUI2981" s="651"/>
      <c r="OUJ2981" s="651"/>
      <c r="OUK2981" s="651"/>
      <c r="OUL2981" s="651"/>
      <c r="OUM2981" s="651"/>
      <c r="OUN2981" s="651"/>
      <c r="OUO2981" s="651"/>
      <c r="OUP2981" s="651"/>
      <c r="OUQ2981" s="651"/>
      <c r="OUR2981" s="651"/>
      <c r="OUS2981" s="651"/>
      <c r="OUT2981" s="651"/>
      <c r="OUU2981" s="651"/>
      <c r="OUV2981" s="651"/>
      <c r="OUW2981" s="651"/>
      <c r="OUX2981" s="651"/>
      <c r="OUY2981" s="651"/>
      <c r="OUZ2981" s="651"/>
      <c r="OVA2981" s="651"/>
      <c r="OVB2981" s="651"/>
      <c r="OVC2981" s="651"/>
      <c r="OVD2981" s="651"/>
      <c r="OVE2981" s="651"/>
      <c r="OVF2981" s="651"/>
      <c r="OVG2981" s="651"/>
      <c r="OVH2981" s="651"/>
      <c r="OVI2981" s="651"/>
      <c r="OVJ2981" s="651"/>
      <c r="OVK2981" s="651"/>
      <c r="OVL2981" s="651"/>
      <c r="OVM2981" s="651"/>
      <c r="OVN2981" s="651"/>
      <c r="OVO2981" s="651"/>
      <c r="OVP2981" s="651"/>
      <c r="OVQ2981" s="651"/>
      <c r="OVR2981" s="651"/>
      <c r="OVS2981" s="651"/>
      <c r="OVT2981" s="651"/>
      <c r="OVU2981" s="651"/>
      <c r="OVV2981" s="651"/>
      <c r="OVW2981" s="651"/>
      <c r="OVX2981" s="651"/>
      <c r="OVY2981" s="651"/>
      <c r="OVZ2981" s="651"/>
      <c r="OWA2981" s="651"/>
      <c r="OWB2981" s="651"/>
      <c r="OWC2981" s="651"/>
      <c r="OWD2981" s="651"/>
      <c r="OWE2981" s="651"/>
      <c r="OWF2981" s="651"/>
      <c r="OWG2981" s="651"/>
      <c r="OWH2981" s="651"/>
      <c r="OWI2981" s="651"/>
      <c r="OWJ2981" s="651"/>
      <c r="OWK2981" s="651"/>
      <c r="OWL2981" s="651"/>
      <c r="OWM2981" s="651"/>
      <c r="OWN2981" s="651"/>
      <c r="OWO2981" s="651"/>
      <c r="OWP2981" s="651"/>
      <c r="OWQ2981" s="651"/>
      <c r="OWR2981" s="651"/>
      <c r="OWS2981" s="651"/>
      <c r="OWT2981" s="651"/>
      <c r="OWU2981" s="651"/>
      <c r="OWV2981" s="651"/>
      <c r="OWW2981" s="651"/>
      <c r="OWX2981" s="651"/>
      <c r="OWY2981" s="651"/>
      <c r="OWZ2981" s="651"/>
      <c r="OXA2981" s="651"/>
      <c r="OXB2981" s="651"/>
      <c r="OXC2981" s="651"/>
      <c r="OXD2981" s="651"/>
      <c r="OXE2981" s="651"/>
      <c r="OXF2981" s="651"/>
      <c r="OXG2981" s="651"/>
      <c r="OXH2981" s="651"/>
      <c r="OXI2981" s="651"/>
      <c r="OXJ2981" s="651"/>
      <c r="OXK2981" s="651"/>
      <c r="OXL2981" s="651"/>
      <c r="OXM2981" s="651"/>
      <c r="OXN2981" s="651"/>
      <c r="OXO2981" s="651"/>
      <c r="OXP2981" s="651"/>
      <c r="OXQ2981" s="651"/>
      <c r="OXR2981" s="651"/>
      <c r="OXS2981" s="651"/>
      <c r="OXT2981" s="651"/>
      <c r="OXU2981" s="651"/>
      <c r="OXV2981" s="651"/>
      <c r="OXW2981" s="651"/>
      <c r="OXX2981" s="651"/>
      <c r="OXY2981" s="651"/>
      <c r="OXZ2981" s="651"/>
      <c r="OYA2981" s="651"/>
      <c r="OYB2981" s="651"/>
      <c r="OYC2981" s="651"/>
      <c r="OYD2981" s="651"/>
      <c r="OYE2981" s="651"/>
      <c r="OYF2981" s="651"/>
      <c r="OYG2981" s="651"/>
      <c r="OYH2981" s="651"/>
      <c r="OYI2981" s="651"/>
      <c r="OYJ2981" s="651"/>
      <c r="OYK2981" s="651"/>
      <c r="OYL2981" s="651"/>
      <c r="OYM2981" s="651"/>
      <c r="OYN2981" s="651"/>
      <c r="OYO2981" s="651"/>
      <c r="OYP2981" s="651"/>
      <c r="OYQ2981" s="651"/>
      <c r="OYR2981" s="651"/>
      <c r="OYS2981" s="651"/>
      <c r="OYT2981" s="651"/>
      <c r="OYU2981" s="651"/>
      <c r="OYV2981" s="651"/>
      <c r="OYW2981" s="651"/>
      <c r="OYX2981" s="651"/>
      <c r="OYY2981" s="651"/>
      <c r="OYZ2981" s="651"/>
      <c r="OZA2981" s="651"/>
      <c r="OZB2981" s="651"/>
      <c r="OZC2981" s="651"/>
      <c r="OZD2981" s="651"/>
      <c r="OZE2981" s="651"/>
      <c r="OZF2981" s="651"/>
      <c r="OZG2981" s="651"/>
      <c r="OZH2981" s="651"/>
      <c r="OZI2981" s="651"/>
      <c r="OZJ2981" s="651"/>
      <c r="OZK2981" s="651"/>
      <c r="OZL2981" s="651"/>
      <c r="OZM2981" s="651"/>
      <c r="OZN2981" s="651"/>
      <c r="OZO2981" s="651"/>
      <c r="OZP2981" s="651"/>
      <c r="OZQ2981" s="651"/>
      <c r="OZR2981" s="651"/>
      <c r="OZS2981" s="651"/>
      <c r="OZT2981" s="651"/>
      <c r="OZU2981" s="651"/>
      <c r="OZV2981" s="651"/>
      <c r="OZW2981" s="651"/>
      <c r="OZX2981" s="651"/>
      <c r="OZY2981" s="651"/>
      <c r="OZZ2981" s="651"/>
      <c r="PAA2981" s="651"/>
      <c r="PAB2981" s="651"/>
      <c r="PAC2981" s="651"/>
      <c r="PAD2981" s="651"/>
      <c r="PAE2981" s="651"/>
      <c r="PAF2981" s="651"/>
      <c r="PAG2981" s="651"/>
      <c r="PAH2981" s="651"/>
      <c r="PAI2981" s="651"/>
      <c r="PAJ2981" s="651"/>
      <c r="PAK2981" s="651"/>
      <c r="PAL2981" s="651"/>
      <c r="PAM2981" s="651"/>
      <c r="PAN2981" s="651"/>
      <c r="PAO2981" s="651"/>
      <c r="PAP2981" s="651"/>
      <c r="PAQ2981" s="651"/>
      <c r="PAR2981" s="651"/>
      <c r="PAS2981" s="651"/>
      <c r="PAT2981" s="651"/>
      <c r="PAU2981" s="651"/>
      <c r="PAV2981" s="651"/>
      <c r="PAW2981" s="651"/>
      <c r="PAX2981" s="651"/>
      <c r="PAY2981" s="651"/>
      <c r="PAZ2981" s="651"/>
      <c r="PBA2981" s="651"/>
      <c r="PBB2981" s="651"/>
      <c r="PBC2981" s="651"/>
      <c r="PBD2981" s="651"/>
      <c r="PBE2981" s="651"/>
      <c r="PBF2981" s="651"/>
      <c r="PBG2981" s="651"/>
      <c r="PBH2981" s="651"/>
      <c r="PBI2981" s="651"/>
      <c r="PBJ2981" s="651"/>
      <c r="PBK2981" s="651"/>
      <c r="PBL2981" s="651"/>
      <c r="PBM2981" s="651"/>
      <c r="PBN2981" s="651"/>
      <c r="PBO2981" s="651"/>
      <c r="PBP2981" s="651"/>
      <c r="PBQ2981" s="651"/>
      <c r="PBR2981" s="651"/>
      <c r="PBS2981" s="651"/>
      <c r="PBT2981" s="651"/>
      <c r="PBU2981" s="651"/>
      <c r="PBV2981" s="651"/>
      <c r="PBW2981" s="651"/>
      <c r="PBX2981" s="651"/>
      <c r="PBY2981" s="651"/>
      <c r="PBZ2981" s="651"/>
      <c r="PCA2981" s="651"/>
      <c r="PCB2981" s="651"/>
      <c r="PCC2981" s="651"/>
      <c r="PCD2981" s="651"/>
      <c r="PCE2981" s="651"/>
      <c r="PCF2981" s="651"/>
      <c r="PCG2981" s="651"/>
      <c r="PCH2981" s="651"/>
      <c r="PCI2981" s="651"/>
      <c r="PCJ2981" s="651"/>
      <c r="PCK2981" s="651"/>
      <c r="PCL2981" s="651"/>
      <c r="PCM2981" s="651"/>
      <c r="PCN2981" s="651"/>
      <c r="PCO2981" s="651"/>
      <c r="PCP2981" s="651"/>
      <c r="PCQ2981" s="651"/>
      <c r="PCR2981" s="651"/>
      <c r="PCS2981" s="651"/>
      <c r="PCT2981" s="651"/>
      <c r="PCU2981" s="651"/>
      <c r="PCV2981" s="651"/>
      <c r="PCW2981" s="651"/>
      <c r="PCX2981" s="651"/>
      <c r="PCY2981" s="651"/>
      <c r="PCZ2981" s="651"/>
      <c r="PDA2981" s="651"/>
      <c r="PDB2981" s="651"/>
      <c r="PDC2981" s="651"/>
      <c r="PDD2981" s="651"/>
      <c r="PDE2981" s="651"/>
      <c r="PDF2981" s="651"/>
      <c r="PDG2981" s="651"/>
      <c r="PDH2981" s="651"/>
      <c r="PDI2981" s="651"/>
      <c r="PDJ2981" s="651"/>
      <c r="PDK2981" s="651"/>
      <c r="PDL2981" s="651"/>
      <c r="PDM2981" s="651"/>
      <c r="PDN2981" s="651"/>
      <c r="PDO2981" s="651"/>
      <c r="PDP2981" s="651"/>
      <c r="PDQ2981" s="651"/>
      <c r="PDR2981" s="651"/>
      <c r="PDS2981" s="651"/>
      <c r="PDT2981" s="651"/>
      <c r="PDU2981" s="651"/>
      <c r="PDV2981" s="651"/>
      <c r="PDW2981" s="651"/>
      <c r="PDX2981" s="651"/>
      <c r="PDY2981" s="651"/>
      <c r="PDZ2981" s="651"/>
      <c r="PEA2981" s="651"/>
      <c r="PEB2981" s="651"/>
      <c r="PEC2981" s="651"/>
      <c r="PED2981" s="651"/>
      <c r="PEE2981" s="651"/>
      <c r="PEF2981" s="651"/>
      <c r="PEG2981" s="651"/>
      <c r="PEH2981" s="651"/>
      <c r="PEI2981" s="651"/>
      <c r="PEJ2981" s="651"/>
      <c r="PEK2981" s="651"/>
      <c r="PEL2981" s="651"/>
      <c r="PEM2981" s="651"/>
      <c r="PEN2981" s="651"/>
      <c r="PEO2981" s="651"/>
      <c r="PEP2981" s="651"/>
      <c r="PEQ2981" s="651"/>
      <c r="PER2981" s="651"/>
      <c r="PES2981" s="651"/>
      <c r="PET2981" s="651"/>
      <c r="PEU2981" s="651"/>
      <c r="PEV2981" s="651"/>
      <c r="PEW2981" s="651"/>
      <c r="PEX2981" s="651"/>
      <c r="PEY2981" s="651"/>
      <c r="PEZ2981" s="651"/>
      <c r="PFA2981" s="651"/>
      <c r="PFB2981" s="651"/>
      <c r="PFC2981" s="651"/>
      <c r="PFD2981" s="651"/>
      <c r="PFE2981" s="651"/>
      <c r="PFF2981" s="651"/>
      <c r="PFG2981" s="651"/>
      <c r="PFH2981" s="651"/>
      <c r="PFI2981" s="651"/>
      <c r="PFJ2981" s="651"/>
      <c r="PFK2981" s="651"/>
      <c r="PFL2981" s="651"/>
      <c r="PFM2981" s="651"/>
      <c r="PFN2981" s="651"/>
      <c r="PFO2981" s="651"/>
      <c r="PFP2981" s="651"/>
      <c r="PFQ2981" s="651"/>
      <c r="PFR2981" s="651"/>
      <c r="PFS2981" s="651"/>
      <c r="PFT2981" s="651"/>
      <c r="PFU2981" s="651"/>
      <c r="PFV2981" s="651"/>
      <c r="PFW2981" s="651"/>
      <c r="PFX2981" s="651"/>
      <c r="PFY2981" s="651"/>
      <c r="PFZ2981" s="651"/>
      <c r="PGA2981" s="651"/>
      <c r="PGB2981" s="651"/>
      <c r="PGC2981" s="651"/>
      <c r="PGD2981" s="651"/>
      <c r="PGE2981" s="651"/>
      <c r="PGF2981" s="651"/>
      <c r="PGG2981" s="651"/>
      <c r="PGH2981" s="651"/>
      <c r="PGI2981" s="651"/>
      <c r="PGJ2981" s="651"/>
      <c r="PGK2981" s="651"/>
      <c r="PGL2981" s="651"/>
      <c r="PGM2981" s="651"/>
      <c r="PGN2981" s="651"/>
      <c r="PGO2981" s="651"/>
      <c r="PGP2981" s="651"/>
      <c r="PGQ2981" s="651"/>
      <c r="PGR2981" s="651"/>
      <c r="PGS2981" s="651"/>
      <c r="PGT2981" s="651"/>
      <c r="PGU2981" s="651"/>
      <c r="PGV2981" s="651"/>
      <c r="PGW2981" s="651"/>
      <c r="PGX2981" s="651"/>
      <c r="PGY2981" s="651"/>
      <c r="PGZ2981" s="651"/>
      <c r="PHA2981" s="651"/>
      <c r="PHB2981" s="651"/>
      <c r="PHC2981" s="651"/>
      <c r="PHD2981" s="651"/>
      <c r="PHE2981" s="651"/>
      <c r="PHF2981" s="651"/>
      <c r="PHG2981" s="651"/>
      <c r="PHH2981" s="651"/>
      <c r="PHI2981" s="651"/>
      <c r="PHJ2981" s="651"/>
      <c r="PHK2981" s="651"/>
      <c r="PHL2981" s="651"/>
      <c r="PHM2981" s="651"/>
      <c r="PHN2981" s="651"/>
      <c r="PHO2981" s="651"/>
      <c r="PHP2981" s="651"/>
      <c r="PHQ2981" s="651"/>
      <c r="PHR2981" s="651"/>
      <c r="PHS2981" s="651"/>
      <c r="PHT2981" s="651"/>
      <c r="PHU2981" s="651"/>
      <c r="PHV2981" s="651"/>
      <c r="PHW2981" s="651"/>
      <c r="PHX2981" s="651"/>
      <c r="PHY2981" s="651"/>
      <c r="PHZ2981" s="651"/>
      <c r="PIA2981" s="651"/>
      <c r="PIB2981" s="651"/>
      <c r="PIC2981" s="651"/>
      <c r="PID2981" s="651"/>
      <c r="PIE2981" s="651"/>
      <c r="PIF2981" s="651"/>
      <c r="PIG2981" s="651"/>
      <c r="PIH2981" s="651"/>
      <c r="PII2981" s="651"/>
      <c r="PIJ2981" s="651"/>
      <c r="PIK2981" s="651"/>
      <c r="PIL2981" s="651"/>
      <c r="PIM2981" s="651"/>
      <c r="PIN2981" s="651"/>
      <c r="PIO2981" s="651"/>
      <c r="PIP2981" s="651"/>
      <c r="PIQ2981" s="651"/>
      <c r="PIR2981" s="651"/>
      <c r="PIS2981" s="651"/>
      <c r="PIT2981" s="651"/>
      <c r="PIU2981" s="651"/>
      <c r="PIV2981" s="651"/>
      <c r="PIW2981" s="651"/>
      <c r="PIX2981" s="651"/>
      <c r="PIY2981" s="651"/>
      <c r="PIZ2981" s="651"/>
      <c r="PJA2981" s="651"/>
      <c r="PJB2981" s="651"/>
      <c r="PJC2981" s="651"/>
      <c r="PJD2981" s="651"/>
      <c r="PJE2981" s="651"/>
      <c r="PJF2981" s="651"/>
      <c r="PJG2981" s="651"/>
      <c r="PJH2981" s="651"/>
      <c r="PJI2981" s="651"/>
      <c r="PJJ2981" s="651"/>
      <c r="PJK2981" s="651"/>
      <c r="PJL2981" s="651"/>
      <c r="PJM2981" s="651"/>
      <c r="PJN2981" s="651"/>
      <c r="PJO2981" s="651"/>
      <c r="PJP2981" s="651"/>
      <c r="PJQ2981" s="651"/>
      <c r="PJR2981" s="651"/>
      <c r="PJS2981" s="651"/>
      <c r="PJT2981" s="651"/>
      <c r="PJU2981" s="651"/>
      <c r="PJV2981" s="651"/>
      <c r="PJW2981" s="651"/>
      <c r="PJX2981" s="651"/>
      <c r="PJY2981" s="651"/>
      <c r="PJZ2981" s="651"/>
      <c r="PKA2981" s="651"/>
      <c r="PKB2981" s="651"/>
      <c r="PKC2981" s="651"/>
      <c r="PKD2981" s="651"/>
      <c r="PKE2981" s="651"/>
      <c r="PKF2981" s="651"/>
      <c r="PKG2981" s="651"/>
      <c r="PKH2981" s="651"/>
      <c r="PKI2981" s="651"/>
      <c r="PKJ2981" s="651"/>
      <c r="PKK2981" s="651"/>
      <c r="PKL2981" s="651"/>
      <c r="PKM2981" s="651"/>
      <c r="PKN2981" s="651"/>
      <c r="PKO2981" s="651"/>
      <c r="PKP2981" s="651"/>
      <c r="PKQ2981" s="651"/>
      <c r="PKR2981" s="651"/>
      <c r="PKS2981" s="651"/>
      <c r="PKT2981" s="651"/>
      <c r="PKU2981" s="651"/>
      <c r="PKV2981" s="651"/>
      <c r="PKW2981" s="651"/>
      <c r="PKX2981" s="651"/>
      <c r="PKY2981" s="651"/>
      <c r="PKZ2981" s="651"/>
      <c r="PLA2981" s="651"/>
      <c r="PLB2981" s="651"/>
      <c r="PLC2981" s="651"/>
      <c r="PLD2981" s="651"/>
      <c r="PLE2981" s="651"/>
      <c r="PLF2981" s="651"/>
      <c r="PLG2981" s="651"/>
      <c r="PLH2981" s="651"/>
      <c r="PLI2981" s="651"/>
      <c r="PLJ2981" s="651"/>
      <c r="PLK2981" s="651"/>
      <c r="PLL2981" s="651"/>
      <c r="PLM2981" s="651"/>
      <c r="PLN2981" s="651"/>
      <c r="PLO2981" s="651"/>
      <c r="PLP2981" s="651"/>
      <c r="PLQ2981" s="651"/>
      <c r="PLR2981" s="651"/>
      <c r="PLS2981" s="651"/>
      <c r="PLT2981" s="651"/>
      <c r="PLU2981" s="651"/>
      <c r="PLV2981" s="651"/>
      <c r="PLW2981" s="651"/>
      <c r="PLX2981" s="651"/>
      <c r="PLY2981" s="651"/>
      <c r="PLZ2981" s="651"/>
      <c r="PMA2981" s="651"/>
      <c r="PMB2981" s="651"/>
      <c r="PMC2981" s="651"/>
      <c r="PMD2981" s="651"/>
      <c r="PME2981" s="651"/>
      <c r="PMF2981" s="651"/>
      <c r="PMG2981" s="651"/>
      <c r="PMH2981" s="651"/>
      <c r="PMI2981" s="651"/>
      <c r="PMJ2981" s="651"/>
      <c r="PMK2981" s="651"/>
      <c r="PML2981" s="651"/>
      <c r="PMM2981" s="651"/>
      <c r="PMN2981" s="651"/>
      <c r="PMO2981" s="651"/>
      <c r="PMP2981" s="651"/>
      <c r="PMQ2981" s="651"/>
      <c r="PMR2981" s="651"/>
      <c r="PMS2981" s="651"/>
      <c r="PMT2981" s="651"/>
      <c r="PMU2981" s="651"/>
      <c r="PMV2981" s="651"/>
      <c r="PMW2981" s="651"/>
      <c r="PMX2981" s="651"/>
      <c r="PMY2981" s="651"/>
      <c r="PMZ2981" s="651"/>
      <c r="PNA2981" s="651"/>
      <c r="PNB2981" s="651"/>
      <c r="PNC2981" s="651"/>
      <c r="PND2981" s="651"/>
      <c r="PNE2981" s="651"/>
      <c r="PNF2981" s="651"/>
      <c r="PNG2981" s="651"/>
      <c r="PNH2981" s="651"/>
      <c r="PNI2981" s="651"/>
      <c r="PNJ2981" s="651"/>
      <c r="PNK2981" s="651"/>
      <c r="PNL2981" s="651"/>
      <c r="PNM2981" s="651"/>
      <c r="PNN2981" s="651"/>
      <c r="PNO2981" s="651"/>
      <c r="PNP2981" s="651"/>
      <c r="PNQ2981" s="651"/>
      <c r="PNR2981" s="651"/>
      <c r="PNS2981" s="651"/>
      <c r="PNT2981" s="651"/>
      <c r="PNU2981" s="651"/>
      <c r="PNV2981" s="651"/>
      <c r="PNW2981" s="651"/>
      <c r="PNX2981" s="651"/>
      <c r="PNY2981" s="651"/>
      <c r="PNZ2981" s="651"/>
      <c r="POA2981" s="651"/>
      <c r="POB2981" s="651"/>
      <c r="POC2981" s="651"/>
      <c r="POD2981" s="651"/>
      <c r="POE2981" s="651"/>
      <c r="POF2981" s="651"/>
      <c r="POG2981" s="651"/>
      <c r="POH2981" s="651"/>
      <c r="POI2981" s="651"/>
      <c r="POJ2981" s="651"/>
      <c r="POK2981" s="651"/>
      <c r="POL2981" s="651"/>
      <c r="POM2981" s="651"/>
      <c r="PON2981" s="651"/>
      <c r="POO2981" s="651"/>
      <c r="POP2981" s="651"/>
      <c r="POQ2981" s="651"/>
      <c r="POR2981" s="651"/>
      <c r="POS2981" s="651"/>
      <c r="POT2981" s="651"/>
      <c r="POU2981" s="651"/>
      <c r="POV2981" s="651"/>
      <c r="POW2981" s="651"/>
      <c r="POX2981" s="651"/>
      <c r="POY2981" s="651"/>
      <c r="POZ2981" s="651"/>
      <c r="PPA2981" s="651"/>
      <c r="PPB2981" s="651"/>
      <c r="PPC2981" s="651"/>
      <c r="PPD2981" s="651"/>
      <c r="PPE2981" s="651"/>
      <c r="PPF2981" s="651"/>
      <c r="PPG2981" s="651"/>
      <c r="PPH2981" s="651"/>
      <c r="PPI2981" s="651"/>
      <c r="PPJ2981" s="651"/>
      <c r="PPK2981" s="651"/>
      <c r="PPL2981" s="651"/>
      <c r="PPM2981" s="651"/>
      <c r="PPN2981" s="651"/>
      <c r="PPO2981" s="651"/>
      <c r="PPP2981" s="651"/>
      <c r="PPQ2981" s="651"/>
      <c r="PPR2981" s="651"/>
      <c r="PPS2981" s="651"/>
      <c r="PPT2981" s="651"/>
      <c r="PPU2981" s="651"/>
      <c r="PPV2981" s="651"/>
      <c r="PPW2981" s="651"/>
      <c r="PPX2981" s="651"/>
      <c r="PPY2981" s="651"/>
      <c r="PPZ2981" s="651"/>
      <c r="PQA2981" s="651"/>
      <c r="PQB2981" s="651"/>
      <c r="PQC2981" s="651"/>
      <c r="PQD2981" s="651"/>
      <c r="PQE2981" s="651"/>
      <c r="PQF2981" s="651"/>
      <c r="PQG2981" s="651"/>
      <c r="PQH2981" s="651"/>
      <c r="PQI2981" s="651"/>
      <c r="PQJ2981" s="651"/>
      <c r="PQK2981" s="651"/>
      <c r="PQL2981" s="651"/>
      <c r="PQM2981" s="651"/>
      <c r="PQN2981" s="651"/>
      <c r="PQO2981" s="651"/>
      <c r="PQP2981" s="651"/>
      <c r="PQQ2981" s="651"/>
      <c r="PQR2981" s="651"/>
      <c r="PQS2981" s="651"/>
      <c r="PQT2981" s="651"/>
      <c r="PQU2981" s="651"/>
      <c r="PQV2981" s="651"/>
      <c r="PQW2981" s="651"/>
      <c r="PQX2981" s="651"/>
      <c r="PQY2981" s="651"/>
      <c r="PQZ2981" s="651"/>
      <c r="PRA2981" s="651"/>
      <c r="PRB2981" s="651"/>
      <c r="PRC2981" s="651"/>
      <c r="PRD2981" s="651"/>
      <c r="PRE2981" s="651"/>
      <c r="PRF2981" s="651"/>
      <c r="PRG2981" s="651"/>
      <c r="PRH2981" s="651"/>
      <c r="PRI2981" s="651"/>
      <c r="PRJ2981" s="651"/>
      <c r="PRK2981" s="651"/>
      <c r="PRL2981" s="651"/>
      <c r="PRM2981" s="651"/>
      <c r="PRN2981" s="651"/>
      <c r="PRO2981" s="651"/>
      <c r="PRP2981" s="651"/>
      <c r="PRQ2981" s="651"/>
      <c r="PRR2981" s="651"/>
      <c r="PRS2981" s="651"/>
      <c r="PRT2981" s="651"/>
      <c r="PRU2981" s="651"/>
      <c r="PRV2981" s="651"/>
      <c r="PRW2981" s="651"/>
      <c r="PRX2981" s="651"/>
      <c r="PRY2981" s="651"/>
      <c r="PRZ2981" s="651"/>
      <c r="PSA2981" s="651"/>
      <c r="PSB2981" s="651"/>
      <c r="PSC2981" s="651"/>
      <c r="PSD2981" s="651"/>
      <c r="PSE2981" s="651"/>
      <c r="PSF2981" s="651"/>
      <c r="PSG2981" s="651"/>
      <c r="PSH2981" s="651"/>
      <c r="PSI2981" s="651"/>
      <c r="PSJ2981" s="651"/>
      <c r="PSK2981" s="651"/>
      <c r="PSL2981" s="651"/>
      <c r="PSM2981" s="651"/>
      <c r="PSN2981" s="651"/>
      <c r="PSO2981" s="651"/>
      <c r="PSP2981" s="651"/>
      <c r="PSQ2981" s="651"/>
      <c r="PSR2981" s="651"/>
      <c r="PSS2981" s="651"/>
      <c r="PST2981" s="651"/>
      <c r="PSU2981" s="651"/>
      <c r="PSV2981" s="651"/>
      <c r="PSW2981" s="651"/>
      <c r="PSX2981" s="651"/>
      <c r="PSY2981" s="651"/>
      <c r="PSZ2981" s="651"/>
      <c r="PTA2981" s="651"/>
      <c r="PTB2981" s="651"/>
      <c r="PTC2981" s="651"/>
      <c r="PTD2981" s="651"/>
      <c r="PTE2981" s="651"/>
      <c r="PTF2981" s="651"/>
      <c r="PTG2981" s="651"/>
      <c r="PTH2981" s="651"/>
      <c r="PTI2981" s="651"/>
      <c r="PTJ2981" s="651"/>
      <c r="PTK2981" s="651"/>
      <c r="PTL2981" s="651"/>
      <c r="PTM2981" s="651"/>
      <c r="PTN2981" s="651"/>
      <c r="PTO2981" s="651"/>
      <c r="PTP2981" s="651"/>
      <c r="PTQ2981" s="651"/>
      <c r="PTR2981" s="651"/>
      <c r="PTS2981" s="651"/>
      <c r="PTT2981" s="651"/>
      <c r="PTU2981" s="651"/>
      <c r="PTV2981" s="651"/>
      <c r="PTW2981" s="651"/>
      <c r="PTX2981" s="651"/>
      <c r="PTY2981" s="651"/>
      <c r="PTZ2981" s="651"/>
      <c r="PUA2981" s="651"/>
      <c r="PUB2981" s="651"/>
      <c r="PUC2981" s="651"/>
      <c r="PUD2981" s="651"/>
      <c r="PUE2981" s="651"/>
      <c r="PUF2981" s="651"/>
      <c r="PUG2981" s="651"/>
      <c r="PUH2981" s="651"/>
      <c r="PUI2981" s="651"/>
      <c r="PUJ2981" s="651"/>
      <c r="PUK2981" s="651"/>
      <c r="PUL2981" s="651"/>
      <c r="PUM2981" s="651"/>
      <c r="PUN2981" s="651"/>
      <c r="PUO2981" s="651"/>
      <c r="PUP2981" s="651"/>
      <c r="PUQ2981" s="651"/>
      <c r="PUR2981" s="651"/>
      <c r="PUS2981" s="651"/>
      <c r="PUT2981" s="651"/>
      <c r="PUU2981" s="651"/>
      <c r="PUV2981" s="651"/>
      <c r="PUW2981" s="651"/>
      <c r="PUX2981" s="651"/>
      <c r="PUY2981" s="651"/>
      <c r="PUZ2981" s="651"/>
      <c r="PVA2981" s="651"/>
      <c r="PVB2981" s="651"/>
      <c r="PVC2981" s="651"/>
      <c r="PVD2981" s="651"/>
      <c r="PVE2981" s="651"/>
      <c r="PVF2981" s="651"/>
      <c r="PVG2981" s="651"/>
      <c r="PVH2981" s="651"/>
      <c r="PVI2981" s="651"/>
      <c r="PVJ2981" s="651"/>
      <c r="PVK2981" s="651"/>
      <c r="PVL2981" s="651"/>
      <c r="PVM2981" s="651"/>
      <c r="PVN2981" s="651"/>
      <c r="PVO2981" s="651"/>
      <c r="PVP2981" s="651"/>
      <c r="PVQ2981" s="651"/>
      <c r="PVR2981" s="651"/>
      <c r="PVS2981" s="651"/>
      <c r="PVT2981" s="651"/>
      <c r="PVU2981" s="651"/>
      <c r="PVV2981" s="651"/>
      <c r="PVW2981" s="651"/>
      <c r="PVX2981" s="651"/>
      <c r="PVY2981" s="651"/>
      <c r="PVZ2981" s="651"/>
      <c r="PWA2981" s="651"/>
      <c r="PWB2981" s="651"/>
      <c r="PWC2981" s="651"/>
      <c r="PWD2981" s="651"/>
      <c r="PWE2981" s="651"/>
      <c r="PWF2981" s="651"/>
      <c r="PWG2981" s="651"/>
      <c r="PWH2981" s="651"/>
      <c r="PWI2981" s="651"/>
      <c r="PWJ2981" s="651"/>
      <c r="PWK2981" s="651"/>
      <c r="PWL2981" s="651"/>
      <c r="PWM2981" s="651"/>
      <c r="PWN2981" s="651"/>
      <c r="PWO2981" s="651"/>
      <c r="PWP2981" s="651"/>
      <c r="PWQ2981" s="651"/>
      <c r="PWR2981" s="651"/>
      <c r="PWS2981" s="651"/>
      <c r="PWT2981" s="651"/>
      <c r="PWU2981" s="651"/>
      <c r="PWV2981" s="651"/>
      <c r="PWW2981" s="651"/>
      <c r="PWX2981" s="651"/>
      <c r="PWY2981" s="651"/>
      <c r="PWZ2981" s="651"/>
      <c r="PXA2981" s="651"/>
      <c r="PXB2981" s="651"/>
      <c r="PXC2981" s="651"/>
      <c r="PXD2981" s="651"/>
      <c r="PXE2981" s="651"/>
      <c r="PXF2981" s="651"/>
      <c r="PXG2981" s="651"/>
      <c r="PXH2981" s="651"/>
      <c r="PXI2981" s="651"/>
      <c r="PXJ2981" s="651"/>
      <c r="PXK2981" s="651"/>
      <c r="PXL2981" s="651"/>
      <c r="PXM2981" s="651"/>
      <c r="PXN2981" s="651"/>
      <c r="PXO2981" s="651"/>
      <c r="PXP2981" s="651"/>
      <c r="PXQ2981" s="651"/>
      <c r="PXR2981" s="651"/>
      <c r="PXS2981" s="651"/>
      <c r="PXT2981" s="651"/>
      <c r="PXU2981" s="651"/>
      <c r="PXV2981" s="651"/>
      <c r="PXW2981" s="651"/>
      <c r="PXX2981" s="651"/>
      <c r="PXY2981" s="651"/>
      <c r="PXZ2981" s="651"/>
      <c r="PYA2981" s="651"/>
      <c r="PYB2981" s="651"/>
      <c r="PYC2981" s="651"/>
      <c r="PYD2981" s="651"/>
      <c r="PYE2981" s="651"/>
      <c r="PYF2981" s="651"/>
      <c r="PYG2981" s="651"/>
      <c r="PYH2981" s="651"/>
      <c r="PYI2981" s="651"/>
      <c r="PYJ2981" s="651"/>
      <c r="PYK2981" s="651"/>
      <c r="PYL2981" s="651"/>
      <c r="PYM2981" s="651"/>
      <c r="PYN2981" s="651"/>
      <c r="PYO2981" s="651"/>
      <c r="PYP2981" s="651"/>
      <c r="PYQ2981" s="651"/>
      <c r="PYR2981" s="651"/>
      <c r="PYS2981" s="651"/>
      <c r="PYT2981" s="651"/>
      <c r="PYU2981" s="651"/>
      <c r="PYV2981" s="651"/>
      <c r="PYW2981" s="651"/>
      <c r="PYX2981" s="651"/>
      <c r="PYY2981" s="651"/>
      <c r="PYZ2981" s="651"/>
      <c r="PZA2981" s="651"/>
      <c r="PZB2981" s="651"/>
      <c r="PZC2981" s="651"/>
      <c r="PZD2981" s="651"/>
      <c r="PZE2981" s="651"/>
      <c r="PZF2981" s="651"/>
      <c r="PZG2981" s="651"/>
      <c r="PZH2981" s="651"/>
      <c r="PZI2981" s="651"/>
      <c r="PZJ2981" s="651"/>
      <c r="PZK2981" s="651"/>
      <c r="PZL2981" s="651"/>
      <c r="PZM2981" s="651"/>
      <c r="PZN2981" s="651"/>
      <c r="PZO2981" s="651"/>
      <c r="PZP2981" s="651"/>
      <c r="PZQ2981" s="651"/>
      <c r="PZR2981" s="651"/>
      <c r="PZS2981" s="651"/>
      <c r="PZT2981" s="651"/>
      <c r="PZU2981" s="651"/>
      <c r="PZV2981" s="651"/>
      <c r="PZW2981" s="651"/>
      <c r="PZX2981" s="651"/>
      <c r="PZY2981" s="651"/>
      <c r="PZZ2981" s="651"/>
      <c r="QAA2981" s="651"/>
      <c r="QAB2981" s="651"/>
      <c r="QAC2981" s="651"/>
      <c r="QAD2981" s="651"/>
      <c r="QAE2981" s="651"/>
      <c r="QAF2981" s="651"/>
      <c r="QAG2981" s="651"/>
      <c r="QAH2981" s="651"/>
      <c r="QAI2981" s="651"/>
      <c r="QAJ2981" s="651"/>
      <c r="QAK2981" s="651"/>
      <c r="QAL2981" s="651"/>
      <c r="QAM2981" s="651"/>
      <c r="QAN2981" s="651"/>
      <c r="QAO2981" s="651"/>
      <c r="QAP2981" s="651"/>
      <c r="QAQ2981" s="651"/>
      <c r="QAR2981" s="651"/>
      <c r="QAS2981" s="651"/>
      <c r="QAT2981" s="651"/>
      <c r="QAU2981" s="651"/>
      <c r="QAV2981" s="651"/>
      <c r="QAW2981" s="651"/>
      <c r="QAX2981" s="651"/>
      <c r="QAY2981" s="651"/>
      <c r="QAZ2981" s="651"/>
      <c r="QBA2981" s="651"/>
      <c r="QBB2981" s="651"/>
      <c r="QBC2981" s="651"/>
      <c r="QBD2981" s="651"/>
      <c r="QBE2981" s="651"/>
      <c r="QBF2981" s="651"/>
      <c r="QBG2981" s="651"/>
      <c r="QBH2981" s="651"/>
      <c r="QBI2981" s="651"/>
      <c r="QBJ2981" s="651"/>
      <c r="QBK2981" s="651"/>
      <c r="QBL2981" s="651"/>
      <c r="QBM2981" s="651"/>
      <c r="QBN2981" s="651"/>
      <c r="QBO2981" s="651"/>
      <c r="QBP2981" s="651"/>
      <c r="QBQ2981" s="651"/>
      <c r="QBR2981" s="651"/>
      <c r="QBS2981" s="651"/>
      <c r="QBT2981" s="651"/>
      <c r="QBU2981" s="651"/>
      <c r="QBV2981" s="651"/>
      <c r="QBW2981" s="651"/>
      <c r="QBX2981" s="651"/>
      <c r="QBY2981" s="651"/>
      <c r="QBZ2981" s="651"/>
      <c r="QCA2981" s="651"/>
      <c r="QCB2981" s="651"/>
      <c r="QCC2981" s="651"/>
      <c r="QCD2981" s="651"/>
      <c r="QCE2981" s="651"/>
      <c r="QCF2981" s="651"/>
      <c r="QCG2981" s="651"/>
      <c r="QCH2981" s="651"/>
      <c r="QCI2981" s="651"/>
      <c r="QCJ2981" s="651"/>
      <c r="QCK2981" s="651"/>
      <c r="QCL2981" s="651"/>
      <c r="QCM2981" s="651"/>
      <c r="QCN2981" s="651"/>
      <c r="QCO2981" s="651"/>
      <c r="QCP2981" s="651"/>
      <c r="QCQ2981" s="651"/>
      <c r="QCR2981" s="651"/>
      <c r="QCS2981" s="651"/>
      <c r="QCT2981" s="651"/>
      <c r="QCU2981" s="651"/>
      <c r="QCV2981" s="651"/>
      <c r="QCW2981" s="651"/>
      <c r="QCX2981" s="651"/>
      <c r="QCY2981" s="651"/>
      <c r="QCZ2981" s="651"/>
      <c r="QDA2981" s="651"/>
      <c r="QDB2981" s="651"/>
      <c r="QDC2981" s="651"/>
      <c r="QDD2981" s="651"/>
      <c r="QDE2981" s="651"/>
      <c r="QDF2981" s="651"/>
      <c r="QDG2981" s="651"/>
      <c r="QDH2981" s="651"/>
      <c r="QDI2981" s="651"/>
      <c r="QDJ2981" s="651"/>
      <c r="QDK2981" s="651"/>
      <c r="QDL2981" s="651"/>
      <c r="QDM2981" s="651"/>
      <c r="QDN2981" s="651"/>
      <c r="QDO2981" s="651"/>
      <c r="QDP2981" s="651"/>
      <c r="QDQ2981" s="651"/>
      <c r="QDR2981" s="651"/>
      <c r="QDS2981" s="651"/>
      <c r="QDT2981" s="651"/>
      <c r="QDU2981" s="651"/>
      <c r="QDV2981" s="651"/>
      <c r="QDW2981" s="651"/>
      <c r="QDX2981" s="651"/>
      <c r="QDY2981" s="651"/>
      <c r="QDZ2981" s="651"/>
      <c r="QEA2981" s="651"/>
      <c r="QEB2981" s="651"/>
      <c r="QEC2981" s="651"/>
      <c r="QED2981" s="651"/>
      <c r="QEE2981" s="651"/>
      <c r="QEF2981" s="651"/>
      <c r="QEG2981" s="651"/>
      <c r="QEH2981" s="651"/>
      <c r="QEI2981" s="651"/>
      <c r="QEJ2981" s="651"/>
      <c r="QEK2981" s="651"/>
      <c r="QEL2981" s="651"/>
      <c r="QEM2981" s="651"/>
      <c r="QEN2981" s="651"/>
      <c r="QEO2981" s="651"/>
      <c r="QEP2981" s="651"/>
      <c r="QEQ2981" s="651"/>
      <c r="QER2981" s="651"/>
      <c r="QES2981" s="651"/>
      <c r="QET2981" s="651"/>
      <c r="QEU2981" s="651"/>
      <c r="QEV2981" s="651"/>
      <c r="QEW2981" s="651"/>
      <c r="QEX2981" s="651"/>
      <c r="QEY2981" s="651"/>
      <c r="QEZ2981" s="651"/>
      <c r="QFA2981" s="651"/>
      <c r="QFB2981" s="651"/>
      <c r="QFC2981" s="651"/>
      <c r="QFD2981" s="651"/>
      <c r="QFE2981" s="651"/>
      <c r="QFF2981" s="651"/>
      <c r="QFG2981" s="651"/>
      <c r="QFH2981" s="651"/>
      <c r="QFI2981" s="651"/>
      <c r="QFJ2981" s="651"/>
      <c r="QFK2981" s="651"/>
      <c r="QFL2981" s="651"/>
      <c r="QFM2981" s="651"/>
      <c r="QFN2981" s="651"/>
      <c r="QFO2981" s="651"/>
      <c r="QFP2981" s="651"/>
      <c r="QFQ2981" s="651"/>
      <c r="QFR2981" s="651"/>
      <c r="QFS2981" s="651"/>
      <c r="QFT2981" s="651"/>
      <c r="QFU2981" s="651"/>
      <c r="QFV2981" s="651"/>
      <c r="QFW2981" s="651"/>
      <c r="QFX2981" s="651"/>
      <c r="QFY2981" s="651"/>
      <c r="QFZ2981" s="651"/>
      <c r="QGA2981" s="651"/>
      <c r="QGB2981" s="651"/>
      <c r="QGC2981" s="651"/>
      <c r="QGD2981" s="651"/>
      <c r="QGE2981" s="651"/>
      <c r="QGF2981" s="651"/>
      <c r="QGG2981" s="651"/>
      <c r="QGH2981" s="651"/>
      <c r="QGI2981" s="651"/>
      <c r="QGJ2981" s="651"/>
      <c r="QGK2981" s="651"/>
      <c r="QGL2981" s="651"/>
      <c r="QGM2981" s="651"/>
      <c r="QGN2981" s="651"/>
      <c r="QGO2981" s="651"/>
      <c r="QGP2981" s="651"/>
      <c r="QGQ2981" s="651"/>
      <c r="QGR2981" s="651"/>
      <c r="QGS2981" s="651"/>
      <c r="QGT2981" s="651"/>
      <c r="QGU2981" s="651"/>
      <c r="QGV2981" s="651"/>
      <c r="QGW2981" s="651"/>
      <c r="QGX2981" s="651"/>
      <c r="QGY2981" s="651"/>
      <c r="QGZ2981" s="651"/>
      <c r="QHA2981" s="651"/>
      <c r="QHB2981" s="651"/>
      <c r="QHC2981" s="651"/>
      <c r="QHD2981" s="651"/>
      <c r="QHE2981" s="651"/>
      <c r="QHF2981" s="651"/>
      <c r="QHG2981" s="651"/>
      <c r="QHH2981" s="651"/>
      <c r="QHI2981" s="651"/>
      <c r="QHJ2981" s="651"/>
      <c r="QHK2981" s="651"/>
      <c r="QHL2981" s="651"/>
      <c r="QHM2981" s="651"/>
      <c r="QHN2981" s="651"/>
      <c r="QHO2981" s="651"/>
      <c r="QHP2981" s="651"/>
      <c r="QHQ2981" s="651"/>
      <c r="QHR2981" s="651"/>
      <c r="QHS2981" s="651"/>
      <c r="QHT2981" s="651"/>
      <c r="QHU2981" s="651"/>
      <c r="QHV2981" s="651"/>
      <c r="QHW2981" s="651"/>
      <c r="QHX2981" s="651"/>
      <c r="QHY2981" s="651"/>
      <c r="QHZ2981" s="651"/>
      <c r="QIA2981" s="651"/>
      <c r="QIB2981" s="651"/>
      <c r="QIC2981" s="651"/>
      <c r="QID2981" s="651"/>
      <c r="QIE2981" s="651"/>
      <c r="QIF2981" s="651"/>
      <c r="QIG2981" s="651"/>
      <c r="QIH2981" s="651"/>
      <c r="QII2981" s="651"/>
      <c r="QIJ2981" s="651"/>
      <c r="QIK2981" s="651"/>
      <c r="QIL2981" s="651"/>
      <c r="QIM2981" s="651"/>
      <c r="QIN2981" s="651"/>
      <c r="QIO2981" s="651"/>
      <c r="QIP2981" s="651"/>
      <c r="QIQ2981" s="651"/>
      <c r="QIR2981" s="651"/>
      <c r="QIS2981" s="651"/>
      <c r="QIT2981" s="651"/>
      <c r="QIU2981" s="651"/>
      <c r="QIV2981" s="651"/>
      <c r="QIW2981" s="651"/>
      <c r="QIX2981" s="651"/>
      <c r="QIY2981" s="651"/>
      <c r="QIZ2981" s="651"/>
      <c r="QJA2981" s="651"/>
      <c r="QJB2981" s="651"/>
      <c r="QJC2981" s="651"/>
      <c r="QJD2981" s="651"/>
      <c r="QJE2981" s="651"/>
      <c r="QJF2981" s="651"/>
      <c r="QJG2981" s="651"/>
      <c r="QJH2981" s="651"/>
      <c r="QJI2981" s="651"/>
      <c r="QJJ2981" s="651"/>
      <c r="QJK2981" s="651"/>
      <c r="QJL2981" s="651"/>
      <c r="QJM2981" s="651"/>
      <c r="QJN2981" s="651"/>
      <c r="QJO2981" s="651"/>
      <c r="QJP2981" s="651"/>
      <c r="QJQ2981" s="651"/>
      <c r="QJR2981" s="651"/>
      <c r="QJS2981" s="651"/>
      <c r="QJT2981" s="651"/>
      <c r="QJU2981" s="651"/>
      <c r="QJV2981" s="651"/>
      <c r="QJW2981" s="651"/>
      <c r="QJX2981" s="651"/>
      <c r="QJY2981" s="651"/>
      <c r="QJZ2981" s="651"/>
      <c r="QKA2981" s="651"/>
      <c r="QKB2981" s="651"/>
      <c r="QKC2981" s="651"/>
      <c r="QKD2981" s="651"/>
      <c r="QKE2981" s="651"/>
      <c r="QKF2981" s="651"/>
      <c r="QKG2981" s="651"/>
      <c r="QKH2981" s="651"/>
      <c r="QKI2981" s="651"/>
      <c r="QKJ2981" s="651"/>
      <c r="QKK2981" s="651"/>
      <c r="QKL2981" s="651"/>
      <c r="QKM2981" s="651"/>
      <c r="QKN2981" s="651"/>
      <c r="QKO2981" s="651"/>
      <c r="QKP2981" s="651"/>
      <c r="QKQ2981" s="651"/>
      <c r="QKR2981" s="651"/>
      <c r="QKS2981" s="651"/>
      <c r="QKT2981" s="651"/>
      <c r="QKU2981" s="651"/>
      <c r="QKV2981" s="651"/>
      <c r="QKW2981" s="651"/>
      <c r="QKX2981" s="651"/>
      <c r="QKY2981" s="651"/>
      <c r="QKZ2981" s="651"/>
      <c r="QLA2981" s="651"/>
      <c r="QLB2981" s="651"/>
      <c r="QLC2981" s="651"/>
      <c r="QLD2981" s="651"/>
      <c r="QLE2981" s="651"/>
      <c r="QLF2981" s="651"/>
      <c r="QLG2981" s="651"/>
      <c r="QLH2981" s="651"/>
      <c r="QLI2981" s="651"/>
      <c r="QLJ2981" s="651"/>
      <c r="QLK2981" s="651"/>
      <c r="QLL2981" s="651"/>
      <c r="QLM2981" s="651"/>
      <c r="QLN2981" s="651"/>
      <c r="QLO2981" s="651"/>
      <c r="QLP2981" s="651"/>
      <c r="QLQ2981" s="651"/>
      <c r="QLR2981" s="651"/>
      <c r="QLS2981" s="651"/>
      <c r="QLT2981" s="651"/>
      <c r="QLU2981" s="651"/>
      <c r="QLV2981" s="651"/>
      <c r="QLW2981" s="651"/>
      <c r="QLX2981" s="651"/>
      <c r="QLY2981" s="651"/>
      <c r="QLZ2981" s="651"/>
      <c r="QMA2981" s="651"/>
      <c r="QMB2981" s="651"/>
      <c r="QMC2981" s="651"/>
      <c r="QMD2981" s="651"/>
      <c r="QME2981" s="651"/>
      <c r="QMF2981" s="651"/>
      <c r="QMG2981" s="651"/>
      <c r="QMH2981" s="651"/>
      <c r="QMI2981" s="651"/>
      <c r="QMJ2981" s="651"/>
      <c r="QMK2981" s="651"/>
      <c r="QML2981" s="651"/>
      <c r="QMM2981" s="651"/>
      <c r="QMN2981" s="651"/>
      <c r="QMO2981" s="651"/>
      <c r="QMP2981" s="651"/>
      <c r="QMQ2981" s="651"/>
      <c r="QMR2981" s="651"/>
      <c r="QMS2981" s="651"/>
      <c r="QMT2981" s="651"/>
      <c r="QMU2981" s="651"/>
      <c r="QMV2981" s="651"/>
      <c r="QMW2981" s="651"/>
      <c r="QMX2981" s="651"/>
      <c r="QMY2981" s="651"/>
      <c r="QMZ2981" s="651"/>
      <c r="QNA2981" s="651"/>
      <c r="QNB2981" s="651"/>
      <c r="QNC2981" s="651"/>
      <c r="QND2981" s="651"/>
      <c r="QNE2981" s="651"/>
      <c r="QNF2981" s="651"/>
      <c r="QNG2981" s="651"/>
      <c r="QNH2981" s="651"/>
      <c r="QNI2981" s="651"/>
      <c r="QNJ2981" s="651"/>
      <c r="QNK2981" s="651"/>
      <c r="QNL2981" s="651"/>
      <c r="QNM2981" s="651"/>
      <c r="QNN2981" s="651"/>
      <c r="QNO2981" s="651"/>
      <c r="QNP2981" s="651"/>
      <c r="QNQ2981" s="651"/>
      <c r="QNR2981" s="651"/>
      <c r="QNS2981" s="651"/>
      <c r="QNT2981" s="651"/>
      <c r="QNU2981" s="651"/>
      <c r="QNV2981" s="651"/>
      <c r="QNW2981" s="651"/>
      <c r="QNX2981" s="651"/>
      <c r="QNY2981" s="651"/>
      <c r="QNZ2981" s="651"/>
      <c r="QOA2981" s="651"/>
      <c r="QOB2981" s="651"/>
      <c r="QOC2981" s="651"/>
      <c r="QOD2981" s="651"/>
      <c r="QOE2981" s="651"/>
      <c r="QOF2981" s="651"/>
      <c r="QOG2981" s="651"/>
      <c r="QOH2981" s="651"/>
      <c r="QOI2981" s="651"/>
      <c r="QOJ2981" s="651"/>
      <c r="QOK2981" s="651"/>
      <c r="QOL2981" s="651"/>
      <c r="QOM2981" s="651"/>
      <c r="QON2981" s="651"/>
      <c r="QOO2981" s="651"/>
      <c r="QOP2981" s="651"/>
      <c r="QOQ2981" s="651"/>
      <c r="QOR2981" s="651"/>
      <c r="QOS2981" s="651"/>
      <c r="QOT2981" s="651"/>
      <c r="QOU2981" s="651"/>
      <c r="QOV2981" s="651"/>
      <c r="QOW2981" s="651"/>
      <c r="QOX2981" s="651"/>
      <c r="QOY2981" s="651"/>
      <c r="QOZ2981" s="651"/>
      <c r="QPA2981" s="651"/>
      <c r="QPB2981" s="651"/>
      <c r="QPC2981" s="651"/>
      <c r="QPD2981" s="651"/>
      <c r="QPE2981" s="651"/>
      <c r="QPF2981" s="651"/>
      <c r="QPG2981" s="651"/>
      <c r="QPH2981" s="651"/>
      <c r="QPI2981" s="651"/>
      <c r="QPJ2981" s="651"/>
      <c r="QPK2981" s="651"/>
      <c r="QPL2981" s="651"/>
      <c r="QPM2981" s="651"/>
      <c r="QPN2981" s="651"/>
      <c r="QPO2981" s="651"/>
      <c r="QPP2981" s="651"/>
      <c r="QPQ2981" s="651"/>
      <c r="QPR2981" s="651"/>
      <c r="QPS2981" s="651"/>
      <c r="QPT2981" s="651"/>
      <c r="QPU2981" s="651"/>
      <c r="QPV2981" s="651"/>
      <c r="QPW2981" s="651"/>
      <c r="QPX2981" s="651"/>
      <c r="QPY2981" s="651"/>
      <c r="QPZ2981" s="651"/>
      <c r="QQA2981" s="651"/>
      <c r="QQB2981" s="651"/>
      <c r="QQC2981" s="651"/>
      <c r="QQD2981" s="651"/>
      <c r="QQE2981" s="651"/>
      <c r="QQF2981" s="651"/>
      <c r="QQG2981" s="651"/>
      <c r="QQH2981" s="651"/>
      <c r="QQI2981" s="651"/>
      <c r="QQJ2981" s="651"/>
      <c r="QQK2981" s="651"/>
      <c r="QQL2981" s="651"/>
      <c r="QQM2981" s="651"/>
      <c r="QQN2981" s="651"/>
      <c r="QQO2981" s="651"/>
      <c r="QQP2981" s="651"/>
      <c r="QQQ2981" s="651"/>
      <c r="QQR2981" s="651"/>
      <c r="QQS2981" s="651"/>
      <c r="QQT2981" s="651"/>
      <c r="QQU2981" s="651"/>
      <c r="QQV2981" s="651"/>
      <c r="QQW2981" s="651"/>
      <c r="QQX2981" s="651"/>
      <c r="QQY2981" s="651"/>
      <c r="QQZ2981" s="651"/>
      <c r="QRA2981" s="651"/>
      <c r="QRB2981" s="651"/>
      <c r="QRC2981" s="651"/>
      <c r="QRD2981" s="651"/>
      <c r="QRE2981" s="651"/>
      <c r="QRF2981" s="651"/>
      <c r="QRG2981" s="651"/>
      <c r="QRH2981" s="651"/>
      <c r="QRI2981" s="651"/>
      <c r="QRJ2981" s="651"/>
      <c r="QRK2981" s="651"/>
      <c r="QRL2981" s="651"/>
      <c r="QRM2981" s="651"/>
      <c r="QRN2981" s="651"/>
      <c r="QRO2981" s="651"/>
      <c r="QRP2981" s="651"/>
      <c r="QRQ2981" s="651"/>
      <c r="QRR2981" s="651"/>
      <c r="QRS2981" s="651"/>
      <c r="QRT2981" s="651"/>
      <c r="QRU2981" s="651"/>
      <c r="QRV2981" s="651"/>
      <c r="QRW2981" s="651"/>
      <c r="QRX2981" s="651"/>
      <c r="QRY2981" s="651"/>
      <c r="QRZ2981" s="651"/>
      <c r="QSA2981" s="651"/>
      <c r="QSB2981" s="651"/>
      <c r="QSC2981" s="651"/>
      <c r="QSD2981" s="651"/>
      <c r="QSE2981" s="651"/>
      <c r="QSF2981" s="651"/>
      <c r="QSG2981" s="651"/>
      <c r="QSH2981" s="651"/>
      <c r="QSI2981" s="651"/>
      <c r="QSJ2981" s="651"/>
      <c r="QSK2981" s="651"/>
      <c r="QSL2981" s="651"/>
      <c r="QSM2981" s="651"/>
      <c r="QSN2981" s="651"/>
      <c r="QSO2981" s="651"/>
      <c r="QSP2981" s="651"/>
      <c r="QSQ2981" s="651"/>
      <c r="QSR2981" s="651"/>
      <c r="QSS2981" s="651"/>
      <c r="QST2981" s="651"/>
      <c r="QSU2981" s="651"/>
      <c r="QSV2981" s="651"/>
      <c r="QSW2981" s="651"/>
      <c r="QSX2981" s="651"/>
      <c r="QSY2981" s="651"/>
      <c r="QSZ2981" s="651"/>
      <c r="QTA2981" s="651"/>
      <c r="QTB2981" s="651"/>
      <c r="QTC2981" s="651"/>
      <c r="QTD2981" s="651"/>
      <c r="QTE2981" s="651"/>
      <c r="QTF2981" s="651"/>
      <c r="QTG2981" s="651"/>
      <c r="QTH2981" s="651"/>
      <c r="QTI2981" s="651"/>
      <c r="QTJ2981" s="651"/>
      <c r="QTK2981" s="651"/>
      <c r="QTL2981" s="651"/>
      <c r="QTM2981" s="651"/>
      <c r="QTN2981" s="651"/>
      <c r="QTO2981" s="651"/>
      <c r="QTP2981" s="651"/>
      <c r="QTQ2981" s="651"/>
      <c r="QTR2981" s="651"/>
      <c r="QTS2981" s="651"/>
      <c r="QTT2981" s="651"/>
      <c r="QTU2981" s="651"/>
      <c r="QTV2981" s="651"/>
      <c r="QTW2981" s="651"/>
      <c r="QTX2981" s="651"/>
      <c r="QTY2981" s="651"/>
      <c r="QTZ2981" s="651"/>
      <c r="QUA2981" s="651"/>
      <c r="QUB2981" s="651"/>
      <c r="QUC2981" s="651"/>
      <c r="QUD2981" s="651"/>
      <c r="QUE2981" s="651"/>
      <c r="QUF2981" s="651"/>
      <c r="QUG2981" s="651"/>
      <c r="QUH2981" s="651"/>
      <c r="QUI2981" s="651"/>
      <c r="QUJ2981" s="651"/>
      <c r="QUK2981" s="651"/>
      <c r="QUL2981" s="651"/>
      <c r="QUM2981" s="651"/>
      <c r="QUN2981" s="651"/>
      <c r="QUO2981" s="651"/>
      <c r="QUP2981" s="651"/>
      <c r="QUQ2981" s="651"/>
      <c r="QUR2981" s="651"/>
      <c r="QUS2981" s="651"/>
      <c r="QUT2981" s="651"/>
      <c r="QUU2981" s="651"/>
      <c r="QUV2981" s="651"/>
      <c r="QUW2981" s="651"/>
      <c r="QUX2981" s="651"/>
      <c r="QUY2981" s="651"/>
      <c r="QUZ2981" s="651"/>
      <c r="QVA2981" s="651"/>
      <c r="QVB2981" s="651"/>
      <c r="QVC2981" s="651"/>
      <c r="QVD2981" s="651"/>
      <c r="QVE2981" s="651"/>
      <c r="QVF2981" s="651"/>
      <c r="QVG2981" s="651"/>
      <c r="QVH2981" s="651"/>
      <c r="QVI2981" s="651"/>
      <c r="QVJ2981" s="651"/>
      <c r="QVK2981" s="651"/>
      <c r="QVL2981" s="651"/>
      <c r="QVM2981" s="651"/>
      <c r="QVN2981" s="651"/>
      <c r="QVO2981" s="651"/>
      <c r="QVP2981" s="651"/>
      <c r="QVQ2981" s="651"/>
      <c r="QVR2981" s="651"/>
      <c r="QVS2981" s="651"/>
      <c r="QVT2981" s="651"/>
      <c r="QVU2981" s="651"/>
      <c r="QVV2981" s="651"/>
      <c r="QVW2981" s="651"/>
      <c r="QVX2981" s="651"/>
      <c r="QVY2981" s="651"/>
      <c r="QVZ2981" s="651"/>
      <c r="QWA2981" s="651"/>
      <c r="QWB2981" s="651"/>
      <c r="QWC2981" s="651"/>
      <c r="QWD2981" s="651"/>
      <c r="QWE2981" s="651"/>
      <c r="QWF2981" s="651"/>
      <c r="QWG2981" s="651"/>
      <c r="QWH2981" s="651"/>
      <c r="QWI2981" s="651"/>
      <c r="QWJ2981" s="651"/>
      <c r="QWK2981" s="651"/>
      <c r="QWL2981" s="651"/>
      <c r="QWM2981" s="651"/>
      <c r="QWN2981" s="651"/>
      <c r="QWO2981" s="651"/>
      <c r="QWP2981" s="651"/>
      <c r="QWQ2981" s="651"/>
      <c r="QWR2981" s="651"/>
      <c r="QWS2981" s="651"/>
      <c r="QWT2981" s="651"/>
      <c r="QWU2981" s="651"/>
      <c r="QWV2981" s="651"/>
      <c r="QWW2981" s="651"/>
      <c r="QWX2981" s="651"/>
      <c r="QWY2981" s="651"/>
      <c r="QWZ2981" s="651"/>
      <c r="QXA2981" s="651"/>
      <c r="QXB2981" s="651"/>
      <c r="QXC2981" s="651"/>
      <c r="QXD2981" s="651"/>
      <c r="QXE2981" s="651"/>
      <c r="QXF2981" s="651"/>
      <c r="QXG2981" s="651"/>
      <c r="QXH2981" s="651"/>
      <c r="QXI2981" s="651"/>
      <c r="QXJ2981" s="651"/>
      <c r="QXK2981" s="651"/>
      <c r="QXL2981" s="651"/>
      <c r="QXM2981" s="651"/>
      <c r="QXN2981" s="651"/>
      <c r="QXO2981" s="651"/>
      <c r="QXP2981" s="651"/>
      <c r="QXQ2981" s="651"/>
      <c r="QXR2981" s="651"/>
      <c r="QXS2981" s="651"/>
      <c r="QXT2981" s="651"/>
      <c r="QXU2981" s="651"/>
      <c r="QXV2981" s="651"/>
      <c r="QXW2981" s="651"/>
      <c r="QXX2981" s="651"/>
      <c r="QXY2981" s="651"/>
      <c r="QXZ2981" s="651"/>
      <c r="QYA2981" s="651"/>
      <c r="QYB2981" s="651"/>
      <c r="QYC2981" s="651"/>
      <c r="QYD2981" s="651"/>
      <c r="QYE2981" s="651"/>
      <c r="QYF2981" s="651"/>
      <c r="QYG2981" s="651"/>
      <c r="QYH2981" s="651"/>
      <c r="QYI2981" s="651"/>
      <c r="QYJ2981" s="651"/>
      <c r="QYK2981" s="651"/>
      <c r="QYL2981" s="651"/>
      <c r="QYM2981" s="651"/>
      <c r="QYN2981" s="651"/>
      <c r="QYO2981" s="651"/>
      <c r="QYP2981" s="651"/>
      <c r="QYQ2981" s="651"/>
      <c r="QYR2981" s="651"/>
      <c r="QYS2981" s="651"/>
      <c r="QYT2981" s="651"/>
      <c r="QYU2981" s="651"/>
      <c r="QYV2981" s="651"/>
      <c r="QYW2981" s="651"/>
      <c r="QYX2981" s="651"/>
      <c r="QYY2981" s="651"/>
      <c r="QYZ2981" s="651"/>
      <c r="QZA2981" s="651"/>
      <c r="QZB2981" s="651"/>
      <c r="QZC2981" s="651"/>
      <c r="QZD2981" s="651"/>
      <c r="QZE2981" s="651"/>
      <c r="QZF2981" s="651"/>
      <c r="QZG2981" s="651"/>
      <c r="QZH2981" s="651"/>
      <c r="QZI2981" s="651"/>
      <c r="QZJ2981" s="651"/>
      <c r="QZK2981" s="651"/>
      <c r="QZL2981" s="651"/>
      <c r="QZM2981" s="651"/>
      <c r="QZN2981" s="651"/>
      <c r="QZO2981" s="651"/>
      <c r="QZP2981" s="651"/>
      <c r="QZQ2981" s="651"/>
      <c r="QZR2981" s="651"/>
      <c r="QZS2981" s="651"/>
      <c r="QZT2981" s="651"/>
      <c r="QZU2981" s="651"/>
      <c r="QZV2981" s="651"/>
      <c r="QZW2981" s="651"/>
      <c r="QZX2981" s="651"/>
      <c r="QZY2981" s="651"/>
      <c r="QZZ2981" s="651"/>
      <c r="RAA2981" s="651"/>
      <c r="RAB2981" s="651"/>
      <c r="RAC2981" s="651"/>
      <c r="RAD2981" s="651"/>
      <c r="RAE2981" s="651"/>
      <c r="RAF2981" s="651"/>
      <c r="RAG2981" s="651"/>
      <c r="RAH2981" s="651"/>
      <c r="RAI2981" s="651"/>
      <c r="RAJ2981" s="651"/>
      <c r="RAK2981" s="651"/>
      <c r="RAL2981" s="651"/>
      <c r="RAM2981" s="651"/>
      <c r="RAN2981" s="651"/>
      <c r="RAO2981" s="651"/>
      <c r="RAP2981" s="651"/>
      <c r="RAQ2981" s="651"/>
      <c r="RAR2981" s="651"/>
      <c r="RAS2981" s="651"/>
      <c r="RAT2981" s="651"/>
      <c r="RAU2981" s="651"/>
      <c r="RAV2981" s="651"/>
      <c r="RAW2981" s="651"/>
      <c r="RAX2981" s="651"/>
      <c r="RAY2981" s="651"/>
      <c r="RAZ2981" s="651"/>
      <c r="RBA2981" s="651"/>
      <c r="RBB2981" s="651"/>
      <c r="RBC2981" s="651"/>
      <c r="RBD2981" s="651"/>
      <c r="RBE2981" s="651"/>
      <c r="RBF2981" s="651"/>
      <c r="RBG2981" s="651"/>
      <c r="RBH2981" s="651"/>
      <c r="RBI2981" s="651"/>
      <c r="RBJ2981" s="651"/>
      <c r="RBK2981" s="651"/>
      <c r="RBL2981" s="651"/>
      <c r="RBM2981" s="651"/>
      <c r="RBN2981" s="651"/>
      <c r="RBO2981" s="651"/>
      <c r="RBP2981" s="651"/>
      <c r="RBQ2981" s="651"/>
      <c r="RBR2981" s="651"/>
      <c r="RBS2981" s="651"/>
      <c r="RBT2981" s="651"/>
      <c r="RBU2981" s="651"/>
      <c r="RBV2981" s="651"/>
      <c r="RBW2981" s="651"/>
      <c r="RBX2981" s="651"/>
      <c r="RBY2981" s="651"/>
      <c r="RBZ2981" s="651"/>
      <c r="RCA2981" s="651"/>
      <c r="RCB2981" s="651"/>
      <c r="RCC2981" s="651"/>
      <c r="RCD2981" s="651"/>
      <c r="RCE2981" s="651"/>
      <c r="RCF2981" s="651"/>
      <c r="RCG2981" s="651"/>
      <c r="RCH2981" s="651"/>
      <c r="RCI2981" s="651"/>
      <c r="RCJ2981" s="651"/>
      <c r="RCK2981" s="651"/>
      <c r="RCL2981" s="651"/>
      <c r="RCM2981" s="651"/>
      <c r="RCN2981" s="651"/>
      <c r="RCO2981" s="651"/>
      <c r="RCP2981" s="651"/>
      <c r="RCQ2981" s="651"/>
      <c r="RCR2981" s="651"/>
      <c r="RCS2981" s="651"/>
      <c r="RCT2981" s="651"/>
      <c r="RCU2981" s="651"/>
      <c r="RCV2981" s="651"/>
      <c r="RCW2981" s="651"/>
      <c r="RCX2981" s="651"/>
      <c r="RCY2981" s="651"/>
      <c r="RCZ2981" s="651"/>
      <c r="RDA2981" s="651"/>
      <c r="RDB2981" s="651"/>
      <c r="RDC2981" s="651"/>
      <c r="RDD2981" s="651"/>
      <c r="RDE2981" s="651"/>
      <c r="RDF2981" s="651"/>
      <c r="RDG2981" s="651"/>
      <c r="RDH2981" s="651"/>
      <c r="RDI2981" s="651"/>
      <c r="RDJ2981" s="651"/>
      <c r="RDK2981" s="651"/>
      <c r="RDL2981" s="651"/>
      <c r="RDM2981" s="651"/>
      <c r="RDN2981" s="651"/>
      <c r="RDO2981" s="651"/>
      <c r="RDP2981" s="651"/>
      <c r="RDQ2981" s="651"/>
      <c r="RDR2981" s="651"/>
      <c r="RDS2981" s="651"/>
      <c r="RDT2981" s="651"/>
      <c r="RDU2981" s="651"/>
      <c r="RDV2981" s="651"/>
      <c r="RDW2981" s="651"/>
      <c r="RDX2981" s="651"/>
      <c r="RDY2981" s="651"/>
      <c r="RDZ2981" s="651"/>
      <c r="REA2981" s="651"/>
      <c r="REB2981" s="651"/>
      <c r="REC2981" s="651"/>
      <c r="RED2981" s="651"/>
      <c r="REE2981" s="651"/>
      <c r="REF2981" s="651"/>
      <c r="REG2981" s="651"/>
      <c r="REH2981" s="651"/>
      <c r="REI2981" s="651"/>
      <c r="REJ2981" s="651"/>
      <c r="REK2981" s="651"/>
      <c r="REL2981" s="651"/>
      <c r="REM2981" s="651"/>
      <c r="REN2981" s="651"/>
      <c r="REO2981" s="651"/>
      <c r="REP2981" s="651"/>
      <c r="REQ2981" s="651"/>
      <c r="RER2981" s="651"/>
      <c r="RES2981" s="651"/>
      <c r="RET2981" s="651"/>
      <c r="REU2981" s="651"/>
      <c r="REV2981" s="651"/>
      <c r="REW2981" s="651"/>
      <c r="REX2981" s="651"/>
      <c r="REY2981" s="651"/>
      <c r="REZ2981" s="651"/>
      <c r="RFA2981" s="651"/>
      <c r="RFB2981" s="651"/>
      <c r="RFC2981" s="651"/>
      <c r="RFD2981" s="651"/>
      <c r="RFE2981" s="651"/>
      <c r="RFF2981" s="651"/>
      <c r="RFG2981" s="651"/>
      <c r="RFH2981" s="651"/>
      <c r="RFI2981" s="651"/>
      <c r="RFJ2981" s="651"/>
      <c r="RFK2981" s="651"/>
      <c r="RFL2981" s="651"/>
      <c r="RFM2981" s="651"/>
      <c r="RFN2981" s="651"/>
      <c r="RFO2981" s="651"/>
      <c r="RFP2981" s="651"/>
      <c r="RFQ2981" s="651"/>
      <c r="RFR2981" s="651"/>
      <c r="RFS2981" s="651"/>
      <c r="RFT2981" s="651"/>
      <c r="RFU2981" s="651"/>
      <c r="RFV2981" s="651"/>
      <c r="RFW2981" s="651"/>
      <c r="RFX2981" s="651"/>
      <c r="RFY2981" s="651"/>
      <c r="RFZ2981" s="651"/>
      <c r="RGA2981" s="651"/>
      <c r="RGB2981" s="651"/>
      <c r="RGC2981" s="651"/>
      <c r="RGD2981" s="651"/>
      <c r="RGE2981" s="651"/>
      <c r="RGF2981" s="651"/>
      <c r="RGG2981" s="651"/>
      <c r="RGH2981" s="651"/>
      <c r="RGI2981" s="651"/>
      <c r="RGJ2981" s="651"/>
      <c r="RGK2981" s="651"/>
      <c r="RGL2981" s="651"/>
      <c r="RGM2981" s="651"/>
      <c r="RGN2981" s="651"/>
      <c r="RGO2981" s="651"/>
      <c r="RGP2981" s="651"/>
      <c r="RGQ2981" s="651"/>
      <c r="RGR2981" s="651"/>
      <c r="RGS2981" s="651"/>
      <c r="RGT2981" s="651"/>
      <c r="RGU2981" s="651"/>
      <c r="RGV2981" s="651"/>
      <c r="RGW2981" s="651"/>
      <c r="RGX2981" s="651"/>
      <c r="RGY2981" s="651"/>
      <c r="RGZ2981" s="651"/>
      <c r="RHA2981" s="651"/>
      <c r="RHB2981" s="651"/>
      <c r="RHC2981" s="651"/>
      <c r="RHD2981" s="651"/>
      <c r="RHE2981" s="651"/>
      <c r="RHF2981" s="651"/>
      <c r="RHG2981" s="651"/>
      <c r="RHH2981" s="651"/>
      <c r="RHI2981" s="651"/>
      <c r="RHJ2981" s="651"/>
      <c r="RHK2981" s="651"/>
      <c r="RHL2981" s="651"/>
      <c r="RHM2981" s="651"/>
      <c r="RHN2981" s="651"/>
      <c r="RHO2981" s="651"/>
      <c r="RHP2981" s="651"/>
      <c r="RHQ2981" s="651"/>
      <c r="RHR2981" s="651"/>
      <c r="RHS2981" s="651"/>
      <c r="RHT2981" s="651"/>
      <c r="RHU2981" s="651"/>
      <c r="RHV2981" s="651"/>
      <c r="RHW2981" s="651"/>
      <c r="RHX2981" s="651"/>
      <c r="RHY2981" s="651"/>
      <c r="RHZ2981" s="651"/>
      <c r="RIA2981" s="651"/>
      <c r="RIB2981" s="651"/>
      <c r="RIC2981" s="651"/>
      <c r="RID2981" s="651"/>
      <c r="RIE2981" s="651"/>
      <c r="RIF2981" s="651"/>
      <c r="RIG2981" s="651"/>
      <c r="RIH2981" s="651"/>
      <c r="RII2981" s="651"/>
      <c r="RIJ2981" s="651"/>
      <c r="RIK2981" s="651"/>
      <c r="RIL2981" s="651"/>
      <c r="RIM2981" s="651"/>
      <c r="RIN2981" s="651"/>
      <c r="RIO2981" s="651"/>
      <c r="RIP2981" s="651"/>
      <c r="RIQ2981" s="651"/>
      <c r="RIR2981" s="651"/>
      <c r="RIS2981" s="651"/>
      <c r="RIT2981" s="651"/>
      <c r="RIU2981" s="651"/>
      <c r="RIV2981" s="651"/>
      <c r="RIW2981" s="651"/>
      <c r="RIX2981" s="651"/>
      <c r="RIY2981" s="651"/>
      <c r="RIZ2981" s="651"/>
      <c r="RJA2981" s="651"/>
      <c r="RJB2981" s="651"/>
      <c r="RJC2981" s="651"/>
      <c r="RJD2981" s="651"/>
      <c r="RJE2981" s="651"/>
      <c r="RJF2981" s="651"/>
      <c r="RJG2981" s="651"/>
      <c r="RJH2981" s="651"/>
      <c r="RJI2981" s="651"/>
      <c r="RJJ2981" s="651"/>
      <c r="RJK2981" s="651"/>
      <c r="RJL2981" s="651"/>
      <c r="RJM2981" s="651"/>
      <c r="RJN2981" s="651"/>
      <c r="RJO2981" s="651"/>
      <c r="RJP2981" s="651"/>
      <c r="RJQ2981" s="651"/>
      <c r="RJR2981" s="651"/>
      <c r="RJS2981" s="651"/>
      <c r="RJT2981" s="651"/>
      <c r="RJU2981" s="651"/>
      <c r="RJV2981" s="651"/>
      <c r="RJW2981" s="651"/>
      <c r="RJX2981" s="651"/>
      <c r="RJY2981" s="651"/>
      <c r="RJZ2981" s="651"/>
      <c r="RKA2981" s="651"/>
      <c r="RKB2981" s="651"/>
      <c r="RKC2981" s="651"/>
      <c r="RKD2981" s="651"/>
      <c r="RKE2981" s="651"/>
      <c r="RKF2981" s="651"/>
      <c r="RKG2981" s="651"/>
      <c r="RKH2981" s="651"/>
      <c r="RKI2981" s="651"/>
      <c r="RKJ2981" s="651"/>
      <c r="RKK2981" s="651"/>
      <c r="RKL2981" s="651"/>
      <c r="RKM2981" s="651"/>
      <c r="RKN2981" s="651"/>
      <c r="RKO2981" s="651"/>
      <c r="RKP2981" s="651"/>
      <c r="RKQ2981" s="651"/>
      <c r="RKR2981" s="651"/>
      <c r="RKS2981" s="651"/>
      <c r="RKT2981" s="651"/>
      <c r="RKU2981" s="651"/>
      <c r="RKV2981" s="651"/>
      <c r="RKW2981" s="651"/>
      <c r="RKX2981" s="651"/>
      <c r="RKY2981" s="651"/>
      <c r="RKZ2981" s="651"/>
      <c r="RLA2981" s="651"/>
      <c r="RLB2981" s="651"/>
      <c r="RLC2981" s="651"/>
      <c r="RLD2981" s="651"/>
      <c r="RLE2981" s="651"/>
      <c r="RLF2981" s="651"/>
      <c r="RLG2981" s="651"/>
      <c r="RLH2981" s="651"/>
      <c r="RLI2981" s="651"/>
      <c r="RLJ2981" s="651"/>
      <c r="RLK2981" s="651"/>
      <c r="RLL2981" s="651"/>
      <c r="RLM2981" s="651"/>
      <c r="RLN2981" s="651"/>
      <c r="RLO2981" s="651"/>
      <c r="RLP2981" s="651"/>
      <c r="RLQ2981" s="651"/>
      <c r="RLR2981" s="651"/>
      <c r="RLS2981" s="651"/>
      <c r="RLT2981" s="651"/>
      <c r="RLU2981" s="651"/>
      <c r="RLV2981" s="651"/>
      <c r="RLW2981" s="651"/>
      <c r="RLX2981" s="651"/>
      <c r="RLY2981" s="651"/>
      <c r="RLZ2981" s="651"/>
      <c r="RMA2981" s="651"/>
      <c r="RMB2981" s="651"/>
      <c r="RMC2981" s="651"/>
      <c r="RMD2981" s="651"/>
      <c r="RME2981" s="651"/>
      <c r="RMF2981" s="651"/>
      <c r="RMG2981" s="651"/>
      <c r="RMH2981" s="651"/>
      <c r="RMI2981" s="651"/>
      <c r="RMJ2981" s="651"/>
      <c r="RMK2981" s="651"/>
      <c r="RML2981" s="651"/>
      <c r="RMM2981" s="651"/>
      <c r="RMN2981" s="651"/>
      <c r="RMO2981" s="651"/>
      <c r="RMP2981" s="651"/>
      <c r="RMQ2981" s="651"/>
      <c r="RMR2981" s="651"/>
      <c r="RMS2981" s="651"/>
      <c r="RMT2981" s="651"/>
      <c r="RMU2981" s="651"/>
      <c r="RMV2981" s="651"/>
      <c r="RMW2981" s="651"/>
      <c r="RMX2981" s="651"/>
      <c r="RMY2981" s="651"/>
      <c r="RMZ2981" s="651"/>
      <c r="RNA2981" s="651"/>
      <c r="RNB2981" s="651"/>
      <c r="RNC2981" s="651"/>
      <c r="RND2981" s="651"/>
      <c r="RNE2981" s="651"/>
      <c r="RNF2981" s="651"/>
      <c r="RNG2981" s="651"/>
      <c r="RNH2981" s="651"/>
      <c r="RNI2981" s="651"/>
      <c r="RNJ2981" s="651"/>
      <c r="RNK2981" s="651"/>
      <c r="RNL2981" s="651"/>
      <c r="RNM2981" s="651"/>
      <c r="RNN2981" s="651"/>
      <c r="RNO2981" s="651"/>
      <c r="RNP2981" s="651"/>
      <c r="RNQ2981" s="651"/>
      <c r="RNR2981" s="651"/>
      <c r="RNS2981" s="651"/>
      <c r="RNT2981" s="651"/>
      <c r="RNU2981" s="651"/>
      <c r="RNV2981" s="651"/>
      <c r="RNW2981" s="651"/>
      <c r="RNX2981" s="651"/>
      <c r="RNY2981" s="651"/>
      <c r="RNZ2981" s="651"/>
      <c r="ROA2981" s="651"/>
      <c r="ROB2981" s="651"/>
      <c r="ROC2981" s="651"/>
      <c r="ROD2981" s="651"/>
      <c r="ROE2981" s="651"/>
      <c r="ROF2981" s="651"/>
      <c r="ROG2981" s="651"/>
      <c r="ROH2981" s="651"/>
      <c r="ROI2981" s="651"/>
      <c r="ROJ2981" s="651"/>
      <c r="ROK2981" s="651"/>
      <c r="ROL2981" s="651"/>
      <c r="ROM2981" s="651"/>
      <c r="RON2981" s="651"/>
      <c r="ROO2981" s="651"/>
      <c r="ROP2981" s="651"/>
      <c r="ROQ2981" s="651"/>
      <c r="ROR2981" s="651"/>
      <c r="ROS2981" s="651"/>
      <c r="ROT2981" s="651"/>
      <c r="ROU2981" s="651"/>
      <c r="ROV2981" s="651"/>
      <c r="ROW2981" s="651"/>
      <c r="ROX2981" s="651"/>
      <c r="ROY2981" s="651"/>
      <c r="ROZ2981" s="651"/>
      <c r="RPA2981" s="651"/>
      <c r="RPB2981" s="651"/>
      <c r="RPC2981" s="651"/>
      <c r="RPD2981" s="651"/>
      <c r="RPE2981" s="651"/>
      <c r="RPF2981" s="651"/>
      <c r="RPG2981" s="651"/>
      <c r="RPH2981" s="651"/>
      <c r="RPI2981" s="651"/>
      <c r="RPJ2981" s="651"/>
      <c r="RPK2981" s="651"/>
      <c r="RPL2981" s="651"/>
      <c r="RPM2981" s="651"/>
      <c r="RPN2981" s="651"/>
      <c r="RPO2981" s="651"/>
      <c r="RPP2981" s="651"/>
      <c r="RPQ2981" s="651"/>
      <c r="RPR2981" s="651"/>
      <c r="RPS2981" s="651"/>
      <c r="RPT2981" s="651"/>
      <c r="RPU2981" s="651"/>
      <c r="RPV2981" s="651"/>
      <c r="RPW2981" s="651"/>
      <c r="RPX2981" s="651"/>
      <c r="RPY2981" s="651"/>
      <c r="RPZ2981" s="651"/>
      <c r="RQA2981" s="651"/>
      <c r="RQB2981" s="651"/>
      <c r="RQC2981" s="651"/>
      <c r="RQD2981" s="651"/>
      <c r="RQE2981" s="651"/>
      <c r="RQF2981" s="651"/>
      <c r="RQG2981" s="651"/>
      <c r="RQH2981" s="651"/>
      <c r="RQI2981" s="651"/>
      <c r="RQJ2981" s="651"/>
      <c r="RQK2981" s="651"/>
      <c r="RQL2981" s="651"/>
      <c r="RQM2981" s="651"/>
      <c r="RQN2981" s="651"/>
      <c r="RQO2981" s="651"/>
      <c r="RQP2981" s="651"/>
      <c r="RQQ2981" s="651"/>
      <c r="RQR2981" s="651"/>
      <c r="RQS2981" s="651"/>
      <c r="RQT2981" s="651"/>
      <c r="RQU2981" s="651"/>
      <c r="RQV2981" s="651"/>
      <c r="RQW2981" s="651"/>
      <c r="RQX2981" s="651"/>
      <c r="RQY2981" s="651"/>
      <c r="RQZ2981" s="651"/>
      <c r="RRA2981" s="651"/>
      <c r="RRB2981" s="651"/>
      <c r="RRC2981" s="651"/>
      <c r="RRD2981" s="651"/>
      <c r="RRE2981" s="651"/>
      <c r="RRF2981" s="651"/>
      <c r="RRG2981" s="651"/>
      <c r="RRH2981" s="651"/>
      <c r="RRI2981" s="651"/>
      <c r="RRJ2981" s="651"/>
      <c r="RRK2981" s="651"/>
      <c r="RRL2981" s="651"/>
      <c r="RRM2981" s="651"/>
      <c r="RRN2981" s="651"/>
      <c r="RRO2981" s="651"/>
      <c r="RRP2981" s="651"/>
      <c r="RRQ2981" s="651"/>
      <c r="RRR2981" s="651"/>
      <c r="RRS2981" s="651"/>
      <c r="RRT2981" s="651"/>
      <c r="RRU2981" s="651"/>
      <c r="RRV2981" s="651"/>
      <c r="RRW2981" s="651"/>
      <c r="RRX2981" s="651"/>
      <c r="RRY2981" s="651"/>
      <c r="RRZ2981" s="651"/>
      <c r="RSA2981" s="651"/>
      <c r="RSB2981" s="651"/>
      <c r="RSC2981" s="651"/>
      <c r="RSD2981" s="651"/>
      <c r="RSE2981" s="651"/>
      <c r="RSF2981" s="651"/>
      <c r="RSG2981" s="651"/>
      <c r="RSH2981" s="651"/>
      <c r="RSI2981" s="651"/>
      <c r="RSJ2981" s="651"/>
      <c r="RSK2981" s="651"/>
      <c r="RSL2981" s="651"/>
      <c r="RSM2981" s="651"/>
      <c r="RSN2981" s="651"/>
      <c r="RSO2981" s="651"/>
      <c r="RSP2981" s="651"/>
      <c r="RSQ2981" s="651"/>
      <c r="RSR2981" s="651"/>
      <c r="RSS2981" s="651"/>
      <c r="RST2981" s="651"/>
      <c r="RSU2981" s="651"/>
      <c r="RSV2981" s="651"/>
      <c r="RSW2981" s="651"/>
      <c r="RSX2981" s="651"/>
      <c r="RSY2981" s="651"/>
      <c r="RSZ2981" s="651"/>
      <c r="RTA2981" s="651"/>
      <c r="RTB2981" s="651"/>
      <c r="RTC2981" s="651"/>
      <c r="RTD2981" s="651"/>
      <c r="RTE2981" s="651"/>
      <c r="RTF2981" s="651"/>
      <c r="RTG2981" s="651"/>
      <c r="RTH2981" s="651"/>
      <c r="RTI2981" s="651"/>
      <c r="RTJ2981" s="651"/>
      <c r="RTK2981" s="651"/>
      <c r="RTL2981" s="651"/>
      <c r="RTM2981" s="651"/>
      <c r="RTN2981" s="651"/>
      <c r="RTO2981" s="651"/>
      <c r="RTP2981" s="651"/>
      <c r="RTQ2981" s="651"/>
      <c r="RTR2981" s="651"/>
      <c r="RTS2981" s="651"/>
      <c r="RTT2981" s="651"/>
      <c r="RTU2981" s="651"/>
      <c r="RTV2981" s="651"/>
      <c r="RTW2981" s="651"/>
      <c r="RTX2981" s="651"/>
      <c r="RTY2981" s="651"/>
      <c r="RTZ2981" s="651"/>
      <c r="RUA2981" s="651"/>
      <c r="RUB2981" s="651"/>
      <c r="RUC2981" s="651"/>
      <c r="RUD2981" s="651"/>
      <c r="RUE2981" s="651"/>
      <c r="RUF2981" s="651"/>
      <c r="RUG2981" s="651"/>
      <c r="RUH2981" s="651"/>
      <c r="RUI2981" s="651"/>
      <c r="RUJ2981" s="651"/>
      <c r="RUK2981" s="651"/>
      <c r="RUL2981" s="651"/>
      <c r="RUM2981" s="651"/>
      <c r="RUN2981" s="651"/>
      <c r="RUO2981" s="651"/>
      <c r="RUP2981" s="651"/>
      <c r="RUQ2981" s="651"/>
      <c r="RUR2981" s="651"/>
      <c r="RUS2981" s="651"/>
      <c r="RUT2981" s="651"/>
      <c r="RUU2981" s="651"/>
      <c r="RUV2981" s="651"/>
      <c r="RUW2981" s="651"/>
      <c r="RUX2981" s="651"/>
      <c r="RUY2981" s="651"/>
      <c r="RUZ2981" s="651"/>
      <c r="RVA2981" s="651"/>
      <c r="RVB2981" s="651"/>
      <c r="RVC2981" s="651"/>
      <c r="RVD2981" s="651"/>
      <c r="RVE2981" s="651"/>
      <c r="RVF2981" s="651"/>
      <c r="RVG2981" s="651"/>
      <c r="RVH2981" s="651"/>
      <c r="RVI2981" s="651"/>
      <c r="RVJ2981" s="651"/>
      <c r="RVK2981" s="651"/>
      <c r="RVL2981" s="651"/>
      <c r="RVM2981" s="651"/>
      <c r="RVN2981" s="651"/>
      <c r="RVO2981" s="651"/>
      <c r="RVP2981" s="651"/>
      <c r="RVQ2981" s="651"/>
      <c r="RVR2981" s="651"/>
      <c r="RVS2981" s="651"/>
      <c r="RVT2981" s="651"/>
      <c r="RVU2981" s="651"/>
      <c r="RVV2981" s="651"/>
      <c r="RVW2981" s="651"/>
      <c r="RVX2981" s="651"/>
      <c r="RVY2981" s="651"/>
      <c r="RVZ2981" s="651"/>
      <c r="RWA2981" s="651"/>
      <c r="RWB2981" s="651"/>
      <c r="RWC2981" s="651"/>
      <c r="RWD2981" s="651"/>
      <c r="RWE2981" s="651"/>
      <c r="RWF2981" s="651"/>
      <c r="RWG2981" s="651"/>
      <c r="RWH2981" s="651"/>
      <c r="RWI2981" s="651"/>
      <c r="RWJ2981" s="651"/>
      <c r="RWK2981" s="651"/>
      <c r="RWL2981" s="651"/>
      <c r="RWM2981" s="651"/>
      <c r="RWN2981" s="651"/>
      <c r="RWO2981" s="651"/>
      <c r="RWP2981" s="651"/>
      <c r="RWQ2981" s="651"/>
      <c r="RWR2981" s="651"/>
      <c r="RWS2981" s="651"/>
      <c r="RWT2981" s="651"/>
      <c r="RWU2981" s="651"/>
      <c r="RWV2981" s="651"/>
      <c r="RWW2981" s="651"/>
      <c r="RWX2981" s="651"/>
      <c r="RWY2981" s="651"/>
      <c r="RWZ2981" s="651"/>
      <c r="RXA2981" s="651"/>
      <c r="RXB2981" s="651"/>
      <c r="RXC2981" s="651"/>
      <c r="RXD2981" s="651"/>
      <c r="RXE2981" s="651"/>
      <c r="RXF2981" s="651"/>
      <c r="RXG2981" s="651"/>
      <c r="RXH2981" s="651"/>
      <c r="RXI2981" s="651"/>
      <c r="RXJ2981" s="651"/>
      <c r="RXK2981" s="651"/>
      <c r="RXL2981" s="651"/>
      <c r="RXM2981" s="651"/>
      <c r="RXN2981" s="651"/>
      <c r="RXO2981" s="651"/>
      <c r="RXP2981" s="651"/>
      <c r="RXQ2981" s="651"/>
      <c r="RXR2981" s="651"/>
      <c r="RXS2981" s="651"/>
      <c r="RXT2981" s="651"/>
      <c r="RXU2981" s="651"/>
      <c r="RXV2981" s="651"/>
      <c r="RXW2981" s="651"/>
      <c r="RXX2981" s="651"/>
      <c r="RXY2981" s="651"/>
      <c r="RXZ2981" s="651"/>
      <c r="RYA2981" s="651"/>
      <c r="RYB2981" s="651"/>
      <c r="RYC2981" s="651"/>
      <c r="RYD2981" s="651"/>
      <c r="RYE2981" s="651"/>
      <c r="RYF2981" s="651"/>
      <c r="RYG2981" s="651"/>
      <c r="RYH2981" s="651"/>
      <c r="RYI2981" s="651"/>
      <c r="RYJ2981" s="651"/>
      <c r="RYK2981" s="651"/>
      <c r="RYL2981" s="651"/>
      <c r="RYM2981" s="651"/>
      <c r="RYN2981" s="651"/>
      <c r="RYO2981" s="651"/>
      <c r="RYP2981" s="651"/>
      <c r="RYQ2981" s="651"/>
      <c r="RYR2981" s="651"/>
      <c r="RYS2981" s="651"/>
      <c r="RYT2981" s="651"/>
      <c r="RYU2981" s="651"/>
      <c r="RYV2981" s="651"/>
      <c r="RYW2981" s="651"/>
      <c r="RYX2981" s="651"/>
      <c r="RYY2981" s="651"/>
      <c r="RYZ2981" s="651"/>
      <c r="RZA2981" s="651"/>
      <c r="RZB2981" s="651"/>
      <c r="RZC2981" s="651"/>
      <c r="RZD2981" s="651"/>
      <c r="RZE2981" s="651"/>
      <c r="RZF2981" s="651"/>
      <c r="RZG2981" s="651"/>
      <c r="RZH2981" s="651"/>
      <c r="RZI2981" s="651"/>
      <c r="RZJ2981" s="651"/>
      <c r="RZK2981" s="651"/>
      <c r="RZL2981" s="651"/>
      <c r="RZM2981" s="651"/>
      <c r="RZN2981" s="651"/>
      <c r="RZO2981" s="651"/>
      <c r="RZP2981" s="651"/>
      <c r="RZQ2981" s="651"/>
      <c r="RZR2981" s="651"/>
      <c r="RZS2981" s="651"/>
      <c r="RZT2981" s="651"/>
      <c r="RZU2981" s="651"/>
      <c r="RZV2981" s="651"/>
      <c r="RZW2981" s="651"/>
      <c r="RZX2981" s="651"/>
      <c r="RZY2981" s="651"/>
      <c r="RZZ2981" s="651"/>
      <c r="SAA2981" s="651"/>
      <c r="SAB2981" s="651"/>
      <c r="SAC2981" s="651"/>
      <c r="SAD2981" s="651"/>
      <c r="SAE2981" s="651"/>
      <c r="SAF2981" s="651"/>
      <c r="SAG2981" s="651"/>
      <c r="SAH2981" s="651"/>
      <c r="SAI2981" s="651"/>
      <c r="SAJ2981" s="651"/>
      <c r="SAK2981" s="651"/>
      <c r="SAL2981" s="651"/>
      <c r="SAM2981" s="651"/>
      <c r="SAN2981" s="651"/>
      <c r="SAO2981" s="651"/>
      <c r="SAP2981" s="651"/>
      <c r="SAQ2981" s="651"/>
      <c r="SAR2981" s="651"/>
      <c r="SAS2981" s="651"/>
      <c r="SAT2981" s="651"/>
      <c r="SAU2981" s="651"/>
      <c r="SAV2981" s="651"/>
      <c r="SAW2981" s="651"/>
      <c r="SAX2981" s="651"/>
      <c r="SAY2981" s="651"/>
      <c r="SAZ2981" s="651"/>
      <c r="SBA2981" s="651"/>
      <c r="SBB2981" s="651"/>
      <c r="SBC2981" s="651"/>
      <c r="SBD2981" s="651"/>
      <c r="SBE2981" s="651"/>
      <c r="SBF2981" s="651"/>
      <c r="SBG2981" s="651"/>
      <c r="SBH2981" s="651"/>
      <c r="SBI2981" s="651"/>
      <c r="SBJ2981" s="651"/>
      <c r="SBK2981" s="651"/>
      <c r="SBL2981" s="651"/>
      <c r="SBM2981" s="651"/>
      <c r="SBN2981" s="651"/>
      <c r="SBO2981" s="651"/>
      <c r="SBP2981" s="651"/>
      <c r="SBQ2981" s="651"/>
      <c r="SBR2981" s="651"/>
      <c r="SBS2981" s="651"/>
      <c r="SBT2981" s="651"/>
      <c r="SBU2981" s="651"/>
      <c r="SBV2981" s="651"/>
      <c r="SBW2981" s="651"/>
      <c r="SBX2981" s="651"/>
      <c r="SBY2981" s="651"/>
      <c r="SBZ2981" s="651"/>
      <c r="SCA2981" s="651"/>
      <c r="SCB2981" s="651"/>
      <c r="SCC2981" s="651"/>
      <c r="SCD2981" s="651"/>
      <c r="SCE2981" s="651"/>
      <c r="SCF2981" s="651"/>
      <c r="SCG2981" s="651"/>
      <c r="SCH2981" s="651"/>
      <c r="SCI2981" s="651"/>
      <c r="SCJ2981" s="651"/>
      <c r="SCK2981" s="651"/>
      <c r="SCL2981" s="651"/>
      <c r="SCM2981" s="651"/>
      <c r="SCN2981" s="651"/>
      <c r="SCO2981" s="651"/>
      <c r="SCP2981" s="651"/>
      <c r="SCQ2981" s="651"/>
      <c r="SCR2981" s="651"/>
      <c r="SCS2981" s="651"/>
      <c r="SCT2981" s="651"/>
      <c r="SCU2981" s="651"/>
      <c r="SCV2981" s="651"/>
      <c r="SCW2981" s="651"/>
      <c r="SCX2981" s="651"/>
      <c r="SCY2981" s="651"/>
      <c r="SCZ2981" s="651"/>
      <c r="SDA2981" s="651"/>
      <c r="SDB2981" s="651"/>
      <c r="SDC2981" s="651"/>
      <c r="SDD2981" s="651"/>
      <c r="SDE2981" s="651"/>
      <c r="SDF2981" s="651"/>
      <c r="SDG2981" s="651"/>
      <c r="SDH2981" s="651"/>
      <c r="SDI2981" s="651"/>
      <c r="SDJ2981" s="651"/>
      <c r="SDK2981" s="651"/>
      <c r="SDL2981" s="651"/>
      <c r="SDM2981" s="651"/>
      <c r="SDN2981" s="651"/>
      <c r="SDO2981" s="651"/>
      <c r="SDP2981" s="651"/>
      <c r="SDQ2981" s="651"/>
      <c r="SDR2981" s="651"/>
      <c r="SDS2981" s="651"/>
      <c r="SDT2981" s="651"/>
      <c r="SDU2981" s="651"/>
      <c r="SDV2981" s="651"/>
      <c r="SDW2981" s="651"/>
      <c r="SDX2981" s="651"/>
      <c r="SDY2981" s="651"/>
      <c r="SDZ2981" s="651"/>
      <c r="SEA2981" s="651"/>
      <c r="SEB2981" s="651"/>
      <c r="SEC2981" s="651"/>
      <c r="SED2981" s="651"/>
      <c r="SEE2981" s="651"/>
      <c r="SEF2981" s="651"/>
      <c r="SEG2981" s="651"/>
      <c r="SEH2981" s="651"/>
      <c r="SEI2981" s="651"/>
      <c r="SEJ2981" s="651"/>
      <c r="SEK2981" s="651"/>
      <c r="SEL2981" s="651"/>
      <c r="SEM2981" s="651"/>
      <c r="SEN2981" s="651"/>
      <c r="SEO2981" s="651"/>
      <c r="SEP2981" s="651"/>
      <c r="SEQ2981" s="651"/>
      <c r="SER2981" s="651"/>
      <c r="SES2981" s="651"/>
      <c r="SET2981" s="651"/>
      <c r="SEU2981" s="651"/>
      <c r="SEV2981" s="651"/>
      <c r="SEW2981" s="651"/>
      <c r="SEX2981" s="651"/>
      <c r="SEY2981" s="651"/>
      <c r="SEZ2981" s="651"/>
      <c r="SFA2981" s="651"/>
      <c r="SFB2981" s="651"/>
      <c r="SFC2981" s="651"/>
      <c r="SFD2981" s="651"/>
      <c r="SFE2981" s="651"/>
      <c r="SFF2981" s="651"/>
      <c r="SFG2981" s="651"/>
      <c r="SFH2981" s="651"/>
      <c r="SFI2981" s="651"/>
      <c r="SFJ2981" s="651"/>
      <c r="SFK2981" s="651"/>
      <c r="SFL2981" s="651"/>
      <c r="SFM2981" s="651"/>
      <c r="SFN2981" s="651"/>
      <c r="SFO2981" s="651"/>
      <c r="SFP2981" s="651"/>
      <c r="SFQ2981" s="651"/>
      <c r="SFR2981" s="651"/>
      <c r="SFS2981" s="651"/>
      <c r="SFT2981" s="651"/>
      <c r="SFU2981" s="651"/>
      <c r="SFV2981" s="651"/>
      <c r="SFW2981" s="651"/>
      <c r="SFX2981" s="651"/>
      <c r="SFY2981" s="651"/>
      <c r="SFZ2981" s="651"/>
      <c r="SGA2981" s="651"/>
      <c r="SGB2981" s="651"/>
      <c r="SGC2981" s="651"/>
      <c r="SGD2981" s="651"/>
      <c r="SGE2981" s="651"/>
      <c r="SGF2981" s="651"/>
      <c r="SGG2981" s="651"/>
      <c r="SGH2981" s="651"/>
      <c r="SGI2981" s="651"/>
      <c r="SGJ2981" s="651"/>
      <c r="SGK2981" s="651"/>
      <c r="SGL2981" s="651"/>
      <c r="SGM2981" s="651"/>
      <c r="SGN2981" s="651"/>
      <c r="SGO2981" s="651"/>
      <c r="SGP2981" s="651"/>
      <c r="SGQ2981" s="651"/>
      <c r="SGR2981" s="651"/>
      <c r="SGS2981" s="651"/>
      <c r="SGT2981" s="651"/>
      <c r="SGU2981" s="651"/>
      <c r="SGV2981" s="651"/>
      <c r="SGW2981" s="651"/>
      <c r="SGX2981" s="651"/>
      <c r="SGY2981" s="651"/>
      <c r="SGZ2981" s="651"/>
      <c r="SHA2981" s="651"/>
      <c r="SHB2981" s="651"/>
      <c r="SHC2981" s="651"/>
      <c r="SHD2981" s="651"/>
      <c r="SHE2981" s="651"/>
      <c r="SHF2981" s="651"/>
      <c r="SHG2981" s="651"/>
      <c r="SHH2981" s="651"/>
      <c r="SHI2981" s="651"/>
      <c r="SHJ2981" s="651"/>
      <c r="SHK2981" s="651"/>
      <c r="SHL2981" s="651"/>
      <c r="SHM2981" s="651"/>
      <c r="SHN2981" s="651"/>
      <c r="SHO2981" s="651"/>
      <c r="SHP2981" s="651"/>
      <c r="SHQ2981" s="651"/>
      <c r="SHR2981" s="651"/>
      <c r="SHS2981" s="651"/>
      <c r="SHT2981" s="651"/>
      <c r="SHU2981" s="651"/>
      <c r="SHV2981" s="651"/>
      <c r="SHW2981" s="651"/>
      <c r="SHX2981" s="651"/>
      <c r="SHY2981" s="651"/>
      <c r="SHZ2981" s="651"/>
      <c r="SIA2981" s="651"/>
      <c r="SIB2981" s="651"/>
      <c r="SIC2981" s="651"/>
      <c r="SID2981" s="651"/>
      <c r="SIE2981" s="651"/>
      <c r="SIF2981" s="651"/>
      <c r="SIG2981" s="651"/>
      <c r="SIH2981" s="651"/>
      <c r="SII2981" s="651"/>
      <c r="SIJ2981" s="651"/>
      <c r="SIK2981" s="651"/>
      <c r="SIL2981" s="651"/>
      <c r="SIM2981" s="651"/>
      <c r="SIN2981" s="651"/>
      <c r="SIO2981" s="651"/>
      <c r="SIP2981" s="651"/>
      <c r="SIQ2981" s="651"/>
      <c r="SIR2981" s="651"/>
      <c r="SIS2981" s="651"/>
      <c r="SIT2981" s="651"/>
      <c r="SIU2981" s="651"/>
      <c r="SIV2981" s="651"/>
      <c r="SIW2981" s="651"/>
      <c r="SIX2981" s="651"/>
      <c r="SIY2981" s="651"/>
      <c r="SIZ2981" s="651"/>
      <c r="SJA2981" s="651"/>
      <c r="SJB2981" s="651"/>
      <c r="SJC2981" s="651"/>
      <c r="SJD2981" s="651"/>
      <c r="SJE2981" s="651"/>
      <c r="SJF2981" s="651"/>
      <c r="SJG2981" s="651"/>
      <c r="SJH2981" s="651"/>
      <c r="SJI2981" s="651"/>
      <c r="SJJ2981" s="651"/>
      <c r="SJK2981" s="651"/>
      <c r="SJL2981" s="651"/>
      <c r="SJM2981" s="651"/>
      <c r="SJN2981" s="651"/>
      <c r="SJO2981" s="651"/>
      <c r="SJP2981" s="651"/>
      <c r="SJQ2981" s="651"/>
      <c r="SJR2981" s="651"/>
      <c r="SJS2981" s="651"/>
      <c r="SJT2981" s="651"/>
      <c r="SJU2981" s="651"/>
      <c r="SJV2981" s="651"/>
      <c r="SJW2981" s="651"/>
      <c r="SJX2981" s="651"/>
      <c r="SJY2981" s="651"/>
      <c r="SJZ2981" s="651"/>
      <c r="SKA2981" s="651"/>
      <c r="SKB2981" s="651"/>
      <c r="SKC2981" s="651"/>
      <c r="SKD2981" s="651"/>
      <c r="SKE2981" s="651"/>
      <c r="SKF2981" s="651"/>
      <c r="SKG2981" s="651"/>
      <c r="SKH2981" s="651"/>
      <c r="SKI2981" s="651"/>
      <c r="SKJ2981" s="651"/>
      <c r="SKK2981" s="651"/>
      <c r="SKL2981" s="651"/>
      <c r="SKM2981" s="651"/>
      <c r="SKN2981" s="651"/>
      <c r="SKO2981" s="651"/>
      <c r="SKP2981" s="651"/>
      <c r="SKQ2981" s="651"/>
      <c r="SKR2981" s="651"/>
      <c r="SKS2981" s="651"/>
      <c r="SKT2981" s="651"/>
      <c r="SKU2981" s="651"/>
      <c r="SKV2981" s="651"/>
      <c r="SKW2981" s="651"/>
      <c r="SKX2981" s="651"/>
      <c r="SKY2981" s="651"/>
      <c r="SKZ2981" s="651"/>
      <c r="SLA2981" s="651"/>
      <c r="SLB2981" s="651"/>
      <c r="SLC2981" s="651"/>
      <c r="SLD2981" s="651"/>
      <c r="SLE2981" s="651"/>
      <c r="SLF2981" s="651"/>
      <c r="SLG2981" s="651"/>
      <c r="SLH2981" s="651"/>
      <c r="SLI2981" s="651"/>
      <c r="SLJ2981" s="651"/>
      <c r="SLK2981" s="651"/>
      <c r="SLL2981" s="651"/>
      <c r="SLM2981" s="651"/>
      <c r="SLN2981" s="651"/>
      <c r="SLO2981" s="651"/>
      <c r="SLP2981" s="651"/>
      <c r="SLQ2981" s="651"/>
      <c r="SLR2981" s="651"/>
      <c r="SLS2981" s="651"/>
      <c r="SLT2981" s="651"/>
      <c r="SLU2981" s="651"/>
      <c r="SLV2981" s="651"/>
      <c r="SLW2981" s="651"/>
      <c r="SLX2981" s="651"/>
      <c r="SLY2981" s="651"/>
      <c r="SLZ2981" s="651"/>
      <c r="SMA2981" s="651"/>
      <c r="SMB2981" s="651"/>
      <c r="SMC2981" s="651"/>
      <c r="SMD2981" s="651"/>
      <c r="SME2981" s="651"/>
      <c r="SMF2981" s="651"/>
      <c r="SMG2981" s="651"/>
      <c r="SMH2981" s="651"/>
      <c r="SMI2981" s="651"/>
      <c r="SMJ2981" s="651"/>
      <c r="SMK2981" s="651"/>
      <c r="SML2981" s="651"/>
      <c r="SMM2981" s="651"/>
      <c r="SMN2981" s="651"/>
      <c r="SMO2981" s="651"/>
      <c r="SMP2981" s="651"/>
      <c r="SMQ2981" s="651"/>
      <c r="SMR2981" s="651"/>
      <c r="SMS2981" s="651"/>
      <c r="SMT2981" s="651"/>
      <c r="SMU2981" s="651"/>
      <c r="SMV2981" s="651"/>
      <c r="SMW2981" s="651"/>
      <c r="SMX2981" s="651"/>
      <c r="SMY2981" s="651"/>
      <c r="SMZ2981" s="651"/>
      <c r="SNA2981" s="651"/>
      <c r="SNB2981" s="651"/>
      <c r="SNC2981" s="651"/>
      <c r="SND2981" s="651"/>
      <c r="SNE2981" s="651"/>
      <c r="SNF2981" s="651"/>
      <c r="SNG2981" s="651"/>
      <c r="SNH2981" s="651"/>
      <c r="SNI2981" s="651"/>
      <c r="SNJ2981" s="651"/>
      <c r="SNK2981" s="651"/>
      <c r="SNL2981" s="651"/>
      <c r="SNM2981" s="651"/>
      <c r="SNN2981" s="651"/>
      <c r="SNO2981" s="651"/>
      <c r="SNP2981" s="651"/>
      <c r="SNQ2981" s="651"/>
      <c r="SNR2981" s="651"/>
      <c r="SNS2981" s="651"/>
      <c r="SNT2981" s="651"/>
      <c r="SNU2981" s="651"/>
      <c r="SNV2981" s="651"/>
      <c r="SNW2981" s="651"/>
      <c r="SNX2981" s="651"/>
      <c r="SNY2981" s="651"/>
      <c r="SNZ2981" s="651"/>
      <c r="SOA2981" s="651"/>
      <c r="SOB2981" s="651"/>
      <c r="SOC2981" s="651"/>
      <c r="SOD2981" s="651"/>
      <c r="SOE2981" s="651"/>
      <c r="SOF2981" s="651"/>
      <c r="SOG2981" s="651"/>
      <c r="SOH2981" s="651"/>
      <c r="SOI2981" s="651"/>
      <c r="SOJ2981" s="651"/>
      <c r="SOK2981" s="651"/>
      <c r="SOL2981" s="651"/>
      <c r="SOM2981" s="651"/>
      <c r="SON2981" s="651"/>
      <c r="SOO2981" s="651"/>
      <c r="SOP2981" s="651"/>
      <c r="SOQ2981" s="651"/>
      <c r="SOR2981" s="651"/>
      <c r="SOS2981" s="651"/>
      <c r="SOT2981" s="651"/>
      <c r="SOU2981" s="651"/>
      <c r="SOV2981" s="651"/>
      <c r="SOW2981" s="651"/>
      <c r="SOX2981" s="651"/>
      <c r="SOY2981" s="651"/>
      <c r="SOZ2981" s="651"/>
      <c r="SPA2981" s="651"/>
      <c r="SPB2981" s="651"/>
      <c r="SPC2981" s="651"/>
      <c r="SPD2981" s="651"/>
      <c r="SPE2981" s="651"/>
      <c r="SPF2981" s="651"/>
      <c r="SPG2981" s="651"/>
      <c r="SPH2981" s="651"/>
      <c r="SPI2981" s="651"/>
      <c r="SPJ2981" s="651"/>
      <c r="SPK2981" s="651"/>
      <c r="SPL2981" s="651"/>
      <c r="SPM2981" s="651"/>
      <c r="SPN2981" s="651"/>
      <c r="SPO2981" s="651"/>
      <c r="SPP2981" s="651"/>
      <c r="SPQ2981" s="651"/>
      <c r="SPR2981" s="651"/>
      <c r="SPS2981" s="651"/>
      <c r="SPT2981" s="651"/>
      <c r="SPU2981" s="651"/>
      <c r="SPV2981" s="651"/>
      <c r="SPW2981" s="651"/>
      <c r="SPX2981" s="651"/>
      <c r="SPY2981" s="651"/>
      <c r="SPZ2981" s="651"/>
      <c r="SQA2981" s="651"/>
      <c r="SQB2981" s="651"/>
      <c r="SQC2981" s="651"/>
      <c r="SQD2981" s="651"/>
      <c r="SQE2981" s="651"/>
      <c r="SQF2981" s="651"/>
      <c r="SQG2981" s="651"/>
      <c r="SQH2981" s="651"/>
      <c r="SQI2981" s="651"/>
      <c r="SQJ2981" s="651"/>
      <c r="SQK2981" s="651"/>
      <c r="SQL2981" s="651"/>
      <c r="SQM2981" s="651"/>
      <c r="SQN2981" s="651"/>
      <c r="SQO2981" s="651"/>
      <c r="SQP2981" s="651"/>
      <c r="SQQ2981" s="651"/>
      <c r="SQR2981" s="651"/>
      <c r="SQS2981" s="651"/>
      <c r="SQT2981" s="651"/>
      <c r="SQU2981" s="651"/>
      <c r="SQV2981" s="651"/>
      <c r="SQW2981" s="651"/>
      <c r="SQX2981" s="651"/>
      <c r="SQY2981" s="651"/>
      <c r="SQZ2981" s="651"/>
      <c r="SRA2981" s="651"/>
      <c r="SRB2981" s="651"/>
      <c r="SRC2981" s="651"/>
      <c r="SRD2981" s="651"/>
      <c r="SRE2981" s="651"/>
      <c r="SRF2981" s="651"/>
      <c r="SRG2981" s="651"/>
      <c r="SRH2981" s="651"/>
      <c r="SRI2981" s="651"/>
      <c r="SRJ2981" s="651"/>
      <c r="SRK2981" s="651"/>
      <c r="SRL2981" s="651"/>
      <c r="SRM2981" s="651"/>
      <c r="SRN2981" s="651"/>
      <c r="SRO2981" s="651"/>
      <c r="SRP2981" s="651"/>
      <c r="SRQ2981" s="651"/>
      <c r="SRR2981" s="651"/>
      <c r="SRS2981" s="651"/>
      <c r="SRT2981" s="651"/>
      <c r="SRU2981" s="651"/>
      <c r="SRV2981" s="651"/>
      <c r="SRW2981" s="651"/>
      <c r="SRX2981" s="651"/>
      <c r="SRY2981" s="651"/>
      <c r="SRZ2981" s="651"/>
      <c r="SSA2981" s="651"/>
      <c r="SSB2981" s="651"/>
      <c r="SSC2981" s="651"/>
      <c r="SSD2981" s="651"/>
      <c r="SSE2981" s="651"/>
      <c r="SSF2981" s="651"/>
      <c r="SSG2981" s="651"/>
      <c r="SSH2981" s="651"/>
      <c r="SSI2981" s="651"/>
      <c r="SSJ2981" s="651"/>
      <c r="SSK2981" s="651"/>
      <c r="SSL2981" s="651"/>
      <c r="SSM2981" s="651"/>
      <c r="SSN2981" s="651"/>
      <c r="SSO2981" s="651"/>
      <c r="SSP2981" s="651"/>
      <c r="SSQ2981" s="651"/>
      <c r="SSR2981" s="651"/>
      <c r="SSS2981" s="651"/>
      <c r="SST2981" s="651"/>
      <c r="SSU2981" s="651"/>
      <c r="SSV2981" s="651"/>
      <c r="SSW2981" s="651"/>
      <c r="SSX2981" s="651"/>
      <c r="SSY2981" s="651"/>
      <c r="SSZ2981" s="651"/>
      <c r="STA2981" s="651"/>
      <c r="STB2981" s="651"/>
      <c r="STC2981" s="651"/>
      <c r="STD2981" s="651"/>
      <c r="STE2981" s="651"/>
      <c r="STF2981" s="651"/>
      <c r="STG2981" s="651"/>
      <c r="STH2981" s="651"/>
      <c r="STI2981" s="651"/>
      <c r="STJ2981" s="651"/>
      <c r="STK2981" s="651"/>
      <c r="STL2981" s="651"/>
      <c r="STM2981" s="651"/>
      <c r="STN2981" s="651"/>
      <c r="STO2981" s="651"/>
      <c r="STP2981" s="651"/>
      <c r="STQ2981" s="651"/>
      <c r="STR2981" s="651"/>
      <c r="STS2981" s="651"/>
      <c r="STT2981" s="651"/>
      <c r="STU2981" s="651"/>
      <c r="STV2981" s="651"/>
      <c r="STW2981" s="651"/>
      <c r="STX2981" s="651"/>
      <c r="STY2981" s="651"/>
      <c r="STZ2981" s="651"/>
      <c r="SUA2981" s="651"/>
      <c r="SUB2981" s="651"/>
      <c r="SUC2981" s="651"/>
      <c r="SUD2981" s="651"/>
      <c r="SUE2981" s="651"/>
      <c r="SUF2981" s="651"/>
      <c r="SUG2981" s="651"/>
      <c r="SUH2981" s="651"/>
      <c r="SUI2981" s="651"/>
      <c r="SUJ2981" s="651"/>
      <c r="SUK2981" s="651"/>
      <c r="SUL2981" s="651"/>
      <c r="SUM2981" s="651"/>
      <c r="SUN2981" s="651"/>
      <c r="SUO2981" s="651"/>
      <c r="SUP2981" s="651"/>
      <c r="SUQ2981" s="651"/>
      <c r="SUR2981" s="651"/>
      <c r="SUS2981" s="651"/>
      <c r="SUT2981" s="651"/>
      <c r="SUU2981" s="651"/>
      <c r="SUV2981" s="651"/>
      <c r="SUW2981" s="651"/>
      <c r="SUX2981" s="651"/>
      <c r="SUY2981" s="651"/>
      <c r="SUZ2981" s="651"/>
      <c r="SVA2981" s="651"/>
      <c r="SVB2981" s="651"/>
      <c r="SVC2981" s="651"/>
      <c r="SVD2981" s="651"/>
      <c r="SVE2981" s="651"/>
      <c r="SVF2981" s="651"/>
      <c r="SVG2981" s="651"/>
      <c r="SVH2981" s="651"/>
      <c r="SVI2981" s="651"/>
      <c r="SVJ2981" s="651"/>
      <c r="SVK2981" s="651"/>
      <c r="SVL2981" s="651"/>
      <c r="SVM2981" s="651"/>
      <c r="SVN2981" s="651"/>
      <c r="SVO2981" s="651"/>
      <c r="SVP2981" s="651"/>
      <c r="SVQ2981" s="651"/>
      <c r="SVR2981" s="651"/>
      <c r="SVS2981" s="651"/>
      <c r="SVT2981" s="651"/>
      <c r="SVU2981" s="651"/>
      <c r="SVV2981" s="651"/>
      <c r="SVW2981" s="651"/>
      <c r="SVX2981" s="651"/>
      <c r="SVY2981" s="651"/>
      <c r="SVZ2981" s="651"/>
      <c r="SWA2981" s="651"/>
      <c r="SWB2981" s="651"/>
      <c r="SWC2981" s="651"/>
      <c r="SWD2981" s="651"/>
      <c r="SWE2981" s="651"/>
      <c r="SWF2981" s="651"/>
      <c r="SWG2981" s="651"/>
      <c r="SWH2981" s="651"/>
      <c r="SWI2981" s="651"/>
      <c r="SWJ2981" s="651"/>
      <c r="SWK2981" s="651"/>
      <c r="SWL2981" s="651"/>
      <c r="SWM2981" s="651"/>
      <c r="SWN2981" s="651"/>
      <c r="SWO2981" s="651"/>
      <c r="SWP2981" s="651"/>
      <c r="SWQ2981" s="651"/>
      <c r="SWR2981" s="651"/>
      <c r="SWS2981" s="651"/>
      <c r="SWT2981" s="651"/>
      <c r="SWU2981" s="651"/>
      <c r="SWV2981" s="651"/>
      <c r="SWW2981" s="651"/>
      <c r="SWX2981" s="651"/>
      <c r="SWY2981" s="651"/>
      <c r="SWZ2981" s="651"/>
      <c r="SXA2981" s="651"/>
      <c r="SXB2981" s="651"/>
      <c r="SXC2981" s="651"/>
      <c r="SXD2981" s="651"/>
      <c r="SXE2981" s="651"/>
      <c r="SXF2981" s="651"/>
      <c r="SXG2981" s="651"/>
      <c r="SXH2981" s="651"/>
      <c r="SXI2981" s="651"/>
      <c r="SXJ2981" s="651"/>
      <c r="SXK2981" s="651"/>
      <c r="SXL2981" s="651"/>
      <c r="SXM2981" s="651"/>
      <c r="SXN2981" s="651"/>
      <c r="SXO2981" s="651"/>
      <c r="SXP2981" s="651"/>
      <c r="SXQ2981" s="651"/>
      <c r="SXR2981" s="651"/>
      <c r="SXS2981" s="651"/>
      <c r="SXT2981" s="651"/>
      <c r="SXU2981" s="651"/>
      <c r="SXV2981" s="651"/>
      <c r="SXW2981" s="651"/>
      <c r="SXX2981" s="651"/>
      <c r="SXY2981" s="651"/>
      <c r="SXZ2981" s="651"/>
      <c r="SYA2981" s="651"/>
      <c r="SYB2981" s="651"/>
      <c r="SYC2981" s="651"/>
      <c r="SYD2981" s="651"/>
      <c r="SYE2981" s="651"/>
      <c r="SYF2981" s="651"/>
      <c r="SYG2981" s="651"/>
      <c r="SYH2981" s="651"/>
      <c r="SYI2981" s="651"/>
      <c r="SYJ2981" s="651"/>
      <c r="SYK2981" s="651"/>
      <c r="SYL2981" s="651"/>
      <c r="SYM2981" s="651"/>
      <c r="SYN2981" s="651"/>
      <c r="SYO2981" s="651"/>
      <c r="SYP2981" s="651"/>
      <c r="SYQ2981" s="651"/>
      <c r="SYR2981" s="651"/>
      <c r="SYS2981" s="651"/>
      <c r="SYT2981" s="651"/>
      <c r="SYU2981" s="651"/>
      <c r="SYV2981" s="651"/>
      <c r="SYW2981" s="651"/>
      <c r="SYX2981" s="651"/>
      <c r="SYY2981" s="651"/>
      <c r="SYZ2981" s="651"/>
      <c r="SZA2981" s="651"/>
      <c r="SZB2981" s="651"/>
      <c r="SZC2981" s="651"/>
      <c r="SZD2981" s="651"/>
      <c r="SZE2981" s="651"/>
      <c r="SZF2981" s="651"/>
      <c r="SZG2981" s="651"/>
      <c r="SZH2981" s="651"/>
      <c r="SZI2981" s="651"/>
      <c r="SZJ2981" s="651"/>
      <c r="SZK2981" s="651"/>
      <c r="SZL2981" s="651"/>
      <c r="SZM2981" s="651"/>
      <c r="SZN2981" s="651"/>
      <c r="SZO2981" s="651"/>
      <c r="SZP2981" s="651"/>
      <c r="SZQ2981" s="651"/>
      <c r="SZR2981" s="651"/>
      <c r="SZS2981" s="651"/>
      <c r="SZT2981" s="651"/>
      <c r="SZU2981" s="651"/>
      <c r="SZV2981" s="651"/>
      <c r="SZW2981" s="651"/>
      <c r="SZX2981" s="651"/>
      <c r="SZY2981" s="651"/>
      <c r="SZZ2981" s="651"/>
      <c r="TAA2981" s="651"/>
      <c r="TAB2981" s="651"/>
      <c r="TAC2981" s="651"/>
      <c r="TAD2981" s="651"/>
      <c r="TAE2981" s="651"/>
      <c r="TAF2981" s="651"/>
      <c r="TAG2981" s="651"/>
      <c r="TAH2981" s="651"/>
      <c r="TAI2981" s="651"/>
      <c r="TAJ2981" s="651"/>
      <c r="TAK2981" s="651"/>
      <c r="TAL2981" s="651"/>
      <c r="TAM2981" s="651"/>
      <c r="TAN2981" s="651"/>
      <c r="TAO2981" s="651"/>
      <c r="TAP2981" s="651"/>
      <c r="TAQ2981" s="651"/>
      <c r="TAR2981" s="651"/>
      <c r="TAS2981" s="651"/>
      <c r="TAT2981" s="651"/>
      <c r="TAU2981" s="651"/>
      <c r="TAV2981" s="651"/>
      <c r="TAW2981" s="651"/>
      <c r="TAX2981" s="651"/>
      <c r="TAY2981" s="651"/>
      <c r="TAZ2981" s="651"/>
      <c r="TBA2981" s="651"/>
      <c r="TBB2981" s="651"/>
      <c r="TBC2981" s="651"/>
      <c r="TBD2981" s="651"/>
      <c r="TBE2981" s="651"/>
      <c r="TBF2981" s="651"/>
      <c r="TBG2981" s="651"/>
      <c r="TBH2981" s="651"/>
      <c r="TBI2981" s="651"/>
      <c r="TBJ2981" s="651"/>
      <c r="TBK2981" s="651"/>
      <c r="TBL2981" s="651"/>
      <c r="TBM2981" s="651"/>
      <c r="TBN2981" s="651"/>
      <c r="TBO2981" s="651"/>
      <c r="TBP2981" s="651"/>
      <c r="TBQ2981" s="651"/>
      <c r="TBR2981" s="651"/>
      <c r="TBS2981" s="651"/>
      <c r="TBT2981" s="651"/>
      <c r="TBU2981" s="651"/>
      <c r="TBV2981" s="651"/>
      <c r="TBW2981" s="651"/>
      <c r="TBX2981" s="651"/>
      <c r="TBY2981" s="651"/>
      <c r="TBZ2981" s="651"/>
      <c r="TCA2981" s="651"/>
      <c r="TCB2981" s="651"/>
      <c r="TCC2981" s="651"/>
      <c r="TCD2981" s="651"/>
      <c r="TCE2981" s="651"/>
      <c r="TCF2981" s="651"/>
      <c r="TCG2981" s="651"/>
      <c r="TCH2981" s="651"/>
      <c r="TCI2981" s="651"/>
      <c r="TCJ2981" s="651"/>
      <c r="TCK2981" s="651"/>
      <c r="TCL2981" s="651"/>
      <c r="TCM2981" s="651"/>
      <c r="TCN2981" s="651"/>
      <c r="TCO2981" s="651"/>
      <c r="TCP2981" s="651"/>
      <c r="TCQ2981" s="651"/>
      <c r="TCR2981" s="651"/>
      <c r="TCS2981" s="651"/>
      <c r="TCT2981" s="651"/>
      <c r="TCU2981" s="651"/>
      <c r="TCV2981" s="651"/>
      <c r="TCW2981" s="651"/>
      <c r="TCX2981" s="651"/>
      <c r="TCY2981" s="651"/>
      <c r="TCZ2981" s="651"/>
      <c r="TDA2981" s="651"/>
      <c r="TDB2981" s="651"/>
      <c r="TDC2981" s="651"/>
      <c r="TDD2981" s="651"/>
      <c r="TDE2981" s="651"/>
      <c r="TDF2981" s="651"/>
      <c r="TDG2981" s="651"/>
      <c r="TDH2981" s="651"/>
      <c r="TDI2981" s="651"/>
      <c r="TDJ2981" s="651"/>
      <c r="TDK2981" s="651"/>
      <c r="TDL2981" s="651"/>
      <c r="TDM2981" s="651"/>
      <c r="TDN2981" s="651"/>
      <c r="TDO2981" s="651"/>
      <c r="TDP2981" s="651"/>
      <c r="TDQ2981" s="651"/>
      <c r="TDR2981" s="651"/>
      <c r="TDS2981" s="651"/>
      <c r="TDT2981" s="651"/>
      <c r="TDU2981" s="651"/>
      <c r="TDV2981" s="651"/>
      <c r="TDW2981" s="651"/>
      <c r="TDX2981" s="651"/>
      <c r="TDY2981" s="651"/>
      <c r="TDZ2981" s="651"/>
      <c r="TEA2981" s="651"/>
      <c r="TEB2981" s="651"/>
      <c r="TEC2981" s="651"/>
      <c r="TED2981" s="651"/>
      <c r="TEE2981" s="651"/>
      <c r="TEF2981" s="651"/>
      <c r="TEG2981" s="651"/>
      <c r="TEH2981" s="651"/>
      <c r="TEI2981" s="651"/>
      <c r="TEJ2981" s="651"/>
      <c r="TEK2981" s="651"/>
      <c r="TEL2981" s="651"/>
      <c r="TEM2981" s="651"/>
      <c r="TEN2981" s="651"/>
      <c r="TEO2981" s="651"/>
      <c r="TEP2981" s="651"/>
      <c r="TEQ2981" s="651"/>
      <c r="TER2981" s="651"/>
      <c r="TES2981" s="651"/>
      <c r="TET2981" s="651"/>
      <c r="TEU2981" s="651"/>
      <c r="TEV2981" s="651"/>
      <c r="TEW2981" s="651"/>
      <c r="TEX2981" s="651"/>
      <c r="TEY2981" s="651"/>
      <c r="TEZ2981" s="651"/>
      <c r="TFA2981" s="651"/>
      <c r="TFB2981" s="651"/>
      <c r="TFC2981" s="651"/>
      <c r="TFD2981" s="651"/>
      <c r="TFE2981" s="651"/>
      <c r="TFF2981" s="651"/>
      <c r="TFG2981" s="651"/>
      <c r="TFH2981" s="651"/>
      <c r="TFI2981" s="651"/>
      <c r="TFJ2981" s="651"/>
      <c r="TFK2981" s="651"/>
      <c r="TFL2981" s="651"/>
      <c r="TFM2981" s="651"/>
      <c r="TFN2981" s="651"/>
      <c r="TFO2981" s="651"/>
      <c r="TFP2981" s="651"/>
      <c r="TFQ2981" s="651"/>
      <c r="TFR2981" s="651"/>
      <c r="TFS2981" s="651"/>
      <c r="TFT2981" s="651"/>
      <c r="TFU2981" s="651"/>
      <c r="TFV2981" s="651"/>
      <c r="TFW2981" s="651"/>
      <c r="TFX2981" s="651"/>
      <c r="TFY2981" s="651"/>
      <c r="TFZ2981" s="651"/>
      <c r="TGA2981" s="651"/>
      <c r="TGB2981" s="651"/>
      <c r="TGC2981" s="651"/>
      <c r="TGD2981" s="651"/>
      <c r="TGE2981" s="651"/>
      <c r="TGF2981" s="651"/>
      <c r="TGG2981" s="651"/>
      <c r="TGH2981" s="651"/>
      <c r="TGI2981" s="651"/>
      <c r="TGJ2981" s="651"/>
      <c r="TGK2981" s="651"/>
      <c r="TGL2981" s="651"/>
      <c r="TGM2981" s="651"/>
      <c r="TGN2981" s="651"/>
      <c r="TGO2981" s="651"/>
      <c r="TGP2981" s="651"/>
      <c r="TGQ2981" s="651"/>
      <c r="TGR2981" s="651"/>
      <c r="TGS2981" s="651"/>
      <c r="TGT2981" s="651"/>
      <c r="TGU2981" s="651"/>
      <c r="TGV2981" s="651"/>
      <c r="TGW2981" s="651"/>
      <c r="TGX2981" s="651"/>
      <c r="TGY2981" s="651"/>
      <c r="TGZ2981" s="651"/>
      <c r="THA2981" s="651"/>
      <c r="THB2981" s="651"/>
      <c r="THC2981" s="651"/>
      <c r="THD2981" s="651"/>
      <c r="THE2981" s="651"/>
      <c r="THF2981" s="651"/>
      <c r="THG2981" s="651"/>
      <c r="THH2981" s="651"/>
      <c r="THI2981" s="651"/>
      <c r="THJ2981" s="651"/>
      <c r="THK2981" s="651"/>
      <c r="THL2981" s="651"/>
      <c r="THM2981" s="651"/>
      <c r="THN2981" s="651"/>
      <c r="THO2981" s="651"/>
      <c r="THP2981" s="651"/>
      <c r="THQ2981" s="651"/>
      <c r="THR2981" s="651"/>
      <c r="THS2981" s="651"/>
      <c r="THT2981" s="651"/>
      <c r="THU2981" s="651"/>
      <c r="THV2981" s="651"/>
      <c r="THW2981" s="651"/>
      <c r="THX2981" s="651"/>
      <c r="THY2981" s="651"/>
      <c r="THZ2981" s="651"/>
      <c r="TIA2981" s="651"/>
      <c r="TIB2981" s="651"/>
      <c r="TIC2981" s="651"/>
      <c r="TID2981" s="651"/>
      <c r="TIE2981" s="651"/>
      <c r="TIF2981" s="651"/>
      <c r="TIG2981" s="651"/>
      <c r="TIH2981" s="651"/>
      <c r="TII2981" s="651"/>
      <c r="TIJ2981" s="651"/>
      <c r="TIK2981" s="651"/>
      <c r="TIL2981" s="651"/>
      <c r="TIM2981" s="651"/>
      <c r="TIN2981" s="651"/>
      <c r="TIO2981" s="651"/>
      <c r="TIP2981" s="651"/>
      <c r="TIQ2981" s="651"/>
      <c r="TIR2981" s="651"/>
      <c r="TIS2981" s="651"/>
      <c r="TIT2981" s="651"/>
      <c r="TIU2981" s="651"/>
      <c r="TIV2981" s="651"/>
      <c r="TIW2981" s="651"/>
      <c r="TIX2981" s="651"/>
      <c r="TIY2981" s="651"/>
      <c r="TIZ2981" s="651"/>
      <c r="TJA2981" s="651"/>
      <c r="TJB2981" s="651"/>
      <c r="TJC2981" s="651"/>
      <c r="TJD2981" s="651"/>
      <c r="TJE2981" s="651"/>
      <c r="TJF2981" s="651"/>
      <c r="TJG2981" s="651"/>
      <c r="TJH2981" s="651"/>
      <c r="TJI2981" s="651"/>
      <c r="TJJ2981" s="651"/>
      <c r="TJK2981" s="651"/>
      <c r="TJL2981" s="651"/>
      <c r="TJM2981" s="651"/>
      <c r="TJN2981" s="651"/>
      <c r="TJO2981" s="651"/>
      <c r="TJP2981" s="651"/>
      <c r="TJQ2981" s="651"/>
      <c r="TJR2981" s="651"/>
      <c r="TJS2981" s="651"/>
      <c r="TJT2981" s="651"/>
      <c r="TJU2981" s="651"/>
      <c r="TJV2981" s="651"/>
      <c r="TJW2981" s="651"/>
      <c r="TJX2981" s="651"/>
      <c r="TJY2981" s="651"/>
      <c r="TJZ2981" s="651"/>
      <c r="TKA2981" s="651"/>
      <c r="TKB2981" s="651"/>
      <c r="TKC2981" s="651"/>
      <c r="TKD2981" s="651"/>
      <c r="TKE2981" s="651"/>
      <c r="TKF2981" s="651"/>
      <c r="TKG2981" s="651"/>
      <c r="TKH2981" s="651"/>
      <c r="TKI2981" s="651"/>
      <c r="TKJ2981" s="651"/>
      <c r="TKK2981" s="651"/>
      <c r="TKL2981" s="651"/>
      <c r="TKM2981" s="651"/>
      <c r="TKN2981" s="651"/>
      <c r="TKO2981" s="651"/>
      <c r="TKP2981" s="651"/>
      <c r="TKQ2981" s="651"/>
      <c r="TKR2981" s="651"/>
      <c r="TKS2981" s="651"/>
      <c r="TKT2981" s="651"/>
      <c r="TKU2981" s="651"/>
      <c r="TKV2981" s="651"/>
      <c r="TKW2981" s="651"/>
      <c r="TKX2981" s="651"/>
      <c r="TKY2981" s="651"/>
      <c r="TKZ2981" s="651"/>
      <c r="TLA2981" s="651"/>
      <c r="TLB2981" s="651"/>
      <c r="TLC2981" s="651"/>
      <c r="TLD2981" s="651"/>
      <c r="TLE2981" s="651"/>
      <c r="TLF2981" s="651"/>
      <c r="TLG2981" s="651"/>
      <c r="TLH2981" s="651"/>
      <c r="TLI2981" s="651"/>
      <c r="TLJ2981" s="651"/>
      <c r="TLK2981" s="651"/>
      <c r="TLL2981" s="651"/>
      <c r="TLM2981" s="651"/>
      <c r="TLN2981" s="651"/>
      <c r="TLO2981" s="651"/>
      <c r="TLP2981" s="651"/>
      <c r="TLQ2981" s="651"/>
      <c r="TLR2981" s="651"/>
      <c r="TLS2981" s="651"/>
      <c r="TLT2981" s="651"/>
      <c r="TLU2981" s="651"/>
      <c r="TLV2981" s="651"/>
      <c r="TLW2981" s="651"/>
      <c r="TLX2981" s="651"/>
      <c r="TLY2981" s="651"/>
      <c r="TLZ2981" s="651"/>
      <c r="TMA2981" s="651"/>
      <c r="TMB2981" s="651"/>
      <c r="TMC2981" s="651"/>
      <c r="TMD2981" s="651"/>
      <c r="TME2981" s="651"/>
      <c r="TMF2981" s="651"/>
      <c r="TMG2981" s="651"/>
      <c r="TMH2981" s="651"/>
      <c r="TMI2981" s="651"/>
      <c r="TMJ2981" s="651"/>
      <c r="TMK2981" s="651"/>
      <c r="TML2981" s="651"/>
      <c r="TMM2981" s="651"/>
      <c r="TMN2981" s="651"/>
      <c r="TMO2981" s="651"/>
      <c r="TMP2981" s="651"/>
      <c r="TMQ2981" s="651"/>
      <c r="TMR2981" s="651"/>
      <c r="TMS2981" s="651"/>
      <c r="TMT2981" s="651"/>
      <c r="TMU2981" s="651"/>
      <c r="TMV2981" s="651"/>
      <c r="TMW2981" s="651"/>
      <c r="TMX2981" s="651"/>
      <c r="TMY2981" s="651"/>
      <c r="TMZ2981" s="651"/>
      <c r="TNA2981" s="651"/>
      <c r="TNB2981" s="651"/>
      <c r="TNC2981" s="651"/>
      <c r="TND2981" s="651"/>
      <c r="TNE2981" s="651"/>
      <c r="TNF2981" s="651"/>
      <c r="TNG2981" s="651"/>
      <c r="TNH2981" s="651"/>
      <c r="TNI2981" s="651"/>
      <c r="TNJ2981" s="651"/>
      <c r="TNK2981" s="651"/>
      <c r="TNL2981" s="651"/>
      <c r="TNM2981" s="651"/>
      <c r="TNN2981" s="651"/>
      <c r="TNO2981" s="651"/>
      <c r="TNP2981" s="651"/>
      <c r="TNQ2981" s="651"/>
      <c r="TNR2981" s="651"/>
      <c r="TNS2981" s="651"/>
      <c r="TNT2981" s="651"/>
      <c r="TNU2981" s="651"/>
      <c r="TNV2981" s="651"/>
      <c r="TNW2981" s="651"/>
      <c r="TNX2981" s="651"/>
      <c r="TNY2981" s="651"/>
      <c r="TNZ2981" s="651"/>
      <c r="TOA2981" s="651"/>
      <c r="TOB2981" s="651"/>
      <c r="TOC2981" s="651"/>
      <c r="TOD2981" s="651"/>
      <c r="TOE2981" s="651"/>
      <c r="TOF2981" s="651"/>
      <c r="TOG2981" s="651"/>
      <c r="TOH2981" s="651"/>
      <c r="TOI2981" s="651"/>
      <c r="TOJ2981" s="651"/>
      <c r="TOK2981" s="651"/>
      <c r="TOL2981" s="651"/>
      <c r="TOM2981" s="651"/>
      <c r="TON2981" s="651"/>
      <c r="TOO2981" s="651"/>
      <c r="TOP2981" s="651"/>
      <c r="TOQ2981" s="651"/>
      <c r="TOR2981" s="651"/>
      <c r="TOS2981" s="651"/>
      <c r="TOT2981" s="651"/>
      <c r="TOU2981" s="651"/>
      <c r="TOV2981" s="651"/>
      <c r="TOW2981" s="651"/>
      <c r="TOX2981" s="651"/>
      <c r="TOY2981" s="651"/>
      <c r="TOZ2981" s="651"/>
      <c r="TPA2981" s="651"/>
      <c r="TPB2981" s="651"/>
      <c r="TPC2981" s="651"/>
      <c r="TPD2981" s="651"/>
      <c r="TPE2981" s="651"/>
      <c r="TPF2981" s="651"/>
      <c r="TPG2981" s="651"/>
      <c r="TPH2981" s="651"/>
      <c r="TPI2981" s="651"/>
      <c r="TPJ2981" s="651"/>
      <c r="TPK2981" s="651"/>
      <c r="TPL2981" s="651"/>
      <c r="TPM2981" s="651"/>
      <c r="TPN2981" s="651"/>
      <c r="TPO2981" s="651"/>
      <c r="TPP2981" s="651"/>
      <c r="TPQ2981" s="651"/>
      <c r="TPR2981" s="651"/>
      <c r="TPS2981" s="651"/>
      <c r="TPT2981" s="651"/>
      <c r="TPU2981" s="651"/>
      <c r="TPV2981" s="651"/>
      <c r="TPW2981" s="651"/>
      <c r="TPX2981" s="651"/>
      <c r="TPY2981" s="651"/>
      <c r="TPZ2981" s="651"/>
      <c r="TQA2981" s="651"/>
      <c r="TQB2981" s="651"/>
      <c r="TQC2981" s="651"/>
      <c r="TQD2981" s="651"/>
      <c r="TQE2981" s="651"/>
      <c r="TQF2981" s="651"/>
      <c r="TQG2981" s="651"/>
      <c r="TQH2981" s="651"/>
      <c r="TQI2981" s="651"/>
      <c r="TQJ2981" s="651"/>
      <c r="TQK2981" s="651"/>
      <c r="TQL2981" s="651"/>
      <c r="TQM2981" s="651"/>
      <c r="TQN2981" s="651"/>
      <c r="TQO2981" s="651"/>
      <c r="TQP2981" s="651"/>
      <c r="TQQ2981" s="651"/>
      <c r="TQR2981" s="651"/>
      <c r="TQS2981" s="651"/>
      <c r="TQT2981" s="651"/>
      <c r="TQU2981" s="651"/>
      <c r="TQV2981" s="651"/>
      <c r="TQW2981" s="651"/>
      <c r="TQX2981" s="651"/>
      <c r="TQY2981" s="651"/>
      <c r="TQZ2981" s="651"/>
      <c r="TRA2981" s="651"/>
      <c r="TRB2981" s="651"/>
      <c r="TRC2981" s="651"/>
      <c r="TRD2981" s="651"/>
      <c r="TRE2981" s="651"/>
      <c r="TRF2981" s="651"/>
      <c r="TRG2981" s="651"/>
      <c r="TRH2981" s="651"/>
      <c r="TRI2981" s="651"/>
      <c r="TRJ2981" s="651"/>
      <c r="TRK2981" s="651"/>
      <c r="TRL2981" s="651"/>
      <c r="TRM2981" s="651"/>
      <c r="TRN2981" s="651"/>
      <c r="TRO2981" s="651"/>
      <c r="TRP2981" s="651"/>
      <c r="TRQ2981" s="651"/>
      <c r="TRR2981" s="651"/>
      <c r="TRS2981" s="651"/>
      <c r="TRT2981" s="651"/>
      <c r="TRU2981" s="651"/>
      <c r="TRV2981" s="651"/>
      <c r="TRW2981" s="651"/>
      <c r="TRX2981" s="651"/>
      <c r="TRY2981" s="651"/>
      <c r="TRZ2981" s="651"/>
      <c r="TSA2981" s="651"/>
      <c r="TSB2981" s="651"/>
      <c r="TSC2981" s="651"/>
      <c r="TSD2981" s="651"/>
      <c r="TSE2981" s="651"/>
      <c r="TSF2981" s="651"/>
      <c r="TSG2981" s="651"/>
      <c r="TSH2981" s="651"/>
      <c r="TSI2981" s="651"/>
      <c r="TSJ2981" s="651"/>
      <c r="TSK2981" s="651"/>
      <c r="TSL2981" s="651"/>
      <c r="TSM2981" s="651"/>
      <c r="TSN2981" s="651"/>
      <c r="TSO2981" s="651"/>
      <c r="TSP2981" s="651"/>
      <c r="TSQ2981" s="651"/>
      <c r="TSR2981" s="651"/>
      <c r="TSS2981" s="651"/>
      <c r="TST2981" s="651"/>
      <c r="TSU2981" s="651"/>
      <c r="TSV2981" s="651"/>
      <c r="TSW2981" s="651"/>
      <c r="TSX2981" s="651"/>
      <c r="TSY2981" s="651"/>
      <c r="TSZ2981" s="651"/>
      <c r="TTA2981" s="651"/>
      <c r="TTB2981" s="651"/>
      <c r="TTC2981" s="651"/>
      <c r="TTD2981" s="651"/>
      <c r="TTE2981" s="651"/>
      <c r="TTF2981" s="651"/>
      <c r="TTG2981" s="651"/>
      <c r="TTH2981" s="651"/>
      <c r="TTI2981" s="651"/>
      <c r="TTJ2981" s="651"/>
      <c r="TTK2981" s="651"/>
      <c r="TTL2981" s="651"/>
      <c r="TTM2981" s="651"/>
      <c r="TTN2981" s="651"/>
      <c r="TTO2981" s="651"/>
      <c r="TTP2981" s="651"/>
      <c r="TTQ2981" s="651"/>
      <c r="TTR2981" s="651"/>
      <c r="TTS2981" s="651"/>
      <c r="TTT2981" s="651"/>
      <c r="TTU2981" s="651"/>
      <c r="TTV2981" s="651"/>
      <c r="TTW2981" s="651"/>
      <c r="TTX2981" s="651"/>
      <c r="TTY2981" s="651"/>
      <c r="TTZ2981" s="651"/>
      <c r="TUA2981" s="651"/>
      <c r="TUB2981" s="651"/>
      <c r="TUC2981" s="651"/>
      <c r="TUD2981" s="651"/>
      <c r="TUE2981" s="651"/>
      <c r="TUF2981" s="651"/>
      <c r="TUG2981" s="651"/>
      <c r="TUH2981" s="651"/>
      <c r="TUI2981" s="651"/>
      <c r="TUJ2981" s="651"/>
      <c r="TUK2981" s="651"/>
      <c r="TUL2981" s="651"/>
      <c r="TUM2981" s="651"/>
      <c r="TUN2981" s="651"/>
      <c r="TUO2981" s="651"/>
      <c r="TUP2981" s="651"/>
      <c r="TUQ2981" s="651"/>
      <c r="TUR2981" s="651"/>
      <c r="TUS2981" s="651"/>
      <c r="TUT2981" s="651"/>
      <c r="TUU2981" s="651"/>
      <c r="TUV2981" s="651"/>
      <c r="TUW2981" s="651"/>
      <c r="TUX2981" s="651"/>
      <c r="TUY2981" s="651"/>
      <c r="TUZ2981" s="651"/>
      <c r="TVA2981" s="651"/>
      <c r="TVB2981" s="651"/>
      <c r="TVC2981" s="651"/>
      <c r="TVD2981" s="651"/>
      <c r="TVE2981" s="651"/>
      <c r="TVF2981" s="651"/>
      <c r="TVG2981" s="651"/>
      <c r="TVH2981" s="651"/>
      <c r="TVI2981" s="651"/>
      <c r="TVJ2981" s="651"/>
      <c r="TVK2981" s="651"/>
      <c r="TVL2981" s="651"/>
      <c r="TVM2981" s="651"/>
      <c r="TVN2981" s="651"/>
      <c r="TVO2981" s="651"/>
      <c r="TVP2981" s="651"/>
      <c r="TVQ2981" s="651"/>
      <c r="TVR2981" s="651"/>
      <c r="TVS2981" s="651"/>
      <c r="TVT2981" s="651"/>
      <c r="TVU2981" s="651"/>
      <c r="TVV2981" s="651"/>
      <c r="TVW2981" s="651"/>
      <c r="TVX2981" s="651"/>
      <c r="TVY2981" s="651"/>
      <c r="TVZ2981" s="651"/>
      <c r="TWA2981" s="651"/>
      <c r="TWB2981" s="651"/>
      <c r="TWC2981" s="651"/>
      <c r="TWD2981" s="651"/>
      <c r="TWE2981" s="651"/>
      <c r="TWF2981" s="651"/>
      <c r="TWG2981" s="651"/>
      <c r="TWH2981" s="651"/>
      <c r="TWI2981" s="651"/>
      <c r="TWJ2981" s="651"/>
      <c r="TWK2981" s="651"/>
      <c r="TWL2981" s="651"/>
      <c r="TWM2981" s="651"/>
      <c r="TWN2981" s="651"/>
      <c r="TWO2981" s="651"/>
      <c r="TWP2981" s="651"/>
      <c r="TWQ2981" s="651"/>
      <c r="TWR2981" s="651"/>
      <c r="TWS2981" s="651"/>
      <c r="TWT2981" s="651"/>
      <c r="TWU2981" s="651"/>
      <c r="TWV2981" s="651"/>
      <c r="TWW2981" s="651"/>
      <c r="TWX2981" s="651"/>
      <c r="TWY2981" s="651"/>
      <c r="TWZ2981" s="651"/>
      <c r="TXA2981" s="651"/>
      <c r="TXB2981" s="651"/>
      <c r="TXC2981" s="651"/>
      <c r="TXD2981" s="651"/>
      <c r="TXE2981" s="651"/>
      <c r="TXF2981" s="651"/>
      <c r="TXG2981" s="651"/>
      <c r="TXH2981" s="651"/>
      <c r="TXI2981" s="651"/>
      <c r="TXJ2981" s="651"/>
      <c r="TXK2981" s="651"/>
      <c r="TXL2981" s="651"/>
      <c r="TXM2981" s="651"/>
      <c r="TXN2981" s="651"/>
      <c r="TXO2981" s="651"/>
      <c r="TXP2981" s="651"/>
      <c r="TXQ2981" s="651"/>
      <c r="TXR2981" s="651"/>
      <c r="TXS2981" s="651"/>
      <c r="TXT2981" s="651"/>
      <c r="TXU2981" s="651"/>
      <c r="TXV2981" s="651"/>
      <c r="TXW2981" s="651"/>
      <c r="TXX2981" s="651"/>
      <c r="TXY2981" s="651"/>
      <c r="TXZ2981" s="651"/>
      <c r="TYA2981" s="651"/>
      <c r="TYB2981" s="651"/>
      <c r="TYC2981" s="651"/>
      <c r="TYD2981" s="651"/>
      <c r="TYE2981" s="651"/>
      <c r="TYF2981" s="651"/>
      <c r="TYG2981" s="651"/>
      <c r="TYH2981" s="651"/>
      <c r="TYI2981" s="651"/>
      <c r="TYJ2981" s="651"/>
      <c r="TYK2981" s="651"/>
      <c r="TYL2981" s="651"/>
      <c r="TYM2981" s="651"/>
      <c r="TYN2981" s="651"/>
      <c r="TYO2981" s="651"/>
      <c r="TYP2981" s="651"/>
      <c r="TYQ2981" s="651"/>
      <c r="TYR2981" s="651"/>
      <c r="TYS2981" s="651"/>
      <c r="TYT2981" s="651"/>
      <c r="TYU2981" s="651"/>
      <c r="TYV2981" s="651"/>
      <c r="TYW2981" s="651"/>
      <c r="TYX2981" s="651"/>
      <c r="TYY2981" s="651"/>
      <c r="TYZ2981" s="651"/>
      <c r="TZA2981" s="651"/>
      <c r="TZB2981" s="651"/>
      <c r="TZC2981" s="651"/>
      <c r="TZD2981" s="651"/>
      <c r="TZE2981" s="651"/>
      <c r="TZF2981" s="651"/>
      <c r="TZG2981" s="651"/>
      <c r="TZH2981" s="651"/>
      <c r="TZI2981" s="651"/>
      <c r="TZJ2981" s="651"/>
      <c r="TZK2981" s="651"/>
      <c r="TZL2981" s="651"/>
      <c r="TZM2981" s="651"/>
      <c r="TZN2981" s="651"/>
      <c r="TZO2981" s="651"/>
      <c r="TZP2981" s="651"/>
      <c r="TZQ2981" s="651"/>
      <c r="TZR2981" s="651"/>
      <c r="TZS2981" s="651"/>
      <c r="TZT2981" s="651"/>
      <c r="TZU2981" s="651"/>
      <c r="TZV2981" s="651"/>
      <c r="TZW2981" s="651"/>
      <c r="TZX2981" s="651"/>
      <c r="TZY2981" s="651"/>
      <c r="TZZ2981" s="651"/>
      <c r="UAA2981" s="651"/>
      <c r="UAB2981" s="651"/>
      <c r="UAC2981" s="651"/>
      <c r="UAD2981" s="651"/>
      <c r="UAE2981" s="651"/>
      <c r="UAF2981" s="651"/>
      <c r="UAG2981" s="651"/>
      <c r="UAH2981" s="651"/>
      <c r="UAI2981" s="651"/>
      <c r="UAJ2981" s="651"/>
      <c r="UAK2981" s="651"/>
      <c r="UAL2981" s="651"/>
      <c r="UAM2981" s="651"/>
      <c r="UAN2981" s="651"/>
      <c r="UAO2981" s="651"/>
      <c r="UAP2981" s="651"/>
      <c r="UAQ2981" s="651"/>
      <c r="UAR2981" s="651"/>
      <c r="UAS2981" s="651"/>
      <c r="UAT2981" s="651"/>
      <c r="UAU2981" s="651"/>
      <c r="UAV2981" s="651"/>
      <c r="UAW2981" s="651"/>
      <c r="UAX2981" s="651"/>
      <c r="UAY2981" s="651"/>
      <c r="UAZ2981" s="651"/>
      <c r="UBA2981" s="651"/>
      <c r="UBB2981" s="651"/>
      <c r="UBC2981" s="651"/>
      <c r="UBD2981" s="651"/>
      <c r="UBE2981" s="651"/>
      <c r="UBF2981" s="651"/>
      <c r="UBG2981" s="651"/>
      <c r="UBH2981" s="651"/>
      <c r="UBI2981" s="651"/>
      <c r="UBJ2981" s="651"/>
      <c r="UBK2981" s="651"/>
      <c r="UBL2981" s="651"/>
      <c r="UBM2981" s="651"/>
      <c r="UBN2981" s="651"/>
      <c r="UBO2981" s="651"/>
      <c r="UBP2981" s="651"/>
      <c r="UBQ2981" s="651"/>
      <c r="UBR2981" s="651"/>
      <c r="UBS2981" s="651"/>
      <c r="UBT2981" s="651"/>
      <c r="UBU2981" s="651"/>
      <c r="UBV2981" s="651"/>
      <c r="UBW2981" s="651"/>
      <c r="UBX2981" s="651"/>
      <c r="UBY2981" s="651"/>
      <c r="UBZ2981" s="651"/>
      <c r="UCA2981" s="651"/>
      <c r="UCB2981" s="651"/>
      <c r="UCC2981" s="651"/>
      <c r="UCD2981" s="651"/>
      <c r="UCE2981" s="651"/>
      <c r="UCF2981" s="651"/>
      <c r="UCG2981" s="651"/>
      <c r="UCH2981" s="651"/>
      <c r="UCI2981" s="651"/>
      <c r="UCJ2981" s="651"/>
      <c r="UCK2981" s="651"/>
      <c r="UCL2981" s="651"/>
      <c r="UCM2981" s="651"/>
      <c r="UCN2981" s="651"/>
      <c r="UCO2981" s="651"/>
      <c r="UCP2981" s="651"/>
      <c r="UCQ2981" s="651"/>
      <c r="UCR2981" s="651"/>
      <c r="UCS2981" s="651"/>
      <c r="UCT2981" s="651"/>
      <c r="UCU2981" s="651"/>
      <c r="UCV2981" s="651"/>
      <c r="UCW2981" s="651"/>
      <c r="UCX2981" s="651"/>
      <c r="UCY2981" s="651"/>
      <c r="UCZ2981" s="651"/>
      <c r="UDA2981" s="651"/>
      <c r="UDB2981" s="651"/>
      <c r="UDC2981" s="651"/>
      <c r="UDD2981" s="651"/>
      <c r="UDE2981" s="651"/>
      <c r="UDF2981" s="651"/>
      <c r="UDG2981" s="651"/>
      <c r="UDH2981" s="651"/>
      <c r="UDI2981" s="651"/>
      <c r="UDJ2981" s="651"/>
      <c r="UDK2981" s="651"/>
      <c r="UDL2981" s="651"/>
      <c r="UDM2981" s="651"/>
      <c r="UDN2981" s="651"/>
      <c r="UDO2981" s="651"/>
      <c r="UDP2981" s="651"/>
      <c r="UDQ2981" s="651"/>
      <c r="UDR2981" s="651"/>
      <c r="UDS2981" s="651"/>
      <c r="UDT2981" s="651"/>
      <c r="UDU2981" s="651"/>
      <c r="UDV2981" s="651"/>
      <c r="UDW2981" s="651"/>
      <c r="UDX2981" s="651"/>
      <c r="UDY2981" s="651"/>
      <c r="UDZ2981" s="651"/>
      <c r="UEA2981" s="651"/>
      <c r="UEB2981" s="651"/>
      <c r="UEC2981" s="651"/>
      <c r="UED2981" s="651"/>
      <c r="UEE2981" s="651"/>
      <c r="UEF2981" s="651"/>
      <c r="UEG2981" s="651"/>
      <c r="UEH2981" s="651"/>
      <c r="UEI2981" s="651"/>
      <c r="UEJ2981" s="651"/>
      <c r="UEK2981" s="651"/>
      <c r="UEL2981" s="651"/>
      <c r="UEM2981" s="651"/>
      <c r="UEN2981" s="651"/>
      <c r="UEO2981" s="651"/>
      <c r="UEP2981" s="651"/>
      <c r="UEQ2981" s="651"/>
      <c r="UER2981" s="651"/>
      <c r="UES2981" s="651"/>
      <c r="UET2981" s="651"/>
      <c r="UEU2981" s="651"/>
      <c r="UEV2981" s="651"/>
      <c r="UEW2981" s="651"/>
      <c r="UEX2981" s="651"/>
      <c r="UEY2981" s="651"/>
      <c r="UEZ2981" s="651"/>
      <c r="UFA2981" s="651"/>
      <c r="UFB2981" s="651"/>
      <c r="UFC2981" s="651"/>
      <c r="UFD2981" s="651"/>
      <c r="UFE2981" s="651"/>
      <c r="UFF2981" s="651"/>
      <c r="UFG2981" s="651"/>
      <c r="UFH2981" s="651"/>
      <c r="UFI2981" s="651"/>
      <c r="UFJ2981" s="651"/>
      <c r="UFK2981" s="651"/>
      <c r="UFL2981" s="651"/>
      <c r="UFM2981" s="651"/>
      <c r="UFN2981" s="651"/>
      <c r="UFO2981" s="651"/>
      <c r="UFP2981" s="651"/>
      <c r="UFQ2981" s="651"/>
      <c r="UFR2981" s="651"/>
      <c r="UFS2981" s="651"/>
      <c r="UFT2981" s="651"/>
      <c r="UFU2981" s="651"/>
      <c r="UFV2981" s="651"/>
      <c r="UFW2981" s="651"/>
      <c r="UFX2981" s="651"/>
      <c r="UFY2981" s="651"/>
      <c r="UFZ2981" s="651"/>
      <c r="UGA2981" s="651"/>
      <c r="UGB2981" s="651"/>
      <c r="UGC2981" s="651"/>
      <c r="UGD2981" s="651"/>
      <c r="UGE2981" s="651"/>
      <c r="UGF2981" s="651"/>
      <c r="UGG2981" s="651"/>
      <c r="UGH2981" s="651"/>
      <c r="UGI2981" s="651"/>
      <c r="UGJ2981" s="651"/>
      <c r="UGK2981" s="651"/>
      <c r="UGL2981" s="651"/>
      <c r="UGM2981" s="651"/>
      <c r="UGN2981" s="651"/>
      <c r="UGO2981" s="651"/>
      <c r="UGP2981" s="651"/>
      <c r="UGQ2981" s="651"/>
      <c r="UGR2981" s="651"/>
      <c r="UGS2981" s="651"/>
      <c r="UGT2981" s="651"/>
      <c r="UGU2981" s="651"/>
      <c r="UGV2981" s="651"/>
      <c r="UGW2981" s="651"/>
      <c r="UGX2981" s="651"/>
      <c r="UGY2981" s="651"/>
      <c r="UGZ2981" s="651"/>
      <c r="UHA2981" s="651"/>
      <c r="UHB2981" s="651"/>
      <c r="UHC2981" s="651"/>
      <c r="UHD2981" s="651"/>
      <c r="UHE2981" s="651"/>
      <c r="UHF2981" s="651"/>
      <c r="UHG2981" s="651"/>
      <c r="UHH2981" s="651"/>
      <c r="UHI2981" s="651"/>
      <c r="UHJ2981" s="651"/>
      <c r="UHK2981" s="651"/>
      <c r="UHL2981" s="651"/>
      <c r="UHM2981" s="651"/>
      <c r="UHN2981" s="651"/>
      <c r="UHO2981" s="651"/>
      <c r="UHP2981" s="651"/>
      <c r="UHQ2981" s="651"/>
      <c r="UHR2981" s="651"/>
      <c r="UHS2981" s="651"/>
      <c r="UHT2981" s="651"/>
      <c r="UHU2981" s="651"/>
      <c r="UHV2981" s="651"/>
      <c r="UHW2981" s="651"/>
      <c r="UHX2981" s="651"/>
      <c r="UHY2981" s="651"/>
      <c r="UHZ2981" s="651"/>
      <c r="UIA2981" s="651"/>
      <c r="UIB2981" s="651"/>
      <c r="UIC2981" s="651"/>
      <c r="UID2981" s="651"/>
      <c r="UIE2981" s="651"/>
      <c r="UIF2981" s="651"/>
      <c r="UIG2981" s="651"/>
      <c r="UIH2981" s="651"/>
      <c r="UII2981" s="651"/>
      <c r="UIJ2981" s="651"/>
      <c r="UIK2981" s="651"/>
      <c r="UIL2981" s="651"/>
      <c r="UIM2981" s="651"/>
      <c r="UIN2981" s="651"/>
      <c r="UIO2981" s="651"/>
      <c r="UIP2981" s="651"/>
      <c r="UIQ2981" s="651"/>
      <c r="UIR2981" s="651"/>
      <c r="UIS2981" s="651"/>
      <c r="UIT2981" s="651"/>
      <c r="UIU2981" s="651"/>
      <c r="UIV2981" s="651"/>
      <c r="UIW2981" s="651"/>
      <c r="UIX2981" s="651"/>
      <c r="UIY2981" s="651"/>
      <c r="UIZ2981" s="651"/>
      <c r="UJA2981" s="651"/>
      <c r="UJB2981" s="651"/>
      <c r="UJC2981" s="651"/>
      <c r="UJD2981" s="651"/>
      <c r="UJE2981" s="651"/>
      <c r="UJF2981" s="651"/>
      <c r="UJG2981" s="651"/>
      <c r="UJH2981" s="651"/>
      <c r="UJI2981" s="651"/>
      <c r="UJJ2981" s="651"/>
      <c r="UJK2981" s="651"/>
      <c r="UJL2981" s="651"/>
      <c r="UJM2981" s="651"/>
      <c r="UJN2981" s="651"/>
      <c r="UJO2981" s="651"/>
      <c r="UJP2981" s="651"/>
      <c r="UJQ2981" s="651"/>
      <c r="UJR2981" s="651"/>
      <c r="UJS2981" s="651"/>
      <c r="UJT2981" s="651"/>
      <c r="UJU2981" s="651"/>
      <c r="UJV2981" s="651"/>
      <c r="UJW2981" s="651"/>
      <c r="UJX2981" s="651"/>
      <c r="UJY2981" s="651"/>
      <c r="UJZ2981" s="651"/>
      <c r="UKA2981" s="651"/>
      <c r="UKB2981" s="651"/>
      <c r="UKC2981" s="651"/>
      <c r="UKD2981" s="651"/>
      <c r="UKE2981" s="651"/>
      <c r="UKF2981" s="651"/>
      <c r="UKG2981" s="651"/>
      <c r="UKH2981" s="651"/>
      <c r="UKI2981" s="651"/>
      <c r="UKJ2981" s="651"/>
      <c r="UKK2981" s="651"/>
      <c r="UKL2981" s="651"/>
      <c r="UKM2981" s="651"/>
      <c r="UKN2981" s="651"/>
      <c r="UKO2981" s="651"/>
      <c r="UKP2981" s="651"/>
      <c r="UKQ2981" s="651"/>
      <c r="UKR2981" s="651"/>
      <c r="UKS2981" s="651"/>
      <c r="UKT2981" s="651"/>
      <c r="UKU2981" s="651"/>
      <c r="UKV2981" s="651"/>
      <c r="UKW2981" s="651"/>
      <c r="UKX2981" s="651"/>
      <c r="UKY2981" s="651"/>
      <c r="UKZ2981" s="651"/>
      <c r="ULA2981" s="651"/>
      <c r="ULB2981" s="651"/>
      <c r="ULC2981" s="651"/>
      <c r="ULD2981" s="651"/>
      <c r="ULE2981" s="651"/>
      <c r="ULF2981" s="651"/>
      <c r="ULG2981" s="651"/>
      <c r="ULH2981" s="651"/>
      <c r="ULI2981" s="651"/>
      <c r="ULJ2981" s="651"/>
      <c r="ULK2981" s="651"/>
      <c r="ULL2981" s="651"/>
      <c r="ULM2981" s="651"/>
      <c r="ULN2981" s="651"/>
      <c r="ULO2981" s="651"/>
      <c r="ULP2981" s="651"/>
      <c r="ULQ2981" s="651"/>
      <c r="ULR2981" s="651"/>
      <c r="ULS2981" s="651"/>
      <c r="ULT2981" s="651"/>
      <c r="ULU2981" s="651"/>
      <c r="ULV2981" s="651"/>
      <c r="ULW2981" s="651"/>
      <c r="ULX2981" s="651"/>
      <c r="ULY2981" s="651"/>
      <c r="ULZ2981" s="651"/>
      <c r="UMA2981" s="651"/>
      <c r="UMB2981" s="651"/>
      <c r="UMC2981" s="651"/>
      <c r="UMD2981" s="651"/>
      <c r="UME2981" s="651"/>
      <c r="UMF2981" s="651"/>
      <c r="UMG2981" s="651"/>
      <c r="UMH2981" s="651"/>
      <c r="UMI2981" s="651"/>
      <c r="UMJ2981" s="651"/>
      <c r="UMK2981" s="651"/>
      <c r="UML2981" s="651"/>
      <c r="UMM2981" s="651"/>
      <c r="UMN2981" s="651"/>
      <c r="UMO2981" s="651"/>
      <c r="UMP2981" s="651"/>
      <c r="UMQ2981" s="651"/>
      <c r="UMR2981" s="651"/>
      <c r="UMS2981" s="651"/>
      <c r="UMT2981" s="651"/>
      <c r="UMU2981" s="651"/>
      <c r="UMV2981" s="651"/>
      <c r="UMW2981" s="651"/>
      <c r="UMX2981" s="651"/>
      <c r="UMY2981" s="651"/>
      <c r="UMZ2981" s="651"/>
      <c r="UNA2981" s="651"/>
      <c r="UNB2981" s="651"/>
      <c r="UNC2981" s="651"/>
      <c r="UND2981" s="651"/>
      <c r="UNE2981" s="651"/>
      <c r="UNF2981" s="651"/>
      <c r="UNG2981" s="651"/>
      <c r="UNH2981" s="651"/>
      <c r="UNI2981" s="651"/>
      <c r="UNJ2981" s="651"/>
      <c r="UNK2981" s="651"/>
      <c r="UNL2981" s="651"/>
      <c r="UNM2981" s="651"/>
      <c r="UNN2981" s="651"/>
      <c r="UNO2981" s="651"/>
      <c r="UNP2981" s="651"/>
      <c r="UNQ2981" s="651"/>
      <c r="UNR2981" s="651"/>
      <c r="UNS2981" s="651"/>
      <c r="UNT2981" s="651"/>
      <c r="UNU2981" s="651"/>
      <c r="UNV2981" s="651"/>
      <c r="UNW2981" s="651"/>
      <c r="UNX2981" s="651"/>
      <c r="UNY2981" s="651"/>
      <c r="UNZ2981" s="651"/>
      <c r="UOA2981" s="651"/>
      <c r="UOB2981" s="651"/>
      <c r="UOC2981" s="651"/>
      <c r="UOD2981" s="651"/>
      <c r="UOE2981" s="651"/>
      <c r="UOF2981" s="651"/>
      <c r="UOG2981" s="651"/>
      <c r="UOH2981" s="651"/>
      <c r="UOI2981" s="651"/>
      <c r="UOJ2981" s="651"/>
      <c r="UOK2981" s="651"/>
      <c r="UOL2981" s="651"/>
      <c r="UOM2981" s="651"/>
      <c r="UON2981" s="651"/>
      <c r="UOO2981" s="651"/>
      <c r="UOP2981" s="651"/>
      <c r="UOQ2981" s="651"/>
      <c r="UOR2981" s="651"/>
      <c r="UOS2981" s="651"/>
      <c r="UOT2981" s="651"/>
      <c r="UOU2981" s="651"/>
      <c r="UOV2981" s="651"/>
      <c r="UOW2981" s="651"/>
      <c r="UOX2981" s="651"/>
      <c r="UOY2981" s="651"/>
      <c r="UOZ2981" s="651"/>
      <c r="UPA2981" s="651"/>
      <c r="UPB2981" s="651"/>
      <c r="UPC2981" s="651"/>
      <c r="UPD2981" s="651"/>
      <c r="UPE2981" s="651"/>
      <c r="UPF2981" s="651"/>
      <c r="UPG2981" s="651"/>
      <c r="UPH2981" s="651"/>
      <c r="UPI2981" s="651"/>
      <c r="UPJ2981" s="651"/>
      <c r="UPK2981" s="651"/>
      <c r="UPL2981" s="651"/>
      <c r="UPM2981" s="651"/>
      <c r="UPN2981" s="651"/>
      <c r="UPO2981" s="651"/>
      <c r="UPP2981" s="651"/>
      <c r="UPQ2981" s="651"/>
      <c r="UPR2981" s="651"/>
      <c r="UPS2981" s="651"/>
      <c r="UPT2981" s="651"/>
      <c r="UPU2981" s="651"/>
      <c r="UPV2981" s="651"/>
      <c r="UPW2981" s="651"/>
      <c r="UPX2981" s="651"/>
      <c r="UPY2981" s="651"/>
      <c r="UPZ2981" s="651"/>
      <c r="UQA2981" s="651"/>
      <c r="UQB2981" s="651"/>
      <c r="UQC2981" s="651"/>
      <c r="UQD2981" s="651"/>
      <c r="UQE2981" s="651"/>
      <c r="UQF2981" s="651"/>
      <c r="UQG2981" s="651"/>
      <c r="UQH2981" s="651"/>
      <c r="UQI2981" s="651"/>
      <c r="UQJ2981" s="651"/>
      <c r="UQK2981" s="651"/>
      <c r="UQL2981" s="651"/>
      <c r="UQM2981" s="651"/>
      <c r="UQN2981" s="651"/>
      <c r="UQO2981" s="651"/>
      <c r="UQP2981" s="651"/>
      <c r="UQQ2981" s="651"/>
      <c r="UQR2981" s="651"/>
      <c r="UQS2981" s="651"/>
      <c r="UQT2981" s="651"/>
      <c r="UQU2981" s="651"/>
      <c r="UQV2981" s="651"/>
      <c r="UQW2981" s="651"/>
      <c r="UQX2981" s="651"/>
      <c r="UQY2981" s="651"/>
      <c r="UQZ2981" s="651"/>
      <c r="URA2981" s="651"/>
      <c r="URB2981" s="651"/>
      <c r="URC2981" s="651"/>
      <c r="URD2981" s="651"/>
      <c r="URE2981" s="651"/>
      <c r="URF2981" s="651"/>
      <c r="URG2981" s="651"/>
      <c r="URH2981" s="651"/>
      <c r="URI2981" s="651"/>
      <c r="URJ2981" s="651"/>
      <c r="URK2981" s="651"/>
      <c r="URL2981" s="651"/>
      <c r="URM2981" s="651"/>
      <c r="URN2981" s="651"/>
      <c r="URO2981" s="651"/>
      <c r="URP2981" s="651"/>
      <c r="URQ2981" s="651"/>
      <c r="URR2981" s="651"/>
      <c r="URS2981" s="651"/>
      <c r="URT2981" s="651"/>
      <c r="URU2981" s="651"/>
      <c r="URV2981" s="651"/>
      <c r="URW2981" s="651"/>
      <c r="URX2981" s="651"/>
      <c r="URY2981" s="651"/>
      <c r="URZ2981" s="651"/>
      <c r="USA2981" s="651"/>
      <c r="USB2981" s="651"/>
      <c r="USC2981" s="651"/>
      <c r="USD2981" s="651"/>
      <c r="USE2981" s="651"/>
      <c r="USF2981" s="651"/>
      <c r="USG2981" s="651"/>
      <c r="USH2981" s="651"/>
      <c r="USI2981" s="651"/>
      <c r="USJ2981" s="651"/>
      <c r="USK2981" s="651"/>
      <c r="USL2981" s="651"/>
      <c r="USM2981" s="651"/>
      <c r="USN2981" s="651"/>
      <c r="USO2981" s="651"/>
      <c r="USP2981" s="651"/>
      <c r="USQ2981" s="651"/>
      <c r="USR2981" s="651"/>
      <c r="USS2981" s="651"/>
      <c r="UST2981" s="651"/>
      <c r="USU2981" s="651"/>
      <c r="USV2981" s="651"/>
      <c r="USW2981" s="651"/>
      <c r="USX2981" s="651"/>
      <c r="USY2981" s="651"/>
      <c r="USZ2981" s="651"/>
      <c r="UTA2981" s="651"/>
      <c r="UTB2981" s="651"/>
      <c r="UTC2981" s="651"/>
      <c r="UTD2981" s="651"/>
      <c r="UTE2981" s="651"/>
      <c r="UTF2981" s="651"/>
      <c r="UTG2981" s="651"/>
      <c r="UTH2981" s="651"/>
      <c r="UTI2981" s="651"/>
      <c r="UTJ2981" s="651"/>
      <c r="UTK2981" s="651"/>
      <c r="UTL2981" s="651"/>
      <c r="UTM2981" s="651"/>
      <c r="UTN2981" s="651"/>
      <c r="UTO2981" s="651"/>
      <c r="UTP2981" s="651"/>
      <c r="UTQ2981" s="651"/>
      <c r="UTR2981" s="651"/>
      <c r="UTS2981" s="651"/>
      <c r="UTT2981" s="651"/>
      <c r="UTU2981" s="651"/>
      <c r="UTV2981" s="651"/>
      <c r="UTW2981" s="651"/>
      <c r="UTX2981" s="651"/>
      <c r="UTY2981" s="651"/>
      <c r="UTZ2981" s="651"/>
      <c r="UUA2981" s="651"/>
      <c r="UUB2981" s="651"/>
      <c r="UUC2981" s="651"/>
      <c r="UUD2981" s="651"/>
      <c r="UUE2981" s="651"/>
      <c r="UUF2981" s="651"/>
      <c r="UUG2981" s="651"/>
      <c r="UUH2981" s="651"/>
      <c r="UUI2981" s="651"/>
      <c r="UUJ2981" s="651"/>
      <c r="UUK2981" s="651"/>
      <c r="UUL2981" s="651"/>
      <c r="UUM2981" s="651"/>
      <c r="UUN2981" s="651"/>
      <c r="UUO2981" s="651"/>
      <c r="UUP2981" s="651"/>
      <c r="UUQ2981" s="651"/>
      <c r="UUR2981" s="651"/>
      <c r="UUS2981" s="651"/>
      <c r="UUT2981" s="651"/>
      <c r="UUU2981" s="651"/>
      <c r="UUV2981" s="651"/>
      <c r="UUW2981" s="651"/>
      <c r="UUX2981" s="651"/>
      <c r="UUY2981" s="651"/>
      <c r="UUZ2981" s="651"/>
      <c r="UVA2981" s="651"/>
      <c r="UVB2981" s="651"/>
      <c r="UVC2981" s="651"/>
      <c r="UVD2981" s="651"/>
      <c r="UVE2981" s="651"/>
      <c r="UVF2981" s="651"/>
      <c r="UVG2981" s="651"/>
      <c r="UVH2981" s="651"/>
      <c r="UVI2981" s="651"/>
      <c r="UVJ2981" s="651"/>
      <c r="UVK2981" s="651"/>
      <c r="UVL2981" s="651"/>
      <c r="UVM2981" s="651"/>
      <c r="UVN2981" s="651"/>
      <c r="UVO2981" s="651"/>
      <c r="UVP2981" s="651"/>
      <c r="UVQ2981" s="651"/>
      <c r="UVR2981" s="651"/>
      <c r="UVS2981" s="651"/>
      <c r="UVT2981" s="651"/>
      <c r="UVU2981" s="651"/>
      <c r="UVV2981" s="651"/>
      <c r="UVW2981" s="651"/>
      <c r="UVX2981" s="651"/>
      <c r="UVY2981" s="651"/>
      <c r="UVZ2981" s="651"/>
      <c r="UWA2981" s="651"/>
      <c r="UWB2981" s="651"/>
      <c r="UWC2981" s="651"/>
      <c r="UWD2981" s="651"/>
      <c r="UWE2981" s="651"/>
      <c r="UWF2981" s="651"/>
      <c r="UWG2981" s="651"/>
      <c r="UWH2981" s="651"/>
      <c r="UWI2981" s="651"/>
      <c r="UWJ2981" s="651"/>
      <c r="UWK2981" s="651"/>
      <c r="UWL2981" s="651"/>
      <c r="UWM2981" s="651"/>
      <c r="UWN2981" s="651"/>
      <c r="UWO2981" s="651"/>
      <c r="UWP2981" s="651"/>
      <c r="UWQ2981" s="651"/>
      <c r="UWR2981" s="651"/>
      <c r="UWS2981" s="651"/>
      <c r="UWT2981" s="651"/>
      <c r="UWU2981" s="651"/>
      <c r="UWV2981" s="651"/>
      <c r="UWW2981" s="651"/>
      <c r="UWX2981" s="651"/>
      <c r="UWY2981" s="651"/>
      <c r="UWZ2981" s="651"/>
      <c r="UXA2981" s="651"/>
      <c r="UXB2981" s="651"/>
      <c r="UXC2981" s="651"/>
      <c r="UXD2981" s="651"/>
      <c r="UXE2981" s="651"/>
      <c r="UXF2981" s="651"/>
      <c r="UXG2981" s="651"/>
      <c r="UXH2981" s="651"/>
      <c r="UXI2981" s="651"/>
      <c r="UXJ2981" s="651"/>
      <c r="UXK2981" s="651"/>
      <c r="UXL2981" s="651"/>
      <c r="UXM2981" s="651"/>
      <c r="UXN2981" s="651"/>
      <c r="UXO2981" s="651"/>
      <c r="UXP2981" s="651"/>
      <c r="UXQ2981" s="651"/>
      <c r="UXR2981" s="651"/>
      <c r="UXS2981" s="651"/>
      <c r="UXT2981" s="651"/>
      <c r="UXU2981" s="651"/>
      <c r="UXV2981" s="651"/>
      <c r="UXW2981" s="651"/>
      <c r="UXX2981" s="651"/>
      <c r="UXY2981" s="651"/>
      <c r="UXZ2981" s="651"/>
      <c r="UYA2981" s="651"/>
      <c r="UYB2981" s="651"/>
      <c r="UYC2981" s="651"/>
      <c r="UYD2981" s="651"/>
      <c r="UYE2981" s="651"/>
      <c r="UYF2981" s="651"/>
      <c r="UYG2981" s="651"/>
      <c r="UYH2981" s="651"/>
      <c r="UYI2981" s="651"/>
      <c r="UYJ2981" s="651"/>
      <c r="UYK2981" s="651"/>
      <c r="UYL2981" s="651"/>
      <c r="UYM2981" s="651"/>
      <c r="UYN2981" s="651"/>
      <c r="UYO2981" s="651"/>
      <c r="UYP2981" s="651"/>
      <c r="UYQ2981" s="651"/>
      <c r="UYR2981" s="651"/>
      <c r="UYS2981" s="651"/>
      <c r="UYT2981" s="651"/>
      <c r="UYU2981" s="651"/>
      <c r="UYV2981" s="651"/>
      <c r="UYW2981" s="651"/>
      <c r="UYX2981" s="651"/>
      <c r="UYY2981" s="651"/>
      <c r="UYZ2981" s="651"/>
      <c r="UZA2981" s="651"/>
      <c r="UZB2981" s="651"/>
      <c r="UZC2981" s="651"/>
      <c r="UZD2981" s="651"/>
      <c r="UZE2981" s="651"/>
      <c r="UZF2981" s="651"/>
      <c r="UZG2981" s="651"/>
      <c r="UZH2981" s="651"/>
      <c r="UZI2981" s="651"/>
      <c r="UZJ2981" s="651"/>
      <c r="UZK2981" s="651"/>
      <c r="UZL2981" s="651"/>
      <c r="UZM2981" s="651"/>
      <c r="UZN2981" s="651"/>
      <c r="UZO2981" s="651"/>
      <c r="UZP2981" s="651"/>
      <c r="UZQ2981" s="651"/>
      <c r="UZR2981" s="651"/>
      <c r="UZS2981" s="651"/>
      <c r="UZT2981" s="651"/>
      <c r="UZU2981" s="651"/>
      <c r="UZV2981" s="651"/>
      <c r="UZW2981" s="651"/>
      <c r="UZX2981" s="651"/>
      <c r="UZY2981" s="651"/>
      <c r="UZZ2981" s="651"/>
      <c r="VAA2981" s="651"/>
      <c r="VAB2981" s="651"/>
      <c r="VAC2981" s="651"/>
      <c r="VAD2981" s="651"/>
      <c r="VAE2981" s="651"/>
      <c r="VAF2981" s="651"/>
      <c r="VAG2981" s="651"/>
      <c r="VAH2981" s="651"/>
      <c r="VAI2981" s="651"/>
      <c r="VAJ2981" s="651"/>
      <c r="VAK2981" s="651"/>
      <c r="VAL2981" s="651"/>
      <c r="VAM2981" s="651"/>
      <c r="VAN2981" s="651"/>
      <c r="VAO2981" s="651"/>
      <c r="VAP2981" s="651"/>
      <c r="VAQ2981" s="651"/>
      <c r="VAR2981" s="651"/>
      <c r="VAS2981" s="651"/>
      <c r="VAT2981" s="651"/>
      <c r="VAU2981" s="651"/>
      <c r="VAV2981" s="651"/>
      <c r="VAW2981" s="651"/>
      <c r="VAX2981" s="651"/>
      <c r="VAY2981" s="651"/>
      <c r="VAZ2981" s="651"/>
      <c r="VBA2981" s="651"/>
      <c r="VBB2981" s="651"/>
      <c r="VBC2981" s="651"/>
      <c r="VBD2981" s="651"/>
      <c r="VBE2981" s="651"/>
      <c r="VBF2981" s="651"/>
      <c r="VBG2981" s="651"/>
      <c r="VBH2981" s="651"/>
      <c r="VBI2981" s="651"/>
      <c r="VBJ2981" s="651"/>
      <c r="VBK2981" s="651"/>
      <c r="VBL2981" s="651"/>
      <c r="VBM2981" s="651"/>
      <c r="VBN2981" s="651"/>
      <c r="VBO2981" s="651"/>
      <c r="VBP2981" s="651"/>
      <c r="VBQ2981" s="651"/>
      <c r="VBR2981" s="651"/>
      <c r="VBS2981" s="651"/>
      <c r="VBT2981" s="651"/>
      <c r="VBU2981" s="651"/>
      <c r="VBV2981" s="651"/>
      <c r="VBW2981" s="651"/>
      <c r="VBX2981" s="651"/>
      <c r="VBY2981" s="651"/>
      <c r="VBZ2981" s="651"/>
      <c r="VCA2981" s="651"/>
      <c r="VCB2981" s="651"/>
      <c r="VCC2981" s="651"/>
      <c r="VCD2981" s="651"/>
      <c r="VCE2981" s="651"/>
      <c r="VCF2981" s="651"/>
      <c r="VCG2981" s="651"/>
      <c r="VCH2981" s="651"/>
      <c r="VCI2981" s="651"/>
      <c r="VCJ2981" s="651"/>
      <c r="VCK2981" s="651"/>
      <c r="VCL2981" s="651"/>
      <c r="VCM2981" s="651"/>
      <c r="VCN2981" s="651"/>
      <c r="VCO2981" s="651"/>
      <c r="VCP2981" s="651"/>
      <c r="VCQ2981" s="651"/>
      <c r="VCR2981" s="651"/>
      <c r="VCS2981" s="651"/>
      <c r="VCT2981" s="651"/>
      <c r="VCU2981" s="651"/>
      <c r="VCV2981" s="651"/>
      <c r="VCW2981" s="651"/>
      <c r="VCX2981" s="651"/>
      <c r="VCY2981" s="651"/>
      <c r="VCZ2981" s="651"/>
      <c r="VDA2981" s="651"/>
      <c r="VDB2981" s="651"/>
      <c r="VDC2981" s="651"/>
      <c r="VDD2981" s="651"/>
      <c r="VDE2981" s="651"/>
      <c r="VDF2981" s="651"/>
      <c r="VDG2981" s="651"/>
      <c r="VDH2981" s="651"/>
      <c r="VDI2981" s="651"/>
      <c r="VDJ2981" s="651"/>
      <c r="VDK2981" s="651"/>
      <c r="VDL2981" s="651"/>
      <c r="VDM2981" s="651"/>
      <c r="VDN2981" s="651"/>
      <c r="VDO2981" s="651"/>
      <c r="VDP2981" s="651"/>
      <c r="VDQ2981" s="651"/>
      <c r="VDR2981" s="651"/>
      <c r="VDS2981" s="651"/>
      <c r="VDT2981" s="651"/>
      <c r="VDU2981" s="651"/>
      <c r="VDV2981" s="651"/>
      <c r="VDW2981" s="651"/>
      <c r="VDX2981" s="651"/>
      <c r="VDY2981" s="651"/>
      <c r="VDZ2981" s="651"/>
      <c r="VEA2981" s="651"/>
      <c r="VEB2981" s="651"/>
      <c r="VEC2981" s="651"/>
      <c r="VED2981" s="651"/>
      <c r="VEE2981" s="651"/>
      <c r="VEF2981" s="651"/>
      <c r="VEG2981" s="651"/>
      <c r="VEH2981" s="651"/>
      <c r="VEI2981" s="651"/>
      <c r="VEJ2981" s="651"/>
      <c r="VEK2981" s="651"/>
      <c r="VEL2981" s="651"/>
      <c r="VEM2981" s="651"/>
      <c r="VEN2981" s="651"/>
      <c r="VEO2981" s="651"/>
      <c r="VEP2981" s="651"/>
      <c r="VEQ2981" s="651"/>
      <c r="VER2981" s="651"/>
      <c r="VES2981" s="651"/>
      <c r="VET2981" s="651"/>
      <c r="VEU2981" s="651"/>
      <c r="VEV2981" s="651"/>
      <c r="VEW2981" s="651"/>
      <c r="VEX2981" s="651"/>
      <c r="VEY2981" s="651"/>
      <c r="VEZ2981" s="651"/>
      <c r="VFA2981" s="651"/>
      <c r="VFB2981" s="651"/>
      <c r="VFC2981" s="651"/>
      <c r="VFD2981" s="651"/>
      <c r="VFE2981" s="651"/>
      <c r="VFF2981" s="651"/>
      <c r="VFG2981" s="651"/>
      <c r="VFH2981" s="651"/>
      <c r="VFI2981" s="651"/>
      <c r="VFJ2981" s="651"/>
      <c r="VFK2981" s="651"/>
      <c r="VFL2981" s="651"/>
      <c r="VFM2981" s="651"/>
      <c r="VFN2981" s="651"/>
      <c r="VFO2981" s="651"/>
      <c r="VFP2981" s="651"/>
      <c r="VFQ2981" s="651"/>
      <c r="VFR2981" s="651"/>
      <c r="VFS2981" s="651"/>
      <c r="VFT2981" s="651"/>
      <c r="VFU2981" s="651"/>
      <c r="VFV2981" s="651"/>
      <c r="VFW2981" s="651"/>
      <c r="VFX2981" s="651"/>
      <c r="VFY2981" s="651"/>
      <c r="VFZ2981" s="651"/>
      <c r="VGA2981" s="651"/>
      <c r="VGB2981" s="651"/>
      <c r="VGC2981" s="651"/>
      <c r="VGD2981" s="651"/>
      <c r="VGE2981" s="651"/>
      <c r="VGF2981" s="651"/>
      <c r="VGG2981" s="651"/>
      <c r="VGH2981" s="651"/>
      <c r="VGI2981" s="651"/>
      <c r="VGJ2981" s="651"/>
      <c r="VGK2981" s="651"/>
      <c r="VGL2981" s="651"/>
      <c r="VGM2981" s="651"/>
      <c r="VGN2981" s="651"/>
      <c r="VGO2981" s="651"/>
      <c r="VGP2981" s="651"/>
      <c r="VGQ2981" s="651"/>
      <c r="VGR2981" s="651"/>
      <c r="VGS2981" s="651"/>
      <c r="VGT2981" s="651"/>
      <c r="VGU2981" s="651"/>
      <c r="VGV2981" s="651"/>
      <c r="VGW2981" s="651"/>
      <c r="VGX2981" s="651"/>
      <c r="VGY2981" s="651"/>
      <c r="VGZ2981" s="651"/>
      <c r="VHA2981" s="651"/>
      <c r="VHB2981" s="651"/>
      <c r="VHC2981" s="651"/>
      <c r="VHD2981" s="651"/>
      <c r="VHE2981" s="651"/>
      <c r="VHF2981" s="651"/>
      <c r="VHG2981" s="651"/>
      <c r="VHH2981" s="651"/>
      <c r="VHI2981" s="651"/>
      <c r="VHJ2981" s="651"/>
      <c r="VHK2981" s="651"/>
      <c r="VHL2981" s="651"/>
      <c r="VHM2981" s="651"/>
      <c r="VHN2981" s="651"/>
      <c r="VHO2981" s="651"/>
      <c r="VHP2981" s="651"/>
      <c r="VHQ2981" s="651"/>
      <c r="VHR2981" s="651"/>
      <c r="VHS2981" s="651"/>
      <c r="VHT2981" s="651"/>
      <c r="VHU2981" s="651"/>
      <c r="VHV2981" s="651"/>
      <c r="VHW2981" s="651"/>
      <c r="VHX2981" s="651"/>
      <c r="VHY2981" s="651"/>
      <c r="VHZ2981" s="651"/>
      <c r="VIA2981" s="651"/>
      <c r="VIB2981" s="651"/>
      <c r="VIC2981" s="651"/>
      <c r="VID2981" s="651"/>
      <c r="VIE2981" s="651"/>
      <c r="VIF2981" s="651"/>
      <c r="VIG2981" s="651"/>
      <c r="VIH2981" s="651"/>
      <c r="VII2981" s="651"/>
      <c r="VIJ2981" s="651"/>
      <c r="VIK2981" s="651"/>
      <c r="VIL2981" s="651"/>
      <c r="VIM2981" s="651"/>
      <c r="VIN2981" s="651"/>
      <c r="VIO2981" s="651"/>
      <c r="VIP2981" s="651"/>
      <c r="VIQ2981" s="651"/>
      <c r="VIR2981" s="651"/>
      <c r="VIS2981" s="651"/>
      <c r="VIT2981" s="651"/>
      <c r="VIU2981" s="651"/>
      <c r="VIV2981" s="651"/>
      <c r="VIW2981" s="651"/>
      <c r="VIX2981" s="651"/>
      <c r="VIY2981" s="651"/>
      <c r="VIZ2981" s="651"/>
      <c r="VJA2981" s="651"/>
      <c r="VJB2981" s="651"/>
      <c r="VJC2981" s="651"/>
      <c r="VJD2981" s="651"/>
      <c r="VJE2981" s="651"/>
      <c r="VJF2981" s="651"/>
      <c r="VJG2981" s="651"/>
      <c r="VJH2981" s="651"/>
      <c r="VJI2981" s="651"/>
      <c r="VJJ2981" s="651"/>
      <c r="VJK2981" s="651"/>
      <c r="VJL2981" s="651"/>
      <c r="VJM2981" s="651"/>
      <c r="VJN2981" s="651"/>
      <c r="VJO2981" s="651"/>
      <c r="VJP2981" s="651"/>
      <c r="VJQ2981" s="651"/>
      <c r="VJR2981" s="651"/>
      <c r="VJS2981" s="651"/>
      <c r="VJT2981" s="651"/>
      <c r="VJU2981" s="651"/>
      <c r="VJV2981" s="651"/>
      <c r="VJW2981" s="651"/>
      <c r="VJX2981" s="651"/>
      <c r="VJY2981" s="651"/>
      <c r="VJZ2981" s="651"/>
      <c r="VKA2981" s="651"/>
      <c r="VKB2981" s="651"/>
      <c r="VKC2981" s="651"/>
      <c r="VKD2981" s="651"/>
      <c r="VKE2981" s="651"/>
      <c r="VKF2981" s="651"/>
      <c r="VKG2981" s="651"/>
      <c r="VKH2981" s="651"/>
      <c r="VKI2981" s="651"/>
      <c r="VKJ2981" s="651"/>
      <c r="VKK2981" s="651"/>
      <c r="VKL2981" s="651"/>
      <c r="VKM2981" s="651"/>
      <c r="VKN2981" s="651"/>
      <c r="VKO2981" s="651"/>
      <c r="VKP2981" s="651"/>
      <c r="VKQ2981" s="651"/>
      <c r="VKR2981" s="651"/>
      <c r="VKS2981" s="651"/>
      <c r="VKT2981" s="651"/>
      <c r="VKU2981" s="651"/>
      <c r="VKV2981" s="651"/>
      <c r="VKW2981" s="651"/>
      <c r="VKX2981" s="651"/>
      <c r="VKY2981" s="651"/>
      <c r="VKZ2981" s="651"/>
      <c r="VLA2981" s="651"/>
      <c r="VLB2981" s="651"/>
      <c r="VLC2981" s="651"/>
      <c r="VLD2981" s="651"/>
      <c r="VLE2981" s="651"/>
      <c r="VLF2981" s="651"/>
      <c r="VLG2981" s="651"/>
      <c r="VLH2981" s="651"/>
      <c r="VLI2981" s="651"/>
      <c r="VLJ2981" s="651"/>
      <c r="VLK2981" s="651"/>
      <c r="VLL2981" s="651"/>
      <c r="VLM2981" s="651"/>
      <c r="VLN2981" s="651"/>
      <c r="VLO2981" s="651"/>
      <c r="VLP2981" s="651"/>
      <c r="VLQ2981" s="651"/>
      <c r="VLR2981" s="651"/>
      <c r="VLS2981" s="651"/>
      <c r="VLT2981" s="651"/>
      <c r="VLU2981" s="651"/>
      <c r="VLV2981" s="651"/>
      <c r="VLW2981" s="651"/>
      <c r="VLX2981" s="651"/>
      <c r="VLY2981" s="651"/>
      <c r="VLZ2981" s="651"/>
      <c r="VMA2981" s="651"/>
      <c r="VMB2981" s="651"/>
      <c r="VMC2981" s="651"/>
      <c r="VMD2981" s="651"/>
      <c r="VME2981" s="651"/>
      <c r="VMF2981" s="651"/>
      <c r="VMG2981" s="651"/>
      <c r="VMH2981" s="651"/>
      <c r="VMI2981" s="651"/>
      <c r="VMJ2981" s="651"/>
      <c r="VMK2981" s="651"/>
      <c r="VML2981" s="651"/>
      <c r="VMM2981" s="651"/>
      <c r="VMN2981" s="651"/>
      <c r="VMO2981" s="651"/>
      <c r="VMP2981" s="651"/>
      <c r="VMQ2981" s="651"/>
      <c r="VMR2981" s="651"/>
      <c r="VMS2981" s="651"/>
      <c r="VMT2981" s="651"/>
      <c r="VMU2981" s="651"/>
      <c r="VMV2981" s="651"/>
      <c r="VMW2981" s="651"/>
      <c r="VMX2981" s="651"/>
      <c r="VMY2981" s="651"/>
      <c r="VMZ2981" s="651"/>
      <c r="VNA2981" s="651"/>
      <c r="VNB2981" s="651"/>
      <c r="VNC2981" s="651"/>
      <c r="VND2981" s="651"/>
      <c r="VNE2981" s="651"/>
      <c r="VNF2981" s="651"/>
      <c r="VNG2981" s="651"/>
      <c r="VNH2981" s="651"/>
      <c r="VNI2981" s="651"/>
      <c r="VNJ2981" s="651"/>
      <c r="VNK2981" s="651"/>
      <c r="VNL2981" s="651"/>
      <c r="VNM2981" s="651"/>
      <c r="VNN2981" s="651"/>
      <c r="VNO2981" s="651"/>
      <c r="VNP2981" s="651"/>
      <c r="VNQ2981" s="651"/>
      <c r="VNR2981" s="651"/>
      <c r="VNS2981" s="651"/>
      <c r="VNT2981" s="651"/>
      <c r="VNU2981" s="651"/>
      <c r="VNV2981" s="651"/>
      <c r="VNW2981" s="651"/>
      <c r="VNX2981" s="651"/>
      <c r="VNY2981" s="651"/>
      <c r="VNZ2981" s="651"/>
      <c r="VOA2981" s="651"/>
      <c r="VOB2981" s="651"/>
      <c r="VOC2981" s="651"/>
      <c r="VOD2981" s="651"/>
      <c r="VOE2981" s="651"/>
      <c r="VOF2981" s="651"/>
      <c r="VOG2981" s="651"/>
      <c r="VOH2981" s="651"/>
      <c r="VOI2981" s="651"/>
      <c r="VOJ2981" s="651"/>
      <c r="VOK2981" s="651"/>
      <c r="VOL2981" s="651"/>
      <c r="VOM2981" s="651"/>
      <c r="VON2981" s="651"/>
      <c r="VOO2981" s="651"/>
      <c r="VOP2981" s="651"/>
      <c r="VOQ2981" s="651"/>
      <c r="VOR2981" s="651"/>
      <c r="VOS2981" s="651"/>
      <c r="VOT2981" s="651"/>
      <c r="VOU2981" s="651"/>
      <c r="VOV2981" s="651"/>
      <c r="VOW2981" s="651"/>
      <c r="VOX2981" s="651"/>
      <c r="VOY2981" s="651"/>
      <c r="VOZ2981" s="651"/>
      <c r="VPA2981" s="651"/>
      <c r="VPB2981" s="651"/>
      <c r="VPC2981" s="651"/>
      <c r="VPD2981" s="651"/>
      <c r="VPE2981" s="651"/>
      <c r="VPF2981" s="651"/>
      <c r="VPG2981" s="651"/>
      <c r="VPH2981" s="651"/>
      <c r="VPI2981" s="651"/>
      <c r="VPJ2981" s="651"/>
      <c r="VPK2981" s="651"/>
      <c r="VPL2981" s="651"/>
      <c r="VPM2981" s="651"/>
      <c r="VPN2981" s="651"/>
      <c r="VPO2981" s="651"/>
      <c r="VPP2981" s="651"/>
      <c r="VPQ2981" s="651"/>
      <c r="VPR2981" s="651"/>
      <c r="VPS2981" s="651"/>
      <c r="VPT2981" s="651"/>
      <c r="VPU2981" s="651"/>
      <c r="VPV2981" s="651"/>
      <c r="VPW2981" s="651"/>
      <c r="VPX2981" s="651"/>
      <c r="VPY2981" s="651"/>
      <c r="VPZ2981" s="651"/>
      <c r="VQA2981" s="651"/>
      <c r="VQB2981" s="651"/>
      <c r="VQC2981" s="651"/>
      <c r="VQD2981" s="651"/>
      <c r="VQE2981" s="651"/>
      <c r="VQF2981" s="651"/>
      <c r="VQG2981" s="651"/>
      <c r="VQH2981" s="651"/>
      <c r="VQI2981" s="651"/>
      <c r="VQJ2981" s="651"/>
      <c r="VQK2981" s="651"/>
      <c r="VQL2981" s="651"/>
      <c r="VQM2981" s="651"/>
      <c r="VQN2981" s="651"/>
      <c r="VQO2981" s="651"/>
      <c r="VQP2981" s="651"/>
      <c r="VQQ2981" s="651"/>
      <c r="VQR2981" s="651"/>
      <c r="VQS2981" s="651"/>
      <c r="VQT2981" s="651"/>
      <c r="VQU2981" s="651"/>
      <c r="VQV2981" s="651"/>
      <c r="VQW2981" s="651"/>
      <c r="VQX2981" s="651"/>
      <c r="VQY2981" s="651"/>
      <c r="VQZ2981" s="651"/>
      <c r="VRA2981" s="651"/>
      <c r="VRB2981" s="651"/>
      <c r="VRC2981" s="651"/>
      <c r="VRD2981" s="651"/>
      <c r="VRE2981" s="651"/>
      <c r="VRF2981" s="651"/>
      <c r="VRG2981" s="651"/>
      <c r="VRH2981" s="651"/>
      <c r="VRI2981" s="651"/>
      <c r="VRJ2981" s="651"/>
      <c r="VRK2981" s="651"/>
      <c r="VRL2981" s="651"/>
      <c r="VRM2981" s="651"/>
      <c r="VRN2981" s="651"/>
      <c r="VRO2981" s="651"/>
      <c r="VRP2981" s="651"/>
      <c r="VRQ2981" s="651"/>
      <c r="VRR2981" s="651"/>
      <c r="VRS2981" s="651"/>
      <c r="VRT2981" s="651"/>
      <c r="VRU2981" s="651"/>
      <c r="VRV2981" s="651"/>
      <c r="VRW2981" s="651"/>
      <c r="VRX2981" s="651"/>
      <c r="VRY2981" s="651"/>
      <c r="VRZ2981" s="651"/>
      <c r="VSA2981" s="651"/>
      <c r="VSB2981" s="651"/>
      <c r="VSC2981" s="651"/>
      <c r="VSD2981" s="651"/>
      <c r="VSE2981" s="651"/>
      <c r="VSF2981" s="651"/>
      <c r="VSG2981" s="651"/>
      <c r="VSH2981" s="651"/>
      <c r="VSI2981" s="651"/>
      <c r="VSJ2981" s="651"/>
      <c r="VSK2981" s="651"/>
      <c r="VSL2981" s="651"/>
      <c r="VSM2981" s="651"/>
      <c r="VSN2981" s="651"/>
      <c r="VSO2981" s="651"/>
      <c r="VSP2981" s="651"/>
      <c r="VSQ2981" s="651"/>
      <c r="VSR2981" s="651"/>
      <c r="VSS2981" s="651"/>
      <c r="VST2981" s="651"/>
      <c r="VSU2981" s="651"/>
      <c r="VSV2981" s="651"/>
      <c r="VSW2981" s="651"/>
      <c r="VSX2981" s="651"/>
      <c r="VSY2981" s="651"/>
      <c r="VSZ2981" s="651"/>
      <c r="VTA2981" s="651"/>
      <c r="VTB2981" s="651"/>
      <c r="VTC2981" s="651"/>
      <c r="VTD2981" s="651"/>
      <c r="VTE2981" s="651"/>
      <c r="VTF2981" s="651"/>
      <c r="VTG2981" s="651"/>
      <c r="VTH2981" s="651"/>
      <c r="VTI2981" s="651"/>
      <c r="VTJ2981" s="651"/>
      <c r="VTK2981" s="651"/>
      <c r="VTL2981" s="651"/>
      <c r="VTM2981" s="651"/>
      <c r="VTN2981" s="651"/>
      <c r="VTO2981" s="651"/>
      <c r="VTP2981" s="651"/>
      <c r="VTQ2981" s="651"/>
      <c r="VTR2981" s="651"/>
      <c r="VTS2981" s="651"/>
      <c r="VTT2981" s="651"/>
      <c r="VTU2981" s="651"/>
      <c r="VTV2981" s="651"/>
      <c r="VTW2981" s="651"/>
      <c r="VTX2981" s="651"/>
      <c r="VTY2981" s="651"/>
      <c r="VTZ2981" s="651"/>
      <c r="VUA2981" s="651"/>
      <c r="VUB2981" s="651"/>
      <c r="VUC2981" s="651"/>
      <c r="VUD2981" s="651"/>
      <c r="VUE2981" s="651"/>
      <c r="VUF2981" s="651"/>
      <c r="VUG2981" s="651"/>
      <c r="VUH2981" s="651"/>
      <c r="VUI2981" s="651"/>
      <c r="VUJ2981" s="651"/>
      <c r="VUK2981" s="651"/>
      <c r="VUL2981" s="651"/>
      <c r="VUM2981" s="651"/>
      <c r="VUN2981" s="651"/>
      <c r="VUO2981" s="651"/>
      <c r="VUP2981" s="651"/>
      <c r="VUQ2981" s="651"/>
      <c r="VUR2981" s="651"/>
      <c r="VUS2981" s="651"/>
      <c r="VUT2981" s="651"/>
      <c r="VUU2981" s="651"/>
      <c r="VUV2981" s="651"/>
      <c r="VUW2981" s="651"/>
      <c r="VUX2981" s="651"/>
      <c r="VUY2981" s="651"/>
      <c r="VUZ2981" s="651"/>
      <c r="VVA2981" s="651"/>
      <c r="VVB2981" s="651"/>
      <c r="VVC2981" s="651"/>
      <c r="VVD2981" s="651"/>
      <c r="VVE2981" s="651"/>
      <c r="VVF2981" s="651"/>
      <c r="VVG2981" s="651"/>
      <c r="VVH2981" s="651"/>
      <c r="VVI2981" s="651"/>
      <c r="VVJ2981" s="651"/>
      <c r="VVK2981" s="651"/>
      <c r="VVL2981" s="651"/>
      <c r="VVM2981" s="651"/>
      <c r="VVN2981" s="651"/>
      <c r="VVO2981" s="651"/>
      <c r="VVP2981" s="651"/>
      <c r="VVQ2981" s="651"/>
      <c r="VVR2981" s="651"/>
      <c r="VVS2981" s="651"/>
      <c r="VVT2981" s="651"/>
      <c r="VVU2981" s="651"/>
      <c r="VVV2981" s="651"/>
      <c r="VVW2981" s="651"/>
      <c r="VVX2981" s="651"/>
      <c r="VVY2981" s="651"/>
      <c r="VVZ2981" s="651"/>
      <c r="VWA2981" s="651"/>
      <c r="VWB2981" s="651"/>
      <c r="VWC2981" s="651"/>
      <c r="VWD2981" s="651"/>
      <c r="VWE2981" s="651"/>
      <c r="VWF2981" s="651"/>
      <c r="VWG2981" s="651"/>
      <c r="VWH2981" s="651"/>
      <c r="VWI2981" s="651"/>
      <c r="VWJ2981" s="651"/>
      <c r="VWK2981" s="651"/>
      <c r="VWL2981" s="651"/>
      <c r="VWM2981" s="651"/>
      <c r="VWN2981" s="651"/>
      <c r="VWO2981" s="651"/>
      <c r="VWP2981" s="651"/>
      <c r="VWQ2981" s="651"/>
      <c r="VWR2981" s="651"/>
      <c r="VWS2981" s="651"/>
      <c r="VWT2981" s="651"/>
      <c r="VWU2981" s="651"/>
      <c r="VWV2981" s="651"/>
      <c r="VWW2981" s="651"/>
      <c r="VWX2981" s="651"/>
      <c r="VWY2981" s="651"/>
      <c r="VWZ2981" s="651"/>
      <c r="VXA2981" s="651"/>
      <c r="VXB2981" s="651"/>
      <c r="VXC2981" s="651"/>
      <c r="VXD2981" s="651"/>
      <c r="VXE2981" s="651"/>
      <c r="VXF2981" s="651"/>
      <c r="VXG2981" s="651"/>
      <c r="VXH2981" s="651"/>
      <c r="VXI2981" s="651"/>
      <c r="VXJ2981" s="651"/>
      <c r="VXK2981" s="651"/>
      <c r="VXL2981" s="651"/>
      <c r="VXM2981" s="651"/>
      <c r="VXN2981" s="651"/>
      <c r="VXO2981" s="651"/>
      <c r="VXP2981" s="651"/>
      <c r="VXQ2981" s="651"/>
      <c r="VXR2981" s="651"/>
      <c r="VXS2981" s="651"/>
      <c r="VXT2981" s="651"/>
      <c r="VXU2981" s="651"/>
      <c r="VXV2981" s="651"/>
      <c r="VXW2981" s="651"/>
      <c r="VXX2981" s="651"/>
      <c r="VXY2981" s="651"/>
      <c r="VXZ2981" s="651"/>
      <c r="VYA2981" s="651"/>
      <c r="VYB2981" s="651"/>
      <c r="VYC2981" s="651"/>
      <c r="VYD2981" s="651"/>
      <c r="VYE2981" s="651"/>
      <c r="VYF2981" s="651"/>
      <c r="VYG2981" s="651"/>
      <c r="VYH2981" s="651"/>
      <c r="VYI2981" s="651"/>
      <c r="VYJ2981" s="651"/>
      <c r="VYK2981" s="651"/>
      <c r="VYL2981" s="651"/>
      <c r="VYM2981" s="651"/>
      <c r="VYN2981" s="651"/>
      <c r="VYO2981" s="651"/>
      <c r="VYP2981" s="651"/>
      <c r="VYQ2981" s="651"/>
      <c r="VYR2981" s="651"/>
      <c r="VYS2981" s="651"/>
      <c r="VYT2981" s="651"/>
      <c r="VYU2981" s="651"/>
      <c r="VYV2981" s="651"/>
      <c r="VYW2981" s="651"/>
      <c r="VYX2981" s="651"/>
      <c r="VYY2981" s="651"/>
      <c r="VYZ2981" s="651"/>
      <c r="VZA2981" s="651"/>
      <c r="VZB2981" s="651"/>
      <c r="VZC2981" s="651"/>
      <c r="VZD2981" s="651"/>
      <c r="VZE2981" s="651"/>
      <c r="VZF2981" s="651"/>
      <c r="VZG2981" s="651"/>
      <c r="VZH2981" s="651"/>
      <c r="VZI2981" s="651"/>
      <c r="VZJ2981" s="651"/>
      <c r="VZK2981" s="651"/>
      <c r="VZL2981" s="651"/>
      <c r="VZM2981" s="651"/>
      <c r="VZN2981" s="651"/>
      <c r="VZO2981" s="651"/>
      <c r="VZP2981" s="651"/>
      <c r="VZQ2981" s="651"/>
      <c r="VZR2981" s="651"/>
      <c r="VZS2981" s="651"/>
      <c r="VZT2981" s="651"/>
      <c r="VZU2981" s="651"/>
      <c r="VZV2981" s="651"/>
      <c r="VZW2981" s="651"/>
      <c r="VZX2981" s="651"/>
      <c r="VZY2981" s="651"/>
      <c r="VZZ2981" s="651"/>
      <c r="WAA2981" s="651"/>
      <c r="WAB2981" s="651"/>
      <c r="WAC2981" s="651"/>
      <c r="WAD2981" s="651"/>
      <c r="WAE2981" s="651"/>
      <c r="WAF2981" s="651"/>
      <c r="WAG2981" s="651"/>
      <c r="WAH2981" s="651"/>
      <c r="WAI2981" s="651"/>
      <c r="WAJ2981" s="651"/>
      <c r="WAK2981" s="651"/>
      <c r="WAL2981" s="651"/>
      <c r="WAM2981" s="651"/>
      <c r="WAN2981" s="651"/>
      <c r="WAO2981" s="651"/>
      <c r="WAP2981" s="651"/>
      <c r="WAQ2981" s="651"/>
      <c r="WAR2981" s="651"/>
      <c r="WAS2981" s="651"/>
      <c r="WAT2981" s="651"/>
      <c r="WAU2981" s="651"/>
      <c r="WAV2981" s="651"/>
      <c r="WAW2981" s="651"/>
      <c r="WAX2981" s="651"/>
      <c r="WAY2981" s="651"/>
      <c r="WAZ2981" s="651"/>
      <c r="WBA2981" s="651"/>
      <c r="WBB2981" s="651"/>
      <c r="WBC2981" s="651"/>
      <c r="WBD2981" s="651"/>
      <c r="WBE2981" s="651"/>
      <c r="WBF2981" s="651"/>
      <c r="WBG2981" s="651"/>
      <c r="WBH2981" s="651"/>
      <c r="WBI2981" s="651"/>
      <c r="WBJ2981" s="651"/>
      <c r="WBK2981" s="651"/>
      <c r="WBL2981" s="651"/>
      <c r="WBM2981" s="651"/>
      <c r="WBN2981" s="651"/>
      <c r="WBO2981" s="651"/>
      <c r="WBP2981" s="651"/>
      <c r="WBQ2981" s="651"/>
      <c r="WBR2981" s="651"/>
      <c r="WBS2981" s="651"/>
      <c r="WBT2981" s="651"/>
      <c r="WBU2981" s="651"/>
      <c r="WBV2981" s="651"/>
      <c r="WBW2981" s="651"/>
      <c r="WBX2981" s="651"/>
      <c r="WBY2981" s="651"/>
      <c r="WBZ2981" s="651"/>
      <c r="WCA2981" s="651"/>
      <c r="WCB2981" s="651"/>
      <c r="WCC2981" s="651"/>
      <c r="WCD2981" s="651"/>
      <c r="WCE2981" s="651"/>
      <c r="WCF2981" s="651"/>
      <c r="WCG2981" s="651"/>
      <c r="WCH2981" s="651"/>
      <c r="WCI2981" s="651"/>
      <c r="WCJ2981" s="651"/>
      <c r="WCK2981" s="651"/>
      <c r="WCL2981" s="651"/>
      <c r="WCM2981" s="651"/>
      <c r="WCN2981" s="651"/>
      <c r="WCO2981" s="651"/>
      <c r="WCP2981" s="651"/>
      <c r="WCQ2981" s="651"/>
      <c r="WCR2981" s="651"/>
      <c r="WCS2981" s="651"/>
      <c r="WCT2981" s="651"/>
      <c r="WCU2981" s="651"/>
      <c r="WCV2981" s="651"/>
      <c r="WCW2981" s="651"/>
      <c r="WCX2981" s="651"/>
      <c r="WCY2981" s="651"/>
      <c r="WCZ2981" s="651"/>
      <c r="WDA2981" s="651"/>
      <c r="WDB2981" s="651"/>
      <c r="WDC2981" s="651"/>
      <c r="WDD2981" s="651"/>
      <c r="WDE2981" s="651"/>
      <c r="WDF2981" s="651"/>
      <c r="WDG2981" s="651"/>
      <c r="WDH2981" s="651"/>
      <c r="WDI2981" s="651"/>
      <c r="WDJ2981" s="651"/>
      <c r="WDK2981" s="651"/>
      <c r="WDL2981" s="651"/>
      <c r="WDM2981" s="651"/>
      <c r="WDN2981" s="651"/>
      <c r="WDO2981" s="651"/>
      <c r="WDP2981" s="651"/>
      <c r="WDQ2981" s="651"/>
      <c r="WDR2981" s="651"/>
      <c r="WDS2981" s="651"/>
      <c r="WDT2981" s="651"/>
      <c r="WDU2981" s="651"/>
      <c r="WDV2981" s="651"/>
      <c r="WDW2981" s="651"/>
      <c r="WDX2981" s="651"/>
      <c r="WDY2981" s="651"/>
      <c r="WDZ2981" s="651"/>
      <c r="WEA2981" s="651"/>
      <c r="WEB2981" s="651"/>
      <c r="WEC2981" s="651"/>
      <c r="WED2981" s="651"/>
      <c r="WEE2981" s="651"/>
      <c r="WEF2981" s="651"/>
      <c r="WEG2981" s="651"/>
      <c r="WEH2981" s="651"/>
      <c r="WEI2981" s="651"/>
      <c r="WEJ2981" s="651"/>
      <c r="WEK2981" s="651"/>
      <c r="WEL2981" s="651"/>
      <c r="WEM2981" s="651"/>
      <c r="WEN2981" s="651"/>
      <c r="WEO2981" s="651"/>
      <c r="WEP2981" s="651"/>
      <c r="WEQ2981" s="651"/>
      <c r="WER2981" s="651"/>
      <c r="WES2981" s="651"/>
      <c r="WET2981" s="651"/>
      <c r="WEU2981" s="651"/>
      <c r="WEV2981" s="651"/>
      <c r="WEW2981" s="651"/>
      <c r="WEX2981" s="651"/>
      <c r="WEY2981" s="651"/>
      <c r="WEZ2981" s="651"/>
      <c r="WFA2981" s="651"/>
      <c r="WFB2981" s="651"/>
      <c r="WFC2981" s="651"/>
      <c r="WFD2981" s="651"/>
      <c r="WFE2981" s="651"/>
      <c r="WFF2981" s="651"/>
      <c r="WFG2981" s="651"/>
      <c r="WFH2981" s="651"/>
      <c r="WFI2981" s="651"/>
      <c r="WFJ2981" s="651"/>
      <c r="WFK2981" s="651"/>
      <c r="WFL2981" s="651"/>
      <c r="WFM2981" s="651"/>
      <c r="WFN2981" s="651"/>
      <c r="WFO2981" s="651"/>
      <c r="WFP2981" s="651"/>
      <c r="WFQ2981" s="651"/>
      <c r="WFR2981" s="651"/>
      <c r="WFS2981" s="651"/>
      <c r="WFT2981" s="651"/>
      <c r="WFU2981" s="651"/>
      <c r="WFV2981" s="651"/>
      <c r="WFW2981" s="651"/>
      <c r="WFX2981" s="651"/>
      <c r="WFY2981" s="651"/>
      <c r="WFZ2981" s="651"/>
      <c r="WGA2981" s="651"/>
      <c r="WGB2981" s="651"/>
      <c r="WGC2981" s="651"/>
      <c r="WGD2981" s="651"/>
      <c r="WGE2981" s="651"/>
      <c r="WGF2981" s="651"/>
      <c r="WGG2981" s="651"/>
      <c r="WGH2981" s="651"/>
      <c r="WGI2981" s="651"/>
      <c r="WGJ2981" s="651"/>
      <c r="WGK2981" s="651"/>
      <c r="WGL2981" s="651"/>
      <c r="WGM2981" s="651"/>
      <c r="WGN2981" s="651"/>
      <c r="WGO2981" s="651"/>
      <c r="WGP2981" s="651"/>
      <c r="WGQ2981" s="651"/>
      <c r="WGR2981" s="651"/>
      <c r="WGS2981" s="651"/>
      <c r="WGT2981" s="651"/>
      <c r="WGU2981" s="651"/>
      <c r="WGV2981" s="651"/>
      <c r="WGW2981" s="651"/>
      <c r="WGX2981" s="651"/>
      <c r="WGY2981" s="651"/>
      <c r="WGZ2981" s="651"/>
      <c r="WHA2981" s="651"/>
      <c r="WHB2981" s="651"/>
      <c r="WHC2981" s="651"/>
      <c r="WHD2981" s="651"/>
      <c r="WHE2981" s="651"/>
      <c r="WHF2981" s="651"/>
      <c r="WHG2981" s="651"/>
      <c r="WHH2981" s="651"/>
      <c r="WHI2981" s="651"/>
      <c r="WHJ2981" s="651"/>
      <c r="WHK2981" s="651"/>
      <c r="WHL2981" s="651"/>
      <c r="WHM2981" s="651"/>
      <c r="WHN2981" s="651"/>
      <c r="WHO2981" s="651"/>
      <c r="WHP2981" s="651"/>
      <c r="WHQ2981" s="651"/>
      <c r="WHR2981" s="651"/>
      <c r="WHS2981" s="651"/>
      <c r="WHT2981" s="651"/>
      <c r="WHU2981" s="651"/>
      <c r="WHV2981" s="651"/>
      <c r="WHW2981" s="651"/>
      <c r="WHX2981" s="651"/>
      <c r="WHY2981" s="651"/>
      <c r="WHZ2981" s="651"/>
      <c r="WIA2981" s="651"/>
      <c r="WIB2981" s="651"/>
      <c r="WIC2981" s="651"/>
      <c r="WID2981" s="651"/>
      <c r="WIE2981" s="651"/>
      <c r="WIF2981" s="651"/>
      <c r="WIG2981" s="651"/>
      <c r="WIH2981" s="651"/>
      <c r="WII2981" s="651"/>
      <c r="WIJ2981" s="651"/>
      <c r="WIK2981" s="651"/>
      <c r="WIL2981" s="651"/>
      <c r="WIM2981" s="651"/>
      <c r="WIN2981" s="651"/>
      <c r="WIO2981" s="651"/>
      <c r="WIP2981" s="651"/>
      <c r="WIQ2981" s="651"/>
      <c r="WIR2981" s="651"/>
      <c r="WIS2981" s="651"/>
      <c r="WIT2981" s="651"/>
      <c r="WIU2981" s="651"/>
      <c r="WIV2981" s="651"/>
      <c r="WIW2981" s="651"/>
      <c r="WIX2981" s="651"/>
      <c r="WIY2981" s="651"/>
      <c r="WIZ2981" s="651"/>
      <c r="WJA2981" s="651"/>
      <c r="WJB2981" s="651"/>
      <c r="WJC2981" s="651"/>
      <c r="WJD2981" s="651"/>
      <c r="WJE2981" s="651"/>
      <c r="WJF2981" s="651"/>
      <c r="WJG2981" s="651"/>
      <c r="WJH2981" s="651"/>
      <c r="WJI2981" s="651"/>
      <c r="WJJ2981" s="651"/>
      <c r="WJK2981" s="651"/>
      <c r="WJL2981" s="651"/>
      <c r="WJM2981" s="651"/>
      <c r="WJN2981" s="651"/>
      <c r="WJO2981" s="651"/>
      <c r="WJP2981" s="651"/>
      <c r="WJQ2981" s="651"/>
      <c r="WJR2981" s="651"/>
      <c r="WJS2981" s="651"/>
      <c r="WJT2981" s="651"/>
      <c r="WJU2981" s="651"/>
      <c r="WJV2981" s="651"/>
      <c r="WJW2981" s="651"/>
      <c r="WJX2981" s="651"/>
      <c r="WJY2981" s="651"/>
      <c r="WJZ2981" s="651"/>
      <c r="WKA2981" s="651"/>
      <c r="WKB2981" s="651"/>
      <c r="WKC2981" s="651"/>
      <c r="WKD2981" s="651"/>
      <c r="WKE2981" s="651"/>
      <c r="WKF2981" s="651"/>
      <c r="WKG2981" s="651"/>
      <c r="WKH2981" s="651"/>
      <c r="WKI2981" s="651"/>
      <c r="WKJ2981" s="651"/>
      <c r="WKK2981" s="651"/>
      <c r="WKL2981" s="651"/>
      <c r="WKM2981" s="651"/>
      <c r="WKN2981" s="651"/>
      <c r="WKO2981" s="651"/>
      <c r="WKP2981" s="651"/>
      <c r="WKQ2981" s="651"/>
      <c r="WKR2981" s="651"/>
      <c r="WKS2981" s="651"/>
      <c r="WKT2981" s="651"/>
      <c r="WKU2981" s="651"/>
      <c r="WKV2981" s="651"/>
      <c r="WKW2981" s="651"/>
      <c r="WKX2981" s="651"/>
      <c r="WKY2981" s="651"/>
      <c r="WKZ2981" s="651"/>
      <c r="WLA2981" s="651"/>
      <c r="WLB2981" s="651"/>
      <c r="WLC2981" s="651"/>
      <c r="WLD2981" s="651"/>
      <c r="WLE2981" s="651"/>
      <c r="WLF2981" s="651"/>
      <c r="WLG2981" s="651"/>
      <c r="WLH2981" s="651"/>
      <c r="WLI2981" s="651"/>
      <c r="WLJ2981" s="651"/>
      <c r="WLK2981" s="651"/>
      <c r="WLL2981" s="651"/>
      <c r="WLM2981" s="651"/>
      <c r="WLN2981" s="651"/>
      <c r="WLO2981" s="651"/>
      <c r="WLP2981" s="651"/>
      <c r="WLQ2981" s="651"/>
      <c r="WLR2981" s="651"/>
      <c r="WLS2981" s="651"/>
      <c r="WLT2981" s="651"/>
      <c r="WLU2981" s="651"/>
      <c r="WLV2981" s="651"/>
      <c r="WLW2981" s="651"/>
      <c r="WLX2981" s="651"/>
      <c r="WLY2981" s="651"/>
      <c r="WLZ2981" s="651"/>
      <c r="WMA2981" s="651"/>
      <c r="WMB2981" s="651"/>
      <c r="WMC2981" s="651"/>
      <c r="WMD2981" s="651"/>
      <c r="WME2981" s="651"/>
      <c r="WMF2981" s="651"/>
      <c r="WMG2981" s="651"/>
      <c r="WMH2981" s="651"/>
      <c r="WMI2981" s="651"/>
      <c r="WMJ2981" s="651"/>
      <c r="WMK2981" s="651"/>
      <c r="WML2981" s="651"/>
      <c r="WMM2981" s="651"/>
      <c r="WMN2981" s="651"/>
      <c r="WMO2981" s="651"/>
      <c r="WMP2981" s="651"/>
      <c r="WMQ2981" s="651"/>
      <c r="WMR2981" s="651"/>
      <c r="WMS2981" s="651"/>
      <c r="WMT2981" s="651"/>
      <c r="WMU2981" s="651"/>
      <c r="WMV2981" s="651"/>
      <c r="WMW2981" s="651"/>
      <c r="WMX2981" s="651"/>
      <c r="WMY2981" s="651"/>
      <c r="WMZ2981" s="651"/>
      <c r="WNA2981" s="651"/>
      <c r="WNB2981" s="651"/>
      <c r="WNC2981" s="651"/>
      <c r="WND2981" s="651"/>
      <c r="WNE2981" s="651"/>
      <c r="WNF2981" s="651"/>
      <c r="WNG2981" s="651"/>
      <c r="WNH2981" s="651"/>
      <c r="WNI2981" s="651"/>
      <c r="WNJ2981" s="651"/>
      <c r="WNK2981" s="651"/>
      <c r="WNL2981" s="651"/>
      <c r="WNM2981" s="651"/>
      <c r="WNN2981" s="651"/>
      <c r="WNO2981" s="651"/>
      <c r="WNP2981" s="651"/>
      <c r="WNQ2981" s="651"/>
      <c r="WNR2981" s="651"/>
      <c r="WNS2981" s="651"/>
      <c r="WNT2981" s="651"/>
      <c r="WNU2981" s="651"/>
      <c r="WNV2981" s="651"/>
      <c r="WNW2981" s="651"/>
      <c r="WNX2981" s="651"/>
      <c r="WNY2981" s="651"/>
      <c r="WNZ2981" s="651"/>
      <c r="WOA2981" s="651"/>
      <c r="WOB2981" s="651"/>
      <c r="WOC2981" s="651"/>
      <c r="WOD2981" s="651"/>
      <c r="WOE2981" s="651"/>
      <c r="WOF2981" s="651"/>
      <c r="WOG2981" s="651"/>
      <c r="WOH2981" s="651"/>
      <c r="WOI2981" s="651"/>
      <c r="WOJ2981" s="651"/>
      <c r="WOK2981" s="651"/>
      <c r="WOL2981" s="651"/>
      <c r="WOM2981" s="651"/>
      <c r="WON2981" s="651"/>
      <c r="WOO2981" s="651"/>
      <c r="WOP2981" s="651"/>
      <c r="WOQ2981" s="651"/>
      <c r="WOR2981" s="651"/>
      <c r="WOS2981" s="651"/>
      <c r="WOT2981" s="651"/>
      <c r="WOU2981" s="651"/>
      <c r="WOV2981" s="651"/>
      <c r="WOW2981" s="651"/>
      <c r="WOX2981" s="651"/>
      <c r="WOY2981" s="651"/>
      <c r="WOZ2981" s="651"/>
      <c r="WPA2981" s="651"/>
      <c r="WPB2981" s="651"/>
      <c r="WPC2981" s="651"/>
      <c r="WPD2981" s="651"/>
      <c r="WPE2981" s="651"/>
      <c r="WPF2981" s="651"/>
      <c r="WPG2981" s="651"/>
      <c r="WPH2981" s="651"/>
      <c r="WPI2981" s="651"/>
      <c r="WPJ2981" s="651"/>
      <c r="WPK2981" s="651"/>
      <c r="WPL2981" s="651"/>
      <c r="WPM2981" s="651"/>
      <c r="WPN2981" s="651"/>
      <c r="WPO2981" s="651"/>
      <c r="WPP2981" s="651"/>
      <c r="WPQ2981" s="651"/>
      <c r="WPR2981" s="651"/>
      <c r="WPS2981" s="651"/>
      <c r="WPT2981" s="651"/>
      <c r="WPU2981" s="651"/>
      <c r="WPV2981" s="651"/>
      <c r="WPW2981" s="651"/>
      <c r="WPX2981" s="651"/>
      <c r="WPY2981" s="651"/>
      <c r="WPZ2981" s="651"/>
      <c r="WQA2981" s="651"/>
      <c r="WQB2981" s="651"/>
      <c r="WQC2981" s="651"/>
      <c r="WQD2981" s="651"/>
      <c r="WQE2981" s="651"/>
      <c r="WQF2981" s="651"/>
      <c r="WQG2981" s="651"/>
      <c r="WQH2981" s="651"/>
      <c r="WQI2981" s="651"/>
      <c r="WQJ2981" s="651"/>
      <c r="WQK2981" s="651"/>
      <c r="WQL2981" s="651"/>
      <c r="WQM2981" s="651"/>
      <c r="WQN2981" s="651"/>
      <c r="WQO2981" s="651"/>
      <c r="WQP2981" s="651"/>
      <c r="WQQ2981" s="651"/>
      <c r="WQR2981" s="651"/>
      <c r="WQS2981" s="651"/>
      <c r="WQT2981" s="651"/>
      <c r="WQU2981" s="651"/>
      <c r="WQV2981" s="651"/>
      <c r="WQW2981" s="651"/>
      <c r="WQX2981" s="651"/>
      <c r="WQY2981" s="651"/>
      <c r="WQZ2981" s="651"/>
      <c r="WRA2981" s="651"/>
      <c r="WRB2981" s="651"/>
      <c r="WRC2981" s="651"/>
      <c r="WRD2981" s="651"/>
      <c r="WRE2981" s="651"/>
      <c r="WRF2981" s="651"/>
      <c r="WRG2981" s="651"/>
      <c r="WRH2981" s="651"/>
      <c r="WRI2981" s="651"/>
      <c r="WRJ2981" s="651"/>
      <c r="WRK2981" s="651"/>
      <c r="WRL2981" s="651"/>
      <c r="WRM2981" s="651"/>
      <c r="WRN2981" s="651"/>
      <c r="WRO2981" s="651"/>
      <c r="WRP2981" s="651"/>
      <c r="WRQ2981" s="651"/>
      <c r="WRR2981" s="651"/>
      <c r="WRS2981" s="651"/>
      <c r="WRT2981" s="651"/>
      <c r="WRU2981" s="651"/>
      <c r="WRV2981" s="651"/>
      <c r="WRW2981" s="651"/>
      <c r="WRX2981" s="651"/>
      <c r="WRY2981" s="651"/>
      <c r="WRZ2981" s="651"/>
      <c r="WSA2981" s="651"/>
      <c r="WSB2981" s="651"/>
      <c r="WSC2981" s="651"/>
      <c r="WSD2981" s="651"/>
      <c r="WSE2981" s="651"/>
      <c r="WSF2981" s="651"/>
      <c r="WSG2981" s="651"/>
      <c r="WSH2981" s="651"/>
      <c r="WSI2981" s="651"/>
      <c r="WSJ2981" s="651"/>
      <c r="WSK2981" s="651"/>
      <c r="WSL2981" s="651"/>
      <c r="WSM2981" s="651"/>
      <c r="WSN2981" s="651"/>
      <c r="WSO2981" s="651"/>
      <c r="WSP2981" s="651"/>
      <c r="WSQ2981" s="651"/>
      <c r="WSR2981" s="651"/>
      <c r="WSS2981" s="651"/>
      <c r="WST2981" s="651"/>
      <c r="WSU2981" s="651"/>
      <c r="WSV2981" s="651"/>
      <c r="WSW2981" s="651"/>
      <c r="WSX2981" s="651"/>
      <c r="WSY2981" s="651"/>
      <c r="WSZ2981" s="651"/>
      <c r="WTA2981" s="651"/>
      <c r="WTB2981" s="651"/>
      <c r="WTC2981" s="651"/>
      <c r="WTD2981" s="651"/>
      <c r="WTE2981" s="651"/>
      <c r="WTF2981" s="651"/>
      <c r="WTG2981" s="651"/>
      <c r="WTH2981" s="651"/>
      <c r="WTI2981" s="651"/>
      <c r="WTJ2981" s="651"/>
      <c r="WTK2981" s="651"/>
      <c r="WTL2981" s="651"/>
      <c r="WTM2981" s="651"/>
      <c r="WTN2981" s="651"/>
      <c r="WTO2981" s="651"/>
      <c r="WTP2981" s="651"/>
      <c r="WTQ2981" s="651"/>
      <c r="WTR2981" s="651"/>
      <c r="WTS2981" s="651"/>
      <c r="WTT2981" s="651"/>
      <c r="WTU2981" s="651"/>
      <c r="WTV2981" s="651"/>
      <c r="WTW2981" s="651"/>
      <c r="WTX2981" s="651"/>
      <c r="WTY2981" s="651"/>
      <c r="WTZ2981" s="651"/>
      <c r="WUA2981" s="651"/>
      <c r="WUB2981" s="651"/>
      <c r="WUC2981" s="651"/>
      <c r="WUD2981" s="651"/>
      <c r="WUE2981" s="651"/>
      <c r="WUF2981" s="651"/>
      <c r="WUG2981" s="651"/>
      <c r="WUH2981" s="651"/>
      <c r="WUI2981" s="651"/>
      <c r="WUJ2981" s="651"/>
      <c r="WUK2981" s="651"/>
      <c r="WUL2981" s="651"/>
      <c r="WUM2981" s="651"/>
      <c r="WUN2981" s="651"/>
      <c r="WUO2981" s="651"/>
      <c r="WUP2981" s="651"/>
      <c r="WUQ2981" s="651"/>
      <c r="WUR2981" s="651"/>
      <c r="WUS2981" s="651"/>
      <c r="WUT2981" s="651"/>
      <c r="WUU2981" s="651"/>
      <c r="WUV2981" s="651"/>
      <c r="WUW2981" s="651"/>
      <c r="WUX2981" s="651"/>
      <c r="WUY2981" s="651"/>
      <c r="WUZ2981" s="651"/>
      <c r="WVA2981" s="651"/>
      <c r="WVB2981" s="651"/>
      <c r="WVC2981" s="651"/>
      <c r="WVD2981" s="651"/>
      <c r="WVE2981" s="651"/>
      <c r="WVF2981" s="651"/>
      <c r="WVG2981" s="651"/>
      <c r="WVH2981" s="651"/>
      <c r="WVI2981" s="651"/>
      <c r="WVJ2981" s="651"/>
      <c r="WVK2981" s="651"/>
      <c r="WVL2981" s="651"/>
      <c r="WVM2981" s="651"/>
      <c r="WVN2981" s="651"/>
      <c r="WVO2981" s="651"/>
      <c r="WVP2981" s="651"/>
      <c r="WVQ2981" s="651"/>
      <c r="WVR2981" s="651"/>
      <c r="WVS2981" s="651"/>
      <c r="WVT2981" s="651"/>
      <c r="WVU2981" s="651"/>
      <c r="WVV2981" s="651"/>
      <c r="WVW2981" s="651"/>
      <c r="WVX2981" s="651"/>
      <c r="WVY2981" s="651"/>
      <c r="WVZ2981" s="651"/>
      <c r="WWA2981" s="651"/>
      <c r="WWB2981" s="651"/>
      <c r="WWC2981" s="651"/>
      <c r="WWD2981" s="651"/>
      <c r="WWE2981" s="651"/>
      <c r="WWF2981" s="651"/>
      <c r="WWG2981" s="651"/>
      <c r="WWH2981" s="651"/>
      <c r="WWI2981" s="651"/>
      <c r="WWJ2981" s="651"/>
      <c r="WWK2981" s="651"/>
      <c r="WWL2981" s="651"/>
      <c r="WWM2981" s="651"/>
      <c r="WWN2981" s="651"/>
      <c r="WWO2981" s="651"/>
      <c r="WWP2981" s="651"/>
      <c r="WWQ2981" s="651"/>
      <c r="WWR2981" s="651"/>
      <c r="WWS2981" s="651"/>
      <c r="WWT2981" s="651"/>
      <c r="WWU2981" s="651"/>
      <c r="WWV2981" s="651"/>
      <c r="WWW2981" s="651"/>
      <c r="WWX2981" s="651"/>
      <c r="WWY2981" s="651"/>
      <c r="WWZ2981" s="651"/>
      <c r="WXA2981" s="651"/>
      <c r="WXB2981" s="651"/>
      <c r="WXC2981" s="651"/>
      <c r="WXD2981" s="651"/>
      <c r="WXE2981" s="651"/>
      <c r="WXF2981" s="651"/>
      <c r="WXG2981" s="651"/>
      <c r="WXH2981" s="651"/>
      <c r="WXI2981" s="651"/>
      <c r="WXJ2981" s="651"/>
      <c r="WXK2981" s="651"/>
      <c r="WXL2981" s="651"/>
      <c r="WXM2981" s="651"/>
      <c r="WXN2981" s="651"/>
      <c r="WXO2981" s="651"/>
      <c r="WXP2981" s="651"/>
      <c r="WXQ2981" s="651"/>
      <c r="WXR2981" s="651"/>
      <c r="WXS2981" s="651"/>
      <c r="WXT2981" s="651"/>
      <c r="WXU2981" s="651"/>
      <c r="WXV2981" s="651"/>
      <c r="WXW2981" s="651"/>
      <c r="WXX2981" s="651"/>
      <c r="WXY2981" s="651"/>
      <c r="WXZ2981" s="651"/>
      <c r="WYA2981" s="651"/>
      <c r="WYB2981" s="651"/>
      <c r="WYC2981" s="651"/>
      <c r="WYD2981" s="651"/>
      <c r="WYE2981" s="651"/>
      <c r="WYF2981" s="651"/>
      <c r="WYG2981" s="651"/>
      <c r="WYH2981" s="651"/>
      <c r="WYI2981" s="651"/>
      <c r="WYJ2981" s="651"/>
      <c r="WYK2981" s="651"/>
      <c r="WYL2981" s="651"/>
      <c r="WYM2981" s="651"/>
      <c r="WYN2981" s="651"/>
      <c r="WYO2981" s="651"/>
      <c r="WYP2981" s="651"/>
      <c r="WYQ2981" s="651"/>
      <c r="WYR2981" s="651"/>
      <c r="WYS2981" s="651"/>
      <c r="WYT2981" s="651"/>
      <c r="WYU2981" s="651"/>
      <c r="WYV2981" s="651"/>
      <c r="WYW2981" s="651"/>
      <c r="WYX2981" s="651"/>
      <c r="WYY2981" s="651"/>
      <c r="WYZ2981" s="651"/>
      <c r="WZA2981" s="651"/>
      <c r="WZB2981" s="651"/>
      <c r="WZC2981" s="651"/>
      <c r="WZD2981" s="651"/>
      <c r="WZE2981" s="651"/>
      <c r="WZF2981" s="651"/>
      <c r="WZG2981" s="651"/>
      <c r="WZH2981" s="651"/>
      <c r="WZI2981" s="651"/>
      <c r="WZJ2981" s="651"/>
      <c r="WZK2981" s="651"/>
      <c r="WZL2981" s="651"/>
      <c r="WZM2981" s="651"/>
      <c r="WZN2981" s="651"/>
      <c r="WZO2981" s="651"/>
      <c r="WZP2981" s="651"/>
      <c r="WZQ2981" s="651"/>
      <c r="WZR2981" s="651"/>
      <c r="WZS2981" s="651"/>
      <c r="WZT2981" s="651"/>
      <c r="WZU2981" s="651"/>
      <c r="WZV2981" s="651"/>
      <c r="WZW2981" s="651"/>
      <c r="WZX2981" s="651"/>
      <c r="WZY2981" s="651"/>
      <c r="WZZ2981" s="651"/>
      <c r="XAA2981" s="651"/>
      <c r="XAB2981" s="651"/>
      <c r="XAC2981" s="651"/>
      <c r="XAD2981" s="651"/>
      <c r="XAE2981" s="651"/>
      <c r="XAF2981" s="651"/>
      <c r="XAG2981" s="651"/>
      <c r="XAH2981" s="651"/>
      <c r="XAI2981" s="651"/>
      <c r="XAJ2981" s="651"/>
      <c r="XAK2981" s="651"/>
      <c r="XAL2981" s="651"/>
      <c r="XAM2981" s="651"/>
      <c r="XAN2981" s="651"/>
      <c r="XAO2981" s="651"/>
      <c r="XAP2981" s="651"/>
      <c r="XAQ2981" s="651"/>
      <c r="XAR2981" s="651"/>
      <c r="XAS2981" s="651"/>
      <c r="XAT2981" s="651"/>
      <c r="XAU2981" s="651"/>
      <c r="XAV2981" s="651"/>
      <c r="XAW2981" s="651"/>
      <c r="XAX2981" s="651"/>
      <c r="XAY2981" s="651"/>
      <c r="XAZ2981" s="651"/>
      <c r="XBA2981" s="651"/>
      <c r="XBB2981" s="651"/>
      <c r="XBC2981" s="651"/>
      <c r="XBD2981" s="651"/>
      <c r="XBE2981" s="651"/>
      <c r="XBF2981" s="651"/>
      <c r="XBG2981" s="651"/>
      <c r="XBH2981" s="651"/>
      <c r="XBI2981" s="651"/>
      <c r="XBJ2981" s="651"/>
      <c r="XBK2981" s="651"/>
      <c r="XBL2981" s="651"/>
      <c r="XBM2981" s="651"/>
      <c r="XBN2981" s="651"/>
      <c r="XBO2981" s="651"/>
      <c r="XBP2981" s="651"/>
      <c r="XBQ2981" s="651"/>
      <c r="XBR2981" s="651"/>
      <c r="XBS2981" s="651"/>
      <c r="XBT2981" s="651"/>
      <c r="XBU2981" s="651"/>
      <c r="XBV2981" s="651"/>
      <c r="XBW2981" s="651"/>
      <c r="XBX2981" s="651"/>
      <c r="XBY2981" s="651"/>
      <c r="XBZ2981" s="651"/>
      <c r="XCA2981" s="651"/>
      <c r="XCB2981" s="651"/>
      <c r="XCC2981" s="651"/>
      <c r="XCD2981" s="651"/>
      <c r="XCE2981" s="651"/>
      <c r="XCF2981" s="651"/>
      <c r="XCG2981" s="651"/>
      <c r="XCH2981" s="651"/>
      <c r="XCI2981" s="651"/>
      <c r="XCJ2981" s="651"/>
      <c r="XCK2981" s="651"/>
      <c r="XCL2981" s="651"/>
      <c r="XCM2981" s="651"/>
      <c r="XCN2981" s="651"/>
      <c r="XCO2981" s="651"/>
      <c r="XCP2981" s="651"/>
      <c r="XCQ2981" s="651"/>
      <c r="XCR2981" s="651"/>
      <c r="XCS2981" s="651"/>
      <c r="XCT2981" s="651"/>
      <c r="XCU2981" s="651"/>
      <c r="XCV2981" s="651"/>
      <c r="XCW2981" s="651"/>
      <c r="XCX2981" s="651"/>
      <c r="XCY2981" s="651"/>
      <c r="XCZ2981" s="651"/>
      <c r="XDA2981" s="651"/>
      <c r="XDB2981" s="651"/>
      <c r="XDC2981" s="651"/>
      <c r="XDD2981" s="651"/>
      <c r="XDE2981" s="651"/>
      <c r="XDF2981" s="651"/>
      <c r="XDG2981" s="651"/>
      <c r="XDH2981" s="651"/>
      <c r="XDI2981" s="651"/>
      <c r="XDJ2981" s="651"/>
      <c r="XDK2981" s="651"/>
      <c r="XDL2981" s="651"/>
      <c r="XDM2981" s="651"/>
      <c r="XDN2981" s="651"/>
      <c r="XDO2981" s="651"/>
      <c r="XDP2981" s="651"/>
      <c r="XDQ2981" s="651"/>
      <c r="XDR2981" s="651"/>
      <c r="XDS2981" s="651"/>
      <c r="XDT2981" s="651"/>
      <c r="XDU2981" s="651"/>
      <c r="XDV2981" s="651"/>
      <c r="XDW2981" s="651"/>
      <c r="XDX2981" s="651"/>
      <c r="XDY2981" s="651"/>
      <c r="XDZ2981" s="651"/>
      <c r="XEA2981" s="651"/>
      <c r="XEB2981" s="651"/>
      <c r="XEC2981" s="651"/>
      <c r="XED2981" s="651"/>
      <c r="XEE2981" s="651"/>
      <c r="XEF2981" s="651"/>
      <c r="XEG2981" s="651"/>
      <c r="XEH2981" s="651"/>
      <c r="XEI2981" s="651"/>
      <c r="XEJ2981" s="651"/>
      <c r="XEK2981" s="651"/>
      <c r="XEL2981" s="651"/>
      <c r="XEM2981" s="651"/>
      <c r="XEN2981" s="651"/>
      <c r="XEO2981" s="651"/>
      <c r="XEP2981" s="651"/>
      <c r="XEQ2981" s="651"/>
      <c r="XER2981" s="651"/>
      <c r="XES2981" s="651"/>
      <c r="XET2981" s="651"/>
      <c r="XEU2981" s="651"/>
      <c r="XEV2981" s="651"/>
      <c r="XEW2981" s="651"/>
      <c r="XEX2981" s="651"/>
      <c r="XEY2981" s="651"/>
      <c r="XEZ2981" s="651"/>
      <c r="XFA2981" s="651"/>
      <c r="XFB2981" s="651"/>
      <c r="XFC2981" s="651"/>
      <c r="XFD2981" s="651"/>
    </row>
    <row r="2982" spans="1:16384">
      <c r="A2982" s="1065"/>
      <c r="B2982" s="651"/>
      <c r="C2982" s="643" t="s">
        <v>7190</v>
      </c>
      <c r="D2982" s="643" t="s">
        <v>518</v>
      </c>
      <c r="E2982" s="649" t="s">
        <v>149</v>
      </c>
      <c r="F2982" s="649" t="s">
        <v>121</v>
      </c>
      <c r="G2982" s="646">
        <v>200</v>
      </c>
      <c r="H2982" s="646">
        <v>200</v>
      </c>
      <c r="I2982" s="14">
        <v>1</v>
      </c>
      <c r="J2982" s="651"/>
      <c r="K2982" s="651"/>
      <c r="L2982" s="651"/>
      <c r="M2982" s="651"/>
      <c r="N2982" s="651"/>
      <c r="O2982" s="651"/>
      <c r="P2982" s="651"/>
      <c r="Q2982" s="651"/>
      <c r="R2982" s="651"/>
      <c r="S2982" s="651"/>
      <c r="T2982" s="651"/>
      <c r="U2982" s="651"/>
      <c r="V2982" s="651"/>
      <c r="W2982" s="651"/>
      <c r="X2982" s="651"/>
      <c r="Y2982" s="651"/>
      <c r="Z2982" s="651"/>
      <c r="AA2982" s="651"/>
      <c r="AB2982" s="651"/>
      <c r="AC2982" s="651"/>
      <c r="AD2982" s="651"/>
      <c r="AE2982" s="651"/>
      <c r="AF2982" s="651"/>
      <c r="AG2982" s="651"/>
      <c r="AH2982" s="651"/>
      <c r="AI2982" s="651"/>
      <c r="AJ2982" s="651"/>
      <c r="AK2982" s="651"/>
      <c r="AL2982" s="651"/>
      <c r="AM2982" s="651"/>
      <c r="AN2982" s="651"/>
      <c r="AO2982" s="651"/>
      <c r="AP2982" s="651"/>
      <c r="AQ2982" s="651"/>
      <c r="AR2982" s="651"/>
      <c r="AS2982" s="651"/>
      <c r="AT2982" s="651"/>
      <c r="AU2982" s="651"/>
      <c r="AV2982" s="651"/>
      <c r="AW2982" s="651"/>
      <c r="AX2982" s="651"/>
      <c r="AY2982" s="651"/>
      <c r="AZ2982" s="651"/>
      <c r="BA2982" s="651"/>
      <c r="BB2982" s="651"/>
      <c r="BC2982" s="651"/>
      <c r="BD2982" s="651"/>
      <c r="BE2982" s="651"/>
      <c r="BF2982" s="651"/>
      <c r="BG2982" s="651"/>
      <c r="BH2982" s="651"/>
      <c r="BI2982" s="651"/>
      <c r="BJ2982" s="651"/>
      <c r="BK2982" s="651"/>
      <c r="BL2982" s="651"/>
      <c r="BM2982" s="651"/>
      <c r="BN2982" s="651"/>
      <c r="BO2982" s="651"/>
      <c r="BP2982" s="651"/>
      <c r="BQ2982" s="651"/>
      <c r="BR2982" s="651"/>
      <c r="BS2982" s="651"/>
      <c r="BT2982" s="651"/>
      <c r="BU2982" s="651"/>
      <c r="BV2982" s="651"/>
      <c r="BW2982" s="651"/>
      <c r="BX2982" s="651"/>
      <c r="BY2982" s="651"/>
      <c r="BZ2982" s="651"/>
      <c r="CA2982" s="651"/>
      <c r="CB2982" s="651"/>
      <c r="CC2982" s="651"/>
      <c r="CD2982" s="651"/>
      <c r="CE2982" s="651"/>
      <c r="CF2982" s="651"/>
      <c r="CG2982" s="651"/>
      <c r="CH2982" s="651"/>
      <c r="CI2982" s="651"/>
      <c r="CJ2982" s="651"/>
      <c r="CK2982" s="651"/>
      <c r="CL2982" s="651"/>
      <c r="CM2982" s="651"/>
      <c r="CN2982" s="651"/>
      <c r="CO2982" s="651"/>
      <c r="CP2982" s="651"/>
      <c r="CQ2982" s="651"/>
      <c r="CR2982" s="651"/>
      <c r="CS2982" s="651"/>
      <c r="CT2982" s="651"/>
      <c r="CU2982" s="651"/>
      <c r="CV2982" s="651"/>
      <c r="CW2982" s="651"/>
      <c r="CX2982" s="651"/>
      <c r="CY2982" s="651"/>
      <c r="CZ2982" s="651"/>
      <c r="DA2982" s="651"/>
      <c r="DB2982" s="651"/>
      <c r="DC2982" s="651"/>
      <c r="DD2982" s="651"/>
      <c r="DE2982" s="651"/>
      <c r="DF2982" s="651"/>
      <c r="DG2982" s="651"/>
      <c r="DH2982" s="651"/>
      <c r="DI2982" s="651"/>
      <c r="DJ2982" s="651"/>
      <c r="DK2982" s="651"/>
      <c r="DL2982" s="651"/>
      <c r="DM2982" s="651"/>
      <c r="DN2982" s="651"/>
      <c r="DO2982" s="651"/>
      <c r="DP2982" s="651"/>
      <c r="DQ2982" s="651"/>
      <c r="DR2982" s="651"/>
      <c r="DS2982" s="651"/>
      <c r="DT2982" s="651"/>
      <c r="DU2982" s="651"/>
      <c r="DV2982" s="651"/>
      <c r="DW2982" s="651"/>
      <c r="DX2982" s="651"/>
      <c r="DY2982" s="651"/>
      <c r="DZ2982" s="651"/>
      <c r="EA2982" s="651"/>
      <c r="EB2982" s="651"/>
      <c r="EC2982" s="651"/>
      <c r="ED2982" s="651"/>
      <c r="EE2982" s="651"/>
      <c r="EF2982" s="651"/>
      <c r="EG2982" s="651"/>
      <c r="EH2982" s="651"/>
      <c r="EI2982" s="651"/>
      <c r="EJ2982" s="651"/>
      <c r="EK2982" s="651"/>
      <c r="EL2982" s="651"/>
      <c r="EM2982" s="651"/>
      <c r="EN2982" s="651"/>
      <c r="EO2982" s="651"/>
      <c r="EP2982" s="651"/>
      <c r="EQ2982" s="651"/>
      <c r="ER2982" s="651"/>
      <c r="ES2982" s="651"/>
      <c r="ET2982" s="651"/>
      <c r="EU2982" s="651"/>
      <c r="EV2982" s="651"/>
      <c r="EW2982" s="651"/>
      <c r="EX2982" s="651"/>
      <c r="EY2982" s="651"/>
      <c r="EZ2982" s="651"/>
      <c r="FA2982" s="651"/>
      <c r="FB2982" s="651"/>
      <c r="FC2982" s="651"/>
      <c r="FD2982" s="651"/>
      <c r="FE2982" s="651"/>
      <c r="FF2982" s="651"/>
      <c r="FG2982" s="651"/>
      <c r="FH2982" s="651"/>
      <c r="FI2982" s="651"/>
      <c r="FJ2982" s="651"/>
      <c r="FK2982" s="651"/>
      <c r="FL2982" s="651"/>
      <c r="FM2982" s="651"/>
      <c r="FN2982" s="651"/>
      <c r="FO2982" s="651"/>
      <c r="FP2982" s="651"/>
      <c r="FQ2982" s="651"/>
      <c r="FR2982" s="651"/>
      <c r="FS2982" s="651"/>
      <c r="FT2982" s="651"/>
      <c r="FU2982" s="651"/>
      <c r="FV2982" s="651"/>
      <c r="FW2982" s="651"/>
      <c r="FX2982" s="651"/>
      <c r="FY2982" s="651"/>
      <c r="FZ2982" s="651"/>
      <c r="GA2982" s="651"/>
      <c r="GB2982" s="651"/>
      <c r="GC2982" s="651"/>
      <c r="GD2982" s="651"/>
      <c r="GE2982" s="651"/>
      <c r="GF2982" s="651"/>
      <c r="GG2982" s="651"/>
      <c r="GH2982" s="651"/>
      <c r="GI2982" s="651"/>
      <c r="GJ2982" s="651"/>
      <c r="GK2982" s="651"/>
      <c r="GL2982" s="651"/>
      <c r="GM2982" s="651"/>
      <c r="GN2982" s="651"/>
      <c r="GO2982" s="651"/>
      <c r="GP2982" s="651"/>
      <c r="GQ2982" s="651"/>
      <c r="GR2982" s="651"/>
      <c r="GS2982" s="651"/>
      <c r="GT2982" s="651"/>
      <c r="GU2982" s="651"/>
      <c r="GV2982" s="651"/>
      <c r="GW2982" s="651"/>
      <c r="GX2982" s="651"/>
      <c r="GY2982" s="651"/>
      <c r="GZ2982" s="651"/>
      <c r="HA2982" s="651"/>
      <c r="HB2982" s="651"/>
      <c r="HC2982" s="651"/>
      <c r="HD2982" s="651"/>
      <c r="HE2982" s="651"/>
      <c r="HF2982" s="651"/>
      <c r="HG2982" s="651"/>
      <c r="HH2982" s="651"/>
      <c r="HI2982" s="651"/>
      <c r="HJ2982" s="651"/>
      <c r="HK2982" s="651"/>
      <c r="HL2982" s="651"/>
      <c r="HM2982" s="651"/>
      <c r="HN2982" s="651"/>
      <c r="HO2982" s="651"/>
      <c r="HP2982" s="651"/>
      <c r="HQ2982" s="651"/>
      <c r="HR2982" s="651"/>
      <c r="HS2982" s="651"/>
      <c r="HT2982" s="651"/>
      <c r="HU2982" s="651"/>
      <c r="HV2982" s="651"/>
      <c r="HW2982" s="651"/>
      <c r="HX2982" s="651"/>
      <c r="HY2982" s="651"/>
      <c r="HZ2982" s="651"/>
      <c r="IA2982" s="651"/>
      <c r="IB2982" s="651"/>
      <c r="IC2982" s="651"/>
      <c r="ID2982" s="651"/>
      <c r="IE2982" s="651"/>
      <c r="IF2982" s="651"/>
      <c r="IG2982" s="651"/>
      <c r="IH2982" s="651"/>
      <c r="II2982" s="651"/>
      <c r="IJ2982" s="651"/>
      <c r="IK2982" s="651"/>
      <c r="IL2982" s="651"/>
      <c r="IM2982" s="651"/>
      <c r="IN2982" s="651"/>
      <c r="IO2982" s="651"/>
      <c r="IP2982" s="651"/>
      <c r="IQ2982" s="651"/>
      <c r="IR2982" s="651"/>
      <c r="IS2982" s="651"/>
      <c r="IT2982" s="651"/>
      <c r="IU2982" s="651"/>
      <c r="IV2982" s="651"/>
      <c r="IW2982" s="651"/>
      <c r="IX2982" s="651"/>
      <c r="IY2982" s="651"/>
      <c r="IZ2982" s="651"/>
      <c r="JA2982" s="651"/>
      <c r="JB2982" s="651"/>
      <c r="JC2982" s="651"/>
      <c r="JD2982" s="651"/>
      <c r="JE2982" s="651"/>
      <c r="JF2982" s="651"/>
      <c r="JG2982" s="651"/>
      <c r="JH2982" s="651"/>
      <c r="JI2982" s="651"/>
      <c r="JJ2982" s="651"/>
      <c r="JK2982" s="651"/>
      <c r="JL2982" s="651"/>
      <c r="JM2982" s="651"/>
      <c r="JN2982" s="651"/>
      <c r="JO2982" s="651"/>
      <c r="JP2982" s="651"/>
      <c r="JQ2982" s="651"/>
      <c r="JR2982" s="651"/>
      <c r="JS2982" s="651"/>
      <c r="JT2982" s="651"/>
      <c r="JU2982" s="651"/>
      <c r="JV2982" s="651"/>
      <c r="JW2982" s="651"/>
      <c r="JX2982" s="651"/>
      <c r="JY2982" s="651"/>
      <c r="JZ2982" s="651"/>
      <c r="KA2982" s="651"/>
      <c r="KB2982" s="651"/>
      <c r="KC2982" s="651"/>
      <c r="KD2982" s="651"/>
      <c r="KE2982" s="651"/>
      <c r="KF2982" s="651"/>
      <c r="KG2982" s="651"/>
      <c r="KH2982" s="651"/>
      <c r="KI2982" s="651"/>
      <c r="KJ2982" s="651"/>
      <c r="KK2982" s="651"/>
      <c r="KL2982" s="651"/>
      <c r="KM2982" s="651"/>
      <c r="KN2982" s="651"/>
      <c r="KO2982" s="651"/>
      <c r="KP2982" s="651"/>
      <c r="KQ2982" s="651"/>
      <c r="KR2982" s="651"/>
      <c r="KS2982" s="651"/>
      <c r="KT2982" s="651"/>
      <c r="KU2982" s="651"/>
      <c r="KV2982" s="651"/>
      <c r="KW2982" s="651"/>
      <c r="KX2982" s="651"/>
      <c r="KY2982" s="651"/>
      <c r="KZ2982" s="651"/>
      <c r="LA2982" s="651"/>
      <c r="LB2982" s="651"/>
      <c r="LC2982" s="651"/>
      <c r="LD2982" s="651"/>
      <c r="LE2982" s="651"/>
      <c r="LF2982" s="651"/>
      <c r="LG2982" s="651"/>
      <c r="LH2982" s="651"/>
      <c r="LI2982" s="651"/>
      <c r="LJ2982" s="651"/>
      <c r="LK2982" s="651"/>
      <c r="LL2982" s="651"/>
      <c r="LM2982" s="651"/>
      <c r="LN2982" s="651"/>
      <c r="LO2982" s="651"/>
      <c r="LP2982" s="651"/>
      <c r="LQ2982" s="651"/>
      <c r="LR2982" s="651"/>
      <c r="LS2982" s="651"/>
      <c r="LT2982" s="651"/>
      <c r="LU2982" s="651"/>
      <c r="LV2982" s="651"/>
      <c r="LW2982" s="651"/>
      <c r="LX2982" s="651"/>
      <c r="LY2982" s="651"/>
      <c r="LZ2982" s="651"/>
      <c r="MA2982" s="651"/>
      <c r="MB2982" s="651"/>
      <c r="MC2982" s="651"/>
      <c r="MD2982" s="651"/>
      <c r="ME2982" s="651"/>
      <c r="MF2982" s="651"/>
      <c r="MG2982" s="651"/>
      <c r="MH2982" s="651"/>
      <c r="MI2982" s="651"/>
      <c r="MJ2982" s="651"/>
      <c r="MK2982" s="651"/>
      <c r="ML2982" s="651"/>
      <c r="MM2982" s="651"/>
      <c r="MN2982" s="651"/>
      <c r="MO2982" s="651"/>
      <c r="MP2982" s="651"/>
      <c r="MQ2982" s="651"/>
      <c r="MR2982" s="651"/>
      <c r="MS2982" s="651"/>
      <c r="MT2982" s="651"/>
      <c r="MU2982" s="651"/>
      <c r="MV2982" s="651"/>
      <c r="MW2982" s="651"/>
      <c r="MX2982" s="651"/>
      <c r="MY2982" s="651"/>
      <c r="MZ2982" s="651"/>
      <c r="NA2982" s="651"/>
      <c r="NB2982" s="651"/>
      <c r="NC2982" s="651"/>
      <c r="ND2982" s="651"/>
      <c r="NE2982" s="651"/>
      <c r="NF2982" s="651"/>
      <c r="NG2982" s="651"/>
      <c r="NH2982" s="651"/>
      <c r="NI2982" s="651"/>
      <c r="NJ2982" s="651"/>
      <c r="NK2982" s="651"/>
      <c r="NL2982" s="651"/>
      <c r="NM2982" s="651"/>
      <c r="NN2982" s="651"/>
      <c r="NO2982" s="651"/>
      <c r="NP2982" s="651"/>
      <c r="NQ2982" s="651"/>
      <c r="NR2982" s="651"/>
      <c r="NS2982" s="651"/>
      <c r="NT2982" s="651"/>
      <c r="NU2982" s="651"/>
      <c r="NV2982" s="651"/>
      <c r="NW2982" s="651"/>
      <c r="NX2982" s="651"/>
      <c r="NY2982" s="651"/>
      <c r="NZ2982" s="651"/>
      <c r="OA2982" s="651"/>
      <c r="OB2982" s="651"/>
      <c r="OC2982" s="651"/>
      <c r="OD2982" s="651"/>
      <c r="OE2982" s="651"/>
      <c r="OF2982" s="651"/>
      <c r="OG2982" s="651"/>
      <c r="OH2982" s="651"/>
      <c r="OI2982" s="651"/>
      <c r="OJ2982" s="651"/>
      <c r="OK2982" s="651"/>
      <c r="OL2982" s="651"/>
      <c r="OM2982" s="651"/>
      <c r="ON2982" s="651"/>
      <c r="OO2982" s="651"/>
      <c r="OP2982" s="651"/>
      <c r="OQ2982" s="651"/>
      <c r="OR2982" s="651"/>
      <c r="OS2982" s="651"/>
      <c r="OT2982" s="651"/>
      <c r="OU2982" s="651"/>
      <c r="OV2982" s="651"/>
      <c r="OW2982" s="651"/>
      <c r="OX2982" s="651"/>
      <c r="OY2982" s="651"/>
      <c r="OZ2982" s="651"/>
      <c r="PA2982" s="651"/>
      <c r="PB2982" s="651"/>
      <c r="PC2982" s="651"/>
      <c r="PD2982" s="651"/>
      <c r="PE2982" s="651"/>
      <c r="PF2982" s="651"/>
      <c r="PG2982" s="651"/>
      <c r="PH2982" s="651"/>
      <c r="PI2982" s="651"/>
      <c r="PJ2982" s="651"/>
      <c r="PK2982" s="651"/>
      <c r="PL2982" s="651"/>
      <c r="PM2982" s="651"/>
      <c r="PN2982" s="651"/>
      <c r="PO2982" s="651"/>
      <c r="PP2982" s="651"/>
      <c r="PQ2982" s="651"/>
      <c r="PR2982" s="651"/>
      <c r="PS2982" s="651"/>
      <c r="PT2982" s="651"/>
      <c r="PU2982" s="651"/>
      <c r="PV2982" s="651"/>
      <c r="PW2982" s="651"/>
      <c r="PX2982" s="651"/>
      <c r="PY2982" s="651"/>
      <c r="PZ2982" s="651"/>
      <c r="QA2982" s="651"/>
      <c r="QB2982" s="651"/>
      <c r="QC2982" s="651"/>
      <c r="QD2982" s="651"/>
      <c r="QE2982" s="651"/>
      <c r="QF2982" s="651"/>
      <c r="QG2982" s="651"/>
      <c r="QH2982" s="651"/>
      <c r="QI2982" s="651"/>
      <c r="QJ2982" s="651"/>
      <c r="QK2982" s="651"/>
      <c r="QL2982" s="651"/>
      <c r="QM2982" s="651"/>
      <c r="QN2982" s="651"/>
      <c r="QO2982" s="651"/>
      <c r="QP2982" s="651"/>
      <c r="QQ2982" s="651"/>
      <c r="QR2982" s="651"/>
      <c r="QS2982" s="651"/>
      <c r="QT2982" s="651"/>
      <c r="QU2982" s="651"/>
      <c r="QV2982" s="651"/>
      <c r="QW2982" s="651"/>
      <c r="QX2982" s="651"/>
      <c r="QY2982" s="651"/>
      <c r="QZ2982" s="651"/>
      <c r="RA2982" s="651"/>
      <c r="RB2982" s="651"/>
      <c r="RC2982" s="651"/>
      <c r="RD2982" s="651"/>
      <c r="RE2982" s="651"/>
      <c r="RF2982" s="651"/>
      <c r="RG2982" s="651"/>
      <c r="RH2982" s="651"/>
      <c r="RI2982" s="651"/>
      <c r="RJ2982" s="651"/>
      <c r="RK2982" s="651"/>
      <c r="RL2982" s="651"/>
      <c r="RM2982" s="651"/>
      <c r="RN2982" s="651"/>
      <c r="RO2982" s="651"/>
      <c r="RP2982" s="651"/>
      <c r="RQ2982" s="651"/>
      <c r="RR2982" s="651"/>
      <c r="RS2982" s="651"/>
      <c r="RT2982" s="651"/>
      <c r="RU2982" s="651"/>
      <c r="RV2982" s="651"/>
      <c r="RW2982" s="651"/>
      <c r="RX2982" s="651"/>
      <c r="RY2982" s="651"/>
      <c r="RZ2982" s="651"/>
      <c r="SA2982" s="651"/>
      <c r="SB2982" s="651"/>
      <c r="SC2982" s="651"/>
      <c r="SD2982" s="651"/>
      <c r="SE2982" s="651"/>
      <c r="SF2982" s="651"/>
      <c r="SG2982" s="651"/>
      <c r="SH2982" s="651"/>
      <c r="SI2982" s="651"/>
      <c r="SJ2982" s="651"/>
      <c r="SK2982" s="651"/>
      <c r="SL2982" s="651"/>
      <c r="SM2982" s="651"/>
      <c r="SN2982" s="651"/>
      <c r="SO2982" s="651"/>
      <c r="SP2982" s="651"/>
      <c r="SQ2982" s="651"/>
      <c r="SR2982" s="651"/>
      <c r="SS2982" s="651"/>
      <c r="ST2982" s="651"/>
      <c r="SU2982" s="651"/>
      <c r="SV2982" s="651"/>
      <c r="SW2982" s="651"/>
      <c r="SX2982" s="651"/>
      <c r="SY2982" s="651"/>
      <c r="SZ2982" s="651"/>
      <c r="TA2982" s="651"/>
      <c r="TB2982" s="651"/>
      <c r="TC2982" s="651"/>
      <c r="TD2982" s="651"/>
      <c r="TE2982" s="651"/>
      <c r="TF2982" s="651"/>
      <c r="TG2982" s="651"/>
      <c r="TH2982" s="651"/>
      <c r="TI2982" s="651"/>
      <c r="TJ2982" s="651"/>
      <c r="TK2982" s="651"/>
      <c r="TL2982" s="651"/>
      <c r="TM2982" s="651"/>
      <c r="TN2982" s="651"/>
      <c r="TO2982" s="651"/>
      <c r="TP2982" s="651"/>
      <c r="TQ2982" s="651"/>
      <c r="TR2982" s="651"/>
      <c r="TS2982" s="651"/>
      <c r="TT2982" s="651"/>
      <c r="TU2982" s="651"/>
      <c r="TV2982" s="651"/>
      <c r="TW2982" s="651"/>
      <c r="TX2982" s="651"/>
      <c r="TY2982" s="651"/>
      <c r="TZ2982" s="651"/>
      <c r="UA2982" s="651"/>
      <c r="UB2982" s="651"/>
      <c r="UC2982" s="651"/>
      <c r="UD2982" s="651"/>
      <c r="UE2982" s="651"/>
      <c r="UF2982" s="651"/>
      <c r="UG2982" s="651"/>
      <c r="UH2982" s="651"/>
      <c r="UI2982" s="651"/>
      <c r="UJ2982" s="651"/>
      <c r="UK2982" s="651"/>
      <c r="UL2982" s="651"/>
      <c r="UM2982" s="651"/>
      <c r="UN2982" s="651"/>
      <c r="UO2982" s="651"/>
      <c r="UP2982" s="651"/>
      <c r="UQ2982" s="651"/>
      <c r="UR2982" s="651"/>
      <c r="US2982" s="651"/>
      <c r="UT2982" s="651"/>
      <c r="UU2982" s="651"/>
      <c r="UV2982" s="651"/>
      <c r="UW2982" s="651"/>
      <c r="UX2982" s="651"/>
      <c r="UY2982" s="651"/>
      <c r="UZ2982" s="651"/>
      <c r="VA2982" s="651"/>
      <c r="VB2982" s="651"/>
      <c r="VC2982" s="651"/>
      <c r="VD2982" s="651"/>
      <c r="VE2982" s="651"/>
      <c r="VF2982" s="651"/>
      <c r="VG2982" s="651"/>
      <c r="VH2982" s="651"/>
      <c r="VI2982" s="651"/>
      <c r="VJ2982" s="651"/>
      <c r="VK2982" s="651"/>
      <c r="VL2982" s="651"/>
      <c r="VM2982" s="651"/>
      <c r="VN2982" s="651"/>
      <c r="VO2982" s="651"/>
      <c r="VP2982" s="651"/>
      <c r="VQ2982" s="651"/>
      <c r="VR2982" s="651"/>
      <c r="VS2982" s="651"/>
      <c r="VT2982" s="651"/>
      <c r="VU2982" s="651"/>
      <c r="VV2982" s="651"/>
      <c r="VW2982" s="651"/>
      <c r="VX2982" s="651"/>
      <c r="VY2982" s="651"/>
      <c r="VZ2982" s="651"/>
      <c r="WA2982" s="651"/>
      <c r="WB2982" s="651"/>
      <c r="WC2982" s="651"/>
      <c r="WD2982" s="651"/>
      <c r="WE2982" s="651"/>
      <c r="WF2982" s="651"/>
      <c r="WG2982" s="651"/>
      <c r="WH2982" s="651"/>
      <c r="WI2982" s="651"/>
      <c r="WJ2982" s="651"/>
      <c r="WK2982" s="651"/>
      <c r="WL2982" s="651"/>
      <c r="WM2982" s="651"/>
      <c r="WN2982" s="651"/>
      <c r="WO2982" s="651"/>
      <c r="WP2982" s="651"/>
      <c r="WQ2982" s="651"/>
      <c r="WR2982" s="651"/>
      <c r="WS2982" s="651"/>
      <c r="WT2982" s="651"/>
      <c r="WU2982" s="651"/>
      <c r="WV2982" s="651"/>
      <c r="WW2982" s="651"/>
      <c r="WX2982" s="651"/>
      <c r="WY2982" s="651"/>
      <c r="WZ2982" s="651"/>
      <c r="XA2982" s="651"/>
      <c r="XB2982" s="651"/>
      <c r="XC2982" s="651"/>
      <c r="XD2982" s="651"/>
      <c r="XE2982" s="651"/>
      <c r="XF2982" s="651"/>
      <c r="XG2982" s="651"/>
      <c r="XH2982" s="651"/>
      <c r="XI2982" s="651"/>
      <c r="XJ2982" s="651"/>
      <c r="XK2982" s="651"/>
      <c r="XL2982" s="651"/>
      <c r="XM2982" s="651"/>
      <c r="XN2982" s="651"/>
      <c r="XO2982" s="651"/>
      <c r="XP2982" s="651"/>
      <c r="XQ2982" s="651"/>
      <c r="XR2982" s="651"/>
      <c r="XS2982" s="651"/>
      <c r="XT2982" s="651"/>
      <c r="XU2982" s="651"/>
      <c r="XV2982" s="651"/>
      <c r="XW2982" s="651"/>
      <c r="XX2982" s="651"/>
      <c r="XY2982" s="651"/>
      <c r="XZ2982" s="651"/>
      <c r="YA2982" s="651"/>
      <c r="YB2982" s="651"/>
      <c r="YC2982" s="651"/>
      <c r="YD2982" s="651"/>
      <c r="YE2982" s="651"/>
      <c r="YF2982" s="651"/>
      <c r="YG2982" s="651"/>
      <c r="YH2982" s="651"/>
      <c r="YI2982" s="651"/>
      <c r="YJ2982" s="651"/>
      <c r="YK2982" s="651"/>
      <c r="YL2982" s="651"/>
      <c r="YM2982" s="651"/>
      <c r="YN2982" s="651"/>
      <c r="YO2982" s="651"/>
      <c r="YP2982" s="651"/>
      <c r="YQ2982" s="651"/>
      <c r="YR2982" s="651"/>
      <c r="YS2982" s="651"/>
      <c r="YT2982" s="651"/>
      <c r="YU2982" s="651"/>
      <c r="YV2982" s="651"/>
      <c r="YW2982" s="651"/>
      <c r="YX2982" s="651"/>
      <c r="YY2982" s="651"/>
      <c r="YZ2982" s="651"/>
      <c r="ZA2982" s="651"/>
      <c r="ZB2982" s="651"/>
      <c r="ZC2982" s="651"/>
      <c r="ZD2982" s="651"/>
      <c r="ZE2982" s="651"/>
      <c r="ZF2982" s="651"/>
      <c r="ZG2982" s="651"/>
      <c r="ZH2982" s="651"/>
      <c r="ZI2982" s="651"/>
      <c r="ZJ2982" s="651"/>
      <c r="ZK2982" s="651"/>
      <c r="ZL2982" s="651"/>
      <c r="ZM2982" s="651"/>
      <c r="ZN2982" s="651"/>
      <c r="ZO2982" s="651"/>
      <c r="ZP2982" s="651"/>
      <c r="ZQ2982" s="651"/>
      <c r="ZR2982" s="651"/>
      <c r="ZS2982" s="651"/>
      <c r="ZT2982" s="651"/>
      <c r="ZU2982" s="651"/>
      <c r="ZV2982" s="651"/>
      <c r="ZW2982" s="651"/>
      <c r="ZX2982" s="651"/>
      <c r="ZY2982" s="651"/>
      <c r="ZZ2982" s="651"/>
      <c r="AAA2982" s="651"/>
      <c r="AAB2982" s="651"/>
      <c r="AAC2982" s="651"/>
      <c r="AAD2982" s="651"/>
      <c r="AAE2982" s="651"/>
      <c r="AAF2982" s="651"/>
      <c r="AAG2982" s="651"/>
      <c r="AAH2982" s="651"/>
      <c r="AAI2982" s="651"/>
      <c r="AAJ2982" s="651"/>
      <c r="AAK2982" s="651"/>
      <c r="AAL2982" s="651"/>
      <c r="AAM2982" s="651"/>
      <c r="AAN2982" s="651"/>
      <c r="AAO2982" s="651"/>
      <c r="AAP2982" s="651"/>
      <c r="AAQ2982" s="651"/>
      <c r="AAR2982" s="651"/>
      <c r="AAS2982" s="651"/>
      <c r="AAT2982" s="651"/>
      <c r="AAU2982" s="651"/>
      <c r="AAV2982" s="651"/>
      <c r="AAW2982" s="651"/>
      <c r="AAX2982" s="651"/>
      <c r="AAY2982" s="651"/>
      <c r="AAZ2982" s="651"/>
      <c r="ABA2982" s="651"/>
      <c r="ABB2982" s="651"/>
      <c r="ABC2982" s="651"/>
      <c r="ABD2982" s="651"/>
      <c r="ABE2982" s="651"/>
      <c r="ABF2982" s="651"/>
      <c r="ABG2982" s="651"/>
      <c r="ABH2982" s="651"/>
      <c r="ABI2982" s="651"/>
      <c r="ABJ2982" s="651"/>
      <c r="ABK2982" s="651"/>
      <c r="ABL2982" s="651"/>
      <c r="ABM2982" s="651"/>
      <c r="ABN2982" s="651"/>
      <c r="ABO2982" s="651"/>
      <c r="ABP2982" s="651"/>
      <c r="ABQ2982" s="651"/>
      <c r="ABR2982" s="651"/>
      <c r="ABS2982" s="651"/>
      <c r="ABT2982" s="651"/>
      <c r="ABU2982" s="651"/>
      <c r="ABV2982" s="651"/>
      <c r="ABW2982" s="651"/>
      <c r="ABX2982" s="651"/>
      <c r="ABY2982" s="651"/>
      <c r="ABZ2982" s="651"/>
      <c r="ACA2982" s="651"/>
      <c r="ACB2982" s="651"/>
      <c r="ACC2982" s="651"/>
      <c r="ACD2982" s="651"/>
      <c r="ACE2982" s="651"/>
      <c r="ACF2982" s="651"/>
      <c r="ACG2982" s="651"/>
      <c r="ACH2982" s="651"/>
      <c r="ACI2982" s="651"/>
      <c r="ACJ2982" s="651"/>
      <c r="ACK2982" s="651"/>
      <c r="ACL2982" s="651"/>
      <c r="ACM2982" s="651"/>
      <c r="ACN2982" s="651"/>
      <c r="ACO2982" s="651"/>
      <c r="ACP2982" s="651"/>
      <c r="ACQ2982" s="651"/>
      <c r="ACR2982" s="651"/>
      <c r="ACS2982" s="651"/>
      <c r="ACT2982" s="651"/>
      <c r="ACU2982" s="651"/>
      <c r="ACV2982" s="651"/>
      <c r="ACW2982" s="651"/>
      <c r="ACX2982" s="651"/>
      <c r="ACY2982" s="651"/>
      <c r="ACZ2982" s="651"/>
      <c r="ADA2982" s="651"/>
      <c r="ADB2982" s="651"/>
      <c r="ADC2982" s="651"/>
      <c r="ADD2982" s="651"/>
      <c r="ADE2982" s="651"/>
      <c r="ADF2982" s="651"/>
      <c r="ADG2982" s="651"/>
      <c r="ADH2982" s="651"/>
      <c r="ADI2982" s="651"/>
      <c r="ADJ2982" s="651"/>
      <c r="ADK2982" s="651"/>
      <c r="ADL2982" s="651"/>
      <c r="ADM2982" s="651"/>
      <c r="ADN2982" s="651"/>
      <c r="ADO2982" s="651"/>
      <c r="ADP2982" s="651"/>
      <c r="ADQ2982" s="651"/>
      <c r="ADR2982" s="651"/>
      <c r="ADS2982" s="651"/>
      <c r="ADT2982" s="651"/>
      <c r="ADU2982" s="651"/>
      <c r="ADV2982" s="651"/>
      <c r="ADW2982" s="651"/>
      <c r="ADX2982" s="651"/>
      <c r="ADY2982" s="651"/>
      <c r="ADZ2982" s="651"/>
      <c r="AEA2982" s="651"/>
      <c r="AEB2982" s="651"/>
      <c r="AEC2982" s="651"/>
      <c r="AED2982" s="651"/>
      <c r="AEE2982" s="651"/>
      <c r="AEF2982" s="651"/>
      <c r="AEG2982" s="651"/>
      <c r="AEH2982" s="651"/>
      <c r="AEI2982" s="651"/>
      <c r="AEJ2982" s="651"/>
      <c r="AEK2982" s="651"/>
      <c r="AEL2982" s="651"/>
      <c r="AEM2982" s="651"/>
      <c r="AEN2982" s="651"/>
      <c r="AEO2982" s="651"/>
      <c r="AEP2982" s="651"/>
      <c r="AEQ2982" s="651"/>
      <c r="AER2982" s="651"/>
      <c r="AES2982" s="651"/>
      <c r="AET2982" s="651"/>
      <c r="AEU2982" s="651"/>
      <c r="AEV2982" s="651"/>
      <c r="AEW2982" s="651"/>
      <c r="AEX2982" s="651"/>
      <c r="AEY2982" s="651"/>
      <c r="AEZ2982" s="651"/>
      <c r="AFA2982" s="651"/>
      <c r="AFB2982" s="651"/>
      <c r="AFC2982" s="651"/>
      <c r="AFD2982" s="651"/>
      <c r="AFE2982" s="651"/>
      <c r="AFF2982" s="651"/>
      <c r="AFG2982" s="651"/>
      <c r="AFH2982" s="651"/>
      <c r="AFI2982" s="651"/>
      <c r="AFJ2982" s="651"/>
      <c r="AFK2982" s="651"/>
      <c r="AFL2982" s="651"/>
      <c r="AFM2982" s="651"/>
      <c r="AFN2982" s="651"/>
      <c r="AFO2982" s="651"/>
      <c r="AFP2982" s="651"/>
      <c r="AFQ2982" s="651"/>
      <c r="AFR2982" s="651"/>
      <c r="AFS2982" s="651"/>
      <c r="AFT2982" s="651"/>
      <c r="AFU2982" s="651"/>
      <c r="AFV2982" s="651"/>
      <c r="AFW2982" s="651"/>
      <c r="AFX2982" s="651"/>
      <c r="AFY2982" s="651"/>
      <c r="AFZ2982" s="651"/>
      <c r="AGA2982" s="651"/>
      <c r="AGB2982" s="651"/>
      <c r="AGC2982" s="651"/>
      <c r="AGD2982" s="651"/>
      <c r="AGE2982" s="651"/>
      <c r="AGF2982" s="651"/>
      <c r="AGG2982" s="651"/>
      <c r="AGH2982" s="651"/>
      <c r="AGI2982" s="651"/>
      <c r="AGJ2982" s="651"/>
      <c r="AGK2982" s="651"/>
      <c r="AGL2982" s="651"/>
      <c r="AGM2982" s="651"/>
      <c r="AGN2982" s="651"/>
      <c r="AGO2982" s="651"/>
      <c r="AGP2982" s="651"/>
      <c r="AGQ2982" s="651"/>
      <c r="AGR2982" s="651"/>
      <c r="AGS2982" s="651"/>
      <c r="AGT2982" s="651"/>
      <c r="AGU2982" s="651"/>
      <c r="AGV2982" s="651"/>
      <c r="AGW2982" s="651"/>
      <c r="AGX2982" s="651"/>
      <c r="AGY2982" s="651"/>
      <c r="AGZ2982" s="651"/>
      <c r="AHA2982" s="651"/>
      <c r="AHB2982" s="651"/>
      <c r="AHC2982" s="651"/>
      <c r="AHD2982" s="651"/>
      <c r="AHE2982" s="651"/>
      <c r="AHF2982" s="651"/>
      <c r="AHG2982" s="651"/>
      <c r="AHH2982" s="651"/>
      <c r="AHI2982" s="651"/>
      <c r="AHJ2982" s="651"/>
      <c r="AHK2982" s="651"/>
      <c r="AHL2982" s="651"/>
      <c r="AHM2982" s="651"/>
      <c r="AHN2982" s="651"/>
      <c r="AHO2982" s="651"/>
      <c r="AHP2982" s="651"/>
      <c r="AHQ2982" s="651"/>
      <c r="AHR2982" s="651"/>
      <c r="AHS2982" s="651"/>
      <c r="AHT2982" s="651"/>
      <c r="AHU2982" s="651"/>
      <c r="AHV2982" s="651"/>
      <c r="AHW2982" s="651"/>
      <c r="AHX2982" s="651"/>
      <c r="AHY2982" s="651"/>
      <c r="AHZ2982" s="651"/>
      <c r="AIA2982" s="651"/>
      <c r="AIB2982" s="651"/>
      <c r="AIC2982" s="651"/>
      <c r="AID2982" s="651"/>
      <c r="AIE2982" s="651"/>
      <c r="AIF2982" s="651"/>
      <c r="AIG2982" s="651"/>
      <c r="AIH2982" s="651"/>
      <c r="AII2982" s="651"/>
      <c r="AIJ2982" s="651"/>
      <c r="AIK2982" s="651"/>
      <c r="AIL2982" s="651"/>
      <c r="AIM2982" s="651"/>
      <c r="AIN2982" s="651"/>
      <c r="AIO2982" s="651"/>
      <c r="AIP2982" s="651"/>
      <c r="AIQ2982" s="651"/>
      <c r="AIR2982" s="651"/>
      <c r="AIS2982" s="651"/>
      <c r="AIT2982" s="651"/>
      <c r="AIU2982" s="651"/>
      <c r="AIV2982" s="651"/>
      <c r="AIW2982" s="651"/>
      <c r="AIX2982" s="651"/>
      <c r="AIY2982" s="651"/>
      <c r="AIZ2982" s="651"/>
      <c r="AJA2982" s="651"/>
      <c r="AJB2982" s="651"/>
      <c r="AJC2982" s="651"/>
      <c r="AJD2982" s="651"/>
      <c r="AJE2982" s="651"/>
      <c r="AJF2982" s="651"/>
      <c r="AJG2982" s="651"/>
      <c r="AJH2982" s="651"/>
      <c r="AJI2982" s="651"/>
      <c r="AJJ2982" s="651"/>
      <c r="AJK2982" s="651"/>
      <c r="AJL2982" s="651"/>
      <c r="AJM2982" s="651"/>
      <c r="AJN2982" s="651"/>
      <c r="AJO2982" s="651"/>
      <c r="AJP2982" s="651"/>
      <c r="AJQ2982" s="651"/>
      <c r="AJR2982" s="651"/>
      <c r="AJS2982" s="651"/>
      <c r="AJT2982" s="651"/>
      <c r="AJU2982" s="651"/>
      <c r="AJV2982" s="651"/>
      <c r="AJW2982" s="651"/>
      <c r="AJX2982" s="651"/>
      <c r="AJY2982" s="651"/>
      <c r="AJZ2982" s="651"/>
      <c r="AKA2982" s="651"/>
      <c r="AKB2982" s="651"/>
      <c r="AKC2982" s="651"/>
      <c r="AKD2982" s="651"/>
      <c r="AKE2982" s="651"/>
      <c r="AKF2982" s="651"/>
      <c r="AKG2982" s="651"/>
      <c r="AKH2982" s="651"/>
      <c r="AKI2982" s="651"/>
      <c r="AKJ2982" s="651"/>
      <c r="AKK2982" s="651"/>
      <c r="AKL2982" s="651"/>
      <c r="AKM2982" s="651"/>
      <c r="AKN2982" s="651"/>
      <c r="AKO2982" s="651"/>
      <c r="AKP2982" s="651"/>
      <c r="AKQ2982" s="651"/>
      <c r="AKR2982" s="651"/>
      <c r="AKS2982" s="651"/>
      <c r="AKT2982" s="651"/>
      <c r="AKU2982" s="651"/>
      <c r="AKV2982" s="651"/>
      <c r="AKW2982" s="651"/>
      <c r="AKX2982" s="651"/>
      <c r="AKY2982" s="651"/>
      <c r="AKZ2982" s="651"/>
      <c r="ALA2982" s="651"/>
      <c r="ALB2982" s="651"/>
      <c r="ALC2982" s="651"/>
      <c r="ALD2982" s="651"/>
      <c r="ALE2982" s="651"/>
      <c r="ALF2982" s="651"/>
      <c r="ALG2982" s="651"/>
      <c r="ALH2982" s="651"/>
      <c r="ALI2982" s="651"/>
      <c r="ALJ2982" s="651"/>
      <c r="ALK2982" s="651"/>
      <c r="ALL2982" s="651"/>
      <c r="ALM2982" s="651"/>
      <c r="ALN2982" s="651"/>
      <c r="ALO2982" s="651"/>
      <c r="ALP2982" s="651"/>
      <c r="ALQ2982" s="651"/>
      <c r="ALR2982" s="651"/>
      <c r="ALS2982" s="651"/>
      <c r="ALT2982" s="651"/>
      <c r="ALU2982" s="651"/>
      <c r="ALV2982" s="651"/>
      <c r="ALW2982" s="651"/>
      <c r="ALX2982" s="651"/>
      <c r="ALY2982" s="651"/>
      <c r="ALZ2982" s="651"/>
      <c r="AMA2982" s="651"/>
      <c r="AMB2982" s="651"/>
      <c r="AMC2982" s="651"/>
      <c r="AMD2982" s="651"/>
      <c r="AME2982" s="651"/>
      <c r="AMF2982" s="651"/>
      <c r="AMG2982" s="651"/>
      <c r="AMH2982" s="651"/>
      <c r="AMI2982" s="651"/>
      <c r="AMJ2982" s="651"/>
      <c r="AMK2982" s="651"/>
      <c r="AML2982" s="651"/>
      <c r="AMM2982" s="651"/>
      <c r="AMN2982" s="651"/>
      <c r="AMO2982" s="651"/>
      <c r="AMP2982" s="651"/>
      <c r="AMQ2982" s="651"/>
      <c r="AMR2982" s="651"/>
      <c r="AMS2982" s="651"/>
      <c r="AMT2982" s="651"/>
      <c r="AMU2982" s="651"/>
      <c r="AMV2982" s="651"/>
      <c r="AMW2982" s="651"/>
      <c r="AMX2982" s="651"/>
      <c r="AMY2982" s="651"/>
      <c r="AMZ2982" s="651"/>
      <c r="ANA2982" s="651"/>
      <c r="ANB2982" s="651"/>
      <c r="ANC2982" s="651"/>
      <c r="AND2982" s="651"/>
      <c r="ANE2982" s="651"/>
      <c r="ANF2982" s="651"/>
      <c r="ANG2982" s="651"/>
      <c r="ANH2982" s="651"/>
      <c r="ANI2982" s="651"/>
      <c r="ANJ2982" s="651"/>
      <c r="ANK2982" s="651"/>
      <c r="ANL2982" s="651"/>
      <c r="ANM2982" s="651"/>
      <c r="ANN2982" s="651"/>
      <c r="ANO2982" s="651"/>
      <c r="ANP2982" s="651"/>
      <c r="ANQ2982" s="651"/>
      <c r="ANR2982" s="651"/>
      <c r="ANS2982" s="651"/>
      <c r="ANT2982" s="651"/>
      <c r="ANU2982" s="651"/>
      <c r="ANV2982" s="651"/>
      <c r="ANW2982" s="651"/>
      <c r="ANX2982" s="651"/>
      <c r="ANY2982" s="651"/>
      <c r="ANZ2982" s="651"/>
      <c r="AOA2982" s="651"/>
      <c r="AOB2982" s="651"/>
      <c r="AOC2982" s="651"/>
      <c r="AOD2982" s="651"/>
      <c r="AOE2982" s="651"/>
      <c r="AOF2982" s="651"/>
      <c r="AOG2982" s="651"/>
      <c r="AOH2982" s="651"/>
      <c r="AOI2982" s="651"/>
      <c r="AOJ2982" s="651"/>
      <c r="AOK2982" s="651"/>
      <c r="AOL2982" s="651"/>
      <c r="AOM2982" s="651"/>
      <c r="AON2982" s="651"/>
      <c r="AOO2982" s="651"/>
      <c r="AOP2982" s="651"/>
      <c r="AOQ2982" s="651"/>
      <c r="AOR2982" s="651"/>
      <c r="AOS2982" s="651"/>
      <c r="AOT2982" s="651"/>
      <c r="AOU2982" s="651"/>
      <c r="AOV2982" s="651"/>
      <c r="AOW2982" s="651"/>
      <c r="AOX2982" s="651"/>
      <c r="AOY2982" s="651"/>
      <c r="AOZ2982" s="651"/>
      <c r="APA2982" s="651"/>
      <c r="APB2982" s="651"/>
      <c r="APC2982" s="651"/>
      <c r="APD2982" s="651"/>
      <c r="APE2982" s="651"/>
      <c r="APF2982" s="651"/>
      <c r="APG2982" s="651"/>
      <c r="APH2982" s="651"/>
      <c r="API2982" s="651"/>
      <c r="APJ2982" s="651"/>
      <c r="APK2982" s="651"/>
      <c r="APL2982" s="651"/>
      <c r="APM2982" s="651"/>
      <c r="APN2982" s="651"/>
      <c r="APO2982" s="651"/>
      <c r="APP2982" s="651"/>
      <c r="APQ2982" s="651"/>
      <c r="APR2982" s="651"/>
      <c r="APS2982" s="651"/>
      <c r="APT2982" s="651"/>
      <c r="APU2982" s="651"/>
      <c r="APV2982" s="651"/>
      <c r="APW2982" s="651"/>
      <c r="APX2982" s="651"/>
      <c r="APY2982" s="651"/>
      <c r="APZ2982" s="651"/>
      <c r="AQA2982" s="651"/>
      <c r="AQB2982" s="651"/>
      <c r="AQC2982" s="651"/>
      <c r="AQD2982" s="651"/>
      <c r="AQE2982" s="651"/>
      <c r="AQF2982" s="651"/>
      <c r="AQG2982" s="651"/>
      <c r="AQH2982" s="651"/>
      <c r="AQI2982" s="651"/>
      <c r="AQJ2982" s="651"/>
      <c r="AQK2982" s="651"/>
      <c r="AQL2982" s="651"/>
      <c r="AQM2982" s="651"/>
      <c r="AQN2982" s="651"/>
      <c r="AQO2982" s="651"/>
      <c r="AQP2982" s="651"/>
      <c r="AQQ2982" s="651"/>
      <c r="AQR2982" s="651"/>
      <c r="AQS2982" s="651"/>
      <c r="AQT2982" s="651"/>
      <c r="AQU2982" s="651"/>
      <c r="AQV2982" s="651"/>
      <c r="AQW2982" s="651"/>
      <c r="AQX2982" s="651"/>
      <c r="AQY2982" s="651"/>
      <c r="AQZ2982" s="651"/>
      <c r="ARA2982" s="651"/>
      <c r="ARB2982" s="651"/>
      <c r="ARC2982" s="651"/>
      <c r="ARD2982" s="651"/>
      <c r="ARE2982" s="651"/>
      <c r="ARF2982" s="651"/>
      <c r="ARG2982" s="651"/>
      <c r="ARH2982" s="651"/>
      <c r="ARI2982" s="651"/>
      <c r="ARJ2982" s="651"/>
      <c r="ARK2982" s="651"/>
      <c r="ARL2982" s="651"/>
      <c r="ARM2982" s="651"/>
      <c r="ARN2982" s="651"/>
      <c r="ARO2982" s="651"/>
      <c r="ARP2982" s="651"/>
      <c r="ARQ2982" s="651"/>
      <c r="ARR2982" s="651"/>
      <c r="ARS2982" s="651"/>
      <c r="ART2982" s="651"/>
      <c r="ARU2982" s="651"/>
      <c r="ARV2982" s="651"/>
      <c r="ARW2982" s="651"/>
      <c r="ARX2982" s="651"/>
      <c r="ARY2982" s="651"/>
      <c r="ARZ2982" s="651"/>
      <c r="ASA2982" s="651"/>
      <c r="ASB2982" s="651"/>
      <c r="ASC2982" s="651"/>
      <c r="ASD2982" s="651"/>
      <c r="ASE2982" s="651"/>
      <c r="ASF2982" s="651"/>
      <c r="ASG2982" s="651"/>
      <c r="ASH2982" s="651"/>
      <c r="ASI2982" s="651"/>
      <c r="ASJ2982" s="651"/>
      <c r="ASK2982" s="651"/>
      <c r="ASL2982" s="651"/>
      <c r="ASM2982" s="651"/>
      <c r="ASN2982" s="651"/>
      <c r="ASO2982" s="651"/>
      <c r="ASP2982" s="651"/>
      <c r="ASQ2982" s="651"/>
      <c r="ASR2982" s="651"/>
      <c r="ASS2982" s="651"/>
      <c r="AST2982" s="651"/>
      <c r="ASU2982" s="651"/>
      <c r="ASV2982" s="651"/>
      <c r="ASW2982" s="651"/>
      <c r="ASX2982" s="651"/>
      <c r="ASY2982" s="651"/>
      <c r="ASZ2982" s="651"/>
      <c r="ATA2982" s="651"/>
      <c r="ATB2982" s="651"/>
      <c r="ATC2982" s="651"/>
      <c r="ATD2982" s="651"/>
      <c r="ATE2982" s="651"/>
      <c r="ATF2982" s="651"/>
      <c r="ATG2982" s="651"/>
      <c r="ATH2982" s="651"/>
      <c r="ATI2982" s="651"/>
      <c r="ATJ2982" s="651"/>
      <c r="ATK2982" s="651"/>
      <c r="ATL2982" s="651"/>
      <c r="ATM2982" s="651"/>
      <c r="ATN2982" s="651"/>
      <c r="ATO2982" s="651"/>
      <c r="ATP2982" s="651"/>
      <c r="ATQ2982" s="651"/>
      <c r="ATR2982" s="651"/>
      <c r="ATS2982" s="651"/>
      <c r="ATT2982" s="651"/>
      <c r="ATU2982" s="651"/>
      <c r="ATV2982" s="651"/>
      <c r="ATW2982" s="651"/>
      <c r="ATX2982" s="651"/>
      <c r="ATY2982" s="651"/>
      <c r="ATZ2982" s="651"/>
      <c r="AUA2982" s="651"/>
      <c r="AUB2982" s="651"/>
      <c r="AUC2982" s="651"/>
      <c r="AUD2982" s="651"/>
      <c r="AUE2982" s="651"/>
      <c r="AUF2982" s="651"/>
      <c r="AUG2982" s="651"/>
      <c r="AUH2982" s="651"/>
      <c r="AUI2982" s="651"/>
      <c r="AUJ2982" s="651"/>
      <c r="AUK2982" s="651"/>
      <c r="AUL2982" s="651"/>
      <c r="AUM2982" s="651"/>
      <c r="AUN2982" s="651"/>
      <c r="AUO2982" s="651"/>
      <c r="AUP2982" s="651"/>
      <c r="AUQ2982" s="651"/>
      <c r="AUR2982" s="651"/>
      <c r="AUS2982" s="651"/>
      <c r="AUT2982" s="651"/>
      <c r="AUU2982" s="651"/>
      <c r="AUV2982" s="651"/>
      <c r="AUW2982" s="651"/>
      <c r="AUX2982" s="651"/>
      <c r="AUY2982" s="651"/>
      <c r="AUZ2982" s="651"/>
      <c r="AVA2982" s="651"/>
      <c r="AVB2982" s="651"/>
      <c r="AVC2982" s="651"/>
      <c r="AVD2982" s="651"/>
      <c r="AVE2982" s="651"/>
      <c r="AVF2982" s="651"/>
      <c r="AVG2982" s="651"/>
      <c r="AVH2982" s="651"/>
      <c r="AVI2982" s="651"/>
      <c r="AVJ2982" s="651"/>
      <c r="AVK2982" s="651"/>
      <c r="AVL2982" s="651"/>
      <c r="AVM2982" s="651"/>
      <c r="AVN2982" s="651"/>
      <c r="AVO2982" s="651"/>
      <c r="AVP2982" s="651"/>
      <c r="AVQ2982" s="651"/>
      <c r="AVR2982" s="651"/>
      <c r="AVS2982" s="651"/>
      <c r="AVT2982" s="651"/>
      <c r="AVU2982" s="651"/>
      <c r="AVV2982" s="651"/>
      <c r="AVW2982" s="651"/>
      <c r="AVX2982" s="651"/>
      <c r="AVY2982" s="651"/>
      <c r="AVZ2982" s="651"/>
      <c r="AWA2982" s="651"/>
      <c r="AWB2982" s="651"/>
      <c r="AWC2982" s="651"/>
      <c r="AWD2982" s="651"/>
      <c r="AWE2982" s="651"/>
      <c r="AWF2982" s="651"/>
      <c r="AWG2982" s="651"/>
      <c r="AWH2982" s="651"/>
      <c r="AWI2982" s="651"/>
      <c r="AWJ2982" s="651"/>
      <c r="AWK2982" s="651"/>
      <c r="AWL2982" s="651"/>
      <c r="AWM2982" s="651"/>
      <c r="AWN2982" s="651"/>
      <c r="AWO2982" s="651"/>
      <c r="AWP2982" s="651"/>
      <c r="AWQ2982" s="651"/>
      <c r="AWR2982" s="651"/>
      <c r="AWS2982" s="651"/>
      <c r="AWT2982" s="651"/>
      <c r="AWU2982" s="651"/>
      <c r="AWV2982" s="651"/>
      <c r="AWW2982" s="651"/>
      <c r="AWX2982" s="651"/>
      <c r="AWY2982" s="651"/>
      <c r="AWZ2982" s="651"/>
      <c r="AXA2982" s="651"/>
      <c r="AXB2982" s="651"/>
      <c r="AXC2982" s="651"/>
      <c r="AXD2982" s="651"/>
      <c r="AXE2982" s="651"/>
      <c r="AXF2982" s="651"/>
      <c r="AXG2982" s="651"/>
      <c r="AXH2982" s="651"/>
      <c r="AXI2982" s="651"/>
      <c r="AXJ2982" s="651"/>
      <c r="AXK2982" s="651"/>
      <c r="AXL2982" s="651"/>
      <c r="AXM2982" s="651"/>
      <c r="AXN2982" s="651"/>
      <c r="AXO2982" s="651"/>
      <c r="AXP2982" s="651"/>
      <c r="AXQ2982" s="651"/>
      <c r="AXR2982" s="651"/>
      <c r="AXS2982" s="651"/>
      <c r="AXT2982" s="651"/>
      <c r="AXU2982" s="651"/>
      <c r="AXV2982" s="651"/>
      <c r="AXW2982" s="651"/>
      <c r="AXX2982" s="651"/>
      <c r="AXY2982" s="651"/>
      <c r="AXZ2982" s="651"/>
      <c r="AYA2982" s="651"/>
      <c r="AYB2982" s="651"/>
      <c r="AYC2982" s="651"/>
      <c r="AYD2982" s="651"/>
      <c r="AYE2982" s="651"/>
      <c r="AYF2982" s="651"/>
      <c r="AYG2982" s="651"/>
      <c r="AYH2982" s="651"/>
      <c r="AYI2982" s="651"/>
      <c r="AYJ2982" s="651"/>
      <c r="AYK2982" s="651"/>
      <c r="AYL2982" s="651"/>
      <c r="AYM2982" s="651"/>
      <c r="AYN2982" s="651"/>
      <c r="AYO2982" s="651"/>
      <c r="AYP2982" s="651"/>
      <c r="AYQ2982" s="651"/>
      <c r="AYR2982" s="651"/>
      <c r="AYS2982" s="651"/>
      <c r="AYT2982" s="651"/>
      <c r="AYU2982" s="651"/>
      <c r="AYV2982" s="651"/>
      <c r="AYW2982" s="651"/>
      <c r="AYX2982" s="651"/>
      <c r="AYY2982" s="651"/>
      <c r="AYZ2982" s="651"/>
      <c r="AZA2982" s="651"/>
      <c r="AZB2982" s="651"/>
      <c r="AZC2982" s="651"/>
      <c r="AZD2982" s="651"/>
      <c r="AZE2982" s="651"/>
      <c r="AZF2982" s="651"/>
      <c r="AZG2982" s="651"/>
      <c r="AZH2982" s="651"/>
      <c r="AZI2982" s="651"/>
      <c r="AZJ2982" s="651"/>
      <c r="AZK2982" s="651"/>
      <c r="AZL2982" s="651"/>
      <c r="AZM2982" s="651"/>
      <c r="AZN2982" s="651"/>
      <c r="AZO2982" s="651"/>
      <c r="AZP2982" s="651"/>
      <c r="AZQ2982" s="651"/>
      <c r="AZR2982" s="651"/>
      <c r="AZS2982" s="651"/>
      <c r="AZT2982" s="651"/>
      <c r="AZU2982" s="651"/>
      <c r="AZV2982" s="651"/>
      <c r="AZW2982" s="651"/>
      <c r="AZX2982" s="651"/>
      <c r="AZY2982" s="651"/>
      <c r="AZZ2982" s="651"/>
      <c r="BAA2982" s="651"/>
      <c r="BAB2982" s="651"/>
      <c r="BAC2982" s="651"/>
      <c r="BAD2982" s="651"/>
      <c r="BAE2982" s="651"/>
      <c r="BAF2982" s="651"/>
      <c r="BAG2982" s="651"/>
      <c r="BAH2982" s="651"/>
      <c r="BAI2982" s="651"/>
      <c r="BAJ2982" s="651"/>
      <c r="BAK2982" s="651"/>
      <c r="BAL2982" s="651"/>
      <c r="BAM2982" s="651"/>
      <c r="BAN2982" s="651"/>
      <c r="BAO2982" s="651"/>
      <c r="BAP2982" s="651"/>
      <c r="BAQ2982" s="651"/>
      <c r="BAR2982" s="651"/>
      <c r="BAS2982" s="651"/>
      <c r="BAT2982" s="651"/>
      <c r="BAU2982" s="651"/>
      <c r="BAV2982" s="651"/>
      <c r="BAW2982" s="651"/>
      <c r="BAX2982" s="651"/>
      <c r="BAY2982" s="651"/>
      <c r="BAZ2982" s="651"/>
      <c r="BBA2982" s="651"/>
      <c r="BBB2982" s="651"/>
      <c r="BBC2982" s="651"/>
      <c r="BBD2982" s="651"/>
      <c r="BBE2982" s="651"/>
      <c r="BBF2982" s="651"/>
      <c r="BBG2982" s="651"/>
      <c r="BBH2982" s="651"/>
      <c r="BBI2982" s="651"/>
      <c r="BBJ2982" s="651"/>
      <c r="BBK2982" s="651"/>
      <c r="BBL2982" s="651"/>
      <c r="BBM2982" s="651"/>
      <c r="BBN2982" s="651"/>
      <c r="BBO2982" s="651"/>
      <c r="BBP2982" s="651"/>
      <c r="BBQ2982" s="651"/>
      <c r="BBR2982" s="651"/>
      <c r="BBS2982" s="651"/>
      <c r="BBT2982" s="651"/>
      <c r="BBU2982" s="651"/>
      <c r="BBV2982" s="651"/>
      <c r="BBW2982" s="651"/>
      <c r="BBX2982" s="651"/>
      <c r="BBY2982" s="651"/>
      <c r="BBZ2982" s="651"/>
      <c r="BCA2982" s="651"/>
      <c r="BCB2982" s="651"/>
      <c r="BCC2982" s="651"/>
      <c r="BCD2982" s="651"/>
      <c r="BCE2982" s="651"/>
      <c r="BCF2982" s="651"/>
      <c r="BCG2982" s="651"/>
      <c r="BCH2982" s="651"/>
      <c r="BCI2982" s="651"/>
      <c r="BCJ2982" s="651"/>
      <c r="BCK2982" s="651"/>
      <c r="BCL2982" s="651"/>
      <c r="BCM2982" s="651"/>
      <c r="BCN2982" s="651"/>
      <c r="BCO2982" s="651"/>
      <c r="BCP2982" s="651"/>
      <c r="BCQ2982" s="651"/>
      <c r="BCR2982" s="651"/>
      <c r="BCS2982" s="651"/>
      <c r="BCT2982" s="651"/>
      <c r="BCU2982" s="651"/>
      <c r="BCV2982" s="651"/>
      <c r="BCW2982" s="651"/>
      <c r="BCX2982" s="651"/>
      <c r="BCY2982" s="651"/>
      <c r="BCZ2982" s="651"/>
      <c r="BDA2982" s="651"/>
      <c r="BDB2982" s="651"/>
      <c r="BDC2982" s="651"/>
      <c r="BDD2982" s="651"/>
      <c r="BDE2982" s="651"/>
      <c r="BDF2982" s="651"/>
      <c r="BDG2982" s="651"/>
      <c r="BDH2982" s="651"/>
      <c r="BDI2982" s="651"/>
      <c r="BDJ2982" s="651"/>
      <c r="BDK2982" s="651"/>
      <c r="BDL2982" s="651"/>
      <c r="BDM2982" s="651"/>
      <c r="BDN2982" s="651"/>
      <c r="BDO2982" s="651"/>
      <c r="BDP2982" s="651"/>
      <c r="BDQ2982" s="651"/>
      <c r="BDR2982" s="651"/>
      <c r="BDS2982" s="651"/>
      <c r="BDT2982" s="651"/>
      <c r="BDU2982" s="651"/>
      <c r="BDV2982" s="651"/>
      <c r="BDW2982" s="651"/>
      <c r="BDX2982" s="651"/>
      <c r="BDY2982" s="651"/>
      <c r="BDZ2982" s="651"/>
      <c r="BEA2982" s="651"/>
      <c r="BEB2982" s="651"/>
      <c r="BEC2982" s="651"/>
      <c r="BED2982" s="651"/>
      <c r="BEE2982" s="651"/>
      <c r="BEF2982" s="651"/>
      <c r="BEG2982" s="651"/>
      <c r="BEH2982" s="651"/>
      <c r="BEI2982" s="651"/>
      <c r="BEJ2982" s="651"/>
      <c r="BEK2982" s="651"/>
      <c r="BEL2982" s="651"/>
      <c r="BEM2982" s="651"/>
      <c r="BEN2982" s="651"/>
      <c r="BEO2982" s="651"/>
      <c r="BEP2982" s="651"/>
      <c r="BEQ2982" s="651"/>
      <c r="BER2982" s="651"/>
      <c r="BES2982" s="651"/>
      <c r="BET2982" s="651"/>
      <c r="BEU2982" s="651"/>
      <c r="BEV2982" s="651"/>
      <c r="BEW2982" s="651"/>
      <c r="BEX2982" s="651"/>
      <c r="BEY2982" s="651"/>
      <c r="BEZ2982" s="651"/>
      <c r="BFA2982" s="651"/>
      <c r="BFB2982" s="651"/>
      <c r="BFC2982" s="651"/>
      <c r="BFD2982" s="651"/>
      <c r="BFE2982" s="651"/>
      <c r="BFF2982" s="651"/>
      <c r="BFG2982" s="651"/>
      <c r="BFH2982" s="651"/>
      <c r="BFI2982" s="651"/>
      <c r="BFJ2982" s="651"/>
      <c r="BFK2982" s="651"/>
      <c r="BFL2982" s="651"/>
      <c r="BFM2982" s="651"/>
      <c r="BFN2982" s="651"/>
      <c r="BFO2982" s="651"/>
      <c r="BFP2982" s="651"/>
      <c r="BFQ2982" s="651"/>
      <c r="BFR2982" s="651"/>
      <c r="BFS2982" s="651"/>
      <c r="BFT2982" s="651"/>
      <c r="BFU2982" s="651"/>
      <c r="BFV2982" s="651"/>
      <c r="BFW2982" s="651"/>
      <c r="BFX2982" s="651"/>
      <c r="BFY2982" s="651"/>
      <c r="BFZ2982" s="651"/>
      <c r="BGA2982" s="651"/>
      <c r="BGB2982" s="651"/>
      <c r="BGC2982" s="651"/>
      <c r="BGD2982" s="651"/>
      <c r="BGE2982" s="651"/>
      <c r="BGF2982" s="651"/>
      <c r="BGG2982" s="651"/>
      <c r="BGH2982" s="651"/>
      <c r="BGI2982" s="651"/>
      <c r="BGJ2982" s="651"/>
      <c r="BGK2982" s="651"/>
      <c r="BGL2982" s="651"/>
      <c r="BGM2982" s="651"/>
      <c r="BGN2982" s="651"/>
      <c r="BGO2982" s="651"/>
      <c r="BGP2982" s="651"/>
      <c r="BGQ2982" s="651"/>
      <c r="BGR2982" s="651"/>
      <c r="BGS2982" s="651"/>
      <c r="BGT2982" s="651"/>
      <c r="BGU2982" s="651"/>
      <c r="BGV2982" s="651"/>
      <c r="BGW2982" s="651"/>
      <c r="BGX2982" s="651"/>
      <c r="BGY2982" s="651"/>
      <c r="BGZ2982" s="651"/>
      <c r="BHA2982" s="651"/>
      <c r="BHB2982" s="651"/>
      <c r="BHC2982" s="651"/>
      <c r="BHD2982" s="651"/>
      <c r="BHE2982" s="651"/>
      <c r="BHF2982" s="651"/>
      <c r="BHG2982" s="651"/>
      <c r="BHH2982" s="651"/>
      <c r="BHI2982" s="651"/>
      <c r="BHJ2982" s="651"/>
      <c r="BHK2982" s="651"/>
      <c r="BHL2982" s="651"/>
      <c r="BHM2982" s="651"/>
      <c r="BHN2982" s="651"/>
      <c r="BHO2982" s="651"/>
      <c r="BHP2982" s="651"/>
      <c r="BHQ2982" s="651"/>
      <c r="BHR2982" s="651"/>
      <c r="BHS2982" s="651"/>
      <c r="BHT2982" s="651"/>
      <c r="BHU2982" s="651"/>
      <c r="BHV2982" s="651"/>
      <c r="BHW2982" s="651"/>
      <c r="BHX2982" s="651"/>
      <c r="BHY2982" s="651"/>
      <c r="BHZ2982" s="651"/>
      <c r="BIA2982" s="651"/>
      <c r="BIB2982" s="651"/>
      <c r="BIC2982" s="651"/>
      <c r="BID2982" s="651"/>
      <c r="BIE2982" s="651"/>
      <c r="BIF2982" s="651"/>
      <c r="BIG2982" s="651"/>
      <c r="BIH2982" s="651"/>
      <c r="BII2982" s="651"/>
      <c r="BIJ2982" s="651"/>
      <c r="BIK2982" s="651"/>
      <c r="BIL2982" s="651"/>
      <c r="BIM2982" s="651"/>
      <c r="BIN2982" s="651"/>
      <c r="BIO2982" s="651"/>
      <c r="BIP2982" s="651"/>
      <c r="BIQ2982" s="651"/>
      <c r="BIR2982" s="651"/>
      <c r="BIS2982" s="651"/>
      <c r="BIT2982" s="651"/>
      <c r="BIU2982" s="651"/>
      <c r="BIV2982" s="651"/>
      <c r="BIW2982" s="651"/>
      <c r="BIX2982" s="651"/>
      <c r="BIY2982" s="651"/>
      <c r="BIZ2982" s="651"/>
      <c r="BJA2982" s="651"/>
      <c r="BJB2982" s="651"/>
      <c r="BJC2982" s="651"/>
      <c r="BJD2982" s="651"/>
      <c r="BJE2982" s="651"/>
      <c r="BJF2982" s="651"/>
      <c r="BJG2982" s="651"/>
      <c r="BJH2982" s="651"/>
      <c r="BJI2982" s="651"/>
      <c r="BJJ2982" s="651"/>
      <c r="BJK2982" s="651"/>
      <c r="BJL2982" s="651"/>
      <c r="BJM2982" s="651"/>
      <c r="BJN2982" s="651"/>
      <c r="BJO2982" s="651"/>
      <c r="BJP2982" s="651"/>
      <c r="BJQ2982" s="651"/>
      <c r="BJR2982" s="651"/>
      <c r="BJS2982" s="651"/>
      <c r="BJT2982" s="651"/>
      <c r="BJU2982" s="651"/>
      <c r="BJV2982" s="651"/>
      <c r="BJW2982" s="651"/>
      <c r="BJX2982" s="651"/>
      <c r="BJY2982" s="651"/>
      <c r="BJZ2982" s="651"/>
      <c r="BKA2982" s="651"/>
      <c r="BKB2982" s="651"/>
      <c r="BKC2982" s="651"/>
      <c r="BKD2982" s="651"/>
      <c r="BKE2982" s="651"/>
      <c r="BKF2982" s="651"/>
      <c r="BKG2982" s="651"/>
      <c r="BKH2982" s="651"/>
      <c r="BKI2982" s="651"/>
      <c r="BKJ2982" s="651"/>
      <c r="BKK2982" s="651"/>
      <c r="BKL2982" s="651"/>
      <c r="BKM2982" s="651"/>
      <c r="BKN2982" s="651"/>
      <c r="BKO2982" s="651"/>
      <c r="BKP2982" s="651"/>
      <c r="BKQ2982" s="651"/>
      <c r="BKR2982" s="651"/>
      <c r="BKS2982" s="651"/>
      <c r="BKT2982" s="651"/>
      <c r="BKU2982" s="651"/>
      <c r="BKV2982" s="651"/>
      <c r="BKW2982" s="651"/>
      <c r="BKX2982" s="651"/>
      <c r="BKY2982" s="651"/>
      <c r="BKZ2982" s="651"/>
      <c r="BLA2982" s="651"/>
      <c r="BLB2982" s="651"/>
      <c r="BLC2982" s="651"/>
      <c r="BLD2982" s="651"/>
      <c r="BLE2982" s="651"/>
      <c r="BLF2982" s="651"/>
      <c r="BLG2982" s="651"/>
      <c r="BLH2982" s="651"/>
      <c r="BLI2982" s="651"/>
      <c r="BLJ2982" s="651"/>
      <c r="BLK2982" s="651"/>
      <c r="BLL2982" s="651"/>
      <c r="BLM2982" s="651"/>
      <c r="BLN2982" s="651"/>
      <c r="BLO2982" s="651"/>
      <c r="BLP2982" s="651"/>
      <c r="BLQ2982" s="651"/>
      <c r="BLR2982" s="651"/>
      <c r="BLS2982" s="651"/>
      <c r="BLT2982" s="651"/>
      <c r="BLU2982" s="651"/>
      <c r="BLV2982" s="651"/>
      <c r="BLW2982" s="651"/>
      <c r="BLX2982" s="651"/>
      <c r="BLY2982" s="651"/>
      <c r="BLZ2982" s="651"/>
      <c r="BMA2982" s="651"/>
      <c r="BMB2982" s="651"/>
      <c r="BMC2982" s="651"/>
      <c r="BMD2982" s="651"/>
      <c r="BME2982" s="651"/>
      <c r="BMF2982" s="651"/>
      <c r="BMG2982" s="651"/>
      <c r="BMH2982" s="651"/>
      <c r="BMI2982" s="651"/>
      <c r="BMJ2982" s="651"/>
      <c r="BMK2982" s="651"/>
      <c r="BML2982" s="651"/>
      <c r="BMM2982" s="651"/>
      <c r="BMN2982" s="651"/>
      <c r="BMO2982" s="651"/>
      <c r="BMP2982" s="651"/>
      <c r="BMQ2982" s="651"/>
      <c r="BMR2982" s="651"/>
      <c r="BMS2982" s="651"/>
      <c r="BMT2982" s="651"/>
      <c r="BMU2982" s="651"/>
      <c r="BMV2982" s="651"/>
      <c r="BMW2982" s="651"/>
      <c r="BMX2982" s="651"/>
      <c r="BMY2982" s="651"/>
      <c r="BMZ2982" s="651"/>
      <c r="BNA2982" s="651"/>
      <c r="BNB2982" s="651"/>
      <c r="BNC2982" s="651"/>
      <c r="BND2982" s="651"/>
      <c r="BNE2982" s="651"/>
      <c r="BNF2982" s="651"/>
      <c r="BNG2982" s="651"/>
      <c r="BNH2982" s="651"/>
      <c r="BNI2982" s="651"/>
      <c r="BNJ2982" s="651"/>
      <c r="BNK2982" s="651"/>
      <c r="BNL2982" s="651"/>
      <c r="BNM2982" s="651"/>
      <c r="BNN2982" s="651"/>
      <c r="BNO2982" s="651"/>
      <c r="BNP2982" s="651"/>
      <c r="BNQ2982" s="651"/>
      <c r="BNR2982" s="651"/>
      <c r="BNS2982" s="651"/>
      <c r="BNT2982" s="651"/>
      <c r="BNU2982" s="651"/>
      <c r="BNV2982" s="651"/>
      <c r="BNW2982" s="651"/>
      <c r="BNX2982" s="651"/>
      <c r="BNY2982" s="651"/>
      <c r="BNZ2982" s="651"/>
      <c r="BOA2982" s="651"/>
      <c r="BOB2982" s="651"/>
      <c r="BOC2982" s="651"/>
      <c r="BOD2982" s="651"/>
      <c r="BOE2982" s="651"/>
      <c r="BOF2982" s="651"/>
      <c r="BOG2982" s="651"/>
      <c r="BOH2982" s="651"/>
      <c r="BOI2982" s="651"/>
      <c r="BOJ2982" s="651"/>
      <c r="BOK2982" s="651"/>
      <c r="BOL2982" s="651"/>
      <c r="BOM2982" s="651"/>
      <c r="BON2982" s="651"/>
      <c r="BOO2982" s="651"/>
      <c r="BOP2982" s="651"/>
      <c r="BOQ2982" s="651"/>
      <c r="BOR2982" s="651"/>
      <c r="BOS2982" s="651"/>
      <c r="BOT2982" s="651"/>
      <c r="BOU2982" s="651"/>
      <c r="BOV2982" s="651"/>
      <c r="BOW2982" s="651"/>
      <c r="BOX2982" s="651"/>
      <c r="BOY2982" s="651"/>
      <c r="BOZ2982" s="651"/>
      <c r="BPA2982" s="651"/>
      <c r="BPB2982" s="651"/>
      <c r="BPC2982" s="651"/>
      <c r="BPD2982" s="651"/>
      <c r="BPE2982" s="651"/>
      <c r="BPF2982" s="651"/>
      <c r="BPG2982" s="651"/>
      <c r="BPH2982" s="651"/>
      <c r="BPI2982" s="651"/>
      <c r="BPJ2982" s="651"/>
      <c r="BPK2982" s="651"/>
      <c r="BPL2982" s="651"/>
      <c r="BPM2982" s="651"/>
      <c r="BPN2982" s="651"/>
      <c r="BPO2982" s="651"/>
      <c r="BPP2982" s="651"/>
      <c r="BPQ2982" s="651"/>
      <c r="BPR2982" s="651"/>
      <c r="BPS2982" s="651"/>
      <c r="BPT2982" s="651"/>
      <c r="BPU2982" s="651"/>
      <c r="BPV2982" s="651"/>
      <c r="BPW2982" s="651"/>
      <c r="BPX2982" s="651"/>
      <c r="BPY2982" s="651"/>
      <c r="BPZ2982" s="651"/>
      <c r="BQA2982" s="651"/>
      <c r="BQB2982" s="651"/>
      <c r="BQC2982" s="651"/>
      <c r="BQD2982" s="651"/>
      <c r="BQE2982" s="651"/>
      <c r="BQF2982" s="651"/>
      <c r="BQG2982" s="651"/>
      <c r="BQH2982" s="651"/>
      <c r="BQI2982" s="651"/>
      <c r="BQJ2982" s="651"/>
      <c r="BQK2982" s="651"/>
      <c r="BQL2982" s="651"/>
      <c r="BQM2982" s="651"/>
      <c r="BQN2982" s="651"/>
      <c r="BQO2982" s="651"/>
      <c r="BQP2982" s="651"/>
      <c r="BQQ2982" s="651"/>
      <c r="BQR2982" s="651"/>
      <c r="BQS2982" s="651"/>
      <c r="BQT2982" s="651"/>
      <c r="BQU2982" s="651"/>
      <c r="BQV2982" s="651"/>
      <c r="BQW2982" s="651"/>
      <c r="BQX2982" s="651"/>
      <c r="BQY2982" s="651"/>
      <c r="BQZ2982" s="651"/>
      <c r="BRA2982" s="651"/>
      <c r="BRB2982" s="651"/>
      <c r="BRC2982" s="651"/>
      <c r="BRD2982" s="651"/>
      <c r="BRE2982" s="651"/>
      <c r="BRF2982" s="651"/>
      <c r="BRG2982" s="651"/>
      <c r="BRH2982" s="651"/>
      <c r="BRI2982" s="651"/>
      <c r="BRJ2982" s="651"/>
      <c r="BRK2982" s="651"/>
      <c r="BRL2982" s="651"/>
      <c r="BRM2982" s="651"/>
      <c r="BRN2982" s="651"/>
      <c r="BRO2982" s="651"/>
      <c r="BRP2982" s="651"/>
      <c r="BRQ2982" s="651"/>
      <c r="BRR2982" s="651"/>
      <c r="BRS2982" s="651"/>
      <c r="BRT2982" s="651"/>
      <c r="BRU2982" s="651"/>
      <c r="BRV2982" s="651"/>
      <c r="BRW2982" s="651"/>
      <c r="BRX2982" s="651"/>
      <c r="BRY2982" s="651"/>
      <c r="BRZ2982" s="651"/>
      <c r="BSA2982" s="651"/>
      <c r="BSB2982" s="651"/>
      <c r="BSC2982" s="651"/>
      <c r="BSD2982" s="651"/>
      <c r="BSE2982" s="651"/>
      <c r="BSF2982" s="651"/>
      <c r="BSG2982" s="651"/>
      <c r="BSH2982" s="651"/>
      <c r="BSI2982" s="651"/>
      <c r="BSJ2982" s="651"/>
      <c r="BSK2982" s="651"/>
      <c r="BSL2982" s="651"/>
      <c r="BSM2982" s="651"/>
      <c r="BSN2982" s="651"/>
      <c r="BSO2982" s="651"/>
      <c r="BSP2982" s="651"/>
      <c r="BSQ2982" s="651"/>
      <c r="BSR2982" s="651"/>
      <c r="BSS2982" s="651"/>
      <c r="BST2982" s="651"/>
      <c r="BSU2982" s="651"/>
      <c r="BSV2982" s="651"/>
      <c r="BSW2982" s="651"/>
      <c r="BSX2982" s="651"/>
      <c r="BSY2982" s="651"/>
      <c r="BSZ2982" s="651"/>
      <c r="BTA2982" s="651"/>
      <c r="BTB2982" s="651"/>
      <c r="BTC2982" s="651"/>
      <c r="BTD2982" s="651"/>
      <c r="BTE2982" s="651"/>
      <c r="BTF2982" s="651"/>
      <c r="BTG2982" s="651"/>
      <c r="BTH2982" s="651"/>
      <c r="BTI2982" s="651"/>
      <c r="BTJ2982" s="651"/>
      <c r="BTK2982" s="651"/>
      <c r="BTL2982" s="651"/>
      <c r="BTM2982" s="651"/>
      <c r="BTN2982" s="651"/>
      <c r="BTO2982" s="651"/>
      <c r="BTP2982" s="651"/>
      <c r="BTQ2982" s="651"/>
      <c r="BTR2982" s="651"/>
      <c r="BTS2982" s="651"/>
      <c r="BTT2982" s="651"/>
      <c r="BTU2982" s="651"/>
      <c r="BTV2982" s="651"/>
      <c r="BTW2982" s="651"/>
      <c r="BTX2982" s="651"/>
      <c r="BTY2982" s="651"/>
      <c r="BTZ2982" s="651"/>
      <c r="BUA2982" s="651"/>
      <c r="BUB2982" s="651"/>
      <c r="BUC2982" s="651"/>
      <c r="BUD2982" s="651"/>
      <c r="BUE2982" s="651"/>
      <c r="BUF2982" s="651"/>
      <c r="BUG2982" s="651"/>
      <c r="BUH2982" s="651"/>
      <c r="BUI2982" s="651"/>
      <c r="BUJ2982" s="651"/>
      <c r="BUK2982" s="651"/>
      <c r="BUL2982" s="651"/>
      <c r="BUM2982" s="651"/>
      <c r="BUN2982" s="651"/>
      <c r="BUO2982" s="651"/>
      <c r="BUP2982" s="651"/>
      <c r="BUQ2982" s="651"/>
      <c r="BUR2982" s="651"/>
      <c r="BUS2982" s="651"/>
      <c r="BUT2982" s="651"/>
      <c r="BUU2982" s="651"/>
      <c r="BUV2982" s="651"/>
      <c r="BUW2982" s="651"/>
      <c r="BUX2982" s="651"/>
      <c r="BUY2982" s="651"/>
      <c r="BUZ2982" s="651"/>
      <c r="BVA2982" s="651"/>
      <c r="BVB2982" s="651"/>
      <c r="BVC2982" s="651"/>
      <c r="BVD2982" s="651"/>
      <c r="BVE2982" s="651"/>
      <c r="BVF2982" s="651"/>
      <c r="BVG2982" s="651"/>
      <c r="BVH2982" s="651"/>
      <c r="BVI2982" s="651"/>
      <c r="BVJ2982" s="651"/>
      <c r="BVK2982" s="651"/>
      <c r="BVL2982" s="651"/>
      <c r="BVM2982" s="651"/>
      <c r="BVN2982" s="651"/>
      <c r="BVO2982" s="651"/>
      <c r="BVP2982" s="651"/>
      <c r="BVQ2982" s="651"/>
      <c r="BVR2982" s="651"/>
      <c r="BVS2982" s="651"/>
      <c r="BVT2982" s="651"/>
      <c r="BVU2982" s="651"/>
      <c r="BVV2982" s="651"/>
      <c r="BVW2982" s="651"/>
      <c r="BVX2982" s="651"/>
      <c r="BVY2982" s="651"/>
      <c r="BVZ2982" s="651"/>
      <c r="BWA2982" s="651"/>
      <c r="BWB2982" s="651"/>
      <c r="BWC2982" s="651"/>
      <c r="BWD2982" s="651"/>
      <c r="BWE2982" s="651"/>
      <c r="BWF2982" s="651"/>
      <c r="BWG2982" s="651"/>
      <c r="BWH2982" s="651"/>
      <c r="BWI2982" s="651"/>
      <c r="BWJ2982" s="651"/>
      <c r="BWK2982" s="651"/>
      <c r="BWL2982" s="651"/>
      <c r="BWM2982" s="651"/>
      <c r="BWN2982" s="651"/>
      <c r="BWO2982" s="651"/>
      <c r="BWP2982" s="651"/>
      <c r="BWQ2982" s="651"/>
      <c r="BWR2982" s="651"/>
      <c r="BWS2982" s="651"/>
      <c r="BWT2982" s="651"/>
      <c r="BWU2982" s="651"/>
      <c r="BWV2982" s="651"/>
      <c r="BWW2982" s="651"/>
      <c r="BWX2982" s="651"/>
      <c r="BWY2982" s="651"/>
      <c r="BWZ2982" s="651"/>
      <c r="BXA2982" s="651"/>
      <c r="BXB2982" s="651"/>
      <c r="BXC2982" s="651"/>
      <c r="BXD2982" s="651"/>
      <c r="BXE2982" s="651"/>
      <c r="BXF2982" s="651"/>
      <c r="BXG2982" s="651"/>
      <c r="BXH2982" s="651"/>
      <c r="BXI2982" s="651"/>
      <c r="BXJ2982" s="651"/>
      <c r="BXK2982" s="651"/>
      <c r="BXL2982" s="651"/>
      <c r="BXM2982" s="651"/>
      <c r="BXN2982" s="651"/>
      <c r="BXO2982" s="651"/>
      <c r="BXP2982" s="651"/>
      <c r="BXQ2982" s="651"/>
      <c r="BXR2982" s="651"/>
      <c r="BXS2982" s="651"/>
      <c r="BXT2982" s="651"/>
      <c r="BXU2982" s="651"/>
      <c r="BXV2982" s="651"/>
      <c r="BXW2982" s="651"/>
      <c r="BXX2982" s="651"/>
      <c r="BXY2982" s="651"/>
      <c r="BXZ2982" s="651"/>
      <c r="BYA2982" s="651"/>
      <c r="BYB2982" s="651"/>
      <c r="BYC2982" s="651"/>
      <c r="BYD2982" s="651"/>
      <c r="BYE2982" s="651"/>
      <c r="BYF2982" s="651"/>
      <c r="BYG2982" s="651"/>
      <c r="BYH2982" s="651"/>
      <c r="BYI2982" s="651"/>
      <c r="BYJ2982" s="651"/>
      <c r="BYK2982" s="651"/>
      <c r="BYL2982" s="651"/>
      <c r="BYM2982" s="651"/>
      <c r="BYN2982" s="651"/>
      <c r="BYO2982" s="651"/>
      <c r="BYP2982" s="651"/>
      <c r="BYQ2982" s="651"/>
      <c r="BYR2982" s="651"/>
      <c r="BYS2982" s="651"/>
      <c r="BYT2982" s="651"/>
      <c r="BYU2982" s="651"/>
      <c r="BYV2982" s="651"/>
      <c r="BYW2982" s="651"/>
      <c r="BYX2982" s="651"/>
      <c r="BYY2982" s="651"/>
      <c r="BYZ2982" s="651"/>
      <c r="BZA2982" s="651"/>
      <c r="BZB2982" s="651"/>
      <c r="BZC2982" s="651"/>
      <c r="BZD2982" s="651"/>
      <c r="BZE2982" s="651"/>
      <c r="BZF2982" s="651"/>
      <c r="BZG2982" s="651"/>
      <c r="BZH2982" s="651"/>
      <c r="BZI2982" s="651"/>
      <c r="BZJ2982" s="651"/>
      <c r="BZK2982" s="651"/>
      <c r="BZL2982" s="651"/>
      <c r="BZM2982" s="651"/>
      <c r="BZN2982" s="651"/>
      <c r="BZO2982" s="651"/>
      <c r="BZP2982" s="651"/>
      <c r="BZQ2982" s="651"/>
      <c r="BZR2982" s="651"/>
      <c r="BZS2982" s="651"/>
      <c r="BZT2982" s="651"/>
      <c r="BZU2982" s="651"/>
      <c r="BZV2982" s="651"/>
      <c r="BZW2982" s="651"/>
      <c r="BZX2982" s="651"/>
      <c r="BZY2982" s="651"/>
      <c r="BZZ2982" s="651"/>
      <c r="CAA2982" s="651"/>
      <c r="CAB2982" s="651"/>
      <c r="CAC2982" s="651"/>
      <c r="CAD2982" s="651"/>
      <c r="CAE2982" s="651"/>
      <c r="CAF2982" s="651"/>
      <c r="CAG2982" s="651"/>
      <c r="CAH2982" s="651"/>
      <c r="CAI2982" s="651"/>
      <c r="CAJ2982" s="651"/>
      <c r="CAK2982" s="651"/>
      <c r="CAL2982" s="651"/>
      <c r="CAM2982" s="651"/>
      <c r="CAN2982" s="651"/>
      <c r="CAO2982" s="651"/>
      <c r="CAP2982" s="651"/>
      <c r="CAQ2982" s="651"/>
      <c r="CAR2982" s="651"/>
      <c r="CAS2982" s="651"/>
      <c r="CAT2982" s="651"/>
      <c r="CAU2982" s="651"/>
      <c r="CAV2982" s="651"/>
      <c r="CAW2982" s="651"/>
      <c r="CAX2982" s="651"/>
      <c r="CAY2982" s="651"/>
      <c r="CAZ2982" s="651"/>
      <c r="CBA2982" s="651"/>
      <c r="CBB2982" s="651"/>
      <c r="CBC2982" s="651"/>
      <c r="CBD2982" s="651"/>
      <c r="CBE2982" s="651"/>
      <c r="CBF2982" s="651"/>
      <c r="CBG2982" s="651"/>
      <c r="CBH2982" s="651"/>
      <c r="CBI2982" s="651"/>
      <c r="CBJ2982" s="651"/>
      <c r="CBK2982" s="651"/>
      <c r="CBL2982" s="651"/>
      <c r="CBM2982" s="651"/>
      <c r="CBN2982" s="651"/>
      <c r="CBO2982" s="651"/>
      <c r="CBP2982" s="651"/>
      <c r="CBQ2982" s="651"/>
      <c r="CBR2982" s="651"/>
      <c r="CBS2982" s="651"/>
      <c r="CBT2982" s="651"/>
      <c r="CBU2982" s="651"/>
      <c r="CBV2982" s="651"/>
      <c r="CBW2982" s="651"/>
      <c r="CBX2982" s="651"/>
      <c r="CBY2982" s="651"/>
      <c r="CBZ2982" s="651"/>
      <c r="CCA2982" s="651"/>
      <c r="CCB2982" s="651"/>
      <c r="CCC2982" s="651"/>
      <c r="CCD2982" s="651"/>
      <c r="CCE2982" s="651"/>
      <c r="CCF2982" s="651"/>
      <c r="CCG2982" s="651"/>
      <c r="CCH2982" s="651"/>
      <c r="CCI2982" s="651"/>
      <c r="CCJ2982" s="651"/>
      <c r="CCK2982" s="651"/>
      <c r="CCL2982" s="651"/>
      <c r="CCM2982" s="651"/>
      <c r="CCN2982" s="651"/>
      <c r="CCO2982" s="651"/>
      <c r="CCP2982" s="651"/>
      <c r="CCQ2982" s="651"/>
      <c r="CCR2982" s="651"/>
      <c r="CCS2982" s="651"/>
      <c r="CCT2982" s="651"/>
      <c r="CCU2982" s="651"/>
      <c r="CCV2982" s="651"/>
      <c r="CCW2982" s="651"/>
      <c r="CCX2982" s="651"/>
      <c r="CCY2982" s="651"/>
      <c r="CCZ2982" s="651"/>
      <c r="CDA2982" s="651"/>
      <c r="CDB2982" s="651"/>
      <c r="CDC2982" s="651"/>
      <c r="CDD2982" s="651"/>
      <c r="CDE2982" s="651"/>
      <c r="CDF2982" s="651"/>
      <c r="CDG2982" s="651"/>
      <c r="CDH2982" s="651"/>
      <c r="CDI2982" s="651"/>
      <c r="CDJ2982" s="651"/>
      <c r="CDK2982" s="651"/>
      <c r="CDL2982" s="651"/>
      <c r="CDM2982" s="651"/>
      <c r="CDN2982" s="651"/>
      <c r="CDO2982" s="651"/>
      <c r="CDP2982" s="651"/>
      <c r="CDQ2982" s="651"/>
      <c r="CDR2982" s="651"/>
      <c r="CDS2982" s="651"/>
      <c r="CDT2982" s="651"/>
      <c r="CDU2982" s="651"/>
      <c r="CDV2982" s="651"/>
      <c r="CDW2982" s="651"/>
      <c r="CDX2982" s="651"/>
      <c r="CDY2982" s="651"/>
      <c r="CDZ2982" s="651"/>
      <c r="CEA2982" s="651"/>
      <c r="CEB2982" s="651"/>
      <c r="CEC2982" s="651"/>
      <c r="CED2982" s="651"/>
      <c r="CEE2982" s="651"/>
      <c r="CEF2982" s="651"/>
      <c r="CEG2982" s="651"/>
      <c r="CEH2982" s="651"/>
      <c r="CEI2982" s="651"/>
      <c r="CEJ2982" s="651"/>
      <c r="CEK2982" s="651"/>
      <c r="CEL2982" s="651"/>
      <c r="CEM2982" s="651"/>
      <c r="CEN2982" s="651"/>
      <c r="CEO2982" s="651"/>
      <c r="CEP2982" s="651"/>
      <c r="CEQ2982" s="651"/>
      <c r="CER2982" s="651"/>
      <c r="CES2982" s="651"/>
      <c r="CET2982" s="651"/>
      <c r="CEU2982" s="651"/>
      <c r="CEV2982" s="651"/>
      <c r="CEW2982" s="651"/>
      <c r="CEX2982" s="651"/>
      <c r="CEY2982" s="651"/>
      <c r="CEZ2982" s="651"/>
      <c r="CFA2982" s="651"/>
      <c r="CFB2982" s="651"/>
      <c r="CFC2982" s="651"/>
      <c r="CFD2982" s="651"/>
      <c r="CFE2982" s="651"/>
      <c r="CFF2982" s="651"/>
      <c r="CFG2982" s="651"/>
      <c r="CFH2982" s="651"/>
      <c r="CFI2982" s="651"/>
      <c r="CFJ2982" s="651"/>
      <c r="CFK2982" s="651"/>
      <c r="CFL2982" s="651"/>
      <c r="CFM2982" s="651"/>
      <c r="CFN2982" s="651"/>
      <c r="CFO2982" s="651"/>
      <c r="CFP2982" s="651"/>
      <c r="CFQ2982" s="651"/>
      <c r="CFR2982" s="651"/>
      <c r="CFS2982" s="651"/>
      <c r="CFT2982" s="651"/>
      <c r="CFU2982" s="651"/>
      <c r="CFV2982" s="651"/>
      <c r="CFW2982" s="651"/>
      <c r="CFX2982" s="651"/>
      <c r="CFY2982" s="651"/>
      <c r="CFZ2982" s="651"/>
      <c r="CGA2982" s="651"/>
      <c r="CGB2982" s="651"/>
      <c r="CGC2982" s="651"/>
      <c r="CGD2982" s="651"/>
      <c r="CGE2982" s="651"/>
      <c r="CGF2982" s="651"/>
      <c r="CGG2982" s="651"/>
      <c r="CGH2982" s="651"/>
      <c r="CGI2982" s="651"/>
      <c r="CGJ2982" s="651"/>
      <c r="CGK2982" s="651"/>
      <c r="CGL2982" s="651"/>
      <c r="CGM2982" s="651"/>
      <c r="CGN2982" s="651"/>
      <c r="CGO2982" s="651"/>
      <c r="CGP2982" s="651"/>
      <c r="CGQ2982" s="651"/>
      <c r="CGR2982" s="651"/>
      <c r="CGS2982" s="651"/>
      <c r="CGT2982" s="651"/>
      <c r="CGU2982" s="651"/>
      <c r="CGV2982" s="651"/>
      <c r="CGW2982" s="651"/>
      <c r="CGX2982" s="651"/>
      <c r="CGY2982" s="651"/>
      <c r="CGZ2982" s="651"/>
      <c r="CHA2982" s="651"/>
      <c r="CHB2982" s="651"/>
      <c r="CHC2982" s="651"/>
      <c r="CHD2982" s="651"/>
      <c r="CHE2982" s="651"/>
      <c r="CHF2982" s="651"/>
      <c r="CHG2982" s="651"/>
      <c r="CHH2982" s="651"/>
      <c r="CHI2982" s="651"/>
      <c r="CHJ2982" s="651"/>
      <c r="CHK2982" s="651"/>
      <c r="CHL2982" s="651"/>
      <c r="CHM2982" s="651"/>
      <c r="CHN2982" s="651"/>
      <c r="CHO2982" s="651"/>
      <c r="CHP2982" s="651"/>
      <c r="CHQ2982" s="651"/>
      <c r="CHR2982" s="651"/>
      <c r="CHS2982" s="651"/>
      <c r="CHT2982" s="651"/>
      <c r="CHU2982" s="651"/>
      <c r="CHV2982" s="651"/>
      <c r="CHW2982" s="651"/>
      <c r="CHX2982" s="651"/>
      <c r="CHY2982" s="651"/>
      <c r="CHZ2982" s="651"/>
      <c r="CIA2982" s="651"/>
      <c r="CIB2982" s="651"/>
      <c r="CIC2982" s="651"/>
      <c r="CID2982" s="651"/>
      <c r="CIE2982" s="651"/>
      <c r="CIF2982" s="651"/>
      <c r="CIG2982" s="651"/>
      <c r="CIH2982" s="651"/>
      <c r="CII2982" s="651"/>
      <c r="CIJ2982" s="651"/>
      <c r="CIK2982" s="651"/>
      <c r="CIL2982" s="651"/>
      <c r="CIM2982" s="651"/>
      <c r="CIN2982" s="651"/>
      <c r="CIO2982" s="651"/>
      <c r="CIP2982" s="651"/>
      <c r="CIQ2982" s="651"/>
      <c r="CIR2982" s="651"/>
      <c r="CIS2982" s="651"/>
      <c r="CIT2982" s="651"/>
      <c r="CIU2982" s="651"/>
      <c r="CIV2982" s="651"/>
      <c r="CIW2982" s="651"/>
      <c r="CIX2982" s="651"/>
      <c r="CIY2982" s="651"/>
      <c r="CIZ2982" s="651"/>
      <c r="CJA2982" s="651"/>
      <c r="CJB2982" s="651"/>
      <c r="CJC2982" s="651"/>
      <c r="CJD2982" s="651"/>
      <c r="CJE2982" s="651"/>
      <c r="CJF2982" s="651"/>
      <c r="CJG2982" s="651"/>
      <c r="CJH2982" s="651"/>
      <c r="CJI2982" s="651"/>
      <c r="CJJ2982" s="651"/>
      <c r="CJK2982" s="651"/>
      <c r="CJL2982" s="651"/>
      <c r="CJM2982" s="651"/>
      <c r="CJN2982" s="651"/>
      <c r="CJO2982" s="651"/>
      <c r="CJP2982" s="651"/>
      <c r="CJQ2982" s="651"/>
      <c r="CJR2982" s="651"/>
      <c r="CJS2982" s="651"/>
      <c r="CJT2982" s="651"/>
      <c r="CJU2982" s="651"/>
      <c r="CJV2982" s="651"/>
      <c r="CJW2982" s="651"/>
      <c r="CJX2982" s="651"/>
      <c r="CJY2982" s="651"/>
      <c r="CJZ2982" s="651"/>
      <c r="CKA2982" s="651"/>
      <c r="CKB2982" s="651"/>
      <c r="CKC2982" s="651"/>
      <c r="CKD2982" s="651"/>
      <c r="CKE2982" s="651"/>
      <c r="CKF2982" s="651"/>
      <c r="CKG2982" s="651"/>
      <c r="CKH2982" s="651"/>
      <c r="CKI2982" s="651"/>
      <c r="CKJ2982" s="651"/>
      <c r="CKK2982" s="651"/>
      <c r="CKL2982" s="651"/>
      <c r="CKM2982" s="651"/>
      <c r="CKN2982" s="651"/>
      <c r="CKO2982" s="651"/>
      <c r="CKP2982" s="651"/>
      <c r="CKQ2982" s="651"/>
      <c r="CKR2982" s="651"/>
      <c r="CKS2982" s="651"/>
      <c r="CKT2982" s="651"/>
      <c r="CKU2982" s="651"/>
      <c r="CKV2982" s="651"/>
      <c r="CKW2982" s="651"/>
      <c r="CKX2982" s="651"/>
      <c r="CKY2982" s="651"/>
      <c r="CKZ2982" s="651"/>
      <c r="CLA2982" s="651"/>
      <c r="CLB2982" s="651"/>
      <c r="CLC2982" s="651"/>
      <c r="CLD2982" s="651"/>
      <c r="CLE2982" s="651"/>
      <c r="CLF2982" s="651"/>
      <c r="CLG2982" s="651"/>
      <c r="CLH2982" s="651"/>
      <c r="CLI2982" s="651"/>
      <c r="CLJ2982" s="651"/>
      <c r="CLK2982" s="651"/>
      <c r="CLL2982" s="651"/>
      <c r="CLM2982" s="651"/>
      <c r="CLN2982" s="651"/>
      <c r="CLO2982" s="651"/>
      <c r="CLP2982" s="651"/>
      <c r="CLQ2982" s="651"/>
      <c r="CLR2982" s="651"/>
      <c r="CLS2982" s="651"/>
      <c r="CLT2982" s="651"/>
      <c r="CLU2982" s="651"/>
      <c r="CLV2982" s="651"/>
      <c r="CLW2982" s="651"/>
      <c r="CLX2982" s="651"/>
      <c r="CLY2982" s="651"/>
      <c r="CLZ2982" s="651"/>
      <c r="CMA2982" s="651"/>
      <c r="CMB2982" s="651"/>
      <c r="CMC2982" s="651"/>
      <c r="CMD2982" s="651"/>
      <c r="CME2982" s="651"/>
      <c r="CMF2982" s="651"/>
      <c r="CMG2982" s="651"/>
      <c r="CMH2982" s="651"/>
      <c r="CMI2982" s="651"/>
      <c r="CMJ2982" s="651"/>
      <c r="CMK2982" s="651"/>
      <c r="CML2982" s="651"/>
      <c r="CMM2982" s="651"/>
      <c r="CMN2982" s="651"/>
      <c r="CMO2982" s="651"/>
      <c r="CMP2982" s="651"/>
      <c r="CMQ2982" s="651"/>
      <c r="CMR2982" s="651"/>
      <c r="CMS2982" s="651"/>
      <c r="CMT2982" s="651"/>
      <c r="CMU2982" s="651"/>
      <c r="CMV2982" s="651"/>
      <c r="CMW2982" s="651"/>
      <c r="CMX2982" s="651"/>
      <c r="CMY2982" s="651"/>
      <c r="CMZ2982" s="651"/>
      <c r="CNA2982" s="651"/>
      <c r="CNB2982" s="651"/>
      <c r="CNC2982" s="651"/>
      <c r="CND2982" s="651"/>
      <c r="CNE2982" s="651"/>
      <c r="CNF2982" s="651"/>
      <c r="CNG2982" s="651"/>
      <c r="CNH2982" s="651"/>
      <c r="CNI2982" s="651"/>
      <c r="CNJ2982" s="651"/>
      <c r="CNK2982" s="651"/>
      <c r="CNL2982" s="651"/>
      <c r="CNM2982" s="651"/>
      <c r="CNN2982" s="651"/>
      <c r="CNO2982" s="651"/>
      <c r="CNP2982" s="651"/>
      <c r="CNQ2982" s="651"/>
      <c r="CNR2982" s="651"/>
      <c r="CNS2982" s="651"/>
      <c r="CNT2982" s="651"/>
      <c r="CNU2982" s="651"/>
      <c r="CNV2982" s="651"/>
      <c r="CNW2982" s="651"/>
      <c r="CNX2982" s="651"/>
      <c r="CNY2982" s="651"/>
      <c r="CNZ2982" s="651"/>
      <c r="COA2982" s="651"/>
      <c r="COB2982" s="651"/>
      <c r="COC2982" s="651"/>
      <c r="COD2982" s="651"/>
      <c r="COE2982" s="651"/>
      <c r="COF2982" s="651"/>
      <c r="COG2982" s="651"/>
      <c r="COH2982" s="651"/>
      <c r="COI2982" s="651"/>
      <c r="COJ2982" s="651"/>
      <c r="COK2982" s="651"/>
      <c r="COL2982" s="651"/>
      <c r="COM2982" s="651"/>
      <c r="CON2982" s="651"/>
      <c r="COO2982" s="651"/>
      <c r="COP2982" s="651"/>
      <c r="COQ2982" s="651"/>
      <c r="COR2982" s="651"/>
      <c r="COS2982" s="651"/>
      <c r="COT2982" s="651"/>
      <c r="COU2982" s="651"/>
      <c r="COV2982" s="651"/>
      <c r="COW2982" s="651"/>
      <c r="COX2982" s="651"/>
      <c r="COY2982" s="651"/>
      <c r="COZ2982" s="651"/>
      <c r="CPA2982" s="651"/>
      <c r="CPB2982" s="651"/>
      <c r="CPC2982" s="651"/>
      <c r="CPD2982" s="651"/>
      <c r="CPE2982" s="651"/>
      <c r="CPF2982" s="651"/>
      <c r="CPG2982" s="651"/>
      <c r="CPH2982" s="651"/>
      <c r="CPI2982" s="651"/>
      <c r="CPJ2982" s="651"/>
      <c r="CPK2982" s="651"/>
      <c r="CPL2982" s="651"/>
      <c r="CPM2982" s="651"/>
      <c r="CPN2982" s="651"/>
      <c r="CPO2982" s="651"/>
      <c r="CPP2982" s="651"/>
      <c r="CPQ2982" s="651"/>
      <c r="CPR2982" s="651"/>
      <c r="CPS2982" s="651"/>
      <c r="CPT2982" s="651"/>
      <c r="CPU2982" s="651"/>
      <c r="CPV2982" s="651"/>
      <c r="CPW2982" s="651"/>
      <c r="CPX2982" s="651"/>
      <c r="CPY2982" s="651"/>
      <c r="CPZ2982" s="651"/>
      <c r="CQA2982" s="651"/>
      <c r="CQB2982" s="651"/>
      <c r="CQC2982" s="651"/>
      <c r="CQD2982" s="651"/>
      <c r="CQE2982" s="651"/>
      <c r="CQF2982" s="651"/>
      <c r="CQG2982" s="651"/>
      <c r="CQH2982" s="651"/>
      <c r="CQI2982" s="651"/>
      <c r="CQJ2982" s="651"/>
      <c r="CQK2982" s="651"/>
      <c r="CQL2982" s="651"/>
      <c r="CQM2982" s="651"/>
      <c r="CQN2982" s="651"/>
      <c r="CQO2982" s="651"/>
      <c r="CQP2982" s="651"/>
      <c r="CQQ2982" s="651"/>
      <c r="CQR2982" s="651"/>
      <c r="CQS2982" s="651"/>
      <c r="CQT2982" s="651"/>
      <c r="CQU2982" s="651"/>
      <c r="CQV2982" s="651"/>
      <c r="CQW2982" s="651"/>
      <c r="CQX2982" s="651"/>
      <c r="CQY2982" s="651"/>
      <c r="CQZ2982" s="651"/>
      <c r="CRA2982" s="651"/>
      <c r="CRB2982" s="651"/>
      <c r="CRC2982" s="651"/>
      <c r="CRD2982" s="651"/>
      <c r="CRE2982" s="651"/>
      <c r="CRF2982" s="651"/>
      <c r="CRG2982" s="651"/>
      <c r="CRH2982" s="651"/>
      <c r="CRI2982" s="651"/>
      <c r="CRJ2982" s="651"/>
      <c r="CRK2982" s="651"/>
      <c r="CRL2982" s="651"/>
      <c r="CRM2982" s="651"/>
      <c r="CRN2982" s="651"/>
      <c r="CRO2982" s="651"/>
      <c r="CRP2982" s="651"/>
      <c r="CRQ2982" s="651"/>
      <c r="CRR2982" s="651"/>
      <c r="CRS2982" s="651"/>
      <c r="CRT2982" s="651"/>
      <c r="CRU2982" s="651"/>
      <c r="CRV2982" s="651"/>
      <c r="CRW2982" s="651"/>
      <c r="CRX2982" s="651"/>
      <c r="CRY2982" s="651"/>
      <c r="CRZ2982" s="651"/>
      <c r="CSA2982" s="651"/>
      <c r="CSB2982" s="651"/>
      <c r="CSC2982" s="651"/>
      <c r="CSD2982" s="651"/>
      <c r="CSE2982" s="651"/>
      <c r="CSF2982" s="651"/>
      <c r="CSG2982" s="651"/>
      <c r="CSH2982" s="651"/>
      <c r="CSI2982" s="651"/>
      <c r="CSJ2982" s="651"/>
      <c r="CSK2982" s="651"/>
      <c r="CSL2982" s="651"/>
      <c r="CSM2982" s="651"/>
      <c r="CSN2982" s="651"/>
      <c r="CSO2982" s="651"/>
      <c r="CSP2982" s="651"/>
      <c r="CSQ2982" s="651"/>
      <c r="CSR2982" s="651"/>
      <c r="CSS2982" s="651"/>
      <c r="CST2982" s="651"/>
      <c r="CSU2982" s="651"/>
      <c r="CSV2982" s="651"/>
      <c r="CSW2982" s="651"/>
      <c r="CSX2982" s="651"/>
      <c r="CSY2982" s="651"/>
      <c r="CSZ2982" s="651"/>
      <c r="CTA2982" s="651"/>
      <c r="CTB2982" s="651"/>
      <c r="CTC2982" s="651"/>
      <c r="CTD2982" s="651"/>
      <c r="CTE2982" s="651"/>
      <c r="CTF2982" s="651"/>
      <c r="CTG2982" s="651"/>
      <c r="CTH2982" s="651"/>
      <c r="CTI2982" s="651"/>
      <c r="CTJ2982" s="651"/>
      <c r="CTK2982" s="651"/>
      <c r="CTL2982" s="651"/>
      <c r="CTM2982" s="651"/>
      <c r="CTN2982" s="651"/>
      <c r="CTO2982" s="651"/>
      <c r="CTP2982" s="651"/>
      <c r="CTQ2982" s="651"/>
      <c r="CTR2982" s="651"/>
      <c r="CTS2982" s="651"/>
      <c r="CTT2982" s="651"/>
      <c r="CTU2982" s="651"/>
      <c r="CTV2982" s="651"/>
      <c r="CTW2982" s="651"/>
      <c r="CTX2982" s="651"/>
      <c r="CTY2982" s="651"/>
      <c r="CTZ2982" s="651"/>
      <c r="CUA2982" s="651"/>
      <c r="CUB2982" s="651"/>
      <c r="CUC2982" s="651"/>
      <c r="CUD2982" s="651"/>
      <c r="CUE2982" s="651"/>
      <c r="CUF2982" s="651"/>
      <c r="CUG2982" s="651"/>
      <c r="CUH2982" s="651"/>
      <c r="CUI2982" s="651"/>
      <c r="CUJ2982" s="651"/>
      <c r="CUK2982" s="651"/>
      <c r="CUL2982" s="651"/>
      <c r="CUM2982" s="651"/>
      <c r="CUN2982" s="651"/>
      <c r="CUO2982" s="651"/>
      <c r="CUP2982" s="651"/>
      <c r="CUQ2982" s="651"/>
      <c r="CUR2982" s="651"/>
      <c r="CUS2982" s="651"/>
      <c r="CUT2982" s="651"/>
      <c r="CUU2982" s="651"/>
      <c r="CUV2982" s="651"/>
      <c r="CUW2982" s="651"/>
      <c r="CUX2982" s="651"/>
      <c r="CUY2982" s="651"/>
      <c r="CUZ2982" s="651"/>
      <c r="CVA2982" s="651"/>
      <c r="CVB2982" s="651"/>
      <c r="CVC2982" s="651"/>
      <c r="CVD2982" s="651"/>
      <c r="CVE2982" s="651"/>
      <c r="CVF2982" s="651"/>
      <c r="CVG2982" s="651"/>
      <c r="CVH2982" s="651"/>
      <c r="CVI2982" s="651"/>
      <c r="CVJ2982" s="651"/>
      <c r="CVK2982" s="651"/>
      <c r="CVL2982" s="651"/>
      <c r="CVM2982" s="651"/>
      <c r="CVN2982" s="651"/>
      <c r="CVO2982" s="651"/>
      <c r="CVP2982" s="651"/>
      <c r="CVQ2982" s="651"/>
      <c r="CVR2982" s="651"/>
      <c r="CVS2982" s="651"/>
      <c r="CVT2982" s="651"/>
      <c r="CVU2982" s="651"/>
      <c r="CVV2982" s="651"/>
      <c r="CVW2982" s="651"/>
      <c r="CVX2982" s="651"/>
      <c r="CVY2982" s="651"/>
      <c r="CVZ2982" s="651"/>
      <c r="CWA2982" s="651"/>
      <c r="CWB2982" s="651"/>
      <c r="CWC2982" s="651"/>
      <c r="CWD2982" s="651"/>
      <c r="CWE2982" s="651"/>
      <c r="CWF2982" s="651"/>
      <c r="CWG2982" s="651"/>
      <c r="CWH2982" s="651"/>
      <c r="CWI2982" s="651"/>
      <c r="CWJ2982" s="651"/>
      <c r="CWK2982" s="651"/>
      <c r="CWL2982" s="651"/>
      <c r="CWM2982" s="651"/>
      <c r="CWN2982" s="651"/>
      <c r="CWO2982" s="651"/>
      <c r="CWP2982" s="651"/>
      <c r="CWQ2982" s="651"/>
      <c r="CWR2982" s="651"/>
      <c r="CWS2982" s="651"/>
      <c r="CWT2982" s="651"/>
      <c r="CWU2982" s="651"/>
      <c r="CWV2982" s="651"/>
      <c r="CWW2982" s="651"/>
      <c r="CWX2982" s="651"/>
      <c r="CWY2982" s="651"/>
      <c r="CWZ2982" s="651"/>
      <c r="CXA2982" s="651"/>
      <c r="CXB2982" s="651"/>
      <c r="CXC2982" s="651"/>
      <c r="CXD2982" s="651"/>
      <c r="CXE2982" s="651"/>
      <c r="CXF2982" s="651"/>
      <c r="CXG2982" s="651"/>
      <c r="CXH2982" s="651"/>
      <c r="CXI2982" s="651"/>
      <c r="CXJ2982" s="651"/>
      <c r="CXK2982" s="651"/>
      <c r="CXL2982" s="651"/>
      <c r="CXM2982" s="651"/>
      <c r="CXN2982" s="651"/>
      <c r="CXO2982" s="651"/>
      <c r="CXP2982" s="651"/>
      <c r="CXQ2982" s="651"/>
      <c r="CXR2982" s="651"/>
      <c r="CXS2982" s="651"/>
      <c r="CXT2982" s="651"/>
      <c r="CXU2982" s="651"/>
      <c r="CXV2982" s="651"/>
      <c r="CXW2982" s="651"/>
      <c r="CXX2982" s="651"/>
      <c r="CXY2982" s="651"/>
      <c r="CXZ2982" s="651"/>
      <c r="CYA2982" s="651"/>
      <c r="CYB2982" s="651"/>
      <c r="CYC2982" s="651"/>
      <c r="CYD2982" s="651"/>
      <c r="CYE2982" s="651"/>
      <c r="CYF2982" s="651"/>
      <c r="CYG2982" s="651"/>
      <c r="CYH2982" s="651"/>
      <c r="CYI2982" s="651"/>
      <c r="CYJ2982" s="651"/>
      <c r="CYK2982" s="651"/>
      <c r="CYL2982" s="651"/>
      <c r="CYM2982" s="651"/>
      <c r="CYN2982" s="651"/>
      <c r="CYO2982" s="651"/>
      <c r="CYP2982" s="651"/>
      <c r="CYQ2982" s="651"/>
      <c r="CYR2982" s="651"/>
      <c r="CYS2982" s="651"/>
      <c r="CYT2982" s="651"/>
      <c r="CYU2982" s="651"/>
      <c r="CYV2982" s="651"/>
      <c r="CYW2982" s="651"/>
      <c r="CYX2982" s="651"/>
      <c r="CYY2982" s="651"/>
      <c r="CYZ2982" s="651"/>
      <c r="CZA2982" s="651"/>
      <c r="CZB2982" s="651"/>
      <c r="CZC2982" s="651"/>
      <c r="CZD2982" s="651"/>
      <c r="CZE2982" s="651"/>
      <c r="CZF2982" s="651"/>
      <c r="CZG2982" s="651"/>
      <c r="CZH2982" s="651"/>
      <c r="CZI2982" s="651"/>
      <c r="CZJ2982" s="651"/>
      <c r="CZK2982" s="651"/>
      <c r="CZL2982" s="651"/>
      <c r="CZM2982" s="651"/>
      <c r="CZN2982" s="651"/>
      <c r="CZO2982" s="651"/>
      <c r="CZP2982" s="651"/>
      <c r="CZQ2982" s="651"/>
      <c r="CZR2982" s="651"/>
      <c r="CZS2982" s="651"/>
      <c r="CZT2982" s="651"/>
      <c r="CZU2982" s="651"/>
      <c r="CZV2982" s="651"/>
      <c r="CZW2982" s="651"/>
      <c r="CZX2982" s="651"/>
      <c r="CZY2982" s="651"/>
      <c r="CZZ2982" s="651"/>
      <c r="DAA2982" s="651"/>
      <c r="DAB2982" s="651"/>
      <c r="DAC2982" s="651"/>
      <c r="DAD2982" s="651"/>
      <c r="DAE2982" s="651"/>
      <c r="DAF2982" s="651"/>
      <c r="DAG2982" s="651"/>
      <c r="DAH2982" s="651"/>
      <c r="DAI2982" s="651"/>
      <c r="DAJ2982" s="651"/>
      <c r="DAK2982" s="651"/>
      <c r="DAL2982" s="651"/>
      <c r="DAM2982" s="651"/>
      <c r="DAN2982" s="651"/>
      <c r="DAO2982" s="651"/>
      <c r="DAP2982" s="651"/>
      <c r="DAQ2982" s="651"/>
      <c r="DAR2982" s="651"/>
      <c r="DAS2982" s="651"/>
      <c r="DAT2982" s="651"/>
      <c r="DAU2982" s="651"/>
      <c r="DAV2982" s="651"/>
      <c r="DAW2982" s="651"/>
      <c r="DAX2982" s="651"/>
      <c r="DAY2982" s="651"/>
      <c r="DAZ2982" s="651"/>
      <c r="DBA2982" s="651"/>
      <c r="DBB2982" s="651"/>
      <c r="DBC2982" s="651"/>
      <c r="DBD2982" s="651"/>
      <c r="DBE2982" s="651"/>
      <c r="DBF2982" s="651"/>
      <c r="DBG2982" s="651"/>
      <c r="DBH2982" s="651"/>
      <c r="DBI2982" s="651"/>
      <c r="DBJ2982" s="651"/>
      <c r="DBK2982" s="651"/>
      <c r="DBL2982" s="651"/>
      <c r="DBM2982" s="651"/>
      <c r="DBN2982" s="651"/>
      <c r="DBO2982" s="651"/>
      <c r="DBP2982" s="651"/>
      <c r="DBQ2982" s="651"/>
      <c r="DBR2982" s="651"/>
      <c r="DBS2982" s="651"/>
      <c r="DBT2982" s="651"/>
      <c r="DBU2982" s="651"/>
      <c r="DBV2982" s="651"/>
      <c r="DBW2982" s="651"/>
      <c r="DBX2982" s="651"/>
      <c r="DBY2982" s="651"/>
      <c r="DBZ2982" s="651"/>
      <c r="DCA2982" s="651"/>
      <c r="DCB2982" s="651"/>
      <c r="DCC2982" s="651"/>
      <c r="DCD2982" s="651"/>
      <c r="DCE2982" s="651"/>
      <c r="DCF2982" s="651"/>
      <c r="DCG2982" s="651"/>
      <c r="DCH2982" s="651"/>
      <c r="DCI2982" s="651"/>
      <c r="DCJ2982" s="651"/>
      <c r="DCK2982" s="651"/>
      <c r="DCL2982" s="651"/>
      <c r="DCM2982" s="651"/>
      <c r="DCN2982" s="651"/>
      <c r="DCO2982" s="651"/>
      <c r="DCP2982" s="651"/>
      <c r="DCQ2982" s="651"/>
      <c r="DCR2982" s="651"/>
      <c r="DCS2982" s="651"/>
      <c r="DCT2982" s="651"/>
      <c r="DCU2982" s="651"/>
      <c r="DCV2982" s="651"/>
      <c r="DCW2982" s="651"/>
      <c r="DCX2982" s="651"/>
      <c r="DCY2982" s="651"/>
      <c r="DCZ2982" s="651"/>
      <c r="DDA2982" s="651"/>
      <c r="DDB2982" s="651"/>
      <c r="DDC2982" s="651"/>
      <c r="DDD2982" s="651"/>
      <c r="DDE2982" s="651"/>
      <c r="DDF2982" s="651"/>
      <c r="DDG2982" s="651"/>
      <c r="DDH2982" s="651"/>
      <c r="DDI2982" s="651"/>
      <c r="DDJ2982" s="651"/>
      <c r="DDK2982" s="651"/>
      <c r="DDL2982" s="651"/>
      <c r="DDM2982" s="651"/>
      <c r="DDN2982" s="651"/>
      <c r="DDO2982" s="651"/>
      <c r="DDP2982" s="651"/>
      <c r="DDQ2982" s="651"/>
      <c r="DDR2982" s="651"/>
      <c r="DDS2982" s="651"/>
      <c r="DDT2982" s="651"/>
      <c r="DDU2982" s="651"/>
      <c r="DDV2982" s="651"/>
      <c r="DDW2982" s="651"/>
      <c r="DDX2982" s="651"/>
      <c r="DDY2982" s="651"/>
      <c r="DDZ2982" s="651"/>
      <c r="DEA2982" s="651"/>
      <c r="DEB2982" s="651"/>
      <c r="DEC2982" s="651"/>
      <c r="DED2982" s="651"/>
      <c r="DEE2982" s="651"/>
      <c r="DEF2982" s="651"/>
      <c r="DEG2982" s="651"/>
      <c r="DEH2982" s="651"/>
      <c r="DEI2982" s="651"/>
      <c r="DEJ2982" s="651"/>
      <c r="DEK2982" s="651"/>
      <c r="DEL2982" s="651"/>
      <c r="DEM2982" s="651"/>
      <c r="DEN2982" s="651"/>
      <c r="DEO2982" s="651"/>
      <c r="DEP2982" s="651"/>
      <c r="DEQ2982" s="651"/>
      <c r="DER2982" s="651"/>
      <c r="DES2982" s="651"/>
      <c r="DET2982" s="651"/>
      <c r="DEU2982" s="651"/>
      <c r="DEV2982" s="651"/>
      <c r="DEW2982" s="651"/>
      <c r="DEX2982" s="651"/>
      <c r="DEY2982" s="651"/>
      <c r="DEZ2982" s="651"/>
      <c r="DFA2982" s="651"/>
      <c r="DFB2982" s="651"/>
      <c r="DFC2982" s="651"/>
      <c r="DFD2982" s="651"/>
      <c r="DFE2982" s="651"/>
      <c r="DFF2982" s="651"/>
      <c r="DFG2982" s="651"/>
      <c r="DFH2982" s="651"/>
      <c r="DFI2982" s="651"/>
      <c r="DFJ2982" s="651"/>
      <c r="DFK2982" s="651"/>
      <c r="DFL2982" s="651"/>
      <c r="DFM2982" s="651"/>
      <c r="DFN2982" s="651"/>
      <c r="DFO2982" s="651"/>
      <c r="DFP2982" s="651"/>
      <c r="DFQ2982" s="651"/>
      <c r="DFR2982" s="651"/>
      <c r="DFS2982" s="651"/>
      <c r="DFT2982" s="651"/>
      <c r="DFU2982" s="651"/>
      <c r="DFV2982" s="651"/>
      <c r="DFW2982" s="651"/>
      <c r="DFX2982" s="651"/>
      <c r="DFY2982" s="651"/>
      <c r="DFZ2982" s="651"/>
      <c r="DGA2982" s="651"/>
      <c r="DGB2982" s="651"/>
      <c r="DGC2982" s="651"/>
      <c r="DGD2982" s="651"/>
      <c r="DGE2982" s="651"/>
      <c r="DGF2982" s="651"/>
      <c r="DGG2982" s="651"/>
      <c r="DGH2982" s="651"/>
      <c r="DGI2982" s="651"/>
      <c r="DGJ2982" s="651"/>
      <c r="DGK2982" s="651"/>
      <c r="DGL2982" s="651"/>
      <c r="DGM2982" s="651"/>
      <c r="DGN2982" s="651"/>
      <c r="DGO2982" s="651"/>
      <c r="DGP2982" s="651"/>
      <c r="DGQ2982" s="651"/>
      <c r="DGR2982" s="651"/>
      <c r="DGS2982" s="651"/>
      <c r="DGT2982" s="651"/>
      <c r="DGU2982" s="651"/>
      <c r="DGV2982" s="651"/>
      <c r="DGW2982" s="651"/>
      <c r="DGX2982" s="651"/>
      <c r="DGY2982" s="651"/>
      <c r="DGZ2982" s="651"/>
      <c r="DHA2982" s="651"/>
      <c r="DHB2982" s="651"/>
      <c r="DHC2982" s="651"/>
      <c r="DHD2982" s="651"/>
      <c r="DHE2982" s="651"/>
      <c r="DHF2982" s="651"/>
      <c r="DHG2982" s="651"/>
      <c r="DHH2982" s="651"/>
      <c r="DHI2982" s="651"/>
      <c r="DHJ2982" s="651"/>
      <c r="DHK2982" s="651"/>
      <c r="DHL2982" s="651"/>
      <c r="DHM2982" s="651"/>
      <c r="DHN2982" s="651"/>
      <c r="DHO2982" s="651"/>
      <c r="DHP2982" s="651"/>
      <c r="DHQ2982" s="651"/>
      <c r="DHR2982" s="651"/>
      <c r="DHS2982" s="651"/>
      <c r="DHT2982" s="651"/>
      <c r="DHU2982" s="651"/>
      <c r="DHV2982" s="651"/>
      <c r="DHW2982" s="651"/>
      <c r="DHX2982" s="651"/>
      <c r="DHY2982" s="651"/>
      <c r="DHZ2982" s="651"/>
      <c r="DIA2982" s="651"/>
      <c r="DIB2982" s="651"/>
      <c r="DIC2982" s="651"/>
      <c r="DID2982" s="651"/>
      <c r="DIE2982" s="651"/>
      <c r="DIF2982" s="651"/>
      <c r="DIG2982" s="651"/>
      <c r="DIH2982" s="651"/>
      <c r="DII2982" s="651"/>
      <c r="DIJ2982" s="651"/>
      <c r="DIK2982" s="651"/>
      <c r="DIL2982" s="651"/>
      <c r="DIM2982" s="651"/>
      <c r="DIN2982" s="651"/>
      <c r="DIO2982" s="651"/>
      <c r="DIP2982" s="651"/>
      <c r="DIQ2982" s="651"/>
      <c r="DIR2982" s="651"/>
      <c r="DIS2982" s="651"/>
      <c r="DIT2982" s="651"/>
      <c r="DIU2982" s="651"/>
      <c r="DIV2982" s="651"/>
      <c r="DIW2982" s="651"/>
      <c r="DIX2982" s="651"/>
      <c r="DIY2982" s="651"/>
      <c r="DIZ2982" s="651"/>
      <c r="DJA2982" s="651"/>
      <c r="DJB2982" s="651"/>
      <c r="DJC2982" s="651"/>
      <c r="DJD2982" s="651"/>
      <c r="DJE2982" s="651"/>
      <c r="DJF2982" s="651"/>
      <c r="DJG2982" s="651"/>
      <c r="DJH2982" s="651"/>
      <c r="DJI2982" s="651"/>
      <c r="DJJ2982" s="651"/>
      <c r="DJK2982" s="651"/>
      <c r="DJL2982" s="651"/>
      <c r="DJM2982" s="651"/>
      <c r="DJN2982" s="651"/>
      <c r="DJO2982" s="651"/>
      <c r="DJP2982" s="651"/>
      <c r="DJQ2982" s="651"/>
      <c r="DJR2982" s="651"/>
      <c r="DJS2982" s="651"/>
      <c r="DJT2982" s="651"/>
      <c r="DJU2982" s="651"/>
      <c r="DJV2982" s="651"/>
      <c r="DJW2982" s="651"/>
      <c r="DJX2982" s="651"/>
      <c r="DJY2982" s="651"/>
      <c r="DJZ2982" s="651"/>
      <c r="DKA2982" s="651"/>
      <c r="DKB2982" s="651"/>
      <c r="DKC2982" s="651"/>
      <c r="DKD2982" s="651"/>
      <c r="DKE2982" s="651"/>
      <c r="DKF2982" s="651"/>
      <c r="DKG2982" s="651"/>
      <c r="DKH2982" s="651"/>
      <c r="DKI2982" s="651"/>
      <c r="DKJ2982" s="651"/>
      <c r="DKK2982" s="651"/>
      <c r="DKL2982" s="651"/>
      <c r="DKM2982" s="651"/>
      <c r="DKN2982" s="651"/>
      <c r="DKO2982" s="651"/>
      <c r="DKP2982" s="651"/>
      <c r="DKQ2982" s="651"/>
      <c r="DKR2982" s="651"/>
      <c r="DKS2982" s="651"/>
      <c r="DKT2982" s="651"/>
      <c r="DKU2982" s="651"/>
      <c r="DKV2982" s="651"/>
      <c r="DKW2982" s="651"/>
      <c r="DKX2982" s="651"/>
      <c r="DKY2982" s="651"/>
      <c r="DKZ2982" s="651"/>
      <c r="DLA2982" s="651"/>
      <c r="DLB2982" s="651"/>
      <c r="DLC2982" s="651"/>
      <c r="DLD2982" s="651"/>
      <c r="DLE2982" s="651"/>
      <c r="DLF2982" s="651"/>
      <c r="DLG2982" s="651"/>
      <c r="DLH2982" s="651"/>
      <c r="DLI2982" s="651"/>
      <c r="DLJ2982" s="651"/>
      <c r="DLK2982" s="651"/>
      <c r="DLL2982" s="651"/>
      <c r="DLM2982" s="651"/>
      <c r="DLN2982" s="651"/>
      <c r="DLO2982" s="651"/>
      <c r="DLP2982" s="651"/>
      <c r="DLQ2982" s="651"/>
      <c r="DLR2982" s="651"/>
      <c r="DLS2982" s="651"/>
      <c r="DLT2982" s="651"/>
      <c r="DLU2982" s="651"/>
      <c r="DLV2982" s="651"/>
      <c r="DLW2982" s="651"/>
      <c r="DLX2982" s="651"/>
      <c r="DLY2982" s="651"/>
      <c r="DLZ2982" s="651"/>
      <c r="DMA2982" s="651"/>
      <c r="DMB2982" s="651"/>
      <c r="DMC2982" s="651"/>
      <c r="DMD2982" s="651"/>
      <c r="DME2982" s="651"/>
      <c r="DMF2982" s="651"/>
      <c r="DMG2982" s="651"/>
      <c r="DMH2982" s="651"/>
      <c r="DMI2982" s="651"/>
      <c r="DMJ2982" s="651"/>
      <c r="DMK2982" s="651"/>
      <c r="DML2982" s="651"/>
      <c r="DMM2982" s="651"/>
      <c r="DMN2982" s="651"/>
      <c r="DMO2982" s="651"/>
      <c r="DMP2982" s="651"/>
      <c r="DMQ2982" s="651"/>
      <c r="DMR2982" s="651"/>
      <c r="DMS2982" s="651"/>
      <c r="DMT2982" s="651"/>
      <c r="DMU2982" s="651"/>
      <c r="DMV2982" s="651"/>
      <c r="DMW2982" s="651"/>
      <c r="DMX2982" s="651"/>
      <c r="DMY2982" s="651"/>
      <c r="DMZ2982" s="651"/>
      <c r="DNA2982" s="651"/>
      <c r="DNB2982" s="651"/>
      <c r="DNC2982" s="651"/>
      <c r="DND2982" s="651"/>
      <c r="DNE2982" s="651"/>
      <c r="DNF2982" s="651"/>
      <c r="DNG2982" s="651"/>
      <c r="DNH2982" s="651"/>
      <c r="DNI2982" s="651"/>
      <c r="DNJ2982" s="651"/>
      <c r="DNK2982" s="651"/>
      <c r="DNL2982" s="651"/>
      <c r="DNM2982" s="651"/>
      <c r="DNN2982" s="651"/>
      <c r="DNO2982" s="651"/>
      <c r="DNP2982" s="651"/>
      <c r="DNQ2982" s="651"/>
      <c r="DNR2982" s="651"/>
      <c r="DNS2982" s="651"/>
      <c r="DNT2982" s="651"/>
      <c r="DNU2982" s="651"/>
      <c r="DNV2982" s="651"/>
      <c r="DNW2982" s="651"/>
      <c r="DNX2982" s="651"/>
      <c r="DNY2982" s="651"/>
      <c r="DNZ2982" s="651"/>
      <c r="DOA2982" s="651"/>
      <c r="DOB2982" s="651"/>
      <c r="DOC2982" s="651"/>
      <c r="DOD2982" s="651"/>
      <c r="DOE2982" s="651"/>
      <c r="DOF2982" s="651"/>
      <c r="DOG2982" s="651"/>
      <c r="DOH2982" s="651"/>
      <c r="DOI2982" s="651"/>
      <c r="DOJ2982" s="651"/>
      <c r="DOK2982" s="651"/>
      <c r="DOL2982" s="651"/>
      <c r="DOM2982" s="651"/>
      <c r="DON2982" s="651"/>
      <c r="DOO2982" s="651"/>
      <c r="DOP2982" s="651"/>
      <c r="DOQ2982" s="651"/>
      <c r="DOR2982" s="651"/>
      <c r="DOS2982" s="651"/>
      <c r="DOT2982" s="651"/>
      <c r="DOU2982" s="651"/>
      <c r="DOV2982" s="651"/>
      <c r="DOW2982" s="651"/>
      <c r="DOX2982" s="651"/>
      <c r="DOY2982" s="651"/>
      <c r="DOZ2982" s="651"/>
      <c r="DPA2982" s="651"/>
      <c r="DPB2982" s="651"/>
      <c r="DPC2982" s="651"/>
      <c r="DPD2982" s="651"/>
      <c r="DPE2982" s="651"/>
      <c r="DPF2982" s="651"/>
      <c r="DPG2982" s="651"/>
      <c r="DPH2982" s="651"/>
      <c r="DPI2982" s="651"/>
      <c r="DPJ2982" s="651"/>
      <c r="DPK2982" s="651"/>
      <c r="DPL2982" s="651"/>
      <c r="DPM2982" s="651"/>
      <c r="DPN2982" s="651"/>
      <c r="DPO2982" s="651"/>
      <c r="DPP2982" s="651"/>
      <c r="DPQ2982" s="651"/>
      <c r="DPR2982" s="651"/>
      <c r="DPS2982" s="651"/>
      <c r="DPT2982" s="651"/>
      <c r="DPU2982" s="651"/>
      <c r="DPV2982" s="651"/>
      <c r="DPW2982" s="651"/>
      <c r="DPX2982" s="651"/>
      <c r="DPY2982" s="651"/>
      <c r="DPZ2982" s="651"/>
      <c r="DQA2982" s="651"/>
      <c r="DQB2982" s="651"/>
      <c r="DQC2982" s="651"/>
      <c r="DQD2982" s="651"/>
      <c r="DQE2982" s="651"/>
      <c r="DQF2982" s="651"/>
      <c r="DQG2982" s="651"/>
      <c r="DQH2982" s="651"/>
      <c r="DQI2982" s="651"/>
      <c r="DQJ2982" s="651"/>
      <c r="DQK2982" s="651"/>
      <c r="DQL2982" s="651"/>
      <c r="DQM2982" s="651"/>
      <c r="DQN2982" s="651"/>
      <c r="DQO2982" s="651"/>
      <c r="DQP2982" s="651"/>
      <c r="DQQ2982" s="651"/>
      <c r="DQR2982" s="651"/>
      <c r="DQS2982" s="651"/>
      <c r="DQT2982" s="651"/>
      <c r="DQU2982" s="651"/>
      <c r="DQV2982" s="651"/>
      <c r="DQW2982" s="651"/>
      <c r="DQX2982" s="651"/>
      <c r="DQY2982" s="651"/>
      <c r="DQZ2982" s="651"/>
      <c r="DRA2982" s="651"/>
      <c r="DRB2982" s="651"/>
      <c r="DRC2982" s="651"/>
      <c r="DRD2982" s="651"/>
      <c r="DRE2982" s="651"/>
      <c r="DRF2982" s="651"/>
      <c r="DRG2982" s="651"/>
      <c r="DRH2982" s="651"/>
      <c r="DRI2982" s="651"/>
      <c r="DRJ2982" s="651"/>
      <c r="DRK2982" s="651"/>
      <c r="DRL2982" s="651"/>
      <c r="DRM2982" s="651"/>
      <c r="DRN2982" s="651"/>
      <c r="DRO2982" s="651"/>
      <c r="DRP2982" s="651"/>
      <c r="DRQ2982" s="651"/>
      <c r="DRR2982" s="651"/>
      <c r="DRS2982" s="651"/>
      <c r="DRT2982" s="651"/>
      <c r="DRU2982" s="651"/>
      <c r="DRV2982" s="651"/>
      <c r="DRW2982" s="651"/>
      <c r="DRX2982" s="651"/>
      <c r="DRY2982" s="651"/>
      <c r="DRZ2982" s="651"/>
      <c r="DSA2982" s="651"/>
      <c r="DSB2982" s="651"/>
      <c r="DSC2982" s="651"/>
      <c r="DSD2982" s="651"/>
      <c r="DSE2982" s="651"/>
      <c r="DSF2982" s="651"/>
      <c r="DSG2982" s="651"/>
      <c r="DSH2982" s="651"/>
      <c r="DSI2982" s="651"/>
      <c r="DSJ2982" s="651"/>
      <c r="DSK2982" s="651"/>
      <c r="DSL2982" s="651"/>
      <c r="DSM2982" s="651"/>
      <c r="DSN2982" s="651"/>
      <c r="DSO2982" s="651"/>
      <c r="DSP2982" s="651"/>
      <c r="DSQ2982" s="651"/>
      <c r="DSR2982" s="651"/>
      <c r="DSS2982" s="651"/>
      <c r="DST2982" s="651"/>
      <c r="DSU2982" s="651"/>
      <c r="DSV2982" s="651"/>
      <c r="DSW2982" s="651"/>
      <c r="DSX2982" s="651"/>
      <c r="DSY2982" s="651"/>
      <c r="DSZ2982" s="651"/>
      <c r="DTA2982" s="651"/>
      <c r="DTB2982" s="651"/>
      <c r="DTC2982" s="651"/>
      <c r="DTD2982" s="651"/>
      <c r="DTE2982" s="651"/>
      <c r="DTF2982" s="651"/>
      <c r="DTG2982" s="651"/>
      <c r="DTH2982" s="651"/>
      <c r="DTI2982" s="651"/>
      <c r="DTJ2982" s="651"/>
      <c r="DTK2982" s="651"/>
      <c r="DTL2982" s="651"/>
      <c r="DTM2982" s="651"/>
      <c r="DTN2982" s="651"/>
      <c r="DTO2982" s="651"/>
      <c r="DTP2982" s="651"/>
      <c r="DTQ2982" s="651"/>
      <c r="DTR2982" s="651"/>
      <c r="DTS2982" s="651"/>
      <c r="DTT2982" s="651"/>
      <c r="DTU2982" s="651"/>
      <c r="DTV2982" s="651"/>
      <c r="DTW2982" s="651"/>
      <c r="DTX2982" s="651"/>
      <c r="DTY2982" s="651"/>
      <c r="DTZ2982" s="651"/>
      <c r="DUA2982" s="651"/>
      <c r="DUB2982" s="651"/>
      <c r="DUC2982" s="651"/>
      <c r="DUD2982" s="651"/>
      <c r="DUE2982" s="651"/>
      <c r="DUF2982" s="651"/>
      <c r="DUG2982" s="651"/>
      <c r="DUH2982" s="651"/>
      <c r="DUI2982" s="651"/>
      <c r="DUJ2982" s="651"/>
      <c r="DUK2982" s="651"/>
      <c r="DUL2982" s="651"/>
      <c r="DUM2982" s="651"/>
      <c r="DUN2982" s="651"/>
      <c r="DUO2982" s="651"/>
      <c r="DUP2982" s="651"/>
      <c r="DUQ2982" s="651"/>
      <c r="DUR2982" s="651"/>
      <c r="DUS2982" s="651"/>
      <c r="DUT2982" s="651"/>
      <c r="DUU2982" s="651"/>
      <c r="DUV2982" s="651"/>
      <c r="DUW2982" s="651"/>
      <c r="DUX2982" s="651"/>
      <c r="DUY2982" s="651"/>
      <c r="DUZ2982" s="651"/>
      <c r="DVA2982" s="651"/>
      <c r="DVB2982" s="651"/>
      <c r="DVC2982" s="651"/>
      <c r="DVD2982" s="651"/>
      <c r="DVE2982" s="651"/>
      <c r="DVF2982" s="651"/>
      <c r="DVG2982" s="651"/>
      <c r="DVH2982" s="651"/>
      <c r="DVI2982" s="651"/>
      <c r="DVJ2982" s="651"/>
      <c r="DVK2982" s="651"/>
      <c r="DVL2982" s="651"/>
      <c r="DVM2982" s="651"/>
      <c r="DVN2982" s="651"/>
      <c r="DVO2982" s="651"/>
      <c r="DVP2982" s="651"/>
      <c r="DVQ2982" s="651"/>
      <c r="DVR2982" s="651"/>
      <c r="DVS2982" s="651"/>
      <c r="DVT2982" s="651"/>
      <c r="DVU2982" s="651"/>
      <c r="DVV2982" s="651"/>
      <c r="DVW2982" s="651"/>
      <c r="DVX2982" s="651"/>
      <c r="DVY2982" s="651"/>
      <c r="DVZ2982" s="651"/>
      <c r="DWA2982" s="651"/>
      <c r="DWB2982" s="651"/>
      <c r="DWC2982" s="651"/>
      <c r="DWD2982" s="651"/>
      <c r="DWE2982" s="651"/>
      <c r="DWF2982" s="651"/>
      <c r="DWG2982" s="651"/>
      <c r="DWH2982" s="651"/>
      <c r="DWI2982" s="651"/>
      <c r="DWJ2982" s="651"/>
      <c r="DWK2982" s="651"/>
      <c r="DWL2982" s="651"/>
      <c r="DWM2982" s="651"/>
      <c r="DWN2982" s="651"/>
      <c r="DWO2982" s="651"/>
      <c r="DWP2982" s="651"/>
      <c r="DWQ2982" s="651"/>
      <c r="DWR2982" s="651"/>
      <c r="DWS2982" s="651"/>
      <c r="DWT2982" s="651"/>
      <c r="DWU2982" s="651"/>
      <c r="DWV2982" s="651"/>
      <c r="DWW2982" s="651"/>
      <c r="DWX2982" s="651"/>
      <c r="DWY2982" s="651"/>
      <c r="DWZ2982" s="651"/>
      <c r="DXA2982" s="651"/>
      <c r="DXB2982" s="651"/>
      <c r="DXC2982" s="651"/>
      <c r="DXD2982" s="651"/>
      <c r="DXE2982" s="651"/>
      <c r="DXF2982" s="651"/>
      <c r="DXG2982" s="651"/>
      <c r="DXH2982" s="651"/>
      <c r="DXI2982" s="651"/>
      <c r="DXJ2982" s="651"/>
      <c r="DXK2982" s="651"/>
      <c r="DXL2982" s="651"/>
      <c r="DXM2982" s="651"/>
      <c r="DXN2982" s="651"/>
      <c r="DXO2982" s="651"/>
      <c r="DXP2982" s="651"/>
      <c r="DXQ2982" s="651"/>
      <c r="DXR2982" s="651"/>
      <c r="DXS2982" s="651"/>
      <c r="DXT2982" s="651"/>
      <c r="DXU2982" s="651"/>
      <c r="DXV2982" s="651"/>
      <c r="DXW2982" s="651"/>
      <c r="DXX2982" s="651"/>
      <c r="DXY2982" s="651"/>
      <c r="DXZ2982" s="651"/>
      <c r="DYA2982" s="651"/>
      <c r="DYB2982" s="651"/>
      <c r="DYC2982" s="651"/>
      <c r="DYD2982" s="651"/>
      <c r="DYE2982" s="651"/>
      <c r="DYF2982" s="651"/>
      <c r="DYG2982" s="651"/>
      <c r="DYH2982" s="651"/>
      <c r="DYI2982" s="651"/>
      <c r="DYJ2982" s="651"/>
      <c r="DYK2982" s="651"/>
      <c r="DYL2982" s="651"/>
      <c r="DYM2982" s="651"/>
      <c r="DYN2982" s="651"/>
      <c r="DYO2982" s="651"/>
      <c r="DYP2982" s="651"/>
      <c r="DYQ2982" s="651"/>
      <c r="DYR2982" s="651"/>
      <c r="DYS2982" s="651"/>
      <c r="DYT2982" s="651"/>
      <c r="DYU2982" s="651"/>
      <c r="DYV2982" s="651"/>
      <c r="DYW2982" s="651"/>
      <c r="DYX2982" s="651"/>
      <c r="DYY2982" s="651"/>
      <c r="DYZ2982" s="651"/>
      <c r="DZA2982" s="651"/>
      <c r="DZB2982" s="651"/>
      <c r="DZC2982" s="651"/>
      <c r="DZD2982" s="651"/>
      <c r="DZE2982" s="651"/>
      <c r="DZF2982" s="651"/>
      <c r="DZG2982" s="651"/>
      <c r="DZH2982" s="651"/>
      <c r="DZI2982" s="651"/>
      <c r="DZJ2982" s="651"/>
      <c r="DZK2982" s="651"/>
      <c r="DZL2982" s="651"/>
      <c r="DZM2982" s="651"/>
      <c r="DZN2982" s="651"/>
      <c r="DZO2982" s="651"/>
      <c r="DZP2982" s="651"/>
      <c r="DZQ2982" s="651"/>
      <c r="DZR2982" s="651"/>
      <c r="DZS2982" s="651"/>
      <c r="DZT2982" s="651"/>
      <c r="DZU2982" s="651"/>
      <c r="DZV2982" s="651"/>
      <c r="DZW2982" s="651"/>
      <c r="DZX2982" s="651"/>
      <c r="DZY2982" s="651"/>
      <c r="DZZ2982" s="651"/>
      <c r="EAA2982" s="651"/>
      <c r="EAB2982" s="651"/>
      <c r="EAC2982" s="651"/>
      <c r="EAD2982" s="651"/>
      <c r="EAE2982" s="651"/>
      <c r="EAF2982" s="651"/>
      <c r="EAG2982" s="651"/>
      <c r="EAH2982" s="651"/>
      <c r="EAI2982" s="651"/>
      <c r="EAJ2982" s="651"/>
      <c r="EAK2982" s="651"/>
      <c r="EAL2982" s="651"/>
      <c r="EAM2982" s="651"/>
      <c r="EAN2982" s="651"/>
      <c r="EAO2982" s="651"/>
      <c r="EAP2982" s="651"/>
      <c r="EAQ2982" s="651"/>
      <c r="EAR2982" s="651"/>
      <c r="EAS2982" s="651"/>
      <c r="EAT2982" s="651"/>
      <c r="EAU2982" s="651"/>
      <c r="EAV2982" s="651"/>
      <c r="EAW2982" s="651"/>
      <c r="EAX2982" s="651"/>
      <c r="EAY2982" s="651"/>
      <c r="EAZ2982" s="651"/>
      <c r="EBA2982" s="651"/>
      <c r="EBB2982" s="651"/>
      <c r="EBC2982" s="651"/>
      <c r="EBD2982" s="651"/>
      <c r="EBE2982" s="651"/>
      <c r="EBF2982" s="651"/>
      <c r="EBG2982" s="651"/>
      <c r="EBH2982" s="651"/>
      <c r="EBI2982" s="651"/>
      <c r="EBJ2982" s="651"/>
      <c r="EBK2982" s="651"/>
      <c r="EBL2982" s="651"/>
      <c r="EBM2982" s="651"/>
      <c r="EBN2982" s="651"/>
      <c r="EBO2982" s="651"/>
      <c r="EBP2982" s="651"/>
      <c r="EBQ2982" s="651"/>
      <c r="EBR2982" s="651"/>
      <c r="EBS2982" s="651"/>
      <c r="EBT2982" s="651"/>
      <c r="EBU2982" s="651"/>
      <c r="EBV2982" s="651"/>
      <c r="EBW2982" s="651"/>
      <c r="EBX2982" s="651"/>
      <c r="EBY2982" s="651"/>
      <c r="EBZ2982" s="651"/>
      <c r="ECA2982" s="651"/>
      <c r="ECB2982" s="651"/>
      <c r="ECC2982" s="651"/>
      <c r="ECD2982" s="651"/>
      <c r="ECE2982" s="651"/>
      <c r="ECF2982" s="651"/>
      <c r="ECG2982" s="651"/>
      <c r="ECH2982" s="651"/>
      <c r="ECI2982" s="651"/>
      <c r="ECJ2982" s="651"/>
      <c r="ECK2982" s="651"/>
      <c r="ECL2982" s="651"/>
      <c r="ECM2982" s="651"/>
      <c r="ECN2982" s="651"/>
      <c r="ECO2982" s="651"/>
      <c r="ECP2982" s="651"/>
      <c r="ECQ2982" s="651"/>
      <c r="ECR2982" s="651"/>
      <c r="ECS2982" s="651"/>
      <c r="ECT2982" s="651"/>
      <c r="ECU2982" s="651"/>
      <c r="ECV2982" s="651"/>
      <c r="ECW2982" s="651"/>
      <c r="ECX2982" s="651"/>
      <c r="ECY2982" s="651"/>
      <c r="ECZ2982" s="651"/>
      <c r="EDA2982" s="651"/>
      <c r="EDB2982" s="651"/>
      <c r="EDC2982" s="651"/>
      <c r="EDD2982" s="651"/>
      <c r="EDE2982" s="651"/>
      <c r="EDF2982" s="651"/>
      <c r="EDG2982" s="651"/>
      <c r="EDH2982" s="651"/>
      <c r="EDI2982" s="651"/>
      <c r="EDJ2982" s="651"/>
      <c r="EDK2982" s="651"/>
      <c r="EDL2982" s="651"/>
      <c r="EDM2982" s="651"/>
      <c r="EDN2982" s="651"/>
      <c r="EDO2982" s="651"/>
      <c r="EDP2982" s="651"/>
      <c r="EDQ2982" s="651"/>
      <c r="EDR2982" s="651"/>
      <c r="EDS2982" s="651"/>
      <c r="EDT2982" s="651"/>
      <c r="EDU2982" s="651"/>
      <c r="EDV2982" s="651"/>
      <c r="EDW2982" s="651"/>
      <c r="EDX2982" s="651"/>
      <c r="EDY2982" s="651"/>
      <c r="EDZ2982" s="651"/>
      <c r="EEA2982" s="651"/>
      <c r="EEB2982" s="651"/>
      <c r="EEC2982" s="651"/>
      <c r="EED2982" s="651"/>
      <c r="EEE2982" s="651"/>
      <c r="EEF2982" s="651"/>
      <c r="EEG2982" s="651"/>
      <c r="EEH2982" s="651"/>
      <c r="EEI2982" s="651"/>
      <c r="EEJ2982" s="651"/>
      <c r="EEK2982" s="651"/>
      <c r="EEL2982" s="651"/>
      <c r="EEM2982" s="651"/>
      <c r="EEN2982" s="651"/>
      <c r="EEO2982" s="651"/>
      <c r="EEP2982" s="651"/>
      <c r="EEQ2982" s="651"/>
      <c r="EER2982" s="651"/>
      <c r="EES2982" s="651"/>
      <c r="EET2982" s="651"/>
      <c r="EEU2982" s="651"/>
      <c r="EEV2982" s="651"/>
      <c r="EEW2982" s="651"/>
      <c r="EEX2982" s="651"/>
      <c r="EEY2982" s="651"/>
      <c r="EEZ2982" s="651"/>
      <c r="EFA2982" s="651"/>
      <c r="EFB2982" s="651"/>
      <c r="EFC2982" s="651"/>
      <c r="EFD2982" s="651"/>
      <c r="EFE2982" s="651"/>
      <c r="EFF2982" s="651"/>
      <c r="EFG2982" s="651"/>
      <c r="EFH2982" s="651"/>
      <c r="EFI2982" s="651"/>
      <c r="EFJ2982" s="651"/>
      <c r="EFK2982" s="651"/>
      <c r="EFL2982" s="651"/>
      <c r="EFM2982" s="651"/>
      <c r="EFN2982" s="651"/>
      <c r="EFO2982" s="651"/>
      <c r="EFP2982" s="651"/>
      <c r="EFQ2982" s="651"/>
      <c r="EFR2982" s="651"/>
      <c r="EFS2982" s="651"/>
      <c r="EFT2982" s="651"/>
      <c r="EFU2982" s="651"/>
      <c r="EFV2982" s="651"/>
      <c r="EFW2982" s="651"/>
      <c r="EFX2982" s="651"/>
      <c r="EFY2982" s="651"/>
      <c r="EFZ2982" s="651"/>
      <c r="EGA2982" s="651"/>
      <c r="EGB2982" s="651"/>
      <c r="EGC2982" s="651"/>
      <c r="EGD2982" s="651"/>
      <c r="EGE2982" s="651"/>
      <c r="EGF2982" s="651"/>
      <c r="EGG2982" s="651"/>
      <c r="EGH2982" s="651"/>
      <c r="EGI2982" s="651"/>
      <c r="EGJ2982" s="651"/>
      <c r="EGK2982" s="651"/>
      <c r="EGL2982" s="651"/>
      <c r="EGM2982" s="651"/>
      <c r="EGN2982" s="651"/>
      <c r="EGO2982" s="651"/>
      <c r="EGP2982" s="651"/>
      <c r="EGQ2982" s="651"/>
      <c r="EGR2982" s="651"/>
      <c r="EGS2982" s="651"/>
      <c r="EGT2982" s="651"/>
      <c r="EGU2982" s="651"/>
      <c r="EGV2982" s="651"/>
      <c r="EGW2982" s="651"/>
      <c r="EGX2982" s="651"/>
      <c r="EGY2982" s="651"/>
      <c r="EGZ2982" s="651"/>
      <c r="EHA2982" s="651"/>
      <c r="EHB2982" s="651"/>
      <c r="EHC2982" s="651"/>
      <c r="EHD2982" s="651"/>
      <c r="EHE2982" s="651"/>
      <c r="EHF2982" s="651"/>
      <c r="EHG2982" s="651"/>
      <c r="EHH2982" s="651"/>
      <c r="EHI2982" s="651"/>
      <c r="EHJ2982" s="651"/>
      <c r="EHK2982" s="651"/>
      <c r="EHL2982" s="651"/>
      <c r="EHM2982" s="651"/>
      <c r="EHN2982" s="651"/>
      <c r="EHO2982" s="651"/>
      <c r="EHP2982" s="651"/>
      <c r="EHQ2982" s="651"/>
      <c r="EHR2982" s="651"/>
      <c r="EHS2982" s="651"/>
      <c r="EHT2982" s="651"/>
      <c r="EHU2982" s="651"/>
      <c r="EHV2982" s="651"/>
      <c r="EHW2982" s="651"/>
      <c r="EHX2982" s="651"/>
      <c r="EHY2982" s="651"/>
      <c r="EHZ2982" s="651"/>
      <c r="EIA2982" s="651"/>
      <c r="EIB2982" s="651"/>
      <c r="EIC2982" s="651"/>
      <c r="EID2982" s="651"/>
      <c r="EIE2982" s="651"/>
      <c r="EIF2982" s="651"/>
      <c r="EIG2982" s="651"/>
      <c r="EIH2982" s="651"/>
      <c r="EII2982" s="651"/>
      <c r="EIJ2982" s="651"/>
      <c r="EIK2982" s="651"/>
      <c r="EIL2982" s="651"/>
      <c r="EIM2982" s="651"/>
      <c r="EIN2982" s="651"/>
      <c r="EIO2982" s="651"/>
      <c r="EIP2982" s="651"/>
      <c r="EIQ2982" s="651"/>
      <c r="EIR2982" s="651"/>
      <c r="EIS2982" s="651"/>
      <c r="EIT2982" s="651"/>
      <c r="EIU2982" s="651"/>
      <c r="EIV2982" s="651"/>
      <c r="EIW2982" s="651"/>
      <c r="EIX2982" s="651"/>
      <c r="EIY2982" s="651"/>
      <c r="EIZ2982" s="651"/>
      <c r="EJA2982" s="651"/>
      <c r="EJB2982" s="651"/>
      <c r="EJC2982" s="651"/>
      <c r="EJD2982" s="651"/>
      <c r="EJE2982" s="651"/>
      <c r="EJF2982" s="651"/>
      <c r="EJG2982" s="651"/>
      <c r="EJH2982" s="651"/>
      <c r="EJI2982" s="651"/>
      <c r="EJJ2982" s="651"/>
      <c r="EJK2982" s="651"/>
      <c r="EJL2982" s="651"/>
      <c r="EJM2982" s="651"/>
      <c r="EJN2982" s="651"/>
      <c r="EJO2982" s="651"/>
      <c r="EJP2982" s="651"/>
      <c r="EJQ2982" s="651"/>
      <c r="EJR2982" s="651"/>
      <c r="EJS2982" s="651"/>
      <c r="EJT2982" s="651"/>
      <c r="EJU2982" s="651"/>
      <c r="EJV2982" s="651"/>
      <c r="EJW2982" s="651"/>
      <c r="EJX2982" s="651"/>
      <c r="EJY2982" s="651"/>
      <c r="EJZ2982" s="651"/>
      <c r="EKA2982" s="651"/>
      <c r="EKB2982" s="651"/>
      <c r="EKC2982" s="651"/>
      <c r="EKD2982" s="651"/>
      <c r="EKE2982" s="651"/>
      <c r="EKF2982" s="651"/>
      <c r="EKG2982" s="651"/>
      <c r="EKH2982" s="651"/>
      <c r="EKI2982" s="651"/>
      <c r="EKJ2982" s="651"/>
      <c r="EKK2982" s="651"/>
      <c r="EKL2982" s="651"/>
      <c r="EKM2982" s="651"/>
      <c r="EKN2982" s="651"/>
      <c r="EKO2982" s="651"/>
      <c r="EKP2982" s="651"/>
      <c r="EKQ2982" s="651"/>
      <c r="EKR2982" s="651"/>
      <c r="EKS2982" s="651"/>
      <c r="EKT2982" s="651"/>
      <c r="EKU2982" s="651"/>
      <c r="EKV2982" s="651"/>
      <c r="EKW2982" s="651"/>
      <c r="EKX2982" s="651"/>
      <c r="EKY2982" s="651"/>
      <c r="EKZ2982" s="651"/>
      <c r="ELA2982" s="651"/>
      <c r="ELB2982" s="651"/>
      <c r="ELC2982" s="651"/>
      <c r="ELD2982" s="651"/>
      <c r="ELE2982" s="651"/>
      <c r="ELF2982" s="651"/>
      <c r="ELG2982" s="651"/>
      <c r="ELH2982" s="651"/>
      <c r="ELI2982" s="651"/>
      <c r="ELJ2982" s="651"/>
      <c r="ELK2982" s="651"/>
      <c r="ELL2982" s="651"/>
      <c r="ELM2982" s="651"/>
      <c r="ELN2982" s="651"/>
      <c r="ELO2982" s="651"/>
      <c r="ELP2982" s="651"/>
      <c r="ELQ2982" s="651"/>
      <c r="ELR2982" s="651"/>
      <c r="ELS2982" s="651"/>
      <c r="ELT2982" s="651"/>
      <c r="ELU2982" s="651"/>
      <c r="ELV2982" s="651"/>
      <c r="ELW2982" s="651"/>
      <c r="ELX2982" s="651"/>
      <c r="ELY2982" s="651"/>
      <c r="ELZ2982" s="651"/>
      <c r="EMA2982" s="651"/>
      <c r="EMB2982" s="651"/>
      <c r="EMC2982" s="651"/>
      <c r="EMD2982" s="651"/>
      <c r="EME2982" s="651"/>
      <c r="EMF2982" s="651"/>
      <c r="EMG2982" s="651"/>
      <c r="EMH2982" s="651"/>
      <c r="EMI2982" s="651"/>
      <c r="EMJ2982" s="651"/>
      <c r="EMK2982" s="651"/>
      <c r="EML2982" s="651"/>
      <c r="EMM2982" s="651"/>
      <c r="EMN2982" s="651"/>
      <c r="EMO2982" s="651"/>
      <c r="EMP2982" s="651"/>
      <c r="EMQ2982" s="651"/>
      <c r="EMR2982" s="651"/>
      <c r="EMS2982" s="651"/>
      <c r="EMT2982" s="651"/>
      <c r="EMU2982" s="651"/>
      <c r="EMV2982" s="651"/>
      <c r="EMW2982" s="651"/>
      <c r="EMX2982" s="651"/>
      <c r="EMY2982" s="651"/>
      <c r="EMZ2982" s="651"/>
      <c r="ENA2982" s="651"/>
      <c r="ENB2982" s="651"/>
      <c r="ENC2982" s="651"/>
      <c r="END2982" s="651"/>
      <c r="ENE2982" s="651"/>
      <c r="ENF2982" s="651"/>
      <c r="ENG2982" s="651"/>
      <c r="ENH2982" s="651"/>
      <c r="ENI2982" s="651"/>
      <c r="ENJ2982" s="651"/>
      <c r="ENK2982" s="651"/>
      <c r="ENL2982" s="651"/>
      <c r="ENM2982" s="651"/>
      <c r="ENN2982" s="651"/>
      <c r="ENO2982" s="651"/>
      <c r="ENP2982" s="651"/>
      <c r="ENQ2982" s="651"/>
      <c r="ENR2982" s="651"/>
      <c r="ENS2982" s="651"/>
      <c r="ENT2982" s="651"/>
      <c r="ENU2982" s="651"/>
      <c r="ENV2982" s="651"/>
      <c r="ENW2982" s="651"/>
      <c r="ENX2982" s="651"/>
      <c r="ENY2982" s="651"/>
      <c r="ENZ2982" s="651"/>
      <c r="EOA2982" s="651"/>
      <c r="EOB2982" s="651"/>
      <c r="EOC2982" s="651"/>
      <c r="EOD2982" s="651"/>
      <c r="EOE2982" s="651"/>
      <c r="EOF2982" s="651"/>
      <c r="EOG2982" s="651"/>
      <c r="EOH2982" s="651"/>
      <c r="EOI2982" s="651"/>
      <c r="EOJ2982" s="651"/>
      <c r="EOK2982" s="651"/>
      <c r="EOL2982" s="651"/>
      <c r="EOM2982" s="651"/>
      <c r="EON2982" s="651"/>
      <c r="EOO2982" s="651"/>
      <c r="EOP2982" s="651"/>
      <c r="EOQ2982" s="651"/>
      <c r="EOR2982" s="651"/>
      <c r="EOS2982" s="651"/>
      <c r="EOT2982" s="651"/>
      <c r="EOU2982" s="651"/>
      <c r="EOV2982" s="651"/>
      <c r="EOW2982" s="651"/>
      <c r="EOX2982" s="651"/>
      <c r="EOY2982" s="651"/>
      <c r="EOZ2982" s="651"/>
      <c r="EPA2982" s="651"/>
      <c r="EPB2982" s="651"/>
      <c r="EPC2982" s="651"/>
      <c r="EPD2982" s="651"/>
      <c r="EPE2982" s="651"/>
      <c r="EPF2982" s="651"/>
      <c r="EPG2982" s="651"/>
      <c r="EPH2982" s="651"/>
      <c r="EPI2982" s="651"/>
      <c r="EPJ2982" s="651"/>
      <c r="EPK2982" s="651"/>
      <c r="EPL2982" s="651"/>
      <c r="EPM2982" s="651"/>
      <c r="EPN2982" s="651"/>
      <c r="EPO2982" s="651"/>
      <c r="EPP2982" s="651"/>
      <c r="EPQ2982" s="651"/>
      <c r="EPR2982" s="651"/>
      <c r="EPS2982" s="651"/>
      <c r="EPT2982" s="651"/>
      <c r="EPU2982" s="651"/>
      <c r="EPV2982" s="651"/>
      <c r="EPW2982" s="651"/>
      <c r="EPX2982" s="651"/>
      <c r="EPY2982" s="651"/>
      <c r="EPZ2982" s="651"/>
      <c r="EQA2982" s="651"/>
      <c r="EQB2982" s="651"/>
      <c r="EQC2982" s="651"/>
      <c r="EQD2982" s="651"/>
      <c r="EQE2982" s="651"/>
      <c r="EQF2982" s="651"/>
      <c r="EQG2982" s="651"/>
      <c r="EQH2982" s="651"/>
      <c r="EQI2982" s="651"/>
      <c r="EQJ2982" s="651"/>
      <c r="EQK2982" s="651"/>
      <c r="EQL2982" s="651"/>
      <c r="EQM2982" s="651"/>
      <c r="EQN2982" s="651"/>
      <c r="EQO2982" s="651"/>
      <c r="EQP2982" s="651"/>
      <c r="EQQ2982" s="651"/>
      <c r="EQR2982" s="651"/>
      <c r="EQS2982" s="651"/>
      <c r="EQT2982" s="651"/>
      <c r="EQU2982" s="651"/>
      <c r="EQV2982" s="651"/>
      <c r="EQW2982" s="651"/>
      <c r="EQX2982" s="651"/>
      <c r="EQY2982" s="651"/>
      <c r="EQZ2982" s="651"/>
      <c r="ERA2982" s="651"/>
      <c r="ERB2982" s="651"/>
      <c r="ERC2982" s="651"/>
      <c r="ERD2982" s="651"/>
      <c r="ERE2982" s="651"/>
      <c r="ERF2982" s="651"/>
      <c r="ERG2982" s="651"/>
      <c r="ERH2982" s="651"/>
      <c r="ERI2982" s="651"/>
      <c r="ERJ2982" s="651"/>
      <c r="ERK2982" s="651"/>
      <c r="ERL2982" s="651"/>
      <c r="ERM2982" s="651"/>
      <c r="ERN2982" s="651"/>
      <c r="ERO2982" s="651"/>
      <c r="ERP2982" s="651"/>
      <c r="ERQ2982" s="651"/>
      <c r="ERR2982" s="651"/>
      <c r="ERS2982" s="651"/>
      <c r="ERT2982" s="651"/>
      <c r="ERU2982" s="651"/>
      <c r="ERV2982" s="651"/>
      <c r="ERW2982" s="651"/>
      <c r="ERX2982" s="651"/>
      <c r="ERY2982" s="651"/>
      <c r="ERZ2982" s="651"/>
      <c r="ESA2982" s="651"/>
      <c r="ESB2982" s="651"/>
      <c r="ESC2982" s="651"/>
      <c r="ESD2982" s="651"/>
      <c r="ESE2982" s="651"/>
      <c r="ESF2982" s="651"/>
      <c r="ESG2982" s="651"/>
      <c r="ESH2982" s="651"/>
      <c r="ESI2982" s="651"/>
      <c r="ESJ2982" s="651"/>
      <c r="ESK2982" s="651"/>
      <c r="ESL2982" s="651"/>
      <c r="ESM2982" s="651"/>
      <c r="ESN2982" s="651"/>
      <c r="ESO2982" s="651"/>
      <c r="ESP2982" s="651"/>
      <c r="ESQ2982" s="651"/>
      <c r="ESR2982" s="651"/>
      <c r="ESS2982" s="651"/>
      <c r="EST2982" s="651"/>
      <c r="ESU2982" s="651"/>
      <c r="ESV2982" s="651"/>
      <c r="ESW2982" s="651"/>
      <c r="ESX2982" s="651"/>
      <c r="ESY2982" s="651"/>
      <c r="ESZ2982" s="651"/>
      <c r="ETA2982" s="651"/>
      <c r="ETB2982" s="651"/>
      <c r="ETC2982" s="651"/>
      <c r="ETD2982" s="651"/>
      <c r="ETE2982" s="651"/>
      <c r="ETF2982" s="651"/>
      <c r="ETG2982" s="651"/>
      <c r="ETH2982" s="651"/>
      <c r="ETI2982" s="651"/>
      <c r="ETJ2982" s="651"/>
      <c r="ETK2982" s="651"/>
      <c r="ETL2982" s="651"/>
      <c r="ETM2982" s="651"/>
      <c r="ETN2982" s="651"/>
      <c r="ETO2982" s="651"/>
      <c r="ETP2982" s="651"/>
      <c r="ETQ2982" s="651"/>
      <c r="ETR2982" s="651"/>
      <c r="ETS2982" s="651"/>
      <c r="ETT2982" s="651"/>
      <c r="ETU2982" s="651"/>
      <c r="ETV2982" s="651"/>
      <c r="ETW2982" s="651"/>
      <c r="ETX2982" s="651"/>
      <c r="ETY2982" s="651"/>
      <c r="ETZ2982" s="651"/>
      <c r="EUA2982" s="651"/>
      <c r="EUB2982" s="651"/>
      <c r="EUC2982" s="651"/>
      <c r="EUD2982" s="651"/>
      <c r="EUE2982" s="651"/>
      <c r="EUF2982" s="651"/>
      <c r="EUG2982" s="651"/>
      <c r="EUH2982" s="651"/>
      <c r="EUI2982" s="651"/>
      <c r="EUJ2982" s="651"/>
      <c r="EUK2982" s="651"/>
      <c r="EUL2982" s="651"/>
      <c r="EUM2982" s="651"/>
      <c r="EUN2982" s="651"/>
      <c r="EUO2982" s="651"/>
      <c r="EUP2982" s="651"/>
      <c r="EUQ2982" s="651"/>
      <c r="EUR2982" s="651"/>
      <c r="EUS2982" s="651"/>
      <c r="EUT2982" s="651"/>
      <c r="EUU2982" s="651"/>
      <c r="EUV2982" s="651"/>
      <c r="EUW2982" s="651"/>
      <c r="EUX2982" s="651"/>
      <c r="EUY2982" s="651"/>
      <c r="EUZ2982" s="651"/>
      <c r="EVA2982" s="651"/>
      <c r="EVB2982" s="651"/>
      <c r="EVC2982" s="651"/>
      <c r="EVD2982" s="651"/>
      <c r="EVE2982" s="651"/>
      <c r="EVF2982" s="651"/>
      <c r="EVG2982" s="651"/>
      <c r="EVH2982" s="651"/>
      <c r="EVI2982" s="651"/>
      <c r="EVJ2982" s="651"/>
      <c r="EVK2982" s="651"/>
      <c r="EVL2982" s="651"/>
      <c r="EVM2982" s="651"/>
      <c r="EVN2982" s="651"/>
      <c r="EVO2982" s="651"/>
      <c r="EVP2982" s="651"/>
      <c r="EVQ2982" s="651"/>
      <c r="EVR2982" s="651"/>
      <c r="EVS2982" s="651"/>
      <c r="EVT2982" s="651"/>
      <c r="EVU2982" s="651"/>
      <c r="EVV2982" s="651"/>
      <c r="EVW2982" s="651"/>
      <c r="EVX2982" s="651"/>
      <c r="EVY2982" s="651"/>
      <c r="EVZ2982" s="651"/>
      <c r="EWA2982" s="651"/>
      <c r="EWB2982" s="651"/>
      <c r="EWC2982" s="651"/>
      <c r="EWD2982" s="651"/>
      <c r="EWE2982" s="651"/>
      <c r="EWF2982" s="651"/>
      <c r="EWG2982" s="651"/>
      <c r="EWH2982" s="651"/>
      <c r="EWI2982" s="651"/>
      <c r="EWJ2982" s="651"/>
      <c r="EWK2982" s="651"/>
      <c r="EWL2982" s="651"/>
      <c r="EWM2982" s="651"/>
      <c r="EWN2982" s="651"/>
      <c r="EWO2982" s="651"/>
      <c r="EWP2982" s="651"/>
      <c r="EWQ2982" s="651"/>
      <c r="EWR2982" s="651"/>
      <c r="EWS2982" s="651"/>
      <c r="EWT2982" s="651"/>
      <c r="EWU2982" s="651"/>
      <c r="EWV2982" s="651"/>
      <c r="EWW2982" s="651"/>
      <c r="EWX2982" s="651"/>
      <c r="EWY2982" s="651"/>
      <c r="EWZ2982" s="651"/>
      <c r="EXA2982" s="651"/>
      <c r="EXB2982" s="651"/>
      <c r="EXC2982" s="651"/>
      <c r="EXD2982" s="651"/>
      <c r="EXE2982" s="651"/>
      <c r="EXF2982" s="651"/>
      <c r="EXG2982" s="651"/>
      <c r="EXH2982" s="651"/>
      <c r="EXI2982" s="651"/>
      <c r="EXJ2982" s="651"/>
      <c r="EXK2982" s="651"/>
      <c r="EXL2982" s="651"/>
      <c r="EXM2982" s="651"/>
      <c r="EXN2982" s="651"/>
      <c r="EXO2982" s="651"/>
      <c r="EXP2982" s="651"/>
      <c r="EXQ2982" s="651"/>
      <c r="EXR2982" s="651"/>
      <c r="EXS2982" s="651"/>
      <c r="EXT2982" s="651"/>
      <c r="EXU2982" s="651"/>
      <c r="EXV2982" s="651"/>
      <c r="EXW2982" s="651"/>
      <c r="EXX2982" s="651"/>
      <c r="EXY2982" s="651"/>
      <c r="EXZ2982" s="651"/>
      <c r="EYA2982" s="651"/>
      <c r="EYB2982" s="651"/>
      <c r="EYC2982" s="651"/>
      <c r="EYD2982" s="651"/>
      <c r="EYE2982" s="651"/>
      <c r="EYF2982" s="651"/>
      <c r="EYG2982" s="651"/>
      <c r="EYH2982" s="651"/>
      <c r="EYI2982" s="651"/>
      <c r="EYJ2982" s="651"/>
      <c r="EYK2982" s="651"/>
      <c r="EYL2982" s="651"/>
      <c r="EYM2982" s="651"/>
      <c r="EYN2982" s="651"/>
      <c r="EYO2982" s="651"/>
      <c r="EYP2982" s="651"/>
      <c r="EYQ2982" s="651"/>
      <c r="EYR2982" s="651"/>
      <c r="EYS2982" s="651"/>
      <c r="EYT2982" s="651"/>
      <c r="EYU2982" s="651"/>
      <c r="EYV2982" s="651"/>
      <c r="EYW2982" s="651"/>
      <c r="EYX2982" s="651"/>
      <c r="EYY2982" s="651"/>
      <c r="EYZ2982" s="651"/>
      <c r="EZA2982" s="651"/>
      <c r="EZB2982" s="651"/>
      <c r="EZC2982" s="651"/>
      <c r="EZD2982" s="651"/>
      <c r="EZE2982" s="651"/>
      <c r="EZF2982" s="651"/>
      <c r="EZG2982" s="651"/>
      <c r="EZH2982" s="651"/>
      <c r="EZI2982" s="651"/>
      <c r="EZJ2982" s="651"/>
      <c r="EZK2982" s="651"/>
      <c r="EZL2982" s="651"/>
      <c r="EZM2982" s="651"/>
      <c r="EZN2982" s="651"/>
      <c r="EZO2982" s="651"/>
      <c r="EZP2982" s="651"/>
      <c r="EZQ2982" s="651"/>
      <c r="EZR2982" s="651"/>
      <c r="EZS2982" s="651"/>
      <c r="EZT2982" s="651"/>
      <c r="EZU2982" s="651"/>
      <c r="EZV2982" s="651"/>
      <c r="EZW2982" s="651"/>
      <c r="EZX2982" s="651"/>
      <c r="EZY2982" s="651"/>
      <c r="EZZ2982" s="651"/>
      <c r="FAA2982" s="651"/>
      <c r="FAB2982" s="651"/>
      <c r="FAC2982" s="651"/>
      <c r="FAD2982" s="651"/>
      <c r="FAE2982" s="651"/>
      <c r="FAF2982" s="651"/>
      <c r="FAG2982" s="651"/>
      <c r="FAH2982" s="651"/>
      <c r="FAI2982" s="651"/>
      <c r="FAJ2982" s="651"/>
      <c r="FAK2982" s="651"/>
      <c r="FAL2982" s="651"/>
      <c r="FAM2982" s="651"/>
      <c r="FAN2982" s="651"/>
      <c r="FAO2982" s="651"/>
      <c r="FAP2982" s="651"/>
      <c r="FAQ2982" s="651"/>
      <c r="FAR2982" s="651"/>
      <c r="FAS2982" s="651"/>
      <c r="FAT2982" s="651"/>
      <c r="FAU2982" s="651"/>
      <c r="FAV2982" s="651"/>
      <c r="FAW2982" s="651"/>
      <c r="FAX2982" s="651"/>
      <c r="FAY2982" s="651"/>
      <c r="FAZ2982" s="651"/>
      <c r="FBA2982" s="651"/>
      <c r="FBB2982" s="651"/>
      <c r="FBC2982" s="651"/>
      <c r="FBD2982" s="651"/>
      <c r="FBE2982" s="651"/>
      <c r="FBF2982" s="651"/>
      <c r="FBG2982" s="651"/>
      <c r="FBH2982" s="651"/>
      <c r="FBI2982" s="651"/>
      <c r="FBJ2982" s="651"/>
      <c r="FBK2982" s="651"/>
      <c r="FBL2982" s="651"/>
      <c r="FBM2982" s="651"/>
      <c r="FBN2982" s="651"/>
      <c r="FBO2982" s="651"/>
      <c r="FBP2982" s="651"/>
      <c r="FBQ2982" s="651"/>
      <c r="FBR2982" s="651"/>
      <c r="FBS2982" s="651"/>
      <c r="FBT2982" s="651"/>
      <c r="FBU2982" s="651"/>
      <c r="FBV2982" s="651"/>
      <c r="FBW2982" s="651"/>
      <c r="FBX2982" s="651"/>
      <c r="FBY2982" s="651"/>
      <c r="FBZ2982" s="651"/>
      <c r="FCA2982" s="651"/>
      <c r="FCB2982" s="651"/>
      <c r="FCC2982" s="651"/>
      <c r="FCD2982" s="651"/>
      <c r="FCE2982" s="651"/>
      <c r="FCF2982" s="651"/>
      <c r="FCG2982" s="651"/>
      <c r="FCH2982" s="651"/>
      <c r="FCI2982" s="651"/>
      <c r="FCJ2982" s="651"/>
      <c r="FCK2982" s="651"/>
      <c r="FCL2982" s="651"/>
      <c r="FCM2982" s="651"/>
      <c r="FCN2982" s="651"/>
      <c r="FCO2982" s="651"/>
      <c r="FCP2982" s="651"/>
      <c r="FCQ2982" s="651"/>
      <c r="FCR2982" s="651"/>
      <c r="FCS2982" s="651"/>
      <c r="FCT2982" s="651"/>
      <c r="FCU2982" s="651"/>
      <c r="FCV2982" s="651"/>
      <c r="FCW2982" s="651"/>
      <c r="FCX2982" s="651"/>
      <c r="FCY2982" s="651"/>
      <c r="FCZ2982" s="651"/>
      <c r="FDA2982" s="651"/>
      <c r="FDB2982" s="651"/>
      <c r="FDC2982" s="651"/>
      <c r="FDD2982" s="651"/>
      <c r="FDE2982" s="651"/>
      <c r="FDF2982" s="651"/>
      <c r="FDG2982" s="651"/>
      <c r="FDH2982" s="651"/>
      <c r="FDI2982" s="651"/>
      <c r="FDJ2982" s="651"/>
      <c r="FDK2982" s="651"/>
      <c r="FDL2982" s="651"/>
      <c r="FDM2982" s="651"/>
      <c r="FDN2982" s="651"/>
      <c r="FDO2982" s="651"/>
      <c r="FDP2982" s="651"/>
      <c r="FDQ2982" s="651"/>
      <c r="FDR2982" s="651"/>
      <c r="FDS2982" s="651"/>
      <c r="FDT2982" s="651"/>
      <c r="FDU2982" s="651"/>
      <c r="FDV2982" s="651"/>
      <c r="FDW2982" s="651"/>
      <c r="FDX2982" s="651"/>
      <c r="FDY2982" s="651"/>
      <c r="FDZ2982" s="651"/>
      <c r="FEA2982" s="651"/>
      <c r="FEB2982" s="651"/>
      <c r="FEC2982" s="651"/>
      <c r="FED2982" s="651"/>
      <c r="FEE2982" s="651"/>
      <c r="FEF2982" s="651"/>
      <c r="FEG2982" s="651"/>
      <c r="FEH2982" s="651"/>
      <c r="FEI2982" s="651"/>
      <c r="FEJ2982" s="651"/>
      <c r="FEK2982" s="651"/>
      <c r="FEL2982" s="651"/>
      <c r="FEM2982" s="651"/>
      <c r="FEN2982" s="651"/>
      <c r="FEO2982" s="651"/>
      <c r="FEP2982" s="651"/>
      <c r="FEQ2982" s="651"/>
      <c r="FER2982" s="651"/>
      <c r="FES2982" s="651"/>
      <c r="FET2982" s="651"/>
      <c r="FEU2982" s="651"/>
      <c r="FEV2982" s="651"/>
      <c r="FEW2982" s="651"/>
      <c r="FEX2982" s="651"/>
      <c r="FEY2982" s="651"/>
      <c r="FEZ2982" s="651"/>
      <c r="FFA2982" s="651"/>
      <c r="FFB2982" s="651"/>
      <c r="FFC2982" s="651"/>
      <c r="FFD2982" s="651"/>
      <c r="FFE2982" s="651"/>
      <c r="FFF2982" s="651"/>
      <c r="FFG2982" s="651"/>
      <c r="FFH2982" s="651"/>
      <c r="FFI2982" s="651"/>
      <c r="FFJ2982" s="651"/>
      <c r="FFK2982" s="651"/>
      <c r="FFL2982" s="651"/>
      <c r="FFM2982" s="651"/>
      <c r="FFN2982" s="651"/>
      <c r="FFO2982" s="651"/>
      <c r="FFP2982" s="651"/>
      <c r="FFQ2982" s="651"/>
      <c r="FFR2982" s="651"/>
      <c r="FFS2982" s="651"/>
      <c r="FFT2982" s="651"/>
      <c r="FFU2982" s="651"/>
      <c r="FFV2982" s="651"/>
      <c r="FFW2982" s="651"/>
      <c r="FFX2982" s="651"/>
      <c r="FFY2982" s="651"/>
      <c r="FFZ2982" s="651"/>
      <c r="FGA2982" s="651"/>
      <c r="FGB2982" s="651"/>
      <c r="FGC2982" s="651"/>
      <c r="FGD2982" s="651"/>
      <c r="FGE2982" s="651"/>
      <c r="FGF2982" s="651"/>
      <c r="FGG2982" s="651"/>
      <c r="FGH2982" s="651"/>
      <c r="FGI2982" s="651"/>
      <c r="FGJ2982" s="651"/>
      <c r="FGK2982" s="651"/>
      <c r="FGL2982" s="651"/>
      <c r="FGM2982" s="651"/>
      <c r="FGN2982" s="651"/>
      <c r="FGO2982" s="651"/>
      <c r="FGP2982" s="651"/>
      <c r="FGQ2982" s="651"/>
      <c r="FGR2982" s="651"/>
      <c r="FGS2982" s="651"/>
      <c r="FGT2982" s="651"/>
      <c r="FGU2982" s="651"/>
      <c r="FGV2982" s="651"/>
      <c r="FGW2982" s="651"/>
      <c r="FGX2982" s="651"/>
      <c r="FGY2982" s="651"/>
      <c r="FGZ2982" s="651"/>
      <c r="FHA2982" s="651"/>
      <c r="FHB2982" s="651"/>
      <c r="FHC2982" s="651"/>
      <c r="FHD2982" s="651"/>
      <c r="FHE2982" s="651"/>
      <c r="FHF2982" s="651"/>
      <c r="FHG2982" s="651"/>
      <c r="FHH2982" s="651"/>
      <c r="FHI2982" s="651"/>
      <c r="FHJ2982" s="651"/>
      <c r="FHK2982" s="651"/>
      <c r="FHL2982" s="651"/>
      <c r="FHM2982" s="651"/>
      <c r="FHN2982" s="651"/>
      <c r="FHO2982" s="651"/>
      <c r="FHP2982" s="651"/>
      <c r="FHQ2982" s="651"/>
      <c r="FHR2982" s="651"/>
      <c r="FHS2982" s="651"/>
      <c r="FHT2982" s="651"/>
      <c r="FHU2982" s="651"/>
      <c r="FHV2982" s="651"/>
      <c r="FHW2982" s="651"/>
      <c r="FHX2982" s="651"/>
      <c r="FHY2982" s="651"/>
      <c r="FHZ2982" s="651"/>
      <c r="FIA2982" s="651"/>
      <c r="FIB2982" s="651"/>
      <c r="FIC2982" s="651"/>
      <c r="FID2982" s="651"/>
      <c r="FIE2982" s="651"/>
      <c r="FIF2982" s="651"/>
      <c r="FIG2982" s="651"/>
      <c r="FIH2982" s="651"/>
      <c r="FII2982" s="651"/>
      <c r="FIJ2982" s="651"/>
      <c r="FIK2982" s="651"/>
      <c r="FIL2982" s="651"/>
      <c r="FIM2982" s="651"/>
      <c r="FIN2982" s="651"/>
      <c r="FIO2982" s="651"/>
      <c r="FIP2982" s="651"/>
      <c r="FIQ2982" s="651"/>
      <c r="FIR2982" s="651"/>
      <c r="FIS2982" s="651"/>
      <c r="FIT2982" s="651"/>
      <c r="FIU2982" s="651"/>
      <c r="FIV2982" s="651"/>
      <c r="FIW2982" s="651"/>
      <c r="FIX2982" s="651"/>
      <c r="FIY2982" s="651"/>
      <c r="FIZ2982" s="651"/>
      <c r="FJA2982" s="651"/>
      <c r="FJB2982" s="651"/>
      <c r="FJC2982" s="651"/>
      <c r="FJD2982" s="651"/>
      <c r="FJE2982" s="651"/>
      <c r="FJF2982" s="651"/>
      <c r="FJG2982" s="651"/>
      <c r="FJH2982" s="651"/>
      <c r="FJI2982" s="651"/>
      <c r="FJJ2982" s="651"/>
      <c r="FJK2982" s="651"/>
      <c r="FJL2982" s="651"/>
      <c r="FJM2982" s="651"/>
      <c r="FJN2982" s="651"/>
      <c r="FJO2982" s="651"/>
      <c r="FJP2982" s="651"/>
      <c r="FJQ2982" s="651"/>
      <c r="FJR2982" s="651"/>
      <c r="FJS2982" s="651"/>
      <c r="FJT2982" s="651"/>
      <c r="FJU2982" s="651"/>
      <c r="FJV2982" s="651"/>
      <c r="FJW2982" s="651"/>
      <c r="FJX2982" s="651"/>
      <c r="FJY2982" s="651"/>
      <c r="FJZ2982" s="651"/>
      <c r="FKA2982" s="651"/>
      <c r="FKB2982" s="651"/>
      <c r="FKC2982" s="651"/>
      <c r="FKD2982" s="651"/>
      <c r="FKE2982" s="651"/>
      <c r="FKF2982" s="651"/>
      <c r="FKG2982" s="651"/>
      <c r="FKH2982" s="651"/>
      <c r="FKI2982" s="651"/>
      <c r="FKJ2982" s="651"/>
      <c r="FKK2982" s="651"/>
      <c r="FKL2982" s="651"/>
      <c r="FKM2982" s="651"/>
      <c r="FKN2982" s="651"/>
      <c r="FKO2982" s="651"/>
      <c r="FKP2982" s="651"/>
      <c r="FKQ2982" s="651"/>
      <c r="FKR2982" s="651"/>
      <c r="FKS2982" s="651"/>
      <c r="FKT2982" s="651"/>
      <c r="FKU2982" s="651"/>
      <c r="FKV2982" s="651"/>
      <c r="FKW2982" s="651"/>
      <c r="FKX2982" s="651"/>
      <c r="FKY2982" s="651"/>
      <c r="FKZ2982" s="651"/>
      <c r="FLA2982" s="651"/>
      <c r="FLB2982" s="651"/>
      <c r="FLC2982" s="651"/>
      <c r="FLD2982" s="651"/>
      <c r="FLE2982" s="651"/>
      <c r="FLF2982" s="651"/>
      <c r="FLG2982" s="651"/>
      <c r="FLH2982" s="651"/>
      <c r="FLI2982" s="651"/>
      <c r="FLJ2982" s="651"/>
      <c r="FLK2982" s="651"/>
      <c r="FLL2982" s="651"/>
      <c r="FLM2982" s="651"/>
      <c r="FLN2982" s="651"/>
      <c r="FLO2982" s="651"/>
      <c r="FLP2982" s="651"/>
      <c r="FLQ2982" s="651"/>
      <c r="FLR2982" s="651"/>
      <c r="FLS2982" s="651"/>
      <c r="FLT2982" s="651"/>
      <c r="FLU2982" s="651"/>
      <c r="FLV2982" s="651"/>
      <c r="FLW2982" s="651"/>
      <c r="FLX2982" s="651"/>
      <c r="FLY2982" s="651"/>
      <c r="FLZ2982" s="651"/>
      <c r="FMA2982" s="651"/>
      <c r="FMB2982" s="651"/>
      <c r="FMC2982" s="651"/>
      <c r="FMD2982" s="651"/>
      <c r="FME2982" s="651"/>
      <c r="FMF2982" s="651"/>
      <c r="FMG2982" s="651"/>
      <c r="FMH2982" s="651"/>
      <c r="FMI2982" s="651"/>
      <c r="FMJ2982" s="651"/>
      <c r="FMK2982" s="651"/>
      <c r="FML2982" s="651"/>
      <c r="FMM2982" s="651"/>
      <c r="FMN2982" s="651"/>
      <c r="FMO2982" s="651"/>
      <c r="FMP2982" s="651"/>
      <c r="FMQ2982" s="651"/>
      <c r="FMR2982" s="651"/>
      <c r="FMS2982" s="651"/>
      <c r="FMT2982" s="651"/>
      <c r="FMU2982" s="651"/>
      <c r="FMV2982" s="651"/>
      <c r="FMW2982" s="651"/>
      <c r="FMX2982" s="651"/>
      <c r="FMY2982" s="651"/>
      <c r="FMZ2982" s="651"/>
      <c r="FNA2982" s="651"/>
      <c r="FNB2982" s="651"/>
      <c r="FNC2982" s="651"/>
      <c r="FND2982" s="651"/>
      <c r="FNE2982" s="651"/>
      <c r="FNF2982" s="651"/>
      <c r="FNG2982" s="651"/>
      <c r="FNH2982" s="651"/>
      <c r="FNI2982" s="651"/>
      <c r="FNJ2982" s="651"/>
      <c r="FNK2982" s="651"/>
      <c r="FNL2982" s="651"/>
      <c r="FNM2982" s="651"/>
      <c r="FNN2982" s="651"/>
      <c r="FNO2982" s="651"/>
      <c r="FNP2982" s="651"/>
      <c r="FNQ2982" s="651"/>
      <c r="FNR2982" s="651"/>
      <c r="FNS2982" s="651"/>
      <c r="FNT2982" s="651"/>
      <c r="FNU2982" s="651"/>
      <c r="FNV2982" s="651"/>
      <c r="FNW2982" s="651"/>
      <c r="FNX2982" s="651"/>
      <c r="FNY2982" s="651"/>
      <c r="FNZ2982" s="651"/>
      <c r="FOA2982" s="651"/>
      <c r="FOB2982" s="651"/>
      <c r="FOC2982" s="651"/>
      <c r="FOD2982" s="651"/>
      <c r="FOE2982" s="651"/>
      <c r="FOF2982" s="651"/>
      <c r="FOG2982" s="651"/>
      <c r="FOH2982" s="651"/>
      <c r="FOI2982" s="651"/>
      <c r="FOJ2982" s="651"/>
      <c r="FOK2982" s="651"/>
      <c r="FOL2982" s="651"/>
      <c r="FOM2982" s="651"/>
      <c r="FON2982" s="651"/>
      <c r="FOO2982" s="651"/>
      <c r="FOP2982" s="651"/>
      <c r="FOQ2982" s="651"/>
      <c r="FOR2982" s="651"/>
      <c r="FOS2982" s="651"/>
      <c r="FOT2982" s="651"/>
      <c r="FOU2982" s="651"/>
      <c r="FOV2982" s="651"/>
      <c r="FOW2982" s="651"/>
      <c r="FOX2982" s="651"/>
      <c r="FOY2982" s="651"/>
      <c r="FOZ2982" s="651"/>
      <c r="FPA2982" s="651"/>
      <c r="FPB2982" s="651"/>
      <c r="FPC2982" s="651"/>
      <c r="FPD2982" s="651"/>
      <c r="FPE2982" s="651"/>
      <c r="FPF2982" s="651"/>
      <c r="FPG2982" s="651"/>
      <c r="FPH2982" s="651"/>
      <c r="FPI2982" s="651"/>
      <c r="FPJ2982" s="651"/>
      <c r="FPK2982" s="651"/>
      <c r="FPL2982" s="651"/>
      <c r="FPM2982" s="651"/>
      <c r="FPN2982" s="651"/>
      <c r="FPO2982" s="651"/>
      <c r="FPP2982" s="651"/>
      <c r="FPQ2982" s="651"/>
      <c r="FPR2982" s="651"/>
      <c r="FPS2982" s="651"/>
      <c r="FPT2982" s="651"/>
      <c r="FPU2982" s="651"/>
      <c r="FPV2982" s="651"/>
      <c r="FPW2982" s="651"/>
      <c r="FPX2982" s="651"/>
      <c r="FPY2982" s="651"/>
      <c r="FPZ2982" s="651"/>
      <c r="FQA2982" s="651"/>
      <c r="FQB2982" s="651"/>
      <c r="FQC2982" s="651"/>
      <c r="FQD2982" s="651"/>
      <c r="FQE2982" s="651"/>
      <c r="FQF2982" s="651"/>
      <c r="FQG2982" s="651"/>
      <c r="FQH2982" s="651"/>
      <c r="FQI2982" s="651"/>
      <c r="FQJ2982" s="651"/>
      <c r="FQK2982" s="651"/>
      <c r="FQL2982" s="651"/>
      <c r="FQM2982" s="651"/>
      <c r="FQN2982" s="651"/>
      <c r="FQO2982" s="651"/>
      <c r="FQP2982" s="651"/>
      <c r="FQQ2982" s="651"/>
      <c r="FQR2982" s="651"/>
      <c r="FQS2982" s="651"/>
      <c r="FQT2982" s="651"/>
      <c r="FQU2982" s="651"/>
      <c r="FQV2982" s="651"/>
      <c r="FQW2982" s="651"/>
      <c r="FQX2982" s="651"/>
      <c r="FQY2982" s="651"/>
      <c r="FQZ2982" s="651"/>
      <c r="FRA2982" s="651"/>
      <c r="FRB2982" s="651"/>
      <c r="FRC2982" s="651"/>
      <c r="FRD2982" s="651"/>
      <c r="FRE2982" s="651"/>
      <c r="FRF2982" s="651"/>
      <c r="FRG2982" s="651"/>
      <c r="FRH2982" s="651"/>
      <c r="FRI2982" s="651"/>
      <c r="FRJ2982" s="651"/>
      <c r="FRK2982" s="651"/>
      <c r="FRL2982" s="651"/>
      <c r="FRM2982" s="651"/>
      <c r="FRN2982" s="651"/>
      <c r="FRO2982" s="651"/>
      <c r="FRP2982" s="651"/>
      <c r="FRQ2982" s="651"/>
      <c r="FRR2982" s="651"/>
      <c r="FRS2982" s="651"/>
      <c r="FRT2982" s="651"/>
      <c r="FRU2982" s="651"/>
      <c r="FRV2982" s="651"/>
      <c r="FRW2982" s="651"/>
      <c r="FRX2982" s="651"/>
      <c r="FRY2982" s="651"/>
      <c r="FRZ2982" s="651"/>
      <c r="FSA2982" s="651"/>
      <c r="FSB2982" s="651"/>
      <c r="FSC2982" s="651"/>
      <c r="FSD2982" s="651"/>
      <c r="FSE2982" s="651"/>
      <c r="FSF2982" s="651"/>
      <c r="FSG2982" s="651"/>
      <c r="FSH2982" s="651"/>
      <c r="FSI2982" s="651"/>
      <c r="FSJ2982" s="651"/>
      <c r="FSK2982" s="651"/>
      <c r="FSL2982" s="651"/>
      <c r="FSM2982" s="651"/>
      <c r="FSN2982" s="651"/>
      <c r="FSO2982" s="651"/>
      <c r="FSP2982" s="651"/>
      <c r="FSQ2982" s="651"/>
      <c r="FSR2982" s="651"/>
      <c r="FSS2982" s="651"/>
      <c r="FST2982" s="651"/>
      <c r="FSU2982" s="651"/>
      <c r="FSV2982" s="651"/>
      <c r="FSW2982" s="651"/>
      <c r="FSX2982" s="651"/>
      <c r="FSY2982" s="651"/>
      <c r="FSZ2982" s="651"/>
      <c r="FTA2982" s="651"/>
      <c r="FTB2982" s="651"/>
      <c r="FTC2982" s="651"/>
      <c r="FTD2982" s="651"/>
      <c r="FTE2982" s="651"/>
      <c r="FTF2982" s="651"/>
      <c r="FTG2982" s="651"/>
      <c r="FTH2982" s="651"/>
      <c r="FTI2982" s="651"/>
      <c r="FTJ2982" s="651"/>
      <c r="FTK2982" s="651"/>
      <c r="FTL2982" s="651"/>
      <c r="FTM2982" s="651"/>
      <c r="FTN2982" s="651"/>
      <c r="FTO2982" s="651"/>
      <c r="FTP2982" s="651"/>
      <c r="FTQ2982" s="651"/>
      <c r="FTR2982" s="651"/>
      <c r="FTS2982" s="651"/>
      <c r="FTT2982" s="651"/>
      <c r="FTU2982" s="651"/>
      <c r="FTV2982" s="651"/>
      <c r="FTW2982" s="651"/>
      <c r="FTX2982" s="651"/>
      <c r="FTY2982" s="651"/>
      <c r="FTZ2982" s="651"/>
      <c r="FUA2982" s="651"/>
      <c r="FUB2982" s="651"/>
      <c r="FUC2982" s="651"/>
      <c r="FUD2982" s="651"/>
      <c r="FUE2982" s="651"/>
      <c r="FUF2982" s="651"/>
      <c r="FUG2982" s="651"/>
      <c r="FUH2982" s="651"/>
      <c r="FUI2982" s="651"/>
      <c r="FUJ2982" s="651"/>
      <c r="FUK2982" s="651"/>
      <c r="FUL2982" s="651"/>
      <c r="FUM2982" s="651"/>
      <c r="FUN2982" s="651"/>
      <c r="FUO2982" s="651"/>
      <c r="FUP2982" s="651"/>
      <c r="FUQ2982" s="651"/>
      <c r="FUR2982" s="651"/>
      <c r="FUS2982" s="651"/>
      <c r="FUT2982" s="651"/>
      <c r="FUU2982" s="651"/>
      <c r="FUV2982" s="651"/>
      <c r="FUW2982" s="651"/>
      <c r="FUX2982" s="651"/>
      <c r="FUY2982" s="651"/>
      <c r="FUZ2982" s="651"/>
      <c r="FVA2982" s="651"/>
      <c r="FVB2982" s="651"/>
      <c r="FVC2982" s="651"/>
      <c r="FVD2982" s="651"/>
      <c r="FVE2982" s="651"/>
      <c r="FVF2982" s="651"/>
      <c r="FVG2982" s="651"/>
      <c r="FVH2982" s="651"/>
      <c r="FVI2982" s="651"/>
      <c r="FVJ2982" s="651"/>
      <c r="FVK2982" s="651"/>
      <c r="FVL2982" s="651"/>
      <c r="FVM2982" s="651"/>
      <c r="FVN2982" s="651"/>
      <c r="FVO2982" s="651"/>
      <c r="FVP2982" s="651"/>
      <c r="FVQ2982" s="651"/>
      <c r="FVR2982" s="651"/>
      <c r="FVS2982" s="651"/>
      <c r="FVT2982" s="651"/>
      <c r="FVU2982" s="651"/>
      <c r="FVV2982" s="651"/>
      <c r="FVW2982" s="651"/>
      <c r="FVX2982" s="651"/>
      <c r="FVY2982" s="651"/>
      <c r="FVZ2982" s="651"/>
      <c r="FWA2982" s="651"/>
      <c r="FWB2982" s="651"/>
      <c r="FWC2982" s="651"/>
      <c r="FWD2982" s="651"/>
      <c r="FWE2982" s="651"/>
      <c r="FWF2982" s="651"/>
      <c r="FWG2982" s="651"/>
      <c r="FWH2982" s="651"/>
      <c r="FWI2982" s="651"/>
      <c r="FWJ2982" s="651"/>
      <c r="FWK2982" s="651"/>
      <c r="FWL2982" s="651"/>
      <c r="FWM2982" s="651"/>
      <c r="FWN2982" s="651"/>
      <c r="FWO2982" s="651"/>
      <c r="FWP2982" s="651"/>
      <c r="FWQ2982" s="651"/>
      <c r="FWR2982" s="651"/>
      <c r="FWS2982" s="651"/>
      <c r="FWT2982" s="651"/>
      <c r="FWU2982" s="651"/>
      <c r="FWV2982" s="651"/>
      <c r="FWW2982" s="651"/>
      <c r="FWX2982" s="651"/>
      <c r="FWY2982" s="651"/>
      <c r="FWZ2982" s="651"/>
      <c r="FXA2982" s="651"/>
      <c r="FXB2982" s="651"/>
      <c r="FXC2982" s="651"/>
      <c r="FXD2982" s="651"/>
      <c r="FXE2982" s="651"/>
      <c r="FXF2982" s="651"/>
      <c r="FXG2982" s="651"/>
      <c r="FXH2982" s="651"/>
      <c r="FXI2982" s="651"/>
      <c r="FXJ2982" s="651"/>
      <c r="FXK2982" s="651"/>
      <c r="FXL2982" s="651"/>
      <c r="FXM2982" s="651"/>
      <c r="FXN2982" s="651"/>
      <c r="FXO2982" s="651"/>
      <c r="FXP2982" s="651"/>
      <c r="FXQ2982" s="651"/>
      <c r="FXR2982" s="651"/>
      <c r="FXS2982" s="651"/>
      <c r="FXT2982" s="651"/>
      <c r="FXU2982" s="651"/>
      <c r="FXV2982" s="651"/>
      <c r="FXW2982" s="651"/>
      <c r="FXX2982" s="651"/>
      <c r="FXY2982" s="651"/>
      <c r="FXZ2982" s="651"/>
      <c r="FYA2982" s="651"/>
      <c r="FYB2982" s="651"/>
      <c r="FYC2982" s="651"/>
      <c r="FYD2982" s="651"/>
      <c r="FYE2982" s="651"/>
      <c r="FYF2982" s="651"/>
      <c r="FYG2982" s="651"/>
      <c r="FYH2982" s="651"/>
      <c r="FYI2982" s="651"/>
      <c r="FYJ2982" s="651"/>
      <c r="FYK2982" s="651"/>
      <c r="FYL2982" s="651"/>
      <c r="FYM2982" s="651"/>
      <c r="FYN2982" s="651"/>
      <c r="FYO2982" s="651"/>
      <c r="FYP2982" s="651"/>
      <c r="FYQ2982" s="651"/>
      <c r="FYR2982" s="651"/>
      <c r="FYS2982" s="651"/>
      <c r="FYT2982" s="651"/>
      <c r="FYU2982" s="651"/>
      <c r="FYV2982" s="651"/>
      <c r="FYW2982" s="651"/>
      <c r="FYX2982" s="651"/>
      <c r="FYY2982" s="651"/>
      <c r="FYZ2982" s="651"/>
      <c r="FZA2982" s="651"/>
      <c r="FZB2982" s="651"/>
      <c r="FZC2982" s="651"/>
      <c r="FZD2982" s="651"/>
      <c r="FZE2982" s="651"/>
      <c r="FZF2982" s="651"/>
      <c r="FZG2982" s="651"/>
      <c r="FZH2982" s="651"/>
      <c r="FZI2982" s="651"/>
      <c r="FZJ2982" s="651"/>
      <c r="FZK2982" s="651"/>
      <c r="FZL2982" s="651"/>
      <c r="FZM2982" s="651"/>
      <c r="FZN2982" s="651"/>
      <c r="FZO2982" s="651"/>
      <c r="FZP2982" s="651"/>
      <c r="FZQ2982" s="651"/>
      <c r="FZR2982" s="651"/>
      <c r="FZS2982" s="651"/>
      <c r="FZT2982" s="651"/>
      <c r="FZU2982" s="651"/>
      <c r="FZV2982" s="651"/>
      <c r="FZW2982" s="651"/>
      <c r="FZX2982" s="651"/>
      <c r="FZY2982" s="651"/>
      <c r="FZZ2982" s="651"/>
      <c r="GAA2982" s="651"/>
      <c r="GAB2982" s="651"/>
      <c r="GAC2982" s="651"/>
      <c r="GAD2982" s="651"/>
      <c r="GAE2982" s="651"/>
      <c r="GAF2982" s="651"/>
      <c r="GAG2982" s="651"/>
      <c r="GAH2982" s="651"/>
      <c r="GAI2982" s="651"/>
      <c r="GAJ2982" s="651"/>
      <c r="GAK2982" s="651"/>
      <c r="GAL2982" s="651"/>
      <c r="GAM2982" s="651"/>
      <c r="GAN2982" s="651"/>
      <c r="GAO2982" s="651"/>
      <c r="GAP2982" s="651"/>
      <c r="GAQ2982" s="651"/>
      <c r="GAR2982" s="651"/>
      <c r="GAS2982" s="651"/>
      <c r="GAT2982" s="651"/>
      <c r="GAU2982" s="651"/>
      <c r="GAV2982" s="651"/>
      <c r="GAW2982" s="651"/>
      <c r="GAX2982" s="651"/>
      <c r="GAY2982" s="651"/>
      <c r="GAZ2982" s="651"/>
      <c r="GBA2982" s="651"/>
      <c r="GBB2982" s="651"/>
      <c r="GBC2982" s="651"/>
      <c r="GBD2982" s="651"/>
      <c r="GBE2982" s="651"/>
      <c r="GBF2982" s="651"/>
      <c r="GBG2982" s="651"/>
      <c r="GBH2982" s="651"/>
      <c r="GBI2982" s="651"/>
      <c r="GBJ2982" s="651"/>
      <c r="GBK2982" s="651"/>
      <c r="GBL2982" s="651"/>
      <c r="GBM2982" s="651"/>
      <c r="GBN2982" s="651"/>
      <c r="GBO2982" s="651"/>
      <c r="GBP2982" s="651"/>
      <c r="GBQ2982" s="651"/>
      <c r="GBR2982" s="651"/>
      <c r="GBS2982" s="651"/>
      <c r="GBT2982" s="651"/>
      <c r="GBU2982" s="651"/>
      <c r="GBV2982" s="651"/>
      <c r="GBW2982" s="651"/>
      <c r="GBX2982" s="651"/>
      <c r="GBY2982" s="651"/>
      <c r="GBZ2982" s="651"/>
      <c r="GCA2982" s="651"/>
      <c r="GCB2982" s="651"/>
      <c r="GCC2982" s="651"/>
      <c r="GCD2982" s="651"/>
      <c r="GCE2982" s="651"/>
      <c r="GCF2982" s="651"/>
      <c r="GCG2982" s="651"/>
      <c r="GCH2982" s="651"/>
      <c r="GCI2982" s="651"/>
      <c r="GCJ2982" s="651"/>
      <c r="GCK2982" s="651"/>
      <c r="GCL2982" s="651"/>
      <c r="GCM2982" s="651"/>
      <c r="GCN2982" s="651"/>
      <c r="GCO2982" s="651"/>
      <c r="GCP2982" s="651"/>
      <c r="GCQ2982" s="651"/>
      <c r="GCR2982" s="651"/>
      <c r="GCS2982" s="651"/>
      <c r="GCT2982" s="651"/>
      <c r="GCU2982" s="651"/>
      <c r="GCV2982" s="651"/>
      <c r="GCW2982" s="651"/>
      <c r="GCX2982" s="651"/>
      <c r="GCY2982" s="651"/>
      <c r="GCZ2982" s="651"/>
      <c r="GDA2982" s="651"/>
      <c r="GDB2982" s="651"/>
      <c r="GDC2982" s="651"/>
      <c r="GDD2982" s="651"/>
      <c r="GDE2982" s="651"/>
      <c r="GDF2982" s="651"/>
      <c r="GDG2982" s="651"/>
      <c r="GDH2982" s="651"/>
      <c r="GDI2982" s="651"/>
      <c r="GDJ2982" s="651"/>
      <c r="GDK2982" s="651"/>
      <c r="GDL2982" s="651"/>
      <c r="GDM2982" s="651"/>
      <c r="GDN2982" s="651"/>
      <c r="GDO2982" s="651"/>
      <c r="GDP2982" s="651"/>
      <c r="GDQ2982" s="651"/>
      <c r="GDR2982" s="651"/>
      <c r="GDS2982" s="651"/>
      <c r="GDT2982" s="651"/>
      <c r="GDU2982" s="651"/>
      <c r="GDV2982" s="651"/>
      <c r="GDW2982" s="651"/>
      <c r="GDX2982" s="651"/>
      <c r="GDY2982" s="651"/>
      <c r="GDZ2982" s="651"/>
      <c r="GEA2982" s="651"/>
      <c r="GEB2982" s="651"/>
      <c r="GEC2982" s="651"/>
      <c r="GED2982" s="651"/>
      <c r="GEE2982" s="651"/>
      <c r="GEF2982" s="651"/>
      <c r="GEG2982" s="651"/>
      <c r="GEH2982" s="651"/>
      <c r="GEI2982" s="651"/>
      <c r="GEJ2982" s="651"/>
      <c r="GEK2982" s="651"/>
      <c r="GEL2982" s="651"/>
      <c r="GEM2982" s="651"/>
      <c r="GEN2982" s="651"/>
      <c r="GEO2982" s="651"/>
      <c r="GEP2982" s="651"/>
      <c r="GEQ2982" s="651"/>
      <c r="GER2982" s="651"/>
      <c r="GES2982" s="651"/>
      <c r="GET2982" s="651"/>
      <c r="GEU2982" s="651"/>
      <c r="GEV2982" s="651"/>
      <c r="GEW2982" s="651"/>
      <c r="GEX2982" s="651"/>
      <c r="GEY2982" s="651"/>
      <c r="GEZ2982" s="651"/>
      <c r="GFA2982" s="651"/>
      <c r="GFB2982" s="651"/>
      <c r="GFC2982" s="651"/>
      <c r="GFD2982" s="651"/>
      <c r="GFE2982" s="651"/>
      <c r="GFF2982" s="651"/>
      <c r="GFG2982" s="651"/>
      <c r="GFH2982" s="651"/>
      <c r="GFI2982" s="651"/>
      <c r="GFJ2982" s="651"/>
      <c r="GFK2982" s="651"/>
      <c r="GFL2982" s="651"/>
      <c r="GFM2982" s="651"/>
      <c r="GFN2982" s="651"/>
      <c r="GFO2982" s="651"/>
      <c r="GFP2982" s="651"/>
      <c r="GFQ2982" s="651"/>
      <c r="GFR2982" s="651"/>
      <c r="GFS2982" s="651"/>
      <c r="GFT2982" s="651"/>
      <c r="GFU2982" s="651"/>
      <c r="GFV2982" s="651"/>
      <c r="GFW2982" s="651"/>
      <c r="GFX2982" s="651"/>
      <c r="GFY2982" s="651"/>
      <c r="GFZ2982" s="651"/>
      <c r="GGA2982" s="651"/>
      <c r="GGB2982" s="651"/>
      <c r="GGC2982" s="651"/>
      <c r="GGD2982" s="651"/>
      <c r="GGE2982" s="651"/>
      <c r="GGF2982" s="651"/>
      <c r="GGG2982" s="651"/>
      <c r="GGH2982" s="651"/>
      <c r="GGI2982" s="651"/>
      <c r="GGJ2982" s="651"/>
      <c r="GGK2982" s="651"/>
      <c r="GGL2982" s="651"/>
      <c r="GGM2982" s="651"/>
      <c r="GGN2982" s="651"/>
      <c r="GGO2982" s="651"/>
      <c r="GGP2982" s="651"/>
      <c r="GGQ2982" s="651"/>
      <c r="GGR2982" s="651"/>
      <c r="GGS2982" s="651"/>
      <c r="GGT2982" s="651"/>
      <c r="GGU2982" s="651"/>
      <c r="GGV2982" s="651"/>
      <c r="GGW2982" s="651"/>
      <c r="GGX2982" s="651"/>
      <c r="GGY2982" s="651"/>
      <c r="GGZ2982" s="651"/>
      <c r="GHA2982" s="651"/>
      <c r="GHB2982" s="651"/>
      <c r="GHC2982" s="651"/>
      <c r="GHD2982" s="651"/>
      <c r="GHE2982" s="651"/>
      <c r="GHF2982" s="651"/>
      <c r="GHG2982" s="651"/>
      <c r="GHH2982" s="651"/>
      <c r="GHI2982" s="651"/>
      <c r="GHJ2982" s="651"/>
      <c r="GHK2982" s="651"/>
      <c r="GHL2982" s="651"/>
      <c r="GHM2982" s="651"/>
      <c r="GHN2982" s="651"/>
      <c r="GHO2982" s="651"/>
      <c r="GHP2982" s="651"/>
      <c r="GHQ2982" s="651"/>
      <c r="GHR2982" s="651"/>
      <c r="GHS2982" s="651"/>
      <c r="GHT2982" s="651"/>
      <c r="GHU2982" s="651"/>
      <c r="GHV2982" s="651"/>
      <c r="GHW2982" s="651"/>
      <c r="GHX2982" s="651"/>
      <c r="GHY2982" s="651"/>
      <c r="GHZ2982" s="651"/>
      <c r="GIA2982" s="651"/>
      <c r="GIB2982" s="651"/>
      <c r="GIC2982" s="651"/>
      <c r="GID2982" s="651"/>
      <c r="GIE2982" s="651"/>
      <c r="GIF2982" s="651"/>
      <c r="GIG2982" s="651"/>
      <c r="GIH2982" s="651"/>
      <c r="GII2982" s="651"/>
      <c r="GIJ2982" s="651"/>
      <c r="GIK2982" s="651"/>
      <c r="GIL2982" s="651"/>
      <c r="GIM2982" s="651"/>
      <c r="GIN2982" s="651"/>
      <c r="GIO2982" s="651"/>
      <c r="GIP2982" s="651"/>
      <c r="GIQ2982" s="651"/>
      <c r="GIR2982" s="651"/>
      <c r="GIS2982" s="651"/>
      <c r="GIT2982" s="651"/>
      <c r="GIU2982" s="651"/>
      <c r="GIV2982" s="651"/>
      <c r="GIW2982" s="651"/>
      <c r="GIX2982" s="651"/>
      <c r="GIY2982" s="651"/>
      <c r="GIZ2982" s="651"/>
      <c r="GJA2982" s="651"/>
      <c r="GJB2982" s="651"/>
      <c r="GJC2982" s="651"/>
      <c r="GJD2982" s="651"/>
      <c r="GJE2982" s="651"/>
      <c r="GJF2982" s="651"/>
      <c r="GJG2982" s="651"/>
      <c r="GJH2982" s="651"/>
      <c r="GJI2982" s="651"/>
      <c r="GJJ2982" s="651"/>
      <c r="GJK2982" s="651"/>
      <c r="GJL2982" s="651"/>
      <c r="GJM2982" s="651"/>
      <c r="GJN2982" s="651"/>
      <c r="GJO2982" s="651"/>
      <c r="GJP2982" s="651"/>
      <c r="GJQ2982" s="651"/>
      <c r="GJR2982" s="651"/>
      <c r="GJS2982" s="651"/>
      <c r="GJT2982" s="651"/>
      <c r="GJU2982" s="651"/>
      <c r="GJV2982" s="651"/>
      <c r="GJW2982" s="651"/>
      <c r="GJX2982" s="651"/>
      <c r="GJY2982" s="651"/>
      <c r="GJZ2982" s="651"/>
      <c r="GKA2982" s="651"/>
      <c r="GKB2982" s="651"/>
      <c r="GKC2982" s="651"/>
      <c r="GKD2982" s="651"/>
      <c r="GKE2982" s="651"/>
      <c r="GKF2982" s="651"/>
      <c r="GKG2982" s="651"/>
      <c r="GKH2982" s="651"/>
      <c r="GKI2982" s="651"/>
      <c r="GKJ2982" s="651"/>
      <c r="GKK2982" s="651"/>
      <c r="GKL2982" s="651"/>
      <c r="GKM2982" s="651"/>
      <c r="GKN2982" s="651"/>
      <c r="GKO2982" s="651"/>
      <c r="GKP2982" s="651"/>
      <c r="GKQ2982" s="651"/>
      <c r="GKR2982" s="651"/>
      <c r="GKS2982" s="651"/>
      <c r="GKT2982" s="651"/>
      <c r="GKU2982" s="651"/>
      <c r="GKV2982" s="651"/>
      <c r="GKW2982" s="651"/>
      <c r="GKX2982" s="651"/>
      <c r="GKY2982" s="651"/>
      <c r="GKZ2982" s="651"/>
      <c r="GLA2982" s="651"/>
      <c r="GLB2982" s="651"/>
      <c r="GLC2982" s="651"/>
      <c r="GLD2982" s="651"/>
      <c r="GLE2982" s="651"/>
      <c r="GLF2982" s="651"/>
      <c r="GLG2982" s="651"/>
      <c r="GLH2982" s="651"/>
      <c r="GLI2982" s="651"/>
      <c r="GLJ2982" s="651"/>
      <c r="GLK2982" s="651"/>
      <c r="GLL2982" s="651"/>
      <c r="GLM2982" s="651"/>
      <c r="GLN2982" s="651"/>
      <c r="GLO2982" s="651"/>
      <c r="GLP2982" s="651"/>
      <c r="GLQ2982" s="651"/>
      <c r="GLR2982" s="651"/>
      <c r="GLS2982" s="651"/>
      <c r="GLT2982" s="651"/>
      <c r="GLU2982" s="651"/>
      <c r="GLV2982" s="651"/>
      <c r="GLW2982" s="651"/>
      <c r="GLX2982" s="651"/>
      <c r="GLY2982" s="651"/>
      <c r="GLZ2982" s="651"/>
      <c r="GMA2982" s="651"/>
      <c r="GMB2982" s="651"/>
      <c r="GMC2982" s="651"/>
      <c r="GMD2982" s="651"/>
      <c r="GME2982" s="651"/>
      <c r="GMF2982" s="651"/>
      <c r="GMG2982" s="651"/>
      <c r="GMH2982" s="651"/>
      <c r="GMI2982" s="651"/>
      <c r="GMJ2982" s="651"/>
      <c r="GMK2982" s="651"/>
      <c r="GML2982" s="651"/>
      <c r="GMM2982" s="651"/>
      <c r="GMN2982" s="651"/>
      <c r="GMO2982" s="651"/>
      <c r="GMP2982" s="651"/>
      <c r="GMQ2982" s="651"/>
      <c r="GMR2982" s="651"/>
      <c r="GMS2982" s="651"/>
      <c r="GMT2982" s="651"/>
      <c r="GMU2982" s="651"/>
      <c r="GMV2982" s="651"/>
      <c r="GMW2982" s="651"/>
      <c r="GMX2982" s="651"/>
      <c r="GMY2982" s="651"/>
      <c r="GMZ2982" s="651"/>
      <c r="GNA2982" s="651"/>
      <c r="GNB2982" s="651"/>
      <c r="GNC2982" s="651"/>
      <c r="GND2982" s="651"/>
      <c r="GNE2982" s="651"/>
      <c r="GNF2982" s="651"/>
      <c r="GNG2982" s="651"/>
      <c r="GNH2982" s="651"/>
      <c r="GNI2982" s="651"/>
      <c r="GNJ2982" s="651"/>
      <c r="GNK2982" s="651"/>
      <c r="GNL2982" s="651"/>
      <c r="GNM2982" s="651"/>
      <c r="GNN2982" s="651"/>
      <c r="GNO2982" s="651"/>
      <c r="GNP2982" s="651"/>
      <c r="GNQ2982" s="651"/>
      <c r="GNR2982" s="651"/>
      <c r="GNS2982" s="651"/>
      <c r="GNT2982" s="651"/>
      <c r="GNU2982" s="651"/>
      <c r="GNV2982" s="651"/>
      <c r="GNW2982" s="651"/>
      <c r="GNX2982" s="651"/>
      <c r="GNY2982" s="651"/>
      <c r="GNZ2982" s="651"/>
      <c r="GOA2982" s="651"/>
      <c r="GOB2982" s="651"/>
      <c r="GOC2982" s="651"/>
      <c r="GOD2982" s="651"/>
      <c r="GOE2982" s="651"/>
      <c r="GOF2982" s="651"/>
      <c r="GOG2982" s="651"/>
      <c r="GOH2982" s="651"/>
      <c r="GOI2982" s="651"/>
      <c r="GOJ2982" s="651"/>
      <c r="GOK2982" s="651"/>
      <c r="GOL2982" s="651"/>
      <c r="GOM2982" s="651"/>
      <c r="GON2982" s="651"/>
      <c r="GOO2982" s="651"/>
      <c r="GOP2982" s="651"/>
      <c r="GOQ2982" s="651"/>
      <c r="GOR2982" s="651"/>
      <c r="GOS2982" s="651"/>
      <c r="GOT2982" s="651"/>
      <c r="GOU2982" s="651"/>
      <c r="GOV2982" s="651"/>
      <c r="GOW2982" s="651"/>
      <c r="GOX2982" s="651"/>
      <c r="GOY2982" s="651"/>
      <c r="GOZ2982" s="651"/>
      <c r="GPA2982" s="651"/>
      <c r="GPB2982" s="651"/>
      <c r="GPC2982" s="651"/>
      <c r="GPD2982" s="651"/>
      <c r="GPE2982" s="651"/>
      <c r="GPF2982" s="651"/>
      <c r="GPG2982" s="651"/>
      <c r="GPH2982" s="651"/>
      <c r="GPI2982" s="651"/>
      <c r="GPJ2982" s="651"/>
      <c r="GPK2982" s="651"/>
      <c r="GPL2982" s="651"/>
      <c r="GPM2982" s="651"/>
      <c r="GPN2982" s="651"/>
      <c r="GPO2982" s="651"/>
      <c r="GPP2982" s="651"/>
      <c r="GPQ2982" s="651"/>
      <c r="GPR2982" s="651"/>
      <c r="GPS2982" s="651"/>
      <c r="GPT2982" s="651"/>
      <c r="GPU2982" s="651"/>
      <c r="GPV2982" s="651"/>
      <c r="GPW2982" s="651"/>
      <c r="GPX2982" s="651"/>
      <c r="GPY2982" s="651"/>
      <c r="GPZ2982" s="651"/>
      <c r="GQA2982" s="651"/>
      <c r="GQB2982" s="651"/>
      <c r="GQC2982" s="651"/>
      <c r="GQD2982" s="651"/>
      <c r="GQE2982" s="651"/>
      <c r="GQF2982" s="651"/>
      <c r="GQG2982" s="651"/>
      <c r="GQH2982" s="651"/>
      <c r="GQI2982" s="651"/>
      <c r="GQJ2982" s="651"/>
      <c r="GQK2982" s="651"/>
      <c r="GQL2982" s="651"/>
      <c r="GQM2982" s="651"/>
      <c r="GQN2982" s="651"/>
      <c r="GQO2982" s="651"/>
      <c r="GQP2982" s="651"/>
      <c r="GQQ2982" s="651"/>
      <c r="GQR2982" s="651"/>
      <c r="GQS2982" s="651"/>
      <c r="GQT2982" s="651"/>
      <c r="GQU2982" s="651"/>
      <c r="GQV2982" s="651"/>
      <c r="GQW2982" s="651"/>
      <c r="GQX2982" s="651"/>
      <c r="GQY2982" s="651"/>
      <c r="GQZ2982" s="651"/>
      <c r="GRA2982" s="651"/>
      <c r="GRB2982" s="651"/>
      <c r="GRC2982" s="651"/>
      <c r="GRD2982" s="651"/>
      <c r="GRE2982" s="651"/>
      <c r="GRF2982" s="651"/>
      <c r="GRG2982" s="651"/>
      <c r="GRH2982" s="651"/>
      <c r="GRI2982" s="651"/>
      <c r="GRJ2982" s="651"/>
      <c r="GRK2982" s="651"/>
      <c r="GRL2982" s="651"/>
      <c r="GRM2982" s="651"/>
      <c r="GRN2982" s="651"/>
      <c r="GRO2982" s="651"/>
      <c r="GRP2982" s="651"/>
      <c r="GRQ2982" s="651"/>
      <c r="GRR2982" s="651"/>
      <c r="GRS2982" s="651"/>
      <c r="GRT2982" s="651"/>
      <c r="GRU2982" s="651"/>
      <c r="GRV2982" s="651"/>
      <c r="GRW2982" s="651"/>
      <c r="GRX2982" s="651"/>
      <c r="GRY2982" s="651"/>
      <c r="GRZ2982" s="651"/>
      <c r="GSA2982" s="651"/>
      <c r="GSB2982" s="651"/>
      <c r="GSC2982" s="651"/>
      <c r="GSD2982" s="651"/>
      <c r="GSE2982" s="651"/>
      <c r="GSF2982" s="651"/>
      <c r="GSG2982" s="651"/>
      <c r="GSH2982" s="651"/>
      <c r="GSI2982" s="651"/>
      <c r="GSJ2982" s="651"/>
      <c r="GSK2982" s="651"/>
      <c r="GSL2982" s="651"/>
      <c r="GSM2982" s="651"/>
      <c r="GSN2982" s="651"/>
      <c r="GSO2982" s="651"/>
      <c r="GSP2982" s="651"/>
      <c r="GSQ2982" s="651"/>
      <c r="GSR2982" s="651"/>
      <c r="GSS2982" s="651"/>
      <c r="GST2982" s="651"/>
      <c r="GSU2982" s="651"/>
      <c r="GSV2982" s="651"/>
      <c r="GSW2982" s="651"/>
      <c r="GSX2982" s="651"/>
      <c r="GSY2982" s="651"/>
      <c r="GSZ2982" s="651"/>
      <c r="GTA2982" s="651"/>
      <c r="GTB2982" s="651"/>
      <c r="GTC2982" s="651"/>
      <c r="GTD2982" s="651"/>
      <c r="GTE2982" s="651"/>
      <c r="GTF2982" s="651"/>
      <c r="GTG2982" s="651"/>
      <c r="GTH2982" s="651"/>
      <c r="GTI2982" s="651"/>
      <c r="GTJ2982" s="651"/>
      <c r="GTK2982" s="651"/>
      <c r="GTL2982" s="651"/>
      <c r="GTM2982" s="651"/>
      <c r="GTN2982" s="651"/>
      <c r="GTO2982" s="651"/>
      <c r="GTP2982" s="651"/>
      <c r="GTQ2982" s="651"/>
      <c r="GTR2982" s="651"/>
      <c r="GTS2982" s="651"/>
      <c r="GTT2982" s="651"/>
      <c r="GTU2982" s="651"/>
      <c r="GTV2982" s="651"/>
      <c r="GTW2982" s="651"/>
      <c r="GTX2982" s="651"/>
      <c r="GTY2982" s="651"/>
      <c r="GTZ2982" s="651"/>
      <c r="GUA2982" s="651"/>
      <c r="GUB2982" s="651"/>
      <c r="GUC2982" s="651"/>
      <c r="GUD2982" s="651"/>
      <c r="GUE2982" s="651"/>
      <c r="GUF2982" s="651"/>
      <c r="GUG2982" s="651"/>
      <c r="GUH2982" s="651"/>
      <c r="GUI2982" s="651"/>
      <c r="GUJ2982" s="651"/>
      <c r="GUK2982" s="651"/>
      <c r="GUL2982" s="651"/>
      <c r="GUM2982" s="651"/>
      <c r="GUN2982" s="651"/>
      <c r="GUO2982" s="651"/>
      <c r="GUP2982" s="651"/>
      <c r="GUQ2982" s="651"/>
      <c r="GUR2982" s="651"/>
      <c r="GUS2982" s="651"/>
      <c r="GUT2982" s="651"/>
      <c r="GUU2982" s="651"/>
      <c r="GUV2982" s="651"/>
      <c r="GUW2982" s="651"/>
      <c r="GUX2982" s="651"/>
      <c r="GUY2982" s="651"/>
      <c r="GUZ2982" s="651"/>
      <c r="GVA2982" s="651"/>
      <c r="GVB2982" s="651"/>
      <c r="GVC2982" s="651"/>
      <c r="GVD2982" s="651"/>
      <c r="GVE2982" s="651"/>
      <c r="GVF2982" s="651"/>
      <c r="GVG2982" s="651"/>
      <c r="GVH2982" s="651"/>
      <c r="GVI2982" s="651"/>
      <c r="GVJ2982" s="651"/>
      <c r="GVK2982" s="651"/>
      <c r="GVL2982" s="651"/>
      <c r="GVM2982" s="651"/>
      <c r="GVN2982" s="651"/>
      <c r="GVO2982" s="651"/>
      <c r="GVP2982" s="651"/>
      <c r="GVQ2982" s="651"/>
      <c r="GVR2982" s="651"/>
      <c r="GVS2982" s="651"/>
      <c r="GVT2982" s="651"/>
      <c r="GVU2982" s="651"/>
      <c r="GVV2982" s="651"/>
      <c r="GVW2982" s="651"/>
      <c r="GVX2982" s="651"/>
      <c r="GVY2982" s="651"/>
      <c r="GVZ2982" s="651"/>
      <c r="GWA2982" s="651"/>
      <c r="GWB2982" s="651"/>
      <c r="GWC2982" s="651"/>
      <c r="GWD2982" s="651"/>
      <c r="GWE2982" s="651"/>
      <c r="GWF2982" s="651"/>
      <c r="GWG2982" s="651"/>
      <c r="GWH2982" s="651"/>
      <c r="GWI2982" s="651"/>
      <c r="GWJ2982" s="651"/>
      <c r="GWK2982" s="651"/>
      <c r="GWL2982" s="651"/>
      <c r="GWM2982" s="651"/>
      <c r="GWN2982" s="651"/>
      <c r="GWO2982" s="651"/>
      <c r="GWP2982" s="651"/>
      <c r="GWQ2982" s="651"/>
      <c r="GWR2982" s="651"/>
      <c r="GWS2982" s="651"/>
      <c r="GWT2982" s="651"/>
      <c r="GWU2982" s="651"/>
      <c r="GWV2982" s="651"/>
      <c r="GWW2982" s="651"/>
      <c r="GWX2982" s="651"/>
      <c r="GWY2982" s="651"/>
      <c r="GWZ2982" s="651"/>
      <c r="GXA2982" s="651"/>
      <c r="GXB2982" s="651"/>
      <c r="GXC2982" s="651"/>
      <c r="GXD2982" s="651"/>
      <c r="GXE2982" s="651"/>
      <c r="GXF2982" s="651"/>
      <c r="GXG2982" s="651"/>
      <c r="GXH2982" s="651"/>
      <c r="GXI2982" s="651"/>
      <c r="GXJ2982" s="651"/>
      <c r="GXK2982" s="651"/>
      <c r="GXL2982" s="651"/>
      <c r="GXM2982" s="651"/>
      <c r="GXN2982" s="651"/>
      <c r="GXO2982" s="651"/>
      <c r="GXP2982" s="651"/>
      <c r="GXQ2982" s="651"/>
      <c r="GXR2982" s="651"/>
      <c r="GXS2982" s="651"/>
      <c r="GXT2982" s="651"/>
      <c r="GXU2982" s="651"/>
      <c r="GXV2982" s="651"/>
      <c r="GXW2982" s="651"/>
      <c r="GXX2982" s="651"/>
      <c r="GXY2982" s="651"/>
      <c r="GXZ2982" s="651"/>
      <c r="GYA2982" s="651"/>
      <c r="GYB2982" s="651"/>
      <c r="GYC2982" s="651"/>
      <c r="GYD2982" s="651"/>
      <c r="GYE2982" s="651"/>
      <c r="GYF2982" s="651"/>
      <c r="GYG2982" s="651"/>
      <c r="GYH2982" s="651"/>
      <c r="GYI2982" s="651"/>
      <c r="GYJ2982" s="651"/>
      <c r="GYK2982" s="651"/>
      <c r="GYL2982" s="651"/>
      <c r="GYM2982" s="651"/>
      <c r="GYN2982" s="651"/>
      <c r="GYO2982" s="651"/>
      <c r="GYP2982" s="651"/>
      <c r="GYQ2982" s="651"/>
      <c r="GYR2982" s="651"/>
      <c r="GYS2982" s="651"/>
      <c r="GYT2982" s="651"/>
      <c r="GYU2982" s="651"/>
      <c r="GYV2982" s="651"/>
      <c r="GYW2982" s="651"/>
      <c r="GYX2982" s="651"/>
      <c r="GYY2982" s="651"/>
      <c r="GYZ2982" s="651"/>
      <c r="GZA2982" s="651"/>
      <c r="GZB2982" s="651"/>
      <c r="GZC2982" s="651"/>
      <c r="GZD2982" s="651"/>
      <c r="GZE2982" s="651"/>
      <c r="GZF2982" s="651"/>
      <c r="GZG2982" s="651"/>
      <c r="GZH2982" s="651"/>
      <c r="GZI2982" s="651"/>
      <c r="GZJ2982" s="651"/>
      <c r="GZK2982" s="651"/>
      <c r="GZL2982" s="651"/>
      <c r="GZM2982" s="651"/>
      <c r="GZN2982" s="651"/>
      <c r="GZO2982" s="651"/>
      <c r="GZP2982" s="651"/>
      <c r="GZQ2982" s="651"/>
      <c r="GZR2982" s="651"/>
      <c r="GZS2982" s="651"/>
      <c r="GZT2982" s="651"/>
      <c r="GZU2982" s="651"/>
      <c r="GZV2982" s="651"/>
      <c r="GZW2982" s="651"/>
      <c r="GZX2982" s="651"/>
      <c r="GZY2982" s="651"/>
      <c r="GZZ2982" s="651"/>
      <c r="HAA2982" s="651"/>
      <c r="HAB2982" s="651"/>
      <c r="HAC2982" s="651"/>
      <c r="HAD2982" s="651"/>
      <c r="HAE2982" s="651"/>
      <c r="HAF2982" s="651"/>
      <c r="HAG2982" s="651"/>
      <c r="HAH2982" s="651"/>
      <c r="HAI2982" s="651"/>
      <c r="HAJ2982" s="651"/>
      <c r="HAK2982" s="651"/>
      <c r="HAL2982" s="651"/>
      <c r="HAM2982" s="651"/>
      <c r="HAN2982" s="651"/>
      <c r="HAO2982" s="651"/>
      <c r="HAP2982" s="651"/>
      <c r="HAQ2982" s="651"/>
      <c r="HAR2982" s="651"/>
      <c r="HAS2982" s="651"/>
      <c r="HAT2982" s="651"/>
      <c r="HAU2982" s="651"/>
      <c r="HAV2982" s="651"/>
      <c r="HAW2982" s="651"/>
      <c r="HAX2982" s="651"/>
      <c r="HAY2982" s="651"/>
      <c r="HAZ2982" s="651"/>
      <c r="HBA2982" s="651"/>
      <c r="HBB2982" s="651"/>
      <c r="HBC2982" s="651"/>
      <c r="HBD2982" s="651"/>
      <c r="HBE2982" s="651"/>
      <c r="HBF2982" s="651"/>
      <c r="HBG2982" s="651"/>
      <c r="HBH2982" s="651"/>
      <c r="HBI2982" s="651"/>
      <c r="HBJ2982" s="651"/>
      <c r="HBK2982" s="651"/>
      <c r="HBL2982" s="651"/>
      <c r="HBM2982" s="651"/>
      <c r="HBN2982" s="651"/>
      <c r="HBO2982" s="651"/>
      <c r="HBP2982" s="651"/>
      <c r="HBQ2982" s="651"/>
      <c r="HBR2982" s="651"/>
      <c r="HBS2982" s="651"/>
      <c r="HBT2982" s="651"/>
      <c r="HBU2982" s="651"/>
      <c r="HBV2982" s="651"/>
      <c r="HBW2982" s="651"/>
      <c r="HBX2982" s="651"/>
      <c r="HBY2982" s="651"/>
      <c r="HBZ2982" s="651"/>
      <c r="HCA2982" s="651"/>
      <c r="HCB2982" s="651"/>
      <c r="HCC2982" s="651"/>
      <c r="HCD2982" s="651"/>
      <c r="HCE2982" s="651"/>
      <c r="HCF2982" s="651"/>
      <c r="HCG2982" s="651"/>
      <c r="HCH2982" s="651"/>
      <c r="HCI2982" s="651"/>
      <c r="HCJ2982" s="651"/>
      <c r="HCK2982" s="651"/>
      <c r="HCL2982" s="651"/>
      <c r="HCM2982" s="651"/>
      <c r="HCN2982" s="651"/>
      <c r="HCO2982" s="651"/>
      <c r="HCP2982" s="651"/>
      <c r="HCQ2982" s="651"/>
      <c r="HCR2982" s="651"/>
      <c r="HCS2982" s="651"/>
      <c r="HCT2982" s="651"/>
      <c r="HCU2982" s="651"/>
      <c r="HCV2982" s="651"/>
      <c r="HCW2982" s="651"/>
      <c r="HCX2982" s="651"/>
      <c r="HCY2982" s="651"/>
      <c r="HCZ2982" s="651"/>
      <c r="HDA2982" s="651"/>
      <c r="HDB2982" s="651"/>
      <c r="HDC2982" s="651"/>
      <c r="HDD2982" s="651"/>
      <c r="HDE2982" s="651"/>
      <c r="HDF2982" s="651"/>
      <c r="HDG2982" s="651"/>
      <c r="HDH2982" s="651"/>
      <c r="HDI2982" s="651"/>
      <c r="HDJ2982" s="651"/>
      <c r="HDK2982" s="651"/>
      <c r="HDL2982" s="651"/>
      <c r="HDM2982" s="651"/>
      <c r="HDN2982" s="651"/>
      <c r="HDO2982" s="651"/>
      <c r="HDP2982" s="651"/>
      <c r="HDQ2982" s="651"/>
      <c r="HDR2982" s="651"/>
      <c r="HDS2982" s="651"/>
      <c r="HDT2982" s="651"/>
      <c r="HDU2982" s="651"/>
      <c r="HDV2982" s="651"/>
      <c r="HDW2982" s="651"/>
      <c r="HDX2982" s="651"/>
      <c r="HDY2982" s="651"/>
      <c r="HDZ2982" s="651"/>
      <c r="HEA2982" s="651"/>
      <c r="HEB2982" s="651"/>
      <c r="HEC2982" s="651"/>
      <c r="HED2982" s="651"/>
      <c r="HEE2982" s="651"/>
      <c r="HEF2982" s="651"/>
      <c r="HEG2982" s="651"/>
      <c r="HEH2982" s="651"/>
      <c r="HEI2982" s="651"/>
      <c r="HEJ2982" s="651"/>
      <c r="HEK2982" s="651"/>
      <c r="HEL2982" s="651"/>
      <c r="HEM2982" s="651"/>
      <c r="HEN2982" s="651"/>
      <c r="HEO2982" s="651"/>
      <c r="HEP2982" s="651"/>
      <c r="HEQ2982" s="651"/>
      <c r="HER2982" s="651"/>
      <c r="HES2982" s="651"/>
      <c r="HET2982" s="651"/>
      <c r="HEU2982" s="651"/>
      <c r="HEV2982" s="651"/>
      <c r="HEW2982" s="651"/>
      <c r="HEX2982" s="651"/>
      <c r="HEY2982" s="651"/>
      <c r="HEZ2982" s="651"/>
      <c r="HFA2982" s="651"/>
      <c r="HFB2982" s="651"/>
      <c r="HFC2982" s="651"/>
      <c r="HFD2982" s="651"/>
      <c r="HFE2982" s="651"/>
      <c r="HFF2982" s="651"/>
      <c r="HFG2982" s="651"/>
      <c r="HFH2982" s="651"/>
      <c r="HFI2982" s="651"/>
      <c r="HFJ2982" s="651"/>
      <c r="HFK2982" s="651"/>
      <c r="HFL2982" s="651"/>
      <c r="HFM2982" s="651"/>
      <c r="HFN2982" s="651"/>
      <c r="HFO2982" s="651"/>
      <c r="HFP2982" s="651"/>
      <c r="HFQ2982" s="651"/>
      <c r="HFR2982" s="651"/>
      <c r="HFS2982" s="651"/>
      <c r="HFT2982" s="651"/>
      <c r="HFU2982" s="651"/>
      <c r="HFV2982" s="651"/>
      <c r="HFW2982" s="651"/>
      <c r="HFX2982" s="651"/>
      <c r="HFY2982" s="651"/>
      <c r="HFZ2982" s="651"/>
      <c r="HGA2982" s="651"/>
      <c r="HGB2982" s="651"/>
      <c r="HGC2982" s="651"/>
      <c r="HGD2982" s="651"/>
      <c r="HGE2982" s="651"/>
      <c r="HGF2982" s="651"/>
      <c r="HGG2982" s="651"/>
      <c r="HGH2982" s="651"/>
      <c r="HGI2982" s="651"/>
      <c r="HGJ2982" s="651"/>
      <c r="HGK2982" s="651"/>
      <c r="HGL2982" s="651"/>
      <c r="HGM2982" s="651"/>
      <c r="HGN2982" s="651"/>
      <c r="HGO2982" s="651"/>
      <c r="HGP2982" s="651"/>
      <c r="HGQ2982" s="651"/>
      <c r="HGR2982" s="651"/>
      <c r="HGS2982" s="651"/>
      <c r="HGT2982" s="651"/>
      <c r="HGU2982" s="651"/>
      <c r="HGV2982" s="651"/>
      <c r="HGW2982" s="651"/>
      <c r="HGX2982" s="651"/>
      <c r="HGY2982" s="651"/>
      <c r="HGZ2982" s="651"/>
      <c r="HHA2982" s="651"/>
      <c r="HHB2982" s="651"/>
      <c r="HHC2982" s="651"/>
      <c r="HHD2982" s="651"/>
      <c r="HHE2982" s="651"/>
      <c r="HHF2982" s="651"/>
      <c r="HHG2982" s="651"/>
      <c r="HHH2982" s="651"/>
      <c r="HHI2982" s="651"/>
      <c r="HHJ2982" s="651"/>
      <c r="HHK2982" s="651"/>
      <c r="HHL2982" s="651"/>
      <c r="HHM2982" s="651"/>
      <c r="HHN2982" s="651"/>
      <c r="HHO2982" s="651"/>
      <c r="HHP2982" s="651"/>
      <c r="HHQ2982" s="651"/>
      <c r="HHR2982" s="651"/>
      <c r="HHS2982" s="651"/>
      <c r="HHT2982" s="651"/>
      <c r="HHU2982" s="651"/>
      <c r="HHV2982" s="651"/>
      <c r="HHW2982" s="651"/>
      <c r="HHX2982" s="651"/>
      <c r="HHY2982" s="651"/>
      <c r="HHZ2982" s="651"/>
      <c r="HIA2982" s="651"/>
      <c r="HIB2982" s="651"/>
      <c r="HIC2982" s="651"/>
      <c r="HID2982" s="651"/>
      <c r="HIE2982" s="651"/>
      <c r="HIF2982" s="651"/>
      <c r="HIG2982" s="651"/>
      <c r="HIH2982" s="651"/>
      <c r="HII2982" s="651"/>
      <c r="HIJ2982" s="651"/>
      <c r="HIK2982" s="651"/>
      <c r="HIL2982" s="651"/>
      <c r="HIM2982" s="651"/>
      <c r="HIN2982" s="651"/>
      <c r="HIO2982" s="651"/>
      <c r="HIP2982" s="651"/>
      <c r="HIQ2982" s="651"/>
      <c r="HIR2982" s="651"/>
      <c r="HIS2982" s="651"/>
      <c r="HIT2982" s="651"/>
      <c r="HIU2982" s="651"/>
      <c r="HIV2982" s="651"/>
      <c r="HIW2982" s="651"/>
      <c r="HIX2982" s="651"/>
      <c r="HIY2982" s="651"/>
      <c r="HIZ2982" s="651"/>
      <c r="HJA2982" s="651"/>
      <c r="HJB2982" s="651"/>
      <c r="HJC2982" s="651"/>
      <c r="HJD2982" s="651"/>
      <c r="HJE2982" s="651"/>
      <c r="HJF2982" s="651"/>
      <c r="HJG2982" s="651"/>
      <c r="HJH2982" s="651"/>
      <c r="HJI2982" s="651"/>
      <c r="HJJ2982" s="651"/>
      <c r="HJK2982" s="651"/>
      <c r="HJL2982" s="651"/>
      <c r="HJM2982" s="651"/>
      <c r="HJN2982" s="651"/>
      <c r="HJO2982" s="651"/>
      <c r="HJP2982" s="651"/>
      <c r="HJQ2982" s="651"/>
      <c r="HJR2982" s="651"/>
      <c r="HJS2982" s="651"/>
      <c r="HJT2982" s="651"/>
      <c r="HJU2982" s="651"/>
      <c r="HJV2982" s="651"/>
      <c r="HJW2982" s="651"/>
      <c r="HJX2982" s="651"/>
      <c r="HJY2982" s="651"/>
      <c r="HJZ2982" s="651"/>
      <c r="HKA2982" s="651"/>
      <c r="HKB2982" s="651"/>
      <c r="HKC2982" s="651"/>
      <c r="HKD2982" s="651"/>
      <c r="HKE2982" s="651"/>
      <c r="HKF2982" s="651"/>
      <c r="HKG2982" s="651"/>
      <c r="HKH2982" s="651"/>
      <c r="HKI2982" s="651"/>
      <c r="HKJ2982" s="651"/>
      <c r="HKK2982" s="651"/>
      <c r="HKL2982" s="651"/>
      <c r="HKM2982" s="651"/>
      <c r="HKN2982" s="651"/>
      <c r="HKO2982" s="651"/>
      <c r="HKP2982" s="651"/>
      <c r="HKQ2982" s="651"/>
      <c r="HKR2982" s="651"/>
      <c r="HKS2982" s="651"/>
      <c r="HKT2982" s="651"/>
      <c r="HKU2982" s="651"/>
      <c r="HKV2982" s="651"/>
      <c r="HKW2982" s="651"/>
      <c r="HKX2982" s="651"/>
      <c r="HKY2982" s="651"/>
      <c r="HKZ2982" s="651"/>
      <c r="HLA2982" s="651"/>
      <c r="HLB2982" s="651"/>
      <c r="HLC2982" s="651"/>
      <c r="HLD2982" s="651"/>
      <c r="HLE2982" s="651"/>
      <c r="HLF2982" s="651"/>
      <c r="HLG2982" s="651"/>
      <c r="HLH2982" s="651"/>
      <c r="HLI2982" s="651"/>
      <c r="HLJ2982" s="651"/>
      <c r="HLK2982" s="651"/>
      <c r="HLL2982" s="651"/>
      <c r="HLM2982" s="651"/>
      <c r="HLN2982" s="651"/>
      <c r="HLO2982" s="651"/>
      <c r="HLP2982" s="651"/>
      <c r="HLQ2982" s="651"/>
      <c r="HLR2982" s="651"/>
      <c r="HLS2982" s="651"/>
      <c r="HLT2982" s="651"/>
      <c r="HLU2982" s="651"/>
      <c r="HLV2982" s="651"/>
      <c r="HLW2982" s="651"/>
      <c r="HLX2982" s="651"/>
      <c r="HLY2982" s="651"/>
      <c r="HLZ2982" s="651"/>
      <c r="HMA2982" s="651"/>
      <c r="HMB2982" s="651"/>
      <c r="HMC2982" s="651"/>
      <c r="HMD2982" s="651"/>
      <c r="HME2982" s="651"/>
      <c r="HMF2982" s="651"/>
      <c r="HMG2982" s="651"/>
      <c r="HMH2982" s="651"/>
      <c r="HMI2982" s="651"/>
      <c r="HMJ2982" s="651"/>
      <c r="HMK2982" s="651"/>
      <c r="HML2982" s="651"/>
      <c r="HMM2982" s="651"/>
      <c r="HMN2982" s="651"/>
      <c r="HMO2982" s="651"/>
      <c r="HMP2982" s="651"/>
      <c r="HMQ2982" s="651"/>
      <c r="HMR2982" s="651"/>
      <c r="HMS2982" s="651"/>
      <c r="HMT2982" s="651"/>
      <c r="HMU2982" s="651"/>
      <c r="HMV2982" s="651"/>
      <c r="HMW2982" s="651"/>
      <c r="HMX2982" s="651"/>
      <c r="HMY2982" s="651"/>
      <c r="HMZ2982" s="651"/>
      <c r="HNA2982" s="651"/>
      <c r="HNB2982" s="651"/>
      <c r="HNC2982" s="651"/>
      <c r="HND2982" s="651"/>
      <c r="HNE2982" s="651"/>
      <c r="HNF2982" s="651"/>
      <c r="HNG2982" s="651"/>
      <c r="HNH2982" s="651"/>
      <c r="HNI2982" s="651"/>
      <c r="HNJ2982" s="651"/>
      <c r="HNK2982" s="651"/>
      <c r="HNL2982" s="651"/>
      <c r="HNM2982" s="651"/>
      <c r="HNN2982" s="651"/>
      <c r="HNO2982" s="651"/>
      <c r="HNP2982" s="651"/>
      <c r="HNQ2982" s="651"/>
      <c r="HNR2982" s="651"/>
      <c r="HNS2982" s="651"/>
      <c r="HNT2982" s="651"/>
      <c r="HNU2982" s="651"/>
      <c r="HNV2982" s="651"/>
      <c r="HNW2982" s="651"/>
      <c r="HNX2982" s="651"/>
      <c r="HNY2982" s="651"/>
      <c r="HNZ2982" s="651"/>
      <c r="HOA2982" s="651"/>
      <c r="HOB2982" s="651"/>
      <c r="HOC2982" s="651"/>
      <c r="HOD2982" s="651"/>
      <c r="HOE2982" s="651"/>
      <c r="HOF2982" s="651"/>
      <c r="HOG2982" s="651"/>
      <c r="HOH2982" s="651"/>
      <c r="HOI2982" s="651"/>
      <c r="HOJ2982" s="651"/>
      <c r="HOK2982" s="651"/>
      <c r="HOL2982" s="651"/>
      <c r="HOM2982" s="651"/>
      <c r="HON2982" s="651"/>
      <c r="HOO2982" s="651"/>
      <c r="HOP2982" s="651"/>
      <c r="HOQ2982" s="651"/>
      <c r="HOR2982" s="651"/>
      <c r="HOS2982" s="651"/>
      <c r="HOT2982" s="651"/>
      <c r="HOU2982" s="651"/>
      <c r="HOV2982" s="651"/>
      <c r="HOW2982" s="651"/>
      <c r="HOX2982" s="651"/>
      <c r="HOY2982" s="651"/>
      <c r="HOZ2982" s="651"/>
      <c r="HPA2982" s="651"/>
      <c r="HPB2982" s="651"/>
      <c r="HPC2982" s="651"/>
      <c r="HPD2982" s="651"/>
      <c r="HPE2982" s="651"/>
      <c r="HPF2982" s="651"/>
      <c r="HPG2982" s="651"/>
      <c r="HPH2982" s="651"/>
      <c r="HPI2982" s="651"/>
      <c r="HPJ2982" s="651"/>
      <c r="HPK2982" s="651"/>
      <c r="HPL2982" s="651"/>
      <c r="HPM2982" s="651"/>
      <c r="HPN2982" s="651"/>
      <c r="HPO2982" s="651"/>
      <c r="HPP2982" s="651"/>
      <c r="HPQ2982" s="651"/>
      <c r="HPR2982" s="651"/>
      <c r="HPS2982" s="651"/>
      <c r="HPT2982" s="651"/>
      <c r="HPU2982" s="651"/>
      <c r="HPV2982" s="651"/>
      <c r="HPW2982" s="651"/>
      <c r="HPX2982" s="651"/>
      <c r="HPY2982" s="651"/>
      <c r="HPZ2982" s="651"/>
      <c r="HQA2982" s="651"/>
      <c r="HQB2982" s="651"/>
      <c r="HQC2982" s="651"/>
      <c r="HQD2982" s="651"/>
      <c r="HQE2982" s="651"/>
      <c r="HQF2982" s="651"/>
      <c r="HQG2982" s="651"/>
      <c r="HQH2982" s="651"/>
      <c r="HQI2982" s="651"/>
      <c r="HQJ2982" s="651"/>
      <c r="HQK2982" s="651"/>
      <c r="HQL2982" s="651"/>
      <c r="HQM2982" s="651"/>
      <c r="HQN2982" s="651"/>
      <c r="HQO2982" s="651"/>
      <c r="HQP2982" s="651"/>
      <c r="HQQ2982" s="651"/>
      <c r="HQR2982" s="651"/>
      <c r="HQS2982" s="651"/>
      <c r="HQT2982" s="651"/>
      <c r="HQU2982" s="651"/>
      <c r="HQV2982" s="651"/>
      <c r="HQW2982" s="651"/>
      <c r="HQX2982" s="651"/>
      <c r="HQY2982" s="651"/>
      <c r="HQZ2982" s="651"/>
      <c r="HRA2982" s="651"/>
      <c r="HRB2982" s="651"/>
      <c r="HRC2982" s="651"/>
      <c r="HRD2982" s="651"/>
      <c r="HRE2982" s="651"/>
      <c r="HRF2982" s="651"/>
      <c r="HRG2982" s="651"/>
      <c r="HRH2982" s="651"/>
      <c r="HRI2982" s="651"/>
      <c r="HRJ2982" s="651"/>
      <c r="HRK2982" s="651"/>
      <c r="HRL2982" s="651"/>
      <c r="HRM2982" s="651"/>
      <c r="HRN2982" s="651"/>
      <c r="HRO2982" s="651"/>
      <c r="HRP2982" s="651"/>
      <c r="HRQ2982" s="651"/>
      <c r="HRR2982" s="651"/>
      <c r="HRS2982" s="651"/>
      <c r="HRT2982" s="651"/>
      <c r="HRU2982" s="651"/>
      <c r="HRV2982" s="651"/>
      <c r="HRW2982" s="651"/>
      <c r="HRX2982" s="651"/>
      <c r="HRY2982" s="651"/>
      <c r="HRZ2982" s="651"/>
      <c r="HSA2982" s="651"/>
      <c r="HSB2982" s="651"/>
      <c r="HSC2982" s="651"/>
      <c r="HSD2982" s="651"/>
      <c r="HSE2982" s="651"/>
      <c r="HSF2982" s="651"/>
      <c r="HSG2982" s="651"/>
      <c r="HSH2982" s="651"/>
      <c r="HSI2982" s="651"/>
      <c r="HSJ2982" s="651"/>
      <c r="HSK2982" s="651"/>
      <c r="HSL2982" s="651"/>
      <c r="HSM2982" s="651"/>
      <c r="HSN2982" s="651"/>
      <c r="HSO2982" s="651"/>
      <c r="HSP2982" s="651"/>
      <c r="HSQ2982" s="651"/>
      <c r="HSR2982" s="651"/>
      <c r="HSS2982" s="651"/>
      <c r="HST2982" s="651"/>
      <c r="HSU2982" s="651"/>
      <c r="HSV2982" s="651"/>
      <c r="HSW2982" s="651"/>
      <c r="HSX2982" s="651"/>
      <c r="HSY2982" s="651"/>
      <c r="HSZ2982" s="651"/>
      <c r="HTA2982" s="651"/>
      <c r="HTB2982" s="651"/>
      <c r="HTC2982" s="651"/>
      <c r="HTD2982" s="651"/>
      <c r="HTE2982" s="651"/>
      <c r="HTF2982" s="651"/>
      <c r="HTG2982" s="651"/>
      <c r="HTH2982" s="651"/>
      <c r="HTI2982" s="651"/>
      <c r="HTJ2982" s="651"/>
      <c r="HTK2982" s="651"/>
      <c r="HTL2982" s="651"/>
      <c r="HTM2982" s="651"/>
      <c r="HTN2982" s="651"/>
      <c r="HTO2982" s="651"/>
      <c r="HTP2982" s="651"/>
      <c r="HTQ2982" s="651"/>
      <c r="HTR2982" s="651"/>
      <c r="HTS2982" s="651"/>
      <c r="HTT2982" s="651"/>
      <c r="HTU2982" s="651"/>
      <c r="HTV2982" s="651"/>
      <c r="HTW2982" s="651"/>
      <c r="HTX2982" s="651"/>
      <c r="HTY2982" s="651"/>
      <c r="HTZ2982" s="651"/>
      <c r="HUA2982" s="651"/>
      <c r="HUB2982" s="651"/>
      <c r="HUC2982" s="651"/>
      <c r="HUD2982" s="651"/>
      <c r="HUE2982" s="651"/>
      <c r="HUF2982" s="651"/>
      <c r="HUG2982" s="651"/>
      <c r="HUH2982" s="651"/>
      <c r="HUI2982" s="651"/>
      <c r="HUJ2982" s="651"/>
      <c r="HUK2982" s="651"/>
      <c r="HUL2982" s="651"/>
      <c r="HUM2982" s="651"/>
      <c r="HUN2982" s="651"/>
      <c r="HUO2982" s="651"/>
      <c r="HUP2982" s="651"/>
      <c r="HUQ2982" s="651"/>
      <c r="HUR2982" s="651"/>
      <c r="HUS2982" s="651"/>
      <c r="HUT2982" s="651"/>
      <c r="HUU2982" s="651"/>
      <c r="HUV2982" s="651"/>
      <c r="HUW2982" s="651"/>
      <c r="HUX2982" s="651"/>
      <c r="HUY2982" s="651"/>
      <c r="HUZ2982" s="651"/>
      <c r="HVA2982" s="651"/>
      <c r="HVB2982" s="651"/>
      <c r="HVC2982" s="651"/>
      <c r="HVD2982" s="651"/>
      <c r="HVE2982" s="651"/>
      <c r="HVF2982" s="651"/>
      <c r="HVG2982" s="651"/>
      <c r="HVH2982" s="651"/>
      <c r="HVI2982" s="651"/>
      <c r="HVJ2982" s="651"/>
      <c r="HVK2982" s="651"/>
      <c r="HVL2982" s="651"/>
      <c r="HVM2982" s="651"/>
      <c r="HVN2982" s="651"/>
      <c r="HVO2982" s="651"/>
      <c r="HVP2982" s="651"/>
      <c r="HVQ2982" s="651"/>
      <c r="HVR2982" s="651"/>
      <c r="HVS2982" s="651"/>
      <c r="HVT2982" s="651"/>
      <c r="HVU2982" s="651"/>
      <c r="HVV2982" s="651"/>
      <c r="HVW2982" s="651"/>
      <c r="HVX2982" s="651"/>
      <c r="HVY2982" s="651"/>
      <c r="HVZ2982" s="651"/>
      <c r="HWA2982" s="651"/>
      <c r="HWB2982" s="651"/>
      <c r="HWC2982" s="651"/>
      <c r="HWD2982" s="651"/>
      <c r="HWE2982" s="651"/>
      <c r="HWF2982" s="651"/>
      <c r="HWG2982" s="651"/>
      <c r="HWH2982" s="651"/>
      <c r="HWI2982" s="651"/>
      <c r="HWJ2982" s="651"/>
      <c r="HWK2982" s="651"/>
      <c r="HWL2982" s="651"/>
      <c r="HWM2982" s="651"/>
      <c r="HWN2982" s="651"/>
      <c r="HWO2982" s="651"/>
      <c r="HWP2982" s="651"/>
      <c r="HWQ2982" s="651"/>
      <c r="HWR2982" s="651"/>
      <c r="HWS2982" s="651"/>
      <c r="HWT2982" s="651"/>
      <c r="HWU2982" s="651"/>
      <c r="HWV2982" s="651"/>
      <c r="HWW2982" s="651"/>
      <c r="HWX2982" s="651"/>
      <c r="HWY2982" s="651"/>
      <c r="HWZ2982" s="651"/>
      <c r="HXA2982" s="651"/>
      <c r="HXB2982" s="651"/>
      <c r="HXC2982" s="651"/>
      <c r="HXD2982" s="651"/>
      <c r="HXE2982" s="651"/>
      <c r="HXF2982" s="651"/>
      <c r="HXG2982" s="651"/>
      <c r="HXH2982" s="651"/>
      <c r="HXI2982" s="651"/>
      <c r="HXJ2982" s="651"/>
      <c r="HXK2982" s="651"/>
      <c r="HXL2982" s="651"/>
      <c r="HXM2982" s="651"/>
      <c r="HXN2982" s="651"/>
      <c r="HXO2982" s="651"/>
      <c r="HXP2982" s="651"/>
      <c r="HXQ2982" s="651"/>
      <c r="HXR2982" s="651"/>
      <c r="HXS2982" s="651"/>
      <c r="HXT2982" s="651"/>
      <c r="HXU2982" s="651"/>
      <c r="HXV2982" s="651"/>
      <c r="HXW2982" s="651"/>
      <c r="HXX2982" s="651"/>
      <c r="HXY2982" s="651"/>
      <c r="HXZ2982" s="651"/>
      <c r="HYA2982" s="651"/>
      <c r="HYB2982" s="651"/>
      <c r="HYC2982" s="651"/>
      <c r="HYD2982" s="651"/>
      <c r="HYE2982" s="651"/>
      <c r="HYF2982" s="651"/>
      <c r="HYG2982" s="651"/>
      <c r="HYH2982" s="651"/>
      <c r="HYI2982" s="651"/>
      <c r="HYJ2982" s="651"/>
      <c r="HYK2982" s="651"/>
      <c r="HYL2982" s="651"/>
      <c r="HYM2982" s="651"/>
      <c r="HYN2982" s="651"/>
      <c r="HYO2982" s="651"/>
      <c r="HYP2982" s="651"/>
      <c r="HYQ2982" s="651"/>
      <c r="HYR2982" s="651"/>
      <c r="HYS2982" s="651"/>
      <c r="HYT2982" s="651"/>
      <c r="HYU2982" s="651"/>
      <c r="HYV2982" s="651"/>
      <c r="HYW2982" s="651"/>
      <c r="HYX2982" s="651"/>
      <c r="HYY2982" s="651"/>
      <c r="HYZ2982" s="651"/>
      <c r="HZA2982" s="651"/>
      <c r="HZB2982" s="651"/>
      <c r="HZC2982" s="651"/>
      <c r="HZD2982" s="651"/>
      <c r="HZE2982" s="651"/>
      <c r="HZF2982" s="651"/>
      <c r="HZG2982" s="651"/>
      <c r="HZH2982" s="651"/>
      <c r="HZI2982" s="651"/>
      <c r="HZJ2982" s="651"/>
      <c r="HZK2982" s="651"/>
      <c r="HZL2982" s="651"/>
      <c r="HZM2982" s="651"/>
      <c r="HZN2982" s="651"/>
      <c r="HZO2982" s="651"/>
      <c r="HZP2982" s="651"/>
      <c r="HZQ2982" s="651"/>
      <c r="HZR2982" s="651"/>
      <c r="HZS2982" s="651"/>
      <c r="HZT2982" s="651"/>
      <c r="HZU2982" s="651"/>
      <c r="HZV2982" s="651"/>
      <c r="HZW2982" s="651"/>
      <c r="HZX2982" s="651"/>
      <c r="HZY2982" s="651"/>
      <c r="HZZ2982" s="651"/>
      <c r="IAA2982" s="651"/>
      <c r="IAB2982" s="651"/>
      <c r="IAC2982" s="651"/>
      <c r="IAD2982" s="651"/>
      <c r="IAE2982" s="651"/>
      <c r="IAF2982" s="651"/>
      <c r="IAG2982" s="651"/>
      <c r="IAH2982" s="651"/>
      <c r="IAI2982" s="651"/>
      <c r="IAJ2982" s="651"/>
      <c r="IAK2982" s="651"/>
      <c r="IAL2982" s="651"/>
      <c r="IAM2982" s="651"/>
      <c r="IAN2982" s="651"/>
      <c r="IAO2982" s="651"/>
      <c r="IAP2982" s="651"/>
      <c r="IAQ2982" s="651"/>
      <c r="IAR2982" s="651"/>
      <c r="IAS2982" s="651"/>
      <c r="IAT2982" s="651"/>
      <c r="IAU2982" s="651"/>
      <c r="IAV2982" s="651"/>
      <c r="IAW2982" s="651"/>
      <c r="IAX2982" s="651"/>
      <c r="IAY2982" s="651"/>
      <c r="IAZ2982" s="651"/>
      <c r="IBA2982" s="651"/>
      <c r="IBB2982" s="651"/>
      <c r="IBC2982" s="651"/>
      <c r="IBD2982" s="651"/>
      <c r="IBE2982" s="651"/>
      <c r="IBF2982" s="651"/>
      <c r="IBG2982" s="651"/>
      <c r="IBH2982" s="651"/>
      <c r="IBI2982" s="651"/>
      <c r="IBJ2982" s="651"/>
      <c r="IBK2982" s="651"/>
      <c r="IBL2982" s="651"/>
      <c r="IBM2982" s="651"/>
      <c r="IBN2982" s="651"/>
      <c r="IBO2982" s="651"/>
      <c r="IBP2982" s="651"/>
      <c r="IBQ2982" s="651"/>
      <c r="IBR2982" s="651"/>
      <c r="IBS2982" s="651"/>
      <c r="IBT2982" s="651"/>
      <c r="IBU2982" s="651"/>
      <c r="IBV2982" s="651"/>
      <c r="IBW2982" s="651"/>
      <c r="IBX2982" s="651"/>
      <c r="IBY2982" s="651"/>
      <c r="IBZ2982" s="651"/>
      <c r="ICA2982" s="651"/>
      <c r="ICB2982" s="651"/>
      <c r="ICC2982" s="651"/>
      <c r="ICD2982" s="651"/>
      <c r="ICE2982" s="651"/>
      <c r="ICF2982" s="651"/>
      <c r="ICG2982" s="651"/>
      <c r="ICH2982" s="651"/>
      <c r="ICI2982" s="651"/>
      <c r="ICJ2982" s="651"/>
      <c r="ICK2982" s="651"/>
      <c r="ICL2982" s="651"/>
      <c r="ICM2982" s="651"/>
      <c r="ICN2982" s="651"/>
      <c r="ICO2982" s="651"/>
      <c r="ICP2982" s="651"/>
      <c r="ICQ2982" s="651"/>
      <c r="ICR2982" s="651"/>
      <c r="ICS2982" s="651"/>
      <c r="ICT2982" s="651"/>
      <c r="ICU2982" s="651"/>
      <c r="ICV2982" s="651"/>
      <c r="ICW2982" s="651"/>
      <c r="ICX2982" s="651"/>
      <c r="ICY2982" s="651"/>
      <c r="ICZ2982" s="651"/>
      <c r="IDA2982" s="651"/>
      <c r="IDB2982" s="651"/>
      <c r="IDC2982" s="651"/>
      <c r="IDD2982" s="651"/>
      <c r="IDE2982" s="651"/>
      <c r="IDF2982" s="651"/>
      <c r="IDG2982" s="651"/>
      <c r="IDH2982" s="651"/>
      <c r="IDI2982" s="651"/>
      <c r="IDJ2982" s="651"/>
      <c r="IDK2982" s="651"/>
      <c r="IDL2982" s="651"/>
      <c r="IDM2982" s="651"/>
      <c r="IDN2982" s="651"/>
      <c r="IDO2982" s="651"/>
      <c r="IDP2982" s="651"/>
      <c r="IDQ2982" s="651"/>
      <c r="IDR2982" s="651"/>
      <c r="IDS2982" s="651"/>
      <c r="IDT2982" s="651"/>
      <c r="IDU2982" s="651"/>
      <c r="IDV2982" s="651"/>
      <c r="IDW2982" s="651"/>
      <c r="IDX2982" s="651"/>
      <c r="IDY2982" s="651"/>
      <c r="IDZ2982" s="651"/>
      <c r="IEA2982" s="651"/>
      <c r="IEB2982" s="651"/>
      <c r="IEC2982" s="651"/>
      <c r="IED2982" s="651"/>
      <c r="IEE2982" s="651"/>
      <c r="IEF2982" s="651"/>
      <c r="IEG2982" s="651"/>
      <c r="IEH2982" s="651"/>
      <c r="IEI2982" s="651"/>
      <c r="IEJ2982" s="651"/>
      <c r="IEK2982" s="651"/>
      <c r="IEL2982" s="651"/>
      <c r="IEM2982" s="651"/>
      <c r="IEN2982" s="651"/>
      <c r="IEO2982" s="651"/>
      <c r="IEP2982" s="651"/>
      <c r="IEQ2982" s="651"/>
      <c r="IER2982" s="651"/>
      <c r="IES2982" s="651"/>
      <c r="IET2982" s="651"/>
      <c r="IEU2982" s="651"/>
      <c r="IEV2982" s="651"/>
      <c r="IEW2982" s="651"/>
      <c r="IEX2982" s="651"/>
      <c r="IEY2982" s="651"/>
      <c r="IEZ2982" s="651"/>
      <c r="IFA2982" s="651"/>
      <c r="IFB2982" s="651"/>
      <c r="IFC2982" s="651"/>
      <c r="IFD2982" s="651"/>
      <c r="IFE2982" s="651"/>
      <c r="IFF2982" s="651"/>
      <c r="IFG2982" s="651"/>
      <c r="IFH2982" s="651"/>
      <c r="IFI2982" s="651"/>
      <c r="IFJ2982" s="651"/>
      <c r="IFK2982" s="651"/>
      <c r="IFL2982" s="651"/>
      <c r="IFM2982" s="651"/>
      <c r="IFN2982" s="651"/>
      <c r="IFO2982" s="651"/>
      <c r="IFP2982" s="651"/>
      <c r="IFQ2982" s="651"/>
      <c r="IFR2982" s="651"/>
      <c r="IFS2982" s="651"/>
      <c r="IFT2982" s="651"/>
      <c r="IFU2982" s="651"/>
      <c r="IFV2982" s="651"/>
      <c r="IFW2982" s="651"/>
      <c r="IFX2982" s="651"/>
      <c r="IFY2982" s="651"/>
      <c r="IFZ2982" s="651"/>
      <c r="IGA2982" s="651"/>
      <c r="IGB2982" s="651"/>
      <c r="IGC2982" s="651"/>
      <c r="IGD2982" s="651"/>
      <c r="IGE2982" s="651"/>
      <c r="IGF2982" s="651"/>
      <c r="IGG2982" s="651"/>
      <c r="IGH2982" s="651"/>
      <c r="IGI2982" s="651"/>
      <c r="IGJ2982" s="651"/>
      <c r="IGK2982" s="651"/>
      <c r="IGL2982" s="651"/>
      <c r="IGM2982" s="651"/>
      <c r="IGN2982" s="651"/>
      <c r="IGO2982" s="651"/>
      <c r="IGP2982" s="651"/>
      <c r="IGQ2982" s="651"/>
      <c r="IGR2982" s="651"/>
      <c r="IGS2982" s="651"/>
      <c r="IGT2982" s="651"/>
      <c r="IGU2982" s="651"/>
      <c r="IGV2982" s="651"/>
      <c r="IGW2982" s="651"/>
      <c r="IGX2982" s="651"/>
      <c r="IGY2982" s="651"/>
      <c r="IGZ2982" s="651"/>
      <c r="IHA2982" s="651"/>
      <c r="IHB2982" s="651"/>
      <c r="IHC2982" s="651"/>
      <c r="IHD2982" s="651"/>
      <c r="IHE2982" s="651"/>
      <c r="IHF2982" s="651"/>
      <c r="IHG2982" s="651"/>
      <c r="IHH2982" s="651"/>
      <c r="IHI2982" s="651"/>
      <c r="IHJ2982" s="651"/>
      <c r="IHK2982" s="651"/>
      <c r="IHL2982" s="651"/>
      <c r="IHM2982" s="651"/>
      <c r="IHN2982" s="651"/>
      <c r="IHO2982" s="651"/>
      <c r="IHP2982" s="651"/>
      <c r="IHQ2982" s="651"/>
      <c r="IHR2982" s="651"/>
      <c r="IHS2982" s="651"/>
      <c r="IHT2982" s="651"/>
      <c r="IHU2982" s="651"/>
      <c r="IHV2982" s="651"/>
      <c r="IHW2982" s="651"/>
      <c r="IHX2982" s="651"/>
      <c r="IHY2982" s="651"/>
      <c r="IHZ2982" s="651"/>
      <c r="IIA2982" s="651"/>
      <c r="IIB2982" s="651"/>
      <c r="IIC2982" s="651"/>
      <c r="IID2982" s="651"/>
      <c r="IIE2982" s="651"/>
      <c r="IIF2982" s="651"/>
      <c r="IIG2982" s="651"/>
      <c r="IIH2982" s="651"/>
      <c r="III2982" s="651"/>
      <c r="IIJ2982" s="651"/>
      <c r="IIK2982" s="651"/>
      <c r="IIL2982" s="651"/>
      <c r="IIM2982" s="651"/>
      <c r="IIN2982" s="651"/>
      <c r="IIO2982" s="651"/>
      <c r="IIP2982" s="651"/>
      <c r="IIQ2982" s="651"/>
      <c r="IIR2982" s="651"/>
      <c r="IIS2982" s="651"/>
      <c r="IIT2982" s="651"/>
      <c r="IIU2982" s="651"/>
      <c r="IIV2982" s="651"/>
      <c r="IIW2982" s="651"/>
      <c r="IIX2982" s="651"/>
      <c r="IIY2982" s="651"/>
      <c r="IIZ2982" s="651"/>
      <c r="IJA2982" s="651"/>
      <c r="IJB2982" s="651"/>
      <c r="IJC2982" s="651"/>
      <c r="IJD2982" s="651"/>
      <c r="IJE2982" s="651"/>
      <c r="IJF2982" s="651"/>
      <c r="IJG2982" s="651"/>
      <c r="IJH2982" s="651"/>
      <c r="IJI2982" s="651"/>
      <c r="IJJ2982" s="651"/>
      <c r="IJK2982" s="651"/>
      <c r="IJL2982" s="651"/>
      <c r="IJM2982" s="651"/>
      <c r="IJN2982" s="651"/>
      <c r="IJO2982" s="651"/>
      <c r="IJP2982" s="651"/>
      <c r="IJQ2982" s="651"/>
      <c r="IJR2982" s="651"/>
      <c r="IJS2982" s="651"/>
      <c r="IJT2982" s="651"/>
      <c r="IJU2982" s="651"/>
      <c r="IJV2982" s="651"/>
      <c r="IJW2982" s="651"/>
      <c r="IJX2982" s="651"/>
      <c r="IJY2982" s="651"/>
      <c r="IJZ2982" s="651"/>
      <c r="IKA2982" s="651"/>
      <c r="IKB2982" s="651"/>
      <c r="IKC2982" s="651"/>
      <c r="IKD2982" s="651"/>
      <c r="IKE2982" s="651"/>
      <c r="IKF2982" s="651"/>
      <c r="IKG2982" s="651"/>
      <c r="IKH2982" s="651"/>
      <c r="IKI2982" s="651"/>
      <c r="IKJ2982" s="651"/>
      <c r="IKK2982" s="651"/>
      <c r="IKL2982" s="651"/>
      <c r="IKM2982" s="651"/>
      <c r="IKN2982" s="651"/>
      <c r="IKO2982" s="651"/>
      <c r="IKP2982" s="651"/>
      <c r="IKQ2982" s="651"/>
      <c r="IKR2982" s="651"/>
      <c r="IKS2982" s="651"/>
      <c r="IKT2982" s="651"/>
      <c r="IKU2982" s="651"/>
      <c r="IKV2982" s="651"/>
      <c r="IKW2982" s="651"/>
      <c r="IKX2982" s="651"/>
      <c r="IKY2982" s="651"/>
      <c r="IKZ2982" s="651"/>
      <c r="ILA2982" s="651"/>
      <c r="ILB2982" s="651"/>
      <c r="ILC2982" s="651"/>
      <c r="ILD2982" s="651"/>
      <c r="ILE2982" s="651"/>
      <c r="ILF2982" s="651"/>
      <c r="ILG2982" s="651"/>
      <c r="ILH2982" s="651"/>
      <c r="ILI2982" s="651"/>
      <c r="ILJ2982" s="651"/>
      <c r="ILK2982" s="651"/>
      <c r="ILL2982" s="651"/>
      <c r="ILM2982" s="651"/>
      <c r="ILN2982" s="651"/>
      <c r="ILO2982" s="651"/>
      <c r="ILP2982" s="651"/>
      <c r="ILQ2982" s="651"/>
      <c r="ILR2982" s="651"/>
      <c r="ILS2982" s="651"/>
      <c r="ILT2982" s="651"/>
      <c r="ILU2982" s="651"/>
      <c r="ILV2982" s="651"/>
      <c r="ILW2982" s="651"/>
      <c r="ILX2982" s="651"/>
      <c r="ILY2982" s="651"/>
      <c r="ILZ2982" s="651"/>
      <c r="IMA2982" s="651"/>
      <c r="IMB2982" s="651"/>
      <c r="IMC2982" s="651"/>
      <c r="IMD2982" s="651"/>
      <c r="IME2982" s="651"/>
      <c r="IMF2982" s="651"/>
      <c r="IMG2982" s="651"/>
      <c r="IMH2982" s="651"/>
      <c r="IMI2982" s="651"/>
      <c r="IMJ2982" s="651"/>
      <c r="IMK2982" s="651"/>
      <c r="IML2982" s="651"/>
      <c r="IMM2982" s="651"/>
      <c r="IMN2982" s="651"/>
      <c r="IMO2982" s="651"/>
      <c r="IMP2982" s="651"/>
      <c r="IMQ2982" s="651"/>
      <c r="IMR2982" s="651"/>
      <c r="IMS2982" s="651"/>
      <c r="IMT2982" s="651"/>
      <c r="IMU2982" s="651"/>
      <c r="IMV2982" s="651"/>
      <c r="IMW2982" s="651"/>
      <c r="IMX2982" s="651"/>
      <c r="IMY2982" s="651"/>
      <c r="IMZ2982" s="651"/>
      <c r="INA2982" s="651"/>
      <c r="INB2982" s="651"/>
      <c r="INC2982" s="651"/>
      <c r="IND2982" s="651"/>
      <c r="INE2982" s="651"/>
      <c r="INF2982" s="651"/>
      <c r="ING2982" s="651"/>
      <c r="INH2982" s="651"/>
      <c r="INI2982" s="651"/>
      <c r="INJ2982" s="651"/>
      <c r="INK2982" s="651"/>
      <c r="INL2982" s="651"/>
      <c r="INM2982" s="651"/>
      <c r="INN2982" s="651"/>
      <c r="INO2982" s="651"/>
      <c r="INP2982" s="651"/>
      <c r="INQ2982" s="651"/>
      <c r="INR2982" s="651"/>
      <c r="INS2982" s="651"/>
      <c r="INT2982" s="651"/>
      <c r="INU2982" s="651"/>
      <c r="INV2982" s="651"/>
      <c r="INW2982" s="651"/>
      <c r="INX2982" s="651"/>
      <c r="INY2982" s="651"/>
      <c r="INZ2982" s="651"/>
      <c r="IOA2982" s="651"/>
      <c r="IOB2982" s="651"/>
      <c r="IOC2982" s="651"/>
      <c r="IOD2982" s="651"/>
      <c r="IOE2982" s="651"/>
      <c r="IOF2982" s="651"/>
      <c r="IOG2982" s="651"/>
      <c r="IOH2982" s="651"/>
      <c r="IOI2982" s="651"/>
      <c r="IOJ2982" s="651"/>
      <c r="IOK2982" s="651"/>
      <c r="IOL2982" s="651"/>
      <c r="IOM2982" s="651"/>
      <c r="ION2982" s="651"/>
      <c r="IOO2982" s="651"/>
      <c r="IOP2982" s="651"/>
      <c r="IOQ2982" s="651"/>
      <c r="IOR2982" s="651"/>
      <c r="IOS2982" s="651"/>
      <c r="IOT2982" s="651"/>
      <c r="IOU2982" s="651"/>
      <c r="IOV2982" s="651"/>
      <c r="IOW2982" s="651"/>
      <c r="IOX2982" s="651"/>
      <c r="IOY2982" s="651"/>
      <c r="IOZ2982" s="651"/>
      <c r="IPA2982" s="651"/>
      <c r="IPB2982" s="651"/>
      <c r="IPC2982" s="651"/>
      <c r="IPD2982" s="651"/>
      <c r="IPE2982" s="651"/>
      <c r="IPF2982" s="651"/>
      <c r="IPG2982" s="651"/>
      <c r="IPH2982" s="651"/>
      <c r="IPI2982" s="651"/>
      <c r="IPJ2982" s="651"/>
      <c r="IPK2982" s="651"/>
      <c r="IPL2982" s="651"/>
      <c r="IPM2982" s="651"/>
      <c r="IPN2982" s="651"/>
      <c r="IPO2982" s="651"/>
      <c r="IPP2982" s="651"/>
      <c r="IPQ2982" s="651"/>
      <c r="IPR2982" s="651"/>
      <c r="IPS2982" s="651"/>
      <c r="IPT2982" s="651"/>
      <c r="IPU2982" s="651"/>
      <c r="IPV2982" s="651"/>
      <c r="IPW2982" s="651"/>
      <c r="IPX2982" s="651"/>
      <c r="IPY2982" s="651"/>
      <c r="IPZ2982" s="651"/>
      <c r="IQA2982" s="651"/>
      <c r="IQB2982" s="651"/>
      <c r="IQC2982" s="651"/>
      <c r="IQD2982" s="651"/>
      <c r="IQE2982" s="651"/>
      <c r="IQF2982" s="651"/>
      <c r="IQG2982" s="651"/>
      <c r="IQH2982" s="651"/>
      <c r="IQI2982" s="651"/>
      <c r="IQJ2982" s="651"/>
      <c r="IQK2982" s="651"/>
      <c r="IQL2982" s="651"/>
      <c r="IQM2982" s="651"/>
      <c r="IQN2982" s="651"/>
      <c r="IQO2982" s="651"/>
      <c r="IQP2982" s="651"/>
      <c r="IQQ2982" s="651"/>
      <c r="IQR2982" s="651"/>
      <c r="IQS2982" s="651"/>
      <c r="IQT2982" s="651"/>
      <c r="IQU2982" s="651"/>
      <c r="IQV2982" s="651"/>
      <c r="IQW2982" s="651"/>
      <c r="IQX2982" s="651"/>
      <c r="IQY2982" s="651"/>
      <c r="IQZ2982" s="651"/>
      <c r="IRA2982" s="651"/>
      <c r="IRB2982" s="651"/>
      <c r="IRC2982" s="651"/>
      <c r="IRD2982" s="651"/>
      <c r="IRE2982" s="651"/>
      <c r="IRF2982" s="651"/>
      <c r="IRG2982" s="651"/>
      <c r="IRH2982" s="651"/>
      <c r="IRI2982" s="651"/>
      <c r="IRJ2982" s="651"/>
      <c r="IRK2982" s="651"/>
      <c r="IRL2982" s="651"/>
      <c r="IRM2982" s="651"/>
      <c r="IRN2982" s="651"/>
      <c r="IRO2982" s="651"/>
      <c r="IRP2982" s="651"/>
      <c r="IRQ2982" s="651"/>
      <c r="IRR2982" s="651"/>
      <c r="IRS2982" s="651"/>
      <c r="IRT2982" s="651"/>
      <c r="IRU2982" s="651"/>
      <c r="IRV2982" s="651"/>
      <c r="IRW2982" s="651"/>
      <c r="IRX2982" s="651"/>
      <c r="IRY2982" s="651"/>
      <c r="IRZ2982" s="651"/>
      <c r="ISA2982" s="651"/>
      <c r="ISB2982" s="651"/>
      <c r="ISC2982" s="651"/>
      <c r="ISD2982" s="651"/>
      <c r="ISE2982" s="651"/>
      <c r="ISF2982" s="651"/>
      <c r="ISG2982" s="651"/>
      <c r="ISH2982" s="651"/>
      <c r="ISI2982" s="651"/>
      <c r="ISJ2982" s="651"/>
      <c r="ISK2982" s="651"/>
      <c r="ISL2982" s="651"/>
      <c r="ISM2982" s="651"/>
      <c r="ISN2982" s="651"/>
      <c r="ISO2982" s="651"/>
      <c r="ISP2982" s="651"/>
      <c r="ISQ2982" s="651"/>
      <c r="ISR2982" s="651"/>
      <c r="ISS2982" s="651"/>
      <c r="IST2982" s="651"/>
      <c r="ISU2982" s="651"/>
      <c r="ISV2982" s="651"/>
      <c r="ISW2982" s="651"/>
      <c r="ISX2982" s="651"/>
      <c r="ISY2982" s="651"/>
      <c r="ISZ2982" s="651"/>
      <c r="ITA2982" s="651"/>
      <c r="ITB2982" s="651"/>
      <c r="ITC2982" s="651"/>
      <c r="ITD2982" s="651"/>
      <c r="ITE2982" s="651"/>
      <c r="ITF2982" s="651"/>
      <c r="ITG2982" s="651"/>
      <c r="ITH2982" s="651"/>
      <c r="ITI2982" s="651"/>
      <c r="ITJ2982" s="651"/>
      <c r="ITK2982" s="651"/>
      <c r="ITL2982" s="651"/>
      <c r="ITM2982" s="651"/>
      <c r="ITN2982" s="651"/>
      <c r="ITO2982" s="651"/>
      <c r="ITP2982" s="651"/>
      <c r="ITQ2982" s="651"/>
      <c r="ITR2982" s="651"/>
      <c r="ITS2982" s="651"/>
      <c r="ITT2982" s="651"/>
      <c r="ITU2982" s="651"/>
      <c r="ITV2982" s="651"/>
      <c r="ITW2982" s="651"/>
      <c r="ITX2982" s="651"/>
      <c r="ITY2982" s="651"/>
      <c r="ITZ2982" s="651"/>
      <c r="IUA2982" s="651"/>
      <c r="IUB2982" s="651"/>
      <c r="IUC2982" s="651"/>
      <c r="IUD2982" s="651"/>
      <c r="IUE2982" s="651"/>
      <c r="IUF2982" s="651"/>
      <c r="IUG2982" s="651"/>
      <c r="IUH2982" s="651"/>
      <c r="IUI2982" s="651"/>
      <c r="IUJ2982" s="651"/>
      <c r="IUK2982" s="651"/>
      <c r="IUL2982" s="651"/>
      <c r="IUM2982" s="651"/>
      <c r="IUN2982" s="651"/>
      <c r="IUO2982" s="651"/>
      <c r="IUP2982" s="651"/>
      <c r="IUQ2982" s="651"/>
      <c r="IUR2982" s="651"/>
      <c r="IUS2982" s="651"/>
      <c r="IUT2982" s="651"/>
      <c r="IUU2982" s="651"/>
      <c r="IUV2982" s="651"/>
      <c r="IUW2982" s="651"/>
      <c r="IUX2982" s="651"/>
      <c r="IUY2982" s="651"/>
      <c r="IUZ2982" s="651"/>
      <c r="IVA2982" s="651"/>
      <c r="IVB2982" s="651"/>
      <c r="IVC2982" s="651"/>
      <c r="IVD2982" s="651"/>
      <c r="IVE2982" s="651"/>
      <c r="IVF2982" s="651"/>
      <c r="IVG2982" s="651"/>
      <c r="IVH2982" s="651"/>
      <c r="IVI2982" s="651"/>
      <c r="IVJ2982" s="651"/>
      <c r="IVK2982" s="651"/>
      <c r="IVL2982" s="651"/>
      <c r="IVM2982" s="651"/>
      <c r="IVN2982" s="651"/>
      <c r="IVO2982" s="651"/>
      <c r="IVP2982" s="651"/>
      <c r="IVQ2982" s="651"/>
      <c r="IVR2982" s="651"/>
      <c r="IVS2982" s="651"/>
      <c r="IVT2982" s="651"/>
      <c r="IVU2982" s="651"/>
      <c r="IVV2982" s="651"/>
      <c r="IVW2982" s="651"/>
      <c r="IVX2982" s="651"/>
      <c r="IVY2982" s="651"/>
      <c r="IVZ2982" s="651"/>
      <c r="IWA2982" s="651"/>
      <c r="IWB2982" s="651"/>
      <c r="IWC2982" s="651"/>
      <c r="IWD2982" s="651"/>
      <c r="IWE2982" s="651"/>
      <c r="IWF2982" s="651"/>
      <c r="IWG2982" s="651"/>
      <c r="IWH2982" s="651"/>
      <c r="IWI2982" s="651"/>
      <c r="IWJ2982" s="651"/>
      <c r="IWK2982" s="651"/>
      <c r="IWL2982" s="651"/>
      <c r="IWM2982" s="651"/>
      <c r="IWN2982" s="651"/>
      <c r="IWO2982" s="651"/>
      <c r="IWP2982" s="651"/>
      <c r="IWQ2982" s="651"/>
      <c r="IWR2982" s="651"/>
      <c r="IWS2982" s="651"/>
      <c r="IWT2982" s="651"/>
      <c r="IWU2982" s="651"/>
      <c r="IWV2982" s="651"/>
      <c r="IWW2982" s="651"/>
      <c r="IWX2982" s="651"/>
      <c r="IWY2982" s="651"/>
      <c r="IWZ2982" s="651"/>
      <c r="IXA2982" s="651"/>
      <c r="IXB2982" s="651"/>
      <c r="IXC2982" s="651"/>
      <c r="IXD2982" s="651"/>
      <c r="IXE2982" s="651"/>
      <c r="IXF2982" s="651"/>
      <c r="IXG2982" s="651"/>
      <c r="IXH2982" s="651"/>
      <c r="IXI2982" s="651"/>
      <c r="IXJ2982" s="651"/>
      <c r="IXK2982" s="651"/>
      <c r="IXL2982" s="651"/>
      <c r="IXM2982" s="651"/>
      <c r="IXN2982" s="651"/>
      <c r="IXO2982" s="651"/>
      <c r="IXP2982" s="651"/>
      <c r="IXQ2982" s="651"/>
      <c r="IXR2982" s="651"/>
      <c r="IXS2982" s="651"/>
      <c r="IXT2982" s="651"/>
      <c r="IXU2982" s="651"/>
      <c r="IXV2982" s="651"/>
      <c r="IXW2982" s="651"/>
      <c r="IXX2982" s="651"/>
      <c r="IXY2982" s="651"/>
      <c r="IXZ2982" s="651"/>
      <c r="IYA2982" s="651"/>
      <c r="IYB2982" s="651"/>
      <c r="IYC2982" s="651"/>
      <c r="IYD2982" s="651"/>
      <c r="IYE2982" s="651"/>
      <c r="IYF2982" s="651"/>
      <c r="IYG2982" s="651"/>
      <c r="IYH2982" s="651"/>
      <c r="IYI2982" s="651"/>
      <c r="IYJ2982" s="651"/>
      <c r="IYK2982" s="651"/>
      <c r="IYL2982" s="651"/>
      <c r="IYM2982" s="651"/>
      <c r="IYN2982" s="651"/>
      <c r="IYO2982" s="651"/>
      <c r="IYP2982" s="651"/>
      <c r="IYQ2982" s="651"/>
      <c r="IYR2982" s="651"/>
      <c r="IYS2982" s="651"/>
      <c r="IYT2982" s="651"/>
      <c r="IYU2982" s="651"/>
      <c r="IYV2982" s="651"/>
      <c r="IYW2982" s="651"/>
      <c r="IYX2982" s="651"/>
      <c r="IYY2982" s="651"/>
      <c r="IYZ2982" s="651"/>
      <c r="IZA2982" s="651"/>
      <c r="IZB2982" s="651"/>
      <c r="IZC2982" s="651"/>
      <c r="IZD2982" s="651"/>
      <c r="IZE2982" s="651"/>
      <c r="IZF2982" s="651"/>
      <c r="IZG2982" s="651"/>
      <c r="IZH2982" s="651"/>
      <c r="IZI2982" s="651"/>
      <c r="IZJ2982" s="651"/>
      <c r="IZK2982" s="651"/>
      <c r="IZL2982" s="651"/>
      <c r="IZM2982" s="651"/>
      <c r="IZN2982" s="651"/>
      <c r="IZO2982" s="651"/>
      <c r="IZP2982" s="651"/>
      <c r="IZQ2982" s="651"/>
      <c r="IZR2982" s="651"/>
      <c r="IZS2982" s="651"/>
      <c r="IZT2982" s="651"/>
      <c r="IZU2982" s="651"/>
      <c r="IZV2982" s="651"/>
      <c r="IZW2982" s="651"/>
      <c r="IZX2982" s="651"/>
      <c r="IZY2982" s="651"/>
      <c r="IZZ2982" s="651"/>
      <c r="JAA2982" s="651"/>
      <c r="JAB2982" s="651"/>
      <c r="JAC2982" s="651"/>
      <c r="JAD2982" s="651"/>
      <c r="JAE2982" s="651"/>
      <c r="JAF2982" s="651"/>
      <c r="JAG2982" s="651"/>
      <c r="JAH2982" s="651"/>
      <c r="JAI2982" s="651"/>
      <c r="JAJ2982" s="651"/>
      <c r="JAK2982" s="651"/>
      <c r="JAL2982" s="651"/>
      <c r="JAM2982" s="651"/>
      <c r="JAN2982" s="651"/>
      <c r="JAO2982" s="651"/>
      <c r="JAP2982" s="651"/>
      <c r="JAQ2982" s="651"/>
      <c r="JAR2982" s="651"/>
      <c r="JAS2982" s="651"/>
      <c r="JAT2982" s="651"/>
      <c r="JAU2982" s="651"/>
      <c r="JAV2982" s="651"/>
      <c r="JAW2982" s="651"/>
      <c r="JAX2982" s="651"/>
      <c r="JAY2982" s="651"/>
      <c r="JAZ2982" s="651"/>
      <c r="JBA2982" s="651"/>
      <c r="JBB2982" s="651"/>
      <c r="JBC2982" s="651"/>
      <c r="JBD2982" s="651"/>
      <c r="JBE2982" s="651"/>
      <c r="JBF2982" s="651"/>
      <c r="JBG2982" s="651"/>
      <c r="JBH2982" s="651"/>
      <c r="JBI2982" s="651"/>
      <c r="JBJ2982" s="651"/>
      <c r="JBK2982" s="651"/>
      <c r="JBL2982" s="651"/>
      <c r="JBM2982" s="651"/>
      <c r="JBN2982" s="651"/>
      <c r="JBO2982" s="651"/>
      <c r="JBP2982" s="651"/>
      <c r="JBQ2982" s="651"/>
      <c r="JBR2982" s="651"/>
      <c r="JBS2982" s="651"/>
      <c r="JBT2982" s="651"/>
      <c r="JBU2982" s="651"/>
      <c r="JBV2982" s="651"/>
      <c r="JBW2982" s="651"/>
      <c r="JBX2982" s="651"/>
      <c r="JBY2982" s="651"/>
      <c r="JBZ2982" s="651"/>
      <c r="JCA2982" s="651"/>
      <c r="JCB2982" s="651"/>
      <c r="JCC2982" s="651"/>
      <c r="JCD2982" s="651"/>
      <c r="JCE2982" s="651"/>
      <c r="JCF2982" s="651"/>
      <c r="JCG2982" s="651"/>
      <c r="JCH2982" s="651"/>
      <c r="JCI2982" s="651"/>
      <c r="JCJ2982" s="651"/>
      <c r="JCK2982" s="651"/>
      <c r="JCL2982" s="651"/>
      <c r="JCM2982" s="651"/>
      <c r="JCN2982" s="651"/>
      <c r="JCO2982" s="651"/>
      <c r="JCP2982" s="651"/>
      <c r="JCQ2982" s="651"/>
      <c r="JCR2982" s="651"/>
      <c r="JCS2982" s="651"/>
      <c r="JCT2982" s="651"/>
      <c r="JCU2982" s="651"/>
      <c r="JCV2982" s="651"/>
      <c r="JCW2982" s="651"/>
      <c r="JCX2982" s="651"/>
      <c r="JCY2982" s="651"/>
      <c r="JCZ2982" s="651"/>
      <c r="JDA2982" s="651"/>
      <c r="JDB2982" s="651"/>
      <c r="JDC2982" s="651"/>
      <c r="JDD2982" s="651"/>
      <c r="JDE2982" s="651"/>
      <c r="JDF2982" s="651"/>
      <c r="JDG2982" s="651"/>
      <c r="JDH2982" s="651"/>
      <c r="JDI2982" s="651"/>
      <c r="JDJ2982" s="651"/>
      <c r="JDK2982" s="651"/>
      <c r="JDL2982" s="651"/>
      <c r="JDM2982" s="651"/>
      <c r="JDN2982" s="651"/>
      <c r="JDO2982" s="651"/>
      <c r="JDP2982" s="651"/>
      <c r="JDQ2982" s="651"/>
      <c r="JDR2982" s="651"/>
      <c r="JDS2982" s="651"/>
      <c r="JDT2982" s="651"/>
      <c r="JDU2982" s="651"/>
      <c r="JDV2982" s="651"/>
      <c r="JDW2982" s="651"/>
      <c r="JDX2982" s="651"/>
      <c r="JDY2982" s="651"/>
      <c r="JDZ2982" s="651"/>
      <c r="JEA2982" s="651"/>
      <c r="JEB2982" s="651"/>
      <c r="JEC2982" s="651"/>
      <c r="JED2982" s="651"/>
      <c r="JEE2982" s="651"/>
      <c r="JEF2982" s="651"/>
      <c r="JEG2982" s="651"/>
      <c r="JEH2982" s="651"/>
      <c r="JEI2982" s="651"/>
      <c r="JEJ2982" s="651"/>
      <c r="JEK2982" s="651"/>
      <c r="JEL2982" s="651"/>
      <c r="JEM2982" s="651"/>
      <c r="JEN2982" s="651"/>
      <c r="JEO2982" s="651"/>
      <c r="JEP2982" s="651"/>
      <c r="JEQ2982" s="651"/>
      <c r="JER2982" s="651"/>
      <c r="JES2982" s="651"/>
      <c r="JET2982" s="651"/>
      <c r="JEU2982" s="651"/>
      <c r="JEV2982" s="651"/>
      <c r="JEW2982" s="651"/>
      <c r="JEX2982" s="651"/>
      <c r="JEY2982" s="651"/>
      <c r="JEZ2982" s="651"/>
      <c r="JFA2982" s="651"/>
      <c r="JFB2982" s="651"/>
      <c r="JFC2982" s="651"/>
      <c r="JFD2982" s="651"/>
      <c r="JFE2982" s="651"/>
      <c r="JFF2982" s="651"/>
      <c r="JFG2982" s="651"/>
      <c r="JFH2982" s="651"/>
      <c r="JFI2982" s="651"/>
      <c r="JFJ2982" s="651"/>
      <c r="JFK2982" s="651"/>
      <c r="JFL2982" s="651"/>
      <c r="JFM2982" s="651"/>
      <c r="JFN2982" s="651"/>
      <c r="JFO2982" s="651"/>
      <c r="JFP2982" s="651"/>
      <c r="JFQ2982" s="651"/>
      <c r="JFR2982" s="651"/>
      <c r="JFS2982" s="651"/>
      <c r="JFT2982" s="651"/>
      <c r="JFU2982" s="651"/>
      <c r="JFV2982" s="651"/>
      <c r="JFW2982" s="651"/>
      <c r="JFX2982" s="651"/>
      <c r="JFY2982" s="651"/>
      <c r="JFZ2982" s="651"/>
      <c r="JGA2982" s="651"/>
      <c r="JGB2982" s="651"/>
      <c r="JGC2982" s="651"/>
      <c r="JGD2982" s="651"/>
      <c r="JGE2982" s="651"/>
      <c r="JGF2982" s="651"/>
      <c r="JGG2982" s="651"/>
      <c r="JGH2982" s="651"/>
      <c r="JGI2982" s="651"/>
      <c r="JGJ2982" s="651"/>
      <c r="JGK2982" s="651"/>
      <c r="JGL2982" s="651"/>
      <c r="JGM2982" s="651"/>
      <c r="JGN2982" s="651"/>
      <c r="JGO2982" s="651"/>
      <c r="JGP2982" s="651"/>
      <c r="JGQ2982" s="651"/>
      <c r="JGR2982" s="651"/>
      <c r="JGS2982" s="651"/>
      <c r="JGT2982" s="651"/>
      <c r="JGU2982" s="651"/>
      <c r="JGV2982" s="651"/>
      <c r="JGW2982" s="651"/>
      <c r="JGX2982" s="651"/>
      <c r="JGY2982" s="651"/>
      <c r="JGZ2982" s="651"/>
      <c r="JHA2982" s="651"/>
      <c r="JHB2982" s="651"/>
      <c r="JHC2982" s="651"/>
      <c r="JHD2982" s="651"/>
      <c r="JHE2982" s="651"/>
      <c r="JHF2982" s="651"/>
      <c r="JHG2982" s="651"/>
      <c r="JHH2982" s="651"/>
      <c r="JHI2982" s="651"/>
      <c r="JHJ2982" s="651"/>
      <c r="JHK2982" s="651"/>
      <c r="JHL2982" s="651"/>
      <c r="JHM2982" s="651"/>
      <c r="JHN2982" s="651"/>
      <c r="JHO2982" s="651"/>
      <c r="JHP2982" s="651"/>
      <c r="JHQ2982" s="651"/>
      <c r="JHR2982" s="651"/>
      <c r="JHS2982" s="651"/>
      <c r="JHT2982" s="651"/>
      <c r="JHU2982" s="651"/>
      <c r="JHV2982" s="651"/>
      <c r="JHW2982" s="651"/>
      <c r="JHX2982" s="651"/>
      <c r="JHY2982" s="651"/>
      <c r="JHZ2982" s="651"/>
      <c r="JIA2982" s="651"/>
      <c r="JIB2982" s="651"/>
      <c r="JIC2982" s="651"/>
      <c r="JID2982" s="651"/>
      <c r="JIE2982" s="651"/>
      <c r="JIF2982" s="651"/>
      <c r="JIG2982" s="651"/>
      <c r="JIH2982" s="651"/>
      <c r="JII2982" s="651"/>
      <c r="JIJ2982" s="651"/>
      <c r="JIK2982" s="651"/>
      <c r="JIL2982" s="651"/>
      <c r="JIM2982" s="651"/>
      <c r="JIN2982" s="651"/>
      <c r="JIO2982" s="651"/>
      <c r="JIP2982" s="651"/>
      <c r="JIQ2982" s="651"/>
      <c r="JIR2982" s="651"/>
      <c r="JIS2982" s="651"/>
      <c r="JIT2982" s="651"/>
      <c r="JIU2982" s="651"/>
      <c r="JIV2982" s="651"/>
      <c r="JIW2982" s="651"/>
      <c r="JIX2982" s="651"/>
      <c r="JIY2982" s="651"/>
      <c r="JIZ2982" s="651"/>
      <c r="JJA2982" s="651"/>
      <c r="JJB2982" s="651"/>
      <c r="JJC2982" s="651"/>
      <c r="JJD2982" s="651"/>
      <c r="JJE2982" s="651"/>
      <c r="JJF2982" s="651"/>
      <c r="JJG2982" s="651"/>
      <c r="JJH2982" s="651"/>
      <c r="JJI2982" s="651"/>
      <c r="JJJ2982" s="651"/>
      <c r="JJK2982" s="651"/>
      <c r="JJL2982" s="651"/>
      <c r="JJM2982" s="651"/>
      <c r="JJN2982" s="651"/>
      <c r="JJO2982" s="651"/>
      <c r="JJP2982" s="651"/>
      <c r="JJQ2982" s="651"/>
      <c r="JJR2982" s="651"/>
      <c r="JJS2982" s="651"/>
      <c r="JJT2982" s="651"/>
      <c r="JJU2982" s="651"/>
      <c r="JJV2982" s="651"/>
      <c r="JJW2982" s="651"/>
      <c r="JJX2982" s="651"/>
      <c r="JJY2982" s="651"/>
      <c r="JJZ2982" s="651"/>
      <c r="JKA2982" s="651"/>
      <c r="JKB2982" s="651"/>
      <c r="JKC2982" s="651"/>
      <c r="JKD2982" s="651"/>
      <c r="JKE2982" s="651"/>
      <c r="JKF2982" s="651"/>
      <c r="JKG2982" s="651"/>
      <c r="JKH2982" s="651"/>
      <c r="JKI2982" s="651"/>
      <c r="JKJ2982" s="651"/>
      <c r="JKK2982" s="651"/>
      <c r="JKL2982" s="651"/>
      <c r="JKM2982" s="651"/>
      <c r="JKN2982" s="651"/>
      <c r="JKO2982" s="651"/>
      <c r="JKP2982" s="651"/>
      <c r="JKQ2982" s="651"/>
      <c r="JKR2982" s="651"/>
      <c r="JKS2982" s="651"/>
      <c r="JKT2982" s="651"/>
      <c r="JKU2982" s="651"/>
      <c r="JKV2982" s="651"/>
      <c r="JKW2982" s="651"/>
      <c r="JKX2982" s="651"/>
      <c r="JKY2982" s="651"/>
      <c r="JKZ2982" s="651"/>
      <c r="JLA2982" s="651"/>
      <c r="JLB2982" s="651"/>
      <c r="JLC2982" s="651"/>
      <c r="JLD2982" s="651"/>
      <c r="JLE2982" s="651"/>
      <c r="JLF2982" s="651"/>
      <c r="JLG2982" s="651"/>
      <c r="JLH2982" s="651"/>
      <c r="JLI2982" s="651"/>
      <c r="JLJ2982" s="651"/>
      <c r="JLK2982" s="651"/>
      <c r="JLL2982" s="651"/>
      <c r="JLM2982" s="651"/>
      <c r="JLN2982" s="651"/>
      <c r="JLO2982" s="651"/>
      <c r="JLP2982" s="651"/>
      <c r="JLQ2982" s="651"/>
      <c r="JLR2982" s="651"/>
      <c r="JLS2982" s="651"/>
      <c r="JLT2982" s="651"/>
      <c r="JLU2982" s="651"/>
      <c r="JLV2982" s="651"/>
      <c r="JLW2982" s="651"/>
      <c r="JLX2982" s="651"/>
      <c r="JLY2982" s="651"/>
      <c r="JLZ2982" s="651"/>
      <c r="JMA2982" s="651"/>
      <c r="JMB2982" s="651"/>
      <c r="JMC2982" s="651"/>
      <c r="JMD2982" s="651"/>
      <c r="JME2982" s="651"/>
      <c r="JMF2982" s="651"/>
      <c r="JMG2982" s="651"/>
      <c r="JMH2982" s="651"/>
      <c r="JMI2982" s="651"/>
      <c r="JMJ2982" s="651"/>
      <c r="JMK2982" s="651"/>
      <c r="JML2982" s="651"/>
      <c r="JMM2982" s="651"/>
      <c r="JMN2982" s="651"/>
      <c r="JMO2982" s="651"/>
      <c r="JMP2982" s="651"/>
      <c r="JMQ2982" s="651"/>
      <c r="JMR2982" s="651"/>
      <c r="JMS2982" s="651"/>
      <c r="JMT2982" s="651"/>
      <c r="JMU2982" s="651"/>
      <c r="JMV2982" s="651"/>
      <c r="JMW2982" s="651"/>
      <c r="JMX2982" s="651"/>
      <c r="JMY2982" s="651"/>
      <c r="JMZ2982" s="651"/>
      <c r="JNA2982" s="651"/>
      <c r="JNB2982" s="651"/>
      <c r="JNC2982" s="651"/>
      <c r="JND2982" s="651"/>
      <c r="JNE2982" s="651"/>
      <c r="JNF2982" s="651"/>
      <c r="JNG2982" s="651"/>
      <c r="JNH2982" s="651"/>
      <c r="JNI2982" s="651"/>
      <c r="JNJ2982" s="651"/>
      <c r="JNK2982" s="651"/>
      <c r="JNL2982" s="651"/>
      <c r="JNM2982" s="651"/>
      <c r="JNN2982" s="651"/>
      <c r="JNO2982" s="651"/>
      <c r="JNP2982" s="651"/>
      <c r="JNQ2982" s="651"/>
      <c r="JNR2982" s="651"/>
      <c r="JNS2982" s="651"/>
      <c r="JNT2982" s="651"/>
      <c r="JNU2982" s="651"/>
      <c r="JNV2982" s="651"/>
      <c r="JNW2982" s="651"/>
      <c r="JNX2982" s="651"/>
      <c r="JNY2982" s="651"/>
      <c r="JNZ2982" s="651"/>
      <c r="JOA2982" s="651"/>
      <c r="JOB2982" s="651"/>
      <c r="JOC2982" s="651"/>
      <c r="JOD2982" s="651"/>
      <c r="JOE2982" s="651"/>
      <c r="JOF2982" s="651"/>
      <c r="JOG2982" s="651"/>
      <c r="JOH2982" s="651"/>
      <c r="JOI2982" s="651"/>
      <c r="JOJ2982" s="651"/>
      <c r="JOK2982" s="651"/>
      <c r="JOL2982" s="651"/>
      <c r="JOM2982" s="651"/>
      <c r="JON2982" s="651"/>
      <c r="JOO2982" s="651"/>
      <c r="JOP2982" s="651"/>
      <c r="JOQ2982" s="651"/>
      <c r="JOR2982" s="651"/>
      <c r="JOS2982" s="651"/>
      <c r="JOT2982" s="651"/>
      <c r="JOU2982" s="651"/>
      <c r="JOV2982" s="651"/>
      <c r="JOW2982" s="651"/>
      <c r="JOX2982" s="651"/>
      <c r="JOY2982" s="651"/>
      <c r="JOZ2982" s="651"/>
      <c r="JPA2982" s="651"/>
      <c r="JPB2982" s="651"/>
      <c r="JPC2982" s="651"/>
      <c r="JPD2982" s="651"/>
      <c r="JPE2982" s="651"/>
      <c r="JPF2982" s="651"/>
      <c r="JPG2982" s="651"/>
      <c r="JPH2982" s="651"/>
      <c r="JPI2982" s="651"/>
      <c r="JPJ2982" s="651"/>
      <c r="JPK2982" s="651"/>
      <c r="JPL2982" s="651"/>
      <c r="JPM2982" s="651"/>
      <c r="JPN2982" s="651"/>
      <c r="JPO2982" s="651"/>
      <c r="JPP2982" s="651"/>
      <c r="JPQ2982" s="651"/>
      <c r="JPR2982" s="651"/>
      <c r="JPS2982" s="651"/>
      <c r="JPT2982" s="651"/>
      <c r="JPU2982" s="651"/>
      <c r="JPV2982" s="651"/>
      <c r="JPW2982" s="651"/>
      <c r="JPX2982" s="651"/>
      <c r="JPY2982" s="651"/>
      <c r="JPZ2982" s="651"/>
      <c r="JQA2982" s="651"/>
      <c r="JQB2982" s="651"/>
      <c r="JQC2982" s="651"/>
      <c r="JQD2982" s="651"/>
      <c r="JQE2982" s="651"/>
      <c r="JQF2982" s="651"/>
      <c r="JQG2982" s="651"/>
      <c r="JQH2982" s="651"/>
      <c r="JQI2982" s="651"/>
      <c r="JQJ2982" s="651"/>
      <c r="JQK2982" s="651"/>
      <c r="JQL2982" s="651"/>
      <c r="JQM2982" s="651"/>
      <c r="JQN2982" s="651"/>
      <c r="JQO2982" s="651"/>
      <c r="JQP2982" s="651"/>
      <c r="JQQ2982" s="651"/>
      <c r="JQR2982" s="651"/>
      <c r="JQS2982" s="651"/>
      <c r="JQT2982" s="651"/>
      <c r="JQU2982" s="651"/>
      <c r="JQV2982" s="651"/>
      <c r="JQW2982" s="651"/>
      <c r="JQX2982" s="651"/>
      <c r="JQY2982" s="651"/>
      <c r="JQZ2982" s="651"/>
      <c r="JRA2982" s="651"/>
      <c r="JRB2982" s="651"/>
      <c r="JRC2982" s="651"/>
      <c r="JRD2982" s="651"/>
      <c r="JRE2982" s="651"/>
      <c r="JRF2982" s="651"/>
      <c r="JRG2982" s="651"/>
      <c r="JRH2982" s="651"/>
      <c r="JRI2982" s="651"/>
      <c r="JRJ2982" s="651"/>
      <c r="JRK2982" s="651"/>
      <c r="JRL2982" s="651"/>
      <c r="JRM2982" s="651"/>
      <c r="JRN2982" s="651"/>
      <c r="JRO2982" s="651"/>
      <c r="JRP2982" s="651"/>
      <c r="JRQ2982" s="651"/>
      <c r="JRR2982" s="651"/>
      <c r="JRS2982" s="651"/>
      <c r="JRT2982" s="651"/>
      <c r="JRU2982" s="651"/>
      <c r="JRV2982" s="651"/>
      <c r="JRW2982" s="651"/>
      <c r="JRX2982" s="651"/>
      <c r="JRY2982" s="651"/>
      <c r="JRZ2982" s="651"/>
      <c r="JSA2982" s="651"/>
      <c r="JSB2982" s="651"/>
      <c r="JSC2982" s="651"/>
      <c r="JSD2982" s="651"/>
      <c r="JSE2982" s="651"/>
      <c r="JSF2982" s="651"/>
      <c r="JSG2982" s="651"/>
      <c r="JSH2982" s="651"/>
      <c r="JSI2982" s="651"/>
      <c r="JSJ2982" s="651"/>
      <c r="JSK2982" s="651"/>
      <c r="JSL2982" s="651"/>
      <c r="JSM2982" s="651"/>
      <c r="JSN2982" s="651"/>
      <c r="JSO2982" s="651"/>
      <c r="JSP2982" s="651"/>
      <c r="JSQ2982" s="651"/>
      <c r="JSR2982" s="651"/>
      <c r="JSS2982" s="651"/>
      <c r="JST2982" s="651"/>
      <c r="JSU2982" s="651"/>
      <c r="JSV2982" s="651"/>
      <c r="JSW2982" s="651"/>
      <c r="JSX2982" s="651"/>
      <c r="JSY2982" s="651"/>
      <c r="JSZ2982" s="651"/>
      <c r="JTA2982" s="651"/>
      <c r="JTB2982" s="651"/>
      <c r="JTC2982" s="651"/>
      <c r="JTD2982" s="651"/>
      <c r="JTE2982" s="651"/>
      <c r="JTF2982" s="651"/>
      <c r="JTG2982" s="651"/>
      <c r="JTH2982" s="651"/>
      <c r="JTI2982" s="651"/>
      <c r="JTJ2982" s="651"/>
      <c r="JTK2982" s="651"/>
      <c r="JTL2982" s="651"/>
      <c r="JTM2982" s="651"/>
      <c r="JTN2982" s="651"/>
      <c r="JTO2982" s="651"/>
      <c r="JTP2982" s="651"/>
      <c r="JTQ2982" s="651"/>
      <c r="JTR2982" s="651"/>
      <c r="JTS2982" s="651"/>
      <c r="JTT2982" s="651"/>
      <c r="JTU2982" s="651"/>
      <c r="JTV2982" s="651"/>
      <c r="JTW2982" s="651"/>
      <c r="JTX2982" s="651"/>
      <c r="JTY2982" s="651"/>
      <c r="JTZ2982" s="651"/>
      <c r="JUA2982" s="651"/>
      <c r="JUB2982" s="651"/>
      <c r="JUC2982" s="651"/>
      <c r="JUD2982" s="651"/>
      <c r="JUE2982" s="651"/>
      <c r="JUF2982" s="651"/>
      <c r="JUG2982" s="651"/>
      <c r="JUH2982" s="651"/>
      <c r="JUI2982" s="651"/>
      <c r="JUJ2982" s="651"/>
      <c r="JUK2982" s="651"/>
      <c r="JUL2982" s="651"/>
      <c r="JUM2982" s="651"/>
      <c r="JUN2982" s="651"/>
      <c r="JUO2982" s="651"/>
      <c r="JUP2982" s="651"/>
      <c r="JUQ2982" s="651"/>
      <c r="JUR2982" s="651"/>
      <c r="JUS2982" s="651"/>
      <c r="JUT2982" s="651"/>
      <c r="JUU2982" s="651"/>
      <c r="JUV2982" s="651"/>
      <c r="JUW2982" s="651"/>
      <c r="JUX2982" s="651"/>
      <c r="JUY2982" s="651"/>
      <c r="JUZ2982" s="651"/>
      <c r="JVA2982" s="651"/>
      <c r="JVB2982" s="651"/>
      <c r="JVC2982" s="651"/>
      <c r="JVD2982" s="651"/>
      <c r="JVE2982" s="651"/>
      <c r="JVF2982" s="651"/>
      <c r="JVG2982" s="651"/>
      <c r="JVH2982" s="651"/>
      <c r="JVI2982" s="651"/>
      <c r="JVJ2982" s="651"/>
      <c r="JVK2982" s="651"/>
      <c r="JVL2982" s="651"/>
      <c r="JVM2982" s="651"/>
      <c r="JVN2982" s="651"/>
      <c r="JVO2982" s="651"/>
      <c r="JVP2982" s="651"/>
      <c r="JVQ2982" s="651"/>
      <c r="JVR2982" s="651"/>
      <c r="JVS2982" s="651"/>
      <c r="JVT2982" s="651"/>
      <c r="JVU2982" s="651"/>
      <c r="JVV2982" s="651"/>
      <c r="JVW2982" s="651"/>
      <c r="JVX2982" s="651"/>
      <c r="JVY2982" s="651"/>
      <c r="JVZ2982" s="651"/>
      <c r="JWA2982" s="651"/>
      <c r="JWB2982" s="651"/>
      <c r="JWC2982" s="651"/>
      <c r="JWD2982" s="651"/>
      <c r="JWE2982" s="651"/>
      <c r="JWF2982" s="651"/>
      <c r="JWG2982" s="651"/>
      <c r="JWH2982" s="651"/>
      <c r="JWI2982" s="651"/>
      <c r="JWJ2982" s="651"/>
      <c r="JWK2982" s="651"/>
      <c r="JWL2982" s="651"/>
      <c r="JWM2982" s="651"/>
      <c r="JWN2982" s="651"/>
      <c r="JWO2982" s="651"/>
      <c r="JWP2982" s="651"/>
      <c r="JWQ2982" s="651"/>
      <c r="JWR2982" s="651"/>
      <c r="JWS2982" s="651"/>
      <c r="JWT2982" s="651"/>
      <c r="JWU2982" s="651"/>
      <c r="JWV2982" s="651"/>
      <c r="JWW2982" s="651"/>
      <c r="JWX2982" s="651"/>
      <c r="JWY2982" s="651"/>
      <c r="JWZ2982" s="651"/>
      <c r="JXA2982" s="651"/>
      <c r="JXB2982" s="651"/>
      <c r="JXC2982" s="651"/>
      <c r="JXD2982" s="651"/>
      <c r="JXE2982" s="651"/>
      <c r="JXF2982" s="651"/>
      <c r="JXG2982" s="651"/>
      <c r="JXH2982" s="651"/>
      <c r="JXI2982" s="651"/>
      <c r="JXJ2982" s="651"/>
      <c r="JXK2982" s="651"/>
      <c r="JXL2982" s="651"/>
      <c r="JXM2982" s="651"/>
      <c r="JXN2982" s="651"/>
      <c r="JXO2982" s="651"/>
      <c r="JXP2982" s="651"/>
      <c r="JXQ2982" s="651"/>
      <c r="JXR2982" s="651"/>
      <c r="JXS2982" s="651"/>
      <c r="JXT2982" s="651"/>
      <c r="JXU2982" s="651"/>
      <c r="JXV2982" s="651"/>
      <c r="JXW2982" s="651"/>
      <c r="JXX2982" s="651"/>
      <c r="JXY2982" s="651"/>
      <c r="JXZ2982" s="651"/>
      <c r="JYA2982" s="651"/>
      <c r="JYB2982" s="651"/>
      <c r="JYC2982" s="651"/>
      <c r="JYD2982" s="651"/>
      <c r="JYE2982" s="651"/>
      <c r="JYF2982" s="651"/>
      <c r="JYG2982" s="651"/>
      <c r="JYH2982" s="651"/>
      <c r="JYI2982" s="651"/>
      <c r="JYJ2982" s="651"/>
      <c r="JYK2982" s="651"/>
      <c r="JYL2982" s="651"/>
      <c r="JYM2982" s="651"/>
      <c r="JYN2982" s="651"/>
      <c r="JYO2982" s="651"/>
      <c r="JYP2982" s="651"/>
      <c r="JYQ2982" s="651"/>
      <c r="JYR2982" s="651"/>
      <c r="JYS2982" s="651"/>
      <c r="JYT2982" s="651"/>
      <c r="JYU2982" s="651"/>
      <c r="JYV2982" s="651"/>
      <c r="JYW2982" s="651"/>
      <c r="JYX2982" s="651"/>
      <c r="JYY2982" s="651"/>
      <c r="JYZ2982" s="651"/>
      <c r="JZA2982" s="651"/>
      <c r="JZB2982" s="651"/>
      <c r="JZC2982" s="651"/>
      <c r="JZD2982" s="651"/>
      <c r="JZE2982" s="651"/>
      <c r="JZF2982" s="651"/>
      <c r="JZG2982" s="651"/>
      <c r="JZH2982" s="651"/>
      <c r="JZI2982" s="651"/>
      <c r="JZJ2982" s="651"/>
      <c r="JZK2982" s="651"/>
      <c r="JZL2982" s="651"/>
      <c r="JZM2982" s="651"/>
      <c r="JZN2982" s="651"/>
      <c r="JZO2982" s="651"/>
      <c r="JZP2982" s="651"/>
      <c r="JZQ2982" s="651"/>
      <c r="JZR2982" s="651"/>
      <c r="JZS2982" s="651"/>
      <c r="JZT2982" s="651"/>
      <c r="JZU2982" s="651"/>
      <c r="JZV2982" s="651"/>
      <c r="JZW2982" s="651"/>
      <c r="JZX2982" s="651"/>
      <c r="JZY2982" s="651"/>
      <c r="JZZ2982" s="651"/>
      <c r="KAA2982" s="651"/>
      <c r="KAB2982" s="651"/>
      <c r="KAC2982" s="651"/>
      <c r="KAD2982" s="651"/>
      <c r="KAE2982" s="651"/>
      <c r="KAF2982" s="651"/>
      <c r="KAG2982" s="651"/>
      <c r="KAH2982" s="651"/>
      <c r="KAI2982" s="651"/>
      <c r="KAJ2982" s="651"/>
      <c r="KAK2982" s="651"/>
      <c r="KAL2982" s="651"/>
      <c r="KAM2982" s="651"/>
      <c r="KAN2982" s="651"/>
      <c r="KAO2982" s="651"/>
      <c r="KAP2982" s="651"/>
      <c r="KAQ2982" s="651"/>
      <c r="KAR2982" s="651"/>
      <c r="KAS2982" s="651"/>
      <c r="KAT2982" s="651"/>
      <c r="KAU2982" s="651"/>
      <c r="KAV2982" s="651"/>
      <c r="KAW2982" s="651"/>
      <c r="KAX2982" s="651"/>
      <c r="KAY2982" s="651"/>
      <c r="KAZ2982" s="651"/>
      <c r="KBA2982" s="651"/>
      <c r="KBB2982" s="651"/>
      <c r="KBC2982" s="651"/>
      <c r="KBD2982" s="651"/>
      <c r="KBE2982" s="651"/>
      <c r="KBF2982" s="651"/>
      <c r="KBG2982" s="651"/>
      <c r="KBH2982" s="651"/>
      <c r="KBI2982" s="651"/>
      <c r="KBJ2982" s="651"/>
      <c r="KBK2982" s="651"/>
      <c r="KBL2982" s="651"/>
      <c r="KBM2982" s="651"/>
      <c r="KBN2982" s="651"/>
      <c r="KBO2982" s="651"/>
      <c r="KBP2982" s="651"/>
      <c r="KBQ2982" s="651"/>
      <c r="KBR2982" s="651"/>
      <c r="KBS2982" s="651"/>
      <c r="KBT2982" s="651"/>
      <c r="KBU2982" s="651"/>
      <c r="KBV2982" s="651"/>
      <c r="KBW2982" s="651"/>
      <c r="KBX2982" s="651"/>
      <c r="KBY2982" s="651"/>
      <c r="KBZ2982" s="651"/>
      <c r="KCA2982" s="651"/>
      <c r="KCB2982" s="651"/>
      <c r="KCC2982" s="651"/>
      <c r="KCD2982" s="651"/>
      <c r="KCE2982" s="651"/>
      <c r="KCF2982" s="651"/>
      <c r="KCG2982" s="651"/>
      <c r="KCH2982" s="651"/>
      <c r="KCI2982" s="651"/>
      <c r="KCJ2982" s="651"/>
      <c r="KCK2982" s="651"/>
      <c r="KCL2982" s="651"/>
      <c r="KCM2982" s="651"/>
      <c r="KCN2982" s="651"/>
      <c r="KCO2982" s="651"/>
      <c r="KCP2982" s="651"/>
      <c r="KCQ2982" s="651"/>
      <c r="KCR2982" s="651"/>
      <c r="KCS2982" s="651"/>
      <c r="KCT2982" s="651"/>
      <c r="KCU2982" s="651"/>
      <c r="KCV2982" s="651"/>
      <c r="KCW2982" s="651"/>
      <c r="KCX2982" s="651"/>
      <c r="KCY2982" s="651"/>
      <c r="KCZ2982" s="651"/>
      <c r="KDA2982" s="651"/>
      <c r="KDB2982" s="651"/>
      <c r="KDC2982" s="651"/>
      <c r="KDD2982" s="651"/>
      <c r="KDE2982" s="651"/>
      <c r="KDF2982" s="651"/>
      <c r="KDG2982" s="651"/>
      <c r="KDH2982" s="651"/>
      <c r="KDI2982" s="651"/>
      <c r="KDJ2982" s="651"/>
      <c r="KDK2982" s="651"/>
      <c r="KDL2982" s="651"/>
      <c r="KDM2982" s="651"/>
      <c r="KDN2982" s="651"/>
      <c r="KDO2982" s="651"/>
      <c r="KDP2982" s="651"/>
      <c r="KDQ2982" s="651"/>
      <c r="KDR2982" s="651"/>
      <c r="KDS2982" s="651"/>
      <c r="KDT2982" s="651"/>
      <c r="KDU2982" s="651"/>
      <c r="KDV2982" s="651"/>
      <c r="KDW2982" s="651"/>
      <c r="KDX2982" s="651"/>
      <c r="KDY2982" s="651"/>
      <c r="KDZ2982" s="651"/>
      <c r="KEA2982" s="651"/>
      <c r="KEB2982" s="651"/>
      <c r="KEC2982" s="651"/>
      <c r="KED2982" s="651"/>
      <c r="KEE2982" s="651"/>
      <c r="KEF2982" s="651"/>
      <c r="KEG2982" s="651"/>
      <c r="KEH2982" s="651"/>
      <c r="KEI2982" s="651"/>
      <c r="KEJ2982" s="651"/>
      <c r="KEK2982" s="651"/>
      <c r="KEL2982" s="651"/>
      <c r="KEM2982" s="651"/>
      <c r="KEN2982" s="651"/>
      <c r="KEO2982" s="651"/>
      <c r="KEP2982" s="651"/>
      <c r="KEQ2982" s="651"/>
      <c r="KER2982" s="651"/>
      <c r="KES2982" s="651"/>
      <c r="KET2982" s="651"/>
      <c r="KEU2982" s="651"/>
      <c r="KEV2982" s="651"/>
      <c r="KEW2982" s="651"/>
      <c r="KEX2982" s="651"/>
      <c r="KEY2982" s="651"/>
      <c r="KEZ2982" s="651"/>
      <c r="KFA2982" s="651"/>
      <c r="KFB2982" s="651"/>
      <c r="KFC2982" s="651"/>
      <c r="KFD2982" s="651"/>
      <c r="KFE2982" s="651"/>
      <c r="KFF2982" s="651"/>
      <c r="KFG2982" s="651"/>
      <c r="KFH2982" s="651"/>
      <c r="KFI2982" s="651"/>
      <c r="KFJ2982" s="651"/>
      <c r="KFK2982" s="651"/>
      <c r="KFL2982" s="651"/>
      <c r="KFM2982" s="651"/>
      <c r="KFN2982" s="651"/>
      <c r="KFO2982" s="651"/>
      <c r="KFP2982" s="651"/>
      <c r="KFQ2982" s="651"/>
      <c r="KFR2982" s="651"/>
      <c r="KFS2982" s="651"/>
      <c r="KFT2982" s="651"/>
      <c r="KFU2982" s="651"/>
      <c r="KFV2982" s="651"/>
      <c r="KFW2982" s="651"/>
      <c r="KFX2982" s="651"/>
      <c r="KFY2982" s="651"/>
      <c r="KFZ2982" s="651"/>
      <c r="KGA2982" s="651"/>
      <c r="KGB2982" s="651"/>
      <c r="KGC2982" s="651"/>
      <c r="KGD2982" s="651"/>
      <c r="KGE2982" s="651"/>
      <c r="KGF2982" s="651"/>
      <c r="KGG2982" s="651"/>
      <c r="KGH2982" s="651"/>
      <c r="KGI2982" s="651"/>
      <c r="KGJ2982" s="651"/>
      <c r="KGK2982" s="651"/>
      <c r="KGL2982" s="651"/>
      <c r="KGM2982" s="651"/>
      <c r="KGN2982" s="651"/>
      <c r="KGO2982" s="651"/>
      <c r="KGP2982" s="651"/>
      <c r="KGQ2982" s="651"/>
      <c r="KGR2982" s="651"/>
      <c r="KGS2982" s="651"/>
      <c r="KGT2982" s="651"/>
      <c r="KGU2982" s="651"/>
      <c r="KGV2982" s="651"/>
      <c r="KGW2982" s="651"/>
      <c r="KGX2982" s="651"/>
      <c r="KGY2982" s="651"/>
      <c r="KGZ2982" s="651"/>
      <c r="KHA2982" s="651"/>
      <c r="KHB2982" s="651"/>
      <c r="KHC2982" s="651"/>
      <c r="KHD2982" s="651"/>
      <c r="KHE2982" s="651"/>
      <c r="KHF2982" s="651"/>
      <c r="KHG2982" s="651"/>
      <c r="KHH2982" s="651"/>
      <c r="KHI2982" s="651"/>
      <c r="KHJ2982" s="651"/>
      <c r="KHK2982" s="651"/>
      <c r="KHL2982" s="651"/>
      <c r="KHM2982" s="651"/>
      <c r="KHN2982" s="651"/>
      <c r="KHO2982" s="651"/>
      <c r="KHP2982" s="651"/>
      <c r="KHQ2982" s="651"/>
      <c r="KHR2982" s="651"/>
      <c r="KHS2982" s="651"/>
      <c r="KHT2982" s="651"/>
      <c r="KHU2982" s="651"/>
      <c r="KHV2982" s="651"/>
      <c r="KHW2982" s="651"/>
      <c r="KHX2982" s="651"/>
      <c r="KHY2982" s="651"/>
      <c r="KHZ2982" s="651"/>
      <c r="KIA2982" s="651"/>
      <c r="KIB2982" s="651"/>
      <c r="KIC2982" s="651"/>
      <c r="KID2982" s="651"/>
      <c r="KIE2982" s="651"/>
      <c r="KIF2982" s="651"/>
      <c r="KIG2982" s="651"/>
      <c r="KIH2982" s="651"/>
      <c r="KII2982" s="651"/>
      <c r="KIJ2982" s="651"/>
      <c r="KIK2982" s="651"/>
      <c r="KIL2982" s="651"/>
      <c r="KIM2982" s="651"/>
      <c r="KIN2982" s="651"/>
      <c r="KIO2982" s="651"/>
      <c r="KIP2982" s="651"/>
      <c r="KIQ2982" s="651"/>
      <c r="KIR2982" s="651"/>
      <c r="KIS2982" s="651"/>
      <c r="KIT2982" s="651"/>
      <c r="KIU2982" s="651"/>
      <c r="KIV2982" s="651"/>
      <c r="KIW2982" s="651"/>
      <c r="KIX2982" s="651"/>
      <c r="KIY2982" s="651"/>
      <c r="KIZ2982" s="651"/>
      <c r="KJA2982" s="651"/>
      <c r="KJB2982" s="651"/>
      <c r="KJC2982" s="651"/>
      <c r="KJD2982" s="651"/>
      <c r="KJE2982" s="651"/>
      <c r="KJF2982" s="651"/>
      <c r="KJG2982" s="651"/>
      <c r="KJH2982" s="651"/>
      <c r="KJI2982" s="651"/>
      <c r="KJJ2982" s="651"/>
      <c r="KJK2982" s="651"/>
      <c r="KJL2982" s="651"/>
      <c r="KJM2982" s="651"/>
      <c r="KJN2982" s="651"/>
      <c r="KJO2982" s="651"/>
      <c r="KJP2982" s="651"/>
      <c r="KJQ2982" s="651"/>
      <c r="KJR2982" s="651"/>
      <c r="KJS2982" s="651"/>
      <c r="KJT2982" s="651"/>
      <c r="KJU2982" s="651"/>
      <c r="KJV2982" s="651"/>
      <c r="KJW2982" s="651"/>
      <c r="KJX2982" s="651"/>
      <c r="KJY2982" s="651"/>
      <c r="KJZ2982" s="651"/>
      <c r="KKA2982" s="651"/>
      <c r="KKB2982" s="651"/>
      <c r="KKC2982" s="651"/>
      <c r="KKD2982" s="651"/>
      <c r="KKE2982" s="651"/>
      <c r="KKF2982" s="651"/>
      <c r="KKG2982" s="651"/>
      <c r="KKH2982" s="651"/>
      <c r="KKI2982" s="651"/>
      <c r="KKJ2982" s="651"/>
      <c r="KKK2982" s="651"/>
      <c r="KKL2982" s="651"/>
      <c r="KKM2982" s="651"/>
      <c r="KKN2982" s="651"/>
      <c r="KKO2982" s="651"/>
      <c r="KKP2982" s="651"/>
      <c r="KKQ2982" s="651"/>
      <c r="KKR2982" s="651"/>
      <c r="KKS2982" s="651"/>
      <c r="KKT2982" s="651"/>
      <c r="KKU2982" s="651"/>
      <c r="KKV2982" s="651"/>
      <c r="KKW2982" s="651"/>
      <c r="KKX2982" s="651"/>
      <c r="KKY2982" s="651"/>
      <c r="KKZ2982" s="651"/>
      <c r="KLA2982" s="651"/>
      <c r="KLB2982" s="651"/>
      <c r="KLC2982" s="651"/>
      <c r="KLD2982" s="651"/>
      <c r="KLE2982" s="651"/>
      <c r="KLF2982" s="651"/>
      <c r="KLG2982" s="651"/>
      <c r="KLH2982" s="651"/>
      <c r="KLI2982" s="651"/>
      <c r="KLJ2982" s="651"/>
      <c r="KLK2982" s="651"/>
      <c r="KLL2982" s="651"/>
      <c r="KLM2982" s="651"/>
      <c r="KLN2982" s="651"/>
      <c r="KLO2982" s="651"/>
      <c r="KLP2982" s="651"/>
      <c r="KLQ2982" s="651"/>
      <c r="KLR2982" s="651"/>
      <c r="KLS2982" s="651"/>
      <c r="KLT2982" s="651"/>
      <c r="KLU2982" s="651"/>
      <c r="KLV2982" s="651"/>
      <c r="KLW2982" s="651"/>
      <c r="KLX2982" s="651"/>
      <c r="KLY2982" s="651"/>
      <c r="KLZ2982" s="651"/>
      <c r="KMA2982" s="651"/>
      <c r="KMB2982" s="651"/>
      <c r="KMC2982" s="651"/>
      <c r="KMD2982" s="651"/>
      <c r="KME2982" s="651"/>
      <c r="KMF2982" s="651"/>
      <c r="KMG2982" s="651"/>
      <c r="KMH2982" s="651"/>
      <c r="KMI2982" s="651"/>
      <c r="KMJ2982" s="651"/>
      <c r="KMK2982" s="651"/>
      <c r="KML2982" s="651"/>
      <c r="KMM2982" s="651"/>
      <c r="KMN2982" s="651"/>
      <c r="KMO2982" s="651"/>
      <c r="KMP2982" s="651"/>
      <c r="KMQ2982" s="651"/>
      <c r="KMR2982" s="651"/>
      <c r="KMS2982" s="651"/>
      <c r="KMT2982" s="651"/>
      <c r="KMU2982" s="651"/>
      <c r="KMV2982" s="651"/>
      <c r="KMW2982" s="651"/>
      <c r="KMX2982" s="651"/>
      <c r="KMY2982" s="651"/>
      <c r="KMZ2982" s="651"/>
      <c r="KNA2982" s="651"/>
      <c r="KNB2982" s="651"/>
      <c r="KNC2982" s="651"/>
      <c r="KND2982" s="651"/>
      <c r="KNE2982" s="651"/>
      <c r="KNF2982" s="651"/>
      <c r="KNG2982" s="651"/>
      <c r="KNH2982" s="651"/>
      <c r="KNI2982" s="651"/>
      <c r="KNJ2982" s="651"/>
      <c r="KNK2982" s="651"/>
      <c r="KNL2982" s="651"/>
      <c r="KNM2982" s="651"/>
      <c r="KNN2982" s="651"/>
      <c r="KNO2982" s="651"/>
      <c r="KNP2982" s="651"/>
      <c r="KNQ2982" s="651"/>
      <c r="KNR2982" s="651"/>
      <c r="KNS2982" s="651"/>
      <c r="KNT2982" s="651"/>
      <c r="KNU2982" s="651"/>
      <c r="KNV2982" s="651"/>
      <c r="KNW2982" s="651"/>
      <c r="KNX2982" s="651"/>
      <c r="KNY2982" s="651"/>
      <c r="KNZ2982" s="651"/>
      <c r="KOA2982" s="651"/>
      <c r="KOB2982" s="651"/>
      <c r="KOC2982" s="651"/>
      <c r="KOD2982" s="651"/>
      <c r="KOE2982" s="651"/>
      <c r="KOF2982" s="651"/>
      <c r="KOG2982" s="651"/>
      <c r="KOH2982" s="651"/>
      <c r="KOI2982" s="651"/>
      <c r="KOJ2982" s="651"/>
      <c r="KOK2982" s="651"/>
      <c r="KOL2982" s="651"/>
      <c r="KOM2982" s="651"/>
      <c r="KON2982" s="651"/>
      <c r="KOO2982" s="651"/>
      <c r="KOP2982" s="651"/>
      <c r="KOQ2982" s="651"/>
      <c r="KOR2982" s="651"/>
      <c r="KOS2982" s="651"/>
      <c r="KOT2982" s="651"/>
      <c r="KOU2982" s="651"/>
      <c r="KOV2982" s="651"/>
      <c r="KOW2982" s="651"/>
      <c r="KOX2982" s="651"/>
      <c r="KOY2982" s="651"/>
      <c r="KOZ2982" s="651"/>
      <c r="KPA2982" s="651"/>
      <c r="KPB2982" s="651"/>
      <c r="KPC2982" s="651"/>
      <c r="KPD2982" s="651"/>
      <c r="KPE2982" s="651"/>
      <c r="KPF2982" s="651"/>
      <c r="KPG2982" s="651"/>
      <c r="KPH2982" s="651"/>
      <c r="KPI2982" s="651"/>
      <c r="KPJ2982" s="651"/>
      <c r="KPK2982" s="651"/>
      <c r="KPL2982" s="651"/>
      <c r="KPM2982" s="651"/>
      <c r="KPN2982" s="651"/>
      <c r="KPO2982" s="651"/>
      <c r="KPP2982" s="651"/>
      <c r="KPQ2982" s="651"/>
      <c r="KPR2982" s="651"/>
      <c r="KPS2982" s="651"/>
      <c r="KPT2982" s="651"/>
      <c r="KPU2982" s="651"/>
      <c r="KPV2982" s="651"/>
      <c r="KPW2982" s="651"/>
      <c r="KPX2982" s="651"/>
      <c r="KPY2982" s="651"/>
      <c r="KPZ2982" s="651"/>
      <c r="KQA2982" s="651"/>
      <c r="KQB2982" s="651"/>
      <c r="KQC2982" s="651"/>
      <c r="KQD2982" s="651"/>
      <c r="KQE2982" s="651"/>
      <c r="KQF2982" s="651"/>
      <c r="KQG2982" s="651"/>
      <c r="KQH2982" s="651"/>
      <c r="KQI2982" s="651"/>
      <c r="KQJ2982" s="651"/>
      <c r="KQK2982" s="651"/>
      <c r="KQL2982" s="651"/>
      <c r="KQM2982" s="651"/>
      <c r="KQN2982" s="651"/>
      <c r="KQO2982" s="651"/>
      <c r="KQP2982" s="651"/>
      <c r="KQQ2982" s="651"/>
      <c r="KQR2982" s="651"/>
      <c r="KQS2982" s="651"/>
      <c r="KQT2982" s="651"/>
      <c r="KQU2982" s="651"/>
      <c r="KQV2982" s="651"/>
      <c r="KQW2982" s="651"/>
      <c r="KQX2982" s="651"/>
      <c r="KQY2982" s="651"/>
      <c r="KQZ2982" s="651"/>
      <c r="KRA2982" s="651"/>
      <c r="KRB2982" s="651"/>
      <c r="KRC2982" s="651"/>
      <c r="KRD2982" s="651"/>
      <c r="KRE2982" s="651"/>
      <c r="KRF2982" s="651"/>
      <c r="KRG2982" s="651"/>
      <c r="KRH2982" s="651"/>
      <c r="KRI2982" s="651"/>
      <c r="KRJ2982" s="651"/>
      <c r="KRK2982" s="651"/>
      <c r="KRL2982" s="651"/>
      <c r="KRM2982" s="651"/>
      <c r="KRN2982" s="651"/>
      <c r="KRO2982" s="651"/>
      <c r="KRP2982" s="651"/>
      <c r="KRQ2982" s="651"/>
      <c r="KRR2982" s="651"/>
      <c r="KRS2982" s="651"/>
      <c r="KRT2982" s="651"/>
      <c r="KRU2982" s="651"/>
      <c r="KRV2982" s="651"/>
      <c r="KRW2982" s="651"/>
      <c r="KRX2982" s="651"/>
      <c r="KRY2982" s="651"/>
      <c r="KRZ2982" s="651"/>
      <c r="KSA2982" s="651"/>
      <c r="KSB2982" s="651"/>
      <c r="KSC2982" s="651"/>
      <c r="KSD2982" s="651"/>
      <c r="KSE2982" s="651"/>
      <c r="KSF2982" s="651"/>
      <c r="KSG2982" s="651"/>
      <c r="KSH2982" s="651"/>
      <c r="KSI2982" s="651"/>
      <c r="KSJ2982" s="651"/>
      <c r="KSK2982" s="651"/>
      <c r="KSL2982" s="651"/>
      <c r="KSM2982" s="651"/>
      <c r="KSN2982" s="651"/>
      <c r="KSO2982" s="651"/>
      <c r="KSP2982" s="651"/>
      <c r="KSQ2982" s="651"/>
      <c r="KSR2982" s="651"/>
      <c r="KSS2982" s="651"/>
      <c r="KST2982" s="651"/>
      <c r="KSU2982" s="651"/>
      <c r="KSV2982" s="651"/>
      <c r="KSW2982" s="651"/>
      <c r="KSX2982" s="651"/>
      <c r="KSY2982" s="651"/>
      <c r="KSZ2982" s="651"/>
      <c r="KTA2982" s="651"/>
      <c r="KTB2982" s="651"/>
      <c r="KTC2982" s="651"/>
      <c r="KTD2982" s="651"/>
      <c r="KTE2982" s="651"/>
      <c r="KTF2982" s="651"/>
      <c r="KTG2982" s="651"/>
      <c r="KTH2982" s="651"/>
      <c r="KTI2982" s="651"/>
      <c r="KTJ2982" s="651"/>
      <c r="KTK2982" s="651"/>
      <c r="KTL2982" s="651"/>
      <c r="KTM2982" s="651"/>
      <c r="KTN2982" s="651"/>
      <c r="KTO2982" s="651"/>
      <c r="KTP2982" s="651"/>
      <c r="KTQ2982" s="651"/>
      <c r="KTR2982" s="651"/>
      <c r="KTS2982" s="651"/>
      <c r="KTT2982" s="651"/>
      <c r="KTU2982" s="651"/>
      <c r="KTV2982" s="651"/>
      <c r="KTW2982" s="651"/>
      <c r="KTX2982" s="651"/>
      <c r="KTY2982" s="651"/>
      <c r="KTZ2982" s="651"/>
      <c r="KUA2982" s="651"/>
      <c r="KUB2982" s="651"/>
      <c r="KUC2982" s="651"/>
      <c r="KUD2982" s="651"/>
      <c r="KUE2982" s="651"/>
      <c r="KUF2982" s="651"/>
      <c r="KUG2982" s="651"/>
      <c r="KUH2982" s="651"/>
      <c r="KUI2982" s="651"/>
      <c r="KUJ2982" s="651"/>
      <c r="KUK2982" s="651"/>
      <c r="KUL2982" s="651"/>
      <c r="KUM2982" s="651"/>
      <c r="KUN2982" s="651"/>
      <c r="KUO2982" s="651"/>
      <c r="KUP2982" s="651"/>
      <c r="KUQ2982" s="651"/>
      <c r="KUR2982" s="651"/>
      <c r="KUS2982" s="651"/>
      <c r="KUT2982" s="651"/>
      <c r="KUU2982" s="651"/>
      <c r="KUV2982" s="651"/>
      <c r="KUW2982" s="651"/>
      <c r="KUX2982" s="651"/>
      <c r="KUY2982" s="651"/>
      <c r="KUZ2982" s="651"/>
      <c r="KVA2982" s="651"/>
      <c r="KVB2982" s="651"/>
      <c r="KVC2982" s="651"/>
      <c r="KVD2982" s="651"/>
      <c r="KVE2982" s="651"/>
      <c r="KVF2982" s="651"/>
      <c r="KVG2982" s="651"/>
      <c r="KVH2982" s="651"/>
      <c r="KVI2982" s="651"/>
      <c r="KVJ2982" s="651"/>
      <c r="KVK2982" s="651"/>
      <c r="KVL2982" s="651"/>
      <c r="KVM2982" s="651"/>
      <c r="KVN2982" s="651"/>
      <c r="KVO2982" s="651"/>
      <c r="KVP2982" s="651"/>
      <c r="KVQ2982" s="651"/>
      <c r="KVR2982" s="651"/>
      <c r="KVS2982" s="651"/>
      <c r="KVT2982" s="651"/>
      <c r="KVU2982" s="651"/>
      <c r="KVV2982" s="651"/>
      <c r="KVW2982" s="651"/>
      <c r="KVX2982" s="651"/>
      <c r="KVY2982" s="651"/>
      <c r="KVZ2982" s="651"/>
      <c r="KWA2982" s="651"/>
      <c r="KWB2982" s="651"/>
      <c r="KWC2982" s="651"/>
      <c r="KWD2982" s="651"/>
      <c r="KWE2982" s="651"/>
      <c r="KWF2982" s="651"/>
      <c r="KWG2982" s="651"/>
      <c r="KWH2982" s="651"/>
      <c r="KWI2982" s="651"/>
      <c r="KWJ2982" s="651"/>
      <c r="KWK2982" s="651"/>
      <c r="KWL2982" s="651"/>
      <c r="KWM2982" s="651"/>
      <c r="KWN2982" s="651"/>
      <c r="KWO2982" s="651"/>
      <c r="KWP2982" s="651"/>
      <c r="KWQ2982" s="651"/>
      <c r="KWR2982" s="651"/>
      <c r="KWS2982" s="651"/>
      <c r="KWT2982" s="651"/>
      <c r="KWU2982" s="651"/>
      <c r="KWV2982" s="651"/>
      <c r="KWW2982" s="651"/>
      <c r="KWX2982" s="651"/>
      <c r="KWY2982" s="651"/>
      <c r="KWZ2982" s="651"/>
      <c r="KXA2982" s="651"/>
      <c r="KXB2982" s="651"/>
      <c r="KXC2982" s="651"/>
      <c r="KXD2982" s="651"/>
      <c r="KXE2982" s="651"/>
      <c r="KXF2982" s="651"/>
      <c r="KXG2982" s="651"/>
      <c r="KXH2982" s="651"/>
      <c r="KXI2982" s="651"/>
      <c r="KXJ2982" s="651"/>
      <c r="KXK2982" s="651"/>
      <c r="KXL2982" s="651"/>
      <c r="KXM2982" s="651"/>
      <c r="KXN2982" s="651"/>
      <c r="KXO2982" s="651"/>
      <c r="KXP2982" s="651"/>
      <c r="KXQ2982" s="651"/>
      <c r="KXR2982" s="651"/>
      <c r="KXS2982" s="651"/>
      <c r="KXT2982" s="651"/>
      <c r="KXU2982" s="651"/>
      <c r="KXV2982" s="651"/>
      <c r="KXW2982" s="651"/>
      <c r="KXX2982" s="651"/>
      <c r="KXY2982" s="651"/>
      <c r="KXZ2982" s="651"/>
      <c r="KYA2982" s="651"/>
      <c r="KYB2982" s="651"/>
      <c r="KYC2982" s="651"/>
      <c r="KYD2982" s="651"/>
      <c r="KYE2982" s="651"/>
      <c r="KYF2982" s="651"/>
      <c r="KYG2982" s="651"/>
      <c r="KYH2982" s="651"/>
      <c r="KYI2982" s="651"/>
      <c r="KYJ2982" s="651"/>
      <c r="KYK2982" s="651"/>
      <c r="KYL2982" s="651"/>
      <c r="KYM2982" s="651"/>
      <c r="KYN2982" s="651"/>
      <c r="KYO2982" s="651"/>
      <c r="KYP2982" s="651"/>
      <c r="KYQ2982" s="651"/>
      <c r="KYR2982" s="651"/>
      <c r="KYS2982" s="651"/>
      <c r="KYT2982" s="651"/>
      <c r="KYU2982" s="651"/>
      <c r="KYV2982" s="651"/>
      <c r="KYW2982" s="651"/>
      <c r="KYX2982" s="651"/>
      <c r="KYY2982" s="651"/>
      <c r="KYZ2982" s="651"/>
      <c r="KZA2982" s="651"/>
      <c r="KZB2982" s="651"/>
      <c r="KZC2982" s="651"/>
      <c r="KZD2982" s="651"/>
      <c r="KZE2982" s="651"/>
      <c r="KZF2982" s="651"/>
      <c r="KZG2982" s="651"/>
      <c r="KZH2982" s="651"/>
      <c r="KZI2982" s="651"/>
      <c r="KZJ2982" s="651"/>
      <c r="KZK2982" s="651"/>
      <c r="KZL2982" s="651"/>
      <c r="KZM2982" s="651"/>
      <c r="KZN2982" s="651"/>
      <c r="KZO2982" s="651"/>
      <c r="KZP2982" s="651"/>
      <c r="KZQ2982" s="651"/>
      <c r="KZR2982" s="651"/>
      <c r="KZS2982" s="651"/>
      <c r="KZT2982" s="651"/>
      <c r="KZU2982" s="651"/>
      <c r="KZV2982" s="651"/>
      <c r="KZW2982" s="651"/>
      <c r="KZX2982" s="651"/>
      <c r="KZY2982" s="651"/>
      <c r="KZZ2982" s="651"/>
      <c r="LAA2982" s="651"/>
      <c r="LAB2982" s="651"/>
      <c r="LAC2982" s="651"/>
      <c r="LAD2982" s="651"/>
      <c r="LAE2982" s="651"/>
      <c r="LAF2982" s="651"/>
      <c r="LAG2982" s="651"/>
      <c r="LAH2982" s="651"/>
      <c r="LAI2982" s="651"/>
      <c r="LAJ2982" s="651"/>
      <c r="LAK2982" s="651"/>
      <c r="LAL2982" s="651"/>
      <c r="LAM2982" s="651"/>
      <c r="LAN2982" s="651"/>
      <c r="LAO2982" s="651"/>
      <c r="LAP2982" s="651"/>
      <c r="LAQ2982" s="651"/>
      <c r="LAR2982" s="651"/>
      <c r="LAS2982" s="651"/>
      <c r="LAT2982" s="651"/>
      <c r="LAU2982" s="651"/>
      <c r="LAV2982" s="651"/>
      <c r="LAW2982" s="651"/>
      <c r="LAX2982" s="651"/>
      <c r="LAY2982" s="651"/>
      <c r="LAZ2982" s="651"/>
      <c r="LBA2982" s="651"/>
      <c r="LBB2982" s="651"/>
      <c r="LBC2982" s="651"/>
      <c r="LBD2982" s="651"/>
      <c r="LBE2982" s="651"/>
      <c r="LBF2982" s="651"/>
      <c r="LBG2982" s="651"/>
      <c r="LBH2982" s="651"/>
      <c r="LBI2982" s="651"/>
      <c r="LBJ2982" s="651"/>
      <c r="LBK2982" s="651"/>
      <c r="LBL2982" s="651"/>
      <c r="LBM2982" s="651"/>
      <c r="LBN2982" s="651"/>
      <c r="LBO2982" s="651"/>
      <c r="LBP2982" s="651"/>
      <c r="LBQ2982" s="651"/>
      <c r="LBR2982" s="651"/>
      <c r="LBS2982" s="651"/>
      <c r="LBT2982" s="651"/>
      <c r="LBU2982" s="651"/>
      <c r="LBV2982" s="651"/>
      <c r="LBW2982" s="651"/>
      <c r="LBX2982" s="651"/>
      <c r="LBY2982" s="651"/>
      <c r="LBZ2982" s="651"/>
      <c r="LCA2982" s="651"/>
      <c r="LCB2982" s="651"/>
      <c r="LCC2982" s="651"/>
      <c r="LCD2982" s="651"/>
      <c r="LCE2982" s="651"/>
      <c r="LCF2982" s="651"/>
      <c r="LCG2982" s="651"/>
      <c r="LCH2982" s="651"/>
      <c r="LCI2982" s="651"/>
      <c r="LCJ2982" s="651"/>
      <c r="LCK2982" s="651"/>
      <c r="LCL2982" s="651"/>
      <c r="LCM2982" s="651"/>
      <c r="LCN2982" s="651"/>
      <c r="LCO2982" s="651"/>
      <c r="LCP2982" s="651"/>
      <c r="LCQ2982" s="651"/>
      <c r="LCR2982" s="651"/>
      <c r="LCS2982" s="651"/>
      <c r="LCT2982" s="651"/>
      <c r="LCU2982" s="651"/>
      <c r="LCV2982" s="651"/>
      <c r="LCW2982" s="651"/>
      <c r="LCX2982" s="651"/>
      <c r="LCY2982" s="651"/>
      <c r="LCZ2982" s="651"/>
      <c r="LDA2982" s="651"/>
      <c r="LDB2982" s="651"/>
      <c r="LDC2982" s="651"/>
      <c r="LDD2982" s="651"/>
      <c r="LDE2982" s="651"/>
      <c r="LDF2982" s="651"/>
      <c r="LDG2982" s="651"/>
      <c r="LDH2982" s="651"/>
      <c r="LDI2982" s="651"/>
      <c r="LDJ2982" s="651"/>
      <c r="LDK2982" s="651"/>
      <c r="LDL2982" s="651"/>
      <c r="LDM2982" s="651"/>
      <c r="LDN2982" s="651"/>
      <c r="LDO2982" s="651"/>
      <c r="LDP2982" s="651"/>
      <c r="LDQ2982" s="651"/>
      <c r="LDR2982" s="651"/>
      <c r="LDS2982" s="651"/>
      <c r="LDT2982" s="651"/>
      <c r="LDU2982" s="651"/>
      <c r="LDV2982" s="651"/>
      <c r="LDW2982" s="651"/>
      <c r="LDX2982" s="651"/>
      <c r="LDY2982" s="651"/>
      <c r="LDZ2982" s="651"/>
      <c r="LEA2982" s="651"/>
      <c r="LEB2982" s="651"/>
      <c r="LEC2982" s="651"/>
      <c r="LED2982" s="651"/>
      <c r="LEE2982" s="651"/>
      <c r="LEF2982" s="651"/>
      <c r="LEG2982" s="651"/>
      <c r="LEH2982" s="651"/>
      <c r="LEI2982" s="651"/>
      <c r="LEJ2982" s="651"/>
      <c r="LEK2982" s="651"/>
      <c r="LEL2982" s="651"/>
      <c r="LEM2982" s="651"/>
      <c r="LEN2982" s="651"/>
      <c r="LEO2982" s="651"/>
      <c r="LEP2982" s="651"/>
      <c r="LEQ2982" s="651"/>
      <c r="LER2982" s="651"/>
      <c r="LES2982" s="651"/>
      <c r="LET2982" s="651"/>
      <c r="LEU2982" s="651"/>
      <c r="LEV2982" s="651"/>
      <c r="LEW2982" s="651"/>
      <c r="LEX2982" s="651"/>
      <c r="LEY2982" s="651"/>
      <c r="LEZ2982" s="651"/>
      <c r="LFA2982" s="651"/>
      <c r="LFB2982" s="651"/>
      <c r="LFC2982" s="651"/>
      <c r="LFD2982" s="651"/>
      <c r="LFE2982" s="651"/>
      <c r="LFF2982" s="651"/>
      <c r="LFG2982" s="651"/>
      <c r="LFH2982" s="651"/>
      <c r="LFI2982" s="651"/>
      <c r="LFJ2982" s="651"/>
      <c r="LFK2982" s="651"/>
      <c r="LFL2982" s="651"/>
      <c r="LFM2982" s="651"/>
      <c r="LFN2982" s="651"/>
      <c r="LFO2982" s="651"/>
      <c r="LFP2982" s="651"/>
      <c r="LFQ2982" s="651"/>
      <c r="LFR2982" s="651"/>
      <c r="LFS2982" s="651"/>
      <c r="LFT2982" s="651"/>
      <c r="LFU2982" s="651"/>
      <c r="LFV2982" s="651"/>
      <c r="LFW2982" s="651"/>
      <c r="LFX2982" s="651"/>
      <c r="LFY2982" s="651"/>
      <c r="LFZ2982" s="651"/>
      <c r="LGA2982" s="651"/>
      <c r="LGB2982" s="651"/>
      <c r="LGC2982" s="651"/>
      <c r="LGD2982" s="651"/>
      <c r="LGE2982" s="651"/>
      <c r="LGF2982" s="651"/>
      <c r="LGG2982" s="651"/>
      <c r="LGH2982" s="651"/>
      <c r="LGI2982" s="651"/>
      <c r="LGJ2982" s="651"/>
      <c r="LGK2982" s="651"/>
      <c r="LGL2982" s="651"/>
      <c r="LGM2982" s="651"/>
      <c r="LGN2982" s="651"/>
      <c r="LGO2982" s="651"/>
      <c r="LGP2982" s="651"/>
      <c r="LGQ2982" s="651"/>
      <c r="LGR2982" s="651"/>
      <c r="LGS2982" s="651"/>
      <c r="LGT2982" s="651"/>
      <c r="LGU2982" s="651"/>
      <c r="LGV2982" s="651"/>
      <c r="LGW2982" s="651"/>
      <c r="LGX2982" s="651"/>
      <c r="LGY2982" s="651"/>
      <c r="LGZ2982" s="651"/>
      <c r="LHA2982" s="651"/>
      <c r="LHB2982" s="651"/>
      <c r="LHC2982" s="651"/>
      <c r="LHD2982" s="651"/>
      <c r="LHE2982" s="651"/>
      <c r="LHF2982" s="651"/>
      <c r="LHG2982" s="651"/>
      <c r="LHH2982" s="651"/>
      <c r="LHI2982" s="651"/>
      <c r="LHJ2982" s="651"/>
      <c r="LHK2982" s="651"/>
      <c r="LHL2982" s="651"/>
      <c r="LHM2982" s="651"/>
      <c r="LHN2982" s="651"/>
      <c r="LHO2982" s="651"/>
      <c r="LHP2982" s="651"/>
      <c r="LHQ2982" s="651"/>
      <c r="LHR2982" s="651"/>
      <c r="LHS2982" s="651"/>
      <c r="LHT2982" s="651"/>
      <c r="LHU2982" s="651"/>
      <c r="LHV2982" s="651"/>
      <c r="LHW2982" s="651"/>
      <c r="LHX2982" s="651"/>
      <c r="LHY2982" s="651"/>
      <c r="LHZ2982" s="651"/>
      <c r="LIA2982" s="651"/>
      <c r="LIB2982" s="651"/>
      <c r="LIC2982" s="651"/>
      <c r="LID2982" s="651"/>
      <c r="LIE2982" s="651"/>
      <c r="LIF2982" s="651"/>
      <c r="LIG2982" s="651"/>
      <c r="LIH2982" s="651"/>
      <c r="LII2982" s="651"/>
      <c r="LIJ2982" s="651"/>
      <c r="LIK2982" s="651"/>
      <c r="LIL2982" s="651"/>
      <c r="LIM2982" s="651"/>
      <c r="LIN2982" s="651"/>
      <c r="LIO2982" s="651"/>
      <c r="LIP2982" s="651"/>
      <c r="LIQ2982" s="651"/>
      <c r="LIR2982" s="651"/>
      <c r="LIS2982" s="651"/>
      <c r="LIT2982" s="651"/>
      <c r="LIU2982" s="651"/>
      <c r="LIV2982" s="651"/>
      <c r="LIW2982" s="651"/>
      <c r="LIX2982" s="651"/>
      <c r="LIY2982" s="651"/>
      <c r="LIZ2982" s="651"/>
      <c r="LJA2982" s="651"/>
      <c r="LJB2982" s="651"/>
      <c r="LJC2982" s="651"/>
      <c r="LJD2982" s="651"/>
      <c r="LJE2982" s="651"/>
      <c r="LJF2982" s="651"/>
      <c r="LJG2982" s="651"/>
      <c r="LJH2982" s="651"/>
      <c r="LJI2982" s="651"/>
      <c r="LJJ2982" s="651"/>
      <c r="LJK2982" s="651"/>
      <c r="LJL2982" s="651"/>
      <c r="LJM2982" s="651"/>
      <c r="LJN2982" s="651"/>
      <c r="LJO2982" s="651"/>
      <c r="LJP2982" s="651"/>
      <c r="LJQ2982" s="651"/>
      <c r="LJR2982" s="651"/>
      <c r="LJS2982" s="651"/>
      <c r="LJT2982" s="651"/>
      <c r="LJU2982" s="651"/>
      <c r="LJV2982" s="651"/>
      <c r="LJW2982" s="651"/>
      <c r="LJX2982" s="651"/>
      <c r="LJY2982" s="651"/>
      <c r="LJZ2982" s="651"/>
      <c r="LKA2982" s="651"/>
      <c r="LKB2982" s="651"/>
      <c r="LKC2982" s="651"/>
      <c r="LKD2982" s="651"/>
      <c r="LKE2982" s="651"/>
      <c r="LKF2982" s="651"/>
      <c r="LKG2982" s="651"/>
      <c r="LKH2982" s="651"/>
      <c r="LKI2982" s="651"/>
      <c r="LKJ2982" s="651"/>
      <c r="LKK2982" s="651"/>
      <c r="LKL2982" s="651"/>
      <c r="LKM2982" s="651"/>
      <c r="LKN2982" s="651"/>
      <c r="LKO2982" s="651"/>
      <c r="LKP2982" s="651"/>
      <c r="LKQ2982" s="651"/>
      <c r="LKR2982" s="651"/>
      <c r="LKS2982" s="651"/>
      <c r="LKT2982" s="651"/>
      <c r="LKU2982" s="651"/>
      <c r="LKV2982" s="651"/>
      <c r="LKW2982" s="651"/>
      <c r="LKX2982" s="651"/>
      <c r="LKY2982" s="651"/>
      <c r="LKZ2982" s="651"/>
      <c r="LLA2982" s="651"/>
      <c r="LLB2982" s="651"/>
      <c r="LLC2982" s="651"/>
      <c r="LLD2982" s="651"/>
      <c r="LLE2982" s="651"/>
      <c r="LLF2982" s="651"/>
      <c r="LLG2982" s="651"/>
      <c r="LLH2982" s="651"/>
      <c r="LLI2982" s="651"/>
      <c r="LLJ2982" s="651"/>
      <c r="LLK2982" s="651"/>
      <c r="LLL2982" s="651"/>
      <c r="LLM2982" s="651"/>
      <c r="LLN2982" s="651"/>
      <c r="LLO2982" s="651"/>
      <c r="LLP2982" s="651"/>
      <c r="LLQ2982" s="651"/>
      <c r="LLR2982" s="651"/>
      <c r="LLS2982" s="651"/>
      <c r="LLT2982" s="651"/>
      <c r="LLU2982" s="651"/>
      <c r="LLV2982" s="651"/>
      <c r="LLW2982" s="651"/>
      <c r="LLX2982" s="651"/>
      <c r="LLY2982" s="651"/>
      <c r="LLZ2982" s="651"/>
      <c r="LMA2982" s="651"/>
      <c r="LMB2982" s="651"/>
      <c r="LMC2982" s="651"/>
      <c r="LMD2982" s="651"/>
      <c r="LME2982" s="651"/>
      <c r="LMF2982" s="651"/>
      <c r="LMG2982" s="651"/>
      <c r="LMH2982" s="651"/>
      <c r="LMI2982" s="651"/>
      <c r="LMJ2982" s="651"/>
      <c r="LMK2982" s="651"/>
      <c r="LML2982" s="651"/>
      <c r="LMM2982" s="651"/>
      <c r="LMN2982" s="651"/>
      <c r="LMO2982" s="651"/>
      <c r="LMP2982" s="651"/>
      <c r="LMQ2982" s="651"/>
      <c r="LMR2982" s="651"/>
      <c r="LMS2982" s="651"/>
      <c r="LMT2982" s="651"/>
      <c r="LMU2982" s="651"/>
      <c r="LMV2982" s="651"/>
      <c r="LMW2982" s="651"/>
      <c r="LMX2982" s="651"/>
      <c r="LMY2982" s="651"/>
      <c r="LMZ2982" s="651"/>
      <c r="LNA2982" s="651"/>
      <c r="LNB2982" s="651"/>
      <c r="LNC2982" s="651"/>
      <c r="LND2982" s="651"/>
      <c r="LNE2982" s="651"/>
      <c r="LNF2982" s="651"/>
      <c r="LNG2982" s="651"/>
      <c r="LNH2982" s="651"/>
      <c r="LNI2982" s="651"/>
      <c r="LNJ2982" s="651"/>
      <c r="LNK2982" s="651"/>
      <c r="LNL2982" s="651"/>
      <c r="LNM2982" s="651"/>
      <c r="LNN2982" s="651"/>
      <c r="LNO2982" s="651"/>
      <c r="LNP2982" s="651"/>
      <c r="LNQ2982" s="651"/>
      <c r="LNR2982" s="651"/>
      <c r="LNS2982" s="651"/>
      <c r="LNT2982" s="651"/>
      <c r="LNU2982" s="651"/>
      <c r="LNV2982" s="651"/>
      <c r="LNW2982" s="651"/>
      <c r="LNX2982" s="651"/>
      <c r="LNY2982" s="651"/>
      <c r="LNZ2982" s="651"/>
      <c r="LOA2982" s="651"/>
      <c r="LOB2982" s="651"/>
      <c r="LOC2982" s="651"/>
      <c r="LOD2982" s="651"/>
      <c r="LOE2982" s="651"/>
      <c r="LOF2982" s="651"/>
      <c r="LOG2982" s="651"/>
      <c r="LOH2982" s="651"/>
      <c r="LOI2982" s="651"/>
      <c r="LOJ2982" s="651"/>
      <c r="LOK2982" s="651"/>
      <c r="LOL2982" s="651"/>
      <c r="LOM2982" s="651"/>
      <c r="LON2982" s="651"/>
      <c r="LOO2982" s="651"/>
      <c r="LOP2982" s="651"/>
      <c r="LOQ2982" s="651"/>
      <c r="LOR2982" s="651"/>
      <c r="LOS2982" s="651"/>
      <c r="LOT2982" s="651"/>
      <c r="LOU2982" s="651"/>
      <c r="LOV2982" s="651"/>
      <c r="LOW2982" s="651"/>
      <c r="LOX2982" s="651"/>
      <c r="LOY2982" s="651"/>
      <c r="LOZ2982" s="651"/>
      <c r="LPA2982" s="651"/>
      <c r="LPB2982" s="651"/>
      <c r="LPC2982" s="651"/>
      <c r="LPD2982" s="651"/>
      <c r="LPE2982" s="651"/>
      <c r="LPF2982" s="651"/>
      <c r="LPG2982" s="651"/>
      <c r="LPH2982" s="651"/>
      <c r="LPI2982" s="651"/>
      <c r="LPJ2982" s="651"/>
      <c r="LPK2982" s="651"/>
      <c r="LPL2982" s="651"/>
      <c r="LPM2982" s="651"/>
      <c r="LPN2982" s="651"/>
      <c r="LPO2982" s="651"/>
      <c r="LPP2982" s="651"/>
      <c r="LPQ2982" s="651"/>
      <c r="LPR2982" s="651"/>
      <c r="LPS2982" s="651"/>
      <c r="LPT2982" s="651"/>
      <c r="LPU2982" s="651"/>
      <c r="LPV2982" s="651"/>
      <c r="LPW2982" s="651"/>
      <c r="LPX2982" s="651"/>
      <c r="LPY2982" s="651"/>
      <c r="LPZ2982" s="651"/>
      <c r="LQA2982" s="651"/>
      <c r="LQB2982" s="651"/>
      <c r="LQC2982" s="651"/>
      <c r="LQD2982" s="651"/>
      <c r="LQE2982" s="651"/>
      <c r="LQF2982" s="651"/>
      <c r="LQG2982" s="651"/>
      <c r="LQH2982" s="651"/>
      <c r="LQI2982" s="651"/>
      <c r="LQJ2982" s="651"/>
      <c r="LQK2982" s="651"/>
      <c r="LQL2982" s="651"/>
      <c r="LQM2982" s="651"/>
      <c r="LQN2982" s="651"/>
      <c r="LQO2982" s="651"/>
      <c r="LQP2982" s="651"/>
      <c r="LQQ2982" s="651"/>
      <c r="LQR2982" s="651"/>
      <c r="LQS2982" s="651"/>
      <c r="LQT2982" s="651"/>
      <c r="LQU2982" s="651"/>
      <c r="LQV2982" s="651"/>
      <c r="LQW2982" s="651"/>
      <c r="LQX2982" s="651"/>
      <c r="LQY2982" s="651"/>
      <c r="LQZ2982" s="651"/>
      <c r="LRA2982" s="651"/>
      <c r="LRB2982" s="651"/>
      <c r="LRC2982" s="651"/>
      <c r="LRD2982" s="651"/>
      <c r="LRE2982" s="651"/>
      <c r="LRF2982" s="651"/>
      <c r="LRG2982" s="651"/>
      <c r="LRH2982" s="651"/>
      <c r="LRI2982" s="651"/>
      <c r="LRJ2982" s="651"/>
      <c r="LRK2982" s="651"/>
      <c r="LRL2982" s="651"/>
      <c r="LRM2982" s="651"/>
      <c r="LRN2982" s="651"/>
      <c r="LRO2982" s="651"/>
      <c r="LRP2982" s="651"/>
      <c r="LRQ2982" s="651"/>
      <c r="LRR2982" s="651"/>
      <c r="LRS2982" s="651"/>
      <c r="LRT2982" s="651"/>
      <c r="LRU2982" s="651"/>
      <c r="LRV2982" s="651"/>
      <c r="LRW2982" s="651"/>
      <c r="LRX2982" s="651"/>
      <c r="LRY2982" s="651"/>
      <c r="LRZ2982" s="651"/>
      <c r="LSA2982" s="651"/>
      <c r="LSB2982" s="651"/>
      <c r="LSC2982" s="651"/>
      <c r="LSD2982" s="651"/>
      <c r="LSE2982" s="651"/>
      <c r="LSF2982" s="651"/>
      <c r="LSG2982" s="651"/>
      <c r="LSH2982" s="651"/>
      <c r="LSI2982" s="651"/>
      <c r="LSJ2982" s="651"/>
      <c r="LSK2982" s="651"/>
      <c r="LSL2982" s="651"/>
      <c r="LSM2982" s="651"/>
      <c r="LSN2982" s="651"/>
      <c r="LSO2982" s="651"/>
      <c r="LSP2982" s="651"/>
      <c r="LSQ2982" s="651"/>
      <c r="LSR2982" s="651"/>
      <c r="LSS2982" s="651"/>
      <c r="LST2982" s="651"/>
      <c r="LSU2982" s="651"/>
      <c r="LSV2982" s="651"/>
      <c r="LSW2982" s="651"/>
      <c r="LSX2982" s="651"/>
      <c r="LSY2982" s="651"/>
      <c r="LSZ2982" s="651"/>
      <c r="LTA2982" s="651"/>
      <c r="LTB2982" s="651"/>
      <c r="LTC2982" s="651"/>
      <c r="LTD2982" s="651"/>
      <c r="LTE2982" s="651"/>
      <c r="LTF2982" s="651"/>
      <c r="LTG2982" s="651"/>
      <c r="LTH2982" s="651"/>
      <c r="LTI2982" s="651"/>
      <c r="LTJ2982" s="651"/>
      <c r="LTK2982" s="651"/>
      <c r="LTL2982" s="651"/>
      <c r="LTM2982" s="651"/>
      <c r="LTN2982" s="651"/>
      <c r="LTO2982" s="651"/>
      <c r="LTP2982" s="651"/>
      <c r="LTQ2982" s="651"/>
      <c r="LTR2982" s="651"/>
      <c r="LTS2982" s="651"/>
      <c r="LTT2982" s="651"/>
      <c r="LTU2982" s="651"/>
      <c r="LTV2982" s="651"/>
      <c r="LTW2982" s="651"/>
      <c r="LTX2982" s="651"/>
      <c r="LTY2982" s="651"/>
      <c r="LTZ2982" s="651"/>
      <c r="LUA2982" s="651"/>
      <c r="LUB2982" s="651"/>
      <c r="LUC2982" s="651"/>
      <c r="LUD2982" s="651"/>
      <c r="LUE2982" s="651"/>
      <c r="LUF2982" s="651"/>
      <c r="LUG2982" s="651"/>
      <c r="LUH2982" s="651"/>
      <c r="LUI2982" s="651"/>
      <c r="LUJ2982" s="651"/>
      <c r="LUK2982" s="651"/>
      <c r="LUL2982" s="651"/>
      <c r="LUM2982" s="651"/>
      <c r="LUN2982" s="651"/>
      <c r="LUO2982" s="651"/>
      <c r="LUP2982" s="651"/>
      <c r="LUQ2982" s="651"/>
      <c r="LUR2982" s="651"/>
      <c r="LUS2982" s="651"/>
      <c r="LUT2982" s="651"/>
      <c r="LUU2982" s="651"/>
      <c r="LUV2982" s="651"/>
      <c r="LUW2982" s="651"/>
      <c r="LUX2982" s="651"/>
      <c r="LUY2982" s="651"/>
      <c r="LUZ2982" s="651"/>
      <c r="LVA2982" s="651"/>
      <c r="LVB2982" s="651"/>
      <c r="LVC2982" s="651"/>
      <c r="LVD2982" s="651"/>
      <c r="LVE2982" s="651"/>
      <c r="LVF2982" s="651"/>
      <c r="LVG2982" s="651"/>
      <c r="LVH2982" s="651"/>
      <c r="LVI2982" s="651"/>
      <c r="LVJ2982" s="651"/>
      <c r="LVK2982" s="651"/>
      <c r="LVL2982" s="651"/>
      <c r="LVM2982" s="651"/>
      <c r="LVN2982" s="651"/>
      <c r="LVO2982" s="651"/>
      <c r="LVP2982" s="651"/>
      <c r="LVQ2982" s="651"/>
      <c r="LVR2982" s="651"/>
      <c r="LVS2982" s="651"/>
      <c r="LVT2982" s="651"/>
      <c r="LVU2982" s="651"/>
      <c r="LVV2982" s="651"/>
      <c r="LVW2982" s="651"/>
      <c r="LVX2982" s="651"/>
      <c r="LVY2982" s="651"/>
      <c r="LVZ2982" s="651"/>
      <c r="LWA2982" s="651"/>
      <c r="LWB2982" s="651"/>
      <c r="LWC2982" s="651"/>
      <c r="LWD2982" s="651"/>
      <c r="LWE2982" s="651"/>
      <c r="LWF2982" s="651"/>
      <c r="LWG2982" s="651"/>
      <c r="LWH2982" s="651"/>
      <c r="LWI2982" s="651"/>
      <c r="LWJ2982" s="651"/>
      <c r="LWK2982" s="651"/>
      <c r="LWL2982" s="651"/>
      <c r="LWM2982" s="651"/>
      <c r="LWN2982" s="651"/>
      <c r="LWO2982" s="651"/>
      <c r="LWP2982" s="651"/>
      <c r="LWQ2982" s="651"/>
      <c r="LWR2982" s="651"/>
      <c r="LWS2982" s="651"/>
      <c r="LWT2982" s="651"/>
      <c r="LWU2982" s="651"/>
      <c r="LWV2982" s="651"/>
      <c r="LWW2982" s="651"/>
      <c r="LWX2982" s="651"/>
      <c r="LWY2982" s="651"/>
      <c r="LWZ2982" s="651"/>
      <c r="LXA2982" s="651"/>
      <c r="LXB2982" s="651"/>
      <c r="LXC2982" s="651"/>
      <c r="LXD2982" s="651"/>
      <c r="LXE2982" s="651"/>
      <c r="LXF2982" s="651"/>
      <c r="LXG2982" s="651"/>
      <c r="LXH2982" s="651"/>
      <c r="LXI2982" s="651"/>
      <c r="LXJ2982" s="651"/>
      <c r="LXK2982" s="651"/>
      <c r="LXL2982" s="651"/>
      <c r="LXM2982" s="651"/>
      <c r="LXN2982" s="651"/>
      <c r="LXO2982" s="651"/>
      <c r="LXP2982" s="651"/>
      <c r="LXQ2982" s="651"/>
      <c r="LXR2982" s="651"/>
      <c r="LXS2982" s="651"/>
      <c r="LXT2982" s="651"/>
      <c r="LXU2982" s="651"/>
      <c r="LXV2982" s="651"/>
      <c r="LXW2982" s="651"/>
      <c r="LXX2982" s="651"/>
      <c r="LXY2982" s="651"/>
      <c r="LXZ2982" s="651"/>
      <c r="LYA2982" s="651"/>
      <c r="LYB2982" s="651"/>
      <c r="LYC2982" s="651"/>
      <c r="LYD2982" s="651"/>
      <c r="LYE2982" s="651"/>
      <c r="LYF2982" s="651"/>
      <c r="LYG2982" s="651"/>
      <c r="LYH2982" s="651"/>
      <c r="LYI2982" s="651"/>
      <c r="LYJ2982" s="651"/>
      <c r="LYK2982" s="651"/>
      <c r="LYL2982" s="651"/>
      <c r="LYM2982" s="651"/>
      <c r="LYN2982" s="651"/>
      <c r="LYO2982" s="651"/>
      <c r="LYP2982" s="651"/>
      <c r="LYQ2982" s="651"/>
      <c r="LYR2982" s="651"/>
      <c r="LYS2982" s="651"/>
      <c r="LYT2982" s="651"/>
      <c r="LYU2982" s="651"/>
      <c r="LYV2982" s="651"/>
      <c r="LYW2982" s="651"/>
      <c r="LYX2982" s="651"/>
      <c r="LYY2982" s="651"/>
      <c r="LYZ2982" s="651"/>
      <c r="LZA2982" s="651"/>
      <c r="LZB2982" s="651"/>
      <c r="LZC2982" s="651"/>
      <c r="LZD2982" s="651"/>
      <c r="LZE2982" s="651"/>
      <c r="LZF2982" s="651"/>
      <c r="LZG2982" s="651"/>
      <c r="LZH2982" s="651"/>
      <c r="LZI2982" s="651"/>
      <c r="LZJ2982" s="651"/>
      <c r="LZK2982" s="651"/>
      <c r="LZL2982" s="651"/>
      <c r="LZM2982" s="651"/>
      <c r="LZN2982" s="651"/>
      <c r="LZO2982" s="651"/>
      <c r="LZP2982" s="651"/>
      <c r="LZQ2982" s="651"/>
      <c r="LZR2982" s="651"/>
      <c r="LZS2982" s="651"/>
      <c r="LZT2982" s="651"/>
      <c r="LZU2982" s="651"/>
      <c r="LZV2982" s="651"/>
      <c r="LZW2982" s="651"/>
      <c r="LZX2982" s="651"/>
      <c r="LZY2982" s="651"/>
      <c r="LZZ2982" s="651"/>
      <c r="MAA2982" s="651"/>
      <c r="MAB2982" s="651"/>
      <c r="MAC2982" s="651"/>
      <c r="MAD2982" s="651"/>
      <c r="MAE2982" s="651"/>
      <c r="MAF2982" s="651"/>
      <c r="MAG2982" s="651"/>
      <c r="MAH2982" s="651"/>
      <c r="MAI2982" s="651"/>
      <c r="MAJ2982" s="651"/>
      <c r="MAK2982" s="651"/>
      <c r="MAL2982" s="651"/>
      <c r="MAM2982" s="651"/>
      <c r="MAN2982" s="651"/>
      <c r="MAO2982" s="651"/>
      <c r="MAP2982" s="651"/>
      <c r="MAQ2982" s="651"/>
      <c r="MAR2982" s="651"/>
      <c r="MAS2982" s="651"/>
      <c r="MAT2982" s="651"/>
      <c r="MAU2982" s="651"/>
      <c r="MAV2982" s="651"/>
      <c r="MAW2982" s="651"/>
      <c r="MAX2982" s="651"/>
      <c r="MAY2982" s="651"/>
      <c r="MAZ2982" s="651"/>
      <c r="MBA2982" s="651"/>
      <c r="MBB2982" s="651"/>
      <c r="MBC2982" s="651"/>
      <c r="MBD2982" s="651"/>
      <c r="MBE2982" s="651"/>
      <c r="MBF2982" s="651"/>
      <c r="MBG2982" s="651"/>
      <c r="MBH2982" s="651"/>
      <c r="MBI2982" s="651"/>
      <c r="MBJ2982" s="651"/>
      <c r="MBK2982" s="651"/>
      <c r="MBL2982" s="651"/>
      <c r="MBM2982" s="651"/>
      <c r="MBN2982" s="651"/>
      <c r="MBO2982" s="651"/>
      <c r="MBP2982" s="651"/>
      <c r="MBQ2982" s="651"/>
      <c r="MBR2982" s="651"/>
      <c r="MBS2982" s="651"/>
      <c r="MBT2982" s="651"/>
      <c r="MBU2982" s="651"/>
      <c r="MBV2982" s="651"/>
      <c r="MBW2982" s="651"/>
      <c r="MBX2982" s="651"/>
      <c r="MBY2982" s="651"/>
      <c r="MBZ2982" s="651"/>
      <c r="MCA2982" s="651"/>
      <c r="MCB2982" s="651"/>
      <c r="MCC2982" s="651"/>
      <c r="MCD2982" s="651"/>
      <c r="MCE2982" s="651"/>
      <c r="MCF2982" s="651"/>
      <c r="MCG2982" s="651"/>
      <c r="MCH2982" s="651"/>
      <c r="MCI2982" s="651"/>
      <c r="MCJ2982" s="651"/>
      <c r="MCK2982" s="651"/>
      <c r="MCL2982" s="651"/>
      <c r="MCM2982" s="651"/>
      <c r="MCN2982" s="651"/>
      <c r="MCO2982" s="651"/>
      <c r="MCP2982" s="651"/>
      <c r="MCQ2982" s="651"/>
      <c r="MCR2982" s="651"/>
      <c r="MCS2982" s="651"/>
      <c r="MCT2982" s="651"/>
      <c r="MCU2982" s="651"/>
      <c r="MCV2982" s="651"/>
      <c r="MCW2982" s="651"/>
      <c r="MCX2982" s="651"/>
      <c r="MCY2982" s="651"/>
      <c r="MCZ2982" s="651"/>
      <c r="MDA2982" s="651"/>
      <c r="MDB2982" s="651"/>
      <c r="MDC2982" s="651"/>
      <c r="MDD2982" s="651"/>
      <c r="MDE2982" s="651"/>
      <c r="MDF2982" s="651"/>
      <c r="MDG2982" s="651"/>
      <c r="MDH2982" s="651"/>
      <c r="MDI2982" s="651"/>
      <c r="MDJ2982" s="651"/>
      <c r="MDK2982" s="651"/>
      <c r="MDL2982" s="651"/>
      <c r="MDM2982" s="651"/>
      <c r="MDN2982" s="651"/>
      <c r="MDO2982" s="651"/>
      <c r="MDP2982" s="651"/>
      <c r="MDQ2982" s="651"/>
      <c r="MDR2982" s="651"/>
      <c r="MDS2982" s="651"/>
      <c r="MDT2982" s="651"/>
      <c r="MDU2982" s="651"/>
      <c r="MDV2982" s="651"/>
      <c r="MDW2982" s="651"/>
      <c r="MDX2982" s="651"/>
      <c r="MDY2982" s="651"/>
      <c r="MDZ2982" s="651"/>
      <c r="MEA2982" s="651"/>
      <c r="MEB2982" s="651"/>
      <c r="MEC2982" s="651"/>
      <c r="MED2982" s="651"/>
      <c r="MEE2982" s="651"/>
      <c r="MEF2982" s="651"/>
      <c r="MEG2982" s="651"/>
      <c r="MEH2982" s="651"/>
      <c r="MEI2982" s="651"/>
      <c r="MEJ2982" s="651"/>
      <c r="MEK2982" s="651"/>
      <c r="MEL2982" s="651"/>
      <c r="MEM2982" s="651"/>
      <c r="MEN2982" s="651"/>
      <c r="MEO2982" s="651"/>
      <c r="MEP2982" s="651"/>
      <c r="MEQ2982" s="651"/>
      <c r="MER2982" s="651"/>
      <c r="MES2982" s="651"/>
      <c r="MET2982" s="651"/>
      <c r="MEU2982" s="651"/>
      <c r="MEV2982" s="651"/>
      <c r="MEW2982" s="651"/>
      <c r="MEX2982" s="651"/>
      <c r="MEY2982" s="651"/>
      <c r="MEZ2982" s="651"/>
      <c r="MFA2982" s="651"/>
      <c r="MFB2982" s="651"/>
      <c r="MFC2982" s="651"/>
      <c r="MFD2982" s="651"/>
      <c r="MFE2982" s="651"/>
      <c r="MFF2982" s="651"/>
      <c r="MFG2982" s="651"/>
      <c r="MFH2982" s="651"/>
      <c r="MFI2982" s="651"/>
      <c r="MFJ2982" s="651"/>
      <c r="MFK2982" s="651"/>
      <c r="MFL2982" s="651"/>
      <c r="MFM2982" s="651"/>
      <c r="MFN2982" s="651"/>
      <c r="MFO2982" s="651"/>
      <c r="MFP2982" s="651"/>
      <c r="MFQ2982" s="651"/>
      <c r="MFR2982" s="651"/>
      <c r="MFS2982" s="651"/>
      <c r="MFT2982" s="651"/>
      <c r="MFU2982" s="651"/>
      <c r="MFV2982" s="651"/>
      <c r="MFW2982" s="651"/>
      <c r="MFX2982" s="651"/>
      <c r="MFY2982" s="651"/>
      <c r="MFZ2982" s="651"/>
      <c r="MGA2982" s="651"/>
      <c r="MGB2982" s="651"/>
      <c r="MGC2982" s="651"/>
      <c r="MGD2982" s="651"/>
      <c r="MGE2982" s="651"/>
      <c r="MGF2982" s="651"/>
      <c r="MGG2982" s="651"/>
      <c r="MGH2982" s="651"/>
      <c r="MGI2982" s="651"/>
      <c r="MGJ2982" s="651"/>
      <c r="MGK2982" s="651"/>
      <c r="MGL2982" s="651"/>
      <c r="MGM2982" s="651"/>
      <c r="MGN2982" s="651"/>
      <c r="MGO2982" s="651"/>
      <c r="MGP2982" s="651"/>
      <c r="MGQ2982" s="651"/>
      <c r="MGR2982" s="651"/>
      <c r="MGS2982" s="651"/>
      <c r="MGT2982" s="651"/>
      <c r="MGU2982" s="651"/>
      <c r="MGV2982" s="651"/>
      <c r="MGW2982" s="651"/>
      <c r="MGX2982" s="651"/>
      <c r="MGY2982" s="651"/>
      <c r="MGZ2982" s="651"/>
      <c r="MHA2982" s="651"/>
      <c r="MHB2982" s="651"/>
      <c r="MHC2982" s="651"/>
      <c r="MHD2982" s="651"/>
      <c r="MHE2982" s="651"/>
      <c r="MHF2982" s="651"/>
      <c r="MHG2982" s="651"/>
      <c r="MHH2982" s="651"/>
      <c r="MHI2982" s="651"/>
      <c r="MHJ2982" s="651"/>
      <c r="MHK2982" s="651"/>
      <c r="MHL2982" s="651"/>
      <c r="MHM2982" s="651"/>
      <c r="MHN2982" s="651"/>
      <c r="MHO2982" s="651"/>
      <c r="MHP2982" s="651"/>
      <c r="MHQ2982" s="651"/>
      <c r="MHR2982" s="651"/>
      <c r="MHS2982" s="651"/>
      <c r="MHT2982" s="651"/>
      <c r="MHU2982" s="651"/>
      <c r="MHV2982" s="651"/>
      <c r="MHW2982" s="651"/>
      <c r="MHX2982" s="651"/>
      <c r="MHY2982" s="651"/>
      <c r="MHZ2982" s="651"/>
      <c r="MIA2982" s="651"/>
      <c r="MIB2982" s="651"/>
      <c r="MIC2982" s="651"/>
      <c r="MID2982" s="651"/>
      <c r="MIE2982" s="651"/>
      <c r="MIF2982" s="651"/>
      <c r="MIG2982" s="651"/>
      <c r="MIH2982" s="651"/>
      <c r="MII2982" s="651"/>
      <c r="MIJ2982" s="651"/>
      <c r="MIK2982" s="651"/>
      <c r="MIL2982" s="651"/>
      <c r="MIM2982" s="651"/>
      <c r="MIN2982" s="651"/>
      <c r="MIO2982" s="651"/>
      <c r="MIP2982" s="651"/>
      <c r="MIQ2982" s="651"/>
      <c r="MIR2982" s="651"/>
      <c r="MIS2982" s="651"/>
      <c r="MIT2982" s="651"/>
      <c r="MIU2982" s="651"/>
      <c r="MIV2982" s="651"/>
      <c r="MIW2982" s="651"/>
      <c r="MIX2982" s="651"/>
      <c r="MIY2982" s="651"/>
      <c r="MIZ2982" s="651"/>
      <c r="MJA2982" s="651"/>
      <c r="MJB2982" s="651"/>
      <c r="MJC2982" s="651"/>
      <c r="MJD2982" s="651"/>
      <c r="MJE2982" s="651"/>
      <c r="MJF2982" s="651"/>
      <c r="MJG2982" s="651"/>
      <c r="MJH2982" s="651"/>
      <c r="MJI2982" s="651"/>
      <c r="MJJ2982" s="651"/>
      <c r="MJK2982" s="651"/>
      <c r="MJL2982" s="651"/>
      <c r="MJM2982" s="651"/>
      <c r="MJN2982" s="651"/>
      <c r="MJO2982" s="651"/>
      <c r="MJP2982" s="651"/>
      <c r="MJQ2982" s="651"/>
      <c r="MJR2982" s="651"/>
      <c r="MJS2982" s="651"/>
      <c r="MJT2982" s="651"/>
      <c r="MJU2982" s="651"/>
      <c r="MJV2982" s="651"/>
      <c r="MJW2982" s="651"/>
      <c r="MJX2982" s="651"/>
      <c r="MJY2982" s="651"/>
      <c r="MJZ2982" s="651"/>
      <c r="MKA2982" s="651"/>
      <c r="MKB2982" s="651"/>
      <c r="MKC2982" s="651"/>
      <c r="MKD2982" s="651"/>
      <c r="MKE2982" s="651"/>
      <c r="MKF2982" s="651"/>
      <c r="MKG2982" s="651"/>
      <c r="MKH2982" s="651"/>
      <c r="MKI2982" s="651"/>
      <c r="MKJ2982" s="651"/>
      <c r="MKK2982" s="651"/>
      <c r="MKL2982" s="651"/>
      <c r="MKM2982" s="651"/>
      <c r="MKN2982" s="651"/>
      <c r="MKO2982" s="651"/>
      <c r="MKP2982" s="651"/>
      <c r="MKQ2982" s="651"/>
      <c r="MKR2982" s="651"/>
      <c r="MKS2982" s="651"/>
      <c r="MKT2982" s="651"/>
      <c r="MKU2982" s="651"/>
      <c r="MKV2982" s="651"/>
      <c r="MKW2982" s="651"/>
      <c r="MKX2982" s="651"/>
      <c r="MKY2982" s="651"/>
      <c r="MKZ2982" s="651"/>
      <c r="MLA2982" s="651"/>
      <c r="MLB2982" s="651"/>
      <c r="MLC2982" s="651"/>
      <c r="MLD2982" s="651"/>
      <c r="MLE2982" s="651"/>
      <c r="MLF2982" s="651"/>
      <c r="MLG2982" s="651"/>
      <c r="MLH2982" s="651"/>
      <c r="MLI2982" s="651"/>
      <c r="MLJ2982" s="651"/>
      <c r="MLK2982" s="651"/>
      <c r="MLL2982" s="651"/>
      <c r="MLM2982" s="651"/>
      <c r="MLN2982" s="651"/>
      <c r="MLO2982" s="651"/>
      <c r="MLP2982" s="651"/>
      <c r="MLQ2982" s="651"/>
      <c r="MLR2982" s="651"/>
      <c r="MLS2982" s="651"/>
      <c r="MLT2982" s="651"/>
      <c r="MLU2982" s="651"/>
      <c r="MLV2982" s="651"/>
      <c r="MLW2982" s="651"/>
      <c r="MLX2982" s="651"/>
      <c r="MLY2982" s="651"/>
      <c r="MLZ2982" s="651"/>
      <c r="MMA2982" s="651"/>
      <c r="MMB2982" s="651"/>
      <c r="MMC2982" s="651"/>
      <c r="MMD2982" s="651"/>
      <c r="MME2982" s="651"/>
      <c r="MMF2982" s="651"/>
      <c r="MMG2982" s="651"/>
      <c r="MMH2982" s="651"/>
      <c r="MMI2982" s="651"/>
      <c r="MMJ2982" s="651"/>
      <c r="MMK2982" s="651"/>
      <c r="MML2982" s="651"/>
      <c r="MMM2982" s="651"/>
      <c r="MMN2982" s="651"/>
      <c r="MMO2982" s="651"/>
      <c r="MMP2982" s="651"/>
      <c r="MMQ2982" s="651"/>
      <c r="MMR2982" s="651"/>
      <c r="MMS2982" s="651"/>
      <c r="MMT2982" s="651"/>
      <c r="MMU2982" s="651"/>
      <c r="MMV2982" s="651"/>
      <c r="MMW2982" s="651"/>
      <c r="MMX2982" s="651"/>
      <c r="MMY2982" s="651"/>
      <c r="MMZ2982" s="651"/>
      <c r="MNA2982" s="651"/>
      <c r="MNB2982" s="651"/>
      <c r="MNC2982" s="651"/>
      <c r="MND2982" s="651"/>
      <c r="MNE2982" s="651"/>
      <c r="MNF2982" s="651"/>
      <c r="MNG2982" s="651"/>
      <c r="MNH2982" s="651"/>
      <c r="MNI2982" s="651"/>
      <c r="MNJ2982" s="651"/>
      <c r="MNK2982" s="651"/>
      <c r="MNL2982" s="651"/>
      <c r="MNM2982" s="651"/>
      <c r="MNN2982" s="651"/>
      <c r="MNO2982" s="651"/>
      <c r="MNP2982" s="651"/>
      <c r="MNQ2982" s="651"/>
      <c r="MNR2982" s="651"/>
      <c r="MNS2982" s="651"/>
      <c r="MNT2982" s="651"/>
      <c r="MNU2982" s="651"/>
      <c r="MNV2982" s="651"/>
      <c r="MNW2982" s="651"/>
      <c r="MNX2982" s="651"/>
      <c r="MNY2982" s="651"/>
      <c r="MNZ2982" s="651"/>
      <c r="MOA2982" s="651"/>
      <c r="MOB2982" s="651"/>
      <c r="MOC2982" s="651"/>
      <c r="MOD2982" s="651"/>
      <c r="MOE2982" s="651"/>
      <c r="MOF2982" s="651"/>
      <c r="MOG2982" s="651"/>
      <c r="MOH2982" s="651"/>
      <c r="MOI2982" s="651"/>
      <c r="MOJ2982" s="651"/>
      <c r="MOK2982" s="651"/>
      <c r="MOL2982" s="651"/>
      <c r="MOM2982" s="651"/>
      <c r="MON2982" s="651"/>
      <c r="MOO2982" s="651"/>
      <c r="MOP2982" s="651"/>
      <c r="MOQ2982" s="651"/>
      <c r="MOR2982" s="651"/>
      <c r="MOS2982" s="651"/>
      <c r="MOT2982" s="651"/>
      <c r="MOU2982" s="651"/>
      <c r="MOV2982" s="651"/>
      <c r="MOW2982" s="651"/>
      <c r="MOX2982" s="651"/>
      <c r="MOY2982" s="651"/>
      <c r="MOZ2982" s="651"/>
      <c r="MPA2982" s="651"/>
      <c r="MPB2982" s="651"/>
      <c r="MPC2982" s="651"/>
      <c r="MPD2982" s="651"/>
      <c r="MPE2982" s="651"/>
      <c r="MPF2982" s="651"/>
      <c r="MPG2982" s="651"/>
      <c r="MPH2982" s="651"/>
      <c r="MPI2982" s="651"/>
      <c r="MPJ2982" s="651"/>
      <c r="MPK2982" s="651"/>
      <c r="MPL2982" s="651"/>
      <c r="MPM2982" s="651"/>
      <c r="MPN2982" s="651"/>
      <c r="MPO2982" s="651"/>
      <c r="MPP2982" s="651"/>
      <c r="MPQ2982" s="651"/>
      <c r="MPR2982" s="651"/>
      <c r="MPS2982" s="651"/>
      <c r="MPT2982" s="651"/>
      <c r="MPU2982" s="651"/>
      <c r="MPV2982" s="651"/>
      <c r="MPW2982" s="651"/>
      <c r="MPX2982" s="651"/>
      <c r="MPY2982" s="651"/>
      <c r="MPZ2982" s="651"/>
      <c r="MQA2982" s="651"/>
      <c r="MQB2982" s="651"/>
      <c r="MQC2982" s="651"/>
      <c r="MQD2982" s="651"/>
      <c r="MQE2982" s="651"/>
      <c r="MQF2982" s="651"/>
      <c r="MQG2982" s="651"/>
      <c r="MQH2982" s="651"/>
      <c r="MQI2982" s="651"/>
      <c r="MQJ2982" s="651"/>
      <c r="MQK2982" s="651"/>
      <c r="MQL2982" s="651"/>
      <c r="MQM2982" s="651"/>
      <c r="MQN2982" s="651"/>
      <c r="MQO2982" s="651"/>
      <c r="MQP2982" s="651"/>
      <c r="MQQ2982" s="651"/>
      <c r="MQR2982" s="651"/>
      <c r="MQS2982" s="651"/>
      <c r="MQT2982" s="651"/>
      <c r="MQU2982" s="651"/>
      <c r="MQV2982" s="651"/>
      <c r="MQW2982" s="651"/>
      <c r="MQX2982" s="651"/>
      <c r="MQY2982" s="651"/>
      <c r="MQZ2982" s="651"/>
      <c r="MRA2982" s="651"/>
      <c r="MRB2982" s="651"/>
      <c r="MRC2982" s="651"/>
      <c r="MRD2982" s="651"/>
      <c r="MRE2982" s="651"/>
      <c r="MRF2982" s="651"/>
      <c r="MRG2982" s="651"/>
      <c r="MRH2982" s="651"/>
      <c r="MRI2982" s="651"/>
      <c r="MRJ2982" s="651"/>
      <c r="MRK2982" s="651"/>
      <c r="MRL2982" s="651"/>
      <c r="MRM2982" s="651"/>
      <c r="MRN2982" s="651"/>
      <c r="MRO2982" s="651"/>
      <c r="MRP2982" s="651"/>
      <c r="MRQ2982" s="651"/>
      <c r="MRR2982" s="651"/>
      <c r="MRS2982" s="651"/>
      <c r="MRT2982" s="651"/>
      <c r="MRU2982" s="651"/>
      <c r="MRV2982" s="651"/>
      <c r="MRW2982" s="651"/>
      <c r="MRX2982" s="651"/>
      <c r="MRY2982" s="651"/>
      <c r="MRZ2982" s="651"/>
      <c r="MSA2982" s="651"/>
      <c r="MSB2982" s="651"/>
      <c r="MSC2982" s="651"/>
      <c r="MSD2982" s="651"/>
      <c r="MSE2982" s="651"/>
      <c r="MSF2982" s="651"/>
      <c r="MSG2982" s="651"/>
      <c r="MSH2982" s="651"/>
      <c r="MSI2982" s="651"/>
      <c r="MSJ2982" s="651"/>
      <c r="MSK2982" s="651"/>
      <c r="MSL2982" s="651"/>
      <c r="MSM2982" s="651"/>
      <c r="MSN2982" s="651"/>
      <c r="MSO2982" s="651"/>
      <c r="MSP2982" s="651"/>
      <c r="MSQ2982" s="651"/>
      <c r="MSR2982" s="651"/>
      <c r="MSS2982" s="651"/>
      <c r="MST2982" s="651"/>
      <c r="MSU2982" s="651"/>
      <c r="MSV2982" s="651"/>
      <c r="MSW2982" s="651"/>
      <c r="MSX2982" s="651"/>
      <c r="MSY2982" s="651"/>
      <c r="MSZ2982" s="651"/>
      <c r="MTA2982" s="651"/>
      <c r="MTB2982" s="651"/>
      <c r="MTC2982" s="651"/>
      <c r="MTD2982" s="651"/>
      <c r="MTE2982" s="651"/>
      <c r="MTF2982" s="651"/>
      <c r="MTG2982" s="651"/>
      <c r="MTH2982" s="651"/>
      <c r="MTI2982" s="651"/>
      <c r="MTJ2982" s="651"/>
      <c r="MTK2982" s="651"/>
      <c r="MTL2982" s="651"/>
      <c r="MTM2982" s="651"/>
      <c r="MTN2982" s="651"/>
      <c r="MTO2982" s="651"/>
      <c r="MTP2982" s="651"/>
      <c r="MTQ2982" s="651"/>
      <c r="MTR2982" s="651"/>
      <c r="MTS2982" s="651"/>
      <c r="MTT2982" s="651"/>
      <c r="MTU2982" s="651"/>
      <c r="MTV2982" s="651"/>
      <c r="MTW2982" s="651"/>
      <c r="MTX2982" s="651"/>
      <c r="MTY2982" s="651"/>
      <c r="MTZ2982" s="651"/>
      <c r="MUA2982" s="651"/>
      <c r="MUB2982" s="651"/>
      <c r="MUC2982" s="651"/>
      <c r="MUD2982" s="651"/>
      <c r="MUE2982" s="651"/>
      <c r="MUF2982" s="651"/>
      <c r="MUG2982" s="651"/>
      <c r="MUH2982" s="651"/>
      <c r="MUI2982" s="651"/>
      <c r="MUJ2982" s="651"/>
      <c r="MUK2982" s="651"/>
      <c r="MUL2982" s="651"/>
      <c r="MUM2982" s="651"/>
      <c r="MUN2982" s="651"/>
      <c r="MUO2982" s="651"/>
      <c r="MUP2982" s="651"/>
      <c r="MUQ2982" s="651"/>
      <c r="MUR2982" s="651"/>
      <c r="MUS2982" s="651"/>
      <c r="MUT2982" s="651"/>
      <c r="MUU2982" s="651"/>
      <c r="MUV2982" s="651"/>
      <c r="MUW2982" s="651"/>
      <c r="MUX2982" s="651"/>
      <c r="MUY2982" s="651"/>
      <c r="MUZ2982" s="651"/>
      <c r="MVA2982" s="651"/>
      <c r="MVB2982" s="651"/>
      <c r="MVC2982" s="651"/>
      <c r="MVD2982" s="651"/>
      <c r="MVE2982" s="651"/>
      <c r="MVF2982" s="651"/>
      <c r="MVG2982" s="651"/>
      <c r="MVH2982" s="651"/>
      <c r="MVI2982" s="651"/>
      <c r="MVJ2982" s="651"/>
      <c r="MVK2982" s="651"/>
      <c r="MVL2982" s="651"/>
      <c r="MVM2982" s="651"/>
      <c r="MVN2982" s="651"/>
      <c r="MVO2982" s="651"/>
      <c r="MVP2982" s="651"/>
      <c r="MVQ2982" s="651"/>
      <c r="MVR2982" s="651"/>
      <c r="MVS2982" s="651"/>
      <c r="MVT2982" s="651"/>
      <c r="MVU2982" s="651"/>
      <c r="MVV2982" s="651"/>
      <c r="MVW2982" s="651"/>
      <c r="MVX2982" s="651"/>
      <c r="MVY2982" s="651"/>
      <c r="MVZ2982" s="651"/>
      <c r="MWA2982" s="651"/>
      <c r="MWB2982" s="651"/>
      <c r="MWC2982" s="651"/>
      <c r="MWD2982" s="651"/>
      <c r="MWE2982" s="651"/>
      <c r="MWF2982" s="651"/>
      <c r="MWG2982" s="651"/>
      <c r="MWH2982" s="651"/>
      <c r="MWI2982" s="651"/>
      <c r="MWJ2982" s="651"/>
      <c r="MWK2982" s="651"/>
      <c r="MWL2982" s="651"/>
      <c r="MWM2982" s="651"/>
      <c r="MWN2982" s="651"/>
      <c r="MWO2982" s="651"/>
      <c r="MWP2982" s="651"/>
      <c r="MWQ2982" s="651"/>
      <c r="MWR2982" s="651"/>
      <c r="MWS2982" s="651"/>
      <c r="MWT2982" s="651"/>
      <c r="MWU2982" s="651"/>
      <c r="MWV2982" s="651"/>
      <c r="MWW2982" s="651"/>
      <c r="MWX2982" s="651"/>
      <c r="MWY2982" s="651"/>
      <c r="MWZ2982" s="651"/>
      <c r="MXA2982" s="651"/>
      <c r="MXB2982" s="651"/>
      <c r="MXC2982" s="651"/>
      <c r="MXD2982" s="651"/>
      <c r="MXE2982" s="651"/>
      <c r="MXF2982" s="651"/>
      <c r="MXG2982" s="651"/>
      <c r="MXH2982" s="651"/>
      <c r="MXI2982" s="651"/>
      <c r="MXJ2982" s="651"/>
      <c r="MXK2982" s="651"/>
      <c r="MXL2982" s="651"/>
      <c r="MXM2982" s="651"/>
      <c r="MXN2982" s="651"/>
      <c r="MXO2982" s="651"/>
      <c r="MXP2982" s="651"/>
      <c r="MXQ2982" s="651"/>
      <c r="MXR2982" s="651"/>
      <c r="MXS2982" s="651"/>
      <c r="MXT2982" s="651"/>
      <c r="MXU2982" s="651"/>
      <c r="MXV2982" s="651"/>
      <c r="MXW2982" s="651"/>
      <c r="MXX2982" s="651"/>
      <c r="MXY2982" s="651"/>
      <c r="MXZ2982" s="651"/>
      <c r="MYA2982" s="651"/>
      <c r="MYB2982" s="651"/>
      <c r="MYC2982" s="651"/>
      <c r="MYD2982" s="651"/>
      <c r="MYE2982" s="651"/>
      <c r="MYF2982" s="651"/>
      <c r="MYG2982" s="651"/>
      <c r="MYH2982" s="651"/>
      <c r="MYI2982" s="651"/>
      <c r="MYJ2982" s="651"/>
      <c r="MYK2982" s="651"/>
      <c r="MYL2982" s="651"/>
      <c r="MYM2982" s="651"/>
      <c r="MYN2982" s="651"/>
      <c r="MYO2982" s="651"/>
      <c r="MYP2982" s="651"/>
      <c r="MYQ2982" s="651"/>
      <c r="MYR2982" s="651"/>
      <c r="MYS2982" s="651"/>
      <c r="MYT2982" s="651"/>
      <c r="MYU2982" s="651"/>
      <c r="MYV2982" s="651"/>
      <c r="MYW2982" s="651"/>
      <c r="MYX2982" s="651"/>
      <c r="MYY2982" s="651"/>
      <c r="MYZ2982" s="651"/>
      <c r="MZA2982" s="651"/>
      <c r="MZB2982" s="651"/>
      <c r="MZC2982" s="651"/>
      <c r="MZD2982" s="651"/>
      <c r="MZE2982" s="651"/>
      <c r="MZF2982" s="651"/>
      <c r="MZG2982" s="651"/>
      <c r="MZH2982" s="651"/>
      <c r="MZI2982" s="651"/>
      <c r="MZJ2982" s="651"/>
      <c r="MZK2982" s="651"/>
      <c r="MZL2982" s="651"/>
      <c r="MZM2982" s="651"/>
      <c r="MZN2982" s="651"/>
      <c r="MZO2982" s="651"/>
      <c r="MZP2982" s="651"/>
      <c r="MZQ2982" s="651"/>
      <c r="MZR2982" s="651"/>
      <c r="MZS2982" s="651"/>
      <c r="MZT2982" s="651"/>
      <c r="MZU2982" s="651"/>
      <c r="MZV2982" s="651"/>
      <c r="MZW2982" s="651"/>
      <c r="MZX2982" s="651"/>
      <c r="MZY2982" s="651"/>
      <c r="MZZ2982" s="651"/>
      <c r="NAA2982" s="651"/>
      <c r="NAB2982" s="651"/>
      <c r="NAC2982" s="651"/>
      <c r="NAD2982" s="651"/>
      <c r="NAE2982" s="651"/>
      <c r="NAF2982" s="651"/>
      <c r="NAG2982" s="651"/>
      <c r="NAH2982" s="651"/>
      <c r="NAI2982" s="651"/>
      <c r="NAJ2982" s="651"/>
      <c r="NAK2982" s="651"/>
      <c r="NAL2982" s="651"/>
      <c r="NAM2982" s="651"/>
      <c r="NAN2982" s="651"/>
      <c r="NAO2982" s="651"/>
      <c r="NAP2982" s="651"/>
      <c r="NAQ2982" s="651"/>
      <c r="NAR2982" s="651"/>
      <c r="NAS2982" s="651"/>
      <c r="NAT2982" s="651"/>
      <c r="NAU2982" s="651"/>
      <c r="NAV2982" s="651"/>
      <c r="NAW2982" s="651"/>
      <c r="NAX2982" s="651"/>
      <c r="NAY2982" s="651"/>
      <c r="NAZ2982" s="651"/>
      <c r="NBA2982" s="651"/>
      <c r="NBB2982" s="651"/>
      <c r="NBC2982" s="651"/>
      <c r="NBD2982" s="651"/>
      <c r="NBE2982" s="651"/>
      <c r="NBF2982" s="651"/>
      <c r="NBG2982" s="651"/>
      <c r="NBH2982" s="651"/>
      <c r="NBI2982" s="651"/>
      <c r="NBJ2982" s="651"/>
      <c r="NBK2982" s="651"/>
      <c r="NBL2982" s="651"/>
      <c r="NBM2982" s="651"/>
      <c r="NBN2982" s="651"/>
      <c r="NBO2982" s="651"/>
      <c r="NBP2982" s="651"/>
      <c r="NBQ2982" s="651"/>
      <c r="NBR2982" s="651"/>
      <c r="NBS2982" s="651"/>
      <c r="NBT2982" s="651"/>
      <c r="NBU2982" s="651"/>
      <c r="NBV2982" s="651"/>
      <c r="NBW2982" s="651"/>
      <c r="NBX2982" s="651"/>
      <c r="NBY2982" s="651"/>
      <c r="NBZ2982" s="651"/>
      <c r="NCA2982" s="651"/>
      <c r="NCB2982" s="651"/>
      <c r="NCC2982" s="651"/>
      <c r="NCD2982" s="651"/>
      <c r="NCE2982" s="651"/>
      <c r="NCF2982" s="651"/>
      <c r="NCG2982" s="651"/>
      <c r="NCH2982" s="651"/>
      <c r="NCI2982" s="651"/>
      <c r="NCJ2982" s="651"/>
      <c r="NCK2982" s="651"/>
      <c r="NCL2982" s="651"/>
      <c r="NCM2982" s="651"/>
      <c r="NCN2982" s="651"/>
      <c r="NCO2982" s="651"/>
      <c r="NCP2982" s="651"/>
      <c r="NCQ2982" s="651"/>
      <c r="NCR2982" s="651"/>
      <c r="NCS2982" s="651"/>
      <c r="NCT2982" s="651"/>
      <c r="NCU2982" s="651"/>
      <c r="NCV2982" s="651"/>
      <c r="NCW2982" s="651"/>
      <c r="NCX2982" s="651"/>
      <c r="NCY2982" s="651"/>
      <c r="NCZ2982" s="651"/>
      <c r="NDA2982" s="651"/>
      <c r="NDB2982" s="651"/>
      <c r="NDC2982" s="651"/>
      <c r="NDD2982" s="651"/>
      <c r="NDE2982" s="651"/>
      <c r="NDF2982" s="651"/>
      <c r="NDG2982" s="651"/>
      <c r="NDH2982" s="651"/>
      <c r="NDI2982" s="651"/>
      <c r="NDJ2982" s="651"/>
      <c r="NDK2982" s="651"/>
      <c r="NDL2982" s="651"/>
      <c r="NDM2982" s="651"/>
      <c r="NDN2982" s="651"/>
      <c r="NDO2982" s="651"/>
      <c r="NDP2982" s="651"/>
      <c r="NDQ2982" s="651"/>
      <c r="NDR2982" s="651"/>
      <c r="NDS2982" s="651"/>
      <c r="NDT2982" s="651"/>
      <c r="NDU2982" s="651"/>
      <c r="NDV2982" s="651"/>
      <c r="NDW2982" s="651"/>
      <c r="NDX2982" s="651"/>
      <c r="NDY2982" s="651"/>
      <c r="NDZ2982" s="651"/>
      <c r="NEA2982" s="651"/>
      <c r="NEB2982" s="651"/>
      <c r="NEC2982" s="651"/>
      <c r="NED2982" s="651"/>
      <c r="NEE2982" s="651"/>
      <c r="NEF2982" s="651"/>
      <c r="NEG2982" s="651"/>
      <c r="NEH2982" s="651"/>
      <c r="NEI2982" s="651"/>
      <c r="NEJ2982" s="651"/>
      <c r="NEK2982" s="651"/>
      <c r="NEL2982" s="651"/>
      <c r="NEM2982" s="651"/>
      <c r="NEN2982" s="651"/>
      <c r="NEO2982" s="651"/>
      <c r="NEP2982" s="651"/>
      <c r="NEQ2982" s="651"/>
      <c r="NER2982" s="651"/>
      <c r="NES2982" s="651"/>
      <c r="NET2982" s="651"/>
      <c r="NEU2982" s="651"/>
      <c r="NEV2982" s="651"/>
      <c r="NEW2982" s="651"/>
      <c r="NEX2982" s="651"/>
      <c r="NEY2982" s="651"/>
      <c r="NEZ2982" s="651"/>
      <c r="NFA2982" s="651"/>
      <c r="NFB2982" s="651"/>
      <c r="NFC2982" s="651"/>
      <c r="NFD2982" s="651"/>
      <c r="NFE2982" s="651"/>
      <c r="NFF2982" s="651"/>
      <c r="NFG2982" s="651"/>
      <c r="NFH2982" s="651"/>
      <c r="NFI2982" s="651"/>
      <c r="NFJ2982" s="651"/>
      <c r="NFK2982" s="651"/>
      <c r="NFL2982" s="651"/>
      <c r="NFM2982" s="651"/>
      <c r="NFN2982" s="651"/>
      <c r="NFO2982" s="651"/>
      <c r="NFP2982" s="651"/>
      <c r="NFQ2982" s="651"/>
      <c r="NFR2982" s="651"/>
      <c r="NFS2982" s="651"/>
      <c r="NFT2982" s="651"/>
      <c r="NFU2982" s="651"/>
      <c r="NFV2982" s="651"/>
      <c r="NFW2982" s="651"/>
      <c r="NFX2982" s="651"/>
      <c r="NFY2982" s="651"/>
      <c r="NFZ2982" s="651"/>
      <c r="NGA2982" s="651"/>
      <c r="NGB2982" s="651"/>
      <c r="NGC2982" s="651"/>
      <c r="NGD2982" s="651"/>
      <c r="NGE2982" s="651"/>
      <c r="NGF2982" s="651"/>
      <c r="NGG2982" s="651"/>
      <c r="NGH2982" s="651"/>
      <c r="NGI2982" s="651"/>
      <c r="NGJ2982" s="651"/>
      <c r="NGK2982" s="651"/>
      <c r="NGL2982" s="651"/>
      <c r="NGM2982" s="651"/>
      <c r="NGN2982" s="651"/>
      <c r="NGO2982" s="651"/>
      <c r="NGP2982" s="651"/>
      <c r="NGQ2982" s="651"/>
      <c r="NGR2982" s="651"/>
      <c r="NGS2982" s="651"/>
      <c r="NGT2982" s="651"/>
      <c r="NGU2982" s="651"/>
      <c r="NGV2982" s="651"/>
      <c r="NGW2982" s="651"/>
      <c r="NGX2982" s="651"/>
      <c r="NGY2982" s="651"/>
      <c r="NGZ2982" s="651"/>
      <c r="NHA2982" s="651"/>
      <c r="NHB2982" s="651"/>
      <c r="NHC2982" s="651"/>
      <c r="NHD2982" s="651"/>
      <c r="NHE2982" s="651"/>
      <c r="NHF2982" s="651"/>
      <c r="NHG2982" s="651"/>
      <c r="NHH2982" s="651"/>
      <c r="NHI2982" s="651"/>
      <c r="NHJ2982" s="651"/>
      <c r="NHK2982" s="651"/>
      <c r="NHL2982" s="651"/>
      <c r="NHM2982" s="651"/>
      <c r="NHN2982" s="651"/>
      <c r="NHO2982" s="651"/>
      <c r="NHP2982" s="651"/>
      <c r="NHQ2982" s="651"/>
      <c r="NHR2982" s="651"/>
      <c r="NHS2982" s="651"/>
      <c r="NHT2982" s="651"/>
      <c r="NHU2982" s="651"/>
      <c r="NHV2982" s="651"/>
      <c r="NHW2982" s="651"/>
      <c r="NHX2982" s="651"/>
      <c r="NHY2982" s="651"/>
      <c r="NHZ2982" s="651"/>
      <c r="NIA2982" s="651"/>
      <c r="NIB2982" s="651"/>
      <c r="NIC2982" s="651"/>
      <c r="NID2982" s="651"/>
      <c r="NIE2982" s="651"/>
      <c r="NIF2982" s="651"/>
      <c r="NIG2982" s="651"/>
      <c r="NIH2982" s="651"/>
      <c r="NII2982" s="651"/>
      <c r="NIJ2982" s="651"/>
      <c r="NIK2982" s="651"/>
      <c r="NIL2982" s="651"/>
      <c r="NIM2982" s="651"/>
      <c r="NIN2982" s="651"/>
      <c r="NIO2982" s="651"/>
      <c r="NIP2982" s="651"/>
      <c r="NIQ2982" s="651"/>
      <c r="NIR2982" s="651"/>
      <c r="NIS2982" s="651"/>
      <c r="NIT2982" s="651"/>
      <c r="NIU2982" s="651"/>
      <c r="NIV2982" s="651"/>
      <c r="NIW2982" s="651"/>
      <c r="NIX2982" s="651"/>
      <c r="NIY2982" s="651"/>
      <c r="NIZ2982" s="651"/>
      <c r="NJA2982" s="651"/>
      <c r="NJB2982" s="651"/>
      <c r="NJC2982" s="651"/>
      <c r="NJD2982" s="651"/>
      <c r="NJE2982" s="651"/>
      <c r="NJF2982" s="651"/>
      <c r="NJG2982" s="651"/>
      <c r="NJH2982" s="651"/>
      <c r="NJI2982" s="651"/>
      <c r="NJJ2982" s="651"/>
      <c r="NJK2982" s="651"/>
      <c r="NJL2982" s="651"/>
      <c r="NJM2982" s="651"/>
      <c r="NJN2982" s="651"/>
      <c r="NJO2982" s="651"/>
      <c r="NJP2982" s="651"/>
      <c r="NJQ2982" s="651"/>
      <c r="NJR2982" s="651"/>
      <c r="NJS2982" s="651"/>
      <c r="NJT2982" s="651"/>
      <c r="NJU2982" s="651"/>
      <c r="NJV2982" s="651"/>
      <c r="NJW2982" s="651"/>
      <c r="NJX2982" s="651"/>
      <c r="NJY2982" s="651"/>
      <c r="NJZ2982" s="651"/>
      <c r="NKA2982" s="651"/>
      <c r="NKB2982" s="651"/>
      <c r="NKC2982" s="651"/>
      <c r="NKD2982" s="651"/>
      <c r="NKE2982" s="651"/>
      <c r="NKF2982" s="651"/>
      <c r="NKG2982" s="651"/>
      <c r="NKH2982" s="651"/>
      <c r="NKI2982" s="651"/>
      <c r="NKJ2982" s="651"/>
      <c r="NKK2982" s="651"/>
      <c r="NKL2982" s="651"/>
      <c r="NKM2982" s="651"/>
      <c r="NKN2982" s="651"/>
      <c r="NKO2982" s="651"/>
      <c r="NKP2982" s="651"/>
      <c r="NKQ2982" s="651"/>
      <c r="NKR2982" s="651"/>
      <c r="NKS2982" s="651"/>
      <c r="NKT2982" s="651"/>
      <c r="NKU2982" s="651"/>
      <c r="NKV2982" s="651"/>
      <c r="NKW2982" s="651"/>
      <c r="NKX2982" s="651"/>
      <c r="NKY2982" s="651"/>
      <c r="NKZ2982" s="651"/>
      <c r="NLA2982" s="651"/>
      <c r="NLB2982" s="651"/>
      <c r="NLC2982" s="651"/>
      <c r="NLD2982" s="651"/>
      <c r="NLE2982" s="651"/>
      <c r="NLF2982" s="651"/>
      <c r="NLG2982" s="651"/>
      <c r="NLH2982" s="651"/>
      <c r="NLI2982" s="651"/>
      <c r="NLJ2982" s="651"/>
      <c r="NLK2982" s="651"/>
      <c r="NLL2982" s="651"/>
      <c r="NLM2982" s="651"/>
      <c r="NLN2982" s="651"/>
      <c r="NLO2982" s="651"/>
      <c r="NLP2982" s="651"/>
      <c r="NLQ2982" s="651"/>
      <c r="NLR2982" s="651"/>
      <c r="NLS2982" s="651"/>
      <c r="NLT2982" s="651"/>
      <c r="NLU2982" s="651"/>
      <c r="NLV2982" s="651"/>
      <c r="NLW2982" s="651"/>
      <c r="NLX2982" s="651"/>
      <c r="NLY2982" s="651"/>
      <c r="NLZ2982" s="651"/>
      <c r="NMA2982" s="651"/>
      <c r="NMB2982" s="651"/>
      <c r="NMC2982" s="651"/>
      <c r="NMD2982" s="651"/>
      <c r="NME2982" s="651"/>
      <c r="NMF2982" s="651"/>
      <c r="NMG2982" s="651"/>
      <c r="NMH2982" s="651"/>
      <c r="NMI2982" s="651"/>
      <c r="NMJ2982" s="651"/>
      <c r="NMK2982" s="651"/>
      <c r="NML2982" s="651"/>
      <c r="NMM2982" s="651"/>
      <c r="NMN2982" s="651"/>
      <c r="NMO2982" s="651"/>
      <c r="NMP2982" s="651"/>
      <c r="NMQ2982" s="651"/>
      <c r="NMR2982" s="651"/>
      <c r="NMS2982" s="651"/>
      <c r="NMT2982" s="651"/>
      <c r="NMU2982" s="651"/>
      <c r="NMV2982" s="651"/>
      <c r="NMW2982" s="651"/>
      <c r="NMX2982" s="651"/>
      <c r="NMY2982" s="651"/>
      <c r="NMZ2982" s="651"/>
      <c r="NNA2982" s="651"/>
      <c r="NNB2982" s="651"/>
      <c r="NNC2982" s="651"/>
      <c r="NND2982" s="651"/>
      <c r="NNE2982" s="651"/>
      <c r="NNF2982" s="651"/>
      <c r="NNG2982" s="651"/>
      <c r="NNH2982" s="651"/>
      <c r="NNI2982" s="651"/>
      <c r="NNJ2982" s="651"/>
      <c r="NNK2982" s="651"/>
      <c r="NNL2982" s="651"/>
      <c r="NNM2982" s="651"/>
      <c r="NNN2982" s="651"/>
      <c r="NNO2982" s="651"/>
      <c r="NNP2982" s="651"/>
      <c r="NNQ2982" s="651"/>
      <c r="NNR2982" s="651"/>
      <c r="NNS2982" s="651"/>
      <c r="NNT2982" s="651"/>
      <c r="NNU2982" s="651"/>
      <c r="NNV2982" s="651"/>
      <c r="NNW2982" s="651"/>
      <c r="NNX2982" s="651"/>
      <c r="NNY2982" s="651"/>
      <c r="NNZ2982" s="651"/>
      <c r="NOA2982" s="651"/>
      <c r="NOB2982" s="651"/>
      <c r="NOC2982" s="651"/>
      <c r="NOD2982" s="651"/>
      <c r="NOE2982" s="651"/>
      <c r="NOF2982" s="651"/>
      <c r="NOG2982" s="651"/>
      <c r="NOH2982" s="651"/>
      <c r="NOI2982" s="651"/>
      <c r="NOJ2982" s="651"/>
      <c r="NOK2982" s="651"/>
      <c r="NOL2982" s="651"/>
      <c r="NOM2982" s="651"/>
      <c r="NON2982" s="651"/>
      <c r="NOO2982" s="651"/>
      <c r="NOP2982" s="651"/>
      <c r="NOQ2982" s="651"/>
      <c r="NOR2982" s="651"/>
      <c r="NOS2982" s="651"/>
      <c r="NOT2982" s="651"/>
      <c r="NOU2982" s="651"/>
      <c r="NOV2982" s="651"/>
      <c r="NOW2982" s="651"/>
      <c r="NOX2982" s="651"/>
      <c r="NOY2982" s="651"/>
      <c r="NOZ2982" s="651"/>
      <c r="NPA2982" s="651"/>
      <c r="NPB2982" s="651"/>
      <c r="NPC2982" s="651"/>
      <c r="NPD2982" s="651"/>
      <c r="NPE2982" s="651"/>
      <c r="NPF2982" s="651"/>
      <c r="NPG2982" s="651"/>
      <c r="NPH2982" s="651"/>
      <c r="NPI2982" s="651"/>
      <c r="NPJ2982" s="651"/>
      <c r="NPK2982" s="651"/>
      <c r="NPL2982" s="651"/>
      <c r="NPM2982" s="651"/>
      <c r="NPN2982" s="651"/>
      <c r="NPO2982" s="651"/>
      <c r="NPP2982" s="651"/>
      <c r="NPQ2982" s="651"/>
      <c r="NPR2982" s="651"/>
      <c r="NPS2982" s="651"/>
      <c r="NPT2982" s="651"/>
      <c r="NPU2982" s="651"/>
      <c r="NPV2982" s="651"/>
      <c r="NPW2982" s="651"/>
      <c r="NPX2982" s="651"/>
      <c r="NPY2982" s="651"/>
      <c r="NPZ2982" s="651"/>
      <c r="NQA2982" s="651"/>
      <c r="NQB2982" s="651"/>
      <c r="NQC2982" s="651"/>
      <c r="NQD2982" s="651"/>
      <c r="NQE2982" s="651"/>
      <c r="NQF2982" s="651"/>
      <c r="NQG2982" s="651"/>
      <c r="NQH2982" s="651"/>
      <c r="NQI2982" s="651"/>
      <c r="NQJ2982" s="651"/>
      <c r="NQK2982" s="651"/>
      <c r="NQL2982" s="651"/>
      <c r="NQM2982" s="651"/>
      <c r="NQN2982" s="651"/>
      <c r="NQO2982" s="651"/>
      <c r="NQP2982" s="651"/>
      <c r="NQQ2982" s="651"/>
      <c r="NQR2982" s="651"/>
      <c r="NQS2982" s="651"/>
      <c r="NQT2982" s="651"/>
      <c r="NQU2982" s="651"/>
      <c r="NQV2982" s="651"/>
      <c r="NQW2982" s="651"/>
      <c r="NQX2982" s="651"/>
      <c r="NQY2982" s="651"/>
      <c r="NQZ2982" s="651"/>
      <c r="NRA2982" s="651"/>
      <c r="NRB2982" s="651"/>
      <c r="NRC2982" s="651"/>
      <c r="NRD2982" s="651"/>
      <c r="NRE2982" s="651"/>
      <c r="NRF2982" s="651"/>
      <c r="NRG2982" s="651"/>
      <c r="NRH2982" s="651"/>
      <c r="NRI2982" s="651"/>
      <c r="NRJ2982" s="651"/>
      <c r="NRK2982" s="651"/>
      <c r="NRL2982" s="651"/>
      <c r="NRM2982" s="651"/>
      <c r="NRN2982" s="651"/>
      <c r="NRO2982" s="651"/>
      <c r="NRP2982" s="651"/>
      <c r="NRQ2982" s="651"/>
      <c r="NRR2982" s="651"/>
      <c r="NRS2982" s="651"/>
      <c r="NRT2982" s="651"/>
      <c r="NRU2982" s="651"/>
      <c r="NRV2982" s="651"/>
      <c r="NRW2982" s="651"/>
      <c r="NRX2982" s="651"/>
      <c r="NRY2982" s="651"/>
      <c r="NRZ2982" s="651"/>
      <c r="NSA2982" s="651"/>
      <c r="NSB2982" s="651"/>
      <c r="NSC2982" s="651"/>
      <c r="NSD2982" s="651"/>
      <c r="NSE2982" s="651"/>
      <c r="NSF2982" s="651"/>
      <c r="NSG2982" s="651"/>
      <c r="NSH2982" s="651"/>
      <c r="NSI2982" s="651"/>
      <c r="NSJ2982" s="651"/>
      <c r="NSK2982" s="651"/>
      <c r="NSL2982" s="651"/>
      <c r="NSM2982" s="651"/>
      <c r="NSN2982" s="651"/>
      <c r="NSO2982" s="651"/>
      <c r="NSP2982" s="651"/>
      <c r="NSQ2982" s="651"/>
      <c r="NSR2982" s="651"/>
      <c r="NSS2982" s="651"/>
      <c r="NST2982" s="651"/>
      <c r="NSU2982" s="651"/>
      <c r="NSV2982" s="651"/>
      <c r="NSW2982" s="651"/>
      <c r="NSX2982" s="651"/>
      <c r="NSY2982" s="651"/>
      <c r="NSZ2982" s="651"/>
      <c r="NTA2982" s="651"/>
      <c r="NTB2982" s="651"/>
      <c r="NTC2982" s="651"/>
      <c r="NTD2982" s="651"/>
      <c r="NTE2982" s="651"/>
      <c r="NTF2982" s="651"/>
      <c r="NTG2982" s="651"/>
      <c r="NTH2982" s="651"/>
      <c r="NTI2982" s="651"/>
      <c r="NTJ2982" s="651"/>
      <c r="NTK2982" s="651"/>
      <c r="NTL2982" s="651"/>
      <c r="NTM2982" s="651"/>
      <c r="NTN2982" s="651"/>
      <c r="NTO2982" s="651"/>
      <c r="NTP2982" s="651"/>
      <c r="NTQ2982" s="651"/>
      <c r="NTR2982" s="651"/>
      <c r="NTS2982" s="651"/>
      <c r="NTT2982" s="651"/>
      <c r="NTU2982" s="651"/>
      <c r="NTV2982" s="651"/>
      <c r="NTW2982" s="651"/>
      <c r="NTX2982" s="651"/>
      <c r="NTY2982" s="651"/>
      <c r="NTZ2982" s="651"/>
      <c r="NUA2982" s="651"/>
      <c r="NUB2982" s="651"/>
      <c r="NUC2982" s="651"/>
      <c r="NUD2982" s="651"/>
      <c r="NUE2982" s="651"/>
      <c r="NUF2982" s="651"/>
      <c r="NUG2982" s="651"/>
      <c r="NUH2982" s="651"/>
      <c r="NUI2982" s="651"/>
      <c r="NUJ2982" s="651"/>
      <c r="NUK2982" s="651"/>
      <c r="NUL2982" s="651"/>
      <c r="NUM2982" s="651"/>
      <c r="NUN2982" s="651"/>
      <c r="NUO2982" s="651"/>
      <c r="NUP2982" s="651"/>
      <c r="NUQ2982" s="651"/>
      <c r="NUR2982" s="651"/>
      <c r="NUS2982" s="651"/>
      <c r="NUT2982" s="651"/>
      <c r="NUU2982" s="651"/>
      <c r="NUV2982" s="651"/>
      <c r="NUW2982" s="651"/>
      <c r="NUX2982" s="651"/>
      <c r="NUY2982" s="651"/>
      <c r="NUZ2982" s="651"/>
      <c r="NVA2982" s="651"/>
      <c r="NVB2982" s="651"/>
      <c r="NVC2982" s="651"/>
      <c r="NVD2982" s="651"/>
      <c r="NVE2982" s="651"/>
      <c r="NVF2982" s="651"/>
      <c r="NVG2982" s="651"/>
      <c r="NVH2982" s="651"/>
      <c r="NVI2982" s="651"/>
      <c r="NVJ2982" s="651"/>
      <c r="NVK2982" s="651"/>
      <c r="NVL2982" s="651"/>
      <c r="NVM2982" s="651"/>
      <c r="NVN2982" s="651"/>
      <c r="NVO2982" s="651"/>
      <c r="NVP2982" s="651"/>
      <c r="NVQ2982" s="651"/>
      <c r="NVR2982" s="651"/>
      <c r="NVS2982" s="651"/>
      <c r="NVT2982" s="651"/>
      <c r="NVU2982" s="651"/>
      <c r="NVV2982" s="651"/>
      <c r="NVW2982" s="651"/>
      <c r="NVX2982" s="651"/>
      <c r="NVY2982" s="651"/>
      <c r="NVZ2982" s="651"/>
      <c r="NWA2982" s="651"/>
      <c r="NWB2982" s="651"/>
      <c r="NWC2982" s="651"/>
      <c r="NWD2982" s="651"/>
      <c r="NWE2982" s="651"/>
      <c r="NWF2982" s="651"/>
      <c r="NWG2982" s="651"/>
      <c r="NWH2982" s="651"/>
      <c r="NWI2982" s="651"/>
      <c r="NWJ2982" s="651"/>
      <c r="NWK2982" s="651"/>
      <c r="NWL2982" s="651"/>
      <c r="NWM2982" s="651"/>
      <c r="NWN2982" s="651"/>
      <c r="NWO2982" s="651"/>
      <c r="NWP2982" s="651"/>
      <c r="NWQ2982" s="651"/>
      <c r="NWR2982" s="651"/>
      <c r="NWS2982" s="651"/>
      <c r="NWT2982" s="651"/>
      <c r="NWU2982" s="651"/>
      <c r="NWV2982" s="651"/>
      <c r="NWW2982" s="651"/>
      <c r="NWX2982" s="651"/>
      <c r="NWY2982" s="651"/>
      <c r="NWZ2982" s="651"/>
      <c r="NXA2982" s="651"/>
      <c r="NXB2982" s="651"/>
      <c r="NXC2982" s="651"/>
      <c r="NXD2982" s="651"/>
      <c r="NXE2982" s="651"/>
      <c r="NXF2982" s="651"/>
      <c r="NXG2982" s="651"/>
      <c r="NXH2982" s="651"/>
      <c r="NXI2982" s="651"/>
      <c r="NXJ2982" s="651"/>
      <c r="NXK2982" s="651"/>
      <c r="NXL2982" s="651"/>
      <c r="NXM2982" s="651"/>
      <c r="NXN2982" s="651"/>
      <c r="NXO2982" s="651"/>
      <c r="NXP2982" s="651"/>
      <c r="NXQ2982" s="651"/>
      <c r="NXR2982" s="651"/>
      <c r="NXS2982" s="651"/>
      <c r="NXT2982" s="651"/>
      <c r="NXU2982" s="651"/>
      <c r="NXV2982" s="651"/>
      <c r="NXW2982" s="651"/>
      <c r="NXX2982" s="651"/>
      <c r="NXY2982" s="651"/>
      <c r="NXZ2982" s="651"/>
      <c r="NYA2982" s="651"/>
      <c r="NYB2982" s="651"/>
      <c r="NYC2982" s="651"/>
      <c r="NYD2982" s="651"/>
      <c r="NYE2982" s="651"/>
      <c r="NYF2982" s="651"/>
      <c r="NYG2982" s="651"/>
      <c r="NYH2982" s="651"/>
      <c r="NYI2982" s="651"/>
      <c r="NYJ2982" s="651"/>
      <c r="NYK2982" s="651"/>
      <c r="NYL2982" s="651"/>
      <c r="NYM2982" s="651"/>
      <c r="NYN2982" s="651"/>
      <c r="NYO2982" s="651"/>
      <c r="NYP2982" s="651"/>
      <c r="NYQ2982" s="651"/>
      <c r="NYR2982" s="651"/>
      <c r="NYS2982" s="651"/>
      <c r="NYT2982" s="651"/>
      <c r="NYU2982" s="651"/>
      <c r="NYV2982" s="651"/>
      <c r="NYW2982" s="651"/>
      <c r="NYX2982" s="651"/>
      <c r="NYY2982" s="651"/>
      <c r="NYZ2982" s="651"/>
      <c r="NZA2982" s="651"/>
      <c r="NZB2982" s="651"/>
      <c r="NZC2982" s="651"/>
      <c r="NZD2982" s="651"/>
      <c r="NZE2982" s="651"/>
      <c r="NZF2982" s="651"/>
      <c r="NZG2982" s="651"/>
      <c r="NZH2982" s="651"/>
      <c r="NZI2982" s="651"/>
      <c r="NZJ2982" s="651"/>
      <c r="NZK2982" s="651"/>
      <c r="NZL2982" s="651"/>
      <c r="NZM2982" s="651"/>
      <c r="NZN2982" s="651"/>
      <c r="NZO2982" s="651"/>
      <c r="NZP2982" s="651"/>
      <c r="NZQ2982" s="651"/>
      <c r="NZR2982" s="651"/>
      <c r="NZS2982" s="651"/>
      <c r="NZT2982" s="651"/>
      <c r="NZU2982" s="651"/>
      <c r="NZV2982" s="651"/>
      <c r="NZW2982" s="651"/>
      <c r="NZX2982" s="651"/>
      <c r="NZY2982" s="651"/>
      <c r="NZZ2982" s="651"/>
      <c r="OAA2982" s="651"/>
      <c r="OAB2982" s="651"/>
      <c r="OAC2982" s="651"/>
      <c r="OAD2982" s="651"/>
      <c r="OAE2982" s="651"/>
      <c r="OAF2982" s="651"/>
      <c r="OAG2982" s="651"/>
      <c r="OAH2982" s="651"/>
      <c r="OAI2982" s="651"/>
      <c r="OAJ2982" s="651"/>
      <c r="OAK2982" s="651"/>
      <c r="OAL2982" s="651"/>
      <c r="OAM2982" s="651"/>
      <c r="OAN2982" s="651"/>
      <c r="OAO2982" s="651"/>
      <c r="OAP2982" s="651"/>
      <c r="OAQ2982" s="651"/>
      <c r="OAR2982" s="651"/>
      <c r="OAS2982" s="651"/>
      <c r="OAT2982" s="651"/>
      <c r="OAU2982" s="651"/>
      <c r="OAV2982" s="651"/>
      <c r="OAW2982" s="651"/>
      <c r="OAX2982" s="651"/>
      <c r="OAY2982" s="651"/>
      <c r="OAZ2982" s="651"/>
      <c r="OBA2982" s="651"/>
      <c r="OBB2982" s="651"/>
      <c r="OBC2982" s="651"/>
      <c r="OBD2982" s="651"/>
      <c r="OBE2982" s="651"/>
      <c r="OBF2982" s="651"/>
      <c r="OBG2982" s="651"/>
      <c r="OBH2982" s="651"/>
      <c r="OBI2982" s="651"/>
      <c r="OBJ2982" s="651"/>
      <c r="OBK2982" s="651"/>
      <c r="OBL2982" s="651"/>
      <c r="OBM2982" s="651"/>
      <c r="OBN2982" s="651"/>
      <c r="OBO2982" s="651"/>
      <c r="OBP2982" s="651"/>
      <c r="OBQ2982" s="651"/>
      <c r="OBR2982" s="651"/>
      <c r="OBS2982" s="651"/>
      <c r="OBT2982" s="651"/>
      <c r="OBU2982" s="651"/>
      <c r="OBV2982" s="651"/>
      <c r="OBW2982" s="651"/>
      <c r="OBX2982" s="651"/>
      <c r="OBY2982" s="651"/>
      <c r="OBZ2982" s="651"/>
      <c r="OCA2982" s="651"/>
      <c r="OCB2982" s="651"/>
      <c r="OCC2982" s="651"/>
      <c r="OCD2982" s="651"/>
      <c r="OCE2982" s="651"/>
      <c r="OCF2982" s="651"/>
      <c r="OCG2982" s="651"/>
      <c r="OCH2982" s="651"/>
      <c r="OCI2982" s="651"/>
      <c r="OCJ2982" s="651"/>
      <c r="OCK2982" s="651"/>
      <c r="OCL2982" s="651"/>
      <c r="OCM2982" s="651"/>
      <c r="OCN2982" s="651"/>
      <c r="OCO2982" s="651"/>
      <c r="OCP2982" s="651"/>
      <c r="OCQ2982" s="651"/>
      <c r="OCR2982" s="651"/>
      <c r="OCS2982" s="651"/>
      <c r="OCT2982" s="651"/>
      <c r="OCU2982" s="651"/>
      <c r="OCV2982" s="651"/>
      <c r="OCW2982" s="651"/>
      <c r="OCX2982" s="651"/>
      <c r="OCY2982" s="651"/>
      <c r="OCZ2982" s="651"/>
      <c r="ODA2982" s="651"/>
      <c r="ODB2982" s="651"/>
      <c r="ODC2982" s="651"/>
      <c r="ODD2982" s="651"/>
      <c r="ODE2982" s="651"/>
      <c r="ODF2982" s="651"/>
      <c r="ODG2982" s="651"/>
      <c r="ODH2982" s="651"/>
      <c r="ODI2982" s="651"/>
      <c r="ODJ2982" s="651"/>
      <c r="ODK2982" s="651"/>
      <c r="ODL2982" s="651"/>
      <c r="ODM2982" s="651"/>
      <c r="ODN2982" s="651"/>
      <c r="ODO2982" s="651"/>
      <c r="ODP2982" s="651"/>
      <c r="ODQ2982" s="651"/>
      <c r="ODR2982" s="651"/>
      <c r="ODS2982" s="651"/>
      <c r="ODT2982" s="651"/>
      <c r="ODU2982" s="651"/>
      <c r="ODV2982" s="651"/>
      <c r="ODW2982" s="651"/>
      <c r="ODX2982" s="651"/>
      <c r="ODY2982" s="651"/>
      <c r="ODZ2982" s="651"/>
      <c r="OEA2982" s="651"/>
      <c r="OEB2982" s="651"/>
      <c r="OEC2982" s="651"/>
      <c r="OED2982" s="651"/>
      <c r="OEE2982" s="651"/>
      <c r="OEF2982" s="651"/>
      <c r="OEG2982" s="651"/>
      <c r="OEH2982" s="651"/>
      <c r="OEI2982" s="651"/>
      <c r="OEJ2982" s="651"/>
      <c r="OEK2982" s="651"/>
      <c r="OEL2982" s="651"/>
      <c r="OEM2982" s="651"/>
      <c r="OEN2982" s="651"/>
      <c r="OEO2982" s="651"/>
      <c r="OEP2982" s="651"/>
      <c r="OEQ2982" s="651"/>
      <c r="OER2982" s="651"/>
      <c r="OES2982" s="651"/>
      <c r="OET2982" s="651"/>
      <c r="OEU2982" s="651"/>
      <c r="OEV2982" s="651"/>
      <c r="OEW2982" s="651"/>
      <c r="OEX2982" s="651"/>
      <c r="OEY2982" s="651"/>
      <c r="OEZ2982" s="651"/>
      <c r="OFA2982" s="651"/>
      <c r="OFB2982" s="651"/>
      <c r="OFC2982" s="651"/>
      <c r="OFD2982" s="651"/>
      <c r="OFE2982" s="651"/>
      <c r="OFF2982" s="651"/>
      <c r="OFG2982" s="651"/>
      <c r="OFH2982" s="651"/>
      <c r="OFI2982" s="651"/>
      <c r="OFJ2982" s="651"/>
      <c r="OFK2982" s="651"/>
      <c r="OFL2982" s="651"/>
      <c r="OFM2982" s="651"/>
      <c r="OFN2982" s="651"/>
      <c r="OFO2982" s="651"/>
      <c r="OFP2982" s="651"/>
      <c r="OFQ2982" s="651"/>
      <c r="OFR2982" s="651"/>
      <c r="OFS2982" s="651"/>
      <c r="OFT2982" s="651"/>
      <c r="OFU2982" s="651"/>
      <c r="OFV2982" s="651"/>
      <c r="OFW2982" s="651"/>
      <c r="OFX2982" s="651"/>
      <c r="OFY2982" s="651"/>
      <c r="OFZ2982" s="651"/>
      <c r="OGA2982" s="651"/>
      <c r="OGB2982" s="651"/>
      <c r="OGC2982" s="651"/>
      <c r="OGD2982" s="651"/>
      <c r="OGE2982" s="651"/>
      <c r="OGF2982" s="651"/>
      <c r="OGG2982" s="651"/>
      <c r="OGH2982" s="651"/>
      <c r="OGI2982" s="651"/>
      <c r="OGJ2982" s="651"/>
      <c r="OGK2982" s="651"/>
      <c r="OGL2982" s="651"/>
      <c r="OGM2982" s="651"/>
      <c r="OGN2982" s="651"/>
      <c r="OGO2982" s="651"/>
      <c r="OGP2982" s="651"/>
      <c r="OGQ2982" s="651"/>
      <c r="OGR2982" s="651"/>
      <c r="OGS2982" s="651"/>
      <c r="OGT2982" s="651"/>
      <c r="OGU2982" s="651"/>
      <c r="OGV2982" s="651"/>
      <c r="OGW2982" s="651"/>
      <c r="OGX2982" s="651"/>
      <c r="OGY2982" s="651"/>
      <c r="OGZ2982" s="651"/>
      <c r="OHA2982" s="651"/>
      <c r="OHB2982" s="651"/>
      <c r="OHC2982" s="651"/>
      <c r="OHD2982" s="651"/>
      <c r="OHE2982" s="651"/>
      <c r="OHF2982" s="651"/>
      <c r="OHG2982" s="651"/>
      <c r="OHH2982" s="651"/>
      <c r="OHI2982" s="651"/>
      <c r="OHJ2982" s="651"/>
      <c r="OHK2982" s="651"/>
      <c r="OHL2982" s="651"/>
      <c r="OHM2982" s="651"/>
      <c r="OHN2982" s="651"/>
      <c r="OHO2982" s="651"/>
      <c r="OHP2982" s="651"/>
      <c r="OHQ2982" s="651"/>
      <c r="OHR2982" s="651"/>
      <c r="OHS2982" s="651"/>
      <c r="OHT2982" s="651"/>
      <c r="OHU2982" s="651"/>
      <c r="OHV2982" s="651"/>
      <c r="OHW2982" s="651"/>
      <c r="OHX2982" s="651"/>
      <c r="OHY2982" s="651"/>
      <c r="OHZ2982" s="651"/>
      <c r="OIA2982" s="651"/>
      <c r="OIB2982" s="651"/>
      <c r="OIC2982" s="651"/>
      <c r="OID2982" s="651"/>
      <c r="OIE2982" s="651"/>
      <c r="OIF2982" s="651"/>
      <c r="OIG2982" s="651"/>
      <c r="OIH2982" s="651"/>
      <c r="OII2982" s="651"/>
      <c r="OIJ2982" s="651"/>
      <c r="OIK2982" s="651"/>
      <c r="OIL2982" s="651"/>
      <c r="OIM2982" s="651"/>
      <c r="OIN2982" s="651"/>
      <c r="OIO2982" s="651"/>
      <c r="OIP2982" s="651"/>
      <c r="OIQ2982" s="651"/>
      <c r="OIR2982" s="651"/>
      <c r="OIS2982" s="651"/>
      <c r="OIT2982" s="651"/>
      <c r="OIU2982" s="651"/>
      <c r="OIV2982" s="651"/>
      <c r="OIW2982" s="651"/>
      <c r="OIX2982" s="651"/>
      <c r="OIY2982" s="651"/>
      <c r="OIZ2982" s="651"/>
      <c r="OJA2982" s="651"/>
      <c r="OJB2982" s="651"/>
      <c r="OJC2982" s="651"/>
      <c r="OJD2982" s="651"/>
      <c r="OJE2982" s="651"/>
      <c r="OJF2982" s="651"/>
      <c r="OJG2982" s="651"/>
      <c r="OJH2982" s="651"/>
      <c r="OJI2982" s="651"/>
      <c r="OJJ2982" s="651"/>
      <c r="OJK2982" s="651"/>
      <c r="OJL2982" s="651"/>
      <c r="OJM2982" s="651"/>
      <c r="OJN2982" s="651"/>
      <c r="OJO2982" s="651"/>
      <c r="OJP2982" s="651"/>
      <c r="OJQ2982" s="651"/>
      <c r="OJR2982" s="651"/>
      <c r="OJS2982" s="651"/>
      <c r="OJT2982" s="651"/>
      <c r="OJU2982" s="651"/>
      <c r="OJV2982" s="651"/>
      <c r="OJW2982" s="651"/>
      <c r="OJX2982" s="651"/>
      <c r="OJY2982" s="651"/>
      <c r="OJZ2982" s="651"/>
      <c r="OKA2982" s="651"/>
      <c r="OKB2982" s="651"/>
      <c r="OKC2982" s="651"/>
      <c r="OKD2982" s="651"/>
      <c r="OKE2982" s="651"/>
      <c r="OKF2982" s="651"/>
      <c r="OKG2982" s="651"/>
      <c r="OKH2982" s="651"/>
      <c r="OKI2982" s="651"/>
      <c r="OKJ2982" s="651"/>
      <c r="OKK2982" s="651"/>
      <c r="OKL2982" s="651"/>
      <c r="OKM2982" s="651"/>
      <c r="OKN2982" s="651"/>
      <c r="OKO2982" s="651"/>
      <c r="OKP2982" s="651"/>
      <c r="OKQ2982" s="651"/>
      <c r="OKR2982" s="651"/>
      <c r="OKS2982" s="651"/>
      <c r="OKT2982" s="651"/>
      <c r="OKU2982" s="651"/>
      <c r="OKV2982" s="651"/>
      <c r="OKW2982" s="651"/>
      <c r="OKX2982" s="651"/>
      <c r="OKY2982" s="651"/>
      <c r="OKZ2982" s="651"/>
      <c r="OLA2982" s="651"/>
      <c r="OLB2982" s="651"/>
      <c r="OLC2982" s="651"/>
      <c r="OLD2982" s="651"/>
      <c r="OLE2982" s="651"/>
      <c r="OLF2982" s="651"/>
      <c r="OLG2982" s="651"/>
      <c r="OLH2982" s="651"/>
      <c r="OLI2982" s="651"/>
      <c r="OLJ2982" s="651"/>
      <c r="OLK2982" s="651"/>
      <c r="OLL2982" s="651"/>
      <c r="OLM2982" s="651"/>
      <c r="OLN2982" s="651"/>
      <c r="OLO2982" s="651"/>
      <c r="OLP2982" s="651"/>
      <c r="OLQ2982" s="651"/>
      <c r="OLR2982" s="651"/>
      <c r="OLS2982" s="651"/>
      <c r="OLT2982" s="651"/>
      <c r="OLU2982" s="651"/>
      <c r="OLV2982" s="651"/>
      <c r="OLW2982" s="651"/>
      <c r="OLX2982" s="651"/>
      <c r="OLY2982" s="651"/>
      <c r="OLZ2982" s="651"/>
      <c r="OMA2982" s="651"/>
      <c r="OMB2982" s="651"/>
      <c r="OMC2982" s="651"/>
      <c r="OMD2982" s="651"/>
      <c r="OME2982" s="651"/>
      <c r="OMF2982" s="651"/>
      <c r="OMG2982" s="651"/>
      <c r="OMH2982" s="651"/>
      <c r="OMI2982" s="651"/>
      <c r="OMJ2982" s="651"/>
      <c r="OMK2982" s="651"/>
      <c r="OML2982" s="651"/>
      <c r="OMM2982" s="651"/>
      <c r="OMN2982" s="651"/>
      <c r="OMO2982" s="651"/>
      <c r="OMP2982" s="651"/>
      <c r="OMQ2982" s="651"/>
      <c r="OMR2982" s="651"/>
      <c r="OMS2982" s="651"/>
      <c r="OMT2982" s="651"/>
      <c r="OMU2982" s="651"/>
      <c r="OMV2982" s="651"/>
      <c r="OMW2982" s="651"/>
      <c r="OMX2982" s="651"/>
      <c r="OMY2982" s="651"/>
      <c r="OMZ2982" s="651"/>
      <c r="ONA2982" s="651"/>
      <c r="ONB2982" s="651"/>
      <c r="ONC2982" s="651"/>
      <c r="OND2982" s="651"/>
      <c r="ONE2982" s="651"/>
      <c r="ONF2982" s="651"/>
      <c r="ONG2982" s="651"/>
      <c r="ONH2982" s="651"/>
      <c r="ONI2982" s="651"/>
      <c r="ONJ2982" s="651"/>
      <c r="ONK2982" s="651"/>
      <c r="ONL2982" s="651"/>
      <c r="ONM2982" s="651"/>
      <c r="ONN2982" s="651"/>
      <c r="ONO2982" s="651"/>
      <c r="ONP2982" s="651"/>
      <c r="ONQ2982" s="651"/>
      <c r="ONR2982" s="651"/>
      <c r="ONS2982" s="651"/>
      <c r="ONT2982" s="651"/>
      <c r="ONU2982" s="651"/>
      <c r="ONV2982" s="651"/>
      <c r="ONW2982" s="651"/>
      <c r="ONX2982" s="651"/>
      <c r="ONY2982" s="651"/>
      <c r="ONZ2982" s="651"/>
      <c r="OOA2982" s="651"/>
      <c r="OOB2982" s="651"/>
      <c r="OOC2982" s="651"/>
      <c r="OOD2982" s="651"/>
      <c r="OOE2982" s="651"/>
      <c r="OOF2982" s="651"/>
      <c r="OOG2982" s="651"/>
      <c r="OOH2982" s="651"/>
      <c r="OOI2982" s="651"/>
      <c r="OOJ2982" s="651"/>
      <c r="OOK2982" s="651"/>
      <c r="OOL2982" s="651"/>
      <c r="OOM2982" s="651"/>
      <c r="OON2982" s="651"/>
      <c r="OOO2982" s="651"/>
      <c r="OOP2982" s="651"/>
      <c r="OOQ2982" s="651"/>
      <c r="OOR2982" s="651"/>
      <c r="OOS2982" s="651"/>
      <c r="OOT2982" s="651"/>
      <c r="OOU2982" s="651"/>
      <c r="OOV2982" s="651"/>
      <c r="OOW2982" s="651"/>
      <c r="OOX2982" s="651"/>
      <c r="OOY2982" s="651"/>
      <c r="OOZ2982" s="651"/>
      <c r="OPA2982" s="651"/>
      <c r="OPB2982" s="651"/>
      <c r="OPC2982" s="651"/>
      <c r="OPD2982" s="651"/>
      <c r="OPE2982" s="651"/>
      <c r="OPF2982" s="651"/>
      <c r="OPG2982" s="651"/>
      <c r="OPH2982" s="651"/>
      <c r="OPI2982" s="651"/>
      <c r="OPJ2982" s="651"/>
      <c r="OPK2982" s="651"/>
      <c r="OPL2982" s="651"/>
      <c r="OPM2982" s="651"/>
      <c r="OPN2982" s="651"/>
      <c r="OPO2982" s="651"/>
      <c r="OPP2982" s="651"/>
      <c r="OPQ2982" s="651"/>
      <c r="OPR2982" s="651"/>
      <c r="OPS2982" s="651"/>
      <c r="OPT2982" s="651"/>
      <c r="OPU2982" s="651"/>
      <c r="OPV2982" s="651"/>
      <c r="OPW2982" s="651"/>
      <c r="OPX2982" s="651"/>
      <c r="OPY2982" s="651"/>
      <c r="OPZ2982" s="651"/>
      <c r="OQA2982" s="651"/>
      <c r="OQB2982" s="651"/>
      <c r="OQC2982" s="651"/>
      <c r="OQD2982" s="651"/>
      <c r="OQE2982" s="651"/>
      <c r="OQF2982" s="651"/>
      <c r="OQG2982" s="651"/>
      <c r="OQH2982" s="651"/>
      <c r="OQI2982" s="651"/>
      <c r="OQJ2982" s="651"/>
      <c r="OQK2982" s="651"/>
      <c r="OQL2982" s="651"/>
      <c r="OQM2982" s="651"/>
      <c r="OQN2982" s="651"/>
      <c r="OQO2982" s="651"/>
      <c r="OQP2982" s="651"/>
      <c r="OQQ2982" s="651"/>
      <c r="OQR2982" s="651"/>
      <c r="OQS2982" s="651"/>
      <c r="OQT2982" s="651"/>
      <c r="OQU2982" s="651"/>
      <c r="OQV2982" s="651"/>
      <c r="OQW2982" s="651"/>
      <c r="OQX2982" s="651"/>
      <c r="OQY2982" s="651"/>
      <c r="OQZ2982" s="651"/>
      <c r="ORA2982" s="651"/>
      <c r="ORB2982" s="651"/>
      <c r="ORC2982" s="651"/>
      <c r="ORD2982" s="651"/>
      <c r="ORE2982" s="651"/>
      <c r="ORF2982" s="651"/>
      <c r="ORG2982" s="651"/>
      <c r="ORH2982" s="651"/>
      <c r="ORI2982" s="651"/>
      <c r="ORJ2982" s="651"/>
      <c r="ORK2982" s="651"/>
      <c r="ORL2982" s="651"/>
      <c r="ORM2982" s="651"/>
      <c r="ORN2982" s="651"/>
      <c r="ORO2982" s="651"/>
      <c r="ORP2982" s="651"/>
      <c r="ORQ2982" s="651"/>
      <c r="ORR2982" s="651"/>
      <c r="ORS2982" s="651"/>
      <c r="ORT2982" s="651"/>
      <c r="ORU2982" s="651"/>
      <c r="ORV2982" s="651"/>
      <c r="ORW2982" s="651"/>
      <c r="ORX2982" s="651"/>
      <c r="ORY2982" s="651"/>
      <c r="ORZ2982" s="651"/>
      <c r="OSA2982" s="651"/>
      <c r="OSB2982" s="651"/>
      <c r="OSC2982" s="651"/>
      <c r="OSD2982" s="651"/>
      <c r="OSE2982" s="651"/>
      <c r="OSF2982" s="651"/>
      <c r="OSG2982" s="651"/>
      <c r="OSH2982" s="651"/>
      <c r="OSI2982" s="651"/>
      <c r="OSJ2982" s="651"/>
      <c r="OSK2982" s="651"/>
      <c r="OSL2982" s="651"/>
      <c r="OSM2982" s="651"/>
      <c r="OSN2982" s="651"/>
      <c r="OSO2982" s="651"/>
      <c r="OSP2982" s="651"/>
      <c r="OSQ2982" s="651"/>
      <c r="OSR2982" s="651"/>
      <c r="OSS2982" s="651"/>
      <c r="OST2982" s="651"/>
      <c r="OSU2982" s="651"/>
      <c r="OSV2982" s="651"/>
      <c r="OSW2982" s="651"/>
      <c r="OSX2982" s="651"/>
      <c r="OSY2982" s="651"/>
      <c r="OSZ2982" s="651"/>
      <c r="OTA2982" s="651"/>
      <c r="OTB2982" s="651"/>
      <c r="OTC2982" s="651"/>
      <c r="OTD2982" s="651"/>
      <c r="OTE2982" s="651"/>
      <c r="OTF2982" s="651"/>
      <c r="OTG2982" s="651"/>
      <c r="OTH2982" s="651"/>
      <c r="OTI2982" s="651"/>
      <c r="OTJ2982" s="651"/>
      <c r="OTK2982" s="651"/>
      <c r="OTL2982" s="651"/>
      <c r="OTM2982" s="651"/>
      <c r="OTN2982" s="651"/>
      <c r="OTO2982" s="651"/>
      <c r="OTP2982" s="651"/>
      <c r="OTQ2982" s="651"/>
      <c r="OTR2982" s="651"/>
      <c r="OTS2982" s="651"/>
      <c r="OTT2982" s="651"/>
      <c r="OTU2982" s="651"/>
      <c r="OTV2982" s="651"/>
      <c r="OTW2982" s="651"/>
      <c r="OTX2982" s="651"/>
      <c r="OTY2982" s="651"/>
      <c r="OTZ2982" s="651"/>
      <c r="OUA2982" s="651"/>
      <c r="OUB2982" s="651"/>
      <c r="OUC2982" s="651"/>
      <c r="OUD2982" s="651"/>
      <c r="OUE2982" s="651"/>
      <c r="OUF2982" s="651"/>
      <c r="OUG2982" s="651"/>
      <c r="OUH2982" s="651"/>
      <c r="OUI2982" s="651"/>
      <c r="OUJ2982" s="651"/>
      <c r="OUK2982" s="651"/>
      <c r="OUL2982" s="651"/>
      <c r="OUM2982" s="651"/>
      <c r="OUN2982" s="651"/>
      <c r="OUO2982" s="651"/>
      <c r="OUP2982" s="651"/>
      <c r="OUQ2982" s="651"/>
      <c r="OUR2982" s="651"/>
      <c r="OUS2982" s="651"/>
      <c r="OUT2982" s="651"/>
      <c r="OUU2982" s="651"/>
      <c r="OUV2982" s="651"/>
      <c r="OUW2982" s="651"/>
      <c r="OUX2982" s="651"/>
      <c r="OUY2982" s="651"/>
      <c r="OUZ2982" s="651"/>
      <c r="OVA2982" s="651"/>
      <c r="OVB2982" s="651"/>
      <c r="OVC2982" s="651"/>
      <c r="OVD2982" s="651"/>
      <c r="OVE2982" s="651"/>
      <c r="OVF2982" s="651"/>
      <c r="OVG2982" s="651"/>
      <c r="OVH2982" s="651"/>
      <c r="OVI2982" s="651"/>
      <c r="OVJ2982" s="651"/>
      <c r="OVK2982" s="651"/>
      <c r="OVL2982" s="651"/>
      <c r="OVM2982" s="651"/>
      <c r="OVN2982" s="651"/>
      <c r="OVO2982" s="651"/>
      <c r="OVP2982" s="651"/>
      <c r="OVQ2982" s="651"/>
      <c r="OVR2982" s="651"/>
      <c r="OVS2982" s="651"/>
      <c r="OVT2982" s="651"/>
      <c r="OVU2982" s="651"/>
      <c r="OVV2982" s="651"/>
      <c r="OVW2982" s="651"/>
      <c r="OVX2982" s="651"/>
      <c r="OVY2982" s="651"/>
      <c r="OVZ2982" s="651"/>
      <c r="OWA2982" s="651"/>
      <c r="OWB2982" s="651"/>
      <c r="OWC2982" s="651"/>
      <c r="OWD2982" s="651"/>
      <c r="OWE2982" s="651"/>
      <c r="OWF2982" s="651"/>
      <c r="OWG2982" s="651"/>
      <c r="OWH2982" s="651"/>
      <c r="OWI2982" s="651"/>
      <c r="OWJ2982" s="651"/>
      <c r="OWK2982" s="651"/>
      <c r="OWL2982" s="651"/>
      <c r="OWM2982" s="651"/>
      <c r="OWN2982" s="651"/>
      <c r="OWO2982" s="651"/>
      <c r="OWP2982" s="651"/>
      <c r="OWQ2982" s="651"/>
      <c r="OWR2982" s="651"/>
      <c r="OWS2982" s="651"/>
      <c r="OWT2982" s="651"/>
      <c r="OWU2982" s="651"/>
      <c r="OWV2982" s="651"/>
      <c r="OWW2982" s="651"/>
      <c r="OWX2982" s="651"/>
      <c r="OWY2982" s="651"/>
      <c r="OWZ2982" s="651"/>
      <c r="OXA2982" s="651"/>
      <c r="OXB2982" s="651"/>
      <c r="OXC2982" s="651"/>
      <c r="OXD2982" s="651"/>
      <c r="OXE2982" s="651"/>
      <c r="OXF2982" s="651"/>
      <c r="OXG2982" s="651"/>
      <c r="OXH2982" s="651"/>
      <c r="OXI2982" s="651"/>
      <c r="OXJ2982" s="651"/>
      <c r="OXK2982" s="651"/>
      <c r="OXL2982" s="651"/>
      <c r="OXM2982" s="651"/>
      <c r="OXN2982" s="651"/>
      <c r="OXO2982" s="651"/>
      <c r="OXP2982" s="651"/>
      <c r="OXQ2982" s="651"/>
      <c r="OXR2982" s="651"/>
      <c r="OXS2982" s="651"/>
      <c r="OXT2982" s="651"/>
      <c r="OXU2982" s="651"/>
      <c r="OXV2982" s="651"/>
      <c r="OXW2982" s="651"/>
      <c r="OXX2982" s="651"/>
      <c r="OXY2982" s="651"/>
      <c r="OXZ2982" s="651"/>
      <c r="OYA2982" s="651"/>
      <c r="OYB2982" s="651"/>
      <c r="OYC2982" s="651"/>
      <c r="OYD2982" s="651"/>
      <c r="OYE2982" s="651"/>
      <c r="OYF2982" s="651"/>
      <c r="OYG2982" s="651"/>
      <c r="OYH2982" s="651"/>
      <c r="OYI2982" s="651"/>
      <c r="OYJ2982" s="651"/>
      <c r="OYK2982" s="651"/>
      <c r="OYL2982" s="651"/>
      <c r="OYM2982" s="651"/>
      <c r="OYN2982" s="651"/>
      <c r="OYO2982" s="651"/>
      <c r="OYP2982" s="651"/>
      <c r="OYQ2982" s="651"/>
      <c r="OYR2982" s="651"/>
      <c r="OYS2982" s="651"/>
      <c r="OYT2982" s="651"/>
      <c r="OYU2982" s="651"/>
      <c r="OYV2982" s="651"/>
      <c r="OYW2982" s="651"/>
      <c r="OYX2982" s="651"/>
      <c r="OYY2982" s="651"/>
      <c r="OYZ2982" s="651"/>
      <c r="OZA2982" s="651"/>
      <c r="OZB2982" s="651"/>
      <c r="OZC2982" s="651"/>
      <c r="OZD2982" s="651"/>
      <c r="OZE2982" s="651"/>
      <c r="OZF2982" s="651"/>
      <c r="OZG2982" s="651"/>
      <c r="OZH2982" s="651"/>
      <c r="OZI2982" s="651"/>
      <c r="OZJ2982" s="651"/>
      <c r="OZK2982" s="651"/>
      <c r="OZL2982" s="651"/>
      <c r="OZM2982" s="651"/>
      <c r="OZN2982" s="651"/>
      <c r="OZO2982" s="651"/>
      <c r="OZP2982" s="651"/>
      <c r="OZQ2982" s="651"/>
      <c r="OZR2982" s="651"/>
      <c r="OZS2982" s="651"/>
      <c r="OZT2982" s="651"/>
      <c r="OZU2982" s="651"/>
      <c r="OZV2982" s="651"/>
      <c r="OZW2982" s="651"/>
      <c r="OZX2982" s="651"/>
      <c r="OZY2982" s="651"/>
      <c r="OZZ2982" s="651"/>
      <c r="PAA2982" s="651"/>
      <c r="PAB2982" s="651"/>
      <c r="PAC2982" s="651"/>
      <c r="PAD2982" s="651"/>
      <c r="PAE2982" s="651"/>
      <c r="PAF2982" s="651"/>
      <c r="PAG2982" s="651"/>
      <c r="PAH2982" s="651"/>
      <c r="PAI2982" s="651"/>
      <c r="PAJ2982" s="651"/>
      <c r="PAK2982" s="651"/>
      <c r="PAL2982" s="651"/>
      <c r="PAM2982" s="651"/>
      <c r="PAN2982" s="651"/>
      <c r="PAO2982" s="651"/>
      <c r="PAP2982" s="651"/>
      <c r="PAQ2982" s="651"/>
      <c r="PAR2982" s="651"/>
      <c r="PAS2982" s="651"/>
      <c r="PAT2982" s="651"/>
      <c r="PAU2982" s="651"/>
      <c r="PAV2982" s="651"/>
      <c r="PAW2982" s="651"/>
      <c r="PAX2982" s="651"/>
      <c r="PAY2982" s="651"/>
      <c r="PAZ2982" s="651"/>
      <c r="PBA2982" s="651"/>
      <c r="PBB2982" s="651"/>
      <c r="PBC2982" s="651"/>
      <c r="PBD2982" s="651"/>
      <c r="PBE2982" s="651"/>
      <c r="PBF2982" s="651"/>
      <c r="PBG2982" s="651"/>
      <c r="PBH2982" s="651"/>
      <c r="PBI2982" s="651"/>
      <c r="PBJ2982" s="651"/>
      <c r="PBK2982" s="651"/>
      <c r="PBL2982" s="651"/>
      <c r="PBM2982" s="651"/>
      <c r="PBN2982" s="651"/>
      <c r="PBO2982" s="651"/>
      <c r="PBP2982" s="651"/>
      <c r="PBQ2982" s="651"/>
      <c r="PBR2982" s="651"/>
      <c r="PBS2982" s="651"/>
      <c r="PBT2982" s="651"/>
      <c r="PBU2982" s="651"/>
      <c r="PBV2982" s="651"/>
      <c r="PBW2982" s="651"/>
      <c r="PBX2982" s="651"/>
      <c r="PBY2982" s="651"/>
      <c r="PBZ2982" s="651"/>
      <c r="PCA2982" s="651"/>
      <c r="PCB2982" s="651"/>
      <c r="PCC2982" s="651"/>
      <c r="PCD2982" s="651"/>
      <c r="PCE2982" s="651"/>
      <c r="PCF2982" s="651"/>
      <c r="PCG2982" s="651"/>
      <c r="PCH2982" s="651"/>
      <c r="PCI2982" s="651"/>
      <c r="PCJ2982" s="651"/>
      <c r="PCK2982" s="651"/>
      <c r="PCL2982" s="651"/>
      <c r="PCM2982" s="651"/>
      <c r="PCN2982" s="651"/>
      <c r="PCO2982" s="651"/>
      <c r="PCP2982" s="651"/>
      <c r="PCQ2982" s="651"/>
      <c r="PCR2982" s="651"/>
      <c r="PCS2982" s="651"/>
      <c r="PCT2982" s="651"/>
      <c r="PCU2982" s="651"/>
      <c r="PCV2982" s="651"/>
      <c r="PCW2982" s="651"/>
      <c r="PCX2982" s="651"/>
      <c r="PCY2982" s="651"/>
      <c r="PCZ2982" s="651"/>
      <c r="PDA2982" s="651"/>
      <c r="PDB2982" s="651"/>
      <c r="PDC2982" s="651"/>
      <c r="PDD2982" s="651"/>
      <c r="PDE2982" s="651"/>
      <c r="PDF2982" s="651"/>
      <c r="PDG2982" s="651"/>
      <c r="PDH2982" s="651"/>
      <c r="PDI2982" s="651"/>
      <c r="PDJ2982" s="651"/>
      <c r="PDK2982" s="651"/>
      <c r="PDL2982" s="651"/>
      <c r="PDM2982" s="651"/>
      <c r="PDN2982" s="651"/>
      <c r="PDO2982" s="651"/>
      <c r="PDP2982" s="651"/>
      <c r="PDQ2982" s="651"/>
      <c r="PDR2982" s="651"/>
      <c r="PDS2982" s="651"/>
      <c r="PDT2982" s="651"/>
      <c r="PDU2982" s="651"/>
      <c r="PDV2982" s="651"/>
      <c r="PDW2982" s="651"/>
      <c r="PDX2982" s="651"/>
      <c r="PDY2982" s="651"/>
      <c r="PDZ2982" s="651"/>
      <c r="PEA2982" s="651"/>
      <c r="PEB2982" s="651"/>
      <c r="PEC2982" s="651"/>
      <c r="PED2982" s="651"/>
      <c r="PEE2982" s="651"/>
      <c r="PEF2982" s="651"/>
      <c r="PEG2982" s="651"/>
      <c r="PEH2982" s="651"/>
      <c r="PEI2982" s="651"/>
      <c r="PEJ2982" s="651"/>
      <c r="PEK2982" s="651"/>
      <c r="PEL2982" s="651"/>
      <c r="PEM2982" s="651"/>
      <c r="PEN2982" s="651"/>
      <c r="PEO2982" s="651"/>
      <c r="PEP2982" s="651"/>
      <c r="PEQ2982" s="651"/>
      <c r="PER2982" s="651"/>
      <c r="PES2982" s="651"/>
      <c r="PET2982" s="651"/>
      <c r="PEU2982" s="651"/>
      <c r="PEV2982" s="651"/>
      <c r="PEW2982" s="651"/>
      <c r="PEX2982" s="651"/>
      <c r="PEY2982" s="651"/>
      <c r="PEZ2982" s="651"/>
      <c r="PFA2982" s="651"/>
      <c r="PFB2982" s="651"/>
      <c r="PFC2982" s="651"/>
      <c r="PFD2982" s="651"/>
      <c r="PFE2982" s="651"/>
      <c r="PFF2982" s="651"/>
      <c r="PFG2982" s="651"/>
      <c r="PFH2982" s="651"/>
      <c r="PFI2982" s="651"/>
      <c r="PFJ2982" s="651"/>
      <c r="PFK2982" s="651"/>
      <c r="PFL2982" s="651"/>
      <c r="PFM2982" s="651"/>
      <c r="PFN2982" s="651"/>
      <c r="PFO2982" s="651"/>
      <c r="PFP2982" s="651"/>
      <c r="PFQ2982" s="651"/>
      <c r="PFR2982" s="651"/>
      <c r="PFS2982" s="651"/>
      <c r="PFT2982" s="651"/>
      <c r="PFU2982" s="651"/>
      <c r="PFV2982" s="651"/>
      <c r="PFW2982" s="651"/>
      <c r="PFX2982" s="651"/>
      <c r="PFY2982" s="651"/>
      <c r="PFZ2982" s="651"/>
      <c r="PGA2982" s="651"/>
      <c r="PGB2982" s="651"/>
      <c r="PGC2982" s="651"/>
      <c r="PGD2982" s="651"/>
      <c r="PGE2982" s="651"/>
      <c r="PGF2982" s="651"/>
      <c r="PGG2982" s="651"/>
      <c r="PGH2982" s="651"/>
      <c r="PGI2982" s="651"/>
      <c r="PGJ2982" s="651"/>
      <c r="PGK2982" s="651"/>
      <c r="PGL2982" s="651"/>
      <c r="PGM2982" s="651"/>
      <c r="PGN2982" s="651"/>
      <c r="PGO2982" s="651"/>
      <c r="PGP2982" s="651"/>
      <c r="PGQ2982" s="651"/>
      <c r="PGR2982" s="651"/>
      <c r="PGS2982" s="651"/>
      <c r="PGT2982" s="651"/>
      <c r="PGU2982" s="651"/>
      <c r="PGV2982" s="651"/>
      <c r="PGW2982" s="651"/>
      <c r="PGX2982" s="651"/>
      <c r="PGY2982" s="651"/>
      <c r="PGZ2982" s="651"/>
      <c r="PHA2982" s="651"/>
      <c r="PHB2982" s="651"/>
      <c r="PHC2982" s="651"/>
      <c r="PHD2982" s="651"/>
      <c r="PHE2982" s="651"/>
      <c r="PHF2982" s="651"/>
      <c r="PHG2982" s="651"/>
      <c r="PHH2982" s="651"/>
      <c r="PHI2982" s="651"/>
      <c r="PHJ2982" s="651"/>
      <c r="PHK2982" s="651"/>
      <c r="PHL2982" s="651"/>
      <c r="PHM2982" s="651"/>
      <c r="PHN2982" s="651"/>
      <c r="PHO2982" s="651"/>
      <c r="PHP2982" s="651"/>
      <c r="PHQ2982" s="651"/>
      <c r="PHR2982" s="651"/>
      <c r="PHS2982" s="651"/>
      <c r="PHT2982" s="651"/>
      <c r="PHU2982" s="651"/>
      <c r="PHV2982" s="651"/>
      <c r="PHW2982" s="651"/>
      <c r="PHX2982" s="651"/>
      <c r="PHY2982" s="651"/>
      <c r="PHZ2982" s="651"/>
      <c r="PIA2982" s="651"/>
      <c r="PIB2982" s="651"/>
      <c r="PIC2982" s="651"/>
      <c r="PID2982" s="651"/>
      <c r="PIE2982" s="651"/>
      <c r="PIF2982" s="651"/>
      <c r="PIG2982" s="651"/>
      <c r="PIH2982" s="651"/>
      <c r="PII2982" s="651"/>
      <c r="PIJ2982" s="651"/>
      <c r="PIK2982" s="651"/>
      <c r="PIL2982" s="651"/>
      <c r="PIM2982" s="651"/>
      <c r="PIN2982" s="651"/>
      <c r="PIO2982" s="651"/>
      <c r="PIP2982" s="651"/>
      <c r="PIQ2982" s="651"/>
      <c r="PIR2982" s="651"/>
      <c r="PIS2982" s="651"/>
      <c r="PIT2982" s="651"/>
      <c r="PIU2982" s="651"/>
      <c r="PIV2982" s="651"/>
      <c r="PIW2982" s="651"/>
      <c r="PIX2982" s="651"/>
      <c r="PIY2982" s="651"/>
      <c r="PIZ2982" s="651"/>
      <c r="PJA2982" s="651"/>
      <c r="PJB2982" s="651"/>
      <c r="PJC2982" s="651"/>
      <c r="PJD2982" s="651"/>
      <c r="PJE2982" s="651"/>
      <c r="PJF2982" s="651"/>
      <c r="PJG2982" s="651"/>
      <c r="PJH2982" s="651"/>
      <c r="PJI2982" s="651"/>
      <c r="PJJ2982" s="651"/>
      <c r="PJK2982" s="651"/>
      <c r="PJL2982" s="651"/>
      <c r="PJM2982" s="651"/>
      <c r="PJN2982" s="651"/>
      <c r="PJO2982" s="651"/>
      <c r="PJP2982" s="651"/>
      <c r="PJQ2982" s="651"/>
      <c r="PJR2982" s="651"/>
      <c r="PJS2982" s="651"/>
      <c r="PJT2982" s="651"/>
      <c r="PJU2982" s="651"/>
      <c r="PJV2982" s="651"/>
      <c r="PJW2982" s="651"/>
      <c r="PJX2982" s="651"/>
      <c r="PJY2982" s="651"/>
      <c r="PJZ2982" s="651"/>
      <c r="PKA2982" s="651"/>
      <c r="PKB2982" s="651"/>
      <c r="PKC2982" s="651"/>
      <c r="PKD2982" s="651"/>
      <c r="PKE2982" s="651"/>
      <c r="PKF2982" s="651"/>
      <c r="PKG2982" s="651"/>
      <c r="PKH2982" s="651"/>
      <c r="PKI2982" s="651"/>
      <c r="PKJ2982" s="651"/>
      <c r="PKK2982" s="651"/>
      <c r="PKL2982" s="651"/>
      <c r="PKM2982" s="651"/>
      <c r="PKN2982" s="651"/>
      <c r="PKO2982" s="651"/>
      <c r="PKP2982" s="651"/>
      <c r="PKQ2982" s="651"/>
      <c r="PKR2982" s="651"/>
      <c r="PKS2982" s="651"/>
      <c r="PKT2982" s="651"/>
      <c r="PKU2982" s="651"/>
      <c r="PKV2982" s="651"/>
      <c r="PKW2982" s="651"/>
      <c r="PKX2982" s="651"/>
      <c r="PKY2982" s="651"/>
      <c r="PKZ2982" s="651"/>
      <c r="PLA2982" s="651"/>
      <c r="PLB2982" s="651"/>
      <c r="PLC2982" s="651"/>
      <c r="PLD2982" s="651"/>
      <c r="PLE2982" s="651"/>
      <c r="PLF2982" s="651"/>
      <c r="PLG2982" s="651"/>
      <c r="PLH2982" s="651"/>
      <c r="PLI2982" s="651"/>
      <c r="PLJ2982" s="651"/>
      <c r="PLK2982" s="651"/>
      <c r="PLL2982" s="651"/>
      <c r="PLM2982" s="651"/>
      <c r="PLN2982" s="651"/>
      <c r="PLO2982" s="651"/>
      <c r="PLP2982" s="651"/>
      <c r="PLQ2982" s="651"/>
      <c r="PLR2982" s="651"/>
      <c r="PLS2982" s="651"/>
      <c r="PLT2982" s="651"/>
      <c r="PLU2982" s="651"/>
      <c r="PLV2982" s="651"/>
      <c r="PLW2982" s="651"/>
      <c r="PLX2982" s="651"/>
      <c r="PLY2982" s="651"/>
      <c r="PLZ2982" s="651"/>
      <c r="PMA2982" s="651"/>
      <c r="PMB2982" s="651"/>
      <c r="PMC2982" s="651"/>
      <c r="PMD2982" s="651"/>
      <c r="PME2982" s="651"/>
      <c r="PMF2982" s="651"/>
      <c r="PMG2982" s="651"/>
      <c r="PMH2982" s="651"/>
      <c r="PMI2982" s="651"/>
      <c r="PMJ2982" s="651"/>
      <c r="PMK2982" s="651"/>
      <c r="PML2982" s="651"/>
      <c r="PMM2982" s="651"/>
      <c r="PMN2982" s="651"/>
      <c r="PMO2982" s="651"/>
      <c r="PMP2982" s="651"/>
      <c r="PMQ2982" s="651"/>
      <c r="PMR2982" s="651"/>
      <c r="PMS2982" s="651"/>
      <c r="PMT2982" s="651"/>
      <c r="PMU2982" s="651"/>
      <c r="PMV2982" s="651"/>
      <c r="PMW2982" s="651"/>
      <c r="PMX2982" s="651"/>
      <c r="PMY2982" s="651"/>
      <c r="PMZ2982" s="651"/>
      <c r="PNA2982" s="651"/>
      <c r="PNB2982" s="651"/>
      <c r="PNC2982" s="651"/>
      <c r="PND2982" s="651"/>
      <c r="PNE2982" s="651"/>
      <c r="PNF2982" s="651"/>
      <c r="PNG2982" s="651"/>
      <c r="PNH2982" s="651"/>
      <c r="PNI2982" s="651"/>
      <c r="PNJ2982" s="651"/>
      <c r="PNK2982" s="651"/>
      <c r="PNL2982" s="651"/>
      <c r="PNM2982" s="651"/>
      <c r="PNN2982" s="651"/>
      <c r="PNO2982" s="651"/>
      <c r="PNP2982" s="651"/>
      <c r="PNQ2982" s="651"/>
      <c r="PNR2982" s="651"/>
      <c r="PNS2982" s="651"/>
      <c r="PNT2982" s="651"/>
      <c r="PNU2982" s="651"/>
      <c r="PNV2982" s="651"/>
      <c r="PNW2982" s="651"/>
      <c r="PNX2982" s="651"/>
      <c r="PNY2982" s="651"/>
      <c r="PNZ2982" s="651"/>
      <c r="POA2982" s="651"/>
      <c r="POB2982" s="651"/>
      <c r="POC2982" s="651"/>
      <c r="POD2982" s="651"/>
      <c r="POE2982" s="651"/>
      <c r="POF2982" s="651"/>
      <c r="POG2982" s="651"/>
      <c r="POH2982" s="651"/>
      <c r="POI2982" s="651"/>
      <c r="POJ2982" s="651"/>
      <c r="POK2982" s="651"/>
      <c r="POL2982" s="651"/>
      <c r="POM2982" s="651"/>
      <c r="PON2982" s="651"/>
      <c r="POO2982" s="651"/>
      <c r="POP2982" s="651"/>
      <c r="POQ2982" s="651"/>
      <c r="POR2982" s="651"/>
      <c r="POS2982" s="651"/>
      <c r="POT2982" s="651"/>
      <c r="POU2982" s="651"/>
      <c r="POV2982" s="651"/>
      <c r="POW2982" s="651"/>
      <c r="POX2982" s="651"/>
      <c r="POY2982" s="651"/>
      <c r="POZ2982" s="651"/>
      <c r="PPA2982" s="651"/>
      <c r="PPB2982" s="651"/>
      <c r="PPC2982" s="651"/>
      <c r="PPD2982" s="651"/>
      <c r="PPE2982" s="651"/>
      <c r="PPF2982" s="651"/>
      <c r="PPG2982" s="651"/>
      <c r="PPH2982" s="651"/>
      <c r="PPI2982" s="651"/>
      <c r="PPJ2982" s="651"/>
      <c r="PPK2982" s="651"/>
      <c r="PPL2982" s="651"/>
      <c r="PPM2982" s="651"/>
      <c r="PPN2982" s="651"/>
      <c r="PPO2982" s="651"/>
      <c r="PPP2982" s="651"/>
      <c r="PPQ2982" s="651"/>
      <c r="PPR2982" s="651"/>
      <c r="PPS2982" s="651"/>
      <c r="PPT2982" s="651"/>
      <c r="PPU2982" s="651"/>
      <c r="PPV2982" s="651"/>
      <c r="PPW2982" s="651"/>
      <c r="PPX2982" s="651"/>
      <c r="PPY2982" s="651"/>
      <c r="PPZ2982" s="651"/>
      <c r="PQA2982" s="651"/>
      <c r="PQB2982" s="651"/>
      <c r="PQC2982" s="651"/>
      <c r="PQD2982" s="651"/>
      <c r="PQE2982" s="651"/>
      <c r="PQF2982" s="651"/>
      <c r="PQG2982" s="651"/>
      <c r="PQH2982" s="651"/>
      <c r="PQI2982" s="651"/>
      <c r="PQJ2982" s="651"/>
      <c r="PQK2982" s="651"/>
      <c r="PQL2982" s="651"/>
      <c r="PQM2982" s="651"/>
      <c r="PQN2982" s="651"/>
      <c r="PQO2982" s="651"/>
      <c r="PQP2982" s="651"/>
      <c r="PQQ2982" s="651"/>
      <c r="PQR2982" s="651"/>
      <c r="PQS2982" s="651"/>
      <c r="PQT2982" s="651"/>
      <c r="PQU2982" s="651"/>
      <c r="PQV2982" s="651"/>
      <c r="PQW2982" s="651"/>
      <c r="PQX2982" s="651"/>
      <c r="PQY2982" s="651"/>
      <c r="PQZ2982" s="651"/>
      <c r="PRA2982" s="651"/>
      <c r="PRB2982" s="651"/>
      <c r="PRC2982" s="651"/>
      <c r="PRD2982" s="651"/>
      <c r="PRE2982" s="651"/>
      <c r="PRF2982" s="651"/>
      <c r="PRG2982" s="651"/>
      <c r="PRH2982" s="651"/>
      <c r="PRI2982" s="651"/>
      <c r="PRJ2982" s="651"/>
      <c r="PRK2982" s="651"/>
      <c r="PRL2982" s="651"/>
      <c r="PRM2982" s="651"/>
      <c r="PRN2982" s="651"/>
      <c r="PRO2982" s="651"/>
      <c r="PRP2982" s="651"/>
      <c r="PRQ2982" s="651"/>
      <c r="PRR2982" s="651"/>
      <c r="PRS2982" s="651"/>
      <c r="PRT2982" s="651"/>
      <c r="PRU2982" s="651"/>
      <c r="PRV2982" s="651"/>
      <c r="PRW2982" s="651"/>
      <c r="PRX2982" s="651"/>
      <c r="PRY2982" s="651"/>
      <c r="PRZ2982" s="651"/>
      <c r="PSA2982" s="651"/>
      <c r="PSB2982" s="651"/>
      <c r="PSC2982" s="651"/>
      <c r="PSD2982" s="651"/>
      <c r="PSE2982" s="651"/>
      <c r="PSF2982" s="651"/>
      <c r="PSG2982" s="651"/>
      <c r="PSH2982" s="651"/>
      <c r="PSI2982" s="651"/>
      <c r="PSJ2982" s="651"/>
      <c r="PSK2982" s="651"/>
      <c r="PSL2982" s="651"/>
      <c r="PSM2982" s="651"/>
      <c r="PSN2982" s="651"/>
      <c r="PSO2982" s="651"/>
      <c r="PSP2982" s="651"/>
      <c r="PSQ2982" s="651"/>
      <c r="PSR2982" s="651"/>
      <c r="PSS2982" s="651"/>
      <c r="PST2982" s="651"/>
      <c r="PSU2982" s="651"/>
      <c r="PSV2982" s="651"/>
      <c r="PSW2982" s="651"/>
      <c r="PSX2982" s="651"/>
      <c r="PSY2982" s="651"/>
      <c r="PSZ2982" s="651"/>
      <c r="PTA2982" s="651"/>
      <c r="PTB2982" s="651"/>
      <c r="PTC2982" s="651"/>
      <c r="PTD2982" s="651"/>
      <c r="PTE2982" s="651"/>
      <c r="PTF2982" s="651"/>
      <c r="PTG2982" s="651"/>
      <c r="PTH2982" s="651"/>
      <c r="PTI2982" s="651"/>
      <c r="PTJ2982" s="651"/>
      <c r="PTK2982" s="651"/>
      <c r="PTL2982" s="651"/>
      <c r="PTM2982" s="651"/>
      <c r="PTN2982" s="651"/>
      <c r="PTO2982" s="651"/>
      <c r="PTP2982" s="651"/>
      <c r="PTQ2982" s="651"/>
      <c r="PTR2982" s="651"/>
      <c r="PTS2982" s="651"/>
      <c r="PTT2982" s="651"/>
      <c r="PTU2982" s="651"/>
      <c r="PTV2982" s="651"/>
      <c r="PTW2982" s="651"/>
      <c r="PTX2982" s="651"/>
      <c r="PTY2982" s="651"/>
      <c r="PTZ2982" s="651"/>
      <c r="PUA2982" s="651"/>
      <c r="PUB2982" s="651"/>
      <c r="PUC2982" s="651"/>
      <c r="PUD2982" s="651"/>
      <c r="PUE2982" s="651"/>
      <c r="PUF2982" s="651"/>
      <c r="PUG2982" s="651"/>
      <c r="PUH2982" s="651"/>
      <c r="PUI2982" s="651"/>
      <c r="PUJ2982" s="651"/>
      <c r="PUK2982" s="651"/>
      <c r="PUL2982" s="651"/>
      <c r="PUM2982" s="651"/>
      <c r="PUN2982" s="651"/>
      <c r="PUO2982" s="651"/>
      <c r="PUP2982" s="651"/>
      <c r="PUQ2982" s="651"/>
      <c r="PUR2982" s="651"/>
      <c r="PUS2982" s="651"/>
      <c r="PUT2982" s="651"/>
      <c r="PUU2982" s="651"/>
      <c r="PUV2982" s="651"/>
      <c r="PUW2982" s="651"/>
      <c r="PUX2982" s="651"/>
      <c r="PUY2982" s="651"/>
      <c r="PUZ2982" s="651"/>
      <c r="PVA2982" s="651"/>
      <c r="PVB2982" s="651"/>
      <c r="PVC2982" s="651"/>
      <c r="PVD2982" s="651"/>
      <c r="PVE2982" s="651"/>
      <c r="PVF2982" s="651"/>
      <c r="PVG2982" s="651"/>
      <c r="PVH2982" s="651"/>
      <c r="PVI2982" s="651"/>
      <c r="PVJ2982" s="651"/>
      <c r="PVK2982" s="651"/>
      <c r="PVL2982" s="651"/>
      <c r="PVM2982" s="651"/>
      <c r="PVN2982" s="651"/>
      <c r="PVO2982" s="651"/>
      <c r="PVP2982" s="651"/>
      <c r="PVQ2982" s="651"/>
      <c r="PVR2982" s="651"/>
      <c r="PVS2982" s="651"/>
      <c r="PVT2982" s="651"/>
      <c r="PVU2982" s="651"/>
      <c r="PVV2982" s="651"/>
      <c r="PVW2982" s="651"/>
      <c r="PVX2982" s="651"/>
      <c r="PVY2982" s="651"/>
      <c r="PVZ2982" s="651"/>
      <c r="PWA2982" s="651"/>
      <c r="PWB2982" s="651"/>
      <c r="PWC2982" s="651"/>
      <c r="PWD2982" s="651"/>
      <c r="PWE2982" s="651"/>
      <c r="PWF2982" s="651"/>
      <c r="PWG2982" s="651"/>
      <c r="PWH2982" s="651"/>
      <c r="PWI2982" s="651"/>
      <c r="PWJ2982" s="651"/>
      <c r="PWK2982" s="651"/>
      <c r="PWL2982" s="651"/>
      <c r="PWM2982" s="651"/>
      <c r="PWN2982" s="651"/>
      <c r="PWO2982" s="651"/>
      <c r="PWP2982" s="651"/>
      <c r="PWQ2982" s="651"/>
      <c r="PWR2982" s="651"/>
      <c r="PWS2982" s="651"/>
      <c r="PWT2982" s="651"/>
      <c r="PWU2982" s="651"/>
      <c r="PWV2982" s="651"/>
      <c r="PWW2982" s="651"/>
      <c r="PWX2982" s="651"/>
      <c r="PWY2982" s="651"/>
      <c r="PWZ2982" s="651"/>
      <c r="PXA2982" s="651"/>
      <c r="PXB2982" s="651"/>
      <c r="PXC2982" s="651"/>
      <c r="PXD2982" s="651"/>
      <c r="PXE2982" s="651"/>
      <c r="PXF2982" s="651"/>
      <c r="PXG2982" s="651"/>
      <c r="PXH2982" s="651"/>
      <c r="PXI2982" s="651"/>
      <c r="PXJ2982" s="651"/>
      <c r="PXK2982" s="651"/>
      <c r="PXL2982" s="651"/>
      <c r="PXM2982" s="651"/>
      <c r="PXN2982" s="651"/>
      <c r="PXO2982" s="651"/>
      <c r="PXP2982" s="651"/>
      <c r="PXQ2982" s="651"/>
      <c r="PXR2982" s="651"/>
      <c r="PXS2982" s="651"/>
      <c r="PXT2982" s="651"/>
      <c r="PXU2982" s="651"/>
      <c r="PXV2982" s="651"/>
      <c r="PXW2982" s="651"/>
      <c r="PXX2982" s="651"/>
      <c r="PXY2982" s="651"/>
      <c r="PXZ2982" s="651"/>
      <c r="PYA2982" s="651"/>
      <c r="PYB2982" s="651"/>
      <c r="PYC2982" s="651"/>
      <c r="PYD2982" s="651"/>
      <c r="PYE2982" s="651"/>
      <c r="PYF2982" s="651"/>
      <c r="PYG2982" s="651"/>
      <c r="PYH2982" s="651"/>
      <c r="PYI2982" s="651"/>
      <c r="PYJ2982" s="651"/>
      <c r="PYK2982" s="651"/>
      <c r="PYL2982" s="651"/>
      <c r="PYM2982" s="651"/>
      <c r="PYN2982" s="651"/>
      <c r="PYO2982" s="651"/>
      <c r="PYP2982" s="651"/>
      <c r="PYQ2982" s="651"/>
      <c r="PYR2982" s="651"/>
      <c r="PYS2982" s="651"/>
      <c r="PYT2982" s="651"/>
      <c r="PYU2982" s="651"/>
      <c r="PYV2982" s="651"/>
      <c r="PYW2982" s="651"/>
      <c r="PYX2982" s="651"/>
      <c r="PYY2982" s="651"/>
      <c r="PYZ2982" s="651"/>
      <c r="PZA2982" s="651"/>
      <c r="PZB2982" s="651"/>
      <c r="PZC2982" s="651"/>
      <c r="PZD2982" s="651"/>
      <c r="PZE2982" s="651"/>
      <c r="PZF2982" s="651"/>
      <c r="PZG2982" s="651"/>
      <c r="PZH2982" s="651"/>
      <c r="PZI2982" s="651"/>
      <c r="PZJ2982" s="651"/>
      <c r="PZK2982" s="651"/>
      <c r="PZL2982" s="651"/>
      <c r="PZM2982" s="651"/>
      <c r="PZN2982" s="651"/>
      <c r="PZO2982" s="651"/>
      <c r="PZP2982" s="651"/>
      <c r="PZQ2982" s="651"/>
      <c r="PZR2982" s="651"/>
      <c r="PZS2982" s="651"/>
      <c r="PZT2982" s="651"/>
      <c r="PZU2982" s="651"/>
      <c r="PZV2982" s="651"/>
      <c r="PZW2982" s="651"/>
      <c r="PZX2982" s="651"/>
      <c r="PZY2982" s="651"/>
      <c r="PZZ2982" s="651"/>
      <c r="QAA2982" s="651"/>
      <c r="QAB2982" s="651"/>
      <c r="QAC2982" s="651"/>
      <c r="QAD2982" s="651"/>
      <c r="QAE2982" s="651"/>
      <c r="QAF2982" s="651"/>
      <c r="QAG2982" s="651"/>
      <c r="QAH2982" s="651"/>
      <c r="QAI2982" s="651"/>
      <c r="QAJ2982" s="651"/>
      <c r="QAK2982" s="651"/>
      <c r="QAL2982" s="651"/>
      <c r="QAM2982" s="651"/>
      <c r="QAN2982" s="651"/>
      <c r="QAO2982" s="651"/>
      <c r="QAP2982" s="651"/>
      <c r="QAQ2982" s="651"/>
      <c r="QAR2982" s="651"/>
      <c r="QAS2982" s="651"/>
      <c r="QAT2982" s="651"/>
      <c r="QAU2982" s="651"/>
      <c r="QAV2982" s="651"/>
      <c r="QAW2982" s="651"/>
      <c r="QAX2982" s="651"/>
      <c r="QAY2982" s="651"/>
      <c r="QAZ2982" s="651"/>
      <c r="QBA2982" s="651"/>
      <c r="QBB2982" s="651"/>
      <c r="QBC2982" s="651"/>
      <c r="QBD2982" s="651"/>
      <c r="QBE2982" s="651"/>
      <c r="QBF2982" s="651"/>
      <c r="QBG2982" s="651"/>
      <c r="QBH2982" s="651"/>
      <c r="QBI2982" s="651"/>
      <c r="QBJ2982" s="651"/>
      <c r="QBK2982" s="651"/>
      <c r="QBL2982" s="651"/>
      <c r="QBM2982" s="651"/>
      <c r="QBN2982" s="651"/>
      <c r="QBO2982" s="651"/>
      <c r="QBP2982" s="651"/>
      <c r="QBQ2982" s="651"/>
      <c r="QBR2982" s="651"/>
      <c r="QBS2982" s="651"/>
      <c r="QBT2982" s="651"/>
      <c r="QBU2982" s="651"/>
      <c r="QBV2982" s="651"/>
      <c r="QBW2982" s="651"/>
      <c r="QBX2982" s="651"/>
      <c r="QBY2982" s="651"/>
      <c r="QBZ2982" s="651"/>
      <c r="QCA2982" s="651"/>
      <c r="QCB2982" s="651"/>
      <c r="QCC2982" s="651"/>
      <c r="QCD2982" s="651"/>
      <c r="QCE2982" s="651"/>
      <c r="QCF2982" s="651"/>
      <c r="QCG2982" s="651"/>
      <c r="QCH2982" s="651"/>
      <c r="QCI2982" s="651"/>
      <c r="QCJ2982" s="651"/>
      <c r="QCK2982" s="651"/>
      <c r="QCL2982" s="651"/>
      <c r="QCM2982" s="651"/>
      <c r="QCN2982" s="651"/>
      <c r="QCO2982" s="651"/>
      <c r="QCP2982" s="651"/>
      <c r="QCQ2982" s="651"/>
      <c r="QCR2982" s="651"/>
      <c r="QCS2982" s="651"/>
      <c r="QCT2982" s="651"/>
      <c r="QCU2982" s="651"/>
      <c r="QCV2982" s="651"/>
      <c r="QCW2982" s="651"/>
      <c r="QCX2982" s="651"/>
      <c r="QCY2982" s="651"/>
      <c r="QCZ2982" s="651"/>
      <c r="QDA2982" s="651"/>
      <c r="QDB2982" s="651"/>
      <c r="QDC2982" s="651"/>
      <c r="QDD2982" s="651"/>
      <c r="QDE2982" s="651"/>
      <c r="QDF2982" s="651"/>
      <c r="QDG2982" s="651"/>
      <c r="QDH2982" s="651"/>
      <c r="QDI2982" s="651"/>
      <c r="QDJ2982" s="651"/>
      <c r="QDK2982" s="651"/>
      <c r="QDL2982" s="651"/>
      <c r="QDM2982" s="651"/>
      <c r="QDN2982" s="651"/>
      <c r="QDO2982" s="651"/>
      <c r="QDP2982" s="651"/>
      <c r="QDQ2982" s="651"/>
      <c r="QDR2982" s="651"/>
      <c r="QDS2982" s="651"/>
      <c r="QDT2982" s="651"/>
      <c r="QDU2982" s="651"/>
      <c r="QDV2982" s="651"/>
      <c r="QDW2982" s="651"/>
      <c r="QDX2982" s="651"/>
      <c r="QDY2982" s="651"/>
      <c r="QDZ2982" s="651"/>
      <c r="QEA2982" s="651"/>
      <c r="QEB2982" s="651"/>
      <c r="QEC2982" s="651"/>
      <c r="QED2982" s="651"/>
      <c r="QEE2982" s="651"/>
      <c r="QEF2982" s="651"/>
      <c r="QEG2982" s="651"/>
      <c r="QEH2982" s="651"/>
      <c r="QEI2982" s="651"/>
      <c r="QEJ2982" s="651"/>
      <c r="QEK2982" s="651"/>
      <c r="QEL2982" s="651"/>
      <c r="QEM2982" s="651"/>
      <c r="QEN2982" s="651"/>
      <c r="QEO2982" s="651"/>
      <c r="QEP2982" s="651"/>
      <c r="QEQ2982" s="651"/>
      <c r="QER2982" s="651"/>
      <c r="QES2982" s="651"/>
      <c r="QET2982" s="651"/>
      <c r="QEU2982" s="651"/>
      <c r="QEV2982" s="651"/>
      <c r="QEW2982" s="651"/>
      <c r="QEX2982" s="651"/>
      <c r="QEY2982" s="651"/>
      <c r="QEZ2982" s="651"/>
      <c r="QFA2982" s="651"/>
      <c r="QFB2982" s="651"/>
      <c r="QFC2982" s="651"/>
      <c r="QFD2982" s="651"/>
      <c r="QFE2982" s="651"/>
      <c r="QFF2982" s="651"/>
      <c r="QFG2982" s="651"/>
      <c r="QFH2982" s="651"/>
      <c r="QFI2982" s="651"/>
      <c r="QFJ2982" s="651"/>
      <c r="QFK2982" s="651"/>
      <c r="QFL2982" s="651"/>
      <c r="QFM2982" s="651"/>
      <c r="QFN2982" s="651"/>
      <c r="QFO2982" s="651"/>
      <c r="QFP2982" s="651"/>
      <c r="QFQ2982" s="651"/>
      <c r="QFR2982" s="651"/>
      <c r="QFS2982" s="651"/>
      <c r="QFT2982" s="651"/>
      <c r="QFU2982" s="651"/>
      <c r="QFV2982" s="651"/>
      <c r="QFW2982" s="651"/>
      <c r="QFX2982" s="651"/>
      <c r="QFY2982" s="651"/>
      <c r="QFZ2982" s="651"/>
      <c r="QGA2982" s="651"/>
      <c r="QGB2982" s="651"/>
      <c r="QGC2982" s="651"/>
      <c r="QGD2982" s="651"/>
      <c r="QGE2982" s="651"/>
      <c r="QGF2982" s="651"/>
      <c r="QGG2982" s="651"/>
      <c r="QGH2982" s="651"/>
      <c r="QGI2982" s="651"/>
      <c r="QGJ2982" s="651"/>
      <c r="QGK2982" s="651"/>
      <c r="QGL2982" s="651"/>
      <c r="QGM2982" s="651"/>
      <c r="QGN2982" s="651"/>
      <c r="QGO2982" s="651"/>
      <c r="QGP2982" s="651"/>
      <c r="QGQ2982" s="651"/>
      <c r="QGR2982" s="651"/>
      <c r="QGS2982" s="651"/>
      <c r="QGT2982" s="651"/>
      <c r="QGU2982" s="651"/>
      <c r="QGV2982" s="651"/>
      <c r="QGW2982" s="651"/>
      <c r="QGX2982" s="651"/>
      <c r="QGY2982" s="651"/>
      <c r="QGZ2982" s="651"/>
      <c r="QHA2982" s="651"/>
      <c r="QHB2982" s="651"/>
      <c r="QHC2982" s="651"/>
      <c r="QHD2982" s="651"/>
      <c r="QHE2982" s="651"/>
      <c r="QHF2982" s="651"/>
      <c r="QHG2982" s="651"/>
      <c r="QHH2982" s="651"/>
      <c r="QHI2982" s="651"/>
      <c r="QHJ2982" s="651"/>
      <c r="QHK2982" s="651"/>
      <c r="QHL2982" s="651"/>
      <c r="QHM2982" s="651"/>
      <c r="QHN2982" s="651"/>
      <c r="QHO2982" s="651"/>
      <c r="QHP2982" s="651"/>
      <c r="QHQ2982" s="651"/>
      <c r="QHR2982" s="651"/>
      <c r="QHS2982" s="651"/>
      <c r="QHT2982" s="651"/>
      <c r="QHU2982" s="651"/>
      <c r="QHV2982" s="651"/>
      <c r="QHW2982" s="651"/>
      <c r="QHX2982" s="651"/>
      <c r="QHY2982" s="651"/>
      <c r="QHZ2982" s="651"/>
      <c r="QIA2982" s="651"/>
      <c r="QIB2982" s="651"/>
      <c r="QIC2982" s="651"/>
      <c r="QID2982" s="651"/>
      <c r="QIE2982" s="651"/>
      <c r="QIF2982" s="651"/>
      <c r="QIG2982" s="651"/>
      <c r="QIH2982" s="651"/>
      <c r="QII2982" s="651"/>
      <c r="QIJ2982" s="651"/>
      <c r="QIK2982" s="651"/>
      <c r="QIL2982" s="651"/>
      <c r="QIM2982" s="651"/>
      <c r="QIN2982" s="651"/>
      <c r="QIO2982" s="651"/>
      <c r="QIP2982" s="651"/>
      <c r="QIQ2982" s="651"/>
      <c r="QIR2982" s="651"/>
      <c r="QIS2982" s="651"/>
      <c r="QIT2982" s="651"/>
      <c r="QIU2982" s="651"/>
      <c r="QIV2982" s="651"/>
      <c r="QIW2982" s="651"/>
      <c r="QIX2982" s="651"/>
      <c r="QIY2982" s="651"/>
      <c r="QIZ2982" s="651"/>
      <c r="QJA2982" s="651"/>
      <c r="QJB2982" s="651"/>
      <c r="QJC2982" s="651"/>
      <c r="QJD2982" s="651"/>
      <c r="QJE2982" s="651"/>
      <c r="QJF2982" s="651"/>
      <c r="QJG2982" s="651"/>
      <c r="QJH2982" s="651"/>
      <c r="QJI2982" s="651"/>
      <c r="QJJ2982" s="651"/>
      <c r="QJK2982" s="651"/>
      <c r="QJL2982" s="651"/>
      <c r="QJM2982" s="651"/>
      <c r="QJN2982" s="651"/>
      <c r="QJO2982" s="651"/>
      <c r="QJP2982" s="651"/>
      <c r="QJQ2982" s="651"/>
      <c r="QJR2982" s="651"/>
      <c r="QJS2982" s="651"/>
      <c r="QJT2982" s="651"/>
      <c r="QJU2982" s="651"/>
      <c r="QJV2982" s="651"/>
      <c r="QJW2982" s="651"/>
      <c r="QJX2982" s="651"/>
      <c r="QJY2982" s="651"/>
      <c r="QJZ2982" s="651"/>
      <c r="QKA2982" s="651"/>
      <c r="QKB2982" s="651"/>
      <c r="QKC2982" s="651"/>
      <c r="QKD2982" s="651"/>
      <c r="QKE2982" s="651"/>
      <c r="QKF2982" s="651"/>
      <c r="QKG2982" s="651"/>
      <c r="QKH2982" s="651"/>
      <c r="QKI2982" s="651"/>
      <c r="QKJ2982" s="651"/>
      <c r="QKK2982" s="651"/>
      <c r="QKL2982" s="651"/>
      <c r="QKM2982" s="651"/>
      <c r="QKN2982" s="651"/>
      <c r="QKO2982" s="651"/>
      <c r="QKP2982" s="651"/>
      <c r="QKQ2982" s="651"/>
      <c r="QKR2982" s="651"/>
      <c r="QKS2982" s="651"/>
      <c r="QKT2982" s="651"/>
      <c r="QKU2982" s="651"/>
      <c r="QKV2982" s="651"/>
      <c r="QKW2982" s="651"/>
      <c r="QKX2982" s="651"/>
      <c r="QKY2982" s="651"/>
      <c r="QKZ2982" s="651"/>
      <c r="QLA2982" s="651"/>
      <c r="QLB2982" s="651"/>
      <c r="QLC2982" s="651"/>
      <c r="QLD2982" s="651"/>
      <c r="QLE2982" s="651"/>
      <c r="QLF2982" s="651"/>
      <c r="QLG2982" s="651"/>
      <c r="QLH2982" s="651"/>
      <c r="QLI2982" s="651"/>
      <c r="QLJ2982" s="651"/>
      <c r="QLK2982" s="651"/>
      <c r="QLL2982" s="651"/>
      <c r="QLM2982" s="651"/>
      <c r="QLN2982" s="651"/>
      <c r="QLO2982" s="651"/>
      <c r="QLP2982" s="651"/>
      <c r="QLQ2982" s="651"/>
      <c r="QLR2982" s="651"/>
      <c r="QLS2982" s="651"/>
      <c r="QLT2982" s="651"/>
      <c r="QLU2982" s="651"/>
      <c r="QLV2982" s="651"/>
      <c r="QLW2982" s="651"/>
      <c r="QLX2982" s="651"/>
      <c r="QLY2982" s="651"/>
      <c r="QLZ2982" s="651"/>
      <c r="QMA2982" s="651"/>
      <c r="QMB2982" s="651"/>
      <c r="QMC2982" s="651"/>
      <c r="QMD2982" s="651"/>
      <c r="QME2982" s="651"/>
      <c r="QMF2982" s="651"/>
      <c r="QMG2982" s="651"/>
      <c r="QMH2982" s="651"/>
      <c r="QMI2982" s="651"/>
      <c r="QMJ2982" s="651"/>
      <c r="QMK2982" s="651"/>
      <c r="QML2982" s="651"/>
      <c r="QMM2982" s="651"/>
      <c r="QMN2982" s="651"/>
      <c r="QMO2982" s="651"/>
      <c r="QMP2982" s="651"/>
      <c r="QMQ2982" s="651"/>
      <c r="QMR2982" s="651"/>
      <c r="QMS2982" s="651"/>
      <c r="QMT2982" s="651"/>
      <c r="QMU2982" s="651"/>
      <c r="QMV2982" s="651"/>
      <c r="QMW2982" s="651"/>
      <c r="QMX2982" s="651"/>
      <c r="QMY2982" s="651"/>
      <c r="QMZ2982" s="651"/>
      <c r="QNA2982" s="651"/>
      <c r="QNB2982" s="651"/>
      <c r="QNC2982" s="651"/>
      <c r="QND2982" s="651"/>
      <c r="QNE2982" s="651"/>
      <c r="QNF2982" s="651"/>
      <c r="QNG2982" s="651"/>
      <c r="QNH2982" s="651"/>
      <c r="QNI2982" s="651"/>
      <c r="QNJ2982" s="651"/>
      <c r="QNK2982" s="651"/>
      <c r="QNL2982" s="651"/>
      <c r="QNM2982" s="651"/>
      <c r="QNN2982" s="651"/>
      <c r="QNO2982" s="651"/>
      <c r="QNP2982" s="651"/>
      <c r="QNQ2982" s="651"/>
      <c r="QNR2982" s="651"/>
      <c r="QNS2982" s="651"/>
      <c r="QNT2982" s="651"/>
      <c r="QNU2982" s="651"/>
      <c r="QNV2982" s="651"/>
      <c r="QNW2982" s="651"/>
      <c r="QNX2982" s="651"/>
      <c r="QNY2982" s="651"/>
      <c r="QNZ2982" s="651"/>
      <c r="QOA2982" s="651"/>
      <c r="QOB2982" s="651"/>
      <c r="QOC2982" s="651"/>
      <c r="QOD2982" s="651"/>
      <c r="QOE2982" s="651"/>
      <c r="QOF2982" s="651"/>
      <c r="QOG2982" s="651"/>
      <c r="QOH2982" s="651"/>
      <c r="QOI2982" s="651"/>
      <c r="QOJ2982" s="651"/>
      <c r="QOK2982" s="651"/>
      <c r="QOL2982" s="651"/>
      <c r="QOM2982" s="651"/>
      <c r="QON2982" s="651"/>
      <c r="QOO2982" s="651"/>
      <c r="QOP2982" s="651"/>
      <c r="QOQ2982" s="651"/>
      <c r="QOR2982" s="651"/>
      <c r="QOS2982" s="651"/>
      <c r="QOT2982" s="651"/>
      <c r="QOU2982" s="651"/>
      <c r="QOV2982" s="651"/>
      <c r="QOW2982" s="651"/>
      <c r="QOX2982" s="651"/>
      <c r="QOY2982" s="651"/>
      <c r="QOZ2982" s="651"/>
      <c r="QPA2982" s="651"/>
      <c r="QPB2982" s="651"/>
      <c r="QPC2982" s="651"/>
      <c r="QPD2982" s="651"/>
      <c r="QPE2982" s="651"/>
      <c r="QPF2982" s="651"/>
      <c r="QPG2982" s="651"/>
      <c r="QPH2982" s="651"/>
      <c r="QPI2982" s="651"/>
      <c r="QPJ2982" s="651"/>
      <c r="QPK2982" s="651"/>
      <c r="QPL2982" s="651"/>
      <c r="QPM2982" s="651"/>
      <c r="QPN2982" s="651"/>
      <c r="QPO2982" s="651"/>
      <c r="QPP2982" s="651"/>
      <c r="QPQ2982" s="651"/>
      <c r="QPR2982" s="651"/>
      <c r="QPS2982" s="651"/>
      <c r="QPT2982" s="651"/>
      <c r="QPU2982" s="651"/>
      <c r="QPV2982" s="651"/>
      <c r="QPW2982" s="651"/>
      <c r="QPX2982" s="651"/>
      <c r="QPY2982" s="651"/>
      <c r="QPZ2982" s="651"/>
      <c r="QQA2982" s="651"/>
      <c r="QQB2982" s="651"/>
      <c r="QQC2982" s="651"/>
      <c r="QQD2982" s="651"/>
      <c r="QQE2982" s="651"/>
      <c r="QQF2982" s="651"/>
      <c r="QQG2982" s="651"/>
      <c r="QQH2982" s="651"/>
      <c r="QQI2982" s="651"/>
      <c r="QQJ2982" s="651"/>
      <c r="QQK2982" s="651"/>
      <c r="QQL2982" s="651"/>
      <c r="QQM2982" s="651"/>
      <c r="QQN2982" s="651"/>
      <c r="QQO2982" s="651"/>
      <c r="QQP2982" s="651"/>
      <c r="QQQ2982" s="651"/>
      <c r="QQR2982" s="651"/>
      <c r="QQS2982" s="651"/>
      <c r="QQT2982" s="651"/>
      <c r="QQU2982" s="651"/>
      <c r="QQV2982" s="651"/>
      <c r="QQW2982" s="651"/>
      <c r="QQX2982" s="651"/>
      <c r="QQY2982" s="651"/>
      <c r="QQZ2982" s="651"/>
      <c r="QRA2982" s="651"/>
      <c r="QRB2982" s="651"/>
      <c r="QRC2982" s="651"/>
      <c r="QRD2982" s="651"/>
      <c r="QRE2982" s="651"/>
      <c r="QRF2982" s="651"/>
      <c r="QRG2982" s="651"/>
      <c r="QRH2982" s="651"/>
      <c r="QRI2982" s="651"/>
      <c r="QRJ2982" s="651"/>
      <c r="QRK2982" s="651"/>
      <c r="QRL2982" s="651"/>
      <c r="QRM2982" s="651"/>
      <c r="QRN2982" s="651"/>
      <c r="QRO2982" s="651"/>
      <c r="QRP2982" s="651"/>
      <c r="QRQ2982" s="651"/>
      <c r="QRR2982" s="651"/>
      <c r="QRS2982" s="651"/>
      <c r="QRT2982" s="651"/>
      <c r="QRU2982" s="651"/>
      <c r="QRV2982" s="651"/>
      <c r="QRW2982" s="651"/>
      <c r="QRX2982" s="651"/>
      <c r="QRY2982" s="651"/>
      <c r="QRZ2982" s="651"/>
      <c r="QSA2982" s="651"/>
      <c r="QSB2982" s="651"/>
      <c r="QSC2982" s="651"/>
      <c r="QSD2982" s="651"/>
      <c r="QSE2982" s="651"/>
      <c r="QSF2982" s="651"/>
      <c r="QSG2982" s="651"/>
      <c r="QSH2982" s="651"/>
      <c r="QSI2982" s="651"/>
      <c r="QSJ2982" s="651"/>
      <c r="QSK2982" s="651"/>
      <c r="QSL2982" s="651"/>
      <c r="QSM2982" s="651"/>
      <c r="QSN2982" s="651"/>
      <c r="QSO2982" s="651"/>
      <c r="QSP2982" s="651"/>
      <c r="QSQ2982" s="651"/>
      <c r="QSR2982" s="651"/>
      <c r="QSS2982" s="651"/>
      <c r="QST2982" s="651"/>
      <c r="QSU2982" s="651"/>
      <c r="QSV2982" s="651"/>
      <c r="QSW2982" s="651"/>
      <c r="QSX2982" s="651"/>
      <c r="QSY2982" s="651"/>
      <c r="QSZ2982" s="651"/>
      <c r="QTA2982" s="651"/>
      <c r="QTB2982" s="651"/>
      <c r="QTC2982" s="651"/>
      <c r="QTD2982" s="651"/>
      <c r="QTE2982" s="651"/>
      <c r="QTF2982" s="651"/>
      <c r="QTG2982" s="651"/>
      <c r="QTH2982" s="651"/>
      <c r="QTI2982" s="651"/>
      <c r="QTJ2982" s="651"/>
      <c r="QTK2982" s="651"/>
      <c r="QTL2982" s="651"/>
      <c r="QTM2982" s="651"/>
      <c r="QTN2982" s="651"/>
      <c r="QTO2982" s="651"/>
      <c r="QTP2982" s="651"/>
      <c r="QTQ2982" s="651"/>
      <c r="QTR2982" s="651"/>
      <c r="QTS2982" s="651"/>
      <c r="QTT2982" s="651"/>
      <c r="QTU2982" s="651"/>
      <c r="QTV2982" s="651"/>
      <c r="QTW2982" s="651"/>
      <c r="QTX2982" s="651"/>
      <c r="QTY2982" s="651"/>
      <c r="QTZ2982" s="651"/>
      <c r="QUA2982" s="651"/>
      <c r="QUB2982" s="651"/>
      <c r="QUC2982" s="651"/>
      <c r="QUD2982" s="651"/>
      <c r="QUE2982" s="651"/>
      <c r="QUF2982" s="651"/>
      <c r="QUG2982" s="651"/>
      <c r="QUH2982" s="651"/>
      <c r="QUI2982" s="651"/>
      <c r="QUJ2982" s="651"/>
      <c r="QUK2982" s="651"/>
      <c r="QUL2982" s="651"/>
      <c r="QUM2982" s="651"/>
      <c r="QUN2982" s="651"/>
      <c r="QUO2982" s="651"/>
      <c r="QUP2982" s="651"/>
      <c r="QUQ2982" s="651"/>
      <c r="QUR2982" s="651"/>
      <c r="QUS2982" s="651"/>
      <c r="QUT2982" s="651"/>
      <c r="QUU2982" s="651"/>
      <c r="QUV2982" s="651"/>
      <c r="QUW2982" s="651"/>
      <c r="QUX2982" s="651"/>
      <c r="QUY2982" s="651"/>
      <c r="QUZ2982" s="651"/>
      <c r="QVA2982" s="651"/>
      <c r="QVB2982" s="651"/>
      <c r="QVC2982" s="651"/>
      <c r="QVD2982" s="651"/>
      <c r="QVE2982" s="651"/>
      <c r="QVF2982" s="651"/>
      <c r="QVG2982" s="651"/>
      <c r="QVH2982" s="651"/>
      <c r="QVI2982" s="651"/>
      <c r="QVJ2982" s="651"/>
      <c r="QVK2982" s="651"/>
      <c r="QVL2982" s="651"/>
      <c r="QVM2982" s="651"/>
      <c r="QVN2982" s="651"/>
      <c r="QVO2982" s="651"/>
      <c r="QVP2982" s="651"/>
      <c r="QVQ2982" s="651"/>
      <c r="QVR2982" s="651"/>
      <c r="QVS2982" s="651"/>
      <c r="QVT2982" s="651"/>
      <c r="QVU2982" s="651"/>
      <c r="QVV2982" s="651"/>
      <c r="QVW2982" s="651"/>
      <c r="QVX2982" s="651"/>
      <c r="QVY2982" s="651"/>
      <c r="QVZ2982" s="651"/>
      <c r="QWA2982" s="651"/>
      <c r="QWB2982" s="651"/>
      <c r="QWC2982" s="651"/>
      <c r="QWD2982" s="651"/>
      <c r="QWE2982" s="651"/>
      <c r="QWF2982" s="651"/>
      <c r="QWG2982" s="651"/>
      <c r="QWH2982" s="651"/>
      <c r="QWI2982" s="651"/>
      <c r="QWJ2982" s="651"/>
      <c r="QWK2982" s="651"/>
      <c r="QWL2982" s="651"/>
      <c r="QWM2982" s="651"/>
      <c r="QWN2982" s="651"/>
      <c r="QWO2982" s="651"/>
      <c r="QWP2982" s="651"/>
      <c r="QWQ2982" s="651"/>
      <c r="QWR2982" s="651"/>
      <c r="QWS2982" s="651"/>
      <c r="QWT2982" s="651"/>
      <c r="QWU2982" s="651"/>
      <c r="QWV2982" s="651"/>
      <c r="QWW2982" s="651"/>
      <c r="QWX2982" s="651"/>
      <c r="QWY2982" s="651"/>
      <c r="QWZ2982" s="651"/>
      <c r="QXA2982" s="651"/>
      <c r="QXB2982" s="651"/>
      <c r="QXC2982" s="651"/>
      <c r="QXD2982" s="651"/>
      <c r="QXE2982" s="651"/>
      <c r="QXF2982" s="651"/>
      <c r="QXG2982" s="651"/>
      <c r="QXH2982" s="651"/>
      <c r="QXI2982" s="651"/>
      <c r="QXJ2982" s="651"/>
      <c r="QXK2982" s="651"/>
      <c r="QXL2982" s="651"/>
      <c r="QXM2982" s="651"/>
      <c r="QXN2982" s="651"/>
      <c r="QXO2982" s="651"/>
      <c r="QXP2982" s="651"/>
      <c r="QXQ2982" s="651"/>
      <c r="QXR2982" s="651"/>
      <c r="QXS2982" s="651"/>
      <c r="QXT2982" s="651"/>
      <c r="QXU2982" s="651"/>
      <c r="QXV2982" s="651"/>
      <c r="QXW2982" s="651"/>
      <c r="QXX2982" s="651"/>
      <c r="QXY2982" s="651"/>
      <c r="QXZ2982" s="651"/>
      <c r="QYA2982" s="651"/>
      <c r="QYB2982" s="651"/>
      <c r="QYC2982" s="651"/>
      <c r="QYD2982" s="651"/>
      <c r="QYE2982" s="651"/>
      <c r="QYF2982" s="651"/>
      <c r="QYG2982" s="651"/>
      <c r="QYH2982" s="651"/>
      <c r="QYI2982" s="651"/>
      <c r="QYJ2982" s="651"/>
      <c r="QYK2982" s="651"/>
      <c r="QYL2982" s="651"/>
      <c r="QYM2982" s="651"/>
      <c r="QYN2982" s="651"/>
      <c r="QYO2982" s="651"/>
      <c r="QYP2982" s="651"/>
      <c r="QYQ2982" s="651"/>
      <c r="QYR2982" s="651"/>
      <c r="QYS2982" s="651"/>
      <c r="QYT2982" s="651"/>
      <c r="QYU2982" s="651"/>
      <c r="QYV2982" s="651"/>
      <c r="QYW2982" s="651"/>
      <c r="QYX2982" s="651"/>
      <c r="QYY2982" s="651"/>
      <c r="QYZ2982" s="651"/>
      <c r="QZA2982" s="651"/>
      <c r="QZB2982" s="651"/>
      <c r="QZC2982" s="651"/>
      <c r="QZD2982" s="651"/>
      <c r="QZE2982" s="651"/>
      <c r="QZF2982" s="651"/>
      <c r="QZG2982" s="651"/>
      <c r="QZH2982" s="651"/>
      <c r="QZI2982" s="651"/>
      <c r="QZJ2982" s="651"/>
      <c r="QZK2982" s="651"/>
      <c r="QZL2982" s="651"/>
      <c r="QZM2982" s="651"/>
      <c r="QZN2982" s="651"/>
      <c r="QZO2982" s="651"/>
      <c r="QZP2982" s="651"/>
      <c r="QZQ2982" s="651"/>
      <c r="QZR2982" s="651"/>
      <c r="QZS2982" s="651"/>
      <c r="QZT2982" s="651"/>
      <c r="QZU2982" s="651"/>
      <c r="QZV2982" s="651"/>
      <c r="QZW2982" s="651"/>
      <c r="QZX2982" s="651"/>
      <c r="QZY2982" s="651"/>
      <c r="QZZ2982" s="651"/>
      <c r="RAA2982" s="651"/>
      <c r="RAB2982" s="651"/>
      <c r="RAC2982" s="651"/>
      <c r="RAD2982" s="651"/>
      <c r="RAE2982" s="651"/>
      <c r="RAF2982" s="651"/>
      <c r="RAG2982" s="651"/>
      <c r="RAH2982" s="651"/>
      <c r="RAI2982" s="651"/>
      <c r="RAJ2982" s="651"/>
      <c r="RAK2982" s="651"/>
      <c r="RAL2982" s="651"/>
      <c r="RAM2982" s="651"/>
      <c r="RAN2982" s="651"/>
      <c r="RAO2982" s="651"/>
      <c r="RAP2982" s="651"/>
      <c r="RAQ2982" s="651"/>
      <c r="RAR2982" s="651"/>
      <c r="RAS2982" s="651"/>
      <c r="RAT2982" s="651"/>
      <c r="RAU2982" s="651"/>
      <c r="RAV2982" s="651"/>
      <c r="RAW2982" s="651"/>
      <c r="RAX2982" s="651"/>
      <c r="RAY2982" s="651"/>
      <c r="RAZ2982" s="651"/>
      <c r="RBA2982" s="651"/>
      <c r="RBB2982" s="651"/>
      <c r="RBC2982" s="651"/>
      <c r="RBD2982" s="651"/>
      <c r="RBE2982" s="651"/>
      <c r="RBF2982" s="651"/>
      <c r="RBG2982" s="651"/>
      <c r="RBH2982" s="651"/>
      <c r="RBI2982" s="651"/>
      <c r="RBJ2982" s="651"/>
      <c r="RBK2982" s="651"/>
      <c r="RBL2982" s="651"/>
      <c r="RBM2982" s="651"/>
      <c r="RBN2982" s="651"/>
      <c r="RBO2982" s="651"/>
      <c r="RBP2982" s="651"/>
      <c r="RBQ2982" s="651"/>
      <c r="RBR2982" s="651"/>
      <c r="RBS2982" s="651"/>
      <c r="RBT2982" s="651"/>
      <c r="RBU2982" s="651"/>
      <c r="RBV2982" s="651"/>
      <c r="RBW2982" s="651"/>
      <c r="RBX2982" s="651"/>
      <c r="RBY2982" s="651"/>
      <c r="RBZ2982" s="651"/>
      <c r="RCA2982" s="651"/>
      <c r="RCB2982" s="651"/>
      <c r="RCC2982" s="651"/>
      <c r="RCD2982" s="651"/>
      <c r="RCE2982" s="651"/>
      <c r="RCF2982" s="651"/>
      <c r="RCG2982" s="651"/>
      <c r="RCH2982" s="651"/>
      <c r="RCI2982" s="651"/>
      <c r="RCJ2982" s="651"/>
      <c r="RCK2982" s="651"/>
      <c r="RCL2982" s="651"/>
      <c r="RCM2982" s="651"/>
      <c r="RCN2982" s="651"/>
      <c r="RCO2982" s="651"/>
      <c r="RCP2982" s="651"/>
      <c r="RCQ2982" s="651"/>
      <c r="RCR2982" s="651"/>
      <c r="RCS2982" s="651"/>
      <c r="RCT2982" s="651"/>
      <c r="RCU2982" s="651"/>
      <c r="RCV2982" s="651"/>
      <c r="RCW2982" s="651"/>
      <c r="RCX2982" s="651"/>
      <c r="RCY2982" s="651"/>
      <c r="RCZ2982" s="651"/>
      <c r="RDA2982" s="651"/>
      <c r="RDB2982" s="651"/>
      <c r="RDC2982" s="651"/>
      <c r="RDD2982" s="651"/>
      <c r="RDE2982" s="651"/>
      <c r="RDF2982" s="651"/>
      <c r="RDG2982" s="651"/>
      <c r="RDH2982" s="651"/>
      <c r="RDI2982" s="651"/>
      <c r="RDJ2982" s="651"/>
      <c r="RDK2982" s="651"/>
      <c r="RDL2982" s="651"/>
      <c r="RDM2982" s="651"/>
      <c r="RDN2982" s="651"/>
      <c r="RDO2982" s="651"/>
      <c r="RDP2982" s="651"/>
      <c r="RDQ2982" s="651"/>
      <c r="RDR2982" s="651"/>
      <c r="RDS2982" s="651"/>
      <c r="RDT2982" s="651"/>
      <c r="RDU2982" s="651"/>
      <c r="RDV2982" s="651"/>
      <c r="RDW2982" s="651"/>
      <c r="RDX2982" s="651"/>
      <c r="RDY2982" s="651"/>
      <c r="RDZ2982" s="651"/>
      <c r="REA2982" s="651"/>
      <c r="REB2982" s="651"/>
      <c r="REC2982" s="651"/>
      <c r="RED2982" s="651"/>
      <c r="REE2982" s="651"/>
      <c r="REF2982" s="651"/>
      <c r="REG2982" s="651"/>
      <c r="REH2982" s="651"/>
      <c r="REI2982" s="651"/>
      <c r="REJ2982" s="651"/>
      <c r="REK2982" s="651"/>
      <c r="REL2982" s="651"/>
      <c r="REM2982" s="651"/>
      <c r="REN2982" s="651"/>
      <c r="REO2982" s="651"/>
      <c r="REP2982" s="651"/>
      <c r="REQ2982" s="651"/>
      <c r="RER2982" s="651"/>
      <c r="RES2982" s="651"/>
      <c r="RET2982" s="651"/>
      <c r="REU2982" s="651"/>
      <c r="REV2982" s="651"/>
      <c r="REW2982" s="651"/>
      <c r="REX2982" s="651"/>
      <c r="REY2982" s="651"/>
      <c r="REZ2982" s="651"/>
      <c r="RFA2982" s="651"/>
      <c r="RFB2982" s="651"/>
      <c r="RFC2982" s="651"/>
      <c r="RFD2982" s="651"/>
      <c r="RFE2982" s="651"/>
      <c r="RFF2982" s="651"/>
      <c r="RFG2982" s="651"/>
      <c r="RFH2982" s="651"/>
      <c r="RFI2982" s="651"/>
      <c r="RFJ2982" s="651"/>
      <c r="RFK2982" s="651"/>
      <c r="RFL2982" s="651"/>
      <c r="RFM2982" s="651"/>
      <c r="RFN2982" s="651"/>
      <c r="RFO2982" s="651"/>
      <c r="RFP2982" s="651"/>
      <c r="RFQ2982" s="651"/>
      <c r="RFR2982" s="651"/>
      <c r="RFS2982" s="651"/>
      <c r="RFT2982" s="651"/>
      <c r="RFU2982" s="651"/>
      <c r="RFV2982" s="651"/>
      <c r="RFW2982" s="651"/>
      <c r="RFX2982" s="651"/>
      <c r="RFY2982" s="651"/>
      <c r="RFZ2982" s="651"/>
      <c r="RGA2982" s="651"/>
      <c r="RGB2982" s="651"/>
      <c r="RGC2982" s="651"/>
      <c r="RGD2982" s="651"/>
      <c r="RGE2982" s="651"/>
      <c r="RGF2982" s="651"/>
      <c r="RGG2982" s="651"/>
      <c r="RGH2982" s="651"/>
      <c r="RGI2982" s="651"/>
      <c r="RGJ2982" s="651"/>
      <c r="RGK2982" s="651"/>
      <c r="RGL2982" s="651"/>
      <c r="RGM2982" s="651"/>
      <c r="RGN2982" s="651"/>
      <c r="RGO2982" s="651"/>
      <c r="RGP2982" s="651"/>
      <c r="RGQ2982" s="651"/>
      <c r="RGR2982" s="651"/>
      <c r="RGS2982" s="651"/>
      <c r="RGT2982" s="651"/>
      <c r="RGU2982" s="651"/>
      <c r="RGV2982" s="651"/>
      <c r="RGW2982" s="651"/>
      <c r="RGX2982" s="651"/>
      <c r="RGY2982" s="651"/>
      <c r="RGZ2982" s="651"/>
      <c r="RHA2982" s="651"/>
      <c r="RHB2982" s="651"/>
      <c r="RHC2982" s="651"/>
      <c r="RHD2982" s="651"/>
      <c r="RHE2982" s="651"/>
      <c r="RHF2982" s="651"/>
      <c r="RHG2982" s="651"/>
      <c r="RHH2982" s="651"/>
      <c r="RHI2982" s="651"/>
      <c r="RHJ2982" s="651"/>
      <c r="RHK2982" s="651"/>
      <c r="RHL2982" s="651"/>
      <c r="RHM2982" s="651"/>
      <c r="RHN2982" s="651"/>
      <c r="RHO2982" s="651"/>
      <c r="RHP2982" s="651"/>
      <c r="RHQ2982" s="651"/>
      <c r="RHR2982" s="651"/>
      <c r="RHS2982" s="651"/>
      <c r="RHT2982" s="651"/>
      <c r="RHU2982" s="651"/>
      <c r="RHV2982" s="651"/>
      <c r="RHW2982" s="651"/>
      <c r="RHX2982" s="651"/>
      <c r="RHY2982" s="651"/>
      <c r="RHZ2982" s="651"/>
      <c r="RIA2982" s="651"/>
      <c r="RIB2982" s="651"/>
      <c r="RIC2982" s="651"/>
      <c r="RID2982" s="651"/>
      <c r="RIE2982" s="651"/>
      <c r="RIF2982" s="651"/>
      <c r="RIG2982" s="651"/>
      <c r="RIH2982" s="651"/>
      <c r="RII2982" s="651"/>
      <c r="RIJ2982" s="651"/>
      <c r="RIK2982" s="651"/>
      <c r="RIL2982" s="651"/>
      <c r="RIM2982" s="651"/>
      <c r="RIN2982" s="651"/>
      <c r="RIO2982" s="651"/>
      <c r="RIP2982" s="651"/>
      <c r="RIQ2982" s="651"/>
      <c r="RIR2982" s="651"/>
      <c r="RIS2982" s="651"/>
      <c r="RIT2982" s="651"/>
      <c r="RIU2982" s="651"/>
      <c r="RIV2982" s="651"/>
      <c r="RIW2982" s="651"/>
      <c r="RIX2982" s="651"/>
      <c r="RIY2982" s="651"/>
      <c r="RIZ2982" s="651"/>
      <c r="RJA2982" s="651"/>
      <c r="RJB2982" s="651"/>
      <c r="RJC2982" s="651"/>
      <c r="RJD2982" s="651"/>
      <c r="RJE2982" s="651"/>
      <c r="RJF2982" s="651"/>
      <c r="RJG2982" s="651"/>
      <c r="RJH2982" s="651"/>
      <c r="RJI2982" s="651"/>
      <c r="RJJ2982" s="651"/>
      <c r="RJK2982" s="651"/>
      <c r="RJL2982" s="651"/>
      <c r="RJM2982" s="651"/>
      <c r="RJN2982" s="651"/>
      <c r="RJO2982" s="651"/>
      <c r="RJP2982" s="651"/>
      <c r="RJQ2982" s="651"/>
      <c r="RJR2982" s="651"/>
      <c r="RJS2982" s="651"/>
      <c r="RJT2982" s="651"/>
      <c r="RJU2982" s="651"/>
      <c r="RJV2982" s="651"/>
      <c r="RJW2982" s="651"/>
      <c r="RJX2982" s="651"/>
      <c r="RJY2982" s="651"/>
      <c r="RJZ2982" s="651"/>
      <c r="RKA2982" s="651"/>
      <c r="RKB2982" s="651"/>
      <c r="RKC2982" s="651"/>
      <c r="RKD2982" s="651"/>
      <c r="RKE2982" s="651"/>
      <c r="RKF2982" s="651"/>
      <c r="RKG2982" s="651"/>
      <c r="RKH2982" s="651"/>
      <c r="RKI2982" s="651"/>
      <c r="RKJ2982" s="651"/>
      <c r="RKK2982" s="651"/>
      <c r="RKL2982" s="651"/>
      <c r="RKM2982" s="651"/>
      <c r="RKN2982" s="651"/>
      <c r="RKO2982" s="651"/>
      <c r="RKP2982" s="651"/>
      <c r="RKQ2982" s="651"/>
      <c r="RKR2982" s="651"/>
      <c r="RKS2982" s="651"/>
      <c r="RKT2982" s="651"/>
      <c r="RKU2982" s="651"/>
      <c r="RKV2982" s="651"/>
      <c r="RKW2982" s="651"/>
      <c r="RKX2982" s="651"/>
      <c r="RKY2982" s="651"/>
      <c r="RKZ2982" s="651"/>
      <c r="RLA2982" s="651"/>
      <c r="RLB2982" s="651"/>
      <c r="RLC2982" s="651"/>
      <c r="RLD2982" s="651"/>
      <c r="RLE2982" s="651"/>
      <c r="RLF2982" s="651"/>
      <c r="RLG2982" s="651"/>
      <c r="RLH2982" s="651"/>
      <c r="RLI2982" s="651"/>
      <c r="RLJ2982" s="651"/>
      <c r="RLK2982" s="651"/>
      <c r="RLL2982" s="651"/>
      <c r="RLM2982" s="651"/>
      <c r="RLN2982" s="651"/>
      <c r="RLO2982" s="651"/>
      <c r="RLP2982" s="651"/>
      <c r="RLQ2982" s="651"/>
      <c r="RLR2982" s="651"/>
      <c r="RLS2982" s="651"/>
      <c r="RLT2982" s="651"/>
      <c r="RLU2982" s="651"/>
      <c r="RLV2982" s="651"/>
      <c r="RLW2982" s="651"/>
      <c r="RLX2982" s="651"/>
      <c r="RLY2982" s="651"/>
      <c r="RLZ2982" s="651"/>
      <c r="RMA2982" s="651"/>
      <c r="RMB2982" s="651"/>
      <c r="RMC2982" s="651"/>
      <c r="RMD2982" s="651"/>
      <c r="RME2982" s="651"/>
      <c r="RMF2982" s="651"/>
      <c r="RMG2982" s="651"/>
      <c r="RMH2982" s="651"/>
      <c r="RMI2982" s="651"/>
      <c r="RMJ2982" s="651"/>
      <c r="RMK2982" s="651"/>
      <c r="RML2982" s="651"/>
      <c r="RMM2982" s="651"/>
      <c r="RMN2982" s="651"/>
      <c r="RMO2982" s="651"/>
      <c r="RMP2982" s="651"/>
      <c r="RMQ2982" s="651"/>
      <c r="RMR2982" s="651"/>
      <c r="RMS2982" s="651"/>
      <c r="RMT2982" s="651"/>
      <c r="RMU2982" s="651"/>
      <c r="RMV2982" s="651"/>
      <c r="RMW2982" s="651"/>
      <c r="RMX2982" s="651"/>
      <c r="RMY2982" s="651"/>
      <c r="RMZ2982" s="651"/>
      <c r="RNA2982" s="651"/>
      <c r="RNB2982" s="651"/>
      <c r="RNC2982" s="651"/>
      <c r="RND2982" s="651"/>
      <c r="RNE2982" s="651"/>
      <c r="RNF2982" s="651"/>
      <c r="RNG2982" s="651"/>
      <c r="RNH2982" s="651"/>
      <c r="RNI2982" s="651"/>
      <c r="RNJ2982" s="651"/>
      <c r="RNK2982" s="651"/>
      <c r="RNL2982" s="651"/>
      <c r="RNM2982" s="651"/>
      <c r="RNN2982" s="651"/>
      <c r="RNO2982" s="651"/>
      <c r="RNP2982" s="651"/>
      <c r="RNQ2982" s="651"/>
      <c r="RNR2982" s="651"/>
      <c r="RNS2982" s="651"/>
      <c r="RNT2982" s="651"/>
      <c r="RNU2982" s="651"/>
      <c r="RNV2982" s="651"/>
      <c r="RNW2982" s="651"/>
      <c r="RNX2982" s="651"/>
      <c r="RNY2982" s="651"/>
      <c r="RNZ2982" s="651"/>
      <c r="ROA2982" s="651"/>
      <c r="ROB2982" s="651"/>
      <c r="ROC2982" s="651"/>
      <c r="ROD2982" s="651"/>
      <c r="ROE2982" s="651"/>
      <c r="ROF2982" s="651"/>
      <c r="ROG2982" s="651"/>
      <c r="ROH2982" s="651"/>
      <c r="ROI2982" s="651"/>
      <c r="ROJ2982" s="651"/>
      <c r="ROK2982" s="651"/>
      <c r="ROL2982" s="651"/>
      <c r="ROM2982" s="651"/>
      <c r="RON2982" s="651"/>
      <c r="ROO2982" s="651"/>
      <c r="ROP2982" s="651"/>
      <c r="ROQ2982" s="651"/>
      <c r="ROR2982" s="651"/>
      <c r="ROS2982" s="651"/>
      <c r="ROT2982" s="651"/>
      <c r="ROU2982" s="651"/>
      <c r="ROV2982" s="651"/>
      <c r="ROW2982" s="651"/>
      <c r="ROX2982" s="651"/>
      <c r="ROY2982" s="651"/>
      <c r="ROZ2982" s="651"/>
      <c r="RPA2982" s="651"/>
      <c r="RPB2982" s="651"/>
      <c r="RPC2982" s="651"/>
      <c r="RPD2982" s="651"/>
      <c r="RPE2982" s="651"/>
      <c r="RPF2982" s="651"/>
      <c r="RPG2982" s="651"/>
      <c r="RPH2982" s="651"/>
      <c r="RPI2982" s="651"/>
      <c r="RPJ2982" s="651"/>
      <c r="RPK2982" s="651"/>
      <c r="RPL2982" s="651"/>
      <c r="RPM2982" s="651"/>
      <c r="RPN2982" s="651"/>
      <c r="RPO2982" s="651"/>
      <c r="RPP2982" s="651"/>
      <c r="RPQ2982" s="651"/>
      <c r="RPR2982" s="651"/>
      <c r="RPS2982" s="651"/>
      <c r="RPT2982" s="651"/>
      <c r="RPU2982" s="651"/>
      <c r="RPV2982" s="651"/>
      <c r="RPW2982" s="651"/>
      <c r="RPX2982" s="651"/>
      <c r="RPY2982" s="651"/>
      <c r="RPZ2982" s="651"/>
      <c r="RQA2982" s="651"/>
      <c r="RQB2982" s="651"/>
      <c r="RQC2982" s="651"/>
      <c r="RQD2982" s="651"/>
      <c r="RQE2982" s="651"/>
      <c r="RQF2982" s="651"/>
      <c r="RQG2982" s="651"/>
      <c r="RQH2982" s="651"/>
      <c r="RQI2982" s="651"/>
      <c r="RQJ2982" s="651"/>
      <c r="RQK2982" s="651"/>
      <c r="RQL2982" s="651"/>
      <c r="RQM2982" s="651"/>
      <c r="RQN2982" s="651"/>
      <c r="RQO2982" s="651"/>
      <c r="RQP2982" s="651"/>
      <c r="RQQ2982" s="651"/>
      <c r="RQR2982" s="651"/>
      <c r="RQS2982" s="651"/>
      <c r="RQT2982" s="651"/>
      <c r="RQU2982" s="651"/>
      <c r="RQV2982" s="651"/>
      <c r="RQW2982" s="651"/>
      <c r="RQX2982" s="651"/>
      <c r="RQY2982" s="651"/>
      <c r="RQZ2982" s="651"/>
      <c r="RRA2982" s="651"/>
      <c r="RRB2982" s="651"/>
      <c r="RRC2982" s="651"/>
      <c r="RRD2982" s="651"/>
      <c r="RRE2982" s="651"/>
      <c r="RRF2982" s="651"/>
      <c r="RRG2982" s="651"/>
      <c r="RRH2982" s="651"/>
      <c r="RRI2982" s="651"/>
      <c r="RRJ2982" s="651"/>
      <c r="RRK2982" s="651"/>
      <c r="RRL2982" s="651"/>
      <c r="RRM2982" s="651"/>
      <c r="RRN2982" s="651"/>
      <c r="RRO2982" s="651"/>
      <c r="RRP2982" s="651"/>
      <c r="RRQ2982" s="651"/>
      <c r="RRR2982" s="651"/>
      <c r="RRS2982" s="651"/>
      <c r="RRT2982" s="651"/>
      <c r="RRU2982" s="651"/>
      <c r="RRV2982" s="651"/>
      <c r="RRW2982" s="651"/>
      <c r="RRX2982" s="651"/>
      <c r="RRY2982" s="651"/>
      <c r="RRZ2982" s="651"/>
      <c r="RSA2982" s="651"/>
      <c r="RSB2982" s="651"/>
      <c r="RSC2982" s="651"/>
      <c r="RSD2982" s="651"/>
      <c r="RSE2982" s="651"/>
      <c r="RSF2982" s="651"/>
      <c r="RSG2982" s="651"/>
      <c r="RSH2982" s="651"/>
      <c r="RSI2982" s="651"/>
      <c r="RSJ2982" s="651"/>
      <c r="RSK2982" s="651"/>
      <c r="RSL2982" s="651"/>
      <c r="RSM2982" s="651"/>
      <c r="RSN2982" s="651"/>
      <c r="RSO2982" s="651"/>
      <c r="RSP2982" s="651"/>
      <c r="RSQ2982" s="651"/>
      <c r="RSR2982" s="651"/>
      <c r="RSS2982" s="651"/>
      <c r="RST2982" s="651"/>
      <c r="RSU2982" s="651"/>
      <c r="RSV2982" s="651"/>
      <c r="RSW2982" s="651"/>
      <c r="RSX2982" s="651"/>
      <c r="RSY2982" s="651"/>
      <c r="RSZ2982" s="651"/>
      <c r="RTA2982" s="651"/>
      <c r="RTB2982" s="651"/>
      <c r="RTC2982" s="651"/>
      <c r="RTD2982" s="651"/>
      <c r="RTE2982" s="651"/>
      <c r="RTF2982" s="651"/>
      <c r="RTG2982" s="651"/>
      <c r="RTH2982" s="651"/>
      <c r="RTI2982" s="651"/>
      <c r="RTJ2982" s="651"/>
      <c r="RTK2982" s="651"/>
      <c r="RTL2982" s="651"/>
      <c r="RTM2982" s="651"/>
      <c r="RTN2982" s="651"/>
      <c r="RTO2982" s="651"/>
      <c r="RTP2982" s="651"/>
      <c r="RTQ2982" s="651"/>
      <c r="RTR2982" s="651"/>
      <c r="RTS2982" s="651"/>
      <c r="RTT2982" s="651"/>
      <c r="RTU2982" s="651"/>
      <c r="RTV2982" s="651"/>
      <c r="RTW2982" s="651"/>
      <c r="RTX2982" s="651"/>
      <c r="RTY2982" s="651"/>
      <c r="RTZ2982" s="651"/>
      <c r="RUA2982" s="651"/>
      <c r="RUB2982" s="651"/>
      <c r="RUC2982" s="651"/>
      <c r="RUD2982" s="651"/>
      <c r="RUE2982" s="651"/>
      <c r="RUF2982" s="651"/>
      <c r="RUG2982" s="651"/>
      <c r="RUH2982" s="651"/>
      <c r="RUI2982" s="651"/>
      <c r="RUJ2982" s="651"/>
      <c r="RUK2982" s="651"/>
      <c r="RUL2982" s="651"/>
      <c r="RUM2982" s="651"/>
      <c r="RUN2982" s="651"/>
      <c r="RUO2982" s="651"/>
      <c r="RUP2982" s="651"/>
      <c r="RUQ2982" s="651"/>
      <c r="RUR2982" s="651"/>
      <c r="RUS2982" s="651"/>
      <c r="RUT2982" s="651"/>
      <c r="RUU2982" s="651"/>
      <c r="RUV2982" s="651"/>
      <c r="RUW2982" s="651"/>
      <c r="RUX2982" s="651"/>
      <c r="RUY2982" s="651"/>
      <c r="RUZ2982" s="651"/>
      <c r="RVA2982" s="651"/>
      <c r="RVB2982" s="651"/>
      <c r="RVC2982" s="651"/>
      <c r="RVD2982" s="651"/>
      <c r="RVE2982" s="651"/>
      <c r="RVF2982" s="651"/>
      <c r="RVG2982" s="651"/>
      <c r="RVH2982" s="651"/>
      <c r="RVI2982" s="651"/>
      <c r="RVJ2982" s="651"/>
      <c r="RVK2982" s="651"/>
      <c r="RVL2982" s="651"/>
      <c r="RVM2982" s="651"/>
      <c r="RVN2982" s="651"/>
      <c r="RVO2982" s="651"/>
      <c r="RVP2982" s="651"/>
      <c r="RVQ2982" s="651"/>
      <c r="RVR2982" s="651"/>
      <c r="RVS2982" s="651"/>
      <c r="RVT2982" s="651"/>
      <c r="RVU2982" s="651"/>
      <c r="RVV2982" s="651"/>
      <c r="RVW2982" s="651"/>
      <c r="RVX2982" s="651"/>
      <c r="RVY2982" s="651"/>
      <c r="RVZ2982" s="651"/>
      <c r="RWA2982" s="651"/>
      <c r="RWB2982" s="651"/>
      <c r="RWC2982" s="651"/>
      <c r="RWD2982" s="651"/>
      <c r="RWE2982" s="651"/>
      <c r="RWF2982" s="651"/>
      <c r="RWG2982" s="651"/>
      <c r="RWH2982" s="651"/>
      <c r="RWI2982" s="651"/>
      <c r="RWJ2982" s="651"/>
      <c r="RWK2982" s="651"/>
      <c r="RWL2982" s="651"/>
      <c r="RWM2982" s="651"/>
      <c r="RWN2982" s="651"/>
      <c r="RWO2982" s="651"/>
      <c r="RWP2982" s="651"/>
      <c r="RWQ2982" s="651"/>
      <c r="RWR2982" s="651"/>
      <c r="RWS2982" s="651"/>
      <c r="RWT2982" s="651"/>
      <c r="RWU2982" s="651"/>
      <c r="RWV2982" s="651"/>
      <c r="RWW2982" s="651"/>
      <c r="RWX2982" s="651"/>
      <c r="RWY2982" s="651"/>
      <c r="RWZ2982" s="651"/>
      <c r="RXA2982" s="651"/>
      <c r="RXB2982" s="651"/>
      <c r="RXC2982" s="651"/>
      <c r="RXD2982" s="651"/>
      <c r="RXE2982" s="651"/>
      <c r="RXF2982" s="651"/>
      <c r="RXG2982" s="651"/>
      <c r="RXH2982" s="651"/>
      <c r="RXI2982" s="651"/>
      <c r="RXJ2982" s="651"/>
      <c r="RXK2982" s="651"/>
      <c r="RXL2982" s="651"/>
      <c r="RXM2982" s="651"/>
      <c r="RXN2982" s="651"/>
      <c r="RXO2982" s="651"/>
      <c r="RXP2982" s="651"/>
      <c r="RXQ2982" s="651"/>
      <c r="RXR2982" s="651"/>
      <c r="RXS2982" s="651"/>
      <c r="RXT2982" s="651"/>
      <c r="RXU2982" s="651"/>
      <c r="RXV2982" s="651"/>
      <c r="RXW2982" s="651"/>
      <c r="RXX2982" s="651"/>
      <c r="RXY2982" s="651"/>
      <c r="RXZ2982" s="651"/>
      <c r="RYA2982" s="651"/>
      <c r="RYB2982" s="651"/>
      <c r="RYC2982" s="651"/>
      <c r="RYD2982" s="651"/>
      <c r="RYE2982" s="651"/>
      <c r="RYF2982" s="651"/>
      <c r="RYG2982" s="651"/>
      <c r="RYH2982" s="651"/>
      <c r="RYI2982" s="651"/>
      <c r="RYJ2982" s="651"/>
      <c r="RYK2982" s="651"/>
      <c r="RYL2982" s="651"/>
      <c r="RYM2982" s="651"/>
      <c r="RYN2982" s="651"/>
      <c r="RYO2982" s="651"/>
      <c r="RYP2982" s="651"/>
      <c r="RYQ2982" s="651"/>
      <c r="RYR2982" s="651"/>
      <c r="RYS2982" s="651"/>
      <c r="RYT2982" s="651"/>
      <c r="RYU2982" s="651"/>
      <c r="RYV2982" s="651"/>
      <c r="RYW2982" s="651"/>
      <c r="RYX2982" s="651"/>
      <c r="RYY2982" s="651"/>
      <c r="RYZ2982" s="651"/>
      <c r="RZA2982" s="651"/>
      <c r="RZB2982" s="651"/>
      <c r="RZC2982" s="651"/>
      <c r="RZD2982" s="651"/>
      <c r="RZE2982" s="651"/>
      <c r="RZF2982" s="651"/>
      <c r="RZG2982" s="651"/>
      <c r="RZH2982" s="651"/>
      <c r="RZI2982" s="651"/>
      <c r="RZJ2982" s="651"/>
      <c r="RZK2982" s="651"/>
      <c r="RZL2982" s="651"/>
      <c r="RZM2982" s="651"/>
      <c r="RZN2982" s="651"/>
      <c r="RZO2982" s="651"/>
      <c r="RZP2982" s="651"/>
      <c r="RZQ2982" s="651"/>
      <c r="RZR2982" s="651"/>
      <c r="RZS2982" s="651"/>
      <c r="RZT2982" s="651"/>
      <c r="RZU2982" s="651"/>
      <c r="RZV2982" s="651"/>
      <c r="RZW2982" s="651"/>
      <c r="RZX2982" s="651"/>
      <c r="RZY2982" s="651"/>
      <c r="RZZ2982" s="651"/>
      <c r="SAA2982" s="651"/>
      <c r="SAB2982" s="651"/>
      <c r="SAC2982" s="651"/>
      <c r="SAD2982" s="651"/>
      <c r="SAE2982" s="651"/>
      <c r="SAF2982" s="651"/>
      <c r="SAG2982" s="651"/>
      <c r="SAH2982" s="651"/>
      <c r="SAI2982" s="651"/>
      <c r="SAJ2982" s="651"/>
      <c r="SAK2982" s="651"/>
      <c r="SAL2982" s="651"/>
      <c r="SAM2982" s="651"/>
      <c r="SAN2982" s="651"/>
      <c r="SAO2982" s="651"/>
      <c r="SAP2982" s="651"/>
      <c r="SAQ2982" s="651"/>
      <c r="SAR2982" s="651"/>
      <c r="SAS2982" s="651"/>
      <c r="SAT2982" s="651"/>
      <c r="SAU2982" s="651"/>
      <c r="SAV2982" s="651"/>
      <c r="SAW2982" s="651"/>
      <c r="SAX2982" s="651"/>
      <c r="SAY2982" s="651"/>
      <c r="SAZ2982" s="651"/>
      <c r="SBA2982" s="651"/>
      <c r="SBB2982" s="651"/>
      <c r="SBC2982" s="651"/>
      <c r="SBD2982" s="651"/>
      <c r="SBE2982" s="651"/>
      <c r="SBF2982" s="651"/>
      <c r="SBG2982" s="651"/>
      <c r="SBH2982" s="651"/>
      <c r="SBI2982" s="651"/>
      <c r="SBJ2982" s="651"/>
      <c r="SBK2982" s="651"/>
      <c r="SBL2982" s="651"/>
      <c r="SBM2982" s="651"/>
      <c r="SBN2982" s="651"/>
      <c r="SBO2982" s="651"/>
      <c r="SBP2982" s="651"/>
      <c r="SBQ2982" s="651"/>
      <c r="SBR2982" s="651"/>
      <c r="SBS2982" s="651"/>
      <c r="SBT2982" s="651"/>
      <c r="SBU2982" s="651"/>
      <c r="SBV2982" s="651"/>
      <c r="SBW2982" s="651"/>
      <c r="SBX2982" s="651"/>
      <c r="SBY2982" s="651"/>
      <c r="SBZ2982" s="651"/>
      <c r="SCA2982" s="651"/>
      <c r="SCB2982" s="651"/>
      <c r="SCC2982" s="651"/>
      <c r="SCD2982" s="651"/>
      <c r="SCE2982" s="651"/>
      <c r="SCF2982" s="651"/>
      <c r="SCG2982" s="651"/>
      <c r="SCH2982" s="651"/>
      <c r="SCI2982" s="651"/>
      <c r="SCJ2982" s="651"/>
      <c r="SCK2982" s="651"/>
      <c r="SCL2982" s="651"/>
      <c r="SCM2982" s="651"/>
      <c r="SCN2982" s="651"/>
      <c r="SCO2982" s="651"/>
      <c r="SCP2982" s="651"/>
      <c r="SCQ2982" s="651"/>
      <c r="SCR2982" s="651"/>
      <c r="SCS2982" s="651"/>
      <c r="SCT2982" s="651"/>
      <c r="SCU2982" s="651"/>
      <c r="SCV2982" s="651"/>
      <c r="SCW2982" s="651"/>
      <c r="SCX2982" s="651"/>
      <c r="SCY2982" s="651"/>
      <c r="SCZ2982" s="651"/>
      <c r="SDA2982" s="651"/>
      <c r="SDB2982" s="651"/>
      <c r="SDC2982" s="651"/>
      <c r="SDD2982" s="651"/>
      <c r="SDE2982" s="651"/>
      <c r="SDF2982" s="651"/>
      <c r="SDG2982" s="651"/>
      <c r="SDH2982" s="651"/>
      <c r="SDI2982" s="651"/>
      <c r="SDJ2982" s="651"/>
      <c r="SDK2982" s="651"/>
      <c r="SDL2982" s="651"/>
      <c r="SDM2982" s="651"/>
      <c r="SDN2982" s="651"/>
      <c r="SDO2982" s="651"/>
      <c r="SDP2982" s="651"/>
      <c r="SDQ2982" s="651"/>
      <c r="SDR2982" s="651"/>
      <c r="SDS2982" s="651"/>
      <c r="SDT2982" s="651"/>
      <c r="SDU2982" s="651"/>
      <c r="SDV2982" s="651"/>
      <c r="SDW2982" s="651"/>
      <c r="SDX2982" s="651"/>
      <c r="SDY2982" s="651"/>
      <c r="SDZ2982" s="651"/>
      <c r="SEA2982" s="651"/>
      <c r="SEB2982" s="651"/>
      <c r="SEC2982" s="651"/>
      <c r="SED2982" s="651"/>
      <c r="SEE2982" s="651"/>
      <c r="SEF2982" s="651"/>
      <c r="SEG2982" s="651"/>
      <c r="SEH2982" s="651"/>
      <c r="SEI2982" s="651"/>
      <c r="SEJ2982" s="651"/>
      <c r="SEK2982" s="651"/>
      <c r="SEL2982" s="651"/>
      <c r="SEM2982" s="651"/>
      <c r="SEN2982" s="651"/>
      <c r="SEO2982" s="651"/>
      <c r="SEP2982" s="651"/>
      <c r="SEQ2982" s="651"/>
      <c r="SER2982" s="651"/>
      <c r="SES2982" s="651"/>
      <c r="SET2982" s="651"/>
      <c r="SEU2982" s="651"/>
      <c r="SEV2982" s="651"/>
      <c r="SEW2982" s="651"/>
      <c r="SEX2982" s="651"/>
      <c r="SEY2982" s="651"/>
      <c r="SEZ2982" s="651"/>
      <c r="SFA2982" s="651"/>
      <c r="SFB2982" s="651"/>
      <c r="SFC2982" s="651"/>
      <c r="SFD2982" s="651"/>
      <c r="SFE2982" s="651"/>
      <c r="SFF2982" s="651"/>
      <c r="SFG2982" s="651"/>
      <c r="SFH2982" s="651"/>
      <c r="SFI2982" s="651"/>
      <c r="SFJ2982" s="651"/>
      <c r="SFK2982" s="651"/>
      <c r="SFL2982" s="651"/>
      <c r="SFM2982" s="651"/>
      <c r="SFN2982" s="651"/>
      <c r="SFO2982" s="651"/>
      <c r="SFP2982" s="651"/>
      <c r="SFQ2982" s="651"/>
      <c r="SFR2982" s="651"/>
      <c r="SFS2982" s="651"/>
      <c r="SFT2982" s="651"/>
      <c r="SFU2982" s="651"/>
      <c r="SFV2982" s="651"/>
      <c r="SFW2982" s="651"/>
      <c r="SFX2982" s="651"/>
      <c r="SFY2982" s="651"/>
      <c r="SFZ2982" s="651"/>
      <c r="SGA2982" s="651"/>
      <c r="SGB2982" s="651"/>
      <c r="SGC2982" s="651"/>
      <c r="SGD2982" s="651"/>
      <c r="SGE2982" s="651"/>
      <c r="SGF2982" s="651"/>
      <c r="SGG2982" s="651"/>
      <c r="SGH2982" s="651"/>
      <c r="SGI2982" s="651"/>
      <c r="SGJ2982" s="651"/>
      <c r="SGK2982" s="651"/>
      <c r="SGL2982" s="651"/>
      <c r="SGM2982" s="651"/>
      <c r="SGN2982" s="651"/>
      <c r="SGO2982" s="651"/>
      <c r="SGP2982" s="651"/>
      <c r="SGQ2982" s="651"/>
      <c r="SGR2982" s="651"/>
      <c r="SGS2982" s="651"/>
      <c r="SGT2982" s="651"/>
      <c r="SGU2982" s="651"/>
      <c r="SGV2982" s="651"/>
      <c r="SGW2982" s="651"/>
      <c r="SGX2982" s="651"/>
      <c r="SGY2982" s="651"/>
      <c r="SGZ2982" s="651"/>
      <c r="SHA2982" s="651"/>
      <c r="SHB2982" s="651"/>
      <c r="SHC2982" s="651"/>
      <c r="SHD2982" s="651"/>
      <c r="SHE2982" s="651"/>
      <c r="SHF2982" s="651"/>
      <c r="SHG2982" s="651"/>
      <c r="SHH2982" s="651"/>
      <c r="SHI2982" s="651"/>
      <c r="SHJ2982" s="651"/>
      <c r="SHK2982" s="651"/>
      <c r="SHL2982" s="651"/>
      <c r="SHM2982" s="651"/>
      <c r="SHN2982" s="651"/>
      <c r="SHO2982" s="651"/>
      <c r="SHP2982" s="651"/>
      <c r="SHQ2982" s="651"/>
      <c r="SHR2982" s="651"/>
      <c r="SHS2982" s="651"/>
      <c r="SHT2982" s="651"/>
      <c r="SHU2982" s="651"/>
      <c r="SHV2982" s="651"/>
      <c r="SHW2982" s="651"/>
      <c r="SHX2982" s="651"/>
      <c r="SHY2982" s="651"/>
      <c r="SHZ2982" s="651"/>
      <c r="SIA2982" s="651"/>
      <c r="SIB2982" s="651"/>
      <c r="SIC2982" s="651"/>
      <c r="SID2982" s="651"/>
      <c r="SIE2982" s="651"/>
      <c r="SIF2982" s="651"/>
      <c r="SIG2982" s="651"/>
      <c r="SIH2982" s="651"/>
      <c r="SII2982" s="651"/>
      <c r="SIJ2982" s="651"/>
      <c r="SIK2982" s="651"/>
      <c r="SIL2982" s="651"/>
      <c r="SIM2982" s="651"/>
      <c r="SIN2982" s="651"/>
      <c r="SIO2982" s="651"/>
      <c r="SIP2982" s="651"/>
      <c r="SIQ2982" s="651"/>
      <c r="SIR2982" s="651"/>
      <c r="SIS2982" s="651"/>
      <c r="SIT2982" s="651"/>
      <c r="SIU2982" s="651"/>
      <c r="SIV2982" s="651"/>
      <c r="SIW2982" s="651"/>
      <c r="SIX2982" s="651"/>
      <c r="SIY2982" s="651"/>
      <c r="SIZ2982" s="651"/>
      <c r="SJA2982" s="651"/>
      <c r="SJB2982" s="651"/>
      <c r="SJC2982" s="651"/>
      <c r="SJD2982" s="651"/>
      <c r="SJE2982" s="651"/>
      <c r="SJF2982" s="651"/>
      <c r="SJG2982" s="651"/>
      <c r="SJH2982" s="651"/>
      <c r="SJI2982" s="651"/>
      <c r="SJJ2982" s="651"/>
      <c r="SJK2982" s="651"/>
      <c r="SJL2982" s="651"/>
      <c r="SJM2982" s="651"/>
      <c r="SJN2982" s="651"/>
      <c r="SJO2982" s="651"/>
      <c r="SJP2982" s="651"/>
      <c r="SJQ2982" s="651"/>
      <c r="SJR2982" s="651"/>
      <c r="SJS2982" s="651"/>
      <c r="SJT2982" s="651"/>
      <c r="SJU2982" s="651"/>
      <c r="SJV2982" s="651"/>
      <c r="SJW2982" s="651"/>
      <c r="SJX2982" s="651"/>
      <c r="SJY2982" s="651"/>
      <c r="SJZ2982" s="651"/>
      <c r="SKA2982" s="651"/>
      <c r="SKB2982" s="651"/>
      <c r="SKC2982" s="651"/>
      <c r="SKD2982" s="651"/>
      <c r="SKE2982" s="651"/>
      <c r="SKF2982" s="651"/>
      <c r="SKG2982" s="651"/>
      <c r="SKH2982" s="651"/>
      <c r="SKI2982" s="651"/>
      <c r="SKJ2982" s="651"/>
      <c r="SKK2982" s="651"/>
      <c r="SKL2982" s="651"/>
      <c r="SKM2982" s="651"/>
      <c r="SKN2982" s="651"/>
      <c r="SKO2982" s="651"/>
      <c r="SKP2982" s="651"/>
      <c r="SKQ2982" s="651"/>
      <c r="SKR2982" s="651"/>
      <c r="SKS2982" s="651"/>
      <c r="SKT2982" s="651"/>
      <c r="SKU2982" s="651"/>
      <c r="SKV2982" s="651"/>
      <c r="SKW2982" s="651"/>
      <c r="SKX2982" s="651"/>
      <c r="SKY2982" s="651"/>
      <c r="SKZ2982" s="651"/>
      <c r="SLA2982" s="651"/>
      <c r="SLB2982" s="651"/>
      <c r="SLC2982" s="651"/>
      <c r="SLD2982" s="651"/>
      <c r="SLE2982" s="651"/>
      <c r="SLF2982" s="651"/>
      <c r="SLG2982" s="651"/>
      <c r="SLH2982" s="651"/>
      <c r="SLI2982" s="651"/>
      <c r="SLJ2982" s="651"/>
      <c r="SLK2982" s="651"/>
      <c r="SLL2982" s="651"/>
      <c r="SLM2982" s="651"/>
      <c r="SLN2982" s="651"/>
      <c r="SLO2982" s="651"/>
      <c r="SLP2982" s="651"/>
      <c r="SLQ2982" s="651"/>
      <c r="SLR2982" s="651"/>
      <c r="SLS2982" s="651"/>
      <c r="SLT2982" s="651"/>
      <c r="SLU2982" s="651"/>
      <c r="SLV2982" s="651"/>
      <c r="SLW2982" s="651"/>
      <c r="SLX2982" s="651"/>
      <c r="SLY2982" s="651"/>
      <c r="SLZ2982" s="651"/>
      <c r="SMA2982" s="651"/>
      <c r="SMB2982" s="651"/>
      <c r="SMC2982" s="651"/>
      <c r="SMD2982" s="651"/>
      <c r="SME2982" s="651"/>
      <c r="SMF2982" s="651"/>
      <c r="SMG2982" s="651"/>
      <c r="SMH2982" s="651"/>
      <c r="SMI2982" s="651"/>
      <c r="SMJ2982" s="651"/>
      <c r="SMK2982" s="651"/>
      <c r="SML2982" s="651"/>
      <c r="SMM2982" s="651"/>
      <c r="SMN2982" s="651"/>
      <c r="SMO2982" s="651"/>
      <c r="SMP2982" s="651"/>
      <c r="SMQ2982" s="651"/>
      <c r="SMR2982" s="651"/>
      <c r="SMS2982" s="651"/>
      <c r="SMT2982" s="651"/>
      <c r="SMU2982" s="651"/>
      <c r="SMV2982" s="651"/>
      <c r="SMW2982" s="651"/>
      <c r="SMX2982" s="651"/>
      <c r="SMY2982" s="651"/>
      <c r="SMZ2982" s="651"/>
      <c r="SNA2982" s="651"/>
      <c r="SNB2982" s="651"/>
      <c r="SNC2982" s="651"/>
      <c r="SND2982" s="651"/>
      <c r="SNE2982" s="651"/>
      <c r="SNF2982" s="651"/>
      <c r="SNG2982" s="651"/>
      <c r="SNH2982" s="651"/>
      <c r="SNI2982" s="651"/>
      <c r="SNJ2982" s="651"/>
      <c r="SNK2982" s="651"/>
      <c r="SNL2982" s="651"/>
      <c r="SNM2982" s="651"/>
      <c r="SNN2982" s="651"/>
      <c r="SNO2982" s="651"/>
      <c r="SNP2982" s="651"/>
      <c r="SNQ2982" s="651"/>
      <c r="SNR2982" s="651"/>
      <c r="SNS2982" s="651"/>
      <c r="SNT2982" s="651"/>
      <c r="SNU2982" s="651"/>
      <c r="SNV2982" s="651"/>
      <c r="SNW2982" s="651"/>
      <c r="SNX2982" s="651"/>
      <c r="SNY2982" s="651"/>
      <c r="SNZ2982" s="651"/>
      <c r="SOA2982" s="651"/>
      <c r="SOB2982" s="651"/>
      <c r="SOC2982" s="651"/>
      <c r="SOD2982" s="651"/>
      <c r="SOE2982" s="651"/>
      <c r="SOF2982" s="651"/>
      <c r="SOG2982" s="651"/>
      <c r="SOH2982" s="651"/>
      <c r="SOI2982" s="651"/>
      <c r="SOJ2982" s="651"/>
      <c r="SOK2982" s="651"/>
      <c r="SOL2982" s="651"/>
      <c r="SOM2982" s="651"/>
      <c r="SON2982" s="651"/>
      <c r="SOO2982" s="651"/>
      <c r="SOP2982" s="651"/>
      <c r="SOQ2982" s="651"/>
      <c r="SOR2982" s="651"/>
      <c r="SOS2982" s="651"/>
      <c r="SOT2982" s="651"/>
      <c r="SOU2982" s="651"/>
      <c r="SOV2982" s="651"/>
      <c r="SOW2982" s="651"/>
      <c r="SOX2982" s="651"/>
      <c r="SOY2982" s="651"/>
      <c r="SOZ2982" s="651"/>
      <c r="SPA2982" s="651"/>
      <c r="SPB2982" s="651"/>
      <c r="SPC2982" s="651"/>
      <c r="SPD2982" s="651"/>
      <c r="SPE2982" s="651"/>
      <c r="SPF2982" s="651"/>
      <c r="SPG2982" s="651"/>
      <c r="SPH2982" s="651"/>
      <c r="SPI2982" s="651"/>
      <c r="SPJ2982" s="651"/>
      <c r="SPK2982" s="651"/>
      <c r="SPL2982" s="651"/>
      <c r="SPM2982" s="651"/>
      <c r="SPN2982" s="651"/>
      <c r="SPO2982" s="651"/>
      <c r="SPP2982" s="651"/>
      <c r="SPQ2982" s="651"/>
      <c r="SPR2982" s="651"/>
      <c r="SPS2982" s="651"/>
      <c r="SPT2982" s="651"/>
      <c r="SPU2982" s="651"/>
      <c r="SPV2982" s="651"/>
      <c r="SPW2982" s="651"/>
      <c r="SPX2982" s="651"/>
      <c r="SPY2982" s="651"/>
      <c r="SPZ2982" s="651"/>
      <c r="SQA2982" s="651"/>
      <c r="SQB2982" s="651"/>
      <c r="SQC2982" s="651"/>
      <c r="SQD2982" s="651"/>
      <c r="SQE2982" s="651"/>
      <c r="SQF2982" s="651"/>
      <c r="SQG2982" s="651"/>
      <c r="SQH2982" s="651"/>
      <c r="SQI2982" s="651"/>
      <c r="SQJ2982" s="651"/>
      <c r="SQK2982" s="651"/>
      <c r="SQL2982" s="651"/>
      <c r="SQM2982" s="651"/>
      <c r="SQN2982" s="651"/>
      <c r="SQO2982" s="651"/>
      <c r="SQP2982" s="651"/>
      <c r="SQQ2982" s="651"/>
      <c r="SQR2982" s="651"/>
      <c r="SQS2982" s="651"/>
      <c r="SQT2982" s="651"/>
      <c r="SQU2982" s="651"/>
      <c r="SQV2982" s="651"/>
      <c r="SQW2982" s="651"/>
      <c r="SQX2982" s="651"/>
      <c r="SQY2982" s="651"/>
      <c r="SQZ2982" s="651"/>
      <c r="SRA2982" s="651"/>
      <c r="SRB2982" s="651"/>
      <c r="SRC2982" s="651"/>
      <c r="SRD2982" s="651"/>
      <c r="SRE2982" s="651"/>
      <c r="SRF2982" s="651"/>
      <c r="SRG2982" s="651"/>
      <c r="SRH2982" s="651"/>
      <c r="SRI2982" s="651"/>
      <c r="SRJ2982" s="651"/>
      <c r="SRK2982" s="651"/>
      <c r="SRL2982" s="651"/>
      <c r="SRM2982" s="651"/>
      <c r="SRN2982" s="651"/>
      <c r="SRO2982" s="651"/>
      <c r="SRP2982" s="651"/>
      <c r="SRQ2982" s="651"/>
      <c r="SRR2982" s="651"/>
      <c r="SRS2982" s="651"/>
      <c r="SRT2982" s="651"/>
      <c r="SRU2982" s="651"/>
      <c r="SRV2982" s="651"/>
      <c r="SRW2982" s="651"/>
      <c r="SRX2982" s="651"/>
      <c r="SRY2982" s="651"/>
      <c r="SRZ2982" s="651"/>
      <c r="SSA2982" s="651"/>
      <c r="SSB2982" s="651"/>
      <c r="SSC2982" s="651"/>
      <c r="SSD2982" s="651"/>
      <c r="SSE2982" s="651"/>
      <c r="SSF2982" s="651"/>
      <c r="SSG2982" s="651"/>
      <c r="SSH2982" s="651"/>
      <c r="SSI2982" s="651"/>
      <c r="SSJ2982" s="651"/>
      <c r="SSK2982" s="651"/>
      <c r="SSL2982" s="651"/>
      <c r="SSM2982" s="651"/>
      <c r="SSN2982" s="651"/>
      <c r="SSO2982" s="651"/>
      <c r="SSP2982" s="651"/>
      <c r="SSQ2982" s="651"/>
      <c r="SSR2982" s="651"/>
      <c r="SSS2982" s="651"/>
      <c r="SST2982" s="651"/>
      <c r="SSU2982" s="651"/>
      <c r="SSV2982" s="651"/>
      <c r="SSW2982" s="651"/>
      <c r="SSX2982" s="651"/>
      <c r="SSY2982" s="651"/>
      <c r="SSZ2982" s="651"/>
      <c r="STA2982" s="651"/>
      <c r="STB2982" s="651"/>
      <c r="STC2982" s="651"/>
      <c r="STD2982" s="651"/>
      <c r="STE2982" s="651"/>
      <c r="STF2982" s="651"/>
      <c r="STG2982" s="651"/>
      <c r="STH2982" s="651"/>
      <c r="STI2982" s="651"/>
      <c r="STJ2982" s="651"/>
      <c r="STK2982" s="651"/>
      <c r="STL2982" s="651"/>
      <c r="STM2982" s="651"/>
      <c r="STN2982" s="651"/>
      <c r="STO2982" s="651"/>
      <c r="STP2982" s="651"/>
      <c r="STQ2982" s="651"/>
      <c r="STR2982" s="651"/>
      <c r="STS2982" s="651"/>
      <c r="STT2982" s="651"/>
      <c r="STU2982" s="651"/>
      <c r="STV2982" s="651"/>
      <c r="STW2982" s="651"/>
      <c r="STX2982" s="651"/>
      <c r="STY2982" s="651"/>
      <c r="STZ2982" s="651"/>
      <c r="SUA2982" s="651"/>
      <c r="SUB2982" s="651"/>
      <c r="SUC2982" s="651"/>
      <c r="SUD2982" s="651"/>
      <c r="SUE2982" s="651"/>
      <c r="SUF2982" s="651"/>
      <c r="SUG2982" s="651"/>
      <c r="SUH2982" s="651"/>
      <c r="SUI2982" s="651"/>
      <c r="SUJ2982" s="651"/>
      <c r="SUK2982" s="651"/>
      <c r="SUL2982" s="651"/>
      <c r="SUM2982" s="651"/>
      <c r="SUN2982" s="651"/>
      <c r="SUO2982" s="651"/>
      <c r="SUP2982" s="651"/>
      <c r="SUQ2982" s="651"/>
      <c r="SUR2982" s="651"/>
      <c r="SUS2982" s="651"/>
      <c r="SUT2982" s="651"/>
      <c r="SUU2982" s="651"/>
      <c r="SUV2982" s="651"/>
      <c r="SUW2982" s="651"/>
      <c r="SUX2982" s="651"/>
      <c r="SUY2982" s="651"/>
      <c r="SUZ2982" s="651"/>
      <c r="SVA2982" s="651"/>
      <c r="SVB2982" s="651"/>
      <c r="SVC2982" s="651"/>
      <c r="SVD2982" s="651"/>
      <c r="SVE2982" s="651"/>
      <c r="SVF2982" s="651"/>
      <c r="SVG2982" s="651"/>
      <c r="SVH2982" s="651"/>
      <c r="SVI2982" s="651"/>
      <c r="SVJ2982" s="651"/>
      <c r="SVK2982" s="651"/>
      <c r="SVL2982" s="651"/>
      <c r="SVM2982" s="651"/>
      <c r="SVN2982" s="651"/>
      <c r="SVO2982" s="651"/>
      <c r="SVP2982" s="651"/>
      <c r="SVQ2982" s="651"/>
      <c r="SVR2982" s="651"/>
      <c r="SVS2982" s="651"/>
      <c r="SVT2982" s="651"/>
      <c r="SVU2982" s="651"/>
      <c r="SVV2982" s="651"/>
      <c r="SVW2982" s="651"/>
      <c r="SVX2982" s="651"/>
      <c r="SVY2982" s="651"/>
      <c r="SVZ2982" s="651"/>
      <c r="SWA2982" s="651"/>
      <c r="SWB2982" s="651"/>
      <c r="SWC2982" s="651"/>
      <c r="SWD2982" s="651"/>
      <c r="SWE2982" s="651"/>
      <c r="SWF2982" s="651"/>
      <c r="SWG2982" s="651"/>
      <c r="SWH2982" s="651"/>
      <c r="SWI2982" s="651"/>
      <c r="SWJ2982" s="651"/>
      <c r="SWK2982" s="651"/>
      <c r="SWL2982" s="651"/>
      <c r="SWM2982" s="651"/>
      <c r="SWN2982" s="651"/>
      <c r="SWO2982" s="651"/>
      <c r="SWP2982" s="651"/>
      <c r="SWQ2982" s="651"/>
      <c r="SWR2982" s="651"/>
      <c r="SWS2982" s="651"/>
      <c r="SWT2982" s="651"/>
      <c r="SWU2982" s="651"/>
      <c r="SWV2982" s="651"/>
      <c r="SWW2982" s="651"/>
      <c r="SWX2982" s="651"/>
      <c r="SWY2982" s="651"/>
      <c r="SWZ2982" s="651"/>
      <c r="SXA2982" s="651"/>
      <c r="SXB2982" s="651"/>
      <c r="SXC2982" s="651"/>
      <c r="SXD2982" s="651"/>
      <c r="SXE2982" s="651"/>
      <c r="SXF2982" s="651"/>
      <c r="SXG2982" s="651"/>
      <c r="SXH2982" s="651"/>
      <c r="SXI2982" s="651"/>
      <c r="SXJ2982" s="651"/>
      <c r="SXK2982" s="651"/>
      <c r="SXL2982" s="651"/>
      <c r="SXM2982" s="651"/>
      <c r="SXN2982" s="651"/>
      <c r="SXO2982" s="651"/>
      <c r="SXP2982" s="651"/>
      <c r="SXQ2982" s="651"/>
      <c r="SXR2982" s="651"/>
      <c r="SXS2982" s="651"/>
      <c r="SXT2982" s="651"/>
      <c r="SXU2982" s="651"/>
      <c r="SXV2982" s="651"/>
      <c r="SXW2982" s="651"/>
      <c r="SXX2982" s="651"/>
      <c r="SXY2982" s="651"/>
      <c r="SXZ2982" s="651"/>
      <c r="SYA2982" s="651"/>
      <c r="SYB2982" s="651"/>
      <c r="SYC2982" s="651"/>
      <c r="SYD2982" s="651"/>
      <c r="SYE2982" s="651"/>
      <c r="SYF2982" s="651"/>
      <c r="SYG2982" s="651"/>
      <c r="SYH2982" s="651"/>
      <c r="SYI2982" s="651"/>
      <c r="SYJ2982" s="651"/>
      <c r="SYK2982" s="651"/>
      <c r="SYL2982" s="651"/>
      <c r="SYM2982" s="651"/>
      <c r="SYN2982" s="651"/>
      <c r="SYO2982" s="651"/>
      <c r="SYP2982" s="651"/>
      <c r="SYQ2982" s="651"/>
      <c r="SYR2982" s="651"/>
      <c r="SYS2982" s="651"/>
      <c r="SYT2982" s="651"/>
      <c r="SYU2982" s="651"/>
      <c r="SYV2982" s="651"/>
      <c r="SYW2982" s="651"/>
      <c r="SYX2982" s="651"/>
      <c r="SYY2982" s="651"/>
      <c r="SYZ2982" s="651"/>
      <c r="SZA2982" s="651"/>
      <c r="SZB2982" s="651"/>
      <c r="SZC2982" s="651"/>
      <c r="SZD2982" s="651"/>
      <c r="SZE2982" s="651"/>
      <c r="SZF2982" s="651"/>
      <c r="SZG2982" s="651"/>
      <c r="SZH2982" s="651"/>
      <c r="SZI2982" s="651"/>
      <c r="SZJ2982" s="651"/>
      <c r="SZK2982" s="651"/>
      <c r="SZL2982" s="651"/>
      <c r="SZM2982" s="651"/>
      <c r="SZN2982" s="651"/>
      <c r="SZO2982" s="651"/>
      <c r="SZP2982" s="651"/>
      <c r="SZQ2982" s="651"/>
      <c r="SZR2982" s="651"/>
      <c r="SZS2982" s="651"/>
      <c r="SZT2982" s="651"/>
      <c r="SZU2982" s="651"/>
      <c r="SZV2982" s="651"/>
      <c r="SZW2982" s="651"/>
      <c r="SZX2982" s="651"/>
      <c r="SZY2982" s="651"/>
      <c r="SZZ2982" s="651"/>
      <c r="TAA2982" s="651"/>
      <c r="TAB2982" s="651"/>
      <c r="TAC2982" s="651"/>
      <c r="TAD2982" s="651"/>
      <c r="TAE2982" s="651"/>
      <c r="TAF2982" s="651"/>
      <c r="TAG2982" s="651"/>
      <c r="TAH2982" s="651"/>
      <c r="TAI2982" s="651"/>
      <c r="TAJ2982" s="651"/>
      <c r="TAK2982" s="651"/>
      <c r="TAL2982" s="651"/>
      <c r="TAM2982" s="651"/>
      <c r="TAN2982" s="651"/>
      <c r="TAO2982" s="651"/>
      <c r="TAP2982" s="651"/>
      <c r="TAQ2982" s="651"/>
      <c r="TAR2982" s="651"/>
      <c r="TAS2982" s="651"/>
      <c r="TAT2982" s="651"/>
      <c r="TAU2982" s="651"/>
      <c r="TAV2982" s="651"/>
      <c r="TAW2982" s="651"/>
      <c r="TAX2982" s="651"/>
      <c r="TAY2982" s="651"/>
      <c r="TAZ2982" s="651"/>
      <c r="TBA2982" s="651"/>
      <c r="TBB2982" s="651"/>
      <c r="TBC2982" s="651"/>
      <c r="TBD2982" s="651"/>
      <c r="TBE2982" s="651"/>
      <c r="TBF2982" s="651"/>
      <c r="TBG2982" s="651"/>
      <c r="TBH2982" s="651"/>
      <c r="TBI2982" s="651"/>
      <c r="TBJ2982" s="651"/>
      <c r="TBK2982" s="651"/>
      <c r="TBL2982" s="651"/>
      <c r="TBM2982" s="651"/>
      <c r="TBN2982" s="651"/>
      <c r="TBO2982" s="651"/>
      <c r="TBP2982" s="651"/>
      <c r="TBQ2982" s="651"/>
      <c r="TBR2982" s="651"/>
      <c r="TBS2982" s="651"/>
      <c r="TBT2982" s="651"/>
      <c r="TBU2982" s="651"/>
      <c r="TBV2982" s="651"/>
      <c r="TBW2982" s="651"/>
      <c r="TBX2982" s="651"/>
      <c r="TBY2982" s="651"/>
      <c r="TBZ2982" s="651"/>
      <c r="TCA2982" s="651"/>
      <c r="TCB2982" s="651"/>
      <c r="TCC2982" s="651"/>
      <c r="TCD2982" s="651"/>
      <c r="TCE2982" s="651"/>
      <c r="TCF2982" s="651"/>
      <c r="TCG2982" s="651"/>
      <c r="TCH2982" s="651"/>
      <c r="TCI2982" s="651"/>
      <c r="TCJ2982" s="651"/>
      <c r="TCK2982" s="651"/>
      <c r="TCL2982" s="651"/>
      <c r="TCM2982" s="651"/>
      <c r="TCN2982" s="651"/>
      <c r="TCO2982" s="651"/>
      <c r="TCP2982" s="651"/>
      <c r="TCQ2982" s="651"/>
      <c r="TCR2982" s="651"/>
      <c r="TCS2982" s="651"/>
      <c r="TCT2982" s="651"/>
      <c r="TCU2982" s="651"/>
      <c r="TCV2982" s="651"/>
      <c r="TCW2982" s="651"/>
      <c r="TCX2982" s="651"/>
      <c r="TCY2982" s="651"/>
      <c r="TCZ2982" s="651"/>
      <c r="TDA2982" s="651"/>
      <c r="TDB2982" s="651"/>
      <c r="TDC2982" s="651"/>
      <c r="TDD2982" s="651"/>
      <c r="TDE2982" s="651"/>
      <c r="TDF2982" s="651"/>
      <c r="TDG2982" s="651"/>
      <c r="TDH2982" s="651"/>
      <c r="TDI2982" s="651"/>
      <c r="TDJ2982" s="651"/>
      <c r="TDK2982" s="651"/>
      <c r="TDL2982" s="651"/>
      <c r="TDM2982" s="651"/>
      <c r="TDN2982" s="651"/>
      <c r="TDO2982" s="651"/>
      <c r="TDP2982" s="651"/>
      <c r="TDQ2982" s="651"/>
      <c r="TDR2982" s="651"/>
      <c r="TDS2982" s="651"/>
      <c r="TDT2982" s="651"/>
      <c r="TDU2982" s="651"/>
      <c r="TDV2982" s="651"/>
      <c r="TDW2982" s="651"/>
      <c r="TDX2982" s="651"/>
      <c r="TDY2982" s="651"/>
      <c r="TDZ2982" s="651"/>
      <c r="TEA2982" s="651"/>
      <c r="TEB2982" s="651"/>
      <c r="TEC2982" s="651"/>
      <c r="TED2982" s="651"/>
      <c r="TEE2982" s="651"/>
      <c r="TEF2982" s="651"/>
      <c r="TEG2982" s="651"/>
      <c r="TEH2982" s="651"/>
      <c r="TEI2982" s="651"/>
      <c r="TEJ2982" s="651"/>
      <c r="TEK2982" s="651"/>
      <c r="TEL2982" s="651"/>
      <c r="TEM2982" s="651"/>
      <c r="TEN2982" s="651"/>
      <c r="TEO2982" s="651"/>
      <c r="TEP2982" s="651"/>
      <c r="TEQ2982" s="651"/>
      <c r="TER2982" s="651"/>
      <c r="TES2982" s="651"/>
      <c r="TET2982" s="651"/>
      <c r="TEU2982" s="651"/>
      <c r="TEV2982" s="651"/>
      <c r="TEW2982" s="651"/>
      <c r="TEX2982" s="651"/>
      <c r="TEY2982" s="651"/>
      <c r="TEZ2982" s="651"/>
      <c r="TFA2982" s="651"/>
      <c r="TFB2982" s="651"/>
      <c r="TFC2982" s="651"/>
      <c r="TFD2982" s="651"/>
      <c r="TFE2982" s="651"/>
      <c r="TFF2982" s="651"/>
      <c r="TFG2982" s="651"/>
      <c r="TFH2982" s="651"/>
      <c r="TFI2982" s="651"/>
      <c r="TFJ2982" s="651"/>
      <c r="TFK2982" s="651"/>
      <c r="TFL2982" s="651"/>
      <c r="TFM2982" s="651"/>
      <c r="TFN2982" s="651"/>
      <c r="TFO2982" s="651"/>
      <c r="TFP2982" s="651"/>
      <c r="TFQ2982" s="651"/>
      <c r="TFR2982" s="651"/>
      <c r="TFS2982" s="651"/>
      <c r="TFT2982" s="651"/>
      <c r="TFU2982" s="651"/>
      <c r="TFV2982" s="651"/>
      <c r="TFW2982" s="651"/>
      <c r="TFX2982" s="651"/>
      <c r="TFY2982" s="651"/>
      <c r="TFZ2982" s="651"/>
      <c r="TGA2982" s="651"/>
      <c r="TGB2982" s="651"/>
      <c r="TGC2982" s="651"/>
      <c r="TGD2982" s="651"/>
      <c r="TGE2982" s="651"/>
      <c r="TGF2982" s="651"/>
      <c r="TGG2982" s="651"/>
      <c r="TGH2982" s="651"/>
      <c r="TGI2982" s="651"/>
      <c r="TGJ2982" s="651"/>
      <c r="TGK2982" s="651"/>
      <c r="TGL2982" s="651"/>
      <c r="TGM2982" s="651"/>
      <c r="TGN2982" s="651"/>
      <c r="TGO2982" s="651"/>
      <c r="TGP2982" s="651"/>
      <c r="TGQ2982" s="651"/>
      <c r="TGR2982" s="651"/>
      <c r="TGS2982" s="651"/>
      <c r="TGT2982" s="651"/>
      <c r="TGU2982" s="651"/>
      <c r="TGV2982" s="651"/>
      <c r="TGW2982" s="651"/>
      <c r="TGX2982" s="651"/>
      <c r="TGY2982" s="651"/>
      <c r="TGZ2982" s="651"/>
      <c r="THA2982" s="651"/>
      <c r="THB2982" s="651"/>
      <c r="THC2982" s="651"/>
      <c r="THD2982" s="651"/>
      <c r="THE2982" s="651"/>
      <c r="THF2982" s="651"/>
      <c r="THG2982" s="651"/>
      <c r="THH2982" s="651"/>
      <c r="THI2982" s="651"/>
      <c r="THJ2982" s="651"/>
      <c r="THK2982" s="651"/>
      <c r="THL2982" s="651"/>
      <c r="THM2982" s="651"/>
      <c r="THN2982" s="651"/>
      <c r="THO2982" s="651"/>
      <c r="THP2982" s="651"/>
      <c r="THQ2982" s="651"/>
      <c r="THR2982" s="651"/>
      <c r="THS2982" s="651"/>
      <c r="THT2982" s="651"/>
      <c r="THU2982" s="651"/>
      <c r="THV2982" s="651"/>
      <c r="THW2982" s="651"/>
      <c r="THX2982" s="651"/>
      <c r="THY2982" s="651"/>
      <c r="THZ2982" s="651"/>
      <c r="TIA2982" s="651"/>
      <c r="TIB2982" s="651"/>
      <c r="TIC2982" s="651"/>
      <c r="TID2982" s="651"/>
      <c r="TIE2982" s="651"/>
      <c r="TIF2982" s="651"/>
      <c r="TIG2982" s="651"/>
      <c r="TIH2982" s="651"/>
      <c r="TII2982" s="651"/>
      <c r="TIJ2982" s="651"/>
      <c r="TIK2982" s="651"/>
      <c r="TIL2982" s="651"/>
      <c r="TIM2982" s="651"/>
      <c r="TIN2982" s="651"/>
      <c r="TIO2982" s="651"/>
      <c r="TIP2982" s="651"/>
      <c r="TIQ2982" s="651"/>
      <c r="TIR2982" s="651"/>
      <c r="TIS2982" s="651"/>
      <c r="TIT2982" s="651"/>
      <c r="TIU2982" s="651"/>
      <c r="TIV2982" s="651"/>
      <c r="TIW2982" s="651"/>
      <c r="TIX2982" s="651"/>
      <c r="TIY2982" s="651"/>
      <c r="TIZ2982" s="651"/>
      <c r="TJA2982" s="651"/>
      <c r="TJB2982" s="651"/>
      <c r="TJC2982" s="651"/>
      <c r="TJD2982" s="651"/>
      <c r="TJE2982" s="651"/>
      <c r="TJF2982" s="651"/>
      <c r="TJG2982" s="651"/>
      <c r="TJH2982" s="651"/>
      <c r="TJI2982" s="651"/>
      <c r="TJJ2982" s="651"/>
      <c r="TJK2982" s="651"/>
      <c r="TJL2982" s="651"/>
      <c r="TJM2982" s="651"/>
      <c r="TJN2982" s="651"/>
      <c r="TJO2982" s="651"/>
      <c r="TJP2982" s="651"/>
      <c r="TJQ2982" s="651"/>
      <c r="TJR2982" s="651"/>
      <c r="TJS2982" s="651"/>
      <c r="TJT2982" s="651"/>
      <c r="TJU2982" s="651"/>
      <c r="TJV2982" s="651"/>
      <c r="TJW2982" s="651"/>
      <c r="TJX2982" s="651"/>
      <c r="TJY2982" s="651"/>
      <c r="TJZ2982" s="651"/>
      <c r="TKA2982" s="651"/>
      <c r="TKB2982" s="651"/>
      <c r="TKC2982" s="651"/>
      <c r="TKD2982" s="651"/>
      <c r="TKE2982" s="651"/>
      <c r="TKF2982" s="651"/>
      <c r="TKG2982" s="651"/>
      <c r="TKH2982" s="651"/>
      <c r="TKI2982" s="651"/>
      <c r="TKJ2982" s="651"/>
      <c r="TKK2982" s="651"/>
      <c r="TKL2982" s="651"/>
      <c r="TKM2982" s="651"/>
      <c r="TKN2982" s="651"/>
      <c r="TKO2982" s="651"/>
      <c r="TKP2982" s="651"/>
      <c r="TKQ2982" s="651"/>
      <c r="TKR2982" s="651"/>
      <c r="TKS2982" s="651"/>
      <c r="TKT2982" s="651"/>
      <c r="TKU2982" s="651"/>
      <c r="TKV2982" s="651"/>
      <c r="TKW2982" s="651"/>
      <c r="TKX2982" s="651"/>
      <c r="TKY2982" s="651"/>
      <c r="TKZ2982" s="651"/>
      <c r="TLA2982" s="651"/>
      <c r="TLB2982" s="651"/>
      <c r="TLC2982" s="651"/>
      <c r="TLD2982" s="651"/>
      <c r="TLE2982" s="651"/>
      <c r="TLF2982" s="651"/>
      <c r="TLG2982" s="651"/>
      <c r="TLH2982" s="651"/>
      <c r="TLI2982" s="651"/>
      <c r="TLJ2982" s="651"/>
      <c r="TLK2982" s="651"/>
      <c r="TLL2982" s="651"/>
      <c r="TLM2982" s="651"/>
      <c r="TLN2982" s="651"/>
      <c r="TLO2982" s="651"/>
      <c r="TLP2982" s="651"/>
      <c r="TLQ2982" s="651"/>
      <c r="TLR2982" s="651"/>
      <c r="TLS2982" s="651"/>
      <c r="TLT2982" s="651"/>
      <c r="TLU2982" s="651"/>
      <c r="TLV2982" s="651"/>
      <c r="TLW2982" s="651"/>
      <c r="TLX2982" s="651"/>
      <c r="TLY2982" s="651"/>
      <c r="TLZ2982" s="651"/>
      <c r="TMA2982" s="651"/>
      <c r="TMB2982" s="651"/>
      <c r="TMC2982" s="651"/>
      <c r="TMD2982" s="651"/>
      <c r="TME2982" s="651"/>
      <c r="TMF2982" s="651"/>
      <c r="TMG2982" s="651"/>
      <c r="TMH2982" s="651"/>
      <c r="TMI2982" s="651"/>
      <c r="TMJ2982" s="651"/>
      <c r="TMK2982" s="651"/>
      <c r="TML2982" s="651"/>
      <c r="TMM2982" s="651"/>
      <c r="TMN2982" s="651"/>
      <c r="TMO2982" s="651"/>
      <c r="TMP2982" s="651"/>
      <c r="TMQ2982" s="651"/>
      <c r="TMR2982" s="651"/>
      <c r="TMS2982" s="651"/>
      <c r="TMT2982" s="651"/>
      <c r="TMU2982" s="651"/>
      <c r="TMV2982" s="651"/>
      <c r="TMW2982" s="651"/>
      <c r="TMX2982" s="651"/>
      <c r="TMY2982" s="651"/>
      <c r="TMZ2982" s="651"/>
      <c r="TNA2982" s="651"/>
      <c r="TNB2982" s="651"/>
      <c r="TNC2982" s="651"/>
      <c r="TND2982" s="651"/>
      <c r="TNE2982" s="651"/>
      <c r="TNF2982" s="651"/>
      <c r="TNG2982" s="651"/>
      <c r="TNH2982" s="651"/>
      <c r="TNI2982" s="651"/>
      <c r="TNJ2982" s="651"/>
      <c r="TNK2982" s="651"/>
      <c r="TNL2982" s="651"/>
      <c r="TNM2982" s="651"/>
      <c r="TNN2982" s="651"/>
      <c r="TNO2982" s="651"/>
      <c r="TNP2982" s="651"/>
      <c r="TNQ2982" s="651"/>
      <c r="TNR2982" s="651"/>
      <c r="TNS2982" s="651"/>
      <c r="TNT2982" s="651"/>
      <c r="TNU2982" s="651"/>
      <c r="TNV2982" s="651"/>
      <c r="TNW2982" s="651"/>
      <c r="TNX2982" s="651"/>
      <c r="TNY2982" s="651"/>
      <c r="TNZ2982" s="651"/>
      <c r="TOA2982" s="651"/>
      <c r="TOB2982" s="651"/>
      <c r="TOC2982" s="651"/>
      <c r="TOD2982" s="651"/>
      <c r="TOE2982" s="651"/>
      <c r="TOF2982" s="651"/>
      <c r="TOG2982" s="651"/>
      <c r="TOH2982" s="651"/>
      <c r="TOI2982" s="651"/>
      <c r="TOJ2982" s="651"/>
      <c r="TOK2982" s="651"/>
      <c r="TOL2982" s="651"/>
      <c r="TOM2982" s="651"/>
      <c r="TON2982" s="651"/>
      <c r="TOO2982" s="651"/>
      <c r="TOP2982" s="651"/>
      <c r="TOQ2982" s="651"/>
      <c r="TOR2982" s="651"/>
      <c r="TOS2982" s="651"/>
      <c r="TOT2982" s="651"/>
      <c r="TOU2982" s="651"/>
      <c r="TOV2982" s="651"/>
      <c r="TOW2982" s="651"/>
      <c r="TOX2982" s="651"/>
      <c r="TOY2982" s="651"/>
      <c r="TOZ2982" s="651"/>
      <c r="TPA2982" s="651"/>
      <c r="TPB2982" s="651"/>
      <c r="TPC2982" s="651"/>
      <c r="TPD2982" s="651"/>
      <c r="TPE2982" s="651"/>
      <c r="TPF2982" s="651"/>
      <c r="TPG2982" s="651"/>
      <c r="TPH2982" s="651"/>
      <c r="TPI2982" s="651"/>
      <c r="TPJ2982" s="651"/>
      <c r="TPK2982" s="651"/>
      <c r="TPL2982" s="651"/>
      <c r="TPM2982" s="651"/>
      <c r="TPN2982" s="651"/>
      <c r="TPO2982" s="651"/>
      <c r="TPP2982" s="651"/>
      <c r="TPQ2982" s="651"/>
      <c r="TPR2982" s="651"/>
      <c r="TPS2982" s="651"/>
      <c r="TPT2982" s="651"/>
      <c r="TPU2982" s="651"/>
      <c r="TPV2982" s="651"/>
      <c r="TPW2982" s="651"/>
      <c r="TPX2982" s="651"/>
      <c r="TPY2982" s="651"/>
      <c r="TPZ2982" s="651"/>
      <c r="TQA2982" s="651"/>
      <c r="TQB2982" s="651"/>
      <c r="TQC2982" s="651"/>
      <c r="TQD2982" s="651"/>
      <c r="TQE2982" s="651"/>
      <c r="TQF2982" s="651"/>
      <c r="TQG2982" s="651"/>
      <c r="TQH2982" s="651"/>
      <c r="TQI2982" s="651"/>
      <c r="TQJ2982" s="651"/>
      <c r="TQK2982" s="651"/>
      <c r="TQL2982" s="651"/>
      <c r="TQM2982" s="651"/>
      <c r="TQN2982" s="651"/>
      <c r="TQO2982" s="651"/>
      <c r="TQP2982" s="651"/>
      <c r="TQQ2982" s="651"/>
      <c r="TQR2982" s="651"/>
      <c r="TQS2982" s="651"/>
      <c r="TQT2982" s="651"/>
      <c r="TQU2982" s="651"/>
      <c r="TQV2982" s="651"/>
      <c r="TQW2982" s="651"/>
      <c r="TQX2982" s="651"/>
      <c r="TQY2982" s="651"/>
      <c r="TQZ2982" s="651"/>
      <c r="TRA2982" s="651"/>
      <c r="TRB2982" s="651"/>
      <c r="TRC2982" s="651"/>
      <c r="TRD2982" s="651"/>
      <c r="TRE2982" s="651"/>
      <c r="TRF2982" s="651"/>
      <c r="TRG2982" s="651"/>
      <c r="TRH2982" s="651"/>
      <c r="TRI2982" s="651"/>
      <c r="TRJ2982" s="651"/>
      <c r="TRK2982" s="651"/>
      <c r="TRL2982" s="651"/>
      <c r="TRM2982" s="651"/>
      <c r="TRN2982" s="651"/>
      <c r="TRO2982" s="651"/>
      <c r="TRP2982" s="651"/>
      <c r="TRQ2982" s="651"/>
      <c r="TRR2982" s="651"/>
      <c r="TRS2982" s="651"/>
      <c r="TRT2982" s="651"/>
      <c r="TRU2982" s="651"/>
      <c r="TRV2982" s="651"/>
      <c r="TRW2982" s="651"/>
      <c r="TRX2982" s="651"/>
      <c r="TRY2982" s="651"/>
      <c r="TRZ2982" s="651"/>
      <c r="TSA2982" s="651"/>
      <c r="TSB2982" s="651"/>
      <c r="TSC2982" s="651"/>
      <c r="TSD2982" s="651"/>
      <c r="TSE2982" s="651"/>
      <c r="TSF2982" s="651"/>
      <c r="TSG2982" s="651"/>
      <c r="TSH2982" s="651"/>
      <c r="TSI2982" s="651"/>
      <c r="TSJ2982" s="651"/>
      <c r="TSK2982" s="651"/>
      <c r="TSL2982" s="651"/>
      <c r="TSM2982" s="651"/>
      <c r="TSN2982" s="651"/>
      <c r="TSO2982" s="651"/>
      <c r="TSP2982" s="651"/>
      <c r="TSQ2982" s="651"/>
      <c r="TSR2982" s="651"/>
      <c r="TSS2982" s="651"/>
      <c r="TST2982" s="651"/>
      <c r="TSU2982" s="651"/>
      <c r="TSV2982" s="651"/>
      <c r="TSW2982" s="651"/>
      <c r="TSX2982" s="651"/>
      <c r="TSY2982" s="651"/>
      <c r="TSZ2982" s="651"/>
      <c r="TTA2982" s="651"/>
      <c r="TTB2982" s="651"/>
      <c r="TTC2982" s="651"/>
      <c r="TTD2982" s="651"/>
      <c r="TTE2982" s="651"/>
      <c r="TTF2982" s="651"/>
      <c r="TTG2982" s="651"/>
      <c r="TTH2982" s="651"/>
      <c r="TTI2982" s="651"/>
      <c r="TTJ2982" s="651"/>
      <c r="TTK2982" s="651"/>
      <c r="TTL2982" s="651"/>
      <c r="TTM2982" s="651"/>
      <c r="TTN2982" s="651"/>
      <c r="TTO2982" s="651"/>
      <c r="TTP2982" s="651"/>
      <c r="TTQ2982" s="651"/>
      <c r="TTR2982" s="651"/>
      <c r="TTS2982" s="651"/>
      <c r="TTT2982" s="651"/>
      <c r="TTU2982" s="651"/>
      <c r="TTV2982" s="651"/>
      <c r="TTW2982" s="651"/>
      <c r="TTX2982" s="651"/>
      <c r="TTY2982" s="651"/>
      <c r="TTZ2982" s="651"/>
      <c r="TUA2982" s="651"/>
      <c r="TUB2982" s="651"/>
      <c r="TUC2982" s="651"/>
      <c r="TUD2982" s="651"/>
      <c r="TUE2982" s="651"/>
      <c r="TUF2982" s="651"/>
      <c r="TUG2982" s="651"/>
      <c r="TUH2982" s="651"/>
      <c r="TUI2982" s="651"/>
      <c r="TUJ2982" s="651"/>
      <c r="TUK2982" s="651"/>
      <c r="TUL2982" s="651"/>
      <c r="TUM2982" s="651"/>
      <c r="TUN2982" s="651"/>
      <c r="TUO2982" s="651"/>
      <c r="TUP2982" s="651"/>
      <c r="TUQ2982" s="651"/>
      <c r="TUR2982" s="651"/>
      <c r="TUS2982" s="651"/>
      <c r="TUT2982" s="651"/>
      <c r="TUU2982" s="651"/>
      <c r="TUV2982" s="651"/>
      <c r="TUW2982" s="651"/>
      <c r="TUX2982" s="651"/>
      <c r="TUY2982" s="651"/>
      <c r="TUZ2982" s="651"/>
      <c r="TVA2982" s="651"/>
      <c r="TVB2982" s="651"/>
      <c r="TVC2982" s="651"/>
      <c r="TVD2982" s="651"/>
      <c r="TVE2982" s="651"/>
      <c r="TVF2982" s="651"/>
      <c r="TVG2982" s="651"/>
      <c r="TVH2982" s="651"/>
      <c r="TVI2982" s="651"/>
      <c r="TVJ2982" s="651"/>
      <c r="TVK2982" s="651"/>
      <c r="TVL2982" s="651"/>
      <c r="TVM2982" s="651"/>
      <c r="TVN2982" s="651"/>
      <c r="TVO2982" s="651"/>
      <c r="TVP2982" s="651"/>
      <c r="TVQ2982" s="651"/>
      <c r="TVR2982" s="651"/>
      <c r="TVS2982" s="651"/>
      <c r="TVT2982" s="651"/>
      <c r="TVU2982" s="651"/>
      <c r="TVV2982" s="651"/>
      <c r="TVW2982" s="651"/>
      <c r="TVX2982" s="651"/>
      <c r="TVY2982" s="651"/>
      <c r="TVZ2982" s="651"/>
      <c r="TWA2982" s="651"/>
      <c r="TWB2982" s="651"/>
      <c r="TWC2982" s="651"/>
      <c r="TWD2982" s="651"/>
      <c r="TWE2982" s="651"/>
      <c r="TWF2982" s="651"/>
      <c r="TWG2982" s="651"/>
      <c r="TWH2982" s="651"/>
      <c r="TWI2982" s="651"/>
      <c r="TWJ2982" s="651"/>
      <c r="TWK2982" s="651"/>
      <c r="TWL2982" s="651"/>
      <c r="TWM2982" s="651"/>
      <c r="TWN2982" s="651"/>
      <c r="TWO2982" s="651"/>
      <c r="TWP2982" s="651"/>
      <c r="TWQ2982" s="651"/>
      <c r="TWR2982" s="651"/>
      <c r="TWS2982" s="651"/>
      <c r="TWT2982" s="651"/>
      <c r="TWU2982" s="651"/>
      <c r="TWV2982" s="651"/>
      <c r="TWW2982" s="651"/>
      <c r="TWX2982" s="651"/>
      <c r="TWY2982" s="651"/>
      <c r="TWZ2982" s="651"/>
      <c r="TXA2982" s="651"/>
      <c r="TXB2982" s="651"/>
      <c r="TXC2982" s="651"/>
      <c r="TXD2982" s="651"/>
      <c r="TXE2982" s="651"/>
      <c r="TXF2982" s="651"/>
      <c r="TXG2982" s="651"/>
      <c r="TXH2982" s="651"/>
      <c r="TXI2982" s="651"/>
      <c r="TXJ2982" s="651"/>
      <c r="TXK2982" s="651"/>
      <c r="TXL2982" s="651"/>
      <c r="TXM2982" s="651"/>
      <c r="TXN2982" s="651"/>
      <c r="TXO2982" s="651"/>
      <c r="TXP2982" s="651"/>
      <c r="TXQ2982" s="651"/>
      <c r="TXR2982" s="651"/>
      <c r="TXS2982" s="651"/>
      <c r="TXT2982" s="651"/>
      <c r="TXU2982" s="651"/>
      <c r="TXV2982" s="651"/>
      <c r="TXW2982" s="651"/>
      <c r="TXX2982" s="651"/>
      <c r="TXY2982" s="651"/>
      <c r="TXZ2982" s="651"/>
      <c r="TYA2982" s="651"/>
      <c r="TYB2982" s="651"/>
      <c r="TYC2982" s="651"/>
      <c r="TYD2982" s="651"/>
      <c r="TYE2982" s="651"/>
      <c r="TYF2982" s="651"/>
      <c r="TYG2982" s="651"/>
      <c r="TYH2982" s="651"/>
      <c r="TYI2982" s="651"/>
      <c r="TYJ2982" s="651"/>
      <c r="TYK2982" s="651"/>
      <c r="TYL2982" s="651"/>
      <c r="TYM2982" s="651"/>
      <c r="TYN2982" s="651"/>
      <c r="TYO2982" s="651"/>
      <c r="TYP2982" s="651"/>
      <c r="TYQ2982" s="651"/>
      <c r="TYR2982" s="651"/>
      <c r="TYS2982" s="651"/>
      <c r="TYT2982" s="651"/>
      <c r="TYU2982" s="651"/>
      <c r="TYV2982" s="651"/>
      <c r="TYW2982" s="651"/>
      <c r="TYX2982" s="651"/>
      <c r="TYY2982" s="651"/>
      <c r="TYZ2982" s="651"/>
      <c r="TZA2982" s="651"/>
      <c r="TZB2982" s="651"/>
      <c r="TZC2982" s="651"/>
      <c r="TZD2982" s="651"/>
      <c r="TZE2982" s="651"/>
      <c r="TZF2982" s="651"/>
      <c r="TZG2982" s="651"/>
      <c r="TZH2982" s="651"/>
      <c r="TZI2982" s="651"/>
      <c r="TZJ2982" s="651"/>
      <c r="TZK2982" s="651"/>
      <c r="TZL2982" s="651"/>
      <c r="TZM2982" s="651"/>
      <c r="TZN2982" s="651"/>
      <c r="TZO2982" s="651"/>
      <c r="TZP2982" s="651"/>
      <c r="TZQ2982" s="651"/>
      <c r="TZR2982" s="651"/>
      <c r="TZS2982" s="651"/>
      <c r="TZT2982" s="651"/>
      <c r="TZU2982" s="651"/>
      <c r="TZV2982" s="651"/>
      <c r="TZW2982" s="651"/>
      <c r="TZX2982" s="651"/>
      <c r="TZY2982" s="651"/>
      <c r="TZZ2982" s="651"/>
      <c r="UAA2982" s="651"/>
      <c r="UAB2982" s="651"/>
      <c r="UAC2982" s="651"/>
      <c r="UAD2982" s="651"/>
      <c r="UAE2982" s="651"/>
      <c r="UAF2982" s="651"/>
      <c r="UAG2982" s="651"/>
      <c r="UAH2982" s="651"/>
      <c r="UAI2982" s="651"/>
      <c r="UAJ2982" s="651"/>
      <c r="UAK2982" s="651"/>
      <c r="UAL2982" s="651"/>
      <c r="UAM2982" s="651"/>
      <c r="UAN2982" s="651"/>
      <c r="UAO2982" s="651"/>
      <c r="UAP2982" s="651"/>
      <c r="UAQ2982" s="651"/>
      <c r="UAR2982" s="651"/>
      <c r="UAS2982" s="651"/>
      <c r="UAT2982" s="651"/>
      <c r="UAU2982" s="651"/>
      <c r="UAV2982" s="651"/>
      <c r="UAW2982" s="651"/>
      <c r="UAX2982" s="651"/>
      <c r="UAY2982" s="651"/>
      <c r="UAZ2982" s="651"/>
      <c r="UBA2982" s="651"/>
      <c r="UBB2982" s="651"/>
      <c r="UBC2982" s="651"/>
      <c r="UBD2982" s="651"/>
      <c r="UBE2982" s="651"/>
      <c r="UBF2982" s="651"/>
      <c r="UBG2982" s="651"/>
      <c r="UBH2982" s="651"/>
      <c r="UBI2982" s="651"/>
      <c r="UBJ2982" s="651"/>
      <c r="UBK2982" s="651"/>
      <c r="UBL2982" s="651"/>
      <c r="UBM2982" s="651"/>
      <c r="UBN2982" s="651"/>
      <c r="UBO2982" s="651"/>
      <c r="UBP2982" s="651"/>
      <c r="UBQ2982" s="651"/>
      <c r="UBR2982" s="651"/>
      <c r="UBS2982" s="651"/>
      <c r="UBT2982" s="651"/>
      <c r="UBU2982" s="651"/>
      <c r="UBV2982" s="651"/>
      <c r="UBW2982" s="651"/>
      <c r="UBX2982" s="651"/>
      <c r="UBY2982" s="651"/>
      <c r="UBZ2982" s="651"/>
      <c r="UCA2982" s="651"/>
      <c r="UCB2982" s="651"/>
      <c r="UCC2982" s="651"/>
      <c r="UCD2982" s="651"/>
      <c r="UCE2982" s="651"/>
      <c r="UCF2982" s="651"/>
      <c r="UCG2982" s="651"/>
      <c r="UCH2982" s="651"/>
      <c r="UCI2982" s="651"/>
      <c r="UCJ2982" s="651"/>
      <c r="UCK2982" s="651"/>
      <c r="UCL2982" s="651"/>
      <c r="UCM2982" s="651"/>
      <c r="UCN2982" s="651"/>
      <c r="UCO2982" s="651"/>
      <c r="UCP2982" s="651"/>
      <c r="UCQ2982" s="651"/>
      <c r="UCR2982" s="651"/>
      <c r="UCS2982" s="651"/>
      <c r="UCT2982" s="651"/>
      <c r="UCU2982" s="651"/>
      <c r="UCV2982" s="651"/>
      <c r="UCW2982" s="651"/>
      <c r="UCX2982" s="651"/>
      <c r="UCY2982" s="651"/>
      <c r="UCZ2982" s="651"/>
      <c r="UDA2982" s="651"/>
      <c r="UDB2982" s="651"/>
      <c r="UDC2982" s="651"/>
      <c r="UDD2982" s="651"/>
      <c r="UDE2982" s="651"/>
      <c r="UDF2982" s="651"/>
      <c r="UDG2982" s="651"/>
      <c r="UDH2982" s="651"/>
      <c r="UDI2982" s="651"/>
      <c r="UDJ2982" s="651"/>
      <c r="UDK2982" s="651"/>
      <c r="UDL2982" s="651"/>
      <c r="UDM2982" s="651"/>
      <c r="UDN2982" s="651"/>
      <c r="UDO2982" s="651"/>
      <c r="UDP2982" s="651"/>
      <c r="UDQ2982" s="651"/>
      <c r="UDR2982" s="651"/>
      <c r="UDS2982" s="651"/>
      <c r="UDT2982" s="651"/>
      <c r="UDU2982" s="651"/>
      <c r="UDV2982" s="651"/>
      <c r="UDW2982" s="651"/>
      <c r="UDX2982" s="651"/>
      <c r="UDY2982" s="651"/>
      <c r="UDZ2982" s="651"/>
      <c r="UEA2982" s="651"/>
      <c r="UEB2982" s="651"/>
      <c r="UEC2982" s="651"/>
      <c r="UED2982" s="651"/>
      <c r="UEE2982" s="651"/>
      <c r="UEF2982" s="651"/>
      <c r="UEG2982" s="651"/>
      <c r="UEH2982" s="651"/>
      <c r="UEI2982" s="651"/>
      <c r="UEJ2982" s="651"/>
      <c r="UEK2982" s="651"/>
      <c r="UEL2982" s="651"/>
      <c r="UEM2982" s="651"/>
      <c r="UEN2982" s="651"/>
      <c r="UEO2982" s="651"/>
      <c r="UEP2982" s="651"/>
      <c r="UEQ2982" s="651"/>
      <c r="UER2982" s="651"/>
      <c r="UES2982" s="651"/>
      <c r="UET2982" s="651"/>
      <c r="UEU2982" s="651"/>
      <c r="UEV2982" s="651"/>
      <c r="UEW2982" s="651"/>
      <c r="UEX2982" s="651"/>
      <c r="UEY2982" s="651"/>
      <c r="UEZ2982" s="651"/>
      <c r="UFA2982" s="651"/>
      <c r="UFB2982" s="651"/>
      <c r="UFC2982" s="651"/>
      <c r="UFD2982" s="651"/>
      <c r="UFE2982" s="651"/>
      <c r="UFF2982" s="651"/>
      <c r="UFG2982" s="651"/>
      <c r="UFH2982" s="651"/>
      <c r="UFI2982" s="651"/>
      <c r="UFJ2982" s="651"/>
      <c r="UFK2982" s="651"/>
      <c r="UFL2982" s="651"/>
      <c r="UFM2982" s="651"/>
      <c r="UFN2982" s="651"/>
      <c r="UFO2982" s="651"/>
      <c r="UFP2982" s="651"/>
      <c r="UFQ2982" s="651"/>
      <c r="UFR2982" s="651"/>
      <c r="UFS2982" s="651"/>
      <c r="UFT2982" s="651"/>
      <c r="UFU2982" s="651"/>
      <c r="UFV2982" s="651"/>
      <c r="UFW2982" s="651"/>
      <c r="UFX2982" s="651"/>
      <c r="UFY2982" s="651"/>
      <c r="UFZ2982" s="651"/>
      <c r="UGA2982" s="651"/>
      <c r="UGB2982" s="651"/>
      <c r="UGC2982" s="651"/>
      <c r="UGD2982" s="651"/>
      <c r="UGE2982" s="651"/>
      <c r="UGF2982" s="651"/>
      <c r="UGG2982" s="651"/>
      <c r="UGH2982" s="651"/>
      <c r="UGI2982" s="651"/>
      <c r="UGJ2982" s="651"/>
      <c r="UGK2982" s="651"/>
      <c r="UGL2982" s="651"/>
      <c r="UGM2982" s="651"/>
      <c r="UGN2982" s="651"/>
      <c r="UGO2982" s="651"/>
      <c r="UGP2982" s="651"/>
      <c r="UGQ2982" s="651"/>
      <c r="UGR2982" s="651"/>
      <c r="UGS2982" s="651"/>
      <c r="UGT2982" s="651"/>
      <c r="UGU2982" s="651"/>
      <c r="UGV2982" s="651"/>
      <c r="UGW2982" s="651"/>
      <c r="UGX2982" s="651"/>
      <c r="UGY2982" s="651"/>
      <c r="UGZ2982" s="651"/>
      <c r="UHA2982" s="651"/>
      <c r="UHB2982" s="651"/>
      <c r="UHC2982" s="651"/>
      <c r="UHD2982" s="651"/>
      <c r="UHE2982" s="651"/>
      <c r="UHF2982" s="651"/>
      <c r="UHG2982" s="651"/>
      <c r="UHH2982" s="651"/>
      <c r="UHI2982" s="651"/>
      <c r="UHJ2982" s="651"/>
      <c r="UHK2982" s="651"/>
      <c r="UHL2982" s="651"/>
      <c r="UHM2982" s="651"/>
      <c r="UHN2982" s="651"/>
      <c r="UHO2982" s="651"/>
      <c r="UHP2982" s="651"/>
      <c r="UHQ2982" s="651"/>
      <c r="UHR2982" s="651"/>
      <c r="UHS2982" s="651"/>
      <c r="UHT2982" s="651"/>
      <c r="UHU2982" s="651"/>
      <c r="UHV2982" s="651"/>
      <c r="UHW2982" s="651"/>
      <c r="UHX2982" s="651"/>
      <c r="UHY2982" s="651"/>
      <c r="UHZ2982" s="651"/>
      <c r="UIA2982" s="651"/>
      <c r="UIB2982" s="651"/>
      <c r="UIC2982" s="651"/>
      <c r="UID2982" s="651"/>
      <c r="UIE2982" s="651"/>
      <c r="UIF2982" s="651"/>
      <c r="UIG2982" s="651"/>
      <c r="UIH2982" s="651"/>
      <c r="UII2982" s="651"/>
      <c r="UIJ2982" s="651"/>
      <c r="UIK2982" s="651"/>
      <c r="UIL2982" s="651"/>
      <c r="UIM2982" s="651"/>
      <c r="UIN2982" s="651"/>
      <c r="UIO2982" s="651"/>
      <c r="UIP2982" s="651"/>
      <c r="UIQ2982" s="651"/>
      <c r="UIR2982" s="651"/>
      <c r="UIS2982" s="651"/>
      <c r="UIT2982" s="651"/>
      <c r="UIU2982" s="651"/>
      <c r="UIV2982" s="651"/>
      <c r="UIW2982" s="651"/>
      <c r="UIX2982" s="651"/>
      <c r="UIY2982" s="651"/>
      <c r="UIZ2982" s="651"/>
      <c r="UJA2982" s="651"/>
      <c r="UJB2982" s="651"/>
      <c r="UJC2982" s="651"/>
      <c r="UJD2982" s="651"/>
      <c r="UJE2982" s="651"/>
      <c r="UJF2982" s="651"/>
      <c r="UJG2982" s="651"/>
      <c r="UJH2982" s="651"/>
      <c r="UJI2982" s="651"/>
      <c r="UJJ2982" s="651"/>
      <c r="UJK2982" s="651"/>
      <c r="UJL2982" s="651"/>
      <c r="UJM2982" s="651"/>
      <c r="UJN2982" s="651"/>
      <c r="UJO2982" s="651"/>
      <c r="UJP2982" s="651"/>
      <c r="UJQ2982" s="651"/>
      <c r="UJR2982" s="651"/>
      <c r="UJS2982" s="651"/>
      <c r="UJT2982" s="651"/>
      <c r="UJU2982" s="651"/>
      <c r="UJV2982" s="651"/>
      <c r="UJW2982" s="651"/>
      <c r="UJX2982" s="651"/>
      <c r="UJY2982" s="651"/>
      <c r="UJZ2982" s="651"/>
      <c r="UKA2982" s="651"/>
      <c r="UKB2982" s="651"/>
      <c r="UKC2982" s="651"/>
      <c r="UKD2982" s="651"/>
      <c r="UKE2982" s="651"/>
      <c r="UKF2982" s="651"/>
      <c r="UKG2982" s="651"/>
      <c r="UKH2982" s="651"/>
      <c r="UKI2982" s="651"/>
      <c r="UKJ2982" s="651"/>
      <c r="UKK2982" s="651"/>
      <c r="UKL2982" s="651"/>
      <c r="UKM2982" s="651"/>
      <c r="UKN2982" s="651"/>
      <c r="UKO2982" s="651"/>
      <c r="UKP2982" s="651"/>
      <c r="UKQ2982" s="651"/>
      <c r="UKR2982" s="651"/>
      <c r="UKS2982" s="651"/>
      <c r="UKT2982" s="651"/>
      <c r="UKU2982" s="651"/>
      <c r="UKV2982" s="651"/>
      <c r="UKW2982" s="651"/>
      <c r="UKX2982" s="651"/>
      <c r="UKY2982" s="651"/>
      <c r="UKZ2982" s="651"/>
      <c r="ULA2982" s="651"/>
      <c r="ULB2982" s="651"/>
      <c r="ULC2982" s="651"/>
      <c r="ULD2982" s="651"/>
      <c r="ULE2982" s="651"/>
      <c r="ULF2982" s="651"/>
      <c r="ULG2982" s="651"/>
      <c r="ULH2982" s="651"/>
      <c r="ULI2982" s="651"/>
      <c r="ULJ2982" s="651"/>
      <c r="ULK2982" s="651"/>
      <c r="ULL2982" s="651"/>
      <c r="ULM2982" s="651"/>
      <c r="ULN2982" s="651"/>
      <c r="ULO2982" s="651"/>
      <c r="ULP2982" s="651"/>
      <c r="ULQ2982" s="651"/>
      <c r="ULR2982" s="651"/>
      <c r="ULS2982" s="651"/>
      <c r="ULT2982" s="651"/>
      <c r="ULU2982" s="651"/>
      <c r="ULV2982" s="651"/>
      <c r="ULW2982" s="651"/>
      <c r="ULX2982" s="651"/>
      <c r="ULY2982" s="651"/>
      <c r="ULZ2982" s="651"/>
      <c r="UMA2982" s="651"/>
      <c r="UMB2982" s="651"/>
      <c r="UMC2982" s="651"/>
      <c r="UMD2982" s="651"/>
      <c r="UME2982" s="651"/>
      <c r="UMF2982" s="651"/>
      <c r="UMG2982" s="651"/>
      <c r="UMH2982" s="651"/>
      <c r="UMI2982" s="651"/>
      <c r="UMJ2982" s="651"/>
      <c r="UMK2982" s="651"/>
      <c r="UML2982" s="651"/>
      <c r="UMM2982" s="651"/>
      <c r="UMN2982" s="651"/>
      <c r="UMO2982" s="651"/>
      <c r="UMP2982" s="651"/>
      <c r="UMQ2982" s="651"/>
      <c r="UMR2982" s="651"/>
      <c r="UMS2982" s="651"/>
      <c r="UMT2982" s="651"/>
      <c r="UMU2982" s="651"/>
      <c r="UMV2982" s="651"/>
      <c r="UMW2982" s="651"/>
      <c r="UMX2982" s="651"/>
      <c r="UMY2982" s="651"/>
      <c r="UMZ2982" s="651"/>
      <c r="UNA2982" s="651"/>
      <c r="UNB2982" s="651"/>
      <c r="UNC2982" s="651"/>
      <c r="UND2982" s="651"/>
      <c r="UNE2982" s="651"/>
      <c r="UNF2982" s="651"/>
      <c r="UNG2982" s="651"/>
      <c r="UNH2982" s="651"/>
      <c r="UNI2982" s="651"/>
      <c r="UNJ2982" s="651"/>
      <c r="UNK2982" s="651"/>
      <c r="UNL2982" s="651"/>
      <c r="UNM2982" s="651"/>
      <c r="UNN2982" s="651"/>
      <c r="UNO2982" s="651"/>
      <c r="UNP2982" s="651"/>
      <c r="UNQ2982" s="651"/>
      <c r="UNR2982" s="651"/>
      <c r="UNS2982" s="651"/>
      <c r="UNT2982" s="651"/>
      <c r="UNU2982" s="651"/>
      <c r="UNV2982" s="651"/>
      <c r="UNW2982" s="651"/>
      <c r="UNX2982" s="651"/>
      <c r="UNY2982" s="651"/>
      <c r="UNZ2982" s="651"/>
      <c r="UOA2982" s="651"/>
      <c r="UOB2982" s="651"/>
      <c r="UOC2982" s="651"/>
      <c r="UOD2982" s="651"/>
      <c r="UOE2982" s="651"/>
      <c r="UOF2982" s="651"/>
      <c r="UOG2982" s="651"/>
      <c r="UOH2982" s="651"/>
      <c r="UOI2982" s="651"/>
      <c r="UOJ2982" s="651"/>
      <c r="UOK2982" s="651"/>
      <c r="UOL2982" s="651"/>
      <c r="UOM2982" s="651"/>
      <c r="UON2982" s="651"/>
      <c r="UOO2982" s="651"/>
      <c r="UOP2982" s="651"/>
      <c r="UOQ2982" s="651"/>
      <c r="UOR2982" s="651"/>
      <c r="UOS2982" s="651"/>
      <c r="UOT2982" s="651"/>
      <c r="UOU2982" s="651"/>
      <c r="UOV2982" s="651"/>
      <c r="UOW2982" s="651"/>
      <c r="UOX2982" s="651"/>
      <c r="UOY2982" s="651"/>
      <c r="UOZ2982" s="651"/>
      <c r="UPA2982" s="651"/>
      <c r="UPB2982" s="651"/>
      <c r="UPC2982" s="651"/>
      <c r="UPD2982" s="651"/>
      <c r="UPE2982" s="651"/>
      <c r="UPF2982" s="651"/>
      <c r="UPG2982" s="651"/>
      <c r="UPH2982" s="651"/>
      <c r="UPI2982" s="651"/>
      <c r="UPJ2982" s="651"/>
      <c r="UPK2982" s="651"/>
      <c r="UPL2982" s="651"/>
      <c r="UPM2982" s="651"/>
      <c r="UPN2982" s="651"/>
      <c r="UPO2982" s="651"/>
      <c r="UPP2982" s="651"/>
      <c r="UPQ2982" s="651"/>
      <c r="UPR2982" s="651"/>
      <c r="UPS2982" s="651"/>
      <c r="UPT2982" s="651"/>
      <c r="UPU2982" s="651"/>
      <c r="UPV2982" s="651"/>
      <c r="UPW2982" s="651"/>
      <c r="UPX2982" s="651"/>
      <c r="UPY2982" s="651"/>
      <c r="UPZ2982" s="651"/>
      <c r="UQA2982" s="651"/>
      <c r="UQB2982" s="651"/>
      <c r="UQC2982" s="651"/>
      <c r="UQD2982" s="651"/>
      <c r="UQE2982" s="651"/>
      <c r="UQF2982" s="651"/>
      <c r="UQG2982" s="651"/>
      <c r="UQH2982" s="651"/>
      <c r="UQI2982" s="651"/>
      <c r="UQJ2982" s="651"/>
      <c r="UQK2982" s="651"/>
      <c r="UQL2982" s="651"/>
      <c r="UQM2982" s="651"/>
      <c r="UQN2982" s="651"/>
      <c r="UQO2982" s="651"/>
      <c r="UQP2982" s="651"/>
      <c r="UQQ2982" s="651"/>
      <c r="UQR2982" s="651"/>
      <c r="UQS2982" s="651"/>
      <c r="UQT2982" s="651"/>
      <c r="UQU2982" s="651"/>
      <c r="UQV2982" s="651"/>
      <c r="UQW2982" s="651"/>
      <c r="UQX2982" s="651"/>
      <c r="UQY2982" s="651"/>
      <c r="UQZ2982" s="651"/>
      <c r="URA2982" s="651"/>
      <c r="URB2982" s="651"/>
      <c r="URC2982" s="651"/>
      <c r="URD2982" s="651"/>
      <c r="URE2982" s="651"/>
      <c r="URF2982" s="651"/>
      <c r="URG2982" s="651"/>
      <c r="URH2982" s="651"/>
      <c r="URI2982" s="651"/>
      <c r="URJ2982" s="651"/>
      <c r="URK2982" s="651"/>
      <c r="URL2982" s="651"/>
      <c r="URM2982" s="651"/>
      <c r="URN2982" s="651"/>
      <c r="URO2982" s="651"/>
      <c r="URP2982" s="651"/>
      <c r="URQ2982" s="651"/>
      <c r="URR2982" s="651"/>
      <c r="URS2982" s="651"/>
      <c r="URT2982" s="651"/>
      <c r="URU2982" s="651"/>
      <c r="URV2982" s="651"/>
      <c r="URW2982" s="651"/>
      <c r="URX2982" s="651"/>
      <c r="URY2982" s="651"/>
      <c r="URZ2982" s="651"/>
      <c r="USA2982" s="651"/>
      <c r="USB2982" s="651"/>
      <c r="USC2982" s="651"/>
      <c r="USD2982" s="651"/>
      <c r="USE2982" s="651"/>
      <c r="USF2982" s="651"/>
      <c r="USG2982" s="651"/>
      <c r="USH2982" s="651"/>
      <c r="USI2982" s="651"/>
      <c r="USJ2982" s="651"/>
      <c r="USK2982" s="651"/>
      <c r="USL2982" s="651"/>
      <c r="USM2982" s="651"/>
      <c r="USN2982" s="651"/>
      <c r="USO2982" s="651"/>
      <c r="USP2982" s="651"/>
      <c r="USQ2982" s="651"/>
      <c r="USR2982" s="651"/>
      <c r="USS2982" s="651"/>
      <c r="UST2982" s="651"/>
      <c r="USU2982" s="651"/>
      <c r="USV2982" s="651"/>
      <c r="USW2982" s="651"/>
      <c r="USX2982" s="651"/>
      <c r="USY2982" s="651"/>
      <c r="USZ2982" s="651"/>
      <c r="UTA2982" s="651"/>
      <c r="UTB2982" s="651"/>
      <c r="UTC2982" s="651"/>
      <c r="UTD2982" s="651"/>
      <c r="UTE2982" s="651"/>
      <c r="UTF2982" s="651"/>
      <c r="UTG2982" s="651"/>
      <c r="UTH2982" s="651"/>
      <c r="UTI2982" s="651"/>
      <c r="UTJ2982" s="651"/>
      <c r="UTK2982" s="651"/>
      <c r="UTL2982" s="651"/>
      <c r="UTM2982" s="651"/>
      <c r="UTN2982" s="651"/>
      <c r="UTO2982" s="651"/>
      <c r="UTP2982" s="651"/>
      <c r="UTQ2982" s="651"/>
      <c r="UTR2982" s="651"/>
      <c r="UTS2982" s="651"/>
      <c r="UTT2982" s="651"/>
      <c r="UTU2982" s="651"/>
      <c r="UTV2982" s="651"/>
      <c r="UTW2982" s="651"/>
      <c r="UTX2982" s="651"/>
      <c r="UTY2982" s="651"/>
      <c r="UTZ2982" s="651"/>
      <c r="UUA2982" s="651"/>
      <c r="UUB2982" s="651"/>
      <c r="UUC2982" s="651"/>
      <c r="UUD2982" s="651"/>
      <c r="UUE2982" s="651"/>
      <c r="UUF2982" s="651"/>
      <c r="UUG2982" s="651"/>
      <c r="UUH2982" s="651"/>
      <c r="UUI2982" s="651"/>
      <c r="UUJ2982" s="651"/>
      <c r="UUK2982" s="651"/>
      <c r="UUL2982" s="651"/>
      <c r="UUM2982" s="651"/>
      <c r="UUN2982" s="651"/>
      <c r="UUO2982" s="651"/>
      <c r="UUP2982" s="651"/>
      <c r="UUQ2982" s="651"/>
      <c r="UUR2982" s="651"/>
      <c r="UUS2982" s="651"/>
      <c r="UUT2982" s="651"/>
      <c r="UUU2982" s="651"/>
      <c r="UUV2982" s="651"/>
      <c r="UUW2982" s="651"/>
      <c r="UUX2982" s="651"/>
      <c r="UUY2982" s="651"/>
      <c r="UUZ2982" s="651"/>
      <c r="UVA2982" s="651"/>
      <c r="UVB2982" s="651"/>
      <c r="UVC2982" s="651"/>
      <c r="UVD2982" s="651"/>
      <c r="UVE2982" s="651"/>
      <c r="UVF2982" s="651"/>
      <c r="UVG2982" s="651"/>
      <c r="UVH2982" s="651"/>
      <c r="UVI2982" s="651"/>
      <c r="UVJ2982" s="651"/>
      <c r="UVK2982" s="651"/>
      <c r="UVL2982" s="651"/>
      <c r="UVM2982" s="651"/>
      <c r="UVN2982" s="651"/>
      <c r="UVO2982" s="651"/>
      <c r="UVP2982" s="651"/>
      <c r="UVQ2982" s="651"/>
      <c r="UVR2982" s="651"/>
      <c r="UVS2982" s="651"/>
      <c r="UVT2982" s="651"/>
      <c r="UVU2982" s="651"/>
      <c r="UVV2982" s="651"/>
      <c r="UVW2982" s="651"/>
      <c r="UVX2982" s="651"/>
      <c r="UVY2982" s="651"/>
      <c r="UVZ2982" s="651"/>
      <c r="UWA2982" s="651"/>
      <c r="UWB2982" s="651"/>
      <c r="UWC2982" s="651"/>
      <c r="UWD2982" s="651"/>
      <c r="UWE2982" s="651"/>
      <c r="UWF2982" s="651"/>
      <c r="UWG2982" s="651"/>
      <c r="UWH2982" s="651"/>
      <c r="UWI2982" s="651"/>
      <c r="UWJ2982" s="651"/>
      <c r="UWK2982" s="651"/>
      <c r="UWL2982" s="651"/>
      <c r="UWM2982" s="651"/>
      <c r="UWN2982" s="651"/>
      <c r="UWO2982" s="651"/>
      <c r="UWP2982" s="651"/>
      <c r="UWQ2982" s="651"/>
      <c r="UWR2982" s="651"/>
      <c r="UWS2982" s="651"/>
      <c r="UWT2982" s="651"/>
      <c r="UWU2982" s="651"/>
      <c r="UWV2982" s="651"/>
      <c r="UWW2982" s="651"/>
      <c r="UWX2982" s="651"/>
      <c r="UWY2982" s="651"/>
      <c r="UWZ2982" s="651"/>
      <c r="UXA2982" s="651"/>
      <c r="UXB2982" s="651"/>
      <c r="UXC2982" s="651"/>
      <c r="UXD2982" s="651"/>
      <c r="UXE2982" s="651"/>
      <c r="UXF2982" s="651"/>
      <c r="UXG2982" s="651"/>
      <c r="UXH2982" s="651"/>
      <c r="UXI2982" s="651"/>
      <c r="UXJ2982" s="651"/>
      <c r="UXK2982" s="651"/>
      <c r="UXL2982" s="651"/>
      <c r="UXM2982" s="651"/>
      <c r="UXN2982" s="651"/>
      <c r="UXO2982" s="651"/>
      <c r="UXP2982" s="651"/>
      <c r="UXQ2982" s="651"/>
      <c r="UXR2982" s="651"/>
      <c r="UXS2982" s="651"/>
      <c r="UXT2982" s="651"/>
      <c r="UXU2982" s="651"/>
      <c r="UXV2982" s="651"/>
      <c r="UXW2982" s="651"/>
      <c r="UXX2982" s="651"/>
      <c r="UXY2982" s="651"/>
      <c r="UXZ2982" s="651"/>
      <c r="UYA2982" s="651"/>
      <c r="UYB2982" s="651"/>
      <c r="UYC2982" s="651"/>
      <c r="UYD2982" s="651"/>
      <c r="UYE2982" s="651"/>
      <c r="UYF2982" s="651"/>
      <c r="UYG2982" s="651"/>
      <c r="UYH2982" s="651"/>
      <c r="UYI2982" s="651"/>
      <c r="UYJ2982" s="651"/>
      <c r="UYK2982" s="651"/>
      <c r="UYL2982" s="651"/>
      <c r="UYM2982" s="651"/>
      <c r="UYN2982" s="651"/>
      <c r="UYO2982" s="651"/>
      <c r="UYP2982" s="651"/>
      <c r="UYQ2982" s="651"/>
      <c r="UYR2982" s="651"/>
      <c r="UYS2982" s="651"/>
      <c r="UYT2982" s="651"/>
      <c r="UYU2982" s="651"/>
      <c r="UYV2982" s="651"/>
      <c r="UYW2982" s="651"/>
      <c r="UYX2982" s="651"/>
      <c r="UYY2982" s="651"/>
      <c r="UYZ2982" s="651"/>
      <c r="UZA2982" s="651"/>
      <c r="UZB2982" s="651"/>
      <c r="UZC2982" s="651"/>
      <c r="UZD2982" s="651"/>
      <c r="UZE2982" s="651"/>
      <c r="UZF2982" s="651"/>
      <c r="UZG2982" s="651"/>
      <c r="UZH2982" s="651"/>
      <c r="UZI2982" s="651"/>
      <c r="UZJ2982" s="651"/>
      <c r="UZK2982" s="651"/>
      <c r="UZL2982" s="651"/>
      <c r="UZM2982" s="651"/>
      <c r="UZN2982" s="651"/>
      <c r="UZO2982" s="651"/>
      <c r="UZP2982" s="651"/>
      <c r="UZQ2982" s="651"/>
      <c r="UZR2982" s="651"/>
      <c r="UZS2982" s="651"/>
      <c r="UZT2982" s="651"/>
      <c r="UZU2982" s="651"/>
      <c r="UZV2982" s="651"/>
      <c r="UZW2982" s="651"/>
      <c r="UZX2982" s="651"/>
      <c r="UZY2982" s="651"/>
      <c r="UZZ2982" s="651"/>
      <c r="VAA2982" s="651"/>
      <c r="VAB2982" s="651"/>
      <c r="VAC2982" s="651"/>
      <c r="VAD2982" s="651"/>
      <c r="VAE2982" s="651"/>
      <c r="VAF2982" s="651"/>
      <c r="VAG2982" s="651"/>
      <c r="VAH2982" s="651"/>
      <c r="VAI2982" s="651"/>
      <c r="VAJ2982" s="651"/>
      <c r="VAK2982" s="651"/>
      <c r="VAL2982" s="651"/>
      <c r="VAM2982" s="651"/>
      <c r="VAN2982" s="651"/>
      <c r="VAO2982" s="651"/>
      <c r="VAP2982" s="651"/>
      <c r="VAQ2982" s="651"/>
      <c r="VAR2982" s="651"/>
      <c r="VAS2982" s="651"/>
      <c r="VAT2982" s="651"/>
      <c r="VAU2982" s="651"/>
      <c r="VAV2982" s="651"/>
      <c r="VAW2982" s="651"/>
      <c r="VAX2982" s="651"/>
      <c r="VAY2982" s="651"/>
      <c r="VAZ2982" s="651"/>
      <c r="VBA2982" s="651"/>
      <c r="VBB2982" s="651"/>
      <c r="VBC2982" s="651"/>
      <c r="VBD2982" s="651"/>
      <c r="VBE2982" s="651"/>
      <c r="VBF2982" s="651"/>
      <c r="VBG2982" s="651"/>
      <c r="VBH2982" s="651"/>
      <c r="VBI2982" s="651"/>
      <c r="VBJ2982" s="651"/>
      <c r="VBK2982" s="651"/>
      <c r="VBL2982" s="651"/>
      <c r="VBM2982" s="651"/>
      <c r="VBN2982" s="651"/>
      <c r="VBO2982" s="651"/>
      <c r="VBP2982" s="651"/>
      <c r="VBQ2982" s="651"/>
      <c r="VBR2982" s="651"/>
      <c r="VBS2982" s="651"/>
      <c r="VBT2982" s="651"/>
      <c r="VBU2982" s="651"/>
      <c r="VBV2982" s="651"/>
      <c r="VBW2982" s="651"/>
      <c r="VBX2982" s="651"/>
      <c r="VBY2982" s="651"/>
      <c r="VBZ2982" s="651"/>
      <c r="VCA2982" s="651"/>
      <c r="VCB2982" s="651"/>
      <c r="VCC2982" s="651"/>
      <c r="VCD2982" s="651"/>
      <c r="VCE2982" s="651"/>
      <c r="VCF2982" s="651"/>
      <c r="VCG2982" s="651"/>
      <c r="VCH2982" s="651"/>
      <c r="VCI2982" s="651"/>
      <c r="VCJ2982" s="651"/>
      <c r="VCK2982" s="651"/>
      <c r="VCL2982" s="651"/>
      <c r="VCM2982" s="651"/>
      <c r="VCN2982" s="651"/>
      <c r="VCO2982" s="651"/>
      <c r="VCP2982" s="651"/>
      <c r="VCQ2982" s="651"/>
      <c r="VCR2982" s="651"/>
      <c r="VCS2982" s="651"/>
      <c r="VCT2982" s="651"/>
      <c r="VCU2982" s="651"/>
      <c r="VCV2982" s="651"/>
      <c r="VCW2982" s="651"/>
      <c r="VCX2982" s="651"/>
      <c r="VCY2982" s="651"/>
      <c r="VCZ2982" s="651"/>
      <c r="VDA2982" s="651"/>
      <c r="VDB2982" s="651"/>
      <c r="VDC2982" s="651"/>
      <c r="VDD2982" s="651"/>
      <c r="VDE2982" s="651"/>
      <c r="VDF2982" s="651"/>
      <c r="VDG2982" s="651"/>
      <c r="VDH2982" s="651"/>
      <c r="VDI2982" s="651"/>
      <c r="VDJ2982" s="651"/>
      <c r="VDK2982" s="651"/>
      <c r="VDL2982" s="651"/>
      <c r="VDM2982" s="651"/>
      <c r="VDN2982" s="651"/>
      <c r="VDO2982" s="651"/>
      <c r="VDP2982" s="651"/>
      <c r="VDQ2982" s="651"/>
      <c r="VDR2982" s="651"/>
      <c r="VDS2982" s="651"/>
      <c r="VDT2982" s="651"/>
      <c r="VDU2982" s="651"/>
      <c r="VDV2982" s="651"/>
      <c r="VDW2982" s="651"/>
      <c r="VDX2982" s="651"/>
      <c r="VDY2982" s="651"/>
      <c r="VDZ2982" s="651"/>
      <c r="VEA2982" s="651"/>
      <c r="VEB2982" s="651"/>
      <c r="VEC2982" s="651"/>
      <c r="VED2982" s="651"/>
      <c r="VEE2982" s="651"/>
      <c r="VEF2982" s="651"/>
      <c r="VEG2982" s="651"/>
      <c r="VEH2982" s="651"/>
      <c r="VEI2982" s="651"/>
      <c r="VEJ2982" s="651"/>
      <c r="VEK2982" s="651"/>
      <c r="VEL2982" s="651"/>
      <c r="VEM2982" s="651"/>
      <c r="VEN2982" s="651"/>
      <c r="VEO2982" s="651"/>
      <c r="VEP2982" s="651"/>
      <c r="VEQ2982" s="651"/>
      <c r="VER2982" s="651"/>
      <c r="VES2982" s="651"/>
      <c r="VET2982" s="651"/>
      <c r="VEU2982" s="651"/>
      <c r="VEV2982" s="651"/>
      <c r="VEW2982" s="651"/>
      <c r="VEX2982" s="651"/>
      <c r="VEY2982" s="651"/>
      <c r="VEZ2982" s="651"/>
      <c r="VFA2982" s="651"/>
      <c r="VFB2982" s="651"/>
      <c r="VFC2982" s="651"/>
      <c r="VFD2982" s="651"/>
      <c r="VFE2982" s="651"/>
      <c r="VFF2982" s="651"/>
      <c r="VFG2982" s="651"/>
      <c r="VFH2982" s="651"/>
      <c r="VFI2982" s="651"/>
      <c r="VFJ2982" s="651"/>
      <c r="VFK2982" s="651"/>
      <c r="VFL2982" s="651"/>
      <c r="VFM2982" s="651"/>
      <c r="VFN2982" s="651"/>
      <c r="VFO2982" s="651"/>
      <c r="VFP2982" s="651"/>
      <c r="VFQ2982" s="651"/>
      <c r="VFR2982" s="651"/>
      <c r="VFS2982" s="651"/>
      <c r="VFT2982" s="651"/>
      <c r="VFU2982" s="651"/>
      <c r="VFV2982" s="651"/>
      <c r="VFW2982" s="651"/>
      <c r="VFX2982" s="651"/>
      <c r="VFY2982" s="651"/>
      <c r="VFZ2982" s="651"/>
      <c r="VGA2982" s="651"/>
      <c r="VGB2982" s="651"/>
      <c r="VGC2982" s="651"/>
      <c r="VGD2982" s="651"/>
      <c r="VGE2982" s="651"/>
      <c r="VGF2982" s="651"/>
      <c r="VGG2982" s="651"/>
      <c r="VGH2982" s="651"/>
      <c r="VGI2982" s="651"/>
      <c r="VGJ2982" s="651"/>
      <c r="VGK2982" s="651"/>
      <c r="VGL2982" s="651"/>
      <c r="VGM2982" s="651"/>
      <c r="VGN2982" s="651"/>
      <c r="VGO2982" s="651"/>
      <c r="VGP2982" s="651"/>
      <c r="VGQ2982" s="651"/>
      <c r="VGR2982" s="651"/>
      <c r="VGS2982" s="651"/>
      <c r="VGT2982" s="651"/>
      <c r="VGU2982" s="651"/>
      <c r="VGV2982" s="651"/>
      <c r="VGW2982" s="651"/>
      <c r="VGX2982" s="651"/>
      <c r="VGY2982" s="651"/>
      <c r="VGZ2982" s="651"/>
      <c r="VHA2982" s="651"/>
      <c r="VHB2982" s="651"/>
      <c r="VHC2982" s="651"/>
      <c r="VHD2982" s="651"/>
      <c r="VHE2982" s="651"/>
      <c r="VHF2982" s="651"/>
      <c r="VHG2982" s="651"/>
      <c r="VHH2982" s="651"/>
      <c r="VHI2982" s="651"/>
      <c r="VHJ2982" s="651"/>
      <c r="VHK2982" s="651"/>
      <c r="VHL2982" s="651"/>
      <c r="VHM2982" s="651"/>
      <c r="VHN2982" s="651"/>
      <c r="VHO2982" s="651"/>
      <c r="VHP2982" s="651"/>
      <c r="VHQ2982" s="651"/>
      <c r="VHR2982" s="651"/>
      <c r="VHS2982" s="651"/>
      <c r="VHT2982" s="651"/>
      <c r="VHU2982" s="651"/>
      <c r="VHV2982" s="651"/>
      <c r="VHW2982" s="651"/>
      <c r="VHX2982" s="651"/>
      <c r="VHY2982" s="651"/>
      <c r="VHZ2982" s="651"/>
      <c r="VIA2982" s="651"/>
      <c r="VIB2982" s="651"/>
      <c r="VIC2982" s="651"/>
      <c r="VID2982" s="651"/>
      <c r="VIE2982" s="651"/>
      <c r="VIF2982" s="651"/>
      <c r="VIG2982" s="651"/>
      <c r="VIH2982" s="651"/>
      <c r="VII2982" s="651"/>
      <c r="VIJ2982" s="651"/>
      <c r="VIK2982" s="651"/>
      <c r="VIL2982" s="651"/>
      <c r="VIM2982" s="651"/>
      <c r="VIN2982" s="651"/>
      <c r="VIO2982" s="651"/>
      <c r="VIP2982" s="651"/>
      <c r="VIQ2982" s="651"/>
      <c r="VIR2982" s="651"/>
      <c r="VIS2982" s="651"/>
      <c r="VIT2982" s="651"/>
      <c r="VIU2982" s="651"/>
      <c r="VIV2982" s="651"/>
      <c r="VIW2982" s="651"/>
      <c r="VIX2982" s="651"/>
      <c r="VIY2982" s="651"/>
      <c r="VIZ2982" s="651"/>
      <c r="VJA2982" s="651"/>
      <c r="VJB2982" s="651"/>
      <c r="VJC2982" s="651"/>
      <c r="VJD2982" s="651"/>
      <c r="VJE2982" s="651"/>
      <c r="VJF2982" s="651"/>
      <c r="VJG2982" s="651"/>
      <c r="VJH2982" s="651"/>
      <c r="VJI2982" s="651"/>
      <c r="VJJ2982" s="651"/>
      <c r="VJK2982" s="651"/>
      <c r="VJL2982" s="651"/>
      <c r="VJM2982" s="651"/>
      <c r="VJN2982" s="651"/>
      <c r="VJO2982" s="651"/>
      <c r="VJP2982" s="651"/>
      <c r="VJQ2982" s="651"/>
      <c r="VJR2982" s="651"/>
      <c r="VJS2982" s="651"/>
      <c r="VJT2982" s="651"/>
      <c r="VJU2982" s="651"/>
      <c r="VJV2982" s="651"/>
      <c r="VJW2982" s="651"/>
      <c r="VJX2982" s="651"/>
      <c r="VJY2982" s="651"/>
      <c r="VJZ2982" s="651"/>
      <c r="VKA2982" s="651"/>
      <c r="VKB2982" s="651"/>
      <c r="VKC2982" s="651"/>
      <c r="VKD2982" s="651"/>
      <c r="VKE2982" s="651"/>
      <c r="VKF2982" s="651"/>
      <c r="VKG2982" s="651"/>
      <c r="VKH2982" s="651"/>
      <c r="VKI2982" s="651"/>
      <c r="VKJ2982" s="651"/>
      <c r="VKK2982" s="651"/>
      <c r="VKL2982" s="651"/>
      <c r="VKM2982" s="651"/>
      <c r="VKN2982" s="651"/>
      <c r="VKO2982" s="651"/>
      <c r="VKP2982" s="651"/>
      <c r="VKQ2982" s="651"/>
      <c r="VKR2982" s="651"/>
      <c r="VKS2982" s="651"/>
      <c r="VKT2982" s="651"/>
      <c r="VKU2982" s="651"/>
      <c r="VKV2982" s="651"/>
      <c r="VKW2982" s="651"/>
      <c r="VKX2982" s="651"/>
      <c r="VKY2982" s="651"/>
      <c r="VKZ2982" s="651"/>
      <c r="VLA2982" s="651"/>
      <c r="VLB2982" s="651"/>
      <c r="VLC2982" s="651"/>
      <c r="VLD2982" s="651"/>
      <c r="VLE2982" s="651"/>
      <c r="VLF2982" s="651"/>
      <c r="VLG2982" s="651"/>
      <c r="VLH2982" s="651"/>
      <c r="VLI2982" s="651"/>
      <c r="VLJ2982" s="651"/>
      <c r="VLK2982" s="651"/>
      <c r="VLL2982" s="651"/>
      <c r="VLM2982" s="651"/>
      <c r="VLN2982" s="651"/>
      <c r="VLO2982" s="651"/>
      <c r="VLP2982" s="651"/>
      <c r="VLQ2982" s="651"/>
      <c r="VLR2982" s="651"/>
      <c r="VLS2982" s="651"/>
      <c r="VLT2982" s="651"/>
      <c r="VLU2982" s="651"/>
      <c r="VLV2982" s="651"/>
      <c r="VLW2982" s="651"/>
      <c r="VLX2982" s="651"/>
      <c r="VLY2982" s="651"/>
      <c r="VLZ2982" s="651"/>
      <c r="VMA2982" s="651"/>
      <c r="VMB2982" s="651"/>
      <c r="VMC2982" s="651"/>
      <c r="VMD2982" s="651"/>
      <c r="VME2982" s="651"/>
      <c r="VMF2982" s="651"/>
      <c r="VMG2982" s="651"/>
      <c r="VMH2982" s="651"/>
      <c r="VMI2982" s="651"/>
      <c r="VMJ2982" s="651"/>
      <c r="VMK2982" s="651"/>
      <c r="VML2982" s="651"/>
      <c r="VMM2982" s="651"/>
      <c r="VMN2982" s="651"/>
      <c r="VMO2982" s="651"/>
      <c r="VMP2982" s="651"/>
      <c r="VMQ2982" s="651"/>
      <c r="VMR2982" s="651"/>
      <c r="VMS2982" s="651"/>
      <c r="VMT2982" s="651"/>
      <c r="VMU2982" s="651"/>
      <c r="VMV2982" s="651"/>
      <c r="VMW2982" s="651"/>
      <c r="VMX2982" s="651"/>
      <c r="VMY2982" s="651"/>
      <c r="VMZ2982" s="651"/>
      <c r="VNA2982" s="651"/>
      <c r="VNB2982" s="651"/>
      <c r="VNC2982" s="651"/>
      <c r="VND2982" s="651"/>
      <c r="VNE2982" s="651"/>
      <c r="VNF2982" s="651"/>
      <c r="VNG2982" s="651"/>
      <c r="VNH2982" s="651"/>
      <c r="VNI2982" s="651"/>
      <c r="VNJ2982" s="651"/>
      <c r="VNK2982" s="651"/>
      <c r="VNL2982" s="651"/>
      <c r="VNM2982" s="651"/>
      <c r="VNN2982" s="651"/>
      <c r="VNO2982" s="651"/>
      <c r="VNP2982" s="651"/>
      <c r="VNQ2982" s="651"/>
      <c r="VNR2982" s="651"/>
      <c r="VNS2982" s="651"/>
      <c r="VNT2982" s="651"/>
      <c r="VNU2982" s="651"/>
      <c r="VNV2982" s="651"/>
      <c r="VNW2982" s="651"/>
      <c r="VNX2982" s="651"/>
      <c r="VNY2982" s="651"/>
      <c r="VNZ2982" s="651"/>
      <c r="VOA2982" s="651"/>
      <c r="VOB2982" s="651"/>
      <c r="VOC2982" s="651"/>
      <c r="VOD2982" s="651"/>
      <c r="VOE2982" s="651"/>
      <c r="VOF2982" s="651"/>
      <c r="VOG2982" s="651"/>
      <c r="VOH2982" s="651"/>
      <c r="VOI2982" s="651"/>
      <c r="VOJ2982" s="651"/>
      <c r="VOK2982" s="651"/>
      <c r="VOL2982" s="651"/>
      <c r="VOM2982" s="651"/>
      <c r="VON2982" s="651"/>
      <c r="VOO2982" s="651"/>
      <c r="VOP2982" s="651"/>
      <c r="VOQ2982" s="651"/>
      <c r="VOR2982" s="651"/>
      <c r="VOS2982" s="651"/>
      <c r="VOT2982" s="651"/>
      <c r="VOU2982" s="651"/>
      <c r="VOV2982" s="651"/>
      <c r="VOW2982" s="651"/>
      <c r="VOX2982" s="651"/>
      <c r="VOY2982" s="651"/>
      <c r="VOZ2982" s="651"/>
      <c r="VPA2982" s="651"/>
      <c r="VPB2982" s="651"/>
      <c r="VPC2982" s="651"/>
      <c r="VPD2982" s="651"/>
      <c r="VPE2982" s="651"/>
      <c r="VPF2982" s="651"/>
      <c r="VPG2982" s="651"/>
      <c r="VPH2982" s="651"/>
      <c r="VPI2982" s="651"/>
      <c r="VPJ2982" s="651"/>
      <c r="VPK2982" s="651"/>
      <c r="VPL2982" s="651"/>
      <c r="VPM2982" s="651"/>
      <c r="VPN2982" s="651"/>
      <c r="VPO2982" s="651"/>
      <c r="VPP2982" s="651"/>
      <c r="VPQ2982" s="651"/>
      <c r="VPR2982" s="651"/>
      <c r="VPS2982" s="651"/>
      <c r="VPT2982" s="651"/>
      <c r="VPU2982" s="651"/>
      <c r="VPV2982" s="651"/>
      <c r="VPW2982" s="651"/>
      <c r="VPX2982" s="651"/>
      <c r="VPY2982" s="651"/>
      <c r="VPZ2982" s="651"/>
      <c r="VQA2982" s="651"/>
      <c r="VQB2982" s="651"/>
      <c r="VQC2982" s="651"/>
      <c r="VQD2982" s="651"/>
      <c r="VQE2982" s="651"/>
      <c r="VQF2982" s="651"/>
      <c r="VQG2982" s="651"/>
      <c r="VQH2982" s="651"/>
      <c r="VQI2982" s="651"/>
      <c r="VQJ2982" s="651"/>
      <c r="VQK2982" s="651"/>
      <c r="VQL2982" s="651"/>
      <c r="VQM2982" s="651"/>
      <c r="VQN2982" s="651"/>
      <c r="VQO2982" s="651"/>
      <c r="VQP2982" s="651"/>
      <c r="VQQ2982" s="651"/>
      <c r="VQR2982" s="651"/>
      <c r="VQS2982" s="651"/>
      <c r="VQT2982" s="651"/>
      <c r="VQU2982" s="651"/>
      <c r="VQV2982" s="651"/>
      <c r="VQW2982" s="651"/>
      <c r="VQX2982" s="651"/>
      <c r="VQY2982" s="651"/>
      <c r="VQZ2982" s="651"/>
      <c r="VRA2982" s="651"/>
      <c r="VRB2982" s="651"/>
      <c r="VRC2982" s="651"/>
      <c r="VRD2982" s="651"/>
      <c r="VRE2982" s="651"/>
      <c r="VRF2982" s="651"/>
      <c r="VRG2982" s="651"/>
      <c r="VRH2982" s="651"/>
      <c r="VRI2982" s="651"/>
      <c r="VRJ2982" s="651"/>
      <c r="VRK2982" s="651"/>
      <c r="VRL2982" s="651"/>
      <c r="VRM2982" s="651"/>
      <c r="VRN2982" s="651"/>
      <c r="VRO2982" s="651"/>
      <c r="VRP2982" s="651"/>
      <c r="VRQ2982" s="651"/>
      <c r="VRR2982" s="651"/>
      <c r="VRS2982" s="651"/>
      <c r="VRT2982" s="651"/>
      <c r="VRU2982" s="651"/>
      <c r="VRV2982" s="651"/>
      <c r="VRW2982" s="651"/>
      <c r="VRX2982" s="651"/>
      <c r="VRY2982" s="651"/>
      <c r="VRZ2982" s="651"/>
      <c r="VSA2982" s="651"/>
      <c r="VSB2982" s="651"/>
      <c r="VSC2982" s="651"/>
      <c r="VSD2982" s="651"/>
      <c r="VSE2982" s="651"/>
      <c r="VSF2982" s="651"/>
      <c r="VSG2982" s="651"/>
      <c r="VSH2982" s="651"/>
      <c r="VSI2982" s="651"/>
      <c r="VSJ2982" s="651"/>
      <c r="VSK2982" s="651"/>
      <c r="VSL2982" s="651"/>
      <c r="VSM2982" s="651"/>
      <c r="VSN2982" s="651"/>
      <c r="VSO2982" s="651"/>
      <c r="VSP2982" s="651"/>
      <c r="VSQ2982" s="651"/>
      <c r="VSR2982" s="651"/>
      <c r="VSS2982" s="651"/>
      <c r="VST2982" s="651"/>
      <c r="VSU2982" s="651"/>
      <c r="VSV2982" s="651"/>
      <c r="VSW2982" s="651"/>
      <c r="VSX2982" s="651"/>
      <c r="VSY2982" s="651"/>
      <c r="VSZ2982" s="651"/>
      <c r="VTA2982" s="651"/>
      <c r="VTB2982" s="651"/>
      <c r="VTC2982" s="651"/>
      <c r="VTD2982" s="651"/>
      <c r="VTE2982" s="651"/>
      <c r="VTF2982" s="651"/>
      <c r="VTG2982" s="651"/>
      <c r="VTH2982" s="651"/>
      <c r="VTI2982" s="651"/>
      <c r="VTJ2982" s="651"/>
      <c r="VTK2982" s="651"/>
      <c r="VTL2982" s="651"/>
      <c r="VTM2982" s="651"/>
      <c r="VTN2982" s="651"/>
      <c r="VTO2982" s="651"/>
      <c r="VTP2982" s="651"/>
      <c r="VTQ2982" s="651"/>
      <c r="VTR2982" s="651"/>
      <c r="VTS2982" s="651"/>
      <c r="VTT2982" s="651"/>
      <c r="VTU2982" s="651"/>
      <c r="VTV2982" s="651"/>
      <c r="VTW2982" s="651"/>
      <c r="VTX2982" s="651"/>
      <c r="VTY2982" s="651"/>
      <c r="VTZ2982" s="651"/>
      <c r="VUA2982" s="651"/>
      <c r="VUB2982" s="651"/>
      <c r="VUC2982" s="651"/>
      <c r="VUD2982" s="651"/>
      <c r="VUE2982" s="651"/>
      <c r="VUF2982" s="651"/>
      <c r="VUG2982" s="651"/>
      <c r="VUH2982" s="651"/>
      <c r="VUI2982" s="651"/>
      <c r="VUJ2982" s="651"/>
      <c r="VUK2982" s="651"/>
      <c r="VUL2982" s="651"/>
      <c r="VUM2982" s="651"/>
      <c r="VUN2982" s="651"/>
      <c r="VUO2982" s="651"/>
      <c r="VUP2982" s="651"/>
      <c r="VUQ2982" s="651"/>
      <c r="VUR2982" s="651"/>
      <c r="VUS2982" s="651"/>
      <c r="VUT2982" s="651"/>
      <c r="VUU2982" s="651"/>
      <c r="VUV2982" s="651"/>
      <c r="VUW2982" s="651"/>
      <c r="VUX2982" s="651"/>
      <c r="VUY2982" s="651"/>
      <c r="VUZ2982" s="651"/>
      <c r="VVA2982" s="651"/>
      <c r="VVB2982" s="651"/>
      <c r="VVC2982" s="651"/>
      <c r="VVD2982" s="651"/>
      <c r="VVE2982" s="651"/>
      <c r="VVF2982" s="651"/>
      <c r="VVG2982" s="651"/>
      <c r="VVH2982" s="651"/>
      <c r="VVI2982" s="651"/>
      <c r="VVJ2982" s="651"/>
      <c r="VVK2982" s="651"/>
      <c r="VVL2982" s="651"/>
      <c r="VVM2982" s="651"/>
      <c r="VVN2982" s="651"/>
      <c r="VVO2982" s="651"/>
      <c r="VVP2982" s="651"/>
      <c r="VVQ2982" s="651"/>
      <c r="VVR2982" s="651"/>
      <c r="VVS2982" s="651"/>
      <c r="VVT2982" s="651"/>
      <c r="VVU2982" s="651"/>
      <c r="VVV2982" s="651"/>
      <c r="VVW2982" s="651"/>
      <c r="VVX2982" s="651"/>
      <c r="VVY2982" s="651"/>
      <c r="VVZ2982" s="651"/>
      <c r="VWA2982" s="651"/>
      <c r="VWB2982" s="651"/>
      <c r="VWC2982" s="651"/>
      <c r="VWD2982" s="651"/>
      <c r="VWE2982" s="651"/>
      <c r="VWF2982" s="651"/>
      <c r="VWG2982" s="651"/>
      <c r="VWH2982" s="651"/>
      <c r="VWI2982" s="651"/>
      <c r="VWJ2982" s="651"/>
      <c r="VWK2982" s="651"/>
      <c r="VWL2982" s="651"/>
      <c r="VWM2982" s="651"/>
      <c r="VWN2982" s="651"/>
      <c r="VWO2982" s="651"/>
      <c r="VWP2982" s="651"/>
      <c r="VWQ2982" s="651"/>
      <c r="VWR2982" s="651"/>
      <c r="VWS2982" s="651"/>
      <c r="VWT2982" s="651"/>
      <c r="VWU2982" s="651"/>
      <c r="VWV2982" s="651"/>
      <c r="VWW2982" s="651"/>
      <c r="VWX2982" s="651"/>
      <c r="VWY2982" s="651"/>
      <c r="VWZ2982" s="651"/>
      <c r="VXA2982" s="651"/>
      <c r="VXB2982" s="651"/>
      <c r="VXC2982" s="651"/>
      <c r="VXD2982" s="651"/>
      <c r="VXE2982" s="651"/>
      <c r="VXF2982" s="651"/>
      <c r="VXG2982" s="651"/>
      <c r="VXH2982" s="651"/>
      <c r="VXI2982" s="651"/>
      <c r="VXJ2982" s="651"/>
      <c r="VXK2982" s="651"/>
      <c r="VXL2982" s="651"/>
      <c r="VXM2982" s="651"/>
      <c r="VXN2982" s="651"/>
      <c r="VXO2982" s="651"/>
      <c r="VXP2982" s="651"/>
      <c r="VXQ2982" s="651"/>
      <c r="VXR2982" s="651"/>
      <c r="VXS2982" s="651"/>
      <c r="VXT2982" s="651"/>
      <c r="VXU2982" s="651"/>
      <c r="VXV2982" s="651"/>
      <c r="VXW2982" s="651"/>
      <c r="VXX2982" s="651"/>
      <c r="VXY2982" s="651"/>
      <c r="VXZ2982" s="651"/>
      <c r="VYA2982" s="651"/>
      <c r="VYB2982" s="651"/>
      <c r="VYC2982" s="651"/>
      <c r="VYD2982" s="651"/>
      <c r="VYE2982" s="651"/>
      <c r="VYF2982" s="651"/>
      <c r="VYG2982" s="651"/>
      <c r="VYH2982" s="651"/>
      <c r="VYI2982" s="651"/>
      <c r="VYJ2982" s="651"/>
      <c r="VYK2982" s="651"/>
      <c r="VYL2982" s="651"/>
      <c r="VYM2982" s="651"/>
      <c r="VYN2982" s="651"/>
      <c r="VYO2982" s="651"/>
      <c r="VYP2982" s="651"/>
      <c r="VYQ2982" s="651"/>
      <c r="VYR2982" s="651"/>
      <c r="VYS2982" s="651"/>
      <c r="VYT2982" s="651"/>
      <c r="VYU2982" s="651"/>
      <c r="VYV2982" s="651"/>
      <c r="VYW2982" s="651"/>
      <c r="VYX2982" s="651"/>
      <c r="VYY2982" s="651"/>
      <c r="VYZ2982" s="651"/>
      <c r="VZA2982" s="651"/>
      <c r="VZB2982" s="651"/>
      <c r="VZC2982" s="651"/>
      <c r="VZD2982" s="651"/>
      <c r="VZE2982" s="651"/>
      <c r="VZF2982" s="651"/>
      <c r="VZG2982" s="651"/>
      <c r="VZH2982" s="651"/>
      <c r="VZI2982" s="651"/>
      <c r="VZJ2982" s="651"/>
      <c r="VZK2982" s="651"/>
      <c r="VZL2982" s="651"/>
      <c r="VZM2982" s="651"/>
      <c r="VZN2982" s="651"/>
      <c r="VZO2982" s="651"/>
      <c r="VZP2982" s="651"/>
      <c r="VZQ2982" s="651"/>
      <c r="VZR2982" s="651"/>
      <c r="VZS2982" s="651"/>
      <c r="VZT2982" s="651"/>
      <c r="VZU2982" s="651"/>
      <c r="VZV2982" s="651"/>
      <c r="VZW2982" s="651"/>
      <c r="VZX2982" s="651"/>
      <c r="VZY2982" s="651"/>
      <c r="VZZ2982" s="651"/>
      <c r="WAA2982" s="651"/>
      <c r="WAB2982" s="651"/>
      <c r="WAC2982" s="651"/>
      <c r="WAD2982" s="651"/>
      <c r="WAE2982" s="651"/>
      <c r="WAF2982" s="651"/>
      <c r="WAG2982" s="651"/>
      <c r="WAH2982" s="651"/>
      <c r="WAI2982" s="651"/>
      <c r="WAJ2982" s="651"/>
      <c r="WAK2982" s="651"/>
      <c r="WAL2982" s="651"/>
      <c r="WAM2982" s="651"/>
      <c r="WAN2982" s="651"/>
      <c r="WAO2982" s="651"/>
      <c r="WAP2982" s="651"/>
      <c r="WAQ2982" s="651"/>
      <c r="WAR2982" s="651"/>
      <c r="WAS2982" s="651"/>
      <c r="WAT2982" s="651"/>
      <c r="WAU2982" s="651"/>
      <c r="WAV2982" s="651"/>
      <c r="WAW2982" s="651"/>
      <c r="WAX2982" s="651"/>
      <c r="WAY2982" s="651"/>
      <c r="WAZ2982" s="651"/>
      <c r="WBA2982" s="651"/>
      <c r="WBB2982" s="651"/>
      <c r="WBC2982" s="651"/>
      <c r="WBD2982" s="651"/>
      <c r="WBE2982" s="651"/>
      <c r="WBF2982" s="651"/>
      <c r="WBG2982" s="651"/>
      <c r="WBH2982" s="651"/>
      <c r="WBI2982" s="651"/>
      <c r="WBJ2982" s="651"/>
      <c r="WBK2982" s="651"/>
      <c r="WBL2982" s="651"/>
      <c r="WBM2982" s="651"/>
      <c r="WBN2982" s="651"/>
      <c r="WBO2982" s="651"/>
      <c r="WBP2982" s="651"/>
      <c r="WBQ2982" s="651"/>
      <c r="WBR2982" s="651"/>
      <c r="WBS2982" s="651"/>
      <c r="WBT2982" s="651"/>
      <c r="WBU2982" s="651"/>
      <c r="WBV2982" s="651"/>
      <c r="WBW2982" s="651"/>
      <c r="WBX2982" s="651"/>
      <c r="WBY2982" s="651"/>
      <c r="WBZ2982" s="651"/>
      <c r="WCA2982" s="651"/>
      <c r="WCB2982" s="651"/>
      <c r="WCC2982" s="651"/>
      <c r="WCD2982" s="651"/>
      <c r="WCE2982" s="651"/>
      <c r="WCF2982" s="651"/>
      <c r="WCG2982" s="651"/>
      <c r="WCH2982" s="651"/>
      <c r="WCI2982" s="651"/>
      <c r="WCJ2982" s="651"/>
      <c r="WCK2982" s="651"/>
      <c r="WCL2982" s="651"/>
      <c r="WCM2982" s="651"/>
      <c r="WCN2982" s="651"/>
      <c r="WCO2982" s="651"/>
      <c r="WCP2982" s="651"/>
      <c r="WCQ2982" s="651"/>
      <c r="WCR2982" s="651"/>
      <c r="WCS2982" s="651"/>
      <c r="WCT2982" s="651"/>
      <c r="WCU2982" s="651"/>
      <c r="WCV2982" s="651"/>
      <c r="WCW2982" s="651"/>
      <c r="WCX2982" s="651"/>
      <c r="WCY2982" s="651"/>
      <c r="WCZ2982" s="651"/>
      <c r="WDA2982" s="651"/>
      <c r="WDB2982" s="651"/>
      <c r="WDC2982" s="651"/>
      <c r="WDD2982" s="651"/>
      <c r="WDE2982" s="651"/>
      <c r="WDF2982" s="651"/>
      <c r="WDG2982" s="651"/>
      <c r="WDH2982" s="651"/>
      <c r="WDI2982" s="651"/>
      <c r="WDJ2982" s="651"/>
      <c r="WDK2982" s="651"/>
      <c r="WDL2982" s="651"/>
      <c r="WDM2982" s="651"/>
      <c r="WDN2982" s="651"/>
      <c r="WDO2982" s="651"/>
      <c r="WDP2982" s="651"/>
      <c r="WDQ2982" s="651"/>
      <c r="WDR2982" s="651"/>
      <c r="WDS2982" s="651"/>
      <c r="WDT2982" s="651"/>
      <c r="WDU2982" s="651"/>
      <c r="WDV2982" s="651"/>
      <c r="WDW2982" s="651"/>
      <c r="WDX2982" s="651"/>
      <c r="WDY2982" s="651"/>
      <c r="WDZ2982" s="651"/>
      <c r="WEA2982" s="651"/>
      <c r="WEB2982" s="651"/>
      <c r="WEC2982" s="651"/>
      <c r="WED2982" s="651"/>
      <c r="WEE2982" s="651"/>
      <c r="WEF2982" s="651"/>
      <c r="WEG2982" s="651"/>
      <c r="WEH2982" s="651"/>
      <c r="WEI2982" s="651"/>
      <c r="WEJ2982" s="651"/>
      <c r="WEK2982" s="651"/>
      <c r="WEL2982" s="651"/>
      <c r="WEM2982" s="651"/>
      <c r="WEN2982" s="651"/>
      <c r="WEO2982" s="651"/>
      <c r="WEP2982" s="651"/>
      <c r="WEQ2982" s="651"/>
      <c r="WER2982" s="651"/>
      <c r="WES2982" s="651"/>
      <c r="WET2982" s="651"/>
      <c r="WEU2982" s="651"/>
      <c r="WEV2982" s="651"/>
      <c r="WEW2982" s="651"/>
      <c r="WEX2982" s="651"/>
      <c r="WEY2982" s="651"/>
      <c r="WEZ2982" s="651"/>
      <c r="WFA2982" s="651"/>
      <c r="WFB2982" s="651"/>
      <c r="WFC2982" s="651"/>
      <c r="WFD2982" s="651"/>
      <c r="WFE2982" s="651"/>
      <c r="WFF2982" s="651"/>
      <c r="WFG2982" s="651"/>
      <c r="WFH2982" s="651"/>
      <c r="WFI2982" s="651"/>
      <c r="WFJ2982" s="651"/>
      <c r="WFK2982" s="651"/>
      <c r="WFL2982" s="651"/>
      <c r="WFM2982" s="651"/>
      <c r="WFN2982" s="651"/>
      <c r="WFO2982" s="651"/>
      <c r="WFP2982" s="651"/>
      <c r="WFQ2982" s="651"/>
      <c r="WFR2982" s="651"/>
      <c r="WFS2982" s="651"/>
      <c r="WFT2982" s="651"/>
      <c r="WFU2982" s="651"/>
      <c r="WFV2982" s="651"/>
      <c r="WFW2982" s="651"/>
      <c r="WFX2982" s="651"/>
      <c r="WFY2982" s="651"/>
      <c r="WFZ2982" s="651"/>
      <c r="WGA2982" s="651"/>
      <c r="WGB2982" s="651"/>
      <c r="WGC2982" s="651"/>
      <c r="WGD2982" s="651"/>
      <c r="WGE2982" s="651"/>
      <c r="WGF2982" s="651"/>
      <c r="WGG2982" s="651"/>
      <c r="WGH2982" s="651"/>
      <c r="WGI2982" s="651"/>
      <c r="WGJ2982" s="651"/>
      <c r="WGK2982" s="651"/>
      <c r="WGL2982" s="651"/>
      <c r="WGM2982" s="651"/>
      <c r="WGN2982" s="651"/>
      <c r="WGO2982" s="651"/>
      <c r="WGP2982" s="651"/>
      <c r="WGQ2982" s="651"/>
      <c r="WGR2982" s="651"/>
      <c r="WGS2982" s="651"/>
      <c r="WGT2982" s="651"/>
      <c r="WGU2982" s="651"/>
      <c r="WGV2982" s="651"/>
      <c r="WGW2982" s="651"/>
      <c r="WGX2982" s="651"/>
      <c r="WGY2982" s="651"/>
      <c r="WGZ2982" s="651"/>
      <c r="WHA2982" s="651"/>
      <c r="WHB2982" s="651"/>
      <c r="WHC2982" s="651"/>
      <c r="WHD2982" s="651"/>
      <c r="WHE2982" s="651"/>
      <c r="WHF2982" s="651"/>
      <c r="WHG2982" s="651"/>
      <c r="WHH2982" s="651"/>
      <c r="WHI2982" s="651"/>
      <c r="WHJ2982" s="651"/>
      <c r="WHK2982" s="651"/>
      <c r="WHL2982" s="651"/>
      <c r="WHM2982" s="651"/>
      <c r="WHN2982" s="651"/>
      <c r="WHO2982" s="651"/>
      <c r="WHP2982" s="651"/>
      <c r="WHQ2982" s="651"/>
      <c r="WHR2982" s="651"/>
      <c r="WHS2982" s="651"/>
      <c r="WHT2982" s="651"/>
      <c r="WHU2982" s="651"/>
      <c r="WHV2982" s="651"/>
      <c r="WHW2982" s="651"/>
      <c r="WHX2982" s="651"/>
      <c r="WHY2982" s="651"/>
      <c r="WHZ2982" s="651"/>
      <c r="WIA2982" s="651"/>
      <c r="WIB2982" s="651"/>
      <c r="WIC2982" s="651"/>
      <c r="WID2982" s="651"/>
      <c r="WIE2982" s="651"/>
      <c r="WIF2982" s="651"/>
      <c r="WIG2982" s="651"/>
      <c r="WIH2982" s="651"/>
      <c r="WII2982" s="651"/>
      <c r="WIJ2982" s="651"/>
      <c r="WIK2982" s="651"/>
      <c r="WIL2982" s="651"/>
      <c r="WIM2982" s="651"/>
      <c r="WIN2982" s="651"/>
      <c r="WIO2982" s="651"/>
      <c r="WIP2982" s="651"/>
      <c r="WIQ2982" s="651"/>
      <c r="WIR2982" s="651"/>
      <c r="WIS2982" s="651"/>
      <c r="WIT2982" s="651"/>
      <c r="WIU2982" s="651"/>
      <c r="WIV2982" s="651"/>
      <c r="WIW2982" s="651"/>
      <c r="WIX2982" s="651"/>
      <c r="WIY2982" s="651"/>
      <c r="WIZ2982" s="651"/>
      <c r="WJA2982" s="651"/>
      <c r="WJB2982" s="651"/>
      <c r="WJC2982" s="651"/>
      <c r="WJD2982" s="651"/>
      <c r="WJE2982" s="651"/>
      <c r="WJF2982" s="651"/>
      <c r="WJG2982" s="651"/>
      <c r="WJH2982" s="651"/>
      <c r="WJI2982" s="651"/>
      <c r="WJJ2982" s="651"/>
      <c r="WJK2982" s="651"/>
      <c r="WJL2982" s="651"/>
      <c r="WJM2982" s="651"/>
      <c r="WJN2982" s="651"/>
      <c r="WJO2982" s="651"/>
      <c r="WJP2982" s="651"/>
      <c r="WJQ2982" s="651"/>
      <c r="WJR2982" s="651"/>
      <c r="WJS2982" s="651"/>
      <c r="WJT2982" s="651"/>
      <c r="WJU2982" s="651"/>
      <c r="WJV2982" s="651"/>
      <c r="WJW2982" s="651"/>
      <c r="WJX2982" s="651"/>
      <c r="WJY2982" s="651"/>
      <c r="WJZ2982" s="651"/>
      <c r="WKA2982" s="651"/>
      <c r="WKB2982" s="651"/>
      <c r="WKC2982" s="651"/>
      <c r="WKD2982" s="651"/>
      <c r="WKE2982" s="651"/>
      <c r="WKF2982" s="651"/>
      <c r="WKG2982" s="651"/>
      <c r="WKH2982" s="651"/>
      <c r="WKI2982" s="651"/>
      <c r="WKJ2982" s="651"/>
      <c r="WKK2982" s="651"/>
      <c r="WKL2982" s="651"/>
      <c r="WKM2982" s="651"/>
      <c r="WKN2982" s="651"/>
      <c r="WKO2982" s="651"/>
      <c r="WKP2982" s="651"/>
      <c r="WKQ2982" s="651"/>
      <c r="WKR2982" s="651"/>
      <c r="WKS2982" s="651"/>
      <c r="WKT2982" s="651"/>
      <c r="WKU2982" s="651"/>
      <c r="WKV2982" s="651"/>
      <c r="WKW2982" s="651"/>
      <c r="WKX2982" s="651"/>
      <c r="WKY2982" s="651"/>
      <c r="WKZ2982" s="651"/>
      <c r="WLA2982" s="651"/>
      <c r="WLB2982" s="651"/>
      <c r="WLC2982" s="651"/>
      <c r="WLD2982" s="651"/>
      <c r="WLE2982" s="651"/>
      <c r="WLF2982" s="651"/>
      <c r="WLG2982" s="651"/>
      <c r="WLH2982" s="651"/>
      <c r="WLI2982" s="651"/>
      <c r="WLJ2982" s="651"/>
      <c r="WLK2982" s="651"/>
      <c r="WLL2982" s="651"/>
      <c r="WLM2982" s="651"/>
      <c r="WLN2982" s="651"/>
      <c r="WLO2982" s="651"/>
      <c r="WLP2982" s="651"/>
      <c r="WLQ2982" s="651"/>
      <c r="WLR2982" s="651"/>
      <c r="WLS2982" s="651"/>
      <c r="WLT2982" s="651"/>
      <c r="WLU2982" s="651"/>
      <c r="WLV2982" s="651"/>
      <c r="WLW2982" s="651"/>
      <c r="WLX2982" s="651"/>
      <c r="WLY2982" s="651"/>
      <c r="WLZ2982" s="651"/>
      <c r="WMA2982" s="651"/>
      <c r="WMB2982" s="651"/>
      <c r="WMC2982" s="651"/>
      <c r="WMD2982" s="651"/>
      <c r="WME2982" s="651"/>
      <c r="WMF2982" s="651"/>
      <c r="WMG2982" s="651"/>
      <c r="WMH2982" s="651"/>
      <c r="WMI2982" s="651"/>
      <c r="WMJ2982" s="651"/>
      <c r="WMK2982" s="651"/>
      <c r="WML2982" s="651"/>
      <c r="WMM2982" s="651"/>
      <c r="WMN2982" s="651"/>
      <c r="WMO2982" s="651"/>
      <c r="WMP2982" s="651"/>
      <c r="WMQ2982" s="651"/>
      <c r="WMR2982" s="651"/>
      <c r="WMS2982" s="651"/>
      <c r="WMT2982" s="651"/>
      <c r="WMU2982" s="651"/>
      <c r="WMV2982" s="651"/>
      <c r="WMW2982" s="651"/>
      <c r="WMX2982" s="651"/>
      <c r="WMY2982" s="651"/>
      <c r="WMZ2982" s="651"/>
      <c r="WNA2982" s="651"/>
      <c r="WNB2982" s="651"/>
      <c r="WNC2982" s="651"/>
      <c r="WND2982" s="651"/>
      <c r="WNE2982" s="651"/>
      <c r="WNF2982" s="651"/>
      <c r="WNG2982" s="651"/>
      <c r="WNH2982" s="651"/>
      <c r="WNI2982" s="651"/>
      <c r="WNJ2982" s="651"/>
      <c r="WNK2982" s="651"/>
      <c r="WNL2982" s="651"/>
      <c r="WNM2982" s="651"/>
      <c r="WNN2982" s="651"/>
      <c r="WNO2982" s="651"/>
      <c r="WNP2982" s="651"/>
      <c r="WNQ2982" s="651"/>
      <c r="WNR2982" s="651"/>
      <c r="WNS2982" s="651"/>
      <c r="WNT2982" s="651"/>
      <c r="WNU2982" s="651"/>
      <c r="WNV2982" s="651"/>
      <c r="WNW2982" s="651"/>
      <c r="WNX2982" s="651"/>
      <c r="WNY2982" s="651"/>
      <c r="WNZ2982" s="651"/>
      <c r="WOA2982" s="651"/>
      <c r="WOB2982" s="651"/>
      <c r="WOC2982" s="651"/>
      <c r="WOD2982" s="651"/>
      <c r="WOE2982" s="651"/>
      <c r="WOF2982" s="651"/>
      <c r="WOG2982" s="651"/>
      <c r="WOH2982" s="651"/>
      <c r="WOI2982" s="651"/>
      <c r="WOJ2982" s="651"/>
      <c r="WOK2982" s="651"/>
      <c r="WOL2982" s="651"/>
      <c r="WOM2982" s="651"/>
      <c r="WON2982" s="651"/>
      <c r="WOO2982" s="651"/>
      <c r="WOP2982" s="651"/>
      <c r="WOQ2982" s="651"/>
      <c r="WOR2982" s="651"/>
      <c r="WOS2982" s="651"/>
      <c r="WOT2982" s="651"/>
      <c r="WOU2982" s="651"/>
      <c r="WOV2982" s="651"/>
      <c r="WOW2982" s="651"/>
      <c r="WOX2982" s="651"/>
      <c r="WOY2982" s="651"/>
      <c r="WOZ2982" s="651"/>
      <c r="WPA2982" s="651"/>
      <c r="WPB2982" s="651"/>
      <c r="WPC2982" s="651"/>
      <c r="WPD2982" s="651"/>
      <c r="WPE2982" s="651"/>
      <c r="WPF2982" s="651"/>
      <c r="WPG2982" s="651"/>
      <c r="WPH2982" s="651"/>
      <c r="WPI2982" s="651"/>
      <c r="WPJ2982" s="651"/>
      <c r="WPK2982" s="651"/>
      <c r="WPL2982" s="651"/>
      <c r="WPM2982" s="651"/>
      <c r="WPN2982" s="651"/>
      <c r="WPO2982" s="651"/>
      <c r="WPP2982" s="651"/>
      <c r="WPQ2982" s="651"/>
      <c r="WPR2982" s="651"/>
      <c r="WPS2982" s="651"/>
      <c r="WPT2982" s="651"/>
      <c r="WPU2982" s="651"/>
      <c r="WPV2982" s="651"/>
      <c r="WPW2982" s="651"/>
      <c r="WPX2982" s="651"/>
      <c r="WPY2982" s="651"/>
      <c r="WPZ2982" s="651"/>
      <c r="WQA2982" s="651"/>
      <c r="WQB2982" s="651"/>
      <c r="WQC2982" s="651"/>
      <c r="WQD2982" s="651"/>
      <c r="WQE2982" s="651"/>
      <c r="WQF2982" s="651"/>
      <c r="WQG2982" s="651"/>
      <c r="WQH2982" s="651"/>
      <c r="WQI2982" s="651"/>
      <c r="WQJ2982" s="651"/>
      <c r="WQK2982" s="651"/>
      <c r="WQL2982" s="651"/>
      <c r="WQM2982" s="651"/>
      <c r="WQN2982" s="651"/>
      <c r="WQO2982" s="651"/>
      <c r="WQP2982" s="651"/>
      <c r="WQQ2982" s="651"/>
      <c r="WQR2982" s="651"/>
      <c r="WQS2982" s="651"/>
      <c r="WQT2982" s="651"/>
      <c r="WQU2982" s="651"/>
      <c r="WQV2982" s="651"/>
      <c r="WQW2982" s="651"/>
      <c r="WQX2982" s="651"/>
      <c r="WQY2982" s="651"/>
      <c r="WQZ2982" s="651"/>
      <c r="WRA2982" s="651"/>
      <c r="WRB2982" s="651"/>
      <c r="WRC2982" s="651"/>
      <c r="WRD2982" s="651"/>
      <c r="WRE2982" s="651"/>
      <c r="WRF2982" s="651"/>
      <c r="WRG2982" s="651"/>
      <c r="WRH2982" s="651"/>
      <c r="WRI2982" s="651"/>
      <c r="WRJ2982" s="651"/>
      <c r="WRK2982" s="651"/>
      <c r="WRL2982" s="651"/>
      <c r="WRM2982" s="651"/>
      <c r="WRN2982" s="651"/>
      <c r="WRO2982" s="651"/>
      <c r="WRP2982" s="651"/>
      <c r="WRQ2982" s="651"/>
      <c r="WRR2982" s="651"/>
      <c r="WRS2982" s="651"/>
      <c r="WRT2982" s="651"/>
      <c r="WRU2982" s="651"/>
      <c r="WRV2982" s="651"/>
      <c r="WRW2982" s="651"/>
      <c r="WRX2982" s="651"/>
      <c r="WRY2982" s="651"/>
      <c r="WRZ2982" s="651"/>
      <c r="WSA2982" s="651"/>
      <c r="WSB2982" s="651"/>
      <c r="WSC2982" s="651"/>
      <c r="WSD2982" s="651"/>
      <c r="WSE2982" s="651"/>
      <c r="WSF2982" s="651"/>
      <c r="WSG2982" s="651"/>
      <c r="WSH2982" s="651"/>
      <c r="WSI2982" s="651"/>
      <c r="WSJ2982" s="651"/>
      <c r="WSK2982" s="651"/>
      <c r="WSL2982" s="651"/>
      <c r="WSM2982" s="651"/>
      <c r="WSN2982" s="651"/>
      <c r="WSO2982" s="651"/>
      <c r="WSP2982" s="651"/>
      <c r="WSQ2982" s="651"/>
      <c r="WSR2982" s="651"/>
      <c r="WSS2982" s="651"/>
      <c r="WST2982" s="651"/>
      <c r="WSU2982" s="651"/>
      <c r="WSV2982" s="651"/>
      <c r="WSW2982" s="651"/>
      <c r="WSX2982" s="651"/>
      <c r="WSY2982" s="651"/>
      <c r="WSZ2982" s="651"/>
      <c r="WTA2982" s="651"/>
      <c r="WTB2982" s="651"/>
      <c r="WTC2982" s="651"/>
      <c r="WTD2982" s="651"/>
      <c r="WTE2982" s="651"/>
      <c r="WTF2982" s="651"/>
      <c r="WTG2982" s="651"/>
      <c r="WTH2982" s="651"/>
      <c r="WTI2982" s="651"/>
      <c r="WTJ2982" s="651"/>
      <c r="WTK2982" s="651"/>
      <c r="WTL2982" s="651"/>
      <c r="WTM2982" s="651"/>
      <c r="WTN2982" s="651"/>
      <c r="WTO2982" s="651"/>
      <c r="WTP2982" s="651"/>
      <c r="WTQ2982" s="651"/>
      <c r="WTR2982" s="651"/>
      <c r="WTS2982" s="651"/>
      <c r="WTT2982" s="651"/>
      <c r="WTU2982" s="651"/>
      <c r="WTV2982" s="651"/>
      <c r="WTW2982" s="651"/>
      <c r="WTX2982" s="651"/>
      <c r="WTY2982" s="651"/>
      <c r="WTZ2982" s="651"/>
      <c r="WUA2982" s="651"/>
      <c r="WUB2982" s="651"/>
      <c r="WUC2982" s="651"/>
      <c r="WUD2982" s="651"/>
      <c r="WUE2982" s="651"/>
      <c r="WUF2982" s="651"/>
      <c r="WUG2982" s="651"/>
      <c r="WUH2982" s="651"/>
      <c r="WUI2982" s="651"/>
      <c r="WUJ2982" s="651"/>
      <c r="WUK2982" s="651"/>
      <c r="WUL2982" s="651"/>
      <c r="WUM2982" s="651"/>
      <c r="WUN2982" s="651"/>
      <c r="WUO2982" s="651"/>
      <c r="WUP2982" s="651"/>
      <c r="WUQ2982" s="651"/>
      <c r="WUR2982" s="651"/>
      <c r="WUS2982" s="651"/>
      <c r="WUT2982" s="651"/>
      <c r="WUU2982" s="651"/>
      <c r="WUV2982" s="651"/>
      <c r="WUW2982" s="651"/>
      <c r="WUX2982" s="651"/>
      <c r="WUY2982" s="651"/>
      <c r="WUZ2982" s="651"/>
      <c r="WVA2982" s="651"/>
      <c r="WVB2982" s="651"/>
      <c r="WVC2982" s="651"/>
      <c r="WVD2982" s="651"/>
      <c r="WVE2982" s="651"/>
      <c r="WVF2982" s="651"/>
      <c r="WVG2982" s="651"/>
      <c r="WVH2982" s="651"/>
      <c r="WVI2982" s="651"/>
      <c r="WVJ2982" s="651"/>
      <c r="WVK2982" s="651"/>
      <c r="WVL2982" s="651"/>
      <c r="WVM2982" s="651"/>
      <c r="WVN2982" s="651"/>
      <c r="WVO2982" s="651"/>
      <c r="WVP2982" s="651"/>
      <c r="WVQ2982" s="651"/>
      <c r="WVR2982" s="651"/>
      <c r="WVS2982" s="651"/>
      <c r="WVT2982" s="651"/>
      <c r="WVU2982" s="651"/>
      <c r="WVV2982" s="651"/>
      <c r="WVW2982" s="651"/>
      <c r="WVX2982" s="651"/>
      <c r="WVY2982" s="651"/>
      <c r="WVZ2982" s="651"/>
      <c r="WWA2982" s="651"/>
      <c r="WWB2982" s="651"/>
      <c r="WWC2982" s="651"/>
      <c r="WWD2982" s="651"/>
      <c r="WWE2982" s="651"/>
      <c r="WWF2982" s="651"/>
      <c r="WWG2982" s="651"/>
      <c r="WWH2982" s="651"/>
      <c r="WWI2982" s="651"/>
      <c r="WWJ2982" s="651"/>
      <c r="WWK2982" s="651"/>
      <c r="WWL2982" s="651"/>
      <c r="WWM2982" s="651"/>
      <c r="WWN2982" s="651"/>
      <c r="WWO2982" s="651"/>
      <c r="WWP2982" s="651"/>
      <c r="WWQ2982" s="651"/>
      <c r="WWR2982" s="651"/>
      <c r="WWS2982" s="651"/>
      <c r="WWT2982" s="651"/>
      <c r="WWU2982" s="651"/>
      <c r="WWV2982" s="651"/>
      <c r="WWW2982" s="651"/>
      <c r="WWX2982" s="651"/>
      <c r="WWY2982" s="651"/>
      <c r="WWZ2982" s="651"/>
      <c r="WXA2982" s="651"/>
      <c r="WXB2982" s="651"/>
      <c r="WXC2982" s="651"/>
      <c r="WXD2982" s="651"/>
      <c r="WXE2982" s="651"/>
      <c r="WXF2982" s="651"/>
      <c r="WXG2982" s="651"/>
      <c r="WXH2982" s="651"/>
      <c r="WXI2982" s="651"/>
      <c r="WXJ2982" s="651"/>
      <c r="WXK2982" s="651"/>
      <c r="WXL2982" s="651"/>
      <c r="WXM2982" s="651"/>
      <c r="WXN2982" s="651"/>
      <c r="WXO2982" s="651"/>
      <c r="WXP2982" s="651"/>
      <c r="WXQ2982" s="651"/>
      <c r="WXR2982" s="651"/>
      <c r="WXS2982" s="651"/>
      <c r="WXT2982" s="651"/>
      <c r="WXU2982" s="651"/>
      <c r="WXV2982" s="651"/>
      <c r="WXW2982" s="651"/>
      <c r="WXX2982" s="651"/>
      <c r="WXY2982" s="651"/>
      <c r="WXZ2982" s="651"/>
      <c r="WYA2982" s="651"/>
      <c r="WYB2982" s="651"/>
      <c r="WYC2982" s="651"/>
      <c r="WYD2982" s="651"/>
      <c r="WYE2982" s="651"/>
      <c r="WYF2982" s="651"/>
      <c r="WYG2982" s="651"/>
      <c r="WYH2982" s="651"/>
      <c r="WYI2982" s="651"/>
      <c r="WYJ2982" s="651"/>
      <c r="WYK2982" s="651"/>
      <c r="WYL2982" s="651"/>
      <c r="WYM2982" s="651"/>
      <c r="WYN2982" s="651"/>
      <c r="WYO2982" s="651"/>
      <c r="WYP2982" s="651"/>
      <c r="WYQ2982" s="651"/>
      <c r="WYR2982" s="651"/>
      <c r="WYS2982" s="651"/>
      <c r="WYT2982" s="651"/>
      <c r="WYU2982" s="651"/>
      <c r="WYV2982" s="651"/>
      <c r="WYW2982" s="651"/>
      <c r="WYX2982" s="651"/>
      <c r="WYY2982" s="651"/>
      <c r="WYZ2982" s="651"/>
      <c r="WZA2982" s="651"/>
      <c r="WZB2982" s="651"/>
      <c r="WZC2982" s="651"/>
      <c r="WZD2982" s="651"/>
      <c r="WZE2982" s="651"/>
      <c r="WZF2982" s="651"/>
      <c r="WZG2982" s="651"/>
      <c r="WZH2982" s="651"/>
      <c r="WZI2982" s="651"/>
      <c r="WZJ2982" s="651"/>
      <c r="WZK2982" s="651"/>
      <c r="WZL2982" s="651"/>
      <c r="WZM2982" s="651"/>
      <c r="WZN2982" s="651"/>
      <c r="WZO2982" s="651"/>
      <c r="WZP2982" s="651"/>
      <c r="WZQ2982" s="651"/>
      <c r="WZR2982" s="651"/>
      <c r="WZS2982" s="651"/>
      <c r="WZT2982" s="651"/>
      <c r="WZU2982" s="651"/>
      <c r="WZV2982" s="651"/>
      <c r="WZW2982" s="651"/>
      <c r="WZX2982" s="651"/>
      <c r="WZY2982" s="651"/>
      <c r="WZZ2982" s="651"/>
      <c r="XAA2982" s="651"/>
      <c r="XAB2982" s="651"/>
      <c r="XAC2982" s="651"/>
      <c r="XAD2982" s="651"/>
      <c r="XAE2982" s="651"/>
      <c r="XAF2982" s="651"/>
      <c r="XAG2982" s="651"/>
      <c r="XAH2982" s="651"/>
      <c r="XAI2982" s="651"/>
      <c r="XAJ2982" s="651"/>
      <c r="XAK2982" s="651"/>
      <c r="XAL2982" s="651"/>
      <c r="XAM2982" s="651"/>
      <c r="XAN2982" s="651"/>
      <c r="XAO2982" s="651"/>
      <c r="XAP2982" s="651"/>
      <c r="XAQ2982" s="651"/>
      <c r="XAR2982" s="651"/>
      <c r="XAS2982" s="651"/>
      <c r="XAT2982" s="651"/>
      <c r="XAU2982" s="651"/>
      <c r="XAV2982" s="651"/>
      <c r="XAW2982" s="651"/>
      <c r="XAX2982" s="651"/>
      <c r="XAY2982" s="651"/>
      <c r="XAZ2982" s="651"/>
      <c r="XBA2982" s="651"/>
      <c r="XBB2982" s="651"/>
      <c r="XBC2982" s="651"/>
      <c r="XBD2982" s="651"/>
      <c r="XBE2982" s="651"/>
      <c r="XBF2982" s="651"/>
      <c r="XBG2982" s="651"/>
      <c r="XBH2982" s="651"/>
      <c r="XBI2982" s="651"/>
      <c r="XBJ2982" s="651"/>
      <c r="XBK2982" s="651"/>
      <c r="XBL2982" s="651"/>
      <c r="XBM2982" s="651"/>
      <c r="XBN2982" s="651"/>
      <c r="XBO2982" s="651"/>
      <c r="XBP2982" s="651"/>
      <c r="XBQ2982" s="651"/>
      <c r="XBR2982" s="651"/>
      <c r="XBS2982" s="651"/>
      <c r="XBT2982" s="651"/>
      <c r="XBU2982" s="651"/>
      <c r="XBV2982" s="651"/>
      <c r="XBW2982" s="651"/>
      <c r="XBX2982" s="651"/>
      <c r="XBY2982" s="651"/>
      <c r="XBZ2982" s="651"/>
      <c r="XCA2982" s="651"/>
      <c r="XCB2982" s="651"/>
      <c r="XCC2982" s="651"/>
      <c r="XCD2982" s="651"/>
      <c r="XCE2982" s="651"/>
      <c r="XCF2982" s="651"/>
      <c r="XCG2982" s="651"/>
      <c r="XCH2982" s="651"/>
      <c r="XCI2982" s="651"/>
      <c r="XCJ2982" s="651"/>
      <c r="XCK2982" s="651"/>
      <c r="XCL2982" s="651"/>
      <c r="XCM2982" s="651"/>
      <c r="XCN2982" s="651"/>
      <c r="XCO2982" s="651"/>
      <c r="XCP2982" s="651"/>
      <c r="XCQ2982" s="651"/>
      <c r="XCR2982" s="651"/>
      <c r="XCS2982" s="651"/>
      <c r="XCT2982" s="651"/>
      <c r="XCU2982" s="651"/>
      <c r="XCV2982" s="651"/>
      <c r="XCW2982" s="651"/>
      <c r="XCX2982" s="651"/>
      <c r="XCY2982" s="651"/>
      <c r="XCZ2982" s="651"/>
      <c r="XDA2982" s="651"/>
      <c r="XDB2982" s="651"/>
      <c r="XDC2982" s="651"/>
      <c r="XDD2982" s="651"/>
      <c r="XDE2982" s="651"/>
      <c r="XDF2982" s="651"/>
      <c r="XDG2982" s="651"/>
      <c r="XDH2982" s="651"/>
      <c r="XDI2982" s="651"/>
      <c r="XDJ2982" s="651"/>
      <c r="XDK2982" s="651"/>
      <c r="XDL2982" s="651"/>
      <c r="XDM2982" s="651"/>
      <c r="XDN2982" s="651"/>
      <c r="XDO2982" s="651"/>
      <c r="XDP2982" s="651"/>
      <c r="XDQ2982" s="651"/>
      <c r="XDR2982" s="651"/>
      <c r="XDS2982" s="651"/>
      <c r="XDT2982" s="651"/>
      <c r="XDU2982" s="651"/>
      <c r="XDV2982" s="651"/>
      <c r="XDW2982" s="651"/>
      <c r="XDX2982" s="651"/>
      <c r="XDY2982" s="651"/>
      <c r="XDZ2982" s="651"/>
      <c r="XEA2982" s="651"/>
      <c r="XEB2982" s="651"/>
      <c r="XEC2982" s="651"/>
      <c r="XED2982" s="651"/>
      <c r="XEE2982" s="651"/>
      <c r="XEF2982" s="651"/>
      <c r="XEG2982" s="651"/>
      <c r="XEH2982" s="651"/>
      <c r="XEI2982" s="651"/>
      <c r="XEJ2982" s="651"/>
      <c r="XEK2982" s="651"/>
      <c r="XEL2982" s="651"/>
      <c r="XEM2982" s="651"/>
      <c r="XEN2982" s="651"/>
      <c r="XEO2982" s="651"/>
      <c r="XEP2982" s="651"/>
      <c r="XEQ2982" s="651"/>
      <c r="XER2982" s="651"/>
      <c r="XES2982" s="651"/>
      <c r="XET2982" s="651"/>
      <c r="XEU2982" s="651"/>
      <c r="XEV2982" s="651"/>
      <c r="XEW2982" s="651"/>
      <c r="XEX2982" s="651"/>
      <c r="XEY2982" s="651"/>
      <c r="XEZ2982" s="651"/>
      <c r="XFA2982" s="651"/>
      <c r="XFB2982" s="651"/>
      <c r="XFC2982" s="651"/>
      <c r="XFD2982" s="651"/>
    </row>
    <row r="2983" spans="1:16384">
      <c r="A2983" s="1065"/>
      <c r="B2983" s="651"/>
      <c r="C2983" s="643" t="s">
        <v>7191</v>
      </c>
      <c r="D2983" s="643" t="s">
        <v>518</v>
      </c>
      <c r="E2983" s="649" t="s">
        <v>149</v>
      </c>
      <c r="F2983" s="649" t="s">
        <v>121</v>
      </c>
      <c r="G2983" s="646">
        <v>100</v>
      </c>
      <c r="H2983" s="646">
        <v>100</v>
      </c>
      <c r="I2983" s="14">
        <v>1</v>
      </c>
      <c r="J2983" s="651"/>
      <c r="K2983" s="651"/>
      <c r="L2983" s="651"/>
      <c r="M2983" s="651"/>
      <c r="N2983" s="651"/>
      <c r="O2983" s="651"/>
      <c r="P2983" s="651"/>
      <c r="Q2983" s="651"/>
      <c r="R2983" s="651"/>
      <c r="S2983" s="651"/>
      <c r="T2983" s="651"/>
      <c r="U2983" s="651"/>
      <c r="V2983" s="651"/>
      <c r="W2983" s="651"/>
      <c r="X2983" s="651"/>
      <c r="Y2983" s="651"/>
      <c r="Z2983" s="651"/>
      <c r="AA2983" s="651"/>
      <c r="AB2983" s="651"/>
      <c r="AC2983" s="651"/>
      <c r="AD2983" s="651"/>
      <c r="AE2983" s="651"/>
      <c r="AF2983" s="651"/>
      <c r="AG2983" s="651"/>
      <c r="AH2983" s="651"/>
      <c r="AI2983" s="651"/>
      <c r="AJ2983" s="651"/>
      <c r="AK2983" s="651"/>
      <c r="AL2983" s="651"/>
      <c r="AM2983" s="651"/>
      <c r="AN2983" s="651"/>
      <c r="AO2983" s="651"/>
      <c r="AP2983" s="651"/>
      <c r="AQ2983" s="651"/>
      <c r="AR2983" s="651"/>
      <c r="AS2983" s="651"/>
      <c r="AT2983" s="651"/>
      <c r="AU2983" s="651"/>
      <c r="AV2983" s="651"/>
      <c r="AW2983" s="651"/>
      <c r="AX2983" s="651"/>
      <c r="AY2983" s="651"/>
      <c r="AZ2983" s="651"/>
      <c r="BA2983" s="651"/>
      <c r="BB2983" s="651"/>
      <c r="BC2983" s="651"/>
      <c r="BD2983" s="651"/>
      <c r="BE2983" s="651"/>
      <c r="BF2983" s="651"/>
      <c r="BG2983" s="651"/>
      <c r="BH2983" s="651"/>
      <c r="BI2983" s="651"/>
      <c r="BJ2983" s="651"/>
      <c r="BK2983" s="651"/>
      <c r="BL2983" s="651"/>
      <c r="BM2983" s="651"/>
      <c r="BN2983" s="651"/>
      <c r="BO2983" s="651"/>
      <c r="BP2983" s="651"/>
      <c r="BQ2983" s="651"/>
      <c r="BR2983" s="651"/>
      <c r="BS2983" s="651"/>
      <c r="BT2983" s="651"/>
      <c r="BU2983" s="651"/>
      <c r="BV2983" s="651"/>
      <c r="BW2983" s="651"/>
      <c r="BX2983" s="651"/>
      <c r="BY2983" s="651"/>
      <c r="BZ2983" s="651"/>
      <c r="CA2983" s="651"/>
      <c r="CB2983" s="651"/>
      <c r="CC2983" s="651"/>
      <c r="CD2983" s="651"/>
      <c r="CE2983" s="651"/>
      <c r="CF2983" s="651"/>
      <c r="CG2983" s="651"/>
      <c r="CH2983" s="651"/>
      <c r="CI2983" s="651"/>
      <c r="CJ2983" s="651"/>
      <c r="CK2983" s="651"/>
      <c r="CL2983" s="651"/>
      <c r="CM2983" s="651"/>
      <c r="CN2983" s="651"/>
      <c r="CO2983" s="651"/>
      <c r="CP2983" s="651"/>
      <c r="CQ2983" s="651"/>
      <c r="CR2983" s="651"/>
      <c r="CS2983" s="651"/>
      <c r="CT2983" s="651"/>
      <c r="CU2983" s="651"/>
      <c r="CV2983" s="651"/>
      <c r="CW2983" s="651"/>
      <c r="CX2983" s="651"/>
      <c r="CY2983" s="651"/>
      <c r="CZ2983" s="651"/>
      <c r="DA2983" s="651"/>
      <c r="DB2983" s="651"/>
      <c r="DC2983" s="651"/>
      <c r="DD2983" s="651"/>
      <c r="DE2983" s="651"/>
      <c r="DF2983" s="651"/>
      <c r="DG2983" s="651"/>
      <c r="DH2983" s="651"/>
      <c r="DI2983" s="651"/>
      <c r="DJ2983" s="651"/>
      <c r="DK2983" s="651"/>
      <c r="DL2983" s="651"/>
      <c r="DM2983" s="651"/>
      <c r="DN2983" s="651"/>
      <c r="DO2983" s="651"/>
      <c r="DP2983" s="651"/>
      <c r="DQ2983" s="651"/>
      <c r="DR2983" s="651"/>
      <c r="DS2983" s="651"/>
      <c r="DT2983" s="651"/>
      <c r="DU2983" s="651"/>
      <c r="DV2983" s="651"/>
      <c r="DW2983" s="651"/>
      <c r="DX2983" s="651"/>
      <c r="DY2983" s="651"/>
      <c r="DZ2983" s="651"/>
      <c r="EA2983" s="651"/>
      <c r="EB2983" s="651"/>
      <c r="EC2983" s="651"/>
      <c r="ED2983" s="651"/>
      <c r="EE2983" s="651"/>
      <c r="EF2983" s="651"/>
      <c r="EG2983" s="651"/>
      <c r="EH2983" s="651"/>
      <c r="EI2983" s="651"/>
      <c r="EJ2983" s="651"/>
      <c r="EK2983" s="651"/>
      <c r="EL2983" s="651"/>
      <c r="EM2983" s="651"/>
      <c r="EN2983" s="651"/>
      <c r="EO2983" s="651"/>
      <c r="EP2983" s="651"/>
      <c r="EQ2983" s="651"/>
      <c r="ER2983" s="651"/>
      <c r="ES2983" s="651"/>
      <c r="ET2983" s="651"/>
      <c r="EU2983" s="651"/>
      <c r="EV2983" s="651"/>
      <c r="EW2983" s="651"/>
      <c r="EX2983" s="651"/>
      <c r="EY2983" s="651"/>
      <c r="EZ2983" s="651"/>
      <c r="FA2983" s="651"/>
      <c r="FB2983" s="651"/>
      <c r="FC2983" s="651"/>
      <c r="FD2983" s="651"/>
      <c r="FE2983" s="651"/>
      <c r="FF2983" s="651"/>
      <c r="FG2983" s="651"/>
      <c r="FH2983" s="651"/>
      <c r="FI2983" s="651"/>
      <c r="FJ2983" s="651"/>
      <c r="FK2983" s="651"/>
      <c r="FL2983" s="651"/>
      <c r="FM2983" s="651"/>
      <c r="FN2983" s="651"/>
      <c r="FO2983" s="651"/>
      <c r="FP2983" s="651"/>
      <c r="FQ2983" s="651"/>
      <c r="FR2983" s="651"/>
      <c r="FS2983" s="651"/>
      <c r="FT2983" s="651"/>
      <c r="FU2983" s="651"/>
      <c r="FV2983" s="651"/>
      <c r="FW2983" s="651"/>
      <c r="FX2983" s="651"/>
      <c r="FY2983" s="651"/>
      <c r="FZ2983" s="651"/>
      <c r="GA2983" s="651"/>
      <c r="GB2983" s="651"/>
      <c r="GC2983" s="651"/>
      <c r="GD2983" s="651"/>
      <c r="GE2983" s="651"/>
      <c r="GF2983" s="651"/>
      <c r="GG2983" s="651"/>
      <c r="GH2983" s="651"/>
      <c r="GI2983" s="651"/>
      <c r="GJ2983" s="651"/>
      <c r="GK2983" s="651"/>
      <c r="GL2983" s="651"/>
      <c r="GM2983" s="651"/>
      <c r="GN2983" s="651"/>
      <c r="GO2983" s="651"/>
      <c r="GP2983" s="651"/>
      <c r="GQ2983" s="651"/>
      <c r="GR2983" s="651"/>
      <c r="GS2983" s="651"/>
      <c r="GT2983" s="651"/>
      <c r="GU2983" s="651"/>
      <c r="GV2983" s="651"/>
      <c r="GW2983" s="651"/>
      <c r="GX2983" s="651"/>
      <c r="GY2983" s="651"/>
      <c r="GZ2983" s="651"/>
      <c r="HA2983" s="651"/>
      <c r="HB2983" s="651"/>
      <c r="HC2983" s="651"/>
      <c r="HD2983" s="651"/>
      <c r="HE2983" s="651"/>
      <c r="HF2983" s="651"/>
      <c r="HG2983" s="651"/>
      <c r="HH2983" s="651"/>
      <c r="HI2983" s="651"/>
      <c r="HJ2983" s="651"/>
      <c r="HK2983" s="651"/>
      <c r="HL2983" s="651"/>
      <c r="HM2983" s="651"/>
      <c r="HN2983" s="651"/>
      <c r="HO2983" s="651"/>
      <c r="HP2983" s="651"/>
      <c r="HQ2983" s="651"/>
      <c r="HR2983" s="651"/>
      <c r="HS2983" s="651"/>
      <c r="HT2983" s="651"/>
      <c r="HU2983" s="651"/>
      <c r="HV2983" s="651"/>
      <c r="HW2983" s="651"/>
      <c r="HX2983" s="651"/>
      <c r="HY2983" s="651"/>
      <c r="HZ2983" s="651"/>
      <c r="IA2983" s="651"/>
      <c r="IB2983" s="651"/>
      <c r="IC2983" s="651"/>
      <c r="ID2983" s="651"/>
      <c r="IE2983" s="651"/>
      <c r="IF2983" s="651"/>
      <c r="IG2983" s="651"/>
      <c r="IH2983" s="651"/>
      <c r="II2983" s="651"/>
      <c r="IJ2983" s="651"/>
      <c r="IK2983" s="651"/>
      <c r="IL2983" s="651"/>
      <c r="IM2983" s="651"/>
      <c r="IN2983" s="651"/>
      <c r="IO2983" s="651"/>
      <c r="IP2983" s="651"/>
      <c r="IQ2983" s="651"/>
      <c r="IR2983" s="651"/>
      <c r="IS2983" s="651"/>
      <c r="IT2983" s="651"/>
      <c r="IU2983" s="651"/>
      <c r="IV2983" s="651"/>
      <c r="IW2983" s="651"/>
      <c r="IX2983" s="651"/>
      <c r="IY2983" s="651"/>
      <c r="IZ2983" s="651"/>
      <c r="JA2983" s="651"/>
      <c r="JB2983" s="651"/>
      <c r="JC2983" s="651"/>
      <c r="JD2983" s="651"/>
      <c r="JE2983" s="651"/>
      <c r="JF2983" s="651"/>
      <c r="JG2983" s="651"/>
      <c r="JH2983" s="651"/>
      <c r="JI2983" s="651"/>
      <c r="JJ2983" s="651"/>
      <c r="JK2983" s="651"/>
      <c r="JL2983" s="651"/>
      <c r="JM2983" s="651"/>
      <c r="JN2983" s="651"/>
      <c r="JO2983" s="651"/>
      <c r="JP2983" s="651"/>
      <c r="JQ2983" s="651"/>
      <c r="JR2983" s="651"/>
      <c r="JS2983" s="651"/>
      <c r="JT2983" s="651"/>
      <c r="JU2983" s="651"/>
      <c r="JV2983" s="651"/>
      <c r="JW2983" s="651"/>
      <c r="JX2983" s="651"/>
      <c r="JY2983" s="651"/>
      <c r="JZ2983" s="651"/>
      <c r="KA2983" s="651"/>
      <c r="KB2983" s="651"/>
      <c r="KC2983" s="651"/>
      <c r="KD2983" s="651"/>
      <c r="KE2983" s="651"/>
      <c r="KF2983" s="651"/>
      <c r="KG2983" s="651"/>
      <c r="KH2983" s="651"/>
      <c r="KI2983" s="651"/>
      <c r="KJ2983" s="651"/>
      <c r="KK2983" s="651"/>
      <c r="KL2983" s="651"/>
      <c r="KM2983" s="651"/>
      <c r="KN2983" s="651"/>
      <c r="KO2983" s="651"/>
      <c r="KP2983" s="651"/>
      <c r="KQ2983" s="651"/>
      <c r="KR2983" s="651"/>
      <c r="KS2983" s="651"/>
      <c r="KT2983" s="651"/>
      <c r="KU2983" s="651"/>
      <c r="KV2983" s="651"/>
      <c r="KW2983" s="651"/>
      <c r="KX2983" s="651"/>
      <c r="KY2983" s="651"/>
      <c r="KZ2983" s="651"/>
      <c r="LA2983" s="651"/>
      <c r="LB2983" s="651"/>
      <c r="LC2983" s="651"/>
      <c r="LD2983" s="651"/>
      <c r="LE2983" s="651"/>
      <c r="LF2983" s="651"/>
      <c r="LG2983" s="651"/>
      <c r="LH2983" s="651"/>
      <c r="LI2983" s="651"/>
      <c r="LJ2983" s="651"/>
      <c r="LK2983" s="651"/>
      <c r="LL2983" s="651"/>
      <c r="LM2983" s="651"/>
      <c r="LN2983" s="651"/>
      <c r="LO2983" s="651"/>
      <c r="LP2983" s="651"/>
      <c r="LQ2983" s="651"/>
      <c r="LR2983" s="651"/>
      <c r="LS2983" s="651"/>
      <c r="LT2983" s="651"/>
      <c r="LU2983" s="651"/>
      <c r="LV2983" s="651"/>
      <c r="LW2983" s="651"/>
      <c r="LX2983" s="651"/>
      <c r="LY2983" s="651"/>
      <c r="LZ2983" s="651"/>
      <c r="MA2983" s="651"/>
      <c r="MB2983" s="651"/>
      <c r="MC2983" s="651"/>
      <c r="MD2983" s="651"/>
      <c r="ME2983" s="651"/>
      <c r="MF2983" s="651"/>
      <c r="MG2983" s="651"/>
      <c r="MH2983" s="651"/>
      <c r="MI2983" s="651"/>
      <c r="MJ2983" s="651"/>
      <c r="MK2983" s="651"/>
      <c r="ML2983" s="651"/>
      <c r="MM2983" s="651"/>
      <c r="MN2983" s="651"/>
      <c r="MO2983" s="651"/>
      <c r="MP2983" s="651"/>
      <c r="MQ2983" s="651"/>
      <c r="MR2983" s="651"/>
      <c r="MS2983" s="651"/>
      <c r="MT2983" s="651"/>
      <c r="MU2983" s="651"/>
      <c r="MV2983" s="651"/>
      <c r="MW2983" s="651"/>
      <c r="MX2983" s="651"/>
      <c r="MY2983" s="651"/>
      <c r="MZ2983" s="651"/>
      <c r="NA2983" s="651"/>
      <c r="NB2983" s="651"/>
      <c r="NC2983" s="651"/>
      <c r="ND2983" s="651"/>
      <c r="NE2983" s="651"/>
      <c r="NF2983" s="651"/>
      <c r="NG2983" s="651"/>
      <c r="NH2983" s="651"/>
      <c r="NI2983" s="651"/>
      <c r="NJ2983" s="651"/>
      <c r="NK2983" s="651"/>
      <c r="NL2983" s="651"/>
      <c r="NM2983" s="651"/>
      <c r="NN2983" s="651"/>
      <c r="NO2983" s="651"/>
      <c r="NP2983" s="651"/>
      <c r="NQ2983" s="651"/>
      <c r="NR2983" s="651"/>
      <c r="NS2983" s="651"/>
      <c r="NT2983" s="651"/>
      <c r="NU2983" s="651"/>
      <c r="NV2983" s="651"/>
      <c r="NW2983" s="651"/>
      <c r="NX2983" s="651"/>
      <c r="NY2983" s="651"/>
      <c r="NZ2983" s="651"/>
      <c r="OA2983" s="651"/>
      <c r="OB2983" s="651"/>
      <c r="OC2983" s="651"/>
      <c r="OD2983" s="651"/>
      <c r="OE2983" s="651"/>
      <c r="OF2983" s="651"/>
      <c r="OG2983" s="651"/>
      <c r="OH2983" s="651"/>
      <c r="OI2983" s="651"/>
      <c r="OJ2983" s="651"/>
      <c r="OK2983" s="651"/>
      <c r="OL2983" s="651"/>
      <c r="OM2983" s="651"/>
      <c r="ON2983" s="651"/>
      <c r="OO2983" s="651"/>
      <c r="OP2983" s="651"/>
      <c r="OQ2983" s="651"/>
      <c r="OR2983" s="651"/>
      <c r="OS2983" s="651"/>
      <c r="OT2983" s="651"/>
      <c r="OU2983" s="651"/>
      <c r="OV2983" s="651"/>
      <c r="OW2983" s="651"/>
      <c r="OX2983" s="651"/>
      <c r="OY2983" s="651"/>
      <c r="OZ2983" s="651"/>
      <c r="PA2983" s="651"/>
      <c r="PB2983" s="651"/>
      <c r="PC2983" s="651"/>
      <c r="PD2983" s="651"/>
      <c r="PE2983" s="651"/>
      <c r="PF2983" s="651"/>
      <c r="PG2983" s="651"/>
      <c r="PH2983" s="651"/>
      <c r="PI2983" s="651"/>
      <c r="PJ2983" s="651"/>
      <c r="PK2983" s="651"/>
      <c r="PL2983" s="651"/>
      <c r="PM2983" s="651"/>
      <c r="PN2983" s="651"/>
      <c r="PO2983" s="651"/>
      <c r="PP2983" s="651"/>
      <c r="PQ2983" s="651"/>
      <c r="PR2983" s="651"/>
      <c r="PS2983" s="651"/>
      <c r="PT2983" s="651"/>
      <c r="PU2983" s="651"/>
      <c r="PV2983" s="651"/>
      <c r="PW2983" s="651"/>
      <c r="PX2983" s="651"/>
      <c r="PY2983" s="651"/>
      <c r="PZ2983" s="651"/>
      <c r="QA2983" s="651"/>
      <c r="QB2983" s="651"/>
      <c r="QC2983" s="651"/>
      <c r="QD2983" s="651"/>
      <c r="QE2983" s="651"/>
      <c r="QF2983" s="651"/>
      <c r="QG2983" s="651"/>
      <c r="QH2983" s="651"/>
      <c r="QI2983" s="651"/>
      <c r="QJ2983" s="651"/>
      <c r="QK2983" s="651"/>
      <c r="QL2983" s="651"/>
      <c r="QM2983" s="651"/>
      <c r="QN2983" s="651"/>
      <c r="QO2983" s="651"/>
      <c r="QP2983" s="651"/>
      <c r="QQ2983" s="651"/>
      <c r="QR2983" s="651"/>
      <c r="QS2983" s="651"/>
      <c r="QT2983" s="651"/>
      <c r="QU2983" s="651"/>
      <c r="QV2983" s="651"/>
      <c r="QW2983" s="651"/>
      <c r="QX2983" s="651"/>
      <c r="QY2983" s="651"/>
      <c r="QZ2983" s="651"/>
      <c r="RA2983" s="651"/>
      <c r="RB2983" s="651"/>
      <c r="RC2983" s="651"/>
      <c r="RD2983" s="651"/>
      <c r="RE2983" s="651"/>
      <c r="RF2983" s="651"/>
      <c r="RG2983" s="651"/>
      <c r="RH2983" s="651"/>
      <c r="RI2983" s="651"/>
      <c r="RJ2983" s="651"/>
      <c r="RK2983" s="651"/>
      <c r="RL2983" s="651"/>
      <c r="RM2983" s="651"/>
      <c r="RN2983" s="651"/>
      <c r="RO2983" s="651"/>
      <c r="RP2983" s="651"/>
      <c r="RQ2983" s="651"/>
      <c r="RR2983" s="651"/>
      <c r="RS2983" s="651"/>
      <c r="RT2983" s="651"/>
      <c r="RU2983" s="651"/>
      <c r="RV2983" s="651"/>
      <c r="RW2983" s="651"/>
      <c r="RX2983" s="651"/>
      <c r="RY2983" s="651"/>
      <c r="RZ2983" s="651"/>
      <c r="SA2983" s="651"/>
      <c r="SB2983" s="651"/>
      <c r="SC2983" s="651"/>
      <c r="SD2983" s="651"/>
      <c r="SE2983" s="651"/>
      <c r="SF2983" s="651"/>
      <c r="SG2983" s="651"/>
      <c r="SH2983" s="651"/>
      <c r="SI2983" s="651"/>
      <c r="SJ2983" s="651"/>
      <c r="SK2983" s="651"/>
      <c r="SL2983" s="651"/>
      <c r="SM2983" s="651"/>
      <c r="SN2983" s="651"/>
      <c r="SO2983" s="651"/>
      <c r="SP2983" s="651"/>
      <c r="SQ2983" s="651"/>
      <c r="SR2983" s="651"/>
      <c r="SS2983" s="651"/>
      <c r="ST2983" s="651"/>
      <c r="SU2983" s="651"/>
      <c r="SV2983" s="651"/>
      <c r="SW2983" s="651"/>
      <c r="SX2983" s="651"/>
      <c r="SY2983" s="651"/>
      <c r="SZ2983" s="651"/>
      <c r="TA2983" s="651"/>
      <c r="TB2983" s="651"/>
      <c r="TC2983" s="651"/>
      <c r="TD2983" s="651"/>
      <c r="TE2983" s="651"/>
      <c r="TF2983" s="651"/>
      <c r="TG2983" s="651"/>
      <c r="TH2983" s="651"/>
      <c r="TI2983" s="651"/>
      <c r="TJ2983" s="651"/>
      <c r="TK2983" s="651"/>
      <c r="TL2983" s="651"/>
      <c r="TM2983" s="651"/>
      <c r="TN2983" s="651"/>
      <c r="TO2983" s="651"/>
      <c r="TP2983" s="651"/>
      <c r="TQ2983" s="651"/>
      <c r="TR2983" s="651"/>
      <c r="TS2983" s="651"/>
      <c r="TT2983" s="651"/>
      <c r="TU2983" s="651"/>
      <c r="TV2983" s="651"/>
      <c r="TW2983" s="651"/>
      <c r="TX2983" s="651"/>
      <c r="TY2983" s="651"/>
      <c r="TZ2983" s="651"/>
      <c r="UA2983" s="651"/>
      <c r="UB2983" s="651"/>
      <c r="UC2983" s="651"/>
      <c r="UD2983" s="651"/>
      <c r="UE2983" s="651"/>
      <c r="UF2983" s="651"/>
      <c r="UG2983" s="651"/>
      <c r="UH2983" s="651"/>
      <c r="UI2983" s="651"/>
      <c r="UJ2983" s="651"/>
      <c r="UK2983" s="651"/>
      <c r="UL2983" s="651"/>
      <c r="UM2983" s="651"/>
      <c r="UN2983" s="651"/>
      <c r="UO2983" s="651"/>
      <c r="UP2983" s="651"/>
      <c r="UQ2983" s="651"/>
      <c r="UR2983" s="651"/>
      <c r="US2983" s="651"/>
      <c r="UT2983" s="651"/>
      <c r="UU2983" s="651"/>
      <c r="UV2983" s="651"/>
      <c r="UW2983" s="651"/>
      <c r="UX2983" s="651"/>
      <c r="UY2983" s="651"/>
      <c r="UZ2983" s="651"/>
      <c r="VA2983" s="651"/>
      <c r="VB2983" s="651"/>
      <c r="VC2983" s="651"/>
      <c r="VD2983" s="651"/>
      <c r="VE2983" s="651"/>
      <c r="VF2983" s="651"/>
      <c r="VG2983" s="651"/>
      <c r="VH2983" s="651"/>
      <c r="VI2983" s="651"/>
      <c r="VJ2983" s="651"/>
      <c r="VK2983" s="651"/>
      <c r="VL2983" s="651"/>
      <c r="VM2983" s="651"/>
      <c r="VN2983" s="651"/>
      <c r="VO2983" s="651"/>
      <c r="VP2983" s="651"/>
      <c r="VQ2983" s="651"/>
      <c r="VR2983" s="651"/>
      <c r="VS2983" s="651"/>
      <c r="VT2983" s="651"/>
      <c r="VU2983" s="651"/>
      <c r="VV2983" s="651"/>
      <c r="VW2983" s="651"/>
      <c r="VX2983" s="651"/>
      <c r="VY2983" s="651"/>
      <c r="VZ2983" s="651"/>
      <c r="WA2983" s="651"/>
      <c r="WB2983" s="651"/>
      <c r="WC2983" s="651"/>
      <c r="WD2983" s="651"/>
      <c r="WE2983" s="651"/>
      <c r="WF2983" s="651"/>
      <c r="WG2983" s="651"/>
      <c r="WH2983" s="651"/>
      <c r="WI2983" s="651"/>
      <c r="WJ2983" s="651"/>
      <c r="WK2983" s="651"/>
      <c r="WL2983" s="651"/>
      <c r="WM2983" s="651"/>
      <c r="WN2983" s="651"/>
      <c r="WO2983" s="651"/>
      <c r="WP2983" s="651"/>
      <c r="WQ2983" s="651"/>
      <c r="WR2983" s="651"/>
      <c r="WS2983" s="651"/>
      <c r="WT2983" s="651"/>
      <c r="WU2983" s="651"/>
      <c r="WV2983" s="651"/>
      <c r="WW2983" s="651"/>
      <c r="WX2983" s="651"/>
      <c r="WY2983" s="651"/>
      <c r="WZ2983" s="651"/>
      <c r="XA2983" s="651"/>
      <c r="XB2983" s="651"/>
      <c r="XC2983" s="651"/>
      <c r="XD2983" s="651"/>
      <c r="XE2983" s="651"/>
      <c r="XF2983" s="651"/>
      <c r="XG2983" s="651"/>
      <c r="XH2983" s="651"/>
      <c r="XI2983" s="651"/>
      <c r="XJ2983" s="651"/>
      <c r="XK2983" s="651"/>
      <c r="XL2983" s="651"/>
      <c r="XM2983" s="651"/>
      <c r="XN2983" s="651"/>
      <c r="XO2983" s="651"/>
      <c r="XP2983" s="651"/>
      <c r="XQ2983" s="651"/>
      <c r="XR2983" s="651"/>
      <c r="XS2983" s="651"/>
      <c r="XT2983" s="651"/>
      <c r="XU2983" s="651"/>
      <c r="XV2983" s="651"/>
      <c r="XW2983" s="651"/>
      <c r="XX2983" s="651"/>
      <c r="XY2983" s="651"/>
      <c r="XZ2983" s="651"/>
      <c r="YA2983" s="651"/>
      <c r="YB2983" s="651"/>
      <c r="YC2983" s="651"/>
      <c r="YD2983" s="651"/>
      <c r="YE2983" s="651"/>
      <c r="YF2983" s="651"/>
      <c r="YG2983" s="651"/>
      <c r="YH2983" s="651"/>
      <c r="YI2983" s="651"/>
      <c r="YJ2983" s="651"/>
      <c r="YK2983" s="651"/>
      <c r="YL2983" s="651"/>
      <c r="YM2983" s="651"/>
      <c r="YN2983" s="651"/>
      <c r="YO2983" s="651"/>
      <c r="YP2983" s="651"/>
      <c r="YQ2983" s="651"/>
      <c r="YR2983" s="651"/>
      <c r="YS2983" s="651"/>
      <c r="YT2983" s="651"/>
      <c r="YU2983" s="651"/>
      <c r="YV2983" s="651"/>
      <c r="YW2983" s="651"/>
      <c r="YX2983" s="651"/>
      <c r="YY2983" s="651"/>
      <c r="YZ2983" s="651"/>
      <c r="ZA2983" s="651"/>
      <c r="ZB2983" s="651"/>
      <c r="ZC2983" s="651"/>
      <c r="ZD2983" s="651"/>
      <c r="ZE2983" s="651"/>
      <c r="ZF2983" s="651"/>
      <c r="ZG2983" s="651"/>
      <c r="ZH2983" s="651"/>
      <c r="ZI2983" s="651"/>
      <c r="ZJ2983" s="651"/>
      <c r="ZK2983" s="651"/>
      <c r="ZL2983" s="651"/>
      <c r="ZM2983" s="651"/>
      <c r="ZN2983" s="651"/>
      <c r="ZO2983" s="651"/>
      <c r="ZP2983" s="651"/>
      <c r="ZQ2983" s="651"/>
      <c r="ZR2983" s="651"/>
      <c r="ZS2983" s="651"/>
      <c r="ZT2983" s="651"/>
      <c r="ZU2983" s="651"/>
      <c r="ZV2983" s="651"/>
      <c r="ZW2983" s="651"/>
      <c r="ZX2983" s="651"/>
      <c r="ZY2983" s="651"/>
      <c r="ZZ2983" s="651"/>
      <c r="AAA2983" s="651"/>
      <c r="AAB2983" s="651"/>
      <c r="AAC2983" s="651"/>
      <c r="AAD2983" s="651"/>
      <c r="AAE2983" s="651"/>
      <c r="AAF2983" s="651"/>
      <c r="AAG2983" s="651"/>
      <c r="AAH2983" s="651"/>
      <c r="AAI2983" s="651"/>
      <c r="AAJ2983" s="651"/>
      <c r="AAK2983" s="651"/>
      <c r="AAL2983" s="651"/>
      <c r="AAM2983" s="651"/>
      <c r="AAN2983" s="651"/>
      <c r="AAO2983" s="651"/>
      <c r="AAP2983" s="651"/>
      <c r="AAQ2983" s="651"/>
      <c r="AAR2983" s="651"/>
      <c r="AAS2983" s="651"/>
      <c r="AAT2983" s="651"/>
      <c r="AAU2983" s="651"/>
      <c r="AAV2983" s="651"/>
      <c r="AAW2983" s="651"/>
      <c r="AAX2983" s="651"/>
      <c r="AAY2983" s="651"/>
      <c r="AAZ2983" s="651"/>
      <c r="ABA2983" s="651"/>
      <c r="ABB2983" s="651"/>
      <c r="ABC2983" s="651"/>
      <c r="ABD2983" s="651"/>
      <c r="ABE2983" s="651"/>
      <c r="ABF2983" s="651"/>
      <c r="ABG2983" s="651"/>
      <c r="ABH2983" s="651"/>
      <c r="ABI2983" s="651"/>
      <c r="ABJ2983" s="651"/>
      <c r="ABK2983" s="651"/>
      <c r="ABL2983" s="651"/>
      <c r="ABM2983" s="651"/>
      <c r="ABN2983" s="651"/>
      <c r="ABO2983" s="651"/>
      <c r="ABP2983" s="651"/>
      <c r="ABQ2983" s="651"/>
      <c r="ABR2983" s="651"/>
      <c r="ABS2983" s="651"/>
      <c r="ABT2983" s="651"/>
      <c r="ABU2983" s="651"/>
      <c r="ABV2983" s="651"/>
      <c r="ABW2983" s="651"/>
      <c r="ABX2983" s="651"/>
      <c r="ABY2983" s="651"/>
      <c r="ABZ2983" s="651"/>
      <c r="ACA2983" s="651"/>
      <c r="ACB2983" s="651"/>
      <c r="ACC2983" s="651"/>
      <c r="ACD2983" s="651"/>
      <c r="ACE2983" s="651"/>
      <c r="ACF2983" s="651"/>
      <c r="ACG2983" s="651"/>
      <c r="ACH2983" s="651"/>
      <c r="ACI2983" s="651"/>
      <c r="ACJ2983" s="651"/>
      <c r="ACK2983" s="651"/>
      <c r="ACL2983" s="651"/>
      <c r="ACM2983" s="651"/>
      <c r="ACN2983" s="651"/>
      <c r="ACO2983" s="651"/>
      <c r="ACP2983" s="651"/>
      <c r="ACQ2983" s="651"/>
      <c r="ACR2983" s="651"/>
      <c r="ACS2983" s="651"/>
      <c r="ACT2983" s="651"/>
      <c r="ACU2983" s="651"/>
      <c r="ACV2983" s="651"/>
      <c r="ACW2983" s="651"/>
      <c r="ACX2983" s="651"/>
      <c r="ACY2983" s="651"/>
      <c r="ACZ2983" s="651"/>
      <c r="ADA2983" s="651"/>
      <c r="ADB2983" s="651"/>
      <c r="ADC2983" s="651"/>
      <c r="ADD2983" s="651"/>
      <c r="ADE2983" s="651"/>
      <c r="ADF2983" s="651"/>
      <c r="ADG2983" s="651"/>
      <c r="ADH2983" s="651"/>
      <c r="ADI2983" s="651"/>
      <c r="ADJ2983" s="651"/>
      <c r="ADK2983" s="651"/>
      <c r="ADL2983" s="651"/>
      <c r="ADM2983" s="651"/>
      <c r="ADN2983" s="651"/>
      <c r="ADO2983" s="651"/>
      <c r="ADP2983" s="651"/>
      <c r="ADQ2983" s="651"/>
      <c r="ADR2983" s="651"/>
      <c r="ADS2983" s="651"/>
      <c r="ADT2983" s="651"/>
      <c r="ADU2983" s="651"/>
      <c r="ADV2983" s="651"/>
      <c r="ADW2983" s="651"/>
      <c r="ADX2983" s="651"/>
      <c r="ADY2983" s="651"/>
      <c r="ADZ2983" s="651"/>
      <c r="AEA2983" s="651"/>
      <c r="AEB2983" s="651"/>
      <c r="AEC2983" s="651"/>
      <c r="AED2983" s="651"/>
      <c r="AEE2983" s="651"/>
      <c r="AEF2983" s="651"/>
      <c r="AEG2983" s="651"/>
      <c r="AEH2983" s="651"/>
      <c r="AEI2983" s="651"/>
      <c r="AEJ2983" s="651"/>
      <c r="AEK2983" s="651"/>
      <c r="AEL2983" s="651"/>
      <c r="AEM2983" s="651"/>
      <c r="AEN2983" s="651"/>
      <c r="AEO2983" s="651"/>
      <c r="AEP2983" s="651"/>
      <c r="AEQ2983" s="651"/>
      <c r="AER2983" s="651"/>
      <c r="AES2983" s="651"/>
      <c r="AET2983" s="651"/>
      <c r="AEU2983" s="651"/>
      <c r="AEV2983" s="651"/>
      <c r="AEW2983" s="651"/>
      <c r="AEX2983" s="651"/>
      <c r="AEY2983" s="651"/>
      <c r="AEZ2983" s="651"/>
      <c r="AFA2983" s="651"/>
      <c r="AFB2983" s="651"/>
      <c r="AFC2983" s="651"/>
      <c r="AFD2983" s="651"/>
      <c r="AFE2983" s="651"/>
      <c r="AFF2983" s="651"/>
      <c r="AFG2983" s="651"/>
      <c r="AFH2983" s="651"/>
      <c r="AFI2983" s="651"/>
      <c r="AFJ2983" s="651"/>
      <c r="AFK2983" s="651"/>
      <c r="AFL2983" s="651"/>
      <c r="AFM2983" s="651"/>
      <c r="AFN2983" s="651"/>
      <c r="AFO2983" s="651"/>
      <c r="AFP2983" s="651"/>
      <c r="AFQ2983" s="651"/>
      <c r="AFR2983" s="651"/>
      <c r="AFS2983" s="651"/>
      <c r="AFT2983" s="651"/>
      <c r="AFU2983" s="651"/>
      <c r="AFV2983" s="651"/>
      <c r="AFW2983" s="651"/>
      <c r="AFX2983" s="651"/>
      <c r="AFY2983" s="651"/>
      <c r="AFZ2983" s="651"/>
      <c r="AGA2983" s="651"/>
      <c r="AGB2983" s="651"/>
      <c r="AGC2983" s="651"/>
      <c r="AGD2983" s="651"/>
      <c r="AGE2983" s="651"/>
      <c r="AGF2983" s="651"/>
      <c r="AGG2983" s="651"/>
      <c r="AGH2983" s="651"/>
      <c r="AGI2983" s="651"/>
      <c r="AGJ2983" s="651"/>
      <c r="AGK2983" s="651"/>
      <c r="AGL2983" s="651"/>
      <c r="AGM2983" s="651"/>
      <c r="AGN2983" s="651"/>
      <c r="AGO2983" s="651"/>
      <c r="AGP2983" s="651"/>
      <c r="AGQ2983" s="651"/>
      <c r="AGR2983" s="651"/>
      <c r="AGS2983" s="651"/>
      <c r="AGT2983" s="651"/>
      <c r="AGU2983" s="651"/>
      <c r="AGV2983" s="651"/>
      <c r="AGW2983" s="651"/>
      <c r="AGX2983" s="651"/>
      <c r="AGY2983" s="651"/>
      <c r="AGZ2983" s="651"/>
      <c r="AHA2983" s="651"/>
      <c r="AHB2983" s="651"/>
      <c r="AHC2983" s="651"/>
      <c r="AHD2983" s="651"/>
      <c r="AHE2983" s="651"/>
      <c r="AHF2983" s="651"/>
      <c r="AHG2983" s="651"/>
      <c r="AHH2983" s="651"/>
      <c r="AHI2983" s="651"/>
      <c r="AHJ2983" s="651"/>
      <c r="AHK2983" s="651"/>
      <c r="AHL2983" s="651"/>
      <c r="AHM2983" s="651"/>
      <c r="AHN2983" s="651"/>
      <c r="AHO2983" s="651"/>
      <c r="AHP2983" s="651"/>
      <c r="AHQ2983" s="651"/>
      <c r="AHR2983" s="651"/>
      <c r="AHS2983" s="651"/>
      <c r="AHT2983" s="651"/>
      <c r="AHU2983" s="651"/>
      <c r="AHV2983" s="651"/>
      <c r="AHW2983" s="651"/>
      <c r="AHX2983" s="651"/>
      <c r="AHY2983" s="651"/>
      <c r="AHZ2983" s="651"/>
      <c r="AIA2983" s="651"/>
      <c r="AIB2983" s="651"/>
      <c r="AIC2983" s="651"/>
      <c r="AID2983" s="651"/>
      <c r="AIE2983" s="651"/>
      <c r="AIF2983" s="651"/>
      <c r="AIG2983" s="651"/>
      <c r="AIH2983" s="651"/>
      <c r="AII2983" s="651"/>
      <c r="AIJ2983" s="651"/>
      <c r="AIK2983" s="651"/>
      <c r="AIL2983" s="651"/>
      <c r="AIM2983" s="651"/>
      <c r="AIN2983" s="651"/>
      <c r="AIO2983" s="651"/>
      <c r="AIP2983" s="651"/>
      <c r="AIQ2983" s="651"/>
      <c r="AIR2983" s="651"/>
      <c r="AIS2983" s="651"/>
      <c r="AIT2983" s="651"/>
      <c r="AIU2983" s="651"/>
      <c r="AIV2983" s="651"/>
      <c r="AIW2983" s="651"/>
      <c r="AIX2983" s="651"/>
      <c r="AIY2983" s="651"/>
      <c r="AIZ2983" s="651"/>
      <c r="AJA2983" s="651"/>
      <c r="AJB2983" s="651"/>
      <c r="AJC2983" s="651"/>
      <c r="AJD2983" s="651"/>
      <c r="AJE2983" s="651"/>
      <c r="AJF2983" s="651"/>
      <c r="AJG2983" s="651"/>
      <c r="AJH2983" s="651"/>
      <c r="AJI2983" s="651"/>
      <c r="AJJ2983" s="651"/>
      <c r="AJK2983" s="651"/>
      <c r="AJL2983" s="651"/>
      <c r="AJM2983" s="651"/>
      <c r="AJN2983" s="651"/>
      <c r="AJO2983" s="651"/>
      <c r="AJP2983" s="651"/>
      <c r="AJQ2983" s="651"/>
      <c r="AJR2983" s="651"/>
      <c r="AJS2983" s="651"/>
      <c r="AJT2983" s="651"/>
      <c r="AJU2983" s="651"/>
      <c r="AJV2983" s="651"/>
      <c r="AJW2983" s="651"/>
      <c r="AJX2983" s="651"/>
      <c r="AJY2983" s="651"/>
      <c r="AJZ2983" s="651"/>
      <c r="AKA2983" s="651"/>
      <c r="AKB2983" s="651"/>
      <c r="AKC2983" s="651"/>
      <c r="AKD2983" s="651"/>
      <c r="AKE2983" s="651"/>
      <c r="AKF2983" s="651"/>
      <c r="AKG2983" s="651"/>
      <c r="AKH2983" s="651"/>
      <c r="AKI2983" s="651"/>
      <c r="AKJ2983" s="651"/>
      <c r="AKK2983" s="651"/>
      <c r="AKL2983" s="651"/>
      <c r="AKM2983" s="651"/>
      <c r="AKN2983" s="651"/>
      <c r="AKO2983" s="651"/>
      <c r="AKP2983" s="651"/>
      <c r="AKQ2983" s="651"/>
      <c r="AKR2983" s="651"/>
      <c r="AKS2983" s="651"/>
      <c r="AKT2983" s="651"/>
      <c r="AKU2983" s="651"/>
      <c r="AKV2983" s="651"/>
      <c r="AKW2983" s="651"/>
      <c r="AKX2983" s="651"/>
      <c r="AKY2983" s="651"/>
      <c r="AKZ2983" s="651"/>
      <c r="ALA2983" s="651"/>
      <c r="ALB2983" s="651"/>
      <c r="ALC2983" s="651"/>
      <c r="ALD2983" s="651"/>
      <c r="ALE2983" s="651"/>
      <c r="ALF2983" s="651"/>
      <c r="ALG2983" s="651"/>
      <c r="ALH2983" s="651"/>
      <c r="ALI2983" s="651"/>
      <c r="ALJ2983" s="651"/>
      <c r="ALK2983" s="651"/>
      <c r="ALL2983" s="651"/>
      <c r="ALM2983" s="651"/>
      <c r="ALN2983" s="651"/>
      <c r="ALO2983" s="651"/>
      <c r="ALP2983" s="651"/>
      <c r="ALQ2983" s="651"/>
      <c r="ALR2983" s="651"/>
      <c r="ALS2983" s="651"/>
      <c r="ALT2983" s="651"/>
      <c r="ALU2983" s="651"/>
      <c r="ALV2983" s="651"/>
      <c r="ALW2983" s="651"/>
      <c r="ALX2983" s="651"/>
      <c r="ALY2983" s="651"/>
      <c r="ALZ2983" s="651"/>
      <c r="AMA2983" s="651"/>
      <c r="AMB2983" s="651"/>
      <c r="AMC2983" s="651"/>
      <c r="AMD2983" s="651"/>
      <c r="AME2983" s="651"/>
      <c r="AMF2983" s="651"/>
      <c r="AMG2983" s="651"/>
      <c r="AMH2983" s="651"/>
      <c r="AMI2983" s="651"/>
      <c r="AMJ2983" s="651"/>
      <c r="AMK2983" s="651"/>
      <c r="AML2983" s="651"/>
      <c r="AMM2983" s="651"/>
      <c r="AMN2983" s="651"/>
      <c r="AMO2983" s="651"/>
      <c r="AMP2983" s="651"/>
      <c r="AMQ2983" s="651"/>
      <c r="AMR2983" s="651"/>
      <c r="AMS2983" s="651"/>
      <c r="AMT2983" s="651"/>
      <c r="AMU2983" s="651"/>
      <c r="AMV2983" s="651"/>
      <c r="AMW2983" s="651"/>
      <c r="AMX2983" s="651"/>
      <c r="AMY2983" s="651"/>
      <c r="AMZ2983" s="651"/>
      <c r="ANA2983" s="651"/>
      <c r="ANB2983" s="651"/>
      <c r="ANC2983" s="651"/>
      <c r="AND2983" s="651"/>
      <c r="ANE2983" s="651"/>
      <c r="ANF2983" s="651"/>
      <c r="ANG2983" s="651"/>
      <c r="ANH2983" s="651"/>
      <c r="ANI2983" s="651"/>
      <c r="ANJ2983" s="651"/>
      <c r="ANK2983" s="651"/>
      <c r="ANL2983" s="651"/>
      <c r="ANM2983" s="651"/>
      <c r="ANN2983" s="651"/>
      <c r="ANO2983" s="651"/>
      <c r="ANP2983" s="651"/>
      <c r="ANQ2983" s="651"/>
      <c r="ANR2983" s="651"/>
      <c r="ANS2983" s="651"/>
      <c r="ANT2983" s="651"/>
      <c r="ANU2983" s="651"/>
      <c r="ANV2983" s="651"/>
      <c r="ANW2983" s="651"/>
      <c r="ANX2983" s="651"/>
      <c r="ANY2983" s="651"/>
      <c r="ANZ2983" s="651"/>
      <c r="AOA2983" s="651"/>
      <c r="AOB2983" s="651"/>
      <c r="AOC2983" s="651"/>
      <c r="AOD2983" s="651"/>
      <c r="AOE2983" s="651"/>
      <c r="AOF2983" s="651"/>
      <c r="AOG2983" s="651"/>
      <c r="AOH2983" s="651"/>
      <c r="AOI2983" s="651"/>
      <c r="AOJ2983" s="651"/>
      <c r="AOK2983" s="651"/>
      <c r="AOL2983" s="651"/>
      <c r="AOM2983" s="651"/>
      <c r="AON2983" s="651"/>
      <c r="AOO2983" s="651"/>
      <c r="AOP2983" s="651"/>
      <c r="AOQ2983" s="651"/>
      <c r="AOR2983" s="651"/>
      <c r="AOS2983" s="651"/>
      <c r="AOT2983" s="651"/>
      <c r="AOU2983" s="651"/>
      <c r="AOV2983" s="651"/>
      <c r="AOW2983" s="651"/>
      <c r="AOX2983" s="651"/>
      <c r="AOY2983" s="651"/>
      <c r="AOZ2983" s="651"/>
      <c r="APA2983" s="651"/>
      <c r="APB2983" s="651"/>
      <c r="APC2983" s="651"/>
      <c r="APD2983" s="651"/>
      <c r="APE2983" s="651"/>
      <c r="APF2983" s="651"/>
      <c r="APG2983" s="651"/>
      <c r="APH2983" s="651"/>
      <c r="API2983" s="651"/>
      <c r="APJ2983" s="651"/>
      <c r="APK2983" s="651"/>
      <c r="APL2983" s="651"/>
      <c r="APM2983" s="651"/>
      <c r="APN2983" s="651"/>
      <c r="APO2983" s="651"/>
      <c r="APP2983" s="651"/>
      <c r="APQ2983" s="651"/>
      <c r="APR2983" s="651"/>
      <c r="APS2983" s="651"/>
      <c r="APT2983" s="651"/>
      <c r="APU2983" s="651"/>
      <c r="APV2983" s="651"/>
      <c r="APW2983" s="651"/>
      <c r="APX2983" s="651"/>
      <c r="APY2983" s="651"/>
      <c r="APZ2983" s="651"/>
      <c r="AQA2983" s="651"/>
      <c r="AQB2983" s="651"/>
      <c r="AQC2983" s="651"/>
      <c r="AQD2983" s="651"/>
      <c r="AQE2983" s="651"/>
      <c r="AQF2983" s="651"/>
      <c r="AQG2983" s="651"/>
      <c r="AQH2983" s="651"/>
      <c r="AQI2983" s="651"/>
      <c r="AQJ2983" s="651"/>
      <c r="AQK2983" s="651"/>
      <c r="AQL2983" s="651"/>
      <c r="AQM2983" s="651"/>
      <c r="AQN2983" s="651"/>
      <c r="AQO2983" s="651"/>
      <c r="AQP2983" s="651"/>
      <c r="AQQ2983" s="651"/>
      <c r="AQR2983" s="651"/>
      <c r="AQS2983" s="651"/>
      <c r="AQT2983" s="651"/>
      <c r="AQU2983" s="651"/>
      <c r="AQV2983" s="651"/>
      <c r="AQW2983" s="651"/>
      <c r="AQX2983" s="651"/>
      <c r="AQY2983" s="651"/>
      <c r="AQZ2983" s="651"/>
      <c r="ARA2983" s="651"/>
      <c r="ARB2983" s="651"/>
      <c r="ARC2983" s="651"/>
      <c r="ARD2983" s="651"/>
      <c r="ARE2983" s="651"/>
      <c r="ARF2983" s="651"/>
      <c r="ARG2983" s="651"/>
      <c r="ARH2983" s="651"/>
      <c r="ARI2983" s="651"/>
      <c r="ARJ2983" s="651"/>
      <c r="ARK2983" s="651"/>
      <c r="ARL2983" s="651"/>
      <c r="ARM2983" s="651"/>
      <c r="ARN2983" s="651"/>
      <c r="ARO2983" s="651"/>
      <c r="ARP2983" s="651"/>
      <c r="ARQ2983" s="651"/>
      <c r="ARR2983" s="651"/>
      <c r="ARS2983" s="651"/>
      <c r="ART2983" s="651"/>
      <c r="ARU2983" s="651"/>
      <c r="ARV2983" s="651"/>
      <c r="ARW2983" s="651"/>
      <c r="ARX2983" s="651"/>
      <c r="ARY2983" s="651"/>
      <c r="ARZ2983" s="651"/>
      <c r="ASA2983" s="651"/>
      <c r="ASB2983" s="651"/>
      <c r="ASC2983" s="651"/>
      <c r="ASD2983" s="651"/>
      <c r="ASE2983" s="651"/>
      <c r="ASF2983" s="651"/>
      <c r="ASG2983" s="651"/>
      <c r="ASH2983" s="651"/>
      <c r="ASI2983" s="651"/>
      <c r="ASJ2983" s="651"/>
      <c r="ASK2983" s="651"/>
      <c r="ASL2983" s="651"/>
      <c r="ASM2983" s="651"/>
      <c r="ASN2983" s="651"/>
      <c r="ASO2983" s="651"/>
      <c r="ASP2983" s="651"/>
      <c r="ASQ2983" s="651"/>
      <c r="ASR2983" s="651"/>
      <c r="ASS2983" s="651"/>
      <c r="AST2983" s="651"/>
      <c r="ASU2983" s="651"/>
      <c r="ASV2983" s="651"/>
      <c r="ASW2983" s="651"/>
      <c r="ASX2983" s="651"/>
      <c r="ASY2983" s="651"/>
      <c r="ASZ2983" s="651"/>
      <c r="ATA2983" s="651"/>
      <c r="ATB2983" s="651"/>
      <c r="ATC2983" s="651"/>
      <c r="ATD2983" s="651"/>
      <c r="ATE2983" s="651"/>
      <c r="ATF2983" s="651"/>
      <c r="ATG2983" s="651"/>
      <c r="ATH2983" s="651"/>
      <c r="ATI2983" s="651"/>
      <c r="ATJ2983" s="651"/>
      <c r="ATK2983" s="651"/>
      <c r="ATL2983" s="651"/>
      <c r="ATM2983" s="651"/>
      <c r="ATN2983" s="651"/>
      <c r="ATO2983" s="651"/>
      <c r="ATP2983" s="651"/>
      <c r="ATQ2983" s="651"/>
      <c r="ATR2983" s="651"/>
      <c r="ATS2983" s="651"/>
      <c r="ATT2983" s="651"/>
      <c r="ATU2983" s="651"/>
      <c r="ATV2983" s="651"/>
      <c r="ATW2983" s="651"/>
      <c r="ATX2983" s="651"/>
      <c r="ATY2983" s="651"/>
      <c r="ATZ2983" s="651"/>
      <c r="AUA2983" s="651"/>
      <c r="AUB2983" s="651"/>
      <c r="AUC2983" s="651"/>
      <c r="AUD2983" s="651"/>
      <c r="AUE2983" s="651"/>
      <c r="AUF2983" s="651"/>
      <c r="AUG2983" s="651"/>
      <c r="AUH2983" s="651"/>
      <c r="AUI2983" s="651"/>
      <c r="AUJ2983" s="651"/>
      <c r="AUK2983" s="651"/>
      <c r="AUL2983" s="651"/>
      <c r="AUM2983" s="651"/>
      <c r="AUN2983" s="651"/>
      <c r="AUO2983" s="651"/>
      <c r="AUP2983" s="651"/>
      <c r="AUQ2983" s="651"/>
      <c r="AUR2983" s="651"/>
      <c r="AUS2983" s="651"/>
      <c r="AUT2983" s="651"/>
      <c r="AUU2983" s="651"/>
      <c r="AUV2983" s="651"/>
      <c r="AUW2983" s="651"/>
      <c r="AUX2983" s="651"/>
      <c r="AUY2983" s="651"/>
      <c r="AUZ2983" s="651"/>
      <c r="AVA2983" s="651"/>
      <c r="AVB2983" s="651"/>
      <c r="AVC2983" s="651"/>
      <c r="AVD2983" s="651"/>
      <c r="AVE2983" s="651"/>
      <c r="AVF2983" s="651"/>
      <c r="AVG2983" s="651"/>
      <c r="AVH2983" s="651"/>
      <c r="AVI2983" s="651"/>
      <c r="AVJ2983" s="651"/>
      <c r="AVK2983" s="651"/>
      <c r="AVL2983" s="651"/>
      <c r="AVM2983" s="651"/>
      <c r="AVN2983" s="651"/>
      <c r="AVO2983" s="651"/>
      <c r="AVP2983" s="651"/>
      <c r="AVQ2983" s="651"/>
      <c r="AVR2983" s="651"/>
      <c r="AVS2983" s="651"/>
      <c r="AVT2983" s="651"/>
      <c r="AVU2983" s="651"/>
      <c r="AVV2983" s="651"/>
      <c r="AVW2983" s="651"/>
      <c r="AVX2983" s="651"/>
      <c r="AVY2983" s="651"/>
      <c r="AVZ2983" s="651"/>
      <c r="AWA2983" s="651"/>
      <c r="AWB2983" s="651"/>
      <c r="AWC2983" s="651"/>
      <c r="AWD2983" s="651"/>
      <c r="AWE2983" s="651"/>
      <c r="AWF2983" s="651"/>
      <c r="AWG2983" s="651"/>
      <c r="AWH2983" s="651"/>
      <c r="AWI2983" s="651"/>
      <c r="AWJ2983" s="651"/>
      <c r="AWK2983" s="651"/>
      <c r="AWL2983" s="651"/>
      <c r="AWM2983" s="651"/>
      <c r="AWN2983" s="651"/>
      <c r="AWO2983" s="651"/>
      <c r="AWP2983" s="651"/>
      <c r="AWQ2983" s="651"/>
      <c r="AWR2983" s="651"/>
      <c r="AWS2983" s="651"/>
      <c r="AWT2983" s="651"/>
      <c r="AWU2983" s="651"/>
      <c r="AWV2983" s="651"/>
      <c r="AWW2983" s="651"/>
      <c r="AWX2983" s="651"/>
      <c r="AWY2983" s="651"/>
      <c r="AWZ2983" s="651"/>
      <c r="AXA2983" s="651"/>
      <c r="AXB2983" s="651"/>
      <c r="AXC2983" s="651"/>
      <c r="AXD2983" s="651"/>
      <c r="AXE2983" s="651"/>
      <c r="AXF2983" s="651"/>
      <c r="AXG2983" s="651"/>
      <c r="AXH2983" s="651"/>
      <c r="AXI2983" s="651"/>
      <c r="AXJ2983" s="651"/>
      <c r="AXK2983" s="651"/>
      <c r="AXL2983" s="651"/>
      <c r="AXM2983" s="651"/>
      <c r="AXN2983" s="651"/>
      <c r="AXO2983" s="651"/>
      <c r="AXP2983" s="651"/>
      <c r="AXQ2983" s="651"/>
      <c r="AXR2983" s="651"/>
      <c r="AXS2983" s="651"/>
      <c r="AXT2983" s="651"/>
      <c r="AXU2983" s="651"/>
      <c r="AXV2983" s="651"/>
      <c r="AXW2983" s="651"/>
      <c r="AXX2983" s="651"/>
      <c r="AXY2983" s="651"/>
      <c r="AXZ2983" s="651"/>
      <c r="AYA2983" s="651"/>
      <c r="AYB2983" s="651"/>
      <c r="AYC2983" s="651"/>
      <c r="AYD2983" s="651"/>
      <c r="AYE2983" s="651"/>
      <c r="AYF2983" s="651"/>
      <c r="AYG2983" s="651"/>
      <c r="AYH2983" s="651"/>
      <c r="AYI2983" s="651"/>
      <c r="AYJ2983" s="651"/>
      <c r="AYK2983" s="651"/>
      <c r="AYL2983" s="651"/>
      <c r="AYM2983" s="651"/>
      <c r="AYN2983" s="651"/>
      <c r="AYO2983" s="651"/>
      <c r="AYP2983" s="651"/>
      <c r="AYQ2983" s="651"/>
      <c r="AYR2983" s="651"/>
      <c r="AYS2983" s="651"/>
      <c r="AYT2983" s="651"/>
      <c r="AYU2983" s="651"/>
      <c r="AYV2983" s="651"/>
      <c r="AYW2983" s="651"/>
      <c r="AYX2983" s="651"/>
      <c r="AYY2983" s="651"/>
      <c r="AYZ2983" s="651"/>
      <c r="AZA2983" s="651"/>
      <c r="AZB2983" s="651"/>
      <c r="AZC2983" s="651"/>
      <c r="AZD2983" s="651"/>
      <c r="AZE2983" s="651"/>
      <c r="AZF2983" s="651"/>
      <c r="AZG2983" s="651"/>
      <c r="AZH2983" s="651"/>
      <c r="AZI2983" s="651"/>
      <c r="AZJ2983" s="651"/>
      <c r="AZK2983" s="651"/>
      <c r="AZL2983" s="651"/>
      <c r="AZM2983" s="651"/>
      <c r="AZN2983" s="651"/>
      <c r="AZO2983" s="651"/>
      <c r="AZP2983" s="651"/>
      <c r="AZQ2983" s="651"/>
      <c r="AZR2983" s="651"/>
      <c r="AZS2983" s="651"/>
      <c r="AZT2983" s="651"/>
      <c r="AZU2983" s="651"/>
      <c r="AZV2983" s="651"/>
      <c r="AZW2983" s="651"/>
      <c r="AZX2983" s="651"/>
      <c r="AZY2983" s="651"/>
      <c r="AZZ2983" s="651"/>
      <c r="BAA2983" s="651"/>
      <c r="BAB2983" s="651"/>
      <c r="BAC2983" s="651"/>
      <c r="BAD2983" s="651"/>
      <c r="BAE2983" s="651"/>
      <c r="BAF2983" s="651"/>
      <c r="BAG2983" s="651"/>
      <c r="BAH2983" s="651"/>
      <c r="BAI2983" s="651"/>
      <c r="BAJ2983" s="651"/>
      <c r="BAK2983" s="651"/>
      <c r="BAL2983" s="651"/>
      <c r="BAM2983" s="651"/>
      <c r="BAN2983" s="651"/>
      <c r="BAO2983" s="651"/>
      <c r="BAP2983" s="651"/>
      <c r="BAQ2983" s="651"/>
      <c r="BAR2983" s="651"/>
      <c r="BAS2983" s="651"/>
      <c r="BAT2983" s="651"/>
      <c r="BAU2983" s="651"/>
      <c r="BAV2983" s="651"/>
      <c r="BAW2983" s="651"/>
      <c r="BAX2983" s="651"/>
      <c r="BAY2983" s="651"/>
      <c r="BAZ2983" s="651"/>
      <c r="BBA2983" s="651"/>
      <c r="BBB2983" s="651"/>
      <c r="BBC2983" s="651"/>
      <c r="BBD2983" s="651"/>
      <c r="BBE2983" s="651"/>
      <c r="BBF2983" s="651"/>
      <c r="BBG2983" s="651"/>
      <c r="BBH2983" s="651"/>
      <c r="BBI2983" s="651"/>
      <c r="BBJ2983" s="651"/>
      <c r="BBK2983" s="651"/>
      <c r="BBL2983" s="651"/>
      <c r="BBM2983" s="651"/>
      <c r="BBN2983" s="651"/>
      <c r="BBO2983" s="651"/>
      <c r="BBP2983" s="651"/>
      <c r="BBQ2983" s="651"/>
      <c r="BBR2983" s="651"/>
      <c r="BBS2983" s="651"/>
      <c r="BBT2983" s="651"/>
      <c r="BBU2983" s="651"/>
      <c r="BBV2983" s="651"/>
      <c r="BBW2983" s="651"/>
      <c r="BBX2983" s="651"/>
      <c r="BBY2983" s="651"/>
      <c r="BBZ2983" s="651"/>
      <c r="BCA2983" s="651"/>
      <c r="BCB2983" s="651"/>
      <c r="BCC2983" s="651"/>
      <c r="BCD2983" s="651"/>
      <c r="BCE2983" s="651"/>
      <c r="BCF2983" s="651"/>
      <c r="BCG2983" s="651"/>
      <c r="BCH2983" s="651"/>
      <c r="BCI2983" s="651"/>
      <c r="BCJ2983" s="651"/>
      <c r="BCK2983" s="651"/>
      <c r="BCL2983" s="651"/>
      <c r="BCM2983" s="651"/>
      <c r="BCN2983" s="651"/>
      <c r="BCO2983" s="651"/>
      <c r="BCP2983" s="651"/>
      <c r="BCQ2983" s="651"/>
      <c r="BCR2983" s="651"/>
      <c r="BCS2983" s="651"/>
      <c r="BCT2983" s="651"/>
      <c r="BCU2983" s="651"/>
      <c r="BCV2983" s="651"/>
      <c r="BCW2983" s="651"/>
      <c r="BCX2983" s="651"/>
      <c r="BCY2983" s="651"/>
      <c r="BCZ2983" s="651"/>
      <c r="BDA2983" s="651"/>
      <c r="BDB2983" s="651"/>
      <c r="BDC2983" s="651"/>
      <c r="BDD2983" s="651"/>
      <c r="BDE2983" s="651"/>
      <c r="BDF2983" s="651"/>
      <c r="BDG2983" s="651"/>
      <c r="BDH2983" s="651"/>
      <c r="BDI2983" s="651"/>
      <c r="BDJ2983" s="651"/>
      <c r="BDK2983" s="651"/>
      <c r="BDL2983" s="651"/>
      <c r="BDM2983" s="651"/>
      <c r="BDN2983" s="651"/>
      <c r="BDO2983" s="651"/>
      <c r="BDP2983" s="651"/>
      <c r="BDQ2983" s="651"/>
      <c r="BDR2983" s="651"/>
      <c r="BDS2983" s="651"/>
      <c r="BDT2983" s="651"/>
      <c r="BDU2983" s="651"/>
      <c r="BDV2983" s="651"/>
      <c r="BDW2983" s="651"/>
      <c r="BDX2983" s="651"/>
      <c r="BDY2983" s="651"/>
      <c r="BDZ2983" s="651"/>
      <c r="BEA2983" s="651"/>
      <c r="BEB2983" s="651"/>
      <c r="BEC2983" s="651"/>
      <c r="BED2983" s="651"/>
      <c r="BEE2983" s="651"/>
      <c r="BEF2983" s="651"/>
      <c r="BEG2983" s="651"/>
      <c r="BEH2983" s="651"/>
      <c r="BEI2983" s="651"/>
      <c r="BEJ2983" s="651"/>
      <c r="BEK2983" s="651"/>
      <c r="BEL2983" s="651"/>
      <c r="BEM2983" s="651"/>
      <c r="BEN2983" s="651"/>
      <c r="BEO2983" s="651"/>
      <c r="BEP2983" s="651"/>
      <c r="BEQ2983" s="651"/>
      <c r="BER2983" s="651"/>
      <c r="BES2983" s="651"/>
      <c r="BET2983" s="651"/>
      <c r="BEU2983" s="651"/>
      <c r="BEV2983" s="651"/>
      <c r="BEW2983" s="651"/>
      <c r="BEX2983" s="651"/>
      <c r="BEY2983" s="651"/>
      <c r="BEZ2983" s="651"/>
      <c r="BFA2983" s="651"/>
      <c r="BFB2983" s="651"/>
      <c r="BFC2983" s="651"/>
      <c r="BFD2983" s="651"/>
      <c r="BFE2983" s="651"/>
      <c r="BFF2983" s="651"/>
      <c r="BFG2983" s="651"/>
      <c r="BFH2983" s="651"/>
      <c r="BFI2983" s="651"/>
      <c r="BFJ2983" s="651"/>
      <c r="BFK2983" s="651"/>
      <c r="BFL2983" s="651"/>
      <c r="BFM2983" s="651"/>
      <c r="BFN2983" s="651"/>
      <c r="BFO2983" s="651"/>
      <c r="BFP2983" s="651"/>
      <c r="BFQ2983" s="651"/>
      <c r="BFR2983" s="651"/>
      <c r="BFS2983" s="651"/>
      <c r="BFT2983" s="651"/>
      <c r="BFU2983" s="651"/>
      <c r="BFV2983" s="651"/>
      <c r="BFW2983" s="651"/>
      <c r="BFX2983" s="651"/>
      <c r="BFY2983" s="651"/>
      <c r="BFZ2983" s="651"/>
      <c r="BGA2983" s="651"/>
      <c r="BGB2983" s="651"/>
      <c r="BGC2983" s="651"/>
      <c r="BGD2983" s="651"/>
      <c r="BGE2983" s="651"/>
      <c r="BGF2983" s="651"/>
      <c r="BGG2983" s="651"/>
      <c r="BGH2983" s="651"/>
      <c r="BGI2983" s="651"/>
      <c r="BGJ2983" s="651"/>
      <c r="BGK2983" s="651"/>
      <c r="BGL2983" s="651"/>
      <c r="BGM2983" s="651"/>
      <c r="BGN2983" s="651"/>
      <c r="BGO2983" s="651"/>
      <c r="BGP2983" s="651"/>
      <c r="BGQ2983" s="651"/>
      <c r="BGR2983" s="651"/>
      <c r="BGS2983" s="651"/>
      <c r="BGT2983" s="651"/>
      <c r="BGU2983" s="651"/>
      <c r="BGV2983" s="651"/>
      <c r="BGW2983" s="651"/>
      <c r="BGX2983" s="651"/>
      <c r="BGY2983" s="651"/>
      <c r="BGZ2983" s="651"/>
      <c r="BHA2983" s="651"/>
      <c r="BHB2983" s="651"/>
      <c r="BHC2983" s="651"/>
      <c r="BHD2983" s="651"/>
      <c r="BHE2983" s="651"/>
      <c r="BHF2983" s="651"/>
      <c r="BHG2983" s="651"/>
      <c r="BHH2983" s="651"/>
      <c r="BHI2983" s="651"/>
      <c r="BHJ2983" s="651"/>
      <c r="BHK2983" s="651"/>
      <c r="BHL2983" s="651"/>
      <c r="BHM2983" s="651"/>
      <c r="BHN2983" s="651"/>
      <c r="BHO2983" s="651"/>
      <c r="BHP2983" s="651"/>
      <c r="BHQ2983" s="651"/>
      <c r="BHR2983" s="651"/>
      <c r="BHS2983" s="651"/>
      <c r="BHT2983" s="651"/>
      <c r="BHU2983" s="651"/>
      <c r="BHV2983" s="651"/>
      <c r="BHW2983" s="651"/>
      <c r="BHX2983" s="651"/>
      <c r="BHY2983" s="651"/>
      <c r="BHZ2983" s="651"/>
      <c r="BIA2983" s="651"/>
      <c r="BIB2983" s="651"/>
      <c r="BIC2983" s="651"/>
      <c r="BID2983" s="651"/>
      <c r="BIE2983" s="651"/>
      <c r="BIF2983" s="651"/>
      <c r="BIG2983" s="651"/>
      <c r="BIH2983" s="651"/>
      <c r="BII2983" s="651"/>
      <c r="BIJ2983" s="651"/>
      <c r="BIK2983" s="651"/>
      <c r="BIL2983" s="651"/>
      <c r="BIM2983" s="651"/>
      <c r="BIN2983" s="651"/>
      <c r="BIO2983" s="651"/>
      <c r="BIP2983" s="651"/>
      <c r="BIQ2983" s="651"/>
      <c r="BIR2983" s="651"/>
      <c r="BIS2983" s="651"/>
      <c r="BIT2983" s="651"/>
      <c r="BIU2983" s="651"/>
      <c r="BIV2983" s="651"/>
      <c r="BIW2983" s="651"/>
      <c r="BIX2983" s="651"/>
      <c r="BIY2983" s="651"/>
      <c r="BIZ2983" s="651"/>
      <c r="BJA2983" s="651"/>
      <c r="BJB2983" s="651"/>
      <c r="BJC2983" s="651"/>
      <c r="BJD2983" s="651"/>
      <c r="BJE2983" s="651"/>
      <c r="BJF2983" s="651"/>
      <c r="BJG2983" s="651"/>
      <c r="BJH2983" s="651"/>
      <c r="BJI2983" s="651"/>
      <c r="BJJ2983" s="651"/>
      <c r="BJK2983" s="651"/>
      <c r="BJL2983" s="651"/>
      <c r="BJM2983" s="651"/>
      <c r="BJN2983" s="651"/>
      <c r="BJO2983" s="651"/>
      <c r="BJP2983" s="651"/>
      <c r="BJQ2983" s="651"/>
      <c r="BJR2983" s="651"/>
      <c r="BJS2983" s="651"/>
      <c r="BJT2983" s="651"/>
      <c r="BJU2983" s="651"/>
      <c r="BJV2983" s="651"/>
      <c r="BJW2983" s="651"/>
      <c r="BJX2983" s="651"/>
      <c r="BJY2983" s="651"/>
      <c r="BJZ2983" s="651"/>
      <c r="BKA2983" s="651"/>
      <c r="BKB2983" s="651"/>
      <c r="BKC2983" s="651"/>
      <c r="BKD2983" s="651"/>
      <c r="BKE2983" s="651"/>
      <c r="BKF2983" s="651"/>
      <c r="BKG2983" s="651"/>
      <c r="BKH2983" s="651"/>
      <c r="BKI2983" s="651"/>
      <c r="BKJ2983" s="651"/>
      <c r="BKK2983" s="651"/>
      <c r="BKL2983" s="651"/>
      <c r="BKM2983" s="651"/>
      <c r="BKN2983" s="651"/>
      <c r="BKO2983" s="651"/>
      <c r="BKP2983" s="651"/>
      <c r="BKQ2983" s="651"/>
      <c r="BKR2983" s="651"/>
      <c r="BKS2983" s="651"/>
      <c r="BKT2983" s="651"/>
      <c r="BKU2983" s="651"/>
      <c r="BKV2983" s="651"/>
      <c r="BKW2983" s="651"/>
      <c r="BKX2983" s="651"/>
      <c r="BKY2983" s="651"/>
      <c r="BKZ2983" s="651"/>
      <c r="BLA2983" s="651"/>
      <c r="BLB2983" s="651"/>
      <c r="BLC2983" s="651"/>
      <c r="BLD2983" s="651"/>
      <c r="BLE2983" s="651"/>
      <c r="BLF2983" s="651"/>
      <c r="BLG2983" s="651"/>
      <c r="BLH2983" s="651"/>
      <c r="BLI2983" s="651"/>
      <c r="BLJ2983" s="651"/>
      <c r="BLK2983" s="651"/>
      <c r="BLL2983" s="651"/>
      <c r="BLM2983" s="651"/>
      <c r="BLN2983" s="651"/>
      <c r="BLO2983" s="651"/>
      <c r="BLP2983" s="651"/>
      <c r="BLQ2983" s="651"/>
      <c r="BLR2983" s="651"/>
      <c r="BLS2983" s="651"/>
      <c r="BLT2983" s="651"/>
      <c r="BLU2983" s="651"/>
      <c r="BLV2983" s="651"/>
      <c r="BLW2983" s="651"/>
      <c r="BLX2983" s="651"/>
      <c r="BLY2983" s="651"/>
      <c r="BLZ2983" s="651"/>
      <c r="BMA2983" s="651"/>
      <c r="BMB2983" s="651"/>
      <c r="BMC2983" s="651"/>
      <c r="BMD2983" s="651"/>
      <c r="BME2983" s="651"/>
      <c r="BMF2983" s="651"/>
      <c r="BMG2983" s="651"/>
      <c r="BMH2983" s="651"/>
      <c r="BMI2983" s="651"/>
      <c r="BMJ2983" s="651"/>
      <c r="BMK2983" s="651"/>
      <c r="BML2983" s="651"/>
      <c r="BMM2983" s="651"/>
      <c r="BMN2983" s="651"/>
      <c r="BMO2983" s="651"/>
      <c r="BMP2983" s="651"/>
      <c r="BMQ2983" s="651"/>
      <c r="BMR2983" s="651"/>
      <c r="BMS2983" s="651"/>
      <c r="BMT2983" s="651"/>
      <c r="BMU2983" s="651"/>
      <c r="BMV2983" s="651"/>
      <c r="BMW2983" s="651"/>
      <c r="BMX2983" s="651"/>
      <c r="BMY2983" s="651"/>
      <c r="BMZ2983" s="651"/>
      <c r="BNA2983" s="651"/>
      <c r="BNB2983" s="651"/>
      <c r="BNC2983" s="651"/>
      <c r="BND2983" s="651"/>
      <c r="BNE2983" s="651"/>
      <c r="BNF2983" s="651"/>
      <c r="BNG2983" s="651"/>
      <c r="BNH2983" s="651"/>
      <c r="BNI2983" s="651"/>
      <c r="BNJ2983" s="651"/>
      <c r="BNK2983" s="651"/>
      <c r="BNL2983" s="651"/>
      <c r="BNM2983" s="651"/>
      <c r="BNN2983" s="651"/>
      <c r="BNO2983" s="651"/>
      <c r="BNP2983" s="651"/>
      <c r="BNQ2983" s="651"/>
      <c r="BNR2983" s="651"/>
      <c r="BNS2983" s="651"/>
      <c r="BNT2983" s="651"/>
      <c r="BNU2983" s="651"/>
      <c r="BNV2983" s="651"/>
      <c r="BNW2983" s="651"/>
      <c r="BNX2983" s="651"/>
      <c r="BNY2983" s="651"/>
      <c r="BNZ2983" s="651"/>
      <c r="BOA2983" s="651"/>
      <c r="BOB2983" s="651"/>
      <c r="BOC2983" s="651"/>
      <c r="BOD2983" s="651"/>
      <c r="BOE2983" s="651"/>
      <c r="BOF2983" s="651"/>
      <c r="BOG2983" s="651"/>
      <c r="BOH2983" s="651"/>
      <c r="BOI2983" s="651"/>
      <c r="BOJ2983" s="651"/>
      <c r="BOK2983" s="651"/>
      <c r="BOL2983" s="651"/>
      <c r="BOM2983" s="651"/>
      <c r="BON2983" s="651"/>
      <c r="BOO2983" s="651"/>
      <c r="BOP2983" s="651"/>
      <c r="BOQ2983" s="651"/>
      <c r="BOR2983" s="651"/>
      <c r="BOS2983" s="651"/>
      <c r="BOT2983" s="651"/>
      <c r="BOU2983" s="651"/>
      <c r="BOV2983" s="651"/>
      <c r="BOW2983" s="651"/>
      <c r="BOX2983" s="651"/>
      <c r="BOY2983" s="651"/>
      <c r="BOZ2983" s="651"/>
      <c r="BPA2983" s="651"/>
      <c r="BPB2983" s="651"/>
      <c r="BPC2983" s="651"/>
      <c r="BPD2983" s="651"/>
      <c r="BPE2983" s="651"/>
      <c r="BPF2983" s="651"/>
      <c r="BPG2983" s="651"/>
      <c r="BPH2983" s="651"/>
      <c r="BPI2983" s="651"/>
      <c r="BPJ2983" s="651"/>
      <c r="BPK2983" s="651"/>
      <c r="BPL2983" s="651"/>
      <c r="BPM2983" s="651"/>
      <c r="BPN2983" s="651"/>
      <c r="BPO2983" s="651"/>
      <c r="BPP2983" s="651"/>
      <c r="BPQ2983" s="651"/>
      <c r="BPR2983" s="651"/>
      <c r="BPS2983" s="651"/>
      <c r="BPT2983" s="651"/>
      <c r="BPU2983" s="651"/>
      <c r="BPV2983" s="651"/>
      <c r="BPW2983" s="651"/>
      <c r="BPX2983" s="651"/>
      <c r="BPY2983" s="651"/>
      <c r="BPZ2983" s="651"/>
      <c r="BQA2983" s="651"/>
      <c r="BQB2983" s="651"/>
      <c r="BQC2983" s="651"/>
      <c r="BQD2983" s="651"/>
      <c r="BQE2983" s="651"/>
      <c r="BQF2983" s="651"/>
      <c r="BQG2983" s="651"/>
      <c r="BQH2983" s="651"/>
      <c r="BQI2983" s="651"/>
      <c r="BQJ2983" s="651"/>
      <c r="BQK2983" s="651"/>
      <c r="BQL2983" s="651"/>
      <c r="BQM2983" s="651"/>
      <c r="BQN2983" s="651"/>
      <c r="BQO2983" s="651"/>
      <c r="BQP2983" s="651"/>
      <c r="BQQ2983" s="651"/>
      <c r="BQR2983" s="651"/>
      <c r="BQS2983" s="651"/>
      <c r="BQT2983" s="651"/>
      <c r="BQU2983" s="651"/>
      <c r="BQV2983" s="651"/>
      <c r="BQW2983" s="651"/>
      <c r="BQX2983" s="651"/>
      <c r="BQY2983" s="651"/>
      <c r="BQZ2983" s="651"/>
      <c r="BRA2983" s="651"/>
      <c r="BRB2983" s="651"/>
      <c r="BRC2983" s="651"/>
      <c r="BRD2983" s="651"/>
      <c r="BRE2983" s="651"/>
      <c r="BRF2983" s="651"/>
      <c r="BRG2983" s="651"/>
      <c r="BRH2983" s="651"/>
      <c r="BRI2983" s="651"/>
      <c r="BRJ2983" s="651"/>
      <c r="BRK2983" s="651"/>
      <c r="BRL2983" s="651"/>
      <c r="BRM2983" s="651"/>
      <c r="BRN2983" s="651"/>
      <c r="BRO2983" s="651"/>
      <c r="BRP2983" s="651"/>
      <c r="BRQ2983" s="651"/>
      <c r="BRR2983" s="651"/>
      <c r="BRS2983" s="651"/>
      <c r="BRT2983" s="651"/>
      <c r="BRU2983" s="651"/>
      <c r="BRV2983" s="651"/>
      <c r="BRW2983" s="651"/>
      <c r="BRX2983" s="651"/>
      <c r="BRY2983" s="651"/>
      <c r="BRZ2983" s="651"/>
      <c r="BSA2983" s="651"/>
      <c r="BSB2983" s="651"/>
      <c r="BSC2983" s="651"/>
      <c r="BSD2983" s="651"/>
      <c r="BSE2983" s="651"/>
      <c r="BSF2983" s="651"/>
      <c r="BSG2983" s="651"/>
      <c r="BSH2983" s="651"/>
      <c r="BSI2983" s="651"/>
      <c r="BSJ2983" s="651"/>
      <c r="BSK2983" s="651"/>
      <c r="BSL2983" s="651"/>
      <c r="BSM2983" s="651"/>
      <c r="BSN2983" s="651"/>
      <c r="BSO2983" s="651"/>
      <c r="BSP2983" s="651"/>
      <c r="BSQ2983" s="651"/>
      <c r="BSR2983" s="651"/>
      <c r="BSS2983" s="651"/>
      <c r="BST2983" s="651"/>
      <c r="BSU2983" s="651"/>
      <c r="BSV2983" s="651"/>
      <c r="BSW2983" s="651"/>
      <c r="BSX2983" s="651"/>
      <c r="BSY2983" s="651"/>
      <c r="BSZ2983" s="651"/>
      <c r="BTA2983" s="651"/>
      <c r="BTB2983" s="651"/>
      <c r="BTC2983" s="651"/>
      <c r="BTD2983" s="651"/>
      <c r="BTE2983" s="651"/>
      <c r="BTF2983" s="651"/>
      <c r="BTG2983" s="651"/>
      <c r="BTH2983" s="651"/>
      <c r="BTI2983" s="651"/>
      <c r="BTJ2983" s="651"/>
      <c r="BTK2983" s="651"/>
      <c r="BTL2983" s="651"/>
      <c r="BTM2983" s="651"/>
      <c r="BTN2983" s="651"/>
      <c r="BTO2983" s="651"/>
      <c r="BTP2983" s="651"/>
      <c r="BTQ2983" s="651"/>
      <c r="BTR2983" s="651"/>
      <c r="BTS2983" s="651"/>
      <c r="BTT2983" s="651"/>
      <c r="BTU2983" s="651"/>
      <c r="BTV2983" s="651"/>
      <c r="BTW2983" s="651"/>
      <c r="BTX2983" s="651"/>
      <c r="BTY2983" s="651"/>
      <c r="BTZ2983" s="651"/>
      <c r="BUA2983" s="651"/>
      <c r="BUB2983" s="651"/>
      <c r="BUC2983" s="651"/>
      <c r="BUD2983" s="651"/>
      <c r="BUE2983" s="651"/>
      <c r="BUF2983" s="651"/>
      <c r="BUG2983" s="651"/>
      <c r="BUH2983" s="651"/>
      <c r="BUI2983" s="651"/>
      <c r="BUJ2983" s="651"/>
      <c r="BUK2983" s="651"/>
      <c r="BUL2983" s="651"/>
      <c r="BUM2983" s="651"/>
      <c r="BUN2983" s="651"/>
      <c r="BUO2983" s="651"/>
      <c r="BUP2983" s="651"/>
      <c r="BUQ2983" s="651"/>
      <c r="BUR2983" s="651"/>
      <c r="BUS2983" s="651"/>
      <c r="BUT2983" s="651"/>
      <c r="BUU2983" s="651"/>
      <c r="BUV2983" s="651"/>
      <c r="BUW2983" s="651"/>
      <c r="BUX2983" s="651"/>
      <c r="BUY2983" s="651"/>
      <c r="BUZ2983" s="651"/>
      <c r="BVA2983" s="651"/>
      <c r="BVB2983" s="651"/>
      <c r="BVC2983" s="651"/>
      <c r="BVD2983" s="651"/>
      <c r="BVE2983" s="651"/>
      <c r="BVF2983" s="651"/>
      <c r="BVG2983" s="651"/>
      <c r="BVH2983" s="651"/>
      <c r="BVI2983" s="651"/>
      <c r="BVJ2983" s="651"/>
      <c r="BVK2983" s="651"/>
      <c r="BVL2983" s="651"/>
      <c r="BVM2983" s="651"/>
      <c r="BVN2983" s="651"/>
      <c r="BVO2983" s="651"/>
      <c r="BVP2983" s="651"/>
      <c r="BVQ2983" s="651"/>
      <c r="BVR2983" s="651"/>
      <c r="BVS2983" s="651"/>
      <c r="BVT2983" s="651"/>
      <c r="BVU2983" s="651"/>
      <c r="BVV2983" s="651"/>
      <c r="BVW2983" s="651"/>
      <c r="BVX2983" s="651"/>
      <c r="BVY2983" s="651"/>
      <c r="BVZ2983" s="651"/>
      <c r="BWA2983" s="651"/>
      <c r="BWB2983" s="651"/>
      <c r="BWC2983" s="651"/>
      <c r="BWD2983" s="651"/>
      <c r="BWE2983" s="651"/>
      <c r="BWF2983" s="651"/>
      <c r="BWG2983" s="651"/>
      <c r="BWH2983" s="651"/>
      <c r="BWI2983" s="651"/>
      <c r="BWJ2983" s="651"/>
      <c r="BWK2983" s="651"/>
      <c r="BWL2983" s="651"/>
      <c r="BWM2983" s="651"/>
      <c r="BWN2983" s="651"/>
      <c r="BWO2983" s="651"/>
      <c r="BWP2983" s="651"/>
      <c r="BWQ2983" s="651"/>
      <c r="BWR2983" s="651"/>
      <c r="BWS2983" s="651"/>
      <c r="BWT2983" s="651"/>
      <c r="BWU2983" s="651"/>
      <c r="BWV2983" s="651"/>
      <c r="BWW2983" s="651"/>
      <c r="BWX2983" s="651"/>
      <c r="BWY2983" s="651"/>
      <c r="BWZ2983" s="651"/>
      <c r="BXA2983" s="651"/>
      <c r="BXB2983" s="651"/>
      <c r="BXC2983" s="651"/>
      <c r="BXD2983" s="651"/>
      <c r="BXE2983" s="651"/>
      <c r="BXF2983" s="651"/>
      <c r="BXG2983" s="651"/>
      <c r="BXH2983" s="651"/>
      <c r="BXI2983" s="651"/>
      <c r="BXJ2983" s="651"/>
      <c r="BXK2983" s="651"/>
      <c r="BXL2983" s="651"/>
      <c r="BXM2983" s="651"/>
      <c r="BXN2983" s="651"/>
      <c r="BXO2983" s="651"/>
      <c r="BXP2983" s="651"/>
      <c r="BXQ2983" s="651"/>
      <c r="BXR2983" s="651"/>
      <c r="BXS2983" s="651"/>
      <c r="BXT2983" s="651"/>
      <c r="BXU2983" s="651"/>
      <c r="BXV2983" s="651"/>
      <c r="BXW2983" s="651"/>
      <c r="BXX2983" s="651"/>
      <c r="BXY2983" s="651"/>
      <c r="BXZ2983" s="651"/>
      <c r="BYA2983" s="651"/>
      <c r="BYB2983" s="651"/>
      <c r="BYC2983" s="651"/>
      <c r="BYD2983" s="651"/>
      <c r="BYE2983" s="651"/>
      <c r="BYF2983" s="651"/>
      <c r="BYG2983" s="651"/>
      <c r="BYH2983" s="651"/>
      <c r="BYI2983" s="651"/>
      <c r="BYJ2983" s="651"/>
      <c r="BYK2983" s="651"/>
      <c r="BYL2983" s="651"/>
      <c r="BYM2983" s="651"/>
      <c r="BYN2983" s="651"/>
      <c r="BYO2983" s="651"/>
      <c r="BYP2983" s="651"/>
      <c r="BYQ2983" s="651"/>
      <c r="BYR2983" s="651"/>
      <c r="BYS2983" s="651"/>
      <c r="BYT2983" s="651"/>
      <c r="BYU2983" s="651"/>
      <c r="BYV2983" s="651"/>
      <c r="BYW2983" s="651"/>
      <c r="BYX2983" s="651"/>
      <c r="BYY2983" s="651"/>
      <c r="BYZ2983" s="651"/>
      <c r="BZA2983" s="651"/>
      <c r="BZB2983" s="651"/>
      <c r="BZC2983" s="651"/>
      <c r="BZD2983" s="651"/>
      <c r="BZE2983" s="651"/>
      <c r="BZF2983" s="651"/>
      <c r="BZG2983" s="651"/>
      <c r="BZH2983" s="651"/>
      <c r="BZI2983" s="651"/>
      <c r="BZJ2983" s="651"/>
      <c r="BZK2983" s="651"/>
      <c r="BZL2983" s="651"/>
      <c r="BZM2983" s="651"/>
      <c r="BZN2983" s="651"/>
      <c r="BZO2983" s="651"/>
      <c r="BZP2983" s="651"/>
      <c r="BZQ2983" s="651"/>
      <c r="BZR2983" s="651"/>
      <c r="BZS2983" s="651"/>
      <c r="BZT2983" s="651"/>
      <c r="BZU2983" s="651"/>
      <c r="BZV2983" s="651"/>
      <c r="BZW2983" s="651"/>
      <c r="BZX2983" s="651"/>
      <c r="BZY2983" s="651"/>
      <c r="BZZ2983" s="651"/>
      <c r="CAA2983" s="651"/>
      <c r="CAB2983" s="651"/>
      <c r="CAC2983" s="651"/>
      <c r="CAD2983" s="651"/>
      <c r="CAE2983" s="651"/>
      <c r="CAF2983" s="651"/>
      <c r="CAG2983" s="651"/>
      <c r="CAH2983" s="651"/>
      <c r="CAI2983" s="651"/>
      <c r="CAJ2983" s="651"/>
      <c r="CAK2983" s="651"/>
      <c r="CAL2983" s="651"/>
      <c r="CAM2983" s="651"/>
      <c r="CAN2983" s="651"/>
      <c r="CAO2983" s="651"/>
      <c r="CAP2983" s="651"/>
      <c r="CAQ2983" s="651"/>
      <c r="CAR2983" s="651"/>
      <c r="CAS2983" s="651"/>
      <c r="CAT2983" s="651"/>
      <c r="CAU2983" s="651"/>
      <c r="CAV2983" s="651"/>
      <c r="CAW2983" s="651"/>
      <c r="CAX2983" s="651"/>
      <c r="CAY2983" s="651"/>
      <c r="CAZ2983" s="651"/>
      <c r="CBA2983" s="651"/>
      <c r="CBB2983" s="651"/>
      <c r="CBC2983" s="651"/>
      <c r="CBD2983" s="651"/>
      <c r="CBE2983" s="651"/>
      <c r="CBF2983" s="651"/>
      <c r="CBG2983" s="651"/>
      <c r="CBH2983" s="651"/>
      <c r="CBI2983" s="651"/>
      <c r="CBJ2983" s="651"/>
      <c r="CBK2983" s="651"/>
      <c r="CBL2983" s="651"/>
      <c r="CBM2983" s="651"/>
      <c r="CBN2983" s="651"/>
      <c r="CBO2983" s="651"/>
      <c r="CBP2983" s="651"/>
      <c r="CBQ2983" s="651"/>
      <c r="CBR2983" s="651"/>
      <c r="CBS2983" s="651"/>
      <c r="CBT2983" s="651"/>
      <c r="CBU2983" s="651"/>
      <c r="CBV2983" s="651"/>
      <c r="CBW2983" s="651"/>
      <c r="CBX2983" s="651"/>
      <c r="CBY2983" s="651"/>
      <c r="CBZ2983" s="651"/>
      <c r="CCA2983" s="651"/>
      <c r="CCB2983" s="651"/>
      <c r="CCC2983" s="651"/>
      <c r="CCD2983" s="651"/>
      <c r="CCE2983" s="651"/>
      <c r="CCF2983" s="651"/>
      <c r="CCG2983" s="651"/>
      <c r="CCH2983" s="651"/>
      <c r="CCI2983" s="651"/>
      <c r="CCJ2983" s="651"/>
      <c r="CCK2983" s="651"/>
      <c r="CCL2983" s="651"/>
      <c r="CCM2983" s="651"/>
      <c r="CCN2983" s="651"/>
      <c r="CCO2983" s="651"/>
      <c r="CCP2983" s="651"/>
      <c r="CCQ2983" s="651"/>
      <c r="CCR2983" s="651"/>
      <c r="CCS2983" s="651"/>
      <c r="CCT2983" s="651"/>
      <c r="CCU2983" s="651"/>
      <c r="CCV2983" s="651"/>
      <c r="CCW2983" s="651"/>
      <c r="CCX2983" s="651"/>
      <c r="CCY2983" s="651"/>
      <c r="CCZ2983" s="651"/>
      <c r="CDA2983" s="651"/>
      <c r="CDB2983" s="651"/>
      <c r="CDC2983" s="651"/>
      <c r="CDD2983" s="651"/>
      <c r="CDE2983" s="651"/>
      <c r="CDF2983" s="651"/>
      <c r="CDG2983" s="651"/>
      <c r="CDH2983" s="651"/>
      <c r="CDI2983" s="651"/>
      <c r="CDJ2983" s="651"/>
      <c r="CDK2983" s="651"/>
      <c r="CDL2983" s="651"/>
      <c r="CDM2983" s="651"/>
      <c r="CDN2983" s="651"/>
      <c r="CDO2983" s="651"/>
      <c r="CDP2983" s="651"/>
      <c r="CDQ2983" s="651"/>
      <c r="CDR2983" s="651"/>
      <c r="CDS2983" s="651"/>
      <c r="CDT2983" s="651"/>
      <c r="CDU2983" s="651"/>
      <c r="CDV2983" s="651"/>
      <c r="CDW2983" s="651"/>
      <c r="CDX2983" s="651"/>
      <c r="CDY2983" s="651"/>
      <c r="CDZ2983" s="651"/>
      <c r="CEA2983" s="651"/>
      <c r="CEB2983" s="651"/>
      <c r="CEC2983" s="651"/>
      <c r="CED2983" s="651"/>
      <c r="CEE2983" s="651"/>
      <c r="CEF2983" s="651"/>
      <c r="CEG2983" s="651"/>
      <c r="CEH2983" s="651"/>
      <c r="CEI2983" s="651"/>
      <c r="CEJ2983" s="651"/>
      <c r="CEK2983" s="651"/>
      <c r="CEL2983" s="651"/>
      <c r="CEM2983" s="651"/>
      <c r="CEN2983" s="651"/>
      <c r="CEO2983" s="651"/>
      <c r="CEP2983" s="651"/>
      <c r="CEQ2983" s="651"/>
      <c r="CER2983" s="651"/>
      <c r="CES2983" s="651"/>
      <c r="CET2983" s="651"/>
      <c r="CEU2983" s="651"/>
      <c r="CEV2983" s="651"/>
      <c r="CEW2983" s="651"/>
      <c r="CEX2983" s="651"/>
      <c r="CEY2983" s="651"/>
      <c r="CEZ2983" s="651"/>
      <c r="CFA2983" s="651"/>
      <c r="CFB2983" s="651"/>
      <c r="CFC2983" s="651"/>
      <c r="CFD2983" s="651"/>
      <c r="CFE2983" s="651"/>
      <c r="CFF2983" s="651"/>
      <c r="CFG2983" s="651"/>
      <c r="CFH2983" s="651"/>
      <c r="CFI2983" s="651"/>
      <c r="CFJ2983" s="651"/>
      <c r="CFK2983" s="651"/>
      <c r="CFL2983" s="651"/>
      <c r="CFM2983" s="651"/>
      <c r="CFN2983" s="651"/>
      <c r="CFO2983" s="651"/>
      <c r="CFP2983" s="651"/>
      <c r="CFQ2983" s="651"/>
      <c r="CFR2983" s="651"/>
      <c r="CFS2983" s="651"/>
      <c r="CFT2983" s="651"/>
      <c r="CFU2983" s="651"/>
      <c r="CFV2983" s="651"/>
      <c r="CFW2983" s="651"/>
      <c r="CFX2983" s="651"/>
      <c r="CFY2983" s="651"/>
      <c r="CFZ2983" s="651"/>
      <c r="CGA2983" s="651"/>
      <c r="CGB2983" s="651"/>
      <c r="CGC2983" s="651"/>
      <c r="CGD2983" s="651"/>
      <c r="CGE2983" s="651"/>
      <c r="CGF2983" s="651"/>
      <c r="CGG2983" s="651"/>
      <c r="CGH2983" s="651"/>
      <c r="CGI2983" s="651"/>
      <c r="CGJ2983" s="651"/>
      <c r="CGK2983" s="651"/>
      <c r="CGL2983" s="651"/>
      <c r="CGM2983" s="651"/>
      <c r="CGN2983" s="651"/>
      <c r="CGO2983" s="651"/>
      <c r="CGP2983" s="651"/>
      <c r="CGQ2983" s="651"/>
      <c r="CGR2983" s="651"/>
      <c r="CGS2983" s="651"/>
      <c r="CGT2983" s="651"/>
      <c r="CGU2983" s="651"/>
      <c r="CGV2983" s="651"/>
      <c r="CGW2983" s="651"/>
      <c r="CGX2983" s="651"/>
      <c r="CGY2983" s="651"/>
      <c r="CGZ2983" s="651"/>
      <c r="CHA2983" s="651"/>
      <c r="CHB2983" s="651"/>
      <c r="CHC2983" s="651"/>
      <c r="CHD2983" s="651"/>
      <c r="CHE2983" s="651"/>
      <c r="CHF2983" s="651"/>
      <c r="CHG2983" s="651"/>
      <c r="CHH2983" s="651"/>
      <c r="CHI2983" s="651"/>
      <c r="CHJ2983" s="651"/>
      <c r="CHK2983" s="651"/>
      <c r="CHL2983" s="651"/>
      <c r="CHM2983" s="651"/>
      <c r="CHN2983" s="651"/>
      <c r="CHO2983" s="651"/>
      <c r="CHP2983" s="651"/>
      <c r="CHQ2983" s="651"/>
      <c r="CHR2983" s="651"/>
      <c r="CHS2983" s="651"/>
      <c r="CHT2983" s="651"/>
      <c r="CHU2983" s="651"/>
      <c r="CHV2983" s="651"/>
      <c r="CHW2983" s="651"/>
      <c r="CHX2983" s="651"/>
      <c r="CHY2983" s="651"/>
      <c r="CHZ2983" s="651"/>
      <c r="CIA2983" s="651"/>
      <c r="CIB2983" s="651"/>
      <c r="CIC2983" s="651"/>
      <c r="CID2983" s="651"/>
      <c r="CIE2983" s="651"/>
      <c r="CIF2983" s="651"/>
      <c r="CIG2983" s="651"/>
      <c r="CIH2983" s="651"/>
      <c r="CII2983" s="651"/>
      <c r="CIJ2983" s="651"/>
      <c r="CIK2983" s="651"/>
      <c r="CIL2983" s="651"/>
      <c r="CIM2983" s="651"/>
      <c r="CIN2983" s="651"/>
      <c r="CIO2983" s="651"/>
      <c r="CIP2983" s="651"/>
      <c r="CIQ2983" s="651"/>
      <c r="CIR2983" s="651"/>
      <c r="CIS2983" s="651"/>
      <c r="CIT2983" s="651"/>
      <c r="CIU2983" s="651"/>
      <c r="CIV2983" s="651"/>
      <c r="CIW2983" s="651"/>
      <c r="CIX2983" s="651"/>
      <c r="CIY2983" s="651"/>
      <c r="CIZ2983" s="651"/>
      <c r="CJA2983" s="651"/>
      <c r="CJB2983" s="651"/>
      <c r="CJC2983" s="651"/>
      <c r="CJD2983" s="651"/>
      <c r="CJE2983" s="651"/>
      <c r="CJF2983" s="651"/>
      <c r="CJG2983" s="651"/>
      <c r="CJH2983" s="651"/>
      <c r="CJI2983" s="651"/>
      <c r="CJJ2983" s="651"/>
      <c r="CJK2983" s="651"/>
      <c r="CJL2983" s="651"/>
      <c r="CJM2983" s="651"/>
      <c r="CJN2983" s="651"/>
      <c r="CJO2983" s="651"/>
      <c r="CJP2983" s="651"/>
      <c r="CJQ2983" s="651"/>
      <c r="CJR2983" s="651"/>
      <c r="CJS2983" s="651"/>
      <c r="CJT2983" s="651"/>
      <c r="CJU2983" s="651"/>
      <c r="CJV2983" s="651"/>
      <c r="CJW2983" s="651"/>
      <c r="CJX2983" s="651"/>
      <c r="CJY2983" s="651"/>
      <c r="CJZ2983" s="651"/>
      <c r="CKA2983" s="651"/>
      <c r="CKB2983" s="651"/>
      <c r="CKC2983" s="651"/>
      <c r="CKD2983" s="651"/>
      <c r="CKE2983" s="651"/>
      <c r="CKF2983" s="651"/>
      <c r="CKG2983" s="651"/>
      <c r="CKH2983" s="651"/>
      <c r="CKI2983" s="651"/>
      <c r="CKJ2983" s="651"/>
      <c r="CKK2983" s="651"/>
      <c r="CKL2983" s="651"/>
      <c r="CKM2983" s="651"/>
      <c r="CKN2983" s="651"/>
      <c r="CKO2983" s="651"/>
      <c r="CKP2983" s="651"/>
      <c r="CKQ2983" s="651"/>
      <c r="CKR2983" s="651"/>
      <c r="CKS2983" s="651"/>
      <c r="CKT2983" s="651"/>
      <c r="CKU2983" s="651"/>
      <c r="CKV2983" s="651"/>
      <c r="CKW2983" s="651"/>
      <c r="CKX2983" s="651"/>
      <c r="CKY2983" s="651"/>
      <c r="CKZ2983" s="651"/>
      <c r="CLA2983" s="651"/>
      <c r="CLB2983" s="651"/>
      <c r="CLC2983" s="651"/>
      <c r="CLD2983" s="651"/>
      <c r="CLE2983" s="651"/>
      <c r="CLF2983" s="651"/>
      <c r="CLG2983" s="651"/>
      <c r="CLH2983" s="651"/>
      <c r="CLI2983" s="651"/>
      <c r="CLJ2983" s="651"/>
      <c r="CLK2983" s="651"/>
      <c r="CLL2983" s="651"/>
      <c r="CLM2983" s="651"/>
      <c r="CLN2983" s="651"/>
      <c r="CLO2983" s="651"/>
      <c r="CLP2983" s="651"/>
      <c r="CLQ2983" s="651"/>
      <c r="CLR2983" s="651"/>
      <c r="CLS2983" s="651"/>
      <c r="CLT2983" s="651"/>
      <c r="CLU2983" s="651"/>
      <c r="CLV2983" s="651"/>
      <c r="CLW2983" s="651"/>
      <c r="CLX2983" s="651"/>
      <c r="CLY2983" s="651"/>
      <c r="CLZ2983" s="651"/>
      <c r="CMA2983" s="651"/>
      <c r="CMB2983" s="651"/>
      <c r="CMC2983" s="651"/>
      <c r="CMD2983" s="651"/>
      <c r="CME2983" s="651"/>
      <c r="CMF2983" s="651"/>
      <c r="CMG2983" s="651"/>
      <c r="CMH2983" s="651"/>
      <c r="CMI2983" s="651"/>
      <c r="CMJ2983" s="651"/>
      <c r="CMK2983" s="651"/>
      <c r="CML2983" s="651"/>
      <c r="CMM2983" s="651"/>
      <c r="CMN2983" s="651"/>
      <c r="CMO2983" s="651"/>
      <c r="CMP2983" s="651"/>
      <c r="CMQ2983" s="651"/>
      <c r="CMR2983" s="651"/>
      <c r="CMS2983" s="651"/>
      <c r="CMT2983" s="651"/>
      <c r="CMU2983" s="651"/>
      <c r="CMV2983" s="651"/>
      <c r="CMW2983" s="651"/>
      <c r="CMX2983" s="651"/>
      <c r="CMY2983" s="651"/>
      <c r="CMZ2983" s="651"/>
      <c r="CNA2983" s="651"/>
      <c r="CNB2983" s="651"/>
      <c r="CNC2983" s="651"/>
      <c r="CND2983" s="651"/>
      <c r="CNE2983" s="651"/>
      <c r="CNF2983" s="651"/>
      <c r="CNG2983" s="651"/>
      <c r="CNH2983" s="651"/>
      <c r="CNI2983" s="651"/>
      <c r="CNJ2983" s="651"/>
      <c r="CNK2983" s="651"/>
      <c r="CNL2983" s="651"/>
      <c r="CNM2983" s="651"/>
      <c r="CNN2983" s="651"/>
      <c r="CNO2983" s="651"/>
      <c r="CNP2983" s="651"/>
      <c r="CNQ2983" s="651"/>
      <c r="CNR2983" s="651"/>
      <c r="CNS2983" s="651"/>
      <c r="CNT2983" s="651"/>
      <c r="CNU2983" s="651"/>
      <c r="CNV2983" s="651"/>
      <c r="CNW2983" s="651"/>
      <c r="CNX2983" s="651"/>
      <c r="CNY2983" s="651"/>
      <c r="CNZ2983" s="651"/>
      <c r="COA2983" s="651"/>
      <c r="COB2983" s="651"/>
      <c r="COC2983" s="651"/>
      <c r="COD2983" s="651"/>
      <c r="COE2983" s="651"/>
      <c r="COF2983" s="651"/>
      <c r="COG2983" s="651"/>
      <c r="COH2983" s="651"/>
      <c r="COI2983" s="651"/>
      <c r="COJ2983" s="651"/>
      <c r="COK2983" s="651"/>
      <c r="COL2983" s="651"/>
      <c r="COM2983" s="651"/>
      <c r="CON2983" s="651"/>
      <c r="COO2983" s="651"/>
      <c r="COP2983" s="651"/>
      <c r="COQ2983" s="651"/>
      <c r="COR2983" s="651"/>
      <c r="COS2983" s="651"/>
      <c r="COT2983" s="651"/>
      <c r="COU2983" s="651"/>
      <c r="COV2983" s="651"/>
      <c r="COW2983" s="651"/>
      <c r="COX2983" s="651"/>
      <c r="COY2983" s="651"/>
      <c r="COZ2983" s="651"/>
      <c r="CPA2983" s="651"/>
      <c r="CPB2983" s="651"/>
      <c r="CPC2983" s="651"/>
      <c r="CPD2983" s="651"/>
      <c r="CPE2983" s="651"/>
      <c r="CPF2983" s="651"/>
      <c r="CPG2983" s="651"/>
      <c r="CPH2983" s="651"/>
      <c r="CPI2983" s="651"/>
      <c r="CPJ2983" s="651"/>
      <c r="CPK2983" s="651"/>
      <c r="CPL2983" s="651"/>
      <c r="CPM2983" s="651"/>
      <c r="CPN2983" s="651"/>
      <c r="CPO2983" s="651"/>
      <c r="CPP2983" s="651"/>
      <c r="CPQ2983" s="651"/>
      <c r="CPR2983" s="651"/>
      <c r="CPS2983" s="651"/>
      <c r="CPT2983" s="651"/>
      <c r="CPU2983" s="651"/>
      <c r="CPV2983" s="651"/>
      <c r="CPW2983" s="651"/>
      <c r="CPX2983" s="651"/>
      <c r="CPY2983" s="651"/>
      <c r="CPZ2983" s="651"/>
      <c r="CQA2983" s="651"/>
      <c r="CQB2983" s="651"/>
      <c r="CQC2983" s="651"/>
      <c r="CQD2983" s="651"/>
      <c r="CQE2983" s="651"/>
      <c r="CQF2983" s="651"/>
      <c r="CQG2983" s="651"/>
      <c r="CQH2983" s="651"/>
      <c r="CQI2983" s="651"/>
      <c r="CQJ2983" s="651"/>
      <c r="CQK2983" s="651"/>
      <c r="CQL2983" s="651"/>
      <c r="CQM2983" s="651"/>
      <c r="CQN2983" s="651"/>
      <c r="CQO2983" s="651"/>
      <c r="CQP2983" s="651"/>
      <c r="CQQ2983" s="651"/>
      <c r="CQR2983" s="651"/>
      <c r="CQS2983" s="651"/>
      <c r="CQT2983" s="651"/>
      <c r="CQU2983" s="651"/>
      <c r="CQV2983" s="651"/>
      <c r="CQW2983" s="651"/>
      <c r="CQX2983" s="651"/>
      <c r="CQY2983" s="651"/>
      <c r="CQZ2983" s="651"/>
      <c r="CRA2983" s="651"/>
      <c r="CRB2983" s="651"/>
      <c r="CRC2983" s="651"/>
      <c r="CRD2983" s="651"/>
      <c r="CRE2983" s="651"/>
      <c r="CRF2983" s="651"/>
      <c r="CRG2983" s="651"/>
      <c r="CRH2983" s="651"/>
      <c r="CRI2983" s="651"/>
      <c r="CRJ2983" s="651"/>
      <c r="CRK2983" s="651"/>
      <c r="CRL2983" s="651"/>
      <c r="CRM2983" s="651"/>
      <c r="CRN2983" s="651"/>
      <c r="CRO2983" s="651"/>
      <c r="CRP2983" s="651"/>
      <c r="CRQ2983" s="651"/>
      <c r="CRR2983" s="651"/>
      <c r="CRS2983" s="651"/>
      <c r="CRT2983" s="651"/>
      <c r="CRU2983" s="651"/>
      <c r="CRV2983" s="651"/>
      <c r="CRW2983" s="651"/>
      <c r="CRX2983" s="651"/>
      <c r="CRY2983" s="651"/>
      <c r="CRZ2983" s="651"/>
      <c r="CSA2983" s="651"/>
      <c r="CSB2983" s="651"/>
      <c r="CSC2983" s="651"/>
      <c r="CSD2983" s="651"/>
      <c r="CSE2983" s="651"/>
      <c r="CSF2983" s="651"/>
      <c r="CSG2983" s="651"/>
      <c r="CSH2983" s="651"/>
      <c r="CSI2983" s="651"/>
      <c r="CSJ2983" s="651"/>
      <c r="CSK2983" s="651"/>
      <c r="CSL2983" s="651"/>
      <c r="CSM2983" s="651"/>
      <c r="CSN2983" s="651"/>
      <c r="CSO2983" s="651"/>
      <c r="CSP2983" s="651"/>
      <c r="CSQ2983" s="651"/>
      <c r="CSR2983" s="651"/>
      <c r="CSS2983" s="651"/>
      <c r="CST2983" s="651"/>
      <c r="CSU2983" s="651"/>
      <c r="CSV2983" s="651"/>
      <c r="CSW2983" s="651"/>
      <c r="CSX2983" s="651"/>
      <c r="CSY2983" s="651"/>
      <c r="CSZ2983" s="651"/>
      <c r="CTA2983" s="651"/>
      <c r="CTB2983" s="651"/>
      <c r="CTC2983" s="651"/>
      <c r="CTD2983" s="651"/>
      <c r="CTE2983" s="651"/>
      <c r="CTF2983" s="651"/>
      <c r="CTG2983" s="651"/>
      <c r="CTH2983" s="651"/>
      <c r="CTI2983" s="651"/>
      <c r="CTJ2983" s="651"/>
      <c r="CTK2983" s="651"/>
      <c r="CTL2983" s="651"/>
      <c r="CTM2983" s="651"/>
      <c r="CTN2983" s="651"/>
      <c r="CTO2983" s="651"/>
      <c r="CTP2983" s="651"/>
      <c r="CTQ2983" s="651"/>
      <c r="CTR2983" s="651"/>
      <c r="CTS2983" s="651"/>
      <c r="CTT2983" s="651"/>
      <c r="CTU2983" s="651"/>
      <c r="CTV2983" s="651"/>
      <c r="CTW2983" s="651"/>
      <c r="CTX2983" s="651"/>
      <c r="CTY2983" s="651"/>
      <c r="CTZ2983" s="651"/>
      <c r="CUA2983" s="651"/>
      <c r="CUB2983" s="651"/>
      <c r="CUC2983" s="651"/>
      <c r="CUD2983" s="651"/>
      <c r="CUE2983" s="651"/>
      <c r="CUF2983" s="651"/>
      <c r="CUG2983" s="651"/>
      <c r="CUH2983" s="651"/>
      <c r="CUI2983" s="651"/>
      <c r="CUJ2983" s="651"/>
      <c r="CUK2983" s="651"/>
      <c r="CUL2983" s="651"/>
      <c r="CUM2983" s="651"/>
      <c r="CUN2983" s="651"/>
      <c r="CUO2983" s="651"/>
      <c r="CUP2983" s="651"/>
      <c r="CUQ2983" s="651"/>
      <c r="CUR2983" s="651"/>
      <c r="CUS2983" s="651"/>
      <c r="CUT2983" s="651"/>
      <c r="CUU2983" s="651"/>
      <c r="CUV2983" s="651"/>
      <c r="CUW2983" s="651"/>
      <c r="CUX2983" s="651"/>
      <c r="CUY2983" s="651"/>
      <c r="CUZ2983" s="651"/>
      <c r="CVA2983" s="651"/>
      <c r="CVB2983" s="651"/>
      <c r="CVC2983" s="651"/>
      <c r="CVD2983" s="651"/>
      <c r="CVE2983" s="651"/>
      <c r="CVF2983" s="651"/>
      <c r="CVG2983" s="651"/>
      <c r="CVH2983" s="651"/>
      <c r="CVI2983" s="651"/>
      <c r="CVJ2983" s="651"/>
      <c r="CVK2983" s="651"/>
      <c r="CVL2983" s="651"/>
      <c r="CVM2983" s="651"/>
      <c r="CVN2983" s="651"/>
      <c r="CVO2983" s="651"/>
      <c r="CVP2983" s="651"/>
      <c r="CVQ2983" s="651"/>
      <c r="CVR2983" s="651"/>
      <c r="CVS2983" s="651"/>
      <c r="CVT2983" s="651"/>
      <c r="CVU2983" s="651"/>
      <c r="CVV2983" s="651"/>
      <c r="CVW2983" s="651"/>
      <c r="CVX2983" s="651"/>
      <c r="CVY2983" s="651"/>
      <c r="CVZ2983" s="651"/>
      <c r="CWA2983" s="651"/>
      <c r="CWB2983" s="651"/>
      <c r="CWC2983" s="651"/>
      <c r="CWD2983" s="651"/>
      <c r="CWE2983" s="651"/>
      <c r="CWF2983" s="651"/>
      <c r="CWG2983" s="651"/>
      <c r="CWH2983" s="651"/>
      <c r="CWI2983" s="651"/>
      <c r="CWJ2983" s="651"/>
      <c r="CWK2983" s="651"/>
      <c r="CWL2983" s="651"/>
      <c r="CWM2983" s="651"/>
      <c r="CWN2983" s="651"/>
      <c r="CWO2983" s="651"/>
      <c r="CWP2983" s="651"/>
      <c r="CWQ2983" s="651"/>
      <c r="CWR2983" s="651"/>
      <c r="CWS2983" s="651"/>
      <c r="CWT2983" s="651"/>
      <c r="CWU2983" s="651"/>
      <c r="CWV2983" s="651"/>
      <c r="CWW2983" s="651"/>
      <c r="CWX2983" s="651"/>
      <c r="CWY2983" s="651"/>
      <c r="CWZ2983" s="651"/>
      <c r="CXA2983" s="651"/>
      <c r="CXB2983" s="651"/>
      <c r="CXC2983" s="651"/>
      <c r="CXD2983" s="651"/>
      <c r="CXE2983" s="651"/>
      <c r="CXF2983" s="651"/>
      <c r="CXG2983" s="651"/>
      <c r="CXH2983" s="651"/>
      <c r="CXI2983" s="651"/>
      <c r="CXJ2983" s="651"/>
      <c r="CXK2983" s="651"/>
      <c r="CXL2983" s="651"/>
      <c r="CXM2983" s="651"/>
      <c r="CXN2983" s="651"/>
      <c r="CXO2983" s="651"/>
      <c r="CXP2983" s="651"/>
      <c r="CXQ2983" s="651"/>
      <c r="CXR2983" s="651"/>
      <c r="CXS2983" s="651"/>
      <c r="CXT2983" s="651"/>
      <c r="CXU2983" s="651"/>
      <c r="CXV2983" s="651"/>
      <c r="CXW2983" s="651"/>
      <c r="CXX2983" s="651"/>
      <c r="CXY2983" s="651"/>
      <c r="CXZ2983" s="651"/>
      <c r="CYA2983" s="651"/>
      <c r="CYB2983" s="651"/>
      <c r="CYC2983" s="651"/>
      <c r="CYD2983" s="651"/>
      <c r="CYE2983" s="651"/>
      <c r="CYF2983" s="651"/>
      <c r="CYG2983" s="651"/>
      <c r="CYH2983" s="651"/>
      <c r="CYI2983" s="651"/>
      <c r="CYJ2983" s="651"/>
      <c r="CYK2983" s="651"/>
      <c r="CYL2983" s="651"/>
      <c r="CYM2983" s="651"/>
      <c r="CYN2983" s="651"/>
      <c r="CYO2983" s="651"/>
      <c r="CYP2983" s="651"/>
      <c r="CYQ2983" s="651"/>
      <c r="CYR2983" s="651"/>
      <c r="CYS2983" s="651"/>
      <c r="CYT2983" s="651"/>
      <c r="CYU2983" s="651"/>
      <c r="CYV2983" s="651"/>
      <c r="CYW2983" s="651"/>
      <c r="CYX2983" s="651"/>
      <c r="CYY2983" s="651"/>
      <c r="CYZ2983" s="651"/>
      <c r="CZA2983" s="651"/>
      <c r="CZB2983" s="651"/>
      <c r="CZC2983" s="651"/>
      <c r="CZD2983" s="651"/>
      <c r="CZE2983" s="651"/>
      <c r="CZF2983" s="651"/>
      <c r="CZG2983" s="651"/>
      <c r="CZH2983" s="651"/>
      <c r="CZI2983" s="651"/>
      <c r="CZJ2983" s="651"/>
      <c r="CZK2983" s="651"/>
      <c r="CZL2983" s="651"/>
      <c r="CZM2983" s="651"/>
      <c r="CZN2983" s="651"/>
      <c r="CZO2983" s="651"/>
      <c r="CZP2983" s="651"/>
      <c r="CZQ2983" s="651"/>
      <c r="CZR2983" s="651"/>
      <c r="CZS2983" s="651"/>
      <c r="CZT2983" s="651"/>
      <c r="CZU2983" s="651"/>
      <c r="CZV2983" s="651"/>
      <c r="CZW2983" s="651"/>
      <c r="CZX2983" s="651"/>
      <c r="CZY2983" s="651"/>
      <c r="CZZ2983" s="651"/>
      <c r="DAA2983" s="651"/>
      <c r="DAB2983" s="651"/>
      <c r="DAC2983" s="651"/>
      <c r="DAD2983" s="651"/>
      <c r="DAE2983" s="651"/>
      <c r="DAF2983" s="651"/>
      <c r="DAG2983" s="651"/>
      <c r="DAH2983" s="651"/>
      <c r="DAI2983" s="651"/>
      <c r="DAJ2983" s="651"/>
      <c r="DAK2983" s="651"/>
      <c r="DAL2983" s="651"/>
      <c r="DAM2983" s="651"/>
      <c r="DAN2983" s="651"/>
      <c r="DAO2983" s="651"/>
      <c r="DAP2983" s="651"/>
      <c r="DAQ2983" s="651"/>
      <c r="DAR2983" s="651"/>
      <c r="DAS2983" s="651"/>
      <c r="DAT2983" s="651"/>
      <c r="DAU2983" s="651"/>
      <c r="DAV2983" s="651"/>
      <c r="DAW2983" s="651"/>
      <c r="DAX2983" s="651"/>
      <c r="DAY2983" s="651"/>
      <c r="DAZ2983" s="651"/>
      <c r="DBA2983" s="651"/>
      <c r="DBB2983" s="651"/>
      <c r="DBC2983" s="651"/>
      <c r="DBD2983" s="651"/>
      <c r="DBE2983" s="651"/>
      <c r="DBF2983" s="651"/>
      <c r="DBG2983" s="651"/>
      <c r="DBH2983" s="651"/>
      <c r="DBI2983" s="651"/>
      <c r="DBJ2983" s="651"/>
      <c r="DBK2983" s="651"/>
      <c r="DBL2983" s="651"/>
      <c r="DBM2983" s="651"/>
      <c r="DBN2983" s="651"/>
      <c r="DBO2983" s="651"/>
      <c r="DBP2983" s="651"/>
      <c r="DBQ2983" s="651"/>
      <c r="DBR2983" s="651"/>
      <c r="DBS2983" s="651"/>
      <c r="DBT2983" s="651"/>
      <c r="DBU2983" s="651"/>
      <c r="DBV2983" s="651"/>
      <c r="DBW2983" s="651"/>
      <c r="DBX2983" s="651"/>
      <c r="DBY2983" s="651"/>
      <c r="DBZ2983" s="651"/>
      <c r="DCA2983" s="651"/>
      <c r="DCB2983" s="651"/>
      <c r="DCC2983" s="651"/>
      <c r="DCD2983" s="651"/>
      <c r="DCE2983" s="651"/>
      <c r="DCF2983" s="651"/>
      <c r="DCG2983" s="651"/>
      <c r="DCH2983" s="651"/>
      <c r="DCI2983" s="651"/>
      <c r="DCJ2983" s="651"/>
      <c r="DCK2983" s="651"/>
      <c r="DCL2983" s="651"/>
      <c r="DCM2983" s="651"/>
      <c r="DCN2983" s="651"/>
      <c r="DCO2983" s="651"/>
      <c r="DCP2983" s="651"/>
      <c r="DCQ2983" s="651"/>
      <c r="DCR2983" s="651"/>
      <c r="DCS2983" s="651"/>
      <c r="DCT2983" s="651"/>
      <c r="DCU2983" s="651"/>
      <c r="DCV2983" s="651"/>
      <c r="DCW2983" s="651"/>
      <c r="DCX2983" s="651"/>
      <c r="DCY2983" s="651"/>
      <c r="DCZ2983" s="651"/>
      <c r="DDA2983" s="651"/>
      <c r="DDB2983" s="651"/>
      <c r="DDC2983" s="651"/>
      <c r="DDD2983" s="651"/>
      <c r="DDE2983" s="651"/>
      <c r="DDF2983" s="651"/>
      <c r="DDG2983" s="651"/>
      <c r="DDH2983" s="651"/>
      <c r="DDI2983" s="651"/>
      <c r="DDJ2983" s="651"/>
      <c r="DDK2983" s="651"/>
      <c r="DDL2983" s="651"/>
      <c r="DDM2983" s="651"/>
      <c r="DDN2983" s="651"/>
      <c r="DDO2983" s="651"/>
      <c r="DDP2983" s="651"/>
      <c r="DDQ2983" s="651"/>
      <c r="DDR2983" s="651"/>
      <c r="DDS2983" s="651"/>
      <c r="DDT2983" s="651"/>
      <c r="DDU2983" s="651"/>
      <c r="DDV2983" s="651"/>
      <c r="DDW2983" s="651"/>
      <c r="DDX2983" s="651"/>
      <c r="DDY2983" s="651"/>
      <c r="DDZ2983" s="651"/>
      <c r="DEA2983" s="651"/>
      <c r="DEB2983" s="651"/>
      <c r="DEC2983" s="651"/>
      <c r="DED2983" s="651"/>
      <c r="DEE2983" s="651"/>
      <c r="DEF2983" s="651"/>
      <c r="DEG2983" s="651"/>
      <c r="DEH2983" s="651"/>
      <c r="DEI2983" s="651"/>
      <c r="DEJ2983" s="651"/>
      <c r="DEK2983" s="651"/>
      <c r="DEL2983" s="651"/>
      <c r="DEM2983" s="651"/>
      <c r="DEN2983" s="651"/>
      <c r="DEO2983" s="651"/>
      <c r="DEP2983" s="651"/>
      <c r="DEQ2983" s="651"/>
      <c r="DER2983" s="651"/>
      <c r="DES2983" s="651"/>
      <c r="DET2983" s="651"/>
      <c r="DEU2983" s="651"/>
      <c r="DEV2983" s="651"/>
      <c r="DEW2983" s="651"/>
      <c r="DEX2983" s="651"/>
      <c r="DEY2983" s="651"/>
      <c r="DEZ2983" s="651"/>
      <c r="DFA2983" s="651"/>
      <c r="DFB2983" s="651"/>
      <c r="DFC2983" s="651"/>
      <c r="DFD2983" s="651"/>
      <c r="DFE2983" s="651"/>
      <c r="DFF2983" s="651"/>
      <c r="DFG2983" s="651"/>
      <c r="DFH2983" s="651"/>
      <c r="DFI2983" s="651"/>
      <c r="DFJ2983" s="651"/>
      <c r="DFK2983" s="651"/>
      <c r="DFL2983" s="651"/>
      <c r="DFM2983" s="651"/>
      <c r="DFN2983" s="651"/>
      <c r="DFO2983" s="651"/>
      <c r="DFP2983" s="651"/>
      <c r="DFQ2983" s="651"/>
      <c r="DFR2983" s="651"/>
      <c r="DFS2983" s="651"/>
      <c r="DFT2983" s="651"/>
      <c r="DFU2983" s="651"/>
      <c r="DFV2983" s="651"/>
      <c r="DFW2983" s="651"/>
      <c r="DFX2983" s="651"/>
      <c r="DFY2983" s="651"/>
      <c r="DFZ2983" s="651"/>
      <c r="DGA2983" s="651"/>
      <c r="DGB2983" s="651"/>
      <c r="DGC2983" s="651"/>
      <c r="DGD2983" s="651"/>
      <c r="DGE2983" s="651"/>
      <c r="DGF2983" s="651"/>
      <c r="DGG2983" s="651"/>
      <c r="DGH2983" s="651"/>
      <c r="DGI2983" s="651"/>
      <c r="DGJ2983" s="651"/>
      <c r="DGK2983" s="651"/>
      <c r="DGL2983" s="651"/>
      <c r="DGM2983" s="651"/>
      <c r="DGN2983" s="651"/>
      <c r="DGO2983" s="651"/>
      <c r="DGP2983" s="651"/>
      <c r="DGQ2983" s="651"/>
      <c r="DGR2983" s="651"/>
      <c r="DGS2983" s="651"/>
      <c r="DGT2983" s="651"/>
      <c r="DGU2983" s="651"/>
      <c r="DGV2983" s="651"/>
      <c r="DGW2983" s="651"/>
      <c r="DGX2983" s="651"/>
      <c r="DGY2983" s="651"/>
      <c r="DGZ2983" s="651"/>
      <c r="DHA2983" s="651"/>
      <c r="DHB2983" s="651"/>
      <c r="DHC2983" s="651"/>
      <c r="DHD2983" s="651"/>
      <c r="DHE2983" s="651"/>
      <c r="DHF2983" s="651"/>
      <c r="DHG2983" s="651"/>
      <c r="DHH2983" s="651"/>
      <c r="DHI2983" s="651"/>
      <c r="DHJ2983" s="651"/>
      <c r="DHK2983" s="651"/>
      <c r="DHL2983" s="651"/>
      <c r="DHM2983" s="651"/>
      <c r="DHN2983" s="651"/>
      <c r="DHO2983" s="651"/>
      <c r="DHP2983" s="651"/>
      <c r="DHQ2983" s="651"/>
      <c r="DHR2983" s="651"/>
      <c r="DHS2983" s="651"/>
      <c r="DHT2983" s="651"/>
      <c r="DHU2983" s="651"/>
      <c r="DHV2983" s="651"/>
      <c r="DHW2983" s="651"/>
      <c r="DHX2983" s="651"/>
      <c r="DHY2983" s="651"/>
      <c r="DHZ2983" s="651"/>
      <c r="DIA2983" s="651"/>
      <c r="DIB2983" s="651"/>
      <c r="DIC2983" s="651"/>
      <c r="DID2983" s="651"/>
      <c r="DIE2983" s="651"/>
      <c r="DIF2983" s="651"/>
      <c r="DIG2983" s="651"/>
      <c r="DIH2983" s="651"/>
      <c r="DII2983" s="651"/>
      <c r="DIJ2983" s="651"/>
      <c r="DIK2983" s="651"/>
      <c r="DIL2983" s="651"/>
      <c r="DIM2983" s="651"/>
      <c r="DIN2983" s="651"/>
      <c r="DIO2983" s="651"/>
      <c r="DIP2983" s="651"/>
      <c r="DIQ2983" s="651"/>
      <c r="DIR2983" s="651"/>
      <c r="DIS2983" s="651"/>
      <c r="DIT2983" s="651"/>
      <c r="DIU2983" s="651"/>
      <c r="DIV2983" s="651"/>
      <c r="DIW2983" s="651"/>
      <c r="DIX2983" s="651"/>
      <c r="DIY2983" s="651"/>
      <c r="DIZ2983" s="651"/>
      <c r="DJA2983" s="651"/>
      <c r="DJB2983" s="651"/>
      <c r="DJC2983" s="651"/>
      <c r="DJD2983" s="651"/>
      <c r="DJE2983" s="651"/>
      <c r="DJF2983" s="651"/>
      <c r="DJG2983" s="651"/>
      <c r="DJH2983" s="651"/>
      <c r="DJI2983" s="651"/>
      <c r="DJJ2983" s="651"/>
      <c r="DJK2983" s="651"/>
      <c r="DJL2983" s="651"/>
      <c r="DJM2983" s="651"/>
      <c r="DJN2983" s="651"/>
      <c r="DJO2983" s="651"/>
      <c r="DJP2983" s="651"/>
      <c r="DJQ2983" s="651"/>
      <c r="DJR2983" s="651"/>
      <c r="DJS2983" s="651"/>
      <c r="DJT2983" s="651"/>
      <c r="DJU2983" s="651"/>
      <c r="DJV2983" s="651"/>
      <c r="DJW2983" s="651"/>
      <c r="DJX2983" s="651"/>
      <c r="DJY2983" s="651"/>
      <c r="DJZ2983" s="651"/>
      <c r="DKA2983" s="651"/>
      <c r="DKB2983" s="651"/>
      <c r="DKC2983" s="651"/>
      <c r="DKD2983" s="651"/>
      <c r="DKE2983" s="651"/>
      <c r="DKF2983" s="651"/>
      <c r="DKG2983" s="651"/>
      <c r="DKH2983" s="651"/>
      <c r="DKI2983" s="651"/>
      <c r="DKJ2983" s="651"/>
      <c r="DKK2983" s="651"/>
      <c r="DKL2983" s="651"/>
      <c r="DKM2983" s="651"/>
      <c r="DKN2983" s="651"/>
      <c r="DKO2983" s="651"/>
      <c r="DKP2983" s="651"/>
      <c r="DKQ2983" s="651"/>
      <c r="DKR2983" s="651"/>
      <c r="DKS2983" s="651"/>
      <c r="DKT2983" s="651"/>
      <c r="DKU2983" s="651"/>
      <c r="DKV2983" s="651"/>
      <c r="DKW2983" s="651"/>
      <c r="DKX2983" s="651"/>
      <c r="DKY2983" s="651"/>
      <c r="DKZ2983" s="651"/>
      <c r="DLA2983" s="651"/>
      <c r="DLB2983" s="651"/>
      <c r="DLC2983" s="651"/>
      <c r="DLD2983" s="651"/>
      <c r="DLE2983" s="651"/>
      <c r="DLF2983" s="651"/>
      <c r="DLG2983" s="651"/>
      <c r="DLH2983" s="651"/>
      <c r="DLI2983" s="651"/>
      <c r="DLJ2983" s="651"/>
      <c r="DLK2983" s="651"/>
      <c r="DLL2983" s="651"/>
      <c r="DLM2983" s="651"/>
      <c r="DLN2983" s="651"/>
      <c r="DLO2983" s="651"/>
      <c r="DLP2983" s="651"/>
      <c r="DLQ2983" s="651"/>
      <c r="DLR2983" s="651"/>
      <c r="DLS2983" s="651"/>
      <c r="DLT2983" s="651"/>
      <c r="DLU2983" s="651"/>
      <c r="DLV2983" s="651"/>
      <c r="DLW2983" s="651"/>
      <c r="DLX2983" s="651"/>
      <c r="DLY2983" s="651"/>
      <c r="DLZ2983" s="651"/>
      <c r="DMA2983" s="651"/>
      <c r="DMB2983" s="651"/>
      <c r="DMC2983" s="651"/>
      <c r="DMD2983" s="651"/>
      <c r="DME2983" s="651"/>
      <c r="DMF2983" s="651"/>
      <c r="DMG2983" s="651"/>
      <c r="DMH2983" s="651"/>
      <c r="DMI2983" s="651"/>
      <c r="DMJ2983" s="651"/>
      <c r="DMK2983" s="651"/>
      <c r="DML2983" s="651"/>
      <c r="DMM2983" s="651"/>
      <c r="DMN2983" s="651"/>
      <c r="DMO2983" s="651"/>
      <c r="DMP2983" s="651"/>
      <c r="DMQ2983" s="651"/>
      <c r="DMR2983" s="651"/>
      <c r="DMS2983" s="651"/>
      <c r="DMT2983" s="651"/>
      <c r="DMU2983" s="651"/>
      <c r="DMV2983" s="651"/>
      <c r="DMW2983" s="651"/>
      <c r="DMX2983" s="651"/>
      <c r="DMY2983" s="651"/>
      <c r="DMZ2983" s="651"/>
      <c r="DNA2983" s="651"/>
      <c r="DNB2983" s="651"/>
      <c r="DNC2983" s="651"/>
      <c r="DND2983" s="651"/>
      <c r="DNE2983" s="651"/>
      <c r="DNF2983" s="651"/>
      <c r="DNG2983" s="651"/>
      <c r="DNH2983" s="651"/>
      <c r="DNI2983" s="651"/>
      <c r="DNJ2983" s="651"/>
      <c r="DNK2983" s="651"/>
      <c r="DNL2983" s="651"/>
      <c r="DNM2983" s="651"/>
      <c r="DNN2983" s="651"/>
      <c r="DNO2983" s="651"/>
      <c r="DNP2983" s="651"/>
      <c r="DNQ2983" s="651"/>
      <c r="DNR2983" s="651"/>
      <c r="DNS2983" s="651"/>
      <c r="DNT2983" s="651"/>
      <c r="DNU2983" s="651"/>
      <c r="DNV2983" s="651"/>
      <c r="DNW2983" s="651"/>
      <c r="DNX2983" s="651"/>
      <c r="DNY2983" s="651"/>
      <c r="DNZ2983" s="651"/>
      <c r="DOA2983" s="651"/>
      <c r="DOB2983" s="651"/>
      <c r="DOC2983" s="651"/>
      <c r="DOD2983" s="651"/>
      <c r="DOE2983" s="651"/>
      <c r="DOF2983" s="651"/>
      <c r="DOG2983" s="651"/>
      <c r="DOH2983" s="651"/>
      <c r="DOI2983" s="651"/>
      <c r="DOJ2983" s="651"/>
      <c r="DOK2983" s="651"/>
      <c r="DOL2983" s="651"/>
      <c r="DOM2983" s="651"/>
      <c r="DON2983" s="651"/>
      <c r="DOO2983" s="651"/>
      <c r="DOP2983" s="651"/>
      <c r="DOQ2983" s="651"/>
      <c r="DOR2983" s="651"/>
      <c r="DOS2983" s="651"/>
      <c r="DOT2983" s="651"/>
      <c r="DOU2983" s="651"/>
      <c r="DOV2983" s="651"/>
      <c r="DOW2983" s="651"/>
      <c r="DOX2983" s="651"/>
      <c r="DOY2983" s="651"/>
      <c r="DOZ2983" s="651"/>
      <c r="DPA2983" s="651"/>
      <c r="DPB2983" s="651"/>
      <c r="DPC2983" s="651"/>
      <c r="DPD2983" s="651"/>
      <c r="DPE2983" s="651"/>
      <c r="DPF2983" s="651"/>
      <c r="DPG2983" s="651"/>
      <c r="DPH2983" s="651"/>
      <c r="DPI2983" s="651"/>
      <c r="DPJ2983" s="651"/>
      <c r="DPK2983" s="651"/>
      <c r="DPL2983" s="651"/>
      <c r="DPM2983" s="651"/>
      <c r="DPN2983" s="651"/>
      <c r="DPO2983" s="651"/>
      <c r="DPP2983" s="651"/>
      <c r="DPQ2983" s="651"/>
      <c r="DPR2983" s="651"/>
      <c r="DPS2983" s="651"/>
      <c r="DPT2983" s="651"/>
      <c r="DPU2983" s="651"/>
      <c r="DPV2983" s="651"/>
      <c r="DPW2983" s="651"/>
      <c r="DPX2983" s="651"/>
      <c r="DPY2983" s="651"/>
      <c r="DPZ2983" s="651"/>
      <c r="DQA2983" s="651"/>
      <c r="DQB2983" s="651"/>
      <c r="DQC2983" s="651"/>
      <c r="DQD2983" s="651"/>
      <c r="DQE2983" s="651"/>
      <c r="DQF2983" s="651"/>
      <c r="DQG2983" s="651"/>
      <c r="DQH2983" s="651"/>
      <c r="DQI2983" s="651"/>
      <c r="DQJ2983" s="651"/>
      <c r="DQK2983" s="651"/>
      <c r="DQL2983" s="651"/>
      <c r="DQM2983" s="651"/>
      <c r="DQN2983" s="651"/>
      <c r="DQO2983" s="651"/>
      <c r="DQP2983" s="651"/>
      <c r="DQQ2983" s="651"/>
      <c r="DQR2983" s="651"/>
      <c r="DQS2983" s="651"/>
      <c r="DQT2983" s="651"/>
      <c r="DQU2983" s="651"/>
      <c r="DQV2983" s="651"/>
      <c r="DQW2983" s="651"/>
      <c r="DQX2983" s="651"/>
      <c r="DQY2983" s="651"/>
      <c r="DQZ2983" s="651"/>
      <c r="DRA2983" s="651"/>
      <c r="DRB2983" s="651"/>
      <c r="DRC2983" s="651"/>
      <c r="DRD2983" s="651"/>
      <c r="DRE2983" s="651"/>
      <c r="DRF2983" s="651"/>
      <c r="DRG2983" s="651"/>
      <c r="DRH2983" s="651"/>
      <c r="DRI2983" s="651"/>
      <c r="DRJ2983" s="651"/>
      <c r="DRK2983" s="651"/>
      <c r="DRL2983" s="651"/>
      <c r="DRM2983" s="651"/>
      <c r="DRN2983" s="651"/>
      <c r="DRO2983" s="651"/>
      <c r="DRP2983" s="651"/>
      <c r="DRQ2983" s="651"/>
      <c r="DRR2983" s="651"/>
      <c r="DRS2983" s="651"/>
      <c r="DRT2983" s="651"/>
      <c r="DRU2983" s="651"/>
      <c r="DRV2983" s="651"/>
      <c r="DRW2983" s="651"/>
      <c r="DRX2983" s="651"/>
      <c r="DRY2983" s="651"/>
      <c r="DRZ2983" s="651"/>
      <c r="DSA2983" s="651"/>
      <c r="DSB2983" s="651"/>
      <c r="DSC2983" s="651"/>
      <c r="DSD2983" s="651"/>
      <c r="DSE2983" s="651"/>
      <c r="DSF2983" s="651"/>
      <c r="DSG2983" s="651"/>
      <c r="DSH2983" s="651"/>
      <c r="DSI2983" s="651"/>
      <c r="DSJ2983" s="651"/>
      <c r="DSK2983" s="651"/>
      <c r="DSL2983" s="651"/>
      <c r="DSM2983" s="651"/>
      <c r="DSN2983" s="651"/>
      <c r="DSO2983" s="651"/>
      <c r="DSP2983" s="651"/>
      <c r="DSQ2983" s="651"/>
      <c r="DSR2983" s="651"/>
      <c r="DSS2983" s="651"/>
      <c r="DST2983" s="651"/>
      <c r="DSU2983" s="651"/>
      <c r="DSV2983" s="651"/>
      <c r="DSW2983" s="651"/>
      <c r="DSX2983" s="651"/>
      <c r="DSY2983" s="651"/>
      <c r="DSZ2983" s="651"/>
      <c r="DTA2983" s="651"/>
      <c r="DTB2983" s="651"/>
      <c r="DTC2983" s="651"/>
      <c r="DTD2983" s="651"/>
      <c r="DTE2983" s="651"/>
      <c r="DTF2983" s="651"/>
      <c r="DTG2983" s="651"/>
      <c r="DTH2983" s="651"/>
      <c r="DTI2983" s="651"/>
      <c r="DTJ2983" s="651"/>
      <c r="DTK2983" s="651"/>
      <c r="DTL2983" s="651"/>
      <c r="DTM2983" s="651"/>
      <c r="DTN2983" s="651"/>
      <c r="DTO2983" s="651"/>
      <c r="DTP2983" s="651"/>
      <c r="DTQ2983" s="651"/>
      <c r="DTR2983" s="651"/>
      <c r="DTS2983" s="651"/>
      <c r="DTT2983" s="651"/>
      <c r="DTU2983" s="651"/>
      <c r="DTV2983" s="651"/>
      <c r="DTW2983" s="651"/>
      <c r="DTX2983" s="651"/>
      <c r="DTY2983" s="651"/>
      <c r="DTZ2983" s="651"/>
      <c r="DUA2983" s="651"/>
      <c r="DUB2983" s="651"/>
      <c r="DUC2983" s="651"/>
      <c r="DUD2983" s="651"/>
      <c r="DUE2983" s="651"/>
      <c r="DUF2983" s="651"/>
      <c r="DUG2983" s="651"/>
      <c r="DUH2983" s="651"/>
      <c r="DUI2983" s="651"/>
      <c r="DUJ2983" s="651"/>
      <c r="DUK2983" s="651"/>
      <c r="DUL2983" s="651"/>
      <c r="DUM2983" s="651"/>
      <c r="DUN2983" s="651"/>
      <c r="DUO2983" s="651"/>
      <c r="DUP2983" s="651"/>
      <c r="DUQ2983" s="651"/>
      <c r="DUR2983" s="651"/>
      <c r="DUS2983" s="651"/>
      <c r="DUT2983" s="651"/>
      <c r="DUU2983" s="651"/>
      <c r="DUV2983" s="651"/>
      <c r="DUW2983" s="651"/>
      <c r="DUX2983" s="651"/>
      <c r="DUY2983" s="651"/>
      <c r="DUZ2983" s="651"/>
      <c r="DVA2983" s="651"/>
      <c r="DVB2983" s="651"/>
      <c r="DVC2983" s="651"/>
      <c r="DVD2983" s="651"/>
      <c r="DVE2983" s="651"/>
      <c r="DVF2983" s="651"/>
      <c r="DVG2983" s="651"/>
      <c r="DVH2983" s="651"/>
      <c r="DVI2983" s="651"/>
      <c r="DVJ2983" s="651"/>
      <c r="DVK2983" s="651"/>
      <c r="DVL2983" s="651"/>
      <c r="DVM2983" s="651"/>
      <c r="DVN2983" s="651"/>
      <c r="DVO2983" s="651"/>
      <c r="DVP2983" s="651"/>
      <c r="DVQ2983" s="651"/>
      <c r="DVR2983" s="651"/>
      <c r="DVS2983" s="651"/>
      <c r="DVT2983" s="651"/>
      <c r="DVU2983" s="651"/>
      <c r="DVV2983" s="651"/>
      <c r="DVW2983" s="651"/>
      <c r="DVX2983" s="651"/>
      <c r="DVY2983" s="651"/>
      <c r="DVZ2983" s="651"/>
      <c r="DWA2983" s="651"/>
      <c r="DWB2983" s="651"/>
      <c r="DWC2983" s="651"/>
      <c r="DWD2983" s="651"/>
      <c r="DWE2983" s="651"/>
      <c r="DWF2983" s="651"/>
      <c r="DWG2983" s="651"/>
      <c r="DWH2983" s="651"/>
      <c r="DWI2983" s="651"/>
      <c r="DWJ2983" s="651"/>
      <c r="DWK2983" s="651"/>
      <c r="DWL2983" s="651"/>
      <c r="DWM2983" s="651"/>
      <c r="DWN2983" s="651"/>
      <c r="DWO2983" s="651"/>
      <c r="DWP2983" s="651"/>
      <c r="DWQ2983" s="651"/>
      <c r="DWR2983" s="651"/>
      <c r="DWS2983" s="651"/>
      <c r="DWT2983" s="651"/>
      <c r="DWU2983" s="651"/>
      <c r="DWV2983" s="651"/>
      <c r="DWW2983" s="651"/>
      <c r="DWX2983" s="651"/>
      <c r="DWY2983" s="651"/>
      <c r="DWZ2983" s="651"/>
      <c r="DXA2983" s="651"/>
      <c r="DXB2983" s="651"/>
      <c r="DXC2983" s="651"/>
      <c r="DXD2983" s="651"/>
      <c r="DXE2983" s="651"/>
      <c r="DXF2983" s="651"/>
      <c r="DXG2983" s="651"/>
      <c r="DXH2983" s="651"/>
      <c r="DXI2983" s="651"/>
      <c r="DXJ2983" s="651"/>
      <c r="DXK2983" s="651"/>
      <c r="DXL2983" s="651"/>
      <c r="DXM2983" s="651"/>
      <c r="DXN2983" s="651"/>
      <c r="DXO2983" s="651"/>
      <c r="DXP2983" s="651"/>
      <c r="DXQ2983" s="651"/>
      <c r="DXR2983" s="651"/>
      <c r="DXS2983" s="651"/>
      <c r="DXT2983" s="651"/>
      <c r="DXU2983" s="651"/>
      <c r="DXV2983" s="651"/>
      <c r="DXW2983" s="651"/>
      <c r="DXX2983" s="651"/>
      <c r="DXY2983" s="651"/>
      <c r="DXZ2983" s="651"/>
      <c r="DYA2983" s="651"/>
      <c r="DYB2983" s="651"/>
      <c r="DYC2983" s="651"/>
      <c r="DYD2983" s="651"/>
      <c r="DYE2983" s="651"/>
      <c r="DYF2983" s="651"/>
      <c r="DYG2983" s="651"/>
      <c r="DYH2983" s="651"/>
      <c r="DYI2983" s="651"/>
      <c r="DYJ2983" s="651"/>
      <c r="DYK2983" s="651"/>
      <c r="DYL2983" s="651"/>
      <c r="DYM2983" s="651"/>
      <c r="DYN2983" s="651"/>
      <c r="DYO2983" s="651"/>
      <c r="DYP2983" s="651"/>
      <c r="DYQ2983" s="651"/>
      <c r="DYR2983" s="651"/>
      <c r="DYS2983" s="651"/>
      <c r="DYT2983" s="651"/>
      <c r="DYU2983" s="651"/>
      <c r="DYV2983" s="651"/>
      <c r="DYW2983" s="651"/>
      <c r="DYX2983" s="651"/>
      <c r="DYY2983" s="651"/>
      <c r="DYZ2983" s="651"/>
      <c r="DZA2983" s="651"/>
      <c r="DZB2983" s="651"/>
      <c r="DZC2983" s="651"/>
      <c r="DZD2983" s="651"/>
      <c r="DZE2983" s="651"/>
      <c r="DZF2983" s="651"/>
      <c r="DZG2983" s="651"/>
      <c r="DZH2983" s="651"/>
      <c r="DZI2983" s="651"/>
      <c r="DZJ2983" s="651"/>
      <c r="DZK2983" s="651"/>
      <c r="DZL2983" s="651"/>
      <c r="DZM2983" s="651"/>
      <c r="DZN2983" s="651"/>
      <c r="DZO2983" s="651"/>
      <c r="DZP2983" s="651"/>
      <c r="DZQ2983" s="651"/>
      <c r="DZR2983" s="651"/>
      <c r="DZS2983" s="651"/>
      <c r="DZT2983" s="651"/>
      <c r="DZU2983" s="651"/>
      <c r="DZV2983" s="651"/>
      <c r="DZW2983" s="651"/>
      <c r="DZX2983" s="651"/>
      <c r="DZY2983" s="651"/>
      <c r="DZZ2983" s="651"/>
      <c r="EAA2983" s="651"/>
      <c r="EAB2983" s="651"/>
      <c r="EAC2983" s="651"/>
      <c r="EAD2983" s="651"/>
      <c r="EAE2983" s="651"/>
      <c r="EAF2983" s="651"/>
      <c r="EAG2983" s="651"/>
      <c r="EAH2983" s="651"/>
      <c r="EAI2983" s="651"/>
      <c r="EAJ2983" s="651"/>
      <c r="EAK2983" s="651"/>
      <c r="EAL2983" s="651"/>
      <c r="EAM2983" s="651"/>
      <c r="EAN2983" s="651"/>
      <c r="EAO2983" s="651"/>
      <c r="EAP2983" s="651"/>
      <c r="EAQ2983" s="651"/>
      <c r="EAR2983" s="651"/>
      <c r="EAS2983" s="651"/>
      <c r="EAT2983" s="651"/>
      <c r="EAU2983" s="651"/>
      <c r="EAV2983" s="651"/>
      <c r="EAW2983" s="651"/>
      <c r="EAX2983" s="651"/>
      <c r="EAY2983" s="651"/>
      <c r="EAZ2983" s="651"/>
      <c r="EBA2983" s="651"/>
      <c r="EBB2983" s="651"/>
      <c r="EBC2983" s="651"/>
      <c r="EBD2983" s="651"/>
      <c r="EBE2983" s="651"/>
      <c r="EBF2983" s="651"/>
      <c r="EBG2983" s="651"/>
      <c r="EBH2983" s="651"/>
      <c r="EBI2983" s="651"/>
      <c r="EBJ2983" s="651"/>
      <c r="EBK2983" s="651"/>
      <c r="EBL2983" s="651"/>
      <c r="EBM2983" s="651"/>
      <c r="EBN2983" s="651"/>
      <c r="EBO2983" s="651"/>
      <c r="EBP2983" s="651"/>
      <c r="EBQ2983" s="651"/>
      <c r="EBR2983" s="651"/>
      <c r="EBS2983" s="651"/>
      <c r="EBT2983" s="651"/>
      <c r="EBU2983" s="651"/>
      <c r="EBV2983" s="651"/>
      <c r="EBW2983" s="651"/>
      <c r="EBX2983" s="651"/>
      <c r="EBY2983" s="651"/>
      <c r="EBZ2983" s="651"/>
      <c r="ECA2983" s="651"/>
      <c r="ECB2983" s="651"/>
      <c r="ECC2983" s="651"/>
      <c r="ECD2983" s="651"/>
      <c r="ECE2983" s="651"/>
      <c r="ECF2983" s="651"/>
      <c r="ECG2983" s="651"/>
      <c r="ECH2983" s="651"/>
      <c r="ECI2983" s="651"/>
      <c r="ECJ2983" s="651"/>
      <c r="ECK2983" s="651"/>
      <c r="ECL2983" s="651"/>
      <c r="ECM2983" s="651"/>
      <c r="ECN2983" s="651"/>
      <c r="ECO2983" s="651"/>
      <c r="ECP2983" s="651"/>
      <c r="ECQ2983" s="651"/>
      <c r="ECR2983" s="651"/>
      <c r="ECS2983" s="651"/>
      <c r="ECT2983" s="651"/>
      <c r="ECU2983" s="651"/>
      <c r="ECV2983" s="651"/>
      <c r="ECW2983" s="651"/>
      <c r="ECX2983" s="651"/>
      <c r="ECY2983" s="651"/>
      <c r="ECZ2983" s="651"/>
      <c r="EDA2983" s="651"/>
      <c r="EDB2983" s="651"/>
      <c r="EDC2983" s="651"/>
      <c r="EDD2983" s="651"/>
      <c r="EDE2983" s="651"/>
      <c r="EDF2983" s="651"/>
      <c r="EDG2983" s="651"/>
      <c r="EDH2983" s="651"/>
      <c r="EDI2983" s="651"/>
      <c r="EDJ2983" s="651"/>
      <c r="EDK2983" s="651"/>
      <c r="EDL2983" s="651"/>
      <c r="EDM2983" s="651"/>
      <c r="EDN2983" s="651"/>
      <c r="EDO2983" s="651"/>
      <c r="EDP2983" s="651"/>
      <c r="EDQ2983" s="651"/>
      <c r="EDR2983" s="651"/>
      <c r="EDS2983" s="651"/>
      <c r="EDT2983" s="651"/>
      <c r="EDU2983" s="651"/>
      <c r="EDV2983" s="651"/>
      <c r="EDW2983" s="651"/>
      <c r="EDX2983" s="651"/>
      <c r="EDY2983" s="651"/>
      <c r="EDZ2983" s="651"/>
      <c r="EEA2983" s="651"/>
      <c r="EEB2983" s="651"/>
      <c r="EEC2983" s="651"/>
      <c r="EED2983" s="651"/>
      <c r="EEE2983" s="651"/>
      <c r="EEF2983" s="651"/>
      <c r="EEG2983" s="651"/>
      <c r="EEH2983" s="651"/>
      <c r="EEI2983" s="651"/>
      <c r="EEJ2983" s="651"/>
      <c r="EEK2983" s="651"/>
      <c r="EEL2983" s="651"/>
      <c r="EEM2983" s="651"/>
      <c r="EEN2983" s="651"/>
      <c r="EEO2983" s="651"/>
      <c r="EEP2983" s="651"/>
      <c r="EEQ2983" s="651"/>
      <c r="EER2983" s="651"/>
      <c r="EES2983" s="651"/>
      <c r="EET2983" s="651"/>
      <c r="EEU2983" s="651"/>
      <c r="EEV2983" s="651"/>
      <c r="EEW2983" s="651"/>
      <c r="EEX2983" s="651"/>
      <c r="EEY2983" s="651"/>
      <c r="EEZ2983" s="651"/>
      <c r="EFA2983" s="651"/>
      <c r="EFB2983" s="651"/>
      <c r="EFC2983" s="651"/>
      <c r="EFD2983" s="651"/>
      <c r="EFE2983" s="651"/>
      <c r="EFF2983" s="651"/>
      <c r="EFG2983" s="651"/>
      <c r="EFH2983" s="651"/>
      <c r="EFI2983" s="651"/>
      <c r="EFJ2983" s="651"/>
      <c r="EFK2983" s="651"/>
      <c r="EFL2983" s="651"/>
      <c r="EFM2983" s="651"/>
      <c r="EFN2983" s="651"/>
      <c r="EFO2983" s="651"/>
      <c r="EFP2983" s="651"/>
      <c r="EFQ2983" s="651"/>
      <c r="EFR2983" s="651"/>
      <c r="EFS2983" s="651"/>
      <c r="EFT2983" s="651"/>
      <c r="EFU2983" s="651"/>
      <c r="EFV2983" s="651"/>
      <c r="EFW2983" s="651"/>
      <c r="EFX2983" s="651"/>
      <c r="EFY2983" s="651"/>
      <c r="EFZ2983" s="651"/>
      <c r="EGA2983" s="651"/>
      <c r="EGB2983" s="651"/>
      <c r="EGC2983" s="651"/>
      <c r="EGD2983" s="651"/>
      <c r="EGE2983" s="651"/>
      <c r="EGF2983" s="651"/>
      <c r="EGG2983" s="651"/>
      <c r="EGH2983" s="651"/>
      <c r="EGI2983" s="651"/>
      <c r="EGJ2983" s="651"/>
      <c r="EGK2983" s="651"/>
      <c r="EGL2983" s="651"/>
      <c r="EGM2983" s="651"/>
      <c r="EGN2983" s="651"/>
      <c r="EGO2983" s="651"/>
      <c r="EGP2983" s="651"/>
      <c r="EGQ2983" s="651"/>
      <c r="EGR2983" s="651"/>
      <c r="EGS2983" s="651"/>
      <c r="EGT2983" s="651"/>
      <c r="EGU2983" s="651"/>
      <c r="EGV2983" s="651"/>
      <c r="EGW2983" s="651"/>
      <c r="EGX2983" s="651"/>
      <c r="EGY2983" s="651"/>
      <c r="EGZ2983" s="651"/>
      <c r="EHA2983" s="651"/>
      <c r="EHB2983" s="651"/>
      <c r="EHC2983" s="651"/>
      <c r="EHD2983" s="651"/>
      <c r="EHE2983" s="651"/>
      <c r="EHF2983" s="651"/>
      <c r="EHG2983" s="651"/>
      <c r="EHH2983" s="651"/>
      <c r="EHI2983" s="651"/>
      <c r="EHJ2983" s="651"/>
      <c r="EHK2983" s="651"/>
      <c r="EHL2983" s="651"/>
      <c r="EHM2983" s="651"/>
      <c r="EHN2983" s="651"/>
      <c r="EHO2983" s="651"/>
      <c r="EHP2983" s="651"/>
      <c r="EHQ2983" s="651"/>
      <c r="EHR2983" s="651"/>
      <c r="EHS2983" s="651"/>
      <c r="EHT2983" s="651"/>
      <c r="EHU2983" s="651"/>
      <c r="EHV2983" s="651"/>
      <c r="EHW2983" s="651"/>
      <c r="EHX2983" s="651"/>
      <c r="EHY2983" s="651"/>
      <c r="EHZ2983" s="651"/>
      <c r="EIA2983" s="651"/>
      <c r="EIB2983" s="651"/>
      <c r="EIC2983" s="651"/>
      <c r="EID2983" s="651"/>
      <c r="EIE2983" s="651"/>
      <c r="EIF2983" s="651"/>
      <c r="EIG2983" s="651"/>
      <c r="EIH2983" s="651"/>
      <c r="EII2983" s="651"/>
      <c r="EIJ2983" s="651"/>
      <c r="EIK2983" s="651"/>
      <c r="EIL2983" s="651"/>
      <c r="EIM2983" s="651"/>
      <c r="EIN2983" s="651"/>
      <c r="EIO2983" s="651"/>
      <c r="EIP2983" s="651"/>
      <c r="EIQ2983" s="651"/>
      <c r="EIR2983" s="651"/>
      <c r="EIS2983" s="651"/>
      <c r="EIT2983" s="651"/>
      <c r="EIU2983" s="651"/>
      <c r="EIV2983" s="651"/>
      <c r="EIW2983" s="651"/>
      <c r="EIX2983" s="651"/>
      <c r="EIY2983" s="651"/>
      <c r="EIZ2983" s="651"/>
      <c r="EJA2983" s="651"/>
      <c r="EJB2983" s="651"/>
      <c r="EJC2983" s="651"/>
      <c r="EJD2983" s="651"/>
      <c r="EJE2983" s="651"/>
      <c r="EJF2983" s="651"/>
      <c r="EJG2983" s="651"/>
      <c r="EJH2983" s="651"/>
      <c r="EJI2983" s="651"/>
      <c r="EJJ2983" s="651"/>
      <c r="EJK2983" s="651"/>
      <c r="EJL2983" s="651"/>
      <c r="EJM2983" s="651"/>
      <c r="EJN2983" s="651"/>
      <c r="EJO2983" s="651"/>
      <c r="EJP2983" s="651"/>
      <c r="EJQ2983" s="651"/>
      <c r="EJR2983" s="651"/>
      <c r="EJS2983" s="651"/>
      <c r="EJT2983" s="651"/>
      <c r="EJU2983" s="651"/>
      <c r="EJV2983" s="651"/>
      <c r="EJW2983" s="651"/>
      <c r="EJX2983" s="651"/>
      <c r="EJY2983" s="651"/>
      <c r="EJZ2983" s="651"/>
      <c r="EKA2983" s="651"/>
      <c r="EKB2983" s="651"/>
      <c r="EKC2983" s="651"/>
      <c r="EKD2983" s="651"/>
      <c r="EKE2983" s="651"/>
      <c r="EKF2983" s="651"/>
      <c r="EKG2983" s="651"/>
      <c r="EKH2983" s="651"/>
      <c r="EKI2983" s="651"/>
      <c r="EKJ2983" s="651"/>
      <c r="EKK2983" s="651"/>
      <c r="EKL2983" s="651"/>
      <c r="EKM2983" s="651"/>
      <c r="EKN2983" s="651"/>
      <c r="EKO2983" s="651"/>
      <c r="EKP2983" s="651"/>
      <c r="EKQ2983" s="651"/>
      <c r="EKR2983" s="651"/>
      <c r="EKS2983" s="651"/>
      <c r="EKT2983" s="651"/>
      <c r="EKU2983" s="651"/>
      <c r="EKV2983" s="651"/>
      <c r="EKW2983" s="651"/>
      <c r="EKX2983" s="651"/>
      <c r="EKY2983" s="651"/>
      <c r="EKZ2983" s="651"/>
      <c r="ELA2983" s="651"/>
      <c r="ELB2983" s="651"/>
      <c r="ELC2983" s="651"/>
      <c r="ELD2983" s="651"/>
      <c r="ELE2983" s="651"/>
      <c r="ELF2983" s="651"/>
      <c r="ELG2983" s="651"/>
      <c r="ELH2983" s="651"/>
      <c r="ELI2983" s="651"/>
      <c r="ELJ2983" s="651"/>
      <c r="ELK2983" s="651"/>
      <c r="ELL2983" s="651"/>
      <c r="ELM2983" s="651"/>
      <c r="ELN2983" s="651"/>
      <c r="ELO2983" s="651"/>
      <c r="ELP2983" s="651"/>
      <c r="ELQ2983" s="651"/>
      <c r="ELR2983" s="651"/>
      <c r="ELS2983" s="651"/>
      <c r="ELT2983" s="651"/>
      <c r="ELU2983" s="651"/>
      <c r="ELV2983" s="651"/>
      <c r="ELW2983" s="651"/>
      <c r="ELX2983" s="651"/>
      <c r="ELY2983" s="651"/>
      <c r="ELZ2983" s="651"/>
      <c r="EMA2983" s="651"/>
      <c r="EMB2983" s="651"/>
      <c r="EMC2983" s="651"/>
      <c r="EMD2983" s="651"/>
      <c r="EME2983" s="651"/>
      <c r="EMF2983" s="651"/>
      <c r="EMG2983" s="651"/>
      <c r="EMH2983" s="651"/>
      <c r="EMI2983" s="651"/>
      <c r="EMJ2983" s="651"/>
      <c r="EMK2983" s="651"/>
      <c r="EML2983" s="651"/>
      <c r="EMM2983" s="651"/>
      <c r="EMN2983" s="651"/>
      <c r="EMO2983" s="651"/>
      <c r="EMP2983" s="651"/>
      <c r="EMQ2983" s="651"/>
      <c r="EMR2983" s="651"/>
      <c r="EMS2983" s="651"/>
      <c r="EMT2983" s="651"/>
      <c r="EMU2983" s="651"/>
      <c r="EMV2983" s="651"/>
      <c r="EMW2983" s="651"/>
      <c r="EMX2983" s="651"/>
      <c r="EMY2983" s="651"/>
      <c r="EMZ2983" s="651"/>
      <c r="ENA2983" s="651"/>
      <c r="ENB2983" s="651"/>
      <c r="ENC2983" s="651"/>
      <c r="END2983" s="651"/>
      <c r="ENE2983" s="651"/>
      <c r="ENF2983" s="651"/>
      <c r="ENG2983" s="651"/>
      <c r="ENH2983" s="651"/>
      <c r="ENI2983" s="651"/>
      <c r="ENJ2983" s="651"/>
      <c r="ENK2983" s="651"/>
      <c r="ENL2983" s="651"/>
      <c r="ENM2983" s="651"/>
      <c r="ENN2983" s="651"/>
      <c r="ENO2983" s="651"/>
      <c r="ENP2983" s="651"/>
      <c r="ENQ2983" s="651"/>
      <c r="ENR2983" s="651"/>
      <c r="ENS2983" s="651"/>
      <c r="ENT2983" s="651"/>
      <c r="ENU2983" s="651"/>
      <c r="ENV2983" s="651"/>
      <c r="ENW2983" s="651"/>
      <c r="ENX2983" s="651"/>
      <c r="ENY2983" s="651"/>
      <c r="ENZ2983" s="651"/>
      <c r="EOA2983" s="651"/>
      <c r="EOB2983" s="651"/>
      <c r="EOC2983" s="651"/>
      <c r="EOD2983" s="651"/>
      <c r="EOE2983" s="651"/>
      <c r="EOF2983" s="651"/>
      <c r="EOG2983" s="651"/>
      <c r="EOH2983" s="651"/>
      <c r="EOI2983" s="651"/>
      <c r="EOJ2983" s="651"/>
      <c r="EOK2983" s="651"/>
      <c r="EOL2983" s="651"/>
      <c r="EOM2983" s="651"/>
      <c r="EON2983" s="651"/>
      <c r="EOO2983" s="651"/>
      <c r="EOP2983" s="651"/>
      <c r="EOQ2983" s="651"/>
      <c r="EOR2983" s="651"/>
      <c r="EOS2983" s="651"/>
      <c r="EOT2983" s="651"/>
      <c r="EOU2983" s="651"/>
      <c r="EOV2983" s="651"/>
      <c r="EOW2983" s="651"/>
      <c r="EOX2983" s="651"/>
      <c r="EOY2983" s="651"/>
      <c r="EOZ2983" s="651"/>
      <c r="EPA2983" s="651"/>
      <c r="EPB2983" s="651"/>
      <c r="EPC2983" s="651"/>
      <c r="EPD2983" s="651"/>
      <c r="EPE2983" s="651"/>
      <c r="EPF2983" s="651"/>
      <c r="EPG2983" s="651"/>
      <c r="EPH2983" s="651"/>
      <c r="EPI2983" s="651"/>
      <c r="EPJ2983" s="651"/>
      <c r="EPK2983" s="651"/>
      <c r="EPL2983" s="651"/>
      <c r="EPM2983" s="651"/>
      <c r="EPN2983" s="651"/>
      <c r="EPO2983" s="651"/>
      <c r="EPP2983" s="651"/>
      <c r="EPQ2983" s="651"/>
      <c r="EPR2983" s="651"/>
      <c r="EPS2983" s="651"/>
      <c r="EPT2983" s="651"/>
      <c r="EPU2983" s="651"/>
      <c r="EPV2983" s="651"/>
      <c r="EPW2983" s="651"/>
      <c r="EPX2983" s="651"/>
      <c r="EPY2983" s="651"/>
      <c r="EPZ2983" s="651"/>
      <c r="EQA2983" s="651"/>
      <c r="EQB2983" s="651"/>
      <c r="EQC2983" s="651"/>
      <c r="EQD2983" s="651"/>
      <c r="EQE2983" s="651"/>
      <c r="EQF2983" s="651"/>
      <c r="EQG2983" s="651"/>
      <c r="EQH2983" s="651"/>
      <c r="EQI2983" s="651"/>
      <c r="EQJ2983" s="651"/>
      <c r="EQK2983" s="651"/>
      <c r="EQL2983" s="651"/>
      <c r="EQM2983" s="651"/>
      <c r="EQN2983" s="651"/>
      <c r="EQO2983" s="651"/>
      <c r="EQP2983" s="651"/>
      <c r="EQQ2983" s="651"/>
      <c r="EQR2983" s="651"/>
      <c r="EQS2983" s="651"/>
      <c r="EQT2983" s="651"/>
      <c r="EQU2983" s="651"/>
      <c r="EQV2983" s="651"/>
      <c r="EQW2983" s="651"/>
      <c r="EQX2983" s="651"/>
      <c r="EQY2983" s="651"/>
      <c r="EQZ2983" s="651"/>
      <c r="ERA2983" s="651"/>
      <c r="ERB2983" s="651"/>
      <c r="ERC2983" s="651"/>
      <c r="ERD2983" s="651"/>
      <c r="ERE2983" s="651"/>
      <c r="ERF2983" s="651"/>
      <c r="ERG2983" s="651"/>
      <c r="ERH2983" s="651"/>
      <c r="ERI2983" s="651"/>
      <c r="ERJ2983" s="651"/>
      <c r="ERK2983" s="651"/>
      <c r="ERL2983" s="651"/>
      <c r="ERM2983" s="651"/>
      <c r="ERN2983" s="651"/>
      <c r="ERO2983" s="651"/>
      <c r="ERP2983" s="651"/>
      <c r="ERQ2983" s="651"/>
      <c r="ERR2983" s="651"/>
      <c r="ERS2983" s="651"/>
      <c r="ERT2983" s="651"/>
      <c r="ERU2983" s="651"/>
      <c r="ERV2983" s="651"/>
      <c r="ERW2983" s="651"/>
      <c r="ERX2983" s="651"/>
      <c r="ERY2983" s="651"/>
      <c r="ERZ2983" s="651"/>
      <c r="ESA2983" s="651"/>
      <c r="ESB2983" s="651"/>
      <c r="ESC2983" s="651"/>
      <c r="ESD2983" s="651"/>
      <c r="ESE2983" s="651"/>
      <c r="ESF2983" s="651"/>
      <c r="ESG2983" s="651"/>
      <c r="ESH2983" s="651"/>
      <c r="ESI2983" s="651"/>
      <c r="ESJ2983" s="651"/>
      <c r="ESK2983" s="651"/>
      <c r="ESL2983" s="651"/>
      <c r="ESM2983" s="651"/>
      <c r="ESN2983" s="651"/>
      <c r="ESO2983" s="651"/>
      <c r="ESP2983" s="651"/>
      <c r="ESQ2983" s="651"/>
      <c r="ESR2983" s="651"/>
      <c r="ESS2983" s="651"/>
      <c r="EST2983" s="651"/>
      <c r="ESU2983" s="651"/>
      <c r="ESV2983" s="651"/>
      <c r="ESW2983" s="651"/>
      <c r="ESX2983" s="651"/>
      <c r="ESY2983" s="651"/>
      <c r="ESZ2983" s="651"/>
      <c r="ETA2983" s="651"/>
      <c r="ETB2983" s="651"/>
      <c r="ETC2983" s="651"/>
      <c r="ETD2983" s="651"/>
      <c r="ETE2983" s="651"/>
      <c r="ETF2983" s="651"/>
      <c r="ETG2983" s="651"/>
      <c r="ETH2983" s="651"/>
      <c r="ETI2983" s="651"/>
      <c r="ETJ2983" s="651"/>
      <c r="ETK2983" s="651"/>
      <c r="ETL2983" s="651"/>
      <c r="ETM2983" s="651"/>
      <c r="ETN2983" s="651"/>
      <c r="ETO2983" s="651"/>
      <c r="ETP2983" s="651"/>
      <c r="ETQ2983" s="651"/>
      <c r="ETR2983" s="651"/>
      <c r="ETS2983" s="651"/>
      <c r="ETT2983" s="651"/>
      <c r="ETU2983" s="651"/>
      <c r="ETV2983" s="651"/>
      <c r="ETW2983" s="651"/>
      <c r="ETX2983" s="651"/>
      <c r="ETY2983" s="651"/>
      <c r="ETZ2983" s="651"/>
      <c r="EUA2983" s="651"/>
      <c r="EUB2983" s="651"/>
      <c r="EUC2983" s="651"/>
      <c r="EUD2983" s="651"/>
      <c r="EUE2983" s="651"/>
      <c r="EUF2983" s="651"/>
      <c r="EUG2983" s="651"/>
      <c r="EUH2983" s="651"/>
      <c r="EUI2983" s="651"/>
      <c r="EUJ2983" s="651"/>
      <c r="EUK2983" s="651"/>
      <c r="EUL2983" s="651"/>
      <c r="EUM2983" s="651"/>
      <c r="EUN2983" s="651"/>
      <c r="EUO2983" s="651"/>
      <c r="EUP2983" s="651"/>
      <c r="EUQ2983" s="651"/>
      <c r="EUR2983" s="651"/>
      <c r="EUS2983" s="651"/>
      <c r="EUT2983" s="651"/>
      <c r="EUU2983" s="651"/>
      <c r="EUV2983" s="651"/>
      <c r="EUW2983" s="651"/>
      <c r="EUX2983" s="651"/>
      <c r="EUY2983" s="651"/>
      <c r="EUZ2983" s="651"/>
      <c r="EVA2983" s="651"/>
      <c r="EVB2983" s="651"/>
      <c r="EVC2983" s="651"/>
      <c r="EVD2983" s="651"/>
      <c r="EVE2983" s="651"/>
      <c r="EVF2983" s="651"/>
      <c r="EVG2983" s="651"/>
      <c r="EVH2983" s="651"/>
      <c r="EVI2983" s="651"/>
      <c r="EVJ2983" s="651"/>
      <c r="EVK2983" s="651"/>
      <c r="EVL2983" s="651"/>
      <c r="EVM2983" s="651"/>
      <c r="EVN2983" s="651"/>
      <c r="EVO2983" s="651"/>
      <c r="EVP2983" s="651"/>
      <c r="EVQ2983" s="651"/>
      <c r="EVR2983" s="651"/>
      <c r="EVS2983" s="651"/>
      <c r="EVT2983" s="651"/>
      <c r="EVU2983" s="651"/>
      <c r="EVV2983" s="651"/>
      <c r="EVW2983" s="651"/>
      <c r="EVX2983" s="651"/>
      <c r="EVY2983" s="651"/>
      <c r="EVZ2983" s="651"/>
      <c r="EWA2983" s="651"/>
      <c r="EWB2983" s="651"/>
      <c r="EWC2983" s="651"/>
      <c r="EWD2983" s="651"/>
      <c r="EWE2983" s="651"/>
      <c r="EWF2983" s="651"/>
      <c r="EWG2983" s="651"/>
      <c r="EWH2983" s="651"/>
      <c r="EWI2983" s="651"/>
      <c r="EWJ2983" s="651"/>
      <c r="EWK2983" s="651"/>
      <c r="EWL2983" s="651"/>
      <c r="EWM2983" s="651"/>
      <c r="EWN2983" s="651"/>
      <c r="EWO2983" s="651"/>
      <c r="EWP2983" s="651"/>
      <c r="EWQ2983" s="651"/>
      <c r="EWR2983" s="651"/>
      <c r="EWS2983" s="651"/>
      <c r="EWT2983" s="651"/>
      <c r="EWU2983" s="651"/>
      <c r="EWV2983" s="651"/>
      <c r="EWW2983" s="651"/>
      <c r="EWX2983" s="651"/>
      <c r="EWY2983" s="651"/>
      <c r="EWZ2983" s="651"/>
      <c r="EXA2983" s="651"/>
      <c r="EXB2983" s="651"/>
      <c r="EXC2983" s="651"/>
      <c r="EXD2983" s="651"/>
      <c r="EXE2983" s="651"/>
      <c r="EXF2983" s="651"/>
      <c r="EXG2983" s="651"/>
      <c r="EXH2983" s="651"/>
      <c r="EXI2983" s="651"/>
      <c r="EXJ2983" s="651"/>
      <c r="EXK2983" s="651"/>
      <c r="EXL2983" s="651"/>
      <c r="EXM2983" s="651"/>
      <c r="EXN2983" s="651"/>
      <c r="EXO2983" s="651"/>
      <c r="EXP2983" s="651"/>
      <c r="EXQ2983" s="651"/>
      <c r="EXR2983" s="651"/>
      <c r="EXS2983" s="651"/>
      <c r="EXT2983" s="651"/>
      <c r="EXU2983" s="651"/>
      <c r="EXV2983" s="651"/>
      <c r="EXW2983" s="651"/>
      <c r="EXX2983" s="651"/>
      <c r="EXY2983" s="651"/>
      <c r="EXZ2983" s="651"/>
      <c r="EYA2983" s="651"/>
      <c r="EYB2983" s="651"/>
      <c r="EYC2983" s="651"/>
      <c r="EYD2983" s="651"/>
      <c r="EYE2983" s="651"/>
      <c r="EYF2983" s="651"/>
      <c r="EYG2983" s="651"/>
      <c r="EYH2983" s="651"/>
      <c r="EYI2983" s="651"/>
      <c r="EYJ2983" s="651"/>
      <c r="EYK2983" s="651"/>
      <c r="EYL2983" s="651"/>
      <c r="EYM2983" s="651"/>
      <c r="EYN2983" s="651"/>
      <c r="EYO2983" s="651"/>
      <c r="EYP2983" s="651"/>
      <c r="EYQ2983" s="651"/>
      <c r="EYR2983" s="651"/>
      <c r="EYS2983" s="651"/>
      <c r="EYT2983" s="651"/>
      <c r="EYU2983" s="651"/>
      <c r="EYV2983" s="651"/>
      <c r="EYW2983" s="651"/>
      <c r="EYX2983" s="651"/>
      <c r="EYY2983" s="651"/>
      <c r="EYZ2983" s="651"/>
      <c r="EZA2983" s="651"/>
      <c r="EZB2983" s="651"/>
      <c r="EZC2983" s="651"/>
      <c r="EZD2983" s="651"/>
      <c r="EZE2983" s="651"/>
      <c r="EZF2983" s="651"/>
      <c r="EZG2983" s="651"/>
      <c r="EZH2983" s="651"/>
      <c r="EZI2983" s="651"/>
      <c r="EZJ2983" s="651"/>
      <c r="EZK2983" s="651"/>
      <c r="EZL2983" s="651"/>
      <c r="EZM2983" s="651"/>
      <c r="EZN2983" s="651"/>
      <c r="EZO2983" s="651"/>
      <c r="EZP2983" s="651"/>
      <c r="EZQ2983" s="651"/>
      <c r="EZR2983" s="651"/>
      <c r="EZS2983" s="651"/>
      <c r="EZT2983" s="651"/>
      <c r="EZU2983" s="651"/>
      <c r="EZV2983" s="651"/>
      <c r="EZW2983" s="651"/>
      <c r="EZX2983" s="651"/>
      <c r="EZY2983" s="651"/>
      <c r="EZZ2983" s="651"/>
      <c r="FAA2983" s="651"/>
      <c r="FAB2983" s="651"/>
      <c r="FAC2983" s="651"/>
      <c r="FAD2983" s="651"/>
      <c r="FAE2983" s="651"/>
      <c r="FAF2983" s="651"/>
      <c r="FAG2983" s="651"/>
      <c r="FAH2983" s="651"/>
      <c r="FAI2983" s="651"/>
      <c r="FAJ2983" s="651"/>
      <c r="FAK2983" s="651"/>
      <c r="FAL2983" s="651"/>
      <c r="FAM2983" s="651"/>
      <c r="FAN2983" s="651"/>
      <c r="FAO2983" s="651"/>
      <c r="FAP2983" s="651"/>
      <c r="FAQ2983" s="651"/>
      <c r="FAR2983" s="651"/>
      <c r="FAS2983" s="651"/>
      <c r="FAT2983" s="651"/>
      <c r="FAU2983" s="651"/>
      <c r="FAV2983" s="651"/>
      <c r="FAW2983" s="651"/>
      <c r="FAX2983" s="651"/>
      <c r="FAY2983" s="651"/>
      <c r="FAZ2983" s="651"/>
      <c r="FBA2983" s="651"/>
      <c r="FBB2983" s="651"/>
      <c r="FBC2983" s="651"/>
      <c r="FBD2983" s="651"/>
      <c r="FBE2983" s="651"/>
      <c r="FBF2983" s="651"/>
      <c r="FBG2983" s="651"/>
      <c r="FBH2983" s="651"/>
      <c r="FBI2983" s="651"/>
      <c r="FBJ2983" s="651"/>
      <c r="FBK2983" s="651"/>
      <c r="FBL2983" s="651"/>
      <c r="FBM2983" s="651"/>
      <c r="FBN2983" s="651"/>
      <c r="FBO2983" s="651"/>
      <c r="FBP2983" s="651"/>
      <c r="FBQ2983" s="651"/>
      <c r="FBR2983" s="651"/>
      <c r="FBS2983" s="651"/>
      <c r="FBT2983" s="651"/>
      <c r="FBU2983" s="651"/>
      <c r="FBV2983" s="651"/>
      <c r="FBW2983" s="651"/>
      <c r="FBX2983" s="651"/>
      <c r="FBY2983" s="651"/>
      <c r="FBZ2983" s="651"/>
      <c r="FCA2983" s="651"/>
      <c r="FCB2983" s="651"/>
      <c r="FCC2983" s="651"/>
      <c r="FCD2983" s="651"/>
      <c r="FCE2983" s="651"/>
      <c r="FCF2983" s="651"/>
      <c r="FCG2983" s="651"/>
      <c r="FCH2983" s="651"/>
      <c r="FCI2983" s="651"/>
      <c r="FCJ2983" s="651"/>
      <c r="FCK2983" s="651"/>
      <c r="FCL2983" s="651"/>
      <c r="FCM2983" s="651"/>
      <c r="FCN2983" s="651"/>
      <c r="FCO2983" s="651"/>
      <c r="FCP2983" s="651"/>
      <c r="FCQ2983" s="651"/>
      <c r="FCR2983" s="651"/>
      <c r="FCS2983" s="651"/>
      <c r="FCT2983" s="651"/>
      <c r="FCU2983" s="651"/>
      <c r="FCV2983" s="651"/>
      <c r="FCW2983" s="651"/>
      <c r="FCX2983" s="651"/>
      <c r="FCY2983" s="651"/>
      <c r="FCZ2983" s="651"/>
      <c r="FDA2983" s="651"/>
      <c r="FDB2983" s="651"/>
      <c r="FDC2983" s="651"/>
      <c r="FDD2983" s="651"/>
      <c r="FDE2983" s="651"/>
      <c r="FDF2983" s="651"/>
      <c r="FDG2983" s="651"/>
      <c r="FDH2983" s="651"/>
      <c r="FDI2983" s="651"/>
      <c r="FDJ2983" s="651"/>
      <c r="FDK2983" s="651"/>
      <c r="FDL2983" s="651"/>
      <c r="FDM2983" s="651"/>
      <c r="FDN2983" s="651"/>
      <c r="FDO2983" s="651"/>
      <c r="FDP2983" s="651"/>
      <c r="FDQ2983" s="651"/>
      <c r="FDR2983" s="651"/>
      <c r="FDS2983" s="651"/>
      <c r="FDT2983" s="651"/>
      <c r="FDU2983" s="651"/>
      <c r="FDV2983" s="651"/>
      <c r="FDW2983" s="651"/>
      <c r="FDX2983" s="651"/>
      <c r="FDY2983" s="651"/>
      <c r="FDZ2983" s="651"/>
      <c r="FEA2983" s="651"/>
      <c r="FEB2983" s="651"/>
      <c r="FEC2983" s="651"/>
      <c r="FED2983" s="651"/>
      <c r="FEE2983" s="651"/>
      <c r="FEF2983" s="651"/>
      <c r="FEG2983" s="651"/>
      <c r="FEH2983" s="651"/>
      <c r="FEI2983" s="651"/>
      <c r="FEJ2983" s="651"/>
      <c r="FEK2983" s="651"/>
      <c r="FEL2983" s="651"/>
      <c r="FEM2983" s="651"/>
      <c r="FEN2983" s="651"/>
      <c r="FEO2983" s="651"/>
      <c r="FEP2983" s="651"/>
      <c r="FEQ2983" s="651"/>
      <c r="FER2983" s="651"/>
      <c r="FES2983" s="651"/>
      <c r="FET2983" s="651"/>
      <c r="FEU2983" s="651"/>
      <c r="FEV2983" s="651"/>
      <c r="FEW2983" s="651"/>
      <c r="FEX2983" s="651"/>
      <c r="FEY2983" s="651"/>
      <c r="FEZ2983" s="651"/>
      <c r="FFA2983" s="651"/>
      <c r="FFB2983" s="651"/>
      <c r="FFC2983" s="651"/>
      <c r="FFD2983" s="651"/>
      <c r="FFE2983" s="651"/>
      <c r="FFF2983" s="651"/>
      <c r="FFG2983" s="651"/>
      <c r="FFH2983" s="651"/>
      <c r="FFI2983" s="651"/>
      <c r="FFJ2983" s="651"/>
      <c r="FFK2983" s="651"/>
      <c r="FFL2983" s="651"/>
      <c r="FFM2983" s="651"/>
      <c r="FFN2983" s="651"/>
      <c r="FFO2983" s="651"/>
      <c r="FFP2983" s="651"/>
      <c r="FFQ2983" s="651"/>
      <c r="FFR2983" s="651"/>
      <c r="FFS2983" s="651"/>
      <c r="FFT2983" s="651"/>
      <c r="FFU2983" s="651"/>
      <c r="FFV2983" s="651"/>
      <c r="FFW2983" s="651"/>
      <c r="FFX2983" s="651"/>
      <c r="FFY2983" s="651"/>
      <c r="FFZ2983" s="651"/>
      <c r="FGA2983" s="651"/>
      <c r="FGB2983" s="651"/>
      <c r="FGC2983" s="651"/>
      <c r="FGD2983" s="651"/>
      <c r="FGE2983" s="651"/>
      <c r="FGF2983" s="651"/>
      <c r="FGG2983" s="651"/>
      <c r="FGH2983" s="651"/>
      <c r="FGI2983" s="651"/>
      <c r="FGJ2983" s="651"/>
      <c r="FGK2983" s="651"/>
      <c r="FGL2983" s="651"/>
      <c r="FGM2983" s="651"/>
      <c r="FGN2983" s="651"/>
      <c r="FGO2983" s="651"/>
      <c r="FGP2983" s="651"/>
      <c r="FGQ2983" s="651"/>
      <c r="FGR2983" s="651"/>
      <c r="FGS2983" s="651"/>
      <c r="FGT2983" s="651"/>
      <c r="FGU2983" s="651"/>
      <c r="FGV2983" s="651"/>
      <c r="FGW2983" s="651"/>
      <c r="FGX2983" s="651"/>
      <c r="FGY2983" s="651"/>
      <c r="FGZ2983" s="651"/>
      <c r="FHA2983" s="651"/>
      <c r="FHB2983" s="651"/>
      <c r="FHC2983" s="651"/>
      <c r="FHD2983" s="651"/>
      <c r="FHE2983" s="651"/>
      <c r="FHF2983" s="651"/>
      <c r="FHG2983" s="651"/>
      <c r="FHH2983" s="651"/>
      <c r="FHI2983" s="651"/>
      <c r="FHJ2983" s="651"/>
      <c r="FHK2983" s="651"/>
      <c r="FHL2983" s="651"/>
      <c r="FHM2983" s="651"/>
      <c r="FHN2983" s="651"/>
      <c r="FHO2983" s="651"/>
      <c r="FHP2983" s="651"/>
      <c r="FHQ2983" s="651"/>
      <c r="FHR2983" s="651"/>
      <c r="FHS2983" s="651"/>
      <c r="FHT2983" s="651"/>
      <c r="FHU2983" s="651"/>
      <c r="FHV2983" s="651"/>
      <c r="FHW2983" s="651"/>
      <c r="FHX2983" s="651"/>
      <c r="FHY2983" s="651"/>
      <c r="FHZ2983" s="651"/>
      <c r="FIA2983" s="651"/>
      <c r="FIB2983" s="651"/>
      <c r="FIC2983" s="651"/>
      <c r="FID2983" s="651"/>
      <c r="FIE2983" s="651"/>
      <c r="FIF2983" s="651"/>
      <c r="FIG2983" s="651"/>
      <c r="FIH2983" s="651"/>
      <c r="FII2983" s="651"/>
      <c r="FIJ2983" s="651"/>
      <c r="FIK2983" s="651"/>
      <c r="FIL2983" s="651"/>
      <c r="FIM2983" s="651"/>
      <c r="FIN2983" s="651"/>
      <c r="FIO2983" s="651"/>
      <c r="FIP2983" s="651"/>
      <c r="FIQ2983" s="651"/>
      <c r="FIR2983" s="651"/>
      <c r="FIS2983" s="651"/>
      <c r="FIT2983" s="651"/>
      <c r="FIU2983" s="651"/>
      <c r="FIV2983" s="651"/>
      <c r="FIW2983" s="651"/>
      <c r="FIX2983" s="651"/>
      <c r="FIY2983" s="651"/>
      <c r="FIZ2983" s="651"/>
      <c r="FJA2983" s="651"/>
      <c r="FJB2983" s="651"/>
      <c r="FJC2983" s="651"/>
      <c r="FJD2983" s="651"/>
      <c r="FJE2983" s="651"/>
      <c r="FJF2983" s="651"/>
      <c r="FJG2983" s="651"/>
      <c r="FJH2983" s="651"/>
      <c r="FJI2983" s="651"/>
      <c r="FJJ2983" s="651"/>
      <c r="FJK2983" s="651"/>
      <c r="FJL2983" s="651"/>
      <c r="FJM2983" s="651"/>
      <c r="FJN2983" s="651"/>
      <c r="FJO2983" s="651"/>
      <c r="FJP2983" s="651"/>
      <c r="FJQ2983" s="651"/>
      <c r="FJR2983" s="651"/>
      <c r="FJS2983" s="651"/>
      <c r="FJT2983" s="651"/>
      <c r="FJU2983" s="651"/>
      <c r="FJV2983" s="651"/>
      <c r="FJW2983" s="651"/>
      <c r="FJX2983" s="651"/>
      <c r="FJY2983" s="651"/>
      <c r="FJZ2983" s="651"/>
      <c r="FKA2983" s="651"/>
      <c r="FKB2983" s="651"/>
      <c r="FKC2983" s="651"/>
      <c r="FKD2983" s="651"/>
      <c r="FKE2983" s="651"/>
      <c r="FKF2983" s="651"/>
      <c r="FKG2983" s="651"/>
      <c r="FKH2983" s="651"/>
      <c r="FKI2983" s="651"/>
      <c r="FKJ2983" s="651"/>
      <c r="FKK2983" s="651"/>
      <c r="FKL2983" s="651"/>
      <c r="FKM2983" s="651"/>
      <c r="FKN2983" s="651"/>
      <c r="FKO2983" s="651"/>
      <c r="FKP2983" s="651"/>
      <c r="FKQ2983" s="651"/>
      <c r="FKR2983" s="651"/>
      <c r="FKS2983" s="651"/>
      <c r="FKT2983" s="651"/>
      <c r="FKU2983" s="651"/>
      <c r="FKV2983" s="651"/>
      <c r="FKW2983" s="651"/>
      <c r="FKX2983" s="651"/>
      <c r="FKY2983" s="651"/>
      <c r="FKZ2983" s="651"/>
      <c r="FLA2983" s="651"/>
      <c r="FLB2983" s="651"/>
      <c r="FLC2983" s="651"/>
      <c r="FLD2983" s="651"/>
      <c r="FLE2983" s="651"/>
      <c r="FLF2983" s="651"/>
      <c r="FLG2983" s="651"/>
      <c r="FLH2983" s="651"/>
      <c r="FLI2983" s="651"/>
      <c r="FLJ2983" s="651"/>
      <c r="FLK2983" s="651"/>
      <c r="FLL2983" s="651"/>
      <c r="FLM2983" s="651"/>
      <c r="FLN2983" s="651"/>
      <c r="FLO2983" s="651"/>
      <c r="FLP2983" s="651"/>
      <c r="FLQ2983" s="651"/>
      <c r="FLR2983" s="651"/>
      <c r="FLS2983" s="651"/>
      <c r="FLT2983" s="651"/>
      <c r="FLU2983" s="651"/>
      <c r="FLV2983" s="651"/>
      <c r="FLW2983" s="651"/>
      <c r="FLX2983" s="651"/>
      <c r="FLY2983" s="651"/>
      <c r="FLZ2983" s="651"/>
      <c r="FMA2983" s="651"/>
      <c r="FMB2983" s="651"/>
      <c r="FMC2983" s="651"/>
      <c r="FMD2983" s="651"/>
      <c r="FME2983" s="651"/>
      <c r="FMF2983" s="651"/>
      <c r="FMG2983" s="651"/>
      <c r="FMH2983" s="651"/>
      <c r="FMI2983" s="651"/>
      <c r="FMJ2983" s="651"/>
      <c r="FMK2983" s="651"/>
      <c r="FML2983" s="651"/>
      <c r="FMM2983" s="651"/>
      <c r="FMN2983" s="651"/>
      <c r="FMO2983" s="651"/>
      <c r="FMP2983" s="651"/>
      <c r="FMQ2983" s="651"/>
      <c r="FMR2983" s="651"/>
      <c r="FMS2983" s="651"/>
      <c r="FMT2983" s="651"/>
      <c r="FMU2983" s="651"/>
      <c r="FMV2983" s="651"/>
      <c r="FMW2983" s="651"/>
      <c r="FMX2983" s="651"/>
      <c r="FMY2983" s="651"/>
      <c r="FMZ2983" s="651"/>
      <c r="FNA2983" s="651"/>
      <c r="FNB2983" s="651"/>
      <c r="FNC2983" s="651"/>
      <c r="FND2983" s="651"/>
      <c r="FNE2983" s="651"/>
      <c r="FNF2983" s="651"/>
      <c r="FNG2983" s="651"/>
      <c r="FNH2983" s="651"/>
      <c r="FNI2983" s="651"/>
      <c r="FNJ2983" s="651"/>
      <c r="FNK2983" s="651"/>
      <c r="FNL2983" s="651"/>
      <c r="FNM2983" s="651"/>
      <c r="FNN2983" s="651"/>
      <c r="FNO2983" s="651"/>
      <c r="FNP2983" s="651"/>
      <c r="FNQ2983" s="651"/>
      <c r="FNR2983" s="651"/>
      <c r="FNS2983" s="651"/>
      <c r="FNT2983" s="651"/>
      <c r="FNU2983" s="651"/>
      <c r="FNV2983" s="651"/>
      <c r="FNW2983" s="651"/>
      <c r="FNX2983" s="651"/>
      <c r="FNY2983" s="651"/>
      <c r="FNZ2983" s="651"/>
      <c r="FOA2983" s="651"/>
      <c r="FOB2983" s="651"/>
      <c r="FOC2983" s="651"/>
      <c r="FOD2983" s="651"/>
      <c r="FOE2983" s="651"/>
      <c r="FOF2983" s="651"/>
      <c r="FOG2983" s="651"/>
      <c r="FOH2983" s="651"/>
      <c r="FOI2983" s="651"/>
      <c r="FOJ2983" s="651"/>
      <c r="FOK2983" s="651"/>
      <c r="FOL2983" s="651"/>
      <c r="FOM2983" s="651"/>
      <c r="FON2983" s="651"/>
      <c r="FOO2983" s="651"/>
      <c r="FOP2983" s="651"/>
      <c r="FOQ2983" s="651"/>
      <c r="FOR2983" s="651"/>
      <c r="FOS2983" s="651"/>
      <c r="FOT2983" s="651"/>
      <c r="FOU2983" s="651"/>
      <c r="FOV2983" s="651"/>
      <c r="FOW2983" s="651"/>
      <c r="FOX2983" s="651"/>
      <c r="FOY2983" s="651"/>
      <c r="FOZ2983" s="651"/>
      <c r="FPA2983" s="651"/>
      <c r="FPB2983" s="651"/>
      <c r="FPC2983" s="651"/>
      <c r="FPD2983" s="651"/>
      <c r="FPE2983" s="651"/>
      <c r="FPF2983" s="651"/>
      <c r="FPG2983" s="651"/>
      <c r="FPH2983" s="651"/>
      <c r="FPI2983" s="651"/>
      <c r="FPJ2983" s="651"/>
      <c r="FPK2983" s="651"/>
      <c r="FPL2983" s="651"/>
      <c r="FPM2983" s="651"/>
      <c r="FPN2983" s="651"/>
      <c r="FPO2983" s="651"/>
      <c r="FPP2983" s="651"/>
      <c r="FPQ2983" s="651"/>
      <c r="FPR2983" s="651"/>
      <c r="FPS2983" s="651"/>
      <c r="FPT2983" s="651"/>
      <c r="FPU2983" s="651"/>
      <c r="FPV2983" s="651"/>
      <c r="FPW2983" s="651"/>
      <c r="FPX2983" s="651"/>
      <c r="FPY2983" s="651"/>
      <c r="FPZ2983" s="651"/>
      <c r="FQA2983" s="651"/>
      <c r="FQB2983" s="651"/>
      <c r="FQC2983" s="651"/>
      <c r="FQD2983" s="651"/>
      <c r="FQE2983" s="651"/>
      <c r="FQF2983" s="651"/>
      <c r="FQG2983" s="651"/>
      <c r="FQH2983" s="651"/>
      <c r="FQI2983" s="651"/>
      <c r="FQJ2983" s="651"/>
      <c r="FQK2983" s="651"/>
      <c r="FQL2983" s="651"/>
      <c r="FQM2983" s="651"/>
      <c r="FQN2983" s="651"/>
      <c r="FQO2983" s="651"/>
      <c r="FQP2983" s="651"/>
      <c r="FQQ2983" s="651"/>
      <c r="FQR2983" s="651"/>
      <c r="FQS2983" s="651"/>
      <c r="FQT2983" s="651"/>
      <c r="FQU2983" s="651"/>
      <c r="FQV2983" s="651"/>
      <c r="FQW2983" s="651"/>
      <c r="FQX2983" s="651"/>
      <c r="FQY2983" s="651"/>
      <c r="FQZ2983" s="651"/>
      <c r="FRA2983" s="651"/>
      <c r="FRB2983" s="651"/>
      <c r="FRC2983" s="651"/>
      <c r="FRD2983" s="651"/>
      <c r="FRE2983" s="651"/>
      <c r="FRF2983" s="651"/>
      <c r="FRG2983" s="651"/>
      <c r="FRH2983" s="651"/>
      <c r="FRI2983" s="651"/>
      <c r="FRJ2983" s="651"/>
      <c r="FRK2983" s="651"/>
      <c r="FRL2983" s="651"/>
      <c r="FRM2983" s="651"/>
      <c r="FRN2983" s="651"/>
      <c r="FRO2983" s="651"/>
      <c r="FRP2983" s="651"/>
      <c r="FRQ2983" s="651"/>
      <c r="FRR2983" s="651"/>
      <c r="FRS2983" s="651"/>
      <c r="FRT2983" s="651"/>
      <c r="FRU2983" s="651"/>
      <c r="FRV2983" s="651"/>
      <c r="FRW2983" s="651"/>
      <c r="FRX2983" s="651"/>
      <c r="FRY2983" s="651"/>
      <c r="FRZ2983" s="651"/>
      <c r="FSA2983" s="651"/>
      <c r="FSB2983" s="651"/>
      <c r="FSC2983" s="651"/>
      <c r="FSD2983" s="651"/>
      <c r="FSE2983" s="651"/>
      <c r="FSF2983" s="651"/>
      <c r="FSG2983" s="651"/>
      <c r="FSH2983" s="651"/>
      <c r="FSI2983" s="651"/>
      <c r="FSJ2983" s="651"/>
      <c r="FSK2983" s="651"/>
      <c r="FSL2983" s="651"/>
      <c r="FSM2983" s="651"/>
      <c r="FSN2983" s="651"/>
      <c r="FSO2983" s="651"/>
      <c r="FSP2983" s="651"/>
      <c r="FSQ2983" s="651"/>
      <c r="FSR2983" s="651"/>
      <c r="FSS2983" s="651"/>
      <c r="FST2983" s="651"/>
      <c r="FSU2983" s="651"/>
      <c r="FSV2983" s="651"/>
      <c r="FSW2983" s="651"/>
      <c r="FSX2983" s="651"/>
      <c r="FSY2983" s="651"/>
      <c r="FSZ2983" s="651"/>
      <c r="FTA2983" s="651"/>
      <c r="FTB2983" s="651"/>
      <c r="FTC2983" s="651"/>
      <c r="FTD2983" s="651"/>
      <c r="FTE2983" s="651"/>
      <c r="FTF2983" s="651"/>
      <c r="FTG2983" s="651"/>
      <c r="FTH2983" s="651"/>
      <c r="FTI2983" s="651"/>
      <c r="FTJ2983" s="651"/>
      <c r="FTK2983" s="651"/>
      <c r="FTL2983" s="651"/>
      <c r="FTM2983" s="651"/>
      <c r="FTN2983" s="651"/>
      <c r="FTO2983" s="651"/>
      <c r="FTP2983" s="651"/>
      <c r="FTQ2983" s="651"/>
      <c r="FTR2983" s="651"/>
      <c r="FTS2983" s="651"/>
      <c r="FTT2983" s="651"/>
      <c r="FTU2983" s="651"/>
      <c r="FTV2983" s="651"/>
      <c r="FTW2983" s="651"/>
      <c r="FTX2983" s="651"/>
      <c r="FTY2983" s="651"/>
      <c r="FTZ2983" s="651"/>
      <c r="FUA2983" s="651"/>
      <c r="FUB2983" s="651"/>
      <c r="FUC2983" s="651"/>
      <c r="FUD2983" s="651"/>
      <c r="FUE2983" s="651"/>
      <c r="FUF2983" s="651"/>
      <c r="FUG2983" s="651"/>
      <c r="FUH2983" s="651"/>
      <c r="FUI2983" s="651"/>
      <c r="FUJ2983" s="651"/>
      <c r="FUK2983" s="651"/>
      <c r="FUL2983" s="651"/>
      <c r="FUM2983" s="651"/>
      <c r="FUN2983" s="651"/>
      <c r="FUO2983" s="651"/>
      <c r="FUP2983" s="651"/>
      <c r="FUQ2983" s="651"/>
      <c r="FUR2983" s="651"/>
      <c r="FUS2983" s="651"/>
      <c r="FUT2983" s="651"/>
      <c r="FUU2983" s="651"/>
      <c r="FUV2983" s="651"/>
      <c r="FUW2983" s="651"/>
      <c r="FUX2983" s="651"/>
      <c r="FUY2983" s="651"/>
      <c r="FUZ2983" s="651"/>
      <c r="FVA2983" s="651"/>
      <c r="FVB2983" s="651"/>
      <c r="FVC2983" s="651"/>
      <c r="FVD2983" s="651"/>
      <c r="FVE2983" s="651"/>
      <c r="FVF2983" s="651"/>
      <c r="FVG2983" s="651"/>
      <c r="FVH2983" s="651"/>
      <c r="FVI2983" s="651"/>
      <c r="FVJ2983" s="651"/>
      <c r="FVK2983" s="651"/>
      <c r="FVL2983" s="651"/>
      <c r="FVM2983" s="651"/>
      <c r="FVN2983" s="651"/>
      <c r="FVO2983" s="651"/>
      <c r="FVP2983" s="651"/>
      <c r="FVQ2983" s="651"/>
      <c r="FVR2983" s="651"/>
      <c r="FVS2983" s="651"/>
      <c r="FVT2983" s="651"/>
      <c r="FVU2983" s="651"/>
      <c r="FVV2983" s="651"/>
      <c r="FVW2983" s="651"/>
      <c r="FVX2983" s="651"/>
      <c r="FVY2983" s="651"/>
      <c r="FVZ2983" s="651"/>
      <c r="FWA2983" s="651"/>
      <c r="FWB2983" s="651"/>
      <c r="FWC2983" s="651"/>
      <c r="FWD2983" s="651"/>
      <c r="FWE2983" s="651"/>
      <c r="FWF2983" s="651"/>
      <c r="FWG2983" s="651"/>
      <c r="FWH2983" s="651"/>
      <c r="FWI2983" s="651"/>
      <c r="FWJ2983" s="651"/>
      <c r="FWK2983" s="651"/>
      <c r="FWL2983" s="651"/>
      <c r="FWM2983" s="651"/>
      <c r="FWN2983" s="651"/>
      <c r="FWO2983" s="651"/>
      <c r="FWP2983" s="651"/>
      <c r="FWQ2983" s="651"/>
      <c r="FWR2983" s="651"/>
      <c r="FWS2983" s="651"/>
      <c r="FWT2983" s="651"/>
      <c r="FWU2983" s="651"/>
      <c r="FWV2983" s="651"/>
      <c r="FWW2983" s="651"/>
      <c r="FWX2983" s="651"/>
      <c r="FWY2983" s="651"/>
      <c r="FWZ2983" s="651"/>
      <c r="FXA2983" s="651"/>
      <c r="FXB2983" s="651"/>
      <c r="FXC2983" s="651"/>
      <c r="FXD2983" s="651"/>
      <c r="FXE2983" s="651"/>
      <c r="FXF2983" s="651"/>
      <c r="FXG2983" s="651"/>
      <c r="FXH2983" s="651"/>
      <c r="FXI2983" s="651"/>
      <c r="FXJ2983" s="651"/>
      <c r="FXK2983" s="651"/>
      <c r="FXL2983" s="651"/>
      <c r="FXM2983" s="651"/>
      <c r="FXN2983" s="651"/>
      <c r="FXO2983" s="651"/>
      <c r="FXP2983" s="651"/>
      <c r="FXQ2983" s="651"/>
      <c r="FXR2983" s="651"/>
      <c r="FXS2983" s="651"/>
      <c r="FXT2983" s="651"/>
      <c r="FXU2983" s="651"/>
      <c r="FXV2983" s="651"/>
      <c r="FXW2983" s="651"/>
      <c r="FXX2983" s="651"/>
      <c r="FXY2983" s="651"/>
      <c r="FXZ2983" s="651"/>
      <c r="FYA2983" s="651"/>
      <c r="FYB2983" s="651"/>
      <c r="FYC2983" s="651"/>
      <c r="FYD2983" s="651"/>
      <c r="FYE2983" s="651"/>
      <c r="FYF2983" s="651"/>
      <c r="FYG2983" s="651"/>
      <c r="FYH2983" s="651"/>
      <c r="FYI2983" s="651"/>
      <c r="FYJ2983" s="651"/>
      <c r="FYK2983" s="651"/>
      <c r="FYL2983" s="651"/>
      <c r="FYM2983" s="651"/>
      <c r="FYN2983" s="651"/>
      <c r="FYO2983" s="651"/>
      <c r="FYP2983" s="651"/>
      <c r="FYQ2983" s="651"/>
      <c r="FYR2983" s="651"/>
      <c r="FYS2983" s="651"/>
      <c r="FYT2983" s="651"/>
      <c r="FYU2983" s="651"/>
      <c r="FYV2983" s="651"/>
      <c r="FYW2983" s="651"/>
      <c r="FYX2983" s="651"/>
      <c r="FYY2983" s="651"/>
      <c r="FYZ2983" s="651"/>
      <c r="FZA2983" s="651"/>
      <c r="FZB2983" s="651"/>
      <c r="FZC2983" s="651"/>
      <c r="FZD2983" s="651"/>
      <c r="FZE2983" s="651"/>
      <c r="FZF2983" s="651"/>
      <c r="FZG2983" s="651"/>
      <c r="FZH2983" s="651"/>
      <c r="FZI2983" s="651"/>
      <c r="FZJ2983" s="651"/>
      <c r="FZK2983" s="651"/>
      <c r="FZL2983" s="651"/>
      <c r="FZM2983" s="651"/>
      <c r="FZN2983" s="651"/>
      <c r="FZO2983" s="651"/>
      <c r="FZP2983" s="651"/>
      <c r="FZQ2983" s="651"/>
      <c r="FZR2983" s="651"/>
      <c r="FZS2983" s="651"/>
      <c r="FZT2983" s="651"/>
      <c r="FZU2983" s="651"/>
      <c r="FZV2983" s="651"/>
      <c r="FZW2983" s="651"/>
      <c r="FZX2983" s="651"/>
      <c r="FZY2983" s="651"/>
      <c r="FZZ2983" s="651"/>
      <c r="GAA2983" s="651"/>
      <c r="GAB2983" s="651"/>
      <c r="GAC2983" s="651"/>
      <c r="GAD2983" s="651"/>
      <c r="GAE2983" s="651"/>
      <c r="GAF2983" s="651"/>
      <c r="GAG2983" s="651"/>
      <c r="GAH2983" s="651"/>
      <c r="GAI2983" s="651"/>
      <c r="GAJ2983" s="651"/>
      <c r="GAK2983" s="651"/>
      <c r="GAL2983" s="651"/>
      <c r="GAM2983" s="651"/>
      <c r="GAN2983" s="651"/>
      <c r="GAO2983" s="651"/>
      <c r="GAP2983" s="651"/>
      <c r="GAQ2983" s="651"/>
      <c r="GAR2983" s="651"/>
      <c r="GAS2983" s="651"/>
      <c r="GAT2983" s="651"/>
      <c r="GAU2983" s="651"/>
      <c r="GAV2983" s="651"/>
      <c r="GAW2983" s="651"/>
      <c r="GAX2983" s="651"/>
      <c r="GAY2983" s="651"/>
      <c r="GAZ2983" s="651"/>
      <c r="GBA2983" s="651"/>
      <c r="GBB2983" s="651"/>
      <c r="GBC2983" s="651"/>
      <c r="GBD2983" s="651"/>
      <c r="GBE2983" s="651"/>
      <c r="GBF2983" s="651"/>
      <c r="GBG2983" s="651"/>
      <c r="GBH2983" s="651"/>
      <c r="GBI2983" s="651"/>
      <c r="GBJ2983" s="651"/>
      <c r="GBK2983" s="651"/>
      <c r="GBL2983" s="651"/>
      <c r="GBM2983" s="651"/>
      <c r="GBN2983" s="651"/>
      <c r="GBO2983" s="651"/>
      <c r="GBP2983" s="651"/>
      <c r="GBQ2983" s="651"/>
      <c r="GBR2983" s="651"/>
      <c r="GBS2983" s="651"/>
      <c r="GBT2983" s="651"/>
      <c r="GBU2983" s="651"/>
      <c r="GBV2983" s="651"/>
      <c r="GBW2983" s="651"/>
      <c r="GBX2983" s="651"/>
      <c r="GBY2983" s="651"/>
      <c r="GBZ2983" s="651"/>
      <c r="GCA2983" s="651"/>
      <c r="GCB2983" s="651"/>
      <c r="GCC2983" s="651"/>
      <c r="GCD2983" s="651"/>
      <c r="GCE2983" s="651"/>
      <c r="GCF2983" s="651"/>
      <c r="GCG2983" s="651"/>
      <c r="GCH2983" s="651"/>
      <c r="GCI2983" s="651"/>
      <c r="GCJ2983" s="651"/>
      <c r="GCK2983" s="651"/>
      <c r="GCL2983" s="651"/>
      <c r="GCM2983" s="651"/>
      <c r="GCN2983" s="651"/>
      <c r="GCO2983" s="651"/>
      <c r="GCP2983" s="651"/>
      <c r="GCQ2983" s="651"/>
      <c r="GCR2983" s="651"/>
      <c r="GCS2983" s="651"/>
      <c r="GCT2983" s="651"/>
      <c r="GCU2983" s="651"/>
      <c r="GCV2983" s="651"/>
      <c r="GCW2983" s="651"/>
      <c r="GCX2983" s="651"/>
      <c r="GCY2983" s="651"/>
      <c r="GCZ2983" s="651"/>
      <c r="GDA2983" s="651"/>
      <c r="GDB2983" s="651"/>
      <c r="GDC2983" s="651"/>
      <c r="GDD2983" s="651"/>
      <c r="GDE2983" s="651"/>
      <c r="GDF2983" s="651"/>
      <c r="GDG2983" s="651"/>
      <c r="GDH2983" s="651"/>
      <c r="GDI2983" s="651"/>
      <c r="GDJ2983" s="651"/>
      <c r="GDK2983" s="651"/>
      <c r="GDL2983" s="651"/>
      <c r="GDM2983" s="651"/>
      <c r="GDN2983" s="651"/>
      <c r="GDO2983" s="651"/>
      <c r="GDP2983" s="651"/>
      <c r="GDQ2983" s="651"/>
      <c r="GDR2983" s="651"/>
      <c r="GDS2983" s="651"/>
      <c r="GDT2983" s="651"/>
      <c r="GDU2983" s="651"/>
      <c r="GDV2983" s="651"/>
      <c r="GDW2983" s="651"/>
      <c r="GDX2983" s="651"/>
      <c r="GDY2983" s="651"/>
      <c r="GDZ2983" s="651"/>
      <c r="GEA2983" s="651"/>
      <c r="GEB2983" s="651"/>
      <c r="GEC2983" s="651"/>
      <c r="GED2983" s="651"/>
      <c r="GEE2983" s="651"/>
      <c r="GEF2983" s="651"/>
      <c r="GEG2983" s="651"/>
      <c r="GEH2983" s="651"/>
      <c r="GEI2983" s="651"/>
      <c r="GEJ2983" s="651"/>
      <c r="GEK2983" s="651"/>
      <c r="GEL2983" s="651"/>
      <c r="GEM2983" s="651"/>
      <c r="GEN2983" s="651"/>
      <c r="GEO2983" s="651"/>
      <c r="GEP2983" s="651"/>
      <c r="GEQ2983" s="651"/>
      <c r="GER2983" s="651"/>
      <c r="GES2983" s="651"/>
      <c r="GET2983" s="651"/>
      <c r="GEU2983" s="651"/>
      <c r="GEV2983" s="651"/>
      <c r="GEW2983" s="651"/>
      <c r="GEX2983" s="651"/>
      <c r="GEY2983" s="651"/>
      <c r="GEZ2983" s="651"/>
      <c r="GFA2983" s="651"/>
      <c r="GFB2983" s="651"/>
      <c r="GFC2983" s="651"/>
      <c r="GFD2983" s="651"/>
      <c r="GFE2983" s="651"/>
      <c r="GFF2983" s="651"/>
      <c r="GFG2983" s="651"/>
      <c r="GFH2983" s="651"/>
      <c r="GFI2983" s="651"/>
      <c r="GFJ2983" s="651"/>
      <c r="GFK2983" s="651"/>
      <c r="GFL2983" s="651"/>
      <c r="GFM2983" s="651"/>
      <c r="GFN2983" s="651"/>
      <c r="GFO2983" s="651"/>
      <c r="GFP2983" s="651"/>
      <c r="GFQ2983" s="651"/>
      <c r="GFR2983" s="651"/>
      <c r="GFS2983" s="651"/>
      <c r="GFT2983" s="651"/>
      <c r="GFU2983" s="651"/>
      <c r="GFV2983" s="651"/>
      <c r="GFW2983" s="651"/>
      <c r="GFX2983" s="651"/>
      <c r="GFY2983" s="651"/>
      <c r="GFZ2983" s="651"/>
      <c r="GGA2983" s="651"/>
      <c r="GGB2983" s="651"/>
      <c r="GGC2983" s="651"/>
      <c r="GGD2983" s="651"/>
      <c r="GGE2983" s="651"/>
      <c r="GGF2983" s="651"/>
      <c r="GGG2983" s="651"/>
      <c r="GGH2983" s="651"/>
      <c r="GGI2983" s="651"/>
      <c r="GGJ2983" s="651"/>
      <c r="GGK2983" s="651"/>
      <c r="GGL2983" s="651"/>
      <c r="GGM2983" s="651"/>
      <c r="GGN2983" s="651"/>
      <c r="GGO2983" s="651"/>
      <c r="GGP2983" s="651"/>
      <c r="GGQ2983" s="651"/>
      <c r="GGR2983" s="651"/>
      <c r="GGS2983" s="651"/>
      <c r="GGT2983" s="651"/>
      <c r="GGU2983" s="651"/>
      <c r="GGV2983" s="651"/>
      <c r="GGW2983" s="651"/>
      <c r="GGX2983" s="651"/>
      <c r="GGY2983" s="651"/>
      <c r="GGZ2983" s="651"/>
      <c r="GHA2983" s="651"/>
      <c r="GHB2983" s="651"/>
      <c r="GHC2983" s="651"/>
      <c r="GHD2983" s="651"/>
      <c r="GHE2983" s="651"/>
      <c r="GHF2983" s="651"/>
      <c r="GHG2983" s="651"/>
      <c r="GHH2983" s="651"/>
      <c r="GHI2983" s="651"/>
      <c r="GHJ2983" s="651"/>
      <c r="GHK2983" s="651"/>
      <c r="GHL2983" s="651"/>
      <c r="GHM2983" s="651"/>
      <c r="GHN2983" s="651"/>
      <c r="GHO2983" s="651"/>
      <c r="GHP2983" s="651"/>
      <c r="GHQ2983" s="651"/>
      <c r="GHR2983" s="651"/>
      <c r="GHS2983" s="651"/>
      <c r="GHT2983" s="651"/>
      <c r="GHU2983" s="651"/>
      <c r="GHV2983" s="651"/>
      <c r="GHW2983" s="651"/>
      <c r="GHX2983" s="651"/>
      <c r="GHY2983" s="651"/>
      <c r="GHZ2983" s="651"/>
      <c r="GIA2983" s="651"/>
      <c r="GIB2983" s="651"/>
      <c r="GIC2983" s="651"/>
      <c r="GID2983" s="651"/>
      <c r="GIE2983" s="651"/>
      <c r="GIF2983" s="651"/>
      <c r="GIG2983" s="651"/>
      <c r="GIH2983" s="651"/>
      <c r="GII2983" s="651"/>
      <c r="GIJ2983" s="651"/>
      <c r="GIK2983" s="651"/>
      <c r="GIL2983" s="651"/>
      <c r="GIM2983" s="651"/>
      <c r="GIN2983" s="651"/>
      <c r="GIO2983" s="651"/>
      <c r="GIP2983" s="651"/>
      <c r="GIQ2983" s="651"/>
      <c r="GIR2983" s="651"/>
      <c r="GIS2983" s="651"/>
      <c r="GIT2983" s="651"/>
      <c r="GIU2983" s="651"/>
      <c r="GIV2983" s="651"/>
      <c r="GIW2983" s="651"/>
      <c r="GIX2983" s="651"/>
      <c r="GIY2983" s="651"/>
      <c r="GIZ2983" s="651"/>
      <c r="GJA2983" s="651"/>
      <c r="GJB2983" s="651"/>
      <c r="GJC2983" s="651"/>
      <c r="GJD2983" s="651"/>
      <c r="GJE2983" s="651"/>
      <c r="GJF2983" s="651"/>
      <c r="GJG2983" s="651"/>
      <c r="GJH2983" s="651"/>
      <c r="GJI2983" s="651"/>
      <c r="GJJ2983" s="651"/>
      <c r="GJK2983" s="651"/>
      <c r="GJL2983" s="651"/>
      <c r="GJM2983" s="651"/>
      <c r="GJN2983" s="651"/>
      <c r="GJO2983" s="651"/>
      <c r="GJP2983" s="651"/>
      <c r="GJQ2983" s="651"/>
      <c r="GJR2983" s="651"/>
      <c r="GJS2983" s="651"/>
      <c r="GJT2983" s="651"/>
      <c r="GJU2983" s="651"/>
      <c r="GJV2983" s="651"/>
      <c r="GJW2983" s="651"/>
      <c r="GJX2983" s="651"/>
      <c r="GJY2983" s="651"/>
      <c r="GJZ2983" s="651"/>
      <c r="GKA2983" s="651"/>
      <c r="GKB2983" s="651"/>
      <c r="GKC2983" s="651"/>
      <c r="GKD2983" s="651"/>
      <c r="GKE2983" s="651"/>
      <c r="GKF2983" s="651"/>
      <c r="GKG2983" s="651"/>
      <c r="GKH2983" s="651"/>
      <c r="GKI2983" s="651"/>
      <c r="GKJ2983" s="651"/>
      <c r="GKK2983" s="651"/>
      <c r="GKL2983" s="651"/>
      <c r="GKM2983" s="651"/>
      <c r="GKN2983" s="651"/>
      <c r="GKO2983" s="651"/>
      <c r="GKP2983" s="651"/>
      <c r="GKQ2983" s="651"/>
      <c r="GKR2983" s="651"/>
      <c r="GKS2983" s="651"/>
      <c r="GKT2983" s="651"/>
      <c r="GKU2983" s="651"/>
      <c r="GKV2983" s="651"/>
      <c r="GKW2983" s="651"/>
      <c r="GKX2983" s="651"/>
      <c r="GKY2983" s="651"/>
      <c r="GKZ2983" s="651"/>
      <c r="GLA2983" s="651"/>
      <c r="GLB2983" s="651"/>
      <c r="GLC2983" s="651"/>
      <c r="GLD2983" s="651"/>
      <c r="GLE2983" s="651"/>
      <c r="GLF2983" s="651"/>
      <c r="GLG2983" s="651"/>
      <c r="GLH2983" s="651"/>
      <c r="GLI2983" s="651"/>
      <c r="GLJ2983" s="651"/>
      <c r="GLK2983" s="651"/>
      <c r="GLL2983" s="651"/>
      <c r="GLM2983" s="651"/>
      <c r="GLN2983" s="651"/>
      <c r="GLO2983" s="651"/>
      <c r="GLP2983" s="651"/>
      <c r="GLQ2983" s="651"/>
      <c r="GLR2983" s="651"/>
      <c r="GLS2983" s="651"/>
      <c r="GLT2983" s="651"/>
      <c r="GLU2983" s="651"/>
      <c r="GLV2983" s="651"/>
      <c r="GLW2983" s="651"/>
      <c r="GLX2983" s="651"/>
      <c r="GLY2983" s="651"/>
      <c r="GLZ2983" s="651"/>
      <c r="GMA2983" s="651"/>
      <c r="GMB2983" s="651"/>
      <c r="GMC2983" s="651"/>
      <c r="GMD2983" s="651"/>
      <c r="GME2983" s="651"/>
      <c r="GMF2983" s="651"/>
      <c r="GMG2983" s="651"/>
      <c r="GMH2983" s="651"/>
      <c r="GMI2983" s="651"/>
      <c r="GMJ2983" s="651"/>
      <c r="GMK2983" s="651"/>
      <c r="GML2983" s="651"/>
      <c r="GMM2983" s="651"/>
      <c r="GMN2983" s="651"/>
      <c r="GMO2983" s="651"/>
      <c r="GMP2983" s="651"/>
      <c r="GMQ2983" s="651"/>
      <c r="GMR2983" s="651"/>
      <c r="GMS2983" s="651"/>
      <c r="GMT2983" s="651"/>
      <c r="GMU2983" s="651"/>
      <c r="GMV2983" s="651"/>
      <c r="GMW2983" s="651"/>
      <c r="GMX2983" s="651"/>
      <c r="GMY2983" s="651"/>
      <c r="GMZ2983" s="651"/>
      <c r="GNA2983" s="651"/>
      <c r="GNB2983" s="651"/>
      <c r="GNC2983" s="651"/>
      <c r="GND2983" s="651"/>
      <c r="GNE2983" s="651"/>
      <c r="GNF2983" s="651"/>
      <c r="GNG2983" s="651"/>
      <c r="GNH2983" s="651"/>
      <c r="GNI2983" s="651"/>
      <c r="GNJ2983" s="651"/>
      <c r="GNK2983" s="651"/>
      <c r="GNL2983" s="651"/>
      <c r="GNM2983" s="651"/>
      <c r="GNN2983" s="651"/>
      <c r="GNO2983" s="651"/>
      <c r="GNP2983" s="651"/>
      <c r="GNQ2983" s="651"/>
      <c r="GNR2983" s="651"/>
      <c r="GNS2983" s="651"/>
      <c r="GNT2983" s="651"/>
      <c r="GNU2983" s="651"/>
      <c r="GNV2983" s="651"/>
      <c r="GNW2983" s="651"/>
      <c r="GNX2983" s="651"/>
      <c r="GNY2983" s="651"/>
      <c r="GNZ2983" s="651"/>
      <c r="GOA2983" s="651"/>
      <c r="GOB2983" s="651"/>
      <c r="GOC2983" s="651"/>
      <c r="GOD2983" s="651"/>
      <c r="GOE2983" s="651"/>
      <c r="GOF2983" s="651"/>
      <c r="GOG2983" s="651"/>
      <c r="GOH2983" s="651"/>
      <c r="GOI2983" s="651"/>
      <c r="GOJ2983" s="651"/>
      <c r="GOK2983" s="651"/>
      <c r="GOL2983" s="651"/>
      <c r="GOM2983" s="651"/>
      <c r="GON2983" s="651"/>
      <c r="GOO2983" s="651"/>
      <c r="GOP2983" s="651"/>
      <c r="GOQ2983" s="651"/>
      <c r="GOR2983" s="651"/>
      <c r="GOS2983" s="651"/>
      <c r="GOT2983" s="651"/>
      <c r="GOU2983" s="651"/>
      <c r="GOV2983" s="651"/>
      <c r="GOW2983" s="651"/>
      <c r="GOX2983" s="651"/>
      <c r="GOY2983" s="651"/>
      <c r="GOZ2983" s="651"/>
      <c r="GPA2983" s="651"/>
      <c r="GPB2983" s="651"/>
      <c r="GPC2983" s="651"/>
      <c r="GPD2983" s="651"/>
      <c r="GPE2983" s="651"/>
      <c r="GPF2983" s="651"/>
      <c r="GPG2983" s="651"/>
      <c r="GPH2983" s="651"/>
      <c r="GPI2983" s="651"/>
      <c r="GPJ2983" s="651"/>
      <c r="GPK2983" s="651"/>
      <c r="GPL2983" s="651"/>
      <c r="GPM2983" s="651"/>
      <c r="GPN2983" s="651"/>
      <c r="GPO2983" s="651"/>
      <c r="GPP2983" s="651"/>
      <c r="GPQ2983" s="651"/>
      <c r="GPR2983" s="651"/>
      <c r="GPS2983" s="651"/>
      <c r="GPT2983" s="651"/>
      <c r="GPU2983" s="651"/>
      <c r="GPV2983" s="651"/>
      <c r="GPW2983" s="651"/>
      <c r="GPX2983" s="651"/>
      <c r="GPY2983" s="651"/>
      <c r="GPZ2983" s="651"/>
      <c r="GQA2983" s="651"/>
      <c r="GQB2983" s="651"/>
      <c r="GQC2983" s="651"/>
      <c r="GQD2983" s="651"/>
      <c r="GQE2983" s="651"/>
      <c r="GQF2983" s="651"/>
      <c r="GQG2983" s="651"/>
      <c r="GQH2983" s="651"/>
      <c r="GQI2983" s="651"/>
      <c r="GQJ2983" s="651"/>
      <c r="GQK2983" s="651"/>
      <c r="GQL2983" s="651"/>
      <c r="GQM2983" s="651"/>
      <c r="GQN2983" s="651"/>
      <c r="GQO2983" s="651"/>
      <c r="GQP2983" s="651"/>
      <c r="GQQ2983" s="651"/>
      <c r="GQR2983" s="651"/>
      <c r="GQS2983" s="651"/>
      <c r="GQT2983" s="651"/>
      <c r="GQU2983" s="651"/>
      <c r="GQV2983" s="651"/>
      <c r="GQW2983" s="651"/>
      <c r="GQX2983" s="651"/>
      <c r="GQY2983" s="651"/>
      <c r="GQZ2983" s="651"/>
      <c r="GRA2983" s="651"/>
      <c r="GRB2983" s="651"/>
      <c r="GRC2983" s="651"/>
      <c r="GRD2983" s="651"/>
      <c r="GRE2983" s="651"/>
      <c r="GRF2983" s="651"/>
      <c r="GRG2983" s="651"/>
      <c r="GRH2983" s="651"/>
      <c r="GRI2983" s="651"/>
      <c r="GRJ2983" s="651"/>
      <c r="GRK2983" s="651"/>
      <c r="GRL2983" s="651"/>
      <c r="GRM2983" s="651"/>
      <c r="GRN2983" s="651"/>
      <c r="GRO2983" s="651"/>
      <c r="GRP2983" s="651"/>
      <c r="GRQ2983" s="651"/>
      <c r="GRR2983" s="651"/>
      <c r="GRS2983" s="651"/>
      <c r="GRT2983" s="651"/>
      <c r="GRU2983" s="651"/>
      <c r="GRV2983" s="651"/>
      <c r="GRW2983" s="651"/>
      <c r="GRX2983" s="651"/>
      <c r="GRY2983" s="651"/>
      <c r="GRZ2983" s="651"/>
      <c r="GSA2983" s="651"/>
      <c r="GSB2983" s="651"/>
      <c r="GSC2983" s="651"/>
      <c r="GSD2983" s="651"/>
      <c r="GSE2983" s="651"/>
      <c r="GSF2983" s="651"/>
      <c r="GSG2983" s="651"/>
      <c r="GSH2983" s="651"/>
      <c r="GSI2983" s="651"/>
      <c r="GSJ2983" s="651"/>
      <c r="GSK2983" s="651"/>
      <c r="GSL2983" s="651"/>
      <c r="GSM2983" s="651"/>
      <c r="GSN2983" s="651"/>
      <c r="GSO2983" s="651"/>
      <c r="GSP2983" s="651"/>
      <c r="GSQ2983" s="651"/>
      <c r="GSR2983" s="651"/>
      <c r="GSS2983" s="651"/>
      <c r="GST2983" s="651"/>
      <c r="GSU2983" s="651"/>
      <c r="GSV2983" s="651"/>
      <c r="GSW2983" s="651"/>
      <c r="GSX2983" s="651"/>
      <c r="GSY2983" s="651"/>
      <c r="GSZ2983" s="651"/>
      <c r="GTA2983" s="651"/>
      <c r="GTB2983" s="651"/>
      <c r="GTC2983" s="651"/>
      <c r="GTD2983" s="651"/>
      <c r="GTE2983" s="651"/>
      <c r="GTF2983" s="651"/>
      <c r="GTG2983" s="651"/>
      <c r="GTH2983" s="651"/>
      <c r="GTI2983" s="651"/>
      <c r="GTJ2983" s="651"/>
      <c r="GTK2983" s="651"/>
      <c r="GTL2983" s="651"/>
      <c r="GTM2983" s="651"/>
      <c r="GTN2983" s="651"/>
      <c r="GTO2983" s="651"/>
      <c r="GTP2983" s="651"/>
      <c r="GTQ2983" s="651"/>
      <c r="GTR2983" s="651"/>
      <c r="GTS2983" s="651"/>
      <c r="GTT2983" s="651"/>
      <c r="GTU2983" s="651"/>
      <c r="GTV2983" s="651"/>
      <c r="GTW2983" s="651"/>
      <c r="GTX2983" s="651"/>
      <c r="GTY2983" s="651"/>
      <c r="GTZ2983" s="651"/>
      <c r="GUA2983" s="651"/>
      <c r="GUB2983" s="651"/>
      <c r="GUC2983" s="651"/>
      <c r="GUD2983" s="651"/>
      <c r="GUE2983" s="651"/>
      <c r="GUF2983" s="651"/>
      <c r="GUG2983" s="651"/>
      <c r="GUH2983" s="651"/>
      <c r="GUI2983" s="651"/>
      <c r="GUJ2983" s="651"/>
      <c r="GUK2983" s="651"/>
      <c r="GUL2983" s="651"/>
      <c r="GUM2983" s="651"/>
      <c r="GUN2983" s="651"/>
      <c r="GUO2983" s="651"/>
      <c r="GUP2983" s="651"/>
      <c r="GUQ2983" s="651"/>
      <c r="GUR2983" s="651"/>
      <c r="GUS2983" s="651"/>
      <c r="GUT2983" s="651"/>
      <c r="GUU2983" s="651"/>
      <c r="GUV2983" s="651"/>
      <c r="GUW2983" s="651"/>
      <c r="GUX2983" s="651"/>
      <c r="GUY2983" s="651"/>
      <c r="GUZ2983" s="651"/>
      <c r="GVA2983" s="651"/>
      <c r="GVB2983" s="651"/>
      <c r="GVC2983" s="651"/>
      <c r="GVD2983" s="651"/>
      <c r="GVE2983" s="651"/>
      <c r="GVF2983" s="651"/>
      <c r="GVG2983" s="651"/>
      <c r="GVH2983" s="651"/>
      <c r="GVI2983" s="651"/>
      <c r="GVJ2983" s="651"/>
      <c r="GVK2983" s="651"/>
      <c r="GVL2983" s="651"/>
      <c r="GVM2983" s="651"/>
      <c r="GVN2983" s="651"/>
      <c r="GVO2983" s="651"/>
      <c r="GVP2983" s="651"/>
      <c r="GVQ2983" s="651"/>
      <c r="GVR2983" s="651"/>
      <c r="GVS2983" s="651"/>
      <c r="GVT2983" s="651"/>
      <c r="GVU2983" s="651"/>
      <c r="GVV2983" s="651"/>
      <c r="GVW2983" s="651"/>
      <c r="GVX2983" s="651"/>
      <c r="GVY2983" s="651"/>
      <c r="GVZ2983" s="651"/>
      <c r="GWA2983" s="651"/>
      <c r="GWB2983" s="651"/>
      <c r="GWC2983" s="651"/>
      <c r="GWD2983" s="651"/>
      <c r="GWE2983" s="651"/>
      <c r="GWF2983" s="651"/>
      <c r="GWG2983" s="651"/>
      <c r="GWH2983" s="651"/>
      <c r="GWI2983" s="651"/>
      <c r="GWJ2983" s="651"/>
      <c r="GWK2983" s="651"/>
      <c r="GWL2983" s="651"/>
      <c r="GWM2983" s="651"/>
      <c r="GWN2983" s="651"/>
      <c r="GWO2983" s="651"/>
      <c r="GWP2983" s="651"/>
      <c r="GWQ2983" s="651"/>
      <c r="GWR2983" s="651"/>
      <c r="GWS2983" s="651"/>
      <c r="GWT2983" s="651"/>
      <c r="GWU2983" s="651"/>
      <c r="GWV2983" s="651"/>
      <c r="GWW2983" s="651"/>
      <c r="GWX2983" s="651"/>
      <c r="GWY2983" s="651"/>
      <c r="GWZ2983" s="651"/>
      <c r="GXA2983" s="651"/>
      <c r="GXB2983" s="651"/>
      <c r="GXC2983" s="651"/>
      <c r="GXD2983" s="651"/>
      <c r="GXE2983" s="651"/>
      <c r="GXF2983" s="651"/>
      <c r="GXG2983" s="651"/>
      <c r="GXH2983" s="651"/>
      <c r="GXI2983" s="651"/>
      <c r="GXJ2983" s="651"/>
      <c r="GXK2983" s="651"/>
      <c r="GXL2983" s="651"/>
      <c r="GXM2983" s="651"/>
      <c r="GXN2983" s="651"/>
      <c r="GXO2983" s="651"/>
      <c r="GXP2983" s="651"/>
      <c r="GXQ2983" s="651"/>
      <c r="GXR2983" s="651"/>
      <c r="GXS2983" s="651"/>
      <c r="GXT2983" s="651"/>
      <c r="GXU2983" s="651"/>
      <c r="GXV2983" s="651"/>
      <c r="GXW2983" s="651"/>
      <c r="GXX2983" s="651"/>
      <c r="GXY2983" s="651"/>
      <c r="GXZ2983" s="651"/>
      <c r="GYA2983" s="651"/>
      <c r="GYB2983" s="651"/>
      <c r="GYC2983" s="651"/>
      <c r="GYD2983" s="651"/>
      <c r="GYE2983" s="651"/>
      <c r="GYF2983" s="651"/>
      <c r="GYG2983" s="651"/>
      <c r="GYH2983" s="651"/>
      <c r="GYI2983" s="651"/>
      <c r="GYJ2983" s="651"/>
      <c r="GYK2983" s="651"/>
      <c r="GYL2983" s="651"/>
      <c r="GYM2983" s="651"/>
      <c r="GYN2983" s="651"/>
      <c r="GYO2983" s="651"/>
      <c r="GYP2983" s="651"/>
      <c r="GYQ2983" s="651"/>
      <c r="GYR2983" s="651"/>
      <c r="GYS2983" s="651"/>
      <c r="GYT2983" s="651"/>
      <c r="GYU2983" s="651"/>
      <c r="GYV2983" s="651"/>
      <c r="GYW2983" s="651"/>
      <c r="GYX2983" s="651"/>
      <c r="GYY2983" s="651"/>
      <c r="GYZ2983" s="651"/>
      <c r="GZA2983" s="651"/>
      <c r="GZB2983" s="651"/>
      <c r="GZC2983" s="651"/>
      <c r="GZD2983" s="651"/>
      <c r="GZE2983" s="651"/>
      <c r="GZF2983" s="651"/>
      <c r="GZG2983" s="651"/>
      <c r="GZH2983" s="651"/>
      <c r="GZI2983" s="651"/>
      <c r="GZJ2983" s="651"/>
      <c r="GZK2983" s="651"/>
      <c r="GZL2983" s="651"/>
      <c r="GZM2983" s="651"/>
      <c r="GZN2983" s="651"/>
      <c r="GZO2983" s="651"/>
      <c r="GZP2983" s="651"/>
      <c r="GZQ2983" s="651"/>
      <c r="GZR2983" s="651"/>
      <c r="GZS2983" s="651"/>
      <c r="GZT2983" s="651"/>
      <c r="GZU2983" s="651"/>
      <c r="GZV2983" s="651"/>
      <c r="GZW2983" s="651"/>
      <c r="GZX2983" s="651"/>
      <c r="GZY2983" s="651"/>
      <c r="GZZ2983" s="651"/>
      <c r="HAA2983" s="651"/>
      <c r="HAB2983" s="651"/>
      <c r="HAC2983" s="651"/>
      <c r="HAD2983" s="651"/>
      <c r="HAE2983" s="651"/>
      <c r="HAF2983" s="651"/>
      <c r="HAG2983" s="651"/>
      <c r="HAH2983" s="651"/>
      <c r="HAI2983" s="651"/>
      <c r="HAJ2983" s="651"/>
      <c r="HAK2983" s="651"/>
      <c r="HAL2983" s="651"/>
      <c r="HAM2983" s="651"/>
      <c r="HAN2983" s="651"/>
      <c r="HAO2983" s="651"/>
      <c r="HAP2983" s="651"/>
      <c r="HAQ2983" s="651"/>
      <c r="HAR2983" s="651"/>
      <c r="HAS2983" s="651"/>
      <c r="HAT2983" s="651"/>
      <c r="HAU2983" s="651"/>
      <c r="HAV2983" s="651"/>
      <c r="HAW2983" s="651"/>
      <c r="HAX2983" s="651"/>
      <c r="HAY2983" s="651"/>
      <c r="HAZ2983" s="651"/>
      <c r="HBA2983" s="651"/>
      <c r="HBB2983" s="651"/>
      <c r="HBC2983" s="651"/>
      <c r="HBD2983" s="651"/>
      <c r="HBE2983" s="651"/>
      <c r="HBF2983" s="651"/>
      <c r="HBG2983" s="651"/>
      <c r="HBH2983" s="651"/>
      <c r="HBI2983" s="651"/>
      <c r="HBJ2983" s="651"/>
      <c r="HBK2983" s="651"/>
      <c r="HBL2983" s="651"/>
      <c r="HBM2983" s="651"/>
      <c r="HBN2983" s="651"/>
      <c r="HBO2983" s="651"/>
      <c r="HBP2983" s="651"/>
      <c r="HBQ2983" s="651"/>
      <c r="HBR2983" s="651"/>
      <c r="HBS2983" s="651"/>
      <c r="HBT2983" s="651"/>
      <c r="HBU2983" s="651"/>
      <c r="HBV2983" s="651"/>
      <c r="HBW2983" s="651"/>
      <c r="HBX2983" s="651"/>
      <c r="HBY2983" s="651"/>
      <c r="HBZ2983" s="651"/>
      <c r="HCA2983" s="651"/>
      <c r="HCB2983" s="651"/>
      <c r="HCC2983" s="651"/>
      <c r="HCD2983" s="651"/>
      <c r="HCE2983" s="651"/>
      <c r="HCF2983" s="651"/>
      <c r="HCG2983" s="651"/>
      <c r="HCH2983" s="651"/>
      <c r="HCI2983" s="651"/>
      <c r="HCJ2983" s="651"/>
      <c r="HCK2983" s="651"/>
      <c r="HCL2983" s="651"/>
      <c r="HCM2983" s="651"/>
      <c r="HCN2983" s="651"/>
      <c r="HCO2983" s="651"/>
      <c r="HCP2983" s="651"/>
      <c r="HCQ2983" s="651"/>
      <c r="HCR2983" s="651"/>
      <c r="HCS2983" s="651"/>
      <c r="HCT2983" s="651"/>
      <c r="HCU2983" s="651"/>
      <c r="HCV2983" s="651"/>
      <c r="HCW2983" s="651"/>
      <c r="HCX2983" s="651"/>
      <c r="HCY2983" s="651"/>
      <c r="HCZ2983" s="651"/>
      <c r="HDA2983" s="651"/>
      <c r="HDB2983" s="651"/>
      <c r="HDC2983" s="651"/>
      <c r="HDD2983" s="651"/>
      <c r="HDE2983" s="651"/>
      <c r="HDF2983" s="651"/>
      <c r="HDG2983" s="651"/>
      <c r="HDH2983" s="651"/>
      <c r="HDI2983" s="651"/>
      <c r="HDJ2983" s="651"/>
      <c r="HDK2983" s="651"/>
      <c r="HDL2983" s="651"/>
      <c r="HDM2983" s="651"/>
      <c r="HDN2983" s="651"/>
      <c r="HDO2983" s="651"/>
      <c r="HDP2983" s="651"/>
      <c r="HDQ2983" s="651"/>
      <c r="HDR2983" s="651"/>
      <c r="HDS2983" s="651"/>
      <c r="HDT2983" s="651"/>
      <c r="HDU2983" s="651"/>
      <c r="HDV2983" s="651"/>
      <c r="HDW2983" s="651"/>
      <c r="HDX2983" s="651"/>
      <c r="HDY2983" s="651"/>
      <c r="HDZ2983" s="651"/>
      <c r="HEA2983" s="651"/>
      <c r="HEB2983" s="651"/>
      <c r="HEC2983" s="651"/>
      <c r="HED2983" s="651"/>
      <c r="HEE2983" s="651"/>
      <c r="HEF2983" s="651"/>
      <c r="HEG2983" s="651"/>
      <c r="HEH2983" s="651"/>
      <c r="HEI2983" s="651"/>
      <c r="HEJ2983" s="651"/>
      <c r="HEK2983" s="651"/>
      <c r="HEL2983" s="651"/>
      <c r="HEM2983" s="651"/>
      <c r="HEN2983" s="651"/>
      <c r="HEO2983" s="651"/>
      <c r="HEP2983" s="651"/>
      <c r="HEQ2983" s="651"/>
      <c r="HER2983" s="651"/>
      <c r="HES2983" s="651"/>
      <c r="HET2983" s="651"/>
      <c r="HEU2983" s="651"/>
      <c r="HEV2983" s="651"/>
      <c r="HEW2983" s="651"/>
      <c r="HEX2983" s="651"/>
      <c r="HEY2983" s="651"/>
      <c r="HEZ2983" s="651"/>
      <c r="HFA2983" s="651"/>
      <c r="HFB2983" s="651"/>
      <c r="HFC2983" s="651"/>
      <c r="HFD2983" s="651"/>
      <c r="HFE2983" s="651"/>
      <c r="HFF2983" s="651"/>
      <c r="HFG2983" s="651"/>
      <c r="HFH2983" s="651"/>
      <c r="HFI2983" s="651"/>
      <c r="HFJ2983" s="651"/>
      <c r="HFK2983" s="651"/>
      <c r="HFL2983" s="651"/>
      <c r="HFM2983" s="651"/>
      <c r="HFN2983" s="651"/>
      <c r="HFO2983" s="651"/>
      <c r="HFP2983" s="651"/>
      <c r="HFQ2983" s="651"/>
      <c r="HFR2983" s="651"/>
      <c r="HFS2983" s="651"/>
      <c r="HFT2983" s="651"/>
      <c r="HFU2983" s="651"/>
      <c r="HFV2983" s="651"/>
      <c r="HFW2983" s="651"/>
      <c r="HFX2983" s="651"/>
      <c r="HFY2983" s="651"/>
      <c r="HFZ2983" s="651"/>
      <c r="HGA2983" s="651"/>
      <c r="HGB2983" s="651"/>
      <c r="HGC2983" s="651"/>
      <c r="HGD2983" s="651"/>
      <c r="HGE2983" s="651"/>
      <c r="HGF2983" s="651"/>
      <c r="HGG2983" s="651"/>
      <c r="HGH2983" s="651"/>
      <c r="HGI2983" s="651"/>
      <c r="HGJ2983" s="651"/>
      <c r="HGK2983" s="651"/>
      <c r="HGL2983" s="651"/>
      <c r="HGM2983" s="651"/>
      <c r="HGN2983" s="651"/>
      <c r="HGO2983" s="651"/>
      <c r="HGP2983" s="651"/>
      <c r="HGQ2983" s="651"/>
      <c r="HGR2983" s="651"/>
      <c r="HGS2983" s="651"/>
      <c r="HGT2983" s="651"/>
      <c r="HGU2983" s="651"/>
      <c r="HGV2983" s="651"/>
      <c r="HGW2983" s="651"/>
      <c r="HGX2983" s="651"/>
      <c r="HGY2983" s="651"/>
      <c r="HGZ2983" s="651"/>
      <c r="HHA2983" s="651"/>
      <c r="HHB2983" s="651"/>
      <c r="HHC2983" s="651"/>
      <c r="HHD2983" s="651"/>
      <c r="HHE2983" s="651"/>
      <c r="HHF2983" s="651"/>
      <c r="HHG2983" s="651"/>
      <c r="HHH2983" s="651"/>
      <c r="HHI2983" s="651"/>
      <c r="HHJ2983" s="651"/>
      <c r="HHK2983" s="651"/>
      <c r="HHL2983" s="651"/>
      <c r="HHM2983" s="651"/>
      <c r="HHN2983" s="651"/>
      <c r="HHO2983" s="651"/>
      <c r="HHP2983" s="651"/>
      <c r="HHQ2983" s="651"/>
      <c r="HHR2983" s="651"/>
      <c r="HHS2983" s="651"/>
      <c r="HHT2983" s="651"/>
      <c r="HHU2983" s="651"/>
      <c r="HHV2983" s="651"/>
      <c r="HHW2983" s="651"/>
      <c r="HHX2983" s="651"/>
      <c r="HHY2983" s="651"/>
      <c r="HHZ2983" s="651"/>
      <c r="HIA2983" s="651"/>
      <c r="HIB2983" s="651"/>
      <c r="HIC2983" s="651"/>
      <c r="HID2983" s="651"/>
      <c r="HIE2983" s="651"/>
      <c r="HIF2983" s="651"/>
      <c r="HIG2983" s="651"/>
      <c r="HIH2983" s="651"/>
      <c r="HII2983" s="651"/>
      <c r="HIJ2983" s="651"/>
      <c r="HIK2983" s="651"/>
      <c r="HIL2983" s="651"/>
      <c r="HIM2983" s="651"/>
      <c r="HIN2983" s="651"/>
      <c r="HIO2983" s="651"/>
      <c r="HIP2983" s="651"/>
      <c r="HIQ2983" s="651"/>
      <c r="HIR2983" s="651"/>
      <c r="HIS2983" s="651"/>
      <c r="HIT2983" s="651"/>
      <c r="HIU2983" s="651"/>
      <c r="HIV2983" s="651"/>
      <c r="HIW2983" s="651"/>
      <c r="HIX2983" s="651"/>
      <c r="HIY2983" s="651"/>
      <c r="HIZ2983" s="651"/>
      <c r="HJA2983" s="651"/>
      <c r="HJB2983" s="651"/>
      <c r="HJC2983" s="651"/>
      <c r="HJD2983" s="651"/>
      <c r="HJE2983" s="651"/>
      <c r="HJF2983" s="651"/>
      <c r="HJG2983" s="651"/>
      <c r="HJH2983" s="651"/>
      <c r="HJI2983" s="651"/>
      <c r="HJJ2983" s="651"/>
      <c r="HJK2983" s="651"/>
      <c r="HJL2983" s="651"/>
      <c r="HJM2983" s="651"/>
      <c r="HJN2983" s="651"/>
      <c r="HJO2983" s="651"/>
      <c r="HJP2983" s="651"/>
      <c r="HJQ2983" s="651"/>
      <c r="HJR2983" s="651"/>
      <c r="HJS2983" s="651"/>
      <c r="HJT2983" s="651"/>
      <c r="HJU2983" s="651"/>
      <c r="HJV2983" s="651"/>
      <c r="HJW2983" s="651"/>
      <c r="HJX2983" s="651"/>
      <c r="HJY2983" s="651"/>
      <c r="HJZ2983" s="651"/>
      <c r="HKA2983" s="651"/>
      <c r="HKB2983" s="651"/>
      <c r="HKC2983" s="651"/>
      <c r="HKD2983" s="651"/>
      <c r="HKE2983" s="651"/>
      <c r="HKF2983" s="651"/>
      <c r="HKG2983" s="651"/>
      <c r="HKH2983" s="651"/>
      <c r="HKI2983" s="651"/>
      <c r="HKJ2983" s="651"/>
      <c r="HKK2983" s="651"/>
      <c r="HKL2983" s="651"/>
      <c r="HKM2983" s="651"/>
      <c r="HKN2983" s="651"/>
      <c r="HKO2983" s="651"/>
      <c r="HKP2983" s="651"/>
      <c r="HKQ2983" s="651"/>
      <c r="HKR2983" s="651"/>
      <c r="HKS2983" s="651"/>
      <c r="HKT2983" s="651"/>
      <c r="HKU2983" s="651"/>
      <c r="HKV2983" s="651"/>
      <c r="HKW2983" s="651"/>
      <c r="HKX2983" s="651"/>
      <c r="HKY2983" s="651"/>
      <c r="HKZ2983" s="651"/>
      <c r="HLA2983" s="651"/>
      <c r="HLB2983" s="651"/>
      <c r="HLC2983" s="651"/>
      <c r="HLD2983" s="651"/>
      <c r="HLE2983" s="651"/>
      <c r="HLF2983" s="651"/>
      <c r="HLG2983" s="651"/>
      <c r="HLH2983" s="651"/>
      <c r="HLI2983" s="651"/>
      <c r="HLJ2983" s="651"/>
      <c r="HLK2983" s="651"/>
      <c r="HLL2983" s="651"/>
      <c r="HLM2983" s="651"/>
      <c r="HLN2983" s="651"/>
      <c r="HLO2983" s="651"/>
      <c r="HLP2983" s="651"/>
      <c r="HLQ2983" s="651"/>
      <c r="HLR2983" s="651"/>
      <c r="HLS2983" s="651"/>
      <c r="HLT2983" s="651"/>
      <c r="HLU2983" s="651"/>
      <c r="HLV2983" s="651"/>
      <c r="HLW2983" s="651"/>
      <c r="HLX2983" s="651"/>
      <c r="HLY2983" s="651"/>
      <c r="HLZ2983" s="651"/>
      <c r="HMA2983" s="651"/>
      <c r="HMB2983" s="651"/>
      <c r="HMC2983" s="651"/>
      <c r="HMD2983" s="651"/>
      <c r="HME2983" s="651"/>
      <c r="HMF2983" s="651"/>
      <c r="HMG2983" s="651"/>
      <c r="HMH2983" s="651"/>
      <c r="HMI2983" s="651"/>
      <c r="HMJ2983" s="651"/>
      <c r="HMK2983" s="651"/>
      <c r="HML2983" s="651"/>
      <c r="HMM2983" s="651"/>
      <c r="HMN2983" s="651"/>
      <c r="HMO2983" s="651"/>
      <c r="HMP2983" s="651"/>
      <c r="HMQ2983" s="651"/>
      <c r="HMR2983" s="651"/>
      <c r="HMS2983" s="651"/>
      <c r="HMT2983" s="651"/>
      <c r="HMU2983" s="651"/>
      <c r="HMV2983" s="651"/>
      <c r="HMW2983" s="651"/>
      <c r="HMX2983" s="651"/>
      <c r="HMY2983" s="651"/>
      <c r="HMZ2983" s="651"/>
      <c r="HNA2983" s="651"/>
      <c r="HNB2983" s="651"/>
      <c r="HNC2983" s="651"/>
      <c r="HND2983" s="651"/>
      <c r="HNE2983" s="651"/>
      <c r="HNF2983" s="651"/>
      <c r="HNG2983" s="651"/>
      <c r="HNH2983" s="651"/>
      <c r="HNI2983" s="651"/>
      <c r="HNJ2983" s="651"/>
      <c r="HNK2983" s="651"/>
      <c r="HNL2983" s="651"/>
      <c r="HNM2983" s="651"/>
      <c r="HNN2983" s="651"/>
      <c r="HNO2983" s="651"/>
      <c r="HNP2983" s="651"/>
      <c r="HNQ2983" s="651"/>
      <c r="HNR2983" s="651"/>
      <c r="HNS2983" s="651"/>
      <c r="HNT2983" s="651"/>
      <c r="HNU2983" s="651"/>
      <c r="HNV2983" s="651"/>
      <c r="HNW2983" s="651"/>
      <c r="HNX2983" s="651"/>
      <c r="HNY2983" s="651"/>
      <c r="HNZ2983" s="651"/>
      <c r="HOA2983" s="651"/>
      <c r="HOB2983" s="651"/>
      <c r="HOC2983" s="651"/>
      <c r="HOD2983" s="651"/>
      <c r="HOE2983" s="651"/>
      <c r="HOF2983" s="651"/>
      <c r="HOG2983" s="651"/>
      <c r="HOH2983" s="651"/>
      <c r="HOI2983" s="651"/>
      <c r="HOJ2983" s="651"/>
      <c r="HOK2983" s="651"/>
      <c r="HOL2983" s="651"/>
      <c r="HOM2983" s="651"/>
      <c r="HON2983" s="651"/>
      <c r="HOO2983" s="651"/>
      <c r="HOP2983" s="651"/>
      <c r="HOQ2983" s="651"/>
      <c r="HOR2983" s="651"/>
      <c r="HOS2983" s="651"/>
      <c r="HOT2983" s="651"/>
      <c r="HOU2983" s="651"/>
      <c r="HOV2983" s="651"/>
      <c r="HOW2983" s="651"/>
      <c r="HOX2983" s="651"/>
      <c r="HOY2983" s="651"/>
      <c r="HOZ2983" s="651"/>
      <c r="HPA2983" s="651"/>
      <c r="HPB2983" s="651"/>
      <c r="HPC2983" s="651"/>
      <c r="HPD2983" s="651"/>
      <c r="HPE2983" s="651"/>
      <c r="HPF2983" s="651"/>
      <c r="HPG2983" s="651"/>
      <c r="HPH2983" s="651"/>
      <c r="HPI2983" s="651"/>
      <c r="HPJ2983" s="651"/>
      <c r="HPK2983" s="651"/>
      <c r="HPL2983" s="651"/>
      <c r="HPM2983" s="651"/>
      <c r="HPN2983" s="651"/>
      <c r="HPO2983" s="651"/>
      <c r="HPP2983" s="651"/>
      <c r="HPQ2983" s="651"/>
      <c r="HPR2983" s="651"/>
      <c r="HPS2983" s="651"/>
      <c r="HPT2983" s="651"/>
      <c r="HPU2983" s="651"/>
      <c r="HPV2983" s="651"/>
      <c r="HPW2983" s="651"/>
      <c r="HPX2983" s="651"/>
      <c r="HPY2983" s="651"/>
      <c r="HPZ2983" s="651"/>
      <c r="HQA2983" s="651"/>
      <c r="HQB2983" s="651"/>
      <c r="HQC2983" s="651"/>
      <c r="HQD2983" s="651"/>
      <c r="HQE2983" s="651"/>
      <c r="HQF2983" s="651"/>
      <c r="HQG2983" s="651"/>
      <c r="HQH2983" s="651"/>
      <c r="HQI2983" s="651"/>
      <c r="HQJ2983" s="651"/>
      <c r="HQK2983" s="651"/>
      <c r="HQL2983" s="651"/>
      <c r="HQM2983" s="651"/>
      <c r="HQN2983" s="651"/>
      <c r="HQO2983" s="651"/>
      <c r="HQP2983" s="651"/>
      <c r="HQQ2983" s="651"/>
      <c r="HQR2983" s="651"/>
      <c r="HQS2983" s="651"/>
      <c r="HQT2983" s="651"/>
      <c r="HQU2983" s="651"/>
      <c r="HQV2983" s="651"/>
      <c r="HQW2983" s="651"/>
      <c r="HQX2983" s="651"/>
      <c r="HQY2983" s="651"/>
      <c r="HQZ2983" s="651"/>
      <c r="HRA2983" s="651"/>
      <c r="HRB2983" s="651"/>
      <c r="HRC2983" s="651"/>
      <c r="HRD2983" s="651"/>
      <c r="HRE2983" s="651"/>
      <c r="HRF2983" s="651"/>
      <c r="HRG2983" s="651"/>
      <c r="HRH2983" s="651"/>
      <c r="HRI2983" s="651"/>
      <c r="HRJ2983" s="651"/>
      <c r="HRK2983" s="651"/>
      <c r="HRL2983" s="651"/>
      <c r="HRM2983" s="651"/>
      <c r="HRN2983" s="651"/>
      <c r="HRO2983" s="651"/>
      <c r="HRP2983" s="651"/>
      <c r="HRQ2983" s="651"/>
      <c r="HRR2983" s="651"/>
      <c r="HRS2983" s="651"/>
      <c r="HRT2983" s="651"/>
      <c r="HRU2983" s="651"/>
      <c r="HRV2983" s="651"/>
      <c r="HRW2983" s="651"/>
      <c r="HRX2983" s="651"/>
      <c r="HRY2983" s="651"/>
      <c r="HRZ2983" s="651"/>
      <c r="HSA2983" s="651"/>
      <c r="HSB2983" s="651"/>
      <c r="HSC2983" s="651"/>
      <c r="HSD2983" s="651"/>
      <c r="HSE2983" s="651"/>
      <c r="HSF2983" s="651"/>
      <c r="HSG2983" s="651"/>
      <c r="HSH2983" s="651"/>
      <c r="HSI2983" s="651"/>
      <c r="HSJ2983" s="651"/>
      <c r="HSK2983" s="651"/>
      <c r="HSL2983" s="651"/>
      <c r="HSM2983" s="651"/>
      <c r="HSN2983" s="651"/>
      <c r="HSO2983" s="651"/>
      <c r="HSP2983" s="651"/>
      <c r="HSQ2983" s="651"/>
      <c r="HSR2983" s="651"/>
      <c r="HSS2983" s="651"/>
      <c r="HST2983" s="651"/>
      <c r="HSU2983" s="651"/>
      <c r="HSV2983" s="651"/>
      <c r="HSW2983" s="651"/>
      <c r="HSX2983" s="651"/>
      <c r="HSY2983" s="651"/>
      <c r="HSZ2983" s="651"/>
      <c r="HTA2983" s="651"/>
      <c r="HTB2983" s="651"/>
      <c r="HTC2983" s="651"/>
      <c r="HTD2983" s="651"/>
      <c r="HTE2983" s="651"/>
      <c r="HTF2983" s="651"/>
      <c r="HTG2983" s="651"/>
      <c r="HTH2983" s="651"/>
      <c r="HTI2983" s="651"/>
      <c r="HTJ2983" s="651"/>
      <c r="HTK2983" s="651"/>
      <c r="HTL2983" s="651"/>
      <c r="HTM2983" s="651"/>
      <c r="HTN2983" s="651"/>
      <c r="HTO2983" s="651"/>
      <c r="HTP2983" s="651"/>
      <c r="HTQ2983" s="651"/>
      <c r="HTR2983" s="651"/>
      <c r="HTS2983" s="651"/>
      <c r="HTT2983" s="651"/>
      <c r="HTU2983" s="651"/>
      <c r="HTV2983" s="651"/>
      <c r="HTW2983" s="651"/>
      <c r="HTX2983" s="651"/>
      <c r="HTY2983" s="651"/>
      <c r="HTZ2983" s="651"/>
      <c r="HUA2983" s="651"/>
      <c r="HUB2983" s="651"/>
      <c r="HUC2983" s="651"/>
      <c r="HUD2983" s="651"/>
      <c r="HUE2983" s="651"/>
      <c r="HUF2983" s="651"/>
      <c r="HUG2983" s="651"/>
      <c r="HUH2983" s="651"/>
      <c r="HUI2983" s="651"/>
      <c r="HUJ2983" s="651"/>
      <c r="HUK2983" s="651"/>
      <c r="HUL2983" s="651"/>
      <c r="HUM2983" s="651"/>
      <c r="HUN2983" s="651"/>
      <c r="HUO2983" s="651"/>
      <c r="HUP2983" s="651"/>
      <c r="HUQ2983" s="651"/>
      <c r="HUR2983" s="651"/>
      <c r="HUS2983" s="651"/>
      <c r="HUT2983" s="651"/>
      <c r="HUU2983" s="651"/>
      <c r="HUV2983" s="651"/>
      <c r="HUW2983" s="651"/>
      <c r="HUX2983" s="651"/>
      <c r="HUY2983" s="651"/>
      <c r="HUZ2983" s="651"/>
      <c r="HVA2983" s="651"/>
      <c r="HVB2983" s="651"/>
      <c r="HVC2983" s="651"/>
      <c r="HVD2983" s="651"/>
      <c r="HVE2983" s="651"/>
      <c r="HVF2983" s="651"/>
      <c r="HVG2983" s="651"/>
      <c r="HVH2983" s="651"/>
      <c r="HVI2983" s="651"/>
      <c r="HVJ2983" s="651"/>
      <c r="HVK2983" s="651"/>
      <c r="HVL2983" s="651"/>
      <c r="HVM2983" s="651"/>
      <c r="HVN2983" s="651"/>
      <c r="HVO2983" s="651"/>
      <c r="HVP2983" s="651"/>
      <c r="HVQ2983" s="651"/>
      <c r="HVR2983" s="651"/>
      <c r="HVS2983" s="651"/>
      <c r="HVT2983" s="651"/>
      <c r="HVU2983" s="651"/>
      <c r="HVV2983" s="651"/>
      <c r="HVW2983" s="651"/>
      <c r="HVX2983" s="651"/>
      <c r="HVY2983" s="651"/>
      <c r="HVZ2983" s="651"/>
      <c r="HWA2983" s="651"/>
      <c r="HWB2983" s="651"/>
      <c r="HWC2983" s="651"/>
      <c r="HWD2983" s="651"/>
      <c r="HWE2983" s="651"/>
      <c r="HWF2983" s="651"/>
      <c r="HWG2983" s="651"/>
      <c r="HWH2983" s="651"/>
      <c r="HWI2983" s="651"/>
      <c r="HWJ2983" s="651"/>
      <c r="HWK2983" s="651"/>
      <c r="HWL2983" s="651"/>
      <c r="HWM2983" s="651"/>
      <c r="HWN2983" s="651"/>
      <c r="HWO2983" s="651"/>
      <c r="HWP2983" s="651"/>
      <c r="HWQ2983" s="651"/>
      <c r="HWR2983" s="651"/>
      <c r="HWS2983" s="651"/>
      <c r="HWT2983" s="651"/>
      <c r="HWU2983" s="651"/>
      <c r="HWV2983" s="651"/>
      <c r="HWW2983" s="651"/>
      <c r="HWX2983" s="651"/>
      <c r="HWY2983" s="651"/>
      <c r="HWZ2983" s="651"/>
      <c r="HXA2983" s="651"/>
      <c r="HXB2983" s="651"/>
      <c r="HXC2983" s="651"/>
      <c r="HXD2983" s="651"/>
      <c r="HXE2983" s="651"/>
      <c r="HXF2983" s="651"/>
      <c r="HXG2983" s="651"/>
      <c r="HXH2983" s="651"/>
      <c r="HXI2983" s="651"/>
      <c r="HXJ2983" s="651"/>
      <c r="HXK2983" s="651"/>
      <c r="HXL2983" s="651"/>
      <c r="HXM2983" s="651"/>
      <c r="HXN2983" s="651"/>
      <c r="HXO2983" s="651"/>
      <c r="HXP2983" s="651"/>
      <c r="HXQ2983" s="651"/>
      <c r="HXR2983" s="651"/>
      <c r="HXS2983" s="651"/>
      <c r="HXT2983" s="651"/>
      <c r="HXU2983" s="651"/>
      <c r="HXV2983" s="651"/>
      <c r="HXW2983" s="651"/>
      <c r="HXX2983" s="651"/>
      <c r="HXY2983" s="651"/>
      <c r="HXZ2983" s="651"/>
      <c r="HYA2983" s="651"/>
      <c r="HYB2983" s="651"/>
      <c r="HYC2983" s="651"/>
      <c r="HYD2983" s="651"/>
      <c r="HYE2983" s="651"/>
      <c r="HYF2983" s="651"/>
      <c r="HYG2983" s="651"/>
      <c r="HYH2983" s="651"/>
      <c r="HYI2983" s="651"/>
      <c r="HYJ2983" s="651"/>
      <c r="HYK2983" s="651"/>
      <c r="HYL2983" s="651"/>
      <c r="HYM2983" s="651"/>
      <c r="HYN2983" s="651"/>
      <c r="HYO2983" s="651"/>
      <c r="HYP2983" s="651"/>
      <c r="HYQ2983" s="651"/>
      <c r="HYR2983" s="651"/>
      <c r="HYS2983" s="651"/>
      <c r="HYT2983" s="651"/>
      <c r="HYU2983" s="651"/>
      <c r="HYV2983" s="651"/>
      <c r="HYW2983" s="651"/>
      <c r="HYX2983" s="651"/>
      <c r="HYY2983" s="651"/>
      <c r="HYZ2983" s="651"/>
      <c r="HZA2983" s="651"/>
      <c r="HZB2983" s="651"/>
      <c r="HZC2983" s="651"/>
      <c r="HZD2983" s="651"/>
      <c r="HZE2983" s="651"/>
      <c r="HZF2983" s="651"/>
      <c r="HZG2983" s="651"/>
      <c r="HZH2983" s="651"/>
      <c r="HZI2983" s="651"/>
      <c r="HZJ2983" s="651"/>
      <c r="HZK2983" s="651"/>
      <c r="HZL2983" s="651"/>
      <c r="HZM2983" s="651"/>
      <c r="HZN2983" s="651"/>
      <c r="HZO2983" s="651"/>
      <c r="HZP2983" s="651"/>
      <c r="HZQ2983" s="651"/>
      <c r="HZR2983" s="651"/>
      <c r="HZS2983" s="651"/>
      <c r="HZT2983" s="651"/>
      <c r="HZU2983" s="651"/>
      <c r="HZV2983" s="651"/>
      <c r="HZW2983" s="651"/>
      <c r="HZX2983" s="651"/>
      <c r="HZY2983" s="651"/>
      <c r="HZZ2983" s="651"/>
      <c r="IAA2983" s="651"/>
      <c r="IAB2983" s="651"/>
      <c r="IAC2983" s="651"/>
      <c r="IAD2983" s="651"/>
      <c r="IAE2983" s="651"/>
      <c r="IAF2983" s="651"/>
      <c r="IAG2983" s="651"/>
      <c r="IAH2983" s="651"/>
      <c r="IAI2983" s="651"/>
      <c r="IAJ2983" s="651"/>
      <c r="IAK2983" s="651"/>
      <c r="IAL2983" s="651"/>
      <c r="IAM2983" s="651"/>
      <c r="IAN2983" s="651"/>
      <c r="IAO2983" s="651"/>
      <c r="IAP2983" s="651"/>
      <c r="IAQ2983" s="651"/>
      <c r="IAR2983" s="651"/>
      <c r="IAS2983" s="651"/>
      <c r="IAT2983" s="651"/>
      <c r="IAU2983" s="651"/>
      <c r="IAV2983" s="651"/>
      <c r="IAW2983" s="651"/>
      <c r="IAX2983" s="651"/>
      <c r="IAY2983" s="651"/>
      <c r="IAZ2983" s="651"/>
      <c r="IBA2983" s="651"/>
      <c r="IBB2983" s="651"/>
      <c r="IBC2983" s="651"/>
      <c r="IBD2983" s="651"/>
      <c r="IBE2983" s="651"/>
      <c r="IBF2983" s="651"/>
      <c r="IBG2983" s="651"/>
      <c r="IBH2983" s="651"/>
      <c r="IBI2983" s="651"/>
      <c r="IBJ2983" s="651"/>
      <c r="IBK2983" s="651"/>
      <c r="IBL2983" s="651"/>
      <c r="IBM2983" s="651"/>
      <c r="IBN2983" s="651"/>
      <c r="IBO2983" s="651"/>
      <c r="IBP2983" s="651"/>
      <c r="IBQ2983" s="651"/>
      <c r="IBR2983" s="651"/>
      <c r="IBS2983" s="651"/>
      <c r="IBT2983" s="651"/>
      <c r="IBU2983" s="651"/>
      <c r="IBV2983" s="651"/>
      <c r="IBW2983" s="651"/>
      <c r="IBX2983" s="651"/>
      <c r="IBY2983" s="651"/>
      <c r="IBZ2983" s="651"/>
      <c r="ICA2983" s="651"/>
      <c r="ICB2983" s="651"/>
      <c r="ICC2983" s="651"/>
      <c r="ICD2983" s="651"/>
      <c r="ICE2983" s="651"/>
      <c r="ICF2983" s="651"/>
      <c r="ICG2983" s="651"/>
      <c r="ICH2983" s="651"/>
      <c r="ICI2983" s="651"/>
      <c r="ICJ2983" s="651"/>
      <c r="ICK2983" s="651"/>
      <c r="ICL2983" s="651"/>
      <c r="ICM2983" s="651"/>
      <c r="ICN2983" s="651"/>
      <c r="ICO2983" s="651"/>
      <c r="ICP2983" s="651"/>
      <c r="ICQ2983" s="651"/>
      <c r="ICR2983" s="651"/>
      <c r="ICS2983" s="651"/>
      <c r="ICT2983" s="651"/>
      <c r="ICU2983" s="651"/>
      <c r="ICV2983" s="651"/>
      <c r="ICW2983" s="651"/>
      <c r="ICX2983" s="651"/>
      <c r="ICY2983" s="651"/>
      <c r="ICZ2983" s="651"/>
      <c r="IDA2983" s="651"/>
      <c r="IDB2983" s="651"/>
      <c r="IDC2983" s="651"/>
      <c r="IDD2983" s="651"/>
      <c r="IDE2983" s="651"/>
      <c r="IDF2983" s="651"/>
      <c r="IDG2983" s="651"/>
      <c r="IDH2983" s="651"/>
      <c r="IDI2983" s="651"/>
      <c r="IDJ2983" s="651"/>
      <c r="IDK2983" s="651"/>
      <c r="IDL2983" s="651"/>
      <c r="IDM2983" s="651"/>
      <c r="IDN2983" s="651"/>
      <c r="IDO2983" s="651"/>
      <c r="IDP2983" s="651"/>
      <c r="IDQ2983" s="651"/>
      <c r="IDR2983" s="651"/>
      <c r="IDS2983" s="651"/>
      <c r="IDT2983" s="651"/>
      <c r="IDU2983" s="651"/>
      <c r="IDV2983" s="651"/>
      <c r="IDW2983" s="651"/>
      <c r="IDX2983" s="651"/>
      <c r="IDY2983" s="651"/>
      <c r="IDZ2983" s="651"/>
      <c r="IEA2983" s="651"/>
      <c r="IEB2983" s="651"/>
      <c r="IEC2983" s="651"/>
      <c r="IED2983" s="651"/>
      <c r="IEE2983" s="651"/>
      <c r="IEF2983" s="651"/>
      <c r="IEG2983" s="651"/>
      <c r="IEH2983" s="651"/>
      <c r="IEI2983" s="651"/>
      <c r="IEJ2983" s="651"/>
      <c r="IEK2983" s="651"/>
      <c r="IEL2983" s="651"/>
      <c r="IEM2983" s="651"/>
      <c r="IEN2983" s="651"/>
      <c r="IEO2983" s="651"/>
      <c r="IEP2983" s="651"/>
      <c r="IEQ2983" s="651"/>
      <c r="IER2983" s="651"/>
      <c r="IES2983" s="651"/>
      <c r="IET2983" s="651"/>
      <c r="IEU2983" s="651"/>
      <c r="IEV2983" s="651"/>
      <c r="IEW2983" s="651"/>
      <c r="IEX2983" s="651"/>
      <c r="IEY2983" s="651"/>
      <c r="IEZ2983" s="651"/>
      <c r="IFA2983" s="651"/>
      <c r="IFB2983" s="651"/>
      <c r="IFC2983" s="651"/>
      <c r="IFD2983" s="651"/>
      <c r="IFE2983" s="651"/>
      <c r="IFF2983" s="651"/>
      <c r="IFG2983" s="651"/>
      <c r="IFH2983" s="651"/>
      <c r="IFI2983" s="651"/>
      <c r="IFJ2983" s="651"/>
      <c r="IFK2983" s="651"/>
      <c r="IFL2983" s="651"/>
      <c r="IFM2983" s="651"/>
      <c r="IFN2983" s="651"/>
      <c r="IFO2983" s="651"/>
      <c r="IFP2983" s="651"/>
      <c r="IFQ2983" s="651"/>
      <c r="IFR2983" s="651"/>
      <c r="IFS2983" s="651"/>
      <c r="IFT2983" s="651"/>
      <c r="IFU2983" s="651"/>
      <c r="IFV2983" s="651"/>
      <c r="IFW2983" s="651"/>
      <c r="IFX2983" s="651"/>
      <c r="IFY2983" s="651"/>
      <c r="IFZ2983" s="651"/>
      <c r="IGA2983" s="651"/>
      <c r="IGB2983" s="651"/>
      <c r="IGC2983" s="651"/>
      <c r="IGD2983" s="651"/>
      <c r="IGE2983" s="651"/>
      <c r="IGF2983" s="651"/>
      <c r="IGG2983" s="651"/>
      <c r="IGH2983" s="651"/>
      <c r="IGI2983" s="651"/>
      <c r="IGJ2983" s="651"/>
      <c r="IGK2983" s="651"/>
      <c r="IGL2983" s="651"/>
      <c r="IGM2983" s="651"/>
      <c r="IGN2983" s="651"/>
      <c r="IGO2983" s="651"/>
      <c r="IGP2983" s="651"/>
      <c r="IGQ2983" s="651"/>
      <c r="IGR2983" s="651"/>
      <c r="IGS2983" s="651"/>
      <c r="IGT2983" s="651"/>
      <c r="IGU2983" s="651"/>
      <c r="IGV2983" s="651"/>
      <c r="IGW2983" s="651"/>
      <c r="IGX2983" s="651"/>
      <c r="IGY2983" s="651"/>
      <c r="IGZ2983" s="651"/>
      <c r="IHA2983" s="651"/>
      <c r="IHB2983" s="651"/>
      <c r="IHC2983" s="651"/>
      <c r="IHD2983" s="651"/>
      <c r="IHE2983" s="651"/>
      <c r="IHF2983" s="651"/>
      <c r="IHG2983" s="651"/>
      <c r="IHH2983" s="651"/>
      <c r="IHI2983" s="651"/>
      <c r="IHJ2983" s="651"/>
      <c r="IHK2983" s="651"/>
      <c r="IHL2983" s="651"/>
      <c r="IHM2983" s="651"/>
      <c r="IHN2983" s="651"/>
      <c r="IHO2983" s="651"/>
      <c r="IHP2983" s="651"/>
      <c r="IHQ2983" s="651"/>
      <c r="IHR2983" s="651"/>
      <c r="IHS2983" s="651"/>
      <c r="IHT2983" s="651"/>
      <c r="IHU2983" s="651"/>
      <c r="IHV2983" s="651"/>
      <c r="IHW2983" s="651"/>
      <c r="IHX2983" s="651"/>
      <c r="IHY2983" s="651"/>
      <c r="IHZ2983" s="651"/>
      <c r="IIA2983" s="651"/>
      <c r="IIB2983" s="651"/>
      <c r="IIC2983" s="651"/>
      <c r="IID2983" s="651"/>
      <c r="IIE2983" s="651"/>
      <c r="IIF2983" s="651"/>
      <c r="IIG2983" s="651"/>
      <c r="IIH2983" s="651"/>
      <c r="III2983" s="651"/>
      <c r="IIJ2983" s="651"/>
      <c r="IIK2983" s="651"/>
      <c r="IIL2983" s="651"/>
      <c r="IIM2983" s="651"/>
      <c r="IIN2983" s="651"/>
      <c r="IIO2983" s="651"/>
      <c r="IIP2983" s="651"/>
      <c r="IIQ2983" s="651"/>
      <c r="IIR2983" s="651"/>
      <c r="IIS2983" s="651"/>
      <c r="IIT2983" s="651"/>
      <c r="IIU2983" s="651"/>
      <c r="IIV2983" s="651"/>
      <c r="IIW2983" s="651"/>
      <c r="IIX2983" s="651"/>
      <c r="IIY2983" s="651"/>
      <c r="IIZ2983" s="651"/>
      <c r="IJA2983" s="651"/>
      <c r="IJB2983" s="651"/>
      <c r="IJC2983" s="651"/>
      <c r="IJD2983" s="651"/>
      <c r="IJE2983" s="651"/>
      <c r="IJF2983" s="651"/>
      <c r="IJG2983" s="651"/>
      <c r="IJH2983" s="651"/>
      <c r="IJI2983" s="651"/>
      <c r="IJJ2983" s="651"/>
      <c r="IJK2983" s="651"/>
      <c r="IJL2983" s="651"/>
      <c r="IJM2983" s="651"/>
      <c r="IJN2983" s="651"/>
      <c r="IJO2983" s="651"/>
      <c r="IJP2983" s="651"/>
      <c r="IJQ2983" s="651"/>
      <c r="IJR2983" s="651"/>
      <c r="IJS2983" s="651"/>
      <c r="IJT2983" s="651"/>
      <c r="IJU2983" s="651"/>
      <c r="IJV2983" s="651"/>
      <c r="IJW2983" s="651"/>
      <c r="IJX2983" s="651"/>
      <c r="IJY2983" s="651"/>
      <c r="IJZ2983" s="651"/>
      <c r="IKA2983" s="651"/>
      <c r="IKB2983" s="651"/>
      <c r="IKC2983" s="651"/>
      <c r="IKD2983" s="651"/>
      <c r="IKE2983" s="651"/>
      <c r="IKF2983" s="651"/>
      <c r="IKG2983" s="651"/>
      <c r="IKH2983" s="651"/>
      <c r="IKI2983" s="651"/>
      <c r="IKJ2983" s="651"/>
      <c r="IKK2983" s="651"/>
      <c r="IKL2983" s="651"/>
      <c r="IKM2983" s="651"/>
      <c r="IKN2983" s="651"/>
      <c r="IKO2983" s="651"/>
      <c r="IKP2983" s="651"/>
      <c r="IKQ2983" s="651"/>
      <c r="IKR2983" s="651"/>
      <c r="IKS2983" s="651"/>
      <c r="IKT2983" s="651"/>
      <c r="IKU2983" s="651"/>
      <c r="IKV2983" s="651"/>
      <c r="IKW2983" s="651"/>
      <c r="IKX2983" s="651"/>
      <c r="IKY2983" s="651"/>
      <c r="IKZ2983" s="651"/>
      <c r="ILA2983" s="651"/>
      <c r="ILB2983" s="651"/>
      <c r="ILC2983" s="651"/>
      <c r="ILD2983" s="651"/>
      <c r="ILE2983" s="651"/>
      <c r="ILF2983" s="651"/>
      <c r="ILG2983" s="651"/>
      <c r="ILH2983" s="651"/>
      <c r="ILI2983" s="651"/>
      <c r="ILJ2983" s="651"/>
      <c r="ILK2983" s="651"/>
      <c r="ILL2983" s="651"/>
      <c r="ILM2983" s="651"/>
      <c r="ILN2983" s="651"/>
      <c r="ILO2983" s="651"/>
      <c r="ILP2983" s="651"/>
      <c r="ILQ2983" s="651"/>
      <c r="ILR2983" s="651"/>
      <c r="ILS2983" s="651"/>
      <c r="ILT2983" s="651"/>
      <c r="ILU2983" s="651"/>
      <c r="ILV2983" s="651"/>
      <c r="ILW2983" s="651"/>
      <c r="ILX2983" s="651"/>
      <c r="ILY2983" s="651"/>
      <c r="ILZ2983" s="651"/>
      <c r="IMA2983" s="651"/>
      <c r="IMB2983" s="651"/>
      <c r="IMC2983" s="651"/>
      <c r="IMD2983" s="651"/>
      <c r="IME2983" s="651"/>
      <c r="IMF2983" s="651"/>
      <c r="IMG2983" s="651"/>
      <c r="IMH2983" s="651"/>
      <c r="IMI2983" s="651"/>
      <c r="IMJ2983" s="651"/>
      <c r="IMK2983" s="651"/>
      <c r="IML2983" s="651"/>
      <c r="IMM2983" s="651"/>
      <c r="IMN2983" s="651"/>
      <c r="IMO2983" s="651"/>
      <c r="IMP2983" s="651"/>
      <c r="IMQ2983" s="651"/>
      <c r="IMR2983" s="651"/>
      <c r="IMS2983" s="651"/>
      <c r="IMT2983" s="651"/>
      <c r="IMU2983" s="651"/>
      <c r="IMV2983" s="651"/>
      <c r="IMW2983" s="651"/>
      <c r="IMX2983" s="651"/>
      <c r="IMY2983" s="651"/>
      <c r="IMZ2983" s="651"/>
      <c r="INA2983" s="651"/>
      <c r="INB2983" s="651"/>
      <c r="INC2983" s="651"/>
      <c r="IND2983" s="651"/>
      <c r="INE2983" s="651"/>
      <c r="INF2983" s="651"/>
      <c r="ING2983" s="651"/>
      <c r="INH2983" s="651"/>
      <c r="INI2983" s="651"/>
      <c r="INJ2983" s="651"/>
      <c r="INK2983" s="651"/>
      <c r="INL2983" s="651"/>
      <c r="INM2983" s="651"/>
      <c r="INN2983" s="651"/>
      <c r="INO2983" s="651"/>
      <c r="INP2983" s="651"/>
      <c r="INQ2983" s="651"/>
      <c r="INR2983" s="651"/>
      <c r="INS2983" s="651"/>
      <c r="INT2983" s="651"/>
      <c r="INU2983" s="651"/>
      <c r="INV2983" s="651"/>
      <c r="INW2983" s="651"/>
      <c r="INX2983" s="651"/>
      <c r="INY2983" s="651"/>
      <c r="INZ2983" s="651"/>
      <c r="IOA2983" s="651"/>
      <c r="IOB2983" s="651"/>
      <c r="IOC2983" s="651"/>
      <c r="IOD2983" s="651"/>
      <c r="IOE2983" s="651"/>
      <c r="IOF2983" s="651"/>
      <c r="IOG2983" s="651"/>
      <c r="IOH2983" s="651"/>
      <c r="IOI2983" s="651"/>
      <c r="IOJ2983" s="651"/>
      <c r="IOK2983" s="651"/>
      <c r="IOL2983" s="651"/>
      <c r="IOM2983" s="651"/>
      <c r="ION2983" s="651"/>
      <c r="IOO2983" s="651"/>
      <c r="IOP2983" s="651"/>
      <c r="IOQ2983" s="651"/>
      <c r="IOR2983" s="651"/>
      <c r="IOS2983" s="651"/>
      <c r="IOT2983" s="651"/>
      <c r="IOU2983" s="651"/>
      <c r="IOV2983" s="651"/>
      <c r="IOW2983" s="651"/>
      <c r="IOX2983" s="651"/>
      <c r="IOY2983" s="651"/>
      <c r="IOZ2983" s="651"/>
      <c r="IPA2983" s="651"/>
      <c r="IPB2983" s="651"/>
      <c r="IPC2983" s="651"/>
      <c r="IPD2983" s="651"/>
      <c r="IPE2983" s="651"/>
      <c r="IPF2983" s="651"/>
      <c r="IPG2983" s="651"/>
      <c r="IPH2983" s="651"/>
      <c r="IPI2983" s="651"/>
      <c r="IPJ2983" s="651"/>
      <c r="IPK2983" s="651"/>
      <c r="IPL2983" s="651"/>
      <c r="IPM2983" s="651"/>
      <c r="IPN2983" s="651"/>
      <c r="IPO2983" s="651"/>
      <c r="IPP2983" s="651"/>
      <c r="IPQ2983" s="651"/>
      <c r="IPR2983" s="651"/>
      <c r="IPS2983" s="651"/>
      <c r="IPT2983" s="651"/>
      <c r="IPU2983" s="651"/>
      <c r="IPV2983" s="651"/>
      <c r="IPW2983" s="651"/>
      <c r="IPX2983" s="651"/>
      <c r="IPY2983" s="651"/>
      <c r="IPZ2983" s="651"/>
      <c r="IQA2983" s="651"/>
      <c r="IQB2983" s="651"/>
      <c r="IQC2983" s="651"/>
      <c r="IQD2983" s="651"/>
      <c r="IQE2983" s="651"/>
      <c r="IQF2983" s="651"/>
      <c r="IQG2983" s="651"/>
      <c r="IQH2983" s="651"/>
      <c r="IQI2983" s="651"/>
      <c r="IQJ2983" s="651"/>
      <c r="IQK2983" s="651"/>
      <c r="IQL2983" s="651"/>
      <c r="IQM2983" s="651"/>
      <c r="IQN2983" s="651"/>
      <c r="IQO2983" s="651"/>
      <c r="IQP2983" s="651"/>
      <c r="IQQ2983" s="651"/>
      <c r="IQR2983" s="651"/>
      <c r="IQS2983" s="651"/>
      <c r="IQT2983" s="651"/>
      <c r="IQU2983" s="651"/>
      <c r="IQV2983" s="651"/>
      <c r="IQW2983" s="651"/>
      <c r="IQX2983" s="651"/>
      <c r="IQY2983" s="651"/>
      <c r="IQZ2983" s="651"/>
      <c r="IRA2983" s="651"/>
      <c r="IRB2983" s="651"/>
      <c r="IRC2983" s="651"/>
      <c r="IRD2983" s="651"/>
      <c r="IRE2983" s="651"/>
      <c r="IRF2983" s="651"/>
      <c r="IRG2983" s="651"/>
      <c r="IRH2983" s="651"/>
      <c r="IRI2983" s="651"/>
      <c r="IRJ2983" s="651"/>
      <c r="IRK2983" s="651"/>
      <c r="IRL2983" s="651"/>
      <c r="IRM2983" s="651"/>
      <c r="IRN2983" s="651"/>
      <c r="IRO2983" s="651"/>
      <c r="IRP2983" s="651"/>
      <c r="IRQ2983" s="651"/>
      <c r="IRR2983" s="651"/>
      <c r="IRS2983" s="651"/>
      <c r="IRT2983" s="651"/>
      <c r="IRU2983" s="651"/>
      <c r="IRV2983" s="651"/>
      <c r="IRW2983" s="651"/>
      <c r="IRX2983" s="651"/>
      <c r="IRY2983" s="651"/>
      <c r="IRZ2983" s="651"/>
      <c r="ISA2983" s="651"/>
      <c r="ISB2983" s="651"/>
      <c r="ISC2983" s="651"/>
      <c r="ISD2983" s="651"/>
      <c r="ISE2983" s="651"/>
      <c r="ISF2983" s="651"/>
      <c r="ISG2983" s="651"/>
      <c r="ISH2983" s="651"/>
      <c r="ISI2983" s="651"/>
      <c r="ISJ2983" s="651"/>
      <c r="ISK2983" s="651"/>
      <c r="ISL2983" s="651"/>
      <c r="ISM2983" s="651"/>
      <c r="ISN2983" s="651"/>
      <c r="ISO2983" s="651"/>
      <c r="ISP2983" s="651"/>
      <c r="ISQ2983" s="651"/>
      <c r="ISR2983" s="651"/>
      <c r="ISS2983" s="651"/>
      <c r="IST2983" s="651"/>
      <c r="ISU2983" s="651"/>
      <c r="ISV2983" s="651"/>
      <c r="ISW2983" s="651"/>
      <c r="ISX2983" s="651"/>
      <c r="ISY2983" s="651"/>
      <c r="ISZ2983" s="651"/>
      <c r="ITA2983" s="651"/>
      <c r="ITB2983" s="651"/>
      <c r="ITC2983" s="651"/>
      <c r="ITD2983" s="651"/>
      <c r="ITE2983" s="651"/>
      <c r="ITF2983" s="651"/>
      <c r="ITG2983" s="651"/>
      <c r="ITH2983" s="651"/>
      <c r="ITI2983" s="651"/>
      <c r="ITJ2983" s="651"/>
      <c r="ITK2983" s="651"/>
      <c r="ITL2983" s="651"/>
      <c r="ITM2983" s="651"/>
      <c r="ITN2983" s="651"/>
      <c r="ITO2983" s="651"/>
      <c r="ITP2983" s="651"/>
      <c r="ITQ2983" s="651"/>
      <c r="ITR2983" s="651"/>
      <c r="ITS2983" s="651"/>
      <c r="ITT2983" s="651"/>
      <c r="ITU2983" s="651"/>
      <c r="ITV2983" s="651"/>
      <c r="ITW2983" s="651"/>
      <c r="ITX2983" s="651"/>
      <c r="ITY2983" s="651"/>
      <c r="ITZ2983" s="651"/>
      <c r="IUA2983" s="651"/>
      <c r="IUB2983" s="651"/>
      <c r="IUC2983" s="651"/>
      <c r="IUD2983" s="651"/>
      <c r="IUE2983" s="651"/>
      <c r="IUF2983" s="651"/>
      <c r="IUG2983" s="651"/>
      <c r="IUH2983" s="651"/>
      <c r="IUI2983" s="651"/>
      <c r="IUJ2983" s="651"/>
      <c r="IUK2983" s="651"/>
      <c r="IUL2983" s="651"/>
      <c r="IUM2983" s="651"/>
      <c r="IUN2983" s="651"/>
      <c r="IUO2983" s="651"/>
      <c r="IUP2983" s="651"/>
      <c r="IUQ2983" s="651"/>
      <c r="IUR2983" s="651"/>
      <c r="IUS2983" s="651"/>
      <c r="IUT2983" s="651"/>
      <c r="IUU2983" s="651"/>
      <c r="IUV2983" s="651"/>
      <c r="IUW2983" s="651"/>
      <c r="IUX2983" s="651"/>
      <c r="IUY2983" s="651"/>
      <c r="IUZ2983" s="651"/>
      <c r="IVA2983" s="651"/>
      <c r="IVB2983" s="651"/>
      <c r="IVC2983" s="651"/>
      <c r="IVD2983" s="651"/>
      <c r="IVE2983" s="651"/>
      <c r="IVF2983" s="651"/>
      <c r="IVG2983" s="651"/>
      <c r="IVH2983" s="651"/>
      <c r="IVI2983" s="651"/>
      <c r="IVJ2983" s="651"/>
      <c r="IVK2983" s="651"/>
      <c r="IVL2983" s="651"/>
      <c r="IVM2983" s="651"/>
      <c r="IVN2983" s="651"/>
      <c r="IVO2983" s="651"/>
      <c r="IVP2983" s="651"/>
      <c r="IVQ2983" s="651"/>
      <c r="IVR2983" s="651"/>
      <c r="IVS2983" s="651"/>
      <c r="IVT2983" s="651"/>
      <c r="IVU2983" s="651"/>
      <c r="IVV2983" s="651"/>
      <c r="IVW2983" s="651"/>
      <c r="IVX2983" s="651"/>
      <c r="IVY2983" s="651"/>
      <c r="IVZ2983" s="651"/>
      <c r="IWA2983" s="651"/>
      <c r="IWB2983" s="651"/>
      <c r="IWC2983" s="651"/>
      <c r="IWD2983" s="651"/>
      <c r="IWE2983" s="651"/>
      <c r="IWF2983" s="651"/>
      <c r="IWG2983" s="651"/>
      <c r="IWH2983" s="651"/>
      <c r="IWI2983" s="651"/>
      <c r="IWJ2983" s="651"/>
      <c r="IWK2983" s="651"/>
      <c r="IWL2983" s="651"/>
      <c r="IWM2983" s="651"/>
      <c r="IWN2983" s="651"/>
      <c r="IWO2983" s="651"/>
      <c r="IWP2983" s="651"/>
      <c r="IWQ2983" s="651"/>
      <c r="IWR2983" s="651"/>
      <c r="IWS2983" s="651"/>
      <c r="IWT2983" s="651"/>
      <c r="IWU2983" s="651"/>
      <c r="IWV2983" s="651"/>
      <c r="IWW2983" s="651"/>
      <c r="IWX2983" s="651"/>
      <c r="IWY2983" s="651"/>
      <c r="IWZ2983" s="651"/>
      <c r="IXA2983" s="651"/>
      <c r="IXB2983" s="651"/>
      <c r="IXC2983" s="651"/>
      <c r="IXD2983" s="651"/>
      <c r="IXE2983" s="651"/>
      <c r="IXF2983" s="651"/>
      <c r="IXG2983" s="651"/>
      <c r="IXH2983" s="651"/>
      <c r="IXI2983" s="651"/>
      <c r="IXJ2983" s="651"/>
      <c r="IXK2983" s="651"/>
      <c r="IXL2983" s="651"/>
      <c r="IXM2983" s="651"/>
      <c r="IXN2983" s="651"/>
      <c r="IXO2983" s="651"/>
      <c r="IXP2983" s="651"/>
      <c r="IXQ2983" s="651"/>
      <c r="IXR2983" s="651"/>
      <c r="IXS2983" s="651"/>
      <c r="IXT2983" s="651"/>
      <c r="IXU2983" s="651"/>
      <c r="IXV2983" s="651"/>
      <c r="IXW2983" s="651"/>
      <c r="IXX2983" s="651"/>
      <c r="IXY2983" s="651"/>
      <c r="IXZ2983" s="651"/>
      <c r="IYA2983" s="651"/>
      <c r="IYB2983" s="651"/>
      <c r="IYC2983" s="651"/>
      <c r="IYD2983" s="651"/>
      <c r="IYE2983" s="651"/>
      <c r="IYF2983" s="651"/>
      <c r="IYG2983" s="651"/>
      <c r="IYH2983" s="651"/>
      <c r="IYI2983" s="651"/>
      <c r="IYJ2983" s="651"/>
      <c r="IYK2983" s="651"/>
      <c r="IYL2983" s="651"/>
      <c r="IYM2983" s="651"/>
      <c r="IYN2983" s="651"/>
      <c r="IYO2983" s="651"/>
      <c r="IYP2983" s="651"/>
      <c r="IYQ2983" s="651"/>
      <c r="IYR2983" s="651"/>
      <c r="IYS2983" s="651"/>
      <c r="IYT2983" s="651"/>
      <c r="IYU2983" s="651"/>
      <c r="IYV2983" s="651"/>
      <c r="IYW2983" s="651"/>
      <c r="IYX2983" s="651"/>
      <c r="IYY2983" s="651"/>
      <c r="IYZ2983" s="651"/>
      <c r="IZA2983" s="651"/>
      <c r="IZB2983" s="651"/>
      <c r="IZC2983" s="651"/>
      <c r="IZD2983" s="651"/>
      <c r="IZE2983" s="651"/>
      <c r="IZF2983" s="651"/>
      <c r="IZG2983" s="651"/>
      <c r="IZH2983" s="651"/>
      <c r="IZI2983" s="651"/>
      <c r="IZJ2983" s="651"/>
      <c r="IZK2983" s="651"/>
      <c r="IZL2983" s="651"/>
      <c r="IZM2983" s="651"/>
      <c r="IZN2983" s="651"/>
      <c r="IZO2983" s="651"/>
      <c r="IZP2983" s="651"/>
      <c r="IZQ2983" s="651"/>
      <c r="IZR2983" s="651"/>
      <c r="IZS2983" s="651"/>
      <c r="IZT2983" s="651"/>
      <c r="IZU2983" s="651"/>
      <c r="IZV2983" s="651"/>
      <c r="IZW2983" s="651"/>
      <c r="IZX2983" s="651"/>
      <c r="IZY2983" s="651"/>
      <c r="IZZ2983" s="651"/>
      <c r="JAA2983" s="651"/>
      <c r="JAB2983" s="651"/>
      <c r="JAC2983" s="651"/>
      <c r="JAD2983" s="651"/>
      <c r="JAE2983" s="651"/>
      <c r="JAF2983" s="651"/>
      <c r="JAG2983" s="651"/>
      <c r="JAH2983" s="651"/>
      <c r="JAI2983" s="651"/>
      <c r="JAJ2983" s="651"/>
      <c r="JAK2983" s="651"/>
      <c r="JAL2983" s="651"/>
      <c r="JAM2983" s="651"/>
      <c r="JAN2983" s="651"/>
      <c r="JAO2983" s="651"/>
      <c r="JAP2983" s="651"/>
      <c r="JAQ2983" s="651"/>
      <c r="JAR2983" s="651"/>
      <c r="JAS2983" s="651"/>
      <c r="JAT2983" s="651"/>
      <c r="JAU2983" s="651"/>
      <c r="JAV2983" s="651"/>
      <c r="JAW2983" s="651"/>
      <c r="JAX2983" s="651"/>
      <c r="JAY2983" s="651"/>
      <c r="JAZ2983" s="651"/>
      <c r="JBA2983" s="651"/>
      <c r="JBB2983" s="651"/>
      <c r="JBC2983" s="651"/>
      <c r="JBD2983" s="651"/>
      <c r="JBE2983" s="651"/>
      <c r="JBF2983" s="651"/>
      <c r="JBG2983" s="651"/>
      <c r="JBH2983" s="651"/>
      <c r="JBI2983" s="651"/>
      <c r="JBJ2983" s="651"/>
      <c r="JBK2983" s="651"/>
      <c r="JBL2983" s="651"/>
      <c r="JBM2983" s="651"/>
      <c r="JBN2983" s="651"/>
      <c r="JBO2983" s="651"/>
      <c r="JBP2983" s="651"/>
      <c r="JBQ2983" s="651"/>
      <c r="JBR2983" s="651"/>
      <c r="JBS2983" s="651"/>
      <c r="JBT2983" s="651"/>
      <c r="JBU2983" s="651"/>
      <c r="JBV2983" s="651"/>
      <c r="JBW2983" s="651"/>
      <c r="JBX2983" s="651"/>
      <c r="JBY2983" s="651"/>
      <c r="JBZ2983" s="651"/>
      <c r="JCA2983" s="651"/>
      <c r="JCB2983" s="651"/>
      <c r="JCC2983" s="651"/>
      <c r="JCD2983" s="651"/>
      <c r="JCE2983" s="651"/>
      <c r="JCF2983" s="651"/>
      <c r="JCG2983" s="651"/>
      <c r="JCH2983" s="651"/>
      <c r="JCI2983" s="651"/>
      <c r="JCJ2983" s="651"/>
      <c r="JCK2983" s="651"/>
      <c r="JCL2983" s="651"/>
      <c r="JCM2983" s="651"/>
      <c r="JCN2983" s="651"/>
      <c r="JCO2983" s="651"/>
      <c r="JCP2983" s="651"/>
      <c r="JCQ2983" s="651"/>
      <c r="JCR2983" s="651"/>
      <c r="JCS2983" s="651"/>
      <c r="JCT2983" s="651"/>
      <c r="JCU2983" s="651"/>
      <c r="JCV2983" s="651"/>
      <c r="JCW2983" s="651"/>
      <c r="JCX2983" s="651"/>
      <c r="JCY2983" s="651"/>
      <c r="JCZ2983" s="651"/>
      <c r="JDA2983" s="651"/>
      <c r="JDB2983" s="651"/>
      <c r="JDC2983" s="651"/>
      <c r="JDD2983" s="651"/>
      <c r="JDE2983" s="651"/>
      <c r="JDF2983" s="651"/>
      <c r="JDG2983" s="651"/>
      <c r="JDH2983" s="651"/>
      <c r="JDI2983" s="651"/>
      <c r="JDJ2983" s="651"/>
      <c r="JDK2983" s="651"/>
      <c r="JDL2983" s="651"/>
      <c r="JDM2983" s="651"/>
      <c r="JDN2983" s="651"/>
      <c r="JDO2983" s="651"/>
      <c r="JDP2983" s="651"/>
      <c r="JDQ2983" s="651"/>
      <c r="JDR2983" s="651"/>
      <c r="JDS2983" s="651"/>
      <c r="JDT2983" s="651"/>
      <c r="JDU2983" s="651"/>
      <c r="JDV2983" s="651"/>
      <c r="JDW2983" s="651"/>
      <c r="JDX2983" s="651"/>
      <c r="JDY2983" s="651"/>
      <c r="JDZ2983" s="651"/>
      <c r="JEA2983" s="651"/>
      <c r="JEB2983" s="651"/>
      <c r="JEC2983" s="651"/>
      <c r="JED2983" s="651"/>
      <c r="JEE2983" s="651"/>
      <c r="JEF2983" s="651"/>
      <c r="JEG2983" s="651"/>
      <c r="JEH2983" s="651"/>
      <c r="JEI2983" s="651"/>
      <c r="JEJ2983" s="651"/>
      <c r="JEK2983" s="651"/>
      <c r="JEL2983" s="651"/>
      <c r="JEM2983" s="651"/>
      <c r="JEN2983" s="651"/>
      <c r="JEO2983" s="651"/>
      <c r="JEP2983" s="651"/>
      <c r="JEQ2983" s="651"/>
      <c r="JER2983" s="651"/>
      <c r="JES2983" s="651"/>
      <c r="JET2983" s="651"/>
      <c r="JEU2983" s="651"/>
      <c r="JEV2983" s="651"/>
      <c r="JEW2983" s="651"/>
      <c r="JEX2983" s="651"/>
      <c r="JEY2983" s="651"/>
      <c r="JEZ2983" s="651"/>
      <c r="JFA2983" s="651"/>
      <c r="JFB2983" s="651"/>
      <c r="JFC2983" s="651"/>
      <c r="JFD2983" s="651"/>
      <c r="JFE2983" s="651"/>
      <c r="JFF2983" s="651"/>
      <c r="JFG2983" s="651"/>
      <c r="JFH2983" s="651"/>
      <c r="JFI2983" s="651"/>
      <c r="JFJ2983" s="651"/>
      <c r="JFK2983" s="651"/>
      <c r="JFL2983" s="651"/>
      <c r="JFM2983" s="651"/>
      <c r="JFN2983" s="651"/>
      <c r="JFO2983" s="651"/>
      <c r="JFP2983" s="651"/>
      <c r="JFQ2983" s="651"/>
      <c r="JFR2983" s="651"/>
      <c r="JFS2983" s="651"/>
      <c r="JFT2983" s="651"/>
      <c r="JFU2983" s="651"/>
      <c r="JFV2983" s="651"/>
      <c r="JFW2983" s="651"/>
      <c r="JFX2983" s="651"/>
      <c r="JFY2983" s="651"/>
      <c r="JFZ2983" s="651"/>
      <c r="JGA2983" s="651"/>
      <c r="JGB2983" s="651"/>
      <c r="JGC2983" s="651"/>
      <c r="JGD2983" s="651"/>
      <c r="JGE2983" s="651"/>
      <c r="JGF2983" s="651"/>
      <c r="JGG2983" s="651"/>
      <c r="JGH2983" s="651"/>
      <c r="JGI2983" s="651"/>
      <c r="JGJ2983" s="651"/>
      <c r="JGK2983" s="651"/>
      <c r="JGL2983" s="651"/>
      <c r="JGM2983" s="651"/>
      <c r="JGN2983" s="651"/>
      <c r="JGO2983" s="651"/>
      <c r="JGP2983" s="651"/>
      <c r="JGQ2983" s="651"/>
      <c r="JGR2983" s="651"/>
      <c r="JGS2983" s="651"/>
      <c r="JGT2983" s="651"/>
      <c r="JGU2983" s="651"/>
      <c r="JGV2983" s="651"/>
      <c r="JGW2983" s="651"/>
      <c r="JGX2983" s="651"/>
      <c r="JGY2983" s="651"/>
      <c r="JGZ2983" s="651"/>
      <c r="JHA2983" s="651"/>
      <c r="JHB2983" s="651"/>
      <c r="JHC2983" s="651"/>
      <c r="JHD2983" s="651"/>
      <c r="JHE2983" s="651"/>
      <c r="JHF2983" s="651"/>
      <c r="JHG2983" s="651"/>
      <c r="JHH2983" s="651"/>
      <c r="JHI2983" s="651"/>
      <c r="JHJ2983" s="651"/>
      <c r="JHK2983" s="651"/>
      <c r="JHL2983" s="651"/>
      <c r="JHM2983" s="651"/>
      <c r="JHN2983" s="651"/>
      <c r="JHO2983" s="651"/>
      <c r="JHP2983" s="651"/>
      <c r="JHQ2983" s="651"/>
      <c r="JHR2983" s="651"/>
      <c r="JHS2983" s="651"/>
      <c r="JHT2983" s="651"/>
      <c r="JHU2983" s="651"/>
      <c r="JHV2983" s="651"/>
      <c r="JHW2983" s="651"/>
      <c r="JHX2983" s="651"/>
      <c r="JHY2983" s="651"/>
      <c r="JHZ2983" s="651"/>
      <c r="JIA2983" s="651"/>
      <c r="JIB2983" s="651"/>
      <c r="JIC2983" s="651"/>
      <c r="JID2983" s="651"/>
      <c r="JIE2983" s="651"/>
      <c r="JIF2983" s="651"/>
      <c r="JIG2983" s="651"/>
      <c r="JIH2983" s="651"/>
      <c r="JII2983" s="651"/>
      <c r="JIJ2983" s="651"/>
      <c r="JIK2983" s="651"/>
      <c r="JIL2983" s="651"/>
      <c r="JIM2983" s="651"/>
      <c r="JIN2983" s="651"/>
      <c r="JIO2983" s="651"/>
      <c r="JIP2983" s="651"/>
      <c r="JIQ2983" s="651"/>
      <c r="JIR2983" s="651"/>
      <c r="JIS2983" s="651"/>
      <c r="JIT2983" s="651"/>
      <c r="JIU2983" s="651"/>
      <c r="JIV2983" s="651"/>
      <c r="JIW2983" s="651"/>
      <c r="JIX2983" s="651"/>
      <c r="JIY2983" s="651"/>
      <c r="JIZ2983" s="651"/>
      <c r="JJA2983" s="651"/>
      <c r="JJB2983" s="651"/>
      <c r="JJC2983" s="651"/>
      <c r="JJD2983" s="651"/>
      <c r="JJE2983" s="651"/>
      <c r="JJF2983" s="651"/>
      <c r="JJG2983" s="651"/>
      <c r="JJH2983" s="651"/>
      <c r="JJI2983" s="651"/>
      <c r="JJJ2983" s="651"/>
      <c r="JJK2983" s="651"/>
      <c r="JJL2983" s="651"/>
      <c r="JJM2983" s="651"/>
      <c r="JJN2983" s="651"/>
      <c r="JJO2983" s="651"/>
      <c r="JJP2983" s="651"/>
      <c r="JJQ2983" s="651"/>
      <c r="JJR2983" s="651"/>
      <c r="JJS2983" s="651"/>
      <c r="JJT2983" s="651"/>
      <c r="JJU2983" s="651"/>
      <c r="JJV2983" s="651"/>
      <c r="JJW2983" s="651"/>
      <c r="JJX2983" s="651"/>
      <c r="JJY2983" s="651"/>
      <c r="JJZ2983" s="651"/>
      <c r="JKA2983" s="651"/>
      <c r="JKB2983" s="651"/>
      <c r="JKC2983" s="651"/>
      <c r="JKD2983" s="651"/>
      <c r="JKE2983" s="651"/>
      <c r="JKF2983" s="651"/>
      <c r="JKG2983" s="651"/>
      <c r="JKH2983" s="651"/>
      <c r="JKI2983" s="651"/>
      <c r="JKJ2983" s="651"/>
      <c r="JKK2983" s="651"/>
      <c r="JKL2983" s="651"/>
      <c r="JKM2983" s="651"/>
      <c r="JKN2983" s="651"/>
      <c r="JKO2983" s="651"/>
      <c r="JKP2983" s="651"/>
      <c r="JKQ2983" s="651"/>
      <c r="JKR2983" s="651"/>
      <c r="JKS2983" s="651"/>
      <c r="JKT2983" s="651"/>
      <c r="JKU2983" s="651"/>
      <c r="JKV2983" s="651"/>
      <c r="JKW2983" s="651"/>
      <c r="JKX2983" s="651"/>
      <c r="JKY2983" s="651"/>
      <c r="JKZ2983" s="651"/>
      <c r="JLA2983" s="651"/>
      <c r="JLB2983" s="651"/>
      <c r="JLC2983" s="651"/>
      <c r="JLD2983" s="651"/>
      <c r="JLE2983" s="651"/>
      <c r="JLF2983" s="651"/>
      <c r="JLG2983" s="651"/>
      <c r="JLH2983" s="651"/>
      <c r="JLI2983" s="651"/>
      <c r="JLJ2983" s="651"/>
      <c r="JLK2983" s="651"/>
      <c r="JLL2983" s="651"/>
      <c r="JLM2983" s="651"/>
      <c r="JLN2983" s="651"/>
      <c r="JLO2983" s="651"/>
      <c r="JLP2983" s="651"/>
      <c r="JLQ2983" s="651"/>
      <c r="JLR2983" s="651"/>
      <c r="JLS2983" s="651"/>
      <c r="JLT2983" s="651"/>
      <c r="JLU2983" s="651"/>
      <c r="JLV2983" s="651"/>
      <c r="JLW2983" s="651"/>
      <c r="JLX2983" s="651"/>
      <c r="JLY2983" s="651"/>
      <c r="JLZ2983" s="651"/>
      <c r="JMA2983" s="651"/>
      <c r="JMB2983" s="651"/>
      <c r="JMC2983" s="651"/>
      <c r="JMD2983" s="651"/>
      <c r="JME2983" s="651"/>
      <c r="JMF2983" s="651"/>
      <c r="JMG2983" s="651"/>
      <c r="JMH2983" s="651"/>
      <c r="JMI2983" s="651"/>
      <c r="JMJ2983" s="651"/>
      <c r="JMK2983" s="651"/>
      <c r="JML2983" s="651"/>
      <c r="JMM2983" s="651"/>
      <c r="JMN2983" s="651"/>
      <c r="JMO2983" s="651"/>
      <c r="JMP2983" s="651"/>
      <c r="JMQ2983" s="651"/>
      <c r="JMR2983" s="651"/>
      <c r="JMS2983" s="651"/>
      <c r="JMT2983" s="651"/>
      <c r="JMU2983" s="651"/>
      <c r="JMV2983" s="651"/>
      <c r="JMW2983" s="651"/>
      <c r="JMX2983" s="651"/>
      <c r="JMY2983" s="651"/>
      <c r="JMZ2983" s="651"/>
      <c r="JNA2983" s="651"/>
      <c r="JNB2983" s="651"/>
      <c r="JNC2983" s="651"/>
      <c r="JND2983" s="651"/>
      <c r="JNE2983" s="651"/>
      <c r="JNF2983" s="651"/>
      <c r="JNG2983" s="651"/>
      <c r="JNH2983" s="651"/>
      <c r="JNI2983" s="651"/>
      <c r="JNJ2983" s="651"/>
      <c r="JNK2983" s="651"/>
      <c r="JNL2983" s="651"/>
      <c r="JNM2983" s="651"/>
      <c r="JNN2983" s="651"/>
      <c r="JNO2983" s="651"/>
      <c r="JNP2983" s="651"/>
      <c r="JNQ2983" s="651"/>
      <c r="JNR2983" s="651"/>
      <c r="JNS2983" s="651"/>
      <c r="JNT2983" s="651"/>
      <c r="JNU2983" s="651"/>
      <c r="JNV2983" s="651"/>
      <c r="JNW2983" s="651"/>
      <c r="JNX2983" s="651"/>
      <c r="JNY2983" s="651"/>
      <c r="JNZ2983" s="651"/>
      <c r="JOA2983" s="651"/>
      <c r="JOB2983" s="651"/>
      <c r="JOC2983" s="651"/>
      <c r="JOD2983" s="651"/>
      <c r="JOE2983" s="651"/>
      <c r="JOF2983" s="651"/>
      <c r="JOG2983" s="651"/>
      <c r="JOH2983" s="651"/>
      <c r="JOI2983" s="651"/>
      <c r="JOJ2983" s="651"/>
      <c r="JOK2983" s="651"/>
      <c r="JOL2983" s="651"/>
      <c r="JOM2983" s="651"/>
      <c r="JON2983" s="651"/>
      <c r="JOO2983" s="651"/>
      <c r="JOP2983" s="651"/>
      <c r="JOQ2983" s="651"/>
      <c r="JOR2983" s="651"/>
      <c r="JOS2983" s="651"/>
      <c r="JOT2983" s="651"/>
      <c r="JOU2983" s="651"/>
      <c r="JOV2983" s="651"/>
      <c r="JOW2983" s="651"/>
      <c r="JOX2983" s="651"/>
      <c r="JOY2983" s="651"/>
      <c r="JOZ2983" s="651"/>
      <c r="JPA2983" s="651"/>
      <c r="JPB2983" s="651"/>
      <c r="JPC2983" s="651"/>
      <c r="JPD2983" s="651"/>
      <c r="JPE2983" s="651"/>
      <c r="JPF2983" s="651"/>
      <c r="JPG2983" s="651"/>
      <c r="JPH2983" s="651"/>
      <c r="JPI2983" s="651"/>
      <c r="JPJ2983" s="651"/>
      <c r="JPK2983" s="651"/>
      <c r="JPL2983" s="651"/>
      <c r="JPM2983" s="651"/>
      <c r="JPN2983" s="651"/>
      <c r="JPO2983" s="651"/>
      <c r="JPP2983" s="651"/>
      <c r="JPQ2983" s="651"/>
      <c r="JPR2983" s="651"/>
      <c r="JPS2983" s="651"/>
      <c r="JPT2983" s="651"/>
      <c r="JPU2983" s="651"/>
      <c r="JPV2983" s="651"/>
      <c r="JPW2983" s="651"/>
      <c r="JPX2983" s="651"/>
      <c r="JPY2983" s="651"/>
      <c r="JPZ2983" s="651"/>
      <c r="JQA2983" s="651"/>
      <c r="JQB2983" s="651"/>
      <c r="JQC2983" s="651"/>
      <c r="JQD2983" s="651"/>
      <c r="JQE2983" s="651"/>
      <c r="JQF2983" s="651"/>
      <c r="JQG2983" s="651"/>
      <c r="JQH2983" s="651"/>
      <c r="JQI2983" s="651"/>
      <c r="JQJ2983" s="651"/>
      <c r="JQK2983" s="651"/>
      <c r="JQL2983" s="651"/>
      <c r="JQM2983" s="651"/>
      <c r="JQN2983" s="651"/>
      <c r="JQO2983" s="651"/>
      <c r="JQP2983" s="651"/>
      <c r="JQQ2983" s="651"/>
      <c r="JQR2983" s="651"/>
      <c r="JQS2983" s="651"/>
      <c r="JQT2983" s="651"/>
      <c r="JQU2983" s="651"/>
      <c r="JQV2983" s="651"/>
      <c r="JQW2983" s="651"/>
      <c r="JQX2983" s="651"/>
      <c r="JQY2983" s="651"/>
      <c r="JQZ2983" s="651"/>
      <c r="JRA2983" s="651"/>
      <c r="JRB2983" s="651"/>
      <c r="JRC2983" s="651"/>
      <c r="JRD2983" s="651"/>
      <c r="JRE2983" s="651"/>
      <c r="JRF2983" s="651"/>
      <c r="JRG2983" s="651"/>
      <c r="JRH2983" s="651"/>
      <c r="JRI2983" s="651"/>
      <c r="JRJ2983" s="651"/>
      <c r="JRK2983" s="651"/>
      <c r="JRL2983" s="651"/>
      <c r="JRM2983" s="651"/>
      <c r="JRN2983" s="651"/>
      <c r="JRO2983" s="651"/>
      <c r="JRP2983" s="651"/>
      <c r="JRQ2983" s="651"/>
      <c r="JRR2983" s="651"/>
      <c r="JRS2983" s="651"/>
      <c r="JRT2983" s="651"/>
      <c r="JRU2983" s="651"/>
      <c r="JRV2983" s="651"/>
      <c r="JRW2983" s="651"/>
      <c r="JRX2983" s="651"/>
      <c r="JRY2983" s="651"/>
      <c r="JRZ2983" s="651"/>
      <c r="JSA2983" s="651"/>
      <c r="JSB2983" s="651"/>
      <c r="JSC2983" s="651"/>
      <c r="JSD2983" s="651"/>
      <c r="JSE2983" s="651"/>
      <c r="JSF2983" s="651"/>
      <c r="JSG2983" s="651"/>
      <c r="JSH2983" s="651"/>
      <c r="JSI2983" s="651"/>
      <c r="JSJ2983" s="651"/>
      <c r="JSK2983" s="651"/>
      <c r="JSL2983" s="651"/>
      <c r="JSM2983" s="651"/>
      <c r="JSN2983" s="651"/>
      <c r="JSO2983" s="651"/>
      <c r="JSP2983" s="651"/>
      <c r="JSQ2983" s="651"/>
      <c r="JSR2983" s="651"/>
      <c r="JSS2983" s="651"/>
      <c r="JST2983" s="651"/>
      <c r="JSU2983" s="651"/>
      <c r="JSV2983" s="651"/>
      <c r="JSW2983" s="651"/>
      <c r="JSX2983" s="651"/>
      <c r="JSY2983" s="651"/>
      <c r="JSZ2983" s="651"/>
      <c r="JTA2983" s="651"/>
      <c r="JTB2983" s="651"/>
      <c r="JTC2983" s="651"/>
      <c r="JTD2983" s="651"/>
      <c r="JTE2983" s="651"/>
      <c r="JTF2983" s="651"/>
      <c r="JTG2983" s="651"/>
      <c r="JTH2983" s="651"/>
      <c r="JTI2983" s="651"/>
      <c r="JTJ2983" s="651"/>
      <c r="JTK2983" s="651"/>
      <c r="JTL2983" s="651"/>
      <c r="JTM2983" s="651"/>
      <c r="JTN2983" s="651"/>
      <c r="JTO2983" s="651"/>
      <c r="JTP2983" s="651"/>
      <c r="JTQ2983" s="651"/>
      <c r="JTR2983" s="651"/>
      <c r="JTS2983" s="651"/>
      <c r="JTT2983" s="651"/>
      <c r="JTU2983" s="651"/>
      <c r="JTV2983" s="651"/>
      <c r="JTW2983" s="651"/>
      <c r="JTX2983" s="651"/>
      <c r="JTY2983" s="651"/>
      <c r="JTZ2983" s="651"/>
      <c r="JUA2983" s="651"/>
      <c r="JUB2983" s="651"/>
      <c r="JUC2983" s="651"/>
      <c r="JUD2983" s="651"/>
      <c r="JUE2983" s="651"/>
      <c r="JUF2983" s="651"/>
      <c r="JUG2983" s="651"/>
      <c r="JUH2983" s="651"/>
      <c r="JUI2983" s="651"/>
      <c r="JUJ2983" s="651"/>
      <c r="JUK2983" s="651"/>
      <c r="JUL2983" s="651"/>
      <c r="JUM2983" s="651"/>
      <c r="JUN2983" s="651"/>
      <c r="JUO2983" s="651"/>
      <c r="JUP2983" s="651"/>
      <c r="JUQ2983" s="651"/>
      <c r="JUR2983" s="651"/>
      <c r="JUS2983" s="651"/>
      <c r="JUT2983" s="651"/>
      <c r="JUU2983" s="651"/>
      <c r="JUV2983" s="651"/>
      <c r="JUW2983" s="651"/>
      <c r="JUX2983" s="651"/>
      <c r="JUY2983" s="651"/>
      <c r="JUZ2983" s="651"/>
      <c r="JVA2983" s="651"/>
      <c r="JVB2983" s="651"/>
      <c r="JVC2983" s="651"/>
      <c r="JVD2983" s="651"/>
      <c r="JVE2983" s="651"/>
      <c r="JVF2983" s="651"/>
      <c r="JVG2983" s="651"/>
      <c r="JVH2983" s="651"/>
      <c r="JVI2983" s="651"/>
      <c r="JVJ2983" s="651"/>
      <c r="JVK2983" s="651"/>
      <c r="JVL2983" s="651"/>
      <c r="JVM2983" s="651"/>
      <c r="JVN2983" s="651"/>
      <c r="JVO2983" s="651"/>
      <c r="JVP2983" s="651"/>
      <c r="JVQ2983" s="651"/>
      <c r="JVR2983" s="651"/>
      <c r="JVS2983" s="651"/>
      <c r="JVT2983" s="651"/>
      <c r="JVU2983" s="651"/>
      <c r="JVV2983" s="651"/>
      <c r="JVW2983" s="651"/>
      <c r="JVX2983" s="651"/>
      <c r="JVY2983" s="651"/>
      <c r="JVZ2983" s="651"/>
      <c r="JWA2983" s="651"/>
      <c r="JWB2983" s="651"/>
      <c r="JWC2983" s="651"/>
      <c r="JWD2983" s="651"/>
      <c r="JWE2983" s="651"/>
      <c r="JWF2983" s="651"/>
      <c r="JWG2983" s="651"/>
      <c r="JWH2983" s="651"/>
      <c r="JWI2983" s="651"/>
      <c r="JWJ2983" s="651"/>
      <c r="JWK2983" s="651"/>
      <c r="JWL2983" s="651"/>
      <c r="JWM2983" s="651"/>
      <c r="JWN2983" s="651"/>
      <c r="JWO2983" s="651"/>
      <c r="JWP2983" s="651"/>
      <c r="JWQ2983" s="651"/>
      <c r="JWR2983" s="651"/>
      <c r="JWS2983" s="651"/>
      <c r="JWT2983" s="651"/>
      <c r="JWU2983" s="651"/>
      <c r="JWV2983" s="651"/>
      <c r="JWW2983" s="651"/>
      <c r="JWX2983" s="651"/>
      <c r="JWY2983" s="651"/>
      <c r="JWZ2983" s="651"/>
      <c r="JXA2983" s="651"/>
      <c r="JXB2983" s="651"/>
      <c r="JXC2983" s="651"/>
      <c r="JXD2983" s="651"/>
      <c r="JXE2983" s="651"/>
      <c r="JXF2983" s="651"/>
      <c r="JXG2983" s="651"/>
      <c r="JXH2983" s="651"/>
      <c r="JXI2983" s="651"/>
      <c r="JXJ2983" s="651"/>
      <c r="JXK2983" s="651"/>
      <c r="JXL2983" s="651"/>
      <c r="JXM2983" s="651"/>
      <c r="JXN2983" s="651"/>
      <c r="JXO2983" s="651"/>
      <c r="JXP2983" s="651"/>
      <c r="JXQ2983" s="651"/>
      <c r="JXR2983" s="651"/>
      <c r="JXS2983" s="651"/>
      <c r="JXT2983" s="651"/>
      <c r="JXU2983" s="651"/>
      <c r="JXV2983" s="651"/>
      <c r="JXW2983" s="651"/>
      <c r="JXX2983" s="651"/>
      <c r="JXY2983" s="651"/>
      <c r="JXZ2983" s="651"/>
      <c r="JYA2983" s="651"/>
      <c r="JYB2983" s="651"/>
      <c r="JYC2983" s="651"/>
      <c r="JYD2983" s="651"/>
      <c r="JYE2983" s="651"/>
      <c r="JYF2983" s="651"/>
      <c r="JYG2983" s="651"/>
      <c r="JYH2983" s="651"/>
      <c r="JYI2983" s="651"/>
      <c r="JYJ2983" s="651"/>
      <c r="JYK2983" s="651"/>
      <c r="JYL2983" s="651"/>
      <c r="JYM2983" s="651"/>
      <c r="JYN2983" s="651"/>
      <c r="JYO2983" s="651"/>
      <c r="JYP2983" s="651"/>
      <c r="JYQ2983" s="651"/>
      <c r="JYR2983" s="651"/>
      <c r="JYS2983" s="651"/>
      <c r="JYT2983" s="651"/>
      <c r="JYU2983" s="651"/>
      <c r="JYV2983" s="651"/>
      <c r="JYW2983" s="651"/>
      <c r="JYX2983" s="651"/>
      <c r="JYY2983" s="651"/>
      <c r="JYZ2983" s="651"/>
      <c r="JZA2983" s="651"/>
      <c r="JZB2983" s="651"/>
      <c r="JZC2983" s="651"/>
      <c r="JZD2983" s="651"/>
      <c r="JZE2983" s="651"/>
      <c r="JZF2983" s="651"/>
      <c r="JZG2983" s="651"/>
      <c r="JZH2983" s="651"/>
      <c r="JZI2983" s="651"/>
      <c r="JZJ2983" s="651"/>
      <c r="JZK2983" s="651"/>
      <c r="JZL2983" s="651"/>
      <c r="JZM2983" s="651"/>
      <c r="JZN2983" s="651"/>
      <c r="JZO2983" s="651"/>
      <c r="JZP2983" s="651"/>
      <c r="JZQ2983" s="651"/>
      <c r="JZR2983" s="651"/>
      <c r="JZS2983" s="651"/>
      <c r="JZT2983" s="651"/>
      <c r="JZU2983" s="651"/>
      <c r="JZV2983" s="651"/>
      <c r="JZW2983" s="651"/>
      <c r="JZX2983" s="651"/>
      <c r="JZY2983" s="651"/>
      <c r="JZZ2983" s="651"/>
      <c r="KAA2983" s="651"/>
      <c r="KAB2983" s="651"/>
      <c r="KAC2983" s="651"/>
      <c r="KAD2983" s="651"/>
      <c r="KAE2983" s="651"/>
      <c r="KAF2983" s="651"/>
      <c r="KAG2983" s="651"/>
      <c r="KAH2983" s="651"/>
      <c r="KAI2983" s="651"/>
      <c r="KAJ2983" s="651"/>
      <c r="KAK2983" s="651"/>
      <c r="KAL2983" s="651"/>
      <c r="KAM2983" s="651"/>
      <c r="KAN2983" s="651"/>
      <c r="KAO2983" s="651"/>
      <c r="KAP2983" s="651"/>
      <c r="KAQ2983" s="651"/>
      <c r="KAR2983" s="651"/>
      <c r="KAS2983" s="651"/>
      <c r="KAT2983" s="651"/>
      <c r="KAU2983" s="651"/>
      <c r="KAV2983" s="651"/>
      <c r="KAW2983" s="651"/>
      <c r="KAX2983" s="651"/>
      <c r="KAY2983" s="651"/>
      <c r="KAZ2983" s="651"/>
      <c r="KBA2983" s="651"/>
      <c r="KBB2983" s="651"/>
      <c r="KBC2983" s="651"/>
      <c r="KBD2983" s="651"/>
      <c r="KBE2983" s="651"/>
      <c r="KBF2983" s="651"/>
      <c r="KBG2983" s="651"/>
      <c r="KBH2983" s="651"/>
      <c r="KBI2983" s="651"/>
      <c r="KBJ2983" s="651"/>
      <c r="KBK2983" s="651"/>
      <c r="KBL2983" s="651"/>
      <c r="KBM2983" s="651"/>
      <c r="KBN2983" s="651"/>
      <c r="KBO2983" s="651"/>
      <c r="KBP2983" s="651"/>
      <c r="KBQ2983" s="651"/>
      <c r="KBR2983" s="651"/>
      <c r="KBS2983" s="651"/>
      <c r="KBT2983" s="651"/>
      <c r="KBU2983" s="651"/>
      <c r="KBV2983" s="651"/>
      <c r="KBW2983" s="651"/>
      <c r="KBX2983" s="651"/>
      <c r="KBY2983" s="651"/>
      <c r="KBZ2983" s="651"/>
      <c r="KCA2983" s="651"/>
      <c r="KCB2983" s="651"/>
      <c r="KCC2983" s="651"/>
      <c r="KCD2983" s="651"/>
      <c r="KCE2983" s="651"/>
      <c r="KCF2983" s="651"/>
      <c r="KCG2983" s="651"/>
      <c r="KCH2983" s="651"/>
      <c r="KCI2983" s="651"/>
      <c r="KCJ2983" s="651"/>
      <c r="KCK2983" s="651"/>
      <c r="KCL2983" s="651"/>
      <c r="KCM2983" s="651"/>
      <c r="KCN2983" s="651"/>
      <c r="KCO2983" s="651"/>
      <c r="KCP2983" s="651"/>
      <c r="KCQ2983" s="651"/>
      <c r="KCR2983" s="651"/>
      <c r="KCS2983" s="651"/>
      <c r="KCT2983" s="651"/>
      <c r="KCU2983" s="651"/>
      <c r="KCV2983" s="651"/>
      <c r="KCW2983" s="651"/>
      <c r="KCX2983" s="651"/>
      <c r="KCY2983" s="651"/>
      <c r="KCZ2983" s="651"/>
      <c r="KDA2983" s="651"/>
      <c r="KDB2983" s="651"/>
      <c r="KDC2983" s="651"/>
      <c r="KDD2983" s="651"/>
      <c r="KDE2983" s="651"/>
      <c r="KDF2983" s="651"/>
      <c r="KDG2983" s="651"/>
      <c r="KDH2983" s="651"/>
      <c r="KDI2983" s="651"/>
      <c r="KDJ2983" s="651"/>
      <c r="KDK2983" s="651"/>
      <c r="KDL2983" s="651"/>
      <c r="KDM2983" s="651"/>
      <c r="KDN2983" s="651"/>
      <c r="KDO2983" s="651"/>
      <c r="KDP2983" s="651"/>
      <c r="KDQ2983" s="651"/>
      <c r="KDR2983" s="651"/>
      <c r="KDS2983" s="651"/>
      <c r="KDT2983" s="651"/>
      <c r="KDU2983" s="651"/>
      <c r="KDV2983" s="651"/>
      <c r="KDW2983" s="651"/>
      <c r="KDX2983" s="651"/>
      <c r="KDY2983" s="651"/>
      <c r="KDZ2983" s="651"/>
      <c r="KEA2983" s="651"/>
      <c r="KEB2983" s="651"/>
      <c r="KEC2983" s="651"/>
      <c r="KED2983" s="651"/>
      <c r="KEE2983" s="651"/>
      <c r="KEF2983" s="651"/>
      <c r="KEG2983" s="651"/>
      <c r="KEH2983" s="651"/>
      <c r="KEI2983" s="651"/>
      <c r="KEJ2983" s="651"/>
      <c r="KEK2983" s="651"/>
      <c r="KEL2983" s="651"/>
      <c r="KEM2983" s="651"/>
      <c r="KEN2983" s="651"/>
      <c r="KEO2983" s="651"/>
      <c r="KEP2983" s="651"/>
      <c r="KEQ2983" s="651"/>
      <c r="KER2983" s="651"/>
      <c r="KES2983" s="651"/>
      <c r="KET2983" s="651"/>
      <c r="KEU2983" s="651"/>
      <c r="KEV2983" s="651"/>
      <c r="KEW2983" s="651"/>
      <c r="KEX2983" s="651"/>
      <c r="KEY2983" s="651"/>
      <c r="KEZ2983" s="651"/>
      <c r="KFA2983" s="651"/>
      <c r="KFB2983" s="651"/>
      <c r="KFC2983" s="651"/>
      <c r="KFD2983" s="651"/>
      <c r="KFE2983" s="651"/>
      <c r="KFF2983" s="651"/>
      <c r="KFG2983" s="651"/>
      <c r="KFH2983" s="651"/>
      <c r="KFI2983" s="651"/>
      <c r="KFJ2983" s="651"/>
      <c r="KFK2983" s="651"/>
      <c r="KFL2983" s="651"/>
      <c r="KFM2983" s="651"/>
      <c r="KFN2983" s="651"/>
      <c r="KFO2983" s="651"/>
      <c r="KFP2983" s="651"/>
      <c r="KFQ2983" s="651"/>
      <c r="KFR2983" s="651"/>
      <c r="KFS2983" s="651"/>
      <c r="KFT2983" s="651"/>
      <c r="KFU2983" s="651"/>
      <c r="KFV2983" s="651"/>
      <c r="KFW2983" s="651"/>
      <c r="KFX2983" s="651"/>
      <c r="KFY2983" s="651"/>
      <c r="KFZ2983" s="651"/>
      <c r="KGA2983" s="651"/>
      <c r="KGB2983" s="651"/>
      <c r="KGC2983" s="651"/>
      <c r="KGD2983" s="651"/>
      <c r="KGE2983" s="651"/>
      <c r="KGF2983" s="651"/>
      <c r="KGG2983" s="651"/>
      <c r="KGH2983" s="651"/>
      <c r="KGI2983" s="651"/>
      <c r="KGJ2983" s="651"/>
      <c r="KGK2983" s="651"/>
      <c r="KGL2983" s="651"/>
      <c r="KGM2983" s="651"/>
      <c r="KGN2983" s="651"/>
      <c r="KGO2983" s="651"/>
      <c r="KGP2983" s="651"/>
      <c r="KGQ2983" s="651"/>
      <c r="KGR2983" s="651"/>
      <c r="KGS2983" s="651"/>
      <c r="KGT2983" s="651"/>
      <c r="KGU2983" s="651"/>
      <c r="KGV2983" s="651"/>
      <c r="KGW2983" s="651"/>
      <c r="KGX2983" s="651"/>
      <c r="KGY2983" s="651"/>
      <c r="KGZ2983" s="651"/>
      <c r="KHA2983" s="651"/>
      <c r="KHB2983" s="651"/>
      <c r="KHC2983" s="651"/>
      <c r="KHD2983" s="651"/>
      <c r="KHE2983" s="651"/>
      <c r="KHF2983" s="651"/>
      <c r="KHG2983" s="651"/>
      <c r="KHH2983" s="651"/>
      <c r="KHI2983" s="651"/>
      <c r="KHJ2983" s="651"/>
      <c r="KHK2983" s="651"/>
      <c r="KHL2983" s="651"/>
      <c r="KHM2983" s="651"/>
      <c r="KHN2983" s="651"/>
      <c r="KHO2983" s="651"/>
      <c r="KHP2983" s="651"/>
      <c r="KHQ2983" s="651"/>
      <c r="KHR2983" s="651"/>
      <c r="KHS2983" s="651"/>
      <c r="KHT2983" s="651"/>
      <c r="KHU2983" s="651"/>
      <c r="KHV2983" s="651"/>
      <c r="KHW2983" s="651"/>
      <c r="KHX2983" s="651"/>
      <c r="KHY2983" s="651"/>
      <c r="KHZ2983" s="651"/>
      <c r="KIA2983" s="651"/>
      <c r="KIB2983" s="651"/>
      <c r="KIC2983" s="651"/>
      <c r="KID2983" s="651"/>
      <c r="KIE2983" s="651"/>
      <c r="KIF2983" s="651"/>
      <c r="KIG2983" s="651"/>
      <c r="KIH2983" s="651"/>
      <c r="KII2983" s="651"/>
      <c r="KIJ2983" s="651"/>
      <c r="KIK2983" s="651"/>
      <c r="KIL2983" s="651"/>
      <c r="KIM2983" s="651"/>
      <c r="KIN2983" s="651"/>
      <c r="KIO2983" s="651"/>
      <c r="KIP2983" s="651"/>
      <c r="KIQ2983" s="651"/>
      <c r="KIR2983" s="651"/>
      <c r="KIS2983" s="651"/>
      <c r="KIT2983" s="651"/>
      <c r="KIU2983" s="651"/>
      <c r="KIV2983" s="651"/>
      <c r="KIW2983" s="651"/>
      <c r="KIX2983" s="651"/>
      <c r="KIY2983" s="651"/>
      <c r="KIZ2983" s="651"/>
      <c r="KJA2983" s="651"/>
      <c r="KJB2983" s="651"/>
      <c r="KJC2983" s="651"/>
      <c r="KJD2983" s="651"/>
      <c r="KJE2983" s="651"/>
      <c r="KJF2983" s="651"/>
      <c r="KJG2983" s="651"/>
      <c r="KJH2983" s="651"/>
      <c r="KJI2983" s="651"/>
      <c r="KJJ2983" s="651"/>
      <c r="KJK2983" s="651"/>
      <c r="KJL2983" s="651"/>
      <c r="KJM2983" s="651"/>
      <c r="KJN2983" s="651"/>
      <c r="KJO2983" s="651"/>
      <c r="KJP2983" s="651"/>
      <c r="KJQ2983" s="651"/>
      <c r="KJR2983" s="651"/>
      <c r="KJS2983" s="651"/>
      <c r="KJT2983" s="651"/>
      <c r="KJU2983" s="651"/>
      <c r="KJV2983" s="651"/>
      <c r="KJW2983" s="651"/>
      <c r="KJX2983" s="651"/>
      <c r="KJY2983" s="651"/>
      <c r="KJZ2983" s="651"/>
      <c r="KKA2983" s="651"/>
      <c r="KKB2983" s="651"/>
      <c r="KKC2983" s="651"/>
      <c r="KKD2983" s="651"/>
      <c r="KKE2983" s="651"/>
      <c r="KKF2983" s="651"/>
      <c r="KKG2983" s="651"/>
      <c r="KKH2983" s="651"/>
      <c r="KKI2983" s="651"/>
      <c r="KKJ2983" s="651"/>
      <c r="KKK2983" s="651"/>
      <c r="KKL2983" s="651"/>
      <c r="KKM2983" s="651"/>
      <c r="KKN2983" s="651"/>
      <c r="KKO2983" s="651"/>
      <c r="KKP2983" s="651"/>
      <c r="KKQ2983" s="651"/>
      <c r="KKR2983" s="651"/>
      <c r="KKS2983" s="651"/>
      <c r="KKT2983" s="651"/>
      <c r="KKU2983" s="651"/>
      <c r="KKV2983" s="651"/>
      <c r="KKW2983" s="651"/>
      <c r="KKX2983" s="651"/>
      <c r="KKY2983" s="651"/>
      <c r="KKZ2983" s="651"/>
      <c r="KLA2983" s="651"/>
      <c r="KLB2983" s="651"/>
      <c r="KLC2983" s="651"/>
      <c r="KLD2983" s="651"/>
      <c r="KLE2983" s="651"/>
      <c r="KLF2983" s="651"/>
      <c r="KLG2983" s="651"/>
      <c r="KLH2983" s="651"/>
      <c r="KLI2983" s="651"/>
      <c r="KLJ2983" s="651"/>
      <c r="KLK2983" s="651"/>
      <c r="KLL2983" s="651"/>
      <c r="KLM2983" s="651"/>
      <c r="KLN2983" s="651"/>
      <c r="KLO2983" s="651"/>
      <c r="KLP2983" s="651"/>
      <c r="KLQ2983" s="651"/>
      <c r="KLR2983" s="651"/>
      <c r="KLS2983" s="651"/>
      <c r="KLT2983" s="651"/>
      <c r="KLU2983" s="651"/>
      <c r="KLV2983" s="651"/>
      <c r="KLW2983" s="651"/>
      <c r="KLX2983" s="651"/>
      <c r="KLY2983" s="651"/>
      <c r="KLZ2983" s="651"/>
      <c r="KMA2983" s="651"/>
      <c r="KMB2983" s="651"/>
      <c r="KMC2983" s="651"/>
      <c r="KMD2983" s="651"/>
      <c r="KME2983" s="651"/>
      <c r="KMF2983" s="651"/>
      <c r="KMG2983" s="651"/>
      <c r="KMH2983" s="651"/>
      <c r="KMI2983" s="651"/>
      <c r="KMJ2983" s="651"/>
      <c r="KMK2983" s="651"/>
      <c r="KML2983" s="651"/>
      <c r="KMM2983" s="651"/>
      <c r="KMN2983" s="651"/>
      <c r="KMO2983" s="651"/>
      <c r="KMP2983" s="651"/>
      <c r="KMQ2983" s="651"/>
      <c r="KMR2983" s="651"/>
      <c r="KMS2983" s="651"/>
      <c r="KMT2983" s="651"/>
      <c r="KMU2983" s="651"/>
      <c r="KMV2983" s="651"/>
      <c r="KMW2983" s="651"/>
      <c r="KMX2983" s="651"/>
      <c r="KMY2983" s="651"/>
      <c r="KMZ2983" s="651"/>
      <c r="KNA2983" s="651"/>
      <c r="KNB2983" s="651"/>
      <c r="KNC2983" s="651"/>
      <c r="KND2983" s="651"/>
      <c r="KNE2983" s="651"/>
      <c r="KNF2983" s="651"/>
      <c r="KNG2983" s="651"/>
      <c r="KNH2983" s="651"/>
      <c r="KNI2983" s="651"/>
      <c r="KNJ2983" s="651"/>
      <c r="KNK2983" s="651"/>
      <c r="KNL2983" s="651"/>
      <c r="KNM2983" s="651"/>
      <c r="KNN2983" s="651"/>
      <c r="KNO2983" s="651"/>
      <c r="KNP2983" s="651"/>
      <c r="KNQ2983" s="651"/>
      <c r="KNR2983" s="651"/>
      <c r="KNS2983" s="651"/>
      <c r="KNT2983" s="651"/>
      <c r="KNU2983" s="651"/>
      <c r="KNV2983" s="651"/>
      <c r="KNW2983" s="651"/>
      <c r="KNX2983" s="651"/>
      <c r="KNY2983" s="651"/>
      <c r="KNZ2983" s="651"/>
      <c r="KOA2983" s="651"/>
      <c r="KOB2983" s="651"/>
      <c r="KOC2983" s="651"/>
      <c r="KOD2983" s="651"/>
      <c r="KOE2983" s="651"/>
      <c r="KOF2983" s="651"/>
      <c r="KOG2983" s="651"/>
      <c r="KOH2983" s="651"/>
      <c r="KOI2983" s="651"/>
      <c r="KOJ2983" s="651"/>
      <c r="KOK2983" s="651"/>
      <c r="KOL2983" s="651"/>
      <c r="KOM2983" s="651"/>
      <c r="KON2983" s="651"/>
      <c r="KOO2983" s="651"/>
      <c r="KOP2983" s="651"/>
      <c r="KOQ2983" s="651"/>
      <c r="KOR2983" s="651"/>
      <c r="KOS2983" s="651"/>
      <c r="KOT2983" s="651"/>
      <c r="KOU2983" s="651"/>
      <c r="KOV2983" s="651"/>
      <c r="KOW2983" s="651"/>
      <c r="KOX2983" s="651"/>
      <c r="KOY2983" s="651"/>
      <c r="KOZ2983" s="651"/>
      <c r="KPA2983" s="651"/>
      <c r="KPB2983" s="651"/>
      <c r="KPC2983" s="651"/>
      <c r="KPD2983" s="651"/>
      <c r="KPE2983" s="651"/>
      <c r="KPF2983" s="651"/>
      <c r="KPG2983" s="651"/>
      <c r="KPH2983" s="651"/>
      <c r="KPI2983" s="651"/>
      <c r="KPJ2983" s="651"/>
      <c r="KPK2983" s="651"/>
      <c r="KPL2983" s="651"/>
      <c r="KPM2983" s="651"/>
      <c r="KPN2983" s="651"/>
      <c r="KPO2983" s="651"/>
      <c r="KPP2983" s="651"/>
      <c r="KPQ2983" s="651"/>
      <c r="KPR2983" s="651"/>
      <c r="KPS2983" s="651"/>
      <c r="KPT2983" s="651"/>
      <c r="KPU2983" s="651"/>
      <c r="KPV2983" s="651"/>
      <c r="KPW2983" s="651"/>
      <c r="KPX2983" s="651"/>
      <c r="KPY2983" s="651"/>
      <c r="KPZ2983" s="651"/>
      <c r="KQA2983" s="651"/>
      <c r="KQB2983" s="651"/>
      <c r="KQC2983" s="651"/>
      <c r="KQD2983" s="651"/>
      <c r="KQE2983" s="651"/>
      <c r="KQF2983" s="651"/>
      <c r="KQG2983" s="651"/>
      <c r="KQH2983" s="651"/>
      <c r="KQI2983" s="651"/>
      <c r="KQJ2983" s="651"/>
      <c r="KQK2983" s="651"/>
      <c r="KQL2983" s="651"/>
      <c r="KQM2983" s="651"/>
      <c r="KQN2983" s="651"/>
      <c r="KQO2983" s="651"/>
      <c r="KQP2983" s="651"/>
      <c r="KQQ2983" s="651"/>
      <c r="KQR2983" s="651"/>
      <c r="KQS2983" s="651"/>
      <c r="KQT2983" s="651"/>
      <c r="KQU2983" s="651"/>
      <c r="KQV2983" s="651"/>
      <c r="KQW2983" s="651"/>
      <c r="KQX2983" s="651"/>
      <c r="KQY2983" s="651"/>
      <c r="KQZ2983" s="651"/>
      <c r="KRA2983" s="651"/>
      <c r="KRB2983" s="651"/>
      <c r="KRC2983" s="651"/>
      <c r="KRD2983" s="651"/>
      <c r="KRE2983" s="651"/>
      <c r="KRF2983" s="651"/>
      <c r="KRG2983" s="651"/>
      <c r="KRH2983" s="651"/>
      <c r="KRI2983" s="651"/>
      <c r="KRJ2983" s="651"/>
      <c r="KRK2983" s="651"/>
      <c r="KRL2983" s="651"/>
      <c r="KRM2983" s="651"/>
      <c r="KRN2983" s="651"/>
      <c r="KRO2983" s="651"/>
      <c r="KRP2983" s="651"/>
      <c r="KRQ2983" s="651"/>
      <c r="KRR2983" s="651"/>
      <c r="KRS2983" s="651"/>
      <c r="KRT2983" s="651"/>
      <c r="KRU2983" s="651"/>
      <c r="KRV2983" s="651"/>
      <c r="KRW2983" s="651"/>
      <c r="KRX2983" s="651"/>
      <c r="KRY2983" s="651"/>
      <c r="KRZ2983" s="651"/>
      <c r="KSA2983" s="651"/>
      <c r="KSB2983" s="651"/>
      <c r="KSC2983" s="651"/>
      <c r="KSD2983" s="651"/>
      <c r="KSE2983" s="651"/>
      <c r="KSF2983" s="651"/>
      <c r="KSG2983" s="651"/>
      <c r="KSH2983" s="651"/>
      <c r="KSI2983" s="651"/>
      <c r="KSJ2983" s="651"/>
      <c r="KSK2983" s="651"/>
      <c r="KSL2983" s="651"/>
      <c r="KSM2983" s="651"/>
      <c r="KSN2983" s="651"/>
      <c r="KSO2983" s="651"/>
      <c r="KSP2983" s="651"/>
      <c r="KSQ2983" s="651"/>
      <c r="KSR2983" s="651"/>
      <c r="KSS2983" s="651"/>
      <c r="KST2983" s="651"/>
      <c r="KSU2983" s="651"/>
      <c r="KSV2983" s="651"/>
      <c r="KSW2983" s="651"/>
      <c r="KSX2983" s="651"/>
      <c r="KSY2983" s="651"/>
      <c r="KSZ2983" s="651"/>
      <c r="KTA2983" s="651"/>
      <c r="KTB2983" s="651"/>
      <c r="KTC2983" s="651"/>
      <c r="KTD2983" s="651"/>
      <c r="KTE2983" s="651"/>
      <c r="KTF2983" s="651"/>
      <c r="KTG2983" s="651"/>
      <c r="KTH2983" s="651"/>
      <c r="KTI2983" s="651"/>
      <c r="KTJ2983" s="651"/>
      <c r="KTK2983" s="651"/>
      <c r="KTL2983" s="651"/>
      <c r="KTM2983" s="651"/>
      <c r="KTN2983" s="651"/>
      <c r="KTO2983" s="651"/>
      <c r="KTP2983" s="651"/>
      <c r="KTQ2983" s="651"/>
      <c r="KTR2983" s="651"/>
      <c r="KTS2983" s="651"/>
      <c r="KTT2983" s="651"/>
      <c r="KTU2983" s="651"/>
      <c r="KTV2983" s="651"/>
      <c r="KTW2983" s="651"/>
      <c r="KTX2983" s="651"/>
      <c r="KTY2983" s="651"/>
      <c r="KTZ2983" s="651"/>
      <c r="KUA2983" s="651"/>
      <c r="KUB2983" s="651"/>
      <c r="KUC2983" s="651"/>
      <c r="KUD2983" s="651"/>
      <c r="KUE2983" s="651"/>
      <c r="KUF2983" s="651"/>
      <c r="KUG2983" s="651"/>
      <c r="KUH2983" s="651"/>
      <c r="KUI2983" s="651"/>
      <c r="KUJ2983" s="651"/>
      <c r="KUK2983" s="651"/>
      <c r="KUL2983" s="651"/>
      <c r="KUM2983" s="651"/>
      <c r="KUN2983" s="651"/>
      <c r="KUO2983" s="651"/>
      <c r="KUP2983" s="651"/>
      <c r="KUQ2983" s="651"/>
      <c r="KUR2983" s="651"/>
      <c r="KUS2983" s="651"/>
      <c r="KUT2983" s="651"/>
      <c r="KUU2983" s="651"/>
      <c r="KUV2983" s="651"/>
      <c r="KUW2983" s="651"/>
      <c r="KUX2983" s="651"/>
      <c r="KUY2983" s="651"/>
      <c r="KUZ2983" s="651"/>
      <c r="KVA2983" s="651"/>
      <c r="KVB2983" s="651"/>
      <c r="KVC2983" s="651"/>
      <c r="KVD2983" s="651"/>
      <c r="KVE2983" s="651"/>
      <c r="KVF2983" s="651"/>
      <c r="KVG2983" s="651"/>
      <c r="KVH2983" s="651"/>
      <c r="KVI2983" s="651"/>
      <c r="KVJ2983" s="651"/>
      <c r="KVK2983" s="651"/>
      <c r="KVL2983" s="651"/>
      <c r="KVM2983" s="651"/>
      <c r="KVN2983" s="651"/>
      <c r="KVO2983" s="651"/>
      <c r="KVP2983" s="651"/>
      <c r="KVQ2983" s="651"/>
      <c r="KVR2983" s="651"/>
      <c r="KVS2983" s="651"/>
      <c r="KVT2983" s="651"/>
      <c r="KVU2983" s="651"/>
      <c r="KVV2983" s="651"/>
      <c r="KVW2983" s="651"/>
      <c r="KVX2983" s="651"/>
      <c r="KVY2983" s="651"/>
      <c r="KVZ2983" s="651"/>
      <c r="KWA2983" s="651"/>
      <c r="KWB2983" s="651"/>
      <c r="KWC2983" s="651"/>
      <c r="KWD2983" s="651"/>
      <c r="KWE2983" s="651"/>
      <c r="KWF2983" s="651"/>
      <c r="KWG2983" s="651"/>
      <c r="KWH2983" s="651"/>
      <c r="KWI2983" s="651"/>
      <c r="KWJ2983" s="651"/>
      <c r="KWK2983" s="651"/>
      <c r="KWL2983" s="651"/>
      <c r="KWM2983" s="651"/>
      <c r="KWN2983" s="651"/>
      <c r="KWO2983" s="651"/>
      <c r="KWP2983" s="651"/>
      <c r="KWQ2983" s="651"/>
      <c r="KWR2983" s="651"/>
      <c r="KWS2983" s="651"/>
      <c r="KWT2983" s="651"/>
      <c r="KWU2983" s="651"/>
      <c r="KWV2983" s="651"/>
      <c r="KWW2983" s="651"/>
      <c r="KWX2983" s="651"/>
      <c r="KWY2983" s="651"/>
      <c r="KWZ2983" s="651"/>
      <c r="KXA2983" s="651"/>
      <c r="KXB2983" s="651"/>
      <c r="KXC2983" s="651"/>
      <c r="KXD2983" s="651"/>
      <c r="KXE2983" s="651"/>
      <c r="KXF2983" s="651"/>
      <c r="KXG2983" s="651"/>
      <c r="KXH2983" s="651"/>
      <c r="KXI2983" s="651"/>
      <c r="KXJ2983" s="651"/>
      <c r="KXK2983" s="651"/>
      <c r="KXL2983" s="651"/>
      <c r="KXM2983" s="651"/>
      <c r="KXN2983" s="651"/>
      <c r="KXO2983" s="651"/>
      <c r="KXP2983" s="651"/>
      <c r="KXQ2983" s="651"/>
      <c r="KXR2983" s="651"/>
      <c r="KXS2983" s="651"/>
      <c r="KXT2983" s="651"/>
      <c r="KXU2983" s="651"/>
      <c r="KXV2983" s="651"/>
      <c r="KXW2983" s="651"/>
      <c r="KXX2983" s="651"/>
      <c r="KXY2983" s="651"/>
      <c r="KXZ2983" s="651"/>
      <c r="KYA2983" s="651"/>
      <c r="KYB2983" s="651"/>
      <c r="KYC2983" s="651"/>
      <c r="KYD2983" s="651"/>
      <c r="KYE2983" s="651"/>
      <c r="KYF2983" s="651"/>
      <c r="KYG2983" s="651"/>
      <c r="KYH2983" s="651"/>
      <c r="KYI2983" s="651"/>
      <c r="KYJ2983" s="651"/>
      <c r="KYK2983" s="651"/>
      <c r="KYL2983" s="651"/>
      <c r="KYM2983" s="651"/>
      <c r="KYN2983" s="651"/>
      <c r="KYO2983" s="651"/>
      <c r="KYP2983" s="651"/>
      <c r="KYQ2983" s="651"/>
      <c r="KYR2983" s="651"/>
      <c r="KYS2983" s="651"/>
      <c r="KYT2983" s="651"/>
      <c r="KYU2983" s="651"/>
      <c r="KYV2983" s="651"/>
      <c r="KYW2983" s="651"/>
      <c r="KYX2983" s="651"/>
      <c r="KYY2983" s="651"/>
      <c r="KYZ2983" s="651"/>
      <c r="KZA2983" s="651"/>
      <c r="KZB2983" s="651"/>
      <c r="KZC2983" s="651"/>
      <c r="KZD2983" s="651"/>
      <c r="KZE2983" s="651"/>
      <c r="KZF2983" s="651"/>
      <c r="KZG2983" s="651"/>
      <c r="KZH2983" s="651"/>
      <c r="KZI2983" s="651"/>
      <c r="KZJ2983" s="651"/>
      <c r="KZK2983" s="651"/>
      <c r="KZL2983" s="651"/>
      <c r="KZM2983" s="651"/>
      <c r="KZN2983" s="651"/>
      <c r="KZO2983" s="651"/>
      <c r="KZP2983" s="651"/>
      <c r="KZQ2983" s="651"/>
      <c r="KZR2983" s="651"/>
      <c r="KZS2983" s="651"/>
      <c r="KZT2983" s="651"/>
      <c r="KZU2983" s="651"/>
      <c r="KZV2983" s="651"/>
      <c r="KZW2983" s="651"/>
      <c r="KZX2983" s="651"/>
      <c r="KZY2983" s="651"/>
      <c r="KZZ2983" s="651"/>
      <c r="LAA2983" s="651"/>
      <c r="LAB2983" s="651"/>
      <c r="LAC2983" s="651"/>
      <c r="LAD2983" s="651"/>
      <c r="LAE2983" s="651"/>
      <c r="LAF2983" s="651"/>
      <c r="LAG2983" s="651"/>
      <c r="LAH2983" s="651"/>
      <c r="LAI2983" s="651"/>
      <c r="LAJ2983" s="651"/>
      <c r="LAK2983" s="651"/>
      <c r="LAL2983" s="651"/>
      <c r="LAM2983" s="651"/>
      <c r="LAN2983" s="651"/>
      <c r="LAO2983" s="651"/>
      <c r="LAP2983" s="651"/>
      <c r="LAQ2983" s="651"/>
      <c r="LAR2983" s="651"/>
      <c r="LAS2983" s="651"/>
      <c r="LAT2983" s="651"/>
      <c r="LAU2983" s="651"/>
      <c r="LAV2983" s="651"/>
      <c r="LAW2983" s="651"/>
      <c r="LAX2983" s="651"/>
      <c r="LAY2983" s="651"/>
      <c r="LAZ2983" s="651"/>
      <c r="LBA2983" s="651"/>
      <c r="LBB2983" s="651"/>
      <c r="LBC2983" s="651"/>
      <c r="LBD2983" s="651"/>
      <c r="LBE2983" s="651"/>
      <c r="LBF2983" s="651"/>
      <c r="LBG2983" s="651"/>
      <c r="LBH2983" s="651"/>
      <c r="LBI2983" s="651"/>
      <c r="LBJ2983" s="651"/>
      <c r="LBK2983" s="651"/>
      <c r="LBL2983" s="651"/>
      <c r="LBM2983" s="651"/>
      <c r="LBN2983" s="651"/>
      <c r="LBO2983" s="651"/>
      <c r="LBP2983" s="651"/>
      <c r="LBQ2983" s="651"/>
      <c r="LBR2983" s="651"/>
      <c r="LBS2983" s="651"/>
      <c r="LBT2983" s="651"/>
      <c r="LBU2983" s="651"/>
      <c r="LBV2983" s="651"/>
      <c r="LBW2983" s="651"/>
      <c r="LBX2983" s="651"/>
      <c r="LBY2983" s="651"/>
      <c r="LBZ2983" s="651"/>
      <c r="LCA2983" s="651"/>
      <c r="LCB2983" s="651"/>
      <c r="LCC2983" s="651"/>
      <c r="LCD2983" s="651"/>
      <c r="LCE2983" s="651"/>
      <c r="LCF2983" s="651"/>
      <c r="LCG2983" s="651"/>
      <c r="LCH2983" s="651"/>
      <c r="LCI2983" s="651"/>
      <c r="LCJ2983" s="651"/>
      <c r="LCK2983" s="651"/>
      <c r="LCL2983" s="651"/>
      <c r="LCM2983" s="651"/>
      <c r="LCN2983" s="651"/>
      <c r="LCO2983" s="651"/>
      <c r="LCP2983" s="651"/>
      <c r="LCQ2983" s="651"/>
      <c r="LCR2983" s="651"/>
      <c r="LCS2983" s="651"/>
      <c r="LCT2983" s="651"/>
      <c r="LCU2983" s="651"/>
      <c r="LCV2983" s="651"/>
      <c r="LCW2983" s="651"/>
      <c r="LCX2983" s="651"/>
      <c r="LCY2983" s="651"/>
      <c r="LCZ2983" s="651"/>
      <c r="LDA2983" s="651"/>
      <c r="LDB2983" s="651"/>
      <c r="LDC2983" s="651"/>
      <c r="LDD2983" s="651"/>
      <c r="LDE2983" s="651"/>
      <c r="LDF2983" s="651"/>
      <c r="LDG2983" s="651"/>
      <c r="LDH2983" s="651"/>
      <c r="LDI2983" s="651"/>
      <c r="LDJ2983" s="651"/>
      <c r="LDK2983" s="651"/>
      <c r="LDL2983" s="651"/>
      <c r="LDM2983" s="651"/>
      <c r="LDN2983" s="651"/>
      <c r="LDO2983" s="651"/>
      <c r="LDP2983" s="651"/>
      <c r="LDQ2983" s="651"/>
      <c r="LDR2983" s="651"/>
      <c r="LDS2983" s="651"/>
      <c r="LDT2983" s="651"/>
      <c r="LDU2983" s="651"/>
      <c r="LDV2983" s="651"/>
      <c r="LDW2983" s="651"/>
      <c r="LDX2983" s="651"/>
      <c r="LDY2983" s="651"/>
      <c r="LDZ2983" s="651"/>
      <c r="LEA2983" s="651"/>
      <c r="LEB2983" s="651"/>
      <c r="LEC2983" s="651"/>
      <c r="LED2983" s="651"/>
      <c r="LEE2983" s="651"/>
      <c r="LEF2983" s="651"/>
      <c r="LEG2983" s="651"/>
      <c r="LEH2983" s="651"/>
      <c r="LEI2983" s="651"/>
      <c r="LEJ2983" s="651"/>
      <c r="LEK2983" s="651"/>
      <c r="LEL2983" s="651"/>
      <c r="LEM2983" s="651"/>
      <c r="LEN2983" s="651"/>
      <c r="LEO2983" s="651"/>
      <c r="LEP2983" s="651"/>
      <c r="LEQ2983" s="651"/>
      <c r="LER2983" s="651"/>
      <c r="LES2983" s="651"/>
      <c r="LET2983" s="651"/>
      <c r="LEU2983" s="651"/>
      <c r="LEV2983" s="651"/>
      <c r="LEW2983" s="651"/>
      <c r="LEX2983" s="651"/>
      <c r="LEY2983" s="651"/>
      <c r="LEZ2983" s="651"/>
      <c r="LFA2983" s="651"/>
      <c r="LFB2983" s="651"/>
      <c r="LFC2983" s="651"/>
      <c r="LFD2983" s="651"/>
      <c r="LFE2983" s="651"/>
      <c r="LFF2983" s="651"/>
      <c r="LFG2983" s="651"/>
      <c r="LFH2983" s="651"/>
      <c r="LFI2983" s="651"/>
      <c r="LFJ2983" s="651"/>
      <c r="LFK2983" s="651"/>
      <c r="LFL2983" s="651"/>
      <c r="LFM2983" s="651"/>
      <c r="LFN2983" s="651"/>
      <c r="LFO2983" s="651"/>
      <c r="LFP2983" s="651"/>
      <c r="LFQ2983" s="651"/>
      <c r="LFR2983" s="651"/>
      <c r="LFS2983" s="651"/>
      <c r="LFT2983" s="651"/>
      <c r="LFU2983" s="651"/>
      <c r="LFV2983" s="651"/>
      <c r="LFW2983" s="651"/>
      <c r="LFX2983" s="651"/>
      <c r="LFY2983" s="651"/>
      <c r="LFZ2983" s="651"/>
      <c r="LGA2983" s="651"/>
      <c r="LGB2983" s="651"/>
      <c r="LGC2983" s="651"/>
      <c r="LGD2983" s="651"/>
      <c r="LGE2983" s="651"/>
      <c r="LGF2983" s="651"/>
      <c r="LGG2983" s="651"/>
      <c r="LGH2983" s="651"/>
      <c r="LGI2983" s="651"/>
      <c r="LGJ2983" s="651"/>
      <c r="LGK2983" s="651"/>
      <c r="LGL2983" s="651"/>
      <c r="LGM2983" s="651"/>
      <c r="LGN2983" s="651"/>
      <c r="LGO2983" s="651"/>
      <c r="LGP2983" s="651"/>
      <c r="LGQ2983" s="651"/>
      <c r="LGR2983" s="651"/>
      <c r="LGS2983" s="651"/>
      <c r="LGT2983" s="651"/>
      <c r="LGU2983" s="651"/>
      <c r="LGV2983" s="651"/>
      <c r="LGW2983" s="651"/>
      <c r="LGX2983" s="651"/>
      <c r="LGY2983" s="651"/>
      <c r="LGZ2983" s="651"/>
      <c r="LHA2983" s="651"/>
      <c r="LHB2983" s="651"/>
      <c r="LHC2983" s="651"/>
      <c r="LHD2983" s="651"/>
      <c r="LHE2983" s="651"/>
      <c r="LHF2983" s="651"/>
      <c r="LHG2983" s="651"/>
      <c r="LHH2983" s="651"/>
      <c r="LHI2983" s="651"/>
      <c r="LHJ2983" s="651"/>
      <c r="LHK2983" s="651"/>
      <c r="LHL2983" s="651"/>
      <c r="LHM2983" s="651"/>
      <c r="LHN2983" s="651"/>
      <c r="LHO2983" s="651"/>
      <c r="LHP2983" s="651"/>
      <c r="LHQ2983" s="651"/>
      <c r="LHR2983" s="651"/>
      <c r="LHS2983" s="651"/>
      <c r="LHT2983" s="651"/>
      <c r="LHU2983" s="651"/>
      <c r="LHV2983" s="651"/>
      <c r="LHW2983" s="651"/>
      <c r="LHX2983" s="651"/>
      <c r="LHY2983" s="651"/>
      <c r="LHZ2983" s="651"/>
      <c r="LIA2983" s="651"/>
      <c r="LIB2983" s="651"/>
      <c r="LIC2983" s="651"/>
      <c r="LID2983" s="651"/>
      <c r="LIE2983" s="651"/>
      <c r="LIF2983" s="651"/>
      <c r="LIG2983" s="651"/>
      <c r="LIH2983" s="651"/>
      <c r="LII2983" s="651"/>
      <c r="LIJ2983" s="651"/>
      <c r="LIK2983" s="651"/>
      <c r="LIL2983" s="651"/>
      <c r="LIM2983" s="651"/>
      <c r="LIN2983" s="651"/>
      <c r="LIO2983" s="651"/>
      <c r="LIP2983" s="651"/>
      <c r="LIQ2983" s="651"/>
      <c r="LIR2983" s="651"/>
      <c r="LIS2983" s="651"/>
      <c r="LIT2983" s="651"/>
      <c r="LIU2983" s="651"/>
      <c r="LIV2983" s="651"/>
      <c r="LIW2983" s="651"/>
      <c r="LIX2983" s="651"/>
      <c r="LIY2983" s="651"/>
      <c r="LIZ2983" s="651"/>
      <c r="LJA2983" s="651"/>
      <c r="LJB2983" s="651"/>
      <c r="LJC2983" s="651"/>
      <c r="LJD2983" s="651"/>
      <c r="LJE2983" s="651"/>
      <c r="LJF2983" s="651"/>
      <c r="LJG2983" s="651"/>
      <c r="LJH2983" s="651"/>
      <c r="LJI2983" s="651"/>
      <c r="LJJ2983" s="651"/>
      <c r="LJK2983" s="651"/>
      <c r="LJL2983" s="651"/>
      <c r="LJM2983" s="651"/>
      <c r="LJN2983" s="651"/>
      <c r="LJO2983" s="651"/>
      <c r="LJP2983" s="651"/>
      <c r="LJQ2983" s="651"/>
      <c r="LJR2983" s="651"/>
      <c r="LJS2983" s="651"/>
      <c r="LJT2983" s="651"/>
      <c r="LJU2983" s="651"/>
      <c r="LJV2983" s="651"/>
      <c r="LJW2983" s="651"/>
      <c r="LJX2983" s="651"/>
      <c r="LJY2983" s="651"/>
      <c r="LJZ2983" s="651"/>
      <c r="LKA2983" s="651"/>
      <c r="LKB2983" s="651"/>
      <c r="LKC2983" s="651"/>
      <c r="LKD2983" s="651"/>
      <c r="LKE2983" s="651"/>
      <c r="LKF2983" s="651"/>
      <c r="LKG2983" s="651"/>
      <c r="LKH2983" s="651"/>
      <c r="LKI2983" s="651"/>
      <c r="LKJ2983" s="651"/>
      <c r="LKK2983" s="651"/>
      <c r="LKL2983" s="651"/>
      <c r="LKM2983" s="651"/>
      <c r="LKN2983" s="651"/>
      <c r="LKO2983" s="651"/>
      <c r="LKP2983" s="651"/>
      <c r="LKQ2983" s="651"/>
      <c r="LKR2983" s="651"/>
      <c r="LKS2983" s="651"/>
      <c r="LKT2983" s="651"/>
      <c r="LKU2983" s="651"/>
      <c r="LKV2983" s="651"/>
      <c r="LKW2983" s="651"/>
      <c r="LKX2983" s="651"/>
      <c r="LKY2983" s="651"/>
      <c r="LKZ2983" s="651"/>
      <c r="LLA2983" s="651"/>
      <c r="LLB2983" s="651"/>
      <c r="LLC2983" s="651"/>
      <c r="LLD2983" s="651"/>
      <c r="LLE2983" s="651"/>
      <c r="LLF2983" s="651"/>
      <c r="LLG2983" s="651"/>
      <c r="LLH2983" s="651"/>
      <c r="LLI2983" s="651"/>
      <c r="LLJ2983" s="651"/>
      <c r="LLK2983" s="651"/>
      <c r="LLL2983" s="651"/>
      <c r="LLM2983" s="651"/>
      <c r="LLN2983" s="651"/>
      <c r="LLO2983" s="651"/>
      <c r="LLP2983" s="651"/>
      <c r="LLQ2983" s="651"/>
      <c r="LLR2983" s="651"/>
      <c r="LLS2983" s="651"/>
      <c r="LLT2983" s="651"/>
      <c r="LLU2983" s="651"/>
      <c r="LLV2983" s="651"/>
      <c r="LLW2983" s="651"/>
      <c r="LLX2983" s="651"/>
      <c r="LLY2983" s="651"/>
      <c r="LLZ2983" s="651"/>
      <c r="LMA2983" s="651"/>
      <c r="LMB2983" s="651"/>
      <c r="LMC2983" s="651"/>
      <c r="LMD2983" s="651"/>
      <c r="LME2983" s="651"/>
      <c r="LMF2983" s="651"/>
      <c r="LMG2983" s="651"/>
      <c r="LMH2983" s="651"/>
      <c r="LMI2983" s="651"/>
      <c r="LMJ2983" s="651"/>
      <c r="LMK2983" s="651"/>
      <c r="LML2983" s="651"/>
      <c r="LMM2983" s="651"/>
      <c r="LMN2983" s="651"/>
      <c r="LMO2983" s="651"/>
      <c r="LMP2983" s="651"/>
      <c r="LMQ2983" s="651"/>
      <c r="LMR2983" s="651"/>
      <c r="LMS2983" s="651"/>
      <c r="LMT2983" s="651"/>
      <c r="LMU2983" s="651"/>
      <c r="LMV2983" s="651"/>
      <c r="LMW2983" s="651"/>
      <c r="LMX2983" s="651"/>
      <c r="LMY2983" s="651"/>
      <c r="LMZ2983" s="651"/>
      <c r="LNA2983" s="651"/>
      <c r="LNB2983" s="651"/>
      <c r="LNC2983" s="651"/>
      <c r="LND2983" s="651"/>
      <c r="LNE2983" s="651"/>
      <c r="LNF2983" s="651"/>
      <c r="LNG2983" s="651"/>
      <c r="LNH2983" s="651"/>
      <c r="LNI2983" s="651"/>
      <c r="LNJ2983" s="651"/>
      <c r="LNK2983" s="651"/>
      <c r="LNL2983" s="651"/>
      <c r="LNM2983" s="651"/>
      <c r="LNN2983" s="651"/>
      <c r="LNO2983" s="651"/>
      <c r="LNP2983" s="651"/>
      <c r="LNQ2983" s="651"/>
      <c r="LNR2983" s="651"/>
      <c r="LNS2983" s="651"/>
      <c r="LNT2983" s="651"/>
      <c r="LNU2983" s="651"/>
      <c r="LNV2983" s="651"/>
      <c r="LNW2983" s="651"/>
      <c r="LNX2983" s="651"/>
      <c r="LNY2983" s="651"/>
      <c r="LNZ2983" s="651"/>
      <c r="LOA2983" s="651"/>
      <c r="LOB2983" s="651"/>
      <c r="LOC2983" s="651"/>
      <c r="LOD2983" s="651"/>
      <c r="LOE2983" s="651"/>
      <c r="LOF2983" s="651"/>
      <c r="LOG2983" s="651"/>
      <c r="LOH2983" s="651"/>
      <c r="LOI2983" s="651"/>
      <c r="LOJ2983" s="651"/>
      <c r="LOK2983" s="651"/>
      <c r="LOL2983" s="651"/>
      <c r="LOM2983" s="651"/>
      <c r="LON2983" s="651"/>
      <c r="LOO2983" s="651"/>
      <c r="LOP2983" s="651"/>
      <c r="LOQ2983" s="651"/>
      <c r="LOR2983" s="651"/>
      <c r="LOS2983" s="651"/>
      <c r="LOT2983" s="651"/>
      <c r="LOU2983" s="651"/>
      <c r="LOV2983" s="651"/>
      <c r="LOW2983" s="651"/>
      <c r="LOX2983" s="651"/>
      <c r="LOY2983" s="651"/>
      <c r="LOZ2983" s="651"/>
      <c r="LPA2983" s="651"/>
      <c r="LPB2983" s="651"/>
      <c r="LPC2983" s="651"/>
      <c r="LPD2983" s="651"/>
      <c r="LPE2983" s="651"/>
      <c r="LPF2983" s="651"/>
      <c r="LPG2983" s="651"/>
      <c r="LPH2983" s="651"/>
      <c r="LPI2983" s="651"/>
      <c r="LPJ2983" s="651"/>
      <c r="LPK2983" s="651"/>
      <c r="LPL2983" s="651"/>
      <c r="LPM2983" s="651"/>
      <c r="LPN2983" s="651"/>
      <c r="LPO2983" s="651"/>
      <c r="LPP2983" s="651"/>
      <c r="LPQ2983" s="651"/>
      <c r="LPR2983" s="651"/>
      <c r="LPS2983" s="651"/>
      <c r="LPT2983" s="651"/>
      <c r="LPU2983" s="651"/>
      <c r="LPV2983" s="651"/>
      <c r="LPW2983" s="651"/>
      <c r="LPX2983" s="651"/>
      <c r="LPY2983" s="651"/>
      <c r="LPZ2983" s="651"/>
      <c r="LQA2983" s="651"/>
      <c r="LQB2983" s="651"/>
      <c r="LQC2983" s="651"/>
      <c r="LQD2983" s="651"/>
      <c r="LQE2983" s="651"/>
      <c r="LQF2983" s="651"/>
      <c r="LQG2983" s="651"/>
      <c r="LQH2983" s="651"/>
      <c r="LQI2983" s="651"/>
      <c r="LQJ2983" s="651"/>
      <c r="LQK2983" s="651"/>
      <c r="LQL2983" s="651"/>
      <c r="LQM2983" s="651"/>
      <c r="LQN2983" s="651"/>
      <c r="LQO2983" s="651"/>
      <c r="LQP2983" s="651"/>
      <c r="LQQ2983" s="651"/>
      <c r="LQR2983" s="651"/>
      <c r="LQS2983" s="651"/>
      <c r="LQT2983" s="651"/>
      <c r="LQU2983" s="651"/>
      <c r="LQV2983" s="651"/>
      <c r="LQW2983" s="651"/>
      <c r="LQX2983" s="651"/>
      <c r="LQY2983" s="651"/>
      <c r="LQZ2983" s="651"/>
      <c r="LRA2983" s="651"/>
      <c r="LRB2983" s="651"/>
      <c r="LRC2983" s="651"/>
      <c r="LRD2983" s="651"/>
      <c r="LRE2983" s="651"/>
      <c r="LRF2983" s="651"/>
      <c r="LRG2983" s="651"/>
      <c r="LRH2983" s="651"/>
      <c r="LRI2983" s="651"/>
      <c r="LRJ2983" s="651"/>
      <c r="LRK2983" s="651"/>
      <c r="LRL2983" s="651"/>
      <c r="LRM2983" s="651"/>
      <c r="LRN2983" s="651"/>
      <c r="LRO2983" s="651"/>
      <c r="LRP2983" s="651"/>
      <c r="LRQ2983" s="651"/>
      <c r="LRR2983" s="651"/>
      <c r="LRS2983" s="651"/>
      <c r="LRT2983" s="651"/>
      <c r="LRU2983" s="651"/>
      <c r="LRV2983" s="651"/>
      <c r="LRW2983" s="651"/>
      <c r="LRX2983" s="651"/>
      <c r="LRY2983" s="651"/>
      <c r="LRZ2983" s="651"/>
      <c r="LSA2983" s="651"/>
      <c r="LSB2983" s="651"/>
      <c r="LSC2983" s="651"/>
      <c r="LSD2983" s="651"/>
      <c r="LSE2983" s="651"/>
      <c r="LSF2983" s="651"/>
      <c r="LSG2983" s="651"/>
      <c r="LSH2983" s="651"/>
      <c r="LSI2983" s="651"/>
      <c r="LSJ2983" s="651"/>
      <c r="LSK2983" s="651"/>
      <c r="LSL2983" s="651"/>
      <c r="LSM2983" s="651"/>
      <c r="LSN2983" s="651"/>
      <c r="LSO2983" s="651"/>
      <c r="LSP2983" s="651"/>
      <c r="LSQ2983" s="651"/>
      <c r="LSR2983" s="651"/>
      <c r="LSS2983" s="651"/>
      <c r="LST2983" s="651"/>
      <c r="LSU2983" s="651"/>
      <c r="LSV2983" s="651"/>
      <c r="LSW2983" s="651"/>
      <c r="LSX2983" s="651"/>
      <c r="LSY2983" s="651"/>
      <c r="LSZ2983" s="651"/>
      <c r="LTA2983" s="651"/>
      <c r="LTB2983" s="651"/>
      <c r="LTC2983" s="651"/>
      <c r="LTD2983" s="651"/>
      <c r="LTE2983" s="651"/>
      <c r="LTF2983" s="651"/>
      <c r="LTG2983" s="651"/>
      <c r="LTH2983" s="651"/>
      <c r="LTI2983" s="651"/>
      <c r="LTJ2983" s="651"/>
      <c r="LTK2983" s="651"/>
      <c r="LTL2983" s="651"/>
      <c r="LTM2983" s="651"/>
      <c r="LTN2983" s="651"/>
      <c r="LTO2983" s="651"/>
      <c r="LTP2983" s="651"/>
      <c r="LTQ2983" s="651"/>
      <c r="LTR2983" s="651"/>
      <c r="LTS2983" s="651"/>
      <c r="LTT2983" s="651"/>
      <c r="LTU2983" s="651"/>
      <c r="LTV2983" s="651"/>
      <c r="LTW2983" s="651"/>
      <c r="LTX2983" s="651"/>
      <c r="LTY2983" s="651"/>
      <c r="LTZ2983" s="651"/>
      <c r="LUA2983" s="651"/>
      <c r="LUB2983" s="651"/>
      <c r="LUC2983" s="651"/>
      <c r="LUD2983" s="651"/>
      <c r="LUE2983" s="651"/>
      <c r="LUF2983" s="651"/>
      <c r="LUG2983" s="651"/>
      <c r="LUH2983" s="651"/>
      <c r="LUI2983" s="651"/>
      <c r="LUJ2983" s="651"/>
      <c r="LUK2983" s="651"/>
      <c r="LUL2983" s="651"/>
      <c r="LUM2983" s="651"/>
      <c r="LUN2983" s="651"/>
      <c r="LUO2983" s="651"/>
      <c r="LUP2983" s="651"/>
      <c r="LUQ2983" s="651"/>
      <c r="LUR2983" s="651"/>
      <c r="LUS2983" s="651"/>
      <c r="LUT2983" s="651"/>
      <c r="LUU2983" s="651"/>
      <c r="LUV2983" s="651"/>
      <c r="LUW2983" s="651"/>
      <c r="LUX2983" s="651"/>
      <c r="LUY2983" s="651"/>
      <c r="LUZ2983" s="651"/>
      <c r="LVA2983" s="651"/>
      <c r="LVB2983" s="651"/>
      <c r="LVC2983" s="651"/>
      <c r="LVD2983" s="651"/>
      <c r="LVE2983" s="651"/>
      <c r="LVF2983" s="651"/>
      <c r="LVG2983" s="651"/>
      <c r="LVH2983" s="651"/>
      <c r="LVI2983" s="651"/>
      <c r="LVJ2983" s="651"/>
      <c r="LVK2983" s="651"/>
      <c r="LVL2983" s="651"/>
      <c r="LVM2983" s="651"/>
      <c r="LVN2983" s="651"/>
      <c r="LVO2983" s="651"/>
      <c r="LVP2983" s="651"/>
      <c r="LVQ2983" s="651"/>
      <c r="LVR2983" s="651"/>
      <c r="LVS2983" s="651"/>
      <c r="LVT2983" s="651"/>
      <c r="LVU2983" s="651"/>
      <c r="LVV2983" s="651"/>
      <c r="LVW2983" s="651"/>
      <c r="LVX2983" s="651"/>
      <c r="LVY2983" s="651"/>
      <c r="LVZ2983" s="651"/>
      <c r="LWA2983" s="651"/>
      <c r="LWB2983" s="651"/>
      <c r="LWC2983" s="651"/>
      <c r="LWD2983" s="651"/>
      <c r="LWE2983" s="651"/>
      <c r="LWF2983" s="651"/>
      <c r="LWG2983" s="651"/>
      <c r="LWH2983" s="651"/>
      <c r="LWI2983" s="651"/>
      <c r="LWJ2983" s="651"/>
      <c r="LWK2983" s="651"/>
      <c r="LWL2983" s="651"/>
      <c r="LWM2983" s="651"/>
      <c r="LWN2983" s="651"/>
      <c r="LWO2983" s="651"/>
      <c r="LWP2983" s="651"/>
      <c r="LWQ2983" s="651"/>
      <c r="LWR2983" s="651"/>
      <c r="LWS2983" s="651"/>
      <c r="LWT2983" s="651"/>
      <c r="LWU2983" s="651"/>
      <c r="LWV2983" s="651"/>
      <c r="LWW2983" s="651"/>
      <c r="LWX2983" s="651"/>
      <c r="LWY2983" s="651"/>
      <c r="LWZ2983" s="651"/>
      <c r="LXA2983" s="651"/>
      <c r="LXB2983" s="651"/>
      <c r="LXC2983" s="651"/>
      <c r="LXD2983" s="651"/>
      <c r="LXE2983" s="651"/>
      <c r="LXF2983" s="651"/>
      <c r="LXG2983" s="651"/>
      <c r="LXH2983" s="651"/>
      <c r="LXI2983" s="651"/>
      <c r="LXJ2983" s="651"/>
      <c r="LXK2983" s="651"/>
      <c r="LXL2983" s="651"/>
      <c r="LXM2983" s="651"/>
      <c r="LXN2983" s="651"/>
      <c r="LXO2983" s="651"/>
      <c r="LXP2983" s="651"/>
      <c r="LXQ2983" s="651"/>
      <c r="LXR2983" s="651"/>
      <c r="LXS2983" s="651"/>
      <c r="LXT2983" s="651"/>
      <c r="LXU2983" s="651"/>
      <c r="LXV2983" s="651"/>
      <c r="LXW2983" s="651"/>
      <c r="LXX2983" s="651"/>
      <c r="LXY2983" s="651"/>
      <c r="LXZ2983" s="651"/>
      <c r="LYA2983" s="651"/>
      <c r="LYB2983" s="651"/>
      <c r="LYC2983" s="651"/>
      <c r="LYD2983" s="651"/>
      <c r="LYE2983" s="651"/>
      <c r="LYF2983" s="651"/>
      <c r="LYG2983" s="651"/>
      <c r="LYH2983" s="651"/>
      <c r="LYI2983" s="651"/>
      <c r="LYJ2983" s="651"/>
      <c r="LYK2983" s="651"/>
      <c r="LYL2983" s="651"/>
      <c r="LYM2983" s="651"/>
      <c r="LYN2983" s="651"/>
      <c r="LYO2983" s="651"/>
      <c r="LYP2983" s="651"/>
      <c r="LYQ2983" s="651"/>
      <c r="LYR2983" s="651"/>
      <c r="LYS2983" s="651"/>
      <c r="LYT2983" s="651"/>
      <c r="LYU2983" s="651"/>
      <c r="LYV2983" s="651"/>
      <c r="LYW2983" s="651"/>
      <c r="LYX2983" s="651"/>
      <c r="LYY2983" s="651"/>
      <c r="LYZ2983" s="651"/>
      <c r="LZA2983" s="651"/>
      <c r="LZB2983" s="651"/>
      <c r="LZC2983" s="651"/>
      <c r="LZD2983" s="651"/>
      <c r="LZE2983" s="651"/>
      <c r="LZF2983" s="651"/>
      <c r="LZG2983" s="651"/>
      <c r="LZH2983" s="651"/>
      <c r="LZI2983" s="651"/>
      <c r="LZJ2983" s="651"/>
      <c r="LZK2983" s="651"/>
      <c r="LZL2983" s="651"/>
      <c r="LZM2983" s="651"/>
      <c r="LZN2983" s="651"/>
      <c r="LZO2983" s="651"/>
      <c r="LZP2983" s="651"/>
      <c r="LZQ2983" s="651"/>
      <c r="LZR2983" s="651"/>
      <c r="LZS2983" s="651"/>
      <c r="LZT2983" s="651"/>
      <c r="LZU2983" s="651"/>
      <c r="LZV2983" s="651"/>
      <c r="LZW2983" s="651"/>
      <c r="LZX2983" s="651"/>
      <c r="LZY2983" s="651"/>
      <c r="LZZ2983" s="651"/>
      <c r="MAA2983" s="651"/>
      <c r="MAB2983" s="651"/>
      <c r="MAC2983" s="651"/>
      <c r="MAD2983" s="651"/>
      <c r="MAE2983" s="651"/>
      <c r="MAF2983" s="651"/>
      <c r="MAG2983" s="651"/>
      <c r="MAH2983" s="651"/>
      <c r="MAI2983" s="651"/>
      <c r="MAJ2983" s="651"/>
      <c r="MAK2983" s="651"/>
      <c r="MAL2983" s="651"/>
      <c r="MAM2983" s="651"/>
      <c r="MAN2983" s="651"/>
      <c r="MAO2983" s="651"/>
      <c r="MAP2983" s="651"/>
      <c r="MAQ2983" s="651"/>
      <c r="MAR2983" s="651"/>
      <c r="MAS2983" s="651"/>
      <c r="MAT2983" s="651"/>
      <c r="MAU2983" s="651"/>
      <c r="MAV2983" s="651"/>
      <c r="MAW2983" s="651"/>
      <c r="MAX2983" s="651"/>
      <c r="MAY2983" s="651"/>
      <c r="MAZ2983" s="651"/>
      <c r="MBA2983" s="651"/>
      <c r="MBB2983" s="651"/>
      <c r="MBC2983" s="651"/>
      <c r="MBD2983" s="651"/>
      <c r="MBE2983" s="651"/>
      <c r="MBF2983" s="651"/>
      <c r="MBG2983" s="651"/>
      <c r="MBH2983" s="651"/>
      <c r="MBI2983" s="651"/>
      <c r="MBJ2983" s="651"/>
      <c r="MBK2983" s="651"/>
      <c r="MBL2983" s="651"/>
      <c r="MBM2983" s="651"/>
      <c r="MBN2983" s="651"/>
      <c r="MBO2983" s="651"/>
      <c r="MBP2983" s="651"/>
      <c r="MBQ2983" s="651"/>
      <c r="MBR2983" s="651"/>
      <c r="MBS2983" s="651"/>
      <c r="MBT2983" s="651"/>
      <c r="MBU2983" s="651"/>
      <c r="MBV2983" s="651"/>
      <c r="MBW2983" s="651"/>
      <c r="MBX2983" s="651"/>
      <c r="MBY2983" s="651"/>
      <c r="MBZ2983" s="651"/>
      <c r="MCA2983" s="651"/>
      <c r="MCB2983" s="651"/>
      <c r="MCC2983" s="651"/>
      <c r="MCD2983" s="651"/>
      <c r="MCE2983" s="651"/>
      <c r="MCF2983" s="651"/>
      <c r="MCG2983" s="651"/>
      <c r="MCH2983" s="651"/>
      <c r="MCI2983" s="651"/>
      <c r="MCJ2983" s="651"/>
      <c r="MCK2983" s="651"/>
      <c r="MCL2983" s="651"/>
      <c r="MCM2983" s="651"/>
      <c r="MCN2983" s="651"/>
      <c r="MCO2983" s="651"/>
      <c r="MCP2983" s="651"/>
      <c r="MCQ2983" s="651"/>
      <c r="MCR2983" s="651"/>
      <c r="MCS2983" s="651"/>
      <c r="MCT2983" s="651"/>
      <c r="MCU2983" s="651"/>
      <c r="MCV2983" s="651"/>
      <c r="MCW2983" s="651"/>
      <c r="MCX2983" s="651"/>
      <c r="MCY2983" s="651"/>
      <c r="MCZ2983" s="651"/>
      <c r="MDA2983" s="651"/>
      <c r="MDB2983" s="651"/>
      <c r="MDC2983" s="651"/>
      <c r="MDD2983" s="651"/>
      <c r="MDE2983" s="651"/>
      <c r="MDF2983" s="651"/>
      <c r="MDG2983" s="651"/>
      <c r="MDH2983" s="651"/>
      <c r="MDI2983" s="651"/>
      <c r="MDJ2983" s="651"/>
      <c r="MDK2983" s="651"/>
      <c r="MDL2983" s="651"/>
      <c r="MDM2983" s="651"/>
      <c r="MDN2983" s="651"/>
      <c r="MDO2983" s="651"/>
      <c r="MDP2983" s="651"/>
      <c r="MDQ2983" s="651"/>
      <c r="MDR2983" s="651"/>
      <c r="MDS2983" s="651"/>
      <c r="MDT2983" s="651"/>
      <c r="MDU2983" s="651"/>
      <c r="MDV2983" s="651"/>
      <c r="MDW2983" s="651"/>
      <c r="MDX2983" s="651"/>
      <c r="MDY2983" s="651"/>
      <c r="MDZ2983" s="651"/>
      <c r="MEA2983" s="651"/>
      <c r="MEB2983" s="651"/>
      <c r="MEC2983" s="651"/>
      <c r="MED2983" s="651"/>
      <c r="MEE2983" s="651"/>
      <c r="MEF2983" s="651"/>
      <c r="MEG2983" s="651"/>
      <c r="MEH2983" s="651"/>
      <c r="MEI2983" s="651"/>
      <c r="MEJ2983" s="651"/>
      <c r="MEK2983" s="651"/>
      <c r="MEL2983" s="651"/>
      <c r="MEM2983" s="651"/>
      <c r="MEN2983" s="651"/>
      <c r="MEO2983" s="651"/>
      <c r="MEP2983" s="651"/>
      <c r="MEQ2983" s="651"/>
      <c r="MER2983" s="651"/>
      <c r="MES2983" s="651"/>
      <c r="MET2983" s="651"/>
      <c r="MEU2983" s="651"/>
      <c r="MEV2983" s="651"/>
      <c r="MEW2983" s="651"/>
      <c r="MEX2983" s="651"/>
      <c r="MEY2983" s="651"/>
      <c r="MEZ2983" s="651"/>
      <c r="MFA2983" s="651"/>
      <c r="MFB2983" s="651"/>
      <c r="MFC2983" s="651"/>
      <c r="MFD2983" s="651"/>
      <c r="MFE2983" s="651"/>
      <c r="MFF2983" s="651"/>
      <c r="MFG2983" s="651"/>
      <c r="MFH2983" s="651"/>
      <c r="MFI2983" s="651"/>
      <c r="MFJ2983" s="651"/>
      <c r="MFK2983" s="651"/>
      <c r="MFL2983" s="651"/>
      <c r="MFM2983" s="651"/>
      <c r="MFN2983" s="651"/>
      <c r="MFO2983" s="651"/>
      <c r="MFP2983" s="651"/>
      <c r="MFQ2983" s="651"/>
      <c r="MFR2983" s="651"/>
      <c r="MFS2983" s="651"/>
      <c r="MFT2983" s="651"/>
      <c r="MFU2983" s="651"/>
      <c r="MFV2983" s="651"/>
      <c r="MFW2983" s="651"/>
      <c r="MFX2983" s="651"/>
      <c r="MFY2983" s="651"/>
      <c r="MFZ2983" s="651"/>
      <c r="MGA2983" s="651"/>
      <c r="MGB2983" s="651"/>
      <c r="MGC2983" s="651"/>
      <c r="MGD2983" s="651"/>
      <c r="MGE2983" s="651"/>
      <c r="MGF2983" s="651"/>
      <c r="MGG2983" s="651"/>
      <c r="MGH2983" s="651"/>
      <c r="MGI2983" s="651"/>
      <c r="MGJ2983" s="651"/>
      <c r="MGK2983" s="651"/>
      <c r="MGL2983" s="651"/>
      <c r="MGM2983" s="651"/>
      <c r="MGN2983" s="651"/>
      <c r="MGO2983" s="651"/>
      <c r="MGP2983" s="651"/>
      <c r="MGQ2983" s="651"/>
      <c r="MGR2983" s="651"/>
      <c r="MGS2983" s="651"/>
      <c r="MGT2983" s="651"/>
      <c r="MGU2983" s="651"/>
      <c r="MGV2983" s="651"/>
      <c r="MGW2983" s="651"/>
      <c r="MGX2983" s="651"/>
      <c r="MGY2983" s="651"/>
      <c r="MGZ2983" s="651"/>
      <c r="MHA2983" s="651"/>
      <c r="MHB2983" s="651"/>
      <c r="MHC2983" s="651"/>
      <c r="MHD2983" s="651"/>
      <c r="MHE2983" s="651"/>
      <c r="MHF2983" s="651"/>
      <c r="MHG2983" s="651"/>
      <c r="MHH2983" s="651"/>
      <c r="MHI2983" s="651"/>
      <c r="MHJ2983" s="651"/>
      <c r="MHK2983" s="651"/>
      <c r="MHL2983" s="651"/>
      <c r="MHM2983" s="651"/>
      <c r="MHN2983" s="651"/>
      <c r="MHO2983" s="651"/>
      <c r="MHP2983" s="651"/>
      <c r="MHQ2983" s="651"/>
      <c r="MHR2983" s="651"/>
      <c r="MHS2983" s="651"/>
      <c r="MHT2983" s="651"/>
      <c r="MHU2983" s="651"/>
      <c r="MHV2983" s="651"/>
      <c r="MHW2983" s="651"/>
      <c r="MHX2983" s="651"/>
      <c r="MHY2983" s="651"/>
      <c r="MHZ2983" s="651"/>
      <c r="MIA2983" s="651"/>
      <c r="MIB2983" s="651"/>
      <c r="MIC2983" s="651"/>
      <c r="MID2983" s="651"/>
      <c r="MIE2983" s="651"/>
      <c r="MIF2983" s="651"/>
      <c r="MIG2983" s="651"/>
      <c r="MIH2983" s="651"/>
      <c r="MII2983" s="651"/>
      <c r="MIJ2983" s="651"/>
      <c r="MIK2983" s="651"/>
      <c r="MIL2983" s="651"/>
      <c r="MIM2983" s="651"/>
      <c r="MIN2983" s="651"/>
      <c r="MIO2983" s="651"/>
      <c r="MIP2983" s="651"/>
      <c r="MIQ2983" s="651"/>
      <c r="MIR2983" s="651"/>
      <c r="MIS2983" s="651"/>
      <c r="MIT2983" s="651"/>
      <c r="MIU2983" s="651"/>
      <c r="MIV2983" s="651"/>
      <c r="MIW2983" s="651"/>
      <c r="MIX2983" s="651"/>
      <c r="MIY2983" s="651"/>
      <c r="MIZ2983" s="651"/>
      <c r="MJA2983" s="651"/>
      <c r="MJB2983" s="651"/>
      <c r="MJC2983" s="651"/>
      <c r="MJD2983" s="651"/>
      <c r="MJE2983" s="651"/>
      <c r="MJF2983" s="651"/>
      <c r="MJG2983" s="651"/>
      <c r="MJH2983" s="651"/>
      <c r="MJI2983" s="651"/>
      <c r="MJJ2983" s="651"/>
      <c r="MJK2983" s="651"/>
      <c r="MJL2983" s="651"/>
      <c r="MJM2983" s="651"/>
      <c r="MJN2983" s="651"/>
      <c r="MJO2983" s="651"/>
      <c r="MJP2983" s="651"/>
      <c r="MJQ2983" s="651"/>
      <c r="MJR2983" s="651"/>
      <c r="MJS2983" s="651"/>
      <c r="MJT2983" s="651"/>
      <c r="MJU2983" s="651"/>
      <c r="MJV2983" s="651"/>
      <c r="MJW2983" s="651"/>
      <c r="MJX2983" s="651"/>
      <c r="MJY2983" s="651"/>
      <c r="MJZ2983" s="651"/>
      <c r="MKA2983" s="651"/>
      <c r="MKB2983" s="651"/>
      <c r="MKC2983" s="651"/>
      <c r="MKD2983" s="651"/>
      <c r="MKE2983" s="651"/>
      <c r="MKF2983" s="651"/>
      <c r="MKG2983" s="651"/>
      <c r="MKH2983" s="651"/>
      <c r="MKI2983" s="651"/>
      <c r="MKJ2983" s="651"/>
      <c r="MKK2983" s="651"/>
      <c r="MKL2983" s="651"/>
      <c r="MKM2983" s="651"/>
      <c r="MKN2983" s="651"/>
      <c r="MKO2983" s="651"/>
      <c r="MKP2983" s="651"/>
      <c r="MKQ2983" s="651"/>
      <c r="MKR2983" s="651"/>
      <c r="MKS2983" s="651"/>
      <c r="MKT2983" s="651"/>
      <c r="MKU2983" s="651"/>
      <c r="MKV2983" s="651"/>
      <c r="MKW2983" s="651"/>
      <c r="MKX2983" s="651"/>
      <c r="MKY2983" s="651"/>
      <c r="MKZ2983" s="651"/>
      <c r="MLA2983" s="651"/>
      <c r="MLB2983" s="651"/>
      <c r="MLC2983" s="651"/>
      <c r="MLD2983" s="651"/>
      <c r="MLE2983" s="651"/>
      <c r="MLF2983" s="651"/>
      <c r="MLG2983" s="651"/>
      <c r="MLH2983" s="651"/>
      <c r="MLI2983" s="651"/>
      <c r="MLJ2983" s="651"/>
      <c r="MLK2983" s="651"/>
      <c r="MLL2983" s="651"/>
      <c r="MLM2983" s="651"/>
      <c r="MLN2983" s="651"/>
      <c r="MLO2983" s="651"/>
      <c r="MLP2983" s="651"/>
      <c r="MLQ2983" s="651"/>
      <c r="MLR2983" s="651"/>
      <c r="MLS2983" s="651"/>
      <c r="MLT2983" s="651"/>
      <c r="MLU2983" s="651"/>
      <c r="MLV2983" s="651"/>
      <c r="MLW2983" s="651"/>
      <c r="MLX2983" s="651"/>
      <c r="MLY2983" s="651"/>
      <c r="MLZ2983" s="651"/>
      <c r="MMA2983" s="651"/>
      <c r="MMB2983" s="651"/>
      <c r="MMC2983" s="651"/>
      <c r="MMD2983" s="651"/>
      <c r="MME2983" s="651"/>
      <c r="MMF2983" s="651"/>
      <c r="MMG2983" s="651"/>
      <c r="MMH2983" s="651"/>
      <c r="MMI2983" s="651"/>
      <c r="MMJ2983" s="651"/>
      <c r="MMK2983" s="651"/>
      <c r="MML2983" s="651"/>
      <c r="MMM2983" s="651"/>
      <c r="MMN2983" s="651"/>
      <c r="MMO2983" s="651"/>
      <c r="MMP2983" s="651"/>
      <c r="MMQ2983" s="651"/>
      <c r="MMR2983" s="651"/>
      <c r="MMS2983" s="651"/>
      <c r="MMT2983" s="651"/>
      <c r="MMU2983" s="651"/>
      <c r="MMV2983" s="651"/>
      <c r="MMW2983" s="651"/>
      <c r="MMX2983" s="651"/>
      <c r="MMY2983" s="651"/>
      <c r="MMZ2983" s="651"/>
      <c r="MNA2983" s="651"/>
      <c r="MNB2983" s="651"/>
      <c r="MNC2983" s="651"/>
      <c r="MND2983" s="651"/>
      <c r="MNE2983" s="651"/>
      <c r="MNF2983" s="651"/>
      <c r="MNG2983" s="651"/>
      <c r="MNH2983" s="651"/>
      <c r="MNI2983" s="651"/>
      <c r="MNJ2983" s="651"/>
      <c r="MNK2983" s="651"/>
      <c r="MNL2983" s="651"/>
      <c r="MNM2983" s="651"/>
      <c r="MNN2983" s="651"/>
      <c r="MNO2983" s="651"/>
      <c r="MNP2983" s="651"/>
      <c r="MNQ2983" s="651"/>
      <c r="MNR2983" s="651"/>
      <c r="MNS2983" s="651"/>
      <c r="MNT2983" s="651"/>
      <c r="MNU2983" s="651"/>
      <c r="MNV2983" s="651"/>
      <c r="MNW2983" s="651"/>
      <c r="MNX2983" s="651"/>
      <c r="MNY2983" s="651"/>
      <c r="MNZ2983" s="651"/>
      <c r="MOA2983" s="651"/>
      <c r="MOB2983" s="651"/>
      <c r="MOC2983" s="651"/>
      <c r="MOD2983" s="651"/>
      <c r="MOE2983" s="651"/>
      <c r="MOF2983" s="651"/>
      <c r="MOG2983" s="651"/>
      <c r="MOH2983" s="651"/>
      <c r="MOI2983" s="651"/>
      <c r="MOJ2983" s="651"/>
      <c r="MOK2983" s="651"/>
      <c r="MOL2983" s="651"/>
      <c r="MOM2983" s="651"/>
      <c r="MON2983" s="651"/>
      <c r="MOO2983" s="651"/>
      <c r="MOP2983" s="651"/>
      <c r="MOQ2983" s="651"/>
      <c r="MOR2983" s="651"/>
      <c r="MOS2983" s="651"/>
      <c r="MOT2983" s="651"/>
      <c r="MOU2983" s="651"/>
      <c r="MOV2983" s="651"/>
      <c r="MOW2983" s="651"/>
      <c r="MOX2983" s="651"/>
      <c r="MOY2983" s="651"/>
      <c r="MOZ2983" s="651"/>
      <c r="MPA2983" s="651"/>
      <c r="MPB2983" s="651"/>
      <c r="MPC2983" s="651"/>
      <c r="MPD2983" s="651"/>
      <c r="MPE2983" s="651"/>
      <c r="MPF2983" s="651"/>
      <c r="MPG2983" s="651"/>
      <c r="MPH2983" s="651"/>
      <c r="MPI2983" s="651"/>
      <c r="MPJ2983" s="651"/>
      <c r="MPK2983" s="651"/>
      <c r="MPL2983" s="651"/>
      <c r="MPM2983" s="651"/>
      <c r="MPN2983" s="651"/>
      <c r="MPO2983" s="651"/>
      <c r="MPP2983" s="651"/>
      <c r="MPQ2983" s="651"/>
      <c r="MPR2983" s="651"/>
      <c r="MPS2983" s="651"/>
      <c r="MPT2983" s="651"/>
      <c r="MPU2983" s="651"/>
      <c r="MPV2983" s="651"/>
      <c r="MPW2983" s="651"/>
      <c r="MPX2983" s="651"/>
      <c r="MPY2983" s="651"/>
      <c r="MPZ2983" s="651"/>
      <c r="MQA2983" s="651"/>
      <c r="MQB2983" s="651"/>
      <c r="MQC2983" s="651"/>
      <c r="MQD2983" s="651"/>
      <c r="MQE2983" s="651"/>
      <c r="MQF2983" s="651"/>
      <c r="MQG2983" s="651"/>
      <c r="MQH2983" s="651"/>
      <c r="MQI2983" s="651"/>
      <c r="MQJ2983" s="651"/>
      <c r="MQK2983" s="651"/>
      <c r="MQL2983" s="651"/>
      <c r="MQM2983" s="651"/>
      <c r="MQN2983" s="651"/>
      <c r="MQO2983" s="651"/>
      <c r="MQP2983" s="651"/>
      <c r="MQQ2983" s="651"/>
      <c r="MQR2983" s="651"/>
      <c r="MQS2983" s="651"/>
      <c r="MQT2983" s="651"/>
      <c r="MQU2983" s="651"/>
      <c r="MQV2983" s="651"/>
      <c r="MQW2983" s="651"/>
      <c r="MQX2983" s="651"/>
      <c r="MQY2983" s="651"/>
      <c r="MQZ2983" s="651"/>
      <c r="MRA2983" s="651"/>
      <c r="MRB2983" s="651"/>
      <c r="MRC2983" s="651"/>
      <c r="MRD2983" s="651"/>
      <c r="MRE2983" s="651"/>
      <c r="MRF2983" s="651"/>
      <c r="MRG2983" s="651"/>
      <c r="MRH2983" s="651"/>
      <c r="MRI2983" s="651"/>
      <c r="MRJ2983" s="651"/>
      <c r="MRK2983" s="651"/>
      <c r="MRL2983" s="651"/>
      <c r="MRM2983" s="651"/>
      <c r="MRN2983" s="651"/>
      <c r="MRO2983" s="651"/>
      <c r="MRP2983" s="651"/>
      <c r="MRQ2983" s="651"/>
      <c r="MRR2983" s="651"/>
      <c r="MRS2983" s="651"/>
      <c r="MRT2983" s="651"/>
      <c r="MRU2983" s="651"/>
      <c r="MRV2983" s="651"/>
      <c r="MRW2983" s="651"/>
      <c r="MRX2983" s="651"/>
      <c r="MRY2983" s="651"/>
      <c r="MRZ2983" s="651"/>
      <c r="MSA2983" s="651"/>
      <c r="MSB2983" s="651"/>
      <c r="MSC2983" s="651"/>
      <c r="MSD2983" s="651"/>
      <c r="MSE2983" s="651"/>
      <c r="MSF2983" s="651"/>
      <c r="MSG2983" s="651"/>
      <c r="MSH2983" s="651"/>
      <c r="MSI2983" s="651"/>
      <c r="MSJ2983" s="651"/>
      <c r="MSK2983" s="651"/>
      <c r="MSL2983" s="651"/>
      <c r="MSM2983" s="651"/>
      <c r="MSN2983" s="651"/>
      <c r="MSO2983" s="651"/>
      <c r="MSP2983" s="651"/>
      <c r="MSQ2983" s="651"/>
      <c r="MSR2983" s="651"/>
      <c r="MSS2983" s="651"/>
      <c r="MST2983" s="651"/>
      <c r="MSU2983" s="651"/>
      <c r="MSV2983" s="651"/>
      <c r="MSW2983" s="651"/>
      <c r="MSX2983" s="651"/>
      <c r="MSY2983" s="651"/>
      <c r="MSZ2983" s="651"/>
      <c r="MTA2983" s="651"/>
      <c r="MTB2983" s="651"/>
      <c r="MTC2983" s="651"/>
      <c r="MTD2983" s="651"/>
      <c r="MTE2983" s="651"/>
      <c r="MTF2983" s="651"/>
      <c r="MTG2983" s="651"/>
      <c r="MTH2983" s="651"/>
      <c r="MTI2983" s="651"/>
      <c r="MTJ2983" s="651"/>
      <c r="MTK2983" s="651"/>
      <c r="MTL2983" s="651"/>
      <c r="MTM2983" s="651"/>
      <c r="MTN2983" s="651"/>
      <c r="MTO2983" s="651"/>
      <c r="MTP2983" s="651"/>
      <c r="MTQ2983" s="651"/>
      <c r="MTR2983" s="651"/>
      <c r="MTS2983" s="651"/>
      <c r="MTT2983" s="651"/>
      <c r="MTU2983" s="651"/>
      <c r="MTV2983" s="651"/>
      <c r="MTW2983" s="651"/>
      <c r="MTX2983" s="651"/>
      <c r="MTY2983" s="651"/>
      <c r="MTZ2983" s="651"/>
      <c r="MUA2983" s="651"/>
      <c r="MUB2983" s="651"/>
      <c r="MUC2983" s="651"/>
      <c r="MUD2983" s="651"/>
      <c r="MUE2983" s="651"/>
      <c r="MUF2983" s="651"/>
      <c r="MUG2983" s="651"/>
      <c r="MUH2983" s="651"/>
      <c r="MUI2983" s="651"/>
      <c r="MUJ2983" s="651"/>
      <c r="MUK2983" s="651"/>
      <c r="MUL2983" s="651"/>
      <c r="MUM2983" s="651"/>
      <c r="MUN2983" s="651"/>
      <c r="MUO2983" s="651"/>
      <c r="MUP2983" s="651"/>
      <c r="MUQ2983" s="651"/>
      <c r="MUR2983" s="651"/>
      <c r="MUS2983" s="651"/>
      <c r="MUT2983" s="651"/>
      <c r="MUU2983" s="651"/>
      <c r="MUV2983" s="651"/>
      <c r="MUW2983" s="651"/>
      <c r="MUX2983" s="651"/>
      <c r="MUY2983" s="651"/>
      <c r="MUZ2983" s="651"/>
      <c r="MVA2983" s="651"/>
      <c r="MVB2983" s="651"/>
      <c r="MVC2983" s="651"/>
      <c r="MVD2983" s="651"/>
      <c r="MVE2983" s="651"/>
      <c r="MVF2983" s="651"/>
      <c r="MVG2983" s="651"/>
      <c r="MVH2983" s="651"/>
      <c r="MVI2983" s="651"/>
      <c r="MVJ2983" s="651"/>
      <c r="MVK2983" s="651"/>
      <c r="MVL2983" s="651"/>
      <c r="MVM2983" s="651"/>
      <c r="MVN2983" s="651"/>
      <c r="MVO2983" s="651"/>
      <c r="MVP2983" s="651"/>
      <c r="MVQ2983" s="651"/>
      <c r="MVR2983" s="651"/>
      <c r="MVS2983" s="651"/>
      <c r="MVT2983" s="651"/>
      <c r="MVU2983" s="651"/>
      <c r="MVV2983" s="651"/>
      <c r="MVW2983" s="651"/>
      <c r="MVX2983" s="651"/>
      <c r="MVY2983" s="651"/>
      <c r="MVZ2983" s="651"/>
      <c r="MWA2983" s="651"/>
      <c r="MWB2983" s="651"/>
      <c r="MWC2983" s="651"/>
      <c r="MWD2983" s="651"/>
      <c r="MWE2983" s="651"/>
      <c r="MWF2983" s="651"/>
      <c r="MWG2983" s="651"/>
      <c r="MWH2983" s="651"/>
      <c r="MWI2983" s="651"/>
      <c r="MWJ2983" s="651"/>
      <c r="MWK2983" s="651"/>
      <c r="MWL2983" s="651"/>
      <c r="MWM2983" s="651"/>
      <c r="MWN2983" s="651"/>
      <c r="MWO2983" s="651"/>
      <c r="MWP2983" s="651"/>
      <c r="MWQ2983" s="651"/>
      <c r="MWR2983" s="651"/>
      <c r="MWS2983" s="651"/>
      <c r="MWT2983" s="651"/>
      <c r="MWU2983" s="651"/>
      <c r="MWV2983" s="651"/>
      <c r="MWW2983" s="651"/>
      <c r="MWX2983" s="651"/>
      <c r="MWY2983" s="651"/>
      <c r="MWZ2983" s="651"/>
      <c r="MXA2983" s="651"/>
      <c r="MXB2983" s="651"/>
      <c r="MXC2983" s="651"/>
      <c r="MXD2983" s="651"/>
      <c r="MXE2983" s="651"/>
      <c r="MXF2983" s="651"/>
      <c r="MXG2983" s="651"/>
      <c r="MXH2983" s="651"/>
      <c r="MXI2983" s="651"/>
      <c r="MXJ2983" s="651"/>
      <c r="MXK2983" s="651"/>
      <c r="MXL2983" s="651"/>
      <c r="MXM2983" s="651"/>
      <c r="MXN2983" s="651"/>
      <c r="MXO2983" s="651"/>
      <c r="MXP2983" s="651"/>
      <c r="MXQ2983" s="651"/>
      <c r="MXR2983" s="651"/>
      <c r="MXS2983" s="651"/>
      <c r="MXT2983" s="651"/>
      <c r="MXU2983" s="651"/>
      <c r="MXV2983" s="651"/>
      <c r="MXW2983" s="651"/>
      <c r="MXX2983" s="651"/>
      <c r="MXY2983" s="651"/>
      <c r="MXZ2983" s="651"/>
      <c r="MYA2983" s="651"/>
      <c r="MYB2983" s="651"/>
      <c r="MYC2983" s="651"/>
      <c r="MYD2983" s="651"/>
      <c r="MYE2983" s="651"/>
      <c r="MYF2983" s="651"/>
      <c r="MYG2983" s="651"/>
      <c r="MYH2983" s="651"/>
      <c r="MYI2983" s="651"/>
      <c r="MYJ2983" s="651"/>
      <c r="MYK2983" s="651"/>
      <c r="MYL2983" s="651"/>
      <c r="MYM2983" s="651"/>
      <c r="MYN2983" s="651"/>
      <c r="MYO2983" s="651"/>
      <c r="MYP2983" s="651"/>
      <c r="MYQ2983" s="651"/>
      <c r="MYR2983" s="651"/>
      <c r="MYS2983" s="651"/>
      <c r="MYT2983" s="651"/>
      <c r="MYU2983" s="651"/>
      <c r="MYV2983" s="651"/>
      <c r="MYW2983" s="651"/>
      <c r="MYX2983" s="651"/>
      <c r="MYY2983" s="651"/>
      <c r="MYZ2983" s="651"/>
      <c r="MZA2983" s="651"/>
      <c r="MZB2983" s="651"/>
      <c r="MZC2983" s="651"/>
      <c r="MZD2983" s="651"/>
      <c r="MZE2983" s="651"/>
      <c r="MZF2983" s="651"/>
      <c r="MZG2983" s="651"/>
      <c r="MZH2983" s="651"/>
      <c r="MZI2983" s="651"/>
      <c r="MZJ2983" s="651"/>
      <c r="MZK2983" s="651"/>
      <c r="MZL2983" s="651"/>
      <c r="MZM2983" s="651"/>
      <c r="MZN2983" s="651"/>
      <c r="MZO2983" s="651"/>
      <c r="MZP2983" s="651"/>
      <c r="MZQ2983" s="651"/>
      <c r="MZR2983" s="651"/>
      <c r="MZS2983" s="651"/>
      <c r="MZT2983" s="651"/>
      <c r="MZU2983" s="651"/>
      <c r="MZV2983" s="651"/>
      <c r="MZW2983" s="651"/>
      <c r="MZX2983" s="651"/>
      <c r="MZY2983" s="651"/>
      <c r="MZZ2983" s="651"/>
      <c r="NAA2983" s="651"/>
      <c r="NAB2983" s="651"/>
      <c r="NAC2983" s="651"/>
      <c r="NAD2983" s="651"/>
      <c r="NAE2983" s="651"/>
      <c r="NAF2983" s="651"/>
      <c r="NAG2983" s="651"/>
      <c r="NAH2983" s="651"/>
      <c r="NAI2983" s="651"/>
      <c r="NAJ2983" s="651"/>
      <c r="NAK2983" s="651"/>
      <c r="NAL2983" s="651"/>
      <c r="NAM2983" s="651"/>
      <c r="NAN2983" s="651"/>
      <c r="NAO2983" s="651"/>
      <c r="NAP2983" s="651"/>
      <c r="NAQ2983" s="651"/>
      <c r="NAR2983" s="651"/>
      <c r="NAS2983" s="651"/>
      <c r="NAT2983" s="651"/>
      <c r="NAU2983" s="651"/>
      <c r="NAV2983" s="651"/>
      <c r="NAW2983" s="651"/>
      <c r="NAX2983" s="651"/>
      <c r="NAY2983" s="651"/>
      <c r="NAZ2983" s="651"/>
      <c r="NBA2983" s="651"/>
      <c r="NBB2983" s="651"/>
      <c r="NBC2983" s="651"/>
      <c r="NBD2983" s="651"/>
      <c r="NBE2983" s="651"/>
      <c r="NBF2983" s="651"/>
      <c r="NBG2983" s="651"/>
      <c r="NBH2983" s="651"/>
      <c r="NBI2983" s="651"/>
      <c r="NBJ2983" s="651"/>
      <c r="NBK2983" s="651"/>
      <c r="NBL2983" s="651"/>
      <c r="NBM2983" s="651"/>
      <c r="NBN2983" s="651"/>
      <c r="NBO2983" s="651"/>
      <c r="NBP2983" s="651"/>
      <c r="NBQ2983" s="651"/>
      <c r="NBR2983" s="651"/>
      <c r="NBS2983" s="651"/>
      <c r="NBT2983" s="651"/>
      <c r="NBU2983" s="651"/>
      <c r="NBV2983" s="651"/>
      <c r="NBW2983" s="651"/>
      <c r="NBX2983" s="651"/>
      <c r="NBY2983" s="651"/>
      <c r="NBZ2983" s="651"/>
      <c r="NCA2983" s="651"/>
      <c r="NCB2983" s="651"/>
      <c r="NCC2983" s="651"/>
      <c r="NCD2983" s="651"/>
      <c r="NCE2983" s="651"/>
      <c r="NCF2983" s="651"/>
      <c r="NCG2983" s="651"/>
      <c r="NCH2983" s="651"/>
      <c r="NCI2983" s="651"/>
      <c r="NCJ2983" s="651"/>
      <c r="NCK2983" s="651"/>
      <c r="NCL2983" s="651"/>
      <c r="NCM2983" s="651"/>
      <c r="NCN2983" s="651"/>
      <c r="NCO2983" s="651"/>
      <c r="NCP2983" s="651"/>
      <c r="NCQ2983" s="651"/>
      <c r="NCR2983" s="651"/>
      <c r="NCS2983" s="651"/>
      <c r="NCT2983" s="651"/>
      <c r="NCU2983" s="651"/>
      <c r="NCV2983" s="651"/>
      <c r="NCW2983" s="651"/>
      <c r="NCX2983" s="651"/>
      <c r="NCY2983" s="651"/>
      <c r="NCZ2983" s="651"/>
      <c r="NDA2983" s="651"/>
      <c r="NDB2983" s="651"/>
      <c r="NDC2983" s="651"/>
      <c r="NDD2983" s="651"/>
      <c r="NDE2983" s="651"/>
      <c r="NDF2983" s="651"/>
      <c r="NDG2983" s="651"/>
      <c r="NDH2983" s="651"/>
      <c r="NDI2983" s="651"/>
      <c r="NDJ2983" s="651"/>
      <c r="NDK2983" s="651"/>
      <c r="NDL2983" s="651"/>
      <c r="NDM2983" s="651"/>
      <c r="NDN2983" s="651"/>
      <c r="NDO2983" s="651"/>
      <c r="NDP2983" s="651"/>
      <c r="NDQ2983" s="651"/>
      <c r="NDR2983" s="651"/>
      <c r="NDS2983" s="651"/>
      <c r="NDT2983" s="651"/>
      <c r="NDU2983" s="651"/>
      <c r="NDV2983" s="651"/>
      <c r="NDW2983" s="651"/>
      <c r="NDX2983" s="651"/>
      <c r="NDY2983" s="651"/>
      <c r="NDZ2983" s="651"/>
      <c r="NEA2983" s="651"/>
      <c r="NEB2983" s="651"/>
      <c r="NEC2983" s="651"/>
      <c r="NED2983" s="651"/>
      <c r="NEE2983" s="651"/>
      <c r="NEF2983" s="651"/>
      <c r="NEG2983" s="651"/>
      <c r="NEH2983" s="651"/>
      <c r="NEI2983" s="651"/>
      <c r="NEJ2983" s="651"/>
      <c r="NEK2983" s="651"/>
      <c r="NEL2983" s="651"/>
      <c r="NEM2983" s="651"/>
      <c r="NEN2983" s="651"/>
      <c r="NEO2983" s="651"/>
      <c r="NEP2983" s="651"/>
      <c r="NEQ2983" s="651"/>
      <c r="NER2983" s="651"/>
      <c r="NES2983" s="651"/>
      <c r="NET2983" s="651"/>
      <c r="NEU2983" s="651"/>
      <c r="NEV2983" s="651"/>
      <c r="NEW2983" s="651"/>
      <c r="NEX2983" s="651"/>
      <c r="NEY2983" s="651"/>
      <c r="NEZ2983" s="651"/>
      <c r="NFA2983" s="651"/>
      <c r="NFB2983" s="651"/>
      <c r="NFC2983" s="651"/>
      <c r="NFD2983" s="651"/>
      <c r="NFE2983" s="651"/>
      <c r="NFF2983" s="651"/>
      <c r="NFG2983" s="651"/>
      <c r="NFH2983" s="651"/>
      <c r="NFI2983" s="651"/>
      <c r="NFJ2983" s="651"/>
      <c r="NFK2983" s="651"/>
      <c r="NFL2983" s="651"/>
      <c r="NFM2983" s="651"/>
      <c r="NFN2983" s="651"/>
      <c r="NFO2983" s="651"/>
      <c r="NFP2983" s="651"/>
      <c r="NFQ2983" s="651"/>
      <c r="NFR2983" s="651"/>
      <c r="NFS2983" s="651"/>
      <c r="NFT2983" s="651"/>
      <c r="NFU2983" s="651"/>
      <c r="NFV2983" s="651"/>
      <c r="NFW2983" s="651"/>
      <c r="NFX2983" s="651"/>
      <c r="NFY2983" s="651"/>
      <c r="NFZ2983" s="651"/>
      <c r="NGA2983" s="651"/>
      <c r="NGB2983" s="651"/>
      <c r="NGC2983" s="651"/>
      <c r="NGD2983" s="651"/>
      <c r="NGE2983" s="651"/>
      <c r="NGF2983" s="651"/>
      <c r="NGG2983" s="651"/>
      <c r="NGH2983" s="651"/>
      <c r="NGI2983" s="651"/>
      <c r="NGJ2983" s="651"/>
      <c r="NGK2983" s="651"/>
      <c r="NGL2983" s="651"/>
      <c r="NGM2983" s="651"/>
      <c r="NGN2983" s="651"/>
      <c r="NGO2983" s="651"/>
      <c r="NGP2983" s="651"/>
      <c r="NGQ2983" s="651"/>
      <c r="NGR2983" s="651"/>
      <c r="NGS2983" s="651"/>
      <c r="NGT2983" s="651"/>
      <c r="NGU2983" s="651"/>
      <c r="NGV2983" s="651"/>
      <c r="NGW2983" s="651"/>
      <c r="NGX2983" s="651"/>
      <c r="NGY2983" s="651"/>
      <c r="NGZ2983" s="651"/>
      <c r="NHA2983" s="651"/>
      <c r="NHB2983" s="651"/>
      <c r="NHC2983" s="651"/>
      <c r="NHD2983" s="651"/>
      <c r="NHE2983" s="651"/>
      <c r="NHF2983" s="651"/>
      <c r="NHG2983" s="651"/>
      <c r="NHH2983" s="651"/>
      <c r="NHI2983" s="651"/>
      <c r="NHJ2983" s="651"/>
      <c r="NHK2983" s="651"/>
      <c r="NHL2983" s="651"/>
      <c r="NHM2983" s="651"/>
      <c r="NHN2983" s="651"/>
      <c r="NHO2983" s="651"/>
      <c r="NHP2983" s="651"/>
      <c r="NHQ2983" s="651"/>
      <c r="NHR2983" s="651"/>
      <c r="NHS2983" s="651"/>
      <c r="NHT2983" s="651"/>
      <c r="NHU2983" s="651"/>
      <c r="NHV2983" s="651"/>
      <c r="NHW2983" s="651"/>
      <c r="NHX2983" s="651"/>
      <c r="NHY2983" s="651"/>
      <c r="NHZ2983" s="651"/>
      <c r="NIA2983" s="651"/>
      <c r="NIB2983" s="651"/>
      <c r="NIC2983" s="651"/>
      <c r="NID2983" s="651"/>
      <c r="NIE2983" s="651"/>
      <c r="NIF2983" s="651"/>
      <c r="NIG2983" s="651"/>
      <c r="NIH2983" s="651"/>
      <c r="NII2983" s="651"/>
      <c r="NIJ2983" s="651"/>
      <c r="NIK2983" s="651"/>
      <c r="NIL2983" s="651"/>
      <c r="NIM2983" s="651"/>
      <c r="NIN2983" s="651"/>
      <c r="NIO2983" s="651"/>
      <c r="NIP2983" s="651"/>
      <c r="NIQ2983" s="651"/>
      <c r="NIR2983" s="651"/>
      <c r="NIS2983" s="651"/>
      <c r="NIT2983" s="651"/>
      <c r="NIU2983" s="651"/>
      <c r="NIV2983" s="651"/>
      <c r="NIW2983" s="651"/>
      <c r="NIX2983" s="651"/>
      <c r="NIY2983" s="651"/>
      <c r="NIZ2983" s="651"/>
      <c r="NJA2983" s="651"/>
      <c r="NJB2983" s="651"/>
      <c r="NJC2983" s="651"/>
      <c r="NJD2983" s="651"/>
      <c r="NJE2983" s="651"/>
      <c r="NJF2983" s="651"/>
      <c r="NJG2983" s="651"/>
      <c r="NJH2983" s="651"/>
      <c r="NJI2983" s="651"/>
      <c r="NJJ2983" s="651"/>
      <c r="NJK2983" s="651"/>
      <c r="NJL2983" s="651"/>
      <c r="NJM2983" s="651"/>
      <c r="NJN2983" s="651"/>
      <c r="NJO2983" s="651"/>
      <c r="NJP2983" s="651"/>
      <c r="NJQ2983" s="651"/>
      <c r="NJR2983" s="651"/>
      <c r="NJS2983" s="651"/>
      <c r="NJT2983" s="651"/>
      <c r="NJU2983" s="651"/>
      <c r="NJV2983" s="651"/>
      <c r="NJW2983" s="651"/>
      <c r="NJX2983" s="651"/>
      <c r="NJY2983" s="651"/>
      <c r="NJZ2983" s="651"/>
      <c r="NKA2983" s="651"/>
      <c r="NKB2983" s="651"/>
      <c r="NKC2983" s="651"/>
      <c r="NKD2983" s="651"/>
      <c r="NKE2983" s="651"/>
      <c r="NKF2983" s="651"/>
      <c r="NKG2983" s="651"/>
      <c r="NKH2983" s="651"/>
      <c r="NKI2983" s="651"/>
      <c r="NKJ2983" s="651"/>
      <c r="NKK2983" s="651"/>
      <c r="NKL2983" s="651"/>
      <c r="NKM2983" s="651"/>
      <c r="NKN2983" s="651"/>
      <c r="NKO2983" s="651"/>
      <c r="NKP2983" s="651"/>
      <c r="NKQ2983" s="651"/>
      <c r="NKR2983" s="651"/>
      <c r="NKS2983" s="651"/>
      <c r="NKT2983" s="651"/>
      <c r="NKU2983" s="651"/>
      <c r="NKV2983" s="651"/>
      <c r="NKW2983" s="651"/>
      <c r="NKX2983" s="651"/>
      <c r="NKY2983" s="651"/>
      <c r="NKZ2983" s="651"/>
      <c r="NLA2983" s="651"/>
      <c r="NLB2983" s="651"/>
      <c r="NLC2983" s="651"/>
      <c r="NLD2983" s="651"/>
      <c r="NLE2983" s="651"/>
      <c r="NLF2983" s="651"/>
      <c r="NLG2983" s="651"/>
      <c r="NLH2983" s="651"/>
      <c r="NLI2983" s="651"/>
      <c r="NLJ2983" s="651"/>
      <c r="NLK2983" s="651"/>
      <c r="NLL2983" s="651"/>
      <c r="NLM2983" s="651"/>
      <c r="NLN2983" s="651"/>
      <c r="NLO2983" s="651"/>
      <c r="NLP2983" s="651"/>
      <c r="NLQ2983" s="651"/>
      <c r="NLR2983" s="651"/>
      <c r="NLS2983" s="651"/>
      <c r="NLT2983" s="651"/>
      <c r="NLU2983" s="651"/>
      <c r="NLV2983" s="651"/>
      <c r="NLW2983" s="651"/>
      <c r="NLX2983" s="651"/>
      <c r="NLY2983" s="651"/>
      <c r="NLZ2983" s="651"/>
      <c r="NMA2983" s="651"/>
      <c r="NMB2983" s="651"/>
      <c r="NMC2983" s="651"/>
      <c r="NMD2983" s="651"/>
      <c r="NME2983" s="651"/>
      <c r="NMF2983" s="651"/>
      <c r="NMG2983" s="651"/>
      <c r="NMH2983" s="651"/>
      <c r="NMI2983" s="651"/>
      <c r="NMJ2983" s="651"/>
      <c r="NMK2983" s="651"/>
      <c r="NML2983" s="651"/>
      <c r="NMM2983" s="651"/>
      <c r="NMN2983" s="651"/>
      <c r="NMO2983" s="651"/>
      <c r="NMP2983" s="651"/>
      <c r="NMQ2983" s="651"/>
      <c r="NMR2983" s="651"/>
      <c r="NMS2983" s="651"/>
      <c r="NMT2983" s="651"/>
      <c r="NMU2983" s="651"/>
      <c r="NMV2983" s="651"/>
      <c r="NMW2983" s="651"/>
      <c r="NMX2983" s="651"/>
      <c r="NMY2983" s="651"/>
      <c r="NMZ2983" s="651"/>
      <c r="NNA2983" s="651"/>
      <c r="NNB2983" s="651"/>
      <c r="NNC2983" s="651"/>
      <c r="NND2983" s="651"/>
      <c r="NNE2983" s="651"/>
      <c r="NNF2983" s="651"/>
      <c r="NNG2983" s="651"/>
      <c r="NNH2983" s="651"/>
      <c r="NNI2983" s="651"/>
      <c r="NNJ2983" s="651"/>
      <c r="NNK2983" s="651"/>
      <c r="NNL2983" s="651"/>
      <c r="NNM2983" s="651"/>
      <c r="NNN2983" s="651"/>
      <c r="NNO2983" s="651"/>
      <c r="NNP2983" s="651"/>
      <c r="NNQ2983" s="651"/>
      <c r="NNR2983" s="651"/>
      <c r="NNS2983" s="651"/>
      <c r="NNT2983" s="651"/>
      <c r="NNU2983" s="651"/>
      <c r="NNV2983" s="651"/>
      <c r="NNW2983" s="651"/>
      <c r="NNX2983" s="651"/>
      <c r="NNY2983" s="651"/>
      <c r="NNZ2983" s="651"/>
      <c r="NOA2983" s="651"/>
      <c r="NOB2983" s="651"/>
      <c r="NOC2983" s="651"/>
      <c r="NOD2983" s="651"/>
      <c r="NOE2983" s="651"/>
      <c r="NOF2983" s="651"/>
      <c r="NOG2983" s="651"/>
      <c r="NOH2983" s="651"/>
      <c r="NOI2983" s="651"/>
      <c r="NOJ2983" s="651"/>
      <c r="NOK2983" s="651"/>
      <c r="NOL2983" s="651"/>
      <c r="NOM2983" s="651"/>
      <c r="NON2983" s="651"/>
      <c r="NOO2983" s="651"/>
      <c r="NOP2983" s="651"/>
      <c r="NOQ2983" s="651"/>
      <c r="NOR2983" s="651"/>
      <c r="NOS2983" s="651"/>
      <c r="NOT2983" s="651"/>
      <c r="NOU2983" s="651"/>
      <c r="NOV2983" s="651"/>
      <c r="NOW2983" s="651"/>
      <c r="NOX2983" s="651"/>
      <c r="NOY2983" s="651"/>
      <c r="NOZ2983" s="651"/>
      <c r="NPA2983" s="651"/>
      <c r="NPB2983" s="651"/>
      <c r="NPC2983" s="651"/>
      <c r="NPD2983" s="651"/>
      <c r="NPE2983" s="651"/>
      <c r="NPF2983" s="651"/>
      <c r="NPG2983" s="651"/>
      <c r="NPH2983" s="651"/>
      <c r="NPI2983" s="651"/>
      <c r="NPJ2983" s="651"/>
      <c r="NPK2983" s="651"/>
      <c r="NPL2983" s="651"/>
      <c r="NPM2983" s="651"/>
      <c r="NPN2983" s="651"/>
      <c r="NPO2983" s="651"/>
      <c r="NPP2983" s="651"/>
      <c r="NPQ2983" s="651"/>
      <c r="NPR2983" s="651"/>
      <c r="NPS2983" s="651"/>
      <c r="NPT2983" s="651"/>
      <c r="NPU2983" s="651"/>
      <c r="NPV2983" s="651"/>
      <c r="NPW2983" s="651"/>
      <c r="NPX2983" s="651"/>
      <c r="NPY2983" s="651"/>
      <c r="NPZ2983" s="651"/>
      <c r="NQA2983" s="651"/>
      <c r="NQB2983" s="651"/>
      <c r="NQC2983" s="651"/>
      <c r="NQD2983" s="651"/>
      <c r="NQE2983" s="651"/>
      <c r="NQF2983" s="651"/>
      <c r="NQG2983" s="651"/>
      <c r="NQH2983" s="651"/>
      <c r="NQI2983" s="651"/>
      <c r="NQJ2983" s="651"/>
      <c r="NQK2983" s="651"/>
      <c r="NQL2983" s="651"/>
      <c r="NQM2983" s="651"/>
      <c r="NQN2983" s="651"/>
      <c r="NQO2983" s="651"/>
      <c r="NQP2983" s="651"/>
      <c r="NQQ2983" s="651"/>
      <c r="NQR2983" s="651"/>
      <c r="NQS2983" s="651"/>
      <c r="NQT2983" s="651"/>
      <c r="NQU2983" s="651"/>
      <c r="NQV2983" s="651"/>
      <c r="NQW2983" s="651"/>
      <c r="NQX2983" s="651"/>
      <c r="NQY2983" s="651"/>
      <c r="NQZ2983" s="651"/>
      <c r="NRA2983" s="651"/>
      <c r="NRB2983" s="651"/>
      <c r="NRC2983" s="651"/>
      <c r="NRD2983" s="651"/>
      <c r="NRE2983" s="651"/>
      <c r="NRF2983" s="651"/>
      <c r="NRG2983" s="651"/>
      <c r="NRH2983" s="651"/>
      <c r="NRI2983" s="651"/>
      <c r="NRJ2983" s="651"/>
      <c r="NRK2983" s="651"/>
      <c r="NRL2983" s="651"/>
      <c r="NRM2983" s="651"/>
      <c r="NRN2983" s="651"/>
      <c r="NRO2983" s="651"/>
      <c r="NRP2983" s="651"/>
      <c r="NRQ2983" s="651"/>
      <c r="NRR2983" s="651"/>
      <c r="NRS2983" s="651"/>
      <c r="NRT2983" s="651"/>
      <c r="NRU2983" s="651"/>
      <c r="NRV2983" s="651"/>
      <c r="NRW2983" s="651"/>
      <c r="NRX2983" s="651"/>
      <c r="NRY2983" s="651"/>
      <c r="NRZ2983" s="651"/>
      <c r="NSA2983" s="651"/>
      <c r="NSB2983" s="651"/>
      <c r="NSC2983" s="651"/>
      <c r="NSD2983" s="651"/>
      <c r="NSE2983" s="651"/>
      <c r="NSF2983" s="651"/>
      <c r="NSG2983" s="651"/>
      <c r="NSH2983" s="651"/>
      <c r="NSI2983" s="651"/>
      <c r="NSJ2983" s="651"/>
      <c r="NSK2983" s="651"/>
      <c r="NSL2983" s="651"/>
      <c r="NSM2983" s="651"/>
      <c r="NSN2983" s="651"/>
      <c r="NSO2983" s="651"/>
      <c r="NSP2983" s="651"/>
      <c r="NSQ2983" s="651"/>
      <c r="NSR2983" s="651"/>
      <c r="NSS2983" s="651"/>
      <c r="NST2983" s="651"/>
      <c r="NSU2983" s="651"/>
      <c r="NSV2983" s="651"/>
      <c r="NSW2983" s="651"/>
      <c r="NSX2983" s="651"/>
      <c r="NSY2983" s="651"/>
      <c r="NSZ2983" s="651"/>
      <c r="NTA2983" s="651"/>
      <c r="NTB2983" s="651"/>
      <c r="NTC2983" s="651"/>
      <c r="NTD2983" s="651"/>
      <c r="NTE2983" s="651"/>
      <c r="NTF2983" s="651"/>
      <c r="NTG2983" s="651"/>
      <c r="NTH2983" s="651"/>
      <c r="NTI2983" s="651"/>
      <c r="NTJ2983" s="651"/>
      <c r="NTK2983" s="651"/>
      <c r="NTL2983" s="651"/>
      <c r="NTM2983" s="651"/>
      <c r="NTN2983" s="651"/>
      <c r="NTO2983" s="651"/>
      <c r="NTP2983" s="651"/>
      <c r="NTQ2983" s="651"/>
      <c r="NTR2983" s="651"/>
      <c r="NTS2983" s="651"/>
      <c r="NTT2983" s="651"/>
      <c r="NTU2983" s="651"/>
      <c r="NTV2983" s="651"/>
      <c r="NTW2983" s="651"/>
      <c r="NTX2983" s="651"/>
      <c r="NTY2983" s="651"/>
      <c r="NTZ2983" s="651"/>
      <c r="NUA2983" s="651"/>
      <c r="NUB2983" s="651"/>
      <c r="NUC2983" s="651"/>
      <c r="NUD2983" s="651"/>
      <c r="NUE2983" s="651"/>
      <c r="NUF2983" s="651"/>
      <c r="NUG2983" s="651"/>
      <c r="NUH2983" s="651"/>
      <c r="NUI2983" s="651"/>
      <c r="NUJ2983" s="651"/>
      <c r="NUK2983" s="651"/>
      <c r="NUL2983" s="651"/>
      <c r="NUM2983" s="651"/>
      <c r="NUN2983" s="651"/>
      <c r="NUO2983" s="651"/>
      <c r="NUP2983" s="651"/>
      <c r="NUQ2983" s="651"/>
      <c r="NUR2983" s="651"/>
      <c r="NUS2983" s="651"/>
      <c r="NUT2983" s="651"/>
      <c r="NUU2983" s="651"/>
      <c r="NUV2983" s="651"/>
      <c r="NUW2983" s="651"/>
      <c r="NUX2983" s="651"/>
      <c r="NUY2983" s="651"/>
      <c r="NUZ2983" s="651"/>
      <c r="NVA2983" s="651"/>
      <c r="NVB2983" s="651"/>
      <c r="NVC2983" s="651"/>
      <c r="NVD2983" s="651"/>
      <c r="NVE2983" s="651"/>
      <c r="NVF2983" s="651"/>
      <c r="NVG2983" s="651"/>
      <c r="NVH2983" s="651"/>
      <c r="NVI2983" s="651"/>
      <c r="NVJ2983" s="651"/>
      <c r="NVK2983" s="651"/>
      <c r="NVL2983" s="651"/>
      <c r="NVM2983" s="651"/>
      <c r="NVN2983" s="651"/>
      <c r="NVO2983" s="651"/>
      <c r="NVP2983" s="651"/>
      <c r="NVQ2983" s="651"/>
      <c r="NVR2983" s="651"/>
      <c r="NVS2983" s="651"/>
      <c r="NVT2983" s="651"/>
      <c r="NVU2983" s="651"/>
      <c r="NVV2983" s="651"/>
      <c r="NVW2983" s="651"/>
      <c r="NVX2983" s="651"/>
      <c r="NVY2983" s="651"/>
      <c r="NVZ2983" s="651"/>
      <c r="NWA2983" s="651"/>
      <c r="NWB2983" s="651"/>
      <c r="NWC2983" s="651"/>
      <c r="NWD2983" s="651"/>
      <c r="NWE2983" s="651"/>
      <c r="NWF2983" s="651"/>
      <c r="NWG2983" s="651"/>
      <c r="NWH2983" s="651"/>
      <c r="NWI2983" s="651"/>
      <c r="NWJ2983" s="651"/>
      <c r="NWK2983" s="651"/>
      <c r="NWL2983" s="651"/>
      <c r="NWM2983" s="651"/>
      <c r="NWN2983" s="651"/>
      <c r="NWO2983" s="651"/>
      <c r="NWP2983" s="651"/>
      <c r="NWQ2983" s="651"/>
      <c r="NWR2983" s="651"/>
      <c r="NWS2983" s="651"/>
      <c r="NWT2983" s="651"/>
      <c r="NWU2983" s="651"/>
      <c r="NWV2983" s="651"/>
      <c r="NWW2983" s="651"/>
      <c r="NWX2983" s="651"/>
      <c r="NWY2983" s="651"/>
      <c r="NWZ2983" s="651"/>
      <c r="NXA2983" s="651"/>
      <c r="NXB2983" s="651"/>
      <c r="NXC2983" s="651"/>
      <c r="NXD2983" s="651"/>
      <c r="NXE2983" s="651"/>
      <c r="NXF2983" s="651"/>
      <c r="NXG2983" s="651"/>
      <c r="NXH2983" s="651"/>
      <c r="NXI2983" s="651"/>
      <c r="NXJ2983" s="651"/>
      <c r="NXK2983" s="651"/>
      <c r="NXL2983" s="651"/>
      <c r="NXM2983" s="651"/>
      <c r="NXN2983" s="651"/>
      <c r="NXO2983" s="651"/>
      <c r="NXP2983" s="651"/>
      <c r="NXQ2983" s="651"/>
      <c r="NXR2983" s="651"/>
      <c r="NXS2983" s="651"/>
      <c r="NXT2983" s="651"/>
      <c r="NXU2983" s="651"/>
      <c r="NXV2983" s="651"/>
      <c r="NXW2983" s="651"/>
      <c r="NXX2983" s="651"/>
      <c r="NXY2983" s="651"/>
      <c r="NXZ2983" s="651"/>
      <c r="NYA2983" s="651"/>
      <c r="NYB2983" s="651"/>
      <c r="NYC2983" s="651"/>
      <c r="NYD2983" s="651"/>
      <c r="NYE2983" s="651"/>
      <c r="NYF2983" s="651"/>
      <c r="NYG2983" s="651"/>
      <c r="NYH2983" s="651"/>
      <c r="NYI2983" s="651"/>
      <c r="NYJ2983" s="651"/>
      <c r="NYK2983" s="651"/>
      <c r="NYL2983" s="651"/>
      <c r="NYM2983" s="651"/>
      <c r="NYN2983" s="651"/>
      <c r="NYO2983" s="651"/>
      <c r="NYP2983" s="651"/>
      <c r="NYQ2983" s="651"/>
      <c r="NYR2983" s="651"/>
      <c r="NYS2983" s="651"/>
      <c r="NYT2983" s="651"/>
      <c r="NYU2983" s="651"/>
      <c r="NYV2983" s="651"/>
      <c r="NYW2983" s="651"/>
      <c r="NYX2983" s="651"/>
      <c r="NYY2983" s="651"/>
      <c r="NYZ2983" s="651"/>
      <c r="NZA2983" s="651"/>
      <c r="NZB2983" s="651"/>
      <c r="NZC2983" s="651"/>
      <c r="NZD2983" s="651"/>
      <c r="NZE2983" s="651"/>
      <c r="NZF2983" s="651"/>
      <c r="NZG2983" s="651"/>
      <c r="NZH2983" s="651"/>
      <c r="NZI2983" s="651"/>
      <c r="NZJ2983" s="651"/>
      <c r="NZK2983" s="651"/>
      <c r="NZL2983" s="651"/>
      <c r="NZM2983" s="651"/>
      <c r="NZN2983" s="651"/>
      <c r="NZO2983" s="651"/>
      <c r="NZP2983" s="651"/>
      <c r="NZQ2983" s="651"/>
      <c r="NZR2983" s="651"/>
      <c r="NZS2983" s="651"/>
      <c r="NZT2983" s="651"/>
      <c r="NZU2983" s="651"/>
      <c r="NZV2983" s="651"/>
      <c r="NZW2983" s="651"/>
      <c r="NZX2983" s="651"/>
      <c r="NZY2983" s="651"/>
      <c r="NZZ2983" s="651"/>
      <c r="OAA2983" s="651"/>
      <c r="OAB2983" s="651"/>
      <c r="OAC2983" s="651"/>
      <c r="OAD2983" s="651"/>
      <c r="OAE2983" s="651"/>
      <c r="OAF2983" s="651"/>
      <c r="OAG2983" s="651"/>
      <c r="OAH2983" s="651"/>
      <c r="OAI2983" s="651"/>
      <c r="OAJ2983" s="651"/>
      <c r="OAK2983" s="651"/>
      <c r="OAL2983" s="651"/>
      <c r="OAM2983" s="651"/>
      <c r="OAN2983" s="651"/>
      <c r="OAO2983" s="651"/>
      <c r="OAP2983" s="651"/>
      <c r="OAQ2983" s="651"/>
      <c r="OAR2983" s="651"/>
      <c r="OAS2983" s="651"/>
      <c r="OAT2983" s="651"/>
      <c r="OAU2983" s="651"/>
      <c r="OAV2983" s="651"/>
      <c r="OAW2983" s="651"/>
      <c r="OAX2983" s="651"/>
      <c r="OAY2983" s="651"/>
      <c r="OAZ2983" s="651"/>
      <c r="OBA2983" s="651"/>
      <c r="OBB2983" s="651"/>
      <c r="OBC2983" s="651"/>
      <c r="OBD2983" s="651"/>
      <c r="OBE2983" s="651"/>
      <c r="OBF2983" s="651"/>
      <c r="OBG2983" s="651"/>
      <c r="OBH2983" s="651"/>
      <c r="OBI2983" s="651"/>
      <c r="OBJ2983" s="651"/>
      <c r="OBK2983" s="651"/>
      <c r="OBL2983" s="651"/>
      <c r="OBM2983" s="651"/>
      <c r="OBN2983" s="651"/>
      <c r="OBO2983" s="651"/>
      <c r="OBP2983" s="651"/>
      <c r="OBQ2983" s="651"/>
      <c r="OBR2983" s="651"/>
      <c r="OBS2983" s="651"/>
      <c r="OBT2983" s="651"/>
      <c r="OBU2983" s="651"/>
      <c r="OBV2983" s="651"/>
      <c r="OBW2983" s="651"/>
      <c r="OBX2983" s="651"/>
      <c r="OBY2983" s="651"/>
      <c r="OBZ2983" s="651"/>
      <c r="OCA2983" s="651"/>
      <c r="OCB2983" s="651"/>
      <c r="OCC2983" s="651"/>
      <c r="OCD2983" s="651"/>
      <c r="OCE2983" s="651"/>
      <c r="OCF2983" s="651"/>
      <c r="OCG2983" s="651"/>
      <c r="OCH2983" s="651"/>
      <c r="OCI2983" s="651"/>
      <c r="OCJ2983" s="651"/>
      <c r="OCK2983" s="651"/>
      <c r="OCL2983" s="651"/>
      <c r="OCM2983" s="651"/>
      <c r="OCN2983" s="651"/>
      <c r="OCO2983" s="651"/>
      <c r="OCP2983" s="651"/>
      <c r="OCQ2983" s="651"/>
      <c r="OCR2983" s="651"/>
      <c r="OCS2983" s="651"/>
      <c r="OCT2983" s="651"/>
      <c r="OCU2983" s="651"/>
      <c r="OCV2983" s="651"/>
      <c r="OCW2983" s="651"/>
      <c r="OCX2983" s="651"/>
      <c r="OCY2983" s="651"/>
      <c r="OCZ2983" s="651"/>
      <c r="ODA2983" s="651"/>
      <c r="ODB2983" s="651"/>
      <c r="ODC2983" s="651"/>
      <c r="ODD2983" s="651"/>
      <c r="ODE2983" s="651"/>
      <c r="ODF2983" s="651"/>
      <c r="ODG2983" s="651"/>
      <c r="ODH2983" s="651"/>
      <c r="ODI2983" s="651"/>
      <c r="ODJ2983" s="651"/>
      <c r="ODK2983" s="651"/>
      <c r="ODL2983" s="651"/>
      <c r="ODM2983" s="651"/>
      <c r="ODN2983" s="651"/>
      <c r="ODO2983" s="651"/>
      <c r="ODP2983" s="651"/>
      <c r="ODQ2983" s="651"/>
      <c r="ODR2983" s="651"/>
      <c r="ODS2983" s="651"/>
      <c r="ODT2983" s="651"/>
      <c r="ODU2983" s="651"/>
      <c r="ODV2983" s="651"/>
      <c r="ODW2983" s="651"/>
      <c r="ODX2983" s="651"/>
      <c r="ODY2983" s="651"/>
      <c r="ODZ2983" s="651"/>
      <c r="OEA2983" s="651"/>
      <c r="OEB2983" s="651"/>
      <c r="OEC2983" s="651"/>
      <c r="OED2983" s="651"/>
      <c r="OEE2983" s="651"/>
      <c r="OEF2983" s="651"/>
      <c r="OEG2983" s="651"/>
      <c r="OEH2983" s="651"/>
      <c r="OEI2983" s="651"/>
      <c r="OEJ2983" s="651"/>
      <c r="OEK2983" s="651"/>
      <c r="OEL2983" s="651"/>
      <c r="OEM2983" s="651"/>
      <c r="OEN2983" s="651"/>
      <c r="OEO2983" s="651"/>
      <c r="OEP2983" s="651"/>
      <c r="OEQ2983" s="651"/>
      <c r="OER2983" s="651"/>
      <c r="OES2983" s="651"/>
      <c r="OET2983" s="651"/>
      <c r="OEU2983" s="651"/>
      <c r="OEV2983" s="651"/>
      <c r="OEW2983" s="651"/>
      <c r="OEX2983" s="651"/>
      <c r="OEY2983" s="651"/>
      <c r="OEZ2983" s="651"/>
      <c r="OFA2983" s="651"/>
      <c r="OFB2983" s="651"/>
      <c r="OFC2983" s="651"/>
      <c r="OFD2983" s="651"/>
      <c r="OFE2983" s="651"/>
      <c r="OFF2983" s="651"/>
      <c r="OFG2983" s="651"/>
      <c r="OFH2983" s="651"/>
      <c r="OFI2983" s="651"/>
      <c r="OFJ2983" s="651"/>
      <c r="OFK2983" s="651"/>
      <c r="OFL2983" s="651"/>
      <c r="OFM2983" s="651"/>
      <c r="OFN2983" s="651"/>
      <c r="OFO2983" s="651"/>
      <c r="OFP2983" s="651"/>
      <c r="OFQ2983" s="651"/>
      <c r="OFR2983" s="651"/>
      <c r="OFS2983" s="651"/>
      <c r="OFT2983" s="651"/>
      <c r="OFU2983" s="651"/>
      <c r="OFV2983" s="651"/>
      <c r="OFW2983" s="651"/>
      <c r="OFX2983" s="651"/>
      <c r="OFY2983" s="651"/>
      <c r="OFZ2983" s="651"/>
      <c r="OGA2983" s="651"/>
      <c r="OGB2983" s="651"/>
      <c r="OGC2983" s="651"/>
      <c r="OGD2983" s="651"/>
      <c r="OGE2983" s="651"/>
      <c r="OGF2983" s="651"/>
      <c r="OGG2983" s="651"/>
      <c r="OGH2983" s="651"/>
      <c r="OGI2983" s="651"/>
      <c r="OGJ2983" s="651"/>
      <c r="OGK2983" s="651"/>
      <c r="OGL2983" s="651"/>
      <c r="OGM2983" s="651"/>
      <c r="OGN2983" s="651"/>
      <c r="OGO2983" s="651"/>
      <c r="OGP2983" s="651"/>
      <c r="OGQ2983" s="651"/>
      <c r="OGR2983" s="651"/>
      <c r="OGS2983" s="651"/>
      <c r="OGT2983" s="651"/>
      <c r="OGU2983" s="651"/>
      <c r="OGV2983" s="651"/>
      <c r="OGW2983" s="651"/>
      <c r="OGX2983" s="651"/>
      <c r="OGY2983" s="651"/>
      <c r="OGZ2983" s="651"/>
      <c r="OHA2983" s="651"/>
      <c r="OHB2983" s="651"/>
      <c r="OHC2983" s="651"/>
      <c r="OHD2983" s="651"/>
      <c r="OHE2983" s="651"/>
      <c r="OHF2983" s="651"/>
      <c r="OHG2983" s="651"/>
      <c r="OHH2983" s="651"/>
      <c r="OHI2983" s="651"/>
      <c r="OHJ2983" s="651"/>
      <c r="OHK2983" s="651"/>
      <c r="OHL2983" s="651"/>
      <c r="OHM2983" s="651"/>
      <c r="OHN2983" s="651"/>
      <c r="OHO2983" s="651"/>
      <c r="OHP2983" s="651"/>
      <c r="OHQ2983" s="651"/>
      <c r="OHR2983" s="651"/>
      <c r="OHS2983" s="651"/>
      <c r="OHT2983" s="651"/>
      <c r="OHU2983" s="651"/>
      <c r="OHV2983" s="651"/>
      <c r="OHW2983" s="651"/>
      <c r="OHX2983" s="651"/>
      <c r="OHY2983" s="651"/>
      <c r="OHZ2983" s="651"/>
      <c r="OIA2983" s="651"/>
      <c r="OIB2983" s="651"/>
      <c r="OIC2983" s="651"/>
      <c r="OID2983" s="651"/>
      <c r="OIE2983" s="651"/>
      <c r="OIF2983" s="651"/>
      <c r="OIG2983" s="651"/>
      <c r="OIH2983" s="651"/>
      <c r="OII2983" s="651"/>
      <c r="OIJ2983" s="651"/>
      <c r="OIK2983" s="651"/>
      <c r="OIL2983" s="651"/>
      <c r="OIM2983" s="651"/>
      <c r="OIN2983" s="651"/>
      <c r="OIO2983" s="651"/>
      <c r="OIP2983" s="651"/>
      <c r="OIQ2983" s="651"/>
      <c r="OIR2983" s="651"/>
      <c r="OIS2983" s="651"/>
      <c r="OIT2983" s="651"/>
      <c r="OIU2983" s="651"/>
      <c r="OIV2983" s="651"/>
      <c r="OIW2983" s="651"/>
      <c r="OIX2983" s="651"/>
      <c r="OIY2983" s="651"/>
      <c r="OIZ2983" s="651"/>
      <c r="OJA2983" s="651"/>
      <c r="OJB2983" s="651"/>
      <c r="OJC2983" s="651"/>
      <c r="OJD2983" s="651"/>
      <c r="OJE2983" s="651"/>
      <c r="OJF2983" s="651"/>
      <c r="OJG2983" s="651"/>
      <c r="OJH2983" s="651"/>
      <c r="OJI2983" s="651"/>
      <c r="OJJ2983" s="651"/>
      <c r="OJK2983" s="651"/>
      <c r="OJL2983" s="651"/>
      <c r="OJM2983" s="651"/>
      <c r="OJN2983" s="651"/>
      <c r="OJO2983" s="651"/>
      <c r="OJP2983" s="651"/>
      <c r="OJQ2983" s="651"/>
      <c r="OJR2983" s="651"/>
      <c r="OJS2983" s="651"/>
      <c r="OJT2983" s="651"/>
      <c r="OJU2983" s="651"/>
      <c r="OJV2983" s="651"/>
      <c r="OJW2983" s="651"/>
      <c r="OJX2983" s="651"/>
      <c r="OJY2983" s="651"/>
      <c r="OJZ2983" s="651"/>
      <c r="OKA2983" s="651"/>
      <c r="OKB2983" s="651"/>
      <c r="OKC2983" s="651"/>
      <c r="OKD2983" s="651"/>
      <c r="OKE2983" s="651"/>
      <c r="OKF2983" s="651"/>
      <c r="OKG2983" s="651"/>
      <c r="OKH2983" s="651"/>
      <c r="OKI2983" s="651"/>
      <c r="OKJ2983" s="651"/>
      <c r="OKK2983" s="651"/>
      <c r="OKL2983" s="651"/>
      <c r="OKM2983" s="651"/>
      <c r="OKN2983" s="651"/>
      <c r="OKO2983" s="651"/>
      <c r="OKP2983" s="651"/>
      <c r="OKQ2983" s="651"/>
      <c r="OKR2983" s="651"/>
      <c r="OKS2983" s="651"/>
      <c r="OKT2983" s="651"/>
      <c r="OKU2983" s="651"/>
      <c r="OKV2983" s="651"/>
      <c r="OKW2983" s="651"/>
      <c r="OKX2983" s="651"/>
      <c r="OKY2983" s="651"/>
      <c r="OKZ2983" s="651"/>
      <c r="OLA2983" s="651"/>
      <c r="OLB2983" s="651"/>
      <c r="OLC2983" s="651"/>
      <c r="OLD2983" s="651"/>
      <c r="OLE2983" s="651"/>
      <c r="OLF2983" s="651"/>
      <c r="OLG2983" s="651"/>
      <c r="OLH2983" s="651"/>
      <c r="OLI2983" s="651"/>
      <c r="OLJ2983" s="651"/>
      <c r="OLK2983" s="651"/>
      <c r="OLL2983" s="651"/>
      <c r="OLM2983" s="651"/>
      <c r="OLN2983" s="651"/>
      <c r="OLO2983" s="651"/>
      <c r="OLP2983" s="651"/>
      <c r="OLQ2983" s="651"/>
      <c r="OLR2983" s="651"/>
      <c r="OLS2983" s="651"/>
      <c r="OLT2983" s="651"/>
      <c r="OLU2983" s="651"/>
      <c r="OLV2983" s="651"/>
      <c r="OLW2983" s="651"/>
      <c r="OLX2983" s="651"/>
      <c r="OLY2983" s="651"/>
      <c r="OLZ2983" s="651"/>
      <c r="OMA2983" s="651"/>
      <c r="OMB2983" s="651"/>
      <c r="OMC2983" s="651"/>
      <c r="OMD2983" s="651"/>
      <c r="OME2983" s="651"/>
      <c r="OMF2983" s="651"/>
      <c r="OMG2983" s="651"/>
      <c r="OMH2983" s="651"/>
      <c r="OMI2983" s="651"/>
      <c r="OMJ2983" s="651"/>
      <c r="OMK2983" s="651"/>
      <c r="OML2983" s="651"/>
      <c r="OMM2983" s="651"/>
      <c r="OMN2983" s="651"/>
      <c r="OMO2983" s="651"/>
      <c r="OMP2983" s="651"/>
      <c r="OMQ2983" s="651"/>
      <c r="OMR2983" s="651"/>
      <c r="OMS2983" s="651"/>
      <c r="OMT2983" s="651"/>
      <c r="OMU2983" s="651"/>
      <c r="OMV2983" s="651"/>
      <c r="OMW2983" s="651"/>
      <c r="OMX2983" s="651"/>
      <c r="OMY2983" s="651"/>
      <c r="OMZ2983" s="651"/>
      <c r="ONA2983" s="651"/>
      <c r="ONB2983" s="651"/>
      <c r="ONC2983" s="651"/>
      <c r="OND2983" s="651"/>
      <c r="ONE2983" s="651"/>
      <c r="ONF2983" s="651"/>
      <c r="ONG2983" s="651"/>
      <c r="ONH2983" s="651"/>
      <c r="ONI2983" s="651"/>
      <c r="ONJ2983" s="651"/>
      <c r="ONK2983" s="651"/>
      <c r="ONL2983" s="651"/>
      <c r="ONM2983" s="651"/>
      <c r="ONN2983" s="651"/>
      <c r="ONO2983" s="651"/>
      <c r="ONP2983" s="651"/>
      <c r="ONQ2983" s="651"/>
      <c r="ONR2983" s="651"/>
      <c r="ONS2983" s="651"/>
      <c r="ONT2983" s="651"/>
      <c r="ONU2983" s="651"/>
      <c r="ONV2983" s="651"/>
      <c r="ONW2983" s="651"/>
      <c r="ONX2983" s="651"/>
      <c r="ONY2983" s="651"/>
      <c r="ONZ2983" s="651"/>
      <c r="OOA2983" s="651"/>
      <c r="OOB2983" s="651"/>
      <c r="OOC2983" s="651"/>
      <c r="OOD2983" s="651"/>
      <c r="OOE2983" s="651"/>
      <c r="OOF2983" s="651"/>
      <c r="OOG2983" s="651"/>
      <c r="OOH2983" s="651"/>
      <c r="OOI2983" s="651"/>
      <c r="OOJ2983" s="651"/>
      <c r="OOK2983" s="651"/>
      <c r="OOL2983" s="651"/>
      <c r="OOM2983" s="651"/>
      <c r="OON2983" s="651"/>
      <c r="OOO2983" s="651"/>
      <c r="OOP2983" s="651"/>
      <c r="OOQ2983" s="651"/>
      <c r="OOR2983" s="651"/>
      <c r="OOS2983" s="651"/>
      <c r="OOT2983" s="651"/>
      <c r="OOU2983" s="651"/>
      <c r="OOV2983" s="651"/>
      <c r="OOW2983" s="651"/>
      <c r="OOX2983" s="651"/>
      <c r="OOY2983" s="651"/>
      <c r="OOZ2983" s="651"/>
      <c r="OPA2983" s="651"/>
      <c r="OPB2983" s="651"/>
      <c r="OPC2983" s="651"/>
      <c r="OPD2983" s="651"/>
      <c r="OPE2983" s="651"/>
      <c r="OPF2983" s="651"/>
      <c r="OPG2983" s="651"/>
      <c r="OPH2983" s="651"/>
      <c r="OPI2983" s="651"/>
      <c r="OPJ2983" s="651"/>
      <c r="OPK2983" s="651"/>
      <c r="OPL2983" s="651"/>
      <c r="OPM2983" s="651"/>
      <c r="OPN2983" s="651"/>
      <c r="OPO2983" s="651"/>
      <c r="OPP2983" s="651"/>
      <c r="OPQ2983" s="651"/>
      <c r="OPR2983" s="651"/>
      <c r="OPS2983" s="651"/>
      <c r="OPT2983" s="651"/>
      <c r="OPU2983" s="651"/>
      <c r="OPV2983" s="651"/>
      <c r="OPW2983" s="651"/>
      <c r="OPX2983" s="651"/>
      <c r="OPY2983" s="651"/>
      <c r="OPZ2983" s="651"/>
      <c r="OQA2983" s="651"/>
      <c r="OQB2983" s="651"/>
      <c r="OQC2983" s="651"/>
      <c r="OQD2983" s="651"/>
      <c r="OQE2983" s="651"/>
      <c r="OQF2983" s="651"/>
      <c r="OQG2983" s="651"/>
      <c r="OQH2983" s="651"/>
      <c r="OQI2983" s="651"/>
      <c r="OQJ2983" s="651"/>
      <c r="OQK2983" s="651"/>
      <c r="OQL2983" s="651"/>
      <c r="OQM2983" s="651"/>
      <c r="OQN2983" s="651"/>
      <c r="OQO2983" s="651"/>
      <c r="OQP2983" s="651"/>
      <c r="OQQ2983" s="651"/>
      <c r="OQR2983" s="651"/>
      <c r="OQS2983" s="651"/>
      <c r="OQT2983" s="651"/>
      <c r="OQU2983" s="651"/>
      <c r="OQV2983" s="651"/>
      <c r="OQW2983" s="651"/>
      <c r="OQX2983" s="651"/>
      <c r="OQY2983" s="651"/>
      <c r="OQZ2983" s="651"/>
      <c r="ORA2983" s="651"/>
      <c r="ORB2983" s="651"/>
      <c r="ORC2983" s="651"/>
      <c r="ORD2983" s="651"/>
      <c r="ORE2983" s="651"/>
      <c r="ORF2983" s="651"/>
      <c r="ORG2983" s="651"/>
      <c r="ORH2983" s="651"/>
      <c r="ORI2983" s="651"/>
      <c r="ORJ2983" s="651"/>
      <c r="ORK2983" s="651"/>
      <c r="ORL2983" s="651"/>
      <c r="ORM2983" s="651"/>
      <c r="ORN2983" s="651"/>
      <c r="ORO2983" s="651"/>
      <c r="ORP2983" s="651"/>
      <c r="ORQ2983" s="651"/>
      <c r="ORR2983" s="651"/>
      <c r="ORS2983" s="651"/>
      <c r="ORT2983" s="651"/>
      <c r="ORU2983" s="651"/>
      <c r="ORV2983" s="651"/>
      <c r="ORW2983" s="651"/>
      <c r="ORX2983" s="651"/>
      <c r="ORY2983" s="651"/>
      <c r="ORZ2983" s="651"/>
      <c r="OSA2983" s="651"/>
      <c r="OSB2983" s="651"/>
      <c r="OSC2983" s="651"/>
      <c r="OSD2983" s="651"/>
      <c r="OSE2983" s="651"/>
      <c r="OSF2983" s="651"/>
      <c r="OSG2983" s="651"/>
      <c r="OSH2983" s="651"/>
      <c r="OSI2983" s="651"/>
      <c r="OSJ2983" s="651"/>
      <c r="OSK2983" s="651"/>
      <c r="OSL2983" s="651"/>
      <c r="OSM2983" s="651"/>
      <c r="OSN2983" s="651"/>
      <c r="OSO2983" s="651"/>
      <c r="OSP2983" s="651"/>
      <c r="OSQ2983" s="651"/>
      <c r="OSR2983" s="651"/>
      <c r="OSS2983" s="651"/>
      <c r="OST2983" s="651"/>
      <c r="OSU2983" s="651"/>
      <c r="OSV2983" s="651"/>
      <c r="OSW2983" s="651"/>
      <c r="OSX2983" s="651"/>
      <c r="OSY2983" s="651"/>
      <c r="OSZ2983" s="651"/>
      <c r="OTA2983" s="651"/>
      <c r="OTB2983" s="651"/>
      <c r="OTC2983" s="651"/>
      <c r="OTD2983" s="651"/>
      <c r="OTE2983" s="651"/>
      <c r="OTF2983" s="651"/>
      <c r="OTG2983" s="651"/>
      <c r="OTH2983" s="651"/>
      <c r="OTI2983" s="651"/>
      <c r="OTJ2983" s="651"/>
      <c r="OTK2983" s="651"/>
      <c r="OTL2983" s="651"/>
      <c r="OTM2983" s="651"/>
      <c r="OTN2983" s="651"/>
      <c r="OTO2983" s="651"/>
      <c r="OTP2983" s="651"/>
      <c r="OTQ2983" s="651"/>
      <c r="OTR2983" s="651"/>
      <c r="OTS2983" s="651"/>
      <c r="OTT2983" s="651"/>
      <c r="OTU2983" s="651"/>
      <c r="OTV2983" s="651"/>
      <c r="OTW2983" s="651"/>
      <c r="OTX2983" s="651"/>
      <c r="OTY2983" s="651"/>
      <c r="OTZ2983" s="651"/>
      <c r="OUA2983" s="651"/>
      <c r="OUB2983" s="651"/>
      <c r="OUC2983" s="651"/>
      <c r="OUD2983" s="651"/>
      <c r="OUE2983" s="651"/>
      <c r="OUF2983" s="651"/>
      <c r="OUG2983" s="651"/>
      <c r="OUH2983" s="651"/>
      <c r="OUI2983" s="651"/>
      <c r="OUJ2983" s="651"/>
      <c r="OUK2983" s="651"/>
      <c r="OUL2983" s="651"/>
      <c r="OUM2983" s="651"/>
      <c r="OUN2983" s="651"/>
      <c r="OUO2983" s="651"/>
      <c r="OUP2983" s="651"/>
      <c r="OUQ2983" s="651"/>
      <c r="OUR2983" s="651"/>
      <c r="OUS2983" s="651"/>
      <c r="OUT2983" s="651"/>
      <c r="OUU2983" s="651"/>
      <c r="OUV2983" s="651"/>
      <c r="OUW2983" s="651"/>
      <c r="OUX2983" s="651"/>
      <c r="OUY2983" s="651"/>
      <c r="OUZ2983" s="651"/>
      <c r="OVA2983" s="651"/>
      <c r="OVB2983" s="651"/>
      <c r="OVC2983" s="651"/>
      <c r="OVD2983" s="651"/>
      <c r="OVE2983" s="651"/>
      <c r="OVF2983" s="651"/>
      <c r="OVG2983" s="651"/>
      <c r="OVH2983" s="651"/>
      <c r="OVI2983" s="651"/>
      <c r="OVJ2983" s="651"/>
      <c r="OVK2983" s="651"/>
      <c r="OVL2983" s="651"/>
      <c r="OVM2983" s="651"/>
      <c r="OVN2983" s="651"/>
      <c r="OVO2983" s="651"/>
      <c r="OVP2983" s="651"/>
      <c r="OVQ2983" s="651"/>
      <c r="OVR2983" s="651"/>
      <c r="OVS2983" s="651"/>
      <c r="OVT2983" s="651"/>
      <c r="OVU2983" s="651"/>
      <c r="OVV2983" s="651"/>
      <c r="OVW2983" s="651"/>
      <c r="OVX2983" s="651"/>
      <c r="OVY2983" s="651"/>
      <c r="OVZ2983" s="651"/>
      <c r="OWA2983" s="651"/>
      <c r="OWB2983" s="651"/>
      <c r="OWC2983" s="651"/>
      <c r="OWD2983" s="651"/>
      <c r="OWE2983" s="651"/>
      <c r="OWF2983" s="651"/>
      <c r="OWG2983" s="651"/>
      <c r="OWH2983" s="651"/>
      <c r="OWI2983" s="651"/>
      <c r="OWJ2983" s="651"/>
      <c r="OWK2983" s="651"/>
      <c r="OWL2983" s="651"/>
      <c r="OWM2983" s="651"/>
      <c r="OWN2983" s="651"/>
      <c r="OWO2983" s="651"/>
      <c r="OWP2983" s="651"/>
      <c r="OWQ2983" s="651"/>
      <c r="OWR2983" s="651"/>
      <c r="OWS2983" s="651"/>
      <c r="OWT2983" s="651"/>
      <c r="OWU2983" s="651"/>
      <c r="OWV2983" s="651"/>
      <c r="OWW2983" s="651"/>
      <c r="OWX2983" s="651"/>
      <c r="OWY2983" s="651"/>
      <c r="OWZ2983" s="651"/>
      <c r="OXA2983" s="651"/>
      <c r="OXB2983" s="651"/>
      <c r="OXC2983" s="651"/>
      <c r="OXD2983" s="651"/>
      <c r="OXE2983" s="651"/>
      <c r="OXF2983" s="651"/>
      <c r="OXG2983" s="651"/>
      <c r="OXH2983" s="651"/>
      <c r="OXI2983" s="651"/>
      <c r="OXJ2983" s="651"/>
      <c r="OXK2983" s="651"/>
      <c r="OXL2983" s="651"/>
      <c r="OXM2983" s="651"/>
      <c r="OXN2983" s="651"/>
      <c r="OXO2983" s="651"/>
      <c r="OXP2983" s="651"/>
      <c r="OXQ2983" s="651"/>
      <c r="OXR2983" s="651"/>
      <c r="OXS2983" s="651"/>
      <c r="OXT2983" s="651"/>
      <c r="OXU2983" s="651"/>
      <c r="OXV2983" s="651"/>
      <c r="OXW2983" s="651"/>
      <c r="OXX2983" s="651"/>
      <c r="OXY2983" s="651"/>
      <c r="OXZ2983" s="651"/>
      <c r="OYA2983" s="651"/>
      <c r="OYB2983" s="651"/>
      <c r="OYC2983" s="651"/>
      <c r="OYD2983" s="651"/>
      <c r="OYE2983" s="651"/>
      <c r="OYF2983" s="651"/>
      <c r="OYG2983" s="651"/>
      <c r="OYH2983" s="651"/>
      <c r="OYI2983" s="651"/>
      <c r="OYJ2983" s="651"/>
      <c r="OYK2983" s="651"/>
      <c r="OYL2983" s="651"/>
      <c r="OYM2983" s="651"/>
      <c r="OYN2983" s="651"/>
      <c r="OYO2983" s="651"/>
      <c r="OYP2983" s="651"/>
      <c r="OYQ2983" s="651"/>
      <c r="OYR2983" s="651"/>
      <c r="OYS2983" s="651"/>
      <c r="OYT2983" s="651"/>
      <c r="OYU2983" s="651"/>
      <c r="OYV2983" s="651"/>
      <c r="OYW2983" s="651"/>
      <c r="OYX2983" s="651"/>
      <c r="OYY2983" s="651"/>
      <c r="OYZ2983" s="651"/>
      <c r="OZA2983" s="651"/>
      <c r="OZB2983" s="651"/>
      <c r="OZC2983" s="651"/>
      <c r="OZD2983" s="651"/>
      <c r="OZE2983" s="651"/>
      <c r="OZF2983" s="651"/>
      <c r="OZG2983" s="651"/>
      <c r="OZH2983" s="651"/>
      <c r="OZI2983" s="651"/>
      <c r="OZJ2983" s="651"/>
      <c r="OZK2983" s="651"/>
      <c r="OZL2983" s="651"/>
      <c r="OZM2983" s="651"/>
      <c r="OZN2983" s="651"/>
      <c r="OZO2983" s="651"/>
      <c r="OZP2983" s="651"/>
      <c r="OZQ2983" s="651"/>
      <c r="OZR2983" s="651"/>
      <c r="OZS2983" s="651"/>
      <c r="OZT2983" s="651"/>
      <c r="OZU2983" s="651"/>
      <c r="OZV2983" s="651"/>
      <c r="OZW2983" s="651"/>
      <c r="OZX2983" s="651"/>
      <c r="OZY2983" s="651"/>
      <c r="OZZ2983" s="651"/>
      <c r="PAA2983" s="651"/>
      <c r="PAB2983" s="651"/>
      <c r="PAC2983" s="651"/>
      <c r="PAD2983" s="651"/>
      <c r="PAE2983" s="651"/>
      <c r="PAF2983" s="651"/>
      <c r="PAG2983" s="651"/>
      <c r="PAH2983" s="651"/>
      <c r="PAI2983" s="651"/>
      <c r="PAJ2983" s="651"/>
      <c r="PAK2983" s="651"/>
      <c r="PAL2983" s="651"/>
      <c r="PAM2983" s="651"/>
      <c r="PAN2983" s="651"/>
      <c r="PAO2983" s="651"/>
      <c r="PAP2983" s="651"/>
      <c r="PAQ2983" s="651"/>
      <c r="PAR2983" s="651"/>
      <c r="PAS2983" s="651"/>
      <c r="PAT2983" s="651"/>
      <c r="PAU2983" s="651"/>
      <c r="PAV2983" s="651"/>
      <c r="PAW2983" s="651"/>
      <c r="PAX2983" s="651"/>
      <c r="PAY2983" s="651"/>
      <c r="PAZ2983" s="651"/>
      <c r="PBA2983" s="651"/>
      <c r="PBB2983" s="651"/>
      <c r="PBC2983" s="651"/>
      <c r="PBD2983" s="651"/>
      <c r="PBE2983" s="651"/>
      <c r="PBF2983" s="651"/>
      <c r="PBG2983" s="651"/>
      <c r="PBH2983" s="651"/>
      <c r="PBI2983" s="651"/>
      <c r="PBJ2983" s="651"/>
      <c r="PBK2983" s="651"/>
      <c r="PBL2983" s="651"/>
      <c r="PBM2983" s="651"/>
      <c r="PBN2983" s="651"/>
      <c r="PBO2983" s="651"/>
      <c r="PBP2983" s="651"/>
      <c r="PBQ2983" s="651"/>
      <c r="PBR2983" s="651"/>
      <c r="PBS2983" s="651"/>
      <c r="PBT2983" s="651"/>
      <c r="PBU2983" s="651"/>
      <c r="PBV2983" s="651"/>
      <c r="PBW2983" s="651"/>
      <c r="PBX2983" s="651"/>
      <c r="PBY2983" s="651"/>
      <c r="PBZ2983" s="651"/>
      <c r="PCA2983" s="651"/>
      <c r="PCB2983" s="651"/>
      <c r="PCC2983" s="651"/>
      <c r="PCD2983" s="651"/>
      <c r="PCE2983" s="651"/>
      <c r="PCF2983" s="651"/>
      <c r="PCG2983" s="651"/>
      <c r="PCH2983" s="651"/>
      <c r="PCI2983" s="651"/>
      <c r="PCJ2983" s="651"/>
      <c r="PCK2983" s="651"/>
      <c r="PCL2983" s="651"/>
      <c r="PCM2983" s="651"/>
      <c r="PCN2983" s="651"/>
      <c r="PCO2983" s="651"/>
      <c r="PCP2983" s="651"/>
      <c r="PCQ2983" s="651"/>
      <c r="PCR2983" s="651"/>
      <c r="PCS2983" s="651"/>
      <c r="PCT2983" s="651"/>
      <c r="PCU2983" s="651"/>
      <c r="PCV2983" s="651"/>
      <c r="PCW2983" s="651"/>
      <c r="PCX2983" s="651"/>
      <c r="PCY2983" s="651"/>
      <c r="PCZ2983" s="651"/>
      <c r="PDA2983" s="651"/>
      <c r="PDB2983" s="651"/>
      <c r="PDC2983" s="651"/>
      <c r="PDD2983" s="651"/>
      <c r="PDE2983" s="651"/>
      <c r="PDF2983" s="651"/>
      <c r="PDG2983" s="651"/>
      <c r="PDH2983" s="651"/>
      <c r="PDI2983" s="651"/>
      <c r="PDJ2983" s="651"/>
      <c r="PDK2983" s="651"/>
      <c r="PDL2983" s="651"/>
      <c r="PDM2983" s="651"/>
      <c r="PDN2983" s="651"/>
      <c r="PDO2983" s="651"/>
      <c r="PDP2983" s="651"/>
      <c r="PDQ2983" s="651"/>
      <c r="PDR2983" s="651"/>
      <c r="PDS2983" s="651"/>
      <c r="PDT2983" s="651"/>
      <c r="PDU2983" s="651"/>
      <c r="PDV2983" s="651"/>
      <c r="PDW2983" s="651"/>
      <c r="PDX2983" s="651"/>
      <c r="PDY2983" s="651"/>
      <c r="PDZ2983" s="651"/>
      <c r="PEA2983" s="651"/>
      <c r="PEB2983" s="651"/>
      <c r="PEC2983" s="651"/>
      <c r="PED2983" s="651"/>
      <c r="PEE2983" s="651"/>
      <c r="PEF2983" s="651"/>
      <c r="PEG2983" s="651"/>
      <c r="PEH2983" s="651"/>
      <c r="PEI2983" s="651"/>
      <c r="PEJ2983" s="651"/>
      <c r="PEK2983" s="651"/>
      <c r="PEL2983" s="651"/>
      <c r="PEM2983" s="651"/>
      <c r="PEN2983" s="651"/>
      <c r="PEO2983" s="651"/>
      <c r="PEP2983" s="651"/>
      <c r="PEQ2983" s="651"/>
      <c r="PER2983" s="651"/>
      <c r="PES2983" s="651"/>
      <c r="PET2983" s="651"/>
      <c r="PEU2983" s="651"/>
      <c r="PEV2983" s="651"/>
      <c r="PEW2983" s="651"/>
      <c r="PEX2983" s="651"/>
      <c r="PEY2983" s="651"/>
      <c r="PEZ2983" s="651"/>
      <c r="PFA2983" s="651"/>
      <c r="PFB2983" s="651"/>
      <c r="PFC2983" s="651"/>
      <c r="PFD2983" s="651"/>
      <c r="PFE2983" s="651"/>
      <c r="PFF2983" s="651"/>
      <c r="PFG2983" s="651"/>
      <c r="PFH2983" s="651"/>
      <c r="PFI2983" s="651"/>
      <c r="PFJ2983" s="651"/>
      <c r="PFK2983" s="651"/>
      <c r="PFL2983" s="651"/>
      <c r="PFM2983" s="651"/>
      <c r="PFN2983" s="651"/>
      <c r="PFO2983" s="651"/>
      <c r="PFP2983" s="651"/>
      <c r="PFQ2983" s="651"/>
      <c r="PFR2983" s="651"/>
      <c r="PFS2983" s="651"/>
      <c r="PFT2983" s="651"/>
      <c r="PFU2983" s="651"/>
      <c r="PFV2983" s="651"/>
      <c r="PFW2983" s="651"/>
      <c r="PFX2983" s="651"/>
      <c r="PFY2983" s="651"/>
      <c r="PFZ2983" s="651"/>
      <c r="PGA2983" s="651"/>
      <c r="PGB2983" s="651"/>
      <c r="PGC2983" s="651"/>
      <c r="PGD2983" s="651"/>
      <c r="PGE2983" s="651"/>
      <c r="PGF2983" s="651"/>
      <c r="PGG2983" s="651"/>
      <c r="PGH2983" s="651"/>
      <c r="PGI2983" s="651"/>
      <c r="PGJ2983" s="651"/>
      <c r="PGK2983" s="651"/>
      <c r="PGL2983" s="651"/>
      <c r="PGM2983" s="651"/>
      <c r="PGN2983" s="651"/>
      <c r="PGO2983" s="651"/>
      <c r="PGP2983" s="651"/>
      <c r="PGQ2983" s="651"/>
      <c r="PGR2983" s="651"/>
      <c r="PGS2983" s="651"/>
      <c r="PGT2983" s="651"/>
      <c r="PGU2983" s="651"/>
      <c r="PGV2983" s="651"/>
      <c r="PGW2983" s="651"/>
      <c r="PGX2983" s="651"/>
      <c r="PGY2983" s="651"/>
      <c r="PGZ2983" s="651"/>
      <c r="PHA2983" s="651"/>
      <c r="PHB2983" s="651"/>
      <c r="PHC2983" s="651"/>
      <c r="PHD2983" s="651"/>
      <c r="PHE2983" s="651"/>
      <c r="PHF2983" s="651"/>
      <c r="PHG2983" s="651"/>
      <c r="PHH2983" s="651"/>
      <c r="PHI2983" s="651"/>
      <c r="PHJ2983" s="651"/>
      <c r="PHK2983" s="651"/>
      <c r="PHL2983" s="651"/>
      <c r="PHM2983" s="651"/>
      <c r="PHN2983" s="651"/>
      <c r="PHO2983" s="651"/>
      <c r="PHP2983" s="651"/>
      <c r="PHQ2983" s="651"/>
      <c r="PHR2983" s="651"/>
      <c r="PHS2983" s="651"/>
      <c r="PHT2983" s="651"/>
      <c r="PHU2983" s="651"/>
      <c r="PHV2983" s="651"/>
      <c r="PHW2983" s="651"/>
      <c r="PHX2983" s="651"/>
      <c r="PHY2983" s="651"/>
      <c r="PHZ2983" s="651"/>
      <c r="PIA2983" s="651"/>
      <c r="PIB2983" s="651"/>
      <c r="PIC2983" s="651"/>
      <c r="PID2983" s="651"/>
      <c r="PIE2983" s="651"/>
      <c r="PIF2983" s="651"/>
      <c r="PIG2983" s="651"/>
      <c r="PIH2983" s="651"/>
      <c r="PII2983" s="651"/>
      <c r="PIJ2983" s="651"/>
      <c r="PIK2983" s="651"/>
      <c r="PIL2983" s="651"/>
      <c r="PIM2983" s="651"/>
      <c r="PIN2983" s="651"/>
      <c r="PIO2983" s="651"/>
      <c r="PIP2983" s="651"/>
      <c r="PIQ2983" s="651"/>
      <c r="PIR2983" s="651"/>
      <c r="PIS2983" s="651"/>
      <c r="PIT2983" s="651"/>
      <c r="PIU2983" s="651"/>
      <c r="PIV2983" s="651"/>
      <c r="PIW2983" s="651"/>
      <c r="PIX2983" s="651"/>
      <c r="PIY2983" s="651"/>
      <c r="PIZ2983" s="651"/>
      <c r="PJA2983" s="651"/>
      <c r="PJB2983" s="651"/>
      <c r="PJC2983" s="651"/>
      <c r="PJD2983" s="651"/>
      <c r="PJE2983" s="651"/>
      <c r="PJF2983" s="651"/>
      <c r="PJG2983" s="651"/>
      <c r="PJH2983" s="651"/>
      <c r="PJI2983" s="651"/>
      <c r="PJJ2983" s="651"/>
      <c r="PJK2983" s="651"/>
      <c r="PJL2983" s="651"/>
      <c r="PJM2983" s="651"/>
      <c r="PJN2983" s="651"/>
      <c r="PJO2983" s="651"/>
      <c r="PJP2983" s="651"/>
      <c r="PJQ2983" s="651"/>
      <c r="PJR2983" s="651"/>
      <c r="PJS2983" s="651"/>
      <c r="PJT2983" s="651"/>
      <c r="PJU2983" s="651"/>
      <c r="PJV2983" s="651"/>
      <c r="PJW2983" s="651"/>
      <c r="PJX2983" s="651"/>
      <c r="PJY2983" s="651"/>
      <c r="PJZ2983" s="651"/>
      <c r="PKA2983" s="651"/>
      <c r="PKB2983" s="651"/>
      <c r="PKC2983" s="651"/>
      <c r="PKD2983" s="651"/>
      <c r="PKE2983" s="651"/>
      <c r="PKF2983" s="651"/>
      <c r="PKG2983" s="651"/>
      <c r="PKH2983" s="651"/>
      <c r="PKI2983" s="651"/>
      <c r="PKJ2983" s="651"/>
      <c r="PKK2983" s="651"/>
      <c r="PKL2983" s="651"/>
      <c r="PKM2983" s="651"/>
      <c r="PKN2983" s="651"/>
      <c r="PKO2983" s="651"/>
      <c r="PKP2983" s="651"/>
      <c r="PKQ2983" s="651"/>
      <c r="PKR2983" s="651"/>
      <c r="PKS2983" s="651"/>
      <c r="PKT2983" s="651"/>
      <c r="PKU2983" s="651"/>
      <c r="PKV2983" s="651"/>
      <c r="PKW2983" s="651"/>
      <c r="PKX2983" s="651"/>
      <c r="PKY2983" s="651"/>
      <c r="PKZ2983" s="651"/>
      <c r="PLA2983" s="651"/>
      <c r="PLB2983" s="651"/>
      <c r="PLC2983" s="651"/>
      <c r="PLD2983" s="651"/>
      <c r="PLE2983" s="651"/>
      <c r="PLF2983" s="651"/>
      <c r="PLG2983" s="651"/>
      <c r="PLH2983" s="651"/>
      <c r="PLI2983" s="651"/>
      <c r="PLJ2983" s="651"/>
      <c r="PLK2983" s="651"/>
      <c r="PLL2983" s="651"/>
      <c r="PLM2983" s="651"/>
      <c r="PLN2983" s="651"/>
      <c r="PLO2983" s="651"/>
      <c r="PLP2983" s="651"/>
      <c r="PLQ2983" s="651"/>
      <c r="PLR2983" s="651"/>
      <c r="PLS2983" s="651"/>
      <c r="PLT2983" s="651"/>
      <c r="PLU2983" s="651"/>
      <c r="PLV2983" s="651"/>
      <c r="PLW2983" s="651"/>
      <c r="PLX2983" s="651"/>
      <c r="PLY2983" s="651"/>
      <c r="PLZ2983" s="651"/>
      <c r="PMA2983" s="651"/>
      <c r="PMB2983" s="651"/>
      <c r="PMC2983" s="651"/>
      <c r="PMD2983" s="651"/>
      <c r="PME2983" s="651"/>
      <c r="PMF2983" s="651"/>
      <c r="PMG2983" s="651"/>
      <c r="PMH2983" s="651"/>
      <c r="PMI2983" s="651"/>
      <c r="PMJ2983" s="651"/>
      <c r="PMK2983" s="651"/>
      <c r="PML2983" s="651"/>
      <c r="PMM2983" s="651"/>
      <c r="PMN2983" s="651"/>
      <c r="PMO2983" s="651"/>
      <c r="PMP2983" s="651"/>
      <c r="PMQ2983" s="651"/>
      <c r="PMR2983" s="651"/>
      <c r="PMS2983" s="651"/>
      <c r="PMT2983" s="651"/>
      <c r="PMU2983" s="651"/>
      <c r="PMV2983" s="651"/>
      <c r="PMW2983" s="651"/>
      <c r="PMX2983" s="651"/>
      <c r="PMY2983" s="651"/>
      <c r="PMZ2983" s="651"/>
      <c r="PNA2983" s="651"/>
      <c r="PNB2983" s="651"/>
      <c r="PNC2983" s="651"/>
      <c r="PND2983" s="651"/>
      <c r="PNE2983" s="651"/>
      <c r="PNF2983" s="651"/>
      <c r="PNG2983" s="651"/>
      <c r="PNH2983" s="651"/>
      <c r="PNI2983" s="651"/>
      <c r="PNJ2983" s="651"/>
      <c r="PNK2983" s="651"/>
      <c r="PNL2983" s="651"/>
      <c r="PNM2983" s="651"/>
      <c r="PNN2983" s="651"/>
      <c r="PNO2983" s="651"/>
      <c r="PNP2983" s="651"/>
      <c r="PNQ2983" s="651"/>
      <c r="PNR2983" s="651"/>
      <c r="PNS2983" s="651"/>
      <c r="PNT2983" s="651"/>
      <c r="PNU2983" s="651"/>
      <c r="PNV2983" s="651"/>
      <c r="PNW2983" s="651"/>
      <c r="PNX2983" s="651"/>
      <c r="PNY2983" s="651"/>
      <c r="PNZ2983" s="651"/>
      <c r="POA2983" s="651"/>
      <c r="POB2983" s="651"/>
      <c r="POC2983" s="651"/>
      <c r="POD2983" s="651"/>
      <c r="POE2983" s="651"/>
      <c r="POF2983" s="651"/>
      <c r="POG2983" s="651"/>
      <c r="POH2983" s="651"/>
      <c r="POI2983" s="651"/>
      <c r="POJ2983" s="651"/>
      <c r="POK2983" s="651"/>
      <c r="POL2983" s="651"/>
      <c r="POM2983" s="651"/>
      <c r="PON2983" s="651"/>
      <c r="POO2983" s="651"/>
      <c r="POP2983" s="651"/>
      <c r="POQ2983" s="651"/>
      <c r="POR2983" s="651"/>
      <c r="POS2983" s="651"/>
      <c r="POT2983" s="651"/>
      <c r="POU2983" s="651"/>
      <c r="POV2983" s="651"/>
      <c r="POW2983" s="651"/>
      <c r="POX2983" s="651"/>
      <c r="POY2983" s="651"/>
      <c r="POZ2983" s="651"/>
      <c r="PPA2983" s="651"/>
      <c r="PPB2983" s="651"/>
      <c r="PPC2983" s="651"/>
      <c r="PPD2983" s="651"/>
      <c r="PPE2983" s="651"/>
      <c r="PPF2983" s="651"/>
      <c r="PPG2983" s="651"/>
      <c r="PPH2983" s="651"/>
      <c r="PPI2983" s="651"/>
      <c r="PPJ2983" s="651"/>
      <c r="PPK2983" s="651"/>
      <c r="PPL2983" s="651"/>
      <c r="PPM2983" s="651"/>
      <c r="PPN2983" s="651"/>
      <c r="PPO2983" s="651"/>
      <c r="PPP2983" s="651"/>
      <c r="PPQ2983" s="651"/>
      <c r="PPR2983" s="651"/>
      <c r="PPS2983" s="651"/>
      <c r="PPT2983" s="651"/>
      <c r="PPU2983" s="651"/>
      <c r="PPV2983" s="651"/>
      <c r="PPW2983" s="651"/>
      <c r="PPX2983" s="651"/>
      <c r="PPY2983" s="651"/>
      <c r="PPZ2983" s="651"/>
      <c r="PQA2983" s="651"/>
      <c r="PQB2983" s="651"/>
      <c r="PQC2983" s="651"/>
      <c r="PQD2983" s="651"/>
      <c r="PQE2983" s="651"/>
      <c r="PQF2983" s="651"/>
      <c r="PQG2983" s="651"/>
      <c r="PQH2983" s="651"/>
      <c r="PQI2983" s="651"/>
      <c r="PQJ2983" s="651"/>
      <c r="PQK2983" s="651"/>
      <c r="PQL2983" s="651"/>
      <c r="PQM2983" s="651"/>
      <c r="PQN2983" s="651"/>
      <c r="PQO2983" s="651"/>
      <c r="PQP2983" s="651"/>
      <c r="PQQ2983" s="651"/>
      <c r="PQR2983" s="651"/>
      <c r="PQS2983" s="651"/>
      <c r="PQT2983" s="651"/>
      <c r="PQU2983" s="651"/>
      <c r="PQV2983" s="651"/>
      <c r="PQW2983" s="651"/>
      <c r="PQX2983" s="651"/>
      <c r="PQY2983" s="651"/>
      <c r="PQZ2983" s="651"/>
      <c r="PRA2983" s="651"/>
      <c r="PRB2983" s="651"/>
      <c r="PRC2983" s="651"/>
      <c r="PRD2983" s="651"/>
      <c r="PRE2983" s="651"/>
      <c r="PRF2983" s="651"/>
      <c r="PRG2983" s="651"/>
      <c r="PRH2983" s="651"/>
      <c r="PRI2983" s="651"/>
      <c r="PRJ2983" s="651"/>
      <c r="PRK2983" s="651"/>
      <c r="PRL2983" s="651"/>
      <c r="PRM2983" s="651"/>
      <c r="PRN2983" s="651"/>
      <c r="PRO2983" s="651"/>
      <c r="PRP2983" s="651"/>
      <c r="PRQ2983" s="651"/>
      <c r="PRR2983" s="651"/>
      <c r="PRS2983" s="651"/>
      <c r="PRT2983" s="651"/>
      <c r="PRU2983" s="651"/>
      <c r="PRV2983" s="651"/>
      <c r="PRW2983" s="651"/>
      <c r="PRX2983" s="651"/>
      <c r="PRY2983" s="651"/>
      <c r="PRZ2983" s="651"/>
      <c r="PSA2983" s="651"/>
      <c r="PSB2983" s="651"/>
      <c r="PSC2983" s="651"/>
      <c r="PSD2983" s="651"/>
      <c r="PSE2983" s="651"/>
      <c r="PSF2983" s="651"/>
      <c r="PSG2983" s="651"/>
      <c r="PSH2983" s="651"/>
      <c r="PSI2983" s="651"/>
      <c r="PSJ2983" s="651"/>
      <c r="PSK2983" s="651"/>
      <c r="PSL2983" s="651"/>
      <c r="PSM2983" s="651"/>
      <c r="PSN2983" s="651"/>
      <c r="PSO2983" s="651"/>
      <c r="PSP2983" s="651"/>
      <c r="PSQ2983" s="651"/>
      <c r="PSR2983" s="651"/>
      <c r="PSS2983" s="651"/>
      <c r="PST2983" s="651"/>
      <c r="PSU2983" s="651"/>
      <c r="PSV2983" s="651"/>
      <c r="PSW2983" s="651"/>
      <c r="PSX2983" s="651"/>
      <c r="PSY2983" s="651"/>
      <c r="PSZ2983" s="651"/>
      <c r="PTA2983" s="651"/>
      <c r="PTB2983" s="651"/>
      <c r="PTC2983" s="651"/>
      <c r="PTD2983" s="651"/>
      <c r="PTE2983" s="651"/>
      <c r="PTF2983" s="651"/>
      <c r="PTG2983" s="651"/>
      <c r="PTH2983" s="651"/>
      <c r="PTI2983" s="651"/>
      <c r="PTJ2983" s="651"/>
      <c r="PTK2983" s="651"/>
      <c r="PTL2983" s="651"/>
      <c r="PTM2983" s="651"/>
      <c r="PTN2983" s="651"/>
      <c r="PTO2983" s="651"/>
      <c r="PTP2983" s="651"/>
      <c r="PTQ2983" s="651"/>
      <c r="PTR2983" s="651"/>
      <c r="PTS2983" s="651"/>
      <c r="PTT2983" s="651"/>
      <c r="PTU2983" s="651"/>
      <c r="PTV2983" s="651"/>
      <c r="PTW2983" s="651"/>
      <c r="PTX2983" s="651"/>
      <c r="PTY2983" s="651"/>
      <c r="PTZ2983" s="651"/>
      <c r="PUA2983" s="651"/>
      <c r="PUB2983" s="651"/>
      <c r="PUC2983" s="651"/>
      <c r="PUD2983" s="651"/>
      <c r="PUE2983" s="651"/>
      <c r="PUF2983" s="651"/>
      <c r="PUG2983" s="651"/>
      <c r="PUH2983" s="651"/>
      <c r="PUI2983" s="651"/>
      <c r="PUJ2983" s="651"/>
      <c r="PUK2983" s="651"/>
      <c r="PUL2983" s="651"/>
      <c r="PUM2983" s="651"/>
      <c r="PUN2983" s="651"/>
      <c r="PUO2983" s="651"/>
      <c r="PUP2983" s="651"/>
      <c r="PUQ2983" s="651"/>
      <c r="PUR2983" s="651"/>
      <c r="PUS2983" s="651"/>
      <c r="PUT2983" s="651"/>
      <c r="PUU2983" s="651"/>
      <c r="PUV2983" s="651"/>
      <c r="PUW2983" s="651"/>
      <c r="PUX2983" s="651"/>
      <c r="PUY2983" s="651"/>
      <c r="PUZ2983" s="651"/>
      <c r="PVA2983" s="651"/>
      <c r="PVB2983" s="651"/>
      <c r="PVC2983" s="651"/>
      <c r="PVD2983" s="651"/>
      <c r="PVE2983" s="651"/>
      <c r="PVF2983" s="651"/>
      <c r="PVG2983" s="651"/>
      <c r="PVH2983" s="651"/>
      <c r="PVI2983" s="651"/>
      <c r="PVJ2983" s="651"/>
      <c r="PVK2983" s="651"/>
      <c r="PVL2983" s="651"/>
      <c r="PVM2983" s="651"/>
      <c r="PVN2983" s="651"/>
      <c r="PVO2983" s="651"/>
      <c r="PVP2983" s="651"/>
      <c r="PVQ2983" s="651"/>
      <c r="PVR2983" s="651"/>
      <c r="PVS2983" s="651"/>
      <c r="PVT2983" s="651"/>
      <c r="PVU2983" s="651"/>
      <c r="PVV2983" s="651"/>
      <c r="PVW2983" s="651"/>
      <c r="PVX2983" s="651"/>
      <c r="PVY2983" s="651"/>
      <c r="PVZ2983" s="651"/>
      <c r="PWA2983" s="651"/>
      <c r="PWB2983" s="651"/>
      <c r="PWC2983" s="651"/>
      <c r="PWD2983" s="651"/>
      <c r="PWE2983" s="651"/>
      <c r="PWF2983" s="651"/>
      <c r="PWG2983" s="651"/>
      <c r="PWH2983" s="651"/>
      <c r="PWI2983" s="651"/>
      <c r="PWJ2983" s="651"/>
      <c r="PWK2983" s="651"/>
      <c r="PWL2983" s="651"/>
      <c r="PWM2983" s="651"/>
      <c r="PWN2983" s="651"/>
      <c r="PWO2983" s="651"/>
      <c r="PWP2983" s="651"/>
      <c r="PWQ2983" s="651"/>
      <c r="PWR2983" s="651"/>
      <c r="PWS2983" s="651"/>
      <c r="PWT2983" s="651"/>
      <c r="PWU2983" s="651"/>
      <c r="PWV2983" s="651"/>
      <c r="PWW2983" s="651"/>
      <c r="PWX2983" s="651"/>
      <c r="PWY2983" s="651"/>
      <c r="PWZ2983" s="651"/>
      <c r="PXA2983" s="651"/>
      <c r="PXB2983" s="651"/>
      <c r="PXC2983" s="651"/>
      <c r="PXD2983" s="651"/>
      <c r="PXE2983" s="651"/>
      <c r="PXF2983" s="651"/>
      <c r="PXG2983" s="651"/>
      <c r="PXH2983" s="651"/>
      <c r="PXI2983" s="651"/>
      <c r="PXJ2983" s="651"/>
      <c r="PXK2983" s="651"/>
      <c r="PXL2983" s="651"/>
      <c r="PXM2983" s="651"/>
      <c r="PXN2983" s="651"/>
      <c r="PXO2983" s="651"/>
      <c r="PXP2983" s="651"/>
      <c r="PXQ2983" s="651"/>
      <c r="PXR2983" s="651"/>
      <c r="PXS2983" s="651"/>
      <c r="PXT2983" s="651"/>
      <c r="PXU2983" s="651"/>
      <c r="PXV2983" s="651"/>
      <c r="PXW2983" s="651"/>
      <c r="PXX2983" s="651"/>
      <c r="PXY2983" s="651"/>
      <c r="PXZ2983" s="651"/>
      <c r="PYA2983" s="651"/>
      <c r="PYB2983" s="651"/>
      <c r="PYC2983" s="651"/>
      <c r="PYD2983" s="651"/>
      <c r="PYE2983" s="651"/>
      <c r="PYF2983" s="651"/>
      <c r="PYG2983" s="651"/>
      <c r="PYH2983" s="651"/>
      <c r="PYI2983" s="651"/>
      <c r="PYJ2983" s="651"/>
      <c r="PYK2983" s="651"/>
      <c r="PYL2983" s="651"/>
      <c r="PYM2983" s="651"/>
      <c r="PYN2983" s="651"/>
      <c r="PYO2983" s="651"/>
      <c r="PYP2983" s="651"/>
      <c r="PYQ2983" s="651"/>
      <c r="PYR2983" s="651"/>
      <c r="PYS2983" s="651"/>
      <c r="PYT2983" s="651"/>
      <c r="PYU2983" s="651"/>
      <c r="PYV2983" s="651"/>
      <c r="PYW2983" s="651"/>
      <c r="PYX2983" s="651"/>
      <c r="PYY2983" s="651"/>
      <c r="PYZ2983" s="651"/>
      <c r="PZA2983" s="651"/>
      <c r="PZB2983" s="651"/>
      <c r="PZC2983" s="651"/>
      <c r="PZD2983" s="651"/>
      <c r="PZE2983" s="651"/>
      <c r="PZF2983" s="651"/>
      <c r="PZG2983" s="651"/>
      <c r="PZH2983" s="651"/>
      <c r="PZI2983" s="651"/>
      <c r="PZJ2983" s="651"/>
      <c r="PZK2983" s="651"/>
      <c r="PZL2983" s="651"/>
      <c r="PZM2983" s="651"/>
      <c r="PZN2983" s="651"/>
      <c r="PZO2983" s="651"/>
      <c r="PZP2983" s="651"/>
      <c r="PZQ2983" s="651"/>
      <c r="PZR2983" s="651"/>
      <c r="PZS2983" s="651"/>
      <c r="PZT2983" s="651"/>
      <c r="PZU2983" s="651"/>
      <c r="PZV2983" s="651"/>
      <c r="PZW2983" s="651"/>
      <c r="PZX2983" s="651"/>
      <c r="PZY2983" s="651"/>
      <c r="PZZ2983" s="651"/>
      <c r="QAA2983" s="651"/>
      <c r="QAB2983" s="651"/>
      <c r="QAC2983" s="651"/>
      <c r="QAD2983" s="651"/>
      <c r="QAE2983" s="651"/>
      <c r="QAF2983" s="651"/>
      <c r="QAG2983" s="651"/>
      <c r="QAH2983" s="651"/>
      <c r="QAI2983" s="651"/>
      <c r="QAJ2983" s="651"/>
      <c r="QAK2983" s="651"/>
      <c r="QAL2983" s="651"/>
      <c r="QAM2983" s="651"/>
      <c r="QAN2983" s="651"/>
      <c r="QAO2983" s="651"/>
      <c r="QAP2983" s="651"/>
      <c r="QAQ2983" s="651"/>
      <c r="QAR2983" s="651"/>
      <c r="QAS2983" s="651"/>
      <c r="QAT2983" s="651"/>
      <c r="QAU2983" s="651"/>
      <c r="QAV2983" s="651"/>
      <c r="QAW2983" s="651"/>
      <c r="QAX2983" s="651"/>
      <c r="QAY2983" s="651"/>
      <c r="QAZ2983" s="651"/>
      <c r="QBA2983" s="651"/>
      <c r="QBB2983" s="651"/>
      <c r="QBC2983" s="651"/>
      <c r="QBD2983" s="651"/>
      <c r="QBE2983" s="651"/>
      <c r="QBF2983" s="651"/>
      <c r="QBG2983" s="651"/>
      <c r="QBH2983" s="651"/>
      <c r="QBI2983" s="651"/>
      <c r="QBJ2983" s="651"/>
      <c r="QBK2983" s="651"/>
      <c r="QBL2983" s="651"/>
      <c r="QBM2983" s="651"/>
      <c r="QBN2983" s="651"/>
      <c r="QBO2983" s="651"/>
      <c r="QBP2983" s="651"/>
      <c r="QBQ2983" s="651"/>
      <c r="QBR2983" s="651"/>
      <c r="QBS2983" s="651"/>
      <c r="QBT2983" s="651"/>
      <c r="QBU2983" s="651"/>
      <c r="QBV2983" s="651"/>
      <c r="QBW2983" s="651"/>
      <c r="QBX2983" s="651"/>
      <c r="QBY2983" s="651"/>
      <c r="QBZ2983" s="651"/>
      <c r="QCA2983" s="651"/>
      <c r="QCB2983" s="651"/>
      <c r="QCC2983" s="651"/>
      <c r="QCD2983" s="651"/>
      <c r="QCE2983" s="651"/>
      <c r="QCF2983" s="651"/>
      <c r="QCG2983" s="651"/>
      <c r="QCH2983" s="651"/>
      <c r="QCI2983" s="651"/>
      <c r="QCJ2983" s="651"/>
      <c r="QCK2983" s="651"/>
      <c r="QCL2983" s="651"/>
      <c r="QCM2983" s="651"/>
      <c r="QCN2983" s="651"/>
      <c r="QCO2983" s="651"/>
      <c r="QCP2983" s="651"/>
      <c r="QCQ2983" s="651"/>
      <c r="QCR2983" s="651"/>
      <c r="QCS2983" s="651"/>
      <c r="QCT2983" s="651"/>
      <c r="QCU2983" s="651"/>
      <c r="QCV2983" s="651"/>
      <c r="QCW2983" s="651"/>
      <c r="QCX2983" s="651"/>
      <c r="QCY2983" s="651"/>
      <c r="QCZ2983" s="651"/>
      <c r="QDA2983" s="651"/>
      <c r="QDB2983" s="651"/>
      <c r="QDC2983" s="651"/>
      <c r="QDD2983" s="651"/>
      <c r="QDE2983" s="651"/>
      <c r="QDF2983" s="651"/>
      <c r="QDG2983" s="651"/>
      <c r="QDH2983" s="651"/>
      <c r="QDI2983" s="651"/>
      <c r="QDJ2983" s="651"/>
      <c r="QDK2983" s="651"/>
      <c r="QDL2983" s="651"/>
      <c r="QDM2983" s="651"/>
      <c r="QDN2983" s="651"/>
      <c r="QDO2983" s="651"/>
      <c r="QDP2983" s="651"/>
      <c r="QDQ2983" s="651"/>
      <c r="QDR2983" s="651"/>
      <c r="QDS2983" s="651"/>
      <c r="QDT2983" s="651"/>
      <c r="QDU2983" s="651"/>
      <c r="QDV2983" s="651"/>
      <c r="QDW2983" s="651"/>
      <c r="QDX2983" s="651"/>
      <c r="QDY2983" s="651"/>
      <c r="QDZ2983" s="651"/>
      <c r="QEA2983" s="651"/>
      <c r="QEB2983" s="651"/>
      <c r="QEC2983" s="651"/>
      <c r="QED2983" s="651"/>
      <c r="QEE2983" s="651"/>
      <c r="QEF2983" s="651"/>
      <c r="QEG2983" s="651"/>
      <c r="QEH2983" s="651"/>
      <c r="QEI2983" s="651"/>
      <c r="QEJ2983" s="651"/>
      <c r="QEK2983" s="651"/>
      <c r="QEL2983" s="651"/>
      <c r="QEM2983" s="651"/>
      <c r="QEN2983" s="651"/>
      <c r="QEO2983" s="651"/>
      <c r="QEP2983" s="651"/>
      <c r="QEQ2983" s="651"/>
      <c r="QER2983" s="651"/>
      <c r="QES2983" s="651"/>
      <c r="QET2983" s="651"/>
      <c r="QEU2983" s="651"/>
      <c r="QEV2983" s="651"/>
      <c r="QEW2983" s="651"/>
      <c r="QEX2983" s="651"/>
      <c r="QEY2983" s="651"/>
      <c r="QEZ2983" s="651"/>
      <c r="QFA2983" s="651"/>
      <c r="QFB2983" s="651"/>
      <c r="QFC2983" s="651"/>
      <c r="QFD2983" s="651"/>
      <c r="QFE2983" s="651"/>
      <c r="QFF2983" s="651"/>
      <c r="QFG2983" s="651"/>
      <c r="QFH2983" s="651"/>
      <c r="QFI2983" s="651"/>
      <c r="QFJ2983" s="651"/>
      <c r="QFK2983" s="651"/>
      <c r="QFL2983" s="651"/>
      <c r="QFM2983" s="651"/>
      <c r="QFN2983" s="651"/>
      <c r="QFO2983" s="651"/>
      <c r="QFP2983" s="651"/>
      <c r="QFQ2983" s="651"/>
      <c r="QFR2983" s="651"/>
      <c r="QFS2983" s="651"/>
      <c r="QFT2983" s="651"/>
      <c r="QFU2983" s="651"/>
      <c r="QFV2983" s="651"/>
      <c r="QFW2983" s="651"/>
      <c r="QFX2983" s="651"/>
      <c r="QFY2983" s="651"/>
      <c r="QFZ2983" s="651"/>
      <c r="QGA2983" s="651"/>
      <c r="QGB2983" s="651"/>
      <c r="QGC2983" s="651"/>
      <c r="QGD2983" s="651"/>
      <c r="QGE2983" s="651"/>
      <c r="QGF2983" s="651"/>
      <c r="QGG2983" s="651"/>
      <c r="QGH2983" s="651"/>
      <c r="QGI2983" s="651"/>
      <c r="QGJ2983" s="651"/>
      <c r="QGK2983" s="651"/>
      <c r="QGL2983" s="651"/>
      <c r="QGM2983" s="651"/>
      <c r="QGN2983" s="651"/>
      <c r="QGO2983" s="651"/>
      <c r="QGP2983" s="651"/>
      <c r="QGQ2983" s="651"/>
      <c r="QGR2983" s="651"/>
      <c r="QGS2983" s="651"/>
      <c r="QGT2983" s="651"/>
      <c r="QGU2983" s="651"/>
      <c r="QGV2983" s="651"/>
      <c r="QGW2983" s="651"/>
      <c r="QGX2983" s="651"/>
      <c r="QGY2983" s="651"/>
      <c r="QGZ2983" s="651"/>
      <c r="QHA2983" s="651"/>
      <c r="QHB2983" s="651"/>
      <c r="QHC2983" s="651"/>
      <c r="QHD2983" s="651"/>
      <c r="QHE2983" s="651"/>
      <c r="QHF2983" s="651"/>
      <c r="QHG2983" s="651"/>
      <c r="QHH2983" s="651"/>
      <c r="QHI2983" s="651"/>
      <c r="QHJ2983" s="651"/>
      <c r="QHK2983" s="651"/>
      <c r="QHL2983" s="651"/>
      <c r="QHM2983" s="651"/>
      <c r="QHN2983" s="651"/>
      <c r="QHO2983" s="651"/>
      <c r="QHP2983" s="651"/>
      <c r="QHQ2983" s="651"/>
      <c r="QHR2983" s="651"/>
      <c r="QHS2983" s="651"/>
      <c r="QHT2983" s="651"/>
      <c r="QHU2983" s="651"/>
      <c r="QHV2983" s="651"/>
      <c r="QHW2983" s="651"/>
      <c r="QHX2983" s="651"/>
      <c r="QHY2983" s="651"/>
      <c r="QHZ2983" s="651"/>
      <c r="QIA2983" s="651"/>
      <c r="QIB2983" s="651"/>
      <c r="QIC2983" s="651"/>
      <c r="QID2983" s="651"/>
      <c r="QIE2983" s="651"/>
      <c r="QIF2983" s="651"/>
      <c r="QIG2983" s="651"/>
      <c r="QIH2983" s="651"/>
      <c r="QII2983" s="651"/>
      <c r="QIJ2983" s="651"/>
      <c r="QIK2983" s="651"/>
      <c r="QIL2983" s="651"/>
      <c r="QIM2983" s="651"/>
      <c r="QIN2983" s="651"/>
      <c r="QIO2983" s="651"/>
      <c r="QIP2983" s="651"/>
      <c r="QIQ2983" s="651"/>
      <c r="QIR2983" s="651"/>
      <c r="QIS2983" s="651"/>
      <c r="QIT2983" s="651"/>
      <c r="QIU2983" s="651"/>
      <c r="QIV2983" s="651"/>
      <c r="QIW2983" s="651"/>
      <c r="QIX2983" s="651"/>
      <c r="QIY2983" s="651"/>
      <c r="QIZ2983" s="651"/>
      <c r="QJA2983" s="651"/>
      <c r="QJB2983" s="651"/>
      <c r="QJC2983" s="651"/>
      <c r="QJD2983" s="651"/>
      <c r="QJE2983" s="651"/>
      <c r="QJF2983" s="651"/>
      <c r="QJG2983" s="651"/>
      <c r="QJH2983" s="651"/>
      <c r="QJI2983" s="651"/>
      <c r="QJJ2983" s="651"/>
      <c r="QJK2983" s="651"/>
      <c r="QJL2983" s="651"/>
      <c r="QJM2983" s="651"/>
      <c r="QJN2983" s="651"/>
      <c r="QJO2983" s="651"/>
      <c r="QJP2983" s="651"/>
      <c r="QJQ2983" s="651"/>
      <c r="QJR2983" s="651"/>
      <c r="QJS2983" s="651"/>
      <c r="QJT2983" s="651"/>
      <c r="QJU2983" s="651"/>
      <c r="QJV2983" s="651"/>
      <c r="QJW2983" s="651"/>
      <c r="QJX2983" s="651"/>
      <c r="QJY2983" s="651"/>
      <c r="QJZ2983" s="651"/>
      <c r="QKA2983" s="651"/>
      <c r="QKB2983" s="651"/>
      <c r="QKC2983" s="651"/>
      <c r="QKD2983" s="651"/>
      <c r="QKE2983" s="651"/>
      <c r="QKF2983" s="651"/>
      <c r="QKG2983" s="651"/>
      <c r="QKH2983" s="651"/>
      <c r="QKI2983" s="651"/>
      <c r="QKJ2983" s="651"/>
      <c r="QKK2983" s="651"/>
      <c r="QKL2983" s="651"/>
      <c r="QKM2983" s="651"/>
      <c r="QKN2983" s="651"/>
      <c r="QKO2983" s="651"/>
      <c r="QKP2983" s="651"/>
      <c r="QKQ2983" s="651"/>
      <c r="QKR2983" s="651"/>
      <c r="QKS2983" s="651"/>
      <c r="QKT2983" s="651"/>
      <c r="QKU2983" s="651"/>
      <c r="QKV2983" s="651"/>
      <c r="QKW2983" s="651"/>
      <c r="QKX2983" s="651"/>
      <c r="QKY2983" s="651"/>
      <c r="QKZ2983" s="651"/>
      <c r="QLA2983" s="651"/>
      <c r="QLB2983" s="651"/>
      <c r="QLC2983" s="651"/>
      <c r="QLD2983" s="651"/>
      <c r="QLE2983" s="651"/>
      <c r="QLF2983" s="651"/>
      <c r="QLG2983" s="651"/>
      <c r="QLH2983" s="651"/>
      <c r="QLI2983" s="651"/>
      <c r="QLJ2983" s="651"/>
      <c r="QLK2983" s="651"/>
      <c r="QLL2983" s="651"/>
      <c r="QLM2983" s="651"/>
      <c r="QLN2983" s="651"/>
      <c r="QLO2983" s="651"/>
      <c r="QLP2983" s="651"/>
      <c r="QLQ2983" s="651"/>
      <c r="QLR2983" s="651"/>
      <c r="QLS2983" s="651"/>
      <c r="QLT2983" s="651"/>
      <c r="QLU2983" s="651"/>
      <c r="QLV2983" s="651"/>
      <c r="QLW2983" s="651"/>
      <c r="QLX2983" s="651"/>
      <c r="QLY2983" s="651"/>
      <c r="QLZ2983" s="651"/>
      <c r="QMA2983" s="651"/>
      <c r="QMB2983" s="651"/>
      <c r="QMC2983" s="651"/>
      <c r="QMD2983" s="651"/>
      <c r="QME2983" s="651"/>
      <c r="QMF2983" s="651"/>
      <c r="QMG2983" s="651"/>
      <c r="QMH2983" s="651"/>
      <c r="QMI2983" s="651"/>
      <c r="QMJ2983" s="651"/>
      <c r="QMK2983" s="651"/>
      <c r="QML2983" s="651"/>
      <c r="QMM2983" s="651"/>
      <c r="QMN2983" s="651"/>
      <c r="QMO2983" s="651"/>
      <c r="QMP2983" s="651"/>
      <c r="QMQ2983" s="651"/>
      <c r="QMR2983" s="651"/>
      <c r="QMS2983" s="651"/>
      <c r="QMT2983" s="651"/>
      <c r="QMU2983" s="651"/>
      <c r="QMV2983" s="651"/>
      <c r="QMW2983" s="651"/>
      <c r="QMX2983" s="651"/>
      <c r="QMY2983" s="651"/>
      <c r="QMZ2983" s="651"/>
      <c r="QNA2983" s="651"/>
      <c r="QNB2983" s="651"/>
      <c r="QNC2983" s="651"/>
      <c r="QND2983" s="651"/>
      <c r="QNE2983" s="651"/>
      <c r="QNF2983" s="651"/>
      <c r="QNG2983" s="651"/>
      <c r="QNH2983" s="651"/>
      <c r="QNI2983" s="651"/>
      <c r="QNJ2983" s="651"/>
      <c r="QNK2983" s="651"/>
      <c r="QNL2983" s="651"/>
      <c r="QNM2983" s="651"/>
      <c r="QNN2983" s="651"/>
      <c r="QNO2983" s="651"/>
      <c r="QNP2983" s="651"/>
      <c r="QNQ2983" s="651"/>
      <c r="QNR2983" s="651"/>
      <c r="QNS2983" s="651"/>
      <c r="QNT2983" s="651"/>
      <c r="QNU2983" s="651"/>
      <c r="QNV2983" s="651"/>
      <c r="QNW2983" s="651"/>
      <c r="QNX2983" s="651"/>
      <c r="QNY2983" s="651"/>
      <c r="QNZ2983" s="651"/>
      <c r="QOA2983" s="651"/>
      <c r="QOB2983" s="651"/>
      <c r="QOC2983" s="651"/>
      <c r="QOD2983" s="651"/>
      <c r="QOE2983" s="651"/>
      <c r="QOF2983" s="651"/>
      <c r="QOG2983" s="651"/>
      <c r="QOH2983" s="651"/>
      <c r="QOI2983" s="651"/>
      <c r="QOJ2983" s="651"/>
      <c r="QOK2983" s="651"/>
      <c r="QOL2983" s="651"/>
      <c r="QOM2983" s="651"/>
      <c r="QON2983" s="651"/>
      <c r="QOO2983" s="651"/>
      <c r="QOP2983" s="651"/>
      <c r="QOQ2983" s="651"/>
      <c r="QOR2983" s="651"/>
      <c r="QOS2983" s="651"/>
      <c r="QOT2983" s="651"/>
      <c r="QOU2983" s="651"/>
      <c r="QOV2983" s="651"/>
      <c r="QOW2983" s="651"/>
      <c r="QOX2983" s="651"/>
      <c r="QOY2983" s="651"/>
      <c r="QOZ2983" s="651"/>
      <c r="QPA2983" s="651"/>
      <c r="QPB2983" s="651"/>
      <c r="QPC2983" s="651"/>
      <c r="QPD2983" s="651"/>
      <c r="QPE2983" s="651"/>
      <c r="QPF2983" s="651"/>
      <c r="QPG2983" s="651"/>
      <c r="QPH2983" s="651"/>
      <c r="QPI2983" s="651"/>
      <c r="QPJ2983" s="651"/>
      <c r="QPK2983" s="651"/>
      <c r="QPL2983" s="651"/>
      <c r="QPM2983" s="651"/>
      <c r="QPN2983" s="651"/>
      <c r="QPO2983" s="651"/>
      <c r="QPP2983" s="651"/>
      <c r="QPQ2983" s="651"/>
      <c r="QPR2983" s="651"/>
      <c r="QPS2983" s="651"/>
      <c r="QPT2983" s="651"/>
      <c r="QPU2983" s="651"/>
      <c r="QPV2983" s="651"/>
      <c r="QPW2983" s="651"/>
      <c r="QPX2983" s="651"/>
      <c r="QPY2983" s="651"/>
      <c r="QPZ2983" s="651"/>
      <c r="QQA2983" s="651"/>
      <c r="QQB2983" s="651"/>
      <c r="QQC2983" s="651"/>
      <c r="QQD2983" s="651"/>
      <c r="QQE2983" s="651"/>
      <c r="QQF2983" s="651"/>
      <c r="QQG2983" s="651"/>
      <c r="QQH2983" s="651"/>
      <c r="QQI2983" s="651"/>
      <c r="QQJ2983" s="651"/>
      <c r="QQK2983" s="651"/>
      <c r="QQL2983" s="651"/>
      <c r="QQM2983" s="651"/>
      <c r="QQN2983" s="651"/>
      <c r="QQO2983" s="651"/>
      <c r="QQP2983" s="651"/>
      <c r="QQQ2983" s="651"/>
      <c r="QQR2983" s="651"/>
      <c r="QQS2983" s="651"/>
      <c r="QQT2983" s="651"/>
      <c r="QQU2983" s="651"/>
      <c r="QQV2983" s="651"/>
      <c r="QQW2983" s="651"/>
      <c r="QQX2983" s="651"/>
      <c r="QQY2983" s="651"/>
      <c r="QQZ2983" s="651"/>
      <c r="QRA2983" s="651"/>
      <c r="QRB2983" s="651"/>
      <c r="QRC2983" s="651"/>
      <c r="QRD2983" s="651"/>
      <c r="QRE2983" s="651"/>
      <c r="QRF2983" s="651"/>
      <c r="QRG2983" s="651"/>
      <c r="QRH2983" s="651"/>
      <c r="QRI2983" s="651"/>
      <c r="QRJ2983" s="651"/>
      <c r="QRK2983" s="651"/>
      <c r="QRL2983" s="651"/>
      <c r="QRM2983" s="651"/>
      <c r="QRN2983" s="651"/>
      <c r="QRO2983" s="651"/>
      <c r="QRP2983" s="651"/>
      <c r="QRQ2983" s="651"/>
      <c r="QRR2983" s="651"/>
      <c r="QRS2983" s="651"/>
      <c r="QRT2983" s="651"/>
      <c r="QRU2983" s="651"/>
      <c r="QRV2983" s="651"/>
      <c r="QRW2983" s="651"/>
      <c r="QRX2983" s="651"/>
      <c r="QRY2983" s="651"/>
      <c r="QRZ2983" s="651"/>
      <c r="QSA2983" s="651"/>
      <c r="QSB2983" s="651"/>
      <c r="QSC2983" s="651"/>
      <c r="QSD2983" s="651"/>
      <c r="QSE2983" s="651"/>
      <c r="QSF2983" s="651"/>
      <c r="QSG2983" s="651"/>
      <c r="QSH2983" s="651"/>
      <c r="QSI2983" s="651"/>
      <c r="QSJ2983" s="651"/>
      <c r="QSK2983" s="651"/>
      <c r="QSL2983" s="651"/>
      <c r="QSM2983" s="651"/>
      <c r="QSN2983" s="651"/>
      <c r="QSO2983" s="651"/>
      <c r="QSP2983" s="651"/>
      <c r="QSQ2983" s="651"/>
      <c r="QSR2983" s="651"/>
      <c r="QSS2983" s="651"/>
      <c r="QST2983" s="651"/>
      <c r="QSU2983" s="651"/>
      <c r="QSV2983" s="651"/>
      <c r="QSW2983" s="651"/>
      <c r="QSX2983" s="651"/>
      <c r="QSY2983" s="651"/>
      <c r="QSZ2983" s="651"/>
      <c r="QTA2983" s="651"/>
      <c r="QTB2983" s="651"/>
      <c r="QTC2983" s="651"/>
      <c r="QTD2983" s="651"/>
      <c r="QTE2983" s="651"/>
      <c r="QTF2983" s="651"/>
      <c r="QTG2983" s="651"/>
      <c r="QTH2983" s="651"/>
      <c r="QTI2983" s="651"/>
      <c r="QTJ2983" s="651"/>
      <c r="QTK2983" s="651"/>
      <c r="QTL2983" s="651"/>
      <c r="QTM2983" s="651"/>
      <c r="QTN2983" s="651"/>
      <c r="QTO2983" s="651"/>
      <c r="QTP2983" s="651"/>
      <c r="QTQ2983" s="651"/>
      <c r="QTR2983" s="651"/>
      <c r="QTS2983" s="651"/>
      <c r="QTT2983" s="651"/>
      <c r="QTU2983" s="651"/>
      <c r="QTV2983" s="651"/>
      <c r="QTW2983" s="651"/>
      <c r="QTX2983" s="651"/>
      <c r="QTY2983" s="651"/>
      <c r="QTZ2983" s="651"/>
      <c r="QUA2983" s="651"/>
      <c r="QUB2983" s="651"/>
      <c r="QUC2983" s="651"/>
      <c r="QUD2983" s="651"/>
      <c r="QUE2983" s="651"/>
      <c r="QUF2983" s="651"/>
      <c r="QUG2983" s="651"/>
      <c r="QUH2983" s="651"/>
      <c r="QUI2983" s="651"/>
      <c r="QUJ2983" s="651"/>
      <c r="QUK2983" s="651"/>
      <c r="QUL2983" s="651"/>
      <c r="QUM2983" s="651"/>
      <c r="QUN2983" s="651"/>
      <c r="QUO2983" s="651"/>
      <c r="QUP2983" s="651"/>
      <c r="QUQ2983" s="651"/>
      <c r="QUR2983" s="651"/>
      <c r="QUS2983" s="651"/>
      <c r="QUT2983" s="651"/>
      <c r="QUU2983" s="651"/>
      <c r="QUV2983" s="651"/>
      <c r="QUW2983" s="651"/>
      <c r="QUX2983" s="651"/>
      <c r="QUY2983" s="651"/>
      <c r="QUZ2983" s="651"/>
      <c r="QVA2983" s="651"/>
      <c r="QVB2983" s="651"/>
      <c r="QVC2983" s="651"/>
      <c r="QVD2983" s="651"/>
      <c r="QVE2983" s="651"/>
      <c r="QVF2983" s="651"/>
      <c r="QVG2983" s="651"/>
      <c r="QVH2983" s="651"/>
      <c r="QVI2983" s="651"/>
      <c r="QVJ2983" s="651"/>
      <c r="QVK2983" s="651"/>
      <c r="QVL2983" s="651"/>
      <c r="QVM2983" s="651"/>
      <c r="QVN2983" s="651"/>
      <c r="QVO2983" s="651"/>
      <c r="QVP2983" s="651"/>
      <c r="QVQ2983" s="651"/>
      <c r="QVR2983" s="651"/>
      <c r="QVS2983" s="651"/>
      <c r="QVT2983" s="651"/>
      <c r="QVU2983" s="651"/>
      <c r="QVV2983" s="651"/>
      <c r="QVW2983" s="651"/>
      <c r="QVX2983" s="651"/>
      <c r="QVY2983" s="651"/>
      <c r="QVZ2983" s="651"/>
      <c r="QWA2983" s="651"/>
      <c r="QWB2983" s="651"/>
      <c r="QWC2983" s="651"/>
      <c r="QWD2983" s="651"/>
      <c r="QWE2983" s="651"/>
      <c r="QWF2983" s="651"/>
      <c r="QWG2983" s="651"/>
      <c r="QWH2983" s="651"/>
      <c r="QWI2983" s="651"/>
      <c r="QWJ2983" s="651"/>
      <c r="QWK2983" s="651"/>
      <c r="QWL2983" s="651"/>
      <c r="QWM2983" s="651"/>
      <c r="QWN2983" s="651"/>
      <c r="QWO2983" s="651"/>
      <c r="QWP2983" s="651"/>
      <c r="QWQ2983" s="651"/>
      <c r="QWR2983" s="651"/>
      <c r="QWS2983" s="651"/>
      <c r="QWT2983" s="651"/>
      <c r="QWU2983" s="651"/>
      <c r="QWV2983" s="651"/>
      <c r="QWW2983" s="651"/>
      <c r="QWX2983" s="651"/>
      <c r="QWY2983" s="651"/>
      <c r="QWZ2983" s="651"/>
      <c r="QXA2983" s="651"/>
      <c r="QXB2983" s="651"/>
      <c r="QXC2983" s="651"/>
      <c r="QXD2983" s="651"/>
      <c r="QXE2983" s="651"/>
      <c r="QXF2983" s="651"/>
      <c r="QXG2983" s="651"/>
      <c r="QXH2983" s="651"/>
      <c r="QXI2983" s="651"/>
      <c r="QXJ2983" s="651"/>
      <c r="QXK2983" s="651"/>
      <c r="QXL2983" s="651"/>
      <c r="QXM2983" s="651"/>
      <c r="QXN2983" s="651"/>
      <c r="QXO2983" s="651"/>
      <c r="QXP2983" s="651"/>
      <c r="QXQ2983" s="651"/>
      <c r="QXR2983" s="651"/>
      <c r="QXS2983" s="651"/>
      <c r="QXT2983" s="651"/>
      <c r="QXU2983" s="651"/>
      <c r="QXV2983" s="651"/>
      <c r="QXW2983" s="651"/>
      <c r="QXX2983" s="651"/>
      <c r="QXY2983" s="651"/>
      <c r="QXZ2983" s="651"/>
      <c r="QYA2983" s="651"/>
      <c r="QYB2983" s="651"/>
      <c r="QYC2983" s="651"/>
      <c r="QYD2983" s="651"/>
      <c r="QYE2983" s="651"/>
      <c r="QYF2983" s="651"/>
      <c r="QYG2983" s="651"/>
      <c r="QYH2983" s="651"/>
      <c r="QYI2983" s="651"/>
      <c r="QYJ2983" s="651"/>
      <c r="QYK2983" s="651"/>
      <c r="QYL2983" s="651"/>
      <c r="QYM2983" s="651"/>
      <c r="QYN2983" s="651"/>
      <c r="QYO2983" s="651"/>
      <c r="QYP2983" s="651"/>
      <c r="QYQ2983" s="651"/>
      <c r="QYR2983" s="651"/>
      <c r="QYS2983" s="651"/>
      <c r="QYT2983" s="651"/>
      <c r="QYU2983" s="651"/>
      <c r="QYV2983" s="651"/>
      <c r="QYW2983" s="651"/>
      <c r="QYX2983" s="651"/>
      <c r="QYY2983" s="651"/>
      <c r="QYZ2983" s="651"/>
      <c r="QZA2983" s="651"/>
      <c r="QZB2983" s="651"/>
      <c r="QZC2983" s="651"/>
      <c r="QZD2983" s="651"/>
      <c r="QZE2983" s="651"/>
      <c r="QZF2983" s="651"/>
      <c r="QZG2983" s="651"/>
      <c r="QZH2983" s="651"/>
      <c r="QZI2983" s="651"/>
      <c r="QZJ2983" s="651"/>
      <c r="QZK2983" s="651"/>
      <c r="QZL2983" s="651"/>
      <c r="QZM2983" s="651"/>
      <c r="QZN2983" s="651"/>
      <c r="QZO2983" s="651"/>
      <c r="QZP2983" s="651"/>
      <c r="QZQ2983" s="651"/>
      <c r="QZR2983" s="651"/>
      <c r="QZS2983" s="651"/>
      <c r="QZT2983" s="651"/>
      <c r="QZU2983" s="651"/>
      <c r="QZV2983" s="651"/>
      <c r="QZW2983" s="651"/>
      <c r="QZX2983" s="651"/>
      <c r="QZY2983" s="651"/>
      <c r="QZZ2983" s="651"/>
      <c r="RAA2983" s="651"/>
      <c r="RAB2983" s="651"/>
      <c r="RAC2983" s="651"/>
      <c r="RAD2983" s="651"/>
      <c r="RAE2983" s="651"/>
      <c r="RAF2983" s="651"/>
      <c r="RAG2983" s="651"/>
      <c r="RAH2983" s="651"/>
      <c r="RAI2983" s="651"/>
      <c r="RAJ2983" s="651"/>
      <c r="RAK2983" s="651"/>
      <c r="RAL2983" s="651"/>
      <c r="RAM2983" s="651"/>
      <c r="RAN2983" s="651"/>
      <c r="RAO2983" s="651"/>
      <c r="RAP2983" s="651"/>
      <c r="RAQ2983" s="651"/>
      <c r="RAR2983" s="651"/>
      <c r="RAS2983" s="651"/>
      <c r="RAT2983" s="651"/>
      <c r="RAU2983" s="651"/>
      <c r="RAV2983" s="651"/>
      <c r="RAW2983" s="651"/>
      <c r="RAX2983" s="651"/>
      <c r="RAY2983" s="651"/>
      <c r="RAZ2983" s="651"/>
      <c r="RBA2983" s="651"/>
      <c r="RBB2983" s="651"/>
      <c r="RBC2983" s="651"/>
      <c r="RBD2983" s="651"/>
      <c r="RBE2983" s="651"/>
      <c r="RBF2983" s="651"/>
      <c r="RBG2983" s="651"/>
      <c r="RBH2983" s="651"/>
      <c r="RBI2983" s="651"/>
      <c r="RBJ2983" s="651"/>
      <c r="RBK2983" s="651"/>
      <c r="RBL2983" s="651"/>
      <c r="RBM2983" s="651"/>
      <c r="RBN2983" s="651"/>
      <c r="RBO2983" s="651"/>
      <c r="RBP2983" s="651"/>
      <c r="RBQ2983" s="651"/>
      <c r="RBR2983" s="651"/>
      <c r="RBS2983" s="651"/>
      <c r="RBT2983" s="651"/>
      <c r="RBU2983" s="651"/>
      <c r="RBV2983" s="651"/>
      <c r="RBW2983" s="651"/>
      <c r="RBX2983" s="651"/>
      <c r="RBY2983" s="651"/>
      <c r="RBZ2983" s="651"/>
      <c r="RCA2983" s="651"/>
      <c r="RCB2983" s="651"/>
      <c r="RCC2983" s="651"/>
      <c r="RCD2983" s="651"/>
      <c r="RCE2983" s="651"/>
      <c r="RCF2983" s="651"/>
      <c r="RCG2983" s="651"/>
      <c r="RCH2983" s="651"/>
      <c r="RCI2983" s="651"/>
      <c r="RCJ2983" s="651"/>
      <c r="RCK2983" s="651"/>
      <c r="RCL2983" s="651"/>
      <c r="RCM2983" s="651"/>
      <c r="RCN2983" s="651"/>
      <c r="RCO2983" s="651"/>
      <c r="RCP2983" s="651"/>
      <c r="RCQ2983" s="651"/>
      <c r="RCR2983" s="651"/>
      <c r="RCS2983" s="651"/>
      <c r="RCT2983" s="651"/>
      <c r="RCU2983" s="651"/>
      <c r="RCV2983" s="651"/>
      <c r="RCW2983" s="651"/>
      <c r="RCX2983" s="651"/>
      <c r="RCY2983" s="651"/>
      <c r="RCZ2983" s="651"/>
      <c r="RDA2983" s="651"/>
      <c r="RDB2983" s="651"/>
      <c r="RDC2983" s="651"/>
      <c r="RDD2983" s="651"/>
      <c r="RDE2983" s="651"/>
      <c r="RDF2983" s="651"/>
      <c r="RDG2983" s="651"/>
      <c r="RDH2983" s="651"/>
      <c r="RDI2983" s="651"/>
      <c r="RDJ2983" s="651"/>
      <c r="RDK2983" s="651"/>
      <c r="RDL2983" s="651"/>
      <c r="RDM2983" s="651"/>
      <c r="RDN2983" s="651"/>
      <c r="RDO2983" s="651"/>
      <c r="RDP2983" s="651"/>
      <c r="RDQ2983" s="651"/>
      <c r="RDR2983" s="651"/>
      <c r="RDS2983" s="651"/>
      <c r="RDT2983" s="651"/>
      <c r="RDU2983" s="651"/>
      <c r="RDV2983" s="651"/>
      <c r="RDW2983" s="651"/>
      <c r="RDX2983" s="651"/>
      <c r="RDY2983" s="651"/>
      <c r="RDZ2983" s="651"/>
      <c r="REA2983" s="651"/>
      <c r="REB2983" s="651"/>
      <c r="REC2983" s="651"/>
      <c r="RED2983" s="651"/>
      <c r="REE2983" s="651"/>
      <c r="REF2983" s="651"/>
      <c r="REG2983" s="651"/>
      <c r="REH2983" s="651"/>
      <c r="REI2983" s="651"/>
      <c r="REJ2983" s="651"/>
      <c r="REK2983" s="651"/>
      <c r="REL2983" s="651"/>
      <c r="REM2983" s="651"/>
      <c r="REN2983" s="651"/>
      <c r="REO2983" s="651"/>
      <c r="REP2983" s="651"/>
      <c r="REQ2983" s="651"/>
      <c r="RER2983" s="651"/>
      <c r="RES2983" s="651"/>
      <c r="RET2983" s="651"/>
      <c r="REU2983" s="651"/>
      <c r="REV2983" s="651"/>
      <c r="REW2983" s="651"/>
      <c r="REX2983" s="651"/>
      <c r="REY2983" s="651"/>
      <c r="REZ2983" s="651"/>
      <c r="RFA2983" s="651"/>
      <c r="RFB2983" s="651"/>
      <c r="RFC2983" s="651"/>
      <c r="RFD2983" s="651"/>
      <c r="RFE2983" s="651"/>
      <c r="RFF2983" s="651"/>
      <c r="RFG2983" s="651"/>
      <c r="RFH2983" s="651"/>
      <c r="RFI2983" s="651"/>
      <c r="RFJ2983" s="651"/>
      <c r="RFK2983" s="651"/>
      <c r="RFL2983" s="651"/>
      <c r="RFM2983" s="651"/>
      <c r="RFN2983" s="651"/>
      <c r="RFO2983" s="651"/>
      <c r="RFP2983" s="651"/>
      <c r="RFQ2983" s="651"/>
      <c r="RFR2983" s="651"/>
      <c r="RFS2983" s="651"/>
      <c r="RFT2983" s="651"/>
      <c r="RFU2983" s="651"/>
      <c r="RFV2983" s="651"/>
      <c r="RFW2983" s="651"/>
      <c r="RFX2983" s="651"/>
      <c r="RFY2983" s="651"/>
      <c r="RFZ2983" s="651"/>
      <c r="RGA2983" s="651"/>
      <c r="RGB2983" s="651"/>
      <c r="RGC2983" s="651"/>
      <c r="RGD2983" s="651"/>
      <c r="RGE2983" s="651"/>
      <c r="RGF2983" s="651"/>
      <c r="RGG2983" s="651"/>
      <c r="RGH2983" s="651"/>
      <c r="RGI2983" s="651"/>
      <c r="RGJ2983" s="651"/>
      <c r="RGK2983" s="651"/>
      <c r="RGL2983" s="651"/>
      <c r="RGM2983" s="651"/>
      <c r="RGN2983" s="651"/>
      <c r="RGO2983" s="651"/>
      <c r="RGP2983" s="651"/>
      <c r="RGQ2983" s="651"/>
      <c r="RGR2983" s="651"/>
      <c r="RGS2983" s="651"/>
      <c r="RGT2983" s="651"/>
      <c r="RGU2983" s="651"/>
      <c r="RGV2983" s="651"/>
      <c r="RGW2983" s="651"/>
      <c r="RGX2983" s="651"/>
      <c r="RGY2983" s="651"/>
      <c r="RGZ2983" s="651"/>
      <c r="RHA2983" s="651"/>
      <c r="RHB2983" s="651"/>
      <c r="RHC2983" s="651"/>
      <c r="RHD2983" s="651"/>
      <c r="RHE2983" s="651"/>
      <c r="RHF2983" s="651"/>
      <c r="RHG2983" s="651"/>
      <c r="RHH2983" s="651"/>
      <c r="RHI2983" s="651"/>
      <c r="RHJ2983" s="651"/>
      <c r="RHK2983" s="651"/>
      <c r="RHL2983" s="651"/>
      <c r="RHM2983" s="651"/>
      <c r="RHN2983" s="651"/>
      <c r="RHO2983" s="651"/>
      <c r="RHP2983" s="651"/>
      <c r="RHQ2983" s="651"/>
      <c r="RHR2983" s="651"/>
      <c r="RHS2983" s="651"/>
      <c r="RHT2983" s="651"/>
      <c r="RHU2983" s="651"/>
      <c r="RHV2983" s="651"/>
      <c r="RHW2983" s="651"/>
      <c r="RHX2983" s="651"/>
      <c r="RHY2983" s="651"/>
      <c r="RHZ2983" s="651"/>
      <c r="RIA2983" s="651"/>
      <c r="RIB2983" s="651"/>
      <c r="RIC2983" s="651"/>
      <c r="RID2983" s="651"/>
      <c r="RIE2983" s="651"/>
      <c r="RIF2983" s="651"/>
      <c r="RIG2983" s="651"/>
      <c r="RIH2983" s="651"/>
      <c r="RII2983" s="651"/>
      <c r="RIJ2983" s="651"/>
      <c r="RIK2983" s="651"/>
      <c r="RIL2983" s="651"/>
      <c r="RIM2983" s="651"/>
      <c r="RIN2983" s="651"/>
      <c r="RIO2983" s="651"/>
      <c r="RIP2983" s="651"/>
      <c r="RIQ2983" s="651"/>
      <c r="RIR2983" s="651"/>
      <c r="RIS2983" s="651"/>
      <c r="RIT2983" s="651"/>
      <c r="RIU2983" s="651"/>
      <c r="RIV2983" s="651"/>
      <c r="RIW2983" s="651"/>
      <c r="RIX2983" s="651"/>
      <c r="RIY2983" s="651"/>
      <c r="RIZ2983" s="651"/>
      <c r="RJA2983" s="651"/>
      <c r="RJB2983" s="651"/>
      <c r="RJC2983" s="651"/>
      <c r="RJD2983" s="651"/>
      <c r="RJE2983" s="651"/>
      <c r="RJF2983" s="651"/>
      <c r="RJG2983" s="651"/>
      <c r="RJH2983" s="651"/>
      <c r="RJI2983" s="651"/>
      <c r="RJJ2983" s="651"/>
      <c r="RJK2983" s="651"/>
      <c r="RJL2983" s="651"/>
      <c r="RJM2983" s="651"/>
      <c r="RJN2983" s="651"/>
      <c r="RJO2983" s="651"/>
      <c r="RJP2983" s="651"/>
      <c r="RJQ2983" s="651"/>
      <c r="RJR2983" s="651"/>
      <c r="RJS2983" s="651"/>
      <c r="RJT2983" s="651"/>
      <c r="RJU2983" s="651"/>
      <c r="RJV2983" s="651"/>
      <c r="RJW2983" s="651"/>
      <c r="RJX2983" s="651"/>
      <c r="RJY2983" s="651"/>
      <c r="RJZ2983" s="651"/>
      <c r="RKA2983" s="651"/>
      <c r="RKB2983" s="651"/>
      <c r="RKC2983" s="651"/>
      <c r="RKD2983" s="651"/>
      <c r="RKE2983" s="651"/>
      <c r="RKF2983" s="651"/>
      <c r="RKG2983" s="651"/>
      <c r="RKH2983" s="651"/>
      <c r="RKI2983" s="651"/>
      <c r="RKJ2983" s="651"/>
      <c r="RKK2983" s="651"/>
      <c r="RKL2983" s="651"/>
      <c r="RKM2983" s="651"/>
      <c r="RKN2983" s="651"/>
      <c r="RKO2983" s="651"/>
      <c r="RKP2983" s="651"/>
      <c r="RKQ2983" s="651"/>
      <c r="RKR2983" s="651"/>
      <c r="RKS2983" s="651"/>
      <c r="RKT2983" s="651"/>
      <c r="RKU2983" s="651"/>
      <c r="RKV2983" s="651"/>
      <c r="RKW2983" s="651"/>
      <c r="RKX2983" s="651"/>
      <c r="RKY2983" s="651"/>
      <c r="RKZ2983" s="651"/>
      <c r="RLA2983" s="651"/>
      <c r="RLB2983" s="651"/>
      <c r="RLC2983" s="651"/>
      <c r="RLD2983" s="651"/>
      <c r="RLE2983" s="651"/>
      <c r="RLF2983" s="651"/>
      <c r="RLG2983" s="651"/>
      <c r="RLH2983" s="651"/>
      <c r="RLI2983" s="651"/>
      <c r="RLJ2983" s="651"/>
      <c r="RLK2983" s="651"/>
      <c r="RLL2983" s="651"/>
      <c r="RLM2983" s="651"/>
      <c r="RLN2983" s="651"/>
      <c r="RLO2983" s="651"/>
      <c r="RLP2983" s="651"/>
      <c r="RLQ2983" s="651"/>
      <c r="RLR2983" s="651"/>
      <c r="RLS2983" s="651"/>
      <c r="RLT2983" s="651"/>
      <c r="RLU2983" s="651"/>
      <c r="RLV2983" s="651"/>
      <c r="RLW2983" s="651"/>
      <c r="RLX2983" s="651"/>
      <c r="RLY2983" s="651"/>
      <c r="RLZ2983" s="651"/>
      <c r="RMA2983" s="651"/>
      <c r="RMB2983" s="651"/>
      <c r="RMC2983" s="651"/>
      <c r="RMD2983" s="651"/>
      <c r="RME2983" s="651"/>
      <c r="RMF2983" s="651"/>
      <c r="RMG2983" s="651"/>
      <c r="RMH2983" s="651"/>
      <c r="RMI2983" s="651"/>
      <c r="RMJ2983" s="651"/>
      <c r="RMK2983" s="651"/>
      <c r="RML2983" s="651"/>
      <c r="RMM2983" s="651"/>
      <c r="RMN2983" s="651"/>
      <c r="RMO2983" s="651"/>
      <c r="RMP2983" s="651"/>
      <c r="RMQ2983" s="651"/>
      <c r="RMR2983" s="651"/>
      <c r="RMS2983" s="651"/>
      <c r="RMT2983" s="651"/>
      <c r="RMU2983" s="651"/>
      <c r="RMV2983" s="651"/>
      <c r="RMW2983" s="651"/>
      <c r="RMX2983" s="651"/>
      <c r="RMY2983" s="651"/>
      <c r="RMZ2983" s="651"/>
      <c r="RNA2983" s="651"/>
      <c r="RNB2983" s="651"/>
      <c r="RNC2983" s="651"/>
      <c r="RND2983" s="651"/>
      <c r="RNE2983" s="651"/>
      <c r="RNF2983" s="651"/>
      <c r="RNG2983" s="651"/>
      <c r="RNH2983" s="651"/>
      <c r="RNI2983" s="651"/>
      <c r="RNJ2983" s="651"/>
      <c r="RNK2983" s="651"/>
      <c r="RNL2983" s="651"/>
      <c r="RNM2983" s="651"/>
      <c r="RNN2983" s="651"/>
      <c r="RNO2983" s="651"/>
      <c r="RNP2983" s="651"/>
      <c r="RNQ2983" s="651"/>
      <c r="RNR2983" s="651"/>
      <c r="RNS2983" s="651"/>
      <c r="RNT2983" s="651"/>
      <c r="RNU2983" s="651"/>
      <c r="RNV2983" s="651"/>
      <c r="RNW2983" s="651"/>
      <c r="RNX2983" s="651"/>
      <c r="RNY2983" s="651"/>
      <c r="RNZ2983" s="651"/>
      <c r="ROA2983" s="651"/>
      <c r="ROB2983" s="651"/>
      <c r="ROC2983" s="651"/>
      <c r="ROD2983" s="651"/>
      <c r="ROE2983" s="651"/>
      <c r="ROF2983" s="651"/>
      <c r="ROG2983" s="651"/>
      <c r="ROH2983" s="651"/>
      <c r="ROI2983" s="651"/>
      <c r="ROJ2983" s="651"/>
      <c r="ROK2983" s="651"/>
      <c r="ROL2983" s="651"/>
      <c r="ROM2983" s="651"/>
      <c r="RON2983" s="651"/>
      <c r="ROO2983" s="651"/>
      <c r="ROP2983" s="651"/>
      <c r="ROQ2983" s="651"/>
      <c r="ROR2983" s="651"/>
      <c r="ROS2983" s="651"/>
      <c r="ROT2983" s="651"/>
      <c r="ROU2983" s="651"/>
      <c r="ROV2983" s="651"/>
      <c r="ROW2983" s="651"/>
      <c r="ROX2983" s="651"/>
      <c r="ROY2983" s="651"/>
      <c r="ROZ2983" s="651"/>
      <c r="RPA2983" s="651"/>
      <c r="RPB2983" s="651"/>
      <c r="RPC2983" s="651"/>
      <c r="RPD2983" s="651"/>
      <c r="RPE2983" s="651"/>
      <c r="RPF2983" s="651"/>
      <c r="RPG2983" s="651"/>
      <c r="RPH2983" s="651"/>
      <c r="RPI2983" s="651"/>
      <c r="RPJ2983" s="651"/>
      <c r="RPK2983" s="651"/>
      <c r="RPL2983" s="651"/>
      <c r="RPM2983" s="651"/>
      <c r="RPN2983" s="651"/>
      <c r="RPO2983" s="651"/>
      <c r="RPP2983" s="651"/>
      <c r="RPQ2983" s="651"/>
      <c r="RPR2983" s="651"/>
      <c r="RPS2983" s="651"/>
      <c r="RPT2983" s="651"/>
      <c r="RPU2983" s="651"/>
      <c r="RPV2983" s="651"/>
      <c r="RPW2983" s="651"/>
      <c r="RPX2983" s="651"/>
      <c r="RPY2983" s="651"/>
      <c r="RPZ2983" s="651"/>
      <c r="RQA2983" s="651"/>
      <c r="RQB2983" s="651"/>
      <c r="RQC2983" s="651"/>
      <c r="RQD2983" s="651"/>
      <c r="RQE2983" s="651"/>
      <c r="RQF2983" s="651"/>
      <c r="RQG2983" s="651"/>
      <c r="RQH2983" s="651"/>
      <c r="RQI2983" s="651"/>
      <c r="RQJ2983" s="651"/>
      <c r="RQK2983" s="651"/>
      <c r="RQL2983" s="651"/>
      <c r="RQM2983" s="651"/>
      <c r="RQN2983" s="651"/>
      <c r="RQO2983" s="651"/>
      <c r="RQP2983" s="651"/>
      <c r="RQQ2983" s="651"/>
      <c r="RQR2983" s="651"/>
      <c r="RQS2983" s="651"/>
      <c r="RQT2983" s="651"/>
      <c r="RQU2983" s="651"/>
      <c r="RQV2983" s="651"/>
      <c r="RQW2983" s="651"/>
      <c r="RQX2983" s="651"/>
      <c r="RQY2983" s="651"/>
      <c r="RQZ2983" s="651"/>
      <c r="RRA2983" s="651"/>
      <c r="RRB2983" s="651"/>
      <c r="RRC2983" s="651"/>
      <c r="RRD2983" s="651"/>
      <c r="RRE2983" s="651"/>
      <c r="RRF2983" s="651"/>
      <c r="RRG2983" s="651"/>
      <c r="RRH2983" s="651"/>
      <c r="RRI2983" s="651"/>
      <c r="RRJ2983" s="651"/>
      <c r="RRK2983" s="651"/>
      <c r="RRL2983" s="651"/>
      <c r="RRM2983" s="651"/>
      <c r="RRN2983" s="651"/>
      <c r="RRO2983" s="651"/>
      <c r="RRP2983" s="651"/>
      <c r="RRQ2983" s="651"/>
      <c r="RRR2983" s="651"/>
      <c r="RRS2983" s="651"/>
      <c r="RRT2983" s="651"/>
      <c r="RRU2983" s="651"/>
      <c r="RRV2983" s="651"/>
      <c r="RRW2983" s="651"/>
      <c r="RRX2983" s="651"/>
      <c r="RRY2983" s="651"/>
      <c r="RRZ2983" s="651"/>
      <c r="RSA2983" s="651"/>
      <c r="RSB2983" s="651"/>
      <c r="RSC2983" s="651"/>
      <c r="RSD2983" s="651"/>
      <c r="RSE2983" s="651"/>
      <c r="RSF2983" s="651"/>
      <c r="RSG2983" s="651"/>
      <c r="RSH2983" s="651"/>
      <c r="RSI2983" s="651"/>
      <c r="RSJ2983" s="651"/>
      <c r="RSK2983" s="651"/>
      <c r="RSL2983" s="651"/>
      <c r="RSM2983" s="651"/>
      <c r="RSN2983" s="651"/>
      <c r="RSO2983" s="651"/>
      <c r="RSP2983" s="651"/>
      <c r="RSQ2983" s="651"/>
      <c r="RSR2983" s="651"/>
      <c r="RSS2983" s="651"/>
      <c r="RST2983" s="651"/>
      <c r="RSU2983" s="651"/>
      <c r="RSV2983" s="651"/>
      <c r="RSW2983" s="651"/>
      <c r="RSX2983" s="651"/>
      <c r="RSY2983" s="651"/>
      <c r="RSZ2983" s="651"/>
      <c r="RTA2983" s="651"/>
      <c r="RTB2983" s="651"/>
      <c r="RTC2983" s="651"/>
      <c r="RTD2983" s="651"/>
      <c r="RTE2983" s="651"/>
      <c r="RTF2983" s="651"/>
      <c r="RTG2983" s="651"/>
      <c r="RTH2983" s="651"/>
      <c r="RTI2983" s="651"/>
      <c r="RTJ2983" s="651"/>
      <c r="RTK2983" s="651"/>
      <c r="RTL2983" s="651"/>
      <c r="RTM2983" s="651"/>
      <c r="RTN2983" s="651"/>
      <c r="RTO2983" s="651"/>
      <c r="RTP2983" s="651"/>
      <c r="RTQ2983" s="651"/>
      <c r="RTR2983" s="651"/>
      <c r="RTS2983" s="651"/>
      <c r="RTT2983" s="651"/>
      <c r="RTU2983" s="651"/>
      <c r="RTV2983" s="651"/>
      <c r="RTW2983" s="651"/>
      <c r="RTX2983" s="651"/>
      <c r="RTY2983" s="651"/>
      <c r="RTZ2983" s="651"/>
      <c r="RUA2983" s="651"/>
      <c r="RUB2983" s="651"/>
      <c r="RUC2983" s="651"/>
      <c r="RUD2983" s="651"/>
      <c r="RUE2983" s="651"/>
      <c r="RUF2983" s="651"/>
      <c r="RUG2983" s="651"/>
      <c r="RUH2983" s="651"/>
      <c r="RUI2983" s="651"/>
      <c r="RUJ2983" s="651"/>
      <c r="RUK2983" s="651"/>
      <c r="RUL2983" s="651"/>
      <c r="RUM2983" s="651"/>
      <c r="RUN2983" s="651"/>
      <c r="RUO2983" s="651"/>
      <c r="RUP2983" s="651"/>
      <c r="RUQ2983" s="651"/>
      <c r="RUR2983" s="651"/>
      <c r="RUS2983" s="651"/>
      <c r="RUT2983" s="651"/>
      <c r="RUU2983" s="651"/>
      <c r="RUV2983" s="651"/>
      <c r="RUW2983" s="651"/>
      <c r="RUX2983" s="651"/>
      <c r="RUY2983" s="651"/>
      <c r="RUZ2983" s="651"/>
      <c r="RVA2983" s="651"/>
      <c r="RVB2983" s="651"/>
      <c r="RVC2983" s="651"/>
      <c r="RVD2983" s="651"/>
      <c r="RVE2983" s="651"/>
      <c r="RVF2983" s="651"/>
      <c r="RVG2983" s="651"/>
      <c r="RVH2983" s="651"/>
      <c r="RVI2983" s="651"/>
      <c r="RVJ2983" s="651"/>
      <c r="RVK2983" s="651"/>
      <c r="RVL2983" s="651"/>
      <c r="RVM2983" s="651"/>
      <c r="RVN2983" s="651"/>
      <c r="RVO2983" s="651"/>
      <c r="RVP2983" s="651"/>
      <c r="RVQ2983" s="651"/>
      <c r="RVR2983" s="651"/>
      <c r="RVS2983" s="651"/>
      <c r="RVT2983" s="651"/>
      <c r="RVU2983" s="651"/>
      <c r="RVV2983" s="651"/>
      <c r="RVW2983" s="651"/>
      <c r="RVX2983" s="651"/>
      <c r="RVY2983" s="651"/>
      <c r="RVZ2983" s="651"/>
      <c r="RWA2983" s="651"/>
      <c r="RWB2983" s="651"/>
      <c r="RWC2983" s="651"/>
      <c r="RWD2983" s="651"/>
      <c r="RWE2983" s="651"/>
      <c r="RWF2983" s="651"/>
      <c r="RWG2983" s="651"/>
      <c r="RWH2983" s="651"/>
      <c r="RWI2983" s="651"/>
      <c r="RWJ2983" s="651"/>
      <c r="RWK2983" s="651"/>
      <c r="RWL2983" s="651"/>
      <c r="RWM2983" s="651"/>
      <c r="RWN2983" s="651"/>
      <c r="RWO2983" s="651"/>
      <c r="RWP2983" s="651"/>
      <c r="RWQ2983" s="651"/>
      <c r="RWR2983" s="651"/>
      <c r="RWS2983" s="651"/>
      <c r="RWT2983" s="651"/>
      <c r="RWU2983" s="651"/>
      <c r="RWV2983" s="651"/>
      <c r="RWW2983" s="651"/>
      <c r="RWX2983" s="651"/>
      <c r="RWY2983" s="651"/>
      <c r="RWZ2983" s="651"/>
      <c r="RXA2983" s="651"/>
      <c r="RXB2983" s="651"/>
      <c r="RXC2983" s="651"/>
      <c r="RXD2983" s="651"/>
      <c r="RXE2983" s="651"/>
      <c r="RXF2983" s="651"/>
      <c r="RXG2983" s="651"/>
      <c r="RXH2983" s="651"/>
      <c r="RXI2983" s="651"/>
      <c r="RXJ2983" s="651"/>
      <c r="RXK2983" s="651"/>
      <c r="RXL2983" s="651"/>
      <c r="RXM2983" s="651"/>
      <c r="RXN2983" s="651"/>
      <c r="RXO2983" s="651"/>
      <c r="RXP2983" s="651"/>
      <c r="RXQ2983" s="651"/>
      <c r="RXR2983" s="651"/>
      <c r="RXS2983" s="651"/>
      <c r="RXT2983" s="651"/>
      <c r="RXU2983" s="651"/>
      <c r="RXV2983" s="651"/>
      <c r="RXW2983" s="651"/>
      <c r="RXX2983" s="651"/>
      <c r="RXY2983" s="651"/>
      <c r="RXZ2983" s="651"/>
      <c r="RYA2983" s="651"/>
      <c r="RYB2983" s="651"/>
      <c r="RYC2983" s="651"/>
      <c r="RYD2983" s="651"/>
      <c r="RYE2983" s="651"/>
      <c r="RYF2983" s="651"/>
      <c r="RYG2983" s="651"/>
      <c r="RYH2983" s="651"/>
      <c r="RYI2983" s="651"/>
      <c r="RYJ2983" s="651"/>
      <c r="RYK2983" s="651"/>
      <c r="RYL2983" s="651"/>
      <c r="RYM2983" s="651"/>
      <c r="RYN2983" s="651"/>
      <c r="RYO2983" s="651"/>
      <c r="RYP2983" s="651"/>
      <c r="RYQ2983" s="651"/>
      <c r="RYR2983" s="651"/>
      <c r="RYS2983" s="651"/>
      <c r="RYT2983" s="651"/>
      <c r="RYU2983" s="651"/>
      <c r="RYV2983" s="651"/>
      <c r="RYW2983" s="651"/>
      <c r="RYX2983" s="651"/>
      <c r="RYY2983" s="651"/>
      <c r="RYZ2983" s="651"/>
      <c r="RZA2983" s="651"/>
      <c r="RZB2983" s="651"/>
      <c r="RZC2983" s="651"/>
      <c r="RZD2983" s="651"/>
      <c r="RZE2983" s="651"/>
      <c r="RZF2983" s="651"/>
      <c r="RZG2983" s="651"/>
      <c r="RZH2983" s="651"/>
      <c r="RZI2983" s="651"/>
      <c r="RZJ2983" s="651"/>
      <c r="RZK2983" s="651"/>
      <c r="RZL2983" s="651"/>
      <c r="RZM2983" s="651"/>
      <c r="RZN2983" s="651"/>
      <c r="RZO2983" s="651"/>
      <c r="RZP2983" s="651"/>
      <c r="RZQ2983" s="651"/>
      <c r="RZR2983" s="651"/>
      <c r="RZS2983" s="651"/>
      <c r="RZT2983" s="651"/>
      <c r="RZU2983" s="651"/>
      <c r="RZV2983" s="651"/>
      <c r="RZW2983" s="651"/>
      <c r="RZX2983" s="651"/>
      <c r="RZY2983" s="651"/>
      <c r="RZZ2983" s="651"/>
      <c r="SAA2983" s="651"/>
      <c r="SAB2983" s="651"/>
      <c r="SAC2983" s="651"/>
      <c r="SAD2983" s="651"/>
      <c r="SAE2983" s="651"/>
      <c r="SAF2983" s="651"/>
      <c r="SAG2983" s="651"/>
      <c r="SAH2983" s="651"/>
      <c r="SAI2983" s="651"/>
      <c r="SAJ2983" s="651"/>
      <c r="SAK2983" s="651"/>
      <c r="SAL2983" s="651"/>
      <c r="SAM2983" s="651"/>
      <c r="SAN2983" s="651"/>
      <c r="SAO2983" s="651"/>
      <c r="SAP2983" s="651"/>
      <c r="SAQ2983" s="651"/>
      <c r="SAR2983" s="651"/>
      <c r="SAS2983" s="651"/>
      <c r="SAT2983" s="651"/>
      <c r="SAU2983" s="651"/>
      <c r="SAV2983" s="651"/>
      <c r="SAW2983" s="651"/>
      <c r="SAX2983" s="651"/>
      <c r="SAY2983" s="651"/>
      <c r="SAZ2983" s="651"/>
      <c r="SBA2983" s="651"/>
      <c r="SBB2983" s="651"/>
      <c r="SBC2983" s="651"/>
      <c r="SBD2983" s="651"/>
      <c r="SBE2983" s="651"/>
      <c r="SBF2983" s="651"/>
      <c r="SBG2983" s="651"/>
      <c r="SBH2983" s="651"/>
      <c r="SBI2983" s="651"/>
      <c r="SBJ2983" s="651"/>
      <c r="SBK2983" s="651"/>
      <c r="SBL2983" s="651"/>
      <c r="SBM2983" s="651"/>
      <c r="SBN2983" s="651"/>
      <c r="SBO2983" s="651"/>
      <c r="SBP2983" s="651"/>
      <c r="SBQ2983" s="651"/>
      <c r="SBR2983" s="651"/>
      <c r="SBS2983" s="651"/>
      <c r="SBT2983" s="651"/>
      <c r="SBU2983" s="651"/>
      <c r="SBV2983" s="651"/>
      <c r="SBW2983" s="651"/>
      <c r="SBX2983" s="651"/>
      <c r="SBY2983" s="651"/>
      <c r="SBZ2983" s="651"/>
      <c r="SCA2983" s="651"/>
      <c r="SCB2983" s="651"/>
      <c r="SCC2983" s="651"/>
      <c r="SCD2983" s="651"/>
      <c r="SCE2983" s="651"/>
      <c r="SCF2983" s="651"/>
      <c r="SCG2983" s="651"/>
      <c r="SCH2983" s="651"/>
      <c r="SCI2983" s="651"/>
      <c r="SCJ2983" s="651"/>
      <c r="SCK2983" s="651"/>
      <c r="SCL2983" s="651"/>
      <c r="SCM2983" s="651"/>
      <c r="SCN2983" s="651"/>
      <c r="SCO2983" s="651"/>
      <c r="SCP2983" s="651"/>
      <c r="SCQ2983" s="651"/>
      <c r="SCR2983" s="651"/>
      <c r="SCS2983" s="651"/>
      <c r="SCT2983" s="651"/>
      <c r="SCU2983" s="651"/>
      <c r="SCV2983" s="651"/>
      <c r="SCW2983" s="651"/>
      <c r="SCX2983" s="651"/>
      <c r="SCY2983" s="651"/>
      <c r="SCZ2983" s="651"/>
      <c r="SDA2983" s="651"/>
      <c r="SDB2983" s="651"/>
      <c r="SDC2983" s="651"/>
      <c r="SDD2983" s="651"/>
      <c r="SDE2983" s="651"/>
      <c r="SDF2983" s="651"/>
      <c r="SDG2983" s="651"/>
      <c r="SDH2983" s="651"/>
      <c r="SDI2983" s="651"/>
      <c r="SDJ2983" s="651"/>
      <c r="SDK2983" s="651"/>
      <c r="SDL2983" s="651"/>
      <c r="SDM2983" s="651"/>
      <c r="SDN2983" s="651"/>
      <c r="SDO2983" s="651"/>
      <c r="SDP2983" s="651"/>
      <c r="SDQ2983" s="651"/>
      <c r="SDR2983" s="651"/>
      <c r="SDS2983" s="651"/>
      <c r="SDT2983" s="651"/>
      <c r="SDU2983" s="651"/>
      <c r="SDV2983" s="651"/>
      <c r="SDW2983" s="651"/>
      <c r="SDX2983" s="651"/>
      <c r="SDY2983" s="651"/>
      <c r="SDZ2983" s="651"/>
      <c r="SEA2983" s="651"/>
      <c r="SEB2983" s="651"/>
      <c r="SEC2983" s="651"/>
      <c r="SED2983" s="651"/>
      <c r="SEE2983" s="651"/>
      <c r="SEF2983" s="651"/>
      <c r="SEG2983" s="651"/>
      <c r="SEH2983" s="651"/>
      <c r="SEI2983" s="651"/>
      <c r="SEJ2983" s="651"/>
      <c r="SEK2983" s="651"/>
      <c r="SEL2983" s="651"/>
      <c r="SEM2983" s="651"/>
      <c r="SEN2983" s="651"/>
      <c r="SEO2983" s="651"/>
      <c r="SEP2983" s="651"/>
      <c r="SEQ2983" s="651"/>
      <c r="SER2983" s="651"/>
      <c r="SES2983" s="651"/>
      <c r="SET2983" s="651"/>
      <c r="SEU2983" s="651"/>
      <c r="SEV2983" s="651"/>
      <c r="SEW2983" s="651"/>
      <c r="SEX2983" s="651"/>
      <c r="SEY2983" s="651"/>
      <c r="SEZ2983" s="651"/>
      <c r="SFA2983" s="651"/>
      <c r="SFB2983" s="651"/>
      <c r="SFC2983" s="651"/>
      <c r="SFD2983" s="651"/>
      <c r="SFE2983" s="651"/>
      <c r="SFF2983" s="651"/>
      <c r="SFG2983" s="651"/>
      <c r="SFH2983" s="651"/>
      <c r="SFI2983" s="651"/>
      <c r="SFJ2983" s="651"/>
      <c r="SFK2983" s="651"/>
      <c r="SFL2983" s="651"/>
      <c r="SFM2983" s="651"/>
      <c r="SFN2983" s="651"/>
      <c r="SFO2983" s="651"/>
      <c r="SFP2983" s="651"/>
      <c r="SFQ2983" s="651"/>
      <c r="SFR2983" s="651"/>
      <c r="SFS2983" s="651"/>
      <c r="SFT2983" s="651"/>
      <c r="SFU2983" s="651"/>
      <c r="SFV2983" s="651"/>
      <c r="SFW2983" s="651"/>
      <c r="SFX2983" s="651"/>
      <c r="SFY2983" s="651"/>
      <c r="SFZ2983" s="651"/>
      <c r="SGA2983" s="651"/>
      <c r="SGB2983" s="651"/>
      <c r="SGC2983" s="651"/>
      <c r="SGD2983" s="651"/>
      <c r="SGE2983" s="651"/>
      <c r="SGF2983" s="651"/>
      <c r="SGG2983" s="651"/>
      <c r="SGH2983" s="651"/>
      <c r="SGI2983" s="651"/>
      <c r="SGJ2983" s="651"/>
      <c r="SGK2983" s="651"/>
      <c r="SGL2983" s="651"/>
      <c r="SGM2983" s="651"/>
      <c r="SGN2983" s="651"/>
      <c r="SGO2983" s="651"/>
      <c r="SGP2983" s="651"/>
      <c r="SGQ2983" s="651"/>
      <c r="SGR2983" s="651"/>
      <c r="SGS2983" s="651"/>
      <c r="SGT2983" s="651"/>
      <c r="SGU2983" s="651"/>
      <c r="SGV2983" s="651"/>
      <c r="SGW2983" s="651"/>
      <c r="SGX2983" s="651"/>
      <c r="SGY2983" s="651"/>
      <c r="SGZ2983" s="651"/>
      <c r="SHA2983" s="651"/>
      <c r="SHB2983" s="651"/>
      <c r="SHC2983" s="651"/>
      <c r="SHD2983" s="651"/>
      <c r="SHE2983" s="651"/>
      <c r="SHF2983" s="651"/>
      <c r="SHG2983" s="651"/>
      <c r="SHH2983" s="651"/>
      <c r="SHI2983" s="651"/>
      <c r="SHJ2983" s="651"/>
      <c r="SHK2983" s="651"/>
      <c r="SHL2983" s="651"/>
      <c r="SHM2983" s="651"/>
      <c r="SHN2983" s="651"/>
      <c r="SHO2983" s="651"/>
      <c r="SHP2983" s="651"/>
      <c r="SHQ2983" s="651"/>
      <c r="SHR2983" s="651"/>
      <c r="SHS2983" s="651"/>
      <c r="SHT2983" s="651"/>
      <c r="SHU2983" s="651"/>
      <c r="SHV2983" s="651"/>
      <c r="SHW2983" s="651"/>
      <c r="SHX2983" s="651"/>
      <c r="SHY2983" s="651"/>
      <c r="SHZ2983" s="651"/>
      <c r="SIA2983" s="651"/>
      <c r="SIB2983" s="651"/>
      <c r="SIC2983" s="651"/>
      <c r="SID2983" s="651"/>
      <c r="SIE2983" s="651"/>
      <c r="SIF2983" s="651"/>
      <c r="SIG2983" s="651"/>
      <c r="SIH2983" s="651"/>
      <c r="SII2983" s="651"/>
      <c r="SIJ2983" s="651"/>
      <c r="SIK2983" s="651"/>
      <c r="SIL2983" s="651"/>
      <c r="SIM2983" s="651"/>
      <c r="SIN2983" s="651"/>
      <c r="SIO2983" s="651"/>
      <c r="SIP2983" s="651"/>
      <c r="SIQ2983" s="651"/>
      <c r="SIR2983" s="651"/>
      <c r="SIS2983" s="651"/>
      <c r="SIT2983" s="651"/>
      <c r="SIU2983" s="651"/>
      <c r="SIV2983" s="651"/>
      <c r="SIW2983" s="651"/>
      <c r="SIX2983" s="651"/>
      <c r="SIY2983" s="651"/>
      <c r="SIZ2983" s="651"/>
      <c r="SJA2983" s="651"/>
      <c r="SJB2983" s="651"/>
      <c r="SJC2983" s="651"/>
      <c r="SJD2983" s="651"/>
      <c r="SJE2983" s="651"/>
      <c r="SJF2983" s="651"/>
      <c r="SJG2983" s="651"/>
      <c r="SJH2983" s="651"/>
      <c r="SJI2983" s="651"/>
      <c r="SJJ2983" s="651"/>
      <c r="SJK2983" s="651"/>
      <c r="SJL2983" s="651"/>
      <c r="SJM2983" s="651"/>
      <c r="SJN2983" s="651"/>
      <c r="SJO2983" s="651"/>
      <c r="SJP2983" s="651"/>
      <c r="SJQ2983" s="651"/>
      <c r="SJR2983" s="651"/>
      <c r="SJS2983" s="651"/>
      <c r="SJT2983" s="651"/>
      <c r="SJU2983" s="651"/>
      <c r="SJV2983" s="651"/>
      <c r="SJW2983" s="651"/>
      <c r="SJX2983" s="651"/>
      <c r="SJY2983" s="651"/>
      <c r="SJZ2983" s="651"/>
      <c r="SKA2983" s="651"/>
      <c r="SKB2983" s="651"/>
      <c r="SKC2983" s="651"/>
      <c r="SKD2983" s="651"/>
      <c r="SKE2983" s="651"/>
      <c r="SKF2983" s="651"/>
      <c r="SKG2983" s="651"/>
      <c r="SKH2983" s="651"/>
      <c r="SKI2983" s="651"/>
      <c r="SKJ2983" s="651"/>
      <c r="SKK2983" s="651"/>
      <c r="SKL2983" s="651"/>
      <c r="SKM2983" s="651"/>
      <c r="SKN2983" s="651"/>
      <c r="SKO2983" s="651"/>
      <c r="SKP2983" s="651"/>
      <c r="SKQ2983" s="651"/>
      <c r="SKR2983" s="651"/>
      <c r="SKS2983" s="651"/>
      <c r="SKT2983" s="651"/>
      <c r="SKU2983" s="651"/>
      <c r="SKV2983" s="651"/>
      <c r="SKW2983" s="651"/>
      <c r="SKX2983" s="651"/>
      <c r="SKY2983" s="651"/>
      <c r="SKZ2983" s="651"/>
      <c r="SLA2983" s="651"/>
      <c r="SLB2983" s="651"/>
      <c r="SLC2983" s="651"/>
      <c r="SLD2983" s="651"/>
      <c r="SLE2983" s="651"/>
      <c r="SLF2983" s="651"/>
      <c r="SLG2983" s="651"/>
      <c r="SLH2983" s="651"/>
      <c r="SLI2983" s="651"/>
      <c r="SLJ2983" s="651"/>
      <c r="SLK2983" s="651"/>
      <c r="SLL2983" s="651"/>
      <c r="SLM2983" s="651"/>
      <c r="SLN2983" s="651"/>
      <c r="SLO2983" s="651"/>
      <c r="SLP2983" s="651"/>
      <c r="SLQ2983" s="651"/>
      <c r="SLR2983" s="651"/>
      <c r="SLS2983" s="651"/>
      <c r="SLT2983" s="651"/>
      <c r="SLU2983" s="651"/>
      <c r="SLV2983" s="651"/>
      <c r="SLW2983" s="651"/>
      <c r="SLX2983" s="651"/>
      <c r="SLY2983" s="651"/>
      <c r="SLZ2983" s="651"/>
      <c r="SMA2983" s="651"/>
      <c r="SMB2983" s="651"/>
      <c r="SMC2983" s="651"/>
      <c r="SMD2983" s="651"/>
      <c r="SME2983" s="651"/>
      <c r="SMF2983" s="651"/>
      <c r="SMG2983" s="651"/>
      <c r="SMH2983" s="651"/>
      <c r="SMI2983" s="651"/>
      <c r="SMJ2983" s="651"/>
      <c r="SMK2983" s="651"/>
      <c r="SML2983" s="651"/>
      <c r="SMM2983" s="651"/>
      <c r="SMN2983" s="651"/>
      <c r="SMO2983" s="651"/>
      <c r="SMP2983" s="651"/>
      <c r="SMQ2983" s="651"/>
      <c r="SMR2983" s="651"/>
      <c r="SMS2983" s="651"/>
      <c r="SMT2983" s="651"/>
      <c r="SMU2983" s="651"/>
      <c r="SMV2983" s="651"/>
      <c r="SMW2983" s="651"/>
      <c r="SMX2983" s="651"/>
      <c r="SMY2983" s="651"/>
      <c r="SMZ2983" s="651"/>
      <c r="SNA2983" s="651"/>
      <c r="SNB2983" s="651"/>
      <c r="SNC2983" s="651"/>
      <c r="SND2983" s="651"/>
      <c r="SNE2983" s="651"/>
      <c r="SNF2983" s="651"/>
      <c r="SNG2983" s="651"/>
      <c r="SNH2983" s="651"/>
      <c r="SNI2983" s="651"/>
      <c r="SNJ2983" s="651"/>
      <c r="SNK2983" s="651"/>
      <c r="SNL2983" s="651"/>
      <c r="SNM2983" s="651"/>
      <c r="SNN2983" s="651"/>
      <c r="SNO2983" s="651"/>
      <c r="SNP2983" s="651"/>
      <c r="SNQ2983" s="651"/>
      <c r="SNR2983" s="651"/>
      <c r="SNS2983" s="651"/>
      <c r="SNT2983" s="651"/>
      <c r="SNU2983" s="651"/>
      <c r="SNV2983" s="651"/>
      <c r="SNW2983" s="651"/>
      <c r="SNX2983" s="651"/>
      <c r="SNY2983" s="651"/>
      <c r="SNZ2983" s="651"/>
      <c r="SOA2983" s="651"/>
      <c r="SOB2983" s="651"/>
      <c r="SOC2983" s="651"/>
      <c r="SOD2983" s="651"/>
      <c r="SOE2983" s="651"/>
      <c r="SOF2983" s="651"/>
      <c r="SOG2983" s="651"/>
      <c r="SOH2983" s="651"/>
      <c r="SOI2983" s="651"/>
      <c r="SOJ2983" s="651"/>
      <c r="SOK2983" s="651"/>
      <c r="SOL2983" s="651"/>
      <c r="SOM2983" s="651"/>
      <c r="SON2983" s="651"/>
      <c r="SOO2983" s="651"/>
      <c r="SOP2983" s="651"/>
      <c r="SOQ2983" s="651"/>
      <c r="SOR2983" s="651"/>
      <c r="SOS2983" s="651"/>
      <c r="SOT2983" s="651"/>
      <c r="SOU2983" s="651"/>
      <c r="SOV2983" s="651"/>
      <c r="SOW2983" s="651"/>
      <c r="SOX2983" s="651"/>
      <c r="SOY2983" s="651"/>
      <c r="SOZ2983" s="651"/>
      <c r="SPA2983" s="651"/>
      <c r="SPB2983" s="651"/>
      <c r="SPC2983" s="651"/>
      <c r="SPD2983" s="651"/>
      <c r="SPE2983" s="651"/>
      <c r="SPF2983" s="651"/>
      <c r="SPG2983" s="651"/>
      <c r="SPH2983" s="651"/>
      <c r="SPI2983" s="651"/>
      <c r="SPJ2983" s="651"/>
      <c r="SPK2983" s="651"/>
      <c r="SPL2983" s="651"/>
      <c r="SPM2983" s="651"/>
      <c r="SPN2983" s="651"/>
      <c r="SPO2983" s="651"/>
      <c r="SPP2983" s="651"/>
      <c r="SPQ2983" s="651"/>
      <c r="SPR2983" s="651"/>
      <c r="SPS2983" s="651"/>
      <c r="SPT2983" s="651"/>
      <c r="SPU2983" s="651"/>
      <c r="SPV2983" s="651"/>
      <c r="SPW2983" s="651"/>
      <c r="SPX2983" s="651"/>
      <c r="SPY2983" s="651"/>
      <c r="SPZ2983" s="651"/>
      <c r="SQA2983" s="651"/>
      <c r="SQB2983" s="651"/>
      <c r="SQC2983" s="651"/>
      <c r="SQD2983" s="651"/>
      <c r="SQE2983" s="651"/>
      <c r="SQF2983" s="651"/>
      <c r="SQG2983" s="651"/>
      <c r="SQH2983" s="651"/>
      <c r="SQI2983" s="651"/>
      <c r="SQJ2983" s="651"/>
      <c r="SQK2983" s="651"/>
      <c r="SQL2983" s="651"/>
      <c r="SQM2983" s="651"/>
      <c r="SQN2983" s="651"/>
      <c r="SQO2983" s="651"/>
      <c r="SQP2983" s="651"/>
      <c r="SQQ2983" s="651"/>
      <c r="SQR2983" s="651"/>
      <c r="SQS2983" s="651"/>
      <c r="SQT2983" s="651"/>
      <c r="SQU2983" s="651"/>
      <c r="SQV2983" s="651"/>
      <c r="SQW2983" s="651"/>
      <c r="SQX2983" s="651"/>
      <c r="SQY2983" s="651"/>
      <c r="SQZ2983" s="651"/>
      <c r="SRA2983" s="651"/>
      <c r="SRB2983" s="651"/>
      <c r="SRC2983" s="651"/>
      <c r="SRD2983" s="651"/>
      <c r="SRE2983" s="651"/>
      <c r="SRF2983" s="651"/>
      <c r="SRG2983" s="651"/>
      <c r="SRH2983" s="651"/>
      <c r="SRI2983" s="651"/>
      <c r="SRJ2983" s="651"/>
      <c r="SRK2983" s="651"/>
      <c r="SRL2983" s="651"/>
      <c r="SRM2983" s="651"/>
      <c r="SRN2983" s="651"/>
      <c r="SRO2983" s="651"/>
      <c r="SRP2983" s="651"/>
      <c r="SRQ2983" s="651"/>
      <c r="SRR2983" s="651"/>
      <c r="SRS2983" s="651"/>
      <c r="SRT2983" s="651"/>
      <c r="SRU2983" s="651"/>
      <c r="SRV2983" s="651"/>
      <c r="SRW2983" s="651"/>
      <c r="SRX2983" s="651"/>
      <c r="SRY2983" s="651"/>
      <c r="SRZ2983" s="651"/>
      <c r="SSA2983" s="651"/>
      <c r="SSB2983" s="651"/>
      <c r="SSC2983" s="651"/>
      <c r="SSD2983" s="651"/>
      <c r="SSE2983" s="651"/>
      <c r="SSF2983" s="651"/>
      <c r="SSG2983" s="651"/>
      <c r="SSH2983" s="651"/>
      <c r="SSI2983" s="651"/>
      <c r="SSJ2983" s="651"/>
      <c r="SSK2983" s="651"/>
      <c r="SSL2983" s="651"/>
      <c r="SSM2983" s="651"/>
      <c r="SSN2983" s="651"/>
      <c r="SSO2983" s="651"/>
      <c r="SSP2983" s="651"/>
      <c r="SSQ2983" s="651"/>
      <c r="SSR2983" s="651"/>
      <c r="SSS2983" s="651"/>
      <c r="SST2983" s="651"/>
      <c r="SSU2983" s="651"/>
      <c r="SSV2983" s="651"/>
      <c r="SSW2983" s="651"/>
      <c r="SSX2983" s="651"/>
      <c r="SSY2983" s="651"/>
      <c r="SSZ2983" s="651"/>
      <c r="STA2983" s="651"/>
      <c r="STB2983" s="651"/>
      <c r="STC2983" s="651"/>
      <c r="STD2983" s="651"/>
      <c r="STE2983" s="651"/>
      <c r="STF2983" s="651"/>
      <c r="STG2983" s="651"/>
      <c r="STH2983" s="651"/>
      <c r="STI2983" s="651"/>
      <c r="STJ2983" s="651"/>
      <c r="STK2983" s="651"/>
      <c r="STL2983" s="651"/>
      <c r="STM2983" s="651"/>
      <c r="STN2983" s="651"/>
      <c r="STO2983" s="651"/>
      <c r="STP2983" s="651"/>
      <c r="STQ2983" s="651"/>
      <c r="STR2983" s="651"/>
      <c r="STS2983" s="651"/>
      <c r="STT2983" s="651"/>
      <c r="STU2983" s="651"/>
      <c r="STV2983" s="651"/>
      <c r="STW2983" s="651"/>
      <c r="STX2983" s="651"/>
      <c r="STY2983" s="651"/>
      <c r="STZ2983" s="651"/>
      <c r="SUA2983" s="651"/>
      <c r="SUB2983" s="651"/>
      <c r="SUC2983" s="651"/>
      <c r="SUD2983" s="651"/>
      <c r="SUE2983" s="651"/>
      <c r="SUF2983" s="651"/>
      <c r="SUG2983" s="651"/>
      <c r="SUH2983" s="651"/>
      <c r="SUI2983" s="651"/>
      <c r="SUJ2983" s="651"/>
      <c r="SUK2983" s="651"/>
      <c r="SUL2983" s="651"/>
      <c r="SUM2983" s="651"/>
      <c r="SUN2983" s="651"/>
      <c r="SUO2983" s="651"/>
      <c r="SUP2983" s="651"/>
      <c r="SUQ2983" s="651"/>
      <c r="SUR2983" s="651"/>
      <c r="SUS2983" s="651"/>
      <c r="SUT2983" s="651"/>
      <c r="SUU2983" s="651"/>
      <c r="SUV2983" s="651"/>
      <c r="SUW2983" s="651"/>
      <c r="SUX2983" s="651"/>
      <c r="SUY2983" s="651"/>
      <c r="SUZ2983" s="651"/>
      <c r="SVA2983" s="651"/>
      <c r="SVB2983" s="651"/>
      <c r="SVC2983" s="651"/>
      <c r="SVD2983" s="651"/>
      <c r="SVE2983" s="651"/>
      <c r="SVF2983" s="651"/>
      <c r="SVG2983" s="651"/>
      <c r="SVH2983" s="651"/>
      <c r="SVI2983" s="651"/>
      <c r="SVJ2983" s="651"/>
      <c r="SVK2983" s="651"/>
      <c r="SVL2983" s="651"/>
      <c r="SVM2983" s="651"/>
      <c r="SVN2983" s="651"/>
      <c r="SVO2983" s="651"/>
      <c r="SVP2983" s="651"/>
      <c r="SVQ2983" s="651"/>
      <c r="SVR2983" s="651"/>
      <c r="SVS2983" s="651"/>
      <c r="SVT2983" s="651"/>
      <c r="SVU2983" s="651"/>
      <c r="SVV2983" s="651"/>
      <c r="SVW2983" s="651"/>
      <c r="SVX2983" s="651"/>
      <c r="SVY2983" s="651"/>
      <c r="SVZ2983" s="651"/>
      <c r="SWA2983" s="651"/>
      <c r="SWB2983" s="651"/>
      <c r="SWC2983" s="651"/>
      <c r="SWD2983" s="651"/>
      <c r="SWE2983" s="651"/>
      <c r="SWF2983" s="651"/>
      <c r="SWG2983" s="651"/>
      <c r="SWH2983" s="651"/>
      <c r="SWI2983" s="651"/>
      <c r="SWJ2983" s="651"/>
      <c r="SWK2983" s="651"/>
      <c r="SWL2983" s="651"/>
      <c r="SWM2983" s="651"/>
      <c r="SWN2983" s="651"/>
      <c r="SWO2983" s="651"/>
      <c r="SWP2983" s="651"/>
      <c r="SWQ2983" s="651"/>
      <c r="SWR2983" s="651"/>
      <c r="SWS2983" s="651"/>
      <c r="SWT2983" s="651"/>
      <c r="SWU2983" s="651"/>
      <c r="SWV2983" s="651"/>
      <c r="SWW2983" s="651"/>
      <c r="SWX2983" s="651"/>
      <c r="SWY2983" s="651"/>
      <c r="SWZ2983" s="651"/>
      <c r="SXA2983" s="651"/>
      <c r="SXB2983" s="651"/>
      <c r="SXC2983" s="651"/>
      <c r="SXD2983" s="651"/>
      <c r="SXE2983" s="651"/>
      <c r="SXF2983" s="651"/>
      <c r="SXG2983" s="651"/>
      <c r="SXH2983" s="651"/>
      <c r="SXI2983" s="651"/>
      <c r="SXJ2983" s="651"/>
      <c r="SXK2983" s="651"/>
      <c r="SXL2983" s="651"/>
      <c r="SXM2983" s="651"/>
      <c r="SXN2983" s="651"/>
      <c r="SXO2983" s="651"/>
      <c r="SXP2983" s="651"/>
      <c r="SXQ2983" s="651"/>
      <c r="SXR2983" s="651"/>
      <c r="SXS2983" s="651"/>
      <c r="SXT2983" s="651"/>
      <c r="SXU2983" s="651"/>
      <c r="SXV2983" s="651"/>
      <c r="SXW2983" s="651"/>
      <c r="SXX2983" s="651"/>
      <c r="SXY2983" s="651"/>
      <c r="SXZ2983" s="651"/>
      <c r="SYA2983" s="651"/>
      <c r="SYB2983" s="651"/>
      <c r="SYC2983" s="651"/>
      <c r="SYD2983" s="651"/>
      <c r="SYE2983" s="651"/>
      <c r="SYF2983" s="651"/>
      <c r="SYG2983" s="651"/>
      <c r="SYH2983" s="651"/>
      <c r="SYI2983" s="651"/>
      <c r="SYJ2983" s="651"/>
      <c r="SYK2983" s="651"/>
      <c r="SYL2983" s="651"/>
      <c r="SYM2983" s="651"/>
      <c r="SYN2983" s="651"/>
      <c r="SYO2983" s="651"/>
      <c r="SYP2983" s="651"/>
      <c r="SYQ2983" s="651"/>
      <c r="SYR2983" s="651"/>
      <c r="SYS2983" s="651"/>
      <c r="SYT2983" s="651"/>
      <c r="SYU2983" s="651"/>
      <c r="SYV2983" s="651"/>
      <c r="SYW2983" s="651"/>
      <c r="SYX2983" s="651"/>
      <c r="SYY2983" s="651"/>
      <c r="SYZ2983" s="651"/>
      <c r="SZA2983" s="651"/>
      <c r="SZB2983" s="651"/>
      <c r="SZC2983" s="651"/>
      <c r="SZD2983" s="651"/>
      <c r="SZE2983" s="651"/>
      <c r="SZF2983" s="651"/>
      <c r="SZG2983" s="651"/>
      <c r="SZH2983" s="651"/>
      <c r="SZI2983" s="651"/>
      <c r="SZJ2983" s="651"/>
      <c r="SZK2983" s="651"/>
      <c r="SZL2983" s="651"/>
      <c r="SZM2983" s="651"/>
      <c r="SZN2983" s="651"/>
      <c r="SZO2983" s="651"/>
      <c r="SZP2983" s="651"/>
      <c r="SZQ2983" s="651"/>
      <c r="SZR2983" s="651"/>
      <c r="SZS2983" s="651"/>
      <c r="SZT2983" s="651"/>
      <c r="SZU2983" s="651"/>
      <c r="SZV2983" s="651"/>
      <c r="SZW2983" s="651"/>
      <c r="SZX2983" s="651"/>
      <c r="SZY2983" s="651"/>
      <c r="SZZ2983" s="651"/>
      <c r="TAA2983" s="651"/>
      <c r="TAB2983" s="651"/>
      <c r="TAC2983" s="651"/>
      <c r="TAD2983" s="651"/>
      <c r="TAE2983" s="651"/>
      <c r="TAF2983" s="651"/>
      <c r="TAG2983" s="651"/>
      <c r="TAH2983" s="651"/>
      <c r="TAI2983" s="651"/>
      <c r="TAJ2983" s="651"/>
      <c r="TAK2983" s="651"/>
      <c r="TAL2983" s="651"/>
      <c r="TAM2983" s="651"/>
      <c r="TAN2983" s="651"/>
      <c r="TAO2983" s="651"/>
      <c r="TAP2983" s="651"/>
      <c r="TAQ2983" s="651"/>
      <c r="TAR2983" s="651"/>
      <c r="TAS2983" s="651"/>
      <c r="TAT2983" s="651"/>
      <c r="TAU2983" s="651"/>
      <c r="TAV2983" s="651"/>
      <c r="TAW2983" s="651"/>
      <c r="TAX2983" s="651"/>
      <c r="TAY2983" s="651"/>
      <c r="TAZ2983" s="651"/>
      <c r="TBA2983" s="651"/>
      <c r="TBB2983" s="651"/>
      <c r="TBC2983" s="651"/>
      <c r="TBD2983" s="651"/>
      <c r="TBE2983" s="651"/>
      <c r="TBF2983" s="651"/>
      <c r="TBG2983" s="651"/>
      <c r="TBH2983" s="651"/>
      <c r="TBI2983" s="651"/>
      <c r="TBJ2983" s="651"/>
      <c r="TBK2983" s="651"/>
      <c r="TBL2983" s="651"/>
      <c r="TBM2983" s="651"/>
      <c r="TBN2983" s="651"/>
      <c r="TBO2983" s="651"/>
      <c r="TBP2983" s="651"/>
      <c r="TBQ2983" s="651"/>
      <c r="TBR2983" s="651"/>
      <c r="TBS2983" s="651"/>
      <c r="TBT2983" s="651"/>
      <c r="TBU2983" s="651"/>
      <c r="TBV2983" s="651"/>
      <c r="TBW2983" s="651"/>
      <c r="TBX2983" s="651"/>
      <c r="TBY2983" s="651"/>
      <c r="TBZ2983" s="651"/>
      <c r="TCA2983" s="651"/>
      <c r="TCB2983" s="651"/>
      <c r="TCC2983" s="651"/>
      <c r="TCD2983" s="651"/>
      <c r="TCE2983" s="651"/>
      <c r="TCF2983" s="651"/>
      <c r="TCG2983" s="651"/>
      <c r="TCH2983" s="651"/>
      <c r="TCI2983" s="651"/>
      <c r="TCJ2983" s="651"/>
      <c r="TCK2983" s="651"/>
      <c r="TCL2983" s="651"/>
      <c r="TCM2983" s="651"/>
      <c r="TCN2983" s="651"/>
      <c r="TCO2983" s="651"/>
      <c r="TCP2983" s="651"/>
      <c r="TCQ2983" s="651"/>
      <c r="TCR2983" s="651"/>
      <c r="TCS2983" s="651"/>
      <c r="TCT2983" s="651"/>
      <c r="TCU2983" s="651"/>
      <c r="TCV2983" s="651"/>
      <c r="TCW2983" s="651"/>
      <c r="TCX2983" s="651"/>
      <c r="TCY2983" s="651"/>
      <c r="TCZ2983" s="651"/>
      <c r="TDA2983" s="651"/>
      <c r="TDB2983" s="651"/>
      <c r="TDC2983" s="651"/>
      <c r="TDD2983" s="651"/>
      <c r="TDE2983" s="651"/>
      <c r="TDF2983" s="651"/>
      <c r="TDG2983" s="651"/>
      <c r="TDH2983" s="651"/>
      <c r="TDI2983" s="651"/>
      <c r="TDJ2983" s="651"/>
      <c r="TDK2983" s="651"/>
      <c r="TDL2983" s="651"/>
      <c r="TDM2983" s="651"/>
      <c r="TDN2983" s="651"/>
      <c r="TDO2983" s="651"/>
      <c r="TDP2983" s="651"/>
      <c r="TDQ2983" s="651"/>
      <c r="TDR2983" s="651"/>
      <c r="TDS2983" s="651"/>
      <c r="TDT2983" s="651"/>
      <c r="TDU2983" s="651"/>
      <c r="TDV2983" s="651"/>
      <c r="TDW2983" s="651"/>
      <c r="TDX2983" s="651"/>
      <c r="TDY2983" s="651"/>
      <c r="TDZ2983" s="651"/>
      <c r="TEA2983" s="651"/>
      <c r="TEB2983" s="651"/>
      <c r="TEC2983" s="651"/>
      <c r="TED2983" s="651"/>
      <c r="TEE2983" s="651"/>
      <c r="TEF2983" s="651"/>
      <c r="TEG2983" s="651"/>
      <c r="TEH2983" s="651"/>
      <c r="TEI2983" s="651"/>
      <c r="TEJ2983" s="651"/>
      <c r="TEK2983" s="651"/>
      <c r="TEL2983" s="651"/>
      <c r="TEM2983" s="651"/>
      <c r="TEN2983" s="651"/>
      <c r="TEO2983" s="651"/>
      <c r="TEP2983" s="651"/>
      <c r="TEQ2983" s="651"/>
      <c r="TER2983" s="651"/>
      <c r="TES2983" s="651"/>
      <c r="TET2983" s="651"/>
      <c r="TEU2983" s="651"/>
      <c r="TEV2983" s="651"/>
      <c r="TEW2983" s="651"/>
      <c r="TEX2983" s="651"/>
      <c r="TEY2983" s="651"/>
      <c r="TEZ2983" s="651"/>
      <c r="TFA2983" s="651"/>
      <c r="TFB2983" s="651"/>
      <c r="TFC2983" s="651"/>
      <c r="TFD2983" s="651"/>
      <c r="TFE2983" s="651"/>
      <c r="TFF2983" s="651"/>
      <c r="TFG2983" s="651"/>
      <c r="TFH2983" s="651"/>
      <c r="TFI2983" s="651"/>
      <c r="TFJ2983" s="651"/>
      <c r="TFK2983" s="651"/>
      <c r="TFL2983" s="651"/>
      <c r="TFM2983" s="651"/>
      <c r="TFN2983" s="651"/>
      <c r="TFO2983" s="651"/>
      <c r="TFP2983" s="651"/>
      <c r="TFQ2983" s="651"/>
      <c r="TFR2983" s="651"/>
      <c r="TFS2983" s="651"/>
      <c r="TFT2983" s="651"/>
      <c r="TFU2983" s="651"/>
      <c r="TFV2983" s="651"/>
      <c r="TFW2983" s="651"/>
      <c r="TFX2983" s="651"/>
      <c r="TFY2983" s="651"/>
      <c r="TFZ2983" s="651"/>
      <c r="TGA2983" s="651"/>
      <c r="TGB2983" s="651"/>
      <c r="TGC2983" s="651"/>
      <c r="TGD2983" s="651"/>
      <c r="TGE2983" s="651"/>
      <c r="TGF2983" s="651"/>
      <c r="TGG2983" s="651"/>
      <c r="TGH2983" s="651"/>
      <c r="TGI2983" s="651"/>
      <c r="TGJ2983" s="651"/>
      <c r="TGK2983" s="651"/>
      <c r="TGL2983" s="651"/>
      <c r="TGM2983" s="651"/>
      <c r="TGN2983" s="651"/>
      <c r="TGO2983" s="651"/>
      <c r="TGP2983" s="651"/>
      <c r="TGQ2983" s="651"/>
      <c r="TGR2983" s="651"/>
      <c r="TGS2983" s="651"/>
      <c r="TGT2983" s="651"/>
      <c r="TGU2983" s="651"/>
      <c r="TGV2983" s="651"/>
      <c r="TGW2983" s="651"/>
      <c r="TGX2983" s="651"/>
      <c r="TGY2983" s="651"/>
      <c r="TGZ2983" s="651"/>
      <c r="THA2983" s="651"/>
      <c r="THB2983" s="651"/>
      <c r="THC2983" s="651"/>
      <c r="THD2983" s="651"/>
      <c r="THE2983" s="651"/>
      <c r="THF2983" s="651"/>
      <c r="THG2983" s="651"/>
      <c r="THH2983" s="651"/>
      <c r="THI2983" s="651"/>
      <c r="THJ2983" s="651"/>
      <c r="THK2983" s="651"/>
      <c r="THL2983" s="651"/>
      <c r="THM2983" s="651"/>
      <c r="THN2983" s="651"/>
      <c r="THO2983" s="651"/>
      <c r="THP2983" s="651"/>
      <c r="THQ2983" s="651"/>
      <c r="THR2983" s="651"/>
      <c r="THS2983" s="651"/>
      <c r="THT2983" s="651"/>
      <c r="THU2983" s="651"/>
      <c r="THV2983" s="651"/>
      <c r="THW2983" s="651"/>
      <c r="THX2983" s="651"/>
      <c r="THY2983" s="651"/>
      <c r="THZ2983" s="651"/>
      <c r="TIA2983" s="651"/>
      <c r="TIB2983" s="651"/>
      <c r="TIC2983" s="651"/>
      <c r="TID2983" s="651"/>
      <c r="TIE2983" s="651"/>
      <c r="TIF2983" s="651"/>
      <c r="TIG2983" s="651"/>
      <c r="TIH2983" s="651"/>
      <c r="TII2983" s="651"/>
      <c r="TIJ2983" s="651"/>
      <c r="TIK2983" s="651"/>
      <c r="TIL2983" s="651"/>
      <c r="TIM2983" s="651"/>
      <c r="TIN2983" s="651"/>
      <c r="TIO2983" s="651"/>
      <c r="TIP2983" s="651"/>
      <c r="TIQ2983" s="651"/>
      <c r="TIR2983" s="651"/>
      <c r="TIS2983" s="651"/>
      <c r="TIT2983" s="651"/>
      <c r="TIU2983" s="651"/>
      <c r="TIV2983" s="651"/>
      <c r="TIW2983" s="651"/>
      <c r="TIX2983" s="651"/>
      <c r="TIY2983" s="651"/>
      <c r="TIZ2983" s="651"/>
      <c r="TJA2983" s="651"/>
      <c r="TJB2983" s="651"/>
      <c r="TJC2983" s="651"/>
      <c r="TJD2983" s="651"/>
      <c r="TJE2983" s="651"/>
      <c r="TJF2983" s="651"/>
      <c r="TJG2983" s="651"/>
      <c r="TJH2983" s="651"/>
      <c r="TJI2983" s="651"/>
      <c r="TJJ2983" s="651"/>
      <c r="TJK2983" s="651"/>
      <c r="TJL2983" s="651"/>
      <c r="TJM2983" s="651"/>
      <c r="TJN2983" s="651"/>
      <c r="TJO2983" s="651"/>
      <c r="TJP2983" s="651"/>
      <c r="TJQ2983" s="651"/>
      <c r="TJR2983" s="651"/>
      <c r="TJS2983" s="651"/>
      <c r="TJT2983" s="651"/>
      <c r="TJU2983" s="651"/>
      <c r="TJV2983" s="651"/>
      <c r="TJW2983" s="651"/>
      <c r="TJX2983" s="651"/>
      <c r="TJY2983" s="651"/>
      <c r="TJZ2983" s="651"/>
      <c r="TKA2983" s="651"/>
      <c r="TKB2983" s="651"/>
      <c r="TKC2983" s="651"/>
      <c r="TKD2983" s="651"/>
      <c r="TKE2983" s="651"/>
      <c r="TKF2983" s="651"/>
      <c r="TKG2983" s="651"/>
      <c r="TKH2983" s="651"/>
      <c r="TKI2983" s="651"/>
      <c r="TKJ2983" s="651"/>
      <c r="TKK2983" s="651"/>
      <c r="TKL2983" s="651"/>
      <c r="TKM2983" s="651"/>
      <c r="TKN2983" s="651"/>
      <c r="TKO2983" s="651"/>
      <c r="TKP2983" s="651"/>
      <c r="TKQ2983" s="651"/>
      <c r="TKR2983" s="651"/>
      <c r="TKS2983" s="651"/>
      <c r="TKT2983" s="651"/>
      <c r="TKU2983" s="651"/>
      <c r="TKV2983" s="651"/>
      <c r="TKW2983" s="651"/>
      <c r="TKX2983" s="651"/>
      <c r="TKY2983" s="651"/>
      <c r="TKZ2983" s="651"/>
      <c r="TLA2983" s="651"/>
      <c r="TLB2983" s="651"/>
      <c r="TLC2983" s="651"/>
      <c r="TLD2983" s="651"/>
      <c r="TLE2983" s="651"/>
      <c r="TLF2983" s="651"/>
      <c r="TLG2983" s="651"/>
      <c r="TLH2983" s="651"/>
      <c r="TLI2983" s="651"/>
      <c r="TLJ2983" s="651"/>
      <c r="TLK2983" s="651"/>
      <c r="TLL2983" s="651"/>
      <c r="TLM2983" s="651"/>
      <c r="TLN2983" s="651"/>
      <c r="TLO2983" s="651"/>
      <c r="TLP2983" s="651"/>
      <c r="TLQ2983" s="651"/>
      <c r="TLR2983" s="651"/>
      <c r="TLS2983" s="651"/>
      <c r="TLT2983" s="651"/>
      <c r="TLU2983" s="651"/>
      <c r="TLV2983" s="651"/>
      <c r="TLW2983" s="651"/>
      <c r="TLX2983" s="651"/>
      <c r="TLY2983" s="651"/>
      <c r="TLZ2983" s="651"/>
      <c r="TMA2983" s="651"/>
      <c r="TMB2983" s="651"/>
      <c r="TMC2983" s="651"/>
      <c r="TMD2983" s="651"/>
      <c r="TME2983" s="651"/>
      <c r="TMF2983" s="651"/>
      <c r="TMG2983" s="651"/>
      <c r="TMH2983" s="651"/>
      <c r="TMI2983" s="651"/>
      <c r="TMJ2983" s="651"/>
      <c r="TMK2983" s="651"/>
      <c r="TML2983" s="651"/>
      <c r="TMM2983" s="651"/>
      <c r="TMN2983" s="651"/>
      <c r="TMO2983" s="651"/>
      <c r="TMP2983" s="651"/>
      <c r="TMQ2983" s="651"/>
      <c r="TMR2983" s="651"/>
      <c r="TMS2983" s="651"/>
      <c r="TMT2983" s="651"/>
      <c r="TMU2983" s="651"/>
      <c r="TMV2983" s="651"/>
      <c r="TMW2983" s="651"/>
      <c r="TMX2983" s="651"/>
      <c r="TMY2983" s="651"/>
      <c r="TMZ2983" s="651"/>
      <c r="TNA2983" s="651"/>
      <c r="TNB2983" s="651"/>
      <c r="TNC2983" s="651"/>
      <c r="TND2983" s="651"/>
      <c r="TNE2983" s="651"/>
      <c r="TNF2983" s="651"/>
      <c r="TNG2983" s="651"/>
      <c r="TNH2983" s="651"/>
      <c r="TNI2983" s="651"/>
      <c r="TNJ2983" s="651"/>
      <c r="TNK2983" s="651"/>
      <c r="TNL2983" s="651"/>
      <c r="TNM2983" s="651"/>
      <c r="TNN2983" s="651"/>
      <c r="TNO2983" s="651"/>
      <c r="TNP2983" s="651"/>
      <c r="TNQ2983" s="651"/>
      <c r="TNR2983" s="651"/>
      <c r="TNS2983" s="651"/>
      <c r="TNT2983" s="651"/>
      <c r="TNU2983" s="651"/>
      <c r="TNV2983" s="651"/>
      <c r="TNW2983" s="651"/>
      <c r="TNX2983" s="651"/>
      <c r="TNY2983" s="651"/>
      <c r="TNZ2983" s="651"/>
      <c r="TOA2983" s="651"/>
      <c r="TOB2983" s="651"/>
      <c r="TOC2983" s="651"/>
      <c r="TOD2983" s="651"/>
      <c r="TOE2983" s="651"/>
      <c r="TOF2983" s="651"/>
      <c r="TOG2983" s="651"/>
      <c r="TOH2983" s="651"/>
      <c r="TOI2983" s="651"/>
      <c r="TOJ2983" s="651"/>
      <c r="TOK2983" s="651"/>
      <c r="TOL2983" s="651"/>
      <c r="TOM2983" s="651"/>
      <c r="TON2983" s="651"/>
      <c r="TOO2983" s="651"/>
      <c r="TOP2983" s="651"/>
      <c r="TOQ2983" s="651"/>
      <c r="TOR2983" s="651"/>
      <c r="TOS2983" s="651"/>
      <c r="TOT2983" s="651"/>
      <c r="TOU2983" s="651"/>
      <c r="TOV2983" s="651"/>
      <c r="TOW2983" s="651"/>
      <c r="TOX2983" s="651"/>
      <c r="TOY2983" s="651"/>
      <c r="TOZ2983" s="651"/>
      <c r="TPA2983" s="651"/>
      <c r="TPB2983" s="651"/>
      <c r="TPC2983" s="651"/>
      <c r="TPD2983" s="651"/>
      <c r="TPE2983" s="651"/>
      <c r="TPF2983" s="651"/>
      <c r="TPG2983" s="651"/>
      <c r="TPH2983" s="651"/>
      <c r="TPI2983" s="651"/>
      <c r="TPJ2983" s="651"/>
      <c r="TPK2983" s="651"/>
      <c r="TPL2983" s="651"/>
      <c r="TPM2983" s="651"/>
      <c r="TPN2983" s="651"/>
      <c r="TPO2983" s="651"/>
      <c r="TPP2983" s="651"/>
      <c r="TPQ2983" s="651"/>
      <c r="TPR2983" s="651"/>
      <c r="TPS2983" s="651"/>
      <c r="TPT2983" s="651"/>
      <c r="TPU2983" s="651"/>
      <c r="TPV2983" s="651"/>
      <c r="TPW2983" s="651"/>
      <c r="TPX2983" s="651"/>
      <c r="TPY2983" s="651"/>
      <c r="TPZ2983" s="651"/>
      <c r="TQA2983" s="651"/>
      <c r="TQB2983" s="651"/>
      <c r="TQC2983" s="651"/>
      <c r="TQD2983" s="651"/>
      <c r="TQE2983" s="651"/>
      <c r="TQF2983" s="651"/>
      <c r="TQG2983" s="651"/>
      <c r="TQH2983" s="651"/>
      <c r="TQI2983" s="651"/>
      <c r="TQJ2983" s="651"/>
      <c r="TQK2983" s="651"/>
      <c r="TQL2983" s="651"/>
      <c r="TQM2983" s="651"/>
      <c r="TQN2983" s="651"/>
      <c r="TQO2983" s="651"/>
      <c r="TQP2983" s="651"/>
      <c r="TQQ2983" s="651"/>
      <c r="TQR2983" s="651"/>
      <c r="TQS2983" s="651"/>
      <c r="TQT2983" s="651"/>
      <c r="TQU2983" s="651"/>
      <c r="TQV2983" s="651"/>
      <c r="TQW2983" s="651"/>
      <c r="TQX2983" s="651"/>
      <c r="TQY2983" s="651"/>
      <c r="TQZ2983" s="651"/>
      <c r="TRA2983" s="651"/>
      <c r="TRB2983" s="651"/>
      <c r="TRC2983" s="651"/>
      <c r="TRD2983" s="651"/>
      <c r="TRE2983" s="651"/>
      <c r="TRF2983" s="651"/>
      <c r="TRG2983" s="651"/>
      <c r="TRH2983" s="651"/>
      <c r="TRI2983" s="651"/>
      <c r="TRJ2983" s="651"/>
      <c r="TRK2983" s="651"/>
      <c r="TRL2983" s="651"/>
      <c r="TRM2983" s="651"/>
      <c r="TRN2983" s="651"/>
      <c r="TRO2983" s="651"/>
      <c r="TRP2983" s="651"/>
      <c r="TRQ2983" s="651"/>
      <c r="TRR2983" s="651"/>
      <c r="TRS2983" s="651"/>
      <c r="TRT2983" s="651"/>
      <c r="TRU2983" s="651"/>
      <c r="TRV2983" s="651"/>
      <c r="TRW2983" s="651"/>
      <c r="TRX2983" s="651"/>
      <c r="TRY2983" s="651"/>
      <c r="TRZ2983" s="651"/>
      <c r="TSA2983" s="651"/>
      <c r="TSB2983" s="651"/>
      <c r="TSC2983" s="651"/>
      <c r="TSD2983" s="651"/>
      <c r="TSE2983" s="651"/>
      <c r="TSF2983" s="651"/>
      <c r="TSG2983" s="651"/>
      <c r="TSH2983" s="651"/>
      <c r="TSI2983" s="651"/>
      <c r="TSJ2983" s="651"/>
      <c r="TSK2983" s="651"/>
      <c r="TSL2983" s="651"/>
      <c r="TSM2983" s="651"/>
      <c r="TSN2983" s="651"/>
      <c r="TSO2983" s="651"/>
      <c r="TSP2983" s="651"/>
      <c r="TSQ2983" s="651"/>
      <c r="TSR2983" s="651"/>
      <c r="TSS2983" s="651"/>
      <c r="TST2983" s="651"/>
      <c r="TSU2983" s="651"/>
      <c r="TSV2983" s="651"/>
      <c r="TSW2983" s="651"/>
      <c r="TSX2983" s="651"/>
      <c r="TSY2983" s="651"/>
      <c r="TSZ2983" s="651"/>
      <c r="TTA2983" s="651"/>
      <c r="TTB2983" s="651"/>
      <c r="TTC2983" s="651"/>
      <c r="TTD2983" s="651"/>
      <c r="TTE2983" s="651"/>
      <c r="TTF2983" s="651"/>
      <c r="TTG2983" s="651"/>
      <c r="TTH2983" s="651"/>
      <c r="TTI2983" s="651"/>
      <c r="TTJ2983" s="651"/>
      <c r="TTK2983" s="651"/>
      <c r="TTL2983" s="651"/>
      <c r="TTM2983" s="651"/>
      <c r="TTN2983" s="651"/>
      <c r="TTO2983" s="651"/>
      <c r="TTP2983" s="651"/>
      <c r="TTQ2983" s="651"/>
      <c r="TTR2983" s="651"/>
      <c r="TTS2983" s="651"/>
      <c r="TTT2983" s="651"/>
      <c r="TTU2983" s="651"/>
      <c r="TTV2983" s="651"/>
      <c r="TTW2983" s="651"/>
      <c r="TTX2983" s="651"/>
      <c r="TTY2983" s="651"/>
      <c r="TTZ2983" s="651"/>
      <c r="TUA2983" s="651"/>
      <c r="TUB2983" s="651"/>
      <c r="TUC2983" s="651"/>
      <c r="TUD2983" s="651"/>
      <c r="TUE2983" s="651"/>
      <c r="TUF2983" s="651"/>
      <c r="TUG2983" s="651"/>
      <c r="TUH2983" s="651"/>
      <c r="TUI2983" s="651"/>
      <c r="TUJ2983" s="651"/>
      <c r="TUK2983" s="651"/>
      <c r="TUL2983" s="651"/>
      <c r="TUM2983" s="651"/>
      <c r="TUN2983" s="651"/>
      <c r="TUO2983" s="651"/>
      <c r="TUP2983" s="651"/>
      <c r="TUQ2983" s="651"/>
      <c r="TUR2983" s="651"/>
      <c r="TUS2983" s="651"/>
      <c r="TUT2983" s="651"/>
      <c r="TUU2983" s="651"/>
      <c r="TUV2983" s="651"/>
      <c r="TUW2983" s="651"/>
      <c r="TUX2983" s="651"/>
      <c r="TUY2983" s="651"/>
      <c r="TUZ2983" s="651"/>
      <c r="TVA2983" s="651"/>
      <c r="TVB2983" s="651"/>
      <c r="TVC2983" s="651"/>
      <c r="TVD2983" s="651"/>
      <c r="TVE2983" s="651"/>
      <c r="TVF2983" s="651"/>
      <c r="TVG2983" s="651"/>
      <c r="TVH2983" s="651"/>
      <c r="TVI2983" s="651"/>
      <c r="TVJ2983" s="651"/>
      <c r="TVK2983" s="651"/>
      <c r="TVL2983" s="651"/>
      <c r="TVM2983" s="651"/>
      <c r="TVN2983" s="651"/>
      <c r="TVO2983" s="651"/>
      <c r="TVP2983" s="651"/>
      <c r="TVQ2983" s="651"/>
      <c r="TVR2983" s="651"/>
      <c r="TVS2983" s="651"/>
      <c r="TVT2983" s="651"/>
      <c r="TVU2983" s="651"/>
      <c r="TVV2983" s="651"/>
      <c r="TVW2983" s="651"/>
      <c r="TVX2983" s="651"/>
      <c r="TVY2983" s="651"/>
      <c r="TVZ2983" s="651"/>
      <c r="TWA2983" s="651"/>
      <c r="TWB2983" s="651"/>
      <c r="TWC2983" s="651"/>
      <c r="TWD2983" s="651"/>
      <c r="TWE2983" s="651"/>
      <c r="TWF2983" s="651"/>
      <c r="TWG2983" s="651"/>
      <c r="TWH2983" s="651"/>
      <c r="TWI2983" s="651"/>
      <c r="TWJ2983" s="651"/>
      <c r="TWK2983" s="651"/>
      <c r="TWL2983" s="651"/>
      <c r="TWM2983" s="651"/>
      <c r="TWN2983" s="651"/>
      <c r="TWO2983" s="651"/>
      <c r="TWP2983" s="651"/>
      <c r="TWQ2983" s="651"/>
      <c r="TWR2983" s="651"/>
      <c r="TWS2983" s="651"/>
      <c r="TWT2983" s="651"/>
      <c r="TWU2983" s="651"/>
      <c r="TWV2983" s="651"/>
      <c r="TWW2983" s="651"/>
      <c r="TWX2983" s="651"/>
      <c r="TWY2983" s="651"/>
      <c r="TWZ2983" s="651"/>
      <c r="TXA2983" s="651"/>
      <c r="TXB2983" s="651"/>
      <c r="TXC2983" s="651"/>
      <c r="TXD2983" s="651"/>
      <c r="TXE2983" s="651"/>
      <c r="TXF2983" s="651"/>
      <c r="TXG2983" s="651"/>
      <c r="TXH2983" s="651"/>
      <c r="TXI2983" s="651"/>
      <c r="TXJ2983" s="651"/>
      <c r="TXK2983" s="651"/>
      <c r="TXL2983" s="651"/>
      <c r="TXM2983" s="651"/>
      <c r="TXN2983" s="651"/>
      <c r="TXO2983" s="651"/>
      <c r="TXP2983" s="651"/>
      <c r="TXQ2983" s="651"/>
      <c r="TXR2983" s="651"/>
      <c r="TXS2983" s="651"/>
      <c r="TXT2983" s="651"/>
      <c r="TXU2983" s="651"/>
      <c r="TXV2983" s="651"/>
      <c r="TXW2983" s="651"/>
      <c r="TXX2983" s="651"/>
      <c r="TXY2983" s="651"/>
      <c r="TXZ2983" s="651"/>
      <c r="TYA2983" s="651"/>
      <c r="TYB2983" s="651"/>
      <c r="TYC2983" s="651"/>
      <c r="TYD2983" s="651"/>
      <c r="TYE2983" s="651"/>
      <c r="TYF2983" s="651"/>
      <c r="TYG2983" s="651"/>
      <c r="TYH2983" s="651"/>
      <c r="TYI2983" s="651"/>
      <c r="TYJ2983" s="651"/>
      <c r="TYK2983" s="651"/>
      <c r="TYL2983" s="651"/>
      <c r="TYM2983" s="651"/>
      <c r="TYN2983" s="651"/>
      <c r="TYO2983" s="651"/>
      <c r="TYP2983" s="651"/>
      <c r="TYQ2983" s="651"/>
      <c r="TYR2983" s="651"/>
      <c r="TYS2983" s="651"/>
      <c r="TYT2983" s="651"/>
      <c r="TYU2983" s="651"/>
      <c r="TYV2983" s="651"/>
      <c r="TYW2983" s="651"/>
      <c r="TYX2983" s="651"/>
      <c r="TYY2983" s="651"/>
      <c r="TYZ2983" s="651"/>
      <c r="TZA2983" s="651"/>
      <c r="TZB2983" s="651"/>
      <c r="TZC2983" s="651"/>
      <c r="TZD2983" s="651"/>
      <c r="TZE2983" s="651"/>
      <c r="TZF2983" s="651"/>
      <c r="TZG2983" s="651"/>
      <c r="TZH2983" s="651"/>
      <c r="TZI2983" s="651"/>
      <c r="TZJ2983" s="651"/>
      <c r="TZK2983" s="651"/>
      <c r="TZL2983" s="651"/>
      <c r="TZM2983" s="651"/>
      <c r="TZN2983" s="651"/>
      <c r="TZO2983" s="651"/>
      <c r="TZP2983" s="651"/>
      <c r="TZQ2983" s="651"/>
      <c r="TZR2983" s="651"/>
      <c r="TZS2983" s="651"/>
      <c r="TZT2983" s="651"/>
      <c r="TZU2983" s="651"/>
      <c r="TZV2983" s="651"/>
      <c r="TZW2983" s="651"/>
      <c r="TZX2983" s="651"/>
      <c r="TZY2983" s="651"/>
      <c r="TZZ2983" s="651"/>
      <c r="UAA2983" s="651"/>
      <c r="UAB2983" s="651"/>
      <c r="UAC2983" s="651"/>
      <c r="UAD2983" s="651"/>
      <c r="UAE2983" s="651"/>
      <c r="UAF2983" s="651"/>
      <c r="UAG2983" s="651"/>
      <c r="UAH2983" s="651"/>
      <c r="UAI2983" s="651"/>
      <c r="UAJ2983" s="651"/>
      <c r="UAK2983" s="651"/>
      <c r="UAL2983" s="651"/>
      <c r="UAM2983" s="651"/>
      <c r="UAN2983" s="651"/>
      <c r="UAO2983" s="651"/>
      <c r="UAP2983" s="651"/>
      <c r="UAQ2983" s="651"/>
      <c r="UAR2983" s="651"/>
      <c r="UAS2983" s="651"/>
      <c r="UAT2983" s="651"/>
      <c r="UAU2983" s="651"/>
      <c r="UAV2983" s="651"/>
      <c r="UAW2983" s="651"/>
      <c r="UAX2983" s="651"/>
      <c r="UAY2983" s="651"/>
      <c r="UAZ2983" s="651"/>
      <c r="UBA2983" s="651"/>
      <c r="UBB2983" s="651"/>
      <c r="UBC2983" s="651"/>
      <c r="UBD2983" s="651"/>
      <c r="UBE2983" s="651"/>
      <c r="UBF2983" s="651"/>
      <c r="UBG2983" s="651"/>
      <c r="UBH2983" s="651"/>
      <c r="UBI2983" s="651"/>
      <c r="UBJ2983" s="651"/>
      <c r="UBK2983" s="651"/>
      <c r="UBL2983" s="651"/>
      <c r="UBM2983" s="651"/>
      <c r="UBN2983" s="651"/>
      <c r="UBO2983" s="651"/>
      <c r="UBP2983" s="651"/>
      <c r="UBQ2983" s="651"/>
      <c r="UBR2983" s="651"/>
      <c r="UBS2983" s="651"/>
      <c r="UBT2983" s="651"/>
      <c r="UBU2983" s="651"/>
      <c r="UBV2983" s="651"/>
      <c r="UBW2983" s="651"/>
      <c r="UBX2983" s="651"/>
      <c r="UBY2983" s="651"/>
      <c r="UBZ2983" s="651"/>
      <c r="UCA2983" s="651"/>
      <c r="UCB2983" s="651"/>
      <c r="UCC2983" s="651"/>
      <c r="UCD2983" s="651"/>
      <c r="UCE2983" s="651"/>
      <c r="UCF2983" s="651"/>
      <c r="UCG2983" s="651"/>
      <c r="UCH2983" s="651"/>
      <c r="UCI2983" s="651"/>
      <c r="UCJ2983" s="651"/>
      <c r="UCK2983" s="651"/>
      <c r="UCL2983" s="651"/>
      <c r="UCM2983" s="651"/>
      <c r="UCN2983" s="651"/>
      <c r="UCO2983" s="651"/>
      <c r="UCP2983" s="651"/>
      <c r="UCQ2983" s="651"/>
      <c r="UCR2983" s="651"/>
      <c r="UCS2983" s="651"/>
      <c r="UCT2983" s="651"/>
      <c r="UCU2983" s="651"/>
      <c r="UCV2983" s="651"/>
      <c r="UCW2983" s="651"/>
      <c r="UCX2983" s="651"/>
      <c r="UCY2983" s="651"/>
      <c r="UCZ2983" s="651"/>
      <c r="UDA2983" s="651"/>
      <c r="UDB2983" s="651"/>
      <c r="UDC2983" s="651"/>
      <c r="UDD2983" s="651"/>
      <c r="UDE2983" s="651"/>
      <c r="UDF2983" s="651"/>
      <c r="UDG2983" s="651"/>
      <c r="UDH2983" s="651"/>
      <c r="UDI2983" s="651"/>
      <c r="UDJ2983" s="651"/>
      <c r="UDK2983" s="651"/>
      <c r="UDL2983" s="651"/>
      <c r="UDM2983" s="651"/>
      <c r="UDN2983" s="651"/>
      <c r="UDO2983" s="651"/>
      <c r="UDP2983" s="651"/>
      <c r="UDQ2983" s="651"/>
      <c r="UDR2983" s="651"/>
      <c r="UDS2983" s="651"/>
      <c r="UDT2983" s="651"/>
      <c r="UDU2983" s="651"/>
      <c r="UDV2983" s="651"/>
      <c r="UDW2983" s="651"/>
      <c r="UDX2983" s="651"/>
      <c r="UDY2983" s="651"/>
      <c r="UDZ2983" s="651"/>
      <c r="UEA2983" s="651"/>
      <c r="UEB2983" s="651"/>
      <c r="UEC2983" s="651"/>
      <c r="UED2983" s="651"/>
      <c r="UEE2983" s="651"/>
      <c r="UEF2983" s="651"/>
      <c r="UEG2983" s="651"/>
      <c r="UEH2983" s="651"/>
      <c r="UEI2983" s="651"/>
      <c r="UEJ2983" s="651"/>
      <c r="UEK2983" s="651"/>
      <c r="UEL2983" s="651"/>
      <c r="UEM2983" s="651"/>
      <c r="UEN2983" s="651"/>
      <c r="UEO2983" s="651"/>
      <c r="UEP2983" s="651"/>
      <c r="UEQ2983" s="651"/>
      <c r="UER2983" s="651"/>
      <c r="UES2983" s="651"/>
      <c r="UET2983" s="651"/>
      <c r="UEU2983" s="651"/>
      <c r="UEV2983" s="651"/>
      <c r="UEW2983" s="651"/>
      <c r="UEX2983" s="651"/>
      <c r="UEY2983" s="651"/>
      <c r="UEZ2983" s="651"/>
      <c r="UFA2983" s="651"/>
      <c r="UFB2983" s="651"/>
      <c r="UFC2983" s="651"/>
      <c r="UFD2983" s="651"/>
      <c r="UFE2983" s="651"/>
      <c r="UFF2983" s="651"/>
      <c r="UFG2983" s="651"/>
      <c r="UFH2983" s="651"/>
      <c r="UFI2983" s="651"/>
      <c r="UFJ2983" s="651"/>
      <c r="UFK2983" s="651"/>
      <c r="UFL2983" s="651"/>
      <c r="UFM2983" s="651"/>
      <c r="UFN2983" s="651"/>
      <c r="UFO2983" s="651"/>
      <c r="UFP2983" s="651"/>
      <c r="UFQ2983" s="651"/>
      <c r="UFR2983" s="651"/>
      <c r="UFS2983" s="651"/>
      <c r="UFT2983" s="651"/>
      <c r="UFU2983" s="651"/>
      <c r="UFV2983" s="651"/>
      <c r="UFW2983" s="651"/>
      <c r="UFX2983" s="651"/>
      <c r="UFY2983" s="651"/>
      <c r="UFZ2983" s="651"/>
      <c r="UGA2983" s="651"/>
      <c r="UGB2983" s="651"/>
      <c r="UGC2983" s="651"/>
      <c r="UGD2983" s="651"/>
      <c r="UGE2983" s="651"/>
      <c r="UGF2983" s="651"/>
      <c r="UGG2983" s="651"/>
      <c r="UGH2983" s="651"/>
      <c r="UGI2983" s="651"/>
      <c r="UGJ2983" s="651"/>
      <c r="UGK2983" s="651"/>
      <c r="UGL2983" s="651"/>
      <c r="UGM2983" s="651"/>
      <c r="UGN2983" s="651"/>
      <c r="UGO2983" s="651"/>
      <c r="UGP2983" s="651"/>
      <c r="UGQ2983" s="651"/>
      <c r="UGR2983" s="651"/>
      <c r="UGS2983" s="651"/>
      <c r="UGT2983" s="651"/>
      <c r="UGU2983" s="651"/>
      <c r="UGV2983" s="651"/>
      <c r="UGW2983" s="651"/>
      <c r="UGX2983" s="651"/>
      <c r="UGY2983" s="651"/>
      <c r="UGZ2983" s="651"/>
      <c r="UHA2983" s="651"/>
      <c r="UHB2983" s="651"/>
      <c r="UHC2983" s="651"/>
      <c r="UHD2983" s="651"/>
      <c r="UHE2983" s="651"/>
      <c r="UHF2983" s="651"/>
      <c r="UHG2983" s="651"/>
      <c r="UHH2983" s="651"/>
      <c r="UHI2983" s="651"/>
      <c r="UHJ2983" s="651"/>
      <c r="UHK2983" s="651"/>
      <c r="UHL2983" s="651"/>
      <c r="UHM2983" s="651"/>
      <c r="UHN2983" s="651"/>
      <c r="UHO2983" s="651"/>
      <c r="UHP2983" s="651"/>
      <c r="UHQ2983" s="651"/>
      <c r="UHR2983" s="651"/>
      <c r="UHS2983" s="651"/>
      <c r="UHT2983" s="651"/>
      <c r="UHU2983" s="651"/>
      <c r="UHV2983" s="651"/>
      <c r="UHW2983" s="651"/>
      <c r="UHX2983" s="651"/>
      <c r="UHY2983" s="651"/>
      <c r="UHZ2983" s="651"/>
      <c r="UIA2983" s="651"/>
      <c r="UIB2983" s="651"/>
      <c r="UIC2983" s="651"/>
      <c r="UID2983" s="651"/>
      <c r="UIE2983" s="651"/>
      <c r="UIF2983" s="651"/>
      <c r="UIG2983" s="651"/>
      <c r="UIH2983" s="651"/>
      <c r="UII2983" s="651"/>
      <c r="UIJ2983" s="651"/>
      <c r="UIK2983" s="651"/>
      <c r="UIL2983" s="651"/>
      <c r="UIM2983" s="651"/>
      <c r="UIN2983" s="651"/>
      <c r="UIO2983" s="651"/>
      <c r="UIP2983" s="651"/>
      <c r="UIQ2983" s="651"/>
      <c r="UIR2983" s="651"/>
      <c r="UIS2983" s="651"/>
      <c r="UIT2983" s="651"/>
      <c r="UIU2983" s="651"/>
      <c r="UIV2983" s="651"/>
      <c r="UIW2983" s="651"/>
      <c r="UIX2983" s="651"/>
      <c r="UIY2983" s="651"/>
      <c r="UIZ2983" s="651"/>
      <c r="UJA2983" s="651"/>
      <c r="UJB2983" s="651"/>
      <c r="UJC2983" s="651"/>
      <c r="UJD2983" s="651"/>
      <c r="UJE2983" s="651"/>
      <c r="UJF2983" s="651"/>
      <c r="UJG2983" s="651"/>
      <c r="UJH2983" s="651"/>
      <c r="UJI2983" s="651"/>
      <c r="UJJ2983" s="651"/>
      <c r="UJK2983" s="651"/>
      <c r="UJL2983" s="651"/>
      <c r="UJM2983" s="651"/>
      <c r="UJN2983" s="651"/>
      <c r="UJO2983" s="651"/>
      <c r="UJP2983" s="651"/>
      <c r="UJQ2983" s="651"/>
      <c r="UJR2983" s="651"/>
      <c r="UJS2983" s="651"/>
      <c r="UJT2983" s="651"/>
      <c r="UJU2983" s="651"/>
      <c r="UJV2983" s="651"/>
      <c r="UJW2983" s="651"/>
      <c r="UJX2983" s="651"/>
      <c r="UJY2983" s="651"/>
      <c r="UJZ2983" s="651"/>
      <c r="UKA2983" s="651"/>
      <c r="UKB2983" s="651"/>
      <c r="UKC2983" s="651"/>
      <c r="UKD2983" s="651"/>
      <c r="UKE2983" s="651"/>
      <c r="UKF2983" s="651"/>
      <c r="UKG2983" s="651"/>
      <c r="UKH2983" s="651"/>
      <c r="UKI2983" s="651"/>
      <c r="UKJ2983" s="651"/>
      <c r="UKK2983" s="651"/>
      <c r="UKL2983" s="651"/>
      <c r="UKM2983" s="651"/>
      <c r="UKN2983" s="651"/>
      <c r="UKO2983" s="651"/>
      <c r="UKP2983" s="651"/>
      <c r="UKQ2983" s="651"/>
      <c r="UKR2983" s="651"/>
      <c r="UKS2983" s="651"/>
      <c r="UKT2983" s="651"/>
      <c r="UKU2983" s="651"/>
      <c r="UKV2983" s="651"/>
      <c r="UKW2983" s="651"/>
      <c r="UKX2983" s="651"/>
      <c r="UKY2983" s="651"/>
      <c r="UKZ2983" s="651"/>
      <c r="ULA2983" s="651"/>
      <c r="ULB2983" s="651"/>
      <c r="ULC2983" s="651"/>
      <c r="ULD2983" s="651"/>
      <c r="ULE2983" s="651"/>
      <c r="ULF2983" s="651"/>
      <c r="ULG2983" s="651"/>
      <c r="ULH2983" s="651"/>
      <c r="ULI2983" s="651"/>
      <c r="ULJ2983" s="651"/>
      <c r="ULK2983" s="651"/>
      <c r="ULL2983" s="651"/>
      <c r="ULM2983" s="651"/>
      <c r="ULN2983" s="651"/>
      <c r="ULO2983" s="651"/>
      <c r="ULP2983" s="651"/>
      <c r="ULQ2983" s="651"/>
      <c r="ULR2983" s="651"/>
      <c r="ULS2983" s="651"/>
      <c r="ULT2983" s="651"/>
      <c r="ULU2983" s="651"/>
      <c r="ULV2983" s="651"/>
      <c r="ULW2983" s="651"/>
      <c r="ULX2983" s="651"/>
      <c r="ULY2983" s="651"/>
      <c r="ULZ2983" s="651"/>
      <c r="UMA2983" s="651"/>
      <c r="UMB2983" s="651"/>
      <c r="UMC2983" s="651"/>
      <c r="UMD2983" s="651"/>
      <c r="UME2983" s="651"/>
      <c r="UMF2983" s="651"/>
      <c r="UMG2983" s="651"/>
      <c r="UMH2983" s="651"/>
      <c r="UMI2983" s="651"/>
      <c r="UMJ2983" s="651"/>
      <c r="UMK2983" s="651"/>
      <c r="UML2983" s="651"/>
      <c r="UMM2983" s="651"/>
      <c r="UMN2983" s="651"/>
      <c r="UMO2983" s="651"/>
      <c r="UMP2983" s="651"/>
      <c r="UMQ2983" s="651"/>
      <c r="UMR2983" s="651"/>
      <c r="UMS2983" s="651"/>
      <c r="UMT2983" s="651"/>
      <c r="UMU2983" s="651"/>
      <c r="UMV2983" s="651"/>
      <c r="UMW2983" s="651"/>
      <c r="UMX2983" s="651"/>
      <c r="UMY2983" s="651"/>
      <c r="UMZ2983" s="651"/>
      <c r="UNA2983" s="651"/>
      <c r="UNB2983" s="651"/>
      <c r="UNC2983" s="651"/>
      <c r="UND2983" s="651"/>
      <c r="UNE2983" s="651"/>
      <c r="UNF2983" s="651"/>
      <c r="UNG2983" s="651"/>
      <c r="UNH2983" s="651"/>
      <c r="UNI2983" s="651"/>
      <c r="UNJ2983" s="651"/>
      <c r="UNK2983" s="651"/>
      <c r="UNL2983" s="651"/>
      <c r="UNM2983" s="651"/>
      <c r="UNN2983" s="651"/>
      <c r="UNO2983" s="651"/>
      <c r="UNP2983" s="651"/>
      <c r="UNQ2983" s="651"/>
      <c r="UNR2983" s="651"/>
      <c r="UNS2983" s="651"/>
      <c r="UNT2983" s="651"/>
      <c r="UNU2983" s="651"/>
      <c r="UNV2983" s="651"/>
      <c r="UNW2983" s="651"/>
      <c r="UNX2983" s="651"/>
      <c r="UNY2983" s="651"/>
      <c r="UNZ2983" s="651"/>
      <c r="UOA2983" s="651"/>
      <c r="UOB2983" s="651"/>
      <c r="UOC2983" s="651"/>
      <c r="UOD2983" s="651"/>
      <c r="UOE2983" s="651"/>
      <c r="UOF2983" s="651"/>
      <c r="UOG2983" s="651"/>
      <c r="UOH2983" s="651"/>
      <c r="UOI2983" s="651"/>
      <c r="UOJ2983" s="651"/>
      <c r="UOK2983" s="651"/>
      <c r="UOL2983" s="651"/>
      <c r="UOM2983" s="651"/>
      <c r="UON2983" s="651"/>
      <c r="UOO2983" s="651"/>
      <c r="UOP2983" s="651"/>
      <c r="UOQ2983" s="651"/>
      <c r="UOR2983" s="651"/>
      <c r="UOS2983" s="651"/>
      <c r="UOT2983" s="651"/>
      <c r="UOU2983" s="651"/>
      <c r="UOV2983" s="651"/>
      <c r="UOW2983" s="651"/>
      <c r="UOX2983" s="651"/>
      <c r="UOY2983" s="651"/>
      <c r="UOZ2983" s="651"/>
      <c r="UPA2983" s="651"/>
      <c r="UPB2983" s="651"/>
      <c r="UPC2983" s="651"/>
      <c r="UPD2983" s="651"/>
      <c r="UPE2983" s="651"/>
      <c r="UPF2983" s="651"/>
      <c r="UPG2983" s="651"/>
      <c r="UPH2983" s="651"/>
      <c r="UPI2983" s="651"/>
      <c r="UPJ2983" s="651"/>
      <c r="UPK2983" s="651"/>
      <c r="UPL2983" s="651"/>
      <c r="UPM2983" s="651"/>
      <c r="UPN2983" s="651"/>
      <c r="UPO2983" s="651"/>
      <c r="UPP2983" s="651"/>
      <c r="UPQ2983" s="651"/>
      <c r="UPR2983" s="651"/>
      <c r="UPS2983" s="651"/>
      <c r="UPT2983" s="651"/>
      <c r="UPU2983" s="651"/>
      <c r="UPV2983" s="651"/>
      <c r="UPW2983" s="651"/>
      <c r="UPX2983" s="651"/>
      <c r="UPY2983" s="651"/>
      <c r="UPZ2983" s="651"/>
      <c r="UQA2983" s="651"/>
      <c r="UQB2983" s="651"/>
      <c r="UQC2983" s="651"/>
      <c r="UQD2983" s="651"/>
      <c r="UQE2983" s="651"/>
      <c r="UQF2983" s="651"/>
      <c r="UQG2983" s="651"/>
      <c r="UQH2983" s="651"/>
      <c r="UQI2983" s="651"/>
      <c r="UQJ2983" s="651"/>
      <c r="UQK2983" s="651"/>
      <c r="UQL2983" s="651"/>
      <c r="UQM2983" s="651"/>
      <c r="UQN2983" s="651"/>
      <c r="UQO2983" s="651"/>
      <c r="UQP2983" s="651"/>
      <c r="UQQ2983" s="651"/>
      <c r="UQR2983" s="651"/>
      <c r="UQS2983" s="651"/>
      <c r="UQT2983" s="651"/>
      <c r="UQU2983" s="651"/>
      <c r="UQV2983" s="651"/>
      <c r="UQW2983" s="651"/>
      <c r="UQX2983" s="651"/>
      <c r="UQY2983" s="651"/>
      <c r="UQZ2983" s="651"/>
      <c r="URA2983" s="651"/>
      <c r="URB2983" s="651"/>
      <c r="URC2983" s="651"/>
      <c r="URD2983" s="651"/>
      <c r="URE2983" s="651"/>
      <c r="URF2983" s="651"/>
      <c r="URG2983" s="651"/>
      <c r="URH2983" s="651"/>
      <c r="URI2983" s="651"/>
      <c r="URJ2983" s="651"/>
      <c r="URK2983" s="651"/>
      <c r="URL2983" s="651"/>
      <c r="URM2983" s="651"/>
      <c r="URN2983" s="651"/>
      <c r="URO2983" s="651"/>
      <c r="URP2983" s="651"/>
      <c r="URQ2983" s="651"/>
      <c r="URR2983" s="651"/>
      <c r="URS2983" s="651"/>
      <c r="URT2983" s="651"/>
      <c r="URU2983" s="651"/>
      <c r="URV2983" s="651"/>
      <c r="URW2983" s="651"/>
      <c r="URX2983" s="651"/>
      <c r="URY2983" s="651"/>
      <c r="URZ2983" s="651"/>
      <c r="USA2983" s="651"/>
      <c r="USB2983" s="651"/>
      <c r="USC2983" s="651"/>
      <c r="USD2983" s="651"/>
      <c r="USE2983" s="651"/>
      <c r="USF2983" s="651"/>
      <c r="USG2983" s="651"/>
      <c r="USH2983" s="651"/>
      <c r="USI2983" s="651"/>
      <c r="USJ2983" s="651"/>
      <c r="USK2983" s="651"/>
      <c r="USL2983" s="651"/>
      <c r="USM2983" s="651"/>
      <c r="USN2983" s="651"/>
      <c r="USO2983" s="651"/>
      <c r="USP2983" s="651"/>
      <c r="USQ2983" s="651"/>
      <c r="USR2983" s="651"/>
      <c r="USS2983" s="651"/>
      <c r="UST2983" s="651"/>
      <c r="USU2983" s="651"/>
      <c r="USV2983" s="651"/>
      <c r="USW2983" s="651"/>
      <c r="USX2983" s="651"/>
      <c r="USY2983" s="651"/>
      <c r="USZ2983" s="651"/>
      <c r="UTA2983" s="651"/>
      <c r="UTB2983" s="651"/>
      <c r="UTC2983" s="651"/>
      <c r="UTD2983" s="651"/>
      <c r="UTE2983" s="651"/>
      <c r="UTF2983" s="651"/>
      <c r="UTG2983" s="651"/>
      <c r="UTH2983" s="651"/>
      <c r="UTI2983" s="651"/>
      <c r="UTJ2983" s="651"/>
      <c r="UTK2983" s="651"/>
      <c r="UTL2983" s="651"/>
      <c r="UTM2983" s="651"/>
      <c r="UTN2983" s="651"/>
      <c r="UTO2983" s="651"/>
      <c r="UTP2983" s="651"/>
      <c r="UTQ2983" s="651"/>
      <c r="UTR2983" s="651"/>
      <c r="UTS2983" s="651"/>
      <c r="UTT2983" s="651"/>
      <c r="UTU2983" s="651"/>
      <c r="UTV2983" s="651"/>
      <c r="UTW2983" s="651"/>
      <c r="UTX2983" s="651"/>
      <c r="UTY2983" s="651"/>
      <c r="UTZ2983" s="651"/>
      <c r="UUA2983" s="651"/>
      <c r="UUB2983" s="651"/>
      <c r="UUC2983" s="651"/>
      <c r="UUD2983" s="651"/>
      <c r="UUE2983" s="651"/>
      <c r="UUF2983" s="651"/>
      <c r="UUG2983" s="651"/>
      <c r="UUH2983" s="651"/>
      <c r="UUI2983" s="651"/>
      <c r="UUJ2983" s="651"/>
      <c r="UUK2983" s="651"/>
      <c r="UUL2983" s="651"/>
      <c r="UUM2983" s="651"/>
      <c r="UUN2983" s="651"/>
      <c r="UUO2983" s="651"/>
      <c r="UUP2983" s="651"/>
      <c r="UUQ2983" s="651"/>
      <c r="UUR2983" s="651"/>
      <c r="UUS2983" s="651"/>
      <c r="UUT2983" s="651"/>
      <c r="UUU2983" s="651"/>
      <c r="UUV2983" s="651"/>
      <c r="UUW2983" s="651"/>
      <c r="UUX2983" s="651"/>
      <c r="UUY2983" s="651"/>
      <c r="UUZ2983" s="651"/>
      <c r="UVA2983" s="651"/>
      <c r="UVB2983" s="651"/>
      <c r="UVC2983" s="651"/>
      <c r="UVD2983" s="651"/>
      <c r="UVE2983" s="651"/>
      <c r="UVF2983" s="651"/>
      <c r="UVG2983" s="651"/>
      <c r="UVH2983" s="651"/>
      <c r="UVI2983" s="651"/>
      <c r="UVJ2983" s="651"/>
      <c r="UVK2983" s="651"/>
      <c r="UVL2983" s="651"/>
      <c r="UVM2983" s="651"/>
      <c r="UVN2983" s="651"/>
      <c r="UVO2983" s="651"/>
      <c r="UVP2983" s="651"/>
      <c r="UVQ2983" s="651"/>
      <c r="UVR2983" s="651"/>
      <c r="UVS2983" s="651"/>
      <c r="UVT2983" s="651"/>
      <c r="UVU2983" s="651"/>
      <c r="UVV2983" s="651"/>
      <c r="UVW2983" s="651"/>
      <c r="UVX2983" s="651"/>
      <c r="UVY2983" s="651"/>
      <c r="UVZ2983" s="651"/>
      <c r="UWA2983" s="651"/>
      <c r="UWB2983" s="651"/>
      <c r="UWC2983" s="651"/>
      <c r="UWD2983" s="651"/>
      <c r="UWE2983" s="651"/>
      <c r="UWF2983" s="651"/>
      <c r="UWG2983" s="651"/>
      <c r="UWH2983" s="651"/>
      <c r="UWI2983" s="651"/>
      <c r="UWJ2983" s="651"/>
      <c r="UWK2983" s="651"/>
      <c r="UWL2983" s="651"/>
      <c r="UWM2983" s="651"/>
      <c r="UWN2983" s="651"/>
      <c r="UWO2983" s="651"/>
      <c r="UWP2983" s="651"/>
      <c r="UWQ2983" s="651"/>
      <c r="UWR2983" s="651"/>
      <c r="UWS2983" s="651"/>
      <c r="UWT2983" s="651"/>
      <c r="UWU2983" s="651"/>
      <c r="UWV2983" s="651"/>
      <c r="UWW2983" s="651"/>
      <c r="UWX2983" s="651"/>
      <c r="UWY2983" s="651"/>
      <c r="UWZ2983" s="651"/>
      <c r="UXA2983" s="651"/>
      <c r="UXB2983" s="651"/>
      <c r="UXC2983" s="651"/>
      <c r="UXD2983" s="651"/>
      <c r="UXE2983" s="651"/>
      <c r="UXF2983" s="651"/>
      <c r="UXG2983" s="651"/>
      <c r="UXH2983" s="651"/>
      <c r="UXI2983" s="651"/>
      <c r="UXJ2983" s="651"/>
      <c r="UXK2983" s="651"/>
      <c r="UXL2983" s="651"/>
      <c r="UXM2983" s="651"/>
      <c r="UXN2983" s="651"/>
      <c r="UXO2983" s="651"/>
      <c r="UXP2983" s="651"/>
      <c r="UXQ2983" s="651"/>
      <c r="UXR2983" s="651"/>
      <c r="UXS2983" s="651"/>
      <c r="UXT2983" s="651"/>
      <c r="UXU2983" s="651"/>
      <c r="UXV2983" s="651"/>
      <c r="UXW2983" s="651"/>
      <c r="UXX2983" s="651"/>
      <c r="UXY2983" s="651"/>
      <c r="UXZ2983" s="651"/>
      <c r="UYA2983" s="651"/>
      <c r="UYB2983" s="651"/>
      <c r="UYC2983" s="651"/>
      <c r="UYD2983" s="651"/>
      <c r="UYE2983" s="651"/>
      <c r="UYF2983" s="651"/>
      <c r="UYG2983" s="651"/>
      <c r="UYH2983" s="651"/>
      <c r="UYI2983" s="651"/>
      <c r="UYJ2983" s="651"/>
      <c r="UYK2983" s="651"/>
      <c r="UYL2983" s="651"/>
      <c r="UYM2983" s="651"/>
      <c r="UYN2983" s="651"/>
      <c r="UYO2983" s="651"/>
      <c r="UYP2983" s="651"/>
      <c r="UYQ2983" s="651"/>
      <c r="UYR2983" s="651"/>
      <c r="UYS2983" s="651"/>
      <c r="UYT2983" s="651"/>
      <c r="UYU2983" s="651"/>
      <c r="UYV2983" s="651"/>
      <c r="UYW2983" s="651"/>
      <c r="UYX2983" s="651"/>
      <c r="UYY2983" s="651"/>
      <c r="UYZ2983" s="651"/>
      <c r="UZA2983" s="651"/>
      <c r="UZB2983" s="651"/>
      <c r="UZC2983" s="651"/>
      <c r="UZD2983" s="651"/>
      <c r="UZE2983" s="651"/>
      <c r="UZF2983" s="651"/>
      <c r="UZG2983" s="651"/>
      <c r="UZH2983" s="651"/>
      <c r="UZI2983" s="651"/>
      <c r="UZJ2983" s="651"/>
      <c r="UZK2983" s="651"/>
      <c r="UZL2983" s="651"/>
      <c r="UZM2983" s="651"/>
      <c r="UZN2983" s="651"/>
      <c r="UZO2983" s="651"/>
      <c r="UZP2983" s="651"/>
      <c r="UZQ2983" s="651"/>
      <c r="UZR2983" s="651"/>
      <c r="UZS2983" s="651"/>
      <c r="UZT2983" s="651"/>
      <c r="UZU2983" s="651"/>
      <c r="UZV2983" s="651"/>
      <c r="UZW2983" s="651"/>
      <c r="UZX2983" s="651"/>
      <c r="UZY2983" s="651"/>
      <c r="UZZ2983" s="651"/>
      <c r="VAA2983" s="651"/>
      <c r="VAB2983" s="651"/>
      <c r="VAC2983" s="651"/>
      <c r="VAD2983" s="651"/>
      <c r="VAE2983" s="651"/>
      <c r="VAF2983" s="651"/>
      <c r="VAG2983" s="651"/>
      <c r="VAH2983" s="651"/>
      <c r="VAI2983" s="651"/>
      <c r="VAJ2983" s="651"/>
      <c r="VAK2983" s="651"/>
      <c r="VAL2983" s="651"/>
      <c r="VAM2983" s="651"/>
      <c r="VAN2983" s="651"/>
      <c r="VAO2983" s="651"/>
      <c r="VAP2983" s="651"/>
      <c r="VAQ2983" s="651"/>
      <c r="VAR2983" s="651"/>
      <c r="VAS2983" s="651"/>
      <c r="VAT2983" s="651"/>
      <c r="VAU2983" s="651"/>
      <c r="VAV2983" s="651"/>
      <c r="VAW2983" s="651"/>
      <c r="VAX2983" s="651"/>
      <c r="VAY2983" s="651"/>
      <c r="VAZ2983" s="651"/>
      <c r="VBA2983" s="651"/>
      <c r="VBB2983" s="651"/>
      <c r="VBC2983" s="651"/>
      <c r="VBD2983" s="651"/>
      <c r="VBE2983" s="651"/>
      <c r="VBF2983" s="651"/>
      <c r="VBG2983" s="651"/>
      <c r="VBH2983" s="651"/>
      <c r="VBI2983" s="651"/>
      <c r="VBJ2983" s="651"/>
      <c r="VBK2983" s="651"/>
      <c r="VBL2983" s="651"/>
      <c r="VBM2983" s="651"/>
      <c r="VBN2983" s="651"/>
      <c r="VBO2983" s="651"/>
      <c r="VBP2983" s="651"/>
      <c r="VBQ2983" s="651"/>
      <c r="VBR2983" s="651"/>
      <c r="VBS2983" s="651"/>
      <c r="VBT2983" s="651"/>
      <c r="VBU2983" s="651"/>
      <c r="VBV2983" s="651"/>
      <c r="VBW2983" s="651"/>
      <c r="VBX2983" s="651"/>
      <c r="VBY2983" s="651"/>
      <c r="VBZ2983" s="651"/>
      <c r="VCA2983" s="651"/>
      <c r="VCB2983" s="651"/>
      <c r="VCC2983" s="651"/>
      <c r="VCD2983" s="651"/>
      <c r="VCE2983" s="651"/>
      <c r="VCF2983" s="651"/>
      <c r="VCG2983" s="651"/>
      <c r="VCH2983" s="651"/>
      <c r="VCI2983" s="651"/>
      <c r="VCJ2983" s="651"/>
      <c r="VCK2983" s="651"/>
      <c r="VCL2983" s="651"/>
      <c r="VCM2983" s="651"/>
      <c r="VCN2983" s="651"/>
      <c r="VCO2983" s="651"/>
      <c r="VCP2983" s="651"/>
      <c r="VCQ2983" s="651"/>
      <c r="VCR2983" s="651"/>
      <c r="VCS2983" s="651"/>
      <c r="VCT2983" s="651"/>
      <c r="VCU2983" s="651"/>
      <c r="VCV2983" s="651"/>
      <c r="VCW2983" s="651"/>
      <c r="VCX2983" s="651"/>
      <c r="VCY2983" s="651"/>
      <c r="VCZ2983" s="651"/>
      <c r="VDA2983" s="651"/>
      <c r="VDB2983" s="651"/>
      <c r="VDC2983" s="651"/>
      <c r="VDD2983" s="651"/>
      <c r="VDE2983" s="651"/>
      <c r="VDF2983" s="651"/>
      <c r="VDG2983" s="651"/>
      <c r="VDH2983" s="651"/>
      <c r="VDI2983" s="651"/>
      <c r="VDJ2983" s="651"/>
      <c r="VDK2983" s="651"/>
      <c r="VDL2983" s="651"/>
      <c r="VDM2983" s="651"/>
      <c r="VDN2983" s="651"/>
      <c r="VDO2983" s="651"/>
      <c r="VDP2983" s="651"/>
      <c r="VDQ2983" s="651"/>
      <c r="VDR2983" s="651"/>
      <c r="VDS2983" s="651"/>
      <c r="VDT2983" s="651"/>
      <c r="VDU2983" s="651"/>
      <c r="VDV2983" s="651"/>
      <c r="VDW2983" s="651"/>
      <c r="VDX2983" s="651"/>
      <c r="VDY2983" s="651"/>
      <c r="VDZ2983" s="651"/>
      <c r="VEA2983" s="651"/>
      <c r="VEB2983" s="651"/>
      <c r="VEC2983" s="651"/>
      <c r="VED2983" s="651"/>
      <c r="VEE2983" s="651"/>
      <c r="VEF2983" s="651"/>
      <c r="VEG2983" s="651"/>
      <c r="VEH2983" s="651"/>
      <c r="VEI2983" s="651"/>
      <c r="VEJ2983" s="651"/>
      <c r="VEK2983" s="651"/>
      <c r="VEL2983" s="651"/>
      <c r="VEM2983" s="651"/>
      <c r="VEN2983" s="651"/>
      <c r="VEO2983" s="651"/>
      <c r="VEP2983" s="651"/>
      <c r="VEQ2983" s="651"/>
      <c r="VER2983" s="651"/>
      <c r="VES2983" s="651"/>
      <c r="VET2983" s="651"/>
      <c r="VEU2983" s="651"/>
      <c r="VEV2983" s="651"/>
      <c r="VEW2983" s="651"/>
      <c r="VEX2983" s="651"/>
      <c r="VEY2983" s="651"/>
      <c r="VEZ2983" s="651"/>
      <c r="VFA2983" s="651"/>
      <c r="VFB2983" s="651"/>
      <c r="VFC2983" s="651"/>
      <c r="VFD2983" s="651"/>
      <c r="VFE2983" s="651"/>
      <c r="VFF2983" s="651"/>
      <c r="VFG2983" s="651"/>
      <c r="VFH2983" s="651"/>
      <c r="VFI2983" s="651"/>
      <c r="VFJ2983" s="651"/>
      <c r="VFK2983" s="651"/>
      <c r="VFL2983" s="651"/>
      <c r="VFM2983" s="651"/>
      <c r="VFN2983" s="651"/>
      <c r="VFO2983" s="651"/>
      <c r="VFP2983" s="651"/>
      <c r="VFQ2983" s="651"/>
      <c r="VFR2983" s="651"/>
      <c r="VFS2983" s="651"/>
      <c r="VFT2983" s="651"/>
      <c r="VFU2983" s="651"/>
      <c r="VFV2983" s="651"/>
      <c r="VFW2983" s="651"/>
      <c r="VFX2983" s="651"/>
      <c r="VFY2983" s="651"/>
      <c r="VFZ2983" s="651"/>
      <c r="VGA2983" s="651"/>
      <c r="VGB2983" s="651"/>
      <c r="VGC2983" s="651"/>
      <c r="VGD2983" s="651"/>
      <c r="VGE2983" s="651"/>
      <c r="VGF2983" s="651"/>
      <c r="VGG2983" s="651"/>
      <c r="VGH2983" s="651"/>
      <c r="VGI2983" s="651"/>
      <c r="VGJ2983" s="651"/>
      <c r="VGK2983" s="651"/>
      <c r="VGL2983" s="651"/>
      <c r="VGM2983" s="651"/>
      <c r="VGN2983" s="651"/>
      <c r="VGO2983" s="651"/>
      <c r="VGP2983" s="651"/>
      <c r="VGQ2983" s="651"/>
      <c r="VGR2983" s="651"/>
      <c r="VGS2983" s="651"/>
      <c r="VGT2983" s="651"/>
      <c r="VGU2983" s="651"/>
      <c r="VGV2983" s="651"/>
      <c r="VGW2983" s="651"/>
      <c r="VGX2983" s="651"/>
      <c r="VGY2983" s="651"/>
      <c r="VGZ2983" s="651"/>
      <c r="VHA2983" s="651"/>
      <c r="VHB2983" s="651"/>
      <c r="VHC2983" s="651"/>
      <c r="VHD2983" s="651"/>
      <c r="VHE2983" s="651"/>
      <c r="VHF2983" s="651"/>
      <c r="VHG2983" s="651"/>
      <c r="VHH2983" s="651"/>
      <c r="VHI2983" s="651"/>
      <c r="VHJ2983" s="651"/>
      <c r="VHK2983" s="651"/>
      <c r="VHL2983" s="651"/>
      <c r="VHM2983" s="651"/>
      <c r="VHN2983" s="651"/>
      <c r="VHO2983" s="651"/>
      <c r="VHP2983" s="651"/>
      <c r="VHQ2983" s="651"/>
      <c r="VHR2983" s="651"/>
      <c r="VHS2983" s="651"/>
      <c r="VHT2983" s="651"/>
      <c r="VHU2983" s="651"/>
      <c r="VHV2983" s="651"/>
      <c r="VHW2983" s="651"/>
      <c r="VHX2983" s="651"/>
      <c r="VHY2983" s="651"/>
      <c r="VHZ2983" s="651"/>
      <c r="VIA2983" s="651"/>
      <c r="VIB2983" s="651"/>
      <c r="VIC2983" s="651"/>
      <c r="VID2983" s="651"/>
      <c r="VIE2983" s="651"/>
      <c r="VIF2983" s="651"/>
      <c r="VIG2983" s="651"/>
      <c r="VIH2983" s="651"/>
      <c r="VII2983" s="651"/>
      <c r="VIJ2983" s="651"/>
      <c r="VIK2983" s="651"/>
      <c r="VIL2983" s="651"/>
      <c r="VIM2983" s="651"/>
      <c r="VIN2983" s="651"/>
      <c r="VIO2983" s="651"/>
      <c r="VIP2983" s="651"/>
      <c r="VIQ2983" s="651"/>
      <c r="VIR2983" s="651"/>
      <c r="VIS2983" s="651"/>
      <c r="VIT2983" s="651"/>
      <c r="VIU2983" s="651"/>
      <c r="VIV2983" s="651"/>
      <c r="VIW2983" s="651"/>
      <c r="VIX2983" s="651"/>
      <c r="VIY2983" s="651"/>
      <c r="VIZ2983" s="651"/>
      <c r="VJA2983" s="651"/>
      <c r="VJB2983" s="651"/>
      <c r="VJC2983" s="651"/>
      <c r="VJD2983" s="651"/>
      <c r="VJE2983" s="651"/>
      <c r="VJF2983" s="651"/>
      <c r="VJG2983" s="651"/>
      <c r="VJH2983" s="651"/>
      <c r="VJI2983" s="651"/>
      <c r="VJJ2983" s="651"/>
      <c r="VJK2983" s="651"/>
      <c r="VJL2983" s="651"/>
      <c r="VJM2983" s="651"/>
      <c r="VJN2983" s="651"/>
      <c r="VJO2983" s="651"/>
      <c r="VJP2983" s="651"/>
      <c r="VJQ2983" s="651"/>
      <c r="VJR2983" s="651"/>
      <c r="VJS2983" s="651"/>
      <c r="VJT2983" s="651"/>
      <c r="VJU2983" s="651"/>
      <c r="VJV2983" s="651"/>
      <c r="VJW2983" s="651"/>
      <c r="VJX2983" s="651"/>
      <c r="VJY2983" s="651"/>
      <c r="VJZ2983" s="651"/>
      <c r="VKA2983" s="651"/>
      <c r="VKB2983" s="651"/>
      <c r="VKC2983" s="651"/>
      <c r="VKD2983" s="651"/>
      <c r="VKE2983" s="651"/>
      <c r="VKF2983" s="651"/>
      <c r="VKG2983" s="651"/>
      <c r="VKH2983" s="651"/>
      <c r="VKI2983" s="651"/>
      <c r="VKJ2983" s="651"/>
      <c r="VKK2983" s="651"/>
      <c r="VKL2983" s="651"/>
      <c r="VKM2983" s="651"/>
      <c r="VKN2983" s="651"/>
      <c r="VKO2983" s="651"/>
      <c r="VKP2983" s="651"/>
      <c r="VKQ2983" s="651"/>
      <c r="VKR2983" s="651"/>
      <c r="VKS2983" s="651"/>
      <c r="VKT2983" s="651"/>
      <c r="VKU2983" s="651"/>
      <c r="VKV2983" s="651"/>
      <c r="VKW2983" s="651"/>
      <c r="VKX2983" s="651"/>
      <c r="VKY2983" s="651"/>
      <c r="VKZ2983" s="651"/>
      <c r="VLA2983" s="651"/>
      <c r="VLB2983" s="651"/>
      <c r="VLC2983" s="651"/>
      <c r="VLD2983" s="651"/>
      <c r="VLE2983" s="651"/>
      <c r="VLF2983" s="651"/>
      <c r="VLG2983" s="651"/>
      <c r="VLH2983" s="651"/>
      <c r="VLI2983" s="651"/>
      <c r="VLJ2983" s="651"/>
      <c r="VLK2983" s="651"/>
      <c r="VLL2983" s="651"/>
      <c r="VLM2983" s="651"/>
      <c r="VLN2983" s="651"/>
      <c r="VLO2983" s="651"/>
      <c r="VLP2983" s="651"/>
      <c r="VLQ2983" s="651"/>
      <c r="VLR2983" s="651"/>
      <c r="VLS2983" s="651"/>
      <c r="VLT2983" s="651"/>
      <c r="VLU2983" s="651"/>
      <c r="VLV2983" s="651"/>
      <c r="VLW2983" s="651"/>
      <c r="VLX2983" s="651"/>
      <c r="VLY2983" s="651"/>
      <c r="VLZ2983" s="651"/>
      <c r="VMA2983" s="651"/>
      <c r="VMB2983" s="651"/>
      <c r="VMC2983" s="651"/>
      <c r="VMD2983" s="651"/>
      <c r="VME2983" s="651"/>
      <c r="VMF2983" s="651"/>
      <c r="VMG2983" s="651"/>
      <c r="VMH2983" s="651"/>
      <c r="VMI2983" s="651"/>
      <c r="VMJ2983" s="651"/>
      <c r="VMK2983" s="651"/>
      <c r="VML2983" s="651"/>
      <c r="VMM2983" s="651"/>
      <c r="VMN2983" s="651"/>
      <c r="VMO2983" s="651"/>
      <c r="VMP2983" s="651"/>
      <c r="VMQ2983" s="651"/>
      <c r="VMR2983" s="651"/>
      <c r="VMS2983" s="651"/>
      <c r="VMT2983" s="651"/>
      <c r="VMU2983" s="651"/>
      <c r="VMV2983" s="651"/>
      <c r="VMW2983" s="651"/>
      <c r="VMX2983" s="651"/>
      <c r="VMY2983" s="651"/>
      <c r="VMZ2983" s="651"/>
      <c r="VNA2983" s="651"/>
      <c r="VNB2983" s="651"/>
      <c r="VNC2983" s="651"/>
      <c r="VND2983" s="651"/>
      <c r="VNE2983" s="651"/>
      <c r="VNF2983" s="651"/>
      <c r="VNG2983" s="651"/>
      <c r="VNH2983" s="651"/>
      <c r="VNI2983" s="651"/>
      <c r="VNJ2983" s="651"/>
      <c r="VNK2983" s="651"/>
      <c r="VNL2983" s="651"/>
      <c r="VNM2983" s="651"/>
      <c r="VNN2983" s="651"/>
      <c r="VNO2983" s="651"/>
      <c r="VNP2983" s="651"/>
      <c r="VNQ2983" s="651"/>
      <c r="VNR2983" s="651"/>
      <c r="VNS2983" s="651"/>
      <c r="VNT2983" s="651"/>
      <c r="VNU2983" s="651"/>
      <c r="VNV2983" s="651"/>
      <c r="VNW2983" s="651"/>
      <c r="VNX2983" s="651"/>
      <c r="VNY2983" s="651"/>
      <c r="VNZ2983" s="651"/>
      <c r="VOA2983" s="651"/>
      <c r="VOB2983" s="651"/>
      <c r="VOC2983" s="651"/>
      <c r="VOD2983" s="651"/>
      <c r="VOE2983" s="651"/>
      <c r="VOF2983" s="651"/>
      <c r="VOG2983" s="651"/>
      <c r="VOH2983" s="651"/>
      <c r="VOI2983" s="651"/>
      <c r="VOJ2983" s="651"/>
      <c r="VOK2983" s="651"/>
      <c r="VOL2983" s="651"/>
      <c r="VOM2983" s="651"/>
      <c r="VON2983" s="651"/>
      <c r="VOO2983" s="651"/>
      <c r="VOP2983" s="651"/>
      <c r="VOQ2983" s="651"/>
      <c r="VOR2983" s="651"/>
      <c r="VOS2983" s="651"/>
      <c r="VOT2983" s="651"/>
      <c r="VOU2983" s="651"/>
      <c r="VOV2983" s="651"/>
      <c r="VOW2983" s="651"/>
      <c r="VOX2983" s="651"/>
      <c r="VOY2983" s="651"/>
      <c r="VOZ2983" s="651"/>
      <c r="VPA2983" s="651"/>
      <c r="VPB2983" s="651"/>
      <c r="VPC2983" s="651"/>
      <c r="VPD2983" s="651"/>
      <c r="VPE2983" s="651"/>
      <c r="VPF2983" s="651"/>
      <c r="VPG2983" s="651"/>
      <c r="VPH2983" s="651"/>
      <c r="VPI2983" s="651"/>
      <c r="VPJ2983" s="651"/>
      <c r="VPK2983" s="651"/>
      <c r="VPL2983" s="651"/>
      <c r="VPM2983" s="651"/>
      <c r="VPN2983" s="651"/>
      <c r="VPO2983" s="651"/>
      <c r="VPP2983" s="651"/>
      <c r="VPQ2983" s="651"/>
      <c r="VPR2983" s="651"/>
      <c r="VPS2983" s="651"/>
      <c r="VPT2983" s="651"/>
      <c r="VPU2983" s="651"/>
      <c r="VPV2983" s="651"/>
      <c r="VPW2983" s="651"/>
      <c r="VPX2983" s="651"/>
      <c r="VPY2983" s="651"/>
      <c r="VPZ2983" s="651"/>
      <c r="VQA2983" s="651"/>
      <c r="VQB2983" s="651"/>
      <c r="VQC2983" s="651"/>
      <c r="VQD2983" s="651"/>
      <c r="VQE2983" s="651"/>
      <c r="VQF2983" s="651"/>
      <c r="VQG2983" s="651"/>
      <c r="VQH2983" s="651"/>
      <c r="VQI2983" s="651"/>
      <c r="VQJ2983" s="651"/>
      <c r="VQK2983" s="651"/>
      <c r="VQL2983" s="651"/>
      <c r="VQM2983" s="651"/>
      <c r="VQN2983" s="651"/>
      <c r="VQO2983" s="651"/>
      <c r="VQP2983" s="651"/>
      <c r="VQQ2983" s="651"/>
      <c r="VQR2983" s="651"/>
      <c r="VQS2983" s="651"/>
      <c r="VQT2983" s="651"/>
      <c r="VQU2983" s="651"/>
      <c r="VQV2983" s="651"/>
      <c r="VQW2983" s="651"/>
      <c r="VQX2983" s="651"/>
      <c r="VQY2983" s="651"/>
      <c r="VQZ2983" s="651"/>
      <c r="VRA2983" s="651"/>
      <c r="VRB2983" s="651"/>
      <c r="VRC2983" s="651"/>
      <c r="VRD2983" s="651"/>
      <c r="VRE2983" s="651"/>
      <c r="VRF2983" s="651"/>
      <c r="VRG2983" s="651"/>
      <c r="VRH2983" s="651"/>
      <c r="VRI2983" s="651"/>
      <c r="VRJ2983" s="651"/>
      <c r="VRK2983" s="651"/>
      <c r="VRL2983" s="651"/>
      <c r="VRM2983" s="651"/>
      <c r="VRN2983" s="651"/>
      <c r="VRO2983" s="651"/>
      <c r="VRP2983" s="651"/>
      <c r="VRQ2983" s="651"/>
      <c r="VRR2983" s="651"/>
      <c r="VRS2983" s="651"/>
      <c r="VRT2983" s="651"/>
      <c r="VRU2983" s="651"/>
      <c r="VRV2983" s="651"/>
      <c r="VRW2983" s="651"/>
      <c r="VRX2983" s="651"/>
      <c r="VRY2983" s="651"/>
      <c r="VRZ2983" s="651"/>
      <c r="VSA2983" s="651"/>
      <c r="VSB2983" s="651"/>
      <c r="VSC2983" s="651"/>
      <c r="VSD2983" s="651"/>
      <c r="VSE2983" s="651"/>
      <c r="VSF2983" s="651"/>
      <c r="VSG2983" s="651"/>
      <c r="VSH2983" s="651"/>
      <c r="VSI2983" s="651"/>
      <c r="VSJ2983" s="651"/>
      <c r="VSK2983" s="651"/>
      <c r="VSL2983" s="651"/>
      <c r="VSM2983" s="651"/>
      <c r="VSN2983" s="651"/>
      <c r="VSO2983" s="651"/>
      <c r="VSP2983" s="651"/>
      <c r="VSQ2983" s="651"/>
      <c r="VSR2983" s="651"/>
      <c r="VSS2983" s="651"/>
      <c r="VST2983" s="651"/>
      <c r="VSU2983" s="651"/>
      <c r="VSV2983" s="651"/>
      <c r="VSW2983" s="651"/>
      <c r="VSX2983" s="651"/>
      <c r="VSY2983" s="651"/>
      <c r="VSZ2983" s="651"/>
      <c r="VTA2983" s="651"/>
      <c r="VTB2983" s="651"/>
      <c r="VTC2983" s="651"/>
      <c r="VTD2983" s="651"/>
      <c r="VTE2983" s="651"/>
      <c r="VTF2983" s="651"/>
      <c r="VTG2983" s="651"/>
      <c r="VTH2983" s="651"/>
      <c r="VTI2983" s="651"/>
      <c r="VTJ2983" s="651"/>
      <c r="VTK2983" s="651"/>
      <c r="VTL2983" s="651"/>
      <c r="VTM2983" s="651"/>
      <c r="VTN2983" s="651"/>
      <c r="VTO2983" s="651"/>
      <c r="VTP2983" s="651"/>
      <c r="VTQ2983" s="651"/>
      <c r="VTR2983" s="651"/>
      <c r="VTS2983" s="651"/>
      <c r="VTT2983" s="651"/>
      <c r="VTU2983" s="651"/>
      <c r="VTV2983" s="651"/>
      <c r="VTW2983" s="651"/>
      <c r="VTX2983" s="651"/>
      <c r="VTY2983" s="651"/>
      <c r="VTZ2983" s="651"/>
      <c r="VUA2983" s="651"/>
      <c r="VUB2983" s="651"/>
      <c r="VUC2983" s="651"/>
      <c r="VUD2983" s="651"/>
      <c r="VUE2983" s="651"/>
      <c r="VUF2983" s="651"/>
      <c r="VUG2983" s="651"/>
      <c r="VUH2983" s="651"/>
      <c r="VUI2983" s="651"/>
      <c r="VUJ2983" s="651"/>
      <c r="VUK2983" s="651"/>
      <c r="VUL2983" s="651"/>
      <c r="VUM2983" s="651"/>
      <c r="VUN2983" s="651"/>
      <c r="VUO2983" s="651"/>
      <c r="VUP2983" s="651"/>
      <c r="VUQ2983" s="651"/>
      <c r="VUR2983" s="651"/>
      <c r="VUS2983" s="651"/>
      <c r="VUT2983" s="651"/>
      <c r="VUU2983" s="651"/>
      <c r="VUV2983" s="651"/>
      <c r="VUW2983" s="651"/>
      <c r="VUX2983" s="651"/>
      <c r="VUY2983" s="651"/>
      <c r="VUZ2983" s="651"/>
      <c r="VVA2983" s="651"/>
      <c r="VVB2983" s="651"/>
      <c r="VVC2983" s="651"/>
      <c r="VVD2983" s="651"/>
      <c r="VVE2983" s="651"/>
      <c r="VVF2983" s="651"/>
      <c r="VVG2983" s="651"/>
      <c r="VVH2983" s="651"/>
      <c r="VVI2983" s="651"/>
      <c r="VVJ2983" s="651"/>
      <c r="VVK2983" s="651"/>
      <c r="VVL2983" s="651"/>
      <c r="VVM2983" s="651"/>
      <c r="VVN2983" s="651"/>
      <c r="VVO2983" s="651"/>
      <c r="VVP2983" s="651"/>
      <c r="VVQ2983" s="651"/>
      <c r="VVR2983" s="651"/>
      <c r="VVS2983" s="651"/>
      <c r="VVT2983" s="651"/>
      <c r="VVU2983" s="651"/>
      <c r="VVV2983" s="651"/>
      <c r="VVW2983" s="651"/>
      <c r="VVX2983" s="651"/>
      <c r="VVY2983" s="651"/>
      <c r="VVZ2983" s="651"/>
      <c r="VWA2983" s="651"/>
      <c r="VWB2983" s="651"/>
      <c r="VWC2983" s="651"/>
      <c r="VWD2983" s="651"/>
      <c r="VWE2983" s="651"/>
      <c r="VWF2983" s="651"/>
      <c r="VWG2983" s="651"/>
      <c r="VWH2983" s="651"/>
      <c r="VWI2983" s="651"/>
      <c r="VWJ2983" s="651"/>
      <c r="VWK2983" s="651"/>
      <c r="VWL2983" s="651"/>
      <c r="VWM2983" s="651"/>
      <c r="VWN2983" s="651"/>
      <c r="VWO2983" s="651"/>
      <c r="VWP2983" s="651"/>
      <c r="VWQ2983" s="651"/>
      <c r="VWR2983" s="651"/>
      <c r="VWS2983" s="651"/>
      <c r="VWT2983" s="651"/>
      <c r="VWU2983" s="651"/>
      <c r="VWV2983" s="651"/>
      <c r="VWW2983" s="651"/>
      <c r="VWX2983" s="651"/>
      <c r="VWY2983" s="651"/>
      <c r="VWZ2983" s="651"/>
      <c r="VXA2983" s="651"/>
      <c r="VXB2983" s="651"/>
      <c r="VXC2983" s="651"/>
      <c r="VXD2983" s="651"/>
      <c r="VXE2983" s="651"/>
      <c r="VXF2983" s="651"/>
      <c r="VXG2983" s="651"/>
      <c r="VXH2983" s="651"/>
      <c r="VXI2983" s="651"/>
      <c r="VXJ2983" s="651"/>
      <c r="VXK2983" s="651"/>
      <c r="VXL2983" s="651"/>
      <c r="VXM2983" s="651"/>
      <c r="VXN2983" s="651"/>
      <c r="VXO2983" s="651"/>
      <c r="VXP2983" s="651"/>
      <c r="VXQ2983" s="651"/>
      <c r="VXR2983" s="651"/>
      <c r="VXS2983" s="651"/>
      <c r="VXT2983" s="651"/>
      <c r="VXU2983" s="651"/>
      <c r="VXV2983" s="651"/>
      <c r="VXW2983" s="651"/>
      <c r="VXX2983" s="651"/>
      <c r="VXY2983" s="651"/>
      <c r="VXZ2983" s="651"/>
      <c r="VYA2983" s="651"/>
      <c r="VYB2983" s="651"/>
      <c r="VYC2983" s="651"/>
      <c r="VYD2983" s="651"/>
      <c r="VYE2983" s="651"/>
      <c r="VYF2983" s="651"/>
      <c r="VYG2983" s="651"/>
      <c r="VYH2983" s="651"/>
      <c r="VYI2983" s="651"/>
      <c r="VYJ2983" s="651"/>
      <c r="VYK2983" s="651"/>
      <c r="VYL2983" s="651"/>
      <c r="VYM2983" s="651"/>
      <c r="VYN2983" s="651"/>
      <c r="VYO2983" s="651"/>
      <c r="VYP2983" s="651"/>
      <c r="VYQ2983" s="651"/>
      <c r="VYR2983" s="651"/>
      <c r="VYS2983" s="651"/>
      <c r="VYT2983" s="651"/>
      <c r="VYU2983" s="651"/>
      <c r="VYV2983" s="651"/>
      <c r="VYW2983" s="651"/>
      <c r="VYX2983" s="651"/>
      <c r="VYY2983" s="651"/>
      <c r="VYZ2983" s="651"/>
      <c r="VZA2983" s="651"/>
      <c r="VZB2983" s="651"/>
      <c r="VZC2983" s="651"/>
      <c r="VZD2983" s="651"/>
      <c r="VZE2983" s="651"/>
      <c r="VZF2983" s="651"/>
      <c r="VZG2983" s="651"/>
      <c r="VZH2983" s="651"/>
      <c r="VZI2983" s="651"/>
      <c r="VZJ2983" s="651"/>
      <c r="VZK2983" s="651"/>
      <c r="VZL2983" s="651"/>
      <c r="VZM2983" s="651"/>
      <c r="VZN2983" s="651"/>
      <c r="VZO2983" s="651"/>
      <c r="VZP2983" s="651"/>
      <c r="VZQ2983" s="651"/>
      <c r="VZR2983" s="651"/>
      <c r="VZS2983" s="651"/>
      <c r="VZT2983" s="651"/>
      <c r="VZU2983" s="651"/>
      <c r="VZV2983" s="651"/>
      <c r="VZW2983" s="651"/>
      <c r="VZX2983" s="651"/>
      <c r="VZY2983" s="651"/>
      <c r="VZZ2983" s="651"/>
      <c r="WAA2983" s="651"/>
      <c r="WAB2983" s="651"/>
      <c r="WAC2983" s="651"/>
      <c r="WAD2983" s="651"/>
      <c r="WAE2983" s="651"/>
      <c r="WAF2983" s="651"/>
      <c r="WAG2983" s="651"/>
      <c r="WAH2983" s="651"/>
      <c r="WAI2983" s="651"/>
      <c r="WAJ2983" s="651"/>
      <c r="WAK2983" s="651"/>
      <c r="WAL2983" s="651"/>
      <c r="WAM2983" s="651"/>
      <c r="WAN2983" s="651"/>
      <c r="WAO2983" s="651"/>
      <c r="WAP2983" s="651"/>
      <c r="WAQ2983" s="651"/>
      <c r="WAR2983" s="651"/>
      <c r="WAS2983" s="651"/>
      <c r="WAT2983" s="651"/>
      <c r="WAU2983" s="651"/>
      <c r="WAV2983" s="651"/>
      <c r="WAW2983" s="651"/>
      <c r="WAX2983" s="651"/>
      <c r="WAY2983" s="651"/>
      <c r="WAZ2983" s="651"/>
      <c r="WBA2983" s="651"/>
      <c r="WBB2983" s="651"/>
      <c r="WBC2983" s="651"/>
      <c r="WBD2983" s="651"/>
      <c r="WBE2983" s="651"/>
      <c r="WBF2983" s="651"/>
      <c r="WBG2983" s="651"/>
      <c r="WBH2983" s="651"/>
      <c r="WBI2983" s="651"/>
      <c r="WBJ2983" s="651"/>
      <c r="WBK2983" s="651"/>
      <c r="WBL2983" s="651"/>
      <c r="WBM2983" s="651"/>
      <c r="WBN2983" s="651"/>
      <c r="WBO2983" s="651"/>
      <c r="WBP2983" s="651"/>
      <c r="WBQ2983" s="651"/>
      <c r="WBR2983" s="651"/>
      <c r="WBS2983" s="651"/>
      <c r="WBT2983" s="651"/>
      <c r="WBU2983" s="651"/>
      <c r="WBV2983" s="651"/>
      <c r="WBW2983" s="651"/>
      <c r="WBX2983" s="651"/>
      <c r="WBY2983" s="651"/>
      <c r="WBZ2983" s="651"/>
      <c r="WCA2983" s="651"/>
      <c r="WCB2983" s="651"/>
      <c r="WCC2983" s="651"/>
      <c r="WCD2983" s="651"/>
      <c r="WCE2983" s="651"/>
      <c r="WCF2983" s="651"/>
      <c r="WCG2983" s="651"/>
      <c r="WCH2983" s="651"/>
      <c r="WCI2983" s="651"/>
      <c r="WCJ2983" s="651"/>
      <c r="WCK2983" s="651"/>
      <c r="WCL2983" s="651"/>
      <c r="WCM2983" s="651"/>
      <c r="WCN2983" s="651"/>
      <c r="WCO2983" s="651"/>
      <c r="WCP2983" s="651"/>
      <c r="WCQ2983" s="651"/>
      <c r="WCR2983" s="651"/>
      <c r="WCS2983" s="651"/>
      <c r="WCT2983" s="651"/>
      <c r="WCU2983" s="651"/>
      <c r="WCV2983" s="651"/>
      <c r="WCW2983" s="651"/>
      <c r="WCX2983" s="651"/>
      <c r="WCY2983" s="651"/>
      <c r="WCZ2983" s="651"/>
      <c r="WDA2983" s="651"/>
      <c r="WDB2983" s="651"/>
      <c r="WDC2983" s="651"/>
      <c r="WDD2983" s="651"/>
      <c r="WDE2983" s="651"/>
      <c r="WDF2983" s="651"/>
      <c r="WDG2983" s="651"/>
      <c r="WDH2983" s="651"/>
      <c r="WDI2983" s="651"/>
      <c r="WDJ2983" s="651"/>
      <c r="WDK2983" s="651"/>
      <c r="WDL2983" s="651"/>
      <c r="WDM2983" s="651"/>
      <c r="WDN2983" s="651"/>
      <c r="WDO2983" s="651"/>
      <c r="WDP2983" s="651"/>
      <c r="WDQ2983" s="651"/>
      <c r="WDR2983" s="651"/>
      <c r="WDS2983" s="651"/>
      <c r="WDT2983" s="651"/>
      <c r="WDU2983" s="651"/>
      <c r="WDV2983" s="651"/>
      <c r="WDW2983" s="651"/>
      <c r="WDX2983" s="651"/>
      <c r="WDY2983" s="651"/>
      <c r="WDZ2983" s="651"/>
      <c r="WEA2983" s="651"/>
      <c r="WEB2983" s="651"/>
      <c r="WEC2983" s="651"/>
      <c r="WED2983" s="651"/>
      <c r="WEE2983" s="651"/>
      <c r="WEF2983" s="651"/>
      <c r="WEG2983" s="651"/>
      <c r="WEH2983" s="651"/>
      <c r="WEI2983" s="651"/>
      <c r="WEJ2983" s="651"/>
      <c r="WEK2983" s="651"/>
      <c r="WEL2983" s="651"/>
      <c r="WEM2983" s="651"/>
      <c r="WEN2983" s="651"/>
      <c r="WEO2983" s="651"/>
      <c r="WEP2983" s="651"/>
      <c r="WEQ2983" s="651"/>
      <c r="WER2983" s="651"/>
      <c r="WES2983" s="651"/>
      <c r="WET2983" s="651"/>
      <c r="WEU2983" s="651"/>
      <c r="WEV2983" s="651"/>
      <c r="WEW2983" s="651"/>
      <c r="WEX2983" s="651"/>
      <c r="WEY2983" s="651"/>
      <c r="WEZ2983" s="651"/>
      <c r="WFA2983" s="651"/>
      <c r="WFB2983" s="651"/>
      <c r="WFC2983" s="651"/>
      <c r="WFD2983" s="651"/>
      <c r="WFE2983" s="651"/>
      <c r="WFF2983" s="651"/>
      <c r="WFG2983" s="651"/>
      <c r="WFH2983" s="651"/>
      <c r="WFI2983" s="651"/>
      <c r="WFJ2983" s="651"/>
      <c r="WFK2983" s="651"/>
      <c r="WFL2983" s="651"/>
      <c r="WFM2983" s="651"/>
      <c r="WFN2983" s="651"/>
      <c r="WFO2983" s="651"/>
      <c r="WFP2983" s="651"/>
      <c r="WFQ2983" s="651"/>
      <c r="WFR2983" s="651"/>
      <c r="WFS2983" s="651"/>
      <c r="WFT2983" s="651"/>
      <c r="WFU2983" s="651"/>
      <c r="WFV2983" s="651"/>
      <c r="WFW2983" s="651"/>
      <c r="WFX2983" s="651"/>
      <c r="WFY2983" s="651"/>
      <c r="WFZ2983" s="651"/>
      <c r="WGA2983" s="651"/>
      <c r="WGB2983" s="651"/>
      <c r="WGC2983" s="651"/>
      <c r="WGD2983" s="651"/>
      <c r="WGE2983" s="651"/>
      <c r="WGF2983" s="651"/>
      <c r="WGG2983" s="651"/>
      <c r="WGH2983" s="651"/>
      <c r="WGI2983" s="651"/>
      <c r="WGJ2983" s="651"/>
      <c r="WGK2983" s="651"/>
      <c r="WGL2983" s="651"/>
      <c r="WGM2983" s="651"/>
      <c r="WGN2983" s="651"/>
      <c r="WGO2983" s="651"/>
      <c r="WGP2983" s="651"/>
      <c r="WGQ2983" s="651"/>
      <c r="WGR2983" s="651"/>
      <c r="WGS2983" s="651"/>
      <c r="WGT2983" s="651"/>
      <c r="WGU2983" s="651"/>
      <c r="WGV2983" s="651"/>
      <c r="WGW2983" s="651"/>
      <c r="WGX2983" s="651"/>
      <c r="WGY2983" s="651"/>
      <c r="WGZ2983" s="651"/>
      <c r="WHA2983" s="651"/>
      <c r="WHB2983" s="651"/>
      <c r="WHC2983" s="651"/>
      <c r="WHD2983" s="651"/>
      <c r="WHE2983" s="651"/>
      <c r="WHF2983" s="651"/>
      <c r="WHG2983" s="651"/>
      <c r="WHH2983" s="651"/>
      <c r="WHI2983" s="651"/>
      <c r="WHJ2983" s="651"/>
      <c r="WHK2983" s="651"/>
      <c r="WHL2983" s="651"/>
      <c r="WHM2983" s="651"/>
      <c r="WHN2983" s="651"/>
      <c r="WHO2983" s="651"/>
      <c r="WHP2983" s="651"/>
      <c r="WHQ2983" s="651"/>
      <c r="WHR2983" s="651"/>
      <c r="WHS2983" s="651"/>
      <c r="WHT2983" s="651"/>
      <c r="WHU2983" s="651"/>
      <c r="WHV2983" s="651"/>
      <c r="WHW2983" s="651"/>
      <c r="WHX2983" s="651"/>
      <c r="WHY2983" s="651"/>
      <c r="WHZ2983" s="651"/>
      <c r="WIA2983" s="651"/>
      <c r="WIB2983" s="651"/>
      <c r="WIC2983" s="651"/>
      <c r="WID2983" s="651"/>
      <c r="WIE2983" s="651"/>
      <c r="WIF2983" s="651"/>
      <c r="WIG2983" s="651"/>
      <c r="WIH2983" s="651"/>
      <c r="WII2983" s="651"/>
      <c r="WIJ2983" s="651"/>
      <c r="WIK2983" s="651"/>
      <c r="WIL2983" s="651"/>
      <c r="WIM2983" s="651"/>
      <c r="WIN2983" s="651"/>
      <c r="WIO2983" s="651"/>
      <c r="WIP2983" s="651"/>
      <c r="WIQ2983" s="651"/>
      <c r="WIR2983" s="651"/>
      <c r="WIS2983" s="651"/>
      <c r="WIT2983" s="651"/>
      <c r="WIU2983" s="651"/>
      <c r="WIV2983" s="651"/>
      <c r="WIW2983" s="651"/>
      <c r="WIX2983" s="651"/>
      <c r="WIY2983" s="651"/>
      <c r="WIZ2983" s="651"/>
      <c r="WJA2983" s="651"/>
      <c r="WJB2983" s="651"/>
      <c r="WJC2983" s="651"/>
      <c r="WJD2983" s="651"/>
      <c r="WJE2983" s="651"/>
      <c r="WJF2983" s="651"/>
      <c r="WJG2983" s="651"/>
      <c r="WJH2983" s="651"/>
      <c r="WJI2983" s="651"/>
      <c r="WJJ2983" s="651"/>
      <c r="WJK2983" s="651"/>
      <c r="WJL2983" s="651"/>
      <c r="WJM2983" s="651"/>
      <c r="WJN2983" s="651"/>
      <c r="WJO2983" s="651"/>
      <c r="WJP2983" s="651"/>
      <c r="WJQ2983" s="651"/>
      <c r="WJR2983" s="651"/>
      <c r="WJS2983" s="651"/>
      <c r="WJT2983" s="651"/>
      <c r="WJU2983" s="651"/>
      <c r="WJV2983" s="651"/>
      <c r="WJW2983" s="651"/>
      <c r="WJX2983" s="651"/>
      <c r="WJY2983" s="651"/>
      <c r="WJZ2983" s="651"/>
      <c r="WKA2983" s="651"/>
      <c r="WKB2983" s="651"/>
      <c r="WKC2983" s="651"/>
      <c r="WKD2983" s="651"/>
      <c r="WKE2983" s="651"/>
      <c r="WKF2983" s="651"/>
      <c r="WKG2983" s="651"/>
      <c r="WKH2983" s="651"/>
      <c r="WKI2983" s="651"/>
      <c r="WKJ2983" s="651"/>
      <c r="WKK2983" s="651"/>
      <c r="WKL2983" s="651"/>
      <c r="WKM2983" s="651"/>
      <c r="WKN2983" s="651"/>
      <c r="WKO2983" s="651"/>
      <c r="WKP2983" s="651"/>
      <c r="WKQ2983" s="651"/>
      <c r="WKR2983" s="651"/>
      <c r="WKS2983" s="651"/>
      <c r="WKT2983" s="651"/>
      <c r="WKU2983" s="651"/>
      <c r="WKV2983" s="651"/>
      <c r="WKW2983" s="651"/>
      <c r="WKX2983" s="651"/>
      <c r="WKY2983" s="651"/>
      <c r="WKZ2983" s="651"/>
      <c r="WLA2983" s="651"/>
      <c r="WLB2983" s="651"/>
      <c r="WLC2983" s="651"/>
      <c r="WLD2983" s="651"/>
      <c r="WLE2983" s="651"/>
      <c r="WLF2983" s="651"/>
      <c r="WLG2983" s="651"/>
      <c r="WLH2983" s="651"/>
      <c r="WLI2983" s="651"/>
      <c r="WLJ2983" s="651"/>
      <c r="WLK2983" s="651"/>
      <c r="WLL2983" s="651"/>
      <c r="WLM2983" s="651"/>
      <c r="WLN2983" s="651"/>
      <c r="WLO2983" s="651"/>
      <c r="WLP2983" s="651"/>
      <c r="WLQ2983" s="651"/>
      <c r="WLR2983" s="651"/>
      <c r="WLS2983" s="651"/>
      <c r="WLT2983" s="651"/>
      <c r="WLU2983" s="651"/>
      <c r="WLV2983" s="651"/>
      <c r="WLW2983" s="651"/>
      <c r="WLX2983" s="651"/>
      <c r="WLY2983" s="651"/>
      <c r="WLZ2983" s="651"/>
      <c r="WMA2983" s="651"/>
      <c r="WMB2983" s="651"/>
      <c r="WMC2983" s="651"/>
      <c r="WMD2983" s="651"/>
      <c r="WME2983" s="651"/>
      <c r="WMF2983" s="651"/>
      <c r="WMG2983" s="651"/>
      <c r="WMH2983" s="651"/>
      <c r="WMI2983" s="651"/>
      <c r="WMJ2983" s="651"/>
      <c r="WMK2983" s="651"/>
      <c r="WML2983" s="651"/>
      <c r="WMM2983" s="651"/>
      <c r="WMN2983" s="651"/>
      <c r="WMO2983" s="651"/>
      <c r="WMP2983" s="651"/>
      <c r="WMQ2983" s="651"/>
      <c r="WMR2983" s="651"/>
      <c r="WMS2983" s="651"/>
      <c r="WMT2983" s="651"/>
      <c r="WMU2983" s="651"/>
      <c r="WMV2983" s="651"/>
      <c r="WMW2983" s="651"/>
      <c r="WMX2983" s="651"/>
      <c r="WMY2983" s="651"/>
      <c r="WMZ2983" s="651"/>
      <c r="WNA2983" s="651"/>
      <c r="WNB2983" s="651"/>
      <c r="WNC2983" s="651"/>
      <c r="WND2983" s="651"/>
      <c r="WNE2983" s="651"/>
      <c r="WNF2983" s="651"/>
      <c r="WNG2983" s="651"/>
      <c r="WNH2983" s="651"/>
      <c r="WNI2983" s="651"/>
      <c r="WNJ2983" s="651"/>
      <c r="WNK2983" s="651"/>
      <c r="WNL2983" s="651"/>
      <c r="WNM2983" s="651"/>
      <c r="WNN2983" s="651"/>
      <c r="WNO2983" s="651"/>
      <c r="WNP2983" s="651"/>
      <c r="WNQ2983" s="651"/>
      <c r="WNR2983" s="651"/>
      <c r="WNS2983" s="651"/>
      <c r="WNT2983" s="651"/>
      <c r="WNU2983" s="651"/>
      <c r="WNV2983" s="651"/>
      <c r="WNW2983" s="651"/>
      <c r="WNX2983" s="651"/>
      <c r="WNY2983" s="651"/>
      <c r="WNZ2983" s="651"/>
      <c r="WOA2983" s="651"/>
      <c r="WOB2983" s="651"/>
      <c r="WOC2983" s="651"/>
      <c r="WOD2983" s="651"/>
      <c r="WOE2983" s="651"/>
      <c r="WOF2983" s="651"/>
      <c r="WOG2983" s="651"/>
      <c r="WOH2983" s="651"/>
      <c r="WOI2983" s="651"/>
      <c r="WOJ2983" s="651"/>
      <c r="WOK2983" s="651"/>
      <c r="WOL2983" s="651"/>
      <c r="WOM2983" s="651"/>
      <c r="WON2983" s="651"/>
      <c r="WOO2983" s="651"/>
      <c r="WOP2983" s="651"/>
      <c r="WOQ2983" s="651"/>
      <c r="WOR2983" s="651"/>
      <c r="WOS2983" s="651"/>
      <c r="WOT2983" s="651"/>
      <c r="WOU2983" s="651"/>
      <c r="WOV2983" s="651"/>
      <c r="WOW2983" s="651"/>
      <c r="WOX2983" s="651"/>
      <c r="WOY2983" s="651"/>
      <c r="WOZ2983" s="651"/>
      <c r="WPA2983" s="651"/>
      <c r="WPB2983" s="651"/>
      <c r="WPC2983" s="651"/>
      <c r="WPD2983" s="651"/>
      <c r="WPE2983" s="651"/>
      <c r="WPF2983" s="651"/>
      <c r="WPG2983" s="651"/>
      <c r="WPH2983" s="651"/>
      <c r="WPI2983" s="651"/>
      <c r="WPJ2983" s="651"/>
      <c r="WPK2983" s="651"/>
      <c r="WPL2983" s="651"/>
      <c r="WPM2983" s="651"/>
      <c r="WPN2983" s="651"/>
      <c r="WPO2983" s="651"/>
      <c r="WPP2983" s="651"/>
      <c r="WPQ2983" s="651"/>
      <c r="WPR2983" s="651"/>
      <c r="WPS2983" s="651"/>
      <c r="WPT2983" s="651"/>
      <c r="WPU2983" s="651"/>
      <c r="WPV2983" s="651"/>
      <c r="WPW2983" s="651"/>
      <c r="WPX2983" s="651"/>
      <c r="WPY2983" s="651"/>
      <c r="WPZ2983" s="651"/>
      <c r="WQA2983" s="651"/>
      <c r="WQB2983" s="651"/>
      <c r="WQC2983" s="651"/>
      <c r="WQD2983" s="651"/>
      <c r="WQE2983" s="651"/>
      <c r="WQF2983" s="651"/>
      <c r="WQG2983" s="651"/>
      <c r="WQH2983" s="651"/>
      <c r="WQI2983" s="651"/>
      <c r="WQJ2983" s="651"/>
      <c r="WQK2983" s="651"/>
      <c r="WQL2983" s="651"/>
      <c r="WQM2983" s="651"/>
      <c r="WQN2983" s="651"/>
      <c r="WQO2983" s="651"/>
      <c r="WQP2983" s="651"/>
      <c r="WQQ2983" s="651"/>
      <c r="WQR2983" s="651"/>
      <c r="WQS2983" s="651"/>
      <c r="WQT2983" s="651"/>
      <c r="WQU2983" s="651"/>
      <c r="WQV2983" s="651"/>
      <c r="WQW2983" s="651"/>
      <c r="WQX2983" s="651"/>
      <c r="WQY2983" s="651"/>
      <c r="WQZ2983" s="651"/>
      <c r="WRA2983" s="651"/>
      <c r="WRB2983" s="651"/>
      <c r="WRC2983" s="651"/>
      <c r="WRD2983" s="651"/>
      <c r="WRE2983" s="651"/>
      <c r="WRF2983" s="651"/>
      <c r="WRG2983" s="651"/>
      <c r="WRH2983" s="651"/>
      <c r="WRI2983" s="651"/>
      <c r="WRJ2983" s="651"/>
      <c r="WRK2983" s="651"/>
      <c r="WRL2983" s="651"/>
      <c r="WRM2983" s="651"/>
      <c r="WRN2983" s="651"/>
      <c r="WRO2983" s="651"/>
      <c r="WRP2983" s="651"/>
      <c r="WRQ2983" s="651"/>
      <c r="WRR2983" s="651"/>
      <c r="WRS2983" s="651"/>
      <c r="WRT2983" s="651"/>
      <c r="WRU2983" s="651"/>
      <c r="WRV2983" s="651"/>
      <c r="WRW2983" s="651"/>
      <c r="WRX2983" s="651"/>
      <c r="WRY2983" s="651"/>
      <c r="WRZ2983" s="651"/>
      <c r="WSA2983" s="651"/>
      <c r="WSB2983" s="651"/>
      <c r="WSC2983" s="651"/>
      <c r="WSD2983" s="651"/>
      <c r="WSE2983" s="651"/>
      <c r="WSF2983" s="651"/>
      <c r="WSG2983" s="651"/>
      <c r="WSH2983" s="651"/>
      <c r="WSI2983" s="651"/>
      <c r="WSJ2983" s="651"/>
      <c r="WSK2983" s="651"/>
      <c r="WSL2983" s="651"/>
      <c r="WSM2983" s="651"/>
      <c r="WSN2983" s="651"/>
      <c r="WSO2983" s="651"/>
      <c r="WSP2983" s="651"/>
      <c r="WSQ2983" s="651"/>
      <c r="WSR2983" s="651"/>
      <c r="WSS2983" s="651"/>
      <c r="WST2983" s="651"/>
      <c r="WSU2983" s="651"/>
      <c r="WSV2983" s="651"/>
      <c r="WSW2983" s="651"/>
      <c r="WSX2983" s="651"/>
      <c r="WSY2983" s="651"/>
      <c r="WSZ2983" s="651"/>
      <c r="WTA2983" s="651"/>
      <c r="WTB2983" s="651"/>
      <c r="WTC2983" s="651"/>
      <c r="WTD2983" s="651"/>
      <c r="WTE2983" s="651"/>
      <c r="WTF2983" s="651"/>
      <c r="WTG2983" s="651"/>
      <c r="WTH2983" s="651"/>
      <c r="WTI2983" s="651"/>
      <c r="WTJ2983" s="651"/>
      <c r="WTK2983" s="651"/>
      <c r="WTL2983" s="651"/>
      <c r="WTM2983" s="651"/>
      <c r="WTN2983" s="651"/>
      <c r="WTO2983" s="651"/>
      <c r="WTP2983" s="651"/>
      <c r="WTQ2983" s="651"/>
      <c r="WTR2983" s="651"/>
      <c r="WTS2983" s="651"/>
      <c r="WTT2983" s="651"/>
      <c r="WTU2983" s="651"/>
      <c r="WTV2983" s="651"/>
      <c r="WTW2983" s="651"/>
      <c r="WTX2983" s="651"/>
      <c r="WTY2983" s="651"/>
      <c r="WTZ2983" s="651"/>
      <c r="WUA2983" s="651"/>
      <c r="WUB2983" s="651"/>
      <c r="WUC2983" s="651"/>
      <c r="WUD2983" s="651"/>
      <c r="WUE2983" s="651"/>
      <c r="WUF2983" s="651"/>
      <c r="WUG2983" s="651"/>
      <c r="WUH2983" s="651"/>
      <c r="WUI2983" s="651"/>
      <c r="WUJ2983" s="651"/>
      <c r="WUK2983" s="651"/>
      <c r="WUL2983" s="651"/>
      <c r="WUM2983" s="651"/>
      <c r="WUN2983" s="651"/>
      <c r="WUO2983" s="651"/>
      <c r="WUP2983" s="651"/>
      <c r="WUQ2983" s="651"/>
      <c r="WUR2983" s="651"/>
      <c r="WUS2983" s="651"/>
      <c r="WUT2983" s="651"/>
      <c r="WUU2983" s="651"/>
      <c r="WUV2983" s="651"/>
      <c r="WUW2983" s="651"/>
      <c r="WUX2983" s="651"/>
      <c r="WUY2983" s="651"/>
      <c r="WUZ2983" s="651"/>
      <c r="WVA2983" s="651"/>
      <c r="WVB2983" s="651"/>
      <c r="WVC2983" s="651"/>
      <c r="WVD2983" s="651"/>
      <c r="WVE2983" s="651"/>
      <c r="WVF2983" s="651"/>
      <c r="WVG2983" s="651"/>
      <c r="WVH2983" s="651"/>
      <c r="WVI2983" s="651"/>
      <c r="WVJ2983" s="651"/>
      <c r="WVK2983" s="651"/>
      <c r="WVL2983" s="651"/>
      <c r="WVM2983" s="651"/>
      <c r="WVN2983" s="651"/>
      <c r="WVO2983" s="651"/>
      <c r="WVP2983" s="651"/>
      <c r="WVQ2983" s="651"/>
      <c r="WVR2983" s="651"/>
      <c r="WVS2983" s="651"/>
      <c r="WVT2983" s="651"/>
      <c r="WVU2983" s="651"/>
      <c r="WVV2983" s="651"/>
      <c r="WVW2983" s="651"/>
      <c r="WVX2983" s="651"/>
      <c r="WVY2983" s="651"/>
      <c r="WVZ2983" s="651"/>
      <c r="WWA2983" s="651"/>
      <c r="WWB2983" s="651"/>
      <c r="WWC2983" s="651"/>
      <c r="WWD2983" s="651"/>
      <c r="WWE2983" s="651"/>
      <c r="WWF2983" s="651"/>
      <c r="WWG2983" s="651"/>
      <c r="WWH2983" s="651"/>
      <c r="WWI2983" s="651"/>
      <c r="WWJ2983" s="651"/>
      <c r="WWK2983" s="651"/>
      <c r="WWL2983" s="651"/>
      <c r="WWM2983" s="651"/>
      <c r="WWN2983" s="651"/>
      <c r="WWO2983" s="651"/>
      <c r="WWP2983" s="651"/>
      <c r="WWQ2983" s="651"/>
      <c r="WWR2983" s="651"/>
      <c r="WWS2983" s="651"/>
      <c r="WWT2983" s="651"/>
      <c r="WWU2983" s="651"/>
      <c r="WWV2983" s="651"/>
      <c r="WWW2983" s="651"/>
      <c r="WWX2983" s="651"/>
      <c r="WWY2983" s="651"/>
      <c r="WWZ2983" s="651"/>
      <c r="WXA2983" s="651"/>
      <c r="WXB2983" s="651"/>
      <c r="WXC2983" s="651"/>
      <c r="WXD2983" s="651"/>
      <c r="WXE2983" s="651"/>
      <c r="WXF2983" s="651"/>
      <c r="WXG2983" s="651"/>
      <c r="WXH2983" s="651"/>
      <c r="WXI2983" s="651"/>
      <c r="WXJ2983" s="651"/>
      <c r="WXK2983" s="651"/>
      <c r="WXL2983" s="651"/>
      <c r="WXM2983" s="651"/>
      <c r="WXN2983" s="651"/>
      <c r="WXO2983" s="651"/>
      <c r="WXP2983" s="651"/>
      <c r="WXQ2983" s="651"/>
      <c r="WXR2983" s="651"/>
      <c r="WXS2983" s="651"/>
      <c r="WXT2983" s="651"/>
      <c r="WXU2983" s="651"/>
      <c r="WXV2983" s="651"/>
      <c r="WXW2983" s="651"/>
      <c r="WXX2983" s="651"/>
      <c r="WXY2983" s="651"/>
      <c r="WXZ2983" s="651"/>
      <c r="WYA2983" s="651"/>
      <c r="WYB2983" s="651"/>
      <c r="WYC2983" s="651"/>
      <c r="WYD2983" s="651"/>
      <c r="WYE2983" s="651"/>
      <c r="WYF2983" s="651"/>
      <c r="WYG2983" s="651"/>
      <c r="WYH2983" s="651"/>
      <c r="WYI2983" s="651"/>
      <c r="WYJ2983" s="651"/>
      <c r="WYK2983" s="651"/>
      <c r="WYL2983" s="651"/>
      <c r="WYM2983" s="651"/>
      <c r="WYN2983" s="651"/>
      <c r="WYO2983" s="651"/>
      <c r="WYP2983" s="651"/>
      <c r="WYQ2983" s="651"/>
      <c r="WYR2983" s="651"/>
      <c r="WYS2983" s="651"/>
      <c r="WYT2983" s="651"/>
      <c r="WYU2983" s="651"/>
      <c r="WYV2983" s="651"/>
      <c r="WYW2983" s="651"/>
      <c r="WYX2983" s="651"/>
      <c r="WYY2983" s="651"/>
      <c r="WYZ2983" s="651"/>
      <c r="WZA2983" s="651"/>
      <c r="WZB2983" s="651"/>
      <c r="WZC2983" s="651"/>
      <c r="WZD2983" s="651"/>
      <c r="WZE2983" s="651"/>
      <c r="WZF2983" s="651"/>
      <c r="WZG2983" s="651"/>
      <c r="WZH2983" s="651"/>
      <c r="WZI2983" s="651"/>
      <c r="WZJ2983" s="651"/>
      <c r="WZK2983" s="651"/>
      <c r="WZL2983" s="651"/>
      <c r="WZM2983" s="651"/>
      <c r="WZN2983" s="651"/>
      <c r="WZO2983" s="651"/>
      <c r="WZP2983" s="651"/>
      <c r="WZQ2983" s="651"/>
      <c r="WZR2983" s="651"/>
      <c r="WZS2983" s="651"/>
      <c r="WZT2983" s="651"/>
      <c r="WZU2983" s="651"/>
      <c r="WZV2983" s="651"/>
      <c r="WZW2983" s="651"/>
      <c r="WZX2983" s="651"/>
      <c r="WZY2983" s="651"/>
      <c r="WZZ2983" s="651"/>
      <c r="XAA2983" s="651"/>
      <c r="XAB2983" s="651"/>
      <c r="XAC2983" s="651"/>
      <c r="XAD2983" s="651"/>
      <c r="XAE2983" s="651"/>
      <c r="XAF2983" s="651"/>
      <c r="XAG2983" s="651"/>
      <c r="XAH2983" s="651"/>
      <c r="XAI2983" s="651"/>
      <c r="XAJ2983" s="651"/>
      <c r="XAK2983" s="651"/>
      <c r="XAL2983" s="651"/>
      <c r="XAM2983" s="651"/>
      <c r="XAN2983" s="651"/>
      <c r="XAO2983" s="651"/>
      <c r="XAP2983" s="651"/>
      <c r="XAQ2983" s="651"/>
      <c r="XAR2983" s="651"/>
      <c r="XAS2983" s="651"/>
      <c r="XAT2983" s="651"/>
      <c r="XAU2983" s="651"/>
      <c r="XAV2983" s="651"/>
      <c r="XAW2983" s="651"/>
      <c r="XAX2983" s="651"/>
      <c r="XAY2983" s="651"/>
      <c r="XAZ2983" s="651"/>
      <c r="XBA2983" s="651"/>
      <c r="XBB2983" s="651"/>
      <c r="XBC2983" s="651"/>
      <c r="XBD2983" s="651"/>
      <c r="XBE2983" s="651"/>
      <c r="XBF2983" s="651"/>
      <c r="XBG2983" s="651"/>
      <c r="XBH2983" s="651"/>
      <c r="XBI2983" s="651"/>
      <c r="XBJ2983" s="651"/>
      <c r="XBK2983" s="651"/>
      <c r="XBL2983" s="651"/>
      <c r="XBM2983" s="651"/>
      <c r="XBN2983" s="651"/>
      <c r="XBO2983" s="651"/>
      <c r="XBP2983" s="651"/>
      <c r="XBQ2983" s="651"/>
      <c r="XBR2983" s="651"/>
      <c r="XBS2983" s="651"/>
      <c r="XBT2983" s="651"/>
      <c r="XBU2983" s="651"/>
      <c r="XBV2983" s="651"/>
      <c r="XBW2983" s="651"/>
      <c r="XBX2983" s="651"/>
      <c r="XBY2983" s="651"/>
      <c r="XBZ2983" s="651"/>
      <c r="XCA2983" s="651"/>
      <c r="XCB2983" s="651"/>
      <c r="XCC2983" s="651"/>
      <c r="XCD2983" s="651"/>
      <c r="XCE2983" s="651"/>
      <c r="XCF2983" s="651"/>
      <c r="XCG2983" s="651"/>
      <c r="XCH2983" s="651"/>
      <c r="XCI2983" s="651"/>
      <c r="XCJ2983" s="651"/>
      <c r="XCK2983" s="651"/>
      <c r="XCL2983" s="651"/>
      <c r="XCM2983" s="651"/>
      <c r="XCN2983" s="651"/>
      <c r="XCO2983" s="651"/>
      <c r="XCP2983" s="651"/>
      <c r="XCQ2983" s="651"/>
      <c r="XCR2983" s="651"/>
      <c r="XCS2983" s="651"/>
      <c r="XCT2983" s="651"/>
      <c r="XCU2983" s="651"/>
      <c r="XCV2983" s="651"/>
      <c r="XCW2983" s="651"/>
      <c r="XCX2983" s="651"/>
      <c r="XCY2983" s="651"/>
      <c r="XCZ2983" s="651"/>
      <c r="XDA2983" s="651"/>
      <c r="XDB2983" s="651"/>
      <c r="XDC2983" s="651"/>
      <c r="XDD2983" s="651"/>
      <c r="XDE2983" s="651"/>
      <c r="XDF2983" s="651"/>
      <c r="XDG2983" s="651"/>
      <c r="XDH2983" s="651"/>
      <c r="XDI2983" s="651"/>
      <c r="XDJ2983" s="651"/>
      <c r="XDK2983" s="651"/>
      <c r="XDL2983" s="651"/>
      <c r="XDM2983" s="651"/>
      <c r="XDN2983" s="651"/>
      <c r="XDO2983" s="651"/>
      <c r="XDP2983" s="651"/>
      <c r="XDQ2983" s="651"/>
      <c r="XDR2983" s="651"/>
      <c r="XDS2983" s="651"/>
      <c r="XDT2983" s="651"/>
      <c r="XDU2983" s="651"/>
      <c r="XDV2983" s="651"/>
      <c r="XDW2983" s="651"/>
      <c r="XDX2983" s="651"/>
      <c r="XDY2983" s="651"/>
      <c r="XDZ2983" s="651"/>
      <c r="XEA2983" s="651"/>
      <c r="XEB2983" s="651"/>
      <c r="XEC2983" s="651"/>
      <c r="XED2983" s="651"/>
      <c r="XEE2983" s="651"/>
      <c r="XEF2983" s="651"/>
      <c r="XEG2983" s="651"/>
      <c r="XEH2983" s="651"/>
      <c r="XEI2983" s="651"/>
      <c r="XEJ2983" s="651"/>
      <c r="XEK2983" s="651"/>
      <c r="XEL2983" s="651"/>
      <c r="XEM2983" s="651"/>
      <c r="XEN2983" s="651"/>
      <c r="XEO2983" s="651"/>
      <c r="XEP2983" s="651"/>
      <c r="XEQ2983" s="651"/>
      <c r="XER2983" s="651"/>
      <c r="XES2983" s="651"/>
      <c r="XET2983" s="651"/>
      <c r="XEU2983" s="651"/>
      <c r="XEV2983" s="651"/>
      <c r="XEW2983" s="651"/>
      <c r="XEX2983" s="651"/>
      <c r="XEY2983" s="651"/>
      <c r="XEZ2983" s="651"/>
      <c r="XFA2983" s="651"/>
      <c r="XFB2983" s="651"/>
      <c r="XFC2983" s="651"/>
      <c r="XFD2983" s="651"/>
    </row>
    <row r="2984" spans="1:16384">
      <c r="A2984" s="1065"/>
      <c r="B2984" s="651"/>
      <c r="C2984" s="643" t="s">
        <v>7192</v>
      </c>
      <c r="D2984" s="643" t="s">
        <v>518</v>
      </c>
      <c r="E2984" s="649" t="s">
        <v>149</v>
      </c>
      <c r="F2984" s="649" t="s">
        <v>121</v>
      </c>
      <c r="G2984" s="646">
        <v>150</v>
      </c>
      <c r="H2984" s="646">
        <v>150</v>
      </c>
      <c r="I2984" s="14">
        <v>1</v>
      </c>
      <c r="J2984" s="651"/>
      <c r="K2984" s="651"/>
      <c r="L2984" s="651"/>
      <c r="M2984" s="651"/>
      <c r="N2984" s="651"/>
      <c r="O2984" s="651"/>
      <c r="P2984" s="651"/>
      <c r="Q2984" s="651"/>
      <c r="R2984" s="651"/>
      <c r="S2984" s="651"/>
      <c r="T2984" s="651"/>
      <c r="U2984" s="651"/>
      <c r="V2984" s="651"/>
      <c r="W2984" s="651"/>
      <c r="X2984" s="651"/>
      <c r="Y2984" s="651"/>
      <c r="Z2984" s="651"/>
      <c r="AA2984" s="651"/>
      <c r="AB2984" s="651"/>
      <c r="AC2984" s="651"/>
      <c r="AD2984" s="651"/>
      <c r="AE2984" s="651"/>
      <c r="AF2984" s="651"/>
      <c r="AG2984" s="651"/>
      <c r="AH2984" s="651"/>
      <c r="AI2984" s="651"/>
      <c r="AJ2984" s="651"/>
      <c r="AK2984" s="651"/>
      <c r="AL2984" s="651"/>
      <c r="AM2984" s="651"/>
      <c r="AN2984" s="651"/>
      <c r="AO2984" s="651"/>
      <c r="AP2984" s="651"/>
      <c r="AQ2984" s="651"/>
      <c r="AR2984" s="651"/>
      <c r="AS2984" s="651"/>
      <c r="AT2984" s="651"/>
      <c r="AU2984" s="651"/>
      <c r="AV2984" s="651"/>
      <c r="AW2984" s="651"/>
      <c r="AX2984" s="651"/>
      <c r="AY2984" s="651"/>
      <c r="AZ2984" s="651"/>
      <c r="BA2984" s="651"/>
      <c r="BB2984" s="651"/>
      <c r="BC2984" s="651"/>
      <c r="BD2984" s="651"/>
      <c r="BE2984" s="651"/>
      <c r="BF2984" s="651"/>
      <c r="BG2984" s="651"/>
      <c r="BH2984" s="651"/>
      <c r="BI2984" s="651"/>
      <c r="BJ2984" s="651"/>
      <c r="BK2984" s="651"/>
      <c r="BL2984" s="651"/>
      <c r="BM2984" s="651"/>
      <c r="BN2984" s="651"/>
      <c r="BO2984" s="651"/>
      <c r="BP2984" s="651"/>
      <c r="BQ2984" s="651"/>
      <c r="BR2984" s="651"/>
      <c r="BS2984" s="651"/>
      <c r="BT2984" s="651"/>
      <c r="BU2984" s="651"/>
      <c r="BV2984" s="651"/>
      <c r="BW2984" s="651"/>
      <c r="BX2984" s="651"/>
      <c r="BY2984" s="651"/>
      <c r="BZ2984" s="651"/>
      <c r="CA2984" s="651"/>
      <c r="CB2984" s="651"/>
      <c r="CC2984" s="651"/>
      <c r="CD2984" s="651"/>
      <c r="CE2984" s="651"/>
      <c r="CF2984" s="651"/>
      <c r="CG2984" s="651"/>
      <c r="CH2984" s="651"/>
      <c r="CI2984" s="651"/>
      <c r="CJ2984" s="651"/>
      <c r="CK2984" s="651"/>
      <c r="CL2984" s="651"/>
      <c r="CM2984" s="651"/>
      <c r="CN2984" s="651"/>
      <c r="CO2984" s="651"/>
      <c r="CP2984" s="651"/>
      <c r="CQ2984" s="651"/>
      <c r="CR2984" s="651"/>
      <c r="CS2984" s="651"/>
      <c r="CT2984" s="651"/>
      <c r="CU2984" s="651"/>
      <c r="CV2984" s="651"/>
      <c r="CW2984" s="651"/>
      <c r="CX2984" s="651"/>
      <c r="CY2984" s="651"/>
      <c r="CZ2984" s="651"/>
      <c r="DA2984" s="651"/>
      <c r="DB2984" s="651"/>
      <c r="DC2984" s="651"/>
      <c r="DD2984" s="651"/>
      <c r="DE2984" s="651"/>
      <c r="DF2984" s="651"/>
      <c r="DG2984" s="651"/>
      <c r="DH2984" s="651"/>
      <c r="DI2984" s="651"/>
      <c r="DJ2984" s="651"/>
      <c r="DK2984" s="651"/>
      <c r="DL2984" s="651"/>
      <c r="DM2984" s="651"/>
      <c r="DN2984" s="651"/>
      <c r="DO2984" s="651"/>
      <c r="DP2984" s="651"/>
      <c r="DQ2984" s="651"/>
      <c r="DR2984" s="651"/>
      <c r="DS2984" s="651"/>
      <c r="DT2984" s="651"/>
      <c r="DU2984" s="651"/>
      <c r="DV2984" s="651"/>
      <c r="DW2984" s="651"/>
      <c r="DX2984" s="651"/>
      <c r="DY2984" s="651"/>
      <c r="DZ2984" s="651"/>
      <c r="EA2984" s="651"/>
      <c r="EB2984" s="651"/>
      <c r="EC2984" s="651"/>
      <c r="ED2984" s="651"/>
      <c r="EE2984" s="651"/>
      <c r="EF2984" s="651"/>
      <c r="EG2984" s="651"/>
      <c r="EH2984" s="651"/>
      <c r="EI2984" s="651"/>
      <c r="EJ2984" s="651"/>
      <c r="EK2984" s="651"/>
      <c r="EL2984" s="651"/>
      <c r="EM2984" s="651"/>
      <c r="EN2984" s="651"/>
      <c r="EO2984" s="651"/>
      <c r="EP2984" s="651"/>
      <c r="EQ2984" s="651"/>
      <c r="ER2984" s="651"/>
      <c r="ES2984" s="651"/>
      <c r="ET2984" s="651"/>
      <c r="EU2984" s="651"/>
      <c r="EV2984" s="651"/>
      <c r="EW2984" s="651"/>
      <c r="EX2984" s="651"/>
      <c r="EY2984" s="651"/>
      <c r="EZ2984" s="651"/>
      <c r="FA2984" s="651"/>
      <c r="FB2984" s="651"/>
      <c r="FC2984" s="651"/>
      <c r="FD2984" s="651"/>
      <c r="FE2984" s="651"/>
      <c r="FF2984" s="651"/>
      <c r="FG2984" s="651"/>
      <c r="FH2984" s="651"/>
      <c r="FI2984" s="651"/>
      <c r="FJ2984" s="651"/>
      <c r="FK2984" s="651"/>
      <c r="FL2984" s="651"/>
      <c r="FM2984" s="651"/>
      <c r="FN2984" s="651"/>
      <c r="FO2984" s="651"/>
      <c r="FP2984" s="651"/>
      <c r="FQ2984" s="651"/>
      <c r="FR2984" s="651"/>
      <c r="FS2984" s="651"/>
      <c r="FT2984" s="651"/>
      <c r="FU2984" s="651"/>
      <c r="FV2984" s="651"/>
      <c r="FW2984" s="651"/>
      <c r="FX2984" s="651"/>
      <c r="FY2984" s="651"/>
      <c r="FZ2984" s="651"/>
      <c r="GA2984" s="651"/>
      <c r="GB2984" s="651"/>
      <c r="GC2984" s="651"/>
      <c r="GD2984" s="651"/>
      <c r="GE2984" s="651"/>
      <c r="GF2984" s="651"/>
      <c r="GG2984" s="651"/>
      <c r="GH2984" s="651"/>
      <c r="GI2984" s="651"/>
      <c r="GJ2984" s="651"/>
      <c r="GK2984" s="651"/>
      <c r="GL2984" s="651"/>
      <c r="GM2984" s="651"/>
      <c r="GN2984" s="651"/>
      <c r="GO2984" s="651"/>
      <c r="GP2984" s="651"/>
      <c r="GQ2984" s="651"/>
      <c r="GR2984" s="651"/>
      <c r="GS2984" s="651"/>
      <c r="GT2984" s="651"/>
      <c r="GU2984" s="651"/>
      <c r="GV2984" s="651"/>
      <c r="GW2984" s="651"/>
      <c r="GX2984" s="651"/>
      <c r="GY2984" s="651"/>
      <c r="GZ2984" s="651"/>
      <c r="HA2984" s="651"/>
      <c r="HB2984" s="651"/>
      <c r="HC2984" s="651"/>
      <c r="HD2984" s="651"/>
      <c r="HE2984" s="651"/>
      <c r="HF2984" s="651"/>
      <c r="HG2984" s="651"/>
      <c r="HH2984" s="651"/>
      <c r="HI2984" s="651"/>
      <c r="HJ2984" s="651"/>
      <c r="HK2984" s="651"/>
      <c r="HL2984" s="651"/>
      <c r="HM2984" s="651"/>
      <c r="HN2984" s="651"/>
      <c r="HO2984" s="651"/>
      <c r="HP2984" s="651"/>
      <c r="HQ2984" s="651"/>
      <c r="HR2984" s="651"/>
      <c r="HS2984" s="651"/>
      <c r="HT2984" s="651"/>
      <c r="HU2984" s="651"/>
      <c r="HV2984" s="651"/>
      <c r="HW2984" s="651"/>
      <c r="HX2984" s="651"/>
      <c r="HY2984" s="651"/>
      <c r="HZ2984" s="651"/>
      <c r="IA2984" s="651"/>
      <c r="IB2984" s="651"/>
      <c r="IC2984" s="651"/>
      <c r="ID2984" s="651"/>
      <c r="IE2984" s="651"/>
      <c r="IF2984" s="651"/>
      <c r="IG2984" s="651"/>
      <c r="IH2984" s="651"/>
      <c r="II2984" s="651"/>
      <c r="IJ2984" s="651"/>
      <c r="IK2984" s="651"/>
      <c r="IL2984" s="651"/>
      <c r="IM2984" s="651"/>
      <c r="IN2984" s="651"/>
      <c r="IO2984" s="651"/>
      <c r="IP2984" s="651"/>
      <c r="IQ2984" s="651"/>
      <c r="IR2984" s="651"/>
      <c r="IS2984" s="651"/>
      <c r="IT2984" s="651"/>
      <c r="IU2984" s="651"/>
      <c r="IV2984" s="651"/>
      <c r="IW2984" s="651"/>
      <c r="IX2984" s="651"/>
      <c r="IY2984" s="651"/>
      <c r="IZ2984" s="651"/>
      <c r="JA2984" s="651"/>
      <c r="JB2984" s="651"/>
      <c r="JC2984" s="651"/>
      <c r="JD2984" s="651"/>
      <c r="JE2984" s="651"/>
      <c r="JF2984" s="651"/>
      <c r="JG2984" s="651"/>
      <c r="JH2984" s="651"/>
      <c r="JI2984" s="651"/>
      <c r="JJ2984" s="651"/>
      <c r="JK2984" s="651"/>
      <c r="JL2984" s="651"/>
      <c r="JM2984" s="651"/>
      <c r="JN2984" s="651"/>
      <c r="JO2984" s="651"/>
      <c r="JP2984" s="651"/>
      <c r="JQ2984" s="651"/>
      <c r="JR2984" s="651"/>
      <c r="JS2984" s="651"/>
      <c r="JT2984" s="651"/>
      <c r="JU2984" s="651"/>
      <c r="JV2984" s="651"/>
      <c r="JW2984" s="651"/>
      <c r="JX2984" s="651"/>
      <c r="JY2984" s="651"/>
      <c r="JZ2984" s="651"/>
      <c r="KA2984" s="651"/>
      <c r="KB2984" s="651"/>
      <c r="KC2984" s="651"/>
      <c r="KD2984" s="651"/>
      <c r="KE2984" s="651"/>
      <c r="KF2984" s="651"/>
      <c r="KG2984" s="651"/>
      <c r="KH2984" s="651"/>
      <c r="KI2984" s="651"/>
      <c r="KJ2984" s="651"/>
      <c r="KK2984" s="651"/>
      <c r="KL2984" s="651"/>
      <c r="KM2984" s="651"/>
      <c r="KN2984" s="651"/>
      <c r="KO2984" s="651"/>
      <c r="KP2984" s="651"/>
      <c r="KQ2984" s="651"/>
      <c r="KR2984" s="651"/>
      <c r="KS2984" s="651"/>
      <c r="KT2984" s="651"/>
      <c r="KU2984" s="651"/>
      <c r="KV2984" s="651"/>
      <c r="KW2984" s="651"/>
      <c r="KX2984" s="651"/>
      <c r="KY2984" s="651"/>
      <c r="KZ2984" s="651"/>
      <c r="LA2984" s="651"/>
      <c r="LB2984" s="651"/>
      <c r="LC2984" s="651"/>
      <c r="LD2984" s="651"/>
      <c r="LE2984" s="651"/>
      <c r="LF2984" s="651"/>
      <c r="LG2984" s="651"/>
      <c r="LH2984" s="651"/>
      <c r="LI2984" s="651"/>
      <c r="LJ2984" s="651"/>
      <c r="LK2984" s="651"/>
      <c r="LL2984" s="651"/>
      <c r="LM2984" s="651"/>
      <c r="LN2984" s="651"/>
      <c r="LO2984" s="651"/>
      <c r="LP2984" s="651"/>
      <c r="LQ2984" s="651"/>
      <c r="LR2984" s="651"/>
      <c r="LS2984" s="651"/>
      <c r="LT2984" s="651"/>
      <c r="LU2984" s="651"/>
      <c r="LV2984" s="651"/>
      <c r="LW2984" s="651"/>
      <c r="LX2984" s="651"/>
      <c r="LY2984" s="651"/>
      <c r="LZ2984" s="651"/>
      <c r="MA2984" s="651"/>
      <c r="MB2984" s="651"/>
      <c r="MC2984" s="651"/>
      <c r="MD2984" s="651"/>
      <c r="ME2984" s="651"/>
      <c r="MF2984" s="651"/>
      <c r="MG2984" s="651"/>
      <c r="MH2984" s="651"/>
      <c r="MI2984" s="651"/>
      <c r="MJ2984" s="651"/>
      <c r="MK2984" s="651"/>
      <c r="ML2984" s="651"/>
      <c r="MM2984" s="651"/>
      <c r="MN2984" s="651"/>
      <c r="MO2984" s="651"/>
      <c r="MP2984" s="651"/>
      <c r="MQ2984" s="651"/>
      <c r="MR2984" s="651"/>
      <c r="MS2984" s="651"/>
      <c r="MT2984" s="651"/>
      <c r="MU2984" s="651"/>
      <c r="MV2984" s="651"/>
      <c r="MW2984" s="651"/>
      <c r="MX2984" s="651"/>
      <c r="MY2984" s="651"/>
      <c r="MZ2984" s="651"/>
      <c r="NA2984" s="651"/>
      <c r="NB2984" s="651"/>
      <c r="NC2984" s="651"/>
      <c r="ND2984" s="651"/>
      <c r="NE2984" s="651"/>
      <c r="NF2984" s="651"/>
      <c r="NG2984" s="651"/>
      <c r="NH2984" s="651"/>
      <c r="NI2984" s="651"/>
      <c r="NJ2984" s="651"/>
      <c r="NK2984" s="651"/>
      <c r="NL2984" s="651"/>
      <c r="NM2984" s="651"/>
      <c r="NN2984" s="651"/>
      <c r="NO2984" s="651"/>
      <c r="NP2984" s="651"/>
      <c r="NQ2984" s="651"/>
      <c r="NR2984" s="651"/>
      <c r="NS2984" s="651"/>
      <c r="NT2984" s="651"/>
      <c r="NU2984" s="651"/>
      <c r="NV2984" s="651"/>
      <c r="NW2984" s="651"/>
      <c r="NX2984" s="651"/>
      <c r="NY2984" s="651"/>
      <c r="NZ2984" s="651"/>
      <c r="OA2984" s="651"/>
      <c r="OB2984" s="651"/>
      <c r="OC2984" s="651"/>
      <c r="OD2984" s="651"/>
      <c r="OE2984" s="651"/>
      <c r="OF2984" s="651"/>
      <c r="OG2984" s="651"/>
      <c r="OH2984" s="651"/>
      <c r="OI2984" s="651"/>
      <c r="OJ2984" s="651"/>
      <c r="OK2984" s="651"/>
      <c r="OL2984" s="651"/>
      <c r="OM2984" s="651"/>
      <c r="ON2984" s="651"/>
      <c r="OO2984" s="651"/>
      <c r="OP2984" s="651"/>
      <c r="OQ2984" s="651"/>
      <c r="OR2984" s="651"/>
      <c r="OS2984" s="651"/>
      <c r="OT2984" s="651"/>
      <c r="OU2984" s="651"/>
      <c r="OV2984" s="651"/>
      <c r="OW2984" s="651"/>
      <c r="OX2984" s="651"/>
      <c r="OY2984" s="651"/>
      <c r="OZ2984" s="651"/>
      <c r="PA2984" s="651"/>
      <c r="PB2984" s="651"/>
      <c r="PC2984" s="651"/>
      <c r="PD2984" s="651"/>
      <c r="PE2984" s="651"/>
      <c r="PF2984" s="651"/>
      <c r="PG2984" s="651"/>
      <c r="PH2984" s="651"/>
      <c r="PI2984" s="651"/>
      <c r="PJ2984" s="651"/>
      <c r="PK2984" s="651"/>
      <c r="PL2984" s="651"/>
      <c r="PM2984" s="651"/>
      <c r="PN2984" s="651"/>
      <c r="PO2984" s="651"/>
      <c r="PP2984" s="651"/>
      <c r="PQ2984" s="651"/>
      <c r="PR2984" s="651"/>
      <c r="PS2984" s="651"/>
      <c r="PT2984" s="651"/>
      <c r="PU2984" s="651"/>
      <c r="PV2984" s="651"/>
      <c r="PW2984" s="651"/>
      <c r="PX2984" s="651"/>
      <c r="PY2984" s="651"/>
      <c r="PZ2984" s="651"/>
      <c r="QA2984" s="651"/>
      <c r="QB2984" s="651"/>
      <c r="QC2984" s="651"/>
      <c r="QD2984" s="651"/>
      <c r="QE2984" s="651"/>
      <c r="QF2984" s="651"/>
      <c r="QG2984" s="651"/>
      <c r="QH2984" s="651"/>
      <c r="QI2984" s="651"/>
      <c r="QJ2984" s="651"/>
      <c r="QK2984" s="651"/>
      <c r="QL2984" s="651"/>
      <c r="QM2984" s="651"/>
      <c r="QN2984" s="651"/>
      <c r="QO2984" s="651"/>
      <c r="QP2984" s="651"/>
      <c r="QQ2984" s="651"/>
      <c r="QR2984" s="651"/>
      <c r="QS2984" s="651"/>
      <c r="QT2984" s="651"/>
      <c r="QU2984" s="651"/>
      <c r="QV2984" s="651"/>
      <c r="QW2984" s="651"/>
      <c r="QX2984" s="651"/>
      <c r="QY2984" s="651"/>
      <c r="QZ2984" s="651"/>
      <c r="RA2984" s="651"/>
      <c r="RB2984" s="651"/>
      <c r="RC2984" s="651"/>
      <c r="RD2984" s="651"/>
      <c r="RE2984" s="651"/>
      <c r="RF2984" s="651"/>
      <c r="RG2984" s="651"/>
      <c r="RH2984" s="651"/>
      <c r="RI2984" s="651"/>
      <c r="RJ2984" s="651"/>
      <c r="RK2984" s="651"/>
      <c r="RL2984" s="651"/>
      <c r="RM2984" s="651"/>
      <c r="RN2984" s="651"/>
      <c r="RO2984" s="651"/>
      <c r="RP2984" s="651"/>
      <c r="RQ2984" s="651"/>
      <c r="RR2984" s="651"/>
      <c r="RS2984" s="651"/>
      <c r="RT2984" s="651"/>
      <c r="RU2984" s="651"/>
      <c r="RV2984" s="651"/>
      <c r="RW2984" s="651"/>
      <c r="RX2984" s="651"/>
      <c r="RY2984" s="651"/>
      <c r="RZ2984" s="651"/>
      <c r="SA2984" s="651"/>
      <c r="SB2984" s="651"/>
      <c r="SC2984" s="651"/>
      <c r="SD2984" s="651"/>
      <c r="SE2984" s="651"/>
      <c r="SF2984" s="651"/>
      <c r="SG2984" s="651"/>
      <c r="SH2984" s="651"/>
      <c r="SI2984" s="651"/>
      <c r="SJ2984" s="651"/>
      <c r="SK2984" s="651"/>
      <c r="SL2984" s="651"/>
      <c r="SM2984" s="651"/>
      <c r="SN2984" s="651"/>
      <c r="SO2984" s="651"/>
      <c r="SP2984" s="651"/>
      <c r="SQ2984" s="651"/>
      <c r="SR2984" s="651"/>
      <c r="SS2984" s="651"/>
      <c r="ST2984" s="651"/>
      <c r="SU2984" s="651"/>
      <c r="SV2984" s="651"/>
      <c r="SW2984" s="651"/>
      <c r="SX2984" s="651"/>
      <c r="SY2984" s="651"/>
      <c r="SZ2984" s="651"/>
      <c r="TA2984" s="651"/>
      <c r="TB2984" s="651"/>
      <c r="TC2984" s="651"/>
      <c r="TD2984" s="651"/>
      <c r="TE2984" s="651"/>
      <c r="TF2984" s="651"/>
      <c r="TG2984" s="651"/>
      <c r="TH2984" s="651"/>
      <c r="TI2984" s="651"/>
      <c r="TJ2984" s="651"/>
      <c r="TK2984" s="651"/>
      <c r="TL2984" s="651"/>
      <c r="TM2984" s="651"/>
      <c r="TN2984" s="651"/>
      <c r="TO2984" s="651"/>
      <c r="TP2984" s="651"/>
      <c r="TQ2984" s="651"/>
      <c r="TR2984" s="651"/>
      <c r="TS2984" s="651"/>
      <c r="TT2984" s="651"/>
      <c r="TU2984" s="651"/>
      <c r="TV2984" s="651"/>
      <c r="TW2984" s="651"/>
      <c r="TX2984" s="651"/>
      <c r="TY2984" s="651"/>
      <c r="TZ2984" s="651"/>
      <c r="UA2984" s="651"/>
      <c r="UB2984" s="651"/>
      <c r="UC2984" s="651"/>
      <c r="UD2984" s="651"/>
      <c r="UE2984" s="651"/>
      <c r="UF2984" s="651"/>
      <c r="UG2984" s="651"/>
      <c r="UH2984" s="651"/>
      <c r="UI2984" s="651"/>
      <c r="UJ2984" s="651"/>
      <c r="UK2984" s="651"/>
      <c r="UL2984" s="651"/>
      <c r="UM2984" s="651"/>
      <c r="UN2984" s="651"/>
      <c r="UO2984" s="651"/>
      <c r="UP2984" s="651"/>
      <c r="UQ2984" s="651"/>
      <c r="UR2984" s="651"/>
      <c r="US2984" s="651"/>
      <c r="UT2984" s="651"/>
      <c r="UU2984" s="651"/>
      <c r="UV2984" s="651"/>
      <c r="UW2984" s="651"/>
      <c r="UX2984" s="651"/>
      <c r="UY2984" s="651"/>
      <c r="UZ2984" s="651"/>
      <c r="VA2984" s="651"/>
      <c r="VB2984" s="651"/>
      <c r="VC2984" s="651"/>
      <c r="VD2984" s="651"/>
      <c r="VE2984" s="651"/>
      <c r="VF2984" s="651"/>
      <c r="VG2984" s="651"/>
      <c r="VH2984" s="651"/>
      <c r="VI2984" s="651"/>
      <c r="VJ2984" s="651"/>
      <c r="VK2984" s="651"/>
      <c r="VL2984" s="651"/>
      <c r="VM2984" s="651"/>
      <c r="VN2984" s="651"/>
      <c r="VO2984" s="651"/>
      <c r="VP2984" s="651"/>
      <c r="VQ2984" s="651"/>
      <c r="VR2984" s="651"/>
      <c r="VS2984" s="651"/>
      <c r="VT2984" s="651"/>
      <c r="VU2984" s="651"/>
      <c r="VV2984" s="651"/>
      <c r="VW2984" s="651"/>
      <c r="VX2984" s="651"/>
      <c r="VY2984" s="651"/>
      <c r="VZ2984" s="651"/>
      <c r="WA2984" s="651"/>
      <c r="WB2984" s="651"/>
      <c r="WC2984" s="651"/>
      <c r="WD2984" s="651"/>
      <c r="WE2984" s="651"/>
      <c r="WF2984" s="651"/>
      <c r="WG2984" s="651"/>
      <c r="WH2984" s="651"/>
      <c r="WI2984" s="651"/>
      <c r="WJ2984" s="651"/>
      <c r="WK2984" s="651"/>
      <c r="WL2984" s="651"/>
      <c r="WM2984" s="651"/>
      <c r="WN2984" s="651"/>
      <c r="WO2984" s="651"/>
      <c r="WP2984" s="651"/>
      <c r="WQ2984" s="651"/>
      <c r="WR2984" s="651"/>
      <c r="WS2984" s="651"/>
      <c r="WT2984" s="651"/>
      <c r="WU2984" s="651"/>
      <c r="WV2984" s="651"/>
      <c r="WW2984" s="651"/>
      <c r="WX2984" s="651"/>
      <c r="WY2984" s="651"/>
      <c r="WZ2984" s="651"/>
      <c r="XA2984" s="651"/>
      <c r="XB2984" s="651"/>
      <c r="XC2984" s="651"/>
      <c r="XD2984" s="651"/>
      <c r="XE2984" s="651"/>
      <c r="XF2984" s="651"/>
      <c r="XG2984" s="651"/>
      <c r="XH2984" s="651"/>
      <c r="XI2984" s="651"/>
      <c r="XJ2984" s="651"/>
      <c r="XK2984" s="651"/>
      <c r="XL2984" s="651"/>
      <c r="XM2984" s="651"/>
      <c r="XN2984" s="651"/>
      <c r="XO2984" s="651"/>
      <c r="XP2984" s="651"/>
      <c r="XQ2984" s="651"/>
      <c r="XR2984" s="651"/>
      <c r="XS2984" s="651"/>
      <c r="XT2984" s="651"/>
      <c r="XU2984" s="651"/>
      <c r="XV2984" s="651"/>
      <c r="XW2984" s="651"/>
      <c r="XX2984" s="651"/>
      <c r="XY2984" s="651"/>
      <c r="XZ2984" s="651"/>
      <c r="YA2984" s="651"/>
      <c r="YB2984" s="651"/>
      <c r="YC2984" s="651"/>
      <c r="YD2984" s="651"/>
      <c r="YE2984" s="651"/>
      <c r="YF2984" s="651"/>
      <c r="YG2984" s="651"/>
      <c r="YH2984" s="651"/>
      <c r="YI2984" s="651"/>
      <c r="YJ2984" s="651"/>
      <c r="YK2984" s="651"/>
      <c r="YL2984" s="651"/>
      <c r="YM2984" s="651"/>
      <c r="YN2984" s="651"/>
      <c r="YO2984" s="651"/>
      <c r="YP2984" s="651"/>
      <c r="YQ2984" s="651"/>
      <c r="YR2984" s="651"/>
      <c r="YS2984" s="651"/>
      <c r="YT2984" s="651"/>
      <c r="YU2984" s="651"/>
      <c r="YV2984" s="651"/>
      <c r="YW2984" s="651"/>
      <c r="YX2984" s="651"/>
      <c r="YY2984" s="651"/>
      <c r="YZ2984" s="651"/>
      <c r="ZA2984" s="651"/>
      <c r="ZB2984" s="651"/>
      <c r="ZC2984" s="651"/>
      <c r="ZD2984" s="651"/>
      <c r="ZE2984" s="651"/>
      <c r="ZF2984" s="651"/>
      <c r="ZG2984" s="651"/>
      <c r="ZH2984" s="651"/>
      <c r="ZI2984" s="651"/>
      <c r="ZJ2984" s="651"/>
      <c r="ZK2984" s="651"/>
      <c r="ZL2984" s="651"/>
      <c r="ZM2984" s="651"/>
      <c r="ZN2984" s="651"/>
      <c r="ZO2984" s="651"/>
      <c r="ZP2984" s="651"/>
      <c r="ZQ2984" s="651"/>
      <c r="ZR2984" s="651"/>
      <c r="ZS2984" s="651"/>
      <c r="ZT2984" s="651"/>
      <c r="ZU2984" s="651"/>
      <c r="ZV2984" s="651"/>
      <c r="ZW2984" s="651"/>
      <c r="ZX2984" s="651"/>
      <c r="ZY2984" s="651"/>
      <c r="ZZ2984" s="651"/>
      <c r="AAA2984" s="651"/>
      <c r="AAB2984" s="651"/>
      <c r="AAC2984" s="651"/>
      <c r="AAD2984" s="651"/>
      <c r="AAE2984" s="651"/>
      <c r="AAF2984" s="651"/>
      <c r="AAG2984" s="651"/>
      <c r="AAH2984" s="651"/>
      <c r="AAI2984" s="651"/>
      <c r="AAJ2984" s="651"/>
      <c r="AAK2984" s="651"/>
      <c r="AAL2984" s="651"/>
      <c r="AAM2984" s="651"/>
      <c r="AAN2984" s="651"/>
      <c r="AAO2984" s="651"/>
      <c r="AAP2984" s="651"/>
      <c r="AAQ2984" s="651"/>
      <c r="AAR2984" s="651"/>
      <c r="AAS2984" s="651"/>
      <c r="AAT2984" s="651"/>
      <c r="AAU2984" s="651"/>
      <c r="AAV2984" s="651"/>
      <c r="AAW2984" s="651"/>
      <c r="AAX2984" s="651"/>
      <c r="AAY2984" s="651"/>
      <c r="AAZ2984" s="651"/>
      <c r="ABA2984" s="651"/>
      <c r="ABB2984" s="651"/>
      <c r="ABC2984" s="651"/>
      <c r="ABD2984" s="651"/>
      <c r="ABE2984" s="651"/>
      <c r="ABF2984" s="651"/>
      <c r="ABG2984" s="651"/>
      <c r="ABH2984" s="651"/>
      <c r="ABI2984" s="651"/>
      <c r="ABJ2984" s="651"/>
      <c r="ABK2984" s="651"/>
      <c r="ABL2984" s="651"/>
      <c r="ABM2984" s="651"/>
      <c r="ABN2984" s="651"/>
      <c r="ABO2984" s="651"/>
      <c r="ABP2984" s="651"/>
      <c r="ABQ2984" s="651"/>
      <c r="ABR2984" s="651"/>
      <c r="ABS2984" s="651"/>
      <c r="ABT2984" s="651"/>
      <c r="ABU2984" s="651"/>
      <c r="ABV2984" s="651"/>
      <c r="ABW2984" s="651"/>
      <c r="ABX2984" s="651"/>
      <c r="ABY2984" s="651"/>
      <c r="ABZ2984" s="651"/>
      <c r="ACA2984" s="651"/>
      <c r="ACB2984" s="651"/>
      <c r="ACC2984" s="651"/>
      <c r="ACD2984" s="651"/>
      <c r="ACE2984" s="651"/>
      <c r="ACF2984" s="651"/>
      <c r="ACG2984" s="651"/>
      <c r="ACH2984" s="651"/>
      <c r="ACI2984" s="651"/>
      <c r="ACJ2984" s="651"/>
      <c r="ACK2984" s="651"/>
      <c r="ACL2984" s="651"/>
      <c r="ACM2984" s="651"/>
      <c r="ACN2984" s="651"/>
      <c r="ACO2984" s="651"/>
      <c r="ACP2984" s="651"/>
      <c r="ACQ2984" s="651"/>
      <c r="ACR2984" s="651"/>
      <c r="ACS2984" s="651"/>
      <c r="ACT2984" s="651"/>
      <c r="ACU2984" s="651"/>
      <c r="ACV2984" s="651"/>
      <c r="ACW2984" s="651"/>
      <c r="ACX2984" s="651"/>
      <c r="ACY2984" s="651"/>
      <c r="ACZ2984" s="651"/>
      <c r="ADA2984" s="651"/>
      <c r="ADB2984" s="651"/>
      <c r="ADC2984" s="651"/>
      <c r="ADD2984" s="651"/>
      <c r="ADE2984" s="651"/>
      <c r="ADF2984" s="651"/>
      <c r="ADG2984" s="651"/>
      <c r="ADH2984" s="651"/>
      <c r="ADI2984" s="651"/>
      <c r="ADJ2984" s="651"/>
      <c r="ADK2984" s="651"/>
      <c r="ADL2984" s="651"/>
      <c r="ADM2984" s="651"/>
      <c r="ADN2984" s="651"/>
      <c r="ADO2984" s="651"/>
      <c r="ADP2984" s="651"/>
      <c r="ADQ2984" s="651"/>
      <c r="ADR2984" s="651"/>
      <c r="ADS2984" s="651"/>
      <c r="ADT2984" s="651"/>
      <c r="ADU2984" s="651"/>
      <c r="ADV2984" s="651"/>
      <c r="ADW2984" s="651"/>
      <c r="ADX2984" s="651"/>
      <c r="ADY2984" s="651"/>
      <c r="ADZ2984" s="651"/>
      <c r="AEA2984" s="651"/>
      <c r="AEB2984" s="651"/>
      <c r="AEC2984" s="651"/>
      <c r="AED2984" s="651"/>
      <c r="AEE2984" s="651"/>
      <c r="AEF2984" s="651"/>
      <c r="AEG2984" s="651"/>
      <c r="AEH2984" s="651"/>
      <c r="AEI2984" s="651"/>
      <c r="AEJ2984" s="651"/>
      <c r="AEK2984" s="651"/>
      <c r="AEL2984" s="651"/>
      <c r="AEM2984" s="651"/>
      <c r="AEN2984" s="651"/>
      <c r="AEO2984" s="651"/>
      <c r="AEP2984" s="651"/>
      <c r="AEQ2984" s="651"/>
      <c r="AER2984" s="651"/>
      <c r="AES2984" s="651"/>
      <c r="AET2984" s="651"/>
      <c r="AEU2984" s="651"/>
      <c r="AEV2984" s="651"/>
      <c r="AEW2984" s="651"/>
      <c r="AEX2984" s="651"/>
      <c r="AEY2984" s="651"/>
      <c r="AEZ2984" s="651"/>
      <c r="AFA2984" s="651"/>
      <c r="AFB2984" s="651"/>
      <c r="AFC2984" s="651"/>
      <c r="AFD2984" s="651"/>
      <c r="AFE2984" s="651"/>
      <c r="AFF2984" s="651"/>
      <c r="AFG2984" s="651"/>
      <c r="AFH2984" s="651"/>
      <c r="AFI2984" s="651"/>
      <c r="AFJ2984" s="651"/>
      <c r="AFK2984" s="651"/>
      <c r="AFL2984" s="651"/>
      <c r="AFM2984" s="651"/>
      <c r="AFN2984" s="651"/>
      <c r="AFO2984" s="651"/>
      <c r="AFP2984" s="651"/>
      <c r="AFQ2984" s="651"/>
      <c r="AFR2984" s="651"/>
      <c r="AFS2984" s="651"/>
      <c r="AFT2984" s="651"/>
      <c r="AFU2984" s="651"/>
      <c r="AFV2984" s="651"/>
      <c r="AFW2984" s="651"/>
      <c r="AFX2984" s="651"/>
      <c r="AFY2984" s="651"/>
      <c r="AFZ2984" s="651"/>
      <c r="AGA2984" s="651"/>
      <c r="AGB2984" s="651"/>
      <c r="AGC2984" s="651"/>
      <c r="AGD2984" s="651"/>
      <c r="AGE2984" s="651"/>
      <c r="AGF2984" s="651"/>
      <c r="AGG2984" s="651"/>
      <c r="AGH2984" s="651"/>
      <c r="AGI2984" s="651"/>
      <c r="AGJ2984" s="651"/>
      <c r="AGK2984" s="651"/>
      <c r="AGL2984" s="651"/>
      <c r="AGM2984" s="651"/>
      <c r="AGN2984" s="651"/>
      <c r="AGO2984" s="651"/>
      <c r="AGP2984" s="651"/>
      <c r="AGQ2984" s="651"/>
      <c r="AGR2984" s="651"/>
      <c r="AGS2984" s="651"/>
      <c r="AGT2984" s="651"/>
      <c r="AGU2984" s="651"/>
      <c r="AGV2984" s="651"/>
      <c r="AGW2984" s="651"/>
      <c r="AGX2984" s="651"/>
      <c r="AGY2984" s="651"/>
      <c r="AGZ2984" s="651"/>
      <c r="AHA2984" s="651"/>
      <c r="AHB2984" s="651"/>
      <c r="AHC2984" s="651"/>
      <c r="AHD2984" s="651"/>
      <c r="AHE2984" s="651"/>
      <c r="AHF2984" s="651"/>
      <c r="AHG2984" s="651"/>
      <c r="AHH2984" s="651"/>
      <c r="AHI2984" s="651"/>
      <c r="AHJ2984" s="651"/>
      <c r="AHK2984" s="651"/>
      <c r="AHL2984" s="651"/>
      <c r="AHM2984" s="651"/>
      <c r="AHN2984" s="651"/>
      <c r="AHO2984" s="651"/>
      <c r="AHP2984" s="651"/>
      <c r="AHQ2984" s="651"/>
      <c r="AHR2984" s="651"/>
      <c r="AHS2984" s="651"/>
      <c r="AHT2984" s="651"/>
      <c r="AHU2984" s="651"/>
      <c r="AHV2984" s="651"/>
      <c r="AHW2984" s="651"/>
      <c r="AHX2984" s="651"/>
      <c r="AHY2984" s="651"/>
      <c r="AHZ2984" s="651"/>
      <c r="AIA2984" s="651"/>
      <c r="AIB2984" s="651"/>
      <c r="AIC2984" s="651"/>
      <c r="AID2984" s="651"/>
      <c r="AIE2984" s="651"/>
      <c r="AIF2984" s="651"/>
      <c r="AIG2984" s="651"/>
      <c r="AIH2984" s="651"/>
      <c r="AII2984" s="651"/>
      <c r="AIJ2984" s="651"/>
      <c r="AIK2984" s="651"/>
      <c r="AIL2984" s="651"/>
      <c r="AIM2984" s="651"/>
      <c r="AIN2984" s="651"/>
      <c r="AIO2984" s="651"/>
      <c r="AIP2984" s="651"/>
      <c r="AIQ2984" s="651"/>
      <c r="AIR2984" s="651"/>
      <c r="AIS2984" s="651"/>
      <c r="AIT2984" s="651"/>
      <c r="AIU2984" s="651"/>
      <c r="AIV2984" s="651"/>
      <c r="AIW2984" s="651"/>
      <c r="AIX2984" s="651"/>
      <c r="AIY2984" s="651"/>
      <c r="AIZ2984" s="651"/>
      <c r="AJA2984" s="651"/>
      <c r="AJB2984" s="651"/>
      <c r="AJC2984" s="651"/>
      <c r="AJD2984" s="651"/>
      <c r="AJE2984" s="651"/>
      <c r="AJF2984" s="651"/>
      <c r="AJG2984" s="651"/>
      <c r="AJH2984" s="651"/>
      <c r="AJI2984" s="651"/>
      <c r="AJJ2984" s="651"/>
      <c r="AJK2984" s="651"/>
      <c r="AJL2984" s="651"/>
      <c r="AJM2984" s="651"/>
      <c r="AJN2984" s="651"/>
      <c r="AJO2984" s="651"/>
      <c r="AJP2984" s="651"/>
      <c r="AJQ2984" s="651"/>
      <c r="AJR2984" s="651"/>
      <c r="AJS2984" s="651"/>
      <c r="AJT2984" s="651"/>
      <c r="AJU2984" s="651"/>
      <c r="AJV2984" s="651"/>
      <c r="AJW2984" s="651"/>
      <c r="AJX2984" s="651"/>
      <c r="AJY2984" s="651"/>
      <c r="AJZ2984" s="651"/>
      <c r="AKA2984" s="651"/>
      <c r="AKB2984" s="651"/>
      <c r="AKC2984" s="651"/>
      <c r="AKD2984" s="651"/>
      <c r="AKE2984" s="651"/>
      <c r="AKF2984" s="651"/>
      <c r="AKG2984" s="651"/>
      <c r="AKH2984" s="651"/>
      <c r="AKI2984" s="651"/>
      <c r="AKJ2984" s="651"/>
      <c r="AKK2984" s="651"/>
      <c r="AKL2984" s="651"/>
      <c r="AKM2984" s="651"/>
      <c r="AKN2984" s="651"/>
      <c r="AKO2984" s="651"/>
      <c r="AKP2984" s="651"/>
      <c r="AKQ2984" s="651"/>
      <c r="AKR2984" s="651"/>
      <c r="AKS2984" s="651"/>
      <c r="AKT2984" s="651"/>
      <c r="AKU2984" s="651"/>
      <c r="AKV2984" s="651"/>
      <c r="AKW2984" s="651"/>
      <c r="AKX2984" s="651"/>
      <c r="AKY2984" s="651"/>
      <c r="AKZ2984" s="651"/>
      <c r="ALA2984" s="651"/>
      <c r="ALB2984" s="651"/>
      <c r="ALC2984" s="651"/>
      <c r="ALD2984" s="651"/>
      <c r="ALE2984" s="651"/>
      <c r="ALF2984" s="651"/>
      <c r="ALG2984" s="651"/>
      <c r="ALH2984" s="651"/>
      <c r="ALI2984" s="651"/>
      <c r="ALJ2984" s="651"/>
      <c r="ALK2984" s="651"/>
      <c r="ALL2984" s="651"/>
      <c r="ALM2984" s="651"/>
      <c r="ALN2984" s="651"/>
      <c r="ALO2984" s="651"/>
      <c r="ALP2984" s="651"/>
      <c r="ALQ2984" s="651"/>
      <c r="ALR2984" s="651"/>
      <c r="ALS2984" s="651"/>
      <c r="ALT2984" s="651"/>
      <c r="ALU2984" s="651"/>
      <c r="ALV2984" s="651"/>
      <c r="ALW2984" s="651"/>
      <c r="ALX2984" s="651"/>
      <c r="ALY2984" s="651"/>
      <c r="ALZ2984" s="651"/>
      <c r="AMA2984" s="651"/>
      <c r="AMB2984" s="651"/>
      <c r="AMC2984" s="651"/>
      <c r="AMD2984" s="651"/>
      <c r="AME2984" s="651"/>
      <c r="AMF2984" s="651"/>
      <c r="AMG2984" s="651"/>
      <c r="AMH2984" s="651"/>
      <c r="AMI2984" s="651"/>
      <c r="AMJ2984" s="651"/>
      <c r="AMK2984" s="651"/>
      <c r="AML2984" s="651"/>
      <c r="AMM2984" s="651"/>
      <c r="AMN2984" s="651"/>
      <c r="AMO2984" s="651"/>
      <c r="AMP2984" s="651"/>
      <c r="AMQ2984" s="651"/>
      <c r="AMR2984" s="651"/>
      <c r="AMS2984" s="651"/>
      <c r="AMT2984" s="651"/>
      <c r="AMU2984" s="651"/>
      <c r="AMV2984" s="651"/>
      <c r="AMW2984" s="651"/>
      <c r="AMX2984" s="651"/>
      <c r="AMY2984" s="651"/>
      <c r="AMZ2984" s="651"/>
      <c r="ANA2984" s="651"/>
      <c r="ANB2984" s="651"/>
      <c r="ANC2984" s="651"/>
      <c r="AND2984" s="651"/>
      <c r="ANE2984" s="651"/>
      <c r="ANF2984" s="651"/>
      <c r="ANG2984" s="651"/>
      <c r="ANH2984" s="651"/>
      <c r="ANI2984" s="651"/>
      <c r="ANJ2984" s="651"/>
      <c r="ANK2984" s="651"/>
      <c r="ANL2984" s="651"/>
      <c r="ANM2984" s="651"/>
      <c r="ANN2984" s="651"/>
      <c r="ANO2984" s="651"/>
      <c r="ANP2984" s="651"/>
      <c r="ANQ2984" s="651"/>
      <c r="ANR2984" s="651"/>
      <c r="ANS2984" s="651"/>
      <c r="ANT2984" s="651"/>
      <c r="ANU2984" s="651"/>
      <c r="ANV2984" s="651"/>
      <c r="ANW2984" s="651"/>
      <c r="ANX2984" s="651"/>
      <c r="ANY2984" s="651"/>
      <c r="ANZ2984" s="651"/>
      <c r="AOA2984" s="651"/>
      <c r="AOB2984" s="651"/>
      <c r="AOC2984" s="651"/>
      <c r="AOD2984" s="651"/>
      <c r="AOE2984" s="651"/>
      <c r="AOF2984" s="651"/>
      <c r="AOG2984" s="651"/>
      <c r="AOH2984" s="651"/>
      <c r="AOI2984" s="651"/>
      <c r="AOJ2984" s="651"/>
      <c r="AOK2984" s="651"/>
      <c r="AOL2984" s="651"/>
      <c r="AOM2984" s="651"/>
      <c r="AON2984" s="651"/>
      <c r="AOO2984" s="651"/>
      <c r="AOP2984" s="651"/>
      <c r="AOQ2984" s="651"/>
      <c r="AOR2984" s="651"/>
      <c r="AOS2984" s="651"/>
      <c r="AOT2984" s="651"/>
      <c r="AOU2984" s="651"/>
      <c r="AOV2984" s="651"/>
      <c r="AOW2984" s="651"/>
      <c r="AOX2984" s="651"/>
      <c r="AOY2984" s="651"/>
      <c r="AOZ2984" s="651"/>
      <c r="APA2984" s="651"/>
      <c r="APB2984" s="651"/>
      <c r="APC2984" s="651"/>
      <c r="APD2984" s="651"/>
      <c r="APE2984" s="651"/>
      <c r="APF2984" s="651"/>
      <c r="APG2984" s="651"/>
      <c r="APH2984" s="651"/>
      <c r="API2984" s="651"/>
      <c r="APJ2984" s="651"/>
      <c r="APK2984" s="651"/>
      <c r="APL2984" s="651"/>
      <c r="APM2984" s="651"/>
      <c r="APN2984" s="651"/>
      <c r="APO2984" s="651"/>
      <c r="APP2984" s="651"/>
      <c r="APQ2984" s="651"/>
      <c r="APR2984" s="651"/>
      <c r="APS2984" s="651"/>
      <c r="APT2984" s="651"/>
      <c r="APU2984" s="651"/>
      <c r="APV2984" s="651"/>
      <c r="APW2984" s="651"/>
      <c r="APX2984" s="651"/>
      <c r="APY2984" s="651"/>
      <c r="APZ2984" s="651"/>
      <c r="AQA2984" s="651"/>
      <c r="AQB2984" s="651"/>
      <c r="AQC2984" s="651"/>
      <c r="AQD2984" s="651"/>
      <c r="AQE2984" s="651"/>
      <c r="AQF2984" s="651"/>
      <c r="AQG2984" s="651"/>
      <c r="AQH2984" s="651"/>
      <c r="AQI2984" s="651"/>
      <c r="AQJ2984" s="651"/>
      <c r="AQK2984" s="651"/>
      <c r="AQL2984" s="651"/>
      <c r="AQM2984" s="651"/>
      <c r="AQN2984" s="651"/>
      <c r="AQO2984" s="651"/>
      <c r="AQP2984" s="651"/>
      <c r="AQQ2984" s="651"/>
      <c r="AQR2984" s="651"/>
      <c r="AQS2984" s="651"/>
      <c r="AQT2984" s="651"/>
      <c r="AQU2984" s="651"/>
      <c r="AQV2984" s="651"/>
      <c r="AQW2984" s="651"/>
      <c r="AQX2984" s="651"/>
      <c r="AQY2984" s="651"/>
      <c r="AQZ2984" s="651"/>
      <c r="ARA2984" s="651"/>
      <c r="ARB2984" s="651"/>
      <c r="ARC2984" s="651"/>
      <c r="ARD2984" s="651"/>
      <c r="ARE2984" s="651"/>
      <c r="ARF2984" s="651"/>
      <c r="ARG2984" s="651"/>
      <c r="ARH2984" s="651"/>
      <c r="ARI2984" s="651"/>
      <c r="ARJ2984" s="651"/>
      <c r="ARK2984" s="651"/>
      <c r="ARL2984" s="651"/>
      <c r="ARM2984" s="651"/>
      <c r="ARN2984" s="651"/>
      <c r="ARO2984" s="651"/>
      <c r="ARP2984" s="651"/>
      <c r="ARQ2984" s="651"/>
      <c r="ARR2984" s="651"/>
      <c r="ARS2984" s="651"/>
      <c r="ART2984" s="651"/>
      <c r="ARU2984" s="651"/>
      <c r="ARV2984" s="651"/>
      <c r="ARW2984" s="651"/>
      <c r="ARX2984" s="651"/>
      <c r="ARY2984" s="651"/>
      <c r="ARZ2984" s="651"/>
      <c r="ASA2984" s="651"/>
      <c r="ASB2984" s="651"/>
      <c r="ASC2984" s="651"/>
      <c r="ASD2984" s="651"/>
      <c r="ASE2984" s="651"/>
      <c r="ASF2984" s="651"/>
      <c r="ASG2984" s="651"/>
      <c r="ASH2984" s="651"/>
      <c r="ASI2984" s="651"/>
      <c r="ASJ2984" s="651"/>
      <c r="ASK2984" s="651"/>
      <c r="ASL2984" s="651"/>
      <c r="ASM2984" s="651"/>
      <c r="ASN2984" s="651"/>
      <c r="ASO2984" s="651"/>
      <c r="ASP2984" s="651"/>
      <c r="ASQ2984" s="651"/>
      <c r="ASR2984" s="651"/>
      <c r="ASS2984" s="651"/>
      <c r="AST2984" s="651"/>
      <c r="ASU2984" s="651"/>
      <c r="ASV2984" s="651"/>
      <c r="ASW2984" s="651"/>
      <c r="ASX2984" s="651"/>
      <c r="ASY2984" s="651"/>
      <c r="ASZ2984" s="651"/>
      <c r="ATA2984" s="651"/>
      <c r="ATB2984" s="651"/>
      <c r="ATC2984" s="651"/>
      <c r="ATD2984" s="651"/>
      <c r="ATE2984" s="651"/>
      <c r="ATF2984" s="651"/>
      <c r="ATG2984" s="651"/>
      <c r="ATH2984" s="651"/>
      <c r="ATI2984" s="651"/>
      <c r="ATJ2984" s="651"/>
      <c r="ATK2984" s="651"/>
      <c r="ATL2984" s="651"/>
      <c r="ATM2984" s="651"/>
      <c r="ATN2984" s="651"/>
      <c r="ATO2984" s="651"/>
      <c r="ATP2984" s="651"/>
      <c r="ATQ2984" s="651"/>
      <c r="ATR2984" s="651"/>
      <c r="ATS2984" s="651"/>
      <c r="ATT2984" s="651"/>
      <c r="ATU2984" s="651"/>
      <c r="ATV2984" s="651"/>
      <c r="ATW2984" s="651"/>
      <c r="ATX2984" s="651"/>
      <c r="ATY2984" s="651"/>
      <c r="ATZ2984" s="651"/>
      <c r="AUA2984" s="651"/>
      <c r="AUB2984" s="651"/>
      <c r="AUC2984" s="651"/>
      <c r="AUD2984" s="651"/>
      <c r="AUE2984" s="651"/>
      <c r="AUF2984" s="651"/>
      <c r="AUG2984" s="651"/>
      <c r="AUH2984" s="651"/>
      <c r="AUI2984" s="651"/>
      <c r="AUJ2984" s="651"/>
      <c r="AUK2984" s="651"/>
      <c r="AUL2984" s="651"/>
      <c r="AUM2984" s="651"/>
      <c r="AUN2984" s="651"/>
      <c r="AUO2984" s="651"/>
      <c r="AUP2984" s="651"/>
      <c r="AUQ2984" s="651"/>
      <c r="AUR2984" s="651"/>
      <c r="AUS2984" s="651"/>
      <c r="AUT2984" s="651"/>
      <c r="AUU2984" s="651"/>
      <c r="AUV2984" s="651"/>
      <c r="AUW2984" s="651"/>
      <c r="AUX2984" s="651"/>
      <c r="AUY2984" s="651"/>
      <c r="AUZ2984" s="651"/>
      <c r="AVA2984" s="651"/>
      <c r="AVB2984" s="651"/>
      <c r="AVC2984" s="651"/>
      <c r="AVD2984" s="651"/>
      <c r="AVE2984" s="651"/>
      <c r="AVF2984" s="651"/>
      <c r="AVG2984" s="651"/>
      <c r="AVH2984" s="651"/>
      <c r="AVI2984" s="651"/>
      <c r="AVJ2984" s="651"/>
      <c r="AVK2984" s="651"/>
      <c r="AVL2984" s="651"/>
      <c r="AVM2984" s="651"/>
      <c r="AVN2984" s="651"/>
      <c r="AVO2984" s="651"/>
      <c r="AVP2984" s="651"/>
      <c r="AVQ2984" s="651"/>
      <c r="AVR2984" s="651"/>
      <c r="AVS2984" s="651"/>
      <c r="AVT2984" s="651"/>
      <c r="AVU2984" s="651"/>
      <c r="AVV2984" s="651"/>
      <c r="AVW2984" s="651"/>
      <c r="AVX2984" s="651"/>
      <c r="AVY2984" s="651"/>
      <c r="AVZ2984" s="651"/>
      <c r="AWA2984" s="651"/>
      <c r="AWB2984" s="651"/>
      <c r="AWC2984" s="651"/>
      <c r="AWD2984" s="651"/>
      <c r="AWE2984" s="651"/>
      <c r="AWF2984" s="651"/>
      <c r="AWG2984" s="651"/>
      <c r="AWH2984" s="651"/>
      <c r="AWI2984" s="651"/>
      <c r="AWJ2984" s="651"/>
      <c r="AWK2984" s="651"/>
      <c r="AWL2984" s="651"/>
      <c r="AWM2984" s="651"/>
      <c r="AWN2984" s="651"/>
      <c r="AWO2984" s="651"/>
      <c r="AWP2984" s="651"/>
      <c r="AWQ2984" s="651"/>
      <c r="AWR2984" s="651"/>
      <c r="AWS2984" s="651"/>
      <c r="AWT2984" s="651"/>
      <c r="AWU2984" s="651"/>
      <c r="AWV2984" s="651"/>
      <c r="AWW2984" s="651"/>
      <c r="AWX2984" s="651"/>
      <c r="AWY2984" s="651"/>
      <c r="AWZ2984" s="651"/>
      <c r="AXA2984" s="651"/>
      <c r="AXB2984" s="651"/>
      <c r="AXC2984" s="651"/>
      <c r="AXD2984" s="651"/>
      <c r="AXE2984" s="651"/>
      <c r="AXF2984" s="651"/>
      <c r="AXG2984" s="651"/>
      <c r="AXH2984" s="651"/>
      <c r="AXI2984" s="651"/>
      <c r="AXJ2984" s="651"/>
      <c r="AXK2984" s="651"/>
      <c r="AXL2984" s="651"/>
      <c r="AXM2984" s="651"/>
      <c r="AXN2984" s="651"/>
      <c r="AXO2984" s="651"/>
      <c r="AXP2984" s="651"/>
      <c r="AXQ2984" s="651"/>
      <c r="AXR2984" s="651"/>
      <c r="AXS2984" s="651"/>
      <c r="AXT2984" s="651"/>
      <c r="AXU2984" s="651"/>
      <c r="AXV2984" s="651"/>
      <c r="AXW2984" s="651"/>
      <c r="AXX2984" s="651"/>
      <c r="AXY2984" s="651"/>
      <c r="AXZ2984" s="651"/>
      <c r="AYA2984" s="651"/>
      <c r="AYB2984" s="651"/>
      <c r="AYC2984" s="651"/>
      <c r="AYD2984" s="651"/>
      <c r="AYE2984" s="651"/>
      <c r="AYF2984" s="651"/>
      <c r="AYG2984" s="651"/>
      <c r="AYH2984" s="651"/>
      <c r="AYI2984" s="651"/>
      <c r="AYJ2984" s="651"/>
      <c r="AYK2984" s="651"/>
      <c r="AYL2984" s="651"/>
      <c r="AYM2984" s="651"/>
      <c r="AYN2984" s="651"/>
      <c r="AYO2984" s="651"/>
      <c r="AYP2984" s="651"/>
      <c r="AYQ2984" s="651"/>
      <c r="AYR2984" s="651"/>
      <c r="AYS2984" s="651"/>
      <c r="AYT2984" s="651"/>
      <c r="AYU2984" s="651"/>
      <c r="AYV2984" s="651"/>
      <c r="AYW2984" s="651"/>
      <c r="AYX2984" s="651"/>
      <c r="AYY2984" s="651"/>
      <c r="AYZ2984" s="651"/>
      <c r="AZA2984" s="651"/>
      <c r="AZB2984" s="651"/>
      <c r="AZC2984" s="651"/>
      <c r="AZD2984" s="651"/>
      <c r="AZE2984" s="651"/>
      <c r="AZF2984" s="651"/>
      <c r="AZG2984" s="651"/>
      <c r="AZH2984" s="651"/>
      <c r="AZI2984" s="651"/>
      <c r="AZJ2984" s="651"/>
      <c r="AZK2984" s="651"/>
      <c r="AZL2984" s="651"/>
      <c r="AZM2984" s="651"/>
      <c r="AZN2984" s="651"/>
      <c r="AZO2984" s="651"/>
      <c r="AZP2984" s="651"/>
      <c r="AZQ2984" s="651"/>
      <c r="AZR2984" s="651"/>
      <c r="AZS2984" s="651"/>
      <c r="AZT2984" s="651"/>
      <c r="AZU2984" s="651"/>
      <c r="AZV2984" s="651"/>
      <c r="AZW2984" s="651"/>
      <c r="AZX2984" s="651"/>
      <c r="AZY2984" s="651"/>
      <c r="AZZ2984" s="651"/>
      <c r="BAA2984" s="651"/>
      <c r="BAB2984" s="651"/>
      <c r="BAC2984" s="651"/>
      <c r="BAD2984" s="651"/>
      <c r="BAE2984" s="651"/>
      <c r="BAF2984" s="651"/>
      <c r="BAG2984" s="651"/>
      <c r="BAH2984" s="651"/>
      <c r="BAI2984" s="651"/>
      <c r="BAJ2984" s="651"/>
      <c r="BAK2984" s="651"/>
      <c r="BAL2984" s="651"/>
      <c r="BAM2984" s="651"/>
      <c r="BAN2984" s="651"/>
      <c r="BAO2984" s="651"/>
      <c r="BAP2984" s="651"/>
      <c r="BAQ2984" s="651"/>
      <c r="BAR2984" s="651"/>
      <c r="BAS2984" s="651"/>
      <c r="BAT2984" s="651"/>
      <c r="BAU2984" s="651"/>
      <c r="BAV2984" s="651"/>
      <c r="BAW2984" s="651"/>
      <c r="BAX2984" s="651"/>
      <c r="BAY2984" s="651"/>
      <c r="BAZ2984" s="651"/>
      <c r="BBA2984" s="651"/>
      <c r="BBB2984" s="651"/>
      <c r="BBC2984" s="651"/>
      <c r="BBD2984" s="651"/>
      <c r="BBE2984" s="651"/>
      <c r="BBF2984" s="651"/>
      <c r="BBG2984" s="651"/>
      <c r="BBH2984" s="651"/>
      <c r="BBI2984" s="651"/>
      <c r="BBJ2984" s="651"/>
      <c r="BBK2984" s="651"/>
      <c r="BBL2984" s="651"/>
      <c r="BBM2984" s="651"/>
      <c r="BBN2984" s="651"/>
      <c r="BBO2984" s="651"/>
      <c r="BBP2984" s="651"/>
      <c r="BBQ2984" s="651"/>
      <c r="BBR2984" s="651"/>
      <c r="BBS2984" s="651"/>
      <c r="BBT2984" s="651"/>
      <c r="BBU2984" s="651"/>
      <c r="BBV2984" s="651"/>
      <c r="BBW2984" s="651"/>
      <c r="BBX2984" s="651"/>
      <c r="BBY2984" s="651"/>
      <c r="BBZ2984" s="651"/>
      <c r="BCA2984" s="651"/>
      <c r="BCB2984" s="651"/>
      <c r="BCC2984" s="651"/>
      <c r="BCD2984" s="651"/>
      <c r="BCE2984" s="651"/>
      <c r="BCF2984" s="651"/>
      <c r="BCG2984" s="651"/>
      <c r="BCH2984" s="651"/>
      <c r="BCI2984" s="651"/>
      <c r="BCJ2984" s="651"/>
      <c r="BCK2984" s="651"/>
      <c r="BCL2984" s="651"/>
      <c r="BCM2984" s="651"/>
      <c r="BCN2984" s="651"/>
      <c r="BCO2984" s="651"/>
      <c r="BCP2984" s="651"/>
      <c r="BCQ2984" s="651"/>
      <c r="BCR2984" s="651"/>
      <c r="BCS2984" s="651"/>
      <c r="BCT2984" s="651"/>
      <c r="BCU2984" s="651"/>
      <c r="BCV2984" s="651"/>
      <c r="BCW2984" s="651"/>
      <c r="BCX2984" s="651"/>
      <c r="BCY2984" s="651"/>
      <c r="BCZ2984" s="651"/>
      <c r="BDA2984" s="651"/>
      <c r="BDB2984" s="651"/>
      <c r="BDC2984" s="651"/>
      <c r="BDD2984" s="651"/>
      <c r="BDE2984" s="651"/>
      <c r="BDF2984" s="651"/>
      <c r="BDG2984" s="651"/>
      <c r="BDH2984" s="651"/>
      <c r="BDI2984" s="651"/>
      <c r="BDJ2984" s="651"/>
      <c r="BDK2984" s="651"/>
      <c r="BDL2984" s="651"/>
      <c r="BDM2984" s="651"/>
      <c r="BDN2984" s="651"/>
      <c r="BDO2984" s="651"/>
      <c r="BDP2984" s="651"/>
      <c r="BDQ2984" s="651"/>
      <c r="BDR2984" s="651"/>
      <c r="BDS2984" s="651"/>
      <c r="BDT2984" s="651"/>
      <c r="BDU2984" s="651"/>
      <c r="BDV2984" s="651"/>
      <c r="BDW2984" s="651"/>
      <c r="BDX2984" s="651"/>
      <c r="BDY2984" s="651"/>
      <c r="BDZ2984" s="651"/>
      <c r="BEA2984" s="651"/>
      <c r="BEB2984" s="651"/>
      <c r="BEC2984" s="651"/>
      <c r="BED2984" s="651"/>
      <c r="BEE2984" s="651"/>
      <c r="BEF2984" s="651"/>
      <c r="BEG2984" s="651"/>
      <c r="BEH2984" s="651"/>
      <c r="BEI2984" s="651"/>
      <c r="BEJ2984" s="651"/>
      <c r="BEK2984" s="651"/>
      <c r="BEL2984" s="651"/>
      <c r="BEM2984" s="651"/>
      <c r="BEN2984" s="651"/>
      <c r="BEO2984" s="651"/>
      <c r="BEP2984" s="651"/>
      <c r="BEQ2984" s="651"/>
      <c r="BER2984" s="651"/>
      <c r="BES2984" s="651"/>
      <c r="BET2984" s="651"/>
      <c r="BEU2984" s="651"/>
      <c r="BEV2984" s="651"/>
      <c r="BEW2984" s="651"/>
      <c r="BEX2984" s="651"/>
      <c r="BEY2984" s="651"/>
      <c r="BEZ2984" s="651"/>
      <c r="BFA2984" s="651"/>
      <c r="BFB2984" s="651"/>
      <c r="BFC2984" s="651"/>
      <c r="BFD2984" s="651"/>
      <c r="BFE2984" s="651"/>
      <c r="BFF2984" s="651"/>
      <c r="BFG2984" s="651"/>
      <c r="BFH2984" s="651"/>
      <c r="BFI2984" s="651"/>
      <c r="BFJ2984" s="651"/>
      <c r="BFK2984" s="651"/>
      <c r="BFL2984" s="651"/>
      <c r="BFM2984" s="651"/>
      <c r="BFN2984" s="651"/>
      <c r="BFO2984" s="651"/>
      <c r="BFP2984" s="651"/>
      <c r="BFQ2984" s="651"/>
      <c r="BFR2984" s="651"/>
      <c r="BFS2984" s="651"/>
      <c r="BFT2984" s="651"/>
      <c r="BFU2984" s="651"/>
      <c r="BFV2984" s="651"/>
      <c r="BFW2984" s="651"/>
      <c r="BFX2984" s="651"/>
      <c r="BFY2984" s="651"/>
      <c r="BFZ2984" s="651"/>
      <c r="BGA2984" s="651"/>
      <c r="BGB2984" s="651"/>
      <c r="BGC2984" s="651"/>
      <c r="BGD2984" s="651"/>
      <c r="BGE2984" s="651"/>
      <c r="BGF2984" s="651"/>
      <c r="BGG2984" s="651"/>
      <c r="BGH2984" s="651"/>
      <c r="BGI2984" s="651"/>
      <c r="BGJ2984" s="651"/>
      <c r="BGK2984" s="651"/>
      <c r="BGL2984" s="651"/>
      <c r="BGM2984" s="651"/>
      <c r="BGN2984" s="651"/>
      <c r="BGO2984" s="651"/>
      <c r="BGP2984" s="651"/>
      <c r="BGQ2984" s="651"/>
      <c r="BGR2984" s="651"/>
      <c r="BGS2984" s="651"/>
      <c r="BGT2984" s="651"/>
      <c r="BGU2984" s="651"/>
      <c r="BGV2984" s="651"/>
      <c r="BGW2984" s="651"/>
      <c r="BGX2984" s="651"/>
      <c r="BGY2984" s="651"/>
      <c r="BGZ2984" s="651"/>
      <c r="BHA2984" s="651"/>
      <c r="BHB2984" s="651"/>
      <c r="BHC2984" s="651"/>
      <c r="BHD2984" s="651"/>
      <c r="BHE2984" s="651"/>
      <c r="BHF2984" s="651"/>
      <c r="BHG2984" s="651"/>
      <c r="BHH2984" s="651"/>
      <c r="BHI2984" s="651"/>
      <c r="BHJ2984" s="651"/>
      <c r="BHK2984" s="651"/>
      <c r="BHL2984" s="651"/>
      <c r="BHM2984" s="651"/>
      <c r="BHN2984" s="651"/>
      <c r="BHO2984" s="651"/>
      <c r="BHP2984" s="651"/>
      <c r="BHQ2984" s="651"/>
      <c r="BHR2984" s="651"/>
      <c r="BHS2984" s="651"/>
      <c r="BHT2984" s="651"/>
      <c r="BHU2984" s="651"/>
      <c r="BHV2984" s="651"/>
      <c r="BHW2984" s="651"/>
      <c r="BHX2984" s="651"/>
      <c r="BHY2984" s="651"/>
      <c r="BHZ2984" s="651"/>
      <c r="BIA2984" s="651"/>
      <c r="BIB2984" s="651"/>
      <c r="BIC2984" s="651"/>
      <c r="BID2984" s="651"/>
      <c r="BIE2984" s="651"/>
      <c r="BIF2984" s="651"/>
      <c r="BIG2984" s="651"/>
      <c r="BIH2984" s="651"/>
      <c r="BII2984" s="651"/>
      <c r="BIJ2984" s="651"/>
      <c r="BIK2984" s="651"/>
      <c r="BIL2984" s="651"/>
      <c r="BIM2984" s="651"/>
      <c r="BIN2984" s="651"/>
      <c r="BIO2984" s="651"/>
      <c r="BIP2984" s="651"/>
      <c r="BIQ2984" s="651"/>
      <c r="BIR2984" s="651"/>
      <c r="BIS2984" s="651"/>
      <c r="BIT2984" s="651"/>
      <c r="BIU2984" s="651"/>
      <c r="BIV2984" s="651"/>
      <c r="BIW2984" s="651"/>
      <c r="BIX2984" s="651"/>
      <c r="BIY2984" s="651"/>
      <c r="BIZ2984" s="651"/>
      <c r="BJA2984" s="651"/>
      <c r="BJB2984" s="651"/>
      <c r="BJC2984" s="651"/>
      <c r="BJD2984" s="651"/>
      <c r="BJE2984" s="651"/>
      <c r="BJF2984" s="651"/>
      <c r="BJG2984" s="651"/>
      <c r="BJH2984" s="651"/>
      <c r="BJI2984" s="651"/>
      <c r="BJJ2984" s="651"/>
      <c r="BJK2984" s="651"/>
      <c r="BJL2984" s="651"/>
      <c r="BJM2984" s="651"/>
      <c r="BJN2984" s="651"/>
      <c r="BJO2984" s="651"/>
      <c r="BJP2984" s="651"/>
      <c r="BJQ2984" s="651"/>
      <c r="BJR2984" s="651"/>
      <c r="BJS2984" s="651"/>
      <c r="BJT2984" s="651"/>
      <c r="BJU2984" s="651"/>
      <c r="BJV2984" s="651"/>
      <c r="BJW2984" s="651"/>
      <c r="BJX2984" s="651"/>
      <c r="BJY2984" s="651"/>
      <c r="BJZ2984" s="651"/>
      <c r="BKA2984" s="651"/>
      <c r="BKB2984" s="651"/>
      <c r="BKC2984" s="651"/>
      <c r="BKD2984" s="651"/>
      <c r="BKE2984" s="651"/>
      <c r="BKF2984" s="651"/>
      <c r="BKG2984" s="651"/>
      <c r="BKH2984" s="651"/>
      <c r="BKI2984" s="651"/>
      <c r="BKJ2984" s="651"/>
      <c r="BKK2984" s="651"/>
      <c r="BKL2984" s="651"/>
      <c r="BKM2984" s="651"/>
      <c r="BKN2984" s="651"/>
      <c r="BKO2984" s="651"/>
      <c r="BKP2984" s="651"/>
      <c r="BKQ2984" s="651"/>
      <c r="BKR2984" s="651"/>
      <c r="BKS2984" s="651"/>
      <c r="BKT2984" s="651"/>
      <c r="BKU2984" s="651"/>
      <c r="BKV2984" s="651"/>
      <c r="BKW2984" s="651"/>
      <c r="BKX2984" s="651"/>
      <c r="BKY2984" s="651"/>
      <c r="BKZ2984" s="651"/>
      <c r="BLA2984" s="651"/>
      <c r="BLB2984" s="651"/>
      <c r="BLC2984" s="651"/>
      <c r="BLD2984" s="651"/>
      <c r="BLE2984" s="651"/>
      <c r="BLF2984" s="651"/>
      <c r="BLG2984" s="651"/>
      <c r="BLH2984" s="651"/>
      <c r="BLI2984" s="651"/>
      <c r="BLJ2984" s="651"/>
      <c r="BLK2984" s="651"/>
      <c r="BLL2984" s="651"/>
      <c r="BLM2984" s="651"/>
      <c r="BLN2984" s="651"/>
      <c r="BLO2984" s="651"/>
      <c r="BLP2984" s="651"/>
      <c r="BLQ2984" s="651"/>
      <c r="BLR2984" s="651"/>
      <c r="BLS2984" s="651"/>
      <c r="BLT2984" s="651"/>
      <c r="BLU2984" s="651"/>
      <c r="BLV2984" s="651"/>
      <c r="BLW2984" s="651"/>
      <c r="BLX2984" s="651"/>
      <c r="BLY2984" s="651"/>
      <c r="BLZ2984" s="651"/>
      <c r="BMA2984" s="651"/>
      <c r="BMB2984" s="651"/>
      <c r="BMC2984" s="651"/>
      <c r="BMD2984" s="651"/>
      <c r="BME2984" s="651"/>
      <c r="BMF2984" s="651"/>
      <c r="BMG2984" s="651"/>
      <c r="BMH2984" s="651"/>
      <c r="BMI2984" s="651"/>
      <c r="BMJ2984" s="651"/>
      <c r="BMK2984" s="651"/>
      <c r="BML2984" s="651"/>
      <c r="BMM2984" s="651"/>
      <c r="BMN2984" s="651"/>
      <c r="BMO2984" s="651"/>
      <c r="BMP2984" s="651"/>
      <c r="BMQ2984" s="651"/>
      <c r="BMR2984" s="651"/>
      <c r="BMS2984" s="651"/>
      <c r="BMT2984" s="651"/>
      <c r="BMU2984" s="651"/>
      <c r="BMV2984" s="651"/>
      <c r="BMW2984" s="651"/>
      <c r="BMX2984" s="651"/>
      <c r="BMY2984" s="651"/>
      <c r="BMZ2984" s="651"/>
      <c r="BNA2984" s="651"/>
      <c r="BNB2984" s="651"/>
      <c r="BNC2984" s="651"/>
      <c r="BND2984" s="651"/>
      <c r="BNE2984" s="651"/>
      <c r="BNF2984" s="651"/>
      <c r="BNG2984" s="651"/>
      <c r="BNH2984" s="651"/>
      <c r="BNI2984" s="651"/>
      <c r="BNJ2984" s="651"/>
      <c r="BNK2984" s="651"/>
      <c r="BNL2984" s="651"/>
      <c r="BNM2984" s="651"/>
      <c r="BNN2984" s="651"/>
      <c r="BNO2984" s="651"/>
      <c r="BNP2984" s="651"/>
      <c r="BNQ2984" s="651"/>
      <c r="BNR2984" s="651"/>
      <c r="BNS2984" s="651"/>
      <c r="BNT2984" s="651"/>
      <c r="BNU2984" s="651"/>
      <c r="BNV2984" s="651"/>
      <c r="BNW2984" s="651"/>
      <c r="BNX2984" s="651"/>
      <c r="BNY2984" s="651"/>
      <c r="BNZ2984" s="651"/>
      <c r="BOA2984" s="651"/>
      <c r="BOB2984" s="651"/>
      <c r="BOC2984" s="651"/>
      <c r="BOD2984" s="651"/>
      <c r="BOE2984" s="651"/>
      <c r="BOF2984" s="651"/>
      <c r="BOG2984" s="651"/>
      <c r="BOH2984" s="651"/>
      <c r="BOI2984" s="651"/>
      <c r="BOJ2984" s="651"/>
      <c r="BOK2984" s="651"/>
      <c r="BOL2984" s="651"/>
      <c r="BOM2984" s="651"/>
      <c r="BON2984" s="651"/>
      <c r="BOO2984" s="651"/>
      <c r="BOP2984" s="651"/>
      <c r="BOQ2984" s="651"/>
      <c r="BOR2984" s="651"/>
      <c r="BOS2984" s="651"/>
      <c r="BOT2984" s="651"/>
      <c r="BOU2984" s="651"/>
      <c r="BOV2984" s="651"/>
      <c r="BOW2984" s="651"/>
      <c r="BOX2984" s="651"/>
      <c r="BOY2984" s="651"/>
      <c r="BOZ2984" s="651"/>
      <c r="BPA2984" s="651"/>
      <c r="BPB2984" s="651"/>
      <c r="BPC2984" s="651"/>
      <c r="BPD2984" s="651"/>
      <c r="BPE2984" s="651"/>
      <c r="BPF2984" s="651"/>
      <c r="BPG2984" s="651"/>
      <c r="BPH2984" s="651"/>
      <c r="BPI2984" s="651"/>
      <c r="BPJ2984" s="651"/>
      <c r="BPK2984" s="651"/>
      <c r="BPL2984" s="651"/>
      <c r="BPM2984" s="651"/>
      <c r="BPN2984" s="651"/>
      <c r="BPO2984" s="651"/>
      <c r="BPP2984" s="651"/>
      <c r="BPQ2984" s="651"/>
      <c r="BPR2984" s="651"/>
      <c r="BPS2984" s="651"/>
      <c r="BPT2984" s="651"/>
      <c r="BPU2984" s="651"/>
      <c r="BPV2984" s="651"/>
      <c r="BPW2984" s="651"/>
      <c r="BPX2984" s="651"/>
      <c r="BPY2984" s="651"/>
      <c r="BPZ2984" s="651"/>
      <c r="BQA2984" s="651"/>
      <c r="BQB2984" s="651"/>
      <c r="BQC2984" s="651"/>
      <c r="BQD2984" s="651"/>
      <c r="BQE2984" s="651"/>
      <c r="BQF2984" s="651"/>
      <c r="BQG2984" s="651"/>
      <c r="BQH2984" s="651"/>
      <c r="BQI2984" s="651"/>
      <c r="BQJ2984" s="651"/>
      <c r="BQK2984" s="651"/>
      <c r="BQL2984" s="651"/>
      <c r="BQM2984" s="651"/>
      <c r="BQN2984" s="651"/>
      <c r="BQO2984" s="651"/>
      <c r="BQP2984" s="651"/>
      <c r="BQQ2984" s="651"/>
      <c r="BQR2984" s="651"/>
      <c r="BQS2984" s="651"/>
      <c r="BQT2984" s="651"/>
      <c r="BQU2984" s="651"/>
      <c r="BQV2984" s="651"/>
      <c r="BQW2984" s="651"/>
      <c r="BQX2984" s="651"/>
      <c r="BQY2984" s="651"/>
      <c r="BQZ2984" s="651"/>
      <c r="BRA2984" s="651"/>
      <c r="BRB2984" s="651"/>
      <c r="BRC2984" s="651"/>
      <c r="BRD2984" s="651"/>
      <c r="BRE2984" s="651"/>
      <c r="BRF2984" s="651"/>
      <c r="BRG2984" s="651"/>
      <c r="BRH2984" s="651"/>
      <c r="BRI2984" s="651"/>
      <c r="BRJ2984" s="651"/>
      <c r="BRK2984" s="651"/>
      <c r="BRL2984" s="651"/>
      <c r="BRM2984" s="651"/>
      <c r="BRN2984" s="651"/>
      <c r="BRO2984" s="651"/>
      <c r="BRP2984" s="651"/>
      <c r="BRQ2984" s="651"/>
      <c r="BRR2984" s="651"/>
      <c r="BRS2984" s="651"/>
      <c r="BRT2984" s="651"/>
      <c r="BRU2984" s="651"/>
      <c r="BRV2984" s="651"/>
      <c r="BRW2984" s="651"/>
      <c r="BRX2984" s="651"/>
      <c r="BRY2984" s="651"/>
      <c r="BRZ2984" s="651"/>
      <c r="BSA2984" s="651"/>
      <c r="BSB2984" s="651"/>
      <c r="BSC2984" s="651"/>
      <c r="BSD2984" s="651"/>
      <c r="BSE2984" s="651"/>
      <c r="BSF2984" s="651"/>
      <c r="BSG2984" s="651"/>
      <c r="BSH2984" s="651"/>
      <c r="BSI2984" s="651"/>
      <c r="BSJ2984" s="651"/>
      <c r="BSK2984" s="651"/>
      <c r="BSL2984" s="651"/>
      <c r="BSM2984" s="651"/>
      <c r="BSN2984" s="651"/>
      <c r="BSO2984" s="651"/>
      <c r="BSP2984" s="651"/>
      <c r="BSQ2984" s="651"/>
      <c r="BSR2984" s="651"/>
      <c r="BSS2984" s="651"/>
      <c r="BST2984" s="651"/>
      <c r="BSU2984" s="651"/>
      <c r="BSV2984" s="651"/>
      <c r="BSW2984" s="651"/>
      <c r="BSX2984" s="651"/>
      <c r="BSY2984" s="651"/>
      <c r="BSZ2984" s="651"/>
      <c r="BTA2984" s="651"/>
      <c r="BTB2984" s="651"/>
      <c r="BTC2984" s="651"/>
      <c r="BTD2984" s="651"/>
      <c r="BTE2984" s="651"/>
      <c r="BTF2984" s="651"/>
      <c r="BTG2984" s="651"/>
      <c r="BTH2984" s="651"/>
      <c r="BTI2984" s="651"/>
      <c r="BTJ2984" s="651"/>
      <c r="BTK2984" s="651"/>
      <c r="BTL2984" s="651"/>
      <c r="BTM2984" s="651"/>
      <c r="BTN2984" s="651"/>
      <c r="BTO2984" s="651"/>
      <c r="BTP2984" s="651"/>
      <c r="BTQ2984" s="651"/>
      <c r="BTR2984" s="651"/>
      <c r="BTS2984" s="651"/>
      <c r="BTT2984" s="651"/>
      <c r="BTU2984" s="651"/>
      <c r="BTV2984" s="651"/>
      <c r="BTW2984" s="651"/>
      <c r="BTX2984" s="651"/>
      <c r="BTY2984" s="651"/>
      <c r="BTZ2984" s="651"/>
      <c r="BUA2984" s="651"/>
      <c r="BUB2984" s="651"/>
      <c r="BUC2984" s="651"/>
      <c r="BUD2984" s="651"/>
      <c r="BUE2984" s="651"/>
      <c r="BUF2984" s="651"/>
      <c r="BUG2984" s="651"/>
      <c r="BUH2984" s="651"/>
      <c r="BUI2984" s="651"/>
      <c r="BUJ2984" s="651"/>
      <c r="BUK2984" s="651"/>
      <c r="BUL2984" s="651"/>
      <c r="BUM2984" s="651"/>
      <c r="BUN2984" s="651"/>
      <c r="BUO2984" s="651"/>
      <c r="BUP2984" s="651"/>
      <c r="BUQ2984" s="651"/>
      <c r="BUR2984" s="651"/>
      <c r="BUS2984" s="651"/>
      <c r="BUT2984" s="651"/>
      <c r="BUU2984" s="651"/>
      <c r="BUV2984" s="651"/>
      <c r="BUW2984" s="651"/>
      <c r="BUX2984" s="651"/>
      <c r="BUY2984" s="651"/>
      <c r="BUZ2984" s="651"/>
      <c r="BVA2984" s="651"/>
      <c r="BVB2984" s="651"/>
      <c r="BVC2984" s="651"/>
      <c r="BVD2984" s="651"/>
      <c r="BVE2984" s="651"/>
      <c r="BVF2984" s="651"/>
      <c r="BVG2984" s="651"/>
      <c r="BVH2984" s="651"/>
      <c r="BVI2984" s="651"/>
      <c r="BVJ2984" s="651"/>
      <c r="BVK2984" s="651"/>
      <c r="BVL2984" s="651"/>
      <c r="BVM2984" s="651"/>
      <c r="BVN2984" s="651"/>
      <c r="BVO2984" s="651"/>
      <c r="BVP2984" s="651"/>
      <c r="BVQ2984" s="651"/>
      <c r="BVR2984" s="651"/>
      <c r="BVS2984" s="651"/>
      <c r="BVT2984" s="651"/>
      <c r="BVU2984" s="651"/>
      <c r="BVV2984" s="651"/>
      <c r="BVW2984" s="651"/>
      <c r="BVX2984" s="651"/>
      <c r="BVY2984" s="651"/>
      <c r="BVZ2984" s="651"/>
      <c r="BWA2984" s="651"/>
      <c r="BWB2984" s="651"/>
      <c r="BWC2984" s="651"/>
      <c r="BWD2984" s="651"/>
      <c r="BWE2984" s="651"/>
      <c r="BWF2984" s="651"/>
      <c r="BWG2984" s="651"/>
      <c r="BWH2984" s="651"/>
      <c r="BWI2984" s="651"/>
      <c r="BWJ2984" s="651"/>
      <c r="BWK2984" s="651"/>
      <c r="BWL2984" s="651"/>
      <c r="BWM2984" s="651"/>
      <c r="BWN2984" s="651"/>
      <c r="BWO2984" s="651"/>
      <c r="BWP2984" s="651"/>
      <c r="BWQ2984" s="651"/>
      <c r="BWR2984" s="651"/>
      <c r="BWS2984" s="651"/>
      <c r="BWT2984" s="651"/>
      <c r="BWU2984" s="651"/>
      <c r="BWV2984" s="651"/>
      <c r="BWW2984" s="651"/>
      <c r="BWX2984" s="651"/>
      <c r="BWY2984" s="651"/>
      <c r="BWZ2984" s="651"/>
      <c r="BXA2984" s="651"/>
      <c r="BXB2984" s="651"/>
      <c r="BXC2984" s="651"/>
      <c r="BXD2984" s="651"/>
      <c r="BXE2984" s="651"/>
      <c r="BXF2984" s="651"/>
      <c r="BXG2984" s="651"/>
      <c r="BXH2984" s="651"/>
      <c r="BXI2984" s="651"/>
      <c r="BXJ2984" s="651"/>
      <c r="BXK2984" s="651"/>
      <c r="BXL2984" s="651"/>
      <c r="BXM2984" s="651"/>
      <c r="BXN2984" s="651"/>
      <c r="BXO2984" s="651"/>
      <c r="BXP2984" s="651"/>
      <c r="BXQ2984" s="651"/>
      <c r="BXR2984" s="651"/>
      <c r="BXS2984" s="651"/>
      <c r="BXT2984" s="651"/>
      <c r="BXU2984" s="651"/>
      <c r="BXV2984" s="651"/>
      <c r="BXW2984" s="651"/>
      <c r="BXX2984" s="651"/>
      <c r="BXY2984" s="651"/>
      <c r="BXZ2984" s="651"/>
      <c r="BYA2984" s="651"/>
      <c r="BYB2984" s="651"/>
      <c r="BYC2984" s="651"/>
      <c r="BYD2984" s="651"/>
      <c r="BYE2984" s="651"/>
      <c r="BYF2984" s="651"/>
      <c r="BYG2984" s="651"/>
      <c r="BYH2984" s="651"/>
      <c r="BYI2984" s="651"/>
      <c r="BYJ2984" s="651"/>
      <c r="BYK2984" s="651"/>
      <c r="BYL2984" s="651"/>
      <c r="BYM2984" s="651"/>
      <c r="BYN2984" s="651"/>
      <c r="BYO2984" s="651"/>
      <c r="BYP2984" s="651"/>
      <c r="BYQ2984" s="651"/>
      <c r="BYR2984" s="651"/>
      <c r="BYS2984" s="651"/>
      <c r="BYT2984" s="651"/>
      <c r="BYU2984" s="651"/>
      <c r="BYV2984" s="651"/>
      <c r="BYW2984" s="651"/>
      <c r="BYX2984" s="651"/>
      <c r="BYY2984" s="651"/>
      <c r="BYZ2984" s="651"/>
      <c r="BZA2984" s="651"/>
      <c r="BZB2984" s="651"/>
      <c r="BZC2984" s="651"/>
      <c r="BZD2984" s="651"/>
      <c r="BZE2984" s="651"/>
      <c r="BZF2984" s="651"/>
      <c r="BZG2984" s="651"/>
      <c r="BZH2984" s="651"/>
      <c r="BZI2984" s="651"/>
      <c r="BZJ2984" s="651"/>
      <c r="BZK2984" s="651"/>
      <c r="BZL2984" s="651"/>
      <c r="BZM2984" s="651"/>
      <c r="BZN2984" s="651"/>
      <c r="BZO2984" s="651"/>
      <c r="BZP2984" s="651"/>
      <c r="BZQ2984" s="651"/>
      <c r="BZR2984" s="651"/>
      <c r="BZS2984" s="651"/>
      <c r="BZT2984" s="651"/>
      <c r="BZU2984" s="651"/>
      <c r="BZV2984" s="651"/>
      <c r="BZW2984" s="651"/>
      <c r="BZX2984" s="651"/>
      <c r="BZY2984" s="651"/>
      <c r="BZZ2984" s="651"/>
      <c r="CAA2984" s="651"/>
      <c r="CAB2984" s="651"/>
      <c r="CAC2984" s="651"/>
      <c r="CAD2984" s="651"/>
      <c r="CAE2984" s="651"/>
      <c r="CAF2984" s="651"/>
      <c r="CAG2984" s="651"/>
      <c r="CAH2984" s="651"/>
      <c r="CAI2984" s="651"/>
      <c r="CAJ2984" s="651"/>
      <c r="CAK2984" s="651"/>
      <c r="CAL2984" s="651"/>
      <c r="CAM2984" s="651"/>
      <c r="CAN2984" s="651"/>
      <c r="CAO2984" s="651"/>
      <c r="CAP2984" s="651"/>
      <c r="CAQ2984" s="651"/>
      <c r="CAR2984" s="651"/>
      <c r="CAS2984" s="651"/>
      <c r="CAT2984" s="651"/>
      <c r="CAU2984" s="651"/>
      <c r="CAV2984" s="651"/>
      <c r="CAW2984" s="651"/>
      <c r="CAX2984" s="651"/>
      <c r="CAY2984" s="651"/>
      <c r="CAZ2984" s="651"/>
      <c r="CBA2984" s="651"/>
      <c r="CBB2984" s="651"/>
      <c r="CBC2984" s="651"/>
      <c r="CBD2984" s="651"/>
      <c r="CBE2984" s="651"/>
      <c r="CBF2984" s="651"/>
      <c r="CBG2984" s="651"/>
      <c r="CBH2984" s="651"/>
      <c r="CBI2984" s="651"/>
      <c r="CBJ2984" s="651"/>
      <c r="CBK2984" s="651"/>
      <c r="CBL2984" s="651"/>
      <c r="CBM2984" s="651"/>
      <c r="CBN2984" s="651"/>
      <c r="CBO2984" s="651"/>
      <c r="CBP2984" s="651"/>
      <c r="CBQ2984" s="651"/>
      <c r="CBR2984" s="651"/>
      <c r="CBS2984" s="651"/>
      <c r="CBT2984" s="651"/>
      <c r="CBU2984" s="651"/>
      <c r="CBV2984" s="651"/>
      <c r="CBW2984" s="651"/>
      <c r="CBX2984" s="651"/>
      <c r="CBY2984" s="651"/>
      <c r="CBZ2984" s="651"/>
      <c r="CCA2984" s="651"/>
      <c r="CCB2984" s="651"/>
      <c r="CCC2984" s="651"/>
      <c r="CCD2984" s="651"/>
      <c r="CCE2984" s="651"/>
      <c r="CCF2984" s="651"/>
      <c r="CCG2984" s="651"/>
      <c r="CCH2984" s="651"/>
      <c r="CCI2984" s="651"/>
      <c r="CCJ2984" s="651"/>
      <c r="CCK2984" s="651"/>
      <c r="CCL2984" s="651"/>
      <c r="CCM2984" s="651"/>
      <c r="CCN2984" s="651"/>
      <c r="CCO2984" s="651"/>
      <c r="CCP2984" s="651"/>
      <c r="CCQ2984" s="651"/>
      <c r="CCR2984" s="651"/>
      <c r="CCS2984" s="651"/>
      <c r="CCT2984" s="651"/>
      <c r="CCU2984" s="651"/>
      <c r="CCV2984" s="651"/>
      <c r="CCW2984" s="651"/>
      <c r="CCX2984" s="651"/>
      <c r="CCY2984" s="651"/>
      <c r="CCZ2984" s="651"/>
      <c r="CDA2984" s="651"/>
      <c r="CDB2984" s="651"/>
      <c r="CDC2984" s="651"/>
      <c r="CDD2984" s="651"/>
      <c r="CDE2984" s="651"/>
      <c r="CDF2984" s="651"/>
      <c r="CDG2984" s="651"/>
      <c r="CDH2984" s="651"/>
      <c r="CDI2984" s="651"/>
      <c r="CDJ2984" s="651"/>
      <c r="CDK2984" s="651"/>
      <c r="CDL2984" s="651"/>
      <c r="CDM2984" s="651"/>
      <c r="CDN2984" s="651"/>
      <c r="CDO2984" s="651"/>
      <c r="CDP2984" s="651"/>
      <c r="CDQ2984" s="651"/>
      <c r="CDR2984" s="651"/>
      <c r="CDS2984" s="651"/>
      <c r="CDT2984" s="651"/>
      <c r="CDU2984" s="651"/>
      <c r="CDV2984" s="651"/>
      <c r="CDW2984" s="651"/>
      <c r="CDX2984" s="651"/>
      <c r="CDY2984" s="651"/>
      <c r="CDZ2984" s="651"/>
      <c r="CEA2984" s="651"/>
      <c r="CEB2984" s="651"/>
      <c r="CEC2984" s="651"/>
      <c r="CED2984" s="651"/>
      <c r="CEE2984" s="651"/>
      <c r="CEF2984" s="651"/>
      <c r="CEG2984" s="651"/>
      <c r="CEH2984" s="651"/>
      <c r="CEI2984" s="651"/>
      <c r="CEJ2984" s="651"/>
      <c r="CEK2984" s="651"/>
      <c r="CEL2984" s="651"/>
      <c r="CEM2984" s="651"/>
      <c r="CEN2984" s="651"/>
      <c r="CEO2984" s="651"/>
      <c r="CEP2984" s="651"/>
      <c r="CEQ2984" s="651"/>
      <c r="CER2984" s="651"/>
      <c r="CES2984" s="651"/>
      <c r="CET2984" s="651"/>
      <c r="CEU2984" s="651"/>
      <c r="CEV2984" s="651"/>
      <c r="CEW2984" s="651"/>
      <c r="CEX2984" s="651"/>
      <c r="CEY2984" s="651"/>
      <c r="CEZ2984" s="651"/>
      <c r="CFA2984" s="651"/>
      <c r="CFB2984" s="651"/>
      <c r="CFC2984" s="651"/>
      <c r="CFD2984" s="651"/>
      <c r="CFE2984" s="651"/>
      <c r="CFF2984" s="651"/>
      <c r="CFG2984" s="651"/>
      <c r="CFH2984" s="651"/>
      <c r="CFI2984" s="651"/>
      <c r="CFJ2984" s="651"/>
      <c r="CFK2984" s="651"/>
      <c r="CFL2984" s="651"/>
      <c r="CFM2984" s="651"/>
      <c r="CFN2984" s="651"/>
      <c r="CFO2984" s="651"/>
      <c r="CFP2984" s="651"/>
      <c r="CFQ2984" s="651"/>
      <c r="CFR2984" s="651"/>
      <c r="CFS2984" s="651"/>
      <c r="CFT2984" s="651"/>
      <c r="CFU2984" s="651"/>
      <c r="CFV2984" s="651"/>
      <c r="CFW2984" s="651"/>
      <c r="CFX2984" s="651"/>
      <c r="CFY2984" s="651"/>
      <c r="CFZ2984" s="651"/>
      <c r="CGA2984" s="651"/>
      <c r="CGB2984" s="651"/>
      <c r="CGC2984" s="651"/>
      <c r="CGD2984" s="651"/>
      <c r="CGE2984" s="651"/>
      <c r="CGF2984" s="651"/>
      <c r="CGG2984" s="651"/>
      <c r="CGH2984" s="651"/>
      <c r="CGI2984" s="651"/>
      <c r="CGJ2984" s="651"/>
      <c r="CGK2984" s="651"/>
      <c r="CGL2984" s="651"/>
      <c r="CGM2984" s="651"/>
      <c r="CGN2984" s="651"/>
      <c r="CGO2984" s="651"/>
      <c r="CGP2984" s="651"/>
      <c r="CGQ2984" s="651"/>
      <c r="CGR2984" s="651"/>
      <c r="CGS2984" s="651"/>
      <c r="CGT2984" s="651"/>
      <c r="CGU2984" s="651"/>
      <c r="CGV2984" s="651"/>
      <c r="CGW2984" s="651"/>
      <c r="CGX2984" s="651"/>
      <c r="CGY2984" s="651"/>
      <c r="CGZ2984" s="651"/>
      <c r="CHA2984" s="651"/>
      <c r="CHB2984" s="651"/>
      <c r="CHC2984" s="651"/>
      <c r="CHD2984" s="651"/>
      <c r="CHE2984" s="651"/>
      <c r="CHF2984" s="651"/>
      <c r="CHG2984" s="651"/>
      <c r="CHH2984" s="651"/>
      <c r="CHI2984" s="651"/>
      <c r="CHJ2984" s="651"/>
      <c r="CHK2984" s="651"/>
      <c r="CHL2984" s="651"/>
      <c r="CHM2984" s="651"/>
      <c r="CHN2984" s="651"/>
      <c r="CHO2984" s="651"/>
      <c r="CHP2984" s="651"/>
      <c r="CHQ2984" s="651"/>
      <c r="CHR2984" s="651"/>
      <c r="CHS2984" s="651"/>
      <c r="CHT2984" s="651"/>
      <c r="CHU2984" s="651"/>
      <c r="CHV2984" s="651"/>
      <c r="CHW2984" s="651"/>
      <c r="CHX2984" s="651"/>
      <c r="CHY2984" s="651"/>
      <c r="CHZ2984" s="651"/>
      <c r="CIA2984" s="651"/>
      <c r="CIB2984" s="651"/>
      <c r="CIC2984" s="651"/>
      <c r="CID2984" s="651"/>
      <c r="CIE2984" s="651"/>
      <c r="CIF2984" s="651"/>
      <c r="CIG2984" s="651"/>
      <c r="CIH2984" s="651"/>
      <c r="CII2984" s="651"/>
      <c r="CIJ2984" s="651"/>
      <c r="CIK2984" s="651"/>
      <c r="CIL2984" s="651"/>
      <c r="CIM2984" s="651"/>
      <c r="CIN2984" s="651"/>
      <c r="CIO2984" s="651"/>
      <c r="CIP2984" s="651"/>
      <c r="CIQ2984" s="651"/>
      <c r="CIR2984" s="651"/>
      <c r="CIS2984" s="651"/>
      <c r="CIT2984" s="651"/>
      <c r="CIU2984" s="651"/>
      <c r="CIV2984" s="651"/>
      <c r="CIW2984" s="651"/>
      <c r="CIX2984" s="651"/>
      <c r="CIY2984" s="651"/>
      <c r="CIZ2984" s="651"/>
      <c r="CJA2984" s="651"/>
      <c r="CJB2984" s="651"/>
      <c r="CJC2984" s="651"/>
      <c r="CJD2984" s="651"/>
      <c r="CJE2984" s="651"/>
      <c r="CJF2984" s="651"/>
      <c r="CJG2984" s="651"/>
      <c r="CJH2984" s="651"/>
      <c r="CJI2984" s="651"/>
      <c r="CJJ2984" s="651"/>
      <c r="CJK2984" s="651"/>
      <c r="CJL2984" s="651"/>
      <c r="CJM2984" s="651"/>
      <c r="CJN2984" s="651"/>
      <c r="CJO2984" s="651"/>
      <c r="CJP2984" s="651"/>
      <c r="CJQ2984" s="651"/>
      <c r="CJR2984" s="651"/>
      <c r="CJS2984" s="651"/>
      <c r="CJT2984" s="651"/>
      <c r="CJU2984" s="651"/>
      <c r="CJV2984" s="651"/>
      <c r="CJW2984" s="651"/>
      <c r="CJX2984" s="651"/>
      <c r="CJY2984" s="651"/>
      <c r="CJZ2984" s="651"/>
      <c r="CKA2984" s="651"/>
      <c r="CKB2984" s="651"/>
      <c r="CKC2984" s="651"/>
      <c r="CKD2984" s="651"/>
      <c r="CKE2984" s="651"/>
      <c r="CKF2984" s="651"/>
      <c r="CKG2984" s="651"/>
      <c r="CKH2984" s="651"/>
      <c r="CKI2984" s="651"/>
      <c r="CKJ2984" s="651"/>
      <c r="CKK2984" s="651"/>
      <c r="CKL2984" s="651"/>
      <c r="CKM2984" s="651"/>
      <c r="CKN2984" s="651"/>
      <c r="CKO2984" s="651"/>
      <c r="CKP2984" s="651"/>
      <c r="CKQ2984" s="651"/>
      <c r="CKR2984" s="651"/>
      <c r="CKS2984" s="651"/>
      <c r="CKT2984" s="651"/>
      <c r="CKU2984" s="651"/>
      <c r="CKV2984" s="651"/>
      <c r="CKW2984" s="651"/>
      <c r="CKX2984" s="651"/>
      <c r="CKY2984" s="651"/>
      <c r="CKZ2984" s="651"/>
      <c r="CLA2984" s="651"/>
      <c r="CLB2984" s="651"/>
      <c r="CLC2984" s="651"/>
      <c r="CLD2984" s="651"/>
      <c r="CLE2984" s="651"/>
      <c r="CLF2984" s="651"/>
      <c r="CLG2984" s="651"/>
      <c r="CLH2984" s="651"/>
      <c r="CLI2984" s="651"/>
      <c r="CLJ2984" s="651"/>
      <c r="CLK2984" s="651"/>
      <c r="CLL2984" s="651"/>
      <c r="CLM2984" s="651"/>
      <c r="CLN2984" s="651"/>
      <c r="CLO2984" s="651"/>
      <c r="CLP2984" s="651"/>
      <c r="CLQ2984" s="651"/>
      <c r="CLR2984" s="651"/>
      <c r="CLS2984" s="651"/>
      <c r="CLT2984" s="651"/>
      <c r="CLU2984" s="651"/>
      <c r="CLV2984" s="651"/>
      <c r="CLW2984" s="651"/>
      <c r="CLX2984" s="651"/>
      <c r="CLY2984" s="651"/>
      <c r="CLZ2984" s="651"/>
      <c r="CMA2984" s="651"/>
      <c r="CMB2984" s="651"/>
      <c r="CMC2984" s="651"/>
      <c r="CMD2984" s="651"/>
      <c r="CME2984" s="651"/>
      <c r="CMF2984" s="651"/>
      <c r="CMG2984" s="651"/>
      <c r="CMH2984" s="651"/>
      <c r="CMI2984" s="651"/>
      <c r="CMJ2984" s="651"/>
      <c r="CMK2984" s="651"/>
      <c r="CML2984" s="651"/>
      <c r="CMM2984" s="651"/>
      <c r="CMN2984" s="651"/>
      <c r="CMO2984" s="651"/>
      <c r="CMP2984" s="651"/>
      <c r="CMQ2984" s="651"/>
      <c r="CMR2984" s="651"/>
      <c r="CMS2984" s="651"/>
      <c r="CMT2984" s="651"/>
      <c r="CMU2984" s="651"/>
      <c r="CMV2984" s="651"/>
      <c r="CMW2984" s="651"/>
      <c r="CMX2984" s="651"/>
      <c r="CMY2984" s="651"/>
      <c r="CMZ2984" s="651"/>
      <c r="CNA2984" s="651"/>
      <c r="CNB2984" s="651"/>
      <c r="CNC2984" s="651"/>
      <c r="CND2984" s="651"/>
      <c r="CNE2984" s="651"/>
      <c r="CNF2984" s="651"/>
      <c r="CNG2984" s="651"/>
      <c r="CNH2984" s="651"/>
      <c r="CNI2984" s="651"/>
      <c r="CNJ2984" s="651"/>
      <c r="CNK2984" s="651"/>
      <c r="CNL2984" s="651"/>
      <c r="CNM2984" s="651"/>
      <c r="CNN2984" s="651"/>
      <c r="CNO2984" s="651"/>
      <c r="CNP2984" s="651"/>
      <c r="CNQ2984" s="651"/>
      <c r="CNR2984" s="651"/>
      <c r="CNS2984" s="651"/>
      <c r="CNT2984" s="651"/>
      <c r="CNU2984" s="651"/>
      <c r="CNV2984" s="651"/>
      <c r="CNW2984" s="651"/>
      <c r="CNX2984" s="651"/>
      <c r="CNY2984" s="651"/>
      <c r="CNZ2984" s="651"/>
      <c r="COA2984" s="651"/>
      <c r="COB2984" s="651"/>
      <c r="COC2984" s="651"/>
      <c r="COD2984" s="651"/>
      <c r="COE2984" s="651"/>
      <c r="COF2984" s="651"/>
      <c r="COG2984" s="651"/>
      <c r="COH2984" s="651"/>
      <c r="COI2984" s="651"/>
      <c r="COJ2984" s="651"/>
      <c r="COK2984" s="651"/>
      <c r="COL2984" s="651"/>
      <c r="COM2984" s="651"/>
      <c r="CON2984" s="651"/>
      <c r="COO2984" s="651"/>
      <c r="COP2984" s="651"/>
      <c r="COQ2984" s="651"/>
      <c r="COR2984" s="651"/>
      <c r="COS2984" s="651"/>
      <c r="COT2984" s="651"/>
      <c r="COU2984" s="651"/>
      <c r="COV2984" s="651"/>
      <c r="COW2984" s="651"/>
      <c r="COX2984" s="651"/>
      <c r="COY2984" s="651"/>
      <c r="COZ2984" s="651"/>
      <c r="CPA2984" s="651"/>
      <c r="CPB2984" s="651"/>
      <c r="CPC2984" s="651"/>
      <c r="CPD2984" s="651"/>
      <c r="CPE2984" s="651"/>
      <c r="CPF2984" s="651"/>
      <c r="CPG2984" s="651"/>
      <c r="CPH2984" s="651"/>
      <c r="CPI2984" s="651"/>
      <c r="CPJ2984" s="651"/>
      <c r="CPK2984" s="651"/>
      <c r="CPL2984" s="651"/>
      <c r="CPM2984" s="651"/>
      <c r="CPN2984" s="651"/>
      <c r="CPO2984" s="651"/>
      <c r="CPP2984" s="651"/>
      <c r="CPQ2984" s="651"/>
      <c r="CPR2984" s="651"/>
      <c r="CPS2984" s="651"/>
      <c r="CPT2984" s="651"/>
      <c r="CPU2984" s="651"/>
      <c r="CPV2984" s="651"/>
      <c r="CPW2984" s="651"/>
      <c r="CPX2984" s="651"/>
      <c r="CPY2984" s="651"/>
      <c r="CPZ2984" s="651"/>
      <c r="CQA2984" s="651"/>
      <c r="CQB2984" s="651"/>
      <c r="CQC2984" s="651"/>
      <c r="CQD2984" s="651"/>
      <c r="CQE2984" s="651"/>
      <c r="CQF2984" s="651"/>
      <c r="CQG2984" s="651"/>
      <c r="CQH2984" s="651"/>
      <c r="CQI2984" s="651"/>
      <c r="CQJ2984" s="651"/>
      <c r="CQK2984" s="651"/>
      <c r="CQL2984" s="651"/>
      <c r="CQM2984" s="651"/>
      <c r="CQN2984" s="651"/>
      <c r="CQO2984" s="651"/>
      <c r="CQP2984" s="651"/>
      <c r="CQQ2984" s="651"/>
      <c r="CQR2984" s="651"/>
      <c r="CQS2984" s="651"/>
      <c r="CQT2984" s="651"/>
      <c r="CQU2984" s="651"/>
      <c r="CQV2984" s="651"/>
      <c r="CQW2984" s="651"/>
      <c r="CQX2984" s="651"/>
      <c r="CQY2984" s="651"/>
      <c r="CQZ2984" s="651"/>
      <c r="CRA2984" s="651"/>
      <c r="CRB2984" s="651"/>
      <c r="CRC2984" s="651"/>
      <c r="CRD2984" s="651"/>
      <c r="CRE2984" s="651"/>
      <c r="CRF2984" s="651"/>
      <c r="CRG2984" s="651"/>
      <c r="CRH2984" s="651"/>
      <c r="CRI2984" s="651"/>
      <c r="CRJ2984" s="651"/>
      <c r="CRK2984" s="651"/>
      <c r="CRL2984" s="651"/>
      <c r="CRM2984" s="651"/>
      <c r="CRN2984" s="651"/>
      <c r="CRO2984" s="651"/>
      <c r="CRP2984" s="651"/>
      <c r="CRQ2984" s="651"/>
      <c r="CRR2984" s="651"/>
      <c r="CRS2984" s="651"/>
      <c r="CRT2984" s="651"/>
      <c r="CRU2984" s="651"/>
      <c r="CRV2984" s="651"/>
      <c r="CRW2984" s="651"/>
      <c r="CRX2984" s="651"/>
      <c r="CRY2984" s="651"/>
      <c r="CRZ2984" s="651"/>
      <c r="CSA2984" s="651"/>
      <c r="CSB2984" s="651"/>
      <c r="CSC2984" s="651"/>
      <c r="CSD2984" s="651"/>
      <c r="CSE2984" s="651"/>
      <c r="CSF2984" s="651"/>
      <c r="CSG2984" s="651"/>
      <c r="CSH2984" s="651"/>
      <c r="CSI2984" s="651"/>
      <c r="CSJ2984" s="651"/>
      <c r="CSK2984" s="651"/>
      <c r="CSL2984" s="651"/>
      <c r="CSM2984" s="651"/>
      <c r="CSN2984" s="651"/>
      <c r="CSO2984" s="651"/>
      <c r="CSP2984" s="651"/>
      <c r="CSQ2984" s="651"/>
      <c r="CSR2984" s="651"/>
      <c r="CSS2984" s="651"/>
      <c r="CST2984" s="651"/>
      <c r="CSU2984" s="651"/>
      <c r="CSV2984" s="651"/>
      <c r="CSW2984" s="651"/>
      <c r="CSX2984" s="651"/>
      <c r="CSY2984" s="651"/>
      <c r="CSZ2984" s="651"/>
      <c r="CTA2984" s="651"/>
      <c r="CTB2984" s="651"/>
      <c r="CTC2984" s="651"/>
      <c r="CTD2984" s="651"/>
      <c r="CTE2984" s="651"/>
      <c r="CTF2984" s="651"/>
      <c r="CTG2984" s="651"/>
      <c r="CTH2984" s="651"/>
      <c r="CTI2984" s="651"/>
      <c r="CTJ2984" s="651"/>
      <c r="CTK2984" s="651"/>
      <c r="CTL2984" s="651"/>
      <c r="CTM2984" s="651"/>
      <c r="CTN2984" s="651"/>
      <c r="CTO2984" s="651"/>
      <c r="CTP2984" s="651"/>
      <c r="CTQ2984" s="651"/>
      <c r="CTR2984" s="651"/>
      <c r="CTS2984" s="651"/>
      <c r="CTT2984" s="651"/>
      <c r="CTU2984" s="651"/>
      <c r="CTV2984" s="651"/>
      <c r="CTW2984" s="651"/>
      <c r="CTX2984" s="651"/>
      <c r="CTY2984" s="651"/>
      <c r="CTZ2984" s="651"/>
      <c r="CUA2984" s="651"/>
      <c r="CUB2984" s="651"/>
      <c r="CUC2984" s="651"/>
      <c r="CUD2984" s="651"/>
      <c r="CUE2984" s="651"/>
      <c r="CUF2984" s="651"/>
      <c r="CUG2984" s="651"/>
      <c r="CUH2984" s="651"/>
      <c r="CUI2984" s="651"/>
      <c r="CUJ2984" s="651"/>
      <c r="CUK2984" s="651"/>
      <c r="CUL2984" s="651"/>
      <c r="CUM2984" s="651"/>
      <c r="CUN2984" s="651"/>
      <c r="CUO2984" s="651"/>
      <c r="CUP2984" s="651"/>
      <c r="CUQ2984" s="651"/>
      <c r="CUR2984" s="651"/>
      <c r="CUS2984" s="651"/>
      <c r="CUT2984" s="651"/>
      <c r="CUU2984" s="651"/>
      <c r="CUV2984" s="651"/>
      <c r="CUW2984" s="651"/>
      <c r="CUX2984" s="651"/>
      <c r="CUY2984" s="651"/>
      <c r="CUZ2984" s="651"/>
      <c r="CVA2984" s="651"/>
      <c r="CVB2984" s="651"/>
      <c r="CVC2984" s="651"/>
      <c r="CVD2984" s="651"/>
      <c r="CVE2984" s="651"/>
      <c r="CVF2984" s="651"/>
      <c r="CVG2984" s="651"/>
      <c r="CVH2984" s="651"/>
      <c r="CVI2984" s="651"/>
      <c r="CVJ2984" s="651"/>
      <c r="CVK2984" s="651"/>
      <c r="CVL2984" s="651"/>
      <c r="CVM2984" s="651"/>
      <c r="CVN2984" s="651"/>
      <c r="CVO2984" s="651"/>
      <c r="CVP2984" s="651"/>
      <c r="CVQ2984" s="651"/>
      <c r="CVR2984" s="651"/>
      <c r="CVS2984" s="651"/>
      <c r="CVT2984" s="651"/>
      <c r="CVU2984" s="651"/>
      <c r="CVV2984" s="651"/>
      <c r="CVW2984" s="651"/>
      <c r="CVX2984" s="651"/>
      <c r="CVY2984" s="651"/>
      <c r="CVZ2984" s="651"/>
      <c r="CWA2984" s="651"/>
      <c r="CWB2984" s="651"/>
      <c r="CWC2984" s="651"/>
      <c r="CWD2984" s="651"/>
      <c r="CWE2984" s="651"/>
      <c r="CWF2984" s="651"/>
      <c r="CWG2984" s="651"/>
      <c r="CWH2984" s="651"/>
      <c r="CWI2984" s="651"/>
      <c r="CWJ2984" s="651"/>
      <c r="CWK2984" s="651"/>
      <c r="CWL2984" s="651"/>
      <c r="CWM2984" s="651"/>
      <c r="CWN2984" s="651"/>
      <c r="CWO2984" s="651"/>
      <c r="CWP2984" s="651"/>
      <c r="CWQ2984" s="651"/>
      <c r="CWR2984" s="651"/>
      <c r="CWS2984" s="651"/>
      <c r="CWT2984" s="651"/>
      <c r="CWU2984" s="651"/>
      <c r="CWV2984" s="651"/>
      <c r="CWW2984" s="651"/>
      <c r="CWX2984" s="651"/>
      <c r="CWY2984" s="651"/>
      <c r="CWZ2984" s="651"/>
      <c r="CXA2984" s="651"/>
      <c r="CXB2984" s="651"/>
      <c r="CXC2984" s="651"/>
      <c r="CXD2984" s="651"/>
      <c r="CXE2984" s="651"/>
      <c r="CXF2984" s="651"/>
      <c r="CXG2984" s="651"/>
      <c r="CXH2984" s="651"/>
      <c r="CXI2984" s="651"/>
      <c r="CXJ2984" s="651"/>
      <c r="CXK2984" s="651"/>
      <c r="CXL2984" s="651"/>
      <c r="CXM2984" s="651"/>
      <c r="CXN2984" s="651"/>
      <c r="CXO2984" s="651"/>
      <c r="CXP2984" s="651"/>
      <c r="CXQ2984" s="651"/>
      <c r="CXR2984" s="651"/>
      <c r="CXS2984" s="651"/>
      <c r="CXT2984" s="651"/>
      <c r="CXU2984" s="651"/>
      <c r="CXV2984" s="651"/>
      <c r="CXW2984" s="651"/>
      <c r="CXX2984" s="651"/>
      <c r="CXY2984" s="651"/>
      <c r="CXZ2984" s="651"/>
      <c r="CYA2984" s="651"/>
      <c r="CYB2984" s="651"/>
      <c r="CYC2984" s="651"/>
      <c r="CYD2984" s="651"/>
      <c r="CYE2984" s="651"/>
      <c r="CYF2984" s="651"/>
      <c r="CYG2984" s="651"/>
      <c r="CYH2984" s="651"/>
      <c r="CYI2984" s="651"/>
      <c r="CYJ2984" s="651"/>
      <c r="CYK2984" s="651"/>
      <c r="CYL2984" s="651"/>
      <c r="CYM2984" s="651"/>
      <c r="CYN2984" s="651"/>
      <c r="CYO2984" s="651"/>
      <c r="CYP2984" s="651"/>
      <c r="CYQ2984" s="651"/>
      <c r="CYR2984" s="651"/>
      <c r="CYS2984" s="651"/>
      <c r="CYT2984" s="651"/>
      <c r="CYU2984" s="651"/>
      <c r="CYV2984" s="651"/>
      <c r="CYW2984" s="651"/>
      <c r="CYX2984" s="651"/>
      <c r="CYY2984" s="651"/>
      <c r="CYZ2984" s="651"/>
      <c r="CZA2984" s="651"/>
      <c r="CZB2984" s="651"/>
      <c r="CZC2984" s="651"/>
      <c r="CZD2984" s="651"/>
      <c r="CZE2984" s="651"/>
      <c r="CZF2984" s="651"/>
      <c r="CZG2984" s="651"/>
      <c r="CZH2984" s="651"/>
      <c r="CZI2984" s="651"/>
      <c r="CZJ2984" s="651"/>
      <c r="CZK2984" s="651"/>
      <c r="CZL2984" s="651"/>
      <c r="CZM2984" s="651"/>
      <c r="CZN2984" s="651"/>
      <c r="CZO2984" s="651"/>
      <c r="CZP2984" s="651"/>
      <c r="CZQ2984" s="651"/>
      <c r="CZR2984" s="651"/>
      <c r="CZS2984" s="651"/>
      <c r="CZT2984" s="651"/>
      <c r="CZU2984" s="651"/>
      <c r="CZV2984" s="651"/>
      <c r="CZW2984" s="651"/>
      <c r="CZX2984" s="651"/>
      <c r="CZY2984" s="651"/>
      <c r="CZZ2984" s="651"/>
      <c r="DAA2984" s="651"/>
      <c r="DAB2984" s="651"/>
      <c r="DAC2984" s="651"/>
      <c r="DAD2984" s="651"/>
      <c r="DAE2984" s="651"/>
      <c r="DAF2984" s="651"/>
      <c r="DAG2984" s="651"/>
      <c r="DAH2984" s="651"/>
      <c r="DAI2984" s="651"/>
      <c r="DAJ2984" s="651"/>
      <c r="DAK2984" s="651"/>
      <c r="DAL2984" s="651"/>
      <c r="DAM2984" s="651"/>
      <c r="DAN2984" s="651"/>
      <c r="DAO2984" s="651"/>
      <c r="DAP2984" s="651"/>
      <c r="DAQ2984" s="651"/>
      <c r="DAR2984" s="651"/>
      <c r="DAS2984" s="651"/>
      <c r="DAT2984" s="651"/>
      <c r="DAU2984" s="651"/>
      <c r="DAV2984" s="651"/>
      <c r="DAW2984" s="651"/>
      <c r="DAX2984" s="651"/>
      <c r="DAY2984" s="651"/>
      <c r="DAZ2984" s="651"/>
      <c r="DBA2984" s="651"/>
      <c r="DBB2984" s="651"/>
      <c r="DBC2984" s="651"/>
      <c r="DBD2984" s="651"/>
      <c r="DBE2984" s="651"/>
      <c r="DBF2984" s="651"/>
      <c r="DBG2984" s="651"/>
      <c r="DBH2984" s="651"/>
      <c r="DBI2984" s="651"/>
      <c r="DBJ2984" s="651"/>
      <c r="DBK2984" s="651"/>
      <c r="DBL2984" s="651"/>
      <c r="DBM2984" s="651"/>
      <c r="DBN2984" s="651"/>
      <c r="DBO2984" s="651"/>
      <c r="DBP2984" s="651"/>
      <c r="DBQ2984" s="651"/>
      <c r="DBR2984" s="651"/>
      <c r="DBS2984" s="651"/>
      <c r="DBT2984" s="651"/>
      <c r="DBU2984" s="651"/>
      <c r="DBV2984" s="651"/>
      <c r="DBW2984" s="651"/>
      <c r="DBX2984" s="651"/>
      <c r="DBY2984" s="651"/>
      <c r="DBZ2984" s="651"/>
      <c r="DCA2984" s="651"/>
      <c r="DCB2984" s="651"/>
      <c r="DCC2984" s="651"/>
      <c r="DCD2984" s="651"/>
      <c r="DCE2984" s="651"/>
      <c r="DCF2984" s="651"/>
      <c r="DCG2984" s="651"/>
      <c r="DCH2984" s="651"/>
      <c r="DCI2984" s="651"/>
      <c r="DCJ2984" s="651"/>
      <c r="DCK2984" s="651"/>
      <c r="DCL2984" s="651"/>
      <c r="DCM2984" s="651"/>
      <c r="DCN2984" s="651"/>
      <c r="DCO2984" s="651"/>
      <c r="DCP2984" s="651"/>
      <c r="DCQ2984" s="651"/>
      <c r="DCR2984" s="651"/>
      <c r="DCS2984" s="651"/>
      <c r="DCT2984" s="651"/>
      <c r="DCU2984" s="651"/>
      <c r="DCV2984" s="651"/>
      <c r="DCW2984" s="651"/>
      <c r="DCX2984" s="651"/>
      <c r="DCY2984" s="651"/>
      <c r="DCZ2984" s="651"/>
      <c r="DDA2984" s="651"/>
      <c r="DDB2984" s="651"/>
      <c r="DDC2984" s="651"/>
      <c r="DDD2984" s="651"/>
      <c r="DDE2984" s="651"/>
      <c r="DDF2984" s="651"/>
      <c r="DDG2984" s="651"/>
      <c r="DDH2984" s="651"/>
      <c r="DDI2984" s="651"/>
      <c r="DDJ2984" s="651"/>
      <c r="DDK2984" s="651"/>
      <c r="DDL2984" s="651"/>
      <c r="DDM2984" s="651"/>
      <c r="DDN2984" s="651"/>
      <c r="DDO2984" s="651"/>
      <c r="DDP2984" s="651"/>
      <c r="DDQ2984" s="651"/>
      <c r="DDR2984" s="651"/>
      <c r="DDS2984" s="651"/>
      <c r="DDT2984" s="651"/>
      <c r="DDU2984" s="651"/>
      <c r="DDV2984" s="651"/>
      <c r="DDW2984" s="651"/>
      <c r="DDX2984" s="651"/>
      <c r="DDY2984" s="651"/>
      <c r="DDZ2984" s="651"/>
      <c r="DEA2984" s="651"/>
      <c r="DEB2984" s="651"/>
      <c r="DEC2984" s="651"/>
      <c r="DED2984" s="651"/>
      <c r="DEE2984" s="651"/>
      <c r="DEF2984" s="651"/>
      <c r="DEG2984" s="651"/>
      <c r="DEH2984" s="651"/>
      <c r="DEI2984" s="651"/>
      <c r="DEJ2984" s="651"/>
      <c r="DEK2984" s="651"/>
      <c r="DEL2984" s="651"/>
      <c r="DEM2984" s="651"/>
      <c r="DEN2984" s="651"/>
      <c r="DEO2984" s="651"/>
      <c r="DEP2984" s="651"/>
      <c r="DEQ2984" s="651"/>
      <c r="DER2984" s="651"/>
      <c r="DES2984" s="651"/>
      <c r="DET2984" s="651"/>
      <c r="DEU2984" s="651"/>
      <c r="DEV2984" s="651"/>
      <c r="DEW2984" s="651"/>
      <c r="DEX2984" s="651"/>
      <c r="DEY2984" s="651"/>
      <c r="DEZ2984" s="651"/>
      <c r="DFA2984" s="651"/>
      <c r="DFB2984" s="651"/>
      <c r="DFC2984" s="651"/>
      <c r="DFD2984" s="651"/>
      <c r="DFE2984" s="651"/>
      <c r="DFF2984" s="651"/>
      <c r="DFG2984" s="651"/>
      <c r="DFH2984" s="651"/>
      <c r="DFI2984" s="651"/>
      <c r="DFJ2984" s="651"/>
      <c r="DFK2984" s="651"/>
      <c r="DFL2984" s="651"/>
      <c r="DFM2984" s="651"/>
      <c r="DFN2984" s="651"/>
      <c r="DFO2984" s="651"/>
      <c r="DFP2984" s="651"/>
      <c r="DFQ2984" s="651"/>
      <c r="DFR2984" s="651"/>
      <c r="DFS2984" s="651"/>
      <c r="DFT2984" s="651"/>
      <c r="DFU2984" s="651"/>
      <c r="DFV2984" s="651"/>
      <c r="DFW2984" s="651"/>
      <c r="DFX2984" s="651"/>
      <c r="DFY2984" s="651"/>
      <c r="DFZ2984" s="651"/>
      <c r="DGA2984" s="651"/>
      <c r="DGB2984" s="651"/>
      <c r="DGC2984" s="651"/>
      <c r="DGD2984" s="651"/>
      <c r="DGE2984" s="651"/>
      <c r="DGF2984" s="651"/>
      <c r="DGG2984" s="651"/>
      <c r="DGH2984" s="651"/>
      <c r="DGI2984" s="651"/>
      <c r="DGJ2984" s="651"/>
      <c r="DGK2984" s="651"/>
      <c r="DGL2984" s="651"/>
      <c r="DGM2984" s="651"/>
      <c r="DGN2984" s="651"/>
      <c r="DGO2984" s="651"/>
      <c r="DGP2984" s="651"/>
      <c r="DGQ2984" s="651"/>
      <c r="DGR2984" s="651"/>
      <c r="DGS2984" s="651"/>
      <c r="DGT2984" s="651"/>
      <c r="DGU2984" s="651"/>
      <c r="DGV2984" s="651"/>
      <c r="DGW2984" s="651"/>
      <c r="DGX2984" s="651"/>
      <c r="DGY2984" s="651"/>
      <c r="DGZ2984" s="651"/>
      <c r="DHA2984" s="651"/>
      <c r="DHB2984" s="651"/>
      <c r="DHC2984" s="651"/>
      <c r="DHD2984" s="651"/>
      <c r="DHE2984" s="651"/>
      <c r="DHF2984" s="651"/>
      <c r="DHG2984" s="651"/>
      <c r="DHH2984" s="651"/>
      <c r="DHI2984" s="651"/>
      <c r="DHJ2984" s="651"/>
      <c r="DHK2984" s="651"/>
      <c r="DHL2984" s="651"/>
      <c r="DHM2984" s="651"/>
      <c r="DHN2984" s="651"/>
      <c r="DHO2984" s="651"/>
      <c r="DHP2984" s="651"/>
      <c r="DHQ2984" s="651"/>
      <c r="DHR2984" s="651"/>
      <c r="DHS2984" s="651"/>
      <c r="DHT2984" s="651"/>
      <c r="DHU2984" s="651"/>
      <c r="DHV2984" s="651"/>
      <c r="DHW2984" s="651"/>
      <c r="DHX2984" s="651"/>
      <c r="DHY2984" s="651"/>
      <c r="DHZ2984" s="651"/>
      <c r="DIA2984" s="651"/>
      <c r="DIB2984" s="651"/>
      <c r="DIC2984" s="651"/>
      <c r="DID2984" s="651"/>
      <c r="DIE2984" s="651"/>
      <c r="DIF2984" s="651"/>
      <c r="DIG2984" s="651"/>
      <c r="DIH2984" s="651"/>
      <c r="DII2984" s="651"/>
      <c r="DIJ2984" s="651"/>
      <c r="DIK2984" s="651"/>
      <c r="DIL2984" s="651"/>
      <c r="DIM2984" s="651"/>
      <c r="DIN2984" s="651"/>
      <c r="DIO2984" s="651"/>
      <c r="DIP2984" s="651"/>
      <c r="DIQ2984" s="651"/>
      <c r="DIR2984" s="651"/>
      <c r="DIS2984" s="651"/>
      <c r="DIT2984" s="651"/>
      <c r="DIU2984" s="651"/>
      <c r="DIV2984" s="651"/>
      <c r="DIW2984" s="651"/>
      <c r="DIX2984" s="651"/>
      <c r="DIY2984" s="651"/>
      <c r="DIZ2984" s="651"/>
      <c r="DJA2984" s="651"/>
      <c r="DJB2984" s="651"/>
      <c r="DJC2984" s="651"/>
      <c r="DJD2984" s="651"/>
      <c r="DJE2984" s="651"/>
      <c r="DJF2984" s="651"/>
      <c r="DJG2984" s="651"/>
      <c r="DJH2984" s="651"/>
      <c r="DJI2984" s="651"/>
      <c r="DJJ2984" s="651"/>
      <c r="DJK2984" s="651"/>
      <c r="DJL2984" s="651"/>
      <c r="DJM2984" s="651"/>
      <c r="DJN2984" s="651"/>
      <c r="DJO2984" s="651"/>
      <c r="DJP2984" s="651"/>
      <c r="DJQ2984" s="651"/>
      <c r="DJR2984" s="651"/>
      <c r="DJS2984" s="651"/>
      <c r="DJT2984" s="651"/>
      <c r="DJU2984" s="651"/>
      <c r="DJV2984" s="651"/>
      <c r="DJW2984" s="651"/>
      <c r="DJX2984" s="651"/>
      <c r="DJY2984" s="651"/>
      <c r="DJZ2984" s="651"/>
      <c r="DKA2984" s="651"/>
      <c r="DKB2984" s="651"/>
      <c r="DKC2984" s="651"/>
      <c r="DKD2984" s="651"/>
      <c r="DKE2984" s="651"/>
      <c r="DKF2984" s="651"/>
      <c r="DKG2984" s="651"/>
      <c r="DKH2984" s="651"/>
      <c r="DKI2984" s="651"/>
      <c r="DKJ2984" s="651"/>
      <c r="DKK2984" s="651"/>
      <c r="DKL2984" s="651"/>
      <c r="DKM2984" s="651"/>
      <c r="DKN2984" s="651"/>
      <c r="DKO2984" s="651"/>
      <c r="DKP2984" s="651"/>
      <c r="DKQ2984" s="651"/>
      <c r="DKR2984" s="651"/>
      <c r="DKS2984" s="651"/>
      <c r="DKT2984" s="651"/>
      <c r="DKU2984" s="651"/>
      <c r="DKV2984" s="651"/>
      <c r="DKW2984" s="651"/>
      <c r="DKX2984" s="651"/>
      <c r="DKY2984" s="651"/>
      <c r="DKZ2984" s="651"/>
      <c r="DLA2984" s="651"/>
      <c r="DLB2984" s="651"/>
      <c r="DLC2984" s="651"/>
      <c r="DLD2984" s="651"/>
      <c r="DLE2984" s="651"/>
      <c r="DLF2984" s="651"/>
      <c r="DLG2984" s="651"/>
      <c r="DLH2984" s="651"/>
      <c r="DLI2984" s="651"/>
      <c r="DLJ2984" s="651"/>
      <c r="DLK2984" s="651"/>
      <c r="DLL2984" s="651"/>
      <c r="DLM2984" s="651"/>
      <c r="DLN2984" s="651"/>
      <c r="DLO2984" s="651"/>
      <c r="DLP2984" s="651"/>
      <c r="DLQ2984" s="651"/>
      <c r="DLR2984" s="651"/>
      <c r="DLS2984" s="651"/>
      <c r="DLT2984" s="651"/>
      <c r="DLU2984" s="651"/>
      <c r="DLV2984" s="651"/>
      <c r="DLW2984" s="651"/>
      <c r="DLX2984" s="651"/>
      <c r="DLY2984" s="651"/>
      <c r="DLZ2984" s="651"/>
      <c r="DMA2984" s="651"/>
      <c r="DMB2984" s="651"/>
      <c r="DMC2984" s="651"/>
      <c r="DMD2984" s="651"/>
      <c r="DME2984" s="651"/>
      <c r="DMF2984" s="651"/>
      <c r="DMG2984" s="651"/>
      <c r="DMH2984" s="651"/>
      <c r="DMI2984" s="651"/>
      <c r="DMJ2984" s="651"/>
      <c r="DMK2984" s="651"/>
      <c r="DML2984" s="651"/>
      <c r="DMM2984" s="651"/>
      <c r="DMN2984" s="651"/>
      <c r="DMO2984" s="651"/>
      <c r="DMP2984" s="651"/>
      <c r="DMQ2984" s="651"/>
      <c r="DMR2984" s="651"/>
      <c r="DMS2984" s="651"/>
      <c r="DMT2984" s="651"/>
      <c r="DMU2984" s="651"/>
      <c r="DMV2984" s="651"/>
      <c r="DMW2984" s="651"/>
      <c r="DMX2984" s="651"/>
      <c r="DMY2984" s="651"/>
      <c r="DMZ2984" s="651"/>
      <c r="DNA2984" s="651"/>
      <c r="DNB2984" s="651"/>
      <c r="DNC2984" s="651"/>
      <c r="DND2984" s="651"/>
      <c r="DNE2984" s="651"/>
      <c r="DNF2984" s="651"/>
      <c r="DNG2984" s="651"/>
      <c r="DNH2984" s="651"/>
      <c r="DNI2984" s="651"/>
      <c r="DNJ2984" s="651"/>
      <c r="DNK2984" s="651"/>
      <c r="DNL2984" s="651"/>
      <c r="DNM2984" s="651"/>
      <c r="DNN2984" s="651"/>
      <c r="DNO2984" s="651"/>
      <c r="DNP2984" s="651"/>
      <c r="DNQ2984" s="651"/>
      <c r="DNR2984" s="651"/>
      <c r="DNS2984" s="651"/>
      <c r="DNT2984" s="651"/>
      <c r="DNU2984" s="651"/>
      <c r="DNV2984" s="651"/>
      <c r="DNW2984" s="651"/>
      <c r="DNX2984" s="651"/>
      <c r="DNY2984" s="651"/>
      <c r="DNZ2984" s="651"/>
      <c r="DOA2984" s="651"/>
      <c r="DOB2984" s="651"/>
      <c r="DOC2984" s="651"/>
      <c r="DOD2984" s="651"/>
      <c r="DOE2984" s="651"/>
      <c r="DOF2984" s="651"/>
      <c r="DOG2984" s="651"/>
      <c r="DOH2984" s="651"/>
      <c r="DOI2984" s="651"/>
      <c r="DOJ2984" s="651"/>
      <c r="DOK2984" s="651"/>
      <c r="DOL2984" s="651"/>
      <c r="DOM2984" s="651"/>
      <c r="DON2984" s="651"/>
      <c r="DOO2984" s="651"/>
      <c r="DOP2984" s="651"/>
      <c r="DOQ2984" s="651"/>
      <c r="DOR2984" s="651"/>
      <c r="DOS2984" s="651"/>
      <c r="DOT2984" s="651"/>
      <c r="DOU2984" s="651"/>
      <c r="DOV2984" s="651"/>
      <c r="DOW2984" s="651"/>
      <c r="DOX2984" s="651"/>
      <c r="DOY2984" s="651"/>
      <c r="DOZ2984" s="651"/>
      <c r="DPA2984" s="651"/>
      <c r="DPB2984" s="651"/>
      <c r="DPC2984" s="651"/>
      <c r="DPD2984" s="651"/>
      <c r="DPE2984" s="651"/>
      <c r="DPF2984" s="651"/>
      <c r="DPG2984" s="651"/>
      <c r="DPH2984" s="651"/>
      <c r="DPI2984" s="651"/>
      <c r="DPJ2984" s="651"/>
      <c r="DPK2984" s="651"/>
      <c r="DPL2984" s="651"/>
      <c r="DPM2984" s="651"/>
      <c r="DPN2984" s="651"/>
      <c r="DPO2984" s="651"/>
      <c r="DPP2984" s="651"/>
      <c r="DPQ2984" s="651"/>
      <c r="DPR2984" s="651"/>
      <c r="DPS2984" s="651"/>
      <c r="DPT2984" s="651"/>
      <c r="DPU2984" s="651"/>
      <c r="DPV2984" s="651"/>
      <c r="DPW2984" s="651"/>
      <c r="DPX2984" s="651"/>
      <c r="DPY2984" s="651"/>
      <c r="DPZ2984" s="651"/>
      <c r="DQA2984" s="651"/>
      <c r="DQB2984" s="651"/>
      <c r="DQC2984" s="651"/>
      <c r="DQD2984" s="651"/>
      <c r="DQE2984" s="651"/>
      <c r="DQF2984" s="651"/>
      <c r="DQG2984" s="651"/>
      <c r="DQH2984" s="651"/>
      <c r="DQI2984" s="651"/>
      <c r="DQJ2984" s="651"/>
      <c r="DQK2984" s="651"/>
      <c r="DQL2984" s="651"/>
      <c r="DQM2984" s="651"/>
      <c r="DQN2984" s="651"/>
      <c r="DQO2984" s="651"/>
      <c r="DQP2984" s="651"/>
      <c r="DQQ2984" s="651"/>
      <c r="DQR2984" s="651"/>
      <c r="DQS2984" s="651"/>
      <c r="DQT2984" s="651"/>
      <c r="DQU2984" s="651"/>
      <c r="DQV2984" s="651"/>
      <c r="DQW2984" s="651"/>
      <c r="DQX2984" s="651"/>
      <c r="DQY2984" s="651"/>
      <c r="DQZ2984" s="651"/>
      <c r="DRA2984" s="651"/>
      <c r="DRB2984" s="651"/>
      <c r="DRC2984" s="651"/>
      <c r="DRD2984" s="651"/>
      <c r="DRE2984" s="651"/>
      <c r="DRF2984" s="651"/>
      <c r="DRG2984" s="651"/>
      <c r="DRH2984" s="651"/>
      <c r="DRI2984" s="651"/>
      <c r="DRJ2984" s="651"/>
      <c r="DRK2984" s="651"/>
      <c r="DRL2984" s="651"/>
      <c r="DRM2984" s="651"/>
      <c r="DRN2984" s="651"/>
      <c r="DRO2984" s="651"/>
      <c r="DRP2984" s="651"/>
      <c r="DRQ2984" s="651"/>
      <c r="DRR2984" s="651"/>
      <c r="DRS2984" s="651"/>
      <c r="DRT2984" s="651"/>
      <c r="DRU2984" s="651"/>
      <c r="DRV2984" s="651"/>
      <c r="DRW2984" s="651"/>
      <c r="DRX2984" s="651"/>
      <c r="DRY2984" s="651"/>
      <c r="DRZ2984" s="651"/>
      <c r="DSA2984" s="651"/>
      <c r="DSB2984" s="651"/>
      <c r="DSC2984" s="651"/>
      <c r="DSD2984" s="651"/>
      <c r="DSE2984" s="651"/>
      <c r="DSF2984" s="651"/>
      <c r="DSG2984" s="651"/>
      <c r="DSH2984" s="651"/>
      <c r="DSI2984" s="651"/>
      <c r="DSJ2984" s="651"/>
      <c r="DSK2984" s="651"/>
      <c r="DSL2984" s="651"/>
      <c r="DSM2984" s="651"/>
      <c r="DSN2984" s="651"/>
      <c r="DSO2984" s="651"/>
      <c r="DSP2984" s="651"/>
      <c r="DSQ2984" s="651"/>
      <c r="DSR2984" s="651"/>
      <c r="DSS2984" s="651"/>
      <c r="DST2984" s="651"/>
      <c r="DSU2984" s="651"/>
      <c r="DSV2984" s="651"/>
      <c r="DSW2984" s="651"/>
      <c r="DSX2984" s="651"/>
      <c r="DSY2984" s="651"/>
      <c r="DSZ2984" s="651"/>
      <c r="DTA2984" s="651"/>
      <c r="DTB2984" s="651"/>
      <c r="DTC2984" s="651"/>
      <c r="DTD2984" s="651"/>
      <c r="DTE2984" s="651"/>
      <c r="DTF2984" s="651"/>
      <c r="DTG2984" s="651"/>
      <c r="DTH2984" s="651"/>
      <c r="DTI2984" s="651"/>
      <c r="DTJ2984" s="651"/>
      <c r="DTK2984" s="651"/>
      <c r="DTL2984" s="651"/>
      <c r="DTM2984" s="651"/>
      <c r="DTN2984" s="651"/>
      <c r="DTO2984" s="651"/>
      <c r="DTP2984" s="651"/>
      <c r="DTQ2984" s="651"/>
      <c r="DTR2984" s="651"/>
      <c r="DTS2984" s="651"/>
      <c r="DTT2984" s="651"/>
      <c r="DTU2984" s="651"/>
      <c r="DTV2984" s="651"/>
      <c r="DTW2984" s="651"/>
      <c r="DTX2984" s="651"/>
      <c r="DTY2984" s="651"/>
      <c r="DTZ2984" s="651"/>
      <c r="DUA2984" s="651"/>
      <c r="DUB2984" s="651"/>
      <c r="DUC2984" s="651"/>
      <c r="DUD2984" s="651"/>
      <c r="DUE2984" s="651"/>
      <c r="DUF2984" s="651"/>
      <c r="DUG2984" s="651"/>
      <c r="DUH2984" s="651"/>
      <c r="DUI2984" s="651"/>
      <c r="DUJ2984" s="651"/>
      <c r="DUK2984" s="651"/>
      <c r="DUL2984" s="651"/>
      <c r="DUM2984" s="651"/>
      <c r="DUN2984" s="651"/>
      <c r="DUO2984" s="651"/>
      <c r="DUP2984" s="651"/>
      <c r="DUQ2984" s="651"/>
      <c r="DUR2984" s="651"/>
      <c r="DUS2984" s="651"/>
      <c r="DUT2984" s="651"/>
      <c r="DUU2984" s="651"/>
      <c r="DUV2984" s="651"/>
      <c r="DUW2984" s="651"/>
      <c r="DUX2984" s="651"/>
      <c r="DUY2984" s="651"/>
      <c r="DUZ2984" s="651"/>
      <c r="DVA2984" s="651"/>
      <c r="DVB2984" s="651"/>
      <c r="DVC2984" s="651"/>
      <c r="DVD2984" s="651"/>
      <c r="DVE2984" s="651"/>
      <c r="DVF2984" s="651"/>
      <c r="DVG2984" s="651"/>
      <c r="DVH2984" s="651"/>
      <c r="DVI2984" s="651"/>
      <c r="DVJ2984" s="651"/>
      <c r="DVK2984" s="651"/>
      <c r="DVL2984" s="651"/>
      <c r="DVM2984" s="651"/>
      <c r="DVN2984" s="651"/>
      <c r="DVO2984" s="651"/>
      <c r="DVP2984" s="651"/>
      <c r="DVQ2984" s="651"/>
      <c r="DVR2984" s="651"/>
      <c r="DVS2984" s="651"/>
      <c r="DVT2984" s="651"/>
      <c r="DVU2984" s="651"/>
      <c r="DVV2984" s="651"/>
      <c r="DVW2984" s="651"/>
      <c r="DVX2984" s="651"/>
      <c r="DVY2984" s="651"/>
      <c r="DVZ2984" s="651"/>
      <c r="DWA2984" s="651"/>
      <c r="DWB2984" s="651"/>
      <c r="DWC2984" s="651"/>
      <c r="DWD2984" s="651"/>
      <c r="DWE2984" s="651"/>
      <c r="DWF2984" s="651"/>
      <c r="DWG2984" s="651"/>
      <c r="DWH2984" s="651"/>
      <c r="DWI2984" s="651"/>
      <c r="DWJ2984" s="651"/>
      <c r="DWK2984" s="651"/>
      <c r="DWL2984" s="651"/>
      <c r="DWM2984" s="651"/>
      <c r="DWN2984" s="651"/>
      <c r="DWO2984" s="651"/>
      <c r="DWP2984" s="651"/>
      <c r="DWQ2984" s="651"/>
      <c r="DWR2984" s="651"/>
      <c r="DWS2984" s="651"/>
      <c r="DWT2984" s="651"/>
      <c r="DWU2984" s="651"/>
      <c r="DWV2984" s="651"/>
      <c r="DWW2984" s="651"/>
      <c r="DWX2984" s="651"/>
      <c r="DWY2984" s="651"/>
      <c r="DWZ2984" s="651"/>
      <c r="DXA2984" s="651"/>
      <c r="DXB2984" s="651"/>
      <c r="DXC2984" s="651"/>
      <c r="DXD2984" s="651"/>
      <c r="DXE2984" s="651"/>
      <c r="DXF2984" s="651"/>
      <c r="DXG2984" s="651"/>
      <c r="DXH2984" s="651"/>
      <c r="DXI2984" s="651"/>
      <c r="DXJ2984" s="651"/>
      <c r="DXK2984" s="651"/>
      <c r="DXL2984" s="651"/>
      <c r="DXM2984" s="651"/>
      <c r="DXN2984" s="651"/>
      <c r="DXO2984" s="651"/>
      <c r="DXP2984" s="651"/>
      <c r="DXQ2984" s="651"/>
      <c r="DXR2984" s="651"/>
      <c r="DXS2984" s="651"/>
      <c r="DXT2984" s="651"/>
      <c r="DXU2984" s="651"/>
      <c r="DXV2984" s="651"/>
      <c r="DXW2984" s="651"/>
      <c r="DXX2984" s="651"/>
      <c r="DXY2984" s="651"/>
      <c r="DXZ2984" s="651"/>
      <c r="DYA2984" s="651"/>
      <c r="DYB2984" s="651"/>
      <c r="DYC2984" s="651"/>
      <c r="DYD2984" s="651"/>
      <c r="DYE2984" s="651"/>
      <c r="DYF2984" s="651"/>
      <c r="DYG2984" s="651"/>
      <c r="DYH2984" s="651"/>
      <c r="DYI2984" s="651"/>
      <c r="DYJ2984" s="651"/>
      <c r="DYK2984" s="651"/>
      <c r="DYL2984" s="651"/>
      <c r="DYM2984" s="651"/>
      <c r="DYN2984" s="651"/>
      <c r="DYO2984" s="651"/>
      <c r="DYP2984" s="651"/>
      <c r="DYQ2984" s="651"/>
      <c r="DYR2984" s="651"/>
      <c r="DYS2984" s="651"/>
      <c r="DYT2984" s="651"/>
      <c r="DYU2984" s="651"/>
      <c r="DYV2984" s="651"/>
      <c r="DYW2984" s="651"/>
      <c r="DYX2984" s="651"/>
      <c r="DYY2984" s="651"/>
      <c r="DYZ2984" s="651"/>
      <c r="DZA2984" s="651"/>
      <c r="DZB2984" s="651"/>
      <c r="DZC2984" s="651"/>
      <c r="DZD2984" s="651"/>
      <c r="DZE2984" s="651"/>
      <c r="DZF2984" s="651"/>
      <c r="DZG2984" s="651"/>
      <c r="DZH2984" s="651"/>
      <c r="DZI2984" s="651"/>
      <c r="DZJ2984" s="651"/>
      <c r="DZK2984" s="651"/>
      <c r="DZL2984" s="651"/>
      <c r="DZM2984" s="651"/>
      <c r="DZN2984" s="651"/>
      <c r="DZO2984" s="651"/>
      <c r="DZP2984" s="651"/>
      <c r="DZQ2984" s="651"/>
      <c r="DZR2984" s="651"/>
      <c r="DZS2984" s="651"/>
      <c r="DZT2984" s="651"/>
      <c r="DZU2984" s="651"/>
      <c r="DZV2984" s="651"/>
      <c r="DZW2984" s="651"/>
      <c r="DZX2984" s="651"/>
      <c r="DZY2984" s="651"/>
      <c r="DZZ2984" s="651"/>
      <c r="EAA2984" s="651"/>
      <c r="EAB2984" s="651"/>
      <c r="EAC2984" s="651"/>
      <c r="EAD2984" s="651"/>
      <c r="EAE2984" s="651"/>
      <c r="EAF2984" s="651"/>
      <c r="EAG2984" s="651"/>
      <c r="EAH2984" s="651"/>
      <c r="EAI2984" s="651"/>
      <c r="EAJ2984" s="651"/>
      <c r="EAK2984" s="651"/>
      <c r="EAL2984" s="651"/>
      <c r="EAM2984" s="651"/>
      <c r="EAN2984" s="651"/>
      <c r="EAO2984" s="651"/>
      <c r="EAP2984" s="651"/>
      <c r="EAQ2984" s="651"/>
      <c r="EAR2984" s="651"/>
      <c r="EAS2984" s="651"/>
      <c r="EAT2984" s="651"/>
      <c r="EAU2984" s="651"/>
      <c r="EAV2984" s="651"/>
      <c r="EAW2984" s="651"/>
      <c r="EAX2984" s="651"/>
      <c r="EAY2984" s="651"/>
      <c r="EAZ2984" s="651"/>
      <c r="EBA2984" s="651"/>
      <c r="EBB2984" s="651"/>
      <c r="EBC2984" s="651"/>
      <c r="EBD2984" s="651"/>
      <c r="EBE2984" s="651"/>
      <c r="EBF2984" s="651"/>
      <c r="EBG2984" s="651"/>
      <c r="EBH2984" s="651"/>
      <c r="EBI2984" s="651"/>
      <c r="EBJ2984" s="651"/>
      <c r="EBK2984" s="651"/>
      <c r="EBL2984" s="651"/>
      <c r="EBM2984" s="651"/>
      <c r="EBN2984" s="651"/>
      <c r="EBO2984" s="651"/>
      <c r="EBP2984" s="651"/>
      <c r="EBQ2984" s="651"/>
      <c r="EBR2984" s="651"/>
      <c r="EBS2984" s="651"/>
      <c r="EBT2984" s="651"/>
      <c r="EBU2984" s="651"/>
      <c r="EBV2984" s="651"/>
      <c r="EBW2984" s="651"/>
      <c r="EBX2984" s="651"/>
      <c r="EBY2984" s="651"/>
      <c r="EBZ2984" s="651"/>
      <c r="ECA2984" s="651"/>
      <c r="ECB2984" s="651"/>
      <c r="ECC2984" s="651"/>
      <c r="ECD2984" s="651"/>
      <c r="ECE2984" s="651"/>
      <c r="ECF2984" s="651"/>
      <c r="ECG2984" s="651"/>
      <c r="ECH2984" s="651"/>
      <c r="ECI2984" s="651"/>
      <c r="ECJ2984" s="651"/>
      <c r="ECK2984" s="651"/>
      <c r="ECL2984" s="651"/>
      <c r="ECM2984" s="651"/>
      <c r="ECN2984" s="651"/>
      <c r="ECO2984" s="651"/>
      <c r="ECP2984" s="651"/>
      <c r="ECQ2984" s="651"/>
      <c r="ECR2984" s="651"/>
      <c r="ECS2984" s="651"/>
      <c r="ECT2984" s="651"/>
      <c r="ECU2984" s="651"/>
      <c r="ECV2984" s="651"/>
      <c r="ECW2984" s="651"/>
      <c r="ECX2984" s="651"/>
      <c r="ECY2984" s="651"/>
      <c r="ECZ2984" s="651"/>
      <c r="EDA2984" s="651"/>
      <c r="EDB2984" s="651"/>
      <c r="EDC2984" s="651"/>
      <c r="EDD2984" s="651"/>
      <c r="EDE2984" s="651"/>
      <c r="EDF2984" s="651"/>
      <c r="EDG2984" s="651"/>
      <c r="EDH2984" s="651"/>
      <c r="EDI2984" s="651"/>
      <c r="EDJ2984" s="651"/>
      <c r="EDK2984" s="651"/>
      <c r="EDL2984" s="651"/>
      <c r="EDM2984" s="651"/>
      <c r="EDN2984" s="651"/>
      <c r="EDO2984" s="651"/>
      <c r="EDP2984" s="651"/>
      <c r="EDQ2984" s="651"/>
      <c r="EDR2984" s="651"/>
      <c r="EDS2984" s="651"/>
      <c r="EDT2984" s="651"/>
      <c r="EDU2984" s="651"/>
      <c r="EDV2984" s="651"/>
      <c r="EDW2984" s="651"/>
      <c r="EDX2984" s="651"/>
      <c r="EDY2984" s="651"/>
      <c r="EDZ2984" s="651"/>
      <c r="EEA2984" s="651"/>
      <c r="EEB2984" s="651"/>
      <c r="EEC2984" s="651"/>
      <c r="EED2984" s="651"/>
      <c r="EEE2984" s="651"/>
      <c r="EEF2984" s="651"/>
      <c r="EEG2984" s="651"/>
      <c r="EEH2984" s="651"/>
      <c r="EEI2984" s="651"/>
      <c r="EEJ2984" s="651"/>
      <c r="EEK2984" s="651"/>
      <c r="EEL2984" s="651"/>
      <c r="EEM2984" s="651"/>
      <c r="EEN2984" s="651"/>
      <c r="EEO2984" s="651"/>
      <c r="EEP2984" s="651"/>
      <c r="EEQ2984" s="651"/>
      <c r="EER2984" s="651"/>
      <c r="EES2984" s="651"/>
      <c r="EET2984" s="651"/>
      <c r="EEU2984" s="651"/>
      <c r="EEV2984" s="651"/>
      <c r="EEW2984" s="651"/>
      <c r="EEX2984" s="651"/>
      <c r="EEY2984" s="651"/>
      <c r="EEZ2984" s="651"/>
      <c r="EFA2984" s="651"/>
      <c r="EFB2984" s="651"/>
      <c r="EFC2984" s="651"/>
      <c r="EFD2984" s="651"/>
      <c r="EFE2984" s="651"/>
      <c r="EFF2984" s="651"/>
      <c r="EFG2984" s="651"/>
      <c r="EFH2984" s="651"/>
      <c r="EFI2984" s="651"/>
      <c r="EFJ2984" s="651"/>
      <c r="EFK2984" s="651"/>
      <c r="EFL2984" s="651"/>
      <c r="EFM2984" s="651"/>
      <c r="EFN2984" s="651"/>
      <c r="EFO2984" s="651"/>
      <c r="EFP2984" s="651"/>
      <c r="EFQ2984" s="651"/>
      <c r="EFR2984" s="651"/>
      <c r="EFS2984" s="651"/>
      <c r="EFT2984" s="651"/>
      <c r="EFU2984" s="651"/>
      <c r="EFV2984" s="651"/>
      <c r="EFW2984" s="651"/>
      <c r="EFX2984" s="651"/>
      <c r="EFY2984" s="651"/>
      <c r="EFZ2984" s="651"/>
      <c r="EGA2984" s="651"/>
      <c r="EGB2984" s="651"/>
      <c r="EGC2984" s="651"/>
      <c r="EGD2984" s="651"/>
      <c r="EGE2984" s="651"/>
      <c r="EGF2984" s="651"/>
      <c r="EGG2984" s="651"/>
      <c r="EGH2984" s="651"/>
      <c r="EGI2984" s="651"/>
      <c r="EGJ2984" s="651"/>
      <c r="EGK2984" s="651"/>
      <c r="EGL2984" s="651"/>
      <c r="EGM2984" s="651"/>
      <c r="EGN2984" s="651"/>
      <c r="EGO2984" s="651"/>
      <c r="EGP2984" s="651"/>
      <c r="EGQ2984" s="651"/>
      <c r="EGR2984" s="651"/>
      <c r="EGS2984" s="651"/>
      <c r="EGT2984" s="651"/>
      <c r="EGU2984" s="651"/>
      <c r="EGV2984" s="651"/>
      <c r="EGW2984" s="651"/>
      <c r="EGX2984" s="651"/>
      <c r="EGY2984" s="651"/>
      <c r="EGZ2984" s="651"/>
      <c r="EHA2984" s="651"/>
      <c r="EHB2984" s="651"/>
      <c r="EHC2984" s="651"/>
      <c r="EHD2984" s="651"/>
      <c r="EHE2984" s="651"/>
      <c r="EHF2984" s="651"/>
      <c r="EHG2984" s="651"/>
      <c r="EHH2984" s="651"/>
      <c r="EHI2984" s="651"/>
      <c r="EHJ2984" s="651"/>
      <c r="EHK2984" s="651"/>
      <c r="EHL2984" s="651"/>
      <c r="EHM2984" s="651"/>
      <c r="EHN2984" s="651"/>
      <c r="EHO2984" s="651"/>
      <c r="EHP2984" s="651"/>
      <c r="EHQ2984" s="651"/>
      <c r="EHR2984" s="651"/>
      <c r="EHS2984" s="651"/>
      <c r="EHT2984" s="651"/>
      <c r="EHU2984" s="651"/>
      <c r="EHV2984" s="651"/>
      <c r="EHW2984" s="651"/>
      <c r="EHX2984" s="651"/>
      <c r="EHY2984" s="651"/>
      <c r="EHZ2984" s="651"/>
      <c r="EIA2984" s="651"/>
      <c r="EIB2984" s="651"/>
      <c r="EIC2984" s="651"/>
      <c r="EID2984" s="651"/>
      <c r="EIE2984" s="651"/>
      <c r="EIF2984" s="651"/>
      <c r="EIG2984" s="651"/>
      <c r="EIH2984" s="651"/>
      <c r="EII2984" s="651"/>
      <c r="EIJ2984" s="651"/>
      <c r="EIK2984" s="651"/>
      <c r="EIL2984" s="651"/>
      <c r="EIM2984" s="651"/>
      <c r="EIN2984" s="651"/>
      <c r="EIO2984" s="651"/>
      <c r="EIP2984" s="651"/>
      <c r="EIQ2984" s="651"/>
      <c r="EIR2984" s="651"/>
      <c r="EIS2984" s="651"/>
      <c r="EIT2984" s="651"/>
      <c r="EIU2984" s="651"/>
      <c r="EIV2984" s="651"/>
      <c r="EIW2984" s="651"/>
      <c r="EIX2984" s="651"/>
      <c r="EIY2984" s="651"/>
      <c r="EIZ2984" s="651"/>
      <c r="EJA2984" s="651"/>
      <c r="EJB2984" s="651"/>
      <c r="EJC2984" s="651"/>
      <c r="EJD2984" s="651"/>
      <c r="EJE2984" s="651"/>
      <c r="EJF2984" s="651"/>
      <c r="EJG2984" s="651"/>
      <c r="EJH2984" s="651"/>
      <c r="EJI2984" s="651"/>
      <c r="EJJ2984" s="651"/>
      <c r="EJK2984" s="651"/>
      <c r="EJL2984" s="651"/>
      <c r="EJM2984" s="651"/>
      <c r="EJN2984" s="651"/>
      <c r="EJO2984" s="651"/>
      <c r="EJP2984" s="651"/>
      <c r="EJQ2984" s="651"/>
      <c r="EJR2984" s="651"/>
      <c r="EJS2984" s="651"/>
      <c r="EJT2984" s="651"/>
      <c r="EJU2984" s="651"/>
      <c r="EJV2984" s="651"/>
      <c r="EJW2984" s="651"/>
      <c r="EJX2984" s="651"/>
      <c r="EJY2984" s="651"/>
      <c r="EJZ2984" s="651"/>
      <c r="EKA2984" s="651"/>
      <c r="EKB2984" s="651"/>
      <c r="EKC2984" s="651"/>
      <c r="EKD2984" s="651"/>
      <c r="EKE2984" s="651"/>
      <c r="EKF2984" s="651"/>
      <c r="EKG2984" s="651"/>
      <c r="EKH2984" s="651"/>
      <c r="EKI2984" s="651"/>
      <c r="EKJ2984" s="651"/>
      <c r="EKK2984" s="651"/>
      <c r="EKL2984" s="651"/>
      <c r="EKM2984" s="651"/>
      <c r="EKN2984" s="651"/>
      <c r="EKO2984" s="651"/>
      <c r="EKP2984" s="651"/>
      <c r="EKQ2984" s="651"/>
      <c r="EKR2984" s="651"/>
      <c r="EKS2984" s="651"/>
      <c r="EKT2984" s="651"/>
      <c r="EKU2984" s="651"/>
      <c r="EKV2984" s="651"/>
      <c r="EKW2984" s="651"/>
      <c r="EKX2984" s="651"/>
      <c r="EKY2984" s="651"/>
      <c r="EKZ2984" s="651"/>
      <c r="ELA2984" s="651"/>
      <c r="ELB2984" s="651"/>
      <c r="ELC2984" s="651"/>
      <c r="ELD2984" s="651"/>
      <c r="ELE2984" s="651"/>
      <c r="ELF2984" s="651"/>
      <c r="ELG2984" s="651"/>
      <c r="ELH2984" s="651"/>
      <c r="ELI2984" s="651"/>
      <c r="ELJ2984" s="651"/>
      <c r="ELK2984" s="651"/>
      <c r="ELL2984" s="651"/>
      <c r="ELM2984" s="651"/>
      <c r="ELN2984" s="651"/>
      <c r="ELO2984" s="651"/>
      <c r="ELP2984" s="651"/>
      <c r="ELQ2984" s="651"/>
      <c r="ELR2984" s="651"/>
      <c r="ELS2984" s="651"/>
      <c r="ELT2984" s="651"/>
      <c r="ELU2984" s="651"/>
      <c r="ELV2984" s="651"/>
      <c r="ELW2984" s="651"/>
      <c r="ELX2984" s="651"/>
      <c r="ELY2984" s="651"/>
      <c r="ELZ2984" s="651"/>
      <c r="EMA2984" s="651"/>
      <c r="EMB2984" s="651"/>
      <c r="EMC2984" s="651"/>
      <c r="EMD2984" s="651"/>
      <c r="EME2984" s="651"/>
      <c r="EMF2984" s="651"/>
      <c r="EMG2984" s="651"/>
      <c r="EMH2984" s="651"/>
      <c r="EMI2984" s="651"/>
      <c r="EMJ2984" s="651"/>
      <c r="EMK2984" s="651"/>
      <c r="EML2984" s="651"/>
      <c r="EMM2984" s="651"/>
      <c r="EMN2984" s="651"/>
      <c r="EMO2984" s="651"/>
      <c r="EMP2984" s="651"/>
      <c r="EMQ2984" s="651"/>
      <c r="EMR2984" s="651"/>
      <c r="EMS2984" s="651"/>
      <c r="EMT2984" s="651"/>
      <c r="EMU2984" s="651"/>
      <c r="EMV2984" s="651"/>
      <c r="EMW2984" s="651"/>
      <c r="EMX2984" s="651"/>
      <c r="EMY2984" s="651"/>
      <c r="EMZ2984" s="651"/>
      <c r="ENA2984" s="651"/>
      <c r="ENB2984" s="651"/>
      <c r="ENC2984" s="651"/>
      <c r="END2984" s="651"/>
      <c r="ENE2984" s="651"/>
      <c r="ENF2984" s="651"/>
      <c r="ENG2984" s="651"/>
      <c r="ENH2984" s="651"/>
      <c r="ENI2984" s="651"/>
      <c r="ENJ2984" s="651"/>
      <c r="ENK2984" s="651"/>
      <c r="ENL2984" s="651"/>
      <c r="ENM2984" s="651"/>
      <c r="ENN2984" s="651"/>
      <c r="ENO2984" s="651"/>
      <c r="ENP2984" s="651"/>
      <c r="ENQ2984" s="651"/>
      <c r="ENR2984" s="651"/>
      <c r="ENS2984" s="651"/>
      <c r="ENT2984" s="651"/>
      <c r="ENU2984" s="651"/>
      <c r="ENV2984" s="651"/>
      <c r="ENW2984" s="651"/>
      <c r="ENX2984" s="651"/>
      <c r="ENY2984" s="651"/>
      <c r="ENZ2984" s="651"/>
      <c r="EOA2984" s="651"/>
      <c r="EOB2984" s="651"/>
      <c r="EOC2984" s="651"/>
      <c r="EOD2984" s="651"/>
      <c r="EOE2984" s="651"/>
      <c r="EOF2984" s="651"/>
      <c r="EOG2984" s="651"/>
      <c r="EOH2984" s="651"/>
      <c r="EOI2984" s="651"/>
      <c r="EOJ2984" s="651"/>
      <c r="EOK2984" s="651"/>
      <c r="EOL2984" s="651"/>
      <c r="EOM2984" s="651"/>
      <c r="EON2984" s="651"/>
      <c r="EOO2984" s="651"/>
      <c r="EOP2984" s="651"/>
      <c r="EOQ2984" s="651"/>
      <c r="EOR2984" s="651"/>
      <c r="EOS2984" s="651"/>
      <c r="EOT2984" s="651"/>
      <c r="EOU2984" s="651"/>
      <c r="EOV2984" s="651"/>
      <c r="EOW2984" s="651"/>
      <c r="EOX2984" s="651"/>
      <c r="EOY2984" s="651"/>
      <c r="EOZ2984" s="651"/>
      <c r="EPA2984" s="651"/>
      <c r="EPB2984" s="651"/>
      <c r="EPC2984" s="651"/>
      <c r="EPD2984" s="651"/>
      <c r="EPE2984" s="651"/>
      <c r="EPF2984" s="651"/>
      <c r="EPG2984" s="651"/>
      <c r="EPH2984" s="651"/>
      <c r="EPI2984" s="651"/>
      <c r="EPJ2984" s="651"/>
      <c r="EPK2984" s="651"/>
      <c r="EPL2984" s="651"/>
      <c r="EPM2984" s="651"/>
      <c r="EPN2984" s="651"/>
      <c r="EPO2984" s="651"/>
      <c r="EPP2984" s="651"/>
      <c r="EPQ2984" s="651"/>
      <c r="EPR2984" s="651"/>
      <c r="EPS2984" s="651"/>
      <c r="EPT2984" s="651"/>
      <c r="EPU2984" s="651"/>
      <c r="EPV2984" s="651"/>
      <c r="EPW2984" s="651"/>
      <c r="EPX2984" s="651"/>
      <c r="EPY2984" s="651"/>
      <c r="EPZ2984" s="651"/>
      <c r="EQA2984" s="651"/>
      <c r="EQB2984" s="651"/>
      <c r="EQC2984" s="651"/>
      <c r="EQD2984" s="651"/>
      <c r="EQE2984" s="651"/>
      <c r="EQF2984" s="651"/>
      <c r="EQG2984" s="651"/>
      <c r="EQH2984" s="651"/>
      <c r="EQI2984" s="651"/>
      <c r="EQJ2984" s="651"/>
      <c r="EQK2984" s="651"/>
      <c r="EQL2984" s="651"/>
      <c r="EQM2984" s="651"/>
      <c r="EQN2984" s="651"/>
      <c r="EQO2984" s="651"/>
      <c r="EQP2984" s="651"/>
      <c r="EQQ2984" s="651"/>
      <c r="EQR2984" s="651"/>
      <c r="EQS2984" s="651"/>
      <c r="EQT2984" s="651"/>
      <c r="EQU2984" s="651"/>
      <c r="EQV2984" s="651"/>
      <c r="EQW2984" s="651"/>
      <c r="EQX2984" s="651"/>
      <c r="EQY2984" s="651"/>
      <c r="EQZ2984" s="651"/>
      <c r="ERA2984" s="651"/>
      <c r="ERB2984" s="651"/>
      <c r="ERC2984" s="651"/>
      <c r="ERD2984" s="651"/>
      <c r="ERE2984" s="651"/>
      <c r="ERF2984" s="651"/>
      <c r="ERG2984" s="651"/>
      <c r="ERH2984" s="651"/>
      <c r="ERI2984" s="651"/>
      <c r="ERJ2984" s="651"/>
      <c r="ERK2984" s="651"/>
      <c r="ERL2984" s="651"/>
      <c r="ERM2984" s="651"/>
      <c r="ERN2984" s="651"/>
      <c r="ERO2984" s="651"/>
      <c r="ERP2984" s="651"/>
      <c r="ERQ2984" s="651"/>
      <c r="ERR2984" s="651"/>
      <c r="ERS2984" s="651"/>
      <c r="ERT2984" s="651"/>
      <c r="ERU2984" s="651"/>
      <c r="ERV2984" s="651"/>
      <c r="ERW2984" s="651"/>
      <c r="ERX2984" s="651"/>
      <c r="ERY2984" s="651"/>
      <c r="ERZ2984" s="651"/>
      <c r="ESA2984" s="651"/>
      <c r="ESB2984" s="651"/>
      <c r="ESC2984" s="651"/>
      <c r="ESD2984" s="651"/>
      <c r="ESE2984" s="651"/>
      <c r="ESF2984" s="651"/>
      <c r="ESG2984" s="651"/>
      <c r="ESH2984" s="651"/>
      <c r="ESI2984" s="651"/>
      <c r="ESJ2984" s="651"/>
      <c r="ESK2984" s="651"/>
      <c r="ESL2984" s="651"/>
      <c r="ESM2984" s="651"/>
      <c r="ESN2984" s="651"/>
      <c r="ESO2984" s="651"/>
      <c r="ESP2984" s="651"/>
      <c r="ESQ2984" s="651"/>
      <c r="ESR2984" s="651"/>
      <c r="ESS2984" s="651"/>
      <c r="EST2984" s="651"/>
      <c r="ESU2984" s="651"/>
      <c r="ESV2984" s="651"/>
      <c r="ESW2984" s="651"/>
      <c r="ESX2984" s="651"/>
      <c r="ESY2984" s="651"/>
      <c r="ESZ2984" s="651"/>
      <c r="ETA2984" s="651"/>
      <c r="ETB2984" s="651"/>
      <c r="ETC2984" s="651"/>
      <c r="ETD2984" s="651"/>
      <c r="ETE2984" s="651"/>
      <c r="ETF2984" s="651"/>
      <c r="ETG2984" s="651"/>
      <c r="ETH2984" s="651"/>
      <c r="ETI2984" s="651"/>
      <c r="ETJ2984" s="651"/>
      <c r="ETK2984" s="651"/>
      <c r="ETL2984" s="651"/>
      <c r="ETM2984" s="651"/>
      <c r="ETN2984" s="651"/>
      <c r="ETO2984" s="651"/>
      <c r="ETP2984" s="651"/>
      <c r="ETQ2984" s="651"/>
      <c r="ETR2984" s="651"/>
      <c r="ETS2984" s="651"/>
      <c r="ETT2984" s="651"/>
      <c r="ETU2984" s="651"/>
      <c r="ETV2984" s="651"/>
      <c r="ETW2984" s="651"/>
      <c r="ETX2984" s="651"/>
      <c r="ETY2984" s="651"/>
      <c r="ETZ2984" s="651"/>
      <c r="EUA2984" s="651"/>
      <c r="EUB2984" s="651"/>
      <c r="EUC2984" s="651"/>
      <c r="EUD2984" s="651"/>
      <c r="EUE2984" s="651"/>
      <c r="EUF2984" s="651"/>
      <c r="EUG2984" s="651"/>
      <c r="EUH2984" s="651"/>
      <c r="EUI2984" s="651"/>
      <c r="EUJ2984" s="651"/>
      <c r="EUK2984" s="651"/>
      <c r="EUL2984" s="651"/>
      <c r="EUM2984" s="651"/>
      <c r="EUN2984" s="651"/>
      <c r="EUO2984" s="651"/>
      <c r="EUP2984" s="651"/>
      <c r="EUQ2984" s="651"/>
      <c r="EUR2984" s="651"/>
      <c r="EUS2984" s="651"/>
      <c r="EUT2984" s="651"/>
      <c r="EUU2984" s="651"/>
      <c r="EUV2984" s="651"/>
      <c r="EUW2984" s="651"/>
      <c r="EUX2984" s="651"/>
      <c r="EUY2984" s="651"/>
      <c r="EUZ2984" s="651"/>
      <c r="EVA2984" s="651"/>
      <c r="EVB2984" s="651"/>
      <c r="EVC2984" s="651"/>
      <c r="EVD2984" s="651"/>
      <c r="EVE2984" s="651"/>
      <c r="EVF2984" s="651"/>
      <c r="EVG2984" s="651"/>
      <c r="EVH2984" s="651"/>
      <c r="EVI2984" s="651"/>
      <c r="EVJ2984" s="651"/>
      <c r="EVK2984" s="651"/>
      <c r="EVL2984" s="651"/>
      <c r="EVM2984" s="651"/>
      <c r="EVN2984" s="651"/>
      <c r="EVO2984" s="651"/>
      <c r="EVP2984" s="651"/>
      <c r="EVQ2984" s="651"/>
      <c r="EVR2984" s="651"/>
      <c r="EVS2984" s="651"/>
      <c r="EVT2984" s="651"/>
      <c r="EVU2984" s="651"/>
      <c r="EVV2984" s="651"/>
      <c r="EVW2984" s="651"/>
      <c r="EVX2984" s="651"/>
      <c r="EVY2984" s="651"/>
      <c r="EVZ2984" s="651"/>
      <c r="EWA2984" s="651"/>
      <c r="EWB2984" s="651"/>
      <c r="EWC2984" s="651"/>
      <c r="EWD2984" s="651"/>
      <c r="EWE2984" s="651"/>
      <c r="EWF2984" s="651"/>
      <c r="EWG2984" s="651"/>
      <c r="EWH2984" s="651"/>
      <c r="EWI2984" s="651"/>
      <c r="EWJ2984" s="651"/>
      <c r="EWK2984" s="651"/>
      <c r="EWL2984" s="651"/>
      <c r="EWM2984" s="651"/>
      <c r="EWN2984" s="651"/>
      <c r="EWO2984" s="651"/>
      <c r="EWP2984" s="651"/>
      <c r="EWQ2984" s="651"/>
      <c r="EWR2984" s="651"/>
      <c r="EWS2984" s="651"/>
      <c r="EWT2984" s="651"/>
      <c r="EWU2984" s="651"/>
      <c r="EWV2984" s="651"/>
      <c r="EWW2984" s="651"/>
      <c r="EWX2984" s="651"/>
      <c r="EWY2984" s="651"/>
      <c r="EWZ2984" s="651"/>
      <c r="EXA2984" s="651"/>
      <c r="EXB2984" s="651"/>
      <c r="EXC2984" s="651"/>
      <c r="EXD2984" s="651"/>
      <c r="EXE2984" s="651"/>
      <c r="EXF2984" s="651"/>
      <c r="EXG2984" s="651"/>
      <c r="EXH2984" s="651"/>
      <c r="EXI2984" s="651"/>
      <c r="EXJ2984" s="651"/>
      <c r="EXK2984" s="651"/>
      <c r="EXL2984" s="651"/>
      <c r="EXM2984" s="651"/>
      <c r="EXN2984" s="651"/>
      <c r="EXO2984" s="651"/>
      <c r="EXP2984" s="651"/>
      <c r="EXQ2984" s="651"/>
      <c r="EXR2984" s="651"/>
      <c r="EXS2984" s="651"/>
      <c r="EXT2984" s="651"/>
      <c r="EXU2984" s="651"/>
      <c r="EXV2984" s="651"/>
      <c r="EXW2984" s="651"/>
      <c r="EXX2984" s="651"/>
      <c r="EXY2984" s="651"/>
      <c r="EXZ2984" s="651"/>
      <c r="EYA2984" s="651"/>
      <c r="EYB2984" s="651"/>
      <c r="EYC2984" s="651"/>
      <c r="EYD2984" s="651"/>
      <c r="EYE2984" s="651"/>
      <c r="EYF2984" s="651"/>
      <c r="EYG2984" s="651"/>
      <c r="EYH2984" s="651"/>
      <c r="EYI2984" s="651"/>
      <c r="EYJ2984" s="651"/>
      <c r="EYK2984" s="651"/>
      <c r="EYL2984" s="651"/>
      <c r="EYM2984" s="651"/>
      <c r="EYN2984" s="651"/>
      <c r="EYO2984" s="651"/>
      <c r="EYP2984" s="651"/>
      <c r="EYQ2984" s="651"/>
      <c r="EYR2984" s="651"/>
      <c r="EYS2984" s="651"/>
      <c r="EYT2984" s="651"/>
      <c r="EYU2984" s="651"/>
      <c r="EYV2984" s="651"/>
      <c r="EYW2984" s="651"/>
      <c r="EYX2984" s="651"/>
      <c r="EYY2984" s="651"/>
      <c r="EYZ2984" s="651"/>
      <c r="EZA2984" s="651"/>
      <c r="EZB2984" s="651"/>
      <c r="EZC2984" s="651"/>
      <c r="EZD2984" s="651"/>
      <c r="EZE2984" s="651"/>
      <c r="EZF2984" s="651"/>
      <c r="EZG2984" s="651"/>
      <c r="EZH2984" s="651"/>
      <c r="EZI2984" s="651"/>
      <c r="EZJ2984" s="651"/>
      <c r="EZK2984" s="651"/>
      <c r="EZL2984" s="651"/>
      <c r="EZM2984" s="651"/>
      <c r="EZN2984" s="651"/>
      <c r="EZO2984" s="651"/>
      <c r="EZP2984" s="651"/>
      <c r="EZQ2984" s="651"/>
      <c r="EZR2984" s="651"/>
      <c r="EZS2984" s="651"/>
      <c r="EZT2984" s="651"/>
      <c r="EZU2984" s="651"/>
      <c r="EZV2984" s="651"/>
      <c r="EZW2984" s="651"/>
      <c r="EZX2984" s="651"/>
      <c r="EZY2984" s="651"/>
      <c r="EZZ2984" s="651"/>
      <c r="FAA2984" s="651"/>
      <c r="FAB2984" s="651"/>
      <c r="FAC2984" s="651"/>
      <c r="FAD2984" s="651"/>
      <c r="FAE2984" s="651"/>
      <c r="FAF2984" s="651"/>
      <c r="FAG2984" s="651"/>
      <c r="FAH2984" s="651"/>
      <c r="FAI2984" s="651"/>
      <c r="FAJ2984" s="651"/>
      <c r="FAK2984" s="651"/>
      <c r="FAL2984" s="651"/>
      <c r="FAM2984" s="651"/>
      <c r="FAN2984" s="651"/>
      <c r="FAO2984" s="651"/>
      <c r="FAP2984" s="651"/>
      <c r="FAQ2984" s="651"/>
      <c r="FAR2984" s="651"/>
      <c r="FAS2984" s="651"/>
      <c r="FAT2984" s="651"/>
      <c r="FAU2984" s="651"/>
      <c r="FAV2984" s="651"/>
      <c r="FAW2984" s="651"/>
      <c r="FAX2984" s="651"/>
      <c r="FAY2984" s="651"/>
      <c r="FAZ2984" s="651"/>
      <c r="FBA2984" s="651"/>
      <c r="FBB2984" s="651"/>
      <c r="FBC2984" s="651"/>
      <c r="FBD2984" s="651"/>
      <c r="FBE2984" s="651"/>
      <c r="FBF2984" s="651"/>
      <c r="FBG2984" s="651"/>
      <c r="FBH2984" s="651"/>
      <c r="FBI2984" s="651"/>
      <c r="FBJ2984" s="651"/>
      <c r="FBK2984" s="651"/>
      <c r="FBL2984" s="651"/>
      <c r="FBM2984" s="651"/>
      <c r="FBN2984" s="651"/>
      <c r="FBO2984" s="651"/>
      <c r="FBP2984" s="651"/>
      <c r="FBQ2984" s="651"/>
      <c r="FBR2984" s="651"/>
      <c r="FBS2984" s="651"/>
      <c r="FBT2984" s="651"/>
      <c r="FBU2984" s="651"/>
      <c r="FBV2984" s="651"/>
      <c r="FBW2984" s="651"/>
      <c r="FBX2984" s="651"/>
      <c r="FBY2984" s="651"/>
      <c r="FBZ2984" s="651"/>
      <c r="FCA2984" s="651"/>
      <c r="FCB2984" s="651"/>
      <c r="FCC2984" s="651"/>
      <c r="FCD2984" s="651"/>
      <c r="FCE2984" s="651"/>
      <c r="FCF2984" s="651"/>
      <c r="FCG2984" s="651"/>
      <c r="FCH2984" s="651"/>
      <c r="FCI2984" s="651"/>
      <c r="FCJ2984" s="651"/>
      <c r="FCK2984" s="651"/>
      <c r="FCL2984" s="651"/>
      <c r="FCM2984" s="651"/>
      <c r="FCN2984" s="651"/>
      <c r="FCO2984" s="651"/>
      <c r="FCP2984" s="651"/>
      <c r="FCQ2984" s="651"/>
      <c r="FCR2984" s="651"/>
      <c r="FCS2984" s="651"/>
      <c r="FCT2984" s="651"/>
      <c r="FCU2984" s="651"/>
      <c r="FCV2984" s="651"/>
      <c r="FCW2984" s="651"/>
      <c r="FCX2984" s="651"/>
      <c r="FCY2984" s="651"/>
      <c r="FCZ2984" s="651"/>
      <c r="FDA2984" s="651"/>
      <c r="FDB2984" s="651"/>
      <c r="FDC2984" s="651"/>
      <c r="FDD2984" s="651"/>
      <c r="FDE2984" s="651"/>
      <c r="FDF2984" s="651"/>
      <c r="FDG2984" s="651"/>
      <c r="FDH2984" s="651"/>
      <c r="FDI2984" s="651"/>
      <c r="FDJ2984" s="651"/>
      <c r="FDK2984" s="651"/>
      <c r="FDL2984" s="651"/>
      <c r="FDM2984" s="651"/>
      <c r="FDN2984" s="651"/>
      <c r="FDO2984" s="651"/>
      <c r="FDP2984" s="651"/>
      <c r="FDQ2984" s="651"/>
      <c r="FDR2984" s="651"/>
      <c r="FDS2984" s="651"/>
      <c r="FDT2984" s="651"/>
      <c r="FDU2984" s="651"/>
      <c r="FDV2984" s="651"/>
      <c r="FDW2984" s="651"/>
      <c r="FDX2984" s="651"/>
      <c r="FDY2984" s="651"/>
      <c r="FDZ2984" s="651"/>
      <c r="FEA2984" s="651"/>
      <c r="FEB2984" s="651"/>
      <c r="FEC2984" s="651"/>
      <c r="FED2984" s="651"/>
      <c r="FEE2984" s="651"/>
      <c r="FEF2984" s="651"/>
      <c r="FEG2984" s="651"/>
      <c r="FEH2984" s="651"/>
      <c r="FEI2984" s="651"/>
      <c r="FEJ2984" s="651"/>
      <c r="FEK2984" s="651"/>
      <c r="FEL2984" s="651"/>
      <c r="FEM2984" s="651"/>
      <c r="FEN2984" s="651"/>
      <c r="FEO2984" s="651"/>
      <c r="FEP2984" s="651"/>
      <c r="FEQ2984" s="651"/>
      <c r="FER2984" s="651"/>
      <c r="FES2984" s="651"/>
      <c r="FET2984" s="651"/>
      <c r="FEU2984" s="651"/>
      <c r="FEV2984" s="651"/>
      <c r="FEW2984" s="651"/>
      <c r="FEX2984" s="651"/>
      <c r="FEY2984" s="651"/>
      <c r="FEZ2984" s="651"/>
      <c r="FFA2984" s="651"/>
      <c r="FFB2984" s="651"/>
      <c r="FFC2984" s="651"/>
      <c r="FFD2984" s="651"/>
      <c r="FFE2984" s="651"/>
      <c r="FFF2984" s="651"/>
      <c r="FFG2984" s="651"/>
      <c r="FFH2984" s="651"/>
      <c r="FFI2984" s="651"/>
      <c r="FFJ2984" s="651"/>
      <c r="FFK2984" s="651"/>
      <c r="FFL2984" s="651"/>
      <c r="FFM2984" s="651"/>
      <c r="FFN2984" s="651"/>
      <c r="FFO2984" s="651"/>
      <c r="FFP2984" s="651"/>
      <c r="FFQ2984" s="651"/>
      <c r="FFR2984" s="651"/>
      <c r="FFS2984" s="651"/>
      <c r="FFT2984" s="651"/>
      <c r="FFU2984" s="651"/>
      <c r="FFV2984" s="651"/>
      <c r="FFW2984" s="651"/>
      <c r="FFX2984" s="651"/>
      <c r="FFY2984" s="651"/>
      <c r="FFZ2984" s="651"/>
      <c r="FGA2984" s="651"/>
      <c r="FGB2984" s="651"/>
      <c r="FGC2984" s="651"/>
      <c r="FGD2984" s="651"/>
      <c r="FGE2984" s="651"/>
      <c r="FGF2984" s="651"/>
      <c r="FGG2984" s="651"/>
      <c r="FGH2984" s="651"/>
      <c r="FGI2984" s="651"/>
      <c r="FGJ2984" s="651"/>
      <c r="FGK2984" s="651"/>
      <c r="FGL2984" s="651"/>
      <c r="FGM2984" s="651"/>
      <c r="FGN2984" s="651"/>
      <c r="FGO2984" s="651"/>
      <c r="FGP2984" s="651"/>
      <c r="FGQ2984" s="651"/>
      <c r="FGR2984" s="651"/>
      <c r="FGS2984" s="651"/>
      <c r="FGT2984" s="651"/>
      <c r="FGU2984" s="651"/>
      <c r="FGV2984" s="651"/>
      <c r="FGW2984" s="651"/>
      <c r="FGX2984" s="651"/>
      <c r="FGY2984" s="651"/>
      <c r="FGZ2984" s="651"/>
      <c r="FHA2984" s="651"/>
      <c r="FHB2984" s="651"/>
      <c r="FHC2984" s="651"/>
      <c r="FHD2984" s="651"/>
      <c r="FHE2984" s="651"/>
      <c r="FHF2984" s="651"/>
      <c r="FHG2984" s="651"/>
      <c r="FHH2984" s="651"/>
      <c r="FHI2984" s="651"/>
      <c r="FHJ2984" s="651"/>
      <c r="FHK2984" s="651"/>
      <c r="FHL2984" s="651"/>
      <c r="FHM2984" s="651"/>
      <c r="FHN2984" s="651"/>
      <c r="FHO2984" s="651"/>
      <c r="FHP2984" s="651"/>
      <c r="FHQ2984" s="651"/>
      <c r="FHR2984" s="651"/>
      <c r="FHS2984" s="651"/>
      <c r="FHT2984" s="651"/>
      <c r="FHU2984" s="651"/>
      <c r="FHV2984" s="651"/>
      <c r="FHW2984" s="651"/>
      <c r="FHX2984" s="651"/>
      <c r="FHY2984" s="651"/>
      <c r="FHZ2984" s="651"/>
      <c r="FIA2984" s="651"/>
      <c r="FIB2984" s="651"/>
      <c r="FIC2984" s="651"/>
      <c r="FID2984" s="651"/>
      <c r="FIE2984" s="651"/>
      <c r="FIF2984" s="651"/>
      <c r="FIG2984" s="651"/>
      <c r="FIH2984" s="651"/>
      <c r="FII2984" s="651"/>
      <c r="FIJ2984" s="651"/>
      <c r="FIK2984" s="651"/>
      <c r="FIL2984" s="651"/>
      <c r="FIM2984" s="651"/>
      <c r="FIN2984" s="651"/>
      <c r="FIO2984" s="651"/>
      <c r="FIP2984" s="651"/>
      <c r="FIQ2984" s="651"/>
      <c r="FIR2984" s="651"/>
      <c r="FIS2984" s="651"/>
      <c r="FIT2984" s="651"/>
      <c r="FIU2984" s="651"/>
      <c r="FIV2984" s="651"/>
      <c r="FIW2984" s="651"/>
      <c r="FIX2984" s="651"/>
      <c r="FIY2984" s="651"/>
      <c r="FIZ2984" s="651"/>
      <c r="FJA2984" s="651"/>
      <c r="FJB2984" s="651"/>
      <c r="FJC2984" s="651"/>
      <c r="FJD2984" s="651"/>
      <c r="FJE2984" s="651"/>
      <c r="FJF2984" s="651"/>
      <c r="FJG2984" s="651"/>
      <c r="FJH2984" s="651"/>
      <c r="FJI2984" s="651"/>
      <c r="FJJ2984" s="651"/>
      <c r="FJK2984" s="651"/>
      <c r="FJL2984" s="651"/>
      <c r="FJM2984" s="651"/>
      <c r="FJN2984" s="651"/>
      <c r="FJO2984" s="651"/>
      <c r="FJP2984" s="651"/>
      <c r="FJQ2984" s="651"/>
      <c r="FJR2984" s="651"/>
      <c r="FJS2984" s="651"/>
      <c r="FJT2984" s="651"/>
      <c r="FJU2984" s="651"/>
      <c r="FJV2984" s="651"/>
      <c r="FJW2984" s="651"/>
      <c r="FJX2984" s="651"/>
      <c r="FJY2984" s="651"/>
      <c r="FJZ2984" s="651"/>
      <c r="FKA2984" s="651"/>
      <c r="FKB2984" s="651"/>
      <c r="FKC2984" s="651"/>
      <c r="FKD2984" s="651"/>
      <c r="FKE2984" s="651"/>
      <c r="FKF2984" s="651"/>
      <c r="FKG2984" s="651"/>
      <c r="FKH2984" s="651"/>
      <c r="FKI2984" s="651"/>
      <c r="FKJ2984" s="651"/>
      <c r="FKK2984" s="651"/>
      <c r="FKL2984" s="651"/>
      <c r="FKM2984" s="651"/>
      <c r="FKN2984" s="651"/>
      <c r="FKO2984" s="651"/>
      <c r="FKP2984" s="651"/>
      <c r="FKQ2984" s="651"/>
      <c r="FKR2984" s="651"/>
      <c r="FKS2984" s="651"/>
      <c r="FKT2984" s="651"/>
      <c r="FKU2984" s="651"/>
      <c r="FKV2984" s="651"/>
      <c r="FKW2984" s="651"/>
      <c r="FKX2984" s="651"/>
      <c r="FKY2984" s="651"/>
      <c r="FKZ2984" s="651"/>
      <c r="FLA2984" s="651"/>
      <c r="FLB2984" s="651"/>
      <c r="FLC2984" s="651"/>
      <c r="FLD2984" s="651"/>
      <c r="FLE2984" s="651"/>
      <c r="FLF2984" s="651"/>
      <c r="FLG2984" s="651"/>
      <c r="FLH2984" s="651"/>
      <c r="FLI2984" s="651"/>
      <c r="FLJ2984" s="651"/>
      <c r="FLK2984" s="651"/>
      <c r="FLL2984" s="651"/>
      <c r="FLM2984" s="651"/>
      <c r="FLN2984" s="651"/>
      <c r="FLO2984" s="651"/>
      <c r="FLP2984" s="651"/>
      <c r="FLQ2984" s="651"/>
      <c r="FLR2984" s="651"/>
      <c r="FLS2984" s="651"/>
      <c r="FLT2984" s="651"/>
      <c r="FLU2984" s="651"/>
      <c r="FLV2984" s="651"/>
      <c r="FLW2984" s="651"/>
      <c r="FLX2984" s="651"/>
      <c r="FLY2984" s="651"/>
      <c r="FLZ2984" s="651"/>
      <c r="FMA2984" s="651"/>
      <c r="FMB2984" s="651"/>
      <c r="FMC2984" s="651"/>
      <c r="FMD2984" s="651"/>
      <c r="FME2984" s="651"/>
      <c r="FMF2984" s="651"/>
      <c r="FMG2984" s="651"/>
      <c r="FMH2984" s="651"/>
      <c r="FMI2984" s="651"/>
      <c r="FMJ2984" s="651"/>
      <c r="FMK2984" s="651"/>
      <c r="FML2984" s="651"/>
      <c r="FMM2984" s="651"/>
      <c r="FMN2984" s="651"/>
      <c r="FMO2984" s="651"/>
      <c r="FMP2984" s="651"/>
      <c r="FMQ2984" s="651"/>
      <c r="FMR2984" s="651"/>
      <c r="FMS2984" s="651"/>
      <c r="FMT2984" s="651"/>
      <c r="FMU2984" s="651"/>
      <c r="FMV2984" s="651"/>
      <c r="FMW2984" s="651"/>
      <c r="FMX2984" s="651"/>
      <c r="FMY2984" s="651"/>
      <c r="FMZ2984" s="651"/>
      <c r="FNA2984" s="651"/>
      <c r="FNB2984" s="651"/>
      <c r="FNC2984" s="651"/>
      <c r="FND2984" s="651"/>
      <c r="FNE2984" s="651"/>
      <c r="FNF2984" s="651"/>
      <c r="FNG2984" s="651"/>
      <c r="FNH2984" s="651"/>
      <c r="FNI2984" s="651"/>
      <c r="FNJ2984" s="651"/>
      <c r="FNK2984" s="651"/>
      <c r="FNL2984" s="651"/>
      <c r="FNM2984" s="651"/>
      <c r="FNN2984" s="651"/>
      <c r="FNO2984" s="651"/>
      <c r="FNP2984" s="651"/>
      <c r="FNQ2984" s="651"/>
      <c r="FNR2984" s="651"/>
      <c r="FNS2984" s="651"/>
      <c r="FNT2984" s="651"/>
      <c r="FNU2984" s="651"/>
      <c r="FNV2984" s="651"/>
      <c r="FNW2984" s="651"/>
      <c r="FNX2984" s="651"/>
      <c r="FNY2984" s="651"/>
      <c r="FNZ2984" s="651"/>
      <c r="FOA2984" s="651"/>
      <c r="FOB2984" s="651"/>
      <c r="FOC2984" s="651"/>
      <c r="FOD2984" s="651"/>
      <c r="FOE2984" s="651"/>
      <c r="FOF2984" s="651"/>
      <c r="FOG2984" s="651"/>
      <c r="FOH2984" s="651"/>
      <c r="FOI2984" s="651"/>
      <c r="FOJ2984" s="651"/>
      <c r="FOK2984" s="651"/>
      <c r="FOL2984" s="651"/>
      <c r="FOM2984" s="651"/>
      <c r="FON2984" s="651"/>
      <c r="FOO2984" s="651"/>
      <c r="FOP2984" s="651"/>
      <c r="FOQ2984" s="651"/>
      <c r="FOR2984" s="651"/>
      <c r="FOS2984" s="651"/>
      <c r="FOT2984" s="651"/>
      <c r="FOU2984" s="651"/>
      <c r="FOV2984" s="651"/>
      <c r="FOW2984" s="651"/>
      <c r="FOX2984" s="651"/>
      <c r="FOY2984" s="651"/>
      <c r="FOZ2984" s="651"/>
      <c r="FPA2984" s="651"/>
      <c r="FPB2984" s="651"/>
      <c r="FPC2984" s="651"/>
      <c r="FPD2984" s="651"/>
      <c r="FPE2984" s="651"/>
      <c r="FPF2984" s="651"/>
      <c r="FPG2984" s="651"/>
      <c r="FPH2984" s="651"/>
      <c r="FPI2984" s="651"/>
      <c r="FPJ2984" s="651"/>
      <c r="FPK2984" s="651"/>
      <c r="FPL2984" s="651"/>
      <c r="FPM2984" s="651"/>
      <c r="FPN2984" s="651"/>
      <c r="FPO2984" s="651"/>
      <c r="FPP2984" s="651"/>
      <c r="FPQ2984" s="651"/>
      <c r="FPR2984" s="651"/>
      <c r="FPS2984" s="651"/>
      <c r="FPT2984" s="651"/>
      <c r="FPU2984" s="651"/>
      <c r="FPV2984" s="651"/>
      <c r="FPW2984" s="651"/>
      <c r="FPX2984" s="651"/>
      <c r="FPY2984" s="651"/>
      <c r="FPZ2984" s="651"/>
      <c r="FQA2984" s="651"/>
      <c r="FQB2984" s="651"/>
      <c r="FQC2984" s="651"/>
      <c r="FQD2984" s="651"/>
      <c r="FQE2984" s="651"/>
      <c r="FQF2984" s="651"/>
      <c r="FQG2984" s="651"/>
      <c r="FQH2984" s="651"/>
      <c r="FQI2984" s="651"/>
      <c r="FQJ2984" s="651"/>
      <c r="FQK2984" s="651"/>
      <c r="FQL2984" s="651"/>
      <c r="FQM2984" s="651"/>
      <c r="FQN2984" s="651"/>
      <c r="FQO2984" s="651"/>
      <c r="FQP2984" s="651"/>
      <c r="FQQ2984" s="651"/>
      <c r="FQR2984" s="651"/>
      <c r="FQS2984" s="651"/>
      <c r="FQT2984" s="651"/>
      <c r="FQU2984" s="651"/>
      <c r="FQV2984" s="651"/>
      <c r="FQW2984" s="651"/>
      <c r="FQX2984" s="651"/>
      <c r="FQY2984" s="651"/>
      <c r="FQZ2984" s="651"/>
      <c r="FRA2984" s="651"/>
      <c r="FRB2984" s="651"/>
      <c r="FRC2984" s="651"/>
      <c r="FRD2984" s="651"/>
      <c r="FRE2984" s="651"/>
      <c r="FRF2984" s="651"/>
      <c r="FRG2984" s="651"/>
      <c r="FRH2984" s="651"/>
      <c r="FRI2984" s="651"/>
      <c r="FRJ2984" s="651"/>
      <c r="FRK2984" s="651"/>
      <c r="FRL2984" s="651"/>
      <c r="FRM2984" s="651"/>
      <c r="FRN2984" s="651"/>
      <c r="FRO2984" s="651"/>
      <c r="FRP2984" s="651"/>
      <c r="FRQ2984" s="651"/>
      <c r="FRR2984" s="651"/>
      <c r="FRS2984" s="651"/>
      <c r="FRT2984" s="651"/>
      <c r="FRU2984" s="651"/>
      <c r="FRV2984" s="651"/>
      <c r="FRW2984" s="651"/>
      <c r="FRX2984" s="651"/>
      <c r="FRY2984" s="651"/>
      <c r="FRZ2984" s="651"/>
      <c r="FSA2984" s="651"/>
      <c r="FSB2984" s="651"/>
      <c r="FSC2984" s="651"/>
      <c r="FSD2984" s="651"/>
      <c r="FSE2984" s="651"/>
      <c r="FSF2984" s="651"/>
      <c r="FSG2984" s="651"/>
      <c r="FSH2984" s="651"/>
      <c r="FSI2984" s="651"/>
      <c r="FSJ2984" s="651"/>
      <c r="FSK2984" s="651"/>
      <c r="FSL2984" s="651"/>
      <c r="FSM2984" s="651"/>
      <c r="FSN2984" s="651"/>
      <c r="FSO2984" s="651"/>
      <c r="FSP2984" s="651"/>
      <c r="FSQ2984" s="651"/>
      <c r="FSR2984" s="651"/>
      <c r="FSS2984" s="651"/>
      <c r="FST2984" s="651"/>
      <c r="FSU2984" s="651"/>
      <c r="FSV2984" s="651"/>
      <c r="FSW2984" s="651"/>
      <c r="FSX2984" s="651"/>
      <c r="FSY2984" s="651"/>
      <c r="FSZ2984" s="651"/>
      <c r="FTA2984" s="651"/>
      <c r="FTB2984" s="651"/>
      <c r="FTC2984" s="651"/>
      <c r="FTD2984" s="651"/>
      <c r="FTE2984" s="651"/>
      <c r="FTF2984" s="651"/>
      <c r="FTG2984" s="651"/>
      <c r="FTH2984" s="651"/>
      <c r="FTI2984" s="651"/>
      <c r="FTJ2984" s="651"/>
      <c r="FTK2984" s="651"/>
      <c r="FTL2984" s="651"/>
      <c r="FTM2984" s="651"/>
      <c r="FTN2984" s="651"/>
      <c r="FTO2984" s="651"/>
      <c r="FTP2984" s="651"/>
      <c r="FTQ2984" s="651"/>
      <c r="FTR2984" s="651"/>
      <c r="FTS2984" s="651"/>
      <c r="FTT2984" s="651"/>
      <c r="FTU2984" s="651"/>
      <c r="FTV2984" s="651"/>
      <c r="FTW2984" s="651"/>
      <c r="FTX2984" s="651"/>
      <c r="FTY2984" s="651"/>
      <c r="FTZ2984" s="651"/>
      <c r="FUA2984" s="651"/>
      <c r="FUB2984" s="651"/>
      <c r="FUC2984" s="651"/>
      <c r="FUD2984" s="651"/>
      <c r="FUE2984" s="651"/>
      <c r="FUF2984" s="651"/>
      <c r="FUG2984" s="651"/>
      <c r="FUH2984" s="651"/>
      <c r="FUI2984" s="651"/>
      <c r="FUJ2984" s="651"/>
      <c r="FUK2984" s="651"/>
      <c r="FUL2984" s="651"/>
      <c r="FUM2984" s="651"/>
      <c r="FUN2984" s="651"/>
      <c r="FUO2984" s="651"/>
      <c r="FUP2984" s="651"/>
      <c r="FUQ2984" s="651"/>
      <c r="FUR2984" s="651"/>
      <c r="FUS2984" s="651"/>
      <c r="FUT2984" s="651"/>
      <c r="FUU2984" s="651"/>
      <c r="FUV2984" s="651"/>
      <c r="FUW2984" s="651"/>
      <c r="FUX2984" s="651"/>
      <c r="FUY2984" s="651"/>
      <c r="FUZ2984" s="651"/>
      <c r="FVA2984" s="651"/>
      <c r="FVB2984" s="651"/>
      <c r="FVC2984" s="651"/>
      <c r="FVD2984" s="651"/>
      <c r="FVE2984" s="651"/>
      <c r="FVF2984" s="651"/>
      <c r="FVG2984" s="651"/>
      <c r="FVH2984" s="651"/>
      <c r="FVI2984" s="651"/>
      <c r="FVJ2984" s="651"/>
      <c r="FVK2984" s="651"/>
      <c r="FVL2984" s="651"/>
      <c r="FVM2984" s="651"/>
      <c r="FVN2984" s="651"/>
      <c r="FVO2984" s="651"/>
      <c r="FVP2984" s="651"/>
      <c r="FVQ2984" s="651"/>
      <c r="FVR2984" s="651"/>
      <c r="FVS2984" s="651"/>
      <c r="FVT2984" s="651"/>
      <c r="FVU2984" s="651"/>
      <c r="FVV2984" s="651"/>
      <c r="FVW2984" s="651"/>
      <c r="FVX2984" s="651"/>
      <c r="FVY2984" s="651"/>
      <c r="FVZ2984" s="651"/>
      <c r="FWA2984" s="651"/>
      <c r="FWB2984" s="651"/>
      <c r="FWC2984" s="651"/>
      <c r="FWD2984" s="651"/>
      <c r="FWE2984" s="651"/>
      <c r="FWF2984" s="651"/>
      <c r="FWG2984" s="651"/>
      <c r="FWH2984" s="651"/>
      <c r="FWI2984" s="651"/>
      <c r="FWJ2984" s="651"/>
      <c r="FWK2984" s="651"/>
      <c r="FWL2984" s="651"/>
      <c r="FWM2984" s="651"/>
      <c r="FWN2984" s="651"/>
      <c r="FWO2984" s="651"/>
      <c r="FWP2984" s="651"/>
      <c r="FWQ2984" s="651"/>
      <c r="FWR2984" s="651"/>
      <c r="FWS2984" s="651"/>
      <c r="FWT2984" s="651"/>
      <c r="FWU2984" s="651"/>
      <c r="FWV2984" s="651"/>
      <c r="FWW2984" s="651"/>
      <c r="FWX2984" s="651"/>
      <c r="FWY2984" s="651"/>
      <c r="FWZ2984" s="651"/>
      <c r="FXA2984" s="651"/>
      <c r="FXB2984" s="651"/>
      <c r="FXC2984" s="651"/>
      <c r="FXD2984" s="651"/>
      <c r="FXE2984" s="651"/>
      <c r="FXF2984" s="651"/>
      <c r="FXG2984" s="651"/>
      <c r="FXH2984" s="651"/>
      <c r="FXI2984" s="651"/>
      <c r="FXJ2984" s="651"/>
      <c r="FXK2984" s="651"/>
      <c r="FXL2984" s="651"/>
      <c r="FXM2984" s="651"/>
      <c r="FXN2984" s="651"/>
      <c r="FXO2984" s="651"/>
      <c r="FXP2984" s="651"/>
      <c r="FXQ2984" s="651"/>
      <c r="FXR2984" s="651"/>
      <c r="FXS2984" s="651"/>
      <c r="FXT2984" s="651"/>
      <c r="FXU2984" s="651"/>
      <c r="FXV2984" s="651"/>
      <c r="FXW2984" s="651"/>
      <c r="FXX2984" s="651"/>
      <c r="FXY2984" s="651"/>
      <c r="FXZ2984" s="651"/>
      <c r="FYA2984" s="651"/>
      <c r="FYB2984" s="651"/>
      <c r="FYC2984" s="651"/>
      <c r="FYD2984" s="651"/>
      <c r="FYE2984" s="651"/>
      <c r="FYF2984" s="651"/>
      <c r="FYG2984" s="651"/>
      <c r="FYH2984" s="651"/>
      <c r="FYI2984" s="651"/>
      <c r="FYJ2984" s="651"/>
      <c r="FYK2984" s="651"/>
      <c r="FYL2984" s="651"/>
      <c r="FYM2984" s="651"/>
      <c r="FYN2984" s="651"/>
      <c r="FYO2984" s="651"/>
      <c r="FYP2984" s="651"/>
      <c r="FYQ2984" s="651"/>
      <c r="FYR2984" s="651"/>
      <c r="FYS2984" s="651"/>
      <c r="FYT2984" s="651"/>
      <c r="FYU2984" s="651"/>
      <c r="FYV2984" s="651"/>
      <c r="FYW2984" s="651"/>
      <c r="FYX2984" s="651"/>
      <c r="FYY2984" s="651"/>
      <c r="FYZ2984" s="651"/>
      <c r="FZA2984" s="651"/>
      <c r="FZB2984" s="651"/>
      <c r="FZC2984" s="651"/>
      <c r="FZD2984" s="651"/>
      <c r="FZE2984" s="651"/>
      <c r="FZF2984" s="651"/>
      <c r="FZG2984" s="651"/>
      <c r="FZH2984" s="651"/>
      <c r="FZI2984" s="651"/>
      <c r="FZJ2984" s="651"/>
      <c r="FZK2984" s="651"/>
      <c r="FZL2984" s="651"/>
      <c r="FZM2984" s="651"/>
      <c r="FZN2984" s="651"/>
      <c r="FZO2984" s="651"/>
      <c r="FZP2984" s="651"/>
      <c r="FZQ2984" s="651"/>
      <c r="FZR2984" s="651"/>
      <c r="FZS2984" s="651"/>
      <c r="FZT2984" s="651"/>
      <c r="FZU2984" s="651"/>
      <c r="FZV2984" s="651"/>
      <c r="FZW2984" s="651"/>
      <c r="FZX2984" s="651"/>
      <c r="FZY2984" s="651"/>
      <c r="FZZ2984" s="651"/>
      <c r="GAA2984" s="651"/>
      <c r="GAB2984" s="651"/>
      <c r="GAC2984" s="651"/>
      <c r="GAD2984" s="651"/>
      <c r="GAE2984" s="651"/>
      <c r="GAF2984" s="651"/>
      <c r="GAG2984" s="651"/>
      <c r="GAH2984" s="651"/>
      <c r="GAI2984" s="651"/>
      <c r="GAJ2984" s="651"/>
      <c r="GAK2984" s="651"/>
      <c r="GAL2984" s="651"/>
      <c r="GAM2984" s="651"/>
      <c r="GAN2984" s="651"/>
      <c r="GAO2984" s="651"/>
      <c r="GAP2984" s="651"/>
      <c r="GAQ2984" s="651"/>
      <c r="GAR2984" s="651"/>
      <c r="GAS2984" s="651"/>
      <c r="GAT2984" s="651"/>
      <c r="GAU2984" s="651"/>
      <c r="GAV2984" s="651"/>
      <c r="GAW2984" s="651"/>
      <c r="GAX2984" s="651"/>
      <c r="GAY2984" s="651"/>
      <c r="GAZ2984" s="651"/>
      <c r="GBA2984" s="651"/>
      <c r="GBB2984" s="651"/>
      <c r="GBC2984" s="651"/>
      <c r="GBD2984" s="651"/>
      <c r="GBE2984" s="651"/>
      <c r="GBF2984" s="651"/>
      <c r="GBG2984" s="651"/>
      <c r="GBH2984" s="651"/>
      <c r="GBI2984" s="651"/>
      <c r="GBJ2984" s="651"/>
      <c r="GBK2984" s="651"/>
      <c r="GBL2984" s="651"/>
      <c r="GBM2984" s="651"/>
      <c r="GBN2984" s="651"/>
      <c r="GBO2984" s="651"/>
      <c r="GBP2984" s="651"/>
      <c r="GBQ2984" s="651"/>
      <c r="GBR2984" s="651"/>
      <c r="GBS2984" s="651"/>
      <c r="GBT2984" s="651"/>
      <c r="GBU2984" s="651"/>
      <c r="GBV2984" s="651"/>
      <c r="GBW2984" s="651"/>
      <c r="GBX2984" s="651"/>
      <c r="GBY2984" s="651"/>
      <c r="GBZ2984" s="651"/>
      <c r="GCA2984" s="651"/>
      <c r="GCB2984" s="651"/>
      <c r="GCC2984" s="651"/>
      <c r="GCD2984" s="651"/>
      <c r="GCE2984" s="651"/>
      <c r="GCF2984" s="651"/>
      <c r="GCG2984" s="651"/>
      <c r="GCH2984" s="651"/>
      <c r="GCI2984" s="651"/>
      <c r="GCJ2984" s="651"/>
      <c r="GCK2984" s="651"/>
      <c r="GCL2984" s="651"/>
      <c r="GCM2984" s="651"/>
      <c r="GCN2984" s="651"/>
      <c r="GCO2984" s="651"/>
      <c r="GCP2984" s="651"/>
      <c r="GCQ2984" s="651"/>
      <c r="GCR2984" s="651"/>
      <c r="GCS2984" s="651"/>
      <c r="GCT2984" s="651"/>
      <c r="GCU2984" s="651"/>
      <c r="GCV2984" s="651"/>
      <c r="GCW2984" s="651"/>
      <c r="GCX2984" s="651"/>
      <c r="GCY2984" s="651"/>
      <c r="GCZ2984" s="651"/>
      <c r="GDA2984" s="651"/>
      <c r="GDB2984" s="651"/>
      <c r="GDC2984" s="651"/>
      <c r="GDD2984" s="651"/>
      <c r="GDE2984" s="651"/>
      <c r="GDF2984" s="651"/>
      <c r="GDG2984" s="651"/>
      <c r="GDH2984" s="651"/>
      <c r="GDI2984" s="651"/>
      <c r="GDJ2984" s="651"/>
      <c r="GDK2984" s="651"/>
      <c r="GDL2984" s="651"/>
      <c r="GDM2984" s="651"/>
      <c r="GDN2984" s="651"/>
      <c r="GDO2984" s="651"/>
      <c r="GDP2984" s="651"/>
      <c r="GDQ2984" s="651"/>
      <c r="GDR2984" s="651"/>
      <c r="GDS2984" s="651"/>
      <c r="GDT2984" s="651"/>
      <c r="GDU2984" s="651"/>
      <c r="GDV2984" s="651"/>
      <c r="GDW2984" s="651"/>
      <c r="GDX2984" s="651"/>
      <c r="GDY2984" s="651"/>
      <c r="GDZ2984" s="651"/>
      <c r="GEA2984" s="651"/>
      <c r="GEB2984" s="651"/>
      <c r="GEC2984" s="651"/>
      <c r="GED2984" s="651"/>
      <c r="GEE2984" s="651"/>
      <c r="GEF2984" s="651"/>
      <c r="GEG2984" s="651"/>
      <c r="GEH2984" s="651"/>
      <c r="GEI2984" s="651"/>
      <c r="GEJ2984" s="651"/>
      <c r="GEK2984" s="651"/>
      <c r="GEL2984" s="651"/>
      <c r="GEM2984" s="651"/>
      <c r="GEN2984" s="651"/>
      <c r="GEO2984" s="651"/>
      <c r="GEP2984" s="651"/>
      <c r="GEQ2984" s="651"/>
      <c r="GER2984" s="651"/>
      <c r="GES2984" s="651"/>
      <c r="GET2984" s="651"/>
      <c r="GEU2984" s="651"/>
      <c r="GEV2984" s="651"/>
      <c r="GEW2984" s="651"/>
      <c r="GEX2984" s="651"/>
      <c r="GEY2984" s="651"/>
      <c r="GEZ2984" s="651"/>
      <c r="GFA2984" s="651"/>
      <c r="GFB2984" s="651"/>
      <c r="GFC2984" s="651"/>
      <c r="GFD2984" s="651"/>
      <c r="GFE2984" s="651"/>
      <c r="GFF2984" s="651"/>
      <c r="GFG2984" s="651"/>
      <c r="GFH2984" s="651"/>
      <c r="GFI2984" s="651"/>
      <c r="GFJ2984" s="651"/>
      <c r="GFK2984" s="651"/>
      <c r="GFL2984" s="651"/>
      <c r="GFM2984" s="651"/>
      <c r="GFN2984" s="651"/>
      <c r="GFO2984" s="651"/>
      <c r="GFP2984" s="651"/>
      <c r="GFQ2984" s="651"/>
      <c r="GFR2984" s="651"/>
      <c r="GFS2984" s="651"/>
      <c r="GFT2984" s="651"/>
      <c r="GFU2984" s="651"/>
      <c r="GFV2984" s="651"/>
      <c r="GFW2984" s="651"/>
      <c r="GFX2984" s="651"/>
      <c r="GFY2984" s="651"/>
      <c r="GFZ2984" s="651"/>
      <c r="GGA2984" s="651"/>
      <c r="GGB2984" s="651"/>
      <c r="GGC2984" s="651"/>
      <c r="GGD2984" s="651"/>
      <c r="GGE2984" s="651"/>
      <c r="GGF2984" s="651"/>
      <c r="GGG2984" s="651"/>
      <c r="GGH2984" s="651"/>
      <c r="GGI2984" s="651"/>
      <c r="GGJ2984" s="651"/>
      <c r="GGK2984" s="651"/>
      <c r="GGL2984" s="651"/>
      <c r="GGM2984" s="651"/>
      <c r="GGN2984" s="651"/>
      <c r="GGO2984" s="651"/>
      <c r="GGP2984" s="651"/>
      <c r="GGQ2984" s="651"/>
      <c r="GGR2984" s="651"/>
      <c r="GGS2984" s="651"/>
      <c r="GGT2984" s="651"/>
      <c r="GGU2984" s="651"/>
      <c r="GGV2984" s="651"/>
      <c r="GGW2984" s="651"/>
      <c r="GGX2984" s="651"/>
      <c r="GGY2984" s="651"/>
      <c r="GGZ2984" s="651"/>
      <c r="GHA2984" s="651"/>
      <c r="GHB2984" s="651"/>
      <c r="GHC2984" s="651"/>
      <c r="GHD2984" s="651"/>
      <c r="GHE2984" s="651"/>
      <c r="GHF2984" s="651"/>
      <c r="GHG2984" s="651"/>
      <c r="GHH2984" s="651"/>
      <c r="GHI2984" s="651"/>
      <c r="GHJ2984" s="651"/>
      <c r="GHK2984" s="651"/>
      <c r="GHL2984" s="651"/>
      <c r="GHM2984" s="651"/>
      <c r="GHN2984" s="651"/>
      <c r="GHO2984" s="651"/>
      <c r="GHP2984" s="651"/>
      <c r="GHQ2984" s="651"/>
      <c r="GHR2984" s="651"/>
      <c r="GHS2984" s="651"/>
      <c r="GHT2984" s="651"/>
      <c r="GHU2984" s="651"/>
      <c r="GHV2984" s="651"/>
      <c r="GHW2984" s="651"/>
      <c r="GHX2984" s="651"/>
      <c r="GHY2984" s="651"/>
      <c r="GHZ2984" s="651"/>
      <c r="GIA2984" s="651"/>
      <c r="GIB2984" s="651"/>
      <c r="GIC2984" s="651"/>
      <c r="GID2984" s="651"/>
      <c r="GIE2984" s="651"/>
      <c r="GIF2984" s="651"/>
      <c r="GIG2984" s="651"/>
      <c r="GIH2984" s="651"/>
      <c r="GII2984" s="651"/>
      <c r="GIJ2984" s="651"/>
      <c r="GIK2984" s="651"/>
      <c r="GIL2984" s="651"/>
      <c r="GIM2984" s="651"/>
      <c r="GIN2984" s="651"/>
      <c r="GIO2984" s="651"/>
      <c r="GIP2984" s="651"/>
      <c r="GIQ2984" s="651"/>
      <c r="GIR2984" s="651"/>
      <c r="GIS2984" s="651"/>
      <c r="GIT2984" s="651"/>
      <c r="GIU2984" s="651"/>
      <c r="GIV2984" s="651"/>
      <c r="GIW2984" s="651"/>
      <c r="GIX2984" s="651"/>
      <c r="GIY2984" s="651"/>
      <c r="GIZ2984" s="651"/>
      <c r="GJA2984" s="651"/>
      <c r="GJB2984" s="651"/>
      <c r="GJC2984" s="651"/>
      <c r="GJD2984" s="651"/>
      <c r="GJE2984" s="651"/>
      <c r="GJF2984" s="651"/>
      <c r="GJG2984" s="651"/>
      <c r="GJH2984" s="651"/>
      <c r="GJI2984" s="651"/>
      <c r="GJJ2984" s="651"/>
      <c r="GJK2984" s="651"/>
      <c r="GJL2984" s="651"/>
      <c r="GJM2984" s="651"/>
      <c r="GJN2984" s="651"/>
      <c r="GJO2984" s="651"/>
      <c r="GJP2984" s="651"/>
      <c r="GJQ2984" s="651"/>
      <c r="GJR2984" s="651"/>
      <c r="GJS2984" s="651"/>
      <c r="GJT2984" s="651"/>
      <c r="GJU2984" s="651"/>
      <c r="GJV2984" s="651"/>
      <c r="GJW2984" s="651"/>
      <c r="GJX2984" s="651"/>
      <c r="GJY2984" s="651"/>
      <c r="GJZ2984" s="651"/>
      <c r="GKA2984" s="651"/>
      <c r="GKB2984" s="651"/>
      <c r="GKC2984" s="651"/>
      <c r="GKD2984" s="651"/>
      <c r="GKE2984" s="651"/>
      <c r="GKF2984" s="651"/>
      <c r="GKG2984" s="651"/>
      <c r="GKH2984" s="651"/>
      <c r="GKI2984" s="651"/>
      <c r="GKJ2984" s="651"/>
      <c r="GKK2984" s="651"/>
      <c r="GKL2984" s="651"/>
      <c r="GKM2984" s="651"/>
      <c r="GKN2984" s="651"/>
      <c r="GKO2984" s="651"/>
      <c r="GKP2984" s="651"/>
      <c r="GKQ2984" s="651"/>
      <c r="GKR2984" s="651"/>
      <c r="GKS2984" s="651"/>
      <c r="GKT2984" s="651"/>
      <c r="GKU2984" s="651"/>
      <c r="GKV2984" s="651"/>
      <c r="GKW2984" s="651"/>
      <c r="GKX2984" s="651"/>
      <c r="GKY2984" s="651"/>
      <c r="GKZ2984" s="651"/>
      <c r="GLA2984" s="651"/>
      <c r="GLB2984" s="651"/>
      <c r="GLC2984" s="651"/>
      <c r="GLD2984" s="651"/>
      <c r="GLE2984" s="651"/>
      <c r="GLF2984" s="651"/>
      <c r="GLG2984" s="651"/>
      <c r="GLH2984" s="651"/>
      <c r="GLI2984" s="651"/>
      <c r="GLJ2984" s="651"/>
      <c r="GLK2984" s="651"/>
      <c r="GLL2984" s="651"/>
      <c r="GLM2984" s="651"/>
      <c r="GLN2984" s="651"/>
      <c r="GLO2984" s="651"/>
      <c r="GLP2984" s="651"/>
      <c r="GLQ2984" s="651"/>
      <c r="GLR2984" s="651"/>
      <c r="GLS2984" s="651"/>
      <c r="GLT2984" s="651"/>
      <c r="GLU2984" s="651"/>
      <c r="GLV2984" s="651"/>
      <c r="GLW2984" s="651"/>
      <c r="GLX2984" s="651"/>
      <c r="GLY2984" s="651"/>
      <c r="GLZ2984" s="651"/>
      <c r="GMA2984" s="651"/>
      <c r="GMB2984" s="651"/>
      <c r="GMC2984" s="651"/>
      <c r="GMD2984" s="651"/>
      <c r="GME2984" s="651"/>
      <c r="GMF2984" s="651"/>
      <c r="GMG2984" s="651"/>
      <c r="GMH2984" s="651"/>
      <c r="GMI2984" s="651"/>
      <c r="GMJ2984" s="651"/>
      <c r="GMK2984" s="651"/>
      <c r="GML2984" s="651"/>
      <c r="GMM2984" s="651"/>
      <c r="GMN2984" s="651"/>
      <c r="GMO2984" s="651"/>
      <c r="GMP2984" s="651"/>
      <c r="GMQ2984" s="651"/>
      <c r="GMR2984" s="651"/>
      <c r="GMS2984" s="651"/>
      <c r="GMT2984" s="651"/>
      <c r="GMU2984" s="651"/>
      <c r="GMV2984" s="651"/>
      <c r="GMW2984" s="651"/>
      <c r="GMX2984" s="651"/>
      <c r="GMY2984" s="651"/>
      <c r="GMZ2984" s="651"/>
      <c r="GNA2984" s="651"/>
      <c r="GNB2984" s="651"/>
      <c r="GNC2984" s="651"/>
      <c r="GND2984" s="651"/>
      <c r="GNE2984" s="651"/>
      <c r="GNF2984" s="651"/>
      <c r="GNG2984" s="651"/>
      <c r="GNH2984" s="651"/>
      <c r="GNI2984" s="651"/>
      <c r="GNJ2984" s="651"/>
      <c r="GNK2984" s="651"/>
      <c r="GNL2984" s="651"/>
      <c r="GNM2984" s="651"/>
      <c r="GNN2984" s="651"/>
      <c r="GNO2984" s="651"/>
      <c r="GNP2984" s="651"/>
      <c r="GNQ2984" s="651"/>
      <c r="GNR2984" s="651"/>
      <c r="GNS2984" s="651"/>
      <c r="GNT2984" s="651"/>
      <c r="GNU2984" s="651"/>
      <c r="GNV2984" s="651"/>
      <c r="GNW2984" s="651"/>
      <c r="GNX2984" s="651"/>
      <c r="GNY2984" s="651"/>
      <c r="GNZ2984" s="651"/>
      <c r="GOA2984" s="651"/>
      <c r="GOB2984" s="651"/>
      <c r="GOC2984" s="651"/>
      <c r="GOD2984" s="651"/>
      <c r="GOE2984" s="651"/>
      <c r="GOF2984" s="651"/>
      <c r="GOG2984" s="651"/>
      <c r="GOH2984" s="651"/>
      <c r="GOI2984" s="651"/>
      <c r="GOJ2984" s="651"/>
      <c r="GOK2984" s="651"/>
      <c r="GOL2984" s="651"/>
      <c r="GOM2984" s="651"/>
      <c r="GON2984" s="651"/>
      <c r="GOO2984" s="651"/>
      <c r="GOP2984" s="651"/>
      <c r="GOQ2984" s="651"/>
      <c r="GOR2984" s="651"/>
      <c r="GOS2984" s="651"/>
      <c r="GOT2984" s="651"/>
      <c r="GOU2984" s="651"/>
      <c r="GOV2984" s="651"/>
      <c r="GOW2984" s="651"/>
      <c r="GOX2984" s="651"/>
      <c r="GOY2984" s="651"/>
      <c r="GOZ2984" s="651"/>
      <c r="GPA2984" s="651"/>
      <c r="GPB2984" s="651"/>
      <c r="GPC2984" s="651"/>
      <c r="GPD2984" s="651"/>
      <c r="GPE2984" s="651"/>
      <c r="GPF2984" s="651"/>
      <c r="GPG2984" s="651"/>
      <c r="GPH2984" s="651"/>
      <c r="GPI2984" s="651"/>
      <c r="GPJ2984" s="651"/>
      <c r="GPK2984" s="651"/>
      <c r="GPL2984" s="651"/>
      <c r="GPM2984" s="651"/>
      <c r="GPN2984" s="651"/>
      <c r="GPO2984" s="651"/>
      <c r="GPP2984" s="651"/>
      <c r="GPQ2984" s="651"/>
      <c r="GPR2984" s="651"/>
      <c r="GPS2984" s="651"/>
      <c r="GPT2984" s="651"/>
      <c r="GPU2984" s="651"/>
      <c r="GPV2984" s="651"/>
      <c r="GPW2984" s="651"/>
      <c r="GPX2984" s="651"/>
      <c r="GPY2984" s="651"/>
      <c r="GPZ2984" s="651"/>
      <c r="GQA2984" s="651"/>
      <c r="GQB2984" s="651"/>
      <c r="GQC2984" s="651"/>
      <c r="GQD2984" s="651"/>
      <c r="GQE2984" s="651"/>
      <c r="GQF2984" s="651"/>
      <c r="GQG2984" s="651"/>
      <c r="GQH2984" s="651"/>
      <c r="GQI2984" s="651"/>
      <c r="GQJ2984" s="651"/>
      <c r="GQK2984" s="651"/>
      <c r="GQL2984" s="651"/>
      <c r="GQM2984" s="651"/>
      <c r="GQN2984" s="651"/>
      <c r="GQO2984" s="651"/>
      <c r="GQP2984" s="651"/>
      <c r="GQQ2984" s="651"/>
      <c r="GQR2984" s="651"/>
      <c r="GQS2984" s="651"/>
      <c r="GQT2984" s="651"/>
      <c r="GQU2984" s="651"/>
      <c r="GQV2984" s="651"/>
      <c r="GQW2984" s="651"/>
      <c r="GQX2984" s="651"/>
      <c r="GQY2984" s="651"/>
      <c r="GQZ2984" s="651"/>
      <c r="GRA2984" s="651"/>
      <c r="GRB2984" s="651"/>
      <c r="GRC2984" s="651"/>
      <c r="GRD2984" s="651"/>
      <c r="GRE2984" s="651"/>
      <c r="GRF2984" s="651"/>
      <c r="GRG2984" s="651"/>
      <c r="GRH2984" s="651"/>
      <c r="GRI2984" s="651"/>
      <c r="GRJ2984" s="651"/>
      <c r="GRK2984" s="651"/>
      <c r="GRL2984" s="651"/>
      <c r="GRM2984" s="651"/>
      <c r="GRN2984" s="651"/>
      <c r="GRO2984" s="651"/>
      <c r="GRP2984" s="651"/>
      <c r="GRQ2984" s="651"/>
      <c r="GRR2984" s="651"/>
      <c r="GRS2984" s="651"/>
      <c r="GRT2984" s="651"/>
      <c r="GRU2984" s="651"/>
      <c r="GRV2984" s="651"/>
      <c r="GRW2984" s="651"/>
      <c r="GRX2984" s="651"/>
      <c r="GRY2984" s="651"/>
      <c r="GRZ2984" s="651"/>
      <c r="GSA2984" s="651"/>
      <c r="GSB2984" s="651"/>
      <c r="GSC2984" s="651"/>
      <c r="GSD2984" s="651"/>
      <c r="GSE2984" s="651"/>
      <c r="GSF2984" s="651"/>
      <c r="GSG2984" s="651"/>
      <c r="GSH2984" s="651"/>
      <c r="GSI2984" s="651"/>
      <c r="GSJ2984" s="651"/>
      <c r="GSK2984" s="651"/>
      <c r="GSL2984" s="651"/>
      <c r="GSM2984" s="651"/>
      <c r="GSN2984" s="651"/>
      <c r="GSO2984" s="651"/>
      <c r="GSP2984" s="651"/>
      <c r="GSQ2984" s="651"/>
      <c r="GSR2984" s="651"/>
      <c r="GSS2984" s="651"/>
      <c r="GST2984" s="651"/>
      <c r="GSU2984" s="651"/>
      <c r="GSV2984" s="651"/>
      <c r="GSW2984" s="651"/>
      <c r="GSX2984" s="651"/>
      <c r="GSY2984" s="651"/>
      <c r="GSZ2984" s="651"/>
      <c r="GTA2984" s="651"/>
      <c r="GTB2984" s="651"/>
      <c r="GTC2984" s="651"/>
      <c r="GTD2984" s="651"/>
      <c r="GTE2984" s="651"/>
      <c r="GTF2984" s="651"/>
      <c r="GTG2984" s="651"/>
      <c r="GTH2984" s="651"/>
      <c r="GTI2984" s="651"/>
      <c r="GTJ2984" s="651"/>
      <c r="GTK2984" s="651"/>
      <c r="GTL2984" s="651"/>
      <c r="GTM2984" s="651"/>
      <c r="GTN2984" s="651"/>
      <c r="GTO2984" s="651"/>
      <c r="GTP2984" s="651"/>
      <c r="GTQ2984" s="651"/>
      <c r="GTR2984" s="651"/>
      <c r="GTS2984" s="651"/>
      <c r="GTT2984" s="651"/>
      <c r="GTU2984" s="651"/>
      <c r="GTV2984" s="651"/>
      <c r="GTW2984" s="651"/>
      <c r="GTX2984" s="651"/>
      <c r="GTY2984" s="651"/>
      <c r="GTZ2984" s="651"/>
      <c r="GUA2984" s="651"/>
      <c r="GUB2984" s="651"/>
      <c r="GUC2984" s="651"/>
      <c r="GUD2984" s="651"/>
      <c r="GUE2984" s="651"/>
      <c r="GUF2984" s="651"/>
      <c r="GUG2984" s="651"/>
      <c r="GUH2984" s="651"/>
      <c r="GUI2984" s="651"/>
      <c r="GUJ2984" s="651"/>
      <c r="GUK2984" s="651"/>
      <c r="GUL2984" s="651"/>
      <c r="GUM2984" s="651"/>
      <c r="GUN2984" s="651"/>
      <c r="GUO2984" s="651"/>
      <c r="GUP2984" s="651"/>
      <c r="GUQ2984" s="651"/>
      <c r="GUR2984" s="651"/>
      <c r="GUS2984" s="651"/>
      <c r="GUT2984" s="651"/>
      <c r="GUU2984" s="651"/>
      <c r="GUV2984" s="651"/>
      <c r="GUW2984" s="651"/>
      <c r="GUX2984" s="651"/>
      <c r="GUY2984" s="651"/>
      <c r="GUZ2984" s="651"/>
      <c r="GVA2984" s="651"/>
      <c r="GVB2984" s="651"/>
      <c r="GVC2984" s="651"/>
      <c r="GVD2984" s="651"/>
      <c r="GVE2984" s="651"/>
      <c r="GVF2984" s="651"/>
      <c r="GVG2984" s="651"/>
      <c r="GVH2984" s="651"/>
      <c r="GVI2984" s="651"/>
      <c r="GVJ2984" s="651"/>
      <c r="GVK2984" s="651"/>
      <c r="GVL2984" s="651"/>
      <c r="GVM2984" s="651"/>
      <c r="GVN2984" s="651"/>
      <c r="GVO2984" s="651"/>
      <c r="GVP2984" s="651"/>
      <c r="GVQ2984" s="651"/>
      <c r="GVR2984" s="651"/>
      <c r="GVS2984" s="651"/>
      <c r="GVT2984" s="651"/>
      <c r="GVU2984" s="651"/>
      <c r="GVV2984" s="651"/>
      <c r="GVW2984" s="651"/>
      <c r="GVX2984" s="651"/>
      <c r="GVY2984" s="651"/>
      <c r="GVZ2984" s="651"/>
      <c r="GWA2984" s="651"/>
      <c r="GWB2984" s="651"/>
      <c r="GWC2984" s="651"/>
      <c r="GWD2984" s="651"/>
      <c r="GWE2984" s="651"/>
      <c r="GWF2984" s="651"/>
      <c r="GWG2984" s="651"/>
      <c r="GWH2984" s="651"/>
      <c r="GWI2984" s="651"/>
      <c r="GWJ2984" s="651"/>
      <c r="GWK2984" s="651"/>
      <c r="GWL2984" s="651"/>
      <c r="GWM2984" s="651"/>
      <c r="GWN2984" s="651"/>
      <c r="GWO2984" s="651"/>
      <c r="GWP2984" s="651"/>
      <c r="GWQ2984" s="651"/>
      <c r="GWR2984" s="651"/>
      <c r="GWS2984" s="651"/>
      <c r="GWT2984" s="651"/>
      <c r="GWU2984" s="651"/>
      <c r="GWV2984" s="651"/>
      <c r="GWW2984" s="651"/>
      <c r="GWX2984" s="651"/>
      <c r="GWY2984" s="651"/>
      <c r="GWZ2984" s="651"/>
      <c r="GXA2984" s="651"/>
      <c r="GXB2984" s="651"/>
      <c r="GXC2984" s="651"/>
      <c r="GXD2984" s="651"/>
      <c r="GXE2984" s="651"/>
      <c r="GXF2984" s="651"/>
      <c r="GXG2984" s="651"/>
      <c r="GXH2984" s="651"/>
      <c r="GXI2984" s="651"/>
      <c r="GXJ2984" s="651"/>
      <c r="GXK2984" s="651"/>
      <c r="GXL2984" s="651"/>
      <c r="GXM2984" s="651"/>
      <c r="GXN2984" s="651"/>
      <c r="GXO2984" s="651"/>
      <c r="GXP2984" s="651"/>
      <c r="GXQ2984" s="651"/>
      <c r="GXR2984" s="651"/>
      <c r="GXS2984" s="651"/>
      <c r="GXT2984" s="651"/>
      <c r="GXU2984" s="651"/>
      <c r="GXV2984" s="651"/>
      <c r="GXW2984" s="651"/>
      <c r="GXX2984" s="651"/>
      <c r="GXY2984" s="651"/>
      <c r="GXZ2984" s="651"/>
      <c r="GYA2984" s="651"/>
      <c r="GYB2984" s="651"/>
      <c r="GYC2984" s="651"/>
      <c r="GYD2984" s="651"/>
      <c r="GYE2984" s="651"/>
      <c r="GYF2984" s="651"/>
      <c r="GYG2984" s="651"/>
      <c r="GYH2984" s="651"/>
      <c r="GYI2984" s="651"/>
      <c r="GYJ2984" s="651"/>
      <c r="GYK2984" s="651"/>
      <c r="GYL2984" s="651"/>
      <c r="GYM2984" s="651"/>
      <c r="GYN2984" s="651"/>
      <c r="GYO2984" s="651"/>
      <c r="GYP2984" s="651"/>
      <c r="GYQ2984" s="651"/>
      <c r="GYR2984" s="651"/>
      <c r="GYS2984" s="651"/>
      <c r="GYT2984" s="651"/>
      <c r="GYU2984" s="651"/>
      <c r="GYV2984" s="651"/>
      <c r="GYW2984" s="651"/>
      <c r="GYX2984" s="651"/>
      <c r="GYY2984" s="651"/>
      <c r="GYZ2984" s="651"/>
      <c r="GZA2984" s="651"/>
      <c r="GZB2984" s="651"/>
      <c r="GZC2984" s="651"/>
      <c r="GZD2984" s="651"/>
      <c r="GZE2984" s="651"/>
      <c r="GZF2984" s="651"/>
      <c r="GZG2984" s="651"/>
      <c r="GZH2984" s="651"/>
      <c r="GZI2984" s="651"/>
      <c r="GZJ2984" s="651"/>
      <c r="GZK2984" s="651"/>
      <c r="GZL2984" s="651"/>
      <c r="GZM2984" s="651"/>
      <c r="GZN2984" s="651"/>
      <c r="GZO2984" s="651"/>
      <c r="GZP2984" s="651"/>
      <c r="GZQ2984" s="651"/>
      <c r="GZR2984" s="651"/>
      <c r="GZS2984" s="651"/>
      <c r="GZT2984" s="651"/>
      <c r="GZU2984" s="651"/>
      <c r="GZV2984" s="651"/>
      <c r="GZW2984" s="651"/>
      <c r="GZX2984" s="651"/>
      <c r="GZY2984" s="651"/>
      <c r="GZZ2984" s="651"/>
      <c r="HAA2984" s="651"/>
      <c r="HAB2984" s="651"/>
      <c r="HAC2984" s="651"/>
      <c r="HAD2984" s="651"/>
      <c r="HAE2984" s="651"/>
      <c r="HAF2984" s="651"/>
      <c r="HAG2984" s="651"/>
      <c r="HAH2984" s="651"/>
      <c r="HAI2984" s="651"/>
      <c r="HAJ2984" s="651"/>
      <c r="HAK2984" s="651"/>
      <c r="HAL2984" s="651"/>
      <c r="HAM2984" s="651"/>
      <c r="HAN2984" s="651"/>
      <c r="HAO2984" s="651"/>
      <c r="HAP2984" s="651"/>
      <c r="HAQ2984" s="651"/>
      <c r="HAR2984" s="651"/>
      <c r="HAS2984" s="651"/>
      <c r="HAT2984" s="651"/>
      <c r="HAU2984" s="651"/>
      <c r="HAV2984" s="651"/>
      <c r="HAW2984" s="651"/>
      <c r="HAX2984" s="651"/>
      <c r="HAY2984" s="651"/>
      <c r="HAZ2984" s="651"/>
      <c r="HBA2984" s="651"/>
      <c r="HBB2984" s="651"/>
      <c r="HBC2984" s="651"/>
      <c r="HBD2984" s="651"/>
      <c r="HBE2984" s="651"/>
      <c r="HBF2984" s="651"/>
      <c r="HBG2984" s="651"/>
      <c r="HBH2984" s="651"/>
      <c r="HBI2984" s="651"/>
      <c r="HBJ2984" s="651"/>
      <c r="HBK2984" s="651"/>
      <c r="HBL2984" s="651"/>
      <c r="HBM2984" s="651"/>
      <c r="HBN2984" s="651"/>
      <c r="HBO2984" s="651"/>
      <c r="HBP2984" s="651"/>
      <c r="HBQ2984" s="651"/>
      <c r="HBR2984" s="651"/>
      <c r="HBS2984" s="651"/>
      <c r="HBT2984" s="651"/>
      <c r="HBU2984" s="651"/>
      <c r="HBV2984" s="651"/>
      <c r="HBW2984" s="651"/>
      <c r="HBX2984" s="651"/>
      <c r="HBY2984" s="651"/>
      <c r="HBZ2984" s="651"/>
      <c r="HCA2984" s="651"/>
      <c r="HCB2984" s="651"/>
      <c r="HCC2984" s="651"/>
      <c r="HCD2984" s="651"/>
      <c r="HCE2984" s="651"/>
      <c r="HCF2984" s="651"/>
      <c r="HCG2984" s="651"/>
      <c r="HCH2984" s="651"/>
      <c r="HCI2984" s="651"/>
      <c r="HCJ2984" s="651"/>
      <c r="HCK2984" s="651"/>
      <c r="HCL2984" s="651"/>
      <c r="HCM2984" s="651"/>
      <c r="HCN2984" s="651"/>
      <c r="HCO2984" s="651"/>
      <c r="HCP2984" s="651"/>
      <c r="HCQ2984" s="651"/>
      <c r="HCR2984" s="651"/>
      <c r="HCS2984" s="651"/>
      <c r="HCT2984" s="651"/>
      <c r="HCU2984" s="651"/>
      <c r="HCV2984" s="651"/>
      <c r="HCW2984" s="651"/>
      <c r="HCX2984" s="651"/>
      <c r="HCY2984" s="651"/>
      <c r="HCZ2984" s="651"/>
      <c r="HDA2984" s="651"/>
      <c r="HDB2984" s="651"/>
      <c r="HDC2984" s="651"/>
      <c r="HDD2984" s="651"/>
      <c r="HDE2984" s="651"/>
      <c r="HDF2984" s="651"/>
      <c r="HDG2984" s="651"/>
      <c r="HDH2984" s="651"/>
      <c r="HDI2984" s="651"/>
      <c r="HDJ2984" s="651"/>
      <c r="HDK2984" s="651"/>
      <c r="HDL2984" s="651"/>
      <c r="HDM2984" s="651"/>
      <c r="HDN2984" s="651"/>
      <c r="HDO2984" s="651"/>
      <c r="HDP2984" s="651"/>
      <c r="HDQ2984" s="651"/>
      <c r="HDR2984" s="651"/>
      <c r="HDS2984" s="651"/>
      <c r="HDT2984" s="651"/>
      <c r="HDU2984" s="651"/>
      <c r="HDV2984" s="651"/>
      <c r="HDW2984" s="651"/>
      <c r="HDX2984" s="651"/>
      <c r="HDY2984" s="651"/>
      <c r="HDZ2984" s="651"/>
      <c r="HEA2984" s="651"/>
      <c r="HEB2984" s="651"/>
      <c r="HEC2984" s="651"/>
      <c r="HED2984" s="651"/>
      <c r="HEE2984" s="651"/>
      <c r="HEF2984" s="651"/>
      <c r="HEG2984" s="651"/>
      <c r="HEH2984" s="651"/>
      <c r="HEI2984" s="651"/>
      <c r="HEJ2984" s="651"/>
      <c r="HEK2984" s="651"/>
      <c r="HEL2984" s="651"/>
      <c r="HEM2984" s="651"/>
      <c r="HEN2984" s="651"/>
      <c r="HEO2984" s="651"/>
      <c r="HEP2984" s="651"/>
      <c r="HEQ2984" s="651"/>
      <c r="HER2984" s="651"/>
      <c r="HES2984" s="651"/>
      <c r="HET2984" s="651"/>
      <c r="HEU2984" s="651"/>
      <c r="HEV2984" s="651"/>
      <c r="HEW2984" s="651"/>
      <c r="HEX2984" s="651"/>
      <c r="HEY2984" s="651"/>
      <c r="HEZ2984" s="651"/>
      <c r="HFA2984" s="651"/>
      <c r="HFB2984" s="651"/>
      <c r="HFC2984" s="651"/>
      <c r="HFD2984" s="651"/>
      <c r="HFE2984" s="651"/>
      <c r="HFF2984" s="651"/>
      <c r="HFG2984" s="651"/>
      <c r="HFH2984" s="651"/>
      <c r="HFI2984" s="651"/>
      <c r="HFJ2984" s="651"/>
      <c r="HFK2984" s="651"/>
      <c r="HFL2984" s="651"/>
      <c r="HFM2984" s="651"/>
      <c r="HFN2984" s="651"/>
      <c r="HFO2984" s="651"/>
      <c r="HFP2984" s="651"/>
      <c r="HFQ2984" s="651"/>
      <c r="HFR2984" s="651"/>
      <c r="HFS2984" s="651"/>
      <c r="HFT2984" s="651"/>
      <c r="HFU2984" s="651"/>
      <c r="HFV2984" s="651"/>
      <c r="HFW2984" s="651"/>
      <c r="HFX2984" s="651"/>
      <c r="HFY2984" s="651"/>
      <c r="HFZ2984" s="651"/>
      <c r="HGA2984" s="651"/>
      <c r="HGB2984" s="651"/>
      <c r="HGC2984" s="651"/>
      <c r="HGD2984" s="651"/>
      <c r="HGE2984" s="651"/>
      <c r="HGF2984" s="651"/>
      <c r="HGG2984" s="651"/>
      <c r="HGH2984" s="651"/>
      <c r="HGI2984" s="651"/>
      <c r="HGJ2984" s="651"/>
      <c r="HGK2984" s="651"/>
      <c r="HGL2984" s="651"/>
      <c r="HGM2984" s="651"/>
      <c r="HGN2984" s="651"/>
      <c r="HGO2984" s="651"/>
      <c r="HGP2984" s="651"/>
      <c r="HGQ2984" s="651"/>
      <c r="HGR2984" s="651"/>
      <c r="HGS2984" s="651"/>
      <c r="HGT2984" s="651"/>
      <c r="HGU2984" s="651"/>
      <c r="HGV2984" s="651"/>
      <c r="HGW2984" s="651"/>
      <c r="HGX2984" s="651"/>
      <c r="HGY2984" s="651"/>
      <c r="HGZ2984" s="651"/>
      <c r="HHA2984" s="651"/>
      <c r="HHB2984" s="651"/>
      <c r="HHC2984" s="651"/>
      <c r="HHD2984" s="651"/>
      <c r="HHE2984" s="651"/>
      <c r="HHF2984" s="651"/>
      <c r="HHG2984" s="651"/>
      <c r="HHH2984" s="651"/>
      <c r="HHI2984" s="651"/>
      <c r="HHJ2984" s="651"/>
      <c r="HHK2984" s="651"/>
      <c r="HHL2984" s="651"/>
      <c r="HHM2984" s="651"/>
      <c r="HHN2984" s="651"/>
      <c r="HHO2984" s="651"/>
      <c r="HHP2984" s="651"/>
      <c r="HHQ2984" s="651"/>
      <c r="HHR2984" s="651"/>
      <c r="HHS2984" s="651"/>
      <c r="HHT2984" s="651"/>
      <c r="HHU2984" s="651"/>
      <c r="HHV2984" s="651"/>
      <c r="HHW2984" s="651"/>
      <c r="HHX2984" s="651"/>
      <c r="HHY2984" s="651"/>
      <c r="HHZ2984" s="651"/>
      <c r="HIA2984" s="651"/>
      <c r="HIB2984" s="651"/>
      <c r="HIC2984" s="651"/>
      <c r="HID2984" s="651"/>
      <c r="HIE2984" s="651"/>
      <c r="HIF2984" s="651"/>
      <c r="HIG2984" s="651"/>
      <c r="HIH2984" s="651"/>
      <c r="HII2984" s="651"/>
      <c r="HIJ2984" s="651"/>
      <c r="HIK2984" s="651"/>
      <c r="HIL2984" s="651"/>
      <c r="HIM2984" s="651"/>
      <c r="HIN2984" s="651"/>
      <c r="HIO2984" s="651"/>
      <c r="HIP2984" s="651"/>
      <c r="HIQ2984" s="651"/>
      <c r="HIR2984" s="651"/>
      <c r="HIS2984" s="651"/>
      <c r="HIT2984" s="651"/>
      <c r="HIU2984" s="651"/>
      <c r="HIV2984" s="651"/>
      <c r="HIW2984" s="651"/>
      <c r="HIX2984" s="651"/>
      <c r="HIY2984" s="651"/>
      <c r="HIZ2984" s="651"/>
      <c r="HJA2984" s="651"/>
      <c r="HJB2984" s="651"/>
      <c r="HJC2984" s="651"/>
      <c r="HJD2984" s="651"/>
      <c r="HJE2984" s="651"/>
      <c r="HJF2984" s="651"/>
      <c r="HJG2984" s="651"/>
      <c r="HJH2984" s="651"/>
      <c r="HJI2984" s="651"/>
      <c r="HJJ2984" s="651"/>
      <c r="HJK2984" s="651"/>
      <c r="HJL2984" s="651"/>
      <c r="HJM2984" s="651"/>
      <c r="HJN2984" s="651"/>
      <c r="HJO2984" s="651"/>
      <c r="HJP2984" s="651"/>
      <c r="HJQ2984" s="651"/>
      <c r="HJR2984" s="651"/>
      <c r="HJS2984" s="651"/>
      <c r="HJT2984" s="651"/>
      <c r="HJU2984" s="651"/>
      <c r="HJV2984" s="651"/>
      <c r="HJW2984" s="651"/>
      <c r="HJX2984" s="651"/>
      <c r="HJY2984" s="651"/>
      <c r="HJZ2984" s="651"/>
      <c r="HKA2984" s="651"/>
      <c r="HKB2984" s="651"/>
      <c r="HKC2984" s="651"/>
      <c r="HKD2984" s="651"/>
      <c r="HKE2984" s="651"/>
      <c r="HKF2984" s="651"/>
      <c r="HKG2984" s="651"/>
      <c r="HKH2984" s="651"/>
      <c r="HKI2984" s="651"/>
      <c r="HKJ2984" s="651"/>
      <c r="HKK2984" s="651"/>
      <c r="HKL2984" s="651"/>
      <c r="HKM2984" s="651"/>
      <c r="HKN2984" s="651"/>
      <c r="HKO2984" s="651"/>
      <c r="HKP2984" s="651"/>
      <c r="HKQ2984" s="651"/>
      <c r="HKR2984" s="651"/>
      <c r="HKS2984" s="651"/>
      <c r="HKT2984" s="651"/>
      <c r="HKU2984" s="651"/>
      <c r="HKV2984" s="651"/>
      <c r="HKW2984" s="651"/>
      <c r="HKX2984" s="651"/>
      <c r="HKY2984" s="651"/>
      <c r="HKZ2984" s="651"/>
      <c r="HLA2984" s="651"/>
      <c r="HLB2984" s="651"/>
      <c r="HLC2984" s="651"/>
      <c r="HLD2984" s="651"/>
      <c r="HLE2984" s="651"/>
      <c r="HLF2984" s="651"/>
      <c r="HLG2984" s="651"/>
      <c r="HLH2984" s="651"/>
      <c r="HLI2984" s="651"/>
      <c r="HLJ2984" s="651"/>
      <c r="HLK2984" s="651"/>
      <c r="HLL2984" s="651"/>
      <c r="HLM2984" s="651"/>
      <c r="HLN2984" s="651"/>
      <c r="HLO2984" s="651"/>
      <c r="HLP2984" s="651"/>
      <c r="HLQ2984" s="651"/>
      <c r="HLR2984" s="651"/>
      <c r="HLS2984" s="651"/>
      <c r="HLT2984" s="651"/>
      <c r="HLU2984" s="651"/>
      <c r="HLV2984" s="651"/>
      <c r="HLW2984" s="651"/>
      <c r="HLX2984" s="651"/>
      <c r="HLY2984" s="651"/>
      <c r="HLZ2984" s="651"/>
      <c r="HMA2984" s="651"/>
      <c r="HMB2984" s="651"/>
      <c r="HMC2984" s="651"/>
      <c r="HMD2984" s="651"/>
      <c r="HME2984" s="651"/>
      <c r="HMF2984" s="651"/>
      <c r="HMG2984" s="651"/>
      <c r="HMH2984" s="651"/>
      <c r="HMI2984" s="651"/>
      <c r="HMJ2984" s="651"/>
      <c r="HMK2984" s="651"/>
      <c r="HML2984" s="651"/>
      <c r="HMM2984" s="651"/>
      <c r="HMN2984" s="651"/>
      <c r="HMO2984" s="651"/>
      <c r="HMP2984" s="651"/>
      <c r="HMQ2984" s="651"/>
      <c r="HMR2984" s="651"/>
      <c r="HMS2984" s="651"/>
      <c r="HMT2984" s="651"/>
      <c r="HMU2984" s="651"/>
      <c r="HMV2984" s="651"/>
      <c r="HMW2984" s="651"/>
      <c r="HMX2984" s="651"/>
      <c r="HMY2984" s="651"/>
      <c r="HMZ2984" s="651"/>
      <c r="HNA2984" s="651"/>
      <c r="HNB2984" s="651"/>
      <c r="HNC2984" s="651"/>
      <c r="HND2984" s="651"/>
      <c r="HNE2984" s="651"/>
      <c r="HNF2984" s="651"/>
      <c r="HNG2984" s="651"/>
      <c r="HNH2984" s="651"/>
      <c r="HNI2984" s="651"/>
      <c r="HNJ2984" s="651"/>
      <c r="HNK2984" s="651"/>
      <c r="HNL2984" s="651"/>
      <c r="HNM2984" s="651"/>
      <c r="HNN2984" s="651"/>
      <c r="HNO2984" s="651"/>
      <c r="HNP2984" s="651"/>
      <c r="HNQ2984" s="651"/>
      <c r="HNR2984" s="651"/>
      <c r="HNS2984" s="651"/>
      <c r="HNT2984" s="651"/>
      <c r="HNU2984" s="651"/>
      <c r="HNV2984" s="651"/>
      <c r="HNW2984" s="651"/>
      <c r="HNX2984" s="651"/>
      <c r="HNY2984" s="651"/>
      <c r="HNZ2984" s="651"/>
      <c r="HOA2984" s="651"/>
      <c r="HOB2984" s="651"/>
      <c r="HOC2984" s="651"/>
      <c r="HOD2984" s="651"/>
      <c r="HOE2984" s="651"/>
      <c r="HOF2984" s="651"/>
      <c r="HOG2984" s="651"/>
      <c r="HOH2984" s="651"/>
      <c r="HOI2984" s="651"/>
      <c r="HOJ2984" s="651"/>
      <c r="HOK2984" s="651"/>
      <c r="HOL2984" s="651"/>
      <c r="HOM2984" s="651"/>
      <c r="HON2984" s="651"/>
      <c r="HOO2984" s="651"/>
      <c r="HOP2984" s="651"/>
      <c r="HOQ2984" s="651"/>
      <c r="HOR2984" s="651"/>
      <c r="HOS2984" s="651"/>
      <c r="HOT2984" s="651"/>
      <c r="HOU2984" s="651"/>
      <c r="HOV2984" s="651"/>
      <c r="HOW2984" s="651"/>
      <c r="HOX2984" s="651"/>
      <c r="HOY2984" s="651"/>
      <c r="HOZ2984" s="651"/>
      <c r="HPA2984" s="651"/>
      <c r="HPB2984" s="651"/>
      <c r="HPC2984" s="651"/>
      <c r="HPD2984" s="651"/>
      <c r="HPE2984" s="651"/>
      <c r="HPF2984" s="651"/>
      <c r="HPG2984" s="651"/>
      <c r="HPH2984" s="651"/>
      <c r="HPI2984" s="651"/>
      <c r="HPJ2984" s="651"/>
      <c r="HPK2984" s="651"/>
      <c r="HPL2984" s="651"/>
      <c r="HPM2984" s="651"/>
      <c r="HPN2984" s="651"/>
      <c r="HPO2984" s="651"/>
      <c r="HPP2984" s="651"/>
      <c r="HPQ2984" s="651"/>
      <c r="HPR2984" s="651"/>
      <c r="HPS2984" s="651"/>
      <c r="HPT2984" s="651"/>
      <c r="HPU2984" s="651"/>
      <c r="HPV2984" s="651"/>
      <c r="HPW2984" s="651"/>
      <c r="HPX2984" s="651"/>
      <c r="HPY2984" s="651"/>
      <c r="HPZ2984" s="651"/>
      <c r="HQA2984" s="651"/>
      <c r="HQB2984" s="651"/>
      <c r="HQC2984" s="651"/>
      <c r="HQD2984" s="651"/>
      <c r="HQE2984" s="651"/>
      <c r="HQF2984" s="651"/>
      <c r="HQG2984" s="651"/>
      <c r="HQH2984" s="651"/>
      <c r="HQI2984" s="651"/>
      <c r="HQJ2984" s="651"/>
      <c r="HQK2984" s="651"/>
      <c r="HQL2984" s="651"/>
      <c r="HQM2984" s="651"/>
      <c r="HQN2984" s="651"/>
      <c r="HQO2984" s="651"/>
      <c r="HQP2984" s="651"/>
      <c r="HQQ2984" s="651"/>
      <c r="HQR2984" s="651"/>
      <c r="HQS2984" s="651"/>
      <c r="HQT2984" s="651"/>
      <c r="HQU2984" s="651"/>
      <c r="HQV2984" s="651"/>
      <c r="HQW2984" s="651"/>
      <c r="HQX2984" s="651"/>
      <c r="HQY2984" s="651"/>
      <c r="HQZ2984" s="651"/>
      <c r="HRA2984" s="651"/>
      <c r="HRB2984" s="651"/>
      <c r="HRC2984" s="651"/>
      <c r="HRD2984" s="651"/>
      <c r="HRE2984" s="651"/>
      <c r="HRF2984" s="651"/>
      <c r="HRG2984" s="651"/>
      <c r="HRH2984" s="651"/>
      <c r="HRI2984" s="651"/>
      <c r="HRJ2984" s="651"/>
      <c r="HRK2984" s="651"/>
      <c r="HRL2984" s="651"/>
      <c r="HRM2984" s="651"/>
      <c r="HRN2984" s="651"/>
      <c r="HRO2984" s="651"/>
      <c r="HRP2984" s="651"/>
      <c r="HRQ2984" s="651"/>
      <c r="HRR2984" s="651"/>
      <c r="HRS2984" s="651"/>
      <c r="HRT2984" s="651"/>
      <c r="HRU2984" s="651"/>
      <c r="HRV2984" s="651"/>
      <c r="HRW2984" s="651"/>
      <c r="HRX2984" s="651"/>
      <c r="HRY2984" s="651"/>
      <c r="HRZ2984" s="651"/>
      <c r="HSA2984" s="651"/>
      <c r="HSB2984" s="651"/>
      <c r="HSC2984" s="651"/>
      <c r="HSD2984" s="651"/>
      <c r="HSE2984" s="651"/>
      <c r="HSF2984" s="651"/>
      <c r="HSG2984" s="651"/>
      <c r="HSH2984" s="651"/>
      <c r="HSI2984" s="651"/>
      <c r="HSJ2984" s="651"/>
      <c r="HSK2984" s="651"/>
      <c r="HSL2984" s="651"/>
      <c r="HSM2984" s="651"/>
      <c r="HSN2984" s="651"/>
      <c r="HSO2984" s="651"/>
      <c r="HSP2984" s="651"/>
      <c r="HSQ2984" s="651"/>
      <c r="HSR2984" s="651"/>
      <c r="HSS2984" s="651"/>
      <c r="HST2984" s="651"/>
      <c r="HSU2984" s="651"/>
      <c r="HSV2984" s="651"/>
      <c r="HSW2984" s="651"/>
      <c r="HSX2984" s="651"/>
      <c r="HSY2984" s="651"/>
      <c r="HSZ2984" s="651"/>
      <c r="HTA2984" s="651"/>
      <c r="HTB2984" s="651"/>
      <c r="HTC2984" s="651"/>
      <c r="HTD2984" s="651"/>
      <c r="HTE2984" s="651"/>
      <c r="HTF2984" s="651"/>
      <c r="HTG2984" s="651"/>
      <c r="HTH2984" s="651"/>
      <c r="HTI2984" s="651"/>
      <c r="HTJ2984" s="651"/>
      <c r="HTK2984" s="651"/>
      <c r="HTL2984" s="651"/>
      <c r="HTM2984" s="651"/>
      <c r="HTN2984" s="651"/>
      <c r="HTO2984" s="651"/>
      <c r="HTP2984" s="651"/>
      <c r="HTQ2984" s="651"/>
      <c r="HTR2984" s="651"/>
      <c r="HTS2984" s="651"/>
      <c r="HTT2984" s="651"/>
      <c r="HTU2984" s="651"/>
      <c r="HTV2984" s="651"/>
      <c r="HTW2984" s="651"/>
      <c r="HTX2984" s="651"/>
      <c r="HTY2984" s="651"/>
      <c r="HTZ2984" s="651"/>
      <c r="HUA2984" s="651"/>
      <c r="HUB2984" s="651"/>
      <c r="HUC2984" s="651"/>
      <c r="HUD2984" s="651"/>
      <c r="HUE2984" s="651"/>
      <c r="HUF2984" s="651"/>
      <c r="HUG2984" s="651"/>
      <c r="HUH2984" s="651"/>
      <c r="HUI2984" s="651"/>
      <c r="HUJ2984" s="651"/>
      <c r="HUK2984" s="651"/>
      <c r="HUL2984" s="651"/>
      <c r="HUM2984" s="651"/>
      <c r="HUN2984" s="651"/>
      <c r="HUO2984" s="651"/>
      <c r="HUP2984" s="651"/>
      <c r="HUQ2984" s="651"/>
      <c r="HUR2984" s="651"/>
      <c r="HUS2984" s="651"/>
      <c r="HUT2984" s="651"/>
      <c r="HUU2984" s="651"/>
      <c r="HUV2984" s="651"/>
      <c r="HUW2984" s="651"/>
      <c r="HUX2984" s="651"/>
      <c r="HUY2984" s="651"/>
      <c r="HUZ2984" s="651"/>
      <c r="HVA2984" s="651"/>
      <c r="HVB2984" s="651"/>
      <c r="HVC2984" s="651"/>
      <c r="HVD2984" s="651"/>
      <c r="HVE2984" s="651"/>
      <c r="HVF2984" s="651"/>
      <c r="HVG2984" s="651"/>
      <c r="HVH2984" s="651"/>
      <c r="HVI2984" s="651"/>
      <c r="HVJ2984" s="651"/>
      <c r="HVK2984" s="651"/>
      <c r="HVL2984" s="651"/>
      <c r="HVM2984" s="651"/>
      <c r="HVN2984" s="651"/>
      <c r="HVO2984" s="651"/>
      <c r="HVP2984" s="651"/>
      <c r="HVQ2984" s="651"/>
      <c r="HVR2984" s="651"/>
      <c r="HVS2984" s="651"/>
      <c r="HVT2984" s="651"/>
      <c r="HVU2984" s="651"/>
      <c r="HVV2984" s="651"/>
      <c r="HVW2984" s="651"/>
      <c r="HVX2984" s="651"/>
      <c r="HVY2984" s="651"/>
      <c r="HVZ2984" s="651"/>
      <c r="HWA2984" s="651"/>
      <c r="HWB2984" s="651"/>
      <c r="HWC2984" s="651"/>
      <c r="HWD2984" s="651"/>
      <c r="HWE2984" s="651"/>
      <c r="HWF2984" s="651"/>
      <c r="HWG2984" s="651"/>
      <c r="HWH2984" s="651"/>
      <c r="HWI2984" s="651"/>
      <c r="HWJ2984" s="651"/>
      <c r="HWK2984" s="651"/>
      <c r="HWL2984" s="651"/>
      <c r="HWM2984" s="651"/>
      <c r="HWN2984" s="651"/>
      <c r="HWO2984" s="651"/>
      <c r="HWP2984" s="651"/>
      <c r="HWQ2984" s="651"/>
      <c r="HWR2984" s="651"/>
      <c r="HWS2984" s="651"/>
      <c r="HWT2984" s="651"/>
      <c r="HWU2984" s="651"/>
      <c r="HWV2984" s="651"/>
      <c r="HWW2984" s="651"/>
      <c r="HWX2984" s="651"/>
      <c r="HWY2984" s="651"/>
      <c r="HWZ2984" s="651"/>
      <c r="HXA2984" s="651"/>
      <c r="HXB2984" s="651"/>
      <c r="HXC2984" s="651"/>
      <c r="HXD2984" s="651"/>
      <c r="HXE2984" s="651"/>
      <c r="HXF2984" s="651"/>
      <c r="HXG2984" s="651"/>
      <c r="HXH2984" s="651"/>
      <c r="HXI2984" s="651"/>
      <c r="HXJ2984" s="651"/>
      <c r="HXK2984" s="651"/>
      <c r="HXL2984" s="651"/>
      <c r="HXM2984" s="651"/>
      <c r="HXN2984" s="651"/>
      <c r="HXO2984" s="651"/>
      <c r="HXP2984" s="651"/>
      <c r="HXQ2984" s="651"/>
      <c r="HXR2984" s="651"/>
      <c r="HXS2984" s="651"/>
      <c r="HXT2984" s="651"/>
      <c r="HXU2984" s="651"/>
      <c r="HXV2984" s="651"/>
      <c r="HXW2984" s="651"/>
      <c r="HXX2984" s="651"/>
      <c r="HXY2984" s="651"/>
      <c r="HXZ2984" s="651"/>
      <c r="HYA2984" s="651"/>
      <c r="HYB2984" s="651"/>
      <c r="HYC2984" s="651"/>
      <c r="HYD2984" s="651"/>
      <c r="HYE2984" s="651"/>
      <c r="HYF2984" s="651"/>
      <c r="HYG2984" s="651"/>
      <c r="HYH2984" s="651"/>
      <c r="HYI2984" s="651"/>
      <c r="HYJ2984" s="651"/>
      <c r="HYK2984" s="651"/>
      <c r="HYL2984" s="651"/>
      <c r="HYM2984" s="651"/>
      <c r="HYN2984" s="651"/>
      <c r="HYO2984" s="651"/>
      <c r="HYP2984" s="651"/>
      <c r="HYQ2984" s="651"/>
      <c r="HYR2984" s="651"/>
      <c r="HYS2984" s="651"/>
      <c r="HYT2984" s="651"/>
      <c r="HYU2984" s="651"/>
      <c r="HYV2984" s="651"/>
      <c r="HYW2984" s="651"/>
      <c r="HYX2984" s="651"/>
      <c r="HYY2984" s="651"/>
      <c r="HYZ2984" s="651"/>
      <c r="HZA2984" s="651"/>
      <c r="HZB2984" s="651"/>
      <c r="HZC2984" s="651"/>
      <c r="HZD2984" s="651"/>
      <c r="HZE2984" s="651"/>
      <c r="HZF2984" s="651"/>
      <c r="HZG2984" s="651"/>
      <c r="HZH2984" s="651"/>
      <c r="HZI2984" s="651"/>
      <c r="HZJ2984" s="651"/>
      <c r="HZK2984" s="651"/>
      <c r="HZL2984" s="651"/>
      <c r="HZM2984" s="651"/>
      <c r="HZN2984" s="651"/>
      <c r="HZO2984" s="651"/>
      <c r="HZP2984" s="651"/>
      <c r="HZQ2984" s="651"/>
      <c r="HZR2984" s="651"/>
      <c r="HZS2984" s="651"/>
      <c r="HZT2984" s="651"/>
      <c r="HZU2984" s="651"/>
      <c r="HZV2984" s="651"/>
      <c r="HZW2984" s="651"/>
      <c r="HZX2984" s="651"/>
      <c r="HZY2984" s="651"/>
      <c r="HZZ2984" s="651"/>
      <c r="IAA2984" s="651"/>
      <c r="IAB2984" s="651"/>
      <c r="IAC2984" s="651"/>
      <c r="IAD2984" s="651"/>
      <c r="IAE2984" s="651"/>
      <c r="IAF2984" s="651"/>
      <c r="IAG2984" s="651"/>
      <c r="IAH2984" s="651"/>
      <c r="IAI2984" s="651"/>
      <c r="IAJ2984" s="651"/>
      <c r="IAK2984" s="651"/>
      <c r="IAL2984" s="651"/>
      <c r="IAM2984" s="651"/>
      <c r="IAN2984" s="651"/>
      <c r="IAO2984" s="651"/>
      <c r="IAP2984" s="651"/>
      <c r="IAQ2984" s="651"/>
      <c r="IAR2984" s="651"/>
      <c r="IAS2984" s="651"/>
      <c r="IAT2984" s="651"/>
      <c r="IAU2984" s="651"/>
      <c r="IAV2984" s="651"/>
      <c r="IAW2984" s="651"/>
      <c r="IAX2984" s="651"/>
      <c r="IAY2984" s="651"/>
      <c r="IAZ2984" s="651"/>
      <c r="IBA2984" s="651"/>
      <c r="IBB2984" s="651"/>
      <c r="IBC2984" s="651"/>
      <c r="IBD2984" s="651"/>
      <c r="IBE2984" s="651"/>
      <c r="IBF2984" s="651"/>
      <c r="IBG2984" s="651"/>
      <c r="IBH2984" s="651"/>
      <c r="IBI2984" s="651"/>
      <c r="IBJ2984" s="651"/>
      <c r="IBK2984" s="651"/>
      <c r="IBL2984" s="651"/>
      <c r="IBM2984" s="651"/>
      <c r="IBN2984" s="651"/>
      <c r="IBO2984" s="651"/>
      <c r="IBP2984" s="651"/>
      <c r="IBQ2984" s="651"/>
      <c r="IBR2984" s="651"/>
      <c r="IBS2984" s="651"/>
      <c r="IBT2984" s="651"/>
      <c r="IBU2984" s="651"/>
      <c r="IBV2984" s="651"/>
      <c r="IBW2984" s="651"/>
      <c r="IBX2984" s="651"/>
      <c r="IBY2984" s="651"/>
      <c r="IBZ2984" s="651"/>
      <c r="ICA2984" s="651"/>
      <c r="ICB2984" s="651"/>
      <c r="ICC2984" s="651"/>
      <c r="ICD2984" s="651"/>
      <c r="ICE2984" s="651"/>
      <c r="ICF2984" s="651"/>
      <c r="ICG2984" s="651"/>
      <c r="ICH2984" s="651"/>
      <c r="ICI2984" s="651"/>
      <c r="ICJ2984" s="651"/>
      <c r="ICK2984" s="651"/>
      <c r="ICL2984" s="651"/>
      <c r="ICM2984" s="651"/>
      <c r="ICN2984" s="651"/>
      <c r="ICO2984" s="651"/>
      <c r="ICP2984" s="651"/>
      <c r="ICQ2984" s="651"/>
      <c r="ICR2984" s="651"/>
      <c r="ICS2984" s="651"/>
      <c r="ICT2984" s="651"/>
      <c r="ICU2984" s="651"/>
      <c r="ICV2984" s="651"/>
      <c r="ICW2984" s="651"/>
      <c r="ICX2984" s="651"/>
      <c r="ICY2984" s="651"/>
      <c r="ICZ2984" s="651"/>
      <c r="IDA2984" s="651"/>
      <c r="IDB2984" s="651"/>
      <c r="IDC2984" s="651"/>
      <c r="IDD2984" s="651"/>
      <c r="IDE2984" s="651"/>
      <c r="IDF2984" s="651"/>
      <c r="IDG2984" s="651"/>
      <c r="IDH2984" s="651"/>
      <c r="IDI2984" s="651"/>
      <c r="IDJ2984" s="651"/>
      <c r="IDK2984" s="651"/>
      <c r="IDL2984" s="651"/>
      <c r="IDM2984" s="651"/>
      <c r="IDN2984" s="651"/>
      <c r="IDO2984" s="651"/>
      <c r="IDP2984" s="651"/>
      <c r="IDQ2984" s="651"/>
      <c r="IDR2984" s="651"/>
      <c r="IDS2984" s="651"/>
      <c r="IDT2984" s="651"/>
      <c r="IDU2984" s="651"/>
      <c r="IDV2984" s="651"/>
      <c r="IDW2984" s="651"/>
      <c r="IDX2984" s="651"/>
      <c r="IDY2984" s="651"/>
      <c r="IDZ2984" s="651"/>
      <c r="IEA2984" s="651"/>
      <c r="IEB2984" s="651"/>
      <c r="IEC2984" s="651"/>
      <c r="IED2984" s="651"/>
      <c r="IEE2984" s="651"/>
      <c r="IEF2984" s="651"/>
      <c r="IEG2984" s="651"/>
      <c r="IEH2984" s="651"/>
      <c r="IEI2984" s="651"/>
      <c r="IEJ2984" s="651"/>
      <c r="IEK2984" s="651"/>
      <c r="IEL2984" s="651"/>
      <c r="IEM2984" s="651"/>
      <c r="IEN2984" s="651"/>
      <c r="IEO2984" s="651"/>
      <c r="IEP2984" s="651"/>
      <c r="IEQ2984" s="651"/>
      <c r="IER2984" s="651"/>
      <c r="IES2984" s="651"/>
      <c r="IET2984" s="651"/>
      <c r="IEU2984" s="651"/>
      <c r="IEV2984" s="651"/>
      <c r="IEW2984" s="651"/>
      <c r="IEX2984" s="651"/>
      <c r="IEY2984" s="651"/>
      <c r="IEZ2984" s="651"/>
      <c r="IFA2984" s="651"/>
      <c r="IFB2984" s="651"/>
      <c r="IFC2984" s="651"/>
      <c r="IFD2984" s="651"/>
      <c r="IFE2984" s="651"/>
      <c r="IFF2984" s="651"/>
      <c r="IFG2984" s="651"/>
      <c r="IFH2984" s="651"/>
      <c r="IFI2984" s="651"/>
      <c r="IFJ2984" s="651"/>
      <c r="IFK2984" s="651"/>
      <c r="IFL2984" s="651"/>
      <c r="IFM2984" s="651"/>
      <c r="IFN2984" s="651"/>
      <c r="IFO2984" s="651"/>
      <c r="IFP2984" s="651"/>
      <c r="IFQ2984" s="651"/>
      <c r="IFR2984" s="651"/>
      <c r="IFS2984" s="651"/>
      <c r="IFT2984" s="651"/>
      <c r="IFU2984" s="651"/>
      <c r="IFV2984" s="651"/>
      <c r="IFW2984" s="651"/>
      <c r="IFX2984" s="651"/>
      <c r="IFY2984" s="651"/>
      <c r="IFZ2984" s="651"/>
      <c r="IGA2984" s="651"/>
      <c r="IGB2984" s="651"/>
      <c r="IGC2984" s="651"/>
      <c r="IGD2984" s="651"/>
      <c r="IGE2984" s="651"/>
      <c r="IGF2984" s="651"/>
      <c r="IGG2984" s="651"/>
      <c r="IGH2984" s="651"/>
      <c r="IGI2984" s="651"/>
      <c r="IGJ2984" s="651"/>
      <c r="IGK2984" s="651"/>
      <c r="IGL2984" s="651"/>
      <c r="IGM2984" s="651"/>
      <c r="IGN2984" s="651"/>
      <c r="IGO2984" s="651"/>
      <c r="IGP2984" s="651"/>
      <c r="IGQ2984" s="651"/>
      <c r="IGR2984" s="651"/>
      <c r="IGS2984" s="651"/>
      <c r="IGT2984" s="651"/>
      <c r="IGU2984" s="651"/>
      <c r="IGV2984" s="651"/>
      <c r="IGW2984" s="651"/>
      <c r="IGX2984" s="651"/>
      <c r="IGY2984" s="651"/>
      <c r="IGZ2984" s="651"/>
      <c r="IHA2984" s="651"/>
      <c r="IHB2984" s="651"/>
      <c r="IHC2984" s="651"/>
      <c r="IHD2984" s="651"/>
      <c r="IHE2984" s="651"/>
      <c r="IHF2984" s="651"/>
      <c r="IHG2984" s="651"/>
      <c r="IHH2984" s="651"/>
      <c r="IHI2984" s="651"/>
      <c r="IHJ2984" s="651"/>
      <c r="IHK2984" s="651"/>
      <c r="IHL2984" s="651"/>
      <c r="IHM2984" s="651"/>
      <c r="IHN2984" s="651"/>
      <c r="IHO2984" s="651"/>
      <c r="IHP2984" s="651"/>
      <c r="IHQ2984" s="651"/>
      <c r="IHR2984" s="651"/>
      <c r="IHS2984" s="651"/>
      <c r="IHT2984" s="651"/>
      <c r="IHU2984" s="651"/>
      <c r="IHV2984" s="651"/>
      <c r="IHW2984" s="651"/>
      <c r="IHX2984" s="651"/>
      <c r="IHY2984" s="651"/>
      <c r="IHZ2984" s="651"/>
      <c r="IIA2984" s="651"/>
      <c r="IIB2984" s="651"/>
      <c r="IIC2984" s="651"/>
      <c r="IID2984" s="651"/>
      <c r="IIE2984" s="651"/>
      <c r="IIF2984" s="651"/>
      <c r="IIG2984" s="651"/>
      <c r="IIH2984" s="651"/>
      <c r="III2984" s="651"/>
      <c r="IIJ2984" s="651"/>
      <c r="IIK2984" s="651"/>
      <c r="IIL2984" s="651"/>
      <c r="IIM2984" s="651"/>
      <c r="IIN2984" s="651"/>
      <c r="IIO2984" s="651"/>
      <c r="IIP2984" s="651"/>
      <c r="IIQ2984" s="651"/>
      <c r="IIR2984" s="651"/>
      <c r="IIS2984" s="651"/>
      <c r="IIT2984" s="651"/>
      <c r="IIU2984" s="651"/>
      <c r="IIV2984" s="651"/>
      <c r="IIW2984" s="651"/>
      <c r="IIX2984" s="651"/>
      <c r="IIY2984" s="651"/>
      <c r="IIZ2984" s="651"/>
      <c r="IJA2984" s="651"/>
      <c r="IJB2984" s="651"/>
      <c r="IJC2984" s="651"/>
      <c r="IJD2984" s="651"/>
      <c r="IJE2984" s="651"/>
      <c r="IJF2984" s="651"/>
      <c r="IJG2984" s="651"/>
      <c r="IJH2984" s="651"/>
      <c r="IJI2984" s="651"/>
      <c r="IJJ2984" s="651"/>
      <c r="IJK2984" s="651"/>
      <c r="IJL2984" s="651"/>
      <c r="IJM2984" s="651"/>
      <c r="IJN2984" s="651"/>
      <c r="IJO2984" s="651"/>
      <c r="IJP2984" s="651"/>
      <c r="IJQ2984" s="651"/>
      <c r="IJR2984" s="651"/>
      <c r="IJS2984" s="651"/>
      <c r="IJT2984" s="651"/>
      <c r="IJU2984" s="651"/>
      <c r="IJV2984" s="651"/>
      <c r="IJW2984" s="651"/>
      <c r="IJX2984" s="651"/>
      <c r="IJY2984" s="651"/>
      <c r="IJZ2984" s="651"/>
      <c r="IKA2984" s="651"/>
      <c r="IKB2984" s="651"/>
      <c r="IKC2984" s="651"/>
      <c r="IKD2984" s="651"/>
      <c r="IKE2984" s="651"/>
      <c r="IKF2984" s="651"/>
      <c r="IKG2984" s="651"/>
      <c r="IKH2984" s="651"/>
      <c r="IKI2984" s="651"/>
      <c r="IKJ2984" s="651"/>
      <c r="IKK2984" s="651"/>
      <c r="IKL2984" s="651"/>
      <c r="IKM2984" s="651"/>
      <c r="IKN2984" s="651"/>
      <c r="IKO2984" s="651"/>
      <c r="IKP2984" s="651"/>
      <c r="IKQ2984" s="651"/>
      <c r="IKR2984" s="651"/>
      <c r="IKS2984" s="651"/>
      <c r="IKT2984" s="651"/>
      <c r="IKU2984" s="651"/>
      <c r="IKV2984" s="651"/>
      <c r="IKW2984" s="651"/>
      <c r="IKX2984" s="651"/>
      <c r="IKY2984" s="651"/>
      <c r="IKZ2984" s="651"/>
      <c r="ILA2984" s="651"/>
      <c r="ILB2984" s="651"/>
      <c r="ILC2984" s="651"/>
      <c r="ILD2984" s="651"/>
      <c r="ILE2984" s="651"/>
      <c r="ILF2984" s="651"/>
      <c r="ILG2984" s="651"/>
      <c r="ILH2984" s="651"/>
      <c r="ILI2984" s="651"/>
      <c r="ILJ2984" s="651"/>
      <c r="ILK2984" s="651"/>
      <c r="ILL2984" s="651"/>
      <c r="ILM2984" s="651"/>
      <c r="ILN2984" s="651"/>
      <c r="ILO2984" s="651"/>
      <c r="ILP2984" s="651"/>
      <c r="ILQ2984" s="651"/>
      <c r="ILR2984" s="651"/>
      <c r="ILS2984" s="651"/>
      <c r="ILT2984" s="651"/>
      <c r="ILU2984" s="651"/>
      <c r="ILV2984" s="651"/>
      <c r="ILW2984" s="651"/>
      <c r="ILX2984" s="651"/>
      <c r="ILY2984" s="651"/>
      <c r="ILZ2984" s="651"/>
      <c r="IMA2984" s="651"/>
      <c r="IMB2984" s="651"/>
      <c r="IMC2984" s="651"/>
      <c r="IMD2984" s="651"/>
      <c r="IME2984" s="651"/>
      <c r="IMF2984" s="651"/>
      <c r="IMG2984" s="651"/>
      <c r="IMH2984" s="651"/>
      <c r="IMI2984" s="651"/>
      <c r="IMJ2984" s="651"/>
      <c r="IMK2984" s="651"/>
      <c r="IML2984" s="651"/>
      <c r="IMM2984" s="651"/>
      <c r="IMN2984" s="651"/>
      <c r="IMO2984" s="651"/>
      <c r="IMP2984" s="651"/>
      <c r="IMQ2984" s="651"/>
      <c r="IMR2984" s="651"/>
      <c r="IMS2984" s="651"/>
      <c r="IMT2984" s="651"/>
      <c r="IMU2984" s="651"/>
      <c r="IMV2984" s="651"/>
      <c r="IMW2984" s="651"/>
      <c r="IMX2984" s="651"/>
      <c r="IMY2984" s="651"/>
      <c r="IMZ2984" s="651"/>
      <c r="INA2984" s="651"/>
      <c r="INB2984" s="651"/>
      <c r="INC2984" s="651"/>
      <c r="IND2984" s="651"/>
      <c r="INE2984" s="651"/>
      <c r="INF2984" s="651"/>
      <c r="ING2984" s="651"/>
      <c r="INH2984" s="651"/>
      <c r="INI2984" s="651"/>
      <c r="INJ2984" s="651"/>
      <c r="INK2984" s="651"/>
      <c r="INL2984" s="651"/>
      <c r="INM2984" s="651"/>
      <c r="INN2984" s="651"/>
      <c r="INO2984" s="651"/>
      <c r="INP2984" s="651"/>
      <c r="INQ2984" s="651"/>
      <c r="INR2984" s="651"/>
      <c r="INS2984" s="651"/>
      <c r="INT2984" s="651"/>
      <c r="INU2984" s="651"/>
      <c r="INV2984" s="651"/>
      <c r="INW2984" s="651"/>
      <c r="INX2984" s="651"/>
      <c r="INY2984" s="651"/>
      <c r="INZ2984" s="651"/>
      <c r="IOA2984" s="651"/>
      <c r="IOB2984" s="651"/>
      <c r="IOC2984" s="651"/>
      <c r="IOD2984" s="651"/>
      <c r="IOE2984" s="651"/>
      <c r="IOF2984" s="651"/>
      <c r="IOG2984" s="651"/>
      <c r="IOH2984" s="651"/>
      <c r="IOI2984" s="651"/>
      <c r="IOJ2984" s="651"/>
      <c r="IOK2984" s="651"/>
      <c r="IOL2984" s="651"/>
      <c r="IOM2984" s="651"/>
      <c r="ION2984" s="651"/>
      <c r="IOO2984" s="651"/>
      <c r="IOP2984" s="651"/>
      <c r="IOQ2984" s="651"/>
      <c r="IOR2984" s="651"/>
      <c r="IOS2984" s="651"/>
      <c r="IOT2984" s="651"/>
      <c r="IOU2984" s="651"/>
      <c r="IOV2984" s="651"/>
      <c r="IOW2984" s="651"/>
      <c r="IOX2984" s="651"/>
      <c r="IOY2984" s="651"/>
      <c r="IOZ2984" s="651"/>
      <c r="IPA2984" s="651"/>
      <c r="IPB2984" s="651"/>
      <c r="IPC2984" s="651"/>
      <c r="IPD2984" s="651"/>
      <c r="IPE2984" s="651"/>
      <c r="IPF2984" s="651"/>
      <c r="IPG2984" s="651"/>
      <c r="IPH2984" s="651"/>
      <c r="IPI2984" s="651"/>
      <c r="IPJ2984" s="651"/>
      <c r="IPK2984" s="651"/>
      <c r="IPL2984" s="651"/>
      <c r="IPM2984" s="651"/>
      <c r="IPN2984" s="651"/>
      <c r="IPO2984" s="651"/>
      <c r="IPP2984" s="651"/>
      <c r="IPQ2984" s="651"/>
      <c r="IPR2984" s="651"/>
      <c r="IPS2984" s="651"/>
      <c r="IPT2984" s="651"/>
      <c r="IPU2984" s="651"/>
      <c r="IPV2984" s="651"/>
      <c r="IPW2984" s="651"/>
      <c r="IPX2984" s="651"/>
      <c r="IPY2984" s="651"/>
      <c r="IPZ2984" s="651"/>
      <c r="IQA2984" s="651"/>
      <c r="IQB2984" s="651"/>
      <c r="IQC2984" s="651"/>
      <c r="IQD2984" s="651"/>
      <c r="IQE2984" s="651"/>
      <c r="IQF2984" s="651"/>
      <c r="IQG2984" s="651"/>
      <c r="IQH2984" s="651"/>
      <c r="IQI2984" s="651"/>
      <c r="IQJ2984" s="651"/>
      <c r="IQK2984" s="651"/>
      <c r="IQL2984" s="651"/>
      <c r="IQM2984" s="651"/>
      <c r="IQN2984" s="651"/>
      <c r="IQO2984" s="651"/>
      <c r="IQP2984" s="651"/>
      <c r="IQQ2984" s="651"/>
      <c r="IQR2984" s="651"/>
      <c r="IQS2984" s="651"/>
      <c r="IQT2984" s="651"/>
      <c r="IQU2984" s="651"/>
      <c r="IQV2984" s="651"/>
      <c r="IQW2984" s="651"/>
      <c r="IQX2984" s="651"/>
      <c r="IQY2984" s="651"/>
      <c r="IQZ2984" s="651"/>
      <c r="IRA2984" s="651"/>
      <c r="IRB2984" s="651"/>
      <c r="IRC2984" s="651"/>
      <c r="IRD2984" s="651"/>
      <c r="IRE2984" s="651"/>
      <c r="IRF2984" s="651"/>
      <c r="IRG2984" s="651"/>
      <c r="IRH2984" s="651"/>
      <c r="IRI2984" s="651"/>
      <c r="IRJ2984" s="651"/>
      <c r="IRK2984" s="651"/>
      <c r="IRL2984" s="651"/>
      <c r="IRM2984" s="651"/>
      <c r="IRN2984" s="651"/>
      <c r="IRO2984" s="651"/>
      <c r="IRP2984" s="651"/>
      <c r="IRQ2984" s="651"/>
      <c r="IRR2984" s="651"/>
      <c r="IRS2984" s="651"/>
      <c r="IRT2984" s="651"/>
      <c r="IRU2984" s="651"/>
      <c r="IRV2984" s="651"/>
      <c r="IRW2984" s="651"/>
      <c r="IRX2984" s="651"/>
      <c r="IRY2984" s="651"/>
      <c r="IRZ2984" s="651"/>
      <c r="ISA2984" s="651"/>
      <c r="ISB2984" s="651"/>
      <c r="ISC2984" s="651"/>
      <c r="ISD2984" s="651"/>
      <c r="ISE2984" s="651"/>
      <c r="ISF2984" s="651"/>
      <c r="ISG2984" s="651"/>
      <c r="ISH2984" s="651"/>
      <c r="ISI2984" s="651"/>
      <c r="ISJ2984" s="651"/>
      <c r="ISK2984" s="651"/>
      <c r="ISL2984" s="651"/>
      <c r="ISM2984" s="651"/>
      <c r="ISN2984" s="651"/>
      <c r="ISO2984" s="651"/>
      <c r="ISP2984" s="651"/>
      <c r="ISQ2984" s="651"/>
      <c r="ISR2984" s="651"/>
      <c r="ISS2984" s="651"/>
      <c r="IST2984" s="651"/>
      <c r="ISU2984" s="651"/>
      <c r="ISV2984" s="651"/>
      <c r="ISW2984" s="651"/>
      <c r="ISX2984" s="651"/>
      <c r="ISY2984" s="651"/>
      <c r="ISZ2984" s="651"/>
      <c r="ITA2984" s="651"/>
      <c r="ITB2984" s="651"/>
      <c r="ITC2984" s="651"/>
      <c r="ITD2984" s="651"/>
      <c r="ITE2984" s="651"/>
      <c r="ITF2984" s="651"/>
      <c r="ITG2984" s="651"/>
      <c r="ITH2984" s="651"/>
      <c r="ITI2984" s="651"/>
      <c r="ITJ2984" s="651"/>
      <c r="ITK2984" s="651"/>
      <c r="ITL2984" s="651"/>
      <c r="ITM2984" s="651"/>
      <c r="ITN2984" s="651"/>
      <c r="ITO2984" s="651"/>
      <c r="ITP2984" s="651"/>
      <c r="ITQ2984" s="651"/>
      <c r="ITR2984" s="651"/>
      <c r="ITS2984" s="651"/>
      <c r="ITT2984" s="651"/>
      <c r="ITU2984" s="651"/>
      <c r="ITV2984" s="651"/>
      <c r="ITW2984" s="651"/>
      <c r="ITX2984" s="651"/>
      <c r="ITY2984" s="651"/>
      <c r="ITZ2984" s="651"/>
      <c r="IUA2984" s="651"/>
      <c r="IUB2984" s="651"/>
      <c r="IUC2984" s="651"/>
      <c r="IUD2984" s="651"/>
      <c r="IUE2984" s="651"/>
      <c r="IUF2984" s="651"/>
      <c r="IUG2984" s="651"/>
      <c r="IUH2984" s="651"/>
      <c r="IUI2984" s="651"/>
      <c r="IUJ2984" s="651"/>
      <c r="IUK2984" s="651"/>
      <c r="IUL2984" s="651"/>
      <c r="IUM2984" s="651"/>
      <c r="IUN2984" s="651"/>
      <c r="IUO2984" s="651"/>
      <c r="IUP2984" s="651"/>
      <c r="IUQ2984" s="651"/>
      <c r="IUR2984" s="651"/>
      <c r="IUS2984" s="651"/>
      <c r="IUT2984" s="651"/>
      <c r="IUU2984" s="651"/>
      <c r="IUV2984" s="651"/>
      <c r="IUW2984" s="651"/>
      <c r="IUX2984" s="651"/>
      <c r="IUY2984" s="651"/>
      <c r="IUZ2984" s="651"/>
      <c r="IVA2984" s="651"/>
      <c r="IVB2984" s="651"/>
      <c r="IVC2984" s="651"/>
      <c r="IVD2984" s="651"/>
      <c r="IVE2984" s="651"/>
      <c r="IVF2984" s="651"/>
      <c r="IVG2984" s="651"/>
      <c r="IVH2984" s="651"/>
      <c r="IVI2984" s="651"/>
      <c r="IVJ2984" s="651"/>
      <c r="IVK2984" s="651"/>
      <c r="IVL2984" s="651"/>
      <c r="IVM2984" s="651"/>
      <c r="IVN2984" s="651"/>
      <c r="IVO2984" s="651"/>
      <c r="IVP2984" s="651"/>
      <c r="IVQ2984" s="651"/>
      <c r="IVR2984" s="651"/>
      <c r="IVS2984" s="651"/>
      <c r="IVT2984" s="651"/>
      <c r="IVU2984" s="651"/>
      <c r="IVV2984" s="651"/>
      <c r="IVW2984" s="651"/>
      <c r="IVX2984" s="651"/>
      <c r="IVY2984" s="651"/>
      <c r="IVZ2984" s="651"/>
      <c r="IWA2984" s="651"/>
      <c r="IWB2984" s="651"/>
      <c r="IWC2984" s="651"/>
      <c r="IWD2984" s="651"/>
      <c r="IWE2984" s="651"/>
      <c r="IWF2984" s="651"/>
      <c r="IWG2984" s="651"/>
      <c r="IWH2984" s="651"/>
      <c r="IWI2984" s="651"/>
      <c r="IWJ2984" s="651"/>
      <c r="IWK2984" s="651"/>
      <c r="IWL2984" s="651"/>
      <c r="IWM2984" s="651"/>
      <c r="IWN2984" s="651"/>
      <c r="IWO2984" s="651"/>
      <c r="IWP2984" s="651"/>
      <c r="IWQ2984" s="651"/>
      <c r="IWR2984" s="651"/>
      <c r="IWS2984" s="651"/>
      <c r="IWT2984" s="651"/>
      <c r="IWU2984" s="651"/>
      <c r="IWV2984" s="651"/>
      <c r="IWW2984" s="651"/>
      <c r="IWX2984" s="651"/>
      <c r="IWY2984" s="651"/>
      <c r="IWZ2984" s="651"/>
      <c r="IXA2984" s="651"/>
      <c r="IXB2984" s="651"/>
      <c r="IXC2984" s="651"/>
      <c r="IXD2984" s="651"/>
      <c r="IXE2984" s="651"/>
      <c r="IXF2984" s="651"/>
      <c r="IXG2984" s="651"/>
      <c r="IXH2984" s="651"/>
      <c r="IXI2984" s="651"/>
      <c r="IXJ2984" s="651"/>
      <c r="IXK2984" s="651"/>
      <c r="IXL2984" s="651"/>
      <c r="IXM2984" s="651"/>
      <c r="IXN2984" s="651"/>
      <c r="IXO2984" s="651"/>
      <c r="IXP2984" s="651"/>
      <c r="IXQ2984" s="651"/>
      <c r="IXR2984" s="651"/>
      <c r="IXS2984" s="651"/>
      <c r="IXT2984" s="651"/>
      <c r="IXU2984" s="651"/>
      <c r="IXV2984" s="651"/>
      <c r="IXW2984" s="651"/>
      <c r="IXX2984" s="651"/>
      <c r="IXY2984" s="651"/>
      <c r="IXZ2984" s="651"/>
      <c r="IYA2984" s="651"/>
      <c r="IYB2984" s="651"/>
      <c r="IYC2984" s="651"/>
      <c r="IYD2984" s="651"/>
      <c r="IYE2984" s="651"/>
      <c r="IYF2984" s="651"/>
      <c r="IYG2984" s="651"/>
      <c r="IYH2984" s="651"/>
      <c r="IYI2984" s="651"/>
      <c r="IYJ2984" s="651"/>
      <c r="IYK2984" s="651"/>
      <c r="IYL2984" s="651"/>
      <c r="IYM2984" s="651"/>
      <c r="IYN2984" s="651"/>
      <c r="IYO2984" s="651"/>
      <c r="IYP2984" s="651"/>
      <c r="IYQ2984" s="651"/>
      <c r="IYR2984" s="651"/>
      <c r="IYS2984" s="651"/>
      <c r="IYT2984" s="651"/>
      <c r="IYU2984" s="651"/>
      <c r="IYV2984" s="651"/>
      <c r="IYW2984" s="651"/>
      <c r="IYX2984" s="651"/>
      <c r="IYY2984" s="651"/>
      <c r="IYZ2984" s="651"/>
      <c r="IZA2984" s="651"/>
      <c r="IZB2984" s="651"/>
      <c r="IZC2984" s="651"/>
      <c r="IZD2984" s="651"/>
      <c r="IZE2984" s="651"/>
      <c r="IZF2984" s="651"/>
      <c r="IZG2984" s="651"/>
      <c r="IZH2984" s="651"/>
      <c r="IZI2984" s="651"/>
      <c r="IZJ2984" s="651"/>
      <c r="IZK2984" s="651"/>
      <c r="IZL2984" s="651"/>
      <c r="IZM2984" s="651"/>
      <c r="IZN2984" s="651"/>
      <c r="IZO2984" s="651"/>
      <c r="IZP2984" s="651"/>
      <c r="IZQ2984" s="651"/>
      <c r="IZR2984" s="651"/>
      <c r="IZS2984" s="651"/>
      <c r="IZT2984" s="651"/>
      <c r="IZU2984" s="651"/>
      <c r="IZV2984" s="651"/>
      <c r="IZW2984" s="651"/>
      <c r="IZX2984" s="651"/>
      <c r="IZY2984" s="651"/>
      <c r="IZZ2984" s="651"/>
      <c r="JAA2984" s="651"/>
      <c r="JAB2984" s="651"/>
      <c r="JAC2984" s="651"/>
      <c r="JAD2984" s="651"/>
      <c r="JAE2984" s="651"/>
      <c r="JAF2984" s="651"/>
      <c r="JAG2984" s="651"/>
      <c r="JAH2984" s="651"/>
      <c r="JAI2984" s="651"/>
      <c r="JAJ2984" s="651"/>
      <c r="JAK2984" s="651"/>
      <c r="JAL2984" s="651"/>
      <c r="JAM2984" s="651"/>
      <c r="JAN2984" s="651"/>
      <c r="JAO2984" s="651"/>
      <c r="JAP2984" s="651"/>
      <c r="JAQ2984" s="651"/>
      <c r="JAR2984" s="651"/>
      <c r="JAS2984" s="651"/>
      <c r="JAT2984" s="651"/>
      <c r="JAU2984" s="651"/>
      <c r="JAV2984" s="651"/>
      <c r="JAW2984" s="651"/>
      <c r="JAX2984" s="651"/>
      <c r="JAY2984" s="651"/>
      <c r="JAZ2984" s="651"/>
      <c r="JBA2984" s="651"/>
      <c r="JBB2984" s="651"/>
      <c r="JBC2984" s="651"/>
      <c r="JBD2984" s="651"/>
      <c r="JBE2984" s="651"/>
      <c r="JBF2984" s="651"/>
      <c r="JBG2984" s="651"/>
      <c r="JBH2984" s="651"/>
      <c r="JBI2984" s="651"/>
      <c r="JBJ2984" s="651"/>
      <c r="JBK2984" s="651"/>
      <c r="JBL2984" s="651"/>
      <c r="JBM2984" s="651"/>
      <c r="JBN2984" s="651"/>
      <c r="JBO2984" s="651"/>
      <c r="JBP2984" s="651"/>
      <c r="JBQ2984" s="651"/>
      <c r="JBR2984" s="651"/>
      <c r="JBS2984" s="651"/>
      <c r="JBT2984" s="651"/>
      <c r="JBU2984" s="651"/>
      <c r="JBV2984" s="651"/>
      <c r="JBW2984" s="651"/>
      <c r="JBX2984" s="651"/>
      <c r="JBY2984" s="651"/>
      <c r="JBZ2984" s="651"/>
      <c r="JCA2984" s="651"/>
      <c r="JCB2984" s="651"/>
      <c r="JCC2984" s="651"/>
      <c r="JCD2984" s="651"/>
      <c r="JCE2984" s="651"/>
      <c r="JCF2984" s="651"/>
      <c r="JCG2984" s="651"/>
      <c r="JCH2984" s="651"/>
      <c r="JCI2984" s="651"/>
      <c r="JCJ2984" s="651"/>
      <c r="JCK2984" s="651"/>
      <c r="JCL2984" s="651"/>
      <c r="JCM2984" s="651"/>
      <c r="JCN2984" s="651"/>
      <c r="JCO2984" s="651"/>
      <c r="JCP2984" s="651"/>
      <c r="JCQ2984" s="651"/>
      <c r="JCR2984" s="651"/>
      <c r="JCS2984" s="651"/>
      <c r="JCT2984" s="651"/>
      <c r="JCU2984" s="651"/>
      <c r="JCV2984" s="651"/>
      <c r="JCW2984" s="651"/>
      <c r="JCX2984" s="651"/>
      <c r="JCY2984" s="651"/>
      <c r="JCZ2984" s="651"/>
      <c r="JDA2984" s="651"/>
      <c r="JDB2984" s="651"/>
      <c r="JDC2984" s="651"/>
      <c r="JDD2984" s="651"/>
      <c r="JDE2984" s="651"/>
      <c r="JDF2984" s="651"/>
      <c r="JDG2984" s="651"/>
      <c r="JDH2984" s="651"/>
      <c r="JDI2984" s="651"/>
      <c r="JDJ2984" s="651"/>
      <c r="JDK2984" s="651"/>
      <c r="JDL2984" s="651"/>
      <c r="JDM2984" s="651"/>
      <c r="JDN2984" s="651"/>
      <c r="JDO2984" s="651"/>
      <c r="JDP2984" s="651"/>
      <c r="JDQ2984" s="651"/>
      <c r="JDR2984" s="651"/>
      <c r="JDS2984" s="651"/>
      <c r="JDT2984" s="651"/>
      <c r="JDU2984" s="651"/>
      <c r="JDV2984" s="651"/>
      <c r="JDW2984" s="651"/>
      <c r="JDX2984" s="651"/>
      <c r="JDY2984" s="651"/>
      <c r="JDZ2984" s="651"/>
      <c r="JEA2984" s="651"/>
      <c r="JEB2984" s="651"/>
      <c r="JEC2984" s="651"/>
      <c r="JED2984" s="651"/>
      <c r="JEE2984" s="651"/>
      <c r="JEF2984" s="651"/>
      <c r="JEG2984" s="651"/>
      <c r="JEH2984" s="651"/>
      <c r="JEI2984" s="651"/>
      <c r="JEJ2984" s="651"/>
      <c r="JEK2984" s="651"/>
      <c r="JEL2984" s="651"/>
      <c r="JEM2984" s="651"/>
      <c r="JEN2984" s="651"/>
      <c r="JEO2984" s="651"/>
      <c r="JEP2984" s="651"/>
      <c r="JEQ2984" s="651"/>
      <c r="JER2984" s="651"/>
      <c r="JES2984" s="651"/>
      <c r="JET2984" s="651"/>
      <c r="JEU2984" s="651"/>
      <c r="JEV2984" s="651"/>
      <c r="JEW2984" s="651"/>
      <c r="JEX2984" s="651"/>
      <c r="JEY2984" s="651"/>
      <c r="JEZ2984" s="651"/>
      <c r="JFA2984" s="651"/>
      <c r="JFB2984" s="651"/>
      <c r="JFC2984" s="651"/>
      <c r="JFD2984" s="651"/>
      <c r="JFE2984" s="651"/>
      <c r="JFF2984" s="651"/>
      <c r="JFG2984" s="651"/>
      <c r="JFH2984" s="651"/>
      <c r="JFI2984" s="651"/>
      <c r="JFJ2984" s="651"/>
      <c r="JFK2984" s="651"/>
      <c r="JFL2984" s="651"/>
      <c r="JFM2984" s="651"/>
      <c r="JFN2984" s="651"/>
      <c r="JFO2984" s="651"/>
      <c r="JFP2984" s="651"/>
      <c r="JFQ2984" s="651"/>
      <c r="JFR2984" s="651"/>
      <c r="JFS2984" s="651"/>
      <c r="JFT2984" s="651"/>
      <c r="JFU2984" s="651"/>
      <c r="JFV2984" s="651"/>
      <c r="JFW2984" s="651"/>
      <c r="JFX2984" s="651"/>
      <c r="JFY2984" s="651"/>
      <c r="JFZ2984" s="651"/>
      <c r="JGA2984" s="651"/>
      <c r="JGB2984" s="651"/>
      <c r="JGC2984" s="651"/>
      <c r="JGD2984" s="651"/>
      <c r="JGE2984" s="651"/>
      <c r="JGF2984" s="651"/>
      <c r="JGG2984" s="651"/>
      <c r="JGH2984" s="651"/>
      <c r="JGI2984" s="651"/>
      <c r="JGJ2984" s="651"/>
      <c r="JGK2984" s="651"/>
      <c r="JGL2984" s="651"/>
      <c r="JGM2984" s="651"/>
      <c r="JGN2984" s="651"/>
      <c r="JGO2984" s="651"/>
      <c r="JGP2984" s="651"/>
      <c r="JGQ2984" s="651"/>
      <c r="JGR2984" s="651"/>
      <c r="JGS2984" s="651"/>
      <c r="JGT2984" s="651"/>
      <c r="JGU2984" s="651"/>
      <c r="JGV2984" s="651"/>
      <c r="JGW2984" s="651"/>
      <c r="JGX2984" s="651"/>
      <c r="JGY2984" s="651"/>
      <c r="JGZ2984" s="651"/>
      <c r="JHA2984" s="651"/>
      <c r="JHB2984" s="651"/>
      <c r="JHC2984" s="651"/>
      <c r="JHD2984" s="651"/>
      <c r="JHE2984" s="651"/>
      <c r="JHF2984" s="651"/>
      <c r="JHG2984" s="651"/>
      <c r="JHH2984" s="651"/>
      <c r="JHI2984" s="651"/>
      <c r="JHJ2984" s="651"/>
      <c r="JHK2984" s="651"/>
      <c r="JHL2984" s="651"/>
      <c r="JHM2984" s="651"/>
      <c r="JHN2984" s="651"/>
      <c r="JHO2984" s="651"/>
      <c r="JHP2984" s="651"/>
      <c r="JHQ2984" s="651"/>
      <c r="JHR2984" s="651"/>
      <c r="JHS2984" s="651"/>
      <c r="JHT2984" s="651"/>
      <c r="JHU2984" s="651"/>
      <c r="JHV2984" s="651"/>
      <c r="JHW2984" s="651"/>
      <c r="JHX2984" s="651"/>
      <c r="JHY2984" s="651"/>
      <c r="JHZ2984" s="651"/>
      <c r="JIA2984" s="651"/>
      <c r="JIB2984" s="651"/>
      <c r="JIC2984" s="651"/>
      <c r="JID2984" s="651"/>
      <c r="JIE2984" s="651"/>
      <c r="JIF2984" s="651"/>
      <c r="JIG2984" s="651"/>
      <c r="JIH2984" s="651"/>
      <c r="JII2984" s="651"/>
      <c r="JIJ2984" s="651"/>
      <c r="JIK2984" s="651"/>
      <c r="JIL2984" s="651"/>
      <c r="JIM2984" s="651"/>
      <c r="JIN2984" s="651"/>
      <c r="JIO2984" s="651"/>
      <c r="JIP2984" s="651"/>
      <c r="JIQ2984" s="651"/>
      <c r="JIR2984" s="651"/>
      <c r="JIS2984" s="651"/>
      <c r="JIT2984" s="651"/>
      <c r="JIU2984" s="651"/>
      <c r="JIV2984" s="651"/>
      <c r="JIW2984" s="651"/>
      <c r="JIX2984" s="651"/>
      <c r="JIY2984" s="651"/>
      <c r="JIZ2984" s="651"/>
      <c r="JJA2984" s="651"/>
      <c r="JJB2984" s="651"/>
      <c r="JJC2984" s="651"/>
      <c r="JJD2984" s="651"/>
      <c r="JJE2984" s="651"/>
      <c r="JJF2984" s="651"/>
      <c r="JJG2984" s="651"/>
      <c r="JJH2984" s="651"/>
      <c r="JJI2984" s="651"/>
      <c r="JJJ2984" s="651"/>
      <c r="JJK2984" s="651"/>
      <c r="JJL2984" s="651"/>
      <c r="JJM2984" s="651"/>
      <c r="JJN2984" s="651"/>
      <c r="JJO2984" s="651"/>
      <c r="JJP2984" s="651"/>
      <c r="JJQ2984" s="651"/>
      <c r="JJR2984" s="651"/>
      <c r="JJS2984" s="651"/>
      <c r="JJT2984" s="651"/>
      <c r="JJU2984" s="651"/>
      <c r="JJV2984" s="651"/>
      <c r="JJW2984" s="651"/>
      <c r="JJX2984" s="651"/>
      <c r="JJY2984" s="651"/>
      <c r="JJZ2984" s="651"/>
      <c r="JKA2984" s="651"/>
      <c r="JKB2984" s="651"/>
      <c r="JKC2984" s="651"/>
      <c r="JKD2984" s="651"/>
      <c r="JKE2984" s="651"/>
      <c r="JKF2984" s="651"/>
      <c r="JKG2984" s="651"/>
      <c r="JKH2984" s="651"/>
      <c r="JKI2984" s="651"/>
      <c r="JKJ2984" s="651"/>
      <c r="JKK2984" s="651"/>
      <c r="JKL2984" s="651"/>
      <c r="JKM2984" s="651"/>
      <c r="JKN2984" s="651"/>
      <c r="JKO2984" s="651"/>
      <c r="JKP2984" s="651"/>
      <c r="JKQ2984" s="651"/>
      <c r="JKR2984" s="651"/>
      <c r="JKS2984" s="651"/>
      <c r="JKT2984" s="651"/>
      <c r="JKU2984" s="651"/>
      <c r="JKV2984" s="651"/>
      <c r="JKW2984" s="651"/>
      <c r="JKX2984" s="651"/>
      <c r="JKY2984" s="651"/>
      <c r="JKZ2984" s="651"/>
      <c r="JLA2984" s="651"/>
      <c r="JLB2984" s="651"/>
      <c r="JLC2984" s="651"/>
      <c r="JLD2984" s="651"/>
      <c r="JLE2984" s="651"/>
      <c r="JLF2984" s="651"/>
      <c r="JLG2984" s="651"/>
      <c r="JLH2984" s="651"/>
      <c r="JLI2984" s="651"/>
      <c r="JLJ2984" s="651"/>
      <c r="JLK2984" s="651"/>
      <c r="JLL2984" s="651"/>
      <c r="JLM2984" s="651"/>
      <c r="JLN2984" s="651"/>
      <c r="JLO2984" s="651"/>
      <c r="JLP2984" s="651"/>
      <c r="JLQ2984" s="651"/>
      <c r="JLR2984" s="651"/>
      <c r="JLS2984" s="651"/>
      <c r="JLT2984" s="651"/>
      <c r="JLU2984" s="651"/>
      <c r="JLV2984" s="651"/>
      <c r="JLW2984" s="651"/>
      <c r="JLX2984" s="651"/>
      <c r="JLY2984" s="651"/>
      <c r="JLZ2984" s="651"/>
      <c r="JMA2984" s="651"/>
      <c r="JMB2984" s="651"/>
      <c r="JMC2984" s="651"/>
      <c r="JMD2984" s="651"/>
      <c r="JME2984" s="651"/>
      <c r="JMF2984" s="651"/>
      <c r="JMG2984" s="651"/>
      <c r="JMH2984" s="651"/>
      <c r="JMI2984" s="651"/>
      <c r="JMJ2984" s="651"/>
      <c r="JMK2984" s="651"/>
      <c r="JML2984" s="651"/>
      <c r="JMM2984" s="651"/>
      <c r="JMN2984" s="651"/>
      <c r="JMO2984" s="651"/>
      <c r="JMP2984" s="651"/>
      <c r="JMQ2984" s="651"/>
      <c r="JMR2984" s="651"/>
      <c r="JMS2984" s="651"/>
      <c r="JMT2984" s="651"/>
      <c r="JMU2984" s="651"/>
      <c r="JMV2984" s="651"/>
      <c r="JMW2984" s="651"/>
      <c r="JMX2984" s="651"/>
      <c r="JMY2984" s="651"/>
      <c r="JMZ2984" s="651"/>
      <c r="JNA2984" s="651"/>
      <c r="JNB2984" s="651"/>
      <c r="JNC2984" s="651"/>
      <c r="JND2984" s="651"/>
      <c r="JNE2984" s="651"/>
      <c r="JNF2984" s="651"/>
      <c r="JNG2984" s="651"/>
      <c r="JNH2984" s="651"/>
      <c r="JNI2984" s="651"/>
      <c r="JNJ2984" s="651"/>
      <c r="JNK2984" s="651"/>
      <c r="JNL2984" s="651"/>
      <c r="JNM2984" s="651"/>
      <c r="JNN2984" s="651"/>
      <c r="JNO2984" s="651"/>
      <c r="JNP2984" s="651"/>
      <c r="JNQ2984" s="651"/>
      <c r="JNR2984" s="651"/>
      <c r="JNS2984" s="651"/>
      <c r="JNT2984" s="651"/>
      <c r="JNU2984" s="651"/>
      <c r="JNV2984" s="651"/>
      <c r="JNW2984" s="651"/>
      <c r="JNX2984" s="651"/>
      <c r="JNY2984" s="651"/>
      <c r="JNZ2984" s="651"/>
      <c r="JOA2984" s="651"/>
      <c r="JOB2984" s="651"/>
      <c r="JOC2984" s="651"/>
      <c r="JOD2984" s="651"/>
      <c r="JOE2984" s="651"/>
      <c r="JOF2984" s="651"/>
      <c r="JOG2984" s="651"/>
      <c r="JOH2984" s="651"/>
      <c r="JOI2984" s="651"/>
      <c r="JOJ2984" s="651"/>
      <c r="JOK2984" s="651"/>
      <c r="JOL2984" s="651"/>
      <c r="JOM2984" s="651"/>
      <c r="JON2984" s="651"/>
      <c r="JOO2984" s="651"/>
      <c r="JOP2984" s="651"/>
      <c r="JOQ2984" s="651"/>
      <c r="JOR2984" s="651"/>
      <c r="JOS2984" s="651"/>
      <c r="JOT2984" s="651"/>
      <c r="JOU2984" s="651"/>
      <c r="JOV2984" s="651"/>
      <c r="JOW2984" s="651"/>
      <c r="JOX2984" s="651"/>
      <c r="JOY2984" s="651"/>
      <c r="JOZ2984" s="651"/>
      <c r="JPA2984" s="651"/>
      <c r="JPB2984" s="651"/>
      <c r="JPC2984" s="651"/>
      <c r="JPD2984" s="651"/>
      <c r="JPE2984" s="651"/>
      <c r="JPF2984" s="651"/>
      <c r="JPG2984" s="651"/>
      <c r="JPH2984" s="651"/>
      <c r="JPI2984" s="651"/>
      <c r="JPJ2984" s="651"/>
      <c r="JPK2984" s="651"/>
      <c r="JPL2984" s="651"/>
      <c r="JPM2984" s="651"/>
      <c r="JPN2984" s="651"/>
      <c r="JPO2984" s="651"/>
      <c r="JPP2984" s="651"/>
      <c r="JPQ2984" s="651"/>
      <c r="JPR2984" s="651"/>
      <c r="JPS2984" s="651"/>
      <c r="JPT2984" s="651"/>
      <c r="JPU2984" s="651"/>
      <c r="JPV2984" s="651"/>
      <c r="JPW2984" s="651"/>
      <c r="JPX2984" s="651"/>
      <c r="JPY2984" s="651"/>
      <c r="JPZ2984" s="651"/>
      <c r="JQA2984" s="651"/>
      <c r="JQB2984" s="651"/>
      <c r="JQC2984" s="651"/>
      <c r="JQD2984" s="651"/>
      <c r="JQE2984" s="651"/>
      <c r="JQF2984" s="651"/>
      <c r="JQG2984" s="651"/>
      <c r="JQH2984" s="651"/>
      <c r="JQI2984" s="651"/>
      <c r="JQJ2984" s="651"/>
      <c r="JQK2984" s="651"/>
      <c r="JQL2984" s="651"/>
      <c r="JQM2984" s="651"/>
      <c r="JQN2984" s="651"/>
      <c r="JQO2984" s="651"/>
      <c r="JQP2984" s="651"/>
      <c r="JQQ2984" s="651"/>
      <c r="JQR2984" s="651"/>
      <c r="JQS2984" s="651"/>
      <c r="JQT2984" s="651"/>
      <c r="JQU2984" s="651"/>
      <c r="JQV2984" s="651"/>
      <c r="JQW2984" s="651"/>
      <c r="JQX2984" s="651"/>
      <c r="JQY2984" s="651"/>
      <c r="JQZ2984" s="651"/>
      <c r="JRA2984" s="651"/>
      <c r="JRB2984" s="651"/>
      <c r="JRC2984" s="651"/>
      <c r="JRD2984" s="651"/>
      <c r="JRE2984" s="651"/>
      <c r="JRF2984" s="651"/>
      <c r="JRG2984" s="651"/>
      <c r="JRH2984" s="651"/>
      <c r="JRI2984" s="651"/>
      <c r="JRJ2984" s="651"/>
      <c r="JRK2984" s="651"/>
      <c r="JRL2984" s="651"/>
      <c r="JRM2984" s="651"/>
      <c r="JRN2984" s="651"/>
      <c r="JRO2984" s="651"/>
      <c r="JRP2984" s="651"/>
      <c r="JRQ2984" s="651"/>
      <c r="JRR2984" s="651"/>
      <c r="JRS2984" s="651"/>
      <c r="JRT2984" s="651"/>
      <c r="JRU2984" s="651"/>
      <c r="JRV2984" s="651"/>
      <c r="JRW2984" s="651"/>
      <c r="JRX2984" s="651"/>
      <c r="JRY2984" s="651"/>
      <c r="JRZ2984" s="651"/>
      <c r="JSA2984" s="651"/>
      <c r="JSB2984" s="651"/>
      <c r="JSC2984" s="651"/>
      <c r="JSD2984" s="651"/>
      <c r="JSE2984" s="651"/>
      <c r="JSF2984" s="651"/>
      <c r="JSG2984" s="651"/>
      <c r="JSH2984" s="651"/>
      <c r="JSI2984" s="651"/>
      <c r="JSJ2984" s="651"/>
      <c r="JSK2984" s="651"/>
      <c r="JSL2984" s="651"/>
      <c r="JSM2984" s="651"/>
      <c r="JSN2984" s="651"/>
      <c r="JSO2984" s="651"/>
      <c r="JSP2984" s="651"/>
      <c r="JSQ2984" s="651"/>
      <c r="JSR2984" s="651"/>
      <c r="JSS2984" s="651"/>
      <c r="JST2984" s="651"/>
      <c r="JSU2984" s="651"/>
      <c r="JSV2984" s="651"/>
      <c r="JSW2984" s="651"/>
      <c r="JSX2984" s="651"/>
      <c r="JSY2984" s="651"/>
      <c r="JSZ2984" s="651"/>
      <c r="JTA2984" s="651"/>
      <c r="JTB2984" s="651"/>
      <c r="JTC2984" s="651"/>
      <c r="JTD2984" s="651"/>
      <c r="JTE2984" s="651"/>
      <c r="JTF2984" s="651"/>
      <c r="JTG2984" s="651"/>
      <c r="JTH2984" s="651"/>
      <c r="JTI2984" s="651"/>
      <c r="JTJ2984" s="651"/>
      <c r="JTK2984" s="651"/>
      <c r="JTL2984" s="651"/>
      <c r="JTM2984" s="651"/>
      <c r="JTN2984" s="651"/>
      <c r="JTO2984" s="651"/>
      <c r="JTP2984" s="651"/>
      <c r="JTQ2984" s="651"/>
      <c r="JTR2984" s="651"/>
      <c r="JTS2984" s="651"/>
      <c r="JTT2984" s="651"/>
      <c r="JTU2984" s="651"/>
      <c r="JTV2984" s="651"/>
      <c r="JTW2984" s="651"/>
      <c r="JTX2984" s="651"/>
      <c r="JTY2984" s="651"/>
      <c r="JTZ2984" s="651"/>
      <c r="JUA2984" s="651"/>
      <c r="JUB2984" s="651"/>
      <c r="JUC2984" s="651"/>
      <c r="JUD2984" s="651"/>
      <c r="JUE2984" s="651"/>
      <c r="JUF2984" s="651"/>
      <c r="JUG2984" s="651"/>
      <c r="JUH2984" s="651"/>
      <c r="JUI2984" s="651"/>
      <c r="JUJ2984" s="651"/>
      <c r="JUK2984" s="651"/>
      <c r="JUL2984" s="651"/>
      <c r="JUM2984" s="651"/>
      <c r="JUN2984" s="651"/>
      <c r="JUO2984" s="651"/>
      <c r="JUP2984" s="651"/>
      <c r="JUQ2984" s="651"/>
      <c r="JUR2984" s="651"/>
      <c r="JUS2984" s="651"/>
      <c r="JUT2984" s="651"/>
      <c r="JUU2984" s="651"/>
      <c r="JUV2984" s="651"/>
      <c r="JUW2984" s="651"/>
      <c r="JUX2984" s="651"/>
      <c r="JUY2984" s="651"/>
      <c r="JUZ2984" s="651"/>
      <c r="JVA2984" s="651"/>
      <c r="JVB2984" s="651"/>
      <c r="JVC2984" s="651"/>
      <c r="JVD2984" s="651"/>
      <c r="JVE2984" s="651"/>
      <c r="JVF2984" s="651"/>
      <c r="JVG2984" s="651"/>
      <c r="JVH2984" s="651"/>
      <c r="JVI2984" s="651"/>
      <c r="JVJ2984" s="651"/>
      <c r="JVK2984" s="651"/>
      <c r="JVL2984" s="651"/>
      <c r="JVM2984" s="651"/>
      <c r="JVN2984" s="651"/>
      <c r="JVO2984" s="651"/>
      <c r="JVP2984" s="651"/>
      <c r="JVQ2984" s="651"/>
      <c r="JVR2984" s="651"/>
      <c r="JVS2984" s="651"/>
      <c r="JVT2984" s="651"/>
      <c r="JVU2984" s="651"/>
      <c r="JVV2984" s="651"/>
      <c r="JVW2984" s="651"/>
      <c r="JVX2984" s="651"/>
      <c r="JVY2984" s="651"/>
      <c r="JVZ2984" s="651"/>
      <c r="JWA2984" s="651"/>
      <c r="JWB2984" s="651"/>
      <c r="JWC2984" s="651"/>
      <c r="JWD2984" s="651"/>
      <c r="JWE2984" s="651"/>
      <c r="JWF2984" s="651"/>
      <c r="JWG2984" s="651"/>
      <c r="JWH2984" s="651"/>
      <c r="JWI2984" s="651"/>
      <c r="JWJ2984" s="651"/>
      <c r="JWK2984" s="651"/>
      <c r="JWL2984" s="651"/>
      <c r="JWM2984" s="651"/>
      <c r="JWN2984" s="651"/>
      <c r="JWO2984" s="651"/>
      <c r="JWP2984" s="651"/>
      <c r="JWQ2984" s="651"/>
      <c r="JWR2984" s="651"/>
      <c r="JWS2984" s="651"/>
      <c r="JWT2984" s="651"/>
      <c r="JWU2984" s="651"/>
      <c r="JWV2984" s="651"/>
      <c r="JWW2984" s="651"/>
      <c r="JWX2984" s="651"/>
      <c r="JWY2984" s="651"/>
      <c r="JWZ2984" s="651"/>
      <c r="JXA2984" s="651"/>
      <c r="JXB2984" s="651"/>
      <c r="JXC2984" s="651"/>
      <c r="JXD2984" s="651"/>
      <c r="JXE2984" s="651"/>
      <c r="JXF2984" s="651"/>
      <c r="JXG2984" s="651"/>
      <c r="JXH2984" s="651"/>
      <c r="JXI2984" s="651"/>
      <c r="JXJ2984" s="651"/>
      <c r="JXK2984" s="651"/>
      <c r="JXL2984" s="651"/>
      <c r="JXM2984" s="651"/>
      <c r="JXN2984" s="651"/>
      <c r="JXO2984" s="651"/>
      <c r="JXP2984" s="651"/>
      <c r="JXQ2984" s="651"/>
      <c r="JXR2984" s="651"/>
      <c r="JXS2984" s="651"/>
      <c r="JXT2984" s="651"/>
      <c r="JXU2984" s="651"/>
      <c r="JXV2984" s="651"/>
      <c r="JXW2984" s="651"/>
      <c r="JXX2984" s="651"/>
      <c r="JXY2984" s="651"/>
      <c r="JXZ2984" s="651"/>
      <c r="JYA2984" s="651"/>
      <c r="JYB2984" s="651"/>
      <c r="JYC2984" s="651"/>
      <c r="JYD2984" s="651"/>
      <c r="JYE2984" s="651"/>
      <c r="JYF2984" s="651"/>
      <c r="JYG2984" s="651"/>
      <c r="JYH2984" s="651"/>
      <c r="JYI2984" s="651"/>
      <c r="JYJ2984" s="651"/>
      <c r="JYK2984" s="651"/>
      <c r="JYL2984" s="651"/>
      <c r="JYM2984" s="651"/>
      <c r="JYN2984" s="651"/>
      <c r="JYO2984" s="651"/>
      <c r="JYP2984" s="651"/>
      <c r="JYQ2984" s="651"/>
      <c r="JYR2984" s="651"/>
      <c r="JYS2984" s="651"/>
      <c r="JYT2984" s="651"/>
      <c r="JYU2984" s="651"/>
      <c r="JYV2984" s="651"/>
      <c r="JYW2984" s="651"/>
      <c r="JYX2984" s="651"/>
      <c r="JYY2984" s="651"/>
      <c r="JYZ2984" s="651"/>
      <c r="JZA2984" s="651"/>
      <c r="JZB2984" s="651"/>
      <c r="JZC2984" s="651"/>
      <c r="JZD2984" s="651"/>
      <c r="JZE2984" s="651"/>
      <c r="JZF2984" s="651"/>
      <c r="JZG2984" s="651"/>
      <c r="JZH2984" s="651"/>
      <c r="JZI2984" s="651"/>
      <c r="JZJ2984" s="651"/>
      <c r="JZK2984" s="651"/>
      <c r="JZL2984" s="651"/>
      <c r="JZM2984" s="651"/>
      <c r="JZN2984" s="651"/>
      <c r="JZO2984" s="651"/>
      <c r="JZP2984" s="651"/>
      <c r="JZQ2984" s="651"/>
      <c r="JZR2984" s="651"/>
      <c r="JZS2984" s="651"/>
      <c r="JZT2984" s="651"/>
      <c r="JZU2984" s="651"/>
      <c r="JZV2984" s="651"/>
      <c r="JZW2984" s="651"/>
      <c r="JZX2984" s="651"/>
      <c r="JZY2984" s="651"/>
      <c r="JZZ2984" s="651"/>
      <c r="KAA2984" s="651"/>
      <c r="KAB2984" s="651"/>
      <c r="KAC2984" s="651"/>
      <c r="KAD2984" s="651"/>
      <c r="KAE2984" s="651"/>
      <c r="KAF2984" s="651"/>
      <c r="KAG2984" s="651"/>
      <c r="KAH2984" s="651"/>
      <c r="KAI2984" s="651"/>
      <c r="KAJ2984" s="651"/>
      <c r="KAK2984" s="651"/>
      <c r="KAL2984" s="651"/>
      <c r="KAM2984" s="651"/>
      <c r="KAN2984" s="651"/>
      <c r="KAO2984" s="651"/>
      <c r="KAP2984" s="651"/>
      <c r="KAQ2984" s="651"/>
      <c r="KAR2984" s="651"/>
      <c r="KAS2984" s="651"/>
      <c r="KAT2984" s="651"/>
      <c r="KAU2984" s="651"/>
      <c r="KAV2984" s="651"/>
      <c r="KAW2984" s="651"/>
      <c r="KAX2984" s="651"/>
      <c r="KAY2984" s="651"/>
      <c r="KAZ2984" s="651"/>
      <c r="KBA2984" s="651"/>
      <c r="KBB2984" s="651"/>
      <c r="KBC2984" s="651"/>
      <c r="KBD2984" s="651"/>
      <c r="KBE2984" s="651"/>
      <c r="KBF2984" s="651"/>
      <c r="KBG2984" s="651"/>
      <c r="KBH2984" s="651"/>
      <c r="KBI2984" s="651"/>
      <c r="KBJ2984" s="651"/>
      <c r="KBK2984" s="651"/>
      <c r="KBL2984" s="651"/>
      <c r="KBM2984" s="651"/>
      <c r="KBN2984" s="651"/>
      <c r="KBO2984" s="651"/>
      <c r="KBP2984" s="651"/>
      <c r="KBQ2984" s="651"/>
      <c r="KBR2984" s="651"/>
      <c r="KBS2984" s="651"/>
      <c r="KBT2984" s="651"/>
      <c r="KBU2984" s="651"/>
      <c r="KBV2984" s="651"/>
      <c r="KBW2984" s="651"/>
      <c r="KBX2984" s="651"/>
      <c r="KBY2984" s="651"/>
      <c r="KBZ2984" s="651"/>
      <c r="KCA2984" s="651"/>
      <c r="KCB2984" s="651"/>
      <c r="KCC2984" s="651"/>
      <c r="KCD2984" s="651"/>
      <c r="KCE2984" s="651"/>
      <c r="KCF2984" s="651"/>
      <c r="KCG2984" s="651"/>
      <c r="KCH2984" s="651"/>
      <c r="KCI2984" s="651"/>
      <c r="KCJ2984" s="651"/>
      <c r="KCK2984" s="651"/>
      <c r="KCL2984" s="651"/>
      <c r="KCM2984" s="651"/>
      <c r="KCN2984" s="651"/>
      <c r="KCO2984" s="651"/>
      <c r="KCP2984" s="651"/>
      <c r="KCQ2984" s="651"/>
      <c r="KCR2984" s="651"/>
      <c r="KCS2984" s="651"/>
      <c r="KCT2984" s="651"/>
      <c r="KCU2984" s="651"/>
      <c r="KCV2984" s="651"/>
      <c r="KCW2984" s="651"/>
      <c r="KCX2984" s="651"/>
      <c r="KCY2984" s="651"/>
      <c r="KCZ2984" s="651"/>
      <c r="KDA2984" s="651"/>
      <c r="KDB2984" s="651"/>
      <c r="KDC2984" s="651"/>
      <c r="KDD2984" s="651"/>
      <c r="KDE2984" s="651"/>
      <c r="KDF2984" s="651"/>
      <c r="KDG2984" s="651"/>
      <c r="KDH2984" s="651"/>
      <c r="KDI2984" s="651"/>
      <c r="KDJ2984" s="651"/>
      <c r="KDK2984" s="651"/>
      <c r="KDL2984" s="651"/>
      <c r="KDM2984" s="651"/>
      <c r="KDN2984" s="651"/>
      <c r="KDO2984" s="651"/>
      <c r="KDP2984" s="651"/>
      <c r="KDQ2984" s="651"/>
      <c r="KDR2984" s="651"/>
      <c r="KDS2984" s="651"/>
      <c r="KDT2984" s="651"/>
      <c r="KDU2984" s="651"/>
      <c r="KDV2984" s="651"/>
      <c r="KDW2984" s="651"/>
      <c r="KDX2984" s="651"/>
      <c r="KDY2984" s="651"/>
      <c r="KDZ2984" s="651"/>
      <c r="KEA2984" s="651"/>
      <c r="KEB2984" s="651"/>
      <c r="KEC2984" s="651"/>
      <c r="KED2984" s="651"/>
      <c r="KEE2984" s="651"/>
      <c r="KEF2984" s="651"/>
      <c r="KEG2984" s="651"/>
      <c r="KEH2984" s="651"/>
      <c r="KEI2984" s="651"/>
      <c r="KEJ2984" s="651"/>
      <c r="KEK2984" s="651"/>
      <c r="KEL2984" s="651"/>
      <c r="KEM2984" s="651"/>
      <c r="KEN2984" s="651"/>
      <c r="KEO2984" s="651"/>
      <c r="KEP2984" s="651"/>
      <c r="KEQ2984" s="651"/>
      <c r="KER2984" s="651"/>
      <c r="KES2984" s="651"/>
      <c r="KET2984" s="651"/>
      <c r="KEU2984" s="651"/>
      <c r="KEV2984" s="651"/>
      <c r="KEW2984" s="651"/>
      <c r="KEX2984" s="651"/>
      <c r="KEY2984" s="651"/>
      <c r="KEZ2984" s="651"/>
      <c r="KFA2984" s="651"/>
      <c r="KFB2984" s="651"/>
      <c r="KFC2984" s="651"/>
      <c r="KFD2984" s="651"/>
      <c r="KFE2984" s="651"/>
      <c r="KFF2984" s="651"/>
      <c r="KFG2984" s="651"/>
      <c r="KFH2984" s="651"/>
      <c r="KFI2984" s="651"/>
      <c r="KFJ2984" s="651"/>
      <c r="KFK2984" s="651"/>
      <c r="KFL2984" s="651"/>
      <c r="KFM2984" s="651"/>
      <c r="KFN2984" s="651"/>
      <c r="KFO2984" s="651"/>
      <c r="KFP2984" s="651"/>
      <c r="KFQ2984" s="651"/>
      <c r="KFR2984" s="651"/>
      <c r="KFS2984" s="651"/>
      <c r="KFT2984" s="651"/>
      <c r="KFU2984" s="651"/>
      <c r="KFV2984" s="651"/>
      <c r="KFW2984" s="651"/>
      <c r="KFX2984" s="651"/>
      <c r="KFY2984" s="651"/>
      <c r="KFZ2984" s="651"/>
      <c r="KGA2984" s="651"/>
      <c r="KGB2984" s="651"/>
      <c r="KGC2984" s="651"/>
      <c r="KGD2984" s="651"/>
      <c r="KGE2984" s="651"/>
      <c r="KGF2984" s="651"/>
      <c r="KGG2984" s="651"/>
      <c r="KGH2984" s="651"/>
      <c r="KGI2984" s="651"/>
      <c r="KGJ2984" s="651"/>
      <c r="KGK2984" s="651"/>
      <c r="KGL2984" s="651"/>
      <c r="KGM2984" s="651"/>
      <c r="KGN2984" s="651"/>
      <c r="KGO2984" s="651"/>
      <c r="KGP2984" s="651"/>
      <c r="KGQ2984" s="651"/>
      <c r="KGR2984" s="651"/>
      <c r="KGS2984" s="651"/>
      <c r="KGT2984" s="651"/>
      <c r="KGU2984" s="651"/>
      <c r="KGV2984" s="651"/>
      <c r="KGW2984" s="651"/>
      <c r="KGX2984" s="651"/>
      <c r="KGY2984" s="651"/>
      <c r="KGZ2984" s="651"/>
      <c r="KHA2984" s="651"/>
      <c r="KHB2984" s="651"/>
      <c r="KHC2984" s="651"/>
      <c r="KHD2984" s="651"/>
      <c r="KHE2984" s="651"/>
      <c r="KHF2984" s="651"/>
      <c r="KHG2984" s="651"/>
      <c r="KHH2984" s="651"/>
      <c r="KHI2984" s="651"/>
      <c r="KHJ2984" s="651"/>
      <c r="KHK2984" s="651"/>
      <c r="KHL2984" s="651"/>
      <c r="KHM2984" s="651"/>
      <c r="KHN2984" s="651"/>
      <c r="KHO2984" s="651"/>
      <c r="KHP2984" s="651"/>
      <c r="KHQ2984" s="651"/>
      <c r="KHR2984" s="651"/>
      <c r="KHS2984" s="651"/>
      <c r="KHT2984" s="651"/>
      <c r="KHU2984" s="651"/>
      <c r="KHV2984" s="651"/>
      <c r="KHW2984" s="651"/>
      <c r="KHX2984" s="651"/>
      <c r="KHY2984" s="651"/>
      <c r="KHZ2984" s="651"/>
      <c r="KIA2984" s="651"/>
      <c r="KIB2984" s="651"/>
      <c r="KIC2984" s="651"/>
      <c r="KID2984" s="651"/>
      <c r="KIE2984" s="651"/>
      <c r="KIF2984" s="651"/>
      <c r="KIG2984" s="651"/>
      <c r="KIH2984" s="651"/>
      <c r="KII2984" s="651"/>
      <c r="KIJ2984" s="651"/>
      <c r="KIK2984" s="651"/>
      <c r="KIL2984" s="651"/>
      <c r="KIM2984" s="651"/>
      <c r="KIN2984" s="651"/>
      <c r="KIO2984" s="651"/>
      <c r="KIP2984" s="651"/>
      <c r="KIQ2984" s="651"/>
      <c r="KIR2984" s="651"/>
      <c r="KIS2984" s="651"/>
      <c r="KIT2984" s="651"/>
      <c r="KIU2984" s="651"/>
      <c r="KIV2984" s="651"/>
      <c r="KIW2984" s="651"/>
      <c r="KIX2984" s="651"/>
      <c r="KIY2984" s="651"/>
      <c r="KIZ2984" s="651"/>
      <c r="KJA2984" s="651"/>
      <c r="KJB2984" s="651"/>
      <c r="KJC2984" s="651"/>
      <c r="KJD2984" s="651"/>
      <c r="KJE2984" s="651"/>
      <c r="KJF2984" s="651"/>
      <c r="KJG2984" s="651"/>
      <c r="KJH2984" s="651"/>
      <c r="KJI2984" s="651"/>
      <c r="KJJ2984" s="651"/>
      <c r="KJK2984" s="651"/>
      <c r="KJL2984" s="651"/>
      <c r="KJM2984" s="651"/>
      <c r="KJN2984" s="651"/>
      <c r="KJO2984" s="651"/>
      <c r="KJP2984" s="651"/>
      <c r="KJQ2984" s="651"/>
      <c r="KJR2984" s="651"/>
      <c r="KJS2984" s="651"/>
      <c r="KJT2984" s="651"/>
      <c r="KJU2984" s="651"/>
      <c r="KJV2984" s="651"/>
      <c r="KJW2984" s="651"/>
      <c r="KJX2984" s="651"/>
      <c r="KJY2984" s="651"/>
      <c r="KJZ2984" s="651"/>
      <c r="KKA2984" s="651"/>
      <c r="KKB2984" s="651"/>
      <c r="KKC2984" s="651"/>
      <c r="KKD2984" s="651"/>
      <c r="KKE2984" s="651"/>
      <c r="KKF2984" s="651"/>
      <c r="KKG2984" s="651"/>
      <c r="KKH2984" s="651"/>
      <c r="KKI2984" s="651"/>
      <c r="KKJ2984" s="651"/>
      <c r="KKK2984" s="651"/>
      <c r="KKL2984" s="651"/>
      <c r="KKM2984" s="651"/>
      <c r="KKN2984" s="651"/>
      <c r="KKO2984" s="651"/>
      <c r="KKP2984" s="651"/>
      <c r="KKQ2984" s="651"/>
      <c r="KKR2984" s="651"/>
      <c r="KKS2984" s="651"/>
      <c r="KKT2984" s="651"/>
      <c r="KKU2984" s="651"/>
      <c r="KKV2984" s="651"/>
      <c r="KKW2984" s="651"/>
      <c r="KKX2984" s="651"/>
      <c r="KKY2984" s="651"/>
      <c r="KKZ2984" s="651"/>
      <c r="KLA2984" s="651"/>
      <c r="KLB2984" s="651"/>
      <c r="KLC2984" s="651"/>
      <c r="KLD2984" s="651"/>
      <c r="KLE2984" s="651"/>
      <c r="KLF2984" s="651"/>
      <c r="KLG2984" s="651"/>
      <c r="KLH2984" s="651"/>
      <c r="KLI2984" s="651"/>
      <c r="KLJ2984" s="651"/>
      <c r="KLK2984" s="651"/>
      <c r="KLL2984" s="651"/>
      <c r="KLM2984" s="651"/>
      <c r="KLN2984" s="651"/>
      <c r="KLO2984" s="651"/>
      <c r="KLP2984" s="651"/>
      <c r="KLQ2984" s="651"/>
      <c r="KLR2984" s="651"/>
      <c r="KLS2984" s="651"/>
      <c r="KLT2984" s="651"/>
      <c r="KLU2984" s="651"/>
      <c r="KLV2984" s="651"/>
      <c r="KLW2984" s="651"/>
      <c r="KLX2984" s="651"/>
      <c r="KLY2984" s="651"/>
      <c r="KLZ2984" s="651"/>
      <c r="KMA2984" s="651"/>
      <c r="KMB2984" s="651"/>
      <c r="KMC2984" s="651"/>
      <c r="KMD2984" s="651"/>
      <c r="KME2984" s="651"/>
      <c r="KMF2984" s="651"/>
      <c r="KMG2984" s="651"/>
      <c r="KMH2984" s="651"/>
      <c r="KMI2984" s="651"/>
      <c r="KMJ2984" s="651"/>
      <c r="KMK2984" s="651"/>
      <c r="KML2984" s="651"/>
      <c r="KMM2984" s="651"/>
      <c r="KMN2984" s="651"/>
      <c r="KMO2984" s="651"/>
      <c r="KMP2984" s="651"/>
      <c r="KMQ2984" s="651"/>
      <c r="KMR2984" s="651"/>
      <c r="KMS2984" s="651"/>
      <c r="KMT2984" s="651"/>
      <c r="KMU2984" s="651"/>
      <c r="KMV2984" s="651"/>
      <c r="KMW2984" s="651"/>
      <c r="KMX2984" s="651"/>
      <c r="KMY2984" s="651"/>
      <c r="KMZ2984" s="651"/>
      <c r="KNA2984" s="651"/>
      <c r="KNB2984" s="651"/>
      <c r="KNC2984" s="651"/>
      <c r="KND2984" s="651"/>
      <c r="KNE2984" s="651"/>
      <c r="KNF2984" s="651"/>
      <c r="KNG2984" s="651"/>
      <c r="KNH2984" s="651"/>
      <c r="KNI2984" s="651"/>
      <c r="KNJ2984" s="651"/>
      <c r="KNK2984" s="651"/>
      <c r="KNL2984" s="651"/>
      <c r="KNM2984" s="651"/>
      <c r="KNN2984" s="651"/>
      <c r="KNO2984" s="651"/>
      <c r="KNP2984" s="651"/>
      <c r="KNQ2984" s="651"/>
      <c r="KNR2984" s="651"/>
      <c r="KNS2984" s="651"/>
      <c r="KNT2984" s="651"/>
      <c r="KNU2984" s="651"/>
      <c r="KNV2984" s="651"/>
      <c r="KNW2984" s="651"/>
      <c r="KNX2984" s="651"/>
      <c r="KNY2984" s="651"/>
      <c r="KNZ2984" s="651"/>
      <c r="KOA2984" s="651"/>
      <c r="KOB2984" s="651"/>
      <c r="KOC2984" s="651"/>
      <c r="KOD2984" s="651"/>
      <c r="KOE2984" s="651"/>
      <c r="KOF2984" s="651"/>
      <c r="KOG2984" s="651"/>
      <c r="KOH2984" s="651"/>
      <c r="KOI2984" s="651"/>
      <c r="KOJ2984" s="651"/>
      <c r="KOK2984" s="651"/>
      <c r="KOL2984" s="651"/>
      <c r="KOM2984" s="651"/>
      <c r="KON2984" s="651"/>
      <c r="KOO2984" s="651"/>
      <c r="KOP2984" s="651"/>
      <c r="KOQ2984" s="651"/>
      <c r="KOR2984" s="651"/>
      <c r="KOS2984" s="651"/>
      <c r="KOT2984" s="651"/>
      <c r="KOU2984" s="651"/>
      <c r="KOV2984" s="651"/>
      <c r="KOW2984" s="651"/>
      <c r="KOX2984" s="651"/>
      <c r="KOY2984" s="651"/>
      <c r="KOZ2984" s="651"/>
      <c r="KPA2984" s="651"/>
      <c r="KPB2984" s="651"/>
      <c r="KPC2984" s="651"/>
      <c r="KPD2984" s="651"/>
      <c r="KPE2984" s="651"/>
      <c r="KPF2984" s="651"/>
      <c r="KPG2984" s="651"/>
      <c r="KPH2984" s="651"/>
      <c r="KPI2984" s="651"/>
      <c r="KPJ2984" s="651"/>
      <c r="KPK2984" s="651"/>
      <c r="KPL2984" s="651"/>
      <c r="KPM2984" s="651"/>
      <c r="KPN2984" s="651"/>
      <c r="KPO2984" s="651"/>
      <c r="KPP2984" s="651"/>
      <c r="KPQ2984" s="651"/>
      <c r="KPR2984" s="651"/>
      <c r="KPS2984" s="651"/>
      <c r="KPT2984" s="651"/>
      <c r="KPU2984" s="651"/>
      <c r="KPV2984" s="651"/>
      <c r="KPW2984" s="651"/>
      <c r="KPX2984" s="651"/>
      <c r="KPY2984" s="651"/>
      <c r="KPZ2984" s="651"/>
      <c r="KQA2984" s="651"/>
      <c r="KQB2984" s="651"/>
      <c r="KQC2984" s="651"/>
      <c r="KQD2984" s="651"/>
      <c r="KQE2984" s="651"/>
      <c r="KQF2984" s="651"/>
      <c r="KQG2984" s="651"/>
      <c r="KQH2984" s="651"/>
      <c r="KQI2984" s="651"/>
      <c r="KQJ2984" s="651"/>
      <c r="KQK2984" s="651"/>
      <c r="KQL2984" s="651"/>
      <c r="KQM2984" s="651"/>
      <c r="KQN2984" s="651"/>
      <c r="KQO2984" s="651"/>
      <c r="KQP2984" s="651"/>
      <c r="KQQ2984" s="651"/>
      <c r="KQR2984" s="651"/>
      <c r="KQS2984" s="651"/>
      <c r="KQT2984" s="651"/>
      <c r="KQU2984" s="651"/>
      <c r="KQV2984" s="651"/>
      <c r="KQW2984" s="651"/>
      <c r="KQX2984" s="651"/>
      <c r="KQY2984" s="651"/>
      <c r="KQZ2984" s="651"/>
      <c r="KRA2984" s="651"/>
      <c r="KRB2984" s="651"/>
      <c r="KRC2984" s="651"/>
      <c r="KRD2984" s="651"/>
      <c r="KRE2984" s="651"/>
      <c r="KRF2984" s="651"/>
      <c r="KRG2984" s="651"/>
      <c r="KRH2984" s="651"/>
      <c r="KRI2984" s="651"/>
      <c r="KRJ2984" s="651"/>
      <c r="KRK2984" s="651"/>
      <c r="KRL2984" s="651"/>
      <c r="KRM2984" s="651"/>
      <c r="KRN2984" s="651"/>
      <c r="KRO2984" s="651"/>
      <c r="KRP2984" s="651"/>
      <c r="KRQ2984" s="651"/>
      <c r="KRR2984" s="651"/>
      <c r="KRS2984" s="651"/>
      <c r="KRT2984" s="651"/>
      <c r="KRU2984" s="651"/>
      <c r="KRV2984" s="651"/>
      <c r="KRW2984" s="651"/>
      <c r="KRX2984" s="651"/>
      <c r="KRY2984" s="651"/>
      <c r="KRZ2984" s="651"/>
      <c r="KSA2984" s="651"/>
      <c r="KSB2984" s="651"/>
      <c r="KSC2984" s="651"/>
      <c r="KSD2984" s="651"/>
      <c r="KSE2984" s="651"/>
      <c r="KSF2984" s="651"/>
      <c r="KSG2984" s="651"/>
      <c r="KSH2984" s="651"/>
      <c r="KSI2984" s="651"/>
      <c r="KSJ2984" s="651"/>
      <c r="KSK2984" s="651"/>
      <c r="KSL2984" s="651"/>
      <c r="KSM2984" s="651"/>
      <c r="KSN2984" s="651"/>
      <c r="KSO2984" s="651"/>
      <c r="KSP2984" s="651"/>
      <c r="KSQ2984" s="651"/>
      <c r="KSR2984" s="651"/>
      <c r="KSS2984" s="651"/>
      <c r="KST2984" s="651"/>
      <c r="KSU2984" s="651"/>
      <c r="KSV2984" s="651"/>
      <c r="KSW2984" s="651"/>
      <c r="KSX2984" s="651"/>
      <c r="KSY2984" s="651"/>
      <c r="KSZ2984" s="651"/>
      <c r="KTA2984" s="651"/>
      <c r="KTB2984" s="651"/>
      <c r="KTC2984" s="651"/>
      <c r="KTD2984" s="651"/>
      <c r="KTE2984" s="651"/>
      <c r="KTF2984" s="651"/>
      <c r="KTG2984" s="651"/>
      <c r="KTH2984" s="651"/>
      <c r="KTI2984" s="651"/>
      <c r="KTJ2984" s="651"/>
      <c r="KTK2984" s="651"/>
      <c r="KTL2984" s="651"/>
      <c r="KTM2984" s="651"/>
      <c r="KTN2984" s="651"/>
      <c r="KTO2984" s="651"/>
      <c r="KTP2984" s="651"/>
      <c r="KTQ2984" s="651"/>
      <c r="KTR2984" s="651"/>
      <c r="KTS2984" s="651"/>
      <c r="KTT2984" s="651"/>
      <c r="KTU2984" s="651"/>
      <c r="KTV2984" s="651"/>
      <c r="KTW2984" s="651"/>
      <c r="KTX2984" s="651"/>
      <c r="KTY2984" s="651"/>
      <c r="KTZ2984" s="651"/>
      <c r="KUA2984" s="651"/>
      <c r="KUB2984" s="651"/>
      <c r="KUC2984" s="651"/>
      <c r="KUD2984" s="651"/>
      <c r="KUE2984" s="651"/>
      <c r="KUF2984" s="651"/>
      <c r="KUG2984" s="651"/>
      <c r="KUH2984" s="651"/>
      <c r="KUI2984" s="651"/>
      <c r="KUJ2984" s="651"/>
      <c r="KUK2984" s="651"/>
      <c r="KUL2984" s="651"/>
      <c r="KUM2984" s="651"/>
      <c r="KUN2984" s="651"/>
      <c r="KUO2984" s="651"/>
      <c r="KUP2984" s="651"/>
      <c r="KUQ2984" s="651"/>
      <c r="KUR2984" s="651"/>
      <c r="KUS2984" s="651"/>
      <c r="KUT2984" s="651"/>
      <c r="KUU2984" s="651"/>
      <c r="KUV2984" s="651"/>
      <c r="KUW2984" s="651"/>
      <c r="KUX2984" s="651"/>
      <c r="KUY2984" s="651"/>
      <c r="KUZ2984" s="651"/>
      <c r="KVA2984" s="651"/>
      <c r="KVB2984" s="651"/>
      <c r="KVC2984" s="651"/>
      <c r="KVD2984" s="651"/>
      <c r="KVE2984" s="651"/>
      <c r="KVF2984" s="651"/>
      <c r="KVG2984" s="651"/>
      <c r="KVH2984" s="651"/>
      <c r="KVI2984" s="651"/>
      <c r="KVJ2984" s="651"/>
      <c r="KVK2984" s="651"/>
      <c r="KVL2984" s="651"/>
      <c r="KVM2984" s="651"/>
      <c r="KVN2984" s="651"/>
      <c r="KVO2984" s="651"/>
      <c r="KVP2984" s="651"/>
      <c r="KVQ2984" s="651"/>
      <c r="KVR2984" s="651"/>
      <c r="KVS2984" s="651"/>
      <c r="KVT2984" s="651"/>
      <c r="KVU2984" s="651"/>
      <c r="KVV2984" s="651"/>
      <c r="KVW2984" s="651"/>
      <c r="KVX2984" s="651"/>
      <c r="KVY2984" s="651"/>
      <c r="KVZ2984" s="651"/>
      <c r="KWA2984" s="651"/>
      <c r="KWB2984" s="651"/>
      <c r="KWC2984" s="651"/>
      <c r="KWD2984" s="651"/>
      <c r="KWE2984" s="651"/>
      <c r="KWF2984" s="651"/>
      <c r="KWG2984" s="651"/>
      <c r="KWH2984" s="651"/>
      <c r="KWI2984" s="651"/>
      <c r="KWJ2984" s="651"/>
      <c r="KWK2984" s="651"/>
      <c r="KWL2984" s="651"/>
      <c r="KWM2984" s="651"/>
      <c r="KWN2984" s="651"/>
      <c r="KWO2984" s="651"/>
      <c r="KWP2984" s="651"/>
      <c r="KWQ2984" s="651"/>
      <c r="KWR2984" s="651"/>
      <c r="KWS2984" s="651"/>
      <c r="KWT2984" s="651"/>
      <c r="KWU2984" s="651"/>
      <c r="KWV2984" s="651"/>
      <c r="KWW2984" s="651"/>
      <c r="KWX2984" s="651"/>
      <c r="KWY2984" s="651"/>
      <c r="KWZ2984" s="651"/>
      <c r="KXA2984" s="651"/>
      <c r="KXB2984" s="651"/>
      <c r="KXC2984" s="651"/>
      <c r="KXD2984" s="651"/>
      <c r="KXE2984" s="651"/>
      <c r="KXF2984" s="651"/>
      <c r="KXG2984" s="651"/>
      <c r="KXH2984" s="651"/>
      <c r="KXI2984" s="651"/>
      <c r="KXJ2984" s="651"/>
      <c r="KXK2984" s="651"/>
      <c r="KXL2984" s="651"/>
      <c r="KXM2984" s="651"/>
      <c r="KXN2984" s="651"/>
      <c r="KXO2984" s="651"/>
      <c r="KXP2984" s="651"/>
      <c r="KXQ2984" s="651"/>
      <c r="KXR2984" s="651"/>
      <c r="KXS2984" s="651"/>
      <c r="KXT2984" s="651"/>
      <c r="KXU2984" s="651"/>
      <c r="KXV2984" s="651"/>
      <c r="KXW2984" s="651"/>
      <c r="KXX2984" s="651"/>
      <c r="KXY2984" s="651"/>
      <c r="KXZ2984" s="651"/>
      <c r="KYA2984" s="651"/>
      <c r="KYB2984" s="651"/>
      <c r="KYC2984" s="651"/>
      <c r="KYD2984" s="651"/>
      <c r="KYE2984" s="651"/>
      <c r="KYF2984" s="651"/>
      <c r="KYG2984" s="651"/>
      <c r="KYH2984" s="651"/>
      <c r="KYI2984" s="651"/>
      <c r="KYJ2984" s="651"/>
      <c r="KYK2984" s="651"/>
      <c r="KYL2984" s="651"/>
      <c r="KYM2984" s="651"/>
      <c r="KYN2984" s="651"/>
      <c r="KYO2984" s="651"/>
      <c r="KYP2984" s="651"/>
      <c r="KYQ2984" s="651"/>
      <c r="KYR2984" s="651"/>
      <c r="KYS2984" s="651"/>
      <c r="KYT2984" s="651"/>
      <c r="KYU2984" s="651"/>
      <c r="KYV2984" s="651"/>
      <c r="KYW2984" s="651"/>
      <c r="KYX2984" s="651"/>
      <c r="KYY2984" s="651"/>
      <c r="KYZ2984" s="651"/>
      <c r="KZA2984" s="651"/>
      <c r="KZB2984" s="651"/>
      <c r="KZC2984" s="651"/>
      <c r="KZD2984" s="651"/>
      <c r="KZE2984" s="651"/>
      <c r="KZF2984" s="651"/>
      <c r="KZG2984" s="651"/>
      <c r="KZH2984" s="651"/>
      <c r="KZI2984" s="651"/>
      <c r="KZJ2984" s="651"/>
      <c r="KZK2984" s="651"/>
      <c r="KZL2984" s="651"/>
      <c r="KZM2984" s="651"/>
      <c r="KZN2984" s="651"/>
      <c r="KZO2984" s="651"/>
      <c r="KZP2984" s="651"/>
      <c r="KZQ2984" s="651"/>
      <c r="KZR2984" s="651"/>
      <c r="KZS2984" s="651"/>
      <c r="KZT2984" s="651"/>
      <c r="KZU2984" s="651"/>
      <c r="KZV2984" s="651"/>
      <c r="KZW2984" s="651"/>
      <c r="KZX2984" s="651"/>
      <c r="KZY2984" s="651"/>
      <c r="KZZ2984" s="651"/>
      <c r="LAA2984" s="651"/>
      <c r="LAB2984" s="651"/>
      <c r="LAC2984" s="651"/>
      <c r="LAD2984" s="651"/>
      <c r="LAE2984" s="651"/>
      <c r="LAF2984" s="651"/>
      <c r="LAG2984" s="651"/>
      <c r="LAH2984" s="651"/>
      <c r="LAI2984" s="651"/>
      <c r="LAJ2984" s="651"/>
      <c r="LAK2984" s="651"/>
      <c r="LAL2984" s="651"/>
      <c r="LAM2984" s="651"/>
      <c r="LAN2984" s="651"/>
      <c r="LAO2984" s="651"/>
      <c r="LAP2984" s="651"/>
      <c r="LAQ2984" s="651"/>
      <c r="LAR2984" s="651"/>
      <c r="LAS2984" s="651"/>
      <c r="LAT2984" s="651"/>
      <c r="LAU2984" s="651"/>
      <c r="LAV2984" s="651"/>
      <c r="LAW2984" s="651"/>
      <c r="LAX2984" s="651"/>
      <c r="LAY2984" s="651"/>
      <c r="LAZ2984" s="651"/>
      <c r="LBA2984" s="651"/>
      <c r="LBB2984" s="651"/>
      <c r="LBC2984" s="651"/>
      <c r="LBD2984" s="651"/>
      <c r="LBE2984" s="651"/>
      <c r="LBF2984" s="651"/>
      <c r="LBG2984" s="651"/>
      <c r="LBH2984" s="651"/>
      <c r="LBI2984" s="651"/>
      <c r="LBJ2984" s="651"/>
      <c r="LBK2984" s="651"/>
      <c r="LBL2984" s="651"/>
      <c r="LBM2984" s="651"/>
      <c r="LBN2984" s="651"/>
      <c r="LBO2984" s="651"/>
      <c r="LBP2984" s="651"/>
      <c r="LBQ2984" s="651"/>
      <c r="LBR2984" s="651"/>
      <c r="LBS2984" s="651"/>
      <c r="LBT2984" s="651"/>
      <c r="LBU2984" s="651"/>
      <c r="LBV2984" s="651"/>
      <c r="LBW2984" s="651"/>
      <c r="LBX2984" s="651"/>
      <c r="LBY2984" s="651"/>
      <c r="LBZ2984" s="651"/>
      <c r="LCA2984" s="651"/>
      <c r="LCB2984" s="651"/>
      <c r="LCC2984" s="651"/>
      <c r="LCD2984" s="651"/>
      <c r="LCE2984" s="651"/>
      <c r="LCF2984" s="651"/>
      <c r="LCG2984" s="651"/>
      <c r="LCH2984" s="651"/>
      <c r="LCI2984" s="651"/>
      <c r="LCJ2984" s="651"/>
      <c r="LCK2984" s="651"/>
      <c r="LCL2984" s="651"/>
      <c r="LCM2984" s="651"/>
      <c r="LCN2984" s="651"/>
      <c r="LCO2984" s="651"/>
      <c r="LCP2984" s="651"/>
      <c r="LCQ2984" s="651"/>
      <c r="LCR2984" s="651"/>
      <c r="LCS2984" s="651"/>
      <c r="LCT2984" s="651"/>
      <c r="LCU2984" s="651"/>
      <c r="LCV2984" s="651"/>
      <c r="LCW2984" s="651"/>
      <c r="LCX2984" s="651"/>
      <c r="LCY2984" s="651"/>
      <c r="LCZ2984" s="651"/>
      <c r="LDA2984" s="651"/>
      <c r="LDB2984" s="651"/>
      <c r="LDC2984" s="651"/>
      <c r="LDD2984" s="651"/>
      <c r="LDE2984" s="651"/>
      <c r="LDF2984" s="651"/>
      <c r="LDG2984" s="651"/>
      <c r="LDH2984" s="651"/>
      <c r="LDI2984" s="651"/>
      <c r="LDJ2984" s="651"/>
      <c r="LDK2984" s="651"/>
      <c r="LDL2984" s="651"/>
      <c r="LDM2984" s="651"/>
      <c r="LDN2984" s="651"/>
      <c r="LDO2984" s="651"/>
      <c r="LDP2984" s="651"/>
      <c r="LDQ2984" s="651"/>
      <c r="LDR2984" s="651"/>
      <c r="LDS2984" s="651"/>
      <c r="LDT2984" s="651"/>
      <c r="LDU2984" s="651"/>
      <c r="LDV2984" s="651"/>
      <c r="LDW2984" s="651"/>
      <c r="LDX2984" s="651"/>
      <c r="LDY2984" s="651"/>
      <c r="LDZ2984" s="651"/>
      <c r="LEA2984" s="651"/>
      <c r="LEB2984" s="651"/>
      <c r="LEC2984" s="651"/>
      <c r="LED2984" s="651"/>
      <c r="LEE2984" s="651"/>
      <c r="LEF2984" s="651"/>
      <c r="LEG2984" s="651"/>
      <c r="LEH2984" s="651"/>
      <c r="LEI2984" s="651"/>
      <c r="LEJ2984" s="651"/>
      <c r="LEK2984" s="651"/>
      <c r="LEL2984" s="651"/>
      <c r="LEM2984" s="651"/>
      <c r="LEN2984" s="651"/>
      <c r="LEO2984" s="651"/>
      <c r="LEP2984" s="651"/>
      <c r="LEQ2984" s="651"/>
      <c r="LER2984" s="651"/>
      <c r="LES2984" s="651"/>
      <c r="LET2984" s="651"/>
      <c r="LEU2984" s="651"/>
      <c r="LEV2984" s="651"/>
      <c r="LEW2984" s="651"/>
      <c r="LEX2984" s="651"/>
      <c r="LEY2984" s="651"/>
      <c r="LEZ2984" s="651"/>
      <c r="LFA2984" s="651"/>
      <c r="LFB2984" s="651"/>
      <c r="LFC2984" s="651"/>
      <c r="LFD2984" s="651"/>
      <c r="LFE2984" s="651"/>
      <c r="LFF2984" s="651"/>
      <c r="LFG2984" s="651"/>
      <c r="LFH2984" s="651"/>
      <c r="LFI2984" s="651"/>
      <c r="LFJ2984" s="651"/>
      <c r="LFK2984" s="651"/>
      <c r="LFL2984" s="651"/>
      <c r="LFM2984" s="651"/>
      <c r="LFN2984" s="651"/>
      <c r="LFO2984" s="651"/>
      <c r="LFP2984" s="651"/>
      <c r="LFQ2984" s="651"/>
      <c r="LFR2984" s="651"/>
      <c r="LFS2984" s="651"/>
      <c r="LFT2984" s="651"/>
      <c r="LFU2984" s="651"/>
      <c r="LFV2984" s="651"/>
      <c r="LFW2984" s="651"/>
      <c r="LFX2984" s="651"/>
      <c r="LFY2984" s="651"/>
      <c r="LFZ2984" s="651"/>
      <c r="LGA2984" s="651"/>
      <c r="LGB2984" s="651"/>
      <c r="LGC2984" s="651"/>
      <c r="LGD2984" s="651"/>
      <c r="LGE2984" s="651"/>
      <c r="LGF2984" s="651"/>
      <c r="LGG2984" s="651"/>
      <c r="LGH2984" s="651"/>
      <c r="LGI2984" s="651"/>
      <c r="LGJ2984" s="651"/>
      <c r="LGK2984" s="651"/>
      <c r="LGL2984" s="651"/>
      <c r="LGM2984" s="651"/>
      <c r="LGN2984" s="651"/>
      <c r="LGO2984" s="651"/>
      <c r="LGP2984" s="651"/>
      <c r="LGQ2984" s="651"/>
      <c r="LGR2984" s="651"/>
      <c r="LGS2984" s="651"/>
      <c r="LGT2984" s="651"/>
      <c r="LGU2984" s="651"/>
      <c r="LGV2984" s="651"/>
      <c r="LGW2984" s="651"/>
      <c r="LGX2984" s="651"/>
      <c r="LGY2984" s="651"/>
      <c r="LGZ2984" s="651"/>
      <c r="LHA2984" s="651"/>
      <c r="LHB2984" s="651"/>
      <c r="LHC2984" s="651"/>
      <c r="LHD2984" s="651"/>
      <c r="LHE2984" s="651"/>
      <c r="LHF2984" s="651"/>
      <c r="LHG2984" s="651"/>
      <c r="LHH2984" s="651"/>
      <c r="LHI2984" s="651"/>
      <c r="LHJ2984" s="651"/>
      <c r="LHK2984" s="651"/>
      <c r="LHL2984" s="651"/>
      <c r="LHM2984" s="651"/>
      <c r="LHN2984" s="651"/>
      <c r="LHO2984" s="651"/>
      <c r="LHP2984" s="651"/>
      <c r="LHQ2984" s="651"/>
      <c r="LHR2984" s="651"/>
      <c r="LHS2984" s="651"/>
      <c r="LHT2984" s="651"/>
      <c r="LHU2984" s="651"/>
      <c r="LHV2984" s="651"/>
      <c r="LHW2984" s="651"/>
      <c r="LHX2984" s="651"/>
      <c r="LHY2984" s="651"/>
      <c r="LHZ2984" s="651"/>
      <c r="LIA2984" s="651"/>
      <c r="LIB2984" s="651"/>
      <c r="LIC2984" s="651"/>
      <c r="LID2984" s="651"/>
      <c r="LIE2984" s="651"/>
      <c r="LIF2984" s="651"/>
      <c r="LIG2984" s="651"/>
      <c r="LIH2984" s="651"/>
      <c r="LII2984" s="651"/>
      <c r="LIJ2984" s="651"/>
      <c r="LIK2984" s="651"/>
      <c r="LIL2984" s="651"/>
      <c r="LIM2984" s="651"/>
      <c r="LIN2984" s="651"/>
      <c r="LIO2984" s="651"/>
      <c r="LIP2984" s="651"/>
      <c r="LIQ2984" s="651"/>
      <c r="LIR2984" s="651"/>
      <c r="LIS2984" s="651"/>
      <c r="LIT2984" s="651"/>
      <c r="LIU2984" s="651"/>
      <c r="LIV2984" s="651"/>
      <c r="LIW2984" s="651"/>
      <c r="LIX2984" s="651"/>
      <c r="LIY2984" s="651"/>
      <c r="LIZ2984" s="651"/>
      <c r="LJA2984" s="651"/>
      <c r="LJB2984" s="651"/>
      <c r="LJC2984" s="651"/>
      <c r="LJD2984" s="651"/>
      <c r="LJE2984" s="651"/>
      <c r="LJF2984" s="651"/>
      <c r="LJG2984" s="651"/>
      <c r="LJH2984" s="651"/>
      <c r="LJI2984" s="651"/>
      <c r="LJJ2984" s="651"/>
      <c r="LJK2984" s="651"/>
      <c r="LJL2984" s="651"/>
      <c r="LJM2984" s="651"/>
      <c r="LJN2984" s="651"/>
      <c r="LJO2984" s="651"/>
      <c r="LJP2984" s="651"/>
      <c r="LJQ2984" s="651"/>
      <c r="LJR2984" s="651"/>
      <c r="LJS2984" s="651"/>
      <c r="LJT2984" s="651"/>
      <c r="LJU2984" s="651"/>
      <c r="LJV2984" s="651"/>
      <c r="LJW2984" s="651"/>
      <c r="LJX2984" s="651"/>
      <c r="LJY2984" s="651"/>
      <c r="LJZ2984" s="651"/>
      <c r="LKA2984" s="651"/>
      <c r="LKB2984" s="651"/>
      <c r="LKC2984" s="651"/>
      <c r="LKD2984" s="651"/>
      <c r="LKE2984" s="651"/>
      <c r="LKF2984" s="651"/>
      <c r="LKG2984" s="651"/>
      <c r="LKH2984" s="651"/>
      <c r="LKI2984" s="651"/>
      <c r="LKJ2984" s="651"/>
      <c r="LKK2984" s="651"/>
      <c r="LKL2984" s="651"/>
      <c r="LKM2984" s="651"/>
      <c r="LKN2984" s="651"/>
      <c r="LKO2984" s="651"/>
      <c r="LKP2984" s="651"/>
      <c r="LKQ2984" s="651"/>
      <c r="LKR2984" s="651"/>
      <c r="LKS2984" s="651"/>
      <c r="LKT2984" s="651"/>
      <c r="LKU2984" s="651"/>
      <c r="LKV2984" s="651"/>
      <c r="LKW2984" s="651"/>
      <c r="LKX2984" s="651"/>
      <c r="LKY2984" s="651"/>
      <c r="LKZ2984" s="651"/>
      <c r="LLA2984" s="651"/>
      <c r="LLB2984" s="651"/>
      <c r="LLC2984" s="651"/>
      <c r="LLD2984" s="651"/>
      <c r="LLE2984" s="651"/>
      <c r="LLF2984" s="651"/>
      <c r="LLG2984" s="651"/>
      <c r="LLH2984" s="651"/>
      <c r="LLI2984" s="651"/>
      <c r="LLJ2984" s="651"/>
      <c r="LLK2984" s="651"/>
      <c r="LLL2984" s="651"/>
      <c r="LLM2984" s="651"/>
      <c r="LLN2984" s="651"/>
      <c r="LLO2984" s="651"/>
      <c r="LLP2984" s="651"/>
      <c r="LLQ2984" s="651"/>
      <c r="LLR2984" s="651"/>
      <c r="LLS2984" s="651"/>
      <c r="LLT2984" s="651"/>
      <c r="LLU2984" s="651"/>
      <c r="LLV2984" s="651"/>
      <c r="LLW2984" s="651"/>
      <c r="LLX2984" s="651"/>
      <c r="LLY2984" s="651"/>
      <c r="LLZ2984" s="651"/>
      <c r="LMA2984" s="651"/>
      <c r="LMB2984" s="651"/>
      <c r="LMC2984" s="651"/>
      <c r="LMD2984" s="651"/>
      <c r="LME2984" s="651"/>
      <c r="LMF2984" s="651"/>
      <c r="LMG2984" s="651"/>
      <c r="LMH2984" s="651"/>
      <c r="LMI2984" s="651"/>
      <c r="LMJ2984" s="651"/>
      <c r="LMK2984" s="651"/>
      <c r="LML2984" s="651"/>
      <c r="LMM2984" s="651"/>
      <c r="LMN2984" s="651"/>
      <c r="LMO2984" s="651"/>
      <c r="LMP2984" s="651"/>
      <c r="LMQ2984" s="651"/>
      <c r="LMR2984" s="651"/>
      <c r="LMS2984" s="651"/>
      <c r="LMT2984" s="651"/>
      <c r="LMU2984" s="651"/>
      <c r="LMV2984" s="651"/>
      <c r="LMW2984" s="651"/>
      <c r="LMX2984" s="651"/>
      <c r="LMY2984" s="651"/>
      <c r="LMZ2984" s="651"/>
      <c r="LNA2984" s="651"/>
      <c r="LNB2984" s="651"/>
      <c r="LNC2984" s="651"/>
      <c r="LND2984" s="651"/>
      <c r="LNE2984" s="651"/>
      <c r="LNF2984" s="651"/>
      <c r="LNG2984" s="651"/>
      <c r="LNH2984" s="651"/>
      <c r="LNI2984" s="651"/>
      <c r="LNJ2984" s="651"/>
      <c r="LNK2984" s="651"/>
      <c r="LNL2984" s="651"/>
      <c r="LNM2984" s="651"/>
      <c r="LNN2984" s="651"/>
      <c r="LNO2984" s="651"/>
      <c r="LNP2984" s="651"/>
      <c r="LNQ2984" s="651"/>
      <c r="LNR2984" s="651"/>
      <c r="LNS2984" s="651"/>
      <c r="LNT2984" s="651"/>
      <c r="LNU2984" s="651"/>
      <c r="LNV2984" s="651"/>
      <c r="LNW2984" s="651"/>
      <c r="LNX2984" s="651"/>
      <c r="LNY2984" s="651"/>
      <c r="LNZ2984" s="651"/>
      <c r="LOA2984" s="651"/>
      <c r="LOB2984" s="651"/>
      <c r="LOC2984" s="651"/>
      <c r="LOD2984" s="651"/>
      <c r="LOE2984" s="651"/>
      <c r="LOF2984" s="651"/>
      <c r="LOG2984" s="651"/>
      <c r="LOH2984" s="651"/>
      <c r="LOI2984" s="651"/>
      <c r="LOJ2984" s="651"/>
      <c r="LOK2984" s="651"/>
      <c r="LOL2984" s="651"/>
      <c r="LOM2984" s="651"/>
      <c r="LON2984" s="651"/>
      <c r="LOO2984" s="651"/>
      <c r="LOP2984" s="651"/>
      <c r="LOQ2984" s="651"/>
      <c r="LOR2984" s="651"/>
      <c r="LOS2984" s="651"/>
      <c r="LOT2984" s="651"/>
      <c r="LOU2984" s="651"/>
      <c r="LOV2984" s="651"/>
      <c r="LOW2984" s="651"/>
      <c r="LOX2984" s="651"/>
      <c r="LOY2984" s="651"/>
      <c r="LOZ2984" s="651"/>
      <c r="LPA2984" s="651"/>
      <c r="LPB2984" s="651"/>
      <c r="LPC2984" s="651"/>
      <c r="LPD2984" s="651"/>
      <c r="LPE2984" s="651"/>
      <c r="LPF2984" s="651"/>
      <c r="LPG2984" s="651"/>
      <c r="LPH2984" s="651"/>
      <c r="LPI2984" s="651"/>
      <c r="LPJ2984" s="651"/>
      <c r="LPK2984" s="651"/>
      <c r="LPL2984" s="651"/>
      <c r="LPM2984" s="651"/>
      <c r="LPN2984" s="651"/>
      <c r="LPO2984" s="651"/>
      <c r="LPP2984" s="651"/>
      <c r="LPQ2984" s="651"/>
      <c r="LPR2984" s="651"/>
      <c r="LPS2984" s="651"/>
      <c r="LPT2984" s="651"/>
      <c r="LPU2984" s="651"/>
      <c r="LPV2984" s="651"/>
      <c r="LPW2984" s="651"/>
      <c r="LPX2984" s="651"/>
      <c r="LPY2984" s="651"/>
      <c r="LPZ2984" s="651"/>
      <c r="LQA2984" s="651"/>
      <c r="LQB2984" s="651"/>
      <c r="LQC2984" s="651"/>
      <c r="LQD2984" s="651"/>
      <c r="LQE2984" s="651"/>
      <c r="LQF2984" s="651"/>
      <c r="LQG2984" s="651"/>
      <c r="LQH2984" s="651"/>
      <c r="LQI2984" s="651"/>
      <c r="LQJ2984" s="651"/>
      <c r="LQK2984" s="651"/>
      <c r="LQL2984" s="651"/>
      <c r="LQM2984" s="651"/>
      <c r="LQN2984" s="651"/>
      <c r="LQO2984" s="651"/>
      <c r="LQP2984" s="651"/>
      <c r="LQQ2984" s="651"/>
      <c r="LQR2984" s="651"/>
      <c r="LQS2984" s="651"/>
      <c r="LQT2984" s="651"/>
      <c r="LQU2984" s="651"/>
      <c r="LQV2984" s="651"/>
      <c r="LQW2984" s="651"/>
      <c r="LQX2984" s="651"/>
      <c r="LQY2984" s="651"/>
      <c r="LQZ2984" s="651"/>
      <c r="LRA2984" s="651"/>
      <c r="LRB2984" s="651"/>
      <c r="LRC2984" s="651"/>
      <c r="LRD2984" s="651"/>
      <c r="LRE2984" s="651"/>
      <c r="LRF2984" s="651"/>
      <c r="LRG2984" s="651"/>
      <c r="LRH2984" s="651"/>
      <c r="LRI2984" s="651"/>
      <c r="LRJ2984" s="651"/>
      <c r="LRK2984" s="651"/>
      <c r="LRL2984" s="651"/>
      <c r="LRM2984" s="651"/>
      <c r="LRN2984" s="651"/>
      <c r="LRO2984" s="651"/>
      <c r="LRP2984" s="651"/>
      <c r="LRQ2984" s="651"/>
      <c r="LRR2984" s="651"/>
      <c r="LRS2984" s="651"/>
      <c r="LRT2984" s="651"/>
      <c r="LRU2984" s="651"/>
      <c r="LRV2984" s="651"/>
      <c r="LRW2984" s="651"/>
      <c r="LRX2984" s="651"/>
      <c r="LRY2984" s="651"/>
      <c r="LRZ2984" s="651"/>
      <c r="LSA2984" s="651"/>
      <c r="LSB2984" s="651"/>
      <c r="LSC2984" s="651"/>
      <c r="LSD2984" s="651"/>
      <c r="LSE2984" s="651"/>
      <c r="LSF2984" s="651"/>
      <c r="LSG2984" s="651"/>
      <c r="LSH2984" s="651"/>
      <c r="LSI2984" s="651"/>
      <c r="LSJ2984" s="651"/>
      <c r="LSK2984" s="651"/>
      <c r="LSL2984" s="651"/>
      <c r="LSM2984" s="651"/>
      <c r="LSN2984" s="651"/>
      <c r="LSO2984" s="651"/>
      <c r="LSP2984" s="651"/>
      <c r="LSQ2984" s="651"/>
      <c r="LSR2984" s="651"/>
      <c r="LSS2984" s="651"/>
      <c r="LST2984" s="651"/>
      <c r="LSU2984" s="651"/>
      <c r="LSV2984" s="651"/>
      <c r="LSW2984" s="651"/>
      <c r="LSX2984" s="651"/>
      <c r="LSY2984" s="651"/>
      <c r="LSZ2984" s="651"/>
      <c r="LTA2984" s="651"/>
      <c r="LTB2984" s="651"/>
      <c r="LTC2984" s="651"/>
      <c r="LTD2984" s="651"/>
      <c r="LTE2984" s="651"/>
      <c r="LTF2984" s="651"/>
      <c r="LTG2984" s="651"/>
      <c r="LTH2984" s="651"/>
      <c r="LTI2984" s="651"/>
      <c r="LTJ2984" s="651"/>
      <c r="LTK2984" s="651"/>
      <c r="LTL2984" s="651"/>
      <c r="LTM2984" s="651"/>
      <c r="LTN2984" s="651"/>
      <c r="LTO2984" s="651"/>
      <c r="LTP2984" s="651"/>
      <c r="LTQ2984" s="651"/>
      <c r="LTR2984" s="651"/>
      <c r="LTS2984" s="651"/>
      <c r="LTT2984" s="651"/>
      <c r="LTU2984" s="651"/>
      <c r="LTV2984" s="651"/>
      <c r="LTW2984" s="651"/>
      <c r="LTX2984" s="651"/>
      <c r="LTY2984" s="651"/>
      <c r="LTZ2984" s="651"/>
      <c r="LUA2984" s="651"/>
      <c r="LUB2984" s="651"/>
      <c r="LUC2984" s="651"/>
      <c r="LUD2984" s="651"/>
      <c r="LUE2984" s="651"/>
      <c r="LUF2984" s="651"/>
      <c r="LUG2984" s="651"/>
      <c r="LUH2984" s="651"/>
      <c r="LUI2984" s="651"/>
      <c r="LUJ2984" s="651"/>
      <c r="LUK2984" s="651"/>
      <c r="LUL2984" s="651"/>
      <c r="LUM2984" s="651"/>
      <c r="LUN2984" s="651"/>
      <c r="LUO2984" s="651"/>
      <c r="LUP2984" s="651"/>
      <c r="LUQ2984" s="651"/>
      <c r="LUR2984" s="651"/>
      <c r="LUS2984" s="651"/>
      <c r="LUT2984" s="651"/>
      <c r="LUU2984" s="651"/>
      <c r="LUV2984" s="651"/>
      <c r="LUW2984" s="651"/>
      <c r="LUX2984" s="651"/>
      <c r="LUY2984" s="651"/>
      <c r="LUZ2984" s="651"/>
      <c r="LVA2984" s="651"/>
      <c r="LVB2984" s="651"/>
      <c r="LVC2984" s="651"/>
      <c r="LVD2984" s="651"/>
      <c r="LVE2984" s="651"/>
      <c r="LVF2984" s="651"/>
      <c r="LVG2984" s="651"/>
      <c r="LVH2984" s="651"/>
      <c r="LVI2984" s="651"/>
      <c r="LVJ2984" s="651"/>
      <c r="LVK2984" s="651"/>
      <c r="LVL2984" s="651"/>
      <c r="LVM2984" s="651"/>
      <c r="LVN2984" s="651"/>
      <c r="LVO2984" s="651"/>
      <c r="LVP2984" s="651"/>
      <c r="LVQ2984" s="651"/>
      <c r="LVR2984" s="651"/>
      <c r="LVS2984" s="651"/>
      <c r="LVT2984" s="651"/>
      <c r="LVU2984" s="651"/>
      <c r="LVV2984" s="651"/>
      <c r="LVW2984" s="651"/>
      <c r="LVX2984" s="651"/>
      <c r="LVY2984" s="651"/>
      <c r="LVZ2984" s="651"/>
      <c r="LWA2984" s="651"/>
      <c r="LWB2984" s="651"/>
      <c r="LWC2984" s="651"/>
      <c r="LWD2984" s="651"/>
      <c r="LWE2984" s="651"/>
      <c r="LWF2984" s="651"/>
      <c r="LWG2984" s="651"/>
      <c r="LWH2984" s="651"/>
      <c r="LWI2984" s="651"/>
      <c r="LWJ2984" s="651"/>
      <c r="LWK2984" s="651"/>
      <c r="LWL2984" s="651"/>
      <c r="LWM2984" s="651"/>
      <c r="LWN2984" s="651"/>
      <c r="LWO2984" s="651"/>
      <c r="LWP2984" s="651"/>
      <c r="LWQ2984" s="651"/>
      <c r="LWR2984" s="651"/>
      <c r="LWS2984" s="651"/>
      <c r="LWT2984" s="651"/>
      <c r="LWU2984" s="651"/>
      <c r="LWV2984" s="651"/>
      <c r="LWW2984" s="651"/>
      <c r="LWX2984" s="651"/>
      <c r="LWY2984" s="651"/>
      <c r="LWZ2984" s="651"/>
      <c r="LXA2984" s="651"/>
      <c r="LXB2984" s="651"/>
      <c r="LXC2984" s="651"/>
      <c r="LXD2984" s="651"/>
      <c r="LXE2984" s="651"/>
      <c r="LXF2984" s="651"/>
      <c r="LXG2984" s="651"/>
      <c r="LXH2984" s="651"/>
      <c r="LXI2984" s="651"/>
      <c r="LXJ2984" s="651"/>
      <c r="LXK2984" s="651"/>
      <c r="LXL2984" s="651"/>
      <c r="LXM2984" s="651"/>
      <c r="LXN2984" s="651"/>
      <c r="LXO2984" s="651"/>
      <c r="LXP2984" s="651"/>
      <c r="LXQ2984" s="651"/>
      <c r="LXR2984" s="651"/>
      <c r="LXS2984" s="651"/>
      <c r="LXT2984" s="651"/>
      <c r="LXU2984" s="651"/>
      <c r="LXV2984" s="651"/>
      <c r="LXW2984" s="651"/>
      <c r="LXX2984" s="651"/>
      <c r="LXY2984" s="651"/>
      <c r="LXZ2984" s="651"/>
      <c r="LYA2984" s="651"/>
      <c r="LYB2984" s="651"/>
      <c r="LYC2984" s="651"/>
      <c r="LYD2984" s="651"/>
      <c r="LYE2984" s="651"/>
      <c r="LYF2984" s="651"/>
      <c r="LYG2984" s="651"/>
      <c r="LYH2984" s="651"/>
      <c r="LYI2984" s="651"/>
      <c r="LYJ2984" s="651"/>
      <c r="LYK2984" s="651"/>
      <c r="LYL2984" s="651"/>
      <c r="LYM2984" s="651"/>
      <c r="LYN2984" s="651"/>
      <c r="LYO2984" s="651"/>
      <c r="LYP2984" s="651"/>
      <c r="LYQ2984" s="651"/>
      <c r="LYR2984" s="651"/>
      <c r="LYS2984" s="651"/>
      <c r="LYT2984" s="651"/>
      <c r="LYU2984" s="651"/>
      <c r="LYV2984" s="651"/>
      <c r="LYW2984" s="651"/>
      <c r="LYX2984" s="651"/>
      <c r="LYY2984" s="651"/>
      <c r="LYZ2984" s="651"/>
      <c r="LZA2984" s="651"/>
      <c r="LZB2984" s="651"/>
      <c r="LZC2984" s="651"/>
      <c r="LZD2984" s="651"/>
      <c r="LZE2984" s="651"/>
      <c r="LZF2984" s="651"/>
      <c r="LZG2984" s="651"/>
      <c r="LZH2984" s="651"/>
      <c r="LZI2984" s="651"/>
      <c r="LZJ2984" s="651"/>
      <c r="LZK2984" s="651"/>
      <c r="LZL2984" s="651"/>
      <c r="LZM2984" s="651"/>
      <c r="LZN2984" s="651"/>
      <c r="LZO2984" s="651"/>
      <c r="LZP2984" s="651"/>
      <c r="LZQ2984" s="651"/>
      <c r="LZR2984" s="651"/>
      <c r="LZS2984" s="651"/>
      <c r="LZT2984" s="651"/>
      <c r="LZU2984" s="651"/>
      <c r="LZV2984" s="651"/>
      <c r="LZW2984" s="651"/>
      <c r="LZX2984" s="651"/>
      <c r="LZY2984" s="651"/>
      <c r="LZZ2984" s="651"/>
      <c r="MAA2984" s="651"/>
      <c r="MAB2984" s="651"/>
      <c r="MAC2984" s="651"/>
      <c r="MAD2984" s="651"/>
      <c r="MAE2984" s="651"/>
      <c r="MAF2984" s="651"/>
      <c r="MAG2984" s="651"/>
      <c r="MAH2984" s="651"/>
      <c r="MAI2984" s="651"/>
      <c r="MAJ2984" s="651"/>
      <c r="MAK2984" s="651"/>
      <c r="MAL2984" s="651"/>
      <c r="MAM2984" s="651"/>
      <c r="MAN2984" s="651"/>
      <c r="MAO2984" s="651"/>
      <c r="MAP2984" s="651"/>
      <c r="MAQ2984" s="651"/>
      <c r="MAR2984" s="651"/>
      <c r="MAS2984" s="651"/>
      <c r="MAT2984" s="651"/>
      <c r="MAU2984" s="651"/>
      <c r="MAV2984" s="651"/>
      <c r="MAW2984" s="651"/>
      <c r="MAX2984" s="651"/>
      <c r="MAY2984" s="651"/>
      <c r="MAZ2984" s="651"/>
      <c r="MBA2984" s="651"/>
      <c r="MBB2984" s="651"/>
      <c r="MBC2984" s="651"/>
      <c r="MBD2984" s="651"/>
      <c r="MBE2984" s="651"/>
      <c r="MBF2984" s="651"/>
      <c r="MBG2984" s="651"/>
      <c r="MBH2984" s="651"/>
      <c r="MBI2984" s="651"/>
      <c r="MBJ2984" s="651"/>
      <c r="MBK2984" s="651"/>
      <c r="MBL2984" s="651"/>
      <c r="MBM2984" s="651"/>
      <c r="MBN2984" s="651"/>
      <c r="MBO2984" s="651"/>
      <c r="MBP2984" s="651"/>
      <c r="MBQ2984" s="651"/>
      <c r="MBR2984" s="651"/>
      <c r="MBS2984" s="651"/>
      <c r="MBT2984" s="651"/>
      <c r="MBU2984" s="651"/>
      <c r="MBV2984" s="651"/>
      <c r="MBW2984" s="651"/>
      <c r="MBX2984" s="651"/>
      <c r="MBY2984" s="651"/>
      <c r="MBZ2984" s="651"/>
      <c r="MCA2984" s="651"/>
      <c r="MCB2984" s="651"/>
      <c r="MCC2984" s="651"/>
      <c r="MCD2984" s="651"/>
      <c r="MCE2984" s="651"/>
      <c r="MCF2984" s="651"/>
      <c r="MCG2984" s="651"/>
      <c r="MCH2984" s="651"/>
      <c r="MCI2984" s="651"/>
      <c r="MCJ2984" s="651"/>
      <c r="MCK2984" s="651"/>
      <c r="MCL2984" s="651"/>
      <c r="MCM2984" s="651"/>
      <c r="MCN2984" s="651"/>
      <c r="MCO2984" s="651"/>
      <c r="MCP2984" s="651"/>
      <c r="MCQ2984" s="651"/>
      <c r="MCR2984" s="651"/>
      <c r="MCS2984" s="651"/>
      <c r="MCT2984" s="651"/>
      <c r="MCU2984" s="651"/>
      <c r="MCV2984" s="651"/>
      <c r="MCW2984" s="651"/>
      <c r="MCX2984" s="651"/>
      <c r="MCY2984" s="651"/>
      <c r="MCZ2984" s="651"/>
      <c r="MDA2984" s="651"/>
      <c r="MDB2984" s="651"/>
      <c r="MDC2984" s="651"/>
      <c r="MDD2984" s="651"/>
      <c r="MDE2984" s="651"/>
      <c r="MDF2984" s="651"/>
      <c r="MDG2984" s="651"/>
      <c r="MDH2984" s="651"/>
      <c r="MDI2984" s="651"/>
      <c r="MDJ2984" s="651"/>
      <c r="MDK2984" s="651"/>
      <c r="MDL2984" s="651"/>
      <c r="MDM2984" s="651"/>
      <c r="MDN2984" s="651"/>
      <c r="MDO2984" s="651"/>
      <c r="MDP2984" s="651"/>
      <c r="MDQ2984" s="651"/>
      <c r="MDR2984" s="651"/>
      <c r="MDS2984" s="651"/>
      <c r="MDT2984" s="651"/>
      <c r="MDU2984" s="651"/>
      <c r="MDV2984" s="651"/>
      <c r="MDW2984" s="651"/>
      <c r="MDX2984" s="651"/>
      <c r="MDY2984" s="651"/>
      <c r="MDZ2984" s="651"/>
      <c r="MEA2984" s="651"/>
      <c r="MEB2984" s="651"/>
      <c r="MEC2984" s="651"/>
      <c r="MED2984" s="651"/>
      <c r="MEE2984" s="651"/>
      <c r="MEF2984" s="651"/>
      <c r="MEG2984" s="651"/>
      <c r="MEH2984" s="651"/>
      <c r="MEI2984" s="651"/>
      <c r="MEJ2984" s="651"/>
      <c r="MEK2984" s="651"/>
      <c r="MEL2984" s="651"/>
      <c r="MEM2984" s="651"/>
      <c r="MEN2984" s="651"/>
      <c r="MEO2984" s="651"/>
      <c r="MEP2984" s="651"/>
      <c r="MEQ2984" s="651"/>
      <c r="MER2984" s="651"/>
      <c r="MES2984" s="651"/>
      <c r="MET2984" s="651"/>
      <c r="MEU2984" s="651"/>
      <c r="MEV2984" s="651"/>
      <c r="MEW2984" s="651"/>
      <c r="MEX2984" s="651"/>
      <c r="MEY2984" s="651"/>
      <c r="MEZ2984" s="651"/>
      <c r="MFA2984" s="651"/>
      <c r="MFB2984" s="651"/>
      <c r="MFC2984" s="651"/>
      <c r="MFD2984" s="651"/>
      <c r="MFE2984" s="651"/>
      <c r="MFF2984" s="651"/>
      <c r="MFG2984" s="651"/>
      <c r="MFH2984" s="651"/>
      <c r="MFI2984" s="651"/>
      <c r="MFJ2984" s="651"/>
      <c r="MFK2984" s="651"/>
      <c r="MFL2984" s="651"/>
      <c r="MFM2984" s="651"/>
      <c r="MFN2984" s="651"/>
      <c r="MFO2984" s="651"/>
      <c r="MFP2984" s="651"/>
      <c r="MFQ2984" s="651"/>
      <c r="MFR2984" s="651"/>
      <c r="MFS2984" s="651"/>
      <c r="MFT2984" s="651"/>
      <c r="MFU2984" s="651"/>
      <c r="MFV2984" s="651"/>
      <c r="MFW2984" s="651"/>
      <c r="MFX2984" s="651"/>
      <c r="MFY2984" s="651"/>
      <c r="MFZ2984" s="651"/>
      <c r="MGA2984" s="651"/>
      <c r="MGB2984" s="651"/>
      <c r="MGC2984" s="651"/>
      <c r="MGD2984" s="651"/>
      <c r="MGE2984" s="651"/>
      <c r="MGF2984" s="651"/>
      <c r="MGG2984" s="651"/>
      <c r="MGH2984" s="651"/>
      <c r="MGI2984" s="651"/>
      <c r="MGJ2984" s="651"/>
      <c r="MGK2984" s="651"/>
      <c r="MGL2984" s="651"/>
      <c r="MGM2984" s="651"/>
      <c r="MGN2984" s="651"/>
      <c r="MGO2984" s="651"/>
      <c r="MGP2984" s="651"/>
      <c r="MGQ2984" s="651"/>
      <c r="MGR2984" s="651"/>
      <c r="MGS2984" s="651"/>
      <c r="MGT2984" s="651"/>
      <c r="MGU2984" s="651"/>
      <c r="MGV2984" s="651"/>
      <c r="MGW2984" s="651"/>
      <c r="MGX2984" s="651"/>
      <c r="MGY2984" s="651"/>
      <c r="MGZ2984" s="651"/>
      <c r="MHA2984" s="651"/>
      <c r="MHB2984" s="651"/>
      <c r="MHC2984" s="651"/>
      <c r="MHD2984" s="651"/>
      <c r="MHE2984" s="651"/>
      <c r="MHF2984" s="651"/>
      <c r="MHG2984" s="651"/>
      <c r="MHH2984" s="651"/>
      <c r="MHI2984" s="651"/>
      <c r="MHJ2984" s="651"/>
      <c r="MHK2984" s="651"/>
      <c r="MHL2984" s="651"/>
      <c r="MHM2984" s="651"/>
      <c r="MHN2984" s="651"/>
      <c r="MHO2984" s="651"/>
      <c r="MHP2984" s="651"/>
      <c r="MHQ2984" s="651"/>
      <c r="MHR2984" s="651"/>
      <c r="MHS2984" s="651"/>
      <c r="MHT2984" s="651"/>
      <c r="MHU2984" s="651"/>
      <c r="MHV2984" s="651"/>
      <c r="MHW2984" s="651"/>
      <c r="MHX2984" s="651"/>
      <c r="MHY2984" s="651"/>
      <c r="MHZ2984" s="651"/>
      <c r="MIA2984" s="651"/>
      <c r="MIB2984" s="651"/>
      <c r="MIC2984" s="651"/>
      <c r="MID2984" s="651"/>
      <c r="MIE2984" s="651"/>
      <c r="MIF2984" s="651"/>
      <c r="MIG2984" s="651"/>
      <c r="MIH2984" s="651"/>
      <c r="MII2984" s="651"/>
      <c r="MIJ2984" s="651"/>
      <c r="MIK2984" s="651"/>
      <c r="MIL2984" s="651"/>
      <c r="MIM2984" s="651"/>
      <c r="MIN2984" s="651"/>
      <c r="MIO2984" s="651"/>
      <c r="MIP2984" s="651"/>
      <c r="MIQ2984" s="651"/>
      <c r="MIR2984" s="651"/>
      <c r="MIS2984" s="651"/>
      <c r="MIT2984" s="651"/>
      <c r="MIU2984" s="651"/>
      <c r="MIV2984" s="651"/>
      <c r="MIW2984" s="651"/>
      <c r="MIX2984" s="651"/>
      <c r="MIY2984" s="651"/>
      <c r="MIZ2984" s="651"/>
      <c r="MJA2984" s="651"/>
      <c r="MJB2984" s="651"/>
      <c r="MJC2984" s="651"/>
      <c r="MJD2984" s="651"/>
      <c r="MJE2984" s="651"/>
      <c r="MJF2984" s="651"/>
      <c r="MJG2984" s="651"/>
      <c r="MJH2984" s="651"/>
      <c r="MJI2984" s="651"/>
      <c r="MJJ2984" s="651"/>
      <c r="MJK2984" s="651"/>
      <c r="MJL2984" s="651"/>
      <c r="MJM2984" s="651"/>
      <c r="MJN2984" s="651"/>
      <c r="MJO2984" s="651"/>
      <c r="MJP2984" s="651"/>
      <c r="MJQ2984" s="651"/>
      <c r="MJR2984" s="651"/>
      <c r="MJS2984" s="651"/>
      <c r="MJT2984" s="651"/>
      <c r="MJU2984" s="651"/>
      <c r="MJV2984" s="651"/>
      <c r="MJW2984" s="651"/>
      <c r="MJX2984" s="651"/>
      <c r="MJY2984" s="651"/>
      <c r="MJZ2984" s="651"/>
      <c r="MKA2984" s="651"/>
      <c r="MKB2984" s="651"/>
      <c r="MKC2984" s="651"/>
      <c r="MKD2984" s="651"/>
      <c r="MKE2984" s="651"/>
      <c r="MKF2984" s="651"/>
      <c r="MKG2984" s="651"/>
      <c r="MKH2984" s="651"/>
      <c r="MKI2984" s="651"/>
      <c r="MKJ2984" s="651"/>
      <c r="MKK2984" s="651"/>
      <c r="MKL2984" s="651"/>
      <c r="MKM2984" s="651"/>
      <c r="MKN2984" s="651"/>
      <c r="MKO2984" s="651"/>
      <c r="MKP2984" s="651"/>
      <c r="MKQ2984" s="651"/>
      <c r="MKR2984" s="651"/>
      <c r="MKS2984" s="651"/>
      <c r="MKT2984" s="651"/>
      <c r="MKU2984" s="651"/>
      <c r="MKV2984" s="651"/>
      <c r="MKW2984" s="651"/>
      <c r="MKX2984" s="651"/>
      <c r="MKY2984" s="651"/>
      <c r="MKZ2984" s="651"/>
      <c r="MLA2984" s="651"/>
      <c r="MLB2984" s="651"/>
      <c r="MLC2984" s="651"/>
      <c r="MLD2984" s="651"/>
      <c r="MLE2984" s="651"/>
      <c r="MLF2984" s="651"/>
      <c r="MLG2984" s="651"/>
      <c r="MLH2984" s="651"/>
      <c r="MLI2984" s="651"/>
      <c r="MLJ2984" s="651"/>
      <c r="MLK2984" s="651"/>
      <c r="MLL2984" s="651"/>
      <c r="MLM2984" s="651"/>
      <c r="MLN2984" s="651"/>
      <c r="MLO2984" s="651"/>
      <c r="MLP2984" s="651"/>
      <c r="MLQ2984" s="651"/>
      <c r="MLR2984" s="651"/>
      <c r="MLS2984" s="651"/>
      <c r="MLT2984" s="651"/>
      <c r="MLU2984" s="651"/>
      <c r="MLV2984" s="651"/>
      <c r="MLW2984" s="651"/>
      <c r="MLX2984" s="651"/>
      <c r="MLY2984" s="651"/>
      <c r="MLZ2984" s="651"/>
      <c r="MMA2984" s="651"/>
      <c r="MMB2984" s="651"/>
      <c r="MMC2984" s="651"/>
      <c r="MMD2984" s="651"/>
      <c r="MME2984" s="651"/>
      <c r="MMF2984" s="651"/>
      <c r="MMG2984" s="651"/>
      <c r="MMH2984" s="651"/>
      <c r="MMI2984" s="651"/>
      <c r="MMJ2984" s="651"/>
      <c r="MMK2984" s="651"/>
      <c r="MML2984" s="651"/>
      <c r="MMM2984" s="651"/>
      <c r="MMN2984" s="651"/>
      <c r="MMO2984" s="651"/>
      <c r="MMP2984" s="651"/>
      <c r="MMQ2984" s="651"/>
      <c r="MMR2984" s="651"/>
      <c r="MMS2984" s="651"/>
      <c r="MMT2984" s="651"/>
      <c r="MMU2984" s="651"/>
      <c r="MMV2984" s="651"/>
      <c r="MMW2984" s="651"/>
      <c r="MMX2984" s="651"/>
      <c r="MMY2984" s="651"/>
      <c r="MMZ2984" s="651"/>
      <c r="MNA2984" s="651"/>
      <c r="MNB2984" s="651"/>
      <c r="MNC2984" s="651"/>
      <c r="MND2984" s="651"/>
      <c r="MNE2984" s="651"/>
      <c r="MNF2984" s="651"/>
      <c r="MNG2984" s="651"/>
      <c r="MNH2984" s="651"/>
      <c r="MNI2984" s="651"/>
      <c r="MNJ2984" s="651"/>
      <c r="MNK2984" s="651"/>
      <c r="MNL2984" s="651"/>
      <c r="MNM2984" s="651"/>
      <c r="MNN2984" s="651"/>
      <c r="MNO2984" s="651"/>
      <c r="MNP2984" s="651"/>
      <c r="MNQ2984" s="651"/>
      <c r="MNR2984" s="651"/>
      <c r="MNS2984" s="651"/>
      <c r="MNT2984" s="651"/>
      <c r="MNU2984" s="651"/>
      <c r="MNV2984" s="651"/>
      <c r="MNW2984" s="651"/>
      <c r="MNX2984" s="651"/>
      <c r="MNY2984" s="651"/>
      <c r="MNZ2984" s="651"/>
      <c r="MOA2984" s="651"/>
      <c r="MOB2984" s="651"/>
      <c r="MOC2984" s="651"/>
      <c r="MOD2984" s="651"/>
      <c r="MOE2984" s="651"/>
      <c r="MOF2984" s="651"/>
      <c r="MOG2984" s="651"/>
      <c r="MOH2984" s="651"/>
      <c r="MOI2984" s="651"/>
      <c r="MOJ2984" s="651"/>
      <c r="MOK2984" s="651"/>
      <c r="MOL2984" s="651"/>
      <c r="MOM2984" s="651"/>
      <c r="MON2984" s="651"/>
      <c r="MOO2984" s="651"/>
      <c r="MOP2984" s="651"/>
      <c r="MOQ2984" s="651"/>
      <c r="MOR2984" s="651"/>
      <c r="MOS2984" s="651"/>
      <c r="MOT2984" s="651"/>
      <c r="MOU2984" s="651"/>
      <c r="MOV2984" s="651"/>
      <c r="MOW2984" s="651"/>
      <c r="MOX2984" s="651"/>
      <c r="MOY2984" s="651"/>
      <c r="MOZ2984" s="651"/>
      <c r="MPA2984" s="651"/>
      <c r="MPB2984" s="651"/>
      <c r="MPC2984" s="651"/>
      <c r="MPD2984" s="651"/>
      <c r="MPE2984" s="651"/>
      <c r="MPF2984" s="651"/>
      <c r="MPG2984" s="651"/>
      <c r="MPH2984" s="651"/>
      <c r="MPI2984" s="651"/>
      <c r="MPJ2984" s="651"/>
      <c r="MPK2984" s="651"/>
      <c r="MPL2984" s="651"/>
      <c r="MPM2984" s="651"/>
      <c r="MPN2984" s="651"/>
      <c r="MPO2984" s="651"/>
      <c r="MPP2984" s="651"/>
      <c r="MPQ2984" s="651"/>
      <c r="MPR2984" s="651"/>
      <c r="MPS2984" s="651"/>
      <c r="MPT2984" s="651"/>
      <c r="MPU2984" s="651"/>
      <c r="MPV2984" s="651"/>
      <c r="MPW2984" s="651"/>
      <c r="MPX2984" s="651"/>
      <c r="MPY2984" s="651"/>
      <c r="MPZ2984" s="651"/>
      <c r="MQA2984" s="651"/>
      <c r="MQB2984" s="651"/>
      <c r="MQC2984" s="651"/>
      <c r="MQD2984" s="651"/>
      <c r="MQE2984" s="651"/>
      <c r="MQF2984" s="651"/>
      <c r="MQG2984" s="651"/>
      <c r="MQH2984" s="651"/>
      <c r="MQI2984" s="651"/>
      <c r="MQJ2984" s="651"/>
      <c r="MQK2984" s="651"/>
      <c r="MQL2984" s="651"/>
      <c r="MQM2984" s="651"/>
      <c r="MQN2984" s="651"/>
      <c r="MQO2984" s="651"/>
      <c r="MQP2984" s="651"/>
      <c r="MQQ2984" s="651"/>
      <c r="MQR2984" s="651"/>
      <c r="MQS2984" s="651"/>
      <c r="MQT2984" s="651"/>
      <c r="MQU2984" s="651"/>
      <c r="MQV2984" s="651"/>
      <c r="MQW2984" s="651"/>
      <c r="MQX2984" s="651"/>
      <c r="MQY2984" s="651"/>
      <c r="MQZ2984" s="651"/>
      <c r="MRA2984" s="651"/>
      <c r="MRB2984" s="651"/>
      <c r="MRC2984" s="651"/>
      <c r="MRD2984" s="651"/>
      <c r="MRE2984" s="651"/>
      <c r="MRF2984" s="651"/>
      <c r="MRG2984" s="651"/>
      <c r="MRH2984" s="651"/>
      <c r="MRI2984" s="651"/>
      <c r="MRJ2984" s="651"/>
      <c r="MRK2984" s="651"/>
      <c r="MRL2984" s="651"/>
      <c r="MRM2984" s="651"/>
      <c r="MRN2984" s="651"/>
      <c r="MRO2984" s="651"/>
      <c r="MRP2984" s="651"/>
      <c r="MRQ2984" s="651"/>
      <c r="MRR2984" s="651"/>
      <c r="MRS2984" s="651"/>
      <c r="MRT2984" s="651"/>
      <c r="MRU2984" s="651"/>
      <c r="MRV2984" s="651"/>
      <c r="MRW2984" s="651"/>
      <c r="MRX2984" s="651"/>
      <c r="MRY2984" s="651"/>
      <c r="MRZ2984" s="651"/>
      <c r="MSA2984" s="651"/>
      <c r="MSB2984" s="651"/>
      <c r="MSC2984" s="651"/>
      <c r="MSD2984" s="651"/>
      <c r="MSE2984" s="651"/>
      <c r="MSF2984" s="651"/>
      <c r="MSG2984" s="651"/>
      <c r="MSH2984" s="651"/>
      <c r="MSI2984" s="651"/>
      <c r="MSJ2984" s="651"/>
      <c r="MSK2984" s="651"/>
      <c r="MSL2984" s="651"/>
      <c r="MSM2984" s="651"/>
      <c r="MSN2984" s="651"/>
      <c r="MSO2984" s="651"/>
      <c r="MSP2984" s="651"/>
      <c r="MSQ2984" s="651"/>
      <c r="MSR2984" s="651"/>
      <c r="MSS2984" s="651"/>
      <c r="MST2984" s="651"/>
      <c r="MSU2984" s="651"/>
      <c r="MSV2984" s="651"/>
      <c r="MSW2984" s="651"/>
      <c r="MSX2984" s="651"/>
      <c r="MSY2984" s="651"/>
      <c r="MSZ2984" s="651"/>
      <c r="MTA2984" s="651"/>
      <c r="MTB2984" s="651"/>
      <c r="MTC2984" s="651"/>
      <c r="MTD2984" s="651"/>
      <c r="MTE2984" s="651"/>
      <c r="MTF2984" s="651"/>
      <c r="MTG2984" s="651"/>
      <c r="MTH2984" s="651"/>
      <c r="MTI2984" s="651"/>
      <c r="MTJ2984" s="651"/>
      <c r="MTK2984" s="651"/>
      <c r="MTL2984" s="651"/>
      <c r="MTM2984" s="651"/>
      <c r="MTN2984" s="651"/>
      <c r="MTO2984" s="651"/>
      <c r="MTP2984" s="651"/>
      <c r="MTQ2984" s="651"/>
      <c r="MTR2984" s="651"/>
      <c r="MTS2984" s="651"/>
      <c r="MTT2984" s="651"/>
      <c r="MTU2984" s="651"/>
      <c r="MTV2984" s="651"/>
      <c r="MTW2984" s="651"/>
      <c r="MTX2984" s="651"/>
      <c r="MTY2984" s="651"/>
      <c r="MTZ2984" s="651"/>
      <c r="MUA2984" s="651"/>
      <c r="MUB2984" s="651"/>
      <c r="MUC2984" s="651"/>
      <c r="MUD2984" s="651"/>
      <c r="MUE2984" s="651"/>
      <c r="MUF2984" s="651"/>
      <c r="MUG2984" s="651"/>
      <c r="MUH2984" s="651"/>
      <c r="MUI2984" s="651"/>
      <c r="MUJ2984" s="651"/>
      <c r="MUK2984" s="651"/>
      <c r="MUL2984" s="651"/>
      <c r="MUM2984" s="651"/>
      <c r="MUN2984" s="651"/>
      <c r="MUO2984" s="651"/>
      <c r="MUP2984" s="651"/>
      <c r="MUQ2984" s="651"/>
      <c r="MUR2984" s="651"/>
      <c r="MUS2984" s="651"/>
      <c r="MUT2984" s="651"/>
      <c r="MUU2984" s="651"/>
      <c r="MUV2984" s="651"/>
      <c r="MUW2984" s="651"/>
      <c r="MUX2984" s="651"/>
      <c r="MUY2984" s="651"/>
      <c r="MUZ2984" s="651"/>
      <c r="MVA2984" s="651"/>
      <c r="MVB2984" s="651"/>
      <c r="MVC2984" s="651"/>
      <c r="MVD2984" s="651"/>
      <c r="MVE2984" s="651"/>
      <c r="MVF2984" s="651"/>
      <c r="MVG2984" s="651"/>
      <c r="MVH2984" s="651"/>
      <c r="MVI2984" s="651"/>
      <c r="MVJ2984" s="651"/>
      <c r="MVK2984" s="651"/>
      <c r="MVL2984" s="651"/>
      <c r="MVM2984" s="651"/>
      <c r="MVN2984" s="651"/>
      <c r="MVO2984" s="651"/>
      <c r="MVP2984" s="651"/>
      <c r="MVQ2984" s="651"/>
      <c r="MVR2984" s="651"/>
      <c r="MVS2984" s="651"/>
      <c r="MVT2984" s="651"/>
      <c r="MVU2984" s="651"/>
      <c r="MVV2984" s="651"/>
      <c r="MVW2984" s="651"/>
      <c r="MVX2984" s="651"/>
      <c r="MVY2984" s="651"/>
      <c r="MVZ2984" s="651"/>
      <c r="MWA2984" s="651"/>
      <c r="MWB2984" s="651"/>
      <c r="MWC2984" s="651"/>
      <c r="MWD2984" s="651"/>
      <c r="MWE2984" s="651"/>
      <c r="MWF2984" s="651"/>
      <c r="MWG2984" s="651"/>
      <c r="MWH2984" s="651"/>
      <c r="MWI2984" s="651"/>
      <c r="MWJ2984" s="651"/>
      <c r="MWK2984" s="651"/>
      <c r="MWL2984" s="651"/>
      <c r="MWM2984" s="651"/>
      <c r="MWN2984" s="651"/>
      <c r="MWO2984" s="651"/>
      <c r="MWP2984" s="651"/>
      <c r="MWQ2984" s="651"/>
      <c r="MWR2984" s="651"/>
      <c r="MWS2984" s="651"/>
      <c r="MWT2984" s="651"/>
      <c r="MWU2984" s="651"/>
      <c r="MWV2984" s="651"/>
      <c r="MWW2984" s="651"/>
      <c r="MWX2984" s="651"/>
      <c r="MWY2984" s="651"/>
      <c r="MWZ2984" s="651"/>
      <c r="MXA2984" s="651"/>
      <c r="MXB2984" s="651"/>
      <c r="MXC2984" s="651"/>
      <c r="MXD2984" s="651"/>
      <c r="MXE2984" s="651"/>
      <c r="MXF2984" s="651"/>
      <c r="MXG2984" s="651"/>
      <c r="MXH2984" s="651"/>
      <c r="MXI2984" s="651"/>
      <c r="MXJ2984" s="651"/>
      <c r="MXK2984" s="651"/>
      <c r="MXL2984" s="651"/>
      <c r="MXM2984" s="651"/>
      <c r="MXN2984" s="651"/>
      <c r="MXO2984" s="651"/>
      <c r="MXP2984" s="651"/>
      <c r="MXQ2984" s="651"/>
      <c r="MXR2984" s="651"/>
      <c r="MXS2984" s="651"/>
      <c r="MXT2984" s="651"/>
      <c r="MXU2984" s="651"/>
      <c r="MXV2984" s="651"/>
      <c r="MXW2984" s="651"/>
      <c r="MXX2984" s="651"/>
      <c r="MXY2984" s="651"/>
      <c r="MXZ2984" s="651"/>
      <c r="MYA2984" s="651"/>
      <c r="MYB2984" s="651"/>
      <c r="MYC2984" s="651"/>
      <c r="MYD2984" s="651"/>
      <c r="MYE2984" s="651"/>
      <c r="MYF2984" s="651"/>
      <c r="MYG2984" s="651"/>
      <c r="MYH2984" s="651"/>
      <c r="MYI2984" s="651"/>
      <c r="MYJ2984" s="651"/>
      <c r="MYK2984" s="651"/>
      <c r="MYL2984" s="651"/>
      <c r="MYM2984" s="651"/>
      <c r="MYN2984" s="651"/>
      <c r="MYO2984" s="651"/>
      <c r="MYP2984" s="651"/>
      <c r="MYQ2984" s="651"/>
      <c r="MYR2984" s="651"/>
      <c r="MYS2984" s="651"/>
      <c r="MYT2984" s="651"/>
      <c r="MYU2984" s="651"/>
      <c r="MYV2984" s="651"/>
      <c r="MYW2984" s="651"/>
      <c r="MYX2984" s="651"/>
      <c r="MYY2984" s="651"/>
      <c r="MYZ2984" s="651"/>
      <c r="MZA2984" s="651"/>
      <c r="MZB2984" s="651"/>
      <c r="MZC2984" s="651"/>
      <c r="MZD2984" s="651"/>
      <c r="MZE2984" s="651"/>
      <c r="MZF2984" s="651"/>
      <c r="MZG2984" s="651"/>
      <c r="MZH2984" s="651"/>
      <c r="MZI2984" s="651"/>
      <c r="MZJ2984" s="651"/>
      <c r="MZK2984" s="651"/>
      <c r="MZL2984" s="651"/>
      <c r="MZM2984" s="651"/>
      <c r="MZN2984" s="651"/>
      <c r="MZO2984" s="651"/>
      <c r="MZP2984" s="651"/>
      <c r="MZQ2984" s="651"/>
      <c r="MZR2984" s="651"/>
      <c r="MZS2984" s="651"/>
      <c r="MZT2984" s="651"/>
      <c r="MZU2984" s="651"/>
      <c r="MZV2984" s="651"/>
      <c r="MZW2984" s="651"/>
      <c r="MZX2984" s="651"/>
      <c r="MZY2984" s="651"/>
      <c r="MZZ2984" s="651"/>
      <c r="NAA2984" s="651"/>
      <c r="NAB2984" s="651"/>
      <c r="NAC2984" s="651"/>
      <c r="NAD2984" s="651"/>
      <c r="NAE2984" s="651"/>
      <c r="NAF2984" s="651"/>
      <c r="NAG2984" s="651"/>
      <c r="NAH2984" s="651"/>
      <c r="NAI2984" s="651"/>
      <c r="NAJ2984" s="651"/>
      <c r="NAK2984" s="651"/>
      <c r="NAL2984" s="651"/>
      <c r="NAM2984" s="651"/>
      <c r="NAN2984" s="651"/>
      <c r="NAO2984" s="651"/>
      <c r="NAP2984" s="651"/>
      <c r="NAQ2984" s="651"/>
      <c r="NAR2984" s="651"/>
      <c r="NAS2984" s="651"/>
      <c r="NAT2984" s="651"/>
      <c r="NAU2984" s="651"/>
      <c r="NAV2984" s="651"/>
      <c r="NAW2984" s="651"/>
      <c r="NAX2984" s="651"/>
      <c r="NAY2984" s="651"/>
      <c r="NAZ2984" s="651"/>
      <c r="NBA2984" s="651"/>
      <c r="NBB2984" s="651"/>
      <c r="NBC2984" s="651"/>
      <c r="NBD2984" s="651"/>
      <c r="NBE2984" s="651"/>
      <c r="NBF2984" s="651"/>
      <c r="NBG2984" s="651"/>
      <c r="NBH2984" s="651"/>
      <c r="NBI2984" s="651"/>
      <c r="NBJ2984" s="651"/>
      <c r="NBK2984" s="651"/>
      <c r="NBL2984" s="651"/>
      <c r="NBM2984" s="651"/>
      <c r="NBN2984" s="651"/>
      <c r="NBO2984" s="651"/>
      <c r="NBP2984" s="651"/>
      <c r="NBQ2984" s="651"/>
      <c r="NBR2984" s="651"/>
      <c r="NBS2984" s="651"/>
      <c r="NBT2984" s="651"/>
      <c r="NBU2984" s="651"/>
      <c r="NBV2984" s="651"/>
      <c r="NBW2984" s="651"/>
      <c r="NBX2984" s="651"/>
      <c r="NBY2984" s="651"/>
      <c r="NBZ2984" s="651"/>
      <c r="NCA2984" s="651"/>
      <c r="NCB2984" s="651"/>
      <c r="NCC2984" s="651"/>
      <c r="NCD2984" s="651"/>
      <c r="NCE2984" s="651"/>
      <c r="NCF2984" s="651"/>
      <c r="NCG2984" s="651"/>
      <c r="NCH2984" s="651"/>
      <c r="NCI2984" s="651"/>
      <c r="NCJ2984" s="651"/>
      <c r="NCK2984" s="651"/>
      <c r="NCL2984" s="651"/>
      <c r="NCM2984" s="651"/>
      <c r="NCN2984" s="651"/>
      <c r="NCO2984" s="651"/>
      <c r="NCP2984" s="651"/>
      <c r="NCQ2984" s="651"/>
      <c r="NCR2984" s="651"/>
      <c r="NCS2984" s="651"/>
      <c r="NCT2984" s="651"/>
      <c r="NCU2984" s="651"/>
      <c r="NCV2984" s="651"/>
      <c r="NCW2984" s="651"/>
      <c r="NCX2984" s="651"/>
      <c r="NCY2984" s="651"/>
      <c r="NCZ2984" s="651"/>
      <c r="NDA2984" s="651"/>
      <c r="NDB2984" s="651"/>
      <c r="NDC2984" s="651"/>
      <c r="NDD2984" s="651"/>
      <c r="NDE2984" s="651"/>
      <c r="NDF2984" s="651"/>
      <c r="NDG2984" s="651"/>
      <c r="NDH2984" s="651"/>
      <c r="NDI2984" s="651"/>
      <c r="NDJ2984" s="651"/>
      <c r="NDK2984" s="651"/>
      <c r="NDL2984" s="651"/>
      <c r="NDM2984" s="651"/>
      <c r="NDN2984" s="651"/>
      <c r="NDO2984" s="651"/>
      <c r="NDP2984" s="651"/>
      <c r="NDQ2984" s="651"/>
      <c r="NDR2984" s="651"/>
      <c r="NDS2984" s="651"/>
      <c r="NDT2984" s="651"/>
      <c r="NDU2984" s="651"/>
      <c r="NDV2984" s="651"/>
      <c r="NDW2984" s="651"/>
      <c r="NDX2984" s="651"/>
      <c r="NDY2984" s="651"/>
      <c r="NDZ2984" s="651"/>
      <c r="NEA2984" s="651"/>
      <c r="NEB2984" s="651"/>
      <c r="NEC2984" s="651"/>
      <c r="NED2984" s="651"/>
      <c r="NEE2984" s="651"/>
      <c r="NEF2984" s="651"/>
      <c r="NEG2984" s="651"/>
      <c r="NEH2984" s="651"/>
      <c r="NEI2984" s="651"/>
      <c r="NEJ2984" s="651"/>
      <c r="NEK2984" s="651"/>
      <c r="NEL2984" s="651"/>
      <c r="NEM2984" s="651"/>
      <c r="NEN2984" s="651"/>
      <c r="NEO2984" s="651"/>
      <c r="NEP2984" s="651"/>
      <c r="NEQ2984" s="651"/>
      <c r="NER2984" s="651"/>
      <c r="NES2984" s="651"/>
      <c r="NET2984" s="651"/>
      <c r="NEU2984" s="651"/>
      <c r="NEV2984" s="651"/>
      <c r="NEW2984" s="651"/>
      <c r="NEX2984" s="651"/>
      <c r="NEY2984" s="651"/>
      <c r="NEZ2984" s="651"/>
      <c r="NFA2984" s="651"/>
      <c r="NFB2984" s="651"/>
      <c r="NFC2984" s="651"/>
      <c r="NFD2984" s="651"/>
      <c r="NFE2984" s="651"/>
      <c r="NFF2984" s="651"/>
      <c r="NFG2984" s="651"/>
      <c r="NFH2984" s="651"/>
      <c r="NFI2984" s="651"/>
      <c r="NFJ2984" s="651"/>
      <c r="NFK2984" s="651"/>
      <c r="NFL2984" s="651"/>
      <c r="NFM2984" s="651"/>
      <c r="NFN2984" s="651"/>
      <c r="NFO2984" s="651"/>
      <c r="NFP2984" s="651"/>
      <c r="NFQ2984" s="651"/>
      <c r="NFR2984" s="651"/>
      <c r="NFS2984" s="651"/>
      <c r="NFT2984" s="651"/>
      <c r="NFU2984" s="651"/>
      <c r="NFV2984" s="651"/>
      <c r="NFW2984" s="651"/>
      <c r="NFX2984" s="651"/>
      <c r="NFY2984" s="651"/>
      <c r="NFZ2984" s="651"/>
      <c r="NGA2984" s="651"/>
      <c r="NGB2984" s="651"/>
      <c r="NGC2984" s="651"/>
      <c r="NGD2984" s="651"/>
      <c r="NGE2984" s="651"/>
      <c r="NGF2984" s="651"/>
      <c r="NGG2984" s="651"/>
      <c r="NGH2984" s="651"/>
      <c r="NGI2984" s="651"/>
      <c r="NGJ2984" s="651"/>
      <c r="NGK2984" s="651"/>
      <c r="NGL2984" s="651"/>
      <c r="NGM2984" s="651"/>
      <c r="NGN2984" s="651"/>
      <c r="NGO2984" s="651"/>
      <c r="NGP2984" s="651"/>
      <c r="NGQ2984" s="651"/>
      <c r="NGR2984" s="651"/>
      <c r="NGS2984" s="651"/>
      <c r="NGT2984" s="651"/>
      <c r="NGU2984" s="651"/>
      <c r="NGV2984" s="651"/>
      <c r="NGW2984" s="651"/>
      <c r="NGX2984" s="651"/>
      <c r="NGY2984" s="651"/>
      <c r="NGZ2984" s="651"/>
      <c r="NHA2984" s="651"/>
      <c r="NHB2984" s="651"/>
      <c r="NHC2984" s="651"/>
      <c r="NHD2984" s="651"/>
      <c r="NHE2984" s="651"/>
      <c r="NHF2984" s="651"/>
      <c r="NHG2984" s="651"/>
      <c r="NHH2984" s="651"/>
      <c r="NHI2984" s="651"/>
      <c r="NHJ2984" s="651"/>
      <c r="NHK2984" s="651"/>
      <c r="NHL2984" s="651"/>
      <c r="NHM2984" s="651"/>
      <c r="NHN2984" s="651"/>
      <c r="NHO2984" s="651"/>
      <c r="NHP2984" s="651"/>
      <c r="NHQ2984" s="651"/>
      <c r="NHR2984" s="651"/>
      <c r="NHS2984" s="651"/>
      <c r="NHT2984" s="651"/>
      <c r="NHU2984" s="651"/>
      <c r="NHV2984" s="651"/>
      <c r="NHW2984" s="651"/>
      <c r="NHX2984" s="651"/>
      <c r="NHY2984" s="651"/>
      <c r="NHZ2984" s="651"/>
      <c r="NIA2984" s="651"/>
      <c r="NIB2984" s="651"/>
      <c r="NIC2984" s="651"/>
      <c r="NID2984" s="651"/>
      <c r="NIE2984" s="651"/>
      <c r="NIF2984" s="651"/>
      <c r="NIG2984" s="651"/>
      <c r="NIH2984" s="651"/>
      <c r="NII2984" s="651"/>
      <c r="NIJ2984" s="651"/>
      <c r="NIK2984" s="651"/>
      <c r="NIL2984" s="651"/>
      <c r="NIM2984" s="651"/>
      <c r="NIN2984" s="651"/>
      <c r="NIO2984" s="651"/>
      <c r="NIP2984" s="651"/>
      <c r="NIQ2984" s="651"/>
      <c r="NIR2984" s="651"/>
      <c r="NIS2984" s="651"/>
      <c r="NIT2984" s="651"/>
      <c r="NIU2984" s="651"/>
      <c r="NIV2984" s="651"/>
      <c r="NIW2984" s="651"/>
      <c r="NIX2984" s="651"/>
      <c r="NIY2984" s="651"/>
      <c r="NIZ2984" s="651"/>
      <c r="NJA2984" s="651"/>
      <c r="NJB2984" s="651"/>
      <c r="NJC2984" s="651"/>
      <c r="NJD2984" s="651"/>
      <c r="NJE2984" s="651"/>
      <c r="NJF2984" s="651"/>
      <c r="NJG2984" s="651"/>
      <c r="NJH2984" s="651"/>
      <c r="NJI2984" s="651"/>
      <c r="NJJ2984" s="651"/>
      <c r="NJK2984" s="651"/>
      <c r="NJL2984" s="651"/>
      <c r="NJM2984" s="651"/>
      <c r="NJN2984" s="651"/>
      <c r="NJO2984" s="651"/>
      <c r="NJP2984" s="651"/>
      <c r="NJQ2984" s="651"/>
      <c r="NJR2984" s="651"/>
      <c r="NJS2984" s="651"/>
      <c r="NJT2984" s="651"/>
      <c r="NJU2984" s="651"/>
      <c r="NJV2984" s="651"/>
      <c r="NJW2984" s="651"/>
      <c r="NJX2984" s="651"/>
      <c r="NJY2984" s="651"/>
      <c r="NJZ2984" s="651"/>
      <c r="NKA2984" s="651"/>
      <c r="NKB2984" s="651"/>
      <c r="NKC2984" s="651"/>
      <c r="NKD2984" s="651"/>
      <c r="NKE2984" s="651"/>
      <c r="NKF2984" s="651"/>
      <c r="NKG2984" s="651"/>
      <c r="NKH2984" s="651"/>
      <c r="NKI2984" s="651"/>
      <c r="NKJ2984" s="651"/>
      <c r="NKK2984" s="651"/>
      <c r="NKL2984" s="651"/>
      <c r="NKM2984" s="651"/>
      <c r="NKN2984" s="651"/>
      <c r="NKO2984" s="651"/>
      <c r="NKP2984" s="651"/>
      <c r="NKQ2984" s="651"/>
      <c r="NKR2984" s="651"/>
      <c r="NKS2984" s="651"/>
      <c r="NKT2984" s="651"/>
      <c r="NKU2984" s="651"/>
      <c r="NKV2984" s="651"/>
      <c r="NKW2984" s="651"/>
      <c r="NKX2984" s="651"/>
      <c r="NKY2984" s="651"/>
      <c r="NKZ2984" s="651"/>
      <c r="NLA2984" s="651"/>
      <c r="NLB2984" s="651"/>
      <c r="NLC2984" s="651"/>
      <c r="NLD2984" s="651"/>
      <c r="NLE2984" s="651"/>
      <c r="NLF2984" s="651"/>
      <c r="NLG2984" s="651"/>
      <c r="NLH2984" s="651"/>
      <c r="NLI2984" s="651"/>
      <c r="NLJ2984" s="651"/>
      <c r="NLK2984" s="651"/>
      <c r="NLL2984" s="651"/>
      <c r="NLM2984" s="651"/>
      <c r="NLN2984" s="651"/>
      <c r="NLO2984" s="651"/>
      <c r="NLP2984" s="651"/>
      <c r="NLQ2984" s="651"/>
      <c r="NLR2984" s="651"/>
      <c r="NLS2984" s="651"/>
      <c r="NLT2984" s="651"/>
      <c r="NLU2984" s="651"/>
      <c r="NLV2984" s="651"/>
      <c r="NLW2984" s="651"/>
      <c r="NLX2984" s="651"/>
      <c r="NLY2984" s="651"/>
      <c r="NLZ2984" s="651"/>
      <c r="NMA2984" s="651"/>
      <c r="NMB2984" s="651"/>
      <c r="NMC2984" s="651"/>
      <c r="NMD2984" s="651"/>
      <c r="NME2984" s="651"/>
      <c r="NMF2984" s="651"/>
      <c r="NMG2984" s="651"/>
      <c r="NMH2984" s="651"/>
      <c r="NMI2984" s="651"/>
      <c r="NMJ2984" s="651"/>
      <c r="NMK2984" s="651"/>
      <c r="NML2984" s="651"/>
      <c r="NMM2984" s="651"/>
      <c r="NMN2984" s="651"/>
      <c r="NMO2984" s="651"/>
      <c r="NMP2984" s="651"/>
      <c r="NMQ2984" s="651"/>
      <c r="NMR2984" s="651"/>
      <c r="NMS2984" s="651"/>
      <c r="NMT2984" s="651"/>
      <c r="NMU2984" s="651"/>
      <c r="NMV2984" s="651"/>
      <c r="NMW2984" s="651"/>
      <c r="NMX2984" s="651"/>
      <c r="NMY2984" s="651"/>
      <c r="NMZ2984" s="651"/>
      <c r="NNA2984" s="651"/>
      <c r="NNB2984" s="651"/>
      <c r="NNC2984" s="651"/>
      <c r="NND2984" s="651"/>
      <c r="NNE2984" s="651"/>
      <c r="NNF2984" s="651"/>
      <c r="NNG2984" s="651"/>
      <c r="NNH2984" s="651"/>
      <c r="NNI2984" s="651"/>
      <c r="NNJ2984" s="651"/>
      <c r="NNK2984" s="651"/>
      <c r="NNL2984" s="651"/>
      <c r="NNM2984" s="651"/>
      <c r="NNN2984" s="651"/>
      <c r="NNO2984" s="651"/>
      <c r="NNP2984" s="651"/>
      <c r="NNQ2984" s="651"/>
      <c r="NNR2984" s="651"/>
      <c r="NNS2984" s="651"/>
      <c r="NNT2984" s="651"/>
      <c r="NNU2984" s="651"/>
      <c r="NNV2984" s="651"/>
      <c r="NNW2984" s="651"/>
      <c r="NNX2984" s="651"/>
      <c r="NNY2984" s="651"/>
      <c r="NNZ2984" s="651"/>
      <c r="NOA2984" s="651"/>
      <c r="NOB2984" s="651"/>
      <c r="NOC2984" s="651"/>
      <c r="NOD2984" s="651"/>
      <c r="NOE2984" s="651"/>
      <c r="NOF2984" s="651"/>
      <c r="NOG2984" s="651"/>
      <c r="NOH2984" s="651"/>
      <c r="NOI2984" s="651"/>
      <c r="NOJ2984" s="651"/>
      <c r="NOK2984" s="651"/>
      <c r="NOL2984" s="651"/>
      <c r="NOM2984" s="651"/>
      <c r="NON2984" s="651"/>
      <c r="NOO2984" s="651"/>
      <c r="NOP2984" s="651"/>
      <c r="NOQ2984" s="651"/>
      <c r="NOR2984" s="651"/>
      <c r="NOS2984" s="651"/>
      <c r="NOT2984" s="651"/>
      <c r="NOU2984" s="651"/>
      <c r="NOV2984" s="651"/>
      <c r="NOW2984" s="651"/>
      <c r="NOX2984" s="651"/>
      <c r="NOY2984" s="651"/>
      <c r="NOZ2984" s="651"/>
      <c r="NPA2984" s="651"/>
      <c r="NPB2984" s="651"/>
      <c r="NPC2984" s="651"/>
      <c r="NPD2984" s="651"/>
      <c r="NPE2984" s="651"/>
      <c r="NPF2984" s="651"/>
      <c r="NPG2984" s="651"/>
      <c r="NPH2984" s="651"/>
      <c r="NPI2984" s="651"/>
      <c r="NPJ2984" s="651"/>
      <c r="NPK2984" s="651"/>
      <c r="NPL2984" s="651"/>
      <c r="NPM2984" s="651"/>
      <c r="NPN2984" s="651"/>
      <c r="NPO2984" s="651"/>
      <c r="NPP2984" s="651"/>
      <c r="NPQ2984" s="651"/>
      <c r="NPR2984" s="651"/>
      <c r="NPS2984" s="651"/>
      <c r="NPT2984" s="651"/>
      <c r="NPU2984" s="651"/>
      <c r="NPV2984" s="651"/>
      <c r="NPW2984" s="651"/>
      <c r="NPX2984" s="651"/>
      <c r="NPY2984" s="651"/>
      <c r="NPZ2984" s="651"/>
      <c r="NQA2984" s="651"/>
      <c r="NQB2984" s="651"/>
      <c r="NQC2984" s="651"/>
      <c r="NQD2984" s="651"/>
      <c r="NQE2984" s="651"/>
      <c r="NQF2984" s="651"/>
      <c r="NQG2984" s="651"/>
      <c r="NQH2984" s="651"/>
      <c r="NQI2984" s="651"/>
      <c r="NQJ2984" s="651"/>
      <c r="NQK2984" s="651"/>
      <c r="NQL2984" s="651"/>
      <c r="NQM2984" s="651"/>
      <c r="NQN2984" s="651"/>
      <c r="NQO2984" s="651"/>
      <c r="NQP2984" s="651"/>
      <c r="NQQ2984" s="651"/>
      <c r="NQR2984" s="651"/>
      <c r="NQS2984" s="651"/>
      <c r="NQT2984" s="651"/>
      <c r="NQU2984" s="651"/>
      <c r="NQV2984" s="651"/>
      <c r="NQW2984" s="651"/>
      <c r="NQX2984" s="651"/>
      <c r="NQY2984" s="651"/>
      <c r="NQZ2984" s="651"/>
      <c r="NRA2984" s="651"/>
      <c r="NRB2984" s="651"/>
      <c r="NRC2984" s="651"/>
      <c r="NRD2984" s="651"/>
      <c r="NRE2984" s="651"/>
      <c r="NRF2984" s="651"/>
      <c r="NRG2984" s="651"/>
      <c r="NRH2984" s="651"/>
      <c r="NRI2984" s="651"/>
      <c r="NRJ2984" s="651"/>
      <c r="NRK2984" s="651"/>
      <c r="NRL2984" s="651"/>
      <c r="NRM2984" s="651"/>
      <c r="NRN2984" s="651"/>
      <c r="NRO2984" s="651"/>
      <c r="NRP2984" s="651"/>
      <c r="NRQ2984" s="651"/>
      <c r="NRR2984" s="651"/>
      <c r="NRS2984" s="651"/>
      <c r="NRT2984" s="651"/>
      <c r="NRU2984" s="651"/>
      <c r="NRV2984" s="651"/>
      <c r="NRW2984" s="651"/>
      <c r="NRX2984" s="651"/>
      <c r="NRY2984" s="651"/>
      <c r="NRZ2984" s="651"/>
      <c r="NSA2984" s="651"/>
      <c r="NSB2984" s="651"/>
      <c r="NSC2984" s="651"/>
      <c r="NSD2984" s="651"/>
      <c r="NSE2984" s="651"/>
      <c r="NSF2984" s="651"/>
      <c r="NSG2984" s="651"/>
      <c r="NSH2984" s="651"/>
      <c r="NSI2984" s="651"/>
      <c r="NSJ2984" s="651"/>
      <c r="NSK2984" s="651"/>
      <c r="NSL2984" s="651"/>
      <c r="NSM2984" s="651"/>
      <c r="NSN2984" s="651"/>
      <c r="NSO2984" s="651"/>
      <c r="NSP2984" s="651"/>
      <c r="NSQ2984" s="651"/>
      <c r="NSR2984" s="651"/>
      <c r="NSS2984" s="651"/>
      <c r="NST2984" s="651"/>
      <c r="NSU2984" s="651"/>
      <c r="NSV2984" s="651"/>
      <c r="NSW2984" s="651"/>
      <c r="NSX2984" s="651"/>
      <c r="NSY2984" s="651"/>
      <c r="NSZ2984" s="651"/>
      <c r="NTA2984" s="651"/>
      <c r="NTB2984" s="651"/>
      <c r="NTC2984" s="651"/>
      <c r="NTD2984" s="651"/>
      <c r="NTE2984" s="651"/>
      <c r="NTF2984" s="651"/>
      <c r="NTG2984" s="651"/>
      <c r="NTH2984" s="651"/>
      <c r="NTI2984" s="651"/>
      <c r="NTJ2984" s="651"/>
      <c r="NTK2984" s="651"/>
      <c r="NTL2984" s="651"/>
      <c r="NTM2984" s="651"/>
      <c r="NTN2984" s="651"/>
      <c r="NTO2984" s="651"/>
      <c r="NTP2984" s="651"/>
      <c r="NTQ2984" s="651"/>
      <c r="NTR2984" s="651"/>
      <c r="NTS2984" s="651"/>
      <c r="NTT2984" s="651"/>
      <c r="NTU2984" s="651"/>
      <c r="NTV2984" s="651"/>
      <c r="NTW2984" s="651"/>
      <c r="NTX2984" s="651"/>
      <c r="NTY2984" s="651"/>
      <c r="NTZ2984" s="651"/>
      <c r="NUA2984" s="651"/>
      <c r="NUB2984" s="651"/>
      <c r="NUC2984" s="651"/>
      <c r="NUD2984" s="651"/>
      <c r="NUE2984" s="651"/>
      <c r="NUF2984" s="651"/>
      <c r="NUG2984" s="651"/>
      <c r="NUH2984" s="651"/>
      <c r="NUI2984" s="651"/>
      <c r="NUJ2984" s="651"/>
      <c r="NUK2984" s="651"/>
      <c r="NUL2984" s="651"/>
      <c r="NUM2984" s="651"/>
      <c r="NUN2984" s="651"/>
      <c r="NUO2984" s="651"/>
      <c r="NUP2984" s="651"/>
      <c r="NUQ2984" s="651"/>
      <c r="NUR2984" s="651"/>
      <c r="NUS2984" s="651"/>
      <c r="NUT2984" s="651"/>
      <c r="NUU2984" s="651"/>
      <c r="NUV2984" s="651"/>
      <c r="NUW2984" s="651"/>
      <c r="NUX2984" s="651"/>
      <c r="NUY2984" s="651"/>
      <c r="NUZ2984" s="651"/>
      <c r="NVA2984" s="651"/>
      <c r="NVB2984" s="651"/>
      <c r="NVC2984" s="651"/>
      <c r="NVD2984" s="651"/>
      <c r="NVE2984" s="651"/>
      <c r="NVF2984" s="651"/>
      <c r="NVG2984" s="651"/>
      <c r="NVH2984" s="651"/>
      <c r="NVI2984" s="651"/>
      <c r="NVJ2984" s="651"/>
      <c r="NVK2984" s="651"/>
      <c r="NVL2984" s="651"/>
      <c r="NVM2984" s="651"/>
      <c r="NVN2984" s="651"/>
      <c r="NVO2984" s="651"/>
      <c r="NVP2984" s="651"/>
      <c r="NVQ2984" s="651"/>
      <c r="NVR2984" s="651"/>
      <c r="NVS2984" s="651"/>
      <c r="NVT2984" s="651"/>
      <c r="NVU2984" s="651"/>
      <c r="NVV2984" s="651"/>
      <c r="NVW2984" s="651"/>
      <c r="NVX2984" s="651"/>
      <c r="NVY2984" s="651"/>
      <c r="NVZ2984" s="651"/>
      <c r="NWA2984" s="651"/>
      <c r="NWB2984" s="651"/>
      <c r="NWC2984" s="651"/>
      <c r="NWD2984" s="651"/>
      <c r="NWE2984" s="651"/>
      <c r="NWF2984" s="651"/>
      <c r="NWG2984" s="651"/>
      <c r="NWH2984" s="651"/>
      <c r="NWI2984" s="651"/>
      <c r="NWJ2984" s="651"/>
      <c r="NWK2984" s="651"/>
      <c r="NWL2984" s="651"/>
      <c r="NWM2984" s="651"/>
      <c r="NWN2984" s="651"/>
      <c r="NWO2984" s="651"/>
      <c r="NWP2984" s="651"/>
      <c r="NWQ2984" s="651"/>
      <c r="NWR2984" s="651"/>
      <c r="NWS2984" s="651"/>
      <c r="NWT2984" s="651"/>
      <c r="NWU2984" s="651"/>
      <c r="NWV2984" s="651"/>
      <c r="NWW2984" s="651"/>
      <c r="NWX2984" s="651"/>
      <c r="NWY2984" s="651"/>
      <c r="NWZ2984" s="651"/>
      <c r="NXA2984" s="651"/>
      <c r="NXB2984" s="651"/>
      <c r="NXC2984" s="651"/>
      <c r="NXD2984" s="651"/>
      <c r="NXE2984" s="651"/>
      <c r="NXF2984" s="651"/>
      <c r="NXG2984" s="651"/>
      <c r="NXH2984" s="651"/>
      <c r="NXI2984" s="651"/>
      <c r="NXJ2984" s="651"/>
      <c r="NXK2984" s="651"/>
      <c r="NXL2984" s="651"/>
      <c r="NXM2984" s="651"/>
      <c r="NXN2984" s="651"/>
      <c r="NXO2984" s="651"/>
      <c r="NXP2984" s="651"/>
      <c r="NXQ2984" s="651"/>
      <c r="NXR2984" s="651"/>
      <c r="NXS2984" s="651"/>
      <c r="NXT2984" s="651"/>
      <c r="NXU2984" s="651"/>
      <c r="NXV2984" s="651"/>
      <c r="NXW2984" s="651"/>
      <c r="NXX2984" s="651"/>
      <c r="NXY2984" s="651"/>
      <c r="NXZ2984" s="651"/>
      <c r="NYA2984" s="651"/>
      <c r="NYB2984" s="651"/>
      <c r="NYC2984" s="651"/>
      <c r="NYD2984" s="651"/>
      <c r="NYE2984" s="651"/>
      <c r="NYF2984" s="651"/>
      <c r="NYG2984" s="651"/>
      <c r="NYH2984" s="651"/>
      <c r="NYI2984" s="651"/>
      <c r="NYJ2984" s="651"/>
      <c r="NYK2984" s="651"/>
      <c r="NYL2984" s="651"/>
      <c r="NYM2984" s="651"/>
      <c r="NYN2984" s="651"/>
      <c r="NYO2984" s="651"/>
      <c r="NYP2984" s="651"/>
      <c r="NYQ2984" s="651"/>
      <c r="NYR2984" s="651"/>
      <c r="NYS2984" s="651"/>
      <c r="NYT2984" s="651"/>
      <c r="NYU2984" s="651"/>
      <c r="NYV2984" s="651"/>
      <c r="NYW2984" s="651"/>
      <c r="NYX2984" s="651"/>
      <c r="NYY2984" s="651"/>
      <c r="NYZ2984" s="651"/>
      <c r="NZA2984" s="651"/>
      <c r="NZB2984" s="651"/>
      <c r="NZC2984" s="651"/>
      <c r="NZD2984" s="651"/>
      <c r="NZE2984" s="651"/>
      <c r="NZF2984" s="651"/>
      <c r="NZG2984" s="651"/>
      <c r="NZH2984" s="651"/>
      <c r="NZI2984" s="651"/>
      <c r="NZJ2984" s="651"/>
      <c r="NZK2984" s="651"/>
      <c r="NZL2984" s="651"/>
      <c r="NZM2984" s="651"/>
      <c r="NZN2984" s="651"/>
      <c r="NZO2984" s="651"/>
      <c r="NZP2984" s="651"/>
      <c r="NZQ2984" s="651"/>
      <c r="NZR2984" s="651"/>
      <c r="NZS2984" s="651"/>
      <c r="NZT2984" s="651"/>
      <c r="NZU2984" s="651"/>
      <c r="NZV2984" s="651"/>
      <c r="NZW2984" s="651"/>
      <c r="NZX2984" s="651"/>
      <c r="NZY2984" s="651"/>
      <c r="NZZ2984" s="651"/>
      <c r="OAA2984" s="651"/>
      <c r="OAB2984" s="651"/>
      <c r="OAC2984" s="651"/>
      <c r="OAD2984" s="651"/>
      <c r="OAE2984" s="651"/>
      <c r="OAF2984" s="651"/>
      <c r="OAG2984" s="651"/>
      <c r="OAH2984" s="651"/>
      <c r="OAI2984" s="651"/>
      <c r="OAJ2984" s="651"/>
      <c r="OAK2984" s="651"/>
      <c r="OAL2984" s="651"/>
      <c r="OAM2984" s="651"/>
      <c r="OAN2984" s="651"/>
      <c r="OAO2984" s="651"/>
      <c r="OAP2984" s="651"/>
      <c r="OAQ2984" s="651"/>
      <c r="OAR2984" s="651"/>
      <c r="OAS2984" s="651"/>
      <c r="OAT2984" s="651"/>
      <c r="OAU2984" s="651"/>
      <c r="OAV2984" s="651"/>
      <c r="OAW2984" s="651"/>
      <c r="OAX2984" s="651"/>
      <c r="OAY2984" s="651"/>
      <c r="OAZ2984" s="651"/>
      <c r="OBA2984" s="651"/>
      <c r="OBB2984" s="651"/>
      <c r="OBC2984" s="651"/>
      <c r="OBD2984" s="651"/>
      <c r="OBE2984" s="651"/>
      <c r="OBF2984" s="651"/>
      <c r="OBG2984" s="651"/>
      <c r="OBH2984" s="651"/>
      <c r="OBI2984" s="651"/>
      <c r="OBJ2984" s="651"/>
      <c r="OBK2984" s="651"/>
      <c r="OBL2984" s="651"/>
      <c r="OBM2984" s="651"/>
      <c r="OBN2984" s="651"/>
      <c r="OBO2984" s="651"/>
      <c r="OBP2984" s="651"/>
      <c r="OBQ2984" s="651"/>
      <c r="OBR2984" s="651"/>
      <c r="OBS2984" s="651"/>
      <c r="OBT2984" s="651"/>
      <c r="OBU2984" s="651"/>
      <c r="OBV2984" s="651"/>
      <c r="OBW2984" s="651"/>
      <c r="OBX2984" s="651"/>
      <c r="OBY2984" s="651"/>
      <c r="OBZ2984" s="651"/>
      <c r="OCA2984" s="651"/>
      <c r="OCB2984" s="651"/>
      <c r="OCC2984" s="651"/>
      <c r="OCD2984" s="651"/>
      <c r="OCE2984" s="651"/>
      <c r="OCF2984" s="651"/>
      <c r="OCG2984" s="651"/>
      <c r="OCH2984" s="651"/>
      <c r="OCI2984" s="651"/>
      <c r="OCJ2984" s="651"/>
      <c r="OCK2984" s="651"/>
      <c r="OCL2984" s="651"/>
      <c r="OCM2984" s="651"/>
      <c r="OCN2984" s="651"/>
      <c r="OCO2984" s="651"/>
      <c r="OCP2984" s="651"/>
      <c r="OCQ2984" s="651"/>
      <c r="OCR2984" s="651"/>
      <c r="OCS2984" s="651"/>
      <c r="OCT2984" s="651"/>
      <c r="OCU2984" s="651"/>
      <c r="OCV2984" s="651"/>
      <c r="OCW2984" s="651"/>
      <c r="OCX2984" s="651"/>
      <c r="OCY2984" s="651"/>
      <c r="OCZ2984" s="651"/>
      <c r="ODA2984" s="651"/>
      <c r="ODB2984" s="651"/>
      <c r="ODC2984" s="651"/>
      <c r="ODD2984" s="651"/>
      <c r="ODE2984" s="651"/>
      <c r="ODF2984" s="651"/>
      <c r="ODG2984" s="651"/>
      <c r="ODH2984" s="651"/>
      <c r="ODI2984" s="651"/>
      <c r="ODJ2984" s="651"/>
      <c r="ODK2984" s="651"/>
      <c r="ODL2984" s="651"/>
      <c r="ODM2984" s="651"/>
      <c r="ODN2984" s="651"/>
      <c r="ODO2984" s="651"/>
      <c r="ODP2984" s="651"/>
      <c r="ODQ2984" s="651"/>
      <c r="ODR2984" s="651"/>
      <c r="ODS2984" s="651"/>
      <c r="ODT2984" s="651"/>
      <c r="ODU2984" s="651"/>
      <c r="ODV2984" s="651"/>
      <c r="ODW2984" s="651"/>
      <c r="ODX2984" s="651"/>
      <c r="ODY2984" s="651"/>
      <c r="ODZ2984" s="651"/>
      <c r="OEA2984" s="651"/>
      <c r="OEB2984" s="651"/>
      <c r="OEC2984" s="651"/>
      <c r="OED2984" s="651"/>
      <c r="OEE2984" s="651"/>
      <c r="OEF2984" s="651"/>
      <c r="OEG2984" s="651"/>
      <c r="OEH2984" s="651"/>
      <c r="OEI2984" s="651"/>
      <c r="OEJ2984" s="651"/>
      <c r="OEK2984" s="651"/>
      <c r="OEL2984" s="651"/>
      <c r="OEM2984" s="651"/>
      <c r="OEN2984" s="651"/>
      <c r="OEO2984" s="651"/>
      <c r="OEP2984" s="651"/>
      <c r="OEQ2984" s="651"/>
      <c r="OER2984" s="651"/>
      <c r="OES2984" s="651"/>
      <c r="OET2984" s="651"/>
      <c r="OEU2984" s="651"/>
      <c r="OEV2984" s="651"/>
      <c r="OEW2984" s="651"/>
      <c r="OEX2984" s="651"/>
      <c r="OEY2984" s="651"/>
      <c r="OEZ2984" s="651"/>
      <c r="OFA2984" s="651"/>
      <c r="OFB2984" s="651"/>
      <c r="OFC2984" s="651"/>
      <c r="OFD2984" s="651"/>
      <c r="OFE2984" s="651"/>
      <c r="OFF2984" s="651"/>
      <c r="OFG2984" s="651"/>
      <c r="OFH2984" s="651"/>
      <c r="OFI2984" s="651"/>
      <c r="OFJ2984" s="651"/>
      <c r="OFK2984" s="651"/>
      <c r="OFL2984" s="651"/>
      <c r="OFM2984" s="651"/>
      <c r="OFN2984" s="651"/>
      <c r="OFO2984" s="651"/>
      <c r="OFP2984" s="651"/>
      <c r="OFQ2984" s="651"/>
      <c r="OFR2984" s="651"/>
      <c r="OFS2984" s="651"/>
      <c r="OFT2984" s="651"/>
      <c r="OFU2984" s="651"/>
      <c r="OFV2984" s="651"/>
      <c r="OFW2984" s="651"/>
      <c r="OFX2984" s="651"/>
      <c r="OFY2984" s="651"/>
      <c r="OFZ2984" s="651"/>
      <c r="OGA2984" s="651"/>
      <c r="OGB2984" s="651"/>
      <c r="OGC2984" s="651"/>
      <c r="OGD2984" s="651"/>
      <c r="OGE2984" s="651"/>
      <c r="OGF2984" s="651"/>
      <c r="OGG2984" s="651"/>
      <c r="OGH2984" s="651"/>
      <c r="OGI2984" s="651"/>
      <c r="OGJ2984" s="651"/>
      <c r="OGK2984" s="651"/>
      <c r="OGL2984" s="651"/>
      <c r="OGM2984" s="651"/>
      <c r="OGN2984" s="651"/>
      <c r="OGO2984" s="651"/>
      <c r="OGP2984" s="651"/>
      <c r="OGQ2984" s="651"/>
      <c r="OGR2984" s="651"/>
      <c r="OGS2984" s="651"/>
      <c r="OGT2984" s="651"/>
      <c r="OGU2984" s="651"/>
      <c r="OGV2984" s="651"/>
      <c r="OGW2984" s="651"/>
      <c r="OGX2984" s="651"/>
      <c r="OGY2984" s="651"/>
      <c r="OGZ2984" s="651"/>
      <c r="OHA2984" s="651"/>
      <c r="OHB2984" s="651"/>
      <c r="OHC2984" s="651"/>
      <c r="OHD2984" s="651"/>
      <c r="OHE2984" s="651"/>
      <c r="OHF2984" s="651"/>
      <c r="OHG2984" s="651"/>
      <c r="OHH2984" s="651"/>
      <c r="OHI2984" s="651"/>
      <c r="OHJ2984" s="651"/>
      <c r="OHK2984" s="651"/>
      <c r="OHL2984" s="651"/>
      <c r="OHM2984" s="651"/>
      <c r="OHN2984" s="651"/>
      <c r="OHO2984" s="651"/>
      <c r="OHP2984" s="651"/>
      <c r="OHQ2984" s="651"/>
      <c r="OHR2984" s="651"/>
      <c r="OHS2984" s="651"/>
      <c r="OHT2984" s="651"/>
      <c r="OHU2984" s="651"/>
      <c r="OHV2984" s="651"/>
      <c r="OHW2984" s="651"/>
      <c r="OHX2984" s="651"/>
      <c r="OHY2984" s="651"/>
      <c r="OHZ2984" s="651"/>
      <c r="OIA2984" s="651"/>
      <c r="OIB2984" s="651"/>
      <c r="OIC2984" s="651"/>
      <c r="OID2984" s="651"/>
      <c r="OIE2984" s="651"/>
      <c r="OIF2984" s="651"/>
      <c r="OIG2984" s="651"/>
      <c r="OIH2984" s="651"/>
      <c r="OII2984" s="651"/>
      <c r="OIJ2984" s="651"/>
      <c r="OIK2984" s="651"/>
      <c r="OIL2984" s="651"/>
      <c r="OIM2984" s="651"/>
      <c r="OIN2984" s="651"/>
      <c r="OIO2984" s="651"/>
      <c r="OIP2984" s="651"/>
      <c r="OIQ2984" s="651"/>
      <c r="OIR2984" s="651"/>
      <c r="OIS2984" s="651"/>
      <c r="OIT2984" s="651"/>
      <c r="OIU2984" s="651"/>
      <c r="OIV2984" s="651"/>
      <c r="OIW2984" s="651"/>
      <c r="OIX2984" s="651"/>
      <c r="OIY2984" s="651"/>
      <c r="OIZ2984" s="651"/>
      <c r="OJA2984" s="651"/>
      <c r="OJB2984" s="651"/>
      <c r="OJC2984" s="651"/>
      <c r="OJD2984" s="651"/>
      <c r="OJE2984" s="651"/>
      <c r="OJF2984" s="651"/>
      <c r="OJG2984" s="651"/>
      <c r="OJH2984" s="651"/>
      <c r="OJI2984" s="651"/>
      <c r="OJJ2984" s="651"/>
      <c r="OJK2984" s="651"/>
      <c r="OJL2984" s="651"/>
      <c r="OJM2984" s="651"/>
      <c r="OJN2984" s="651"/>
      <c r="OJO2984" s="651"/>
      <c r="OJP2984" s="651"/>
      <c r="OJQ2984" s="651"/>
      <c r="OJR2984" s="651"/>
      <c r="OJS2984" s="651"/>
      <c r="OJT2984" s="651"/>
      <c r="OJU2984" s="651"/>
      <c r="OJV2984" s="651"/>
      <c r="OJW2984" s="651"/>
      <c r="OJX2984" s="651"/>
      <c r="OJY2984" s="651"/>
      <c r="OJZ2984" s="651"/>
      <c r="OKA2984" s="651"/>
      <c r="OKB2984" s="651"/>
      <c r="OKC2984" s="651"/>
      <c r="OKD2984" s="651"/>
      <c r="OKE2984" s="651"/>
      <c r="OKF2984" s="651"/>
      <c r="OKG2984" s="651"/>
      <c r="OKH2984" s="651"/>
      <c r="OKI2984" s="651"/>
      <c r="OKJ2984" s="651"/>
      <c r="OKK2984" s="651"/>
      <c r="OKL2984" s="651"/>
      <c r="OKM2984" s="651"/>
      <c r="OKN2984" s="651"/>
      <c r="OKO2984" s="651"/>
      <c r="OKP2984" s="651"/>
      <c r="OKQ2984" s="651"/>
      <c r="OKR2984" s="651"/>
      <c r="OKS2984" s="651"/>
      <c r="OKT2984" s="651"/>
      <c r="OKU2984" s="651"/>
      <c r="OKV2984" s="651"/>
      <c r="OKW2984" s="651"/>
      <c r="OKX2984" s="651"/>
      <c r="OKY2984" s="651"/>
      <c r="OKZ2984" s="651"/>
      <c r="OLA2984" s="651"/>
      <c r="OLB2984" s="651"/>
      <c r="OLC2984" s="651"/>
      <c r="OLD2984" s="651"/>
      <c r="OLE2984" s="651"/>
      <c r="OLF2984" s="651"/>
      <c r="OLG2984" s="651"/>
      <c r="OLH2984" s="651"/>
      <c r="OLI2984" s="651"/>
      <c r="OLJ2984" s="651"/>
      <c r="OLK2984" s="651"/>
      <c r="OLL2984" s="651"/>
      <c r="OLM2984" s="651"/>
      <c r="OLN2984" s="651"/>
      <c r="OLO2984" s="651"/>
      <c r="OLP2984" s="651"/>
      <c r="OLQ2984" s="651"/>
      <c r="OLR2984" s="651"/>
      <c r="OLS2984" s="651"/>
      <c r="OLT2984" s="651"/>
      <c r="OLU2984" s="651"/>
      <c r="OLV2984" s="651"/>
      <c r="OLW2984" s="651"/>
      <c r="OLX2984" s="651"/>
      <c r="OLY2984" s="651"/>
      <c r="OLZ2984" s="651"/>
      <c r="OMA2984" s="651"/>
      <c r="OMB2984" s="651"/>
      <c r="OMC2984" s="651"/>
      <c r="OMD2984" s="651"/>
      <c r="OME2984" s="651"/>
      <c r="OMF2984" s="651"/>
      <c r="OMG2984" s="651"/>
      <c r="OMH2984" s="651"/>
      <c r="OMI2984" s="651"/>
      <c r="OMJ2984" s="651"/>
      <c r="OMK2984" s="651"/>
      <c r="OML2984" s="651"/>
      <c r="OMM2984" s="651"/>
      <c r="OMN2984" s="651"/>
      <c r="OMO2984" s="651"/>
      <c r="OMP2984" s="651"/>
      <c r="OMQ2984" s="651"/>
      <c r="OMR2984" s="651"/>
      <c r="OMS2984" s="651"/>
      <c r="OMT2984" s="651"/>
      <c r="OMU2984" s="651"/>
      <c r="OMV2984" s="651"/>
      <c r="OMW2984" s="651"/>
      <c r="OMX2984" s="651"/>
      <c r="OMY2984" s="651"/>
      <c r="OMZ2984" s="651"/>
      <c r="ONA2984" s="651"/>
      <c r="ONB2984" s="651"/>
      <c r="ONC2984" s="651"/>
      <c r="OND2984" s="651"/>
      <c r="ONE2984" s="651"/>
      <c r="ONF2984" s="651"/>
      <c r="ONG2984" s="651"/>
      <c r="ONH2984" s="651"/>
      <c r="ONI2984" s="651"/>
      <c r="ONJ2984" s="651"/>
      <c r="ONK2984" s="651"/>
      <c r="ONL2984" s="651"/>
      <c r="ONM2984" s="651"/>
      <c r="ONN2984" s="651"/>
      <c r="ONO2984" s="651"/>
      <c r="ONP2984" s="651"/>
      <c r="ONQ2984" s="651"/>
      <c r="ONR2984" s="651"/>
      <c r="ONS2984" s="651"/>
      <c r="ONT2984" s="651"/>
      <c r="ONU2984" s="651"/>
      <c r="ONV2984" s="651"/>
      <c r="ONW2984" s="651"/>
      <c r="ONX2984" s="651"/>
      <c r="ONY2984" s="651"/>
      <c r="ONZ2984" s="651"/>
      <c r="OOA2984" s="651"/>
      <c r="OOB2984" s="651"/>
      <c r="OOC2984" s="651"/>
      <c r="OOD2984" s="651"/>
      <c r="OOE2984" s="651"/>
      <c r="OOF2984" s="651"/>
      <c r="OOG2984" s="651"/>
      <c r="OOH2984" s="651"/>
      <c r="OOI2984" s="651"/>
      <c r="OOJ2984" s="651"/>
      <c r="OOK2984" s="651"/>
      <c r="OOL2984" s="651"/>
      <c r="OOM2984" s="651"/>
      <c r="OON2984" s="651"/>
      <c r="OOO2984" s="651"/>
      <c r="OOP2984" s="651"/>
      <c r="OOQ2984" s="651"/>
      <c r="OOR2984" s="651"/>
      <c r="OOS2984" s="651"/>
      <c r="OOT2984" s="651"/>
      <c r="OOU2984" s="651"/>
      <c r="OOV2984" s="651"/>
      <c r="OOW2984" s="651"/>
      <c r="OOX2984" s="651"/>
      <c r="OOY2984" s="651"/>
      <c r="OOZ2984" s="651"/>
      <c r="OPA2984" s="651"/>
      <c r="OPB2984" s="651"/>
      <c r="OPC2984" s="651"/>
      <c r="OPD2984" s="651"/>
      <c r="OPE2984" s="651"/>
      <c r="OPF2984" s="651"/>
      <c r="OPG2984" s="651"/>
      <c r="OPH2984" s="651"/>
      <c r="OPI2984" s="651"/>
      <c r="OPJ2984" s="651"/>
      <c r="OPK2984" s="651"/>
      <c r="OPL2984" s="651"/>
      <c r="OPM2984" s="651"/>
      <c r="OPN2984" s="651"/>
      <c r="OPO2984" s="651"/>
      <c r="OPP2984" s="651"/>
      <c r="OPQ2984" s="651"/>
      <c r="OPR2984" s="651"/>
      <c r="OPS2984" s="651"/>
      <c r="OPT2984" s="651"/>
      <c r="OPU2984" s="651"/>
      <c r="OPV2984" s="651"/>
      <c r="OPW2984" s="651"/>
      <c r="OPX2984" s="651"/>
      <c r="OPY2984" s="651"/>
      <c r="OPZ2984" s="651"/>
      <c r="OQA2984" s="651"/>
      <c r="OQB2984" s="651"/>
      <c r="OQC2984" s="651"/>
      <c r="OQD2984" s="651"/>
      <c r="OQE2984" s="651"/>
      <c r="OQF2984" s="651"/>
      <c r="OQG2984" s="651"/>
      <c r="OQH2984" s="651"/>
      <c r="OQI2984" s="651"/>
      <c r="OQJ2984" s="651"/>
      <c r="OQK2984" s="651"/>
      <c r="OQL2984" s="651"/>
      <c r="OQM2984" s="651"/>
      <c r="OQN2984" s="651"/>
      <c r="OQO2984" s="651"/>
      <c r="OQP2984" s="651"/>
      <c r="OQQ2984" s="651"/>
      <c r="OQR2984" s="651"/>
      <c r="OQS2984" s="651"/>
      <c r="OQT2984" s="651"/>
      <c r="OQU2984" s="651"/>
      <c r="OQV2984" s="651"/>
      <c r="OQW2984" s="651"/>
      <c r="OQX2984" s="651"/>
      <c r="OQY2984" s="651"/>
      <c r="OQZ2984" s="651"/>
      <c r="ORA2984" s="651"/>
      <c r="ORB2984" s="651"/>
      <c r="ORC2984" s="651"/>
      <c r="ORD2984" s="651"/>
      <c r="ORE2984" s="651"/>
      <c r="ORF2984" s="651"/>
      <c r="ORG2984" s="651"/>
      <c r="ORH2984" s="651"/>
      <c r="ORI2984" s="651"/>
      <c r="ORJ2984" s="651"/>
      <c r="ORK2984" s="651"/>
      <c r="ORL2984" s="651"/>
      <c r="ORM2984" s="651"/>
      <c r="ORN2984" s="651"/>
      <c r="ORO2984" s="651"/>
      <c r="ORP2984" s="651"/>
      <c r="ORQ2984" s="651"/>
      <c r="ORR2984" s="651"/>
      <c r="ORS2984" s="651"/>
      <c r="ORT2984" s="651"/>
      <c r="ORU2984" s="651"/>
      <c r="ORV2984" s="651"/>
      <c r="ORW2984" s="651"/>
      <c r="ORX2984" s="651"/>
      <c r="ORY2984" s="651"/>
      <c r="ORZ2984" s="651"/>
      <c r="OSA2984" s="651"/>
      <c r="OSB2984" s="651"/>
      <c r="OSC2984" s="651"/>
      <c r="OSD2984" s="651"/>
      <c r="OSE2984" s="651"/>
      <c r="OSF2984" s="651"/>
      <c r="OSG2984" s="651"/>
      <c r="OSH2984" s="651"/>
      <c r="OSI2984" s="651"/>
      <c r="OSJ2984" s="651"/>
      <c r="OSK2984" s="651"/>
      <c r="OSL2984" s="651"/>
      <c r="OSM2984" s="651"/>
      <c r="OSN2984" s="651"/>
      <c r="OSO2984" s="651"/>
      <c r="OSP2984" s="651"/>
      <c r="OSQ2984" s="651"/>
      <c r="OSR2984" s="651"/>
      <c r="OSS2984" s="651"/>
      <c r="OST2984" s="651"/>
      <c r="OSU2984" s="651"/>
      <c r="OSV2984" s="651"/>
      <c r="OSW2984" s="651"/>
      <c r="OSX2984" s="651"/>
      <c r="OSY2984" s="651"/>
      <c r="OSZ2984" s="651"/>
      <c r="OTA2984" s="651"/>
      <c r="OTB2984" s="651"/>
      <c r="OTC2984" s="651"/>
      <c r="OTD2984" s="651"/>
      <c r="OTE2984" s="651"/>
      <c r="OTF2984" s="651"/>
      <c r="OTG2984" s="651"/>
      <c r="OTH2984" s="651"/>
      <c r="OTI2984" s="651"/>
      <c r="OTJ2984" s="651"/>
      <c r="OTK2984" s="651"/>
      <c r="OTL2984" s="651"/>
      <c r="OTM2984" s="651"/>
      <c r="OTN2984" s="651"/>
      <c r="OTO2984" s="651"/>
      <c r="OTP2984" s="651"/>
      <c r="OTQ2984" s="651"/>
      <c r="OTR2984" s="651"/>
      <c r="OTS2984" s="651"/>
      <c r="OTT2984" s="651"/>
      <c r="OTU2984" s="651"/>
      <c r="OTV2984" s="651"/>
      <c r="OTW2984" s="651"/>
      <c r="OTX2984" s="651"/>
      <c r="OTY2984" s="651"/>
      <c r="OTZ2984" s="651"/>
      <c r="OUA2984" s="651"/>
      <c r="OUB2984" s="651"/>
      <c r="OUC2984" s="651"/>
      <c r="OUD2984" s="651"/>
      <c r="OUE2984" s="651"/>
      <c r="OUF2984" s="651"/>
      <c r="OUG2984" s="651"/>
      <c r="OUH2984" s="651"/>
      <c r="OUI2984" s="651"/>
      <c r="OUJ2984" s="651"/>
      <c r="OUK2984" s="651"/>
      <c r="OUL2984" s="651"/>
      <c r="OUM2984" s="651"/>
      <c r="OUN2984" s="651"/>
      <c r="OUO2984" s="651"/>
      <c r="OUP2984" s="651"/>
      <c r="OUQ2984" s="651"/>
      <c r="OUR2984" s="651"/>
      <c r="OUS2984" s="651"/>
      <c r="OUT2984" s="651"/>
      <c r="OUU2984" s="651"/>
      <c r="OUV2984" s="651"/>
      <c r="OUW2984" s="651"/>
      <c r="OUX2984" s="651"/>
      <c r="OUY2984" s="651"/>
      <c r="OUZ2984" s="651"/>
      <c r="OVA2984" s="651"/>
      <c r="OVB2984" s="651"/>
      <c r="OVC2984" s="651"/>
      <c r="OVD2984" s="651"/>
      <c r="OVE2984" s="651"/>
      <c r="OVF2984" s="651"/>
      <c r="OVG2984" s="651"/>
      <c r="OVH2984" s="651"/>
      <c r="OVI2984" s="651"/>
      <c r="OVJ2984" s="651"/>
      <c r="OVK2984" s="651"/>
      <c r="OVL2984" s="651"/>
      <c r="OVM2984" s="651"/>
      <c r="OVN2984" s="651"/>
      <c r="OVO2984" s="651"/>
      <c r="OVP2984" s="651"/>
      <c r="OVQ2984" s="651"/>
      <c r="OVR2984" s="651"/>
      <c r="OVS2984" s="651"/>
      <c r="OVT2984" s="651"/>
      <c r="OVU2984" s="651"/>
      <c r="OVV2984" s="651"/>
      <c r="OVW2984" s="651"/>
      <c r="OVX2984" s="651"/>
      <c r="OVY2984" s="651"/>
      <c r="OVZ2984" s="651"/>
      <c r="OWA2984" s="651"/>
      <c r="OWB2984" s="651"/>
      <c r="OWC2984" s="651"/>
      <c r="OWD2984" s="651"/>
      <c r="OWE2984" s="651"/>
      <c r="OWF2984" s="651"/>
      <c r="OWG2984" s="651"/>
      <c r="OWH2984" s="651"/>
      <c r="OWI2984" s="651"/>
      <c r="OWJ2984" s="651"/>
      <c r="OWK2984" s="651"/>
      <c r="OWL2984" s="651"/>
      <c r="OWM2984" s="651"/>
      <c r="OWN2984" s="651"/>
      <c r="OWO2984" s="651"/>
      <c r="OWP2984" s="651"/>
      <c r="OWQ2984" s="651"/>
      <c r="OWR2984" s="651"/>
      <c r="OWS2984" s="651"/>
      <c r="OWT2984" s="651"/>
      <c r="OWU2984" s="651"/>
      <c r="OWV2984" s="651"/>
      <c r="OWW2984" s="651"/>
      <c r="OWX2984" s="651"/>
      <c r="OWY2984" s="651"/>
      <c r="OWZ2984" s="651"/>
      <c r="OXA2984" s="651"/>
      <c r="OXB2984" s="651"/>
      <c r="OXC2984" s="651"/>
      <c r="OXD2984" s="651"/>
      <c r="OXE2984" s="651"/>
      <c r="OXF2984" s="651"/>
      <c r="OXG2984" s="651"/>
      <c r="OXH2984" s="651"/>
      <c r="OXI2984" s="651"/>
      <c r="OXJ2984" s="651"/>
      <c r="OXK2984" s="651"/>
      <c r="OXL2984" s="651"/>
      <c r="OXM2984" s="651"/>
      <c r="OXN2984" s="651"/>
      <c r="OXO2984" s="651"/>
      <c r="OXP2984" s="651"/>
      <c r="OXQ2984" s="651"/>
      <c r="OXR2984" s="651"/>
      <c r="OXS2984" s="651"/>
      <c r="OXT2984" s="651"/>
      <c r="OXU2984" s="651"/>
      <c r="OXV2984" s="651"/>
      <c r="OXW2984" s="651"/>
      <c r="OXX2984" s="651"/>
      <c r="OXY2984" s="651"/>
      <c r="OXZ2984" s="651"/>
      <c r="OYA2984" s="651"/>
      <c r="OYB2984" s="651"/>
      <c r="OYC2984" s="651"/>
      <c r="OYD2984" s="651"/>
      <c r="OYE2984" s="651"/>
      <c r="OYF2984" s="651"/>
      <c r="OYG2984" s="651"/>
      <c r="OYH2984" s="651"/>
      <c r="OYI2984" s="651"/>
      <c r="OYJ2984" s="651"/>
      <c r="OYK2984" s="651"/>
      <c r="OYL2984" s="651"/>
      <c r="OYM2984" s="651"/>
      <c r="OYN2984" s="651"/>
      <c r="OYO2984" s="651"/>
      <c r="OYP2984" s="651"/>
      <c r="OYQ2984" s="651"/>
      <c r="OYR2984" s="651"/>
      <c r="OYS2984" s="651"/>
      <c r="OYT2984" s="651"/>
      <c r="OYU2984" s="651"/>
      <c r="OYV2984" s="651"/>
      <c r="OYW2984" s="651"/>
      <c r="OYX2984" s="651"/>
      <c r="OYY2984" s="651"/>
      <c r="OYZ2984" s="651"/>
      <c r="OZA2984" s="651"/>
      <c r="OZB2984" s="651"/>
      <c r="OZC2984" s="651"/>
      <c r="OZD2984" s="651"/>
      <c r="OZE2984" s="651"/>
      <c r="OZF2984" s="651"/>
      <c r="OZG2984" s="651"/>
      <c r="OZH2984" s="651"/>
      <c r="OZI2984" s="651"/>
      <c r="OZJ2984" s="651"/>
      <c r="OZK2984" s="651"/>
      <c r="OZL2984" s="651"/>
      <c r="OZM2984" s="651"/>
      <c r="OZN2984" s="651"/>
      <c r="OZO2984" s="651"/>
      <c r="OZP2984" s="651"/>
      <c r="OZQ2984" s="651"/>
      <c r="OZR2984" s="651"/>
      <c r="OZS2984" s="651"/>
      <c r="OZT2984" s="651"/>
      <c r="OZU2984" s="651"/>
      <c r="OZV2984" s="651"/>
      <c r="OZW2984" s="651"/>
      <c r="OZX2984" s="651"/>
      <c r="OZY2984" s="651"/>
      <c r="OZZ2984" s="651"/>
      <c r="PAA2984" s="651"/>
      <c r="PAB2984" s="651"/>
      <c r="PAC2984" s="651"/>
      <c r="PAD2984" s="651"/>
      <c r="PAE2984" s="651"/>
      <c r="PAF2984" s="651"/>
      <c r="PAG2984" s="651"/>
      <c r="PAH2984" s="651"/>
      <c r="PAI2984" s="651"/>
      <c r="PAJ2984" s="651"/>
      <c r="PAK2984" s="651"/>
      <c r="PAL2984" s="651"/>
      <c r="PAM2984" s="651"/>
      <c r="PAN2984" s="651"/>
      <c r="PAO2984" s="651"/>
      <c r="PAP2984" s="651"/>
      <c r="PAQ2984" s="651"/>
      <c r="PAR2984" s="651"/>
      <c r="PAS2984" s="651"/>
      <c r="PAT2984" s="651"/>
      <c r="PAU2984" s="651"/>
      <c r="PAV2984" s="651"/>
      <c r="PAW2984" s="651"/>
      <c r="PAX2984" s="651"/>
      <c r="PAY2984" s="651"/>
      <c r="PAZ2984" s="651"/>
      <c r="PBA2984" s="651"/>
      <c r="PBB2984" s="651"/>
      <c r="PBC2984" s="651"/>
      <c r="PBD2984" s="651"/>
      <c r="PBE2984" s="651"/>
      <c r="PBF2984" s="651"/>
      <c r="PBG2984" s="651"/>
      <c r="PBH2984" s="651"/>
      <c r="PBI2984" s="651"/>
      <c r="PBJ2984" s="651"/>
      <c r="PBK2984" s="651"/>
      <c r="PBL2984" s="651"/>
      <c r="PBM2984" s="651"/>
      <c r="PBN2984" s="651"/>
      <c r="PBO2984" s="651"/>
      <c r="PBP2984" s="651"/>
      <c r="PBQ2984" s="651"/>
      <c r="PBR2984" s="651"/>
      <c r="PBS2984" s="651"/>
      <c r="PBT2984" s="651"/>
      <c r="PBU2984" s="651"/>
      <c r="PBV2984" s="651"/>
      <c r="PBW2984" s="651"/>
      <c r="PBX2984" s="651"/>
      <c r="PBY2984" s="651"/>
      <c r="PBZ2984" s="651"/>
      <c r="PCA2984" s="651"/>
      <c r="PCB2984" s="651"/>
      <c r="PCC2984" s="651"/>
      <c r="PCD2984" s="651"/>
      <c r="PCE2984" s="651"/>
      <c r="PCF2984" s="651"/>
      <c r="PCG2984" s="651"/>
      <c r="PCH2984" s="651"/>
      <c r="PCI2984" s="651"/>
      <c r="PCJ2984" s="651"/>
      <c r="PCK2984" s="651"/>
      <c r="PCL2984" s="651"/>
      <c r="PCM2984" s="651"/>
      <c r="PCN2984" s="651"/>
      <c r="PCO2984" s="651"/>
      <c r="PCP2984" s="651"/>
      <c r="PCQ2984" s="651"/>
      <c r="PCR2984" s="651"/>
      <c r="PCS2984" s="651"/>
      <c r="PCT2984" s="651"/>
      <c r="PCU2984" s="651"/>
      <c r="PCV2984" s="651"/>
      <c r="PCW2984" s="651"/>
      <c r="PCX2984" s="651"/>
      <c r="PCY2984" s="651"/>
      <c r="PCZ2984" s="651"/>
      <c r="PDA2984" s="651"/>
      <c r="PDB2984" s="651"/>
      <c r="PDC2984" s="651"/>
      <c r="PDD2984" s="651"/>
      <c r="PDE2984" s="651"/>
      <c r="PDF2984" s="651"/>
      <c r="PDG2984" s="651"/>
      <c r="PDH2984" s="651"/>
      <c r="PDI2984" s="651"/>
      <c r="PDJ2984" s="651"/>
      <c r="PDK2984" s="651"/>
      <c r="PDL2984" s="651"/>
      <c r="PDM2984" s="651"/>
      <c r="PDN2984" s="651"/>
      <c r="PDO2984" s="651"/>
      <c r="PDP2984" s="651"/>
      <c r="PDQ2984" s="651"/>
      <c r="PDR2984" s="651"/>
      <c r="PDS2984" s="651"/>
      <c r="PDT2984" s="651"/>
      <c r="PDU2984" s="651"/>
      <c r="PDV2984" s="651"/>
      <c r="PDW2984" s="651"/>
      <c r="PDX2984" s="651"/>
      <c r="PDY2984" s="651"/>
      <c r="PDZ2984" s="651"/>
      <c r="PEA2984" s="651"/>
      <c r="PEB2984" s="651"/>
      <c r="PEC2984" s="651"/>
      <c r="PED2984" s="651"/>
      <c r="PEE2984" s="651"/>
      <c r="PEF2984" s="651"/>
      <c r="PEG2984" s="651"/>
      <c r="PEH2984" s="651"/>
      <c r="PEI2984" s="651"/>
      <c r="PEJ2984" s="651"/>
      <c r="PEK2984" s="651"/>
      <c r="PEL2984" s="651"/>
      <c r="PEM2984" s="651"/>
      <c r="PEN2984" s="651"/>
      <c r="PEO2984" s="651"/>
      <c r="PEP2984" s="651"/>
      <c r="PEQ2984" s="651"/>
      <c r="PER2984" s="651"/>
      <c r="PES2984" s="651"/>
      <c r="PET2984" s="651"/>
      <c r="PEU2984" s="651"/>
      <c r="PEV2984" s="651"/>
      <c r="PEW2984" s="651"/>
      <c r="PEX2984" s="651"/>
      <c r="PEY2984" s="651"/>
      <c r="PEZ2984" s="651"/>
      <c r="PFA2984" s="651"/>
      <c r="PFB2984" s="651"/>
      <c r="PFC2984" s="651"/>
      <c r="PFD2984" s="651"/>
      <c r="PFE2984" s="651"/>
      <c r="PFF2984" s="651"/>
      <c r="PFG2984" s="651"/>
      <c r="PFH2984" s="651"/>
      <c r="PFI2984" s="651"/>
      <c r="PFJ2984" s="651"/>
      <c r="PFK2984" s="651"/>
      <c r="PFL2984" s="651"/>
      <c r="PFM2984" s="651"/>
      <c r="PFN2984" s="651"/>
      <c r="PFO2984" s="651"/>
      <c r="PFP2984" s="651"/>
      <c r="PFQ2984" s="651"/>
      <c r="PFR2984" s="651"/>
      <c r="PFS2984" s="651"/>
      <c r="PFT2984" s="651"/>
      <c r="PFU2984" s="651"/>
      <c r="PFV2984" s="651"/>
      <c r="PFW2984" s="651"/>
      <c r="PFX2984" s="651"/>
      <c r="PFY2984" s="651"/>
      <c r="PFZ2984" s="651"/>
      <c r="PGA2984" s="651"/>
      <c r="PGB2984" s="651"/>
      <c r="PGC2984" s="651"/>
      <c r="PGD2984" s="651"/>
      <c r="PGE2984" s="651"/>
      <c r="PGF2984" s="651"/>
      <c r="PGG2984" s="651"/>
      <c r="PGH2984" s="651"/>
      <c r="PGI2984" s="651"/>
      <c r="PGJ2984" s="651"/>
      <c r="PGK2984" s="651"/>
      <c r="PGL2984" s="651"/>
      <c r="PGM2984" s="651"/>
      <c r="PGN2984" s="651"/>
      <c r="PGO2984" s="651"/>
      <c r="PGP2984" s="651"/>
      <c r="PGQ2984" s="651"/>
      <c r="PGR2984" s="651"/>
      <c r="PGS2984" s="651"/>
      <c r="PGT2984" s="651"/>
      <c r="PGU2984" s="651"/>
      <c r="PGV2984" s="651"/>
      <c r="PGW2984" s="651"/>
      <c r="PGX2984" s="651"/>
      <c r="PGY2984" s="651"/>
      <c r="PGZ2984" s="651"/>
      <c r="PHA2984" s="651"/>
      <c r="PHB2984" s="651"/>
      <c r="PHC2984" s="651"/>
      <c r="PHD2984" s="651"/>
      <c r="PHE2984" s="651"/>
      <c r="PHF2984" s="651"/>
      <c r="PHG2984" s="651"/>
      <c r="PHH2984" s="651"/>
      <c r="PHI2984" s="651"/>
      <c r="PHJ2984" s="651"/>
      <c r="PHK2984" s="651"/>
      <c r="PHL2984" s="651"/>
      <c r="PHM2984" s="651"/>
      <c r="PHN2984" s="651"/>
      <c r="PHO2984" s="651"/>
      <c r="PHP2984" s="651"/>
      <c r="PHQ2984" s="651"/>
      <c r="PHR2984" s="651"/>
      <c r="PHS2984" s="651"/>
      <c r="PHT2984" s="651"/>
      <c r="PHU2984" s="651"/>
      <c r="PHV2984" s="651"/>
      <c r="PHW2984" s="651"/>
      <c r="PHX2984" s="651"/>
      <c r="PHY2984" s="651"/>
      <c r="PHZ2984" s="651"/>
      <c r="PIA2984" s="651"/>
      <c r="PIB2984" s="651"/>
      <c r="PIC2984" s="651"/>
      <c r="PID2984" s="651"/>
      <c r="PIE2984" s="651"/>
      <c r="PIF2984" s="651"/>
      <c r="PIG2984" s="651"/>
      <c r="PIH2984" s="651"/>
      <c r="PII2984" s="651"/>
      <c r="PIJ2984" s="651"/>
      <c r="PIK2984" s="651"/>
      <c r="PIL2984" s="651"/>
      <c r="PIM2984" s="651"/>
      <c r="PIN2984" s="651"/>
      <c r="PIO2984" s="651"/>
      <c r="PIP2984" s="651"/>
      <c r="PIQ2984" s="651"/>
      <c r="PIR2984" s="651"/>
      <c r="PIS2984" s="651"/>
      <c r="PIT2984" s="651"/>
      <c r="PIU2984" s="651"/>
      <c r="PIV2984" s="651"/>
      <c r="PIW2984" s="651"/>
      <c r="PIX2984" s="651"/>
      <c r="PIY2984" s="651"/>
      <c r="PIZ2984" s="651"/>
      <c r="PJA2984" s="651"/>
      <c r="PJB2984" s="651"/>
      <c r="PJC2984" s="651"/>
      <c r="PJD2984" s="651"/>
      <c r="PJE2984" s="651"/>
      <c r="PJF2984" s="651"/>
      <c r="PJG2984" s="651"/>
      <c r="PJH2984" s="651"/>
      <c r="PJI2984" s="651"/>
      <c r="PJJ2984" s="651"/>
      <c r="PJK2984" s="651"/>
      <c r="PJL2984" s="651"/>
      <c r="PJM2984" s="651"/>
      <c r="PJN2984" s="651"/>
      <c r="PJO2984" s="651"/>
      <c r="PJP2984" s="651"/>
      <c r="PJQ2984" s="651"/>
      <c r="PJR2984" s="651"/>
      <c r="PJS2984" s="651"/>
      <c r="PJT2984" s="651"/>
      <c r="PJU2984" s="651"/>
      <c r="PJV2984" s="651"/>
      <c r="PJW2984" s="651"/>
      <c r="PJX2984" s="651"/>
      <c r="PJY2984" s="651"/>
      <c r="PJZ2984" s="651"/>
      <c r="PKA2984" s="651"/>
      <c r="PKB2984" s="651"/>
      <c r="PKC2984" s="651"/>
      <c r="PKD2984" s="651"/>
      <c r="PKE2984" s="651"/>
      <c r="PKF2984" s="651"/>
      <c r="PKG2984" s="651"/>
      <c r="PKH2984" s="651"/>
      <c r="PKI2984" s="651"/>
      <c r="PKJ2984" s="651"/>
      <c r="PKK2984" s="651"/>
      <c r="PKL2984" s="651"/>
      <c r="PKM2984" s="651"/>
      <c r="PKN2984" s="651"/>
      <c r="PKO2984" s="651"/>
      <c r="PKP2984" s="651"/>
      <c r="PKQ2984" s="651"/>
      <c r="PKR2984" s="651"/>
      <c r="PKS2984" s="651"/>
      <c r="PKT2984" s="651"/>
      <c r="PKU2984" s="651"/>
      <c r="PKV2984" s="651"/>
      <c r="PKW2984" s="651"/>
      <c r="PKX2984" s="651"/>
      <c r="PKY2984" s="651"/>
      <c r="PKZ2984" s="651"/>
      <c r="PLA2984" s="651"/>
      <c r="PLB2984" s="651"/>
      <c r="PLC2984" s="651"/>
      <c r="PLD2984" s="651"/>
      <c r="PLE2984" s="651"/>
      <c r="PLF2984" s="651"/>
      <c r="PLG2984" s="651"/>
      <c r="PLH2984" s="651"/>
      <c r="PLI2984" s="651"/>
      <c r="PLJ2984" s="651"/>
      <c r="PLK2984" s="651"/>
      <c r="PLL2984" s="651"/>
      <c r="PLM2984" s="651"/>
      <c r="PLN2984" s="651"/>
      <c r="PLO2984" s="651"/>
      <c r="PLP2984" s="651"/>
      <c r="PLQ2984" s="651"/>
      <c r="PLR2984" s="651"/>
      <c r="PLS2984" s="651"/>
      <c r="PLT2984" s="651"/>
      <c r="PLU2984" s="651"/>
      <c r="PLV2984" s="651"/>
      <c r="PLW2984" s="651"/>
      <c r="PLX2984" s="651"/>
      <c r="PLY2984" s="651"/>
      <c r="PLZ2984" s="651"/>
      <c r="PMA2984" s="651"/>
      <c r="PMB2984" s="651"/>
      <c r="PMC2984" s="651"/>
      <c r="PMD2984" s="651"/>
      <c r="PME2984" s="651"/>
      <c r="PMF2984" s="651"/>
      <c r="PMG2984" s="651"/>
      <c r="PMH2984" s="651"/>
      <c r="PMI2984" s="651"/>
      <c r="PMJ2984" s="651"/>
      <c r="PMK2984" s="651"/>
      <c r="PML2984" s="651"/>
      <c r="PMM2984" s="651"/>
      <c r="PMN2984" s="651"/>
      <c r="PMO2984" s="651"/>
      <c r="PMP2984" s="651"/>
      <c r="PMQ2984" s="651"/>
      <c r="PMR2984" s="651"/>
      <c r="PMS2984" s="651"/>
      <c r="PMT2984" s="651"/>
      <c r="PMU2984" s="651"/>
      <c r="PMV2984" s="651"/>
      <c r="PMW2984" s="651"/>
      <c r="PMX2984" s="651"/>
      <c r="PMY2984" s="651"/>
      <c r="PMZ2984" s="651"/>
      <c r="PNA2984" s="651"/>
      <c r="PNB2984" s="651"/>
      <c r="PNC2984" s="651"/>
      <c r="PND2984" s="651"/>
      <c r="PNE2984" s="651"/>
      <c r="PNF2984" s="651"/>
      <c r="PNG2984" s="651"/>
      <c r="PNH2984" s="651"/>
      <c r="PNI2984" s="651"/>
      <c r="PNJ2984" s="651"/>
      <c r="PNK2984" s="651"/>
      <c r="PNL2984" s="651"/>
      <c r="PNM2984" s="651"/>
      <c r="PNN2984" s="651"/>
      <c r="PNO2984" s="651"/>
      <c r="PNP2984" s="651"/>
      <c r="PNQ2984" s="651"/>
      <c r="PNR2984" s="651"/>
      <c r="PNS2984" s="651"/>
      <c r="PNT2984" s="651"/>
      <c r="PNU2984" s="651"/>
      <c r="PNV2984" s="651"/>
      <c r="PNW2984" s="651"/>
      <c r="PNX2984" s="651"/>
      <c r="PNY2984" s="651"/>
      <c r="PNZ2984" s="651"/>
      <c r="POA2984" s="651"/>
      <c r="POB2984" s="651"/>
      <c r="POC2984" s="651"/>
      <c r="POD2984" s="651"/>
      <c r="POE2984" s="651"/>
      <c r="POF2984" s="651"/>
      <c r="POG2984" s="651"/>
      <c r="POH2984" s="651"/>
      <c r="POI2984" s="651"/>
      <c r="POJ2984" s="651"/>
      <c r="POK2984" s="651"/>
      <c r="POL2984" s="651"/>
      <c r="POM2984" s="651"/>
      <c r="PON2984" s="651"/>
      <c r="POO2984" s="651"/>
      <c r="POP2984" s="651"/>
      <c r="POQ2984" s="651"/>
      <c r="POR2984" s="651"/>
      <c r="POS2984" s="651"/>
      <c r="POT2984" s="651"/>
      <c r="POU2984" s="651"/>
      <c r="POV2984" s="651"/>
      <c r="POW2984" s="651"/>
      <c r="POX2984" s="651"/>
      <c r="POY2984" s="651"/>
      <c r="POZ2984" s="651"/>
      <c r="PPA2984" s="651"/>
      <c r="PPB2984" s="651"/>
      <c r="PPC2984" s="651"/>
      <c r="PPD2984" s="651"/>
      <c r="PPE2984" s="651"/>
      <c r="PPF2984" s="651"/>
      <c r="PPG2984" s="651"/>
      <c r="PPH2984" s="651"/>
      <c r="PPI2984" s="651"/>
      <c r="PPJ2984" s="651"/>
      <c r="PPK2984" s="651"/>
      <c r="PPL2984" s="651"/>
      <c r="PPM2984" s="651"/>
      <c r="PPN2984" s="651"/>
      <c r="PPO2984" s="651"/>
      <c r="PPP2984" s="651"/>
      <c r="PPQ2984" s="651"/>
      <c r="PPR2984" s="651"/>
      <c r="PPS2984" s="651"/>
      <c r="PPT2984" s="651"/>
      <c r="PPU2984" s="651"/>
      <c r="PPV2984" s="651"/>
      <c r="PPW2984" s="651"/>
      <c r="PPX2984" s="651"/>
      <c r="PPY2984" s="651"/>
      <c r="PPZ2984" s="651"/>
      <c r="PQA2984" s="651"/>
      <c r="PQB2984" s="651"/>
      <c r="PQC2984" s="651"/>
      <c r="PQD2984" s="651"/>
      <c r="PQE2984" s="651"/>
      <c r="PQF2984" s="651"/>
      <c r="PQG2984" s="651"/>
      <c r="PQH2984" s="651"/>
      <c r="PQI2984" s="651"/>
      <c r="PQJ2984" s="651"/>
      <c r="PQK2984" s="651"/>
      <c r="PQL2984" s="651"/>
      <c r="PQM2984" s="651"/>
      <c r="PQN2984" s="651"/>
      <c r="PQO2984" s="651"/>
      <c r="PQP2984" s="651"/>
      <c r="PQQ2984" s="651"/>
      <c r="PQR2984" s="651"/>
      <c r="PQS2984" s="651"/>
      <c r="PQT2984" s="651"/>
      <c r="PQU2984" s="651"/>
      <c r="PQV2984" s="651"/>
      <c r="PQW2984" s="651"/>
      <c r="PQX2984" s="651"/>
      <c r="PQY2984" s="651"/>
      <c r="PQZ2984" s="651"/>
      <c r="PRA2984" s="651"/>
      <c r="PRB2984" s="651"/>
      <c r="PRC2984" s="651"/>
      <c r="PRD2984" s="651"/>
      <c r="PRE2984" s="651"/>
      <c r="PRF2984" s="651"/>
      <c r="PRG2984" s="651"/>
      <c r="PRH2984" s="651"/>
      <c r="PRI2984" s="651"/>
      <c r="PRJ2984" s="651"/>
      <c r="PRK2984" s="651"/>
      <c r="PRL2984" s="651"/>
      <c r="PRM2984" s="651"/>
      <c r="PRN2984" s="651"/>
      <c r="PRO2984" s="651"/>
      <c r="PRP2984" s="651"/>
      <c r="PRQ2984" s="651"/>
      <c r="PRR2984" s="651"/>
      <c r="PRS2984" s="651"/>
      <c r="PRT2984" s="651"/>
      <c r="PRU2984" s="651"/>
      <c r="PRV2984" s="651"/>
      <c r="PRW2984" s="651"/>
      <c r="PRX2984" s="651"/>
      <c r="PRY2984" s="651"/>
      <c r="PRZ2984" s="651"/>
      <c r="PSA2984" s="651"/>
      <c r="PSB2984" s="651"/>
      <c r="PSC2984" s="651"/>
      <c r="PSD2984" s="651"/>
      <c r="PSE2984" s="651"/>
      <c r="PSF2984" s="651"/>
      <c r="PSG2984" s="651"/>
      <c r="PSH2984" s="651"/>
      <c r="PSI2984" s="651"/>
      <c r="PSJ2984" s="651"/>
      <c r="PSK2984" s="651"/>
      <c r="PSL2984" s="651"/>
      <c r="PSM2984" s="651"/>
      <c r="PSN2984" s="651"/>
      <c r="PSO2984" s="651"/>
      <c r="PSP2984" s="651"/>
      <c r="PSQ2984" s="651"/>
      <c r="PSR2984" s="651"/>
      <c r="PSS2984" s="651"/>
      <c r="PST2984" s="651"/>
      <c r="PSU2984" s="651"/>
      <c r="PSV2984" s="651"/>
      <c r="PSW2984" s="651"/>
      <c r="PSX2984" s="651"/>
      <c r="PSY2984" s="651"/>
      <c r="PSZ2984" s="651"/>
      <c r="PTA2984" s="651"/>
      <c r="PTB2984" s="651"/>
      <c r="PTC2984" s="651"/>
      <c r="PTD2984" s="651"/>
      <c r="PTE2984" s="651"/>
      <c r="PTF2984" s="651"/>
      <c r="PTG2984" s="651"/>
      <c r="PTH2984" s="651"/>
      <c r="PTI2984" s="651"/>
      <c r="PTJ2984" s="651"/>
      <c r="PTK2984" s="651"/>
      <c r="PTL2984" s="651"/>
      <c r="PTM2984" s="651"/>
      <c r="PTN2984" s="651"/>
      <c r="PTO2984" s="651"/>
      <c r="PTP2984" s="651"/>
      <c r="PTQ2984" s="651"/>
      <c r="PTR2984" s="651"/>
      <c r="PTS2984" s="651"/>
      <c r="PTT2984" s="651"/>
      <c r="PTU2984" s="651"/>
      <c r="PTV2984" s="651"/>
      <c r="PTW2984" s="651"/>
      <c r="PTX2984" s="651"/>
      <c r="PTY2984" s="651"/>
      <c r="PTZ2984" s="651"/>
      <c r="PUA2984" s="651"/>
      <c r="PUB2984" s="651"/>
      <c r="PUC2984" s="651"/>
      <c r="PUD2984" s="651"/>
      <c r="PUE2984" s="651"/>
      <c r="PUF2984" s="651"/>
      <c r="PUG2984" s="651"/>
      <c r="PUH2984" s="651"/>
      <c r="PUI2984" s="651"/>
      <c r="PUJ2984" s="651"/>
      <c r="PUK2984" s="651"/>
      <c r="PUL2984" s="651"/>
      <c r="PUM2984" s="651"/>
      <c r="PUN2984" s="651"/>
      <c r="PUO2984" s="651"/>
      <c r="PUP2984" s="651"/>
      <c r="PUQ2984" s="651"/>
      <c r="PUR2984" s="651"/>
      <c r="PUS2984" s="651"/>
      <c r="PUT2984" s="651"/>
      <c r="PUU2984" s="651"/>
      <c r="PUV2984" s="651"/>
      <c r="PUW2984" s="651"/>
      <c r="PUX2984" s="651"/>
      <c r="PUY2984" s="651"/>
      <c r="PUZ2984" s="651"/>
      <c r="PVA2984" s="651"/>
      <c r="PVB2984" s="651"/>
      <c r="PVC2984" s="651"/>
      <c r="PVD2984" s="651"/>
      <c r="PVE2984" s="651"/>
      <c r="PVF2984" s="651"/>
      <c r="PVG2984" s="651"/>
      <c r="PVH2984" s="651"/>
      <c r="PVI2984" s="651"/>
      <c r="PVJ2984" s="651"/>
      <c r="PVK2984" s="651"/>
      <c r="PVL2984" s="651"/>
      <c r="PVM2984" s="651"/>
      <c r="PVN2984" s="651"/>
      <c r="PVO2984" s="651"/>
      <c r="PVP2984" s="651"/>
      <c r="PVQ2984" s="651"/>
      <c r="PVR2984" s="651"/>
      <c r="PVS2984" s="651"/>
      <c r="PVT2984" s="651"/>
      <c r="PVU2984" s="651"/>
      <c r="PVV2984" s="651"/>
      <c r="PVW2984" s="651"/>
      <c r="PVX2984" s="651"/>
      <c r="PVY2984" s="651"/>
      <c r="PVZ2984" s="651"/>
      <c r="PWA2984" s="651"/>
      <c r="PWB2984" s="651"/>
      <c r="PWC2984" s="651"/>
      <c r="PWD2984" s="651"/>
      <c r="PWE2984" s="651"/>
      <c r="PWF2984" s="651"/>
      <c r="PWG2984" s="651"/>
      <c r="PWH2984" s="651"/>
      <c r="PWI2984" s="651"/>
      <c r="PWJ2984" s="651"/>
      <c r="PWK2984" s="651"/>
      <c r="PWL2984" s="651"/>
      <c r="PWM2984" s="651"/>
      <c r="PWN2984" s="651"/>
      <c r="PWO2984" s="651"/>
      <c r="PWP2984" s="651"/>
      <c r="PWQ2984" s="651"/>
      <c r="PWR2984" s="651"/>
      <c r="PWS2984" s="651"/>
      <c r="PWT2984" s="651"/>
      <c r="PWU2984" s="651"/>
      <c r="PWV2984" s="651"/>
      <c r="PWW2984" s="651"/>
      <c r="PWX2984" s="651"/>
      <c r="PWY2984" s="651"/>
      <c r="PWZ2984" s="651"/>
      <c r="PXA2984" s="651"/>
      <c r="PXB2984" s="651"/>
      <c r="PXC2984" s="651"/>
      <c r="PXD2984" s="651"/>
      <c r="PXE2984" s="651"/>
      <c r="PXF2984" s="651"/>
      <c r="PXG2984" s="651"/>
      <c r="PXH2984" s="651"/>
      <c r="PXI2984" s="651"/>
      <c r="PXJ2984" s="651"/>
      <c r="PXK2984" s="651"/>
      <c r="PXL2984" s="651"/>
      <c r="PXM2984" s="651"/>
      <c r="PXN2984" s="651"/>
      <c r="PXO2984" s="651"/>
      <c r="PXP2984" s="651"/>
      <c r="PXQ2984" s="651"/>
      <c r="PXR2984" s="651"/>
      <c r="PXS2984" s="651"/>
      <c r="PXT2984" s="651"/>
      <c r="PXU2984" s="651"/>
      <c r="PXV2984" s="651"/>
      <c r="PXW2984" s="651"/>
      <c r="PXX2984" s="651"/>
      <c r="PXY2984" s="651"/>
      <c r="PXZ2984" s="651"/>
      <c r="PYA2984" s="651"/>
      <c r="PYB2984" s="651"/>
      <c r="PYC2984" s="651"/>
      <c r="PYD2984" s="651"/>
      <c r="PYE2984" s="651"/>
      <c r="PYF2984" s="651"/>
      <c r="PYG2984" s="651"/>
      <c r="PYH2984" s="651"/>
      <c r="PYI2984" s="651"/>
      <c r="PYJ2984" s="651"/>
      <c r="PYK2984" s="651"/>
      <c r="PYL2984" s="651"/>
      <c r="PYM2984" s="651"/>
      <c r="PYN2984" s="651"/>
      <c r="PYO2984" s="651"/>
      <c r="PYP2984" s="651"/>
      <c r="PYQ2984" s="651"/>
      <c r="PYR2984" s="651"/>
      <c r="PYS2984" s="651"/>
      <c r="PYT2984" s="651"/>
      <c r="PYU2984" s="651"/>
      <c r="PYV2984" s="651"/>
      <c r="PYW2984" s="651"/>
      <c r="PYX2984" s="651"/>
      <c r="PYY2984" s="651"/>
      <c r="PYZ2984" s="651"/>
      <c r="PZA2984" s="651"/>
      <c r="PZB2984" s="651"/>
      <c r="PZC2984" s="651"/>
      <c r="PZD2984" s="651"/>
      <c r="PZE2984" s="651"/>
      <c r="PZF2984" s="651"/>
      <c r="PZG2984" s="651"/>
      <c r="PZH2984" s="651"/>
      <c r="PZI2984" s="651"/>
      <c r="PZJ2984" s="651"/>
      <c r="PZK2984" s="651"/>
      <c r="PZL2984" s="651"/>
      <c r="PZM2984" s="651"/>
      <c r="PZN2984" s="651"/>
      <c r="PZO2984" s="651"/>
      <c r="PZP2984" s="651"/>
      <c r="PZQ2984" s="651"/>
      <c r="PZR2984" s="651"/>
      <c r="PZS2984" s="651"/>
      <c r="PZT2984" s="651"/>
      <c r="PZU2984" s="651"/>
      <c r="PZV2984" s="651"/>
      <c r="PZW2984" s="651"/>
      <c r="PZX2984" s="651"/>
      <c r="PZY2984" s="651"/>
      <c r="PZZ2984" s="651"/>
      <c r="QAA2984" s="651"/>
      <c r="QAB2984" s="651"/>
      <c r="QAC2984" s="651"/>
      <c r="QAD2984" s="651"/>
      <c r="QAE2984" s="651"/>
      <c r="QAF2984" s="651"/>
      <c r="QAG2984" s="651"/>
      <c r="QAH2984" s="651"/>
      <c r="QAI2984" s="651"/>
      <c r="QAJ2984" s="651"/>
      <c r="QAK2984" s="651"/>
      <c r="QAL2984" s="651"/>
      <c r="QAM2984" s="651"/>
      <c r="QAN2984" s="651"/>
      <c r="QAO2984" s="651"/>
      <c r="QAP2984" s="651"/>
      <c r="QAQ2984" s="651"/>
      <c r="QAR2984" s="651"/>
      <c r="QAS2984" s="651"/>
      <c r="QAT2984" s="651"/>
      <c r="QAU2984" s="651"/>
      <c r="QAV2984" s="651"/>
      <c r="QAW2984" s="651"/>
      <c r="QAX2984" s="651"/>
      <c r="QAY2984" s="651"/>
      <c r="QAZ2984" s="651"/>
      <c r="QBA2984" s="651"/>
      <c r="QBB2984" s="651"/>
      <c r="QBC2984" s="651"/>
      <c r="QBD2984" s="651"/>
      <c r="QBE2984" s="651"/>
      <c r="QBF2984" s="651"/>
      <c r="QBG2984" s="651"/>
      <c r="QBH2984" s="651"/>
      <c r="QBI2984" s="651"/>
      <c r="QBJ2984" s="651"/>
      <c r="QBK2984" s="651"/>
      <c r="QBL2984" s="651"/>
      <c r="QBM2984" s="651"/>
      <c r="QBN2984" s="651"/>
      <c r="QBO2984" s="651"/>
      <c r="QBP2984" s="651"/>
      <c r="QBQ2984" s="651"/>
      <c r="QBR2984" s="651"/>
      <c r="QBS2984" s="651"/>
      <c r="QBT2984" s="651"/>
      <c r="QBU2984" s="651"/>
      <c r="QBV2984" s="651"/>
      <c r="QBW2984" s="651"/>
      <c r="QBX2984" s="651"/>
      <c r="QBY2984" s="651"/>
      <c r="QBZ2984" s="651"/>
      <c r="QCA2984" s="651"/>
      <c r="QCB2984" s="651"/>
      <c r="QCC2984" s="651"/>
      <c r="QCD2984" s="651"/>
      <c r="QCE2984" s="651"/>
      <c r="QCF2984" s="651"/>
      <c r="QCG2984" s="651"/>
      <c r="QCH2984" s="651"/>
      <c r="QCI2984" s="651"/>
      <c r="QCJ2984" s="651"/>
      <c r="QCK2984" s="651"/>
      <c r="QCL2984" s="651"/>
      <c r="QCM2984" s="651"/>
      <c r="QCN2984" s="651"/>
      <c r="QCO2984" s="651"/>
      <c r="QCP2984" s="651"/>
      <c r="QCQ2984" s="651"/>
      <c r="QCR2984" s="651"/>
      <c r="QCS2984" s="651"/>
      <c r="QCT2984" s="651"/>
      <c r="QCU2984" s="651"/>
      <c r="QCV2984" s="651"/>
      <c r="QCW2984" s="651"/>
      <c r="QCX2984" s="651"/>
      <c r="QCY2984" s="651"/>
      <c r="QCZ2984" s="651"/>
      <c r="QDA2984" s="651"/>
      <c r="QDB2984" s="651"/>
      <c r="QDC2984" s="651"/>
      <c r="QDD2984" s="651"/>
      <c r="QDE2984" s="651"/>
      <c r="QDF2984" s="651"/>
      <c r="QDG2984" s="651"/>
      <c r="QDH2984" s="651"/>
      <c r="QDI2984" s="651"/>
      <c r="QDJ2984" s="651"/>
      <c r="QDK2984" s="651"/>
      <c r="QDL2984" s="651"/>
      <c r="QDM2984" s="651"/>
      <c r="QDN2984" s="651"/>
      <c r="QDO2984" s="651"/>
      <c r="QDP2984" s="651"/>
      <c r="QDQ2984" s="651"/>
      <c r="QDR2984" s="651"/>
      <c r="QDS2984" s="651"/>
      <c r="QDT2984" s="651"/>
      <c r="QDU2984" s="651"/>
      <c r="QDV2984" s="651"/>
      <c r="QDW2984" s="651"/>
      <c r="QDX2984" s="651"/>
      <c r="QDY2984" s="651"/>
      <c r="QDZ2984" s="651"/>
      <c r="QEA2984" s="651"/>
      <c r="QEB2984" s="651"/>
      <c r="QEC2984" s="651"/>
      <c r="QED2984" s="651"/>
      <c r="QEE2984" s="651"/>
      <c r="QEF2984" s="651"/>
      <c r="QEG2984" s="651"/>
      <c r="QEH2984" s="651"/>
      <c r="QEI2984" s="651"/>
      <c r="QEJ2984" s="651"/>
      <c r="QEK2984" s="651"/>
      <c r="QEL2984" s="651"/>
      <c r="QEM2984" s="651"/>
      <c r="QEN2984" s="651"/>
      <c r="QEO2984" s="651"/>
      <c r="QEP2984" s="651"/>
      <c r="QEQ2984" s="651"/>
      <c r="QER2984" s="651"/>
      <c r="QES2984" s="651"/>
      <c r="QET2984" s="651"/>
      <c r="QEU2984" s="651"/>
      <c r="QEV2984" s="651"/>
      <c r="QEW2984" s="651"/>
      <c r="QEX2984" s="651"/>
      <c r="QEY2984" s="651"/>
      <c r="QEZ2984" s="651"/>
      <c r="QFA2984" s="651"/>
      <c r="QFB2984" s="651"/>
      <c r="QFC2984" s="651"/>
      <c r="QFD2984" s="651"/>
      <c r="QFE2984" s="651"/>
      <c r="QFF2984" s="651"/>
      <c r="QFG2984" s="651"/>
      <c r="QFH2984" s="651"/>
      <c r="QFI2984" s="651"/>
      <c r="QFJ2984" s="651"/>
      <c r="QFK2984" s="651"/>
      <c r="QFL2984" s="651"/>
      <c r="QFM2984" s="651"/>
      <c r="QFN2984" s="651"/>
      <c r="QFO2984" s="651"/>
      <c r="QFP2984" s="651"/>
      <c r="QFQ2984" s="651"/>
      <c r="QFR2984" s="651"/>
      <c r="QFS2984" s="651"/>
      <c r="QFT2984" s="651"/>
      <c r="QFU2984" s="651"/>
      <c r="QFV2984" s="651"/>
      <c r="QFW2984" s="651"/>
      <c r="QFX2984" s="651"/>
      <c r="QFY2984" s="651"/>
      <c r="QFZ2984" s="651"/>
      <c r="QGA2984" s="651"/>
      <c r="QGB2984" s="651"/>
      <c r="QGC2984" s="651"/>
      <c r="QGD2984" s="651"/>
      <c r="QGE2984" s="651"/>
      <c r="QGF2984" s="651"/>
      <c r="QGG2984" s="651"/>
      <c r="QGH2984" s="651"/>
      <c r="QGI2984" s="651"/>
      <c r="QGJ2984" s="651"/>
      <c r="QGK2984" s="651"/>
      <c r="QGL2984" s="651"/>
      <c r="QGM2984" s="651"/>
      <c r="QGN2984" s="651"/>
      <c r="QGO2984" s="651"/>
      <c r="QGP2984" s="651"/>
      <c r="QGQ2984" s="651"/>
      <c r="QGR2984" s="651"/>
      <c r="QGS2984" s="651"/>
      <c r="QGT2984" s="651"/>
      <c r="QGU2984" s="651"/>
      <c r="QGV2984" s="651"/>
      <c r="QGW2984" s="651"/>
      <c r="QGX2984" s="651"/>
      <c r="QGY2984" s="651"/>
      <c r="QGZ2984" s="651"/>
      <c r="QHA2984" s="651"/>
      <c r="QHB2984" s="651"/>
      <c r="QHC2984" s="651"/>
      <c r="QHD2984" s="651"/>
      <c r="QHE2984" s="651"/>
      <c r="QHF2984" s="651"/>
      <c r="QHG2984" s="651"/>
      <c r="QHH2984" s="651"/>
      <c r="QHI2984" s="651"/>
      <c r="QHJ2984" s="651"/>
      <c r="QHK2984" s="651"/>
      <c r="QHL2984" s="651"/>
      <c r="QHM2984" s="651"/>
      <c r="QHN2984" s="651"/>
      <c r="QHO2984" s="651"/>
      <c r="QHP2984" s="651"/>
      <c r="QHQ2984" s="651"/>
      <c r="QHR2984" s="651"/>
      <c r="QHS2984" s="651"/>
      <c r="QHT2984" s="651"/>
      <c r="QHU2984" s="651"/>
      <c r="QHV2984" s="651"/>
      <c r="QHW2984" s="651"/>
      <c r="QHX2984" s="651"/>
      <c r="QHY2984" s="651"/>
      <c r="QHZ2984" s="651"/>
      <c r="QIA2984" s="651"/>
      <c r="QIB2984" s="651"/>
      <c r="QIC2984" s="651"/>
      <c r="QID2984" s="651"/>
      <c r="QIE2984" s="651"/>
      <c r="QIF2984" s="651"/>
      <c r="QIG2984" s="651"/>
      <c r="QIH2984" s="651"/>
      <c r="QII2984" s="651"/>
      <c r="QIJ2984" s="651"/>
      <c r="QIK2984" s="651"/>
      <c r="QIL2984" s="651"/>
      <c r="QIM2984" s="651"/>
      <c r="QIN2984" s="651"/>
      <c r="QIO2984" s="651"/>
      <c r="QIP2984" s="651"/>
      <c r="QIQ2984" s="651"/>
      <c r="QIR2984" s="651"/>
      <c r="QIS2984" s="651"/>
      <c r="QIT2984" s="651"/>
      <c r="QIU2984" s="651"/>
      <c r="QIV2984" s="651"/>
      <c r="QIW2984" s="651"/>
      <c r="QIX2984" s="651"/>
      <c r="QIY2984" s="651"/>
      <c r="QIZ2984" s="651"/>
      <c r="QJA2984" s="651"/>
      <c r="QJB2984" s="651"/>
      <c r="QJC2984" s="651"/>
      <c r="QJD2984" s="651"/>
      <c r="QJE2984" s="651"/>
      <c r="QJF2984" s="651"/>
      <c r="QJG2984" s="651"/>
      <c r="QJH2984" s="651"/>
      <c r="QJI2984" s="651"/>
      <c r="QJJ2984" s="651"/>
      <c r="QJK2984" s="651"/>
      <c r="QJL2984" s="651"/>
      <c r="QJM2984" s="651"/>
      <c r="QJN2984" s="651"/>
      <c r="QJO2984" s="651"/>
      <c r="QJP2984" s="651"/>
      <c r="QJQ2984" s="651"/>
      <c r="QJR2984" s="651"/>
      <c r="QJS2984" s="651"/>
      <c r="QJT2984" s="651"/>
      <c r="QJU2984" s="651"/>
      <c r="QJV2984" s="651"/>
      <c r="QJW2984" s="651"/>
      <c r="QJX2984" s="651"/>
      <c r="QJY2984" s="651"/>
      <c r="QJZ2984" s="651"/>
      <c r="QKA2984" s="651"/>
      <c r="QKB2984" s="651"/>
      <c r="QKC2984" s="651"/>
      <c r="QKD2984" s="651"/>
      <c r="QKE2984" s="651"/>
      <c r="QKF2984" s="651"/>
      <c r="QKG2984" s="651"/>
      <c r="QKH2984" s="651"/>
      <c r="QKI2984" s="651"/>
      <c r="QKJ2984" s="651"/>
      <c r="QKK2984" s="651"/>
      <c r="QKL2984" s="651"/>
      <c r="QKM2984" s="651"/>
      <c r="QKN2984" s="651"/>
      <c r="QKO2984" s="651"/>
      <c r="QKP2984" s="651"/>
      <c r="QKQ2984" s="651"/>
      <c r="QKR2984" s="651"/>
      <c r="QKS2984" s="651"/>
      <c r="QKT2984" s="651"/>
      <c r="QKU2984" s="651"/>
      <c r="QKV2984" s="651"/>
      <c r="QKW2984" s="651"/>
      <c r="QKX2984" s="651"/>
      <c r="QKY2984" s="651"/>
      <c r="QKZ2984" s="651"/>
      <c r="QLA2984" s="651"/>
      <c r="QLB2984" s="651"/>
      <c r="QLC2984" s="651"/>
      <c r="QLD2984" s="651"/>
      <c r="QLE2984" s="651"/>
      <c r="QLF2984" s="651"/>
      <c r="QLG2984" s="651"/>
      <c r="QLH2984" s="651"/>
      <c r="QLI2984" s="651"/>
      <c r="QLJ2984" s="651"/>
      <c r="QLK2984" s="651"/>
      <c r="QLL2984" s="651"/>
      <c r="QLM2984" s="651"/>
      <c r="QLN2984" s="651"/>
      <c r="QLO2984" s="651"/>
      <c r="QLP2984" s="651"/>
      <c r="QLQ2984" s="651"/>
      <c r="QLR2984" s="651"/>
      <c r="QLS2984" s="651"/>
      <c r="QLT2984" s="651"/>
      <c r="QLU2984" s="651"/>
      <c r="QLV2984" s="651"/>
      <c r="QLW2984" s="651"/>
      <c r="QLX2984" s="651"/>
      <c r="QLY2984" s="651"/>
      <c r="QLZ2984" s="651"/>
      <c r="QMA2984" s="651"/>
      <c r="QMB2984" s="651"/>
      <c r="QMC2984" s="651"/>
      <c r="QMD2984" s="651"/>
      <c r="QME2984" s="651"/>
      <c r="QMF2984" s="651"/>
      <c r="QMG2984" s="651"/>
      <c r="QMH2984" s="651"/>
      <c r="QMI2984" s="651"/>
      <c r="QMJ2984" s="651"/>
      <c r="QMK2984" s="651"/>
      <c r="QML2984" s="651"/>
      <c r="QMM2984" s="651"/>
      <c r="QMN2984" s="651"/>
      <c r="QMO2984" s="651"/>
      <c r="QMP2984" s="651"/>
      <c r="QMQ2984" s="651"/>
      <c r="QMR2984" s="651"/>
      <c r="QMS2984" s="651"/>
      <c r="QMT2984" s="651"/>
      <c r="QMU2984" s="651"/>
      <c r="QMV2984" s="651"/>
      <c r="QMW2984" s="651"/>
      <c r="QMX2984" s="651"/>
      <c r="QMY2984" s="651"/>
      <c r="QMZ2984" s="651"/>
      <c r="QNA2984" s="651"/>
      <c r="QNB2984" s="651"/>
      <c r="QNC2984" s="651"/>
      <c r="QND2984" s="651"/>
      <c r="QNE2984" s="651"/>
      <c r="QNF2984" s="651"/>
      <c r="QNG2984" s="651"/>
      <c r="QNH2984" s="651"/>
      <c r="QNI2984" s="651"/>
      <c r="QNJ2984" s="651"/>
      <c r="QNK2984" s="651"/>
      <c r="QNL2984" s="651"/>
      <c r="QNM2984" s="651"/>
      <c r="QNN2984" s="651"/>
      <c r="QNO2984" s="651"/>
      <c r="QNP2984" s="651"/>
      <c r="QNQ2984" s="651"/>
      <c r="QNR2984" s="651"/>
      <c r="QNS2984" s="651"/>
      <c r="QNT2984" s="651"/>
      <c r="QNU2984" s="651"/>
      <c r="QNV2984" s="651"/>
      <c r="QNW2984" s="651"/>
      <c r="QNX2984" s="651"/>
      <c r="QNY2984" s="651"/>
      <c r="QNZ2984" s="651"/>
      <c r="QOA2984" s="651"/>
      <c r="QOB2984" s="651"/>
      <c r="QOC2984" s="651"/>
      <c r="QOD2984" s="651"/>
      <c r="QOE2984" s="651"/>
      <c r="QOF2984" s="651"/>
      <c r="QOG2984" s="651"/>
      <c r="QOH2984" s="651"/>
      <c r="QOI2984" s="651"/>
      <c r="QOJ2984" s="651"/>
      <c r="QOK2984" s="651"/>
      <c r="QOL2984" s="651"/>
      <c r="QOM2984" s="651"/>
      <c r="QON2984" s="651"/>
      <c r="QOO2984" s="651"/>
      <c r="QOP2984" s="651"/>
      <c r="QOQ2984" s="651"/>
      <c r="QOR2984" s="651"/>
      <c r="QOS2984" s="651"/>
      <c r="QOT2984" s="651"/>
      <c r="QOU2984" s="651"/>
      <c r="QOV2984" s="651"/>
      <c r="QOW2984" s="651"/>
      <c r="QOX2984" s="651"/>
      <c r="QOY2984" s="651"/>
      <c r="QOZ2984" s="651"/>
      <c r="QPA2984" s="651"/>
      <c r="QPB2984" s="651"/>
      <c r="QPC2984" s="651"/>
      <c r="QPD2984" s="651"/>
      <c r="QPE2984" s="651"/>
      <c r="QPF2984" s="651"/>
      <c r="QPG2984" s="651"/>
      <c r="QPH2984" s="651"/>
      <c r="QPI2984" s="651"/>
      <c r="QPJ2984" s="651"/>
      <c r="QPK2984" s="651"/>
      <c r="QPL2984" s="651"/>
      <c r="QPM2984" s="651"/>
      <c r="QPN2984" s="651"/>
      <c r="QPO2984" s="651"/>
      <c r="QPP2984" s="651"/>
      <c r="QPQ2984" s="651"/>
      <c r="QPR2984" s="651"/>
      <c r="QPS2984" s="651"/>
      <c r="QPT2984" s="651"/>
      <c r="QPU2984" s="651"/>
      <c r="QPV2984" s="651"/>
      <c r="QPW2984" s="651"/>
      <c r="QPX2984" s="651"/>
      <c r="QPY2984" s="651"/>
      <c r="QPZ2984" s="651"/>
      <c r="QQA2984" s="651"/>
      <c r="QQB2984" s="651"/>
      <c r="QQC2984" s="651"/>
      <c r="QQD2984" s="651"/>
      <c r="QQE2984" s="651"/>
      <c r="QQF2984" s="651"/>
      <c r="QQG2984" s="651"/>
      <c r="QQH2984" s="651"/>
      <c r="QQI2984" s="651"/>
      <c r="QQJ2984" s="651"/>
      <c r="QQK2984" s="651"/>
      <c r="QQL2984" s="651"/>
      <c r="QQM2984" s="651"/>
      <c r="QQN2984" s="651"/>
      <c r="QQO2984" s="651"/>
      <c r="QQP2984" s="651"/>
      <c r="QQQ2984" s="651"/>
      <c r="QQR2984" s="651"/>
      <c r="QQS2984" s="651"/>
      <c r="QQT2984" s="651"/>
      <c r="QQU2984" s="651"/>
      <c r="QQV2984" s="651"/>
      <c r="QQW2984" s="651"/>
      <c r="QQX2984" s="651"/>
      <c r="QQY2984" s="651"/>
      <c r="QQZ2984" s="651"/>
      <c r="QRA2984" s="651"/>
      <c r="QRB2984" s="651"/>
      <c r="QRC2984" s="651"/>
      <c r="QRD2984" s="651"/>
      <c r="QRE2984" s="651"/>
      <c r="QRF2984" s="651"/>
      <c r="QRG2984" s="651"/>
      <c r="QRH2984" s="651"/>
      <c r="QRI2984" s="651"/>
      <c r="QRJ2984" s="651"/>
      <c r="QRK2984" s="651"/>
      <c r="QRL2984" s="651"/>
      <c r="QRM2984" s="651"/>
      <c r="QRN2984" s="651"/>
      <c r="QRO2984" s="651"/>
      <c r="QRP2984" s="651"/>
      <c r="QRQ2984" s="651"/>
      <c r="QRR2984" s="651"/>
      <c r="QRS2984" s="651"/>
      <c r="QRT2984" s="651"/>
      <c r="QRU2984" s="651"/>
      <c r="QRV2984" s="651"/>
      <c r="QRW2984" s="651"/>
      <c r="QRX2984" s="651"/>
      <c r="QRY2984" s="651"/>
      <c r="QRZ2984" s="651"/>
      <c r="QSA2984" s="651"/>
      <c r="QSB2984" s="651"/>
      <c r="QSC2984" s="651"/>
      <c r="QSD2984" s="651"/>
      <c r="QSE2984" s="651"/>
      <c r="QSF2984" s="651"/>
      <c r="QSG2984" s="651"/>
      <c r="QSH2984" s="651"/>
      <c r="QSI2984" s="651"/>
      <c r="QSJ2984" s="651"/>
      <c r="QSK2984" s="651"/>
      <c r="QSL2984" s="651"/>
      <c r="QSM2984" s="651"/>
      <c r="QSN2984" s="651"/>
      <c r="QSO2984" s="651"/>
      <c r="QSP2984" s="651"/>
      <c r="QSQ2984" s="651"/>
      <c r="QSR2984" s="651"/>
      <c r="QSS2984" s="651"/>
      <c r="QST2984" s="651"/>
      <c r="QSU2984" s="651"/>
      <c r="QSV2984" s="651"/>
      <c r="QSW2984" s="651"/>
      <c r="QSX2984" s="651"/>
      <c r="QSY2984" s="651"/>
      <c r="QSZ2984" s="651"/>
      <c r="QTA2984" s="651"/>
      <c r="QTB2984" s="651"/>
      <c r="QTC2984" s="651"/>
      <c r="QTD2984" s="651"/>
      <c r="QTE2984" s="651"/>
      <c r="QTF2984" s="651"/>
      <c r="QTG2984" s="651"/>
      <c r="QTH2984" s="651"/>
      <c r="QTI2984" s="651"/>
      <c r="QTJ2984" s="651"/>
      <c r="QTK2984" s="651"/>
      <c r="QTL2984" s="651"/>
      <c r="QTM2984" s="651"/>
      <c r="QTN2984" s="651"/>
      <c r="QTO2984" s="651"/>
      <c r="QTP2984" s="651"/>
      <c r="QTQ2984" s="651"/>
      <c r="QTR2984" s="651"/>
      <c r="QTS2984" s="651"/>
      <c r="QTT2984" s="651"/>
      <c r="QTU2984" s="651"/>
      <c r="QTV2984" s="651"/>
      <c r="QTW2984" s="651"/>
      <c r="QTX2984" s="651"/>
      <c r="QTY2984" s="651"/>
      <c r="QTZ2984" s="651"/>
      <c r="QUA2984" s="651"/>
      <c r="QUB2984" s="651"/>
      <c r="QUC2984" s="651"/>
      <c r="QUD2984" s="651"/>
      <c r="QUE2984" s="651"/>
      <c r="QUF2984" s="651"/>
      <c r="QUG2984" s="651"/>
      <c r="QUH2984" s="651"/>
      <c r="QUI2984" s="651"/>
      <c r="QUJ2984" s="651"/>
      <c r="QUK2984" s="651"/>
      <c r="QUL2984" s="651"/>
      <c r="QUM2984" s="651"/>
      <c r="QUN2984" s="651"/>
      <c r="QUO2984" s="651"/>
      <c r="QUP2984" s="651"/>
      <c r="QUQ2984" s="651"/>
      <c r="QUR2984" s="651"/>
      <c r="QUS2984" s="651"/>
      <c r="QUT2984" s="651"/>
      <c r="QUU2984" s="651"/>
      <c r="QUV2984" s="651"/>
      <c r="QUW2984" s="651"/>
      <c r="QUX2984" s="651"/>
      <c r="QUY2984" s="651"/>
      <c r="QUZ2984" s="651"/>
      <c r="QVA2984" s="651"/>
      <c r="QVB2984" s="651"/>
      <c r="QVC2984" s="651"/>
      <c r="QVD2984" s="651"/>
      <c r="QVE2984" s="651"/>
      <c r="QVF2984" s="651"/>
      <c r="QVG2984" s="651"/>
      <c r="QVH2984" s="651"/>
      <c r="QVI2984" s="651"/>
      <c r="QVJ2984" s="651"/>
      <c r="QVK2984" s="651"/>
      <c r="QVL2984" s="651"/>
      <c r="QVM2984" s="651"/>
      <c r="QVN2984" s="651"/>
      <c r="QVO2984" s="651"/>
      <c r="QVP2984" s="651"/>
      <c r="QVQ2984" s="651"/>
      <c r="QVR2984" s="651"/>
      <c r="QVS2984" s="651"/>
      <c r="QVT2984" s="651"/>
      <c r="QVU2984" s="651"/>
      <c r="QVV2984" s="651"/>
      <c r="QVW2984" s="651"/>
      <c r="QVX2984" s="651"/>
      <c r="QVY2984" s="651"/>
      <c r="QVZ2984" s="651"/>
      <c r="QWA2984" s="651"/>
      <c r="QWB2984" s="651"/>
      <c r="QWC2984" s="651"/>
      <c r="QWD2984" s="651"/>
      <c r="QWE2984" s="651"/>
      <c r="QWF2984" s="651"/>
      <c r="QWG2984" s="651"/>
      <c r="QWH2984" s="651"/>
      <c r="QWI2984" s="651"/>
      <c r="QWJ2984" s="651"/>
      <c r="QWK2984" s="651"/>
      <c r="QWL2984" s="651"/>
      <c r="QWM2984" s="651"/>
      <c r="QWN2984" s="651"/>
      <c r="QWO2984" s="651"/>
      <c r="QWP2984" s="651"/>
      <c r="QWQ2984" s="651"/>
      <c r="QWR2984" s="651"/>
      <c r="QWS2984" s="651"/>
      <c r="QWT2984" s="651"/>
      <c r="QWU2984" s="651"/>
      <c r="QWV2984" s="651"/>
      <c r="QWW2984" s="651"/>
      <c r="QWX2984" s="651"/>
      <c r="QWY2984" s="651"/>
      <c r="QWZ2984" s="651"/>
      <c r="QXA2984" s="651"/>
      <c r="QXB2984" s="651"/>
      <c r="QXC2984" s="651"/>
      <c r="QXD2984" s="651"/>
      <c r="QXE2984" s="651"/>
      <c r="QXF2984" s="651"/>
      <c r="QXG2984" s="651"/>
      <c r="QXH2984" s="651"/>
      <c r="QXI2984" s="651"/>
      <c r="QXJ2984" s="651"/>
      <c r="QXK2984" s="651"/>
      <c r="QXL2984" s="651"/>
      <c r="QXM2984" s="651"/>
      <c r="QXN2984" s="651"/>
      <c r="QXO2984" s="651"/>
      <c r="QXP2984" s="651"/>
      <c r="QXQ2984" s="651"/>
      <c r="QXR2984" s="651"/>
      <c r="QXS2984" s="651"/>
      <c r="QXT2984" s="651"/>
      <c r="QXU2984" s="651"/>
      <c r="QXV2984" s="651"/>
      <c r="QXW2984" s="651"/>
      <c r="QXX2984" s="651"/>
      <c r="QXY2984" s="651"/>
      <c r="QXZ2984" s="651"/>
      <c r="QYA2984" s="651"/>
      <c r="QYB2984" s="651"/>
      <c r="QYC2984" s="651"/>
      <c r="QYD2984" s="651"/>
      <c r="QYE2984" s="651"/>
      <c r="QYF2984" s="651"/>
      <c r="QYG2984" s="651"/>
      <c r="QYH2984" s="651"/>
      <c r="QYI2984" s="651"/>
      <c r="QYJ2984" s="651"/>
      <c r="QYK2984" s="651"/>
      <c r="QYL2984" s="651"/>
      <c r="QYM2984" s="651"/>
      <c r="QYN2984" s="651"/>
      <c r="QYO2984" s="651"/>
      <c r="QYP2984" s="651"/>
      <c r="QYQ2984" s="651"/>
      <c r="QYR2984" s="651"/>
      <c r="QYS2984" s="651"/>
      <c r="QYT2984" s="651"/>
      <c r="QYU2984" s="651"/>
      <c r="QYV2984" s="651"/>
      <c r="QYW2984" s="651"/>
      <c r="QYX2984" s="651"/>
      <c r="QYY2984" s="651"/>
      <c r="QYZ2984" s="651"/>
      <c r="QZA2984" s="651"/>
      <c r="QZB2984" s="651"/>
      <c r="QZC2984" s="651"/>
      <c r="QZD2984" s="651"/>
      <c r="QZE2984" s="651"/>
      <c r="QZF2984" s="651"/>
      <c r="QZG2984" s="651"/>
      <c r="QZH2984" s="651"/>
      <c r="QZI2984" s="651"/>
      <c r="QZJ2984" s="651"/>
      <c r="QZK2984" s="651"/>
      <c r="QZL2984" s="651"/>
      <c r="QZM2984" s="651"/>
      <c r="QZN2984" s="651"/>
      <c r="QZO2984" s="651"/>
      <c r="QZP2984" s="651"/>
      <c r="QZQ2984" s="651"/>
      <c r="QZR2984" s="651"/>
      <c r="QZS2984" s="651"/>
      <c r="QZT2984" s="651"/>
      <c r="QZU2984" s="651"/>
      <c r="QZV2984" s="651"/>
      <c r="QZW2984" s="651"/>
      <c r="QZX2984" s="651"/>
      <c r="QZY2984" s="651"/>
      <c r="QZZ2984" s="651"/>
      <c r="RAA2984" s="651"/>
      <c r="RAB2984" s="651"/>
      <c r="RAC2984" s="651"/>
      <c r="RAD2984" s="651"/>
      <c r="RAE2984" s="651"/>
      <c r="RAF2984" s="651"/>
      <c r="RAG2984" s="651"/>
      <c r="RAH2984" s="651"/>
      <c r="RAI2984" s="651"/>
      <c r="RAJ2984" s="651"/>
      <c r="RAK2984" s="651"/>
      <c r="RAL2984" s="651"/>
      <c r="RAM2984" s="651"/>
      <c r="RAN2984" s="651"/>
      <c r="RAO2984" s="651"/>
      <c r="RAP2984" s="651"/>
      <c r="RAQ2984" s="651"/>
      <c r="RAR2984" s="651"/>
      <c r="RAS2984" s="651"/>
      <c r="RAT2984" s="651"/>
      <c r="RAU2984" s="651"/>
      <c r="RAV2984" s="651"/>
      <c r="RAW2984" s="651"/>
      <c r="RAX2984" s="651"/>
      <c r="RAY2984" s="651"/>
      <c r="RAZ2984" s="651"/>
      <c r="RBA2984" s="651"/>
      <c r="RBB2984" s="651"/>
      <c r="RBC2984" s="651"/>
      <c r="RBD2984" s="651"/>
      <c r="RBE2984" s="651"/>
      <c r="RBF2984" s="651"/>
      <c r="RBG2984" s="651"/>
      <c r="RBH2984" s="651"/>
      <c r="RBI2984" s="651"/>
      <c r="RBJ2984" s="651"/>
      <c r="RBK2984" s="651"/>
      <c r="RBL2984" s="651"/>
      <c r="RBM2984" s="651"/>
      <c r="RBN2984" s="651"/>
      <c r="RBO2984" s="651"/>
      <c r="RBP2984" s="651"/>
      <c r="RBQ2984" s="651"/>
      <c r="RBR2984" s="651"/>
      <c r="RBS2984" s="651"/>
      <c r="RBT2984" s="651"/>
      <c r="RBU2984" s="651"/>
      <c r="RBV2984" s="651"/>
      <c r="RBW2984" s="651"/>
      <c r="RBX2984" s="651"/>
      <c r="RBY2984" s="651"/>
      <c r="RBZ2984" s="651"/>
      <c r="RCA2984" s="651"/>
      <c r="RCB2984" s="651"/>
      <c r="RCC2984" s="651"/>
      <c r="RCD2984" s="651"/>
      <c r="RCE2984" s="651"/>
      <c r="RCF2984" s="651"/>
      <c r="RCG2984" s="651"/>
      <c r="RCH2984" s="651"/>
      <c r="RCI2984" s="651"/>
      <c r="RCJ2984" s="651"/>
      <c r="RCK2984" s="651"/>
      <c r="RCL2984" s="651"/>
      <c r="RCM2984" s="651"/>
      <c r="RCN2984" s="651"/>
      <c r="RCO2984" s="651"/>
      <c r="RCP2984" s="651"/>
      <c r="RCQ2984" s="651"/>
      <c r="RCR2984" s="651"/>
      <c r="RCS2984" s="651"/>
      <c r="RCT2984" s="651"/>
      <c r="RCU2984" s="651"/>
      <c r="RCV2984" s="651"/>
      <c r="RCW2984" s="651"/>
      <c r="RCX2984" s="651"/>
      <c r="RCY2984" s="651"/>
      <c r="RCZ2984" s="651"/>
      <c r="RDA2984" s="651"/>
      <c r="RDB2984" s="651"/>
      <c r="RDC2984" s="651"/>
      <c r="RDD2984" s="651"/>
      <c r="RDE2984" s="651"/>
      <c r="RDF2984" s="651"/>
      <c r="RDG2984" s="651"/>
      <c r="RDH2984" s="651"/>
      <c r="RDI2984" s="651"/>
      <c r="RDJ2984" s="651"/>
      <c r="RDK2984" s="651"/>
      <c r="RDL2984" s="651"/>
      <c r="RDM2984" s="651"/>
      <c r="RDN2984" s="651"/>
      <c r="RDO2984" s="651"/>
      <c r="RDP2984" s="651"/>
      <c r="RDQ2984" s="651"/>
      <c r="RDR2984" s="651"/>
      <c r="RDS2984" s="651"/>
      <c r="RDT2984" s="651"/>
      <c r="RDU2984" s="651"/>
      <c r="RDV2984" s="651"/>
      <c r="RDW2984" s="651"/>
      <c r="RDX2984" s="651"/>
      <c r="RDY2984" s="651"/>
      <c r="RDZ2984" s="651"/>
      <c r="REA2984" s="651"/>
      <c r="REB2984" s="651"/>
      <c r="REC2984" s="651"/>
      <c r="RED2984" s="651"/>
      <c r="REE2984" s="651"/>
      <c r="REF2984" s="651"/>
      <c r="REG2984" s="651"/>
      <c r="REH2984" s="651"/>
      <c r="REI2984" s="651"/>
      <c r="REJ2984" s="651"/>
      <c r="REK2984" s="651"/>
      <c r="REL2984" s="651"/>
      <c r="REM2984" s="651"/>
      <c r="REN2984" s="651"/>
      <c r="REO2984" s="651"/>
      <c r="REP2984" s="651"/>
      <c r="REQ2984" s="651"/>
      <c r="RER2984" s="651"/>
      <c r="RES2984" s="651"/>
      <c r="RET2984" s="651"/>
      <c r="REU2984" s="651"/>
      <c r="REV2984" s="651"/>
      <c r="REW2984" s="651"/>
      <c r="REX2984" s="651"/>
      <c r="REY2984" s="651"/>
      <c r="REZ2984" s="651"/>
      <c r="RFA2984" s="651"/>
      <c r="RFB2984" s="651"/>
      <c r="RFC2984" s="651"/>
      <c r="RFD2984" s="651"/>
      <c r="RFE2984" s="651"/>
      <c r="RFF2984" s="651"/>
      <c r="RFG2984" s="651"/>
      <c r="RFH2984" s="651"/>
      <c r="RFI2984" s="651"/>
      <c r="RFJ2984" s="651"/>
      <c r="RFK2984" s="651"/>
      <c r="RFL2984" s="651"/>
      <c r="RFM2984" s="651"/>
      <c r="RFN2984" s="651"/>
      <c r="RFO2984" s="651"/>
      <c r="RFP2984" s="651"/>
      <c r="RFQ2984" s="651"/>
      <c r="RFR2984" s="651"/>
      <c r="RFS2984" s="651"/>
      <c r="RFT2984" s="651"/>
      <c r="RFU2984" s="651"/>
      <c r="RFV2984" s="651"/>
      <c r="RFW2984" s="651"/>
      <c r="RFX2984" s="651"/>
      <c r="RFY2984" s="651"/>
      <c r="RFZ2984" s="651"/>
      <c r="RGA2984" s="651"/>
      <c r="RGB2984" s="651"/>
      <c r="RGC2984" s="651"/>
      <c r="RGD2984" s="651"/>
      <c r="RGE2984" s="651"/>
      <c r="RGF2984" s="651"/>
      <c r="RGG2984" s="651"/>
      <c r="RGH2984" s="651"/>
      <c r="RGI2984" s="651"/>
      <c r="RGJ2984" s="651"/>
      <c r="RGK2984" s="651"/>
      <c r="RGL2984" s="651"/>
      <c r="RGM2984" s="651"/>
      <c r="RGN2984" s="651"/>
      <c r="RGO2984" s="651"/>
      <c r="RGP2984" s="651"/>
      <c r="RGQ2984" s="651"/>
      <c r="RGR2984" s="651"/>
      <c r="RGS2984" s="651"/>
      <c r="RGT2984" s="651"/>
      <c r="RGU2984" s="651"/>
      <c r="RGV2984" s="651"/>
      <c r="RGW2984" s="651"/>
      <c r="RGX2984" s="651"/>
      <c r="RGY2984" s="651"/>
      <c r="RGZ2984" s="651"/>
      <c r="RHA2984" s="651"/>
      <c r="RHB2984" s="651"/>
      <c r="RHC2984" s="651"/>
      <c r="RHD2984" s="651"/>
      <c r="RHE2984" s="651"/>
      <c r="RHF2984" s="651"/>
      <c r="RHG2984" s="651"/>
      <c r="RHH2984" s="651"/>
      <c r="RHI2984" s="651"/>
      <c r="RHJ2984" s="651"/>
      <c r="RHK2984" s="651"/>
      <c r="RHL2984" s="651"/>
      <c r="RHM2984" s="651"/>
      <c r="RHN2984" s="651"/>
      <c r="RHO2984" s="651"/>
      <c r="RHP2984" s="651"/>
      <c r="RHQ2984" s="651"/>
      <c r="RHR2984" s="651"/>
      <c r="RHS2984" s="651"/>
      <c r="RHT2984" s="651"/>
      <c r="RHU2984" s="651"/>
      <c r="RHV2984" s="651"/>
      <c r="RHW2984" s="651"/>
      <c r="RHX2984" s="651"/>
      <c r="RHY2984" s="651"/>
      <c r="RHZ2984" s="651"/>
      <c r="RIA2984" s="651"/>
      <c r="RIB2984" s="651"/>
      <c r="RIC2984" s="651"/>
      <c r="RID2984" s="651"/>
      <c r="RIE2984" s="651"/>
      <c r="RIF2984" s="651"/>
      <c r="RIG2984" s="651"/>
      <c r="RIH2984" s="651"/>
      <c r="RII2984" s="651"/>
      <c r="RIJ2984" s="651"/>
      <c r="RIK2984" s="651"/>
      <c r="RIL2984" s="651"/>
      <c r="RIM2984" s="651"/>
      <c r="RIN2984" s="651"/>
      <c r="RIO2984" s="651"/>
      <c r="RIP2984" s="651"/>
      <c r="RIQ2984" s="651"/>
      <c r="RIR2984" s="651"/>
      <c r="RIS2984" s="651"/>
      <c r="RIT2984" s="651"/>
      <c r="RIU2984" s="651"/>
      <c r="RIV2984" s="651"/>
      <c r="RIW2984" s="651"/>
      <c r="RIX2984" s="651"/>
      <c r="RIY2984" s="651"/>
      <c r="RIZ2984" s="651"/>
      <c r="RJA2984" s="651"/>
      <c r="RJB2984" s="651"/>
      <c r="RJC2984" s="651"/>
      <c r="RJD2984" s="651"/>
      <c r="RJE2984" s="651"/>
      <c r="RJF2984" s="651"/>
      <c r="RJG2984" s="651"/>
      <c r="RJH2984" s="651"/>
      <c r="RJI2984" s="651"/>
      <c r="RJJ2984" s="651"/>
      <c r="RJK2984" s="651"/>
      <c r="RJL2984" s="651"/>
      <c r="RJM2984" s="651"/>
      <c r="RJN2984" s="651"/>
      <c r="RJO2984" s="651"/>
      <c r="RJP2984" s="651"/>
      <c r="RJQ2984" s="651"/>
      <c r="RJR2984" s="651"/>
      <c r="RJS2984" s="651"/>
      <c r="RJT2984" s="651"/>
      <c r="RJU2984" s="651"/>
      <c r="RJV2984" s="651"/>
      <c r="RJW2984" s="651"/>
      <c r="RJX2984" s="651"/>
      <c r="RJY2984" s="651"/>
      <c r="RJZ2984" s="651"/>
      <c r="RKA2984" s="651"/>
      <c r="RKB2984" s="651"/>
      <c r="RKC2984" s="651"/>
      <c r="RKD2984" s="651"/>
      <c r="RKE2984" s="651"/>
      <c r="RKF2984" s="651"/>
      <c r="RKG2984" s="651"/>
      <c r="RKH2984" s="651"/>
      <c r="RKI2984" s="651"/>
      <c r="RKJ2984" s="651"/>
      <c r="RKK2984" s="651"/>
      <c r="RKL2984" s="651"/>
      <c r="RKM2984" s="651"/>
      <c r="RKN2984" s="651"/>
      <c r="RKO2984" s="651"/>
      <c r="RKP2984" s="651"/>
      <c r="RKQ2984" s="651"/>
      <c r="RKR2984" s="651"/>
      <c r="RKS2984" s="651"/>
      <c r="RKT2984" s="651"/>
      <c r="RKU2984" s="651"/>
      <c r="RKV2984" s="651"/>
      <c r="RKW2984" s="651"/>
      <c r="RKX2984" s="651"/>
      <c r="RKY2984" s="651"/>
      <c r="RKZ2984" s="651"/>
      <c r="RLA2984" s="651"/>
      <c r="RLB2984" s="651"/>
      <c r="RLC2984" s="651"/>
      <c r="RLD2984" s="651"/>
      <c r="RLE2984" s="651"/>
      <c r="RLF2984" s="651"/>
      <c r="RLG2984" s="651"/>
      <c r="RLH2984" s="651"/>
      <c r="RLI2984" s="651"/>
      <c r="RLJ2984" s="651"/>
      <c r="RLK2984" s="651"/>
      <c r="RLL2984" s="651"/>
      <c r="RLM2984" s="651"/>
      <c r="RLN2984" s="651"/>
      <c r="RLO2984" s="651"/>
      <c r="RLP2984" s="651"/>
      <c r="RLQ2984" s="651"/>
      <c r="RLR2984" s="651"/>
      <c r="RLS2984" s="651"/>
      <c r="RLT2984" s="651"/>
      <c r="RLU2984" s="651"/>
      <c r="RLV2984" s="651"/>
      <c r="RLW2984" s="651"/>
      <c r="RLX2984" s="651"/>
      <c r="RLY2984" s="651"/>
      <c r="RLZ2984" s="651"/>
      <c r="RMA2984" s="651"/>
      <c r="RMB2984" s="651"/>
      <c r="RMC2984" s="651"/>
      <c r="RMD2984" s="651"/>
      <c r="RME2984" s="651"/>
      <c r="RMF2984" s="651"/>
      <c r="RMG2984" s="651"/>
      <c r="RMH2984" s="651"/>
      <c r="RMI2984" s="651"/>
      <c r="RMJ2984" s="651"/>
      <c r="RMK2984" s="651"/>
      <c r="RML2984" s="651"/>
      <c r="RMM2984" s="651"/>
      <c r="RMN2984" s="651"/>
      <c r="RMO2984" s="651"/>
      <c r="RMP2984" s="651"/>
      <c r="RMQ2984" s="651"/>
      <c r="RMR2984" s="651"/>
      <c r="RMS2984" s="651"/>
      <c r="RMT2984" s="651"/>
      <c r="RMU2984" s="651"/>
      <c r="RMV2984" s="651"/>
      <c r="RMW2984" s="651"/>
      <c r="RMX2984" s="651"/>
      <c r="RMY2984" s="651"/>
      <c r="RMZ2984" s="651"/>
      <c r="RNA2984" s="651"/>
      <c r="RNB2984" s="651"/>
      <c r="RNC2984" s="651"/>
      <c r="RND2984" s="651"/>
      <c r="RNE2984" s="651"/>
      <c r="RNF2984" s="651"/>
      <c r="RNG2984" s="651"/>
      <c r="RNH2984" s="651"/>
      <c r="RNI2984" s="651"/>
      <c r="RNJ2984" s="651"/>
      <c r="RNK2984" s="651"/>
      <c r="RNL2984" s="651"/>
      <c r="RNM2984" s="651"/>
      <c r="RNN2984" s="651"/>
      <c r="RNO2984" s="651"/>
      <c r="RNP2984" s="651"/>
      <c r="RNQ2984" s="651"/>
      <c r="RNR2984" s="651"/>
      <c r="RNS2984" s="651"/>
      <c r="RNT2984" s="651"/>
      <c r="RNU2984" s="651"/>
      <c r="RNV2984" s="651"/>
      <c r="RNW2984" s="651"/>
      <c r="RNX2984" s="651"/>
      <c r="RNY2984" s="651"/>
      <c r="RNZ2984" s="651"/>
      <c r="ROA2984" s="651"/>
      <c r="ROB2984" s="651"/>
      <c r="ROC2984" s="651"/>
      <c r="ROD2984" s="651"/>
      <c r="ROE2984" s="651"/>
      <c r="ROF2984" s="651"/>
      <c r="ROG2984" s="651"/>
      <c r="ROH2984" s="651"/>
      <c r="ROI2984" s="651"/>
      <c r="ROJ2984" s="651"/>
      <c r="ROK2984" s="651"/>
      <c r="ROL2984" s="651"/>
      <c r="ROM2984" s="651"/>
      <c r="RON2984" s="651"/>
      <c r="ROO2984" s="651"/>
      <c r="ROP2984" s="651"/>
      <c r="ROQ2984" s="651"/>
      <c r="ROR2984" s="651"/>
      <c r="ROS2984" s="651"/>
      <c r="ROT2984" s="651"/>
      <c r="ROU2984" s="651"/>
      <c r="ROV2984" s="651"/>
      <c r="ROW2984" s="651"/>
      <c r="ROX2984" s="651"/>
      <c r="ROY2984" s="651"/>
      <c r="ROZ2984" s="651"/>
      <c r="RPA2984" s="651"/>
      <c r="RPB2984" s="651"/>
      <c r="RPC2984" s="651"/>
      <c r="RPD2984" s="651"/>
      <c r="RPE2984" s="651"/>
      <c r="RPF2984" s="651"/>
      <c r="RPG2984" s="651"/>
      <c r="RPH2984" s="651"/>
      <c r="RPI2984" s="651"/>
      <c r="RPJ2984" s="651"/>
      <c r="RPK2984" s="651"/>
      <c r="RPL2984" s="651"/>
      <c r="RPM2984" s="651"/>
      <c r="RPN2984" s="651"/>
      <c r="RPO2984" s="651"/>
      <c r="RPP2984" s="651"/>
      <c r="RPQ2984" s="651"/>
      <c r="RPR2984" s="651"/>
      <c r="RPS2984" s="651"/>
      <c r="RPT2984" s="651"/>
      <c r="RPU2984" s="651"/>
      <c r="RPV2984" s="651"/>
      <c r="RPW2984" s="651"/>
      <c r="RPX2984" s="651"/>
      <c r="RPY2984" s="651"/>
      <c r="RPZ2984" s="651"/>
      <c r="RQA2984" s="651"/>
      <c r="RQB2984" s="651"/>
      <c r="RQC2984" s="651"/>
      <c r="RQD2984" s="651"/>
      <c r="RQE2984" s="651"/>
      <c r="RQF2984" s="651"/>
      <c r="RQG2984" s="651"/>
      <c r="RQH2984" s="651"/>
      <c r="RQI2984" s="651"/>
      <c r="RQJ2984" s="651"/>
      <c r="RQK2984" s="651"/>
      <c r="RQL2984" s="651"/>
      <c r="RQM2984" s="651"/>
      <c r="RQN2984" s="651"/>
      <c r="RQO2984" s="651"/>
      <c r="RQP2984" s="651"/>
      <c r="RQQ2984" s="651"/>
      <c r="RQR2984" s="651"/>
      <c r="RQS2984" s="651"/>
      <c r="RQT2984" s="651"/>
      <c r="RQU2984" s="651"/>
      <c r="RQV2984" s="651"/>
      <c r="RQW2984" s="651"/>
      <c r="RQX2984" s="651"/>
      <c r="RQY2984" s="651"/>
      <c r="RQZ2984" s="651"/>
      <c r="RRA2984" s="651"/>
      <c r="RRB2984" s="651"/>
      <c r="RRC2984" s="651"/>
      <c r="RRD2984" s="651"/>
      <c r="RRE2984" s="651"/>
      <c r="RRF2984" s="651"/>
      <c r="RRG2984" s="651"/>
      <c r="RRH2984" s="651"/>
      <c r="RRI2984" s="651"/>
      <c r="RRJ2984" s="651"/>
      <c r="RRK2984" s="651"/>
      <c r="RRL2984" s="651"/>
      <c r="RRM2984" s="651"/>
      <c r="RRN2984" s="651"/>
      <c r="RRO2984" s="651"/>
      <c r="RRP2984" s="651"/>
      <c r="RRQ2984" s="651"/>
      <c r="RRR2984" s="651"/>
      <c r="RRS2984" s="651"/>
      <c r="RRT2984" s="651"/>
      <c r="RRU2984" s="651"/>
      <c r="RRV2984" s="651"/>
      <c r="RRW2984" s="651"/>
      <c r="RRX2984" s="651"/>
      <c r="RRY2984" s="651"/>
      <c r="RRZ2984" s="651"/>
      <c r="RSA2984" s="651"/>
      <c r="RSB2984" s="651"/>
      <c r="RSC2984" s="651"/>
      <c r="RSD2984" s="651"/>
      <c r="RSE2984" s="651"/>
      <c r="RSF2984" s="651"/>
      <c r="RSG2984" s="651"/>
      <c r="RSH2984" s="651"/>
      <c r="RSI2984" s="651"/>
      <c r="RSJ2984" s="651"/>
      <c r="RSK2984" s="651"/>
      <c r="RSL2984" s="651"/>
      <c r="RSM2984" s="651"/>
      <c r="RSN2984" s="651"/>
      <c r="RSO2984" s="651"/>
      <c r="RSP2984" s="651"/>
      <c r="RSQ2984" s="651"/>
      <c r="RSR2984" s="651"/>
      <c r="RSS2984" s="651"/>
      <c r="RST2984" s="651"/>
      <c r="RSU2984" s="651"/>
      <c r="RSV2984" s="651"/>
      <c r="RSW2984" s="651"/>
      <c r="RSX2984" s="651"/>
      <c r="RSY2984" s="651"/>
      <c r="RSZ2984" s="651"/>
      <c r="RTA2984" s="651"/>
      <c r="RTB2984" s="651"/>
      <c r="RTC2984" s="651"/>
      <c r="RTD2984" s="651"/>
      <c r="RTE2984" s="651"/>
      <c r="RTF2984" s="651"/>
      <c r="RTG2984" s="651"/>
      <c r="RTH2984" s="651"/>
      <c r="RTI2984" s="651"/>
      <c r="RTJ2984" s="651"/>
      <c r="RTK2984" s="651"/>
      <c r="RTL2984" s="651"/>
      <c r="RTM2984" s="651"/>
      <c r="RTN2984" s="651"/>
      <c r="RTO2984" s="651"/>
      <c r="RTP2984" s="651"/>
      <c r="RTQ2984" s="651"/>
      <c r="RTR2984" s="651"/>
      <c r="RTS2984" s="651"/>
      <c r="RTT2984" s="651"/>
      <c r="RTU2984" s="651"/>
      <c r="RTV2984" s="651"/>
      <c r="RTW2984" s="651"/>
      <c r="RTX2984" s="651"/>
      <c r="RTY2984" s="651"/>
      <c r="RTZ2984" s="651"/>
      <c r="RUA2984" s="651"/>
      <c r="RUB2984" s="651"/>
      <c r="RUC2984" s="651"/>
      <c r="RUD2984" s="651"/>
      <c r="RUE2984" s="651"/>
      <c r="RUF2984" s="651"/>
      <c r="RUG2984" s="651"/>
      <c r="RUH2984" s="651"/>
      <c r="RUI2984" s="651"/>
      <c r="RUJ2984" s="651"/>
      <c r="RUK2984" s="651"/>
      <c r="RUL2984" s="651"/>
      <c r="RUM2984" s="651"/>
      <c r="RUN2984" s="651"/>
      <c r="RUO2984" s="651"/>
      <c r="RUP2984" s="651"/>
      <c r="RUQ2984" s="651"/>
      <c r="RUR2984" s="651"/>
      <c r="RUS2984" s="651"/>
      <c r="RUT2984" s="651"/>
      <c r="RUU2984" s="651"/>
      <c r="RUV2984" s="651"/>
      <c r="RUW2984" s="651"/>
      <c r="RUX2984" s="651"/>
      <c r="RUY2984" s="651"/>
      <c r="RUZ2984" s="651"/>
      <c r="RVA2984" s="651"/>
      <c r="RVB2984" s="651"/>
      <c r="RVC2984" s="651"/>
      <c r="RVD2984" s="651"/>
      <c r="RVE2984" s="651"/>
      <c r="RVF2984" s="651"/>
      <c r="RVG2984" s="651"/>
      <c r="RVH2984" s="651"/>
      <c r="RVI2984" s="651"/>
      <c r="RVJ2984" s="651"/>
      <c r="RVK2984" s="651"/>
      <c r="RVL2984" s="651"/>
      <c r="RVM2984" s="651"/>
      <c r="RVN2984" s="651"/>
      <c r="RVO2984" s="651"/>
      <c r="RVP2984" s="651"/>
      <c r="RVQ2984" s="651"/>
      <c r="RVR2984" s="651"/>
      <c r="RVS2984" s="651"/>
      <c r="RVT2984" s="651"/>
      <c r="RVU2984" s="651"/>
      <c r="RVV2984" s="651"/>
      <c r="RVW2984" s="651"/>
      <c r="RVX2984" s="651"/>
      <c r="RVY2984" s="651"/>
      <c r="RVZ2984" s="651"/>
      <c r="RWA2984" s="651"/>
      <c r="RWB2984" s="651"/>
      <c r="RWC2984" s="651"/>
      <c r="RWD2984" s="651"/>
      <c r="RWE2984" s="651"/>
      <c r="RWF2984" s="651"/>
      <c r="RWG2984" s="651"/>
      <c r="RWH2984" s="651"/>
      <c r="RWI2984" s="651"/>
      <c r="RWJ2984" s="651"/>
      <c r="RWK2984" s="651"/>
      <c r="RWL2984" s="651"/>
      <c r="RWM2984" s="651"/>
      <c r="RWN2984" s="651"/>
      <c r="RWO2984" s="651"/>
      <c r="RWP2984" s="651"/>
      <c r="RWQ2984" s="651"/>
      <c r="RWR2984" s="651"/>
      <c r="RWS2984" s="651"/>
      <c r="RWT2984" s="651"/>
      <c r="RWU2984" s="651"/>
      <c r="RWV2984" s="651"/>
      <c r="RWW2984" s="651"/>
      <c r="RWX2984" s="651"/>
      <c r="RWY2984" s="651"/>
      <c r="RWZ2984" s="651"/>
      <c r="RXA2984" s="651"/>
      <c r="RXB2984" s="651"/>
      <c r="RXC2984" s="651"/>
      <c r="RXD2984" s="651"/>
      <c r="RXE2984" s="651"/>
      <c r="RXF2984" s="651"/>
      <c r="RXG2984" s="651"/>
      <c r="RXH2984" s="651"/>
      <c r="RXI2984" s="651"/>
      <c r="RXJ2984" s="651"/>
      <c r="RXK2984" s="651"/>
      <c r="RXL2984" s="651"/>
      <c r="RXM2984" s="651"/>
      <c r="RXN2984" s="651"/>
      <c r="RXO2984" s="651"/>
      <c r="RXP2984" s="651"/>
      <c r="RXQ2984" s="651"/>
      <c r="RXR2984" s="651"/>
      <c r="RXS2984" s="651"/>
      <c r="RXT2984" s="651"/>
      <c r="RXU2984" s="651"/>
      <c r="RXV2984" s="651"/>
      <c r="RXW2984" s="651"/>
      <c r="RXX2984" s="651"/>
      <c r="RXY2984" s="651"/>
      <c r="RXZ2984" s="651"/>
      <c r="RYA2984" s="651"/>
      <c r="RYB2984" s="651"/>
      <c r="RYC2984" s="651"/>
      <c r="RYD2984" s="651"/>
      <c r="RYE2984" s="651"/>
      <c r="RYF2984" s="651"/>
      <c r="RYG2984" s="651"/>
      <c r="RYH2984" s="651"/>
      <c r="RYI2984" s="651"/>
      <c r="RYJ2984" s="651"/>
      <c r="RYK2984" s="651"/>
      <c r="RYL2984" s="651"/>
      <c r="RYM2984" s="651"/>
      <c r="RYN2984" s="651"/>
      <c r="RYO2984" s="651"/>
      <c r="RYP2984" s="651"/>
      <c r="RYQ2984" s="651"/>
      <c r="RYR2984" s="651"/>
      <c r="RYS2984" s="651"/>
      <c r="RYT2984" s="651"/>
      <c r="RYU2984" s="651"/>
      <c r="RYV2984" s="651"/>
      <c r="RYW2984" s="651"/>
      <c r="RYX2984" s="651"/>
      <c r="RYY2984" s="651"/>
      <c r="RYZ2984" s="651"/>
      <c r="RZA2984" s="651"/>
      <c r="RZB2984" s="651"/>
      <c r="RZC2984" s="651"/>
      <c r="RZD2984" s="651"/>
      <c r="RZE2984" s="651"/>
      <c r="RZF2984" s="651"/>
      <c r="RZG2984" s="651"/>
      <c r="RZH2984" s="651"/>
      <c r="RZI2984" s="651"/>
      <c r="RZJ2984" s="651"/>
      <c r="RZK2984" s="651"/>
      <c r="RZL2984" s="651"/>
      <c r="RZM2984" s="651"/>
      <c r="RZN2984" s="651"/>
      <c r="RZO2984" s="651"/>
      <c r="RZP2984" s="651"/>
      <c r="RZQ2984" s="651"/>
      <c r="RZR2984" s="651"/>
      <c r="RZS2984" s="651"/>
      <c r="RZT2984" s="651"/>
      <c r="RZU2984" s="651"/>
      <c r="RZV2984" s="651"/>
      <c r="RZW2984" s="651"/>
      <c r="RZX2984" s="651"/>
      <c r="RZY2984" s="651"/>
      <c r="RZZ2984" s="651"/>
      <c r="SAA2984" s="651"/>
      <c r="SAB2984" s="651"/>
      <c r="SAC2984" s="651"/>
      <c r="SAD2984" s="651"/>
      <c r="SAE2984" s="651"/>
      <c r="SAF2984" s="651"/>
      <c r="SAG2984" s="651"/>
      <c r="SAH2984" s="651"/>
      <c r="SAI2984" s="651"/>
      <c r="SAJ2984" s="651"/>
      <c r="SAK2984" s="651"/>
      <c r="SAL2984" s="651"/>
      <c r="SAM2984" s="651"/>
      <c r="SAN2984" s="651"/>
      <c r="SAO2984" s="651"/>
      <c r="SAP2984" s="651"/>
      <c r="SAQ2984" s="651"/>
      <c r="SAR2984" s="651"/>
      <c r="SAS2984" s="651"/>
      <c r="SAT2984" s="651"/>
      <c r="SAU2984" s="651"/>
      <c r="SAV2984" s="651"/>
      <c r="SAW2984" s="651"/>
      <c r="SAX2984" s="651"/>
      <c r="SAY2984" s="651"/>
      <c r="SAZ2984" s="651"/>
      <c r="SBA2984" s="651"/>
      <c r="SBB2984" s="651"/>
      <c r="SBC2984" s="651"/>
      <c r="SBD2984" s="651"/>
      <c r="SBE2984" s="651"/>
      <c r="SBF2984" s="651"/>
      <c r="SBG2984" s="651"/>
      <c r="SBH2984" s="651"/>
      <c r="SBI2984" s="651"/>
      <c r="SBJ2984" s="651"/>
      <c r="SBK2984" s="651"/>
      <c r="SBL2984" s="651"/>
      <c r="SBM2984" s="651"/>
      <c r="SBN2984" s="651"/>
      <c r="SBO2984" s="651"/>
      <c r="SBP2984" s="651"/>
      <c r="SBQ2984" s="651"/>
      <c r="SBR2984" s="651"/>
      <c r="SBS2984" s="651"/>
      <c r="SBT2984" s="651"/>
      <c r="SBU2984" s="651"/>
      <c r="SBV2984" s="651"/>
      <c r="SBW2984" s="651"/>
      <c r="SBX2984" s="651"/>
      <c r="SBY2984" s="651"/>
      <c r="SBZ2984" s="651"/>
      <c r="SCA2984" s="651"/>
      <c r="SCB2984" s="651"/>
      <c r="SCC2984" s="651"/>
      <c r="SCD2984" s="651"/>
      <c r="SCE2984" s="651"/>
      <c r="SCF2984" s="651"/>
      <c r="SCG2984" s="651"/>
      <c r="SCH2984" s="651"/>
      <c r="SCI2984" s="651"/>
      <c r="SCJ2984" s="651"/>
      <c r="SCK2984" s="651"/>
      <c r="SCL2984" s="651"/>
      <c r="SCM2984" s="651"/>
      <c r="SCN2984" s="651"/>
      <c r="SCO2984" s="651"/>
      <c r="SCP2984" s="651"/>
      <c r="SCQ2984" s="651"/>
      <c r="SCR2984" s="651"/>
      <c r="SCS2984" s="651"/>
      <c r="SCT2984" s="651"/>
      <c r="SCU2984" s="651"/>
      <c r="SCV2984" s="651"/>
      <c r="SCW2984" s="651"/>
      <c r="SCX2984" s="651"/>
      <c r="SCY2984" s="651"/>
      <c r="SCZ2984" s="651"/>
      <c r="SDA2984" s="651"/>
      <c r="SDB2984" s="651"/>
      <c r="SDC2984" s="651"/>
      <c r="SDD2984" s="651"/>
      <c r="SDE2984" s="651"/>
      <c r="SDF2984" s="651"/>
      <c r="SDG2984" s="651"/>
      <c r="SDH2984" s="651"/>
      <c r="SDI2984" s="651"/>
      <c r="SDJ2984" s="651"/>
      <c r="SDK2984" s="651"/>
      <c r="SDL2984" s="651"/>
      <c r="SDM2984" s="651"/>
      <c r="SDN2984" s="651"/>
      <c r="SDO2984" s="651"/>
      <c r="SDP2984" s="651"/>
      <c r="SDQ2984" s="651"/>
      <c r="SDR2984" s="651"/>
      <c r="SDS2984" s="651"/>
      <c r="SDT2984" s="651"/>
      <c r="SDU2984" s="651"/>
      <c r="SDV2984" s="651"/>
      <c r="SDW2984" s="651"/>
      <c r="SDX2984" s="651"/>
      <c r="SDY2984" s="651"/>
      <c r="SDZ2984" s="651"/>
      <c r="SEA2984" s="651"/>
      <c r="SEB2984" s="651"/>
      <c r="SEC2984" s="651"/>
      <c r="SED2984" s="651"/>
      <c r="SEE2984" s="651"/>
      <c r="SEF2984" s="651"/>
      <c r="SEG2984" s="651"/>
      <c r="SEH2984" s="651"/>
      <c r="SEI2984" s="651"/>
      <c r="SEJ2984" s="651"/>
      <c r="SEK2984" s="651"/>
      <c r="SEL2984" s="651"/>
      <c r="SEM2984" s="651"/>
      <c r="SEN2984" s="651"/>
      <c r="SEO2984" s="651"/>
      <c r="SEP2984" s="651"/>
      <c r="SEQ2984" s="651"/>
      <c r="SER2984" s="651"/>
      <c r="SES2984" s="651"/>
      <c r="SET2984" s="651"/>
      <c r="SEU2984" s="651"/>
      <c r="SEV2984" s="651"/>
      <c r="SEW2984" s="651"/>
      <c r="SEX2984" s="651"/>
      <c r="SEY2984" s="651"/>
      <c r="SEZ2984" s="651"/>
      <c r="SFA2984" s="651"/>
      <c r="SFB2984" s="651"/>
      <c r="SFC2984" s="651"/>
      <c r="SFD2984" s="651"/>
      <c r="SFE2984" s="651"/>
      <c r="SFF2984" s="651"/>
      <c r="SFG2984" s="651"/>
      <c r="SFH2984" s="651"/>
      <c r="SFI2984" s="651"/>
      <c r="SFJ2984" s="651"/>
      <c r="SFK2984" s="651"/>
      <c r="SFL2984" s="651"/>
      <c r="SFM2984" s="651"/>
      <c r="SFN2984" s="651"/>
      <c r="SFO2984" s="651"/>
      <c r="SFP2984" s="651"/>
      <c r="SFQ2984" s="651"/>
      <c r="SFR2984" s="651"/>
      <c r="SFS2984" s="651"/>
      <c r="SFT2984" s="651"/>
      <c r="SFU2984" s="651"/>
      <c r="SFV2984" s="651"/>
      <c r="SFW2984" s="651"/>
      <c r="SFX2984" s="651"/>
      <c r="SFY2984" s="651"/>
      <c r="SFZ2984" s="651"/>
      <c r="SGA2984" s="651"/>
      <c r="SGB2984" s="651"/>
      <c r="SGC2984" s="651"/>
      <c r="SGD2984" s="651"/>
      <c r="SGE2984" s="651"/>
      <c r="SGF2984" s="651"/>
      <c r="SGG2984" s="651"/>
      <c r="SGH2984" s="651"/>
      <c r="SGI2984" s="651"/>
      <c r="SGJ2984" s="651"/>
      <c r="SGK2984" s="651"/>
      <c r="SGL2984" s="651"/>
      <c r="SGM2984" s="651"/>
      <c r="SGN2984" s="651"/>
      <c r="SGO2984" s="651"/>
      <c r="SGP2984" s="651"/>
      <c r="SGQ2984" s="651"/>
      <c r="SGR2984" s="651"/>
      <c r="SGS2984" s="651"/>
      <c r="SGT2984" s="651"/>
      <c r="SGU2984" s="651"/>
      <c r="SGV2984" s="651"/>
      <c r="SGW2984" s="651"/>
      <c r="SGX2984" s="651"/>
      <c r="SGY2984" s="651"/>
      <c r="SGZ2984" s="651"/>
      <c r="SHA2984" s="651"/>
      <c r="SHB2984" s="651"/>
      <c r="SHC2984" s="651"/>
      <c r="SHD2984" s="651"/>
      <c r="SHE2984" s="651"/>
      <c r="SHF2984" s="651"/>
      <c r="SHG2984" s="651"/>
      <c r="SHH2984" s="651"/>
      <c r="SHI2984" s="651"/>
      <c r="SHJ2984" s="651"/>
      <c r="SHK2984" s="651"/>
      <c r="SHL2984" s="651"/>
      <c r="SHM2984" s="651"/>
      <c r="SHN2984" s="651"/>
      <c r="SHO2984" s="651"/>
      <c r="SHP2984" s="651"/>
      <c r="SHQ2984" s="651"/>
      <c r="SHR2984" s="651"/>
      <c r="SHS2984" s="651"/>
      <c r="SHT2984" s="651"/>
      <c r="SHU2984" s="651"/>
      <c r="SHV2984" s="651"/>
      <c r="SHW2984" s="651"/>
      <c r="SHX2984" s="651"/>
      <c r="SHY2984" s="651"/>
      <c r="SHZ2984" s="651"/>
      <c r="SIA2984" s="651"/>
      <c r="SIB2984" s="651"/>
      <c r="SIC2984" s="651"/>
      <c r="SID2984" s="651"/>
      <c r="SIE2984" s="651"/>
      <c r="SIF2984" s="651"/>
      <c r="SIG2984" s="651"/>
      <c r="SIH2984" s="651"/>
      <c r="SII2984" s="651"/>
      <c r="SIJ2984" s="651"/>
      <c r="SIK2984" s="651"/>
      <c r="SIL2984" s="651"/>
      <c r="SIM2984" s="651"/>
      <c r="SIN2984" s="651"/>
      <c r="SIO2984" s="651"/>
      <c r="SIP2984" s="651"/>
      <c r="SIQ2984" s="651"/>
      <c r="SIR2984" s="651"/>
      <c r="SIS2984" s="651"/>
      <c r="SIT2984" s="651"/>
      <c r="SIU2984" s="651"/>
      <c r="SIV2984" s="651"/>
      <c r="SIW2984" s="651"/>
      <c r="SIX2984" s="651"/>
      <c r="SIY2984" s="651"/>
      <c r="SIZ2984" s="651"/>
      <c r="SJA2984" s="651"/>
      <c r="SJB2984" s="651"/>
      <c r="SJC2984" s="651"/>
      <c r="SJD2984" s="651"/>
      <c r="SJE2984" s="651"/>
      <c r="SJF2984" s="651"/>
      <c r="SJG2984" s="651"/>
      <c r="SJH2984" s="651"/>
      <c r="SJI2984" s="651"/>
      <c r="SJJ2984" s="651"/>
      <c r="SJK2984" s="651"/>
      <c r="SJL2984" s="651"/>
      <c r="SJM2984" s="651"/>
      <c r="SJN2984" s="651"/>
      <c r="SJO2984" s="651"/>
      <c r="SJP2984" s="651"/>
      <c r="SJQ2984" s="651"/>
      <c r="SJR2984" s="651"/>
      <c r="SJS2984" s="651"/>
      <c r="SJT2984" s="651"/>
      <c r="SJU2984" s="651"/>
      <c r="SJV2984" s="651"/>
      <c r="SJW2984" s="651"/>
      <c r="SJX2984" s="651"/>
      <c r="SJY2984" s="651"/>
      <c r="SJZ2984" s="651"/>
      <c r="SKA2984" s="651"/>
      <c r="SKB2984" s="651"/>
      <c r="SKC2984" s="651"/>
      <c r="SKD2984" s="651"/>
      <c r="SKE2984" s="651"/>
      <c r="SKF2984" s="651"/>
      <c r="SKG2984" s="651"/>
      <c r="SKH2984" s="651"/>
      <c r="SKI2984" s="651"/>
      <c r="SKJ2984" s="651"/>
      <c r="SKK2984" s="651"/>
      <c r="SKL2984" s="651"/>
      <c r="SKM2984" s="651"/>
      <c r="SKN2984" s="651"/>
      <c r="SKO2984" s="651"/>
      <c r="SKP2984" s="651"/>
      <c r="SKQ2984" s="651"/>
      <c r="SKR2984" s="651"/>
      <c r="SKS2984" s="651"/>
      <c r="SKT2984" s="651"/>
      <c r="SKU2984" s="651"/>
      <c r="SKV2984" s="651"/>
      <c r="SKW2984" s="651"/>
      <c r="SKX2984" s="651"/>
      <c r="SKY2984" s="651"/>
      <c r="SKZ2984" s="651"/>
      <c r="SLA2984" s="651"/>
      <c r="SLB2984" s="651"/>
      <c r="SLC2984" s="651"/>
      <c r="SLD2984" s="651"/>
      <c r="SLE2984" s="651"/>
      <c r="SLF2984" s="651"/>
      <c r="SLG2984" s="651"/>
      <c r="SLH2984" s="651"/>
      <c r="SLI2984" s="651"/>
      <c r="SLJ2984" s="651"/>
      <c r="SLK2984" s="651"/>
      <c r="SLL2984" s="651"/>
      <c r="SLM2984" s="651"/>
      <c r="SLN2984" s="651"/>
      <c r="SLO2984" s="651"/>
      <c r="SLP2984" s="651"/>
      <c r="SLQ2984" s="651"/>
      <c r="SLR2984" s="651"/>
      <c r="SLS2984" s="651"/>
      <c r="SLT2984" s="651"/>
      <c r="SLU2984" s="651"/>
      <c r="SLV2984" s="651"/>
      <c r="SLW2984" s="651"/>
      <c r="SLX2984" s="651"/>
      <c r="SLY2984" s="651"/>
      <c r="SLZ2984" s="651"/>
      <c r="SMA2984" s="651"/>
      <c r="SMB2984" s="651"/>
      <c r="SMC2984" s="651"/>
      <c r="SMD2984" s="651"/>
      <c r="SME2984" s="651"/>
      <c r="SMF2984" s="651"/>
      <c r="SMG2984" s="651"/>
      <c r="SMH2984" s="651"/>
      <c r="SMI2984" s="651"/>
      <c r="SMJ2984" s="651"/>
      <c r="SMK2984" s="651"/>
      <c r="SML2984" s="651"/>
      <c r="SMM2984" s="651"/>
      <c r="SMN2984" s="651"/>
      <c r="SMO2984" s="651"/>
      <c r="SMP2984" s="651"/>
      <c r="SMQ2984" s="651"/>
      <c r="SMR2984" s="651"/>
      <c r="SMS2984" s="651"/>
      <c r="SMT2984" s="651"/>
      <c r="SMU2984" s="651"/>
      <c r="SMV2984" s="651"/>
      <c r="SMW2984" s="651"/>
      <c r="SMX2984" s="651"/>
      <c r="SMY2984" s="651"/>
      <c r="SMZ2984" s="651"/>
      <c r="SNA2984" s="651"/>
      <c r="SNB2984" s="651"/>
      <c r="SNC2984" s="651"/>
      <c r="SND2984" s="651"/>
      <c r="SNE2984" s="651"/>
      <c r="SNF2984" s="651"/>
      <c r="SNG2984" s="651"/>
      <c r="SNH2984" s="651"/>
      <c r="SNI2984" s="651"/>
      <c r="SNJ2984" s="651"/>
      <c r="SNK2984" s="651"/>
      <c r="SNL2984" s="651"/>
      <c r="SNM2984" s="651"/>
      <c r="SNN2984" s="651"/>
      <c r="SNO2984" s="651"/>
      <c r="SNP2984" s="651"/>
      <c r="SNQ2984" s="651"/>
      <c r="SNR2984" s="651"/>
      <c r="SNS2984" s="651"/>
      <c r="SNT2984" s="651"/>
      <c r="SNU2984" s="651"/>
      <c r="SNV2984" s="651"/>
      <c r="SNW2984" s="651"/>
      <c r="SNX2984" s="651"/>
      <c r="SNY2984" s="651"/>
      <c r="SNZ2984" s="651"/>
      <c r="SOA2984" s="651"/>
      <c r="SOB2984" s="651"/>
      <c r="SOC2984" s="651"/>
      <c r="SOD2984" s="651"/>
      <c r="SOE2984" s="651"/>
      <c r="SOF2984" s="651"/>
      <c r="SOG2984" s="651"/>
      <c r="SOH2984" s="651"/>
      <c r="SOI2984" s="651"/>
      <c r="SOJ2984" s="651"/>
      <c r="SOK2984" s="651"/>
      <c r="SOL2984" s="651"/>
      <c r="SOM2984" s="651"/>
      <c r="SON2984" s="651"/>
      <c r="SOO2984" s="651"/>
      <c r="SOP2984" s="651"/>
      <c r="SOQ2984" s="651"/>
      <c r="SOR2984" s="651"/>
      <c r="SOS2984" s="651"/>
      <c r="SOT2984" s="651"/>
      <c r="SOU2984" s="651"/>
      <c r="SOV2984" s="651"/>
      <c r="SOW2984" s="651"/>
      <c r="SOX2984" s="651"/>
      <c r="SOY2984" s="651"/>
      <c r="SOZ2984" s="651"/>
      <c r="SPA2984" s="651"/>
      <c r="SPB2984" s="651"/>
      <c r="SPC2984" s="651"/>
      <c r="SPD2984" s="651"/>
      <c r="SPE2984" s="651"/>
      <c r="SPF2984" s="651"/>
      <c r="SPG2984" s="651"/>
      <c r="SPH2984" s="651"/>
      <c r="SPI2984" s="651"/>
      <c r="SPJ2984" s="651"/>
      <c r="SPK2984" s="651"/>
      <c r="SPL2984" s="651"/>
      <c r="SPM2984" s="651"/>
      <c r="SPN2984" s="651"/>
      <c r="SPO2984" s="651"/>
      <c r="SPP2984" s="651"/>
      <c r="SPQ2984" s="651"/>
      <c r="SPR2984" s="651"/>
      <c r="SPS2984" s="651"/>
      <c r="SPT2984" s="651"/>
      <c r="SPU2984" s="651"/>
      <c r="SPV2984" s="651"/>
      <c r="SPW2984" s="651"/>
      <c r="SPX2984" s="651"/>
      <c r="SPY2984" s="651"/>
      <c r="SPZ2984" s="651"/>
      <c r="SQA2984" s="651"/>
      <c r="SQB2984" s="651"/>
      <c r="SQC2984" s="651"/>
      <c r="SQD2984" s="651"/>
      <c r="SQE2984" s="651"/>
      <c r="SQF2984" s="651"/>
      <c r="SQG2984" s="651"/>
      <c r="SQH2984" s="651"/>
      <c r="SQI2984" s="651"/>
      <c r="SQJ2984" s="651"/>
      <c r="SQK2984" s="651"/>
      <c r="SQL2984" s="651"/>
      <c r="SQM2984" s="651"/>
      <c r="SQN2984" s="651"/>
      <c r="SQO2984" s="651"/>
      <c r="SQP2984" s="651"/>
      <c r="SQQ2984" s="651"/>
      <c r="SQR2984" s="651"/>
      <c r="SQS2984" s="651"/>
      <c r="SQT2984" s="651"/>
      <c r="SQU2984" s="651"/>
      <c r="SQV2984" s="651"/>
      <c r="SQW2984" s="651"/>
      <c r="SQX2984" s="651"/>
      <c r="SQY2984" s="651"/>
      <c r="SQZ2984" s="651"/>
      <c r="SRA2984" s="651"/>
      <c r="SRB2984" s="651"/>
      <c r="SRC2984" s="651"/>
      <c r="SRD2984" s="651"/>
      <c r="SRE2984" s="651"/>
      <c r="SRF2984" s="651"/>
      <c r="SRG2984" s="651"/>
      <c r="SRH2984" s="651"/>
      <c r="SRI2984" s="651"/>
      <c r="SRJ2984" s="651"/>
      <c r="SRK2984" s="651"/>
      <c r="SRL2984" s="651"/>
      <c r="SRM2984" s="651"/>
      <c r="SRN2984" s="651"/>
      <c r="SRO2984" s="651"/>
      <c r="SRP2984" s="651"/>
      <c r="SRQ2984" s="651"/>
      <c r="SRR2984" s="651"/>
      <c r="SRS2984" s="651"/>
      <c r="SRT2984" s="651"/>
      <c r="SRU2984" s="651"/>
      <c r="SRV2984" s="651"/>
      <c r="SRW2984" s="651"/>
      <c r="SRX2984" s="651"/>
      <c r="SRY2984" s="651"/>
      <c r="SRZ2984" s="651"/>
      <c r="SSA2984" s="651"/>
      <c r="SSB2984" s="651"/>
      <c r="SSC2984" s="651"/>
      <c r="SSD2984" s="651"/>
      <c r="SSE2984" s="651"/>
      <c r="SSF2984" s="651"/>
      <c r="SSG2984" s="651"/>
      <c r="SSH2984" s="651"/>
      <c r="SSI2984" s="651"/>
      <c r="SSJ2984" s="651"/>
      <c r="SSK2984" s="651"/>
      <c r="SSL2984" s="651"/>
      <c r="SSM2984" s="651"/>
      <c r="SSN2984" s="651"/>
      <c r="SSO2984" s="651"/>
      <c r="SSP2984" s="651"/>
      <c r="SSQ2984" s="651"/>
      <c r="SSR2984" s="651"/>
      <c r="SSS2984" s="651"/>
      <c r="SST2984" s="651"/>
      <c r="SSU2984" s="651"/>
      <c r="SSV2984" s="651"/>
      <c r="SSW2984" s="651"/>
      <c r="SSX2984" s="651"/>
      <c r="SSY2984" s="651"/>
      <c r="SSZ2984" s="651"/>
      <c r="STA2984" s="651"/>
      <c r="STB2984" s="651"/>
      <c r="STC2984" s="651"/>
      <c r="STD2984" s="651"/>
      <c r="STE2984" s="651"/>
      <c r="STF2984" s="651"/>
      <c r="STG2984" s="651"/>
      <c r="STH2984" s="651"/>
      <c r="STI2984" s="651"/>
      <c r="STJ2984" s="651"/>
      <c r="STK2984" s="651"/>
      <c r="STL2984" s="651"/>
      <c r="STM2984" s="651"/>
      <c r="STN2984" s="651"/>
      <c r="STO2984" s="651"/>
      <c r="STP2984" s="651"/>
      <c r="STQ2984" s="651"/>
      <c r="STR2984" s="651"/>
      <c r="STS2984" s="651"/>
      <c r="STT2984" s="651"/>
      <c r="STU2984" s="651"/>
      <c r="STV2984" s="651"/>
      <c r="STW2984" s="651"/>
      <c r="STX2984" s="651"/>
      <c r="STY2984" s="651"/>
      <c r="STZ2984" s="651"/>
      <c r="SUA2984" s="651"/>
      <c r="SUB2984" s="651"/>
      <c r="SUC2984" s="651"/>
      <c r="SUD2984" s="651"/>
      <c r="SUE2984" s="651"/>
      <c r="SUF2984" s="651"/>
      <c r="SUG2984" s="651"/>
      <c r="SUH2984" s="651"/>
      <c r="SUI2984" s="651"/>
      <c r="SUJ2984" s="651"/>
      <c r="SUK2984" s="651"/>
      <c r="SUL2984" s="651"/>
      <c r="SUM2984" s="651"/>
      <c r="SUN2984" s="651"/>
      <c r="SUO2984" s="651"/>
      <c r="SUP2984" s="651"/>
      <c r="SUQ2984" s="651"/>
      <c r="SUR2984" s="651"/>
      <c r="SUS2984" s="651"/>
      <c r="SUT2984" s="651"/>
      <c r="SUU2984" s="651"/>
      <c r="SUV2984" s="651"/>
      <c r="SUW2984" s="651"/>
      <c r="SUX2984" s="651"/>
      <c r="SUY2984" s="651"/>
      <c r="SUZ2984" s="651"/>
      <c r="SVA2984" s="651"/>
      <c r="SVB2984" s="651"/>
      <c r="SVC2984" s="651"/>
      <c r="SVD2984" s="651"/>
      <c r="SVE2984" s="651"/>
      <c r="SVF2984" s="651"/>
      <c r="SVG2984" s="651"/>
      <c r="SVH2984" s="651"/>
      <c r="SVI2984" s="651"/>
      <c r="SVJ2984" s="651"/>
      <c r="SVK2984" s="651"/>
      <c r="SVL2984" s="651"/>
      <c r="SVM2984" s="651"/>
      <c r="SVN2984" s="651"/>
      <c r="SVO2984" s="651"/>
      <c r="SVP2984" s="651"/>
      <c r="SVQ2984" s="651"/>
      <c r="SVR2984" s="651"/>
      <c r="SVS2984" s="651"/>
      <c r="SVT2984" s="651"/>
      <c r="SVU2984" s="651"/>
      <c r="SVV2984" s="651"/>
      <c r="SVW2984" s="651"/>
      <c r="SVX2984" s="651"/>
      <c r="SVY2984" s="651"/>
      <c r="SVZ2984" s="651"/>
      <c r="SWA2984" s="651"/>
      <c r="SWB2984" s="651"/>
      <c r="SWC2984" s="651"/>
      <c r="SWD2984" s="651"/>
      <c r="SWE2984" s="651"/>
      <c r="SWF2984" s="651"/>
      <c r="SWG2984" s="651"/>
      <c r="SWH2984" s="651"/>
      <c r="SWI2984" s="651"/>
      <c r="SWJ2984" s="651"/>
      <c r="SWK2984" s="651"/>
      <c r="SWL2984" s="651"/>
      <c r="SWM2984" s="651"/>
      <c r="SWN2984" s="651"/>
      <c r="SWO2984" s="651"/>
      <c r="SWP2984" s="651"/>
      <c r="SWQ2984" s="651"/>
      <c r="SWR2984" s="651"/>
      <c r="SWS2984" s="651"/>
      <c r="SWT2984" s="651"/>
      <c r="SWU2984" s="651"/>
      <c r="SWV2984" s="651"/>
      <c r="SWW2984" s="651"/>
      <c r="SWX2984" s="651"/>
      <c r="SWY2984" s="651"/>
      <c r="SWZ2984" s="651"/>
      <c r="SXA2984" s="651"/>
      <c r="SXB2984" s="651"/>
      <c r="SXC2984" s="651"/>
      <c r="SXD2984" s="651"/>
      <c r="SXE2984" s="651"/>
      <c r="SXF2984" s="651"/>
      <c r="SXG2984" s="651"/>
      <c r="SXH2984" s="651"/>
      <c r="SXI2984" s="651"/>
      <c r="SXJ2984" s="651"/>
      <c r="SXK2984" s="651"/>
      <c r="SXL2984" s="651"/>
      <c r="SXM2984" s="651"/>
      <c r="SXN2984" s="651"/>
      <c r="SXO2984" s="651"/>
      <c r="SXP2984" s="651"/>
      <c r="SXQ2984" s="651"/>
      <c r="SXR2984" s="651"/>
      <c r="SXS2984" s="651"/>
      <c r="SXT2984" s="651"/>
      <c r="SXU2984" s="651"/>
      <c r="SXV2984" s="651"/>
      <c r="SXW2984" s="651"/>
      <c r="SXX2984" s="651"/>
      <c r="SXY2984" s="651"/>
      <c r="SXZ2984" s="651"/>
      <c r="SYA2984" s="651"/>
      <c r="SYB2984" s="651"/>
      <c r="SYC2984" s="651"/>
      <c r="SYD2984" s="651"/>
      <c r="SYE2984" s="651"/>
      <c r="SYF2984" s="651"/>
      <c r="SYG2984" s="651"/>
      <c r="SYH2984" s="651"/>
      <c r="SYI2984" s="651"/>
      <c r="SYJ2984" s="651"/>
      <c r="SYK2984" s="651"/>
      <c r="SYL2984" s="651"/>
      <c r="SYM2984" s="651"/>
      <c r="SYN2984" s="651"/>
      <c r="SYO2984" s="651"/>
      <c r="SYP2984" s="651"/>
      <c r="SYQ2984" s="651"/>
      <c r="SYR2984" s="651"/>
      <c r="SYS2984" s="651"/>
      <c r="SYT2984" s="651"/>
      <c r="SYU2984" s="651"/>
      <c r="SYV2984" s="651"/>
      <c r="SYW2984" s="651"/>
      <c r="SYX2984" s="651"/>
      <c r="SYY2984" s="651"/>
      <c r="SYZ2984" s="651"/>
      <c r="SZA2984" s="651"/>
      <c r="SZB2984" s="651"/>
      <c r="SZC2984" s="651"/>
      <c r="SZD2984" s="651"/>
      <c r="SZE2984" s="651"/>
      <c r="SZF2984" s="651"/>
      <c r="SZG2984" s="651"/>
      <c r="SZH2984" s="651"/>
      <c r="SZI2984" s="651"/>
      <c r="SZJ2984" s="651"/>
      <c r="SZK2984" s="651"/>
      <c r="SZL2984" s="651"/>
      <c r="SZM2984" s="651"/>
      <c r="SZN2984" s="651"/>
      <c r="SZO2984" s="651"/>
      <c r="SZP2984" s="651"/>
      <c r="SZQ2984" s="651"/>
      <c r="SZR2984" s="651"/>
      <c r="SZS2984" s="651"/>
      <c r="SZT2984" s="651"/>
      <c r="SZU2984" s="651"/>
      <c r="SZV2984" s="651"/>
      <c r="SZW2984" s="651"/>
      <c r="SZX2984" s="651"/>
      <c r="SZY2984" s="651"/>
      <c r="SZZ2984" s="651"/>
      <c r="TAA2984" s="651"/>
      <c r="TAB2984" s="651"/>
      <c r="TAC2984" s="651"/>
      <c r="TAD2984" s="651"/>
      <c r="TAE2984" s="651"/>
      <c r="TAF2984" s="651"/>
      <c r="TAG2984" s="651"/>
      <c r="TAH2984" s="651"/>
      <c r="TAI2984" s="651"/>
      <c r="TAJ2984" s="651"/>
      <c r="TAK2984" s="651"/>
      <c r="TAL2984" s="651"/>
      <c r="TAM2984" s="651"/>
      <c r="TAN2984" s="651"/>
      <c r="TAO2984" s="651"/>
      <c r="TAP2984" s="651"/>
      <c r="TAQ2984" s="651"/>
      <c r="TAR2984" s="651"/>
      <c r="TAS2984" s="651"/>
      <c r="TAT2984" s="651"/>
      <c r="TAU2984" s="651"/>
      <c r="TAV2984" s="651"/>
      <c r="TAW2984" s="651"/>
      <c r="TAX2984" s="651"/>
      <c r="TAY2984" s="651"/>
      <c r="TAZ2984" s="651"/>
      <c r="TBA2984" s="651"/>
      <c r="TBB2984" s="651"/>
      <c r="TBC2984" s="651"/>
      <c r="TBD2984" s="651"/>
      <c r="TBE2984" s="651"/>
      <c r="TBF2984" s="651"/>
      <c r="TBG2984" s="651"/>
      <c r="TBH2984" s="651"/>
      <c r="TBI2984" s="651"/>
      <c r="TBJ2984" s="651"/>
      <c r="TBK2984" s="651"/>
      <c r="TBL2984" s="651"/>
      <c r="TBM2984" s="651"/>
      <c r="TBN2984" s="651"/>
      <c r="TBO2984" s="651"/>
      <c r="TBP2984" s="651"/>
      <c r="TBQ2984" s="651"/>
      <c r="TBR2984" s="651"/>
      <c r="TBS2984" s="651"/>
      <c r="TBT2984" s="651"/>
      <c r="TBU2984" s="651"/>
      <c r="TBV2984" s="651"/>
      <c r="TBW2984" s="651"/>
      <c r="TBX2984" s="651"/>
      <c r="TBY2984" s="651"/>
      <c r="TBZ2984" s="651"/>
      <c r="TCA2984" s="651"/>
      <c r="TCB2984" s="651"/>
      <c r="TCC2984" s="651"/>
      <c r="TCD2984" s="651"/>
      <c r="TCE2984" s="651"/>
      <c r="TCF2984" s="651"/>
      <c r="TCG2984" s="651"/>
      <c r="TCH2984" s="651"/>
      <c r="TCI2984" s="651"/>
      <c r="TCJ2984" s="651"/>
      <c r="TCK2984" s="651"/>
      <c r="TCL2984" s="651"/>
      <c r="TCM2984" s="651"/>
      <c r="TCN2984" s="651"/>
      <c r="TCO2984" s="651"/>
      <c r="TCP2984" s="651"/>
      <c r="TCQ2984" s="651"/>
      <c r="TCR2984" s="651"/>
      <c r="TCS2984" s="651"/>
      <c r="TCT2984" s="651"/>
      <c r="TCU2984" s="651"/>
      <c r="TCV2984" s="651"/>
      <c r="TCW2984" s="651"/>
      <c r="TCX2984" s="651"/>
      <c r="TCY2984" s="651"/>
      <c r="TCZ2984" s="651"/>
      <c r="TDA2984" s="651"/>
      <c r="TDB2984" s="651"/>
      <c r="TDC2984" s="651"/>
      <c r="TDD2984" s="651"/>
      <c r="TDE2984" s="651"/>
      <c r="TDF2984" s="651"/>
      <c r="TDG2984" s="651"/>
      <c r="TDH2984" s="651"/>
      <c r="TDI2984" s="651"/>
      <c r="TDJ2984" s="651"/>
      <c r="TDK2984" s="651"/>
      <c r="TDL2984" s="651"/>
      <c r="TDM2984" s="651"/>
      <c r="TDN2984" s="651"/>
      <c r="TDO2984" s="651"/>
      <c r="TDP2984" s="651"/>
      <c r="TDQ2984" s="651"/>
      <c r="TDR2984" s="651"/>
      <c r="TDS2984" s="651"/>
      <c r="TDT2984" s="651"/>
      <c r="TDU2984" s="651"/>
      <c r="TDV2984" s="651"/>
      <c r="TDW2984" s="651"/>
      <c r="TDX2984" s="651"/>
      <c r="TDY2984" s="651"/>
      <c r="TDZ2984" s="651"/>
      <c r="TEA2984" s="651"/>
      <c r="TEB2984" s="651"/>
      <c r="TEC2984" s="651"/>
      <c r="TED2984" s="651"/>
      <c r="TEE2984" s="651"/>
      <c r="TEF2984" s="651"/>
      <c r="TEG2984" s="651"/>
      <c r="TEH2984" s="651"/>
      <c r="TEI2984" s="651"/>
      <c r="TEJ2984" s="651"/>
      <c r="TEK2984" s="651"/>
      <c r="TEL2984" s="651"/>
      <c r="TEM2984" s="651"/>
      <c r="TEN2984" s="651"/>
      <c r="TEO2984" s="651"/>
      <c r="TEP2984" s="651"/>
      <c r="TEQ2984" s="651"/>
      <c r="TER2984" s="651"/>
      <c r="TES2984" s="651"/>
      <c r="TET2984" s="651"/>
      <c r="TEU2984" s="651"/>
      <c r="TEV2984" s="651"/>
      <c r="TEW2984" s="651"/>
      <c r="TEX2984" s="651"/>
      <c r="TEY2984" s="651"/>
      <c r="TEZ2984" s="651"/>
      <c r="TFA2984" s="651"/>
      <c r="TFB2984" s="651"/>
      <c r="TFC2984" s="651"/>
      <c r="TFD2984" s="651"/>
      <c r="TFE2984" s="651"/>
      <c r="TFF2984" s="651"/>
      <c r="TFG2984" s="651"/>
      <c r="TFH2984" s="651"/>
      <c r="TFI2984" s="651"/>
      <c r="TFJ2984" s="651"/>
      <c r="TFK2984" s="651"/>
      <c r="TFL2984" s="651"/>
      <c r="TFM2984" s="651"/>
      <c r="TFN2984" s="651"/>
      <c r="TFO2984" s="651"/>
      <c r="TFP2984" s="651"/>
      <c r="TFQ2984" s="651"/>
      <c r="TFR2984" s="651"/>
      <c r="TFS2984" s="651"/>
      <c r="TFT2984" s="651"/>
      <c r="TFU2984" s="651"/>
      <c r="TFV2984" s="651"/>
      <c r="TFW2984" s="651"/>
      <c r="TFX2984" s="651"/>
      <c r="TFY2984" s="651"/>
      <c r="TFZ2984" s="651"/>
      <c r="TGA2984" s="651"/>
      <c r="TGB2984" s="651"/>
      <c r="TGC2984" s="651"/>
      <c r="TGD2984" s="651"/>
      <c r="TGE2984" s="651"/>
      <c r="TGF2984" s="651"/>
      <c r="TGG2984" s="651"/>
      <c r="TGH2984" s="651"/>
      <c r="TGI2984" s="651"/>
      <c r="TGJ2984" s="651"/>
      <c r="TGK2984" s="651"/>
      <c r="TGL2984" s="651"/>
      <c r="TGM2984" s="651"/>
      <c r="TGN2984" s="651"/>
      <c r="TGO2984" s="651"/>
      <c r="TGP2984" s="651"/>
      <c r="TGQ2984" s="651"/>
      <c r="TGR2984" s="651"/>
      <c r="TGS2984" s="651"/>
      <c r="TGT2984" s="651"/>
      <c r="TGU2984" s="651"/>
      <c r="TGV2984" s="651"/>
      <c r="TGW2984" s="651"/>
      <c r="TGX2984" s="651"/>
      <c r="TGY2984" s="651"/>
      <c r="TGZ2984" s="651"/>
      <c r="THA2984" s="651"/>
      <c r="THB2984" s="651"/>
      <c r="THC2984" s="651"/>
      <c r="THD2984" s="651"/>
      <c r="THE2984" s="651"/>
      <c r="THF2984" s="651"/>
      <c r="THG2984" s="651"/>
      <c r="THH2984" s="651"/>
      <c r="THI2984" s="651"/>
      <c r="THJ2984" s="651"/>
      <c r="THK2984" s="651"/>
      <c r="THL2984" s="651"/>
      <c r="THM2984" s="651"/>
      <c r="THN2984" s="651"/>
      <c r="THO2984" s="651"/>
      <c r="THP2984" s="651"/>
      <c r="THQ2984" s="651"/>
      <c r="THR2984" s="651"/>
      <c r="THS2984" s="651"/>
      <c r="THT2984" s="651"/>
      <c r="THU2984" s="651"/>
      <c r="THV2984" s="651"/>
      <c r="THW2984" s="651"/>
      <c r="THX2984" s="651"/>
      <c r="THY2984" s="651"/>
      <c r="THZ2984" s="651"/>
      <c r="TIA2984" s="651"/>
      <c r="TIB2984" s="651"/>
      <c r="TIC2984" s="651"/>
      <c r="TID2984" s="651"/>
      <c r="TIE2984" s="651"/>
      <c r="TIF2984" s="651"/>
      <c r="TIG2984" s="651"/>
      <c r="TIH2984" s="651"/>
      <c r="TII2984" s="651"/>
      <c r="TIJ2984" s="651"/>
      <c r="TIK2984" s="651"/>
      <c r="TIL2984" s="651"/>
      <c r="TIM2984" s="651"/>
      <c r="TIN2984" s="651"/>
      <c r="TIO2984" s="651"/>
      <c r="TIP2984" s="651"/>
      <c r="TIQ2984" s="651"/>
      <c r="TIR2984" s="651"/>
      <c r="TIS2984" s="651"/>
      <c r="TIT2984" s="651"/>
      <c r="TIU2984" s="651"/>
      <c r="TIV2984" s="651"/>
      <c r="TIW2984" s="651"/>
      <c r="TIX2984" s="651"/>
      <c r="TIY2984" s="651"/>
      <c r="TIZ2984" s="651"/>
      <c r="TJA2984" s="651"/>
      <c r="TJB2984" s="651"/>
      <c r="TJC2984" s="651"/>
      <c r="TJD2984" s="651"/>
      <c r="TJE2984" s="651"/>
      <c r="TJF2984" s="651"/>
      <c r="TJG2984" s="651"/>
      <c r="TJH2984" s="651"/>
      <c r="TJI2984" s="651"/>
      <c r="TJJ2984" s="651"/>
      <c r="TJK2984" s="651"/>
      <c r="TJL2984" s="651"/>
      <c r="TJM2984" s="651"/>
      <c r="TJN2984" s="651"/>
      <c r="TJO2984" s="651"/>
      <c r="TJP2984" s="651"/>
      <c r="TJQ2984" s="651"/>
      <c r="TJR2984" s="651"/>
      <c r="TJS2984" s="651"/>
      <c r="TJT2984" s="651"/>
      <c r="TJU2984" s="651"/>
      <c r="TJV2984" s="651"/>
      <c r="TJW2984" s="651"/>
      <c r="TJX2984" s="651"/>
      <c r="TJY2984" s="651"/>
      <c r="TJZ2984" s="651"/>
      <c r="TKA2984" s="651"/>
      <c r="TKB2984" s="651"/>
      <c r="TKC2984" s="651"/>
      <c r="TKD2984" s="651"/>
      <c r="TKE2984" s="651"/>
      <c r="TKF2984" s="651"/>
      <c r="TKG2984" s="651"/>
      <c r="TKH2984" s="651"/>
      <c r="TKI2984" s="651"/>
      <c r="TKJ2984" s="651"/>
      <c r="TKK2984" s="651"/>
      <c r="TKL2984" s="651"/>
      <c r="TKM2984" s="651"/>
      <c r="TKN2984" s="651"/>
      <c r="TKO2984" s="651"/>
      <c r="TKP2984" s="651"/>
      <c r="TKQ2984" s="651"/>
      <c r="TKR2984" s="651"/>
      <c r="TKS2984" s="651"/>
      <c r="TKT2984" s="651"/>
      <c r="TKU2984" s="651"/>
      <c r="TKV2984" s="651"/>
      <c r="TKW2984" s="651"/>
      <c r="TKX2984" s="651"/>
      <c r="TKY2984" s="651"/>
      <c r="TKZ2984" s="651"/>
      <c r="TLA2984" s="651"/>
      <c r="TLB2984" s="651"/>
      <c r="TLC2984" s="651"/>
      <c r="TLD2984" s="651"/>
      <c r="TLE2984" s="651"/>
      <c r="TLF2984" s="651"/>
      <c r="TLG2984" s="651"/>
      <c r="TLH2984" s="651"/>
      <c r="TLI2984" s="651"/>
      <c r="TLJ2984" s="651"/>
      <c r="TLK2984" s="651"/>
      <c r="TLL2984" s="651"/>
      <c r="TLM2984" s="651"/>
      <c r="TLN2984" s="651"/>
      <c r="TLO2984" s="651"/>
      <c r="TLP2984" s="651"/>
      <c r="TLQ2984" s="651"/>
      <c r="TLR2984" s="651"/>
      <c r="TLS2984" s="651"/>
      <c r="TLT2984" s="651"/>
      <c r="TLU2984" s="651"/>
      <c r="TLV2984" s="651"/>
      <c r="TLW2984" s="651"/>
      <c r="TLX2984" s="651"/>
      <c r="TLY2984" s="651"/>
      <c r="TLZ2984" s="651"/>
      <c r="TMA2984" s="651"/>
      <c r="TMB2984" s="651"/>
      <c r="TMC2984" s="651"/>
      <c r="TMD2984" s="651"/>
      <c r="TME2984" s="651"/>
      <c r="TMF2984" s="651"/>
      <c r="TMG2984" s="651"/>
      <c r="TMH2984" s="651"/>
      <c r="TMI2984" s="651"/>
      <c r="TMJ2984" s="651"/>
      <c r="TMK2984" s="651"/>
      <c r="TML2984" s="651"/>
      <c r="TMM2984" s="651"/>
      <c r="TMN2984" s="651"/>
      <c r="TMO2984" s="651"/>
      <c r="TMP2984" s="651"/>
      <c r="TMQ2984" s="651"/>
      <c r="TMR2984" s="651"/>
      <c r="TMS2984" s="651"/>
      <c r="TMT2984" s="651"/>
      <c r="TMU2984" s="651"/>
      <c r="TMV2984" s="651"/>
      <c r="TMW2984" s="651"/>
      <c r="TMX2984" s="651"/>
      <c r="TMY2984" s="651"/>
      <c r="TMZ2984" s="651"/>
      <c r="TNA2984" s="651"/>
      <c r="TNB2984" s="651"/>
      <c r="TNC2984" s="651"/>
      <c r="TND2984" s="651"/>
      <c r="TNE2984" s="651"/>
      <c r="TNF2984" s="651"/>
      <c r="TNG2984" s="651"/>
      <c r="TNH2984" s="651"/>
      <c r="TNI2984" s="651"/>
      <c r="TNJ2984" s="651"/>
      <c r="TNK2984" s="651"/>
      <c r="TNL2984" s="651"/>
      <c r="TNM2984" s="651"/>
      <c r="TNN2984" s="651"/>
      <c r="TNO2984" s="651"/>
      <c r="TNP2984" s="651"/>
      <c r="TNQ2984" s="651"/>
      <c r="TNR2984" s="651"/>
      <c r="TNS2984" s="651"/>
      <c r="TNT2984" s="651"/>
      <c r="TNU2984" s="651"/>
      <c r="TNV2984" s="651"/>
      <c r="TNW2984" s="651"/>
      <c r="TNX2984" s="651"/>
      <c r="TNY2984" s="651"/>
      <c r="TNZ2984" s="651"/>
      <c r="TOA2984" s="651"/>
      <c r="TOB2984" s="651"/>
      <c r="TOC2984" s="651"/>
      <c r="TOD2984" s="651"/>
      <c r="TOE2984" s="651"/>
      <c r="TOF2984" s="651"/>
      <c r="TOG2984" s="651"/>
      <c r="TOH2984" s="651"/>
      <c r="TOI2984" s="651"/>
      <c r="TOJ2984" s="651"/>
      <c r="TOK2984" s="651"/>
      <c r="TOL2984" s="651"/>
      <c r="TOM2984" s="651"/>
      <c r="TON2984" s="651"/>
      <c r="TOO2984" s="651"/>
      <c r="TOP2984" s="651"/>
      <c r="TOQ2984" s="651"/>
      <c r="TOR2984" s="651"/>
      <c r="TOS2984" s="651"/>
      <c r="TOT2984" s="651"/>
      <c r="TOU2984" s="651"/>
      <c r="TOV2984" s="651"/>
      <c r="TOW2984" s="651"/>
      <c r="TOX2984" s="651"/>
      <c r="TOY2984" s="651"/>
      <c r="TOZ2984" s="651"/>
      <c r="TPA2984" s="651"/>
      <c r="TPB2984" s="651"/>
      <c r="TPC2984" s="651"/>
      <c r="TPD2984" s="651"/>
      <c r="TPE2984" s="651"/>
      <c r="TPF2984" s="651"/>
      <c r="TPG2984" s="651"/>
      <c r="TPH2984" s="651"/>
      <c r="TPI2984" s="651"/>
      <c r="TPJ2984" s="651"/>
      <c r="TPK2984" s="651"/>
      <c r="TPL2984" s="651"/>
      <c r="TPM2984" s="651"/>
      <c r="TPN2984" s="651"/>
      <c r="TPO2984" s="651"/>
      <c r="TPP2984" s="651"/>
      <c r="TPQ2984" s="651"/>
      <c r="TPR2984" s="651"/>
      <c r="TPS2984" s="651"/>
      <c r="TPT2984" s="651"/>
      <c r="TPU2984" s="651"/>
      <c r="TPV2984" s="651"/>
      <c r="TPW2984" s="651"/>
      <c r="TPX2984" s="651"/>
      <c r="TPY2984" s="651"/>
      <c r="TPZ2984" s="651"/>
      <c r="TQA2984" s="651"/>
      <c r="TQB2984" s="651"/>
      <c r="TQC2984" s="651"/>
      <c r="TQD2984" s="651"/>
      <c r="TQE2984" s="651"/>
      <c r="TQF2984" s="651"/>
      <c r="TQG2984" s="651"/>
      <c r="TQH2984" s="651"/>
      <c r="TQI2984" s="651"/>
      <c r="TQJ2984" s="651"/>
      <c r="TQK2984" s="651"/>
      <c r="TQL2984" s="651"/>
      <c r="TQM2984" s="651"/>
      <c r="TQN2984" s="651"/>
      <c r="TQO2984" s="651"/>
      <c r="TQP2984" s="651"/>
      <c r="TQQ2984" s="651"/>
      <c r="TQR2984" s="651"/>
      <c r="TQS2984" s="651"/>
      <c r="TQT2984" s="651"/>
      <c r="TQU2984" s="651"/>
      <c r="TQV2984" s="651"/>
      <c r="TQW2984" s="651"/>
      <c r="TQX2984" s="651"/>
      <c r="TQY2984" s="651"/>
      <c r="TQZ2984" s="651"/>
      <c r="TRA2984" s="651"/>
      <c r="TRB2984" s="651"/>
      <c r="TRC2984" s="651"/>
      <c r="TRD2984" s="651"/>
      <c r="TRE2984" s="651"/>
      <c r="TRF2984" s="651"/>
      <c r="TRG2984" s="651"/>
      <c r="TRH2984" s="651"/>
      <c r="TRI2984" s="651"/>
      <c r="TRJ2984" s="651"/>
      <c r="TRK2984" s="651"/>
      <c r="TRL2984" s="651"/>
      <c r="TRM2984" s="651"/>
      <c r="TRN2984" s="651"/>
      <c r="TRO2984" s="651"/>
      <c r="TRP2984" s="651"/>
      <c r="TRQ2984" s="651"/>
      <c r="TRR2984" s="651"/>
      <c r="TRS2984" s="651"/>
      <c r="TRT2984" s="651"/>
      <c r="TRU2984" s="651"/>
      <c r="TRV2984" s="651"/>
      <c r="TRW2984" s="651"/>
      <c r="TRX2984" s="651"/>
      <c r="TRY2984" s="651"/>
      <c r="TRZ2984" s="651"/>
      <c r="TSA2984" s="651"/>
      <c r="TSB2984" s="651"/>
      <c r="TSC2984" s="651"/>
      <c r="TSD2984" s="651"/>
      <c r="TSE2984" s="651"/>
      <c r="TSF2984" s="651"/>
      <c r="TSG2984" s="651"/>
      <c r="TSH2984" s="651"/>
      <c r="TSI2984" s="651"/>
      <c r="TSJ2984" s="651"/>
      <c r="TSK2984" s="651"/>
      <c r="TSL2984" s="651"/>
      <c r="TSM2984" s="651"/>
      <c r="TSN2984" s="651"/>
      <c r="TSO2984" s="651"/>
      <c r="TSP2984" s="651"/>
      <c r="TSQ2984" s="651"/>
      <c r="TSR2984" s="651"/>
      <c r="TSS2984" s="651"/>
      <c r="TST2984" s="651"/>
      <c r="TSU2984" s="651"/>
      <c r="TSV2984" s="651"/>
      <c r="TSW2984" s="651"/>
      <c r="TSX2984" s="651"/>
      <c r="TSY2984" s="651"/>
      <c r="TSZ2984" s="651"/>
      <c r="TTA2984" s="651"/>
      <c r="TTB2984" s="651"/>
      <c r="TTC2984" s="651"/>
      <c r="TTD2984" s="651"/>
      <c r="TTE2984" s="651"/>
      <c r="TTF2984" s="651"/>
      <c r="TTG2984" s="651"/>
      <c r="TTH2984" s="651"/>
      <c r="TTI2984" s="651"/>
      <c r="TTJ2984" s="651"/>
      <c r="TTK2984" s="651"/>
      <c r="TTL2984" s="651"/>
      <c r="TTM2984" s="651"/>
      <c r="TTN2984" s="651"/>
      <c r="TTO2984" s="651"/>
      <c r="TTP2984" s="651"/>
      <c r="TTQ2984" s="651"/>
      <c r="TTR2984" s="651"/>
      <c r="TTS2984" s="651"/>
      <c r="TTT2984" s="651"/>
      <c r="TTU2984" s="651"/>
      <c r="TTV2984" s="651"/>
      <c r="TTW2984" s="651"/>
      <c r="TTX2984" s="651"/>
      <c r="TTY2984" s="651"/>
      <c r="TTZ2984" s="651"/>
      <c r="TUA2984" s="651"/>
      <c r="TUB2984" s="651"/>
      <c r="TUC2984" s="651"/>
      <c r="TUD2984" s="651"/>
      <c r="TUE2984" s="651"/>
      <c r="TUF2984" s="651"/>
      <c r="TUG2984" s="651"/>
      <c r="TUH2984" s="651"/>
      <c r="TUI2984" s="651"/>
      <c r="TUJ2984" s="651"/>
      <c r="TUK2984" s="651"/>
      <c r="TUL2984" s="651"/>
      <c r="TUM2984" s="651"/>
      <c r="TUN2984" s="651"/>
      <c r="TUO2984" s="651"/>
      <c r="TUP2984" s="651"/>
      <c r="TUQ2984" s="651"/>
      <c r="TUR2984" s="651"/>
      <c r="TUS2984" s="651"/>
      <c r="TUT2984" s="651"/>
      <c r="TUU2984" s="651"/>
      <c r="TUV2984" s="651"/>
      <c r="TUW2984" s="651"/>
      <c r="TUX2984" s="651"/>
      <c r="TUY2984" s="651"/>
      <c r="TUZ2984" s="651"/>
      <c r="TVA2984" s="651"/>
      <c r="TVB2984" s="651"/>
      <c r="TVC2984" s="651"/>
      <c r="TVD2984" s="651"/>
      <c r="TVE2984" s="651"/>
      <c r="TVF2984" s="651"/>
      <c r="TVG2984" s="651"/>
      <c r="TVH2984" s="651"/>
      <c r="TVI2984" s="651"/>
      <c r="TVJ2984" s="651"/>
      <c r="TVK2984" s="651"/>
      <c r="TVL2984" s="651"/>
      <c r="TVM2984" s="651"/>
      <c r="TVN2984" s="651"/>
      <c r="TVO2984" s="651"/>
      <c r="TVP2984" s="651"/>
      <c r="TVQ2984" s="651"/>
      <c r="TVR2984" s="651"/>
      <c r="TVS2984" s="651"/>
      <c r="TVT2984" s="651"/>
      <c r="TVU2984" s="651"/>
      <c r="TVV2984" s="651"/>
      <c r="TVW2984" s="651"/>
      <c r="TVX2984" s="651"/>
      <c r="TVY2984" s="651"/>
      <c r="TVZ2984" s="651"/>
      <c r="TWA2984" s="651"/>
      <c r="TWB2984" s="651"/>
      <c r="TWC2984" s="651"/>
      <c r="TWD2984" s="651"/>
      <c r="TWE2984" s="651"/>
      <c r="TWF2984" s="651"/>
      <c r="TWG2984" s="651"/>
      <c r="TWH2984" s="651"/>
      <c r="TWI2984" s="651"/>
      <c r="TWJ2984" s="651"/>
      <c r="TWK2984" s="651"/>
      <c r="TWL2984" s="651"/>
      <c r="TWM2984" s="651"/>
      <c r="TWN2984" s="651"/>
      <c r="TWO2984" s="651"/>
      <c r="TWP2984" s="651"/>
      <c r="TWQ2984" s="651"/>
      <c r="TWR2984" s="651"/>
      <c r="TWS2984" s="651"/>
      <c r="TWT2984" s="651"/>
      <c r="TWU2984" s="651"/>
      <c r="TWV2984" s="651"/>
      <c r="TWW2984" s="651"/>
      <c r="TWX2984" s="651"/>
      <c r="TWY2984" s="651"/>
      <c r="TWZ2984" s="651"/>
      <c r="TXA2984" s="651"/>
      <c r="TXB2984" s="651"/>
      <c r="TXC2984" s="651"/>
      <c r="TXD2984" s="651"/>
      <c r="TXE2984" s="651"/>
      <c r="TXF2984" s="651"/>
      <c r="TXG2984" s="651"/>
      <c r="TXH2984" s="651"/>
      <c r="TXI2984" s="651"/>
      <c r="TXJ2984" s="651"/>
      <c r="TXK2984" s="651"/>
      <c r="TXL2984" s="651"/>
      <c r="TXM2984" s="651"/>
      <c r="TXN2984" s="651"/>
      <c r="TXO2984" s="651"/>
      <c r="TXP2984" s="651"/>
      <c r="TXQ2984" s="651"/>
      <c r="TXR2984" s="651"/>
      <c r="TXS2984" s="651"/>
      <c r="TXT2984" s="651"/>
      <c r="TXU2984" s="651"/>
      <c r="TXV2984" s="651"/>
      <c r="TXW2984" s="651"/>
      <c r="TXX2984" s="651"/>
      <c r="TXY2984" s="651"/>
      <c r="TXZ2984" s="651"/>
      <c r="TYA2984" s="651"/>
      <c r="TYB2984" s="651"/>
      <c r="TYC2984" s="651"/>
      <c r="TYD2984" s="651"/>
      <c r="TYE2984" s="651"/>
      <c r="TYF2984" s="651"/>
      <c r="TYG2984" s="651"/>
      <c r="TYH2984" s="651"/>
      <c r="TYI2984" s="651"/>
      <c r="TYJ2984" s="651"/>
      <c r="TYK2984" s="651"/>
      <c r="TYL2984" s="651"/>
      <c r="TYM2984" s="651"/>
      <c r="TYN2984" s="651"/>
      <c r="TYO2984" s="651"/>
      <c r="TYP2984" s="651"/>
      <c r="TYQ2984" s="651"/>
      <c r="TYR2984" s="651"/>
      <c r="TYS2984" s="651"/>
      <c r="TYT2984" s="651"/>
      <c r="TYU2984" s="651"/>
      <c r="TYV2984" s="651"/>
      <c r="TYW2984" s="651"/>
      <c r="TYX2984" s="651"/>
      <c r="TYY2984" s="651"/>
      <c r="TYZ2984" s="651"/>
      <c r="TZA2984" s="651"/>
      <c r="TZB2984" s="651"/>
      <c r="TZC2984" s="651"/>
      <c r="TZD2984" s="651"/>
      <c r="TZE2984" s="651"/>
      <c r="TZF2984" s="651"/>
      <c r="TZG2984" s="651"/>
      <c r="TZH2984" s="651"/>
      <c r="TZI2984" s="651"/>
      <c r="TZJ2984" s="651"/>
      <c r="TZK2984" s="651"/>
      <c r="TZL2984" s="651"/>
      <c r="TZM2984" s="651"/>
      <c r="TZN2984" s="651"/>
      <c r="TZO2984" s="651"/>
      <c r="TZP2984" s="651"/>
      <c r="TZQ2984" s="651"/>
      <c r="TZR2984" s="651"/>
      <c r="TZS2984" s="651"/>
      <c r="TZT2984" s="651"/>
      <c r="TZU2984" s="651"/>
      <c r="TZV2984" s="651"/>
      <c r="TZW2984" s="651"/>
      <c r="TZX2984" s="651"/>
      <c r="TZY2984" s="651"/>
      <c r="TZZ2984" s="651"/>
      <c r="UAA2984" s="651"/>
      <c r="UAB2984" s="651"/>
      <c r="UAC2984" s="651"/>
      <c r="UAD2984" s="651"/>
      <c r="UAE2984" s="651"/>
      <c r="UAF2984" s="651"/>
      <c r="UAG2984" s="651"/>
      <c r="UAH2984" s="651"/>
      <c r="UAI2984" s="651"/>
      <c r="UAJ2984" s="651"/>
      <c r="UAK2984" s="651"/>
      <c r="UAL2984" s="651"/>
      <c r="UAM2984" s="651"/>
      <c r="UAN2984" s="651"/>
      <c r="UAO2984" s="651"/>
      <c r="UAP2984" s="651"/>
      <c r="UAQ2984" s="651"/>
      <c r="UAR2984" s="651"/>
      <c r="UAS2984" s="651"/>
      <c r="UAT2984" s="651"/>
      <c r="UAU2984" s="651"/>
      <c r="UAV2984" s="651"/>
      <c r="UAW2984" s="651"/>
      <c r="UAX2984" s="651"/>
      <c r="UAY2984" s="651"/>
      <c r="UAZ2984" s="651"/>
      <c r="UBA2984" s="651"/>
      <c r="UBB2984" s="651"/>
      <c r="UBC2984" s="651"/>
      <c r="UBD2984" s="651"/>
      <c r="UBE2984" s="651"/>
      <c r="UBF2984" s="651"/>
      <c r="UBG2984" s="651"/>
      <c r="UBH2984" s="651"/>
      <c r="UBI2984" s="651"/>
      <c r="UBJ2984" s="651"/>
      <c r="UBK2984" s="651"/>
      <c r="UBL2984" s="651"/>
      <c r="UBM2984" s="651"/>
      <c r="UBN2984" s="651"/>
      <c r="UBO2984" s="651"/>
      <c r="UBP2984" s="651"/>
      <c r="UBQ2984" s="651"/>
      <c r="UBR2984" s="651"/>
      <c r="UBS2984" s="651"/>
      <c r="UBT2984" s="651"/>
      <c r="UBU2984" s="651"/>
      <c r="UBV2984" s="651"/>
      <c r="UBW2984" s="651"/>
      <c r="UBX2984" s="651"/>
      <c r="UBY2984" s="651"/>
      <c r="UBZ2984" s="651"/>
      <c r="UCA2984" s="651"/>
      <c r="UCB2984" s="651"/>
      <c r="UCC2984" s="651"/>
      <c r="UCD2984" s="651"/>
      <c r="UCE2984" s="651"/>
      <c r="UCF2984" s="651"/>
      <c r="UCG2984" s="651"/>
      <c r="UCH2984" s="651"/>
      <c r="UCI2984" s="651"/>
      <c r="UCJ2984" s="651"/>
      <c r="UCK2984" s="651"/>
      <c r="UCL2984" s="651"/>
      <c r="UCM2984" s="651"/>
      <c r="UCN2984" s="651"/>
      <c r="UCO2984" s="651"/>
      <c r="UCP2984" s="651"/>
      <c r="UCQ2984" s="651"/>
      <c r="UCR2984" s="651"/>
      <c r="UCS2984" s="651"/>
      <c r="UCT2984" s="651"/>
      <c r="UCU2984" s="651"/>
      <c r="UCV2984" s="651"/>
      <c r="UCW2984" s="651"/>
      <c r="UCX2984" s="651"/>
      <c r="UCY2984" s="651"/>
      <c r="UCZ2984" s="651"/>
      <c r="UDA2984" s="651"/>
      <c r="UDB2984" s="651"/>
      <c r="UDC2984" s="651"/>
      <c r="UDD2984" s="651"/>
      <c r="UDE2984" s="651"/>
      <c r="UDF2984" s="651"/>
      <c r="UDG2984" s="651"/>
      <c r="UDH2984" s="651"/>
      <c r="UDI2984" s="651"/>
      <c r="UDJ2984" s="651"/>
      <c r="UDK2984" s="651"/>
      <c r="UDL2984" s="651"/>
      <c r="UDM2984" s="651"/>
      <c r="UDN2984" s="651"/>
      <c r="UDO2984" s="651"/>
      <c r="UDP2984" s="651"/>
      <c r="UDQ2984" s="651"/>
      <c r="UDR2984" s="651"/>
      <c r="UDS2984" s="651"/>
      <c r="UDT2984" s="651"/>
      <c r="UDU2984" s="651"/>
      <c r="UDV2984" s="651"/>
      <c r="UDW2984" s="651"/>
      <c r="UDX2984" s="651"/>
      <c r="UDY2984" s="651"/>
      <c r="UDZ2984" s="651"/>
      <c r="UEA2984" s="651"/>
      <c r="UEB2984" s="651"/>
      <c r="UEC2984" s="651"/>
      <c r="UED2984" s="651"/>
      <c r="UEE2984" s="651"/>
      <c r="UEF2984" s="651"/>
      <c r="UEG2984" s="651"/>
      <c r="UEH2984" s="651"/>
      <c r="UEI2984" s="651"/>
      <c r="UEJ2984" s="651"/>
      <c r="UEK2984" s="651"/>
      <c r="UEL2984" s="651"/>
      <c r="UEM2984" s="651"/>
      <c r="UEN2984" s="651"/>
      <c r="UEO2984" s="651"/>
      <c r="UEP2984" s="651"/>
      <c r="UEQ2984" s="651"/>
      <c r="UER2984" s="651"/>
      <c r="UES2984" s="651"/>
      <c r="UET2984" s="651"/>
      <c r="UEU2984" s="651"/>
      <c r="UEV2984" s="651"/>
      <c r="UEW2984" s="651"/>
      <c r="UEX2984" s="651"/>
      <c r="UEY2984" s="651"/>
      <c r="UEZ2984" s="651"/>
      <c r="UFA2984" s="651"/>
      <c r="UFB2984" s="651"/>
      <c r="UFC2984" s="651"/>
      <c r="UFD2984" s="651"/>
      <c r="UFE2984" s="651"/>
      <c r="UFF2984" s="651"/>
      <c r="UFG2984" s="651"/>
      <c r="UFH2984" s="651"/>
      <c r="UFI2984" s="651"/>
      <c r="UFJ2984" s="651"/>
      <c r="UFK2984" s="651"/>
      <c r="UFL2984" s="651"/>
      <c r="UFM2984" s="651"/>
      <c r="UFN2984" s="651"/>
      <c r="UFO2984" s="651"/>
      <c r="UFP2984" s="651"/>
      <c r="UFQ2984" s="651"/>
      <c r="UFR2984" s="651"/>
      <c r="UFS2984" s="651"/>
      <c r="UFT2984" s="651"/>
      <c r="UFU2984" s="651"/>
      <c r="UFV2984" s="651"/>
      <c r="UFW2984" s="651"/>
      <c r="UFX2984" s="651"/>
      <c r="UFY2984" s="651"/>
      <c r="UFZ2984" s="651"/>
      <c r="UGA2984" s="651"/>
      <c r="UGB2984" s="651"/>
      <c r="UGC2984" s="651"/>
      <c r="UGD2984" s="651"/>
      <c r="UGE2984" s="651"/>
      <c r="UGF2984" s="651"/>
      <c r="UGG2984" s="651"/>
      <c r="UGH2984" s="651"/>
      <c r="UGI2984" s="651"/>
      <c r="UGJ2984" s="651"/>
      <c r="UGK2984" s="651"/>
      <c r="UGL2984" s="651"/>
      <c r="UGM2984" s="651"/>
      <c r="UGN2984" s="651"/>
      <c r="UGO2984" s="651"/>
      <c r="UGP2984" s="651"/>
      <c r="UGQ2984" s="651"/>
      <c r="UGR2984" s="651"/>
      <c r="UGS2984" s="651"/>
      <c r="UGT2984" s="651"/>
      <c r="UGU2984" s="651"/>
      <c r="UGV2984" s="651"/>
      <c r="UGW2984" s="651"/>
      <c r="UGX2984" s="651"/>
      <c r="UGY2984" s="651"/>
      <c r="UGZ2984" s="651"/>
      <c r="UHA2984" s="651"/>
      <c r="UHB2984" s="651"/>
      <c r="UHC2984" s="651"/>
      <c r="UHD2984" s="651"/>
      <c r="UHE2984" s="651"/>
      <c r="UHF2984" s="651"/>
      <c r="UHG2984" s="651"/>
      <c r="UHH2984" s="651"/>
      <c r="UHI2984" s="651"/>
      <c r="UHJ2984" s="651"/>
      <c r="UHK2984" s="651"/>
      <c r="UHL2984" s="651"/>
      <c r="UHM2984" s="651"/>
      <c r="UHN2984" s="651"/>
      <c r="UHO2984" s="651"/>
      <c r="UHP2984" s="651"/>
      <c r="UHQ2984" s="651"/>
      <c r="UHR2984" s="651"/>
      <c r="UHS2984" s="651"/>
      <c r="UHT2984" s="651"/>
      <c r="UHU2984" s="651"/>
      <c r="UHV2984" s="651"/>
      <c r="UHW2984" s="651"/>
      <c r="UHX2984" s="651"/>
      <c r="UHY2984" s="651"/>
      <c r="UHZ2984" s="651"/>
      <c r="UIA2984" s="651"/>
      <c r="UIB2984" s="651"/>
      <c r="UIC2984" s="651"/>
      <c r="UID2984" s="651"/>
      <c r="UIE2984" s="651"/>
      <c r="UIF2984" s="651"/>
      <c r="UIG2984" s="651"/>
      <c r="UIH2984" s="651"/>
      <c r="UII2984" s="651"/>
      <c r="UIJ2984" s="651"/>
      <c r="UIK2984" s="651"/>
      <c r="UIL2984" s="651"/>
      <c r="UIM2984" s="651"/>
      <c r="UIN2984" s="651"/>
      <c r="UIO2984" s="651"/>
      <c r="UIP2984" s="651"/>
      <c r="UIQ2984" s="651"/>
      <c r="UIR2984" s="651"/>
      <c r="UIS2984" s="651"/>
      <c r="UIT2984" s="651"/>
      <c r="UIU2984" s="651"/>
      <c r="UIV2984" s="651"/>
      <c r="UIW2984" s="651"/>
      <c r="UIX2984" s="651"/>
      <c r="UIY2984" s="651"/>
      <c r="UIZ2984" s="651"/>
      <c r="UJA2984" s="651"/>
      <c r="UJB2984" s="651"/>
      <c r="UJC2984" s="651"/>
      <c r="UJD2984" s="651"/>
      <c r="UJE2984" s="651"/>
      <c r="UJF2984" s="651"/>
      <c r="UJG2984" s="651"/>
      <c r="UJH2984" s="651"/>
      <c r="UJI2984" s="651"/>
      <c r="UJJ2984" s="651"/>
      <c r="UJK2984" s="651"/>
      <c r="UJL2984" s="651"/>
      <c r="UJM2984" s="651"/>
      <c r="UJN2984" s="651"/>
      <c r="UJO2984" s="651"/>
      <c r="UJP2984" s="651"/>
      <c r="UJQ2984" s="651"/>
      <c r="UJR2984" s="651"/>
      <c r="UJS2984" s="651"/>
      <c r="UJT2984" s="651"/>
      <c r="UJU2984" s="651"/>
      <c r="UJV2984" s="651"/>
      <c r="UJW2984" s="651"/>
      <c r="UJX2984" s="651"/>
      <c r="UJY2984" s="651"/>
      <c r="UJZ2984" s="651"/>
      <c r="UKA2984" s="651"/>
      <c r="UKB2984" s="651"/>
      <c r="UKC2984" s="651"/>
      <c r="UKD2984" s="651"/>
      <c r="UKE2984" s="651"/>
      <c r="UKF2984" s="651"/>
      <c r="UKG2984" s="651"/>
      <c r="UKH2984" s="651"/>
      <c r="UKI2984" s="651"/>
      <c r="UKJ2984" s="651"/>
      <c r="UKK2984" s="651"/>
      <c r="UKL2984" s="651"/>
      <c r="UKM2984" s="651"/>
      <c r="UKN2984" s="651"/>
      <c r="UKO2984" s="651"/>
      <c r="UKP2984" s="651"/>
      <c r="UKQ2984" s="651"/>
      <c r="UKR2984" s="651"/>
      <c r="UKS2984" s="651"/>
      <c r="UKT2984" s="651"/>
      <c r="UKU2984" s="651"/>
      <c r="UKV2984" s="651"/>
      <c r="UKW2984" s="651"/>
      <c r="UKX2984" s="651"/>
      <c r="UKY2984" s="651"/>
      <c r="UKZ2984" s="651"/>
      <c r="ULA2984" s="651"/>
      <c r="ULB2984" s="651"/>
      <c r="ULC2984" s="651"/>
      <c r="ULD2984" s="651"/>
      <c r="ULE2984" s="651"/>
      <c r="ULF2984" s="651"/>
      <c r="ULG2984" s="651"/>
      <c r="ULH2984" s="651"/>
      <c r="ULI2984" s="651"/>
      <c r="ULJ2984" s="651"/>
      <c r="ULK2984" s="651"/>
      <c r="ULL2984" s="651"/>
      <c r="ULM2984" s="651"/>
      <c r="ULN2984" s="651"/>
      <c r="ULO2984" s="651"/>
      <c r="ULP2984" s="651"/>
      <c r="ULQ2984" s="651"/>
      <c r="ULR2984" s="651"/>
      <c r="ULS2984" s="651"/>
      <c r="ULT2984" s="651"/>
      <c r="ULU2984" s="651"/>
      <c r="ULV2984" s="651"/>
      <c r="ULW2984" s="651"/>
      <c r="ULX2984" s="651"/>
      <c r="ULY2984" s="651"/>
      <c r="ULZ2984" s="651"/>
      <c r="UMA2984" s="651"/>
      <c r="UMB2984" s="651"/>
      <c r="UMC2984" s="651"/>
      <c r="UMD2984" s="651"/>
      <c r="UME2984" s="651"/>
      <c r="UMF2984" s="651"/>
      <c r="UMG2984" s="651"/>
      <c r="UMH2984" s="651"/>
      <c r="UMI2984" s="651"/>
      <c r="UMJ2984" s="651"/>
      <c r="UMK2984" s="651"/>
      <c r="UML2984" s="651"/>
      <c r="UMM2984" s="651"/>
      <c r="UMN2984" s="651"/>
      <c r="UMO2984" s="651"/>
      <c r="UMP2984" s="651"/>
      <c r="UMQ2984" s="651"/>
      <c r="UMR2984" s="651"/>
      <c r="UMS2984" s="651"/>
      <c r="UMT2984" s="651"/>
      <c r="UMU2984" s="651"/>
      <c r="UMV2984" s="651"/>
      <c r="UMW2984" s="651"/>
      <c r="UMX2984" s="651"/>
      <c r="UMY2984" s="651"/>
      <c r="UMZ2984" s="651"/>
      <c r="UNA2984" s="651"/>
      <c r="UNB2984" s="651"/>
      <c r="UNC2984" s="651"/>
      <c r="UND2984" s="651"/>
      <c r="UNE2984" s="651"/>
      <c r="UNF2984" s="651"/>
      <c r="UNG2984" s="651"/>
      <c r="UNH2984" s="651"/>
      <c r="UNI2984" s="651"/>
      <c r="UNJ2984" s="651"/>
      <c r="UNK2984" s="651"/>
      <c r="UNL2984" s="651"/>
      <c r="UNM2984" s="651"/>
      <c r="UNN2984" s="651"/>
      <c r="UNO2984" s="651"/>
      <c r="UNP2984" s="651"/>
      <c r="UNQ2984" s="651"/>
      <c r="UNR2984" s="651"/>
      <c r="UNS2984" s="651"/>
      <c r="UNT2984" s="651"/>
      <c r="UNU2984" s="651"/>
      <c r="UNV2984" s="651"/>
      <c r="UNW2984" s="651"/>
      <c r="UNX2984" s="651"/>
      <c r="UNY2984" s="651"/>
      <c r="UNZ2984" s="651"/>
      <c r="UOA2984" s="651"/>
      <c r="UOB2984" s="651"/>
      <c r="UOC2984" s="651"/>
      <c r="UOD2984" s="651"/>
      <c r="UOE2984" s="651"/>
      <c r="UOF2984" s="651"/>
      <c r="UOG2984" s="651"/>
      <c r="UOH2984" s="651"/>
      <c r="UOI2984" s="651"/>
      <c r="UOJ2984" s="651"/>
      <c r="UOK2984" s="651"/>
      <c r="UOL2984" s="651"/>
      <c r="UOM2984" s="651"/>
      <c r="UON2984" s="651"/>
      <c r="UOO2984" s="651"/>
      <c r="UOP2984" s="651"/>
      <c r="UOQ2984" s="651"/>
      <c r="UOR2984" s="651"/>
      <c r="UOS2984" s="651"/>
      <c r="UOT2984" s="651"/>
      <c r="UOU2984" s="651"/>
      <c r="UOV2984" s="651"/>
      <c r="UOW2984" s="651"/>
      <c r="UOX2984" s="651"/>
      <c r="UOY2984" s="651"/>
      <c r="UOZ2984" s="651"/>
      <c r="UPA2984" s="651"/>
      <c r="UPB2984" s="651"/>
      <c r="UPC2984" s="651"/>
      <c r="UPD2984" s="651"/>
      <c r="UPE2984" s="651"/>
      <c r="UPF2984" s="651"/>
      <c r="UPG2984" s="651"/>
      <c r="UPH2984" s="651"/>
      <c r="UPI2984" s="651"/>
      <c r="UPJ2984" s="651"/>
      <c r="UPK2984" s="651"/>
      <c r="UPL2984" s="651"/>
      <c r="UPM2984" s="651"/>
      <c r="UPN2984" s="651"/>
      <c r="UPO2984" s="651"/>
      <c r="UPP2984" s="651"/>
      <c r="UPQ2984" s="651"/>
      <c r="UPR2984" s="651"/>
      <c r="UPS2984" s="651"/>
      <c r="UPT2984" s="651"/>
      <c r="UPU2984" s="651"/>
      <c r="UPV2984" s="651"/>
      <c r="UPW2984" s="651"/>
      <c r="UPX2984" s="651"/>
      <c r="UPY2984" s="651"/>
      <c r="UPZ2984" s="651"/>
      <c r="UQA2984" s="651"/>
      <c r="UQB2984" s="651"/>
      <c r="UQC2984" s="651"/>
      <c r="UQD2984" s="651"/>
      <c r="UQE2984" s="651"/>
      <c r="UQF2984" s="651"/>
      <c r="UQG2984" s="651"/>
      <c r="UQH2984" s="651"/>
      <c r="UQI2984" s="651"/>
      <c r="UQJ2984" s="651"/>
      <c r="UQK2984" s="651"/>
      <c r="UQL2984" s="651"/>
      <c r="UQM2984" s="651"/>
      <c r="UQN2984" s="651"/>
      <c r="UQO2984" s="651"/>
      <c r="UQP2984" s="651"/>
      <c r="UQQ2984" s="651"/>
      <c r="UQR2984" s="651"/>
      <c r="UQS2984" s="651"/>
      <c r="UQT2984" s="651"/>
      <c r="UQU2984" s="651"/>
      <c r="UQV2984" s="651"/>
      <c r="UQW2984" s="651"/>
      <c r="UQX2984" s="651"/>
      <c r="UQY2984" s="651"/>
      <c r="UQZ2984" s="651"/>
      <c r="URA2984" s="651"/>
      <c r="URB2984" s="651"/>
      <c r="URC2984" s="651"/>
      <c r="URD2984" s="651"/>
      <c r="URE2984" s="651"/>
      <c r="URF2984" s="651"/>
      <c r="URG2984" s="651"/>
      <c r="URH2984" s="651"/>
      <c r="URI2984" s="651"/>
      <c r="URJ2984" s="651"/>
      <c r="URK2984" s="651"/>
      <c r="URL2984" s="651"/>
      <c r="URM2984" s="651"/>
      <c r="URN2984" s="651"/>
      <c r="URO2984" s="651"/>
      <c r="URP2984" s="651"/>
      <c r="URQ2984" s="651"/>
      <c r="URR2984" s="651"/>
      <c r="URS2984" s="651"/>
      <c r="URT2984" s="651"/>
      <c r="URU2984" s="651"/>
      <c r="URV2984" s="651"/>
      <c r="URW2984" s="651"/>
      <c r="URX2984" s="651"/>
      <c r="URY2984" s="651"/>
      <c r="URZ2984" s="651"/>
      <c r="USA2984" s="651"/>
      <c r="USB2984" s="651"/>
      <c r="USC2984" s="651"/>
      <c r="USD2984" s="651"/>
      <c r="USE2984" s="651"/>
      <c r="USF2984" s="651"/>
      <c r="USG2984" s="651"/>
      <c r="USH2984" s="651"/>
      <c r="USI2984" s="651"/>
      <c r="USJ2984" s="651"/>
      <c r="USK2984" s="651"/>
      <c r="USL2984" s="651"/>
      <c r="USM2984" s="651"/>
      <c r="USN2984" s="651"/>
      <c r="USO2984" s="651"/>
      <c r="USP2984" s="651"/>
      <c r="USQ2984" s="651"/>
      <c r="USR2984" s="651"/>
      <c r="USS2984" s="651"/>
      <c r="UST2984" s="651"/>
      <c r="USU2984" s="651"/>
      <c r="USV2984" s="651"/>
      <c r="USW2984" s="651"/>
      <c r="USX2984" s="651"/>
      <c r="USY2984" s="651"/>
      <c r="USZ2984" s="651"/>
      <c r="UTA2984" s="651"/>
      <c r="UTB2984" s="651"/>
      <c r="UTC2984" s="651"/>
      <c r="UTD2984" s="651"/>
      <c r="UTE2984" s="651"/>
      <c r="UTF2984" s="651"/>
      <c r="UTG2984" s="651"/>
      <c r="UTH2984" s="651"/>
      <c r="UTI2984" s="651"/>
      <c r="UTJ2984" s="651"/>
      <c r="UTK2984" s="651"/>
      <c r="UTL2984" s="651"/>
      <c r="UTM2984" s="651"/>
      <c r="UTN2984" s="651"/>
      <c r="UTO2984" s="651"/>
      <c r="UTP2984" s="651"/>
      <c r="UTQ2984" s="651"/>
      <c r="UTR2984" s="651"/>
      <c r="UTS2984" s="651"/>
      <c r="UTT2984" s="651"/>
      <c r="UTU2984" s="651"/>
      <c r="UTV2984" s="651"/>
      <c r="UTW2984" s="651"/>
      <c r="UTX2984" s="651"/>
      <c r="UTY2984" s="651"/>
      <c r="UTZ2984" s="651"/>
      <c r="UUA2984" s="651"/>
      <c r="UUB2984" s="651"/>
      <c r="UUC2984" s="651"/>
      <c r="UUD2984" s="651"/>
      <c r="UUE2984" s="651"/>
      <c r="UUF2984" s="651"/>
      <c r="UUG2984" s="651"/>
      <c r="UUH2984" s="651"/>
      <c r="UUI2984" s="651"/>
      <c r="UUJ2984" s="651"/>
      <c r="UUK2984" s="651"/>
      <c r="UUL2984" s="651"/>
      <c r="UUM2984" s="651"/>
      <c r="UUN2984" s="651"/>
      <c r="UUO2984" s="651"/>
      <c r="UUP2984" s="651"/>
      <c r="UUQ2984" s="651"/>
      <c r="UUR2984" s="651"/>
      <c r="UUS2984" s="651"/>
      <c r="UUT2984" s="651"/>
      <c r="UUU2984" s="651"/>
      <c r="UUV2984" s="651"/>
      <c r="UUW2984" s="651"/>
      <c r="UUX2984" s="651"/>
      <c r="UUY2984" s="651"/>
      <c r="UUZ2984" s="651"/>
      <c r="UVA2984" s="651"/>
      <c r="UVB2984" s="651"/>
      <c r="UVC2984" s="651"/>
      <c r="UVD2984" s="651"/>
      <c r="UVE2984" s="651"/>
      <c r="UVF2984" s="651"/>
      <c r="UVG2984" s="651"/>
      <c r="UVH2984" s="651"/>
      <c r="UVI2984" s="651"/>
      <c r="UVJ2984" s="651"/>
      <c r="UVK2984" s="651"/>
      <c r="UVL2984" s="651"/>
      <c r="UVM2984" s="651"/>
      <c r="UVN2984" s="651"/>
      <c r="UVO2984" s="651"/>
      <c r="UVP2984" s="651"/>
      <c r="UVQ2984" s="651"/>
      <c r="UVR2984" s="651"/>
      <c r="UVS2984" s="651"/>
      <c r="UVT2984" s="651"/>
      <c r="UVU2984" s="651"/>
      <c r="UVV2984" s="651"/>
      <c r="UVW2984" s="651"/>
      <c r="UVX2984" s="651"/>
      <c r="UVY2984" s="651"/>
      <c r="UVZ2984" s="651"/>
      <c r="UWA2984" s="651"/>
      <c r="UWB2984" s="651"/>
      <c r="UWC2984" s="651"/>
      <c r="UWD2984" s="651"/>
      <c r="UWE2984" s="651"/>
      <c r="UWF2984" s="651"/>
      <c r="UWG2984" s="651"/>
      <c r="UWH2984" s="651"/>
      <c r="UWI2984" s="651"/>
      <c r="UWJ2984" s="651"/>
      <c r="UWK2984" s="651"/>
      <c r="UWL2984" s="651"/>
      <c r="UWM2984" s="651"/>
      <c r="UWN2984" s="651"/>
      <c r="UWO2984" s="651"/>
      <c r="UWP2984" s="651"/>
      <c r="UWQ2984" s="651"/>
      <c r="UWR2984" s="651"/>
      <c r="UWS2984" s="651"/>
      <c r="UWT2984" s="651"/>
      <c r="UWU2984" s="651"/>
      <c r="UWV2984" s="651"/>
      <c r="UWW2984" s="651"/>
      <c r="UWX2984" s="651"/>
      <c r="UWY2984" s="651"/>
      <c r="UWZ2984" s="651"/>
      <c r="UXA2984" s="651"/>
      <c r="UXB2984" s="651"/>
      <c r="UXC2984" s="651"/>
      <c r="UXD2984" s="651"/>
      <c r="UXE2984" s="651"/>
      <c r="UXF2984" s="651"/>
      <c r="UXG2984" s="651"/>
      <c r="UXH2984" s="651"/>
      <c r="UXI2984" s="651"/>
      <c r="UXJ2984" s="651"/>
      <c r="UXK2984" s="651"/>
      <c r="UXL2984" s="651"/>
      <c r="UXM2984" s="651"/>
      <c r="UXN2984" s="651"/>
      <c r="UXO2984" s="651"/>
      <c r="UXP2984" s="651"/>
      <c r="UXQ2984" s="651"/>
      <c r="UXR2984" s="651"/>
      <c r="UXS2984" s="651"/>
      <c r="UXT2984" s="651"/>
      <c r="UXU2984" s="651"/>
      <c r="UXV2984" s="651"/>
      <c r="UXW2984" s="651"/>
      <c r="UXX2984" s="651"/>
      <c r="UXY2984" s="651"/>
      <c r="UXZ2984" s="651"/>
      <c r="UYA2984" s="651"/>
      <c r="UYB2984" s="651"/>
      <c r="UYC2984" s="651"/>
      <c r="UYD2984" s="651"/>
      <c r="UYE2984" s="651"/>
      <c r="UYF2984" s="651"/>
      <c r="UYG2984" s="651"/>
      <c r="UYH2984" s="651"/>
      <c r="UYI2984" s="651"/>
      <c r="UYJ2984" s="651"/>
      <c r="UYK2984" s="651"/>
      <c r="UYL2984" s="651"/>
      <c r="UYM2984" s="651"/>
      <c r="UYN2984" s="651"/>
      <c r="UYO2984" s="651"/>
      <c r="UYP2984" s="651"/>
      <c r="UYQ2984" s="651"/>
      <c r="UYR2984" s="651"/>
      <c r="UYS2984" s="651"/>
      <c r="UYT2984" s="651"/>
      <c r="UYU2984" s="651"/>
      <c r="UYV2984" s="651"/>
      <c r="UYW2984" s="651"/>
      <c r="UYX2984" s="651"/>
      <c r="UYY2984" s="651"/>
      <c r="UYZ2984" s="651"/>
      <c r="UZA2984" s="651"/>
      <c r="UZB2984" s="651"/>
      <c r="UZC2984" s="651"/>
      <c r="UZD2984" s="651"/>
      <c r="UZE2984" s="651"/>
      <c r="UZF2984" s="651"/>
      <c r="UZG2984" s="651"/>
      <c r="UZH2984" s="651"/>
      <c r="UZI2984" s="651"/>
      <c r="UZJ2984" s="651"/>
      <c r="UZK2984" s="651"/>
      <c r="UZL2984" s="651"/>
      <c r="UZM2984" s="651"/>
      <c r="UZN2984" s="651"/>
      <c r="UZO2984" s="651"/>
      <c r="UZP2984" s="651"/>
      <c r="UZQ2984" s="651"/>
      <c r="UZR2984" s="651"/>
      <c r="UZS2984" s="651"/>
      <c r="UZT2984" s="651"/>
      <c r="UZU2984" s="651"/>
      <c r="UZV2984" s="651"/>
      <c r="UZW2984" s="651"/>
      <c r="UZX2984" s="651"/>
      <c r="UZY2984" s="651"/>
      <c r="UZZ2984" s="651"/>
      <c r="VAA2984" s="651"/>
      <c r="VAB2984" s="651"/>
      <c r="VAC2984" s="651"/>
      <c r="VAD2984" s="651"/>
      <c r="VAE2984" s="651"/>
      <c r="VAF2984" s="651"/>
      <c r="VAG2984" s="651"/>
      <c r="VAH2984" s="651"/>
      <c r="VAI2984" s="651"/>
      <c r="VAJ2984" s="651"/>
      <c r="VAK2984" s="651"/>
      <c r="VAL2984" s="651"/>
      <c r="VAM2984" s="651"/>
      <c r="VAN2984" s="651"/>
      <c r="VAO2984" s="651"/>
      <c r="VAP2984" s="651"/>
      <c r="VAQ2984" s="651"/>
      <c r="VAR2984" s="651"/>
      <c r="VAS2984" s="651"/>
      <c r="VAT2984" s="651"/>
      <c r="VAU2984" s="651"/>
      <c r="VAV2984" s="651"/>
      <c r="VAW2984" s="651"/>
      <c r="VAX2984" s="651"/>
      <c r="VAY2984" s="651"/>
      <c r="VAZ2984" s="651"/>
      <c r="VBA2984" s="651"/>
      <c r="VBB2984" s="651"/>
      <c r="VBC2984" s="651"/>
      <c r="VBD2984" s="651"/>
      <c r="VBE2984" s="651"/>
      <c r="VBF2984" s="651"/>
      <c r="VBG2984" s="651"/>
      <c r="VBH2984" s="651"/>
      <c r="VBI2984" s="651"/>
      <c r="VBJ2984" s="651"/>
      <c r="VBK2984" s="651"/>
      <c r="VBL2984" s="651"/>
      <c r="VBM2984" s="651"/>
      <c r="VBN2984" s="651"/>
      <c r="VBO2984" s="651"/>
      <c r="VBP2984" s="651"/>
      <c r="VBQ2984" s="651"/>
      <c r="VBR2984" s="651"/>
      <c r="VBS2984" s="651"/>
      <c r="VBT2984" s="651"/>
      <c r="VBU2984" s="651"/>
      <c r="VBV2984" s="651"/>
      <c r="VBW2984" s="651"/>
      <c r="VBX2984" s="651"/>
      <c r="VBY2984" s="651"/>
      <c r="VBZ2984" s="651"/>
      <c r="VCA2984" s="651"/>
      <c r="VCB2984" s="651"/>
      <c r="VCC2984" s="651"/>
      <c r="VCD2984" s="651"/>
      <c r="VCE2984" s="651"/>
      <c r="VCF2984" s="651"/>
      <c r="VCG2984" s="651"/>
      <c r="VCH2984" s="651"/>
      <c r="VCI2984" s="651"/>
      <c r="VCJ2984" s="651"/>
      <c r="VCK2984" s="651"/>
      <c r="VCL2984" s="651"/>
      <c r="VCM2984" s="651"/>
      <c r="VCN2984" s="651"/>
      <c r="VCO2984" s="651"/>
      <c r="VCP2984" s="651"/>
      <c r="VCQ2984" s="651"/>
      <c r="VCR2984" s="651"/>
      <c r="VCS2984" s="651"/>
      <c r="VCT2984" s="651"/>
      <c r="VCU2984" s="651"/>
      <c r="VCV2984" s="651"/>
      <c r="VCW2984" s="651"/>
      <c r="VCX2984" s="651"/>
      <c r="VCY2984" s="651"/>
      <c r="VCZ2984" s="651"/>
      <c r="VDA2984" s="651"/>
      <c r="VDB2984" s="651"/>
      <c r="VDC2984" s="651"/>
      <c r="VDD2984" s="651"/>
      <c r="VDE2984" s="651"/>
      <c r="VDF2984" s="651"/>
      <c r="VDG2984" s="651"/>
      <c r="VDH2984" s="651"/>
      <c r="VDI2984" s="651"/>
      <c r="VDJ2984" s="651"/>
      <c r="VDK2984" s="651"/>
      <c r="VDL2984" s="651"/>
      <c r="VDM2984" s="651"/>
      <c r="VDN2984" s="651"/>
      <c r="VDO2984" s="651"/>
      <c r="VDP2984" s="651"/>
      <c r="VDQ2984" s="651"/>
      <c r="VDR2984" s="651"/>
      <c r="VDS2984" s="651"/>
      <c r="VDT2984" s="651"/>
      <c r="VDU2984" s="651"/>
      <c r="VDV2984" s="651"/>
      <c r="VDW2984" s="651"/>
      <c r="VDX2984" s="651"/>
      <c r="VDY2984" s="651"/>
      <c r="VDZ2984" s="651"/>
      <c r="VEA2984" s="651"/>
      <c r="VEB2984" s="651"/>
      <c r="VEC2984" s="651"/>
      <c r="VED2984" s="651"/>
      <c r="VEE2984" s="651"/>
      <c r="VEF2984" s="651"/>
      <c r="VEG2984" s="651"/>
      <c r="VEH2984" s="651"/>
      <c r="VEI2984" s="651"/>
      <c r="VEJ2984" s="651"/>
      <c r="VEK2984" s="651"/>
      <c r="VEL2984" s="651"/>
      <c r="VEM2984" s="651"/>
      <c r="VEN2984" s="651"/>
      <c r="VEO2984" s="651"/>
      <c r="VEP2984" s="651"/>
      <c r="VEQ2984" s="651"/>
      <c r="VER2984" s="651"/>
      <c r="VES2984" s="651"/>
      <c r="VET2984" s="651"/>
      <c r="VEU2984" s="651"/>
      <c r="VEV2984" s="651"/>
      <c r="VEW2984" s="651"/>
      <c r="VEX2984" s="651"/>
      <c r="VEY2984" s="651"/>
      <c r="VEZ2984" s="651"/>
      <c r="VFA2984" s="651"/>
      <c r="VFB2984" s="651"/>
      <c r="VFC2984" s="651"/>
      <c r="VFD2984" s="651"/>
      <c r="VFE2984" s="651"/>
      <c r="VFF2984" s="651"/>
      <c r="VFG2984" s="651"/>
      <c r="VFH2984" s="651"/>
      <c r="VFI2984" s="651"/>
      <c r="VFJ2984" s="651"/>
      <c r="VFK2984" s="651"/>
      <c r="VFL2984" s="651"/>
      <c r="VFM2984" s="651"/>
      <c r="VFN2984" s="651"/>
      <c r="VFO2984" s="651"/>
      <c r="VFP2984" s="651"/>
      <c r="VFQ2984" s="651"/>
      <c r="VFR2984" s="651"/>
      <c r="VFS2984" s="651"/>
      <c r="VFT2984" s="651"/>
      <c r="VFU2984" s="651"/>
      <c r="VFV2984" s="651"/>
      <c r="VFW2984" s="651"/>
      <c r="VFX2984" s="651"/>
      <c r="VFY2984" s="651"/>
      <c r="VFZ2984" s="651"/>
      <c r="VGA2984" s="651"/>
      <c r="VGB2984" s="651"/>
      <c r="VGC2984" s="651"/>
      <c r="VGD2984" s="651"/>
      <c r="VGE2984" s="651"/>
      <c r="VGF2984" s="651"/>
      <c r="VGG2984" s="651"/>
      <c r="VGH2984" s="651"/>
      <c r="VGI2984" s="651"/>
      <c r="VGJ2984" s="651"/>
      <c r="VGK2984" s="651"/>
      <c r="VGL2984" s="651"/>
      <c r="VGM2984" s="651"/>
      <c r="VGN2984" s="651"/>
      <c r="VGO2984" s="651"/>
      <c r="VGP2984" s="651"/>
      <c r="VGQ2984" s="651"/>
      <c r="VGR2984" s="651"/>
      <c r="VGS2984" s="651"/>
      <c r="VGT2984" s="651"/>
      <c r="VGU2984" s="651"/>
      <c r="VGV2984" s="651"/>
      <c r="VGW2984" s="651"/>
      <c r="VGX2984" s="651"/>
      <c r="VGY2984" s="651"/>
      <c r="VGZ2984" s="651"/>
      <c r="VHA2984" s="651"/>
      <c r="VHB2984" s="651"/>
      <c r="VHC2984" s="651"/>
      <c r="VHD2984" s="651"/>
      <c r="VHE2984" s="651"/>
      <c r="VHF2984" s="651"/>
      <c r="VHG2984" s="651"/>
      <c r="VHH2984" s="651"/>
      <c r="VHI2984" s="651"/>
      <c r="VHJ2984" s="651"/>
      <c r="VHK2984" s="651"/>
      <c r="VHL2984" s="651"/>
      <c r="VHM2984" s="651"/>
      <c r="VHN2984" s="651"/>
      <c r="VHO2984" s="651"/>
      <c r="VHP2984" s="651"/>
      <c r="VHQ2984" s="651"/>
      <c r="VHR2984" s="651"/>
      <c r="VHS2984" s="651"/>
      <c r="VHT2984" s="651"/>
      <c r="VHU2984" s="651"/>
      <c r="VHV2984" s="651"/>
      <c r="VHW2984" s="651"/>
      <c r="VHX2984" s="651"/>
      <c r="VHY2984" s="651"/>
      <c r="VHZ2984" s="651"/>
      <c r="VIA2984" s="651"/>
      <c r="VIB2984" s="651"/>
      <c r="VIC2984" s="651"/>
      <c r="VID2984" s="651"/>
      <c r="VIE2984" s="651"/>
      <c r="VIF2984" s="651"/>
      <c r="VIG2984" s="651"/>
      <c r="VIH2984" s="651"/>
      <c r="VII2984" s="651"/>
      <c r="VIJ2984" s="651"/>
      <c r="VIK2984" s="651"/>
      <c r="VIL2984" s="651"/>
      <c r="VIM2984" s="651"/>
      <c r="VIN2984" s="651"/>
      <c r="VIO2984" s="651"/>
      <c r="VIP2984" s="651"/>
      <c r="VIQ2984" s="651"/>
      <c r="VIR2984" s="651"/>
      <c r="VIS2984" s="651"/>
      <c r="VIT2984" s="651"/>
      <c r="VIU2984" s="651"/>
      <c r="VIV2984" s="651"/>
      <c r="VIW2984" s="651"/>
      <c r="VIX2984" s="651"/>
      <c r="VIY2984" s="651"/>
      <c r="VIZ2984" s="651"/>
      <c r="VJA2984" s="651"/>
      <c r="VJB2984" s="651"/>
      <c r="VJC2984" s="651"/>
      <c r="VJD2984" s="651"/>
      <c r="VJE2984" s="651"/>
      <c r="VJF2984" s="651"/>
      <c r="VJG2984" s="651"/>
      <c r="VJH2984" s="651"/>
      <c r="VJI2984" s="651"/>
      <c r="VJJ2984" s="651"/>
      <c r="VJK2984" s="651"/>
      <c r="VJL2984" s="651"/>
      <c r="VJM2984" s="651"/>
      <c r="VJN2984" s="651"/>
      <c r="VJO2984" s="651"/>
      <c r="VJP2984" s="651"/>
      <c r="VJQ2984" s="651"/>
      <c r="VJR2984" s="651"/>
      <c r="VJS2984" s="651"/>
      <c r="VJT2984" s="651"/>
      <c r="VJU2984" s="651"/>
      <c r="VJV2984" s="651"/>
      <c r="VJW2984" s="651"/>
      <c r="VJX2984" s="651"/>
      <c r="VJY2984" s="651"/>
      <c r="VJZ2984" s="651"/>
      <c r="VKA2984" s="651"/>
      <c r="VKB2984" s="651"/>
      <c r="VKC2984" s="651"/>
      <c r="VKD2984" s="651"/>
      <c r="VKE2984" s="651"/>
      <c r="VKF2984" s="651"/>
      <c r="VKG2984" s="651"/>
      <c r="VKH2984" s="651"/>
      <c r="VKI2984" s="651"/>
      <c r="VKJ2984" s="651"/>
      <c r="VKK2984" s="651"/>
      <c r="VKL2984" s="651"/>
      <c r="VKM2984" s="651"/>
      <c r="VKN2984" s="651"/>
      <c r="VKO2984" s="651"/>
      <c r="VKP2984" s="651"/>
      <c r="VKQ2984" s="651"/>
      <c r="VKR2984" s="651"/>
      <c r="VKS2984" s="651"/>
      <c r="VKT2984" s="651"/>
      <c r="VKU2984" s="651"/>
      <c r="VKV2984" s="651"/>
      <c r="VKW2984" s="651"/>
      <c r="VKX2984" s="651"/>
      <c r="VKY2984" s="651"/>
      <c r="VKZ2984" s="651"/>
      <c r="VLA2984" s="651"/>
      <c r="VLB2984" s="651"/>
      <c r="VLC2984" s="651"/>
      <c r="VLD2984" s="651"/>
      <c r="VLE2984" s="651"/>
      <c r="VLF2984" s="651"/>
      <c r="VLG2984" s="651"/>
      <c r="VLH2984" s="651"/>
      <c r="VLI2984" s="651"/>
      <c r="VLJ2984" s="651"/>
      <c r="VLK2984" s="651"/>
      <c r="VLL2984" s="651"/>
      <c r="VLM2984" s="651"/>
      <c r="VLN2984" s="651"/>
      <c r="VLO2984" s="651"/>
      <c r="VLP2984" s="651"/>
      <c r="VLQ2984" s="651"/>
      <c r="VLR2984" s="651"/>
      <c r="VLS2984" s="651"/>
      <c r="VLT2984" s="651"/>
      <c r="VLU2984" s="651"/>
      <c r="VLV2984" s="651"/>
      <c r="VLW2984" s="651"/>
      <c r="VLX2984" s="651"/>
      <c r="VLY2984" s="651"/>
      <c r="VLZ2984" s="651"/>
      <c r="VMA2984" s="651"/>
      <c r="VMB2984" s="651"/>
      <c r="VMC2984" s="651"/>
      <c r="VMD2984" s="651"/>
      <c r="VME2984" s="651"/>
      <c r="VMF2984" s="651"/>
      <c r="VMG2984" s="651"/>
      <c r="VMH2984" s="651"/>
      <c r="VMI2984" s="651"/>
      <c r="VMJ2984" s="651"/>
      <c r="VMK2984" s="651"/>
      <c r="VML2984" s="651"/>
      <c r="VMM2984" s="651"/>
      <c r="VMN2984" s="651"/>
      <c r="VMO2984" s="651"/>
      <c r="VMP2984" s="651"/>
      <c r="VMQ2984" s="651"/>
      <c r="VMR2984" s="651"/>
      <c r="VMS2984" s="651"/>
      <c r="VMT2984" s="651"/>
      <c r="VMU2984" s="651"/>
      <c r="VMV2984" s="651"/>
      <c r="VMW2984" s="651"/>
      <c r="VMX2984" s="651"/>
      <c r="VMY2984" s="651"/>
      <c r="VMZ2984" s="651"/>
      <c r="VNA2984" s="651"/>
      <c r="VNB2984" s="651"/>
      <c r="VNC2984" s="651"/>
      <c r="VND2984" s="651"/>
      <c r="VNE2984" s="651"/>
      <c r="VNF2984" s="651"/>
      <c r="VNG2984" s="651"/>
      <c r="VNH2984" s="651"/>
      <c r="VNI2984" s="651"/>
      <c r="VNJ2984" s="651"/>
      <c r="VNK2984" s="651"/>
      <c r="VNL2984" s="651"/>
      <c r="VNM2984" s="651"/>
      <c r="VNN2984" s="651"/>
      <c r="VNO2984" s="651"/>
      <c r="VNP2984" s="651"/>
      <c r="VNQ2984" s="651"/>
      <c r="VNR2984" s="651"/>
      <c r="VNS2984" s="651"/>
      <c r="VNT2984" s="651"/>
      <c r="VNU2984" s="651"/>
      <c r="VNV2984" s="651"/>
      <c r="VNW2984" s="651"/>
      <c r="VNX2984" s="651"/>
      <c r="VNY2984" s="651"/>
      <c r="VNZ2984" s="651"/>
      <c r="VOA2984" s="651"/>
      <c r="VOB2984" s="651"/>
      <c r="VOC2984" s="651"/>
      <c r="VOD2984" s="651"/>
      <c r="VOE2984" s="651"/>
      <c r="VOF2984" s="651"/>
      <c r="VOG2984" s="651"/>
      <c r="VOH2984" s="651"/>
      <c r="VOI2984" s="651"/>
      <c r="VOJ2984" s="651"/>
      <c r="VOK2984" s="651"/>
      <c r="VOL2984" s="651"/>
      <c r="VOM2984" s="651"/>
      <c r="VON2984" s="651"/>
      <c r="VOO2984" s="651"/>
      <c r="VOP2984" s="651"/>
      <c r="VOQ2984" s="651"/>
      <c r="VOR2984" s="651"/>
      <c r="VOS2984" s="651"/>
      <c r="VOT2984" s="651"/>
      <c r="VOU2984" s="651"/>
      <c r="VOV2984" s="651"/>
      <c r="VOW2984" s="651"/>
      <c r="VOX2984" s="651"/>
      <c r="VOY2984" s="651"/>
      <c r="VOZ2984" s="651"/>
      <c r="VPA2984" s="651"/>
      <c r="VPB2984" s="651"/>
      <c r="VPC2984" s="651"/>
      <c r="VPD2984" s="651"/>
      <c r="VPE2984" s="651"/>
      <c r="VPF2984" s="651"/>
      <c r="VPG2984" s="651"/>
      <c r="VPH2984" s="651"/>
      <c r="VPI2984" s="651"/>
      <c r="VPJ2984" s="651"/>
      <c r="VPK2984" s="651"/>
      <c r="VPL2984" s="651"/>
      <c r="VPM2984" s="651"/>
      <c r="VPN2984" s="651"/>
      <c r="VPO2984" s="651"/>
      <c r="VPP2984" s="651"/>
      <c r="VPQ2984" s="651"/>
      <c r="VPR2984" s="651"/>
      <c r="VPS2984" s="651"/>
      <c r="VPT2984" s="651"/>
      <c r="VPU2984" s="651"/>
      <c r="VPV2984" s="651"/>
      <c r="VPW2984" s="651"/>
      <c r="VPX2984" s="651"/>
      <c r="VPY2984" s="651"/>
      <c r="VPZ2984" s="651"/>
      <c r="VQA2984" s="651"/>
      <c r="VQB2984" s="651"/>
      <c r="VQC2984" s="651"/>
      <c r="VQD2984" s="651"/>
      <c r="VQE2984" s="651"/>
      <c r="VQF2984" s="651"/>
      <c r="VQG2984" s="651"/>
      <c r="VQH2984" s="651"/>
      <c r="VQI2984" s="651"/>
      <c r="VQJ2984" s="651"/>
      <c r="VQK2984" s="651"/>
      <c r="VQL2984" s="651"/>
      <c r="VQM2984" s="651"/>
      <c r="VQN2984" s="651"/>
      <c r="VQO2984" s="651"/>
      <c r="VQP2984" s="651"/>
      <c r="VQQ2984" s="651"/>
      <c r="VQR2984" s="651"/>
      <c r="VQS2984" s="651"/>
      <c r="VQT2984" s="651"/>
      <c r="VQU2984" s="651"/>
      <c r="VQV2984" s="651"/>
      <c r="VQW2984" s="651"/>
      <c r="VQX2984" s="651"/>
      <c r="VQY2984" s="651"/>
      <c r="VQZ2984" s="651"/>
      <c r="VRA2984" s="651"/>
      <c r="VRB2984" s="651"/>
      <c r="VRC2984" s="651"/>
      <c r="VRD2984" s="651"/>
      <c r="VRE2984" s="651"/>
      <c r="VRF2984" s="651"/>
      <c r="VRG2984" s="651"/>
      <c r="VRH2984" s="651"/>
      <c r="VRI2984" s="651"/>
      <c r="VRJ2984" s="651"/>
      <c r="VRK2984" s="651"/>
      <c r="VRL2984" s="651"/>
      <c r="VRM2984" s="651"/>
      <c r="VRN2984" s="651"/>
      <c r="VRO2984" s="651"/>
      <c r="VRP2984" s="651"/>
      <c r="VRQ2984" s="651"/>
      <c r="VRR2984" s="651"/>
      <c r="VRS2984" s="651"/>
      <c r="VRT2984" s="651"/>
      <c r="VRU2984" s="651"/>
      <c r="VRV2984" s="651"/>
      <c r="VRW2984" s="651"/>
      <c r="VRX2984" s="651"/>
      <c r="VRY2984" s="651"/>
      <c r="VRZ2984" s="651"/>
      <c r="VSA2984" s="651"/>
      <c r="VSB2984" s="651"/>
      <c r="VSC2984" s="651"/>
      <c r="VSD2984" s="651"/>
      <c r="VSE2984" s="651"/>
      <c r="VSF2984" s="651"/>
      <c r="VSG2984" s="651"/>
      <c r="VSH2984" s="651"/>
      <c r="VSI2984" s="651"/>
      <c r="VSJ2984" s="651"/>
      <c r="VSK2984" s="651"/>
      <c r="VSL2984" s="651"/>
      <c r="VSM2984" s="651"/>
      <c r="VSN2984" s="651"/>
      <c r="VSO2984" s="651"/>
      <c r="VSP2984" s="651"/>
      <c r="VSQ2984" s="651"/>
      <c r="VSR2984" s="651"/>
      <c r="VSS2984" s="651"/>
      <c r="VST2984" s="651"/>
      <c r="VSU2984" s="651"/>
      <c r="VSV2984" s="651"/>
      <c r="VSW2984" s="651"/>
      <c r="VSX2984" s="651"/>
      <c r="VSY2984" s="651"/>
      <c r="VSZ2984" s="651"/>
      <c r="VTA2984" s="651"/>
      <c r="VTB2984" s="651"/>
      <c r="VTC2984" s="651"/>
      <c r="VTD2984" s="651"/>
      <c r="VTE2984" s="651"/>
      <c r="VTF2984" s="651"/>
      <c r="VTG2984" s="651"/>
      <c r="VTH2984" s="651"/>
      <c r="VTI2984" s="651"/>
      <c r="VTJ2984" s="651"/>
      <c r="VTK2984" s="651"/>
      <c r="VTL2984" s="651"/>
      <c r="VTM2984" s="651"/>
      <c r="VTN2984" s="651"/>
      <c r="VTO2984" s="651"/>
      <c r="VTP2984" s="651"/>
      <c r="VTQ2984" s="651"/>
      <c r="VTR2984" s="651"/>
      <c r="VTS2984" s="651"/>
      <c r="VTT2984" s="651"/>
      <c r="VTU2984" s="651"/>
      <c r="VTV2984" s="651"/>
      <c r="VTW2984" s="651"/>
      <c r="VTX2984" s="651"/>
      <c r="VTY2984" s="651"/>
      <c r="VTZ2984" s="651"/>
      <c r="VUA2984" s="651"/>
      <c r="VUB2984" s="651"/>
      <c r="VUC2984" s="651"/>
      <c r="VUD2984" s="651"/>
      <c r="VUE2984" s="651"/>
      <c r="VUF2984" s="651"/>
      <c r="VUG2984" s="651"/>
      <c r="VUH2984" s="651"/>
      <c r="VUI2984" s="651"/>
      <c r="VUJ2984" s="651"/>
      <c r="VUK2984" s="651"/>
      <c r="VUL2984" s="651"/>
      <c r="VUM2984" s="651"/>
      <c r="VUN2984" s="651"/>
      <c r="VUO2984" s="651"/>
      <c r="VUP2984" s="651"/>
      <c r="VUQ2984" s="651"/>
      <c r="VUR2984" s="651"/>
      <c r="VUS2984" s="651"/>
      <c r="VUT2984" s="651"/>
      <c r="VUU2984" s="651"/>
      <c r="VUV2984" s="651"/>
      <c r="VUW2984" s="651"/>
      <c r="VUX2984" s="651"/>
      <c r="VUY2984" s="651"/>
      <c r="VUZ2984" s="651"/>
      <c r="VVA2984" s="651"/>
      <c r="VVB2984" s="651"/>
      <c r="VVC2984" s="651"/>
      <c r="VVD2984" s="651"/>
      <c r="VVE2984" s="651"/>
      <c r="VVF2984" s="651"/>
      <c r="VVG2984" s="651"/>
      <c r="VVH2984" s="651"/>
      <c r="VVI2984" s="651"/>
      <c r="VVJ2984" s="651"/>
      <c r="VVK2984" s="651"/>
      <c r="VVL2984" s="651"/>
      <c r="VVM2984" s="651"/>
      <c r="VVN2984" s="651"/>
      <c r="VVO2984" s="651"/>
      <c r="VVP2984" s="651"/>
      <c r="VVQ2984" s="651"/>
      <c r="VVR2984" s="651"/>
      <c r="VVS2984" s="651"/>
      <c r="VVT2984" s="651"/>
      <c r="VVU2984" s="651"/>
      <c r="VVV2984" s="651"/>
      <c r="VVW2984" s="651"/>
      <c r="VVX2984" s="651"/>
      <c r="VVY2984" s="651"/>
      <c r="VVZ2984" s="651"/>
      <c r="VWA2984" s="651"/>
      <c r="VWB2984" s="651"/>
      <c r="VWC2984" s="651"/>
      <c r="VWD2984" s="651"/>
      <c r="VWE2984" s="651"/>
      <c r="VWF2984" s="651"/>
      <c r="VWG2984" s="651"/>
      <c r="VWH2984" s="651"/>
      <c r="VWI2984" s="651"/>
      <c r="VWJ2984" s="651"/>
      <c r="VWK2984" s="651"/>
      <c r="VWL2984" s="651"/>
      <c r="VWM2984" s="651"/>
      <c r="VWN2984" s="651"/>
      <c r="VWO2984" s="651"/>
      <c r="VWP2984" s="651"/>
      <c r="VWQ2984" s="651"/>
      <c r="VWR2984" s="651"/>
      <c r="VWS2984" s="651"/>
      <c r="VWT2984" s="651"/>
      <c r="VWU2984" s="651"/>
      <c r="VWV2984" s="651"/>
      <c r="VWW2984" s="651"/>
      <c r="VWX2984" s="651"/>
      <c r="VWY2984" s="651"/>
      <c r="VWZ2984" s="651"/>
      <c r="VXA2984" s="651"/>
      <c r="VXB2984" s="651"/>
      <c r="VXC2984" s="651"/>
      <c r="VXD2984" s="651"/>
      <c r="VXE2984" s="651"/>
      <c r="VXF2984" s="651"/>
      <c r="VXG2984" s="651"/>
      <c r="VXH2984" s="651"/>
      <c r="VXI2984" s="651"/>
      <c r="VXJ2984" s="651"/>
      <c r="VXK2984" s="651"/>
      <c r="VXL2984" s="651"/>
      <c r="VXM2984" s="651"/>
      <c r="VXN2984" s="651"/>
      <c r="VXO2984" s="651"/>
      <c r="VXP2984" s="651"/>
      <c r="VXQ2984" s="651"/>
      <c r="VXR2984" s="651"/>
      <c r="VXS2984" s="651"/>
      <c r="VXT2984" s="651"/>
      <c r="VXU2984" s="651"/>
      <c r="VXV2984" s="651"/>
      <c r="VXW2984" s="651"/>
      <c r="VXX2984" s="651"/>
      <c r="VXY2984" s="651"/>
      <c r="VXZ2984" s="651"/>
      <c r="VYA2984" s="651"/>
      <c r="VYB2984" s="651"/>
      <c r="VYC2984" s="651"/>
      <c r="VYD2984" s="651"/>
      <c r="VYE2984" s="651"/>
      <c r="VYF2984" s="651"/>
      <c r="VYG2984" s="651"/>
      <c r="VYH2984" s="651"/>
      <c r="VYI2984" s="651"/>
      <c r="VYJ2984" s="651"/>
      <c r="VYK2984" s="651"/>
      <c r="VYL2984" s="651"/>
      <c r="VYM2984" s="651"/>
      <c r="VYN2984" s="651"/>
      <c r="VYO2984" s="651"/>
      <c r="VYP2984" s="651"/>
      <c r="VYQ2984" s="651"/>
      <c r="VYR2984" s="651"/>
      <c r="VYS2984" s="651"/>
      <c r="VYT2984" s="651"/>
      <c r="VYU2984" s="651"/>
      <c r="VYV2984" s="651"/>
      <c r="VYW2984" s="651"/>
      <c r="VYX2984" s="651"/>
      <c r="VYY2984" s="651"/>
      <c r="VYZ2984" s="651"/>
      <c r="VZA2984" s="651"/>
      <c r="VZB2984" s="651"/>
      <c r="VZC2984" s="651"/>
      <c r="VZD2984" s="651"/>
      <c r="VZE2984" s="651"/>
      <c r="VZF2984" s="651"/>
      <c r="VZG2984" s="651"/>
      <c r="VZH2984" s="651"/>
      <c r="VZI2984" s="651"/>
      <c r="VZJ2984" s="651"/>
      <c r="VZK2984" s="651"/>
      <c r="VZL2984" s="651"/>
      <c r="VZM2984" s="651"/>
      <c r="VZN2984" s="651"/>
      <c r="VZO2984" s="651"/>
      <c r="VZP2984" s="651"/>
      <c r="VZQ2984" s="651"/>
      <c r="VZR2984" s="651"/>
      <c r="VZS2984" s="651"/>
      <c r="VZT2984" s="651"/>
      <c r="VZU2984" s="651"/>
      <c r="VZV2984" s="651"/>
      <c r="VZW2984" s="651"/>
      <c r="VZX2984" s="651"/>
      <c r="VZY2984" s="651"/>
      <c r="VZZ2984" s="651"/>
      <c r="WAA2984" s="651"/>
      <c r="WAB2984" s="651"/>
      <c r="WAC2984" s="651"/>
      <c r="WAD2984" s="651"/>
      <c r="WAE2984" s="651"/>
      <c r="WAF2984" s="651"/>
      <c r="WAG2984" s="651"/>
      <c r="WAH2984" s="651"/>
      <c r="WAI2984" s="651"/>
      <c r="WAJ2984" s="651"/>
      <c r="WAK2984" s="651"/>
      <c r="WAL2984" s="651"/>
      <c r="WAM2984" s="651"/>
      <c r="WAN2984" s="651"/>
      <c r="WAO2984" s="651"/>
      <c r="WAP2984" s="651"/>
      <c r="WAQ2984" s="651"/>
      <c r="WAR2984" s="651"/>
      <c r="WAS2984" s="651"/>
      <c r="WAT2984" s="651"/>
      <c r="WAU2984" s="651"/>
      <c r="WAV2984" s="651"/>
      <c r="WAW2984" s="651"/>
      <c r="WAX2984" s="651"/>
      <c r="WAY2984" s="651"/>
      <c r="WAZ2984" s="651"/>
      <c r="WBA2984" s="651"/>
      <c r="WBB2984" s="651"/>
      <c r="WBC2984" s="651"/>
      <c r="WBD2984" s="651"/>
      <c r="WBE2984" s="651"/>
      <c r="WBF2984" s="651"/>
      <c r="WBG2984" s="651"/>
      <c r="WBH2984" s="651"/>
      <c r="WBI2984" s="651"/>
      <c r="WBJ2984" s="651"/>
      <c r="WBK2984" s="651"/>
      <c r="WBL2984" s="651"/>
      <c r="WBM2984" s="651"/>
      <c r="WBN2984" s="651"/>
      <c r="WBO2984" s="651"/>
      <c r="WBP2984" s="651"/>
      <c r="WBQ2984" s="651"/>
      <c r="WBR2984" s="651"/>
      <c r="WBS2984" s="651"/>
      <c r="WBT2984" s="651"/>
      <c r="WBU2984" s="651"/>
      <c r="WBV2984" s="651"/>
      <c r="WBW2984" s="651"/>
      <c r="WBX2984" s="651"/>
      <c r="WBY2984" s="651"/>
      <c r="WBZ2984" s="651"/>
      <c r="WCA2984" s="651"/>
      <c r="WCB2984" s="651"/>
      <c r="WCC2984" s="651"/>
      <c r="WCD2984" s="651"/>
      <c r="WCE2984" s="651"/>
      <c r="WCF2984" s="651"/>
      <c r="WCG2984" s="651"/>
      <c r="WCH2984" s="651"/>
      <c r="WCI2984" s="651"/>
      <c r="WCJ2984" s="651"/>
      <c r="WCK2984" s="651"/>
      <c r="WCL2984" s="651"/>
      <c r="WCM2984" s="651"/>
      <c r="WCN2984" s="651"/>
      <c r="WCO2984" s="651"/>
      <c r="WCP2984" s="651"/>
      <c r="WCQ2984" s="651"/>
      <c r="WCR2984" s="651"/>
      <c r="WCS2984" s="651"/>
      <c r="WCT2984" s="651"/>
      <c r="WCU2984" s="651"/>
      <c r="WCV2984" s="651"/>
      <c r="WCW2984" s="651"/>
      <c r="WCX2984" s="651"/>
      <c r="WCY2984" s="651"/>
      <c r="WCZ2984" s="651"/>
      <c r="WDA2984" s="651"/>
      <c r="WDB2984" s="651"/>
      <c r="WDC2984" s="651"/>
      <c r="WDD2984" s="651"/>
      <c r="WDE2984" s="651"/>
      <c r="WDF2984" s="651"/>
      <c r="WDG2984" s="651"/>
      <c r="WDH2984" s="651"/>
      <c r="WDI2984" s="651"/>
      <c r="WDJ2984" s="651"/>
      <c r="WDK2984" s="651"/>
      <c r="WDL2984" s="651"/>
      <c r="WDM2984" s="651"/>
      <c r="WDN2984" s="651"/>
      <c r="WDO2984" s="651"/>
      <c r="WDP2984" s="651"/>
      <c r="WDQ2984" s="651"/>
      <c r="WDR2984" s="651"/>
      <c r="WDS2984" s="651"/>
      <c r="WDT2984" s="651"/>
      <c r="WDU2984" s="651"/>
      <c r="WDV2984" s="651"/>
      <c r="WDW2984" s="651"/>
      <c r="WDX2984" s="651"/>
      <c r="WDY2984" s="651"/>
      <c r="WDZ2984" s="651"/>
      <c r="WEA2984" s="651"/>
      <c r="WEB2984" s="651"/>
      <c r="WEC2984" s="651"/>
      <c r="WED2984" s="651"/>
      <c r="WEE2984" s="651"/>
      <c r="WEF2984" s="651"/>
      <c r="WEG2984" s="651"/>
      <c r="WEH2984" s="651"/>
      <c r="WEI2984" s="651"/>
      <c r="WEJ2984" s="651"/>
      <c r="WEK2984" s="651"/>
      <c r="WEL2984" s="651"/>
      <c r="WEM2984" s="651"/>
      <c r="WEN2984" s="651"/>
      <c r="WEO2984" s="651"/>
      <c r="WEP2984" s="651"/>
      <c r="WEQ2984" s="651"/>
      <c r="WER2984" s="651"/>
      <c r="WES2984" s="651"/>
      <c r="WET2984" s="651"/>
      <c r="WEU2984" s="651"/>
      <c r="WEV2984" s="651"/>
      <c r="WEW2984" s="651"/>
      <c r="WEX2984" s="651"/>
      <c r="WEY2984" s="651"/>
      <c r="WEZ2984" s="651"/>
      <c r="WFA2984" s="651"/>
      <c r="WFB2984" s="651"/>
      <c r="WFC2984" s="651"/>
      <c r="WFD2984" s="651"/>
      <c r="WFE2984" s="651"/>
      <c r="WFF2984" s="651"/>
      <c r="WFG2984" s="651"/>
      <c r="WFH2984" s="651"/>
      <c r="WFI2984" s="651"/>
      <c r="WFJ2984" s="651"/>
      <c r="WFK2984" s="651"/>
      <c r="WFL2984" s="651"/>
      <c r="WFM2984" s="651"/>
      <c r="WFN2984" s="651"/>
      <c r="WFO2984" s="651"/>
      <c r="WFP2984" s="651"/>
      <c r="WFQ2984" s="651"/>
      <c r="WFR2984" s="651"/>
      <c r="WFS2984" s="651"/>
      <c r="WFT2984" s="651"/>
      <c r="WFU2984" s="651"/>
      <c r="WFV2984" s="651"/>
      <c r="WFW2984" s="651"/>
      <c r="WFX2984" s="651"/>
      <c r="WFY2984" s="651"/>
      <c r="WFZ2984" s="651"/>
      <c r="WGA2984" s="651"/>
      <c r="WGB2984" s="651"/>
      <c r="WGC2984" s="651"/>
      <c r="WGD2984" s="651"/>
      <c r="WGE2984" s="651"/>
      <c r="WGF2984" s="651"/>
      <c r="WGG2984" s="651"/>
      <c r="WGH2984" s="651"/>
      <c r="WGI2984" s="651"/>
      <c r="WGJ2984" s="651"/>
      <c r="WGK2984" s="651"/>
      <c r="WGL2984" s="651"/>
      <c r="WGM2984" s="651"/>
      <c r="WGN2984" s="651"/>
      <c r="WGO2984" s="651"/>
      <c r="WGP2984" s="651"/>
      <c r="WGQ2984" s="651"/>
      <c r="WGR2984" s="651"/>
      <c r="WGS2984" s="651"/>
      <c r="WGT2984" s="651"/>
      <c r="WGU2984" s="651"/>
      <c r="WGV2984" s="651"/>
      <c r="WGW2984" s="651"/>
      <c r="WGX2984" s="651"/>
      <c r="WGY2984" s="651"/>
      <c r="WGZ2984" s="651"/>
      <c r="WHA2984" s="651"/>
      <c r="WHB2984" s="651"/>
      <c r="WHC2984" s="651"/>
      <c r="WHD2984" s="651"/>
      <c r="WHE2984" s="651"/>
      <c r="WHF2984" s="651"/>
      <c r="WHG2984" s="651"/>
      <c r="WHH2984" s="651"/>
      <c r="WHI2984" s="651"/>
      <c r="WHJ2984" s="651"/>
      <c r="WHK2984" s="651"/>
      <c r="WHL2984" s="651"/>
      <c r="WHM2984" s="651"/>
      <c r="WHN2984" s="651"/>
      <c r="WHO2984" s="651"/>
      <c r="WHP2984" s="651"/>
      <c r="WHQ2984" s="651"/>
      <c r="WHR2984" s="651"/>
      <c r="WHS2984" s="651"/>
      <c r="WHT2984" s="651"/>
      <c r="WHU2984" s="651"/>
      <c r="WHV2984" s="651"/>
      <c r="WHW2984" s="651"/>
      <c r="WHX2984" s="651"/>
      <c r="WHY2984" s="651"/>
      <c r="WHZ2984" s="651"/>
      <c r="WIA2984" s="651"/>
      <c r="WIB2984" s="651"/>
      <c r="WIC2984" s="651"/>
      <c r="WID2984" s="651"/>
      <c r="WIE2984" s="651"/>
      <c r="WIF2984" s="651"/>
      <c r="WIG2984" s="651"/>
      <c r="WIH2984" s="651"/>
      <c r="WII2984" s="651"/>
      <c r="WIJ2984" s="651"/>
      <c r="WIK2984" s="651"/>
      <c r="WIL2984" s="651"/>
      <c r="WIM2984" s="651"/>
      <c r="WIN2984" s="651"/>
      <c r="WIO2984" s="651"/>
      <c r="WIP2984" s="651"/>
      <c r="WIQ2984" s="651"/>
      <c r="WIR2984" s="651"/>
      <c r="WIS2984" s="651"/>
      <c r="WIT2984" s="651"/>
      <c r="WIU2984" s="651"/>
      <c r="WIV2984" s="651"/>
      <c r="WIW2984" s="651"/>
      <c r="WIX2984" s="651"/>
      <c r="WIY2984" s="651"/>
      <c r="WIZ2984" s="651"/>
      <c r="WJA2984" s="651"/>
      <c r="WJB2984" s="651"/>
      <c r="WJC2984" s="651"/>
      <c r="WJD2984" s="651"/>
      <c r="WJE2984" s="651"/>
      <c r="WJF2984" s="651"/>
      <c r="WJG2984" s="651"/>
      <c r="WJH2984" s="651"/>
      <c r="WJI2984" s="651"/>
      <c r="WJJ2984" s="651"/>
      <c r="WJK2984" s="651"/>
      <c r="WJL2984" s="651"/>
      <c r="WJM2984" s="651"/>
      <c r="WJN2984" s="651"/>
      <c r="WJO2984" s="651"/>
      <c r="WJP2984" s="651"/>
      <c r="WJQ2984" s="651"/>
      <c r="WJR2984" s="651"/>
      <c r="WJS2984" s="651"/>
      <c r="WJT2984" s="651"/>
      <c r="WJU2984" s="651"/>
      <c r="WJV2984" s="651"/>
      <c r="WJW2984" s="651"/>
      <c r="WJX2984" s="651"/>
      <c r="WJY2984" s="651"/>
      <c r="WJZ2984" s="651"/>
      <c r="WKA2984" s="651"/>
      <c r="WKB2984" s="651"/>
      <c r="WKC2984" s="651"/>
      <c r="WKD2984" s="651"/>
      <c r="WKE2984" s="651"/>
      <c r="WKF2984" s="651"/>
      <c r="WKG2984" s="651"/>
      <c r="WKH2984" s="651"/>
      <c r="WKI2984" s="651"/>
      <c r="WKJ2984" s="651"/>
      <c r="WKK2984" s="651"/>
      <c r="WKL2984" s="651"/>
      <c r="WKM2984" s="651"/>
      <c r="WKN2984" s="651"/>
      <c r="WKO2984" s="651"/>
      <c r="WKP2984" s="651"/>
      <c r="WKQ2984" s="651"/>
      <c r="WKR2984" s="651"/>
      <c r="WKS2984" s="651"/>
      <c r="WKT2984" s="651"/>
      <c r="WKU2984" s="651"/>
      <c r="WKV2984" s="651"/>
      <c r="WKW2984" s="651"/>
      <c r="WKX2984" s="651"/>
      <c r="WKY2984" s="651"/>
      <c r="WKZ2984" s="651"/>
      <c r="WLA2984" s="651"/>
      <c r="WLB2984" s="651"/>
      <c r="WLC2984" s="651"/>
      <c r="WLD2984" s="651"/>
      <c r="WLE2984" s="651"/>
      <c r="WLF2984" s="651"/>
      <c r="WLG2984" s="651"/>
      <c r="WLH2984" s="651"/>
      <c r="WLI2984" s="651"/>
      <c r="WLJ2984" s="651"/>
      <c r="WLK2984" s="651"/>
      <c r="WLL2984" s="651"/>
      <c r="WLM2984" s="651"/>
      <c r="WLN2984" s="651"/>
      <c r="WLO2984" s="651"/>
      <c r="WLP2984" s="651"/>
      <c r="WLQ2984" s="651"/>
      <c r="WLR2984" s="651"/>
      <c r="WLS2984" s="651"/>
      <c r="WLT2984" s="651"/>
      <c r="WLU2984" s="651"/>
      <c r="WLV2984" s="651"/>
      <c r="WLW2984" s="651"/>
      <c r="WLX2984" s="651"/>
      <c r="WLY2984" s="651"/>
      <c r="WLZ2984" s="651"/>
      <c r="WMA2984" s="651"/>
      <c r="WMB2984" s="651"/>
      <c r="WMC2984" s="651"/>
      <c r="WMD2984" s="651"/>
      <c r="WME2984" s="651"/>
      <c r="WMF2984" s="651"/>
      <c r="WMG2984" s="651"/>
      <c r="WMH2984" s="651"/>
      <c r="WMI2984" s="651"/>
      <c r="WMJ2984" s="651"/>
      <c r="WMK2984" s="651"/>
      <c r="WML2984" s="651"/>
      <c r="WMM2984" s="651"/>
      <c r="WMN2984" s="651"/>
      <c r="WMO2984" s="651"/>
      <c r="WMP2984" s="651"/>
      <c r="WMQ2984" s="651"/>
      <c r="WMR2984" s="651"/>
      <c r="WMS2984" s="651"/>
      <c r="WMT2984" s="651"/>
      <c r="WMU2984" s="651"/>
      <c r="WMV2984" s="651"/>
      <c r="WMW2984" s="651"/>
      <c r="WMX2984" s="651"/>
      <c r="WMY2984" s="651"/>
      <c r="WMZ2984" s="651"/>
      <c r="WNA2984" s="651"/>
      <c r="WNB2984" s="651"/>
      <c r="WNC2984" s="651"/>
      <c r="WND2984" s="651"/>
      <c r="WNE2984" s="651"/>
      <c r="WNF2984" s="651"/>
      <c r="WNG2984" s="651"/>
      <c r="WNH2984" s="651"/>
      <c r="WNI2984" s="651"/>
      <c r="WNJ2984" s="651"/>
      <c r="WNK2984" s="651"/>
      <c r="WNL2984" s="651"/>
      <c r="WNM2984" s="651"/>
      <c r="WNN2984" s="651"/>
      <c r="WNO2984" s="651"/>
      <c r="WNP2984" s="651"/>
      <c r="WNQ2984" s="651"/>
      <c r="WNR2984" s="651"/>
      <c r="WNS2984" s="651"/>
      <c r="WNT2984" s="651"/>
      <c r="WNU2984" s="651"/>
      <c r="WNV2984" s="651"/>
      <c r="WNW2984" s="651"/>
      <c r="WNX2984" s="651"/>
      <c r="WNY2984" s="651"/>
      <c r="WNZ2984" s="651"/>
      <c r="WOA2984" s="651"/>
      <c r="WOB2984" s="651"/>
      <c r="WOC2984" s="651"/>
      <c r="WOD2984" s="651"/>
      <c r="WOE2984" s="651"/>
      <c r="WOF2984" s="651"/>
      <c r="WOG2984" s="651"/>
      <c r="WOH2984" s="651"/>
      <c r="WOI2984" s="651"/>
      <c r="WOJ2984" s="651"/>
      <c r="WOK2984" s="651"/>
      <c r="WOL2984" s="651"/>
      <c r="WOM2984" s="651"/>
      <c r="WON2984" s="651"/>
      <c r="WOO2984" s="651"/>
      <c r="WOP2984" s="651"/>
      <c r="WOQ2984" s="651"/>
      <c r="WOR2984" s="651"/>
      <c r="WOS2984" s="651"/>
      <c r="WOT2984" s="651"/>
      <c r="WOU2984" s="651"/>
      <c r="WOV2984" s="651"/>
      <c r="WOW2984" s="651"/>
      <c r="WOX2984" s="651"/>
      <c r="WOY2984" s="651"/>
      <c r="WOZ2984" s="651"/>
      <c r="WPA2984" s="651"/>
      <c r="WPB2984" s="651"/>
      <c r="WPC2984" s="651"/>
      <c r="WPD2984" s="651"/>
      <c r="WPE2984" s="651"/>
      <c r="WPF2984" s="651"/>
      <c r="WPG2984" s="651"/>
      <c r="WPH2984" s="651"/>
      <c r="WPI2984" s="651"/>
      <c r="WPJ2984" s="651"/>
      <c r="WPK2984" s="651"/>
      <c r="WPL2984" s="651"/>
      <c r="WPM2984" s="651"/>
      <c r="WPN2984" s="651"/>
      <c r="WPO2984" s="651"/>
      <c r="WPP2984" s="651"/>
      <c r="WPQ2984" s="651"/>
      <c r="WPR2984" s="651"/>
      <c r="WPS2984" s="651"/>
      <c r="WPT2984" s="651"/>
      <c r="WPU2984" s="651"/>
      <c r="WPV2984" s="651"/>
      <c r="WPW2984" s="651"/>
      <c r="WPX2984" s="651"/>
      <c r="WPY2984" s="651"/>
      <c r="WPZ2984" s="651"/>
      <c r="WQA2984" s="651"/>
      <c r="WQB2984" s="651"/>
      <c r="WQC2984" s="651"/>
      <c r="WQD2984" s="651"/>
      <c r="WQE2984" s="651"/>
      <c r="WQF2984" s="651"/>
      <c r="WQG2984" s="651"/>
      <c r="WQH2984" s="651"/>
      <c r="WQI2984" s="651"/>
      <c r="WQJ2984" s="651"/>
      <c r="WQK2984" s="651"/>
      <c r="WQL2984" s="651"/>
      <c r="WQM2984" s="651"/>
      <c r="WQN2984" s="651"/>
      <c r="WQO2984" s="651"/>
      <c r="WQP2984" s="651"/>
      <c r="WQQ2984" s="651"/>
      <c r="WQR2984" s="651"/>
      <c r="WQS2984" s="651"/>
      <c r="WQT2984" s="651"/>
      <c r="WQU2984" s="651"/>
      <c r="WQV2984" s="651"/>
      <c r="WQW2984" s="651"/>
      <c r="WQX2984" s="651"/>
      <c r="WQY2984" s="651"/>
      <c r="WQZ2984" s="651"/>
      <c r="WRA2984" s="651"/>
      <c r="WRB2984" s="651"/>
      <c r="WRC2984" s="651"/>
      <c r="WRD2984" s="651"/>
      <c r="WRE2984" s="651"/>
      <c r="WRF2984" s="651"/>
      <c r="WRG2984" s="651"/>
      <c r="WRH2984" s="651"/>
      <c r="WRI2984" s="651"/>
      <c r="WRJ2984" s="651"/>
      <c r="WRK2984" s="651"/>
      <c r="WRL2984" s="651"/>
      <c r="WRM2984" s="651"/>
      <c r="WRN2984" s="651"/>
      <c r="WRO2984" s="651"/>
      <c r="WRP2984" s="651"/>
      <c r="WRQ2984" s="651"/>
      <c r="WRR2984" s="651"/>
      <c r="WRS2984" s="651"/>
      <c r="WRT2984" s="651"/>
      <c r="WRU2984" s="651"/>
      <c r="WRV2984" s="651"/>
      <c r="WRW2984" s="651"/>
      <c r="WRX2984" s="651"/>
      <c r="WRY2984" s="651"/>
      <c r="WRZ2984" s="651"/>
      <c r="WSA2984" s="651"/>
      <c r="WSB2984" s="651"/>
      <c r="WSC2984" s="651"/>
      <c r="WSD2984" s="651"/>
      <c r="WSE2984" s="651"/>
      <c r="WSF2984" s="651"/>
      <c r="WSG2984" s="651"/>
      <c r="WSH2984" s="651"/>
      <c r="WSI2984" s="651"/>
      <c r="WSJ2984" s="651"/>
      <c r="WSK2984" s="651"/>
      <c r="WSL2984" s="651"/>
      <c r="WSM2984" s="651"/>
      <c r="WSN2984" s="651"/>
      <c r="WSO2984" s="651"/>
      <c r="WSP2984" s="651"/>
      <c r="WSQ2984" s="651"/>
      <c r="WSR2984" s="651"/>
      <c r="WSS2984" s="651"/>
      <c r="WST2984" s="651"/>
      <c r="WSU2984" s="651"/>
      <c r="WSV2984" s="651"/>
      <c r="WSW2984" s="651"/>
      <c r="WSX2984" s="651"/>
      <c r="WSY2984" s="651"/>
      <c r="WSZ2984" s="651"/>
      <c r="WTA2984" s="651"/>
      <c r="WTB2984" s="651"/>
      <c r="WTC2984" s="651"/>
      <c r="WTD2984" s="651"/>
      <c r="WTE2984" s="651"/>
      <c r="WTF2984" s="651"/>
      <c r="WTG2984" s="651"/>
      <c r="WTH2984" s="651"/>
      <c r="WTI2984" s="651"/>
      <c r="WTJ2984" s="651"/>
      <c r="WTK2984" s="651"/>
      <c r="WTL2984" s="651"/>
      <c r="WTM2984" s="651"/>
      <c r="WTN2984" s="651"/>
      <c r="WTO2984" s="651"/>
      <c r="WTP2984" s="651"/>
      <c r="WTQ2984" s="651"/>
      <c r="WTR2984" s="651"/>
      <c r="WTS2984" s="651"/>
      <c r="WTT2984" s="651"/>
      <c r="WTU2984" s="651"/>
      <c r="WTV2984" s="651"/>
      <c r="WTW2984" s="651"/>
      <c r="WTX2984" s="651"/>
      <c r="WTY2984" s="651"/>
      <c r="WTZ2984" s="651"/>
      <c r="WUA2984" s="651"/>
      <c r="WUB2984" s="651"/>
      <c r="WUC2984" s="651"/>
      <c r="WUD2984" s="651"/>
      <c r="WUE2984" s="651"/>
      <c r="WUF2984" s="651"/>
      <c r="WUG2984" s="651"/>
      <c r="WUH2984" s="651"/>
      <c r="WUI2984" s="651"/>
      <c r="WUJ2984" s="651"/>
      <c r="WUK2984" s="651"/>
      <c r="WUL2984" s="651"/>
      <c r="WUM2984" s="651"/>
      <c r="WUN2984" s="651"/>
      <c r="WUO2984" s="651"/>
      <c r="WUP2984" s="651"/>
      <c r="WUQ2984" s="651"/>
      <c r="WUR2984" s="651"/>
      <c r="WUS2984" s="651"/>
      <c r="WUT2984" s="651"/>
      <c r="WUU2984" s="651"/>
      <c r="WUV2984" s="651"/>
      <c r="WUW2984" s="651"/>
      <c r="WUX2984" s="651"/>
      <c r="WUY2984" s="651"/>
      <c r="WUZ2984" s="651"/>
      <c r="WVA2984" s="651"/>
      <c r="WVB2984" s="651"/>
      <c r="WVC2984" s="651"/>
      <c r="WVD2984" s="651"/>
      <c r="WVE2984" s="651"/>
      <c r="WVF2984" s="651"/>
      <c r="WVG2984" s="651"/>
      <c r="WVH2984" s="651"/>
      <c r="WVI2984" s="651"/>
      <c r="WVJ2984" s="651"/>
      <c r="WVK2984" s="651"/>
      <c r="WVL2984" s="651"/>
      <c r="WVM2984" s="651"/>
      <c r="WVN2984" s="651"/>
      <c r="WVO2984" s="651"/>
      <c r="WVP2984" s="651"/>
      <c r="WVQ2984" s="651"/>
      <c r="WVR2984" s="651"/>
      <c r="WVS2984" s="651"/>
      <c r="WVT2984" s="651"/>
      <c r="WVU2984" s="651"/>
      <c r="WVV2984" s="651"/>
      <c r="WVW2984" s="651"/>
      <c r="WVX2984" s="651"/>
      <c r="WVY2984" s="651"/>
      <c r="WVZ2984" s="651"/>
      <c r="WWA2984" s="651"/>
      <c r="WWB2984" s="651"/>
      <c r="WWC2984" s="651"/>
      <c r="WWD2984" s="651"/>
      <c r="WWE2984" s="651"/>
      <c r="WWF2984" s="651"/>
      <c r="WWG2984" s="651"/>
      <c r="WWH2984" s="651"/>
      <c r="WWI2984" s="651"/>
      <c r="WWJ2984" s="651"/>
      <c r="WWK2984" s="651"/>
      <c r="WWL2984" s="651"/>
      <c r="WWM2984" s="651"/>
      <c r="WWN2984" s="651"/>
      <c r="WWO2984" s="651"/>
      <c r="WWP2984" s="651"/>
      <c r="WWQ2984" s="651"/>
      <c r="WWR2984" s="651"/>
      <c r="WWS2984" s="651"/>
      <c r="WWT2984" s="651"/>
      <c r="WWU2984" s="651"/>
      <c r="WWV2984" s="651"/>
      <c r="WWW2984" s="651"/>
      <c r="WWX2984" s="651"/>
      <c r="WWY2984" s="651"/>
      <c r="WWZ2984" s="651"/>
      <c r="WXA2984" s="651"/>
      <c r="WXB2984" s="651"/>
      <c r="WXC2984" s="651"/>
      <c r="WXD2984" s="651"/>
      <c r="WXE2984" s="651"/>
      <c r="WXF2984" s="651"/>
      <c r="WXG2984" s="651"/>
      <c r="WXH2984" s="651"/>
      <c r="WXI2984" s="651"/>
      <c r="WXJ2984" s="651"/>
      <c r="WXK2984" s="651"/>
      <c r="WXL2984" s="651"/>
      <c r="WXM2984" s="651"/>
      <c r="WXN2984" s="651"/>
      <c r="WXO2984" s="651"/>
      <c r="WXP2984" s="651"/>
      <c r="WXQ2984" s="651"/>
      <c r="WXR2984" s="651"/>
      <c r="WXS2984" s="651"/>
      <c r="WXT2984" s="651"/>
      <c r="WXU2984" s="651"/>
      <c r="WXV2984" s="651"/>
      <c r="WXW2984" s="651"/>
      <c r="WXX2984" s="651"/>
      <c r="WXY2984" s="651"/>
      <c r="WXZ2984" s="651"/>
      <c r="WYA2984" s="651"/>
      <c r="WYB2984" s="651"/>
      <c r="WYC2984" s="651"/>
      <c r="WYD2984" s="651"/>
      <c r="WYE2984" s="651"/>
      <c r="WYF2984" s="651"/>
      <c r="WYG2984" s="651"/>
      <c r="WYH2984" s="651"/>
      <c r="WYI2984" s="651"/>
      <c r="WYJ2984" s="651"/>
      <c r="WYK2984" s="651"/>
      <c r="WYL2984" s="651"/>
      <c r="WYM2984" s="651"/>
      <c r="WYN2984" s="651"/>
      <c r="WYO2984" s="651"/>
      <c r="WYP2984" s="651"/>
      <c r="WYQ2984" s="651"/>
      <c r="WYR2984" s="651"/>
      <c r="WYS2984" s="651"/>
      <c r="WYT2984" s="651"/>
      <c r="WYU2984" s="651"/>
      <c r="WYV2984" s="651"/>
      <c r="WYW2984" s="651"/>
      <c r="WYX2984" s="651"/>
      <c r="WYY2984" s="651"/>
      <c r="WYZ2984" s="651"/>
      <c r="WZA2984" s="651"/>
      <c r="WZB2984" s="651"/>
      <c r="WZC2984" s="651"/>
      <c r="WZD2984" s="651"/>
      <c r="WZE2984" s="651"/>
      <c r="WZF2984" s="651"/>
      <c r="WZG2984" s="651"/>
      <c r="WZH2984" s="651"/>
      <c r="WZI2984" s="651"/>
      <c r="WZJ2984" s="651"/>
      <c r="WZK2984" s="651"/>
      <c r="WZL2984" s="651"/>
      <c r="WZM2984" s="651"/>
      <c r="WZN2984" s="651"/>
      <c r="WZO2984" s="651"/>
      <c r="WZP2984" s="651"/>
      <c r="WZQ2984" s="651"/>
      <c r="WZR2984" s="651"/>
      <c r="WZS2984" s="651"/>
      <c r="WZT2984" s="651"/>
      <c r="WZU2984" s="651"/>
      <c r="WZV2984" s="651"/>
      <c r="WZW2984" s="651"/>
      <c r="WZX2984" s="651"/>
      <c r="WZY2984" s="651"/>
      <c r="WZZ2984" s="651"/>
      <c r="XAA2984" s="651"/>
      <c r="XAB2984" s="651"/>
      <c r="XAC2984" s="651"/>
      <c r="XAD2984" s="651"/>
      <c r="XAE2984" s="651"/>
      <c r="XAF2984" s="651"/>
      <c r="XAG2984" s="651"/>
      <c r="XAH2984" s="651"/>
      <c r="XAI2984" s="651"/>
      <c r="XAJ2984" s="651"/>
      <c r="XAK2984" s="651"/>
      <c r="XAL2984" s="651"/>
      <c r="XAM2984" s="651"/>
      <c r="XAN2984" s="651"/>
      <c r="XAO2984" s="651"/>
      <c r="XAP2984" s="651"/>
      <c r="XAQ2984" s="651"/>
      <c r="XAR2984" s="651"/>
      <c r="XAS2984" s="651"/>
      <c r="XAT2984" s="651"/>
      <c r="XAU2984" s="651"/>
      <c r="XAV2984" s="651"/>
      <c r="XAW2984" s="651"/>
      <c r="XAX2984" s="651"/>
      <c r="XAY2984" s="651"/>
      <c r="XAZ2984" s="651"/>
      <c r="XBA2984" s="651"/>
      <c r="XBB2984" s="651"/>
      <c r="XBC2984" s="651"/>
      <c r="XBD2984" s="651"/>
      <c r="XBE2984" s="651"/>
      <c r="XBF2984" s="651"/>
      <c r="XBG2984" s="651"/>
      <c r="XBH2984" s="651"/>
      <c r="XBI2984" s="651"/>
      <c r="XBJ2984" s="651"/>
      <c r="XBK2984" s="651"/>
      <c r="XBL2984" s="651"/>
      <c r="XBM2984" s="651"/>
      <c r="XBN2984" s="651"/>
      <c r="XBO2984" s="651"/>
      <c r="XBP2984" s="651"/>
      <c r="XBQ2984" s="651"/>
      <c r="XBR2984" s="651"/>
      <c r="XBS2984" s="651"/>
      <c r="XBT2984" s="651"/>
      <c r="XBU2984" s="651"/>
      <c r="XBV2984" s="651"/>
      <c r="XBW2984" s="651"/>
      <c r="XBX2984" s="651"/>
      <c r="XBY2984" s="651"/>
      <c r="XBZ2984" s="651"/>
      <c r="XCA2984" s="651"/>
      <c r="XCB2984" s="651"/>
      <c r="XCC2984" s="651"/>
      <c r="XCD2984" s="651"/>
      <c r="XCE2984" s="651"/>
      <c r="XCF2984" s="651"/>
      <c r="XCG2984" s="651"/>
      <c r="XCH2984" s="651"/>
      <c r="XCI2984" s="651"/>
      <c r="XCJ2984" s="651"/>
      <c r="XCK2984" s="651"/>
      <c r="XCL2984" s="651"/>
      <c r="XCM2984" s="651"/>
      <c r="XCN2984" s="651"/>
      <c r="XCO2984" s="651"/>
      <c r="XCP2984" s="651"/>
      <c r="XCQ2984" s="651"/>
      <c r="XCR2984" s="651"/>
      <c r="XCS2984" s="651"/>
      <c r="XCT2984" s="651"/>
      <c r="XCU2984" s="651"/>
      <c r="XCV2984" s="651"/>
      <c r="XCW2984" s="651"/>
      <c r="XCX2984" s="651"/>
      <c r="XCY2984" s="651"/>
      <c r="XCZ2984" s="651"/>
      <c r="XDA2984" s="651"/>
      <c r="XDB2984" s="651"/>
      <c r="XDC2984" s="651"/>
      <c r="XDD2984" s="651"/>
      <c r="XDE2984" s="651"/>
      <c r="XDF2984" s="651"/>
      <c r="XDG2984" s="651"/>
      <c r="XDH2984" s="651"/>
      <c r="XDI2984" s="651"/>
      <c r="XDJ2984" s="651"/>
      <c r="XDK2984" s="651"/>
      <c r="XDL2984" s="651"/>
      <c r="XDM2984" s="651"/>
      <c r="XDN2984" s="651"/>
      <c r="XDO2984" s="651"/>
      <c r="XDP2984" s="651"/>
      <c r="XDQ2984" s="651"/>
      <c r="XDR2984" s="651"/>
      <c r="XDS2984" s="651"/>
      <c r="XDT2984" s="651"/>
      <c r="XDU2984" s="651"/>
      <c r="XDV2984" s="651"/>
      <c r="XDW2984" s="651"/>
      <c r="XDX2984" s="651"/>
      <c r="XDY2984" s="651"/>
      <c r="XDZ2984" s="651"/>
      <c r="XEA2984" s="651"/>
      <c r="XEB2984" s="651"/>
      <c r="XEC2984" s="651"/>
      <c r="XED2984" s="651"/>
      <c r="XEE2984" s="651"/>
      <c r="XEF2984" s="651"/>
      <c r="XEG2984" s="651"/>
      <c r="XEH2984" s="651"/>
      <c r="XEI2984" s="651"/>
      <c r="XEJ2984" s="651"/>
      <c r="XEK2984" s="651"/>
      <c r="XEL2984" s="651"/>
      <c r="XEM2984" s="651"/>
      <c r="XEN2984" s="651"/>
      <c r="XEO2984" s="651"/>
      <c r="XEP2984" s="651"/>
      <c r="XEQ2984" s="651"/>
      <c r="XER2984" s="651"/>
      <c r="XES2984" s="651"/>
      <c r="XET2984" s="651"/>
      <c r="XEU2984" s="651"/>
      <c r="XEV2984" s="651"/>
      <c r="XEW2984" s="651"/>
      <c r="XEX2984" s="651"/>
      <c r="XEY2984" s="651"/>
      <c r="XEZ2984" s="651"/>
      <c r="XFA2984" s="651"/>
      <c r="XFB2984" s="651"/>
      <c r="XFC2984" s="651"/>
      <c r="XFD2984" s="651"/>
    </row>
    <row r="2985" spans="1:16384">
      <c r="A2985" s="1065"/>
      <c r="B2985" s="651"/>
      <c r="C2985" s="643" t="s">
        <v>7193</v>
      </c>
      <c r="D2985" s="643" t="s">
        <v>518</v>
      </c>
      <c r="E2985" s="649" t="s">
        <v>149</v>
      </c>
      <c r="F2985" s="649" t="s">
        <v>121</v>
      </c>
      <c r="G2985" s="646">
        <v>100</v>
      </c>
      <c r="H2985" s="646">
        <v>100</v>
      </c>
      <c r="I2985" s="14">
        <v>1</v>
      </c>
      <c r="J2985" s="651"/>
      <c r="K2985" s="651"/>
      <c r="L2985" s="651"/>
      <c r="M2985" s="651"/>
      <c r="N2985" s="651"/>
      <c r="O2985" s="651"/>
      <c r="P2985" s="651"/>
      <c r="Q2985" s="651"/>
      <c r="R2985" s="651"/>
      <c r="S2985" s="651"/>
      <c r="T2985" s="651"/>
      <c r="U2985" s="651"/>
      <c r="V2985" s="651"/>
      <c r="W2985" s="651"/>
      <c r="X2985" s="651"/>
      <c r="Y2985" s="651"/>
      <c r="Z2985" s="651"/>
      <c r="AA2985" s="651"/>
      <c r="AB2985" s="651"/>
      <c r="AC2985" s="651"/>
      <c r="AD2985" s="651"/>
      <c r="AE2985" s="651"/>
      <c r="AF2985" s="651"/>
      <c r="AG2985" s="651"/>
      <c r="AH2985" s="651"/>
      <c r="AI2985" s="651"/>
      <c r="AJ2985" s="651"/>
      <c r="AK2985" s="651"/>
      <c r="AL2985" s="651"/>
      <c r="AM2985" s="651"/>
      <c r="AN2985" s="651"/>
      <c r="AO2985" s="651"/>
      <c r="AP2985" s="651"/>
      <c r="AQ2985" s="651"/>
      <c r="AR2985" s="651"/>
      <c r="AS2985" s="651"/>
      <c r="AT2985" s="651"/>
      <c r="AU2985" s="651"/>
      <c r="AV2985" s="651"/>
      <c r="AW2985" s="651"/>
      <c r="AX2985" s="651"/>
      <c r="AY2985" s="651"/>
      <c r="AZ2985" s="651"/>
      <c r="BA2985" s="651"/>
      <c r="BB2985" s="651"/>
      <c r="BC2985" s="651"/>
      <c r="BD2985" s="651"/>
      <c r="BE2985" s="651"/>
      <c r="BF2985" s="651"/>
      <c r="BG2985" s="651"/>
      <c r="BH2985" s="651"/>
      <c r="BI2985" s="651"/>
      <c r="BJ2985" s="651"/>
      <c r="BK2985" s="651"/>
      <c r="BL2985" s="651"/>
      <c r="BM2985" s="651"/>
      <c r="BN2985" s="651"/>
      <c r="BO2985" s="651"/>
      <c r="BP2985" s="651"/>
      <c r="BQ2985" s="651"/>
      <c r="BR2985" s="651"/>
      <c r="BS2985" s="651"/>
      <c r="BT2985" s="651"/>
      <c r="BU2985" s="651"/>
      <c r="BV2985" s="651"/>
      <c r="BW2985" s="651"/>
      <c r="BX2985" s="651"/>
      <c r="BY2985" s="651"/>
      <c r="BZ2985" s="651"/>
      <c r="CA2985" s="651"/>
      <c r="CB2985" s="651"/>
      <c r="CC2985" s="651"/>
      <c r="CD2985" s="651"/>
      <c r="CE2985" s="651"/>
      <c r="CF2985" s="651"/>
      <c r="CG2985" s="651"/>
      <c r="CH2985" s="651"/>
      <c r="CI2985" s="651"/>
      <c r="CJ2985" s="651"/>
      <c r="CK2985" s="651"/>
      <c r="CL2985" s="651"/>
      <c r="CM2985" s="651"/>
      <c r="CN2985" s="651"/>
      <c r="CO2985" s="651"/>
      <c r="CP2985" s="651"/>
      <c r="CQ2985" s="651"/>
      <c r="CR2985" s="651"/>
      <c r="CS2985" s="651"/>
      <c r="CT2985" s="651"/>
      <c r="CU2985" s="651"/>
      <c r="CV2985" s="651"/>
      <c r="CW2985" s="651"/>
      <c r="CX2985" s="651"/>
      <c r="CY2985" s="651"/>
      <c r="CZ2985" s="651"/>
      <c r="DA2985" s="651"/>
      <c r="DB2985" s="651"/>
      <c r="DC2985" s="651"/>
      <c r="DD2985" s="651"/>
      <c r="DE2985" s="651"/>
      <c r="DF2985" s="651"/>
      <c r="DG2985" s="651"/>
      <c r="DH2985" s="651"/>
      <c r="DI2985" s="651"/>
      <c r="DJ2985" s="651"/>
      <c r="DK2985" s="651"/>
      <c r="DL2985" s="651"/>
      <c r="DM2985" s="651"/>
      <c r="DN2985" s="651"/>
      <c r="DO2985" s="651"/>
      <c r="DP2985" s="651"/>
      <c r="DQ2985" s="651"/>
      <c r="DR2985" s="651"/>
      <c r="DS2985" s="651"/>
      <c r="DT2985" s="651"/>
      <c r="DU2985" s="651"/>
      <c r="DV2985" s="651"/>
      <c r="DW2985" s="651"/>
      <c r="DX2985" s="651"/>
      <c r="DY2985" s="651"/>
      <c r="DZ2985" s="651"/>
      <c r="EA2985" s="651"/>
      <c r="EB2985" s="651"/>
      <c r="EC2985" s="651"/>
      <c r="ED2985" s="651"/>
      <c r="EE2985" s="651"/>
      <c r="EF2985" s="651"/>
      <c r="EG2985" s="651"/>
      <c r="EH2985" s="651"/>
      <c r="EI2985" s="651"/>
      <c r="EJ2985" s="651"/>
      <c r="EK2985" s="651"/>
      <c r="EL2985" s="651"/>
      <c r="EM2985" s="651"/>
      <c r="EN2985" s="651"/>
      <c r="EO2985" s="651"/>
      <c r="EP2985" s="651"/>
      <c r="EQ2985" s="651"/>
      <c r="ER2985" s="651"/>
      <c r="ES2985" s="651"/>
      <c r="ET2985" s="651"/>
      <c r="EU2985" s="651"/>
      <c r="EV2985" s="651"/>
      <c r="EW2985" s="651"/>
      <c r="EX2985" s="651"/>
      <c r="EY2985" s="651"/>
      <c r="EZ2985" s="651"/>
      <c r="FA2985" s="651"/>
      <c r="FB2985" s="651"/>
      <c r="FC2985" s="651"/>
      <c r="FD2985" s="651"/>
      <c r="FE2985" s="651"/>
      <c r="FF2985" s="651"/>
      <c r="FG2985" s="651"/>
      <c r="FH2985" s="651"/>
      <c r="FI2985" s="651"/>
      <c r="FJ2985" s="651"/>
      <c r="FK2985" s="651"/>
      <c r="FL2985" s="651"/>
      <c r="FM2985" s="651"/>
      <c r="FN2985" s="651"/>
      <c r="FO2985" s="651"/>
      <c r="FP2985" s="651"/>
      <c r="FQ2985" s="651"/>
      <c r="FR2985" s="651"/>
      <c r="FS2985" s="651"/>
      <c r="FT2985" s="651"/>
      <c r="FU2985" s="651"/>
      <c r="FV2985" s="651"/>
      <c r="FW2985" s="651"/>
      <c r="FX2985" s="651"/>
      <c r="FY2985" s="651"/>
      <c r="FZ2985" s="651"/>
      <c r="GA2985" s="651"/>
      <c r="GB2985" s="651"/>
      <c r="GC2985" s="651"/>
      <c r="GD2985" s="651"/>
      <c r="GE2985" s="651"/>
      <c r="GF2985" s="651"/>
      <c r="GG2985" s="651"/>
      <c r="GH2985" s="651"/>
      <c r="GI2985" s="651"/>
      <c r="GJ2985" s="651"/>
      <c r="GK2985" s="651"/>
      <c r="GL2985" s="651"/>
      <c r="GM2985" s="651"/>
      <c r="GN2985" s="651"/>
      <c r="GO2985" s="651"/>
      <c r="GP2985" s="651"/>
      <c r="GQ2985" s="651"/>
      <c r="GR2985" s="651"/>
      <c r="GS2985" s="651"/>
      <c r="GT2985" s="651"/>
      <c r="GU2985" s="651"/>
      <c r="GV2985" s="651"/>
      <c r="GW2985" s="651"/>
      <c r="GX2985" s="651"/>
      <c r="GY2985" s="651"/>
      <c r="GZ2985" s="651"/>
      <c r="HA2985" s="651"/>
      <c r="HB2985" s="651"/>
      <c r="HC2985" s="651"/>
      <c r="HD2985" s="651"/>
      <c r="HE2985" s="651"/>
      <c r="HF2985" s="651"/>
      <c r="HG2985" s="651"/>
      <c r="HH2985" s="651"/>
      <c r="HI2985" s="651"/>
      <c r="HJ2985" s="651"/>
      <c r="HK2985" s="651"/>
      <c r="HL2985" s="651"/>
      <c r="HM2985" s="651"/>
      <c r="HN2985" s="651"/>
      <c r="HO2985" s="651"/>
      <c r="HP2985" s="651"/>
      <c r="HQ2985" s="651"/>
      <c r="HR2985" s="651"/>
      <c r="HS2985" s="651"/>
      <c r="HT2985" s="651"/>
      <c r="HU2985" s="651"/>
      <c r="HV2985" s="651"/>
      <c r="HW2985" s="651"/>
      <c r="HX2985" s="651"/>
      <c r="HY2985" s="651"/>
      <c r="HZ2985" s="651"/>
      <c r="IA2985" s="651"/>
      <c r="IB2985" s="651"/>
      <c r="IC2985" s="651"/>
      <c r="ID2985" s="651"/>
      <c r="IE2985" s="651"/>
      <c r="IF2985" s="651"/>
      <c r="IG2985" s="651"/>
      <c r="IH2985" s="651"/>
      <c r="II2985" s="651"/>
      <c r="IJ2985" s="651"/>
      <c r="IK2985" s="651"/>
      <c r="IL2985" s="651"/>
      <c r="IM2985" s="651"/>
      <c r="IN2985" s="651"/>
      <c r="IO2985" s="651"/>
      <c r="IP2985" s="651"/>
      <c r="IQ2985" s="651"/>
      <c r="IR2985" s="651"/>
      <c r="IS2985" s="651"/>
      <c r="IT2985" s="651"/>
      <c r="IU2985" s="651"/>
      <c r="IV2985" s="651"/>
      <c r="IW2985" s="651"/>
      <c r="IX2985" s="651"/>
      <c r="IY2985" s="651"/>
      <c r="IZ2985" s="651"/>
      <c r="JA2985" s="651"/>
      <c r="JB2985" s="651"/>
      <c r="JC2985" s="651"/>
      <c r="JD2985" s="651"/>
      <c r="JE2985" s="651"/>
      <c r="JF2985" s="651"/>
      <c r="JG2985" s="651"/>
      <c r="JH2985" s="651"/>
      <c r="JI2985" s="651"/>
      <c r="JJ2985" s="651"/>
      <c r="JK2985" s="651"/>
      <c r="JL2985" s="651"/>
      <c r="JM2985" s="651"/>
      <c r="JN2985" s="651"/>
      <c r="JO2985" s="651"/>
      <c r="JP2985" s="651"/>
      <c r="JQ2985" s="651"/>
      <c r="JR2985" s="651"/>
      <c r="JS2985" s="651"/>
      <c r="JT2985" s="651"/>
      <c r="JU2985" s="651"/>
      <c r="JV2985" s="651"/>
      <c r="JW2985" s="651"/>
      <c r="JX2985" s="651"/>
      <c r="JY2985" s="651"/>
      <c r="JZ2985" s="651"/>
      <c r="KA2985" s="651"/>
      <c r="KB2985" s="651"/>
      <c r="KC2985" s="651"/>
      <c r="KD2985" s="651"/>
      <c r="KE2985" s="651"/>
      <c r="KF2985" s="651"/>
      <c r="KG2985" s="651"/>
      <c r="KH2985" s="651"/>
      <c r="KI2985" s="651"/>
      <c r="KJ2985" s="651"/>
      <c r="KK2985" s="651"/>
      <c r="KL2985" s="651"/>
      <c r="KM2985" s="651"/>
      <c r="KN2985" s="651"/>
      <c r="KO2985" s="651"/>
      <c r="KP2985" s="651"/>
      <c r="KQ2985" s="651"/>
      <c r="KR2985" s="651"/>
      <c r="KS2985" s="651"/>
      <c r="KT2985" s="651"/>
      <c r="KU2985" s="651"/>
      <c r="KV2985" s="651"/>
      <c r="KW2985" s="651"/>
      <c r="KX2985" s="651"/>
      <c r="KY2985" s="651"/>
      <c r="KZ2985" s="651"/>
      <c r="LA2985" s="651"/>
      <c r="LB2985" s="651"/>
      <c r="LC2985" s="651"/>
      <c r="LD2985" s="651"/>
      <c r="LE2985" s="651"/>
      <c r="LF2985" s="651"/>
      <c r="LG2985" s="651"/>
      <c r="LH2985" s="651"/>
      <c r="LI2985" s="651"/>
      <c r="LJ2985" s="651"/>
      <c r="LK2985" s="651"/>
      <c r="LL2985" s="651"/>
      <c r="LM2985" s="651"/>
      <c r="LN2985" s="651"/>
      <c r="LO2985" s="651"/>
      <c r="LP2985" s="651"/>
      <c r="LQ2985" s="651"/>
      <c r="LR2985" s="651"/>
      <c r="LS2985" s="651"/>
      <c r="LT2985" s="651"/>
      <c r="LU2985" s="651"/>
      <c r="LV2985" s="651"/>
      <c r="LW2985" s="651"/>
      <c r="LX2985" s="651"/>
      <c r="LY2985" s="651"/>
      <c r="LZ2985" s="651"/>
      <c r="MA2985" s="651"/>
      <c r="MB2985" s="651"/>
      <c r="MC2985" s="651"/>
      <c r="MD2985" s="651"/>
      <c r="ME2985" s="651"/>
      <c r="MF2985" s="651"/>
      <c r="MG2985" s="651"/>
      <c r="MH2985" s="651"/>
      <c r="MI2985" s="651"/>
      <c r="MJ2985" s="651"/>
      <c r="MK2985" s="651"/>
      <c r="ML2985" s="651"/>
      <c r="MM2985" s="651"/>
      <c r="MN2985" s="651"/>
      <c r="MO2985" s="651"/>
      <c r="MP2985" s="651"/>
      <c r="MQ2985" s="651"/>
      <c r="MR2985" s="651"/>
      <c r="MS2985" s="651"/>
      <c r="MT2985" s="651"/>
      <c r="MU2985" s="651"/>
      <c r="MV2985" s="651"/>
      <c r="MW2985" s="651"/>
      <c r="MX2985" s="651"/>
      <c r="MY2985" s="651"/>
      <c r="MZ2985" s="651"/>
      <c r="NA2985" s="651"/>
      <c r="NB2985" s="651"/>
      <c r="NC2985" s="651"/>
      <c r="ND2985" s="651"/>
      <c r="NE2985" s="651"/>
      <c r="NF2985" s="651"/>
      <c r="NG2985" s="651"/>
      <c r="NH2985" s="651"/>
      <c r="NI2985" s="651"/>
      <c r="NJ2985" s="651"/>
      <c r="NK2985" s="651"/>
      <c r="NL2985" s="651"/>
      <c r="NM2985" s="651"/>
      <c r="NN2985" s="651"/>
      <c r="NO2985" s="651"/>
      <c r="NP2985" s="651"/>
      <c r="NQ2985" s="651"/>
      <c r="NR2985" s="651"/>
      <c r="NS2985" s="651"/>
      <c r="NT2985" s="651"/>
      <c r="NU2985" s="651"/>
      <c r="NV2985" s="651"/>
      <c r="NW2985" s="651"/>
      <c r="NX2985" s="651"/>
      <c r="NY2985" s="651"/>
      <c r="NZ2985" s="651"/>
      <c r="OA2985" s="651"/>
      <c r="OB2985" s="651"/>
      <c r="OC2985" s="651"/>
      <c r="OD2985" s="651"/>
      <c r="OE2985" s="651"/>
      <c r="OF2985" s="651"/>
      <c r="OG2985" s="651"/>
      <c r="OH2985" s="651"/>
      <c r="OI2985" s="651"/>
      <c r="OJ2985" s="651"/>
      <c r="OK2985" s="651"/>
      <c r="OL2985" s="651"/>
      <c r="OM2985" s="651"/>
      <c r="ON2985" s="651"/>
      <c r="OO2985" s="651"/>
      <c r="OP2985" s="651"/>
      <c r="OQ2985" s="651"/>
      <c r="OR2985" s="651"/>
      <c r="OS2985" s="651"/>
      <c r="OT2985" s="651"/>
      <c r="OU2985" s="651"/>
      <c r="OV2985" s="651"/>
      <c r="OW2985" s="651"/>
      <c r="OX2985" s="651"/>
      <c r="OY2985" s="651"/>
      <c r="OZ2985" s="651"/>
      <c r="PA2985" s="651"/>
      <c r="PB2985" s="651"/>
      <c r="PC2985" s="651"/>
      <c r="PD2985" s="651"/>
      <c r="PE2985" s="651"/>
      <c r="PF2985" s="651"/>
      <c r="PG2985" s="651"/>
      <c r="PH2985" s="651"/>
      <c r="PI2985" s="651"/>
      <c r="PJ2985" s="651"/>
      <c r="PK2985" s="651"/>
      <c r="PL2985" s="651"/>
      <c r="PM2985" s="651"/>
      <c r="PN2985" s="651"/>
      <c r="PO2985" s="651"/>
      <c r="PP2985" s="651"/>
      <c r="PQ2985" s="651"/>
      <c r="PR2985" s="651"/>
      <c r="PS2985" s="651"/>
      <c r="PT2985" s="651"/>
      <c r="PU2985" s="651"/>
      <c r="PV2985" s="651"/>
      <c r="PW2985" s="651"/>
      <c r="PX2985" s="651"/>
      <c r="PY2985" s="651"/>
      <c r="PZ2985" s="651"/>
      <c r="QA2985" s="651"/>
      <c r="QB2985" s="651"/>
      <c r="QC2985" s="651"/>
      <c r="QD2985" s="651"/>
      <c r="QE2985" s="651"/>
      <c r="QF2985" s="651"/>
      <c r="QG2985" s="651"/>
      <c r="QH2985" s="651"/>
      <c r="QI2985" s="651"/>
      <c r="QJ2985" s="651"/>
      <c r="QK2985" s="651"/>
      <c r="QL2985" s="651"/>
      <c r="QM2985" s="651"/>
      <c r="QN2985" s="651"/>
      <c r="QO2985" s="651"/>
      <c r="QP2985" s="651"/>
      <c r="QQ2985" s="651"/>
      <c r="QR2985" s="651"/>
      <c r="QS2985" s="651"/>
      <c r="QT2985" s="651"/>
      <c r="QU2985" s="651"/>
      <c r="QV2985" s="651"/>
      <c r="QW2985" s="651"/>
      <c r="QX2985" s="651"/>
      <c r="QY2985" s="651"/>
      <c r="QZ2985" s="651"/>
      <c r="RA2985" s="651"/>
      <c r="RB2985" s="651"/>
      <c r="RC2985" s="651"/>
      <c r="RD2985" s="651"/>
      <c r="RE2985" s="651"/>
      <c r="RF2985" s="651"/>
      <c r="RG2985" s="651"/>
      <c r="RH2985" s="651"/>
      <c r="RI2985" s="651"/>
      <c r="RJ2985" s="651"/>
      <c r="RK2985" s="651"/>
      <c r="RL2985" s="651"/>
      <c r="RM2985" s="651"/>
      <c r="RN2985" s="651"/>
      <c r="RO2985" s="651"/>
      <c r="RP2985" s="651"/>
      <c r="RQ2985" s="651"/>
      <c r="RR2985" s="651"/>
      <c r="RS2985" s="651"/>
      <c r="RT2985" s="651"/>
      <c r="RU2985" s="651"/>
      <c r="RV2985" s="651"/>
      <c r="RW2985" s="651"/>
      <c r="RX2985" s="651"/>
      <c r="RY2985" s="651"/>
      <c r="RZ2985" s="651"/>
      <c r="SA2985" s="651"/>
      <c r="SB2985" s="651"/>
      <c r="SC2985" s="651"/>
      <c r="SD2985" s="651"/>
      <c r="SE2985" s="651"/>
      <c r="SF2985" s="651"/>
      <c r="SG2985" s="651"/>
      <c r="SH2985" s="651"/>
      <c r="SI2985" s="651"/>
      <c r="SJ2985" s="651"/>
      <c r="SK2985" s="651"/>
      <c r="SL2985" s="651"/>
      <c r="SM2985" s="651"/>
      <c r="SN2985" s="651"/>
      <c r="SO2985" s="651"/>
      <c r="SP2985" s="651"/>
      <c r="SQ2985" s="651"/>
      <c r="SR2985" s="651"/>
      <c r="SS2985" s="651"/>
      <c r="ST2985" s="651"/>
      <c r="SU2985" s="651"/>
      <c r="SV2985" s="651"/>
      <c r="SW2985" s="651"/>
      <c r="SX2985" s="651"/>
      <c r="SY2985" s="651"/>
      <c r="SZ2985" s="651"/>
      <c r="TA2985" s="651"/>
      <c r="TB2985" s="651"/>
      <c r="TC2985" s="651"/>
      <c r="TD2985" s="651"/>
      <c r="TE2985" s="651"/>
      <c r="TF2985" s="651"/>
      <c r="TG2985" s="651"/>
      <c r="TH2985" s="651"/>
      <c r="TI2985" s="651"/>
      <c r="TJ2985" s="651"/>
      <c r="TK2985" s="651"/>
      <c r="TL2985" s="651"/>
      <c r="TM2985" s="651"/>
      <c r="TN2985" s="651"/>
      <c r="TO2985" s="651"/>
      <c r="TP2985" s="651"/>
      <c r="TQ2985" s="651"/>
      <c r="TR2985" s="651"/>
      <c r="TS2985" s="651"/>
      <c r="TT2985" s="651"/>
      <c r="TU2985" s="651"/>
      <c r="TV2985" s="651"/>
      <c r="TW2985" s="651"/>
      <c r="TX2985" s="651"/>
      <c r="TY2985" s="651"/>
      <c r="TZ2985" s="651"/>
      <c r="UA2985" s="651"/>
      <c r="UB2985" s="651"/>
      <c r="UC2985" s="651"/>
      <c r="UD2985" s="651"/>
      <c r="UE2985" s="651"/>
      <c r="UF2985" s="651"/>
      <c r="UG2985" s="651"/>
      <c r="UH2985" s="651"/>
      <c r="UI2985" s="651"/>
      <c r="UJ2985" s="651"/>
      <c r="UK2985" s="651"/>
      <c r="UL2985" s="651"/>
      <c r="UM2985" s="651"/>
      <c r="UN2985" s="651"/>
      <c r="UO2985" s="651"/>
      <c r="UP2985" s="651"/>
      <c r="UQ2985" s="651"/>
      <c r="UR2985" s="651"/>
      <c r="US2985" s="651"/>
      <c r="UT2985" s="651"/>
      <c r="UU2985" s="651"/>
      <c r="UV2985" s="651"/>
      <c r="UW2985" s="651"/>
      <c r="UX2985" s="651"/>
      <c r="UY2985" s="651"/>
      <c r="UZ2985" s="651"/>
      <c r="VA2985" s="651"/>
      <c r="VB2985" s="651"/>
      <c r="VC2985" s="651"/>
      <c r="VD2985" s="651"/>
      <c r="VE2985" s="651"/>
      <c r="VF2985" s="651"/>
      <c r="VG2985" s="651"/>
      <c r="VH2985" s="651"/>
      <c r="VI2985" s="651"/>
      <c r="VJ2985" s="651"/>
      <c r="VK2985" s="651"/>
      <c r="VL2985" s="651"/>
      <c r="VM2985" s="651"/>
      <c r="VN2985" s="651"/>
      <c r="VO2985" s="651"/>
      <c r="VP2985" s="651"/>
      <c r="VQ2985" s="651"/>
      <c r="VR2985" s="651"/>
      <c r="VS2985" s="651"/>
      <c r="VT2985" s="651"/>
      <c r="VU2985" s="651"/>
      <c r="VV2985" s="651"/>
      <c r="VW2985" s="651"/>
      <c r="VX2985" s="651"/>
      <c r="VY2985" s="651"/>
      <c r="VZ2985" s="651"/>
      <c r="WA2985" s="651"/>
      <c r="WB2985" s="651"/>
      <c r="WC2985" s="651"/>
      <c r="WD2985" s="651"/>
      <c r="WE2985" s="651"/>
      <c r="WF2985" s="651"/>
      <c r="WG2985" s="651"/>
      <c r="WH2985" s="651"/>
      <c r="WI2985" s="651"/>
      <c r="WJ2985" s="651"/>
      <c r="WK2985" s="651"/>
      <c r="WL2985" s="651"/>
      <c r="WM2985" s="651"/>
      <c r="WN2985" s="651"/>
      <c r="WO2985" s="651"/>
      <c r="WP2985" s="651"/>
      <c r="WQ2985" s="651"/>
      <c r="WR2985" s="651"/>
      <c r="WS2985" s="651"/>
      <c r="WT2985" s="651"/>
      <c r="WU2985" s="651"/>
      <c r="WV2985" s="651"/>
      <c r="WW2985" s="651"/>
      <c r="WX2985" s="651"/>
      <c r="WY2985" s="651"/>
      <c r="WZ2985" s="651"/>
      <c r="XA2985" s="651"/>
      <c r="XB2985" s="651"/>
      <c r="XC2985" s="651"/>
      <c r="XD2985" s="651"/>
      <c r="XE2985" s="651"/>
      <c r="XF2985" s="651"/>
      <c r="XG2985" s="651"/>
      <c r="XH2985" s="651"/>
      <c r="XI2985" s="651"/>
      <c r="XJ2985" s="651"/>
      <c r="XK2985" s="651"/>
      <c r="XL2985" s="651"/>
      <c r="XM2985" s="651"/>
      <c r="XN2985" s="651"/>
      <c r="XO2985" s="651"/>
      <c r="XP2985" s="651"/>
      <c r="XQ2985" s="651"/>
      <c r="XR2985" s="651"/>
      <c r="XS2985" s="651"/>
      <c r="XT2985" s="651"/>
      <c r="XU2985" s="651"/>
      <c r="XV2985" s="651"/>
      <c r="XW2985" s="651"/>
      <c r="XX2985" s="651"/>
      <c r="XY2985" s="651"/>
      <c r="XZ2985" s="651"/>
      <c r="YA2985" s="651"/>
      <c r="YB2985" s="651"/>
      <c r="YC2985" s="651"/>
      <c r="YD2985" s="651"/>
      <c r="YE2985" s="651"/>
      <c r="YF2985" s="651"/>
      <c r="YG2985" s="651"/>
      <c r="YH2985" s="651"/>
      <c r="YI2985" s="651"/>
      <c r="YJ2985" s="651"/>
      <c r="YK2985" s="651"/>
      <c r="YL2985" s="651"/>
      <c r="YM2985" s="651"/>
      <c r="YN2985" s="651"/>
      <c r="YO2985" s="651"/>
      <c r="YP2985" s="651"/>
      <c r="YQ2985" s="651"/>
      <c r="YR2985" s="651"/>
      <c r="YS2985" s="651"/>
      <c r="YT2985" s="651"/>
      <c r="YU2985" s="651"/>
      <c r="YV2985" s="651"/>
      <c r="YW2985" s="651"/>
      <c r="YX2985" s="651"/>
      <c r="YY2985" s="651"/>
      <c r="YZ2985" s="651"/>
      <c r="ZA2985" s="651"/>
      <c r="ZB2985" s="651"/>
      <c r="ZC2985" s="651"/>
      <c r="ZD2985" s="651"/>
      <c r="ZE2985" s="651"/>
      <c r="ZF2985" s="651"/>
      <c r="ZG2985" s="651"/>
      <c r="ZH2985" s="651"/>
      <c r="ZI2985" s="651"/>
      <c r="ZJ2985" s="651"/>
      <c r="ZK2985" s="651"/>
      <c r="ZL2985" s="651"/>
      <c r="ZM2985" s="651"/>
      <c r="ZN2985" s="651"/>
      <c r="ZO2985" s="651"/>
      <c r="ZP2985" s="651"/>
      <c r="ZQ2985" s="651"/>
      <c r="ZR2985" s="651"/>
      <c r="ZS2985" s="651"/>
      <c r="ZT2985" s="651"/>
      <c r="ZU2985" s="651"/>
      <c r="ZV2985" s="651"/>
      <c r="ZW2985" s="651"/>
      <c r="ZX2985" s="651"/>
      <c r="ZY2985" s="651"/>
      <c r="ZZ2985" s="651"/>
      <c r="AAA2985" s="651"/>
      <c r="AAB2985" s="651"/>
      <c r="AAC2985" s="651"/>
      <c r="AAD2985" s="651"/>
      <c r="AAE2985" s="651"/>
      <c r="AAF2985" s="651"/>
      <c r="AAG2985" s="651"/>
      <c r="AAH2985" s="651"/>
      <c r="AAI2985" s="651"/>
      <c r="AAJ2985" s="651"/>
      <c r="AAK2985" s="651"/>
      <c r="AAL2985" s="651"/>
      <c r="AAM2985" s="651"/>
      <c r="AAN2985" s="651"/>
      <c r="AAO2985" s="651"/>
      <c r="AAP2985" s="651"/>
      <c r="AAQ2985" s="651"/>
      <c r="AAR2985" s="651"/>
      <c r="AAS2985" s="651"/>
      <c r="AAT2985" s="651"/>
      <c r="AAU2985" s="651"/>
      <c r="AAV2985" s="651"/>
      <c r="AAW2985" s="651"/>
      <c r="AAX2985" s="651"/>
      <c r="AAY2985" s="651"/>
      <c r="AAZ2985" s="651"/>
      <c r="ABA2985" s="651"/>
      <c r="ABB2985" s="651"/>
      <c r="ABC2985" s="651"/>
      <c r="ABD2985" s="651"/>
      <c r="ABE2985" s="651"/>
      <c r="ABF2985" s="651"/>
      <c r="ABG2985" s="651"/>
      <c r="ABH2985" s="651"/>
      <c r="ABI2985" s="651"/>
      <c r="ABJ2985" s="651"/>
      <c r="ABK2985" s="651"/>
      <c r="ABL2985" s="651"/>
      <c r="ABM2985" s="651"/>
      <c r="ABN2985" s="651"/>
      <c r="ABO2985" s="651"/>
      <c r="ABP2985" s="651"/>
      <c r="ABQ2985" s="651"/>
      <c r="ABR2985" s="651"/>
      <c r="ABS2985" s="651"/>
      <c r="ABT2985" s="651"/>
      <c r="ABU2985" s="651"/>
      <c r="ABV2985" s="651"/>
      <c r="ABW2985" s="651"/>
      <c r="ABX2985" s="651"/>
      <c r="ABY2985" s="651"/>
      <c r="ABZ2985" s="651"/>
      <c r="ACA2985" s="651"/>
      <c r="ACB2985" s="651"/>
      <c r="ACC2985" s="651"/>
      <c r="ACD2985" s="651"/>
      <c r="ACE2985" s="651"/>
      <c r="ACF2985" s="651"/>
      <c r="ACG2985" s="651"/>
      <c r="ACH2985" s="651"/>
      <c r="ACI2985" s="651"/>
      <c r="ACJ2985" s="651"/>
      <c r="ACK2985" s="651"/>
      <c r="ACL2985" s="651"/>
      <c r="ACM2985" s="651"/>
      <c r="ACN2985" s="651"/>
      <c r="ACO2985" s="651"/>
      <c r="ACP2985" s="651"/>
      <c r="ACQ2985" s="651"/>
      <c r="ACR2985" s="651"/>
      <c r="ACS2985" s="651"/>
      <c r="ACT2985" s="651"/>
      <c r="ACU2985" s="651"/>
      <c r="ACV2985" s="651"/>
      <c r="ACW2985" s="651"/>
      <c r="ACX2985" s="651"/>
      <c r="ACY2985" s="651"/>
      <c r="ACZ2985" s="651"/>
      <c r="ADA2985" s="651"/>
      <c r="ADB2985" s="651"/>
      <c r="ADC2985" s="651"/>
      <c r="ADD2985" s="651"/>
      <c r="ADE2985" s="651"/>
      <c r="ADF2985" s="651"/>
      <c r="ADG2985" s="651"/>
      <c r="ADH2985" s="651"/>
      <c r="ADI2985" s="651"/>
      <c r="ADJ2985" s="651"/>
      <c r="ADK2985" s="651"/>
      <c r="ADL2985" s="651"/>
      <c r="ADM2985" s="651"/>
      <c r="ADN2985" s="651"/>
      <c r="ADO2985" s="651"/>
      <c r="ADP2985" s="651"/>
      <c r="ADQ2985" s="651"/>
      <c r="ADR2985" s="651"/>
      <c r="ADS2985" s="651"/>
      <c r="ADT2985" s="651"/>
      <c r="ADU2985" s="651"/>
      <c r="ADV2985" s="651"/>
      <c r="ADW2985" s="651"/>
      <c r="ADX2985" s="651"/>
      <c r="ADY2985" s="651"/>
      <c r="ADZ2985" s="651"/>
      <c r="AEA2985" s="651"/>
      <c r="AEB2985" s="651"/>
      <c r="AEC2985" s="651"/>
      <c r="AED2985" s="651"/>
      <c r="AEE2985" s="651"/>
      <c r="AEF2985" s="651"/>
      <c r="AEG2985" s="651"/>
      <c r="AEH2985" s="651"/>
      <c r="AEI2985" s="651"/>
      <c r="AEJ2985" s="651"/>
      <c r="AEK2985" s="651"/>
      <c r="AEL2985" s="651"/>
      <c r="AEM2985" s="651"/>
      <c r="AEN2985" s="651"/>
      <c r="AEO2985" s="651"/>
      <c r="AEP2985" s="651"/>
      <c r="AEQ2985" s="651"/>
      <c r="AER2985" s="651"/>
      <c r="AES2985" s="651"/>
      <c r="AET2985" s="651"/>
      <c r="AEU2985" s="651"/>
      <c r="AEV2985" s="651"/>
      <c r="AEW2985" s="651"/>
      <c r="AEX2985" s="651"/>
      <c r="AEY2985" s="651"/>
      <c r="AEZ2985" s="651"/>
      <c r="AFA2985" s="651"/>
      <c r="AFB2985" s="651"/>
      <c r="AFC2985" s="651"/>
      <c r="AFD2985" s="651"/>
      <c r="AFE2985" s="651"/>
      <c r="AFF2985" s="651"/>
      <c r="AFG2985" s="651"/>
      <c r="AFH2985" s="651"/>
      <c r="AFI2985" s="651"/>
      <c r="AFJ2985" s="651"/>
      <c r="AFK2985" s="651"/>
      <c r="AFL2985" s="651"/>
      <c r="AFM2985" s="651"/>
      <c r="AFN2985" s="651"/>
      <c r="AFO2985" s="651"/>
      <c r="AFP2985" s="651"/>
      <c r="AFQ2985" s="651"/>
      <c r="AFR2985" s="651"/>
      <c r="AFS2985" s="651"/>
      <c r="AFT2985" s="651"/>
      <c r="AFU2985" s="651"/>
      <c r="AFV2985" s="651"/>
      <c r="AFW2985" s="651"/>
      <c r="AFX2985" s="651"/>
      <c r="AFY2985" s="651"/>
      <c r="AFZ2985" s="651"/>
      <c r="AGA2985" s="651"/>
      <c r="AGB2985" s="651"/>
      <c r="AGC2985" s="651"/>
      <c r="AGD2985" s="651"/>
      <c r="AGE2985" s="651"/>
      <c r="AGF2985" s="651"/>
      <c r="AGG2985" s="651"/>
      <c r="AGH2985" s="651"/>
      <c r="AGI2985" s="651"/>
      <c r="AGJ2985" s="651"/>
      <c r="AGK2985" s="651"/>
      <c r="AGL2985" s="651"/>
      <c r="AGM2985" s="651"/>
      <c r="AGN2985" s="651"/>
      <c r="AGO2985" s="651"/>
      <c r="AGP2985" s="651"/>
      <c r="AGQ2985" s="651"/>
      <c r="AGR2985" s="651"/>
      <c r="AGS2985" s="651"/>
      <c r="AGT2985" s="651"/>
      <c r="AGU2985" s="651"/>
      <c r="AGV2985" s="651"/>
      <c r="AGW2985" s="651"/>
      <c r="AGX2985" s="651"/>
      <c r="AGY2985" s="651"/>
      <c r="AGZ2985" s="651"/>
      <c r="AHA2985" s="651"/>
      <c r="AHB2985" s="651"/>
      <c r="AHC2985" s="651"/>
      <c r="AHD2985" s="651"/>
      <c r="AHE2985" s="651"/>
      <c r="AHF2985" s="651"/>
      <c r="AHG2985" s="651"/>
      <c r="AHH2985" s="651"/>
      <c r="AHI2985" s="651"/>
      <c r="AHJ2985" s="651"/>
      <c r="AHK2985" s="651"/>
      <c r="AHL2985" s="651"/>
      <c r="AHM2985" s="651"/>
      <c r="AHN2985" s="651"/>
      <c r="AHO2985" s="651"/>
      <c r="AHP2985" s="651"/>
      <c r="AHQ2985" s="651"/>
      <c r="AHR2985" s="651"/>
      <c r="AHS2985" s="651"/>
      <c r="AHT2985" s="651"/>
      <c r="AHU2985" s="651"/>
      <c r="AHV2985" s="651"/>
      <c r="AHW2985" s="651"/>
      <c r="AHX2985" s="651"/>
      <c r="AHY2985" s="651"/>
      <c r="AHZ2985" s="651"/>
      <c r="AIA2985" s="651"/>
      <c r="AIB2985" s="651"/>
      <c r="AIC2985" s="651"/>
      <c r="AID2985" s="651"/>
      <c r="AIE2985" s="651"/>
      <c r="AIF2985" s="651"/>
      <c r="AIG2985" s="651"/>
      <c r="AIH2985" s="651"/>
      <c r="AII2985" s="651"/>
      <c r="AIJ2985" s="651"/>
      <c r="AIK2985" s="651"/>
      <c r="AIL2985" s="651"/>
      <c r="AIM2985" s="651"/>
      <c r="AIN2985" s="651"/>
      <c r="AIO2985" s="651"/>
      <c r="AIP2985" s="651"/>
      <c r="AIQ2985" s="651"/>
      <c r="AIR2985" s="651"/>
      <c r="AIS2985" s="651"/>
      <c r="AIT2985" s="651"/>
      <c r="AIU2985" s="651"/>
      <c r="AIV2985" s="651"/>
      <c r="AIW2985" s="651"/>
      <c r="AIX2985" s="651"/>
      <c r="AIY2985" s="651"/>
      <c r="AIZ2985" s="651"/>
      <c r="AJA2985" s="651"/>
      <c r="AJB2985" s="651"/>
      <c r="AJC2985" s="651"/>
      <c r="AJD2985" s="651"/>
      <c r="AJE2985" s="651"/>
      <c r="AJF2985" s="651"/>
      <c r="AJG2985" s="651"/>
      <c r="AJH2985" s="651"/>
      <c r="AJI2985" s="651"/>
      <c r="AJJ2985" s="651"/>
      <c r="AJK2985" s="651"/>
      <c r="AJL2985" s="651"/>
      <c r="AJM2985" s="651"/>
      <c r="AJN2985" s="651"/>
      <c r="AJO2985" s="651"/>
      <c r="AJP2985" s="651"/>
      <c r="AJQ2985" s="651"/>
      <c r="AJR2985" s="651"/>
      <c r="AJS2985" s="651"/>
      <c r="AJT2985" s="651"/>
      <c r="AJU2985" s="651"/>
      <c r="AJV2985" s="651"/>
      <c r="AJW2985" s="651"/>
      <c r="AJX2985" s="651"/>
      <c r="AJY2985" s="651"/>
      <c r="AJZ2985" s="651"/>
      <c r="AKA2985" s="651"/>
      <c r="AKB2985" s="651"/>
      <c r="AKC2985" s="651"/>
      <c r="AKD2985" s="651"/>
      <c r="AKE2985" s="651"/>
      <c r="AKF2985" s="651"/>
      <c r="AKG2985" s="651"/>
      <c r="AKH2985" s="651"/>
      <c r="AKI2985" s="651"/>
      <c r="AKJ2985" s="651"/>
      <c r="AKK2985" s="651"/>
      <c r="AKL2985" s="651"/>
      <c r="AKM2985" s="651"/>
      <c r="AKN2985" s="651"/>
      <c r="AKO2985" s="651"/>
      <c r="AKP2985" s="651"/>
      <c r="AKQ2985" s="651"/>
      <c r="AKR2985" s="651"/>
      <c r="AKS2985" s="651"/>
      <c r="AKT2985" s="651"/>
      <c r="AKU2985" s="651"/>
      <c r="AKV2985" s="651"/>
      <c r="AKW2985" s="651"/>
      <c r="AKX2985" s="651"/>
      <c r="AKY2985" s="651"/>
      <c r="AKZ2985" s="651"/>
      <c r="ALA2985" s="651"/>
      <c r="ALB2985" s="651"/>
      <c r="ALC2985" s="651"/>
      <c r="ALD2985" s="651"/>
      <c r="ALE2985" s="651"/>
      <c r="ALF2985" s="651"/>
      <c r="ALG2985" s="651"/>
      <c r="ALH2985" s="651"/>
      <c r="ALI2985" s="651"/>
      <c r="ALJ2985" s="651"/>
      <c r="ALK2985" s="651"/>
      <c r="ALL2985" s="651"/>
      <c r="ALM2985" s="651"/>
      <c r="ALN2985" s="651"/>
      <c r="ALO2985" s="651"/>
      <c r="ALP2985" s="651"/>
      <c r="ALQ2985" s="651"/>
      <c r="ALR2985" s="651"/>
      <c r="ALS2985" s="651"/>
      <c r="ALT2985" s="651"/>
      <c r="ALU2985" s="651"/>
      <c r="ALV2985" s="651"/>
      <c r="ALW2985" s="651"/>
      <c r="ALX2985" s="651"/>
      <c r="ALY2985" s="651"/>
      <c r="ALZ2985" s="651"/>
      <c r="AMA2985" s="651"/>
      <c r="AMB2985" s="651"/>
      <c r="AMC2985" s="651"/>
      <c r="AMD2985" s="651"/>
      <c r="AME2985" s="651"/>
      <c r="AMF2985" s="651"/>
      <c r="AMG2985" s="651"/>
      <c r="AMH2985" s="651"/>
      <c r="AMI2985" s="651"/>
      <c r="AMJ2985" s="651"/>
      <c r="AMK2985" s="651"/>
      <c r="AML2985" s="651"/>
      <c r="AMM2985" s="651"/>
      <c r="AMN2985" s="651"/>
      <c r="AMO2985" s="651"/>
      <c r="AMP2985" s="651"/>
      <c r="AMQ2985" s="651"/>
      <c r="AMR2985" s="651"/>
      <c r="AMS2985" s="651"/>
      <c r="AMT2985" s="651"/>
      <c r="AMU2985" s="651"/>
      <c r="AMV2985" s="651"/>
      <c r="AMW2985" s="651"/>
      <c r="AMX2985" s="651"/>
      <c r="AMY2985" s="651"/>
      <c r="AMZ2985" s="651"/>
      <c r="ANA2985" s="651"/>
      <c r="ANB2985" s="651"/>
      <c r="ANC2985" s="651"/>
      <c r="AND2985" s="651"/>
      <c r="ANE2985" s="651"/>
      <c r="ANF2985" s="651"/>
      <c r="ANG2985" s="651"/>
      <c r="ANH2985" s="651"/>
      <c r="ANI2985" s="651"/>
      <c r="ANJ2985" s="651"/>
      <c r="ANK2985" s="651"/>
      <c r="ANL2985" s="651"/>
      <c r="ANM2985" s="651"/>
      <c r="ANN2985" s="651"/>
      <c r="ANO2985" s="651"/>
      <c r="ANP2985" s="651"/>
      <c r="ANQ2985" s="651"/>
      <c r="ANR2985" s="651"/>
      <c r="ANS2985" s="651"/>
      <c r="ANT2985" s="651"/>
      <c r="ANU2985" s="651"/>
      <c r="ANV2985" s="651"/>
      <c r="ANW2985" s="651"/>
      <c r="ANX2985" s="651"/>
      <c r="ANY2985" s="651"/>
      <c r="ANZ2985" s="651"/>
      <c r="AOA2985" s="651"/>
      <c r="AOB2985" s="651"/>
      <c r="AOC2985" s="651"/>
      <c r="AOD2985" s="651"/>
      <c r="AOE2985" s="651"/>
      <c r="AOF2985" s="651"/>
      <c r="AOG2985" s="651"/>
      <c r="AOH2985" s="651"/>
      <c r="AOI2985" s="651"/>
      <c r="AOJ2985" s="651"/>
      <c r="AOK2985" s="651"/>
      <c r="AOL2985" s="651"/>
      <c r="AOM2985" s="651"/>
      <c r="AON2985" s="651"/>
      <c r="AOO2985" s="651"/>
      <c r="AOP2985" s="651"/>
      <c r="AOQ2985" s="651"/>
      <c r="AOR2985" s="651"/>
      <c r="AOS2985" s="651"/>
      <c r="AOT2985" s="651"/>
      <c r="AOU2985" s="651"/>
      <c r="AOV2985" s="651"/>
      <c r="AOW2985" s="651"/>
      <c r="AOX2985" s="651"/>
      <c r="AOY2985" s="651"/>
      <c r="AOZ2985" s="651"/>
      <c r="APA2985" s="651"/>
      <c r="APB2985" s="651"/>
      <c r="APC2985" s="651"/>
      <c r="APD2985" s="651"/>
      <c r="APE2985" s="651"/>
      <c r="APF2985" s="651"/>
      <c r="APG2985" s="651"/>
      <c r="APH2985" s="651"/>
      <c r="API2985" s="651"/>
      <c r="APJ2985" s="651"/>
      <c r="APK2985" s="651"/>
      <c r="APL2985" s="651"/>
      <c r="APM2985" s="651"/>
      <c r="APN2985" s="651"/>
      <c r="APO2985" s="651"/>
      <c r="APP2985" s="651"/>
      <c r="APQ2985" s="651"/>
      <c r="APR2985" s="651"/>
      <c r="APS2985" s="651"/>
      <c r="APT2985" s="651"/>
      <c r="APU2985" s="651"/>
      <c r="APV2985" s="651"/>
      <c r="APW2985" s="651"/>
      <c r="APX2985" s="651"/>
      <c r="APY2985" s="651"/>
      <c r="APZ2985" s="651"/>
      <c r="AQA2985" s="651"/>
      <c r="AQB2985" s="651"/>
      <c r="AQC2985" s="651"/>
      <c r="AQD2985" s="651"/>
      <c r="AQE2985" s="651"/>
      <c r="AQF2985" s="651"/>
      <c r="AQG2985" s="651"/>
      <c r="AQH2985" s="651"/>
      <c r="AQI2985" s="651"/>
      <c r="AQJ2985" s="651"/>
      <c r="AQK2985" s="651"/>
      <c r="AQL2985" s="651"/>
      <c r="AQM2985" s="651"/>
      <c r="AQN2985" s="651"/>
      <c r="AQO2985" s="651"/>
      <c r="AQP2985" s="651"/>
      <c r="AQQ2985" s="651"/>
      <c r="AQR2985" s="651"/>
      <c r="AQS2985" s="651"/>
      <c r="AQT2985" s="651"/>
      <c r="AQU2985" s="651"/>
      <c r="AQV2985" s="651"/>
      <c r="AQW2985" s="651"/>
      <c r="AQX2985" s="651"/>
      <c r="AQY2985" s="651"/>
      <c r="AQZ2985" s="651"/>
      <c r="ARA2985" s="651"/>
      <c r="ARB2985" s="651"/>
      <c r="ARC2985" s="651"/>
      <c r="ARD2985" s="651"/>
      <c r="ARE2985" s="651"/>
      <c r="ARF2985" s="651"/>
      <c r="ARG2985" s="651"/>
      <c r="ARH2985" s="651"/>
      <c r="ARI2985" s="651"/>
      <c r="ARJ2985" s="651"/>
      <c r="ARK2985" s="651"/>
      <c r="ARL2985" s="651"/>
      <c r="ARM2985" s="651"/>
      <c r="ARN2985" s="651"/>
      <c r="ARO2985" s="651"/>
      <c r="ARP2985" s="651"/>
      <c r="ARQ2985" s="651"/>
      <c r="ARR2985" s="651"/>
      <c r="ARS2985" s="651"/>
      <c r="ART2985" s="651"/>
      <c r="ARU2985" s="651"/>
      <c r="ARV2985" s="651"/>
      <c r="ARW2985" s="651"/>
      <c r="ARX2985" s="651"/>
      <c r="ARY2985" s="651"/>
      <c r="ARZ2985" s="651"/>
      <c r="ASA2985" s="651"/>
      <c r="ASB2985" s="651"/>
      <c r="ASC2985" s="651"/>
      <c r="ASD2985" s="651"/>
      <c r="ASE2985" s="651"/>
      <c r="ASF2985" s="651"/>
      <c r="ASG2985" s="651"/>
      <c r="ASH2985" s="651"/>
      <c r="ASI2985" s="651"/>
      <c r="ASJ2985" s="651"/>
      <c r="ASK2985" s="651"/>
      <c r="ASL2985" s="651"/>
      <c r="ASM2985" s="651"/>
      <c r="ASN2985" s="651"/>
      <c r="ASO2985" s="651"/>
      <c r="ASP2985" s="651"/>
      <c r="ASQ2985" s="651"/>
      <c r="ASR2985" s="651"/>
      <c r="ASS2985" s="651"/>
      <c r="AST2985" s="651"/>
      <c r="ASU2985" s="651"/>
      <c r="ASV2985" s="651"/>
      <c r="ASW2985" s="651"/>
      <c r="ASX2985" s="651"/>
      <c r="ASY2985" s="651"/>
      <c r="ASZ2985" s="651"/>
      <c r="ATA2985" s="651"/>
      <c r="ATB2985" s="651"/>
      <c r="ATC2985" s="651"/>
      <c r="ATD2985" s="651"/>
      <c r="ATE2985" s="651"/>
      <c r="ATF2985" s="651"/>
      <c r="ATG2985" s="651"/>
      <c r="ATH2985" s="651"/>
      <c r="ATI2985" s="651"/>
      <c r="ATJ2985" s="651"/>
      <c r="ATK2985" s="651"/>
      <c r="ATL2985" s="651"/>
      <c r="ATM2985" s="651"/>
      <c r="ATN2985" s="651"/>
      <c r="ATO2985" s="651"/>
      <c r="ATP2985" s="651"/>
      <c r="ATQ2985" s="651"/>
      <c r="ATR2985" s="651"/>
      <c r="ATS2985" s="651"/>
      <c r="ATT2985" s="651"/>
      <c r="ATU2985" s="651"/>
      <c r="ATV2985" s="651"/>
      <c r="ATW2985" s="651"/>
      <c r="ATX2985" s="651"/>
      <c r="ATY2985" s="651"/>
      <c r="ATZ2985" s="651"/>
      <c r="AUA2985" s="651"/>
      <c r="AUB2985" s="651"/>
      <c r="AUC2985" s="651"/>
      <c r="AUD2985" s="651"/>
      <c r="AUE2985" s="651"/>
      <c r="AUF2985" s="651"/>
      <c r="AUG2985" s="651"/>
      <c r="AUH2985" s="651"/>
      <c r="AUI2985" s="651"/>
      <c r="AUJ2985" s="651"/>
      <c r="AUK2985" s="651"/>
      <c r="AUL2985" s="651"/>
      <c r="AUM2985" s="651"/>
      <c r="AUN2985" s="651"/>
      <c r="AUO2985" s="651"/>
      <c r="AUP2985" s="651"/>
      <c r="AUQ2985" s="651"/>
      <c r="AUR2985" s="651"/>
      <c r="AUS2985" s="651"/>
      <c r="AUT2985" s="651"/>
      <c r="AUU2985" s="651"/>
      <c r="AUV2985" s="651"/>
      <c r="AUW2985" s="651"/>
      <c r="AUX2985" s="651"/>
      <c r="AUY2985" s="651"/>
      <c r="AUZ2985" s="651"/>
      <c r="AVA2985" s="651"/>
      <c r="AVB2985" s="651"/>
      <c r="AVC2985" s="651"/>
      <c r="AVD2985" s="651"/>
      <c r="AVE2985" s="651"/>
      <c r="AVF2985" s="651"/>
      <c r="AVG2985" s="651"/>
      <c r="AVH2985" s="651"/>
      <c r="AVI2985" s="651"/>
      <c r="AVJ2985" s="651"/>
      <c r="AVK2985" s="651"/>
      <c r="AVL2985" s="651"/>
      <c r="AVM2985" s="651"/>
      <c r="AVN2985" s="651"/>
      <c r="AVO2985" s="651"/>
      <c r="AVP2985" s="651"/>
      <c r="AVQ2985" s="651"/>
      <c r="AVR2985" s="651"/>
      <c r="AVS2985" s="651"/>
      <c r="AVT2985" s="651"/>
      <c r="AVU2985" s="651"/>
      <c r="AVV2985" s="651"/>
      <c r="AVW2985" s="651"/>
      <c r="AVX2985" s="651"/>
      <c r="AVY2985" s="651"/>
      <c r="AVZ2985" s="651"/>
      <c r="AWA2985" s="651"/>
      <c r="AWB2985" s="651"/>
      <c r="AWC2985" s="651"/>
      <c r="AWD2985" s="651"/>
      <c r="AWE2985" s="651"/>
      <c r="AWF2985" s="651"/>
      <c r="AWG2985" s="651"/>
      <c r="AWH2985" s="651"/>
      <c r="AWI2985" s="651"/>
      <c r="AWJ2985" s="651"/>
      <c r="AWK2985" s="651"/>
      <c r="AWL2985" s="651"/>
      <c r="AWM2985" s="651"/>
      <c r="AWN2985" s="651"/>
      <c r="AWO2985" s="651"/>
      <c r="AWP2985" s="651"/>
      <c r="AWQ2985" s="651"/>
      <c r="AWR2985" s="651"/>
      <c r="AWS2985" s="651"/>
      <c r="AWT2985" s="651"/>
      <c r="AWU2985" s="651"/>
      <c r="AWV2985" s="651"/>
      <c r="AWW2985" s="651"/>
      <c r="AWX2985" s="651"/>
      <c r="AWY2985" s="651"/>
      <c r="AWZ2985" s="651"/>
      <c r="AXA2985" s="651"/>
      <c r="AXB2985" s="651"/>
      <c r="AXC2985" s="651"/>
      <c r="AXD2985" s="651"/>
      <c r="AXE2985" s="651"/>
      <c r="AXF2985" s="651"/>
      <c r="AXG2985" s="651"/>
      <c r="AXH2985" s="651"/>
      <c r="AXI2985" s="651"/>
      <c r="AXJ2985" s="651"/>
      <c r="AXK2985" s="651"/>
      <c r="AXL2985" s="651"/>
      <c r="AXM2985" s="651"/>
      <c r="AXN2985" s="651"/>
      <c r="AXO2985" s="651"/>
      <c r="AXP2985" s="651"/>
      <c r="AXQ2985" s="651"/>
      <c r="AXR2985" s="651"/>
      <c r="AXS2985" s="651"/>
      <c r="AXT2985" s="651"/>
      <c r="AXU2985" s="651"/>
      <c r="AXV2985" s="651"/>
      <c r="AXW2985" s="651"/>
      <c r="AXX2985" s="651"/>
      <c r="AXY2985" s="651"/>
      <c r="AXZ2985" s="651"/>
      <c r="AYA2985" s="651"/>
      <c r="AYB2985" s="651"/>
      <c r="AYC2985" s="651"/>
      <c r="AYD2985" s="651"/>
      <c r="AYE2985" s="651"/>
      <c r="AYF2985" s="651"/>
      <c r="AYG2985" s="651"/>
      <c r="AYH2985" s="651"/>
      <c r="AYI2985" s="651"/>
      <c r="AYJ2985" s="651"/>
      <c r="AYK2985" s="651"/>
      <c r="AYL2985" s="651"/>
      <c r="AYM2985" s="651"/>
      <c r="AYN2985" s="651"/>
      <c r="AYO2985" s="651"/>
      <c r="AYP2985" s="651"/>
      <c r="AYQ2985" s="651"/>
      <c r="AYR2985" s="651"/>
      <c r="AYS2985" s="651"/>
      <c r="AYT2985" s="651"/>
      <c r="AYU2985" s="651"/>
      <c r="AYV2985" s="651"/>
      <c r="AYW2985" s="651"/>
      <c r="AYX2985" s="651"/>
      <c r="AYY2985" s="651"/>
      <c r="AYZ2985" s="651"/>
      <c r="AZA2985" s="651"/>
      <c r="AZB2985" s="651"/>
      <c r="AZC2985" s="651"/>
      <c r="AZD2985" s="651"/>
      <c r="AZE2985" s="651"/>
      <c r="AZF2985" s="651"/>
      <c r="AZG2985" s="651"/>
      <c r="AZH2985" s="651"/>
      <c r="AZI2985" s="651"/>
      <c r="AZJ2985" s="651"/>
      <c r="AZK2985" s="651"/>
      <c r="AZL2985" s="651"/>
      <c r="AZM2985" s="651"/>
      <c r="AZN2985" s="651"/>
      <c r="AZO2985" s="651"/>
      <c r="AZP2985" s="651"/>
      <c r="AZQ2985" s="651"/>
      <c r="AZR2985" s="651"/>
      <c r="AZS2985" s="651"/>
      <c r="AZT2985" s="651"/>
      <c r="AZU2985" s="651"/>
      <c r="AZV2985" s="651"/>
      <c r="AZW2985" s="651"/>
      <c r="AZX2985" s="651"/>
      <c r="AZY2985" s="651"/>
      <c r="AZZ2985" s="651"/>
      <c r="BAA2985" s="651"/>
      <c r="BAB2985" s="651"/>
      <c r="BAC2985" s="651"/>
      <c r="BAD2985" s="651"/>
      <c r="BAE2985" s="651"/>
      <c r="BAF2985" s="651"/>
      <c r="BAG2985" s="651"/>
      <c r="BAH2985" s="651"/>
      <c r="BAI2985" s="651"/>
      <c r="BAJ2985" s="651"/>
      <c r="BAK2985" s="651"/>
      <c r="BAL2985" s="651"/>
      <c r="BAM2985" s="651"/>
      <c r="BAN2985" s="651"/>
      <c r="BAO2985" s="651"/>
      <c r="BAP2985" s="651"/>
      <c r="BAQ2985" s="651"/>
      <c r="BAR2985" s="651"/>
      <c r="BAS2985" s="651"/>
      <c r="BAT2985" s="651"/>
      <c r="BAU2985" s="651"/>
      <c r="BAV2985" s="651"/>
      <c r="BAW2985" s="651"/>
      <c r="BAX2985" s="651"/>
      <c r="BAY2985" s="651"/>
      <c r="BAZ2985" s="651"/>
      <c r="BBA2985" s="651"/>
      <c r="BBB2985" s="651"/>
      <c r="BBC2985" s="651"/>
      <c r="BBD2985" s="651"/>
      <c r="BBE2985" s="651"/>
      <c r="BBF2985" s="651"/>
      <c r="BBG2985" s="651"/>
      <c r="BBH2985" s="651"/>
      <c r="BBI2985" s="651"/>
      <c r="BBJ2985" s="651"/>
      <c r="BBK2985" s="651"/>
      <c r="BBL2985" s="651"/>
      <c r="BBM2985" s="651"/>
      <c r="BBN2985" s="651"/>
      <c r="BBO2985" s="651"/>
      <c r="BBP2985" s="651"/>
      <c r="BBQ2985" s="651"/>
      <c r="BBR2985" s="651"/>
      <c r="BBS2985" s="651"/>
      <c r="BBT2985" s="651"/>
      <c r="BBU2985" s="651"/>
      <c r="BBV2985" s="651"/>
      <c r="BBW2985" s="651"/>
      <c r="BBX2985" s="651"/>
      <c r="BBY2985" s="651"/>
      <c r="BBZ2985" s="651"/>
      <c r="BCA2985" s="651"/>
      <c r="BCB2985" s="651"/>
      <c r="BCC2985" s="651"/>
      <c r="BCD2985" s="651"/>
      <c r="BCE2985" s="651"/>
      <c r="BCF2985" s="651"/>
      <c r="BCG2985" s="651"/>
      <c r="BCH2985" s="651"/>
      <c r="BCI2985" s="651"/>
      <c r="BCJ2985" s="651"/>
      <c r="BCK2985" s="651"/>
      <c r="BCL2985" s="651"/>
      <c r="BCM2985" s="651"/>
      <c r="BCN2985" s="651"/>
      <c r="BCO2985" s="651"/>
      <c r="BCP2985" s="651"/>
      <c r="BCQ2985" s="651"/>
      <c r="BCR2985" s="651"/>
      <c r="BCS2985" s="651"/>
      <c r="BCT2985" s="651"/>
      <c r="BCU2985" s="651"/>
      <c r="BCV2985" s="651"/>
      <c r="BCW2985" s="651"/>
      <c r="BCX2985" s="651"/>
      <c r="BCY2985" s="651"/>
      <c r="BCZ2985" s="651"/>
      <c r="BDA2985" s="651"/>
      <c r="BDB2985" s="651"/>
      <c r="BDC2985" s="651"/>
      <c r="BDD2985" s="651"/>
      <c r="BDE2985" s="651"/>
      <c r="BDF2985" s="651"/>
      <c r="BDG2985" s="651"/>
      <c r="BDH2985" s="651"/>
      <c r="BDI2985" s="651"/>
      <c r="BDJ2985" s="651"/>
      <c r="BDK2985" s="651"/>
      <c r="BDL2985" s="651"/>
      <c r="BDM2985" s="651"/>
      <c r="BDN2985" s="651"/>
      <c r="BDO2985" s="651"/>
      <c r="BDP2985" s="651"/>
      <c r="BDQ2985" s="651"/>
      <c r="BDR2985" s="651"/>
      <c r="BDS2985" s="651"/>
      <c r="BDT2985" s="651"/>
      <c r="BDU2985" s="651"/>
      <c r="BDV2985" s="651"/>
      <c r="BDW2985" s="651"/>
      <c r="BDX2985" s="651"/>
      <c r="BDY2985" s="651"/>
      <c r="BDZ2985" s="651"/>
      <c r="BEA2985" s="651"/>
      <c r="BEB2985" s="651"/>
      <c r="BEC2985" s="651"/>
      <c r="BED2985" s="651"/>
      <c r="BEE2985" s="651"/>
      <c r="BEF2985" s="651"/>
      <c r="BEG2985" s="651"/>
      <c r="BEH2985" s="651"/>
      <c r="BEI2985" s="651"/>
      <c r="BEJ2985" s="651"/>
      <c r="BEK2985" s="651"/>
      <c r="BEL2985" s="651"/>
      <c r="BEM2985" s="651"/>
      <c r="BEN2985" s="651"/>
      <c r="BEO2985" s="651"/>
      <c r="BEP2985" s="651"/>
      <c r="BEQ2985" s="651"/>
      <c r="BER2985" s="651"/>
      <c r="BES2985" s="651"/>
      <c r="BET2985" s="651"/>
      <c r="BEU2985" s="651"/>
      <c r="BEV2985" s="651"/>
      <c r="BEW2985" s="651"/>
      <c r="BEX2985" s="651"/>
      <c r="BEY2985" s="651"/>
      <c r="BEZ2985" s="651"/>
      <c r="BFA2985" s="651"/>
      <c r="BFB2985" s="651"/>
      <c r="BFC2985" s="651"/>
      <c r="BFD2985" s="651"/>
      <c r="BFE2985" s="651"/>
      <c r="BFF2985" s="651"/>
      <c r="BFG2985" s="651"/>
      <c r="BFH2985" s="651"/>
      <c r="BFI2985" s="651"/>
      <c r="BFJ2985" s="651"/>
      <c r="BFK2985" s="651"/>
      <c r="BFL2985" s="651"/>
      <c r="BFM2985" s="651"/>
      <c r="BFN2985" s="651"/>
      <c r="BFO2985" s="651"/>
      <c r="BFP2985" s="651"/>
      <c r="BFQ2985" s="651"/>
      <c r="BFR2985" s="651"/>
      <c r="BFS2985" s="651"/>
      <c r="BFT2985" s="651"/>
      <c r="BFU2985" s="651"/>
      <c r="BFV2985" s="651"/>
      <c r="BFW2985" s="651"/>
      <c r="BFX2985" s="651"/>
      <c r="BFY2985" s="651"/>
      <c r="BFZ2985" s="651"/>
      <c r="BGA2985" s="651"/>
      <c r="BGB2985" s="651"/>
      <c r="BGC2985" s="651"/>
      <c r="BGD2985" s="651"/>
      <c r="BGE2985" s="651"/>
      <c r="BGF2985" s="651"/>
      <c r="BGG2985" s="651"/>
      <c r="BGH2985" s="651"/>
      <c r="BGI2985" s="651"/>
      <c r="BGJ2985" s="651"/>
      <c r="BGK2985" s="651"/>
      <c r="BGL2985" s="651"/>
      <c r="BGM2985" s="651"/>
      <c r="BGN2985" s="651"/>
      <c r="BGO2985" s="651"/>
      <c r="BGP2985" s="651"/>
      <c r="BGQ2985" s="651"/>
      <c r="BGR2985" s="651"/>
      <c r="BGS2985" s="651"/>
      <c r="BGT2985" s="651"/>
      <c r="BGU2985" s="651"/>
      <c r="BGV2985" s="651"/>
      <c r="BGW2985" s="651"/>
      <c r="BGX2985" s="651"/>
      <c r="BGY2985" s="651"/>
      <c r="BGZ2985" s="651"/>
      <c r="BHA2985" s="651"/>
      <c r="BHB2985" s="651"/>
      <c r="BHC2985" s="651"/>
      <c r="BHD2985" s="651"/>
      <c r="BHE2985" s="651"/>
      <c r="BHF2985" s="651"/>
      <c r="BHG2985" s="651"/>
      <c r="BHH2985" s="651"/>
      <c r="BHI2985" s="651"/>
      <c r="BHJ2985" s="651"/>
      <c r="BHK2985" s="651"/>
      <c r="BHL2985" s="651"/>
      <c r="BHM2985" s="651"/>
      <c r="BHN2985" s="651"/>
      <c r="BHO2985" s="651"/>
      <c r="BHP2985" s="651"/>
      <c r="BHQ2985" s="651"/>
      <c r="BHR2985" s="651"/>
      <c r="BHS2985" s="651"/>
      <c r="BHT2985" s="651"/>
      <c r="BHU2985" s="651"/>
      <c r="BHV2985" s="651"/>
      <c r="BHW2985" s="651"/>
      <c r="BHX2985" s="651"/>
      <c r="BHY2985" s="651"/>
      <c r="BHZ2985" s="651"/>
      <c r="BIA2985" s="651"/>
      <c r="BIB2985" s="651"/>
      <c r="BIC2985" s="651"/>
      <c r="BID2985" s="651"/>
      <c r="BIE2985" s="651"/>
      <c r="BIF2985" s="651"/>
      <c r="BIG2985" s="651"/>
      <c r="BIH2985" s="651"/>
      <c r="BII2985" s="651"/>
      <c r="BIJ2985" s="651"/>
      <c r="BIK2985" s="651"/>
      <c r="BIL2985" s="651"/>
      <c r="BIM2985" s="651"/>
      <c r="BIN2985" s="651"/>
      <c r="BIO2985" s="651"/>
      <c r="BIP2985" s="651"/>
      <c r="BIQ2985" s="651"/>
      <c r="BIR2985" s="651"/>
      <c r="BIS2985" s="651"/>
      <c r="BIT2985" s="651"/>
      <c r="BIU2985" s="651"/>
      <c r="BIV2985" s="651"/>
      <c r="BIW2985" s="651"/>
      <c r="BIX2985" s="651"/>
      <c r="BIY2985" s="651"/>
      <c r="BIZ2985" s="651"/>
      <c r="BJA2985" s="651"/>
      <c r="BJB2985" s="651"/>
      <c r="BJC2985" s="651"/>
      <c r="BJD2985" s="651"/>
      <c r="BJE2985" s="651"/>
      <c r="BJF2985" s="651"/>
      <c r="BJG2985" s="651"/>
      <c r="BJH2985" s="651"/>
      <c r="BJI2985" s="651"/>
      <c r="BJJ2985" s="651"/>
      <c r="BJK2985" s="651"/>
      <c r="BJL2985" s="651"/>
      <c r="BJM2985" s="651"/>
      <c r="BJN2985" s="651"/>
      <c r="BJO2985" s="651"/>
      <c r="BJP2985" s="651"/>
      <c r="BJQ2985" s="651"/>
      <c r="BJR2985" s="651"/>
      <c r="BJS2985" s="651"/>
      <c r="BJT2985" s="651"/>
      <c r="BJU2985" s="651"/>
      <c r="BJV2985" s="651"/>
      <c r="BJW2985" s="651"/>
      <c r="BJX2985" s="651"/>
      <c r="BJY2985" s="651"/>
      <c r="BJZ2985" s="651"/>
      <c r="BKA2985" s="651"/>
      <c r="BKB2985" s="651"/>
      <c r="BKC2985" s="651"/>
      <c r="BKD2985" s="651"/>
      <c r="BKE2985" s="651"/>
      <c r="BKF2985" s="651"/>
      <c r="BKG2985" s="651"/>
      <c r="BKH2985" s="651"/>
      <c r="BKI2985" s="651"/>
      <c r="BKJ2985" s="651"/>
      <c r="BKK2985" s="651"/>
      <c r="BKL2985" s="651"/>
      <c r="BKM2985" s="651"/>
      <c r="BKN2985" s="651"/>
      <c r="BKO2985" s="651"/>
      <c r="BKP2985" s="651"/>
      <c r="BKQ2985" s="651"/>
      <c r="BKR2985" s="651"/>
      <c r="BKS2985" s="651"/>
      <c r="BKT2985" s="651"/>
      <c r="BKU2985" s="651"/>
      <c r="BKV2985" s="651"/>
      <c r="BKW2985" s="651"/>
      <c r="BKX2985" s="651"/>
      <c r="BKY2985" s="651"/>
      <c r="BKZ2985" s="651"/>
      <c r="BLA2985" s="651"/>
      <c r="BLB2985" s="651"/>
      <c r="BLC2985" s="651"/>
      <c r="BLD2985" s="651"/>
      <c r="BLE2985" s="651"/>
      <c r="BLF2985" s="651"/>
      <c r="BLG2985" s="651"/>
      <c r="BLH2985" s="651"/>
      <c r="BLI2985" s="651"/>
      <c r="BLJ2985" s="651"/>
      <c r="BLK2985" s="651"/>
      <c r="BLL2985" s="651"/>
      <c r="BLM2985" s="651"/>
      <c r="BLN2985" s="651"/>
      <c r="BLO2985" s="651"/>
      <c r="BLP2985" s="651"/>
      <c r="BLQ2985" s="651"/>
      <c r="BLR2985" s="651"/>
      <c r="BLS2985" s="651"/>
      <c r="BLT2985" s="651"/>
      <c r="BLU2985" s="651"/>
      <c r="BLV2985" s="651"/>
      <c r="BLW2985" s="651"/>
      <c r="BLX2985" s="651"/>
      <c r="BLY2985" s="651"/>
      <c r="BLZ2985" s="651"/>
      <c r="BMA2985" s="651"/>
      <c r="BMB2985" s="651"/>
      <c r="BMC2985" s="651"/>
      <c r="BMD2985" s="651"/>
      <c r="BME2985" s="651"/>
      <c r="BMF2985" s="651"/>
      <c r="BMG2985" s="651"/>
      <c r="BMH2985" s="651"/>
      <c r="BMI2985" s="651"/>
      <c r="BMJ2985" s="651"/>
      <c r="BMK2985" s="651"/>
      <c r="BML2985" s="651"/>
      <c r="BMM2985" s="651"/>
      <c r="BMN2985" s="651"/>
      <c r="BMO2985" s="651"/>
      <c r="BMP2985" s="651"/>
      <c r="BMQ2985" s="651"/>
      <c r="BMR2985" s="651"/>
      <c r="BMS2985" s="651"/>
      <c r="BMT2985" s="651"/>
      <c r="BMU2985" s="651"/>
      <c r="BMV2985" s="651"/>
      <c r="BMW2985" s="651"/>
      <c r="BMX2985" s="651"/>
      <c r="BMY2985" s="651"/>
      <c r="BMZ2985" s="651"/>
      <c r="BNA2985" s="651"/>
      <c r="BNB2985" s="651"/>
      <c r="BNC2985" s="651"/>
      <c r="BND2985" s="651"/>
      <c r="BNE2985" s="651"/>
      <c r="BNF2985" s="651"/>
      <c r="BNG2985" s="651"/>
      <c r="BNH2985" s="651"/>
      <c r="BNI2985" s="651"/>
      <c r="BNJ2985" s="651"/>
      <c r="BNK2985" s="651"/>
      <c r="BNL2985" s="651"/>
      <c r="BNM2985" s="651"/>
      <c r="BNN2985" s="651"/>
      <c r="BNO2985" s="651"/>
      <c r="BNP2985" s="651"/>
      <c r="BNQ2985" s="651"/>
      <c r="BNR2985" s="651"/>
      <c r="BNS2985" s="651"/>
      <c r="BNT2985" s="651"/>
      <c r="BNU2985" s="651"/>
      <c r="BNV2985" s="651"/>
      <c r="BNW2985" s="651"/>
      <c r="BNX2985" s="651"/>
      <c r="BNY2985" s="651"/>
      <c r="BNZ2985" s="651"/>
      <c r="BOA2985" s="651"/>
      <c r="BOB2985" s="651"/>
      <c r="BOC2985" s="651"/>
      <c r="BOD2985" s="651"/>
      <c r="BOE2985" s="651"/>
      <c r="BOF2985" s="651"/>
      <c r="BOG2985" s="651"/>
      <c r="BOH2985" s="651"/>
      <c r="BOI2985" s="651"/>
      <c r="BOJ2985" s="651"/>
      <c r="BOK2985" s="651"/>
      <c r="BOL2985" s="651"/>
      <c r="BOM2985" s="651"/>
      <c r="BON2985" s="651"/>
      <c r="BOO2985" s="651"/>
      <c r="BOP2985" s="651"/>
      <c r="BOQ2985" s="651"/>
      <c r="BOR2985" s="651"/>
      <c r="BOS2985" s="651"/>
      <c r="BOT2985" s="651"/>
      <c r="BOU2985" s="651"/>
      <c r="BOV2985" s="651"/>
      <c r="BOW2985" s="651"/>
      <c r="BOX2985" s="651"/>
      <c r="BOY2985" s="651"/>
      <c r="BOZ2985" s="651"/>
      <c r="BPA2985" s="651"/>
      <c r="BPB2985" s="651"/>
      <c r="BPC2985" s="651"/>
      <c r="BPD2985" s="651"/>
      <c r="BPE2985" s="651"/>
      <c r="BPF2985" s="651"/>
      <c r="BPG2985" s="651"/>
      <c r="BPH2985" s="651"/>
      <c r="BPI2985" s="651"/>
      <c r="BPJ2985" s="651"/>
      <c r="BPK2985" s="651"/>
      <c r="BPL2985" s="651"/>
      <c r="BPM2985" s="651"/>
      <c r="BPN2985" s="651"/>
      <c r="BPO2985" s="651"/>
      <c r="BPP2985" s="651"/>
      <c r="BPQ2985" s="651"/>
      <c r="BPR2985" s="651"/>
      <c r="BPS2985" s="651"/>
      <c r="BPT2985" s="651"/>
      <c r="BPU2985" s="651"/>
      <c r="BPV2985" s="651"/>
      <c r="BPW2985" s="651"/>
      <c r="BPX2985" s="651"/>
      <c r="BPY2985" s="651"/>
      <c r="BPZ2985" s="651"/>
      <c r="BQA2985" s="651"/>
      <c r="BQB2985" s="651"/>
      <c r="BQC2985" s="651"/>
      <c r="BQD2985" s="651"/>
      <c r="BQE2985" s="651"/>
      <c r="BQF2985" s="651"/>
      <c r="BQG2985" s="651"/>
      <c r="BQH2985" s="651"/>
      <c r="BQI2985" s="651"/>
      <c r="BQJ2985" s="651"/>
      <c r="BQK2985" s="651"/>
      <c r="BQL2985" s="651"/>
      <c r="BQM2985" s="651"/>
      <c r="BQN2985" s="651"/>
      <c r="BQO2985" s="651"/>
      <c r="BQP2985" s="651"/>
      <c r="BQQ2985" s="651"/>
      <c r="BQR2985" s="651"/>
      <c r="BQS2985" s="651"/>
      <c r="BQT2985" s="651"/>
      <c r="BQU2985" s="651"/>
      <c r="BQV2985" s="651"/>
      <c r="BQW2985" s="651"/>
      <c r="BQX2985" s="651"/>
      <c r="BQY2985" s="651"/>
      <c r="BQZ2985" s="651"/>
      <c r="BRA2985" s="651"/>
      <c r="BRB2985" s="651"/>
      <c r="BRC2985" s="651"/>
      <c r="BRD2985" s="651"/>
      <c r="BRE2985" s="651"/>
      <c r="BRF2985" s="651"/>
      <c r="BRG2985" s="651"/>
      <c r="BRH2985" s="651"/>
      <c r="BRI2985" s="651"/>
      <c r="BRJ2985" s="651"/>
      <c r="BRK2985" s="651"/>
      <c r="BRL2985" s="651"/>
      <c r="BRM2985" s="651"/>
      <c r="BRN2985" s="651"/>
      <c r="BRO2985" s="651"/>
      <c r="BRP2985" s="651"/>
      <c r="BRQ2985" s="651"/>
      <c r="BRR2985" s="651"/>
      <c r="BRS2985" s="651"/>
      <c r="BRT2985" s="651"/>
      <c r="BRU2985" s="651"/>
      <c r="BRV2985" s="651"/>
      <c r="BRW2985" s="651"/>
      <c r="BRX2985" s="651"/>
      <c r="BRY2985" s="651"/>
      <c r="BRZ2985" s="651"/>
      <c r="BSA2985" s="651"/>
      <c r="BSB2985" s="651"/>
      <c r="BSC2985" s="651"/>
      <c r="BSD2985" s="651"/>
      <c r="BSE2985" s="651"/>
      <c r="BSF2985" s="651"/>
      <c r="BSG2985" s="651"/>
      <c r="BSH2985" s="651"/>
      <c r="BSI2985" s="651"/>
      <c r="BSJ2985" s="651"/>
      <c r="BSK2985" s="651"/>
      <c r="BSL2985" s="651"/>
      <c r="BSM2985" s="651"/>
      <c r="BSN2985" s="651"/>
      <c r="BSO2985" s="651"/>
      <c r="BSP2985" s="651"/>
      <c r="BSQ2985" s="651"/>
      <c r="BSR2985" s="651"/>
      <c r="BSS2985" s="651"/>
      <c r="BST2985" s="651"/>
      <c r="BSU2985" s="651"/>
      <c r="BSV2985" s="651"/>
      <c r="BSW2985" s="651"/>
      <c r="BSX2985" s="651"/>
      <c r="BSY2985" s="651"/>
      <c r="BSZ2985" s="651"/>
      <c r="BTA2985" s="651"/>
      <c r="BTB2985" s="651"/>
      <c r="BTC2985" s="651"/>
      <c r="BTD2985" s="651"/>
      <c r="BTE2985" s="651"/>
      <c r="BTF2985" s="651"/>
      <c r="BTG2985" s="651"/>
      <c r="BTH2985" s="651"/>
      <c r="BTI2985" s="651"/>
      <c r="BTJ2985" s="651"/>
      <c r="BTK2985" s="651"/>
      <c r="BTL2985" s="651"/>
      <c r="BTM2985" s="651"/>
      <c r="BTN2985" s="651"/>
      <c r="BTO2985" s="651"/>
      <c r="BTP2985" s="651"/>
      <c r="BTQ2985" s="651"/>
      <c r="BTR2985" s="651"/>
      <c r="BTS2985" s="651"/>
      <c r="BTT2985" s="651"/>
      <c r="BTU2985" s="651"/>
      <c r="BTV2985" s="651"/>
      <c r="BTW2985" s="651"/>
      <c r="BTX2985" s="651"/>
      <c r="BTY2985" s="651"/>
      <c r="BTZ2985" s="651"/>
      <c r="BUA2985" s="651"/>
      <c r="BUB2985" s="651"/>
      <c r="BUC2985" s="651"/>
      <c r="BUD2985" s="651"/>
      <c r="BUE2985" s="651"/>
      <c r="BUF2985" s="651"/>
      <c r="BUG2985" s="651"/>
      <c r="BUH2985" s="651"/>
      <c r="BUI2985" s="651"/>
      <c r="BUJ2985" s="651"/>
      <c r="BUK2985" s="651"/>
      <c r="BUL2985" s="651"/>
      <c r="BUM2985" s="651"/>
      <c r="BUN2985" s="651"/>
      <c r="BUO2985" s="651"/>
      <c r="BUP2985" s="651"/>
      <c r="BUQ2985" s="651"/>
      <c r="BUR2985" s="651"/>
      <c r="BUS2985" s="651"/>
      <c r="BUT2985" s="651"/>
      <c r="BUU2985" s="651"/>
      <c r="BUV2985" s="651"/>
      <c r="BUW2985" s="651"/>
      <c r="BUX2985" s="651"/>
      <c r="BUY2985" s="651"/>
      <c r="BUZ2985" s="651"/>
      <c r="BVA2985" s="651"/>
      <c r="BVB2985" s="651"/>
      <c r="BVC2985" s="651"/>
      <c r="BVD2985" s="651"/>
      <c r="BVE2985" s="651"/>
      <c r="BVF2985" s="651"/>
      <c r="BVG2985" s="651"/>
      <c r="BVH2985" s="651"/>
      <c r="BVI2985" s="651"/>
      <c r="BVJ2985" s="651"/>
      <c r="BVK2985" s="651"/>
      <c r="BVL2985" s="651"/>
      <c r="BVM2985" s="651"/>
      <c r="BVN2985" s="651"/>
      <c r="BVO2985" s="651"/>
      <c r="BVP2985" s="651"/>
      <c r="BVQ2985" s="651"/>
      <c r="BVR2985" s="651"/>
      <c r="BVS2985" s="651"/>
      <c r="BVT2985" s="651"/>
      <c r="BVU2985" s="651"/>
      <c r="BVV2985" s="651"/>
      <c r="BVW2985" s="651"/>
      <c r="BVX2985" s="651"/>
      <c r="BVY2985" s="651"/>
      <c r="BVZ2985" s="651"/>
      <c r="BWA2985" s="651"/>
      <c r="BWB2985" s="651"/>
      <c r="BWC2985" s="651"/>
      <c r="BWD2985" s="651"/>
      <c r="BWE2985" s="651"/>
      <c r="BWF2985" s="651"/>
      <c r="BWG2985" s="651"/>
      <c r="BWH2985" s="651"/>
      <c r="BWI2985" s="651"/>
      <c r="BWJ2985" s="651"/>
      <c r="BWK2985" s="651"/>
      <c r="BWL2985" s="651"/>
      <c r="BWM2985" s="651"/>
      <c r="BWN2985" s="651"/>
      <c r="BWO2985" s="651"/>
      <c r="BWP2985" s="651"/>
      <c r="BWQ2985" s="651"/>
      <c r="BWR2985" s="651"/>
      <c r="BWS2985" s="651"/>
      <c r="BWT2985" s="651"/>
      <c r="BWU2985" s="651"/>
      <c r="BWV2985" s="651"/>
      <c r="BWW2985" s="651"/>
      <c r="BWX2985" s="651"/>
      <c r="BWY2985" s="651"/>
      <c r="BWZ2985" s="651"/>
      <c r="BXA2985" s="651"/>
      <c r="BXB2985" s="651"/>
      <c r="BXC2985" s="651"/>
      <c r="BXD2985" s="651"/>
      <c r="BXE2985" s="651"/>
      <c r="BXF2985" s="651"/>
      <c r="BXG2985" s="651"/>
      <c r="BXH2985" s="651"/>
      <c r="BXI2985" s="651"/>
      <c r="BXJ2985" s="651"/>
      <c r="BXK2985" s="651"/>
      <c r="BXL2985" s="651"/>
      <c r="BXM2985" s="651"/>
      <c r="BXN2985" s="651"/>
      <c r="BXO2985" s="651"/>
      <c r="BXP2985" s="651"/>
      <c r="BXQ2985" s="651"/>
      <c r="BXR2985" s="651"/>
      <c r="BXS2985" s="651"/>
      <c r="BXT2985" s="651"/>
      <c r="BXU2985" s="651"/>
      <c r="BXV2985" s="651"/>
      <c r="BXW2985" s="651"/>
      <c r="BXX2985" s="651"/>
      <c r="BXY2985" s="651"/>
      <c r="BXZ2985" s="651"/>
      <c r="BYA2985" s="651"/>
      <c r="BYB2985" s="651"/>
      <c r="BYC2985" s="651"/>
      <c r="BYD2985" s="651"/>
      <c r="BYE2985" s="651"/>
      <c r="BYF2985" s="651"/>
      <c r="BYG2985" s="651"/>
      <c r="BYH2985" s="651"/>
      <c r="BYI2985" s="651"/>
      <c r="BYJ2985" s="651"/>
      <c r="BYK2985" s="651"/>
      <c r="BYL2985" s="651"/>
      <c r="BYM2985" s="651"/>
      <c r="BYN2985" s="651"/>
      <c r="BYO2985" s="651"/>
      <c r="BYP2985" s="651"/>
      <c r="BYQ2985" s="651"/>
      <c r="BYR2985" s="651"/>
      <c r="BYS2985" s="651"/>
      <c r="BYT2985" s="651"/>
      <c r="BYU2985" s="651"/>
      <c r="BYV2985" s="651"/>
      <c r="BYW2985" s="651"/>
      <c r="BYX2985" s="651"/>
      <c r="BYY2985" s="651"/>
      <c r="BYZ2985" s="651"/>
      <c r="BZA2985" s="651"/>
      <c r="BZB2985" s="651"/>
      <c r="BZC2985" s="651"/>
      <c r="BZD2985" s="651"/>
      <c r="BZE2985" s="651"/>
      <c r="BZF2985" s="651"/>
      <c r="BZG2985" s="651"/>
      <c r="BZH2985" s="651"/>
      <c r="BZI2985" s="651"/>
      <c r="BZJ2985" s="651"/>
      <c r="BZK2985" s="651"/>
      <c r="BZL2985" s="651"/>
      <c r="BZM2985" s="651"/>
      <c r="BZN2985" s="651"/>
      <c r="BZO2985" s="651"/>
      <c r="BZP2985" s="651"/>
      <c r="BZQ2985" s="651"/>
      <c r="BZR2985" s="651"/>
      <c r="BZS2985" s="651"/>
      <c r="BZT2985" s="651"/>
      <c r="BZU2985" s="651"/>
      <c r="BZV2985" s="651"/>
      <c r="BZW2985" s="651"/>
      <c r="BZX2985" s="651"/>
      <c r="BZY2985" s="651"/>
      <c r="BZZ2985" s="651"/>
      <c r="CAA2985" s="651"/>
      <c r="CAB2985" s="651"/>
      <c r="CAC2985" s="651"/>
      <c r="CAD2985" s="651"/>
      <c r="CAE2985" s="651"/>
      <c r="CAF2985" s="651"/>
      <c r="CAG2985" s="651"/>
      <c r="CAH2985" s="651"/>
      <c r="CAI2985" s="651"/>
      <c r="CAJ2985" s="651"/>
      <c r="CAK2985" s="651"/>
      <c r="CAL2985" s="651"/>
      <c r="CAM2985" s="651"/>
      <c r="CAN2985" s="651"/>
      <c r="CAO2985" s="651"/>
      <c r="CAP2985" s="651"/>
      <c r="CAQ2985" s="651"/>
      <c r="CAR2985" s="651"/>
      <c r="CAS2985" s="651"/>
      <c r="CAT2985" s="651"/>
      <c r="CAU2985" s="651"/>
      <c r="CAV2985" s="651"/>
      <c r="CAW2985" s="651"/>
      <c r="CAX2985" s="651"/>
      <c r="CAY2985" s="651"/>
      <c r="CAZ2985" s="651"/>
      <c r="CBA2985" s="651"/>
      <c r="CBB2985" s="651"/>
      <c r="CBC2985" s="651"/>
      <c r="CBD2985" s="651"/>
      <c r="CBE2985" s="651"/>
      <c r="CBF2985" s="651"/>
      <c r="CBG2985" s="651"/>
      <c r="CBH2985" s="651"/>
      <c r="CBI2985" s="651"/>
      <c r="CBJ2985" s="651"/>
      <c r="CBK2985" s="651"/>
      <c r="CBL2985" s="651"/>
      <c r="CBM2985" s="651"/>
      <c r="CBN2985" s="651"/>
      <c r="CBO2985" s="651"/>
      <c r="CBP2985" s="651"/>
      <c r="CBQ2985" s="651"/>
      <c r="CBR2985" s="651"/>
      <c r="CBS2985" s="651"/>
      <c r="CBT2985" s="651"/>
      <c r="CBU2985" s="651"/>
      <c r="CBV2985" s="651"/>
      <c r="CBW2985" s="651"/>
      <c r="CBX2985" s="651"/>
      <c r="CBY2985" s="651"/>
      <c r="CBZ2985" s="651"/>
      <c r="CCA2985" s="651"/>
      <c r="CCB2985" s="651"/>
      <c r="CCC2985" s="651"/>
      <c r="CCD2985" s="651"/>
      <c r="CCE2985" s="651"/>
      <c r="CCF2985" s="651"/>
      <c r="CCG2985" s="651"/>
      <c r="CCH2985" s="651"/>
      <c r="CCI2985" s="651"/>
      <c r="CCJ2985" s="651"/>
      <c r="CCK2985" s="651"/>
      <c r="CCL2985" s="651"/>
      <c r="CCM2985" s="651"/>
      <c r="CCN2985" s="651"/>
      <c r="CCO2985" s="651"/>
      <c r="CCP2985" s="651"/>
      <c r="CCQ2985" s="651"/>
      <c r="CCR2985" s="651"/>
      <c r="CCS2985" s="651"/>
      <c r="CCT2985" s="651"/>
      <c r="CCU2985" s="651"/>
      <c r="CCV2985" s="651"/>
      <c r="CCW2985" s="651"/>
      <c r="CCX2985" s="651"/>
      <c r="CCY2985" s="651"/>
      <c r="CCZ2985" s="651"/>
      <c r="CDA2985" s="651"/>
      <c r="CDB2985" s="651"/>
      <c r="CDC2985" s="651"/>
      <c r="CDD2985" s="651"/>
      <c r="CDE2985" s="651"/>
      <c r="CDF2985" s="651"/>
      <c r="CDG2985" s="651"/>
      <c r="CDH2985" s="651"/>
      <c r="CDI2985" s="651"/>
      <c r="CDJ2985" s="651"/>
      <c r="CDK2985" s="651"/>
      <c r="CDL2985" s="651"/>
      <c r="CDM2985" s="651"/>
      <c r="CDN2985" s="651"/>
      <c r="CDO2985" s="651"/>
      <c r="CDP2985" s="651"/>
      <c r="CDQ2985" s="651"/>
      <c r="CDR2985" s="651"/>
      <c r="CDS2985" s="651"/>
      <c r="CDT2985" s="651"/>
      <c r="CDU2985" s="651"/>
      <c r="CDV2985" s="651"/>
      <c r="CDW2985" s="651"/>
      <c r="CDX2985" s="651"/>
      <c r="CDY2985" s="651"/>
      <c r="CDZ2985" s="651"/>
      <c r="CEA2985" s="651"/>
      <c r="CEB2985" s="651"/>
      <c r="CEC2985" s="651"/>
      <c r="CED2985" s="651"/>
      <c r="CEE2985" s="651"/>
      <c r="CEF2985" s="651"/>
      <c r="CEG2985" s="651"/>
      <c r="CEH2985" s="651"/>
      <c r="CEI2985" s="651"/>
      <c r="CEJ2985" s="651"/>
      <c r="CEK2985" s="651"/>
      <c r="CEL2985" s="651"/>
      <c r="CEM2985" s="651"/>
      <c r="CEN2985" s="651"/>
      <c r="CEO2985" s="651"/>
      <c r="CEP2985" s="651"/>
      <c r="CEQ2985" s="651"/>
      <c r="CER2985" s="651"/>
      <c r="CES2985" s="651"/>
      <c r="CET2985" s="651"/>
      <c r="CEU2985" s="651"/>
      <c r="CEV2985" s="651"/>
      <c r="CEW2985" s="651"/>
      <c r="CEX2985" s="651"/>
      <c r="CEY2985" s="651"/>
      <c r="CEZ2985" s="651"/>
      <c r="CFA2985" s="651"/>
      <c r="CFB2985" s="651"/>
      <c r="CFC2985" s="651"/>
      <c r="CFD2985" s="651"/>
      <c r="CFE2985" s="651"/>
      <c r="CFF2985" s="651"/>
      <c r="CFG2985" s="651"/>
      <c r="CFH2985" s="651"/>
      <c r="CFI2985" s="651"/>
      <c r="CFJ2985" s="651"/>
      <c r="CFK2985" s="651"/>
      <c r="CFL2985" s="651"/>
      <c r="CFM2985" s="651"/>
      <c r="CFN2985" s="651"/>
      <c r="CFO2985" s="651"/>
      <c r="CFP2985" s="651"/>
      <c r="CFQ2985" s="651"/>
      <c r="CFR2985" s="651"/>
      <c r="CFS2985" s="651"/>
      <c r="CFT2985" s="651"/>
      <c r="CFU2985" s="651"/>
      <c r="CFV2985" s="651"/>
      <c r="CFW2985" s="651"/>
      <c r="CFX2985" s="651"/>
      <c r="CFY2985" s="651"/>
      <c r="CFZ2985" s="651"/>
      <c r="CGA2985" s="651"/>
      <c r="CGB2985" s="651"/>
      <c r="CGC2985" s="651"/>
      <c r="CGD2985" s="651"/>
      <c r="CGE2985" s="651"/>
      <c r="CGF2985" s="651"/>
      <c r="CGG2985" s="651"/>
      <c r="CGH2985" s="651"/>
      <c r="CGI2985" s="651"/>
      <c r="CGJ2985" s="651"/>
      <c r="CGK2985" s="651"/>
      <c r="CGL2985" s="651"/>
      <c r="CGM2985" s="651"/>
      <c r="CGN2985" s="651"/>
      <c r="CGO2985" s="651"/>
      <c r="CGP2985" s="651"/>
      <c r="CGQ2985" s="651"/>
      <c r="CGR2985" s="651"/>
      <c r="CGS2985" s="651"/>
      <c r="CGT2985" s="651"/>
      <c r="CGU2985" s="651"/>
      <c r="CGV2985" s="651"/>
      <c r="CGW2985" s="651"/>
      <c r="CGX2985" s="651"/>
      <c r="CGY2985" s="651"/>
      <c r="CGZ2985" s="651"/>
      <c r="CHA2985" s="651"/>
      <c r="CHB2985" s="651"/>
      <c r="CHC2985" s="651"/>
      <c r="CHD2985" s="651"/>
      <c r="CHE2985" s="651"/>
      <c r="CHF2985" s="651"/>
      <c r="CHG2985" s="651"/>
      <c r="CHH2985" s="651"/>
      <c r="CHI2985" s="651"/>
      <c r="CHJ2985" s="651"/>
      <c r="CHK2985" s="651"/>
      <c r="CHL2985" s="651"/>
      <c r="CHM2985" s="651"/>
      <c r="CHN2985" s="651"/>
      <c r="CHO2985" s="651"/>
      <c r="CHP2985" s="651"/>
      <c r="CHQ2985" s="651"/>
      <c r="CHR2985" s="651"/>
      <c r="CHS2985" s="651"/>
      <c r="CHT2985" s="651"/>
      <c r="CHU2985" s="651"/>
      <c r="CHV2985" s="651"/>
      <c r="CHW2985" s="651"/>
      <c r="CHX2985" s="651"/>
      <c r="CHY2985" s="651"/>
      <c r="CHZ2985" s="651"/>
      <c r="CIA2985" s="651"/>
      <c r="CIB2985" s="651"/>
      <c r="CIC2985" s="651"/>
      <c r="CID2985" s="651"/>
      <c r="CIE2985" s="651"/>
      <c r="CIF2985" s="651"/>
      <c r="CIG2985" s="651"/>
      <c r="CIH2985" s="651"/>
      <c r="CII2985" s="651"/>
      <c r="CIJ2985" s="651"/>
      <c r="CIK2985" s="651"/>
      <c r="CIL2985" s="651"/>
      <c r="CIM2985" s="651"/>
      <c r="CIN2985" s="651"/>
      <c r="CIO2985" s="651"/>
      <c r="CIP2985" s="651"/>
      <c r="CIQ2985" s="651"/>
      <c r="CIR2985" s="651"/>
      <c r="CIS2985" s="651"/>
      <c r="CIT2985" s="651"/>
      <c r="CIU2985" s="651"/>
      <c r="CIV2985" s="651"/>
      <c r="CIW2985" s="651"/>
      <c r="CIX2985" s="651"/>
      <c r="CIY2985" s="651"/>
      <c r="CIZ2985" s="651"/>
      <c r="CJA2985" s="651"/>
      <c r="CJB2985" s="651"/>
      <c r="CJC2985" s="651"/>
      <c r="CJD2985" s="651"/>
      <c r="CJE2985" s="651"/>
      <c r="CJF2985" s="651"/>
      <c r="CJG2985" s="651"/>
      <c r="CJH2985" s="651"/>
      <c r="CJI2985" s="651"/>
      <c r="CJJ2985" s="651"/>
      <c r="CJK2985" s="651"/>
      <c r="CJL2985" s="651"/>
      <c r="CJM2985" s="651"/>
      <c r="CJN2985" s="651"/>
      <c r="CJO2985" s="651"/>
      <c r="CJP2985" s="651"/>
      <c r="CJQ2985" s="651"/>
      <c r="CJR2985" s="651"/>
      <c r="CJS2985" s="651"/>
      <c r="CJT2985" s="651"/>
      <c r="CJU2985" s="651"/>
      <c r="CJV2985" s="651"/>
      <c r="CJW2985" s="651"/>
      <c r="CJX2985" s="651"/>
      <c r="CJY2985" s="651"/>
      <c r="CJZ2985" s="651"/>
      <c r="CKA2985" s="651"/>
      <c r="CKB2985" s="651"/>
      <c r="CKC2985" s="651"/>
      <c r="CKD2985" s="651"/>
      <c r="CKE2985" s="651"/>
      <c r="CKF2985" s="651"/>
      <c r="CKG2985" s="651"/>
      <c r="CKH2985" s="651"/>
      <c r="CKI2985" s="651"/>
      <c r="CKJ2985" s="651"/>
      <c r="CKK2985" s="651"/>
      <c r="CKL2985" s="651"/>
      <c r="CKM2985" s="651"/>
      <c r="CKN2985" s="651"/>
      <c r="CKO2985" s="651"/>
      <c r="CKP2985" s="651"/>
      <c r="CKQ2985" s="651"/>
      <c r="CKR2985" s="651"/>
      <c r="CKS2985" s="651"/>
      <c r="CKT2985" s="651"/>
      <c r="CKU2985" s="651"/>
      <c r="CKV2985" s="651"/>
      <c r="CKW2985" s="651"/>
      <c r="CKX2985" s="651"/>
      <c r="CKY2985" s="651"/>
      <c r="CKZ2985" s="651"/>
      <c r="CLA2985" s="651"/>
      <c r="CLB2985" s="651"/>
      <c r="CLC2985" s="651"/>
      <c r="CLD2985" s="651"/>
      <c r="CLE2985" s="651"/>
      <c r="CLF2985" s="651"/>
      <c r="CLG2985" s="651"/>
      <c r="CLH2985" s="651"/>
      <c r="CLI2985" s="651"/>
      <c r="CLJ2985" s="651"/>
      <c r="CLK2985" s="651"/>
      <c r="CLL2985" s="651"/>
      <c r="CLM2985" s="651"/>
      <c r="CLN2985" s="651"/>
      <c r="CLO2985" s="651"/>
      <c r="CLP2985" s="651"/>
      <c r="CLQ2985" s="651"/>
      <c r="CLR2985" s="651"/>
      <c r="CLS2985" s="651"/>
      <c r="CLT2985" s="651"/>
      <c r="CLU2985" s="651"/>
      <c r="CLV2985" s="651"/>
      <c r="CLW2985" s="651"/>
      <c r="CLX2985" s="651"/>
      <c r="CLY2985" s="651"/>
      <c r="CLZ2985" s="651"/>
      <c r="CMA2985" s="651"/>
      <c r="CMB2985" s="651"/>
      <c r="CMC2985" s="651"/>
      <c r="CMD2985" s="651"/>
      <c r="CME2985" s="651"/>
      <c r="CMF2985" s="651"/>
      <c r="CMG2985" s="651"/>
      <c r="CMH2985" s="651"/>
      <c r="CMI2985" s="651"/>
      <c r="CMJ2985" s="651"/>
      <c r="CMK2985" s="651"/>
      <c r="CML2985" s="651"/>
      <c r="CMM2985" s="651"/>
      <c r="CMN2985" s="651"/>
      <c r="CMO2985" s="651"/>
      <c r="CMP2985" s="651"/>
      <c r="CMQ2985" s="651"/>
      <c r="CMR2985" s="651"/>
      <c r="CMS2985" s="651"/>
      <c r="CMT2985" s="651"/>
      <c r="CMU2985" s="651"/>
      <c r="CMV2985" s="651"/>
      <c r="CMW2985" s="651"/>
      <c r="CMX2985" s="651"/>
      <c r="CMY2985" s="651"/>
      <c r="CMZ2985" s="651"/>
      <c r="CNA2985" s="651"/>
      <c r="CNB2985" s="651"/>
      <c r="CNC2985" s="651"/>
      <c r="CND2985" s="651"/>
      <c r="CNE2985" s="651"/>
      <c r="CNF2985" s="651"/>
      <c r="CNG2985" s="651"/>
      <c r="CNH2985" s="651"/>
      <c r="CNI2985" s="651"/>
      <c r="CNJ2985" s="651"/>
      <c r="CNK2985" s="651"/>
      <c r="CNL2985" s="651"/>
      <c r="CNM2985" s="651"/>
      <c r="CNN2985" s="651"/>
      <c r="CNO2985" s="651"/>
      <c r="CNP2985" s="651"/>
      <c r="CNQ2985" s="651"/>
      <c r="CNR2985" s="651"/>
      <c r="CNS2985" s="651"/>
      <c r="CNT2985" s="651"/>
      <c r="CNU2985" s="651"/>
      <c r="CNV2985" s="651"/>
      <c r="CNW2985" s="651"/>
      <c r="CNX2985" s="651"/>
      <c r="CNY2985" s="651"/>
      <c r="CNZ2985" s="651"/>
      <c r="COA2985" s="651"/>
      <c r="COB2985" s="651"/>
      <c r="COC2985" s="651"/>
      <c r="COD2985" s="651"/>
      <c r="COE2985" s="651"/>
      <c r="COF2985" s="651"/>
      <c r="COG2985" s="651"/>
      <c r="COH2985" s="651"/>
      <c r="COI2985" s="651"/>
      <c r="COJ2985" s="651"/>
      <c r="COK2985" s="651"/>
      <c r="COL2985" s="651"/>
      <c r="COM2985" s="651"/>
      <c r="CON2985" s="651"/>
      <c r="COO2985" s="651"/>
      <c r="COP2985" s="651"/>
      <c r="COQ2985" s="651"/>
      <c r="COR2985" s="651"/>
      <c r="COS2985" s="651"/>
      <c r="COT2985" s="651"/>
      <c r="COU2985" s="651"/>
      <c r="COV2985" s="651"/>
      <c r="COW2985" s="651"/>
      <c r="COX2985" s="651"/>
      <c r="COY2985" s="651"/>
      <c r="COZ2985" s="651"/>
      <c r="CPA2985" s="651"/>
      <c r="CPB2985" s="651"/>
      <c r="CPC2985" s="651"/>
      <c r="CPD2985" s="651"/>
      <c r="CPE2985" s="651"/>
      <c r="CPF2985" s="651"/>
      <c r="CPG2985" s="651"/>
      <c r="CPH2985" s="651"/>
      <c r="CPI2985" s="651"/>
      <c r="CPJ2985" s="651"/>
      <c r="CPK2985" s="651"/>
      <c r="CPL2985" s="651"/>
      <c r="CPM2985" s="651"/>
      <c r="CPN2985" s="651"/>
      <c r="CPO2985" s="651"/>
      <c r="CPP2985" s="651"/>
      <c r="CPQ2985" s="651"/>
      <c r="CPR2985" s="651"/>
      <c r="CPS2985" s="651"/>
      <c r="CPT2985" s="651"/>
      <c r="CPU2985" s="651"/>
      <c r="CPV2985" s="651"/>
      <c r="CPW2985" s="651"/>
      <c r="CPX2985" s="651"/>
      <c r="CPY2985" s="651"/>
      <c r="CPZ2985" s="651"/>
      <c r="CQA2985" s="651"/>
      <c r="CQB2985" s="651"/>
      <c r="CQC2985" s="651"/>
      <c r="CQD2985" s="651"/>
      <c r="CQE2985" s="651"/>
      <c r="CQF2985" s="651"/>
      <c r="CQG2985" s="651"/>
      <c r="CQH2985" s="651"/>
      <c r="CQI2985" s="651"/>
      <c r="CQJ2985" s="651"/>
      <c r="CQK2985" s="651"/>
      <c r="CQL2985" s="651"/>
      <c r="CQM2985" s="651"/>
      <c r="CQN2985" s="651"/>
      <c r="CQO2985" s="651"/>
      <c r="CQP2985" s="651"/>
      <c r="CQQ2985" s="651"/>
      <c r="CQR2985" s="651"/>
      <c r="CQS2985" s="651"/>
      <c r="CQT2985" s="651"/>
      <c r="CQU2985" s="651"/>
      <c r="CQV2985" s="651"/>
      <c r="CQW2985" s="651"/>
      <c r="CQX2985" s="651"/>
      <c r="CQY2985" s="651"/>
      <c r="CQZ2985" s="651"/>
      <c r="CRA2985" s="651"/>
      <c r="CRB2985" s="651"/>
      <c r="CRC2985" s="651"/>
      <c r="CRD2985" s="651"/>
      <c r="CRE2985" s="651"/>
      <c r="CRF2985" s="651"/>
      <c r="CRG2985" s="651"/>
      <c r="CRH2985" s="651"/>
      <c r="CRI2985" s="651"/>
      <c r="CRJ2985" s="651"/>
      <c r="CRK2985" s="651"/>
      <c r="CRL2985" s="651"/>
      <c r="CRM2985" s="651"/>
      <c r="CRN2985" s="651"/>
      <c r="CRO2985" s="651"/>
      <c r="CRP2985" s="651"/>
      <c r="CRQ2985" s="651"/>
      <c r="CRR2985" s="651"/>
      <c r="CRS2985" s="651"/>
      <c r="CRT2985" s="651"/>
      <c r="CRU2985" s="651"/>
      <c r="CRV2985" s="651"/>
      <c r="CRW2985" s="651"/>
      <c r="CRX2985" s="651"/>
      <c r="CRY2985" s="651"/>
      <c r="CRZ2985" s="651"/>
      <c r="CSA2985" s="651"/>
      <c r="CSB2985" s="651"/>
      <c r="CSC2985" s="651"/>
      <c r="CSD2985" s="651"/>
      <c r="CSE2985" s="651"/>
      <c r="CSF2985" s="651"/>
      <c r="CSG2985" s="651"/>
      <c r="CSH2985" s="651"/>
      <c r="CSI2985" s="651"/>
      <c r="CSJ2985" s="651"/>
      <c r="CSK2985" s="651"/>
      <c r="CSL2985" s="651"/>
      <c r="CSM2985" s="651"/>
      <c r="CSN2985" s="651"/>
      <c r="CSO2985" s="651"/>
      <c r="CSP2985" s="651"/>
      <c r="CSQ2985" s="651"/>
      <c r="CSR2985" s="651"/>
      <c r="CSS2985" s="651"/>
      <c r="CST2985" s="651"/>
      <c r="CSU2985" s="651"/>
      <c r="CSV2985" s="651"/>
      <c r="CSW2985" s="651"/>
      <c r="CSX2985" s="651"/>
      <c r="CSY2985" s="651"/>
      <c r="CSZ2985" s="651"/>
      <c r="CTA2985" s="651"/>
      <c r="CTB2985" s="651"/>
      <c r="CTC2985" s="651"/>
      <c r="CTD2985" s="651"/>
      <c r="CTE2985" s="651"/>
      <c r="CTF2985" s="651"/>
      <c r="CTG2985" s="651"/>
      <c r="CTH2985" s="651"/>
      <c r="CTI2985" s="651"/>
      <c r="CTJ2985" s="651"/>
      <c r="CTK2985" s="651"/>
      <c r="CTL2985" s="651"/>
      <c r="CTM2985" s="651"/>
      <c r="CTN2985" s="651"/>
      <c r="CTO2985" s="651"/>
      <c r="CTP2985" s="651"/>
      <c r="CTQ2985" s="651"/>
      <c r="CTR2985" s="651"/>
      <c r="CTS2985" s="651"/>
      <c r="CTT2985" s="651"/>
      <c r="CTU2985" s="651"/>
      <c r="CTV2985" s="651"/>
      <c r="CTW2985" s="651"/>
      <c r="CTX2985" s="651"/>
      <c r="CTY2985" s="651"/>
      <c r="CTZ2985" s="651"/>
      <c r="CUA2985" s="651"/>
      <c r="CUB2985" s="651"/>
      <c r="CUC2985" s="651"/>
      <c r="CUD2985" s="651"/>
      <c r="CUE2985" s="651"/>
      <c r="CUF2985" s="651"/>
      <c r="CUG2985" s="651"/>
      <c r="CUH2985" s="651"/>
      <c r="CUI2985" s="651"/>
      <c r="CUJ2985" s="651"/>
      <c r="CUK2985" s="651"/>
      <c r="CUL2985" s="651"/>
      <c r="CUM2985" s="651"/>
      <c r="CUN2985" s="651"/>
      <c r="CUO2985" s="651"/>
      <c r="CUP2985" s="651"/>
      <c r="CUQ2985" s="651"/>
      <c r="CUR2985" s="651"/>
      <c r="CUS2985" s="651"/>
      <c r="CUT2985" s="651"/>
      <c r="CUU2985" s="651"/>
      <c r="CUV2985" s="651"/>
      <c r="CUW2985" s="651"/>
      <c r="CUX2985" s="651"/>
      <c r="CUY2985" s="651"/>
      <c r="CUZ2985" s="651"/>
      <c r="CVA2985" s="651"/>
      <c r="CVB2985" s="651"/>
      <c r="CVC2985" s="651"/>
      <c r="CVD2985" s="651"/>
      <c r="CVE2985" s="651"/>
      <c r="CVF2985" s="651"/>
      <c r="CVG2985" s="651"/>
      <c r="CVH2985" s="651"/>
      <c r="CVI2985" s="651"/>
      <c r="CVJ2985" s="651"/>
      <c r="CVK2985" s="651"/>
      <c r="CVL2985" s="651"/>
      <c r="CVM2985" s="651"/>
      <c r="CVN2985" s="651"/>
      <c r="CVO2985" s="651"/>
      <c r="CVP2985" s="651"/>
      <c r="CVQ2985" s="651"/>
      <c r="CVR2985" s="651"/>
      <c r="CVS2985" s="651"/>
      <c r="CVT2985" s="651"/>
      <c r="CVU2985" s="651"/>
      <c r="CVV2985" s="651"/>
      <c r="CVW2985" s="651"/>
      <c r="CVX2985" s="651"/>
      <c r="CVY2985" s="651"/>
      <c r="CVZ2985" s="651"/>
      <c r="CWA2985" s="651"/>
      <c r="CWB2985" s="651"/>
      <c r="CWC2985" s="651"/>
      <c r="CWD2985" s="651"/>
      <c r="CWE2985" s="651"/>
      <c r="CWF2985" s="651"/>
      <c r="CWG2985" s="651"/>
      <c r="CWH2985" s="651"/>
      <c r="CWI2985" s="651"/>
      <c r="CWJ2985" s="651"/>
      <c r="CWK2985" s="651"/>
      <c r="CWL2985" s="651"/>
      <c r="CWM2985" s="651"/>
      <c r="CWN2985" s="651"/>
      <c r="CWO2985" s="651"/>
      <c r="CWP2985" s="651"/>
      <c r="CWQ2985" s="651"/>
      <c r="CWR2985" s="651"/>
      <c r="CWS2985" s="651"/>
      <c r="CWT2985" s="651"/>
      <c r="CWU2985" s="651"/>
      <c r="CWV2985" s="651"/>
      <c r="CWW2985" s="651"/>
      <c r="CWX2985" s="651"/>
      <c r="CWY2985" s="651"/>
      <c r="CWZ2985" s="651"/>
      <c r="CXA2985" s="651"/>
      <c r="CXB2985" s="651"/>
      <c r="CXC2985" s="651"/>
      <c r="CXD2985" s="651"/>
      <c r="CXE2985" s="651"/>
      <c r="CXF2985" s="651"/>
      <c r="CXG2985" s="651"/>
      <c r="CXH2985" s="651"/>
      <c r="CXI2985" s="651"/>
      <c r="CXJ2985" s="651"/>
      <c r="CXK2985" s="651"/>
      <c r="CXL2985" s="651"/>
      <c r="CXM2985" s="651"/>
      <c r="CXN2985" s="651"/>
      <c r="CXO2985" s="651"/>
      <c r="CXP2985" s="651"/>
      <c r="CXQ2985" s="651"/>
      <c r="CXR2985" s="651"/>
      <c r="CXS2985" s="651"/>
      <c r="CXT2985" s="651"/>
      <c r="CXU2985" s="651"/>
      <c r="CXV2985" s="651"/>
      <c r="CXW2985" s="651"/>
      <c r="CXX2985" s="651"/>
      <c r="CXY2985" s="651"/>
      <c r="CXZ2985" s="651"/>
      <c r="CYA2985" s="651"/>
      <c r="CYB2985" s="651"/>
      <c r="CYC2985" s="651"/>
      <c r="CYD2985" s="651"/>
      <c r="CYE2985" s="651"/>
      <c r="CYF2985" s="651"/>
      <c r="CYG2985" s="651"/>
      <c r="CYH2985" s="651"/>
      <c r="CYI2985" s="651"/>
      <c r="CYJ2985" s="651"/>
      <c r="CYK2985" s="651"/>
      <c r="CYL2985" s="651"/>
      <c r="CYM2985" s="651"/>
      <c r="CYN2985" s="651"/>
      <c r="CYO2985" s="651"/>
      <c r="CYP2985" s="651"/>
      <c r="CYQ2985" s="651"/>
      <c r="CYR2985" s="651"/>
      <c r="CYS2985" s="651"/>
      <c r="CYT2985" s="651"/>
      <c r="CYU2985" s="651"/>
      <c r="CYV2985" s="651"/>
      <c r="CYW2985" s="651"/>
      <c r="CYX2985" s="651"/>
      <c r="CYY2985" s="651"/>
      <c r="CYZ2985" s="651"/>
      <c r="CZA2985" s="651"/>
      <c r="CZB2985" s="651"/>
      <c r="CZC2985" s="651"/>
      <c r="CZD2985" s="651"/>
      <c r="CZE2985" s="651"/>
      <c r="CZF2985" s="651"/>
      <c r="CZG2985" s="651"/>
      <c r="CZH2985" s="651"/>
      <c r="CZI2985" s="651"/>
      <c r="CZJ2985" s="651"/>
      <c r="CZK2985" s="651"/>
      <c r="CZL2985" s="651"/>
      <c r="CZM2985" s="651"/>
      <c r="CZN2985" s="651"/>
      <c r="CZO2985" s="651"/>
      <c r="CZP2985" s="651"/>
      <c r="CZQ2985" s="651"/>
      <c r="CZR2985" s="651"/>
      <c r="CZS2985" s="651"/>
      <c r="CZT2985" s="651"/>
      <c r="CZU2985" s="651"/>
      <c r="CZV2985" s="651"/>
      <c r="CZW2985" s="651"/>
      <c r="CZX2985" s="651"/>
      <c r="CZY2985" s="651"/>
      <c r="CZZ2985" s="651"/>
      <c r="DAA2985" s="651"/>
      <c r="DAB2985" s="651"/>
      <c r="DAC2985" s="651"/>
      <c r="DAD2985" s="651"/>
      <c r="DAE2985" s="651"/>
      <c r="DAF2985" s="651"/>
      <c r="DAG2985" s="651"/>
      <c r="DAH2985" s="651"/>
      <c r="DAI2985" s="651"/>
      <c r="DAJ2985" s="651"/>
      <c r="DAK2985" s="651"/>
      <c r="DAL2985" s="651"/>
      <c r="DAM2985" s="651"/>
      <c r="DAN2985" s="651"/>
      <c r="DAO2985" s="651"/>
      <c r="DAP2985" s="651"/>
      <c r="DAQ2985" s="651"/>
      <c r="DAR2985" s="651"/>
      <c r="DAS2985" s="651"/>
      <c r="DAT2985" s="651"/>
      <c r="DAU2985" s="651"/>
      <c r="DAV2985" s="651"/>
      <c r="DAW2985" s="651"/>
      <c r="DAX2985" s="651"/>
      <c r="DAY2985" s="651"/>
      <c r="DAZ2985" s="651"/>
      <c r="DBA2985" s="651"/>
      <c r="DBB2985" s="651"/>
      <c r="DBC2985" s="651"/>
      <c r="DBD2985" s="651"/>
      <c r="DBE2985" s="651"/>
      <c r="DBF2985" s="651"/>
      <c r="DBG2985" s="651"/>
      <c r="DBH2985" s="651"/>
      <c r="DBI2985" s="651"/>
      <c r="DBJ2985" s="651"/>
      <c r="DBK2985" s="651"/>
      <c r="DBL2985" s="651"/>
      <c r="DBM2985" s="651"/>
      <c r="DBN2985" s="651"/>
      <c r="DBO2985" s="651"/>
      <c r="DBP2985" s="651"/>
      <c r="DBQ2985" s="651"/>
      <c r="DBR2985" s="651"/>
      <c r="DBS2985" s="651"/>
      <c r="DBT2985" s="651"/>
      <c r="DBU2985" s="651"/>
      <c r="DBV2985" s="651"/>
      <c r="DBW2985" s="651"/>
      <c r="DBX2985" s="651"/>
      <c r="DBY2985" s="651"/>
      <c r="DBZ2985" s="651"/>
      <c r="DCA2985" s="651"/>
      <c r="DCB2985" s="651"/>
      <c r="DCC2985" s="651"/>
      <c r="DCD2985" s="651"/>
      <c r="DCE2985" s="651"/>
      <c r="DCF2985" s="651"/>
      <c r="DCG2985" s="651"/>
      <c r="DCH2985" s="651"/>
      <c r="DCI2985" s="651"/>
      <c r="DCJ2985" s="651"/>
      <c r="DCK2985" s="651"/>
      <c r="DCL2985" s="651"/>
      <c r="DCM2985" s="651"/>
      <c r="DCN2985" s="651"/>
      <c r="DCO2985" s="651"/>
      <c r="DCP2985" s="651"/>
      <c r="DCQ2985" s="651"/>
      <c r="DCR2985" s="651"/>
      <c r="DCS2985" s="651"/>
      <c r="DCT2985" s="651"/>
      <c r="DCU2985" s="651"/>
      <c r="DCV2985" s="651"/>
      <c r="DCW2985" s="651"/>
      <c r="DCX2985" s="651"/>
      <c r="DCY2985" s="651"/>
      <c r="DCZ2985" s="651"/>
      <c r="DDA2985" s="651"/>
      <c r="DDB2985" s="651"/>
      <c r="DDC2985" s="651"/>
      <c r="DDD2985" s="651"/>
      <c r="DDE2985" s="651"/>
      <c r="DDF2985" s="651"/>
      <c r="DDG2985" s="651"/>
      <c r="DDH2985" s="651"/>
      <c r="DDI2985" s="651"/>
      <c r="DDJ2985" s="651"/>
      <c r="DDK2985" s="651"/>
      <c r="DDL2985" s="651"/>
      <c r="DDM2985" s="651"/>
      <c r="DDN2985" s="651"/>
      <c r="DDO2985" s="651"/>
      <c r="DDP2985" s="651"/>
      <c r="DDQ2985" s="651"/>
      <c r="DDR2985" s="651"/>
      <c r="DDS2985" s="651"/>
      <c r="DDT2985" s="651"/>
      <c r="DDU2985" s="651"/>
      <c r="DDV2985" s="651"/>
      <c r="DDW2985" s="651"/>
      <c r="DDX2985" s="651"/>
      <c r="DDY2985" s="651"/>
      <c r="DDZ2985" s="651"/>
      <c r="DEA2985" s="651"/>
      <c r="DEB2985" s="651"/>
      <c r="DEC2985" s="651"/>
      <c r="DED2985" s="651"/>
      <c r="DEE2985" s="651"/>
      <c r="DEF2985" s="651"/>
      <c r="DEG2985" s="651"/>
      <c r="DEH2985" s="651"/>
      <c r="DEI2985" s="651"/>
      <c r="DEJ2985" s="651"/>
      <c r="DEK2985" s="651"/>
      <c r="DEL2985" s="651"/>
      <c r="DEM2985" s="651"/>
      <c r="DEN2985" s="651"/>
      <c r="DEO2985" s="651"/>
      <c r="DEP2985" s="651"/>
      <c r="DEQ2985" s="651"/>
      <c r="DER2985" s="651"/>
      <c r="DES2985" s="651"/>
      <c r="DET2985" s="651"/>
      <c r="DEU2985" s="651"/>
      <c r="DEV2985" s="651"/>
      <c r="DEW2985" s="651"/>
      <c r="DEX2985" s="651"/>
      <c r="DEY2985" s="651"/>
      <c r="DEZ2985" s="651"/>
      <c r="DFA2985" s="651"/>
      <c r="DFB2985" s="651"/>
      <c r="DFC2985" s="651"/>
      <c r="DFD2985" s="651"/>
      <c r="DFE2985" s="651"/>
      <c r="DFF2985" s="651"/>
      <c r="DFG2985" s="651"/>
      <c r="DFH2985" s="651"/>
      <c r="DFI2985" s="651"/>
      <c r="DFJ2985" s="651"/>
      <c r="DFK2985" s="651"/>
      <c r="DFL2985" s="651"/>
      <c r="DFM2985" s="651"/>
      <c r="DFN2985" s="651"/>
      <c r="DFO2985" s="651"/>
      <c r="DFP2985" s="651"/>
      <c r="DFQ2985" s="651"/>
      <c r="DFR2985" s="651"/>
      <c r="DFS2985" s="651"/>
      <c r="DFT2985" s="651"/>
      <c r="DFU2985" s="651"/>
      <c r="DFV2985" s="651"/>
      <c r="DFW2985" s="651"/>
      <c r="DFX2985" s="651"/>
      <c r="DFY2985" s="651"/>
      <c r="DFZ2985" s="651"/>
      <c r="DGA2985" s="651"/>
      <c r="DGB2985" s="651"/>
      <c r="DGC2985" s="651"/>
      <c r="DGD2985" s="651"/>
      <c r="DGE2985" s="651"/>
      <c r="DGF2985" s="651"/>
      <c r="DGG2985" s="651"/>
      <c r="DGH2985" s="651"/>
      <c r="DGI2985" s="651"/>
      <c r="DGJ2985" s="651"/>
      <c r="DGK2985" s="651"/>
      <c r="DGL2985" s="651"/>
      <c r="DGM2985" s="651"/>
      <c r="DGN2985" s="651"/>
      <c r="DGO2985" s="651"/>
      <c r="DGP2985" s="651"/>
      <c r="DGQ2985" s="651"/>
      <c r="DGR2985" s="651"/>
      <c r="DGS2985" s="651"/>
      <c r="DGT2985" s="651"/>
      <c r="DGU2985" s="651"/>
      <c r="DGV2985" s="651"/>
      <c r="DGW2985" s="651"/>
      <c r="DGX2985" s="651"/>
      <c r="DGY2985" s="651"/>
      <c r="DGZ2985" s="651"/>
      <c r="DHA2985" s="651"/>
      <c r="DHB2985" s="651"/>
      <c r="DHC2985" s="651"/>
      <c r="DHD2985" s="651"/>
      <c r="DHE2985" s="651"/>
      <c r="DHF2985" s="651"/>
      <c r="DHG2985" s="651"/>
      <c r="DHH2985" s="651"/>
      <c r="DHI2985" s="651"/>
      <c r="DHJ2985" s="651"/>
      <c r="DHK2985" s="651"/>
      <c r="DHL2985" s="651"/>
      <c r="DHM2985" s="651"/>
      <c r="DHN2985" s="651"/>
      <c r="DHO2985" s="651"/>
      <c r="DHP2985" s="651"/>
      <c r="DHQ2985" s="651"/>
      <c r="DHR2985" s="651"/>
      <c r="DHS2985" s="651"/>
      <c r="DHT2985" s="651"/>
      <c r="DHU2985" s="651"/>
      <c r="DHV2985" s="651"/>
      <c r="DHW2985" s="651"/>
      <c r="DHX2985" s="651"/>
      <c r="DHY2985" s="651"/>
      <c r="DHZ2985" s="651"/>
      <c r="DIA2985" s="651"/>
      <c r="DIB2985" s="651"/>
      <c r="DIC2985" s="651"/>
      <c r="DID2985" s="651"/>
      <c r="DIE2985" s="651"/>
      <c r="DIF2985" s="651"/>
      <c r="DIG2985" s="651"/>
      <c r="DIH2985" s="651"/>
      <c r="DII2985" s="651"/>
      <c r="DIJ2985" s="651"/>
      <c r="DIK2985" s="651"/>
      <c r="DIL2985" s="651"/>
      <c r="DIM2985" s="651"/>
      <c r="DIN2985" s="651"/>
      <c r="DIO2985" s="651"/>
      <c r="DIP2985" s="651"/>
      <c r="DIQ2985" s="651"/>
      <c r="DIR2985" s="651"/>
      <c r="DIS2985" s="651"/>
      <c r="DIT2985" s="651"/>
      <c r="DIU2985" s="651"/>
      <c r="DIV2985" s="651"/>
      <c r="DIW2985" s="651"/>
      <c r="DIX2985" s="651"/>
      <c r="DIY2985" s="651"/>
      <c r="DIZ2985" s="651"/>
      <c r="DJA2985" s="651"/>
      <c r="DJB2985" s="651"/>
      <c r="DJC2985" s="651"/>
      <c r="DJD2985" s="651"/>
      <c r="DJE2985" s="651"/>
      <c r="DJF2985" s="651"/>
      <c r="DJG2985" s="651"/>
      <c r="DJH2985" s="651"/>
      <c r="DJI2985" s="651"/>
      <c r="DJJ2985" s="651"/>
      <c r="DJK2985" s="651"/>
      <c r="DJL2985" s="651"/>
      <c r="DJM2985" s="651"/>
      <c r="DJN2985" s="651"/>
      <c r="DJO2985" s="651"/>
      <c r="DJP2985" s="651"/>
      <c r="DJQ2985" s="651"/>
      <c r="DJR2985" s="651"/>
      <c r="DJS2985" s="651"/>
      <c r="DJT2985" s="651"/>
      <c r="DJU2985" s="651"/>
      <c r="DJV2985" s="651"/>
      <c r="DJW2985" s="651"/>
      <c r="DJX2985" s="651"/>
      <c r="DJY2985" s="651"/>
      <c r="DJZ2985" s="651"/>
      <c r="DKA2985" s="651"/>
      <c r="DKB2985" s="651"/>
      <c r="DKC2985" s="651"/>
      <c r="DKD2985" s="651"/>
      <c r="DKE2985" s="651"/>
      <c r="DKF2985" s="651"/>
      <c r="DKG2985" s="651"/>
      <c r="DKH2985" s="651"/>
      <c r="DKI2985" s="651"/>
      <c r="DKJ2985" s="651"/>
      <c r="DKK2985" s="651"/>
      <c r="DKL2985" s="651"/>
      <c r="DKM2985" s="651"/>
      <c r="DKN2985" s="651"/>
      <c r="DKO2985" s="651"/>
      <c r="DKP2985" s="651"/>
      <c r="DKQ2985" s="651"/>
      <c r="DKR2985" s="651"/>
      <c r="DKS2985" s="651"/>
      <c r="DKT2985" s="651"/>
      <c r="DKU2985" s="651"/>
      <c r="DKV2985" s="651"/>
      <c r="DKW2985" s="651"/>
      <c r="DKX2985" s="651"/>
      <c r="DKY2985" s="651"/>
      <c r="DKZ2985" s="651"/>
      <c r="DLA2985" s="651"/>
      <c r="DLB2985" s="651"/>
      <c r="DLC2985" s="651"/>
      <c r="DLD2985" s="651"/>
      <c r="DLE2985" s="651"/>
      <c r="DLF2985" s="651"/>
      <c r="DLG2985" s="651"/>
      <c r="DLH2985" s="651"/>
      <c r="DLI2985" s="651"/>
      <c r="DLJ2985" s="651"/>
      <c r="DLK2985" s="651"/>
      <c r="DLL2985" s="651"/>
      <c r="DLM2985" s="651"/>
      <c r="DLN2985" s="651"/>
      <c r="DLO2985" s="651"/>
      <c r="DLP2985" s="651"/>
      <c r="DLQ2985" s="651"/>
      <c r="DLR2985" s="651"/>
      <c r="DLS2985" s="651"/>
      <c r="DLT2985" s="651"/>
      <c r="DLU2985" s="651"/>
      <c r="DLV2985" s="651"/>
      <c r="DLW2985" s="651"/>
      <c r="DLX2985" s="651"/>
      <c r="DLY2985" s="651"/>
      <c r="DLZ2985" s="651"/>
      <c r="DMA2985" s="651"/>
      <c r="DMB2985" s="651"/>
      <c r="DMC2985" s="651"/>
      <c r="DMD2985" s="651"/>
      <c r="DME2985" s="651"/>
      <c r="DMF2985" s="651"/>
      <c r="DMG2985" s="651"/>
      <c r="DMH2985" s="651"/>
      <c r="DMI2985" s="651"/>
      <c r="DMJ2985" s="651"/>
      <c r="DMK2985" s="651"/>
      <c r="DML2985" s="651"/>
      <c r="DMM2985" s="651"/>
      <c r="DMN2985" s="651"/>
      <c r="DMO2985" s="651"/>
      <c r="DMP2985" s="651"/>
      <c r="DMQ2985" s="651"/>
      <c r="DMR2985" s="651"/>
      <c r="DMS2985" s="651"/>
      <c r="DMT2985" s="651"/>
      <c r="DMU2985" s="651"/>
      <c r="DMV2985" s="651"/>
      <c r="DMW2985" s="651"/>
      <c r="DMX2985" s="651"/>
      <c r="DMY2985" s="651"/>
      <c r="DMZ2985" s="651"/>
      <c r="DNA2985" s="651"/>
      <c r="DNB2985" s="651"/>
      <c r="DNC2985" s="651"/>
      <c r="DND2985" s="651"/>
      <c r="DNE2985" s="651"/>
      <c r="DNF2985" s="651"/>
      <c r="DNG2985" s="651"/>
      <c r="DNH2985" s="651"/>
      <c r="DNI2985" s="651"/>
      <c r="DNJ2985" s="651"/>
      <c r="DNK2985" s="651"/>
      <c r="DNL2985" s="651"/>
      <c r="DNM2985" s="651"/>
      <c r="DNN2985" s="651"/>
      <c r="DNO2985" s="651"/>
      <c r="DNP2985" s="651"/>
      <c r="DNQ2985" s="651"/>
      <c r="DNR2985" s="651"/>
      <c r="DNS2985" s="651"/>
      <c r="DNT2985" s="651"/>
      <c r="DNU2985" s="651"/>
      <c r="DNV2985" s="651"/>
      <c r="DNW2985" s="651"/>
      <c r="DNX2985" s="651"/>
      <c r="DNY2985" s="651"/>
      <c r="DNZ2985" s="651"/>
      <c r="DOA2985" s="651"/>
      <c r="DOB2985" s="651"/>
      <c r="DOC2985" s="651"/>
      <c r="DOD2985" s="651"/>
      <c r="DOE2985" s="651"/>
      <c r="DOF2985" s="651"/>
      <c r="DOG2985" s="651"/>
      <c r="DOH2985" s="651"/>
      <c r="DOI2985" s="651"/>
      <c r="DOJ2985" s="651"/>
      <c r="DOK2985" s="651"/>
      <c r="DOL2985" s="651"/>
      <c r="DOM2985" s="651"/>
      <c r="DON2985" s="651"/>
      <c r="DOO2985" s="651"/>
      <c r="DOP2985" s="651"/>
      <c r="DOQ2985" s="651"/>
      <c r="DOR2985" s="651"/>
      <c r="DOS2985" s="651"/>
      <c r="DOT2985" s="651"/>
      <c r="DOU2985" s="651"/>
      <c r="DOV2985" s="651"/>
      <c r="DOW2985" s="651"/>
      <c r="DOX2985" s="651"/>
      <c r="DOY2985" s="651"/>
      <c r="DOZ2985" s="651"/>
      <c r="DPA2985" s="651"/>
      <c r="DPB2985" s="651"/>
      <c r="DPC2985" s="651"/>
      <c r="DPD2985" s="651"/>
      <c r="DPE2985" s="651"/>
      <c r="DPF2985" s="651"/>
      <c r="DPG2985" s="651"/>
      <c r="DPH2985" s="651"/>
      <c r="DPI2985" s="651"/>
      <c r="DPJ2985" s="651"/>
      <c r="DPK2985" s="651"/>
      <c r="DPL2985" s="651"/>
      <c r="DPM2985" s="651"/>
      <c r="DPN2985" s="651"/>
      <c r="DPO2985" s="651"/>
      <c r="DPP2985" s="651"/>
      <c r="DPQ2985" s="651"/>
      <c r="DPR2985" s="651"/>
      <c r="DPS2985" s="651"/>
      <c r="DPT2985" s="651"/>
      <c r="DPU2985" s="651"/>
      <c r="DPV2985" s="651"/>
      <c r="DPW2985" s="651"/>
      <c r="DPX2985" s="651"/>
      <c r="DPY2985" s="651"/>
      <c r="DPZ2985" s="651"/>
      <c r="DQA2985" s="651"/>
      <c r="DQB2985" s="651"/>
      <c r="DQC2985" s="651"/>
      <c r="DQD2985" s="651"/>
      <c r="DQE2985" s="651"/>
      <c r="DQF2985" s="651"/>
      <c r="DQG2985" s="651"/>
      <c r="DQH2985" s="651"/>
      <c r="DQI2985" s="651"/>
      <c r="DQJ2985" s="651"/>
      <c r="DQK2985" s="651"/>
      <c r="DQL2985" s="651"/>
      <c r="DQM2985" s="651"/>
      <c r="DQN2985" s="651"/>
      <c r="DQO2985" s="651"/>
      <c r="DQP2985" s="651"/>
      <c r="DQQ2985" s="651"/>
      <c r="DQR2985" s="651"/>
      <c r="DQS2985" s="651"/>
      <c r="DQT2985" s="651"/>
      <c r="DQU2985" s="651"/>
      <c r="DQV2985" s="651"/>
      <c r="DQW2985" s="651"/>
      <c r="DQX2985" s="651"/>
      <c r="DQY2985" s="651"/>
      <c r="DQZ2985" s="651"/>
      <c r="DRA2985" s="651"/>
      <c r="DRB2985" s="651"/>
      <c r="DRC2985" s="651"/>
      <c r="DRD2985" s="651"/>
      <c r="DRE2985" s="651"/>
      <c r="DRF2985" s="651"/>
      <c r="DRG2985" s="651"/>
      <c r="DRH2985" s="651"/>
      <c r="DRI2985" s="651"/>
      <c r="DRJ2985" s="651"/>
      <c r="DRK2985" s="651"/>
      <c r="DRL2985" s="651"/>
      <c r="DRM2985" s="651"/>
      <c r="DRN2985" s="651"/>
      <c r="DRO2985" s="651"/>
      <c r="DRP2985" s="651"/>
      <c r="DRQ2985" s="651"/>
      <c r="DRR2985" s="651"/>
      <c r="DRS2985" s="651"/>
      <c r="DRT2985" s="651"/>
      <c r="DRU2985" s="651"/>
      <c r="DRV2985" s="651"/>
      <c r="DRW2985" s="651"/>
      <c r="DRX2985" s="651"/>
      <c r="DRY2985" s="651"/>
      <c r="DRZ2985" s="651"/>
      <c r="DSA2985" s="651"/>
      <c r="DSB2985" s="651"/>
      <c r="DSC2985" s="651"/>
      <c r="DSD2985" s="651"/>
      <c r="DSE2985" s="651"/>
      <c r="DSF2985" s="651"/>
      <c r="DSG2985" s="651"/>
      <c r="DSH2985" s="651"/>
      <c r="DSI2985" s="651"/>
      <c r="DSJ2985" s="651"/>
      <c r="DSK2985" s="651"/>
      <c r="DSL2985" s="651"/>
      <c r="DSM2985" s="651"/>
      <c r="DSN2985" s="651"/>
      <c r="DSO2985" s="651"/>
      <c r="DSP2985" s="651"/>
      <c r="DSQ2985" s="651"/>
      <c r="DSR2985" s="651"/>
      <c r="DSS2985" s="651"/>
      <c r="DST2985" s="651"/>
      <c r="DSU2985" s="651"/>
      <c r="DSV2985" s="651"/>
      <c r="DSW2985" s="651"/>
      <c r="DSX2985" s="651"/>
      <c r="DSY2985" s="651"/>
      <c r="DSZ2985" s="651"/>
      <c r="DTA2985" s="651"/>
      <c r="DTB2985" s="651"/>
      <c r="DTC2985" s="651"/>
      <c r="DTD2985" s="651"/>
      <c r="DTE2985" s="651"/>
      <c r="DTF2985" s="651"/>
      <c r="DTG2985" s="651"/>
      <c r="DTH2985" s="651"/>
      <c r="DTI2985" s="651"/>
      <c r="DTJ2985" s="651"/>
      <c r="DTK2985" s="651"/>
      <c r="DTL2985" s="651"/>
      <c r="DTM2985" s="651"/>
      <c r="DTN2985" s="651"/>
      <c r="DTO2985" s="651"/>
      <c r="DTP2985" s="651"/>
      <c r="DTQ2985" s="651"/>
      <c r="DTR2985" s="651"/>
      <c r="DTS2985" s="651"/>
      <c r="DTT2985" s="651"/>
      <c r="DTU2985" s="651"/>
      <c r="DTV2985" s="651"/>
      <c r="DTW2985" s="651"/>
      <c r="DTX2985" s="651"/>
      <c r="DTY2985" s="651"/>
      <c r="DTZ2985" s="651"/>
      <c r="DUA2985" s="651"/>
      <c r="DUB2985" s="651"/>
      <c r="DUC2985" s="651"/>
      <c r="DUD2985" s="651"/>
      <c r="DUE2985" s="651"/>
      <c r="DUF2985" s="651"/>
      <c r="DUG2985" s="651"/>
      <c r="DUH2985" s="651"/>
      <c r="DUI2985" s="651"/>
      <c r="DUJ2985" s="651"/>
      <c r="DUK2985" s="651"/>
      <c r="DUL2985" s="651"/>
      <c r="DUM2985" s="651"/>
      <c r="DUN2985" s="651"/>
      <c r="DUO2985" s="651"/>
      <c r="DUP2985" s="651"/>
      <c r="DUQ2985" s="651"/>
      <c r="DUR2985" s="651"/>
      <c r="DUS2985" s="651"/>
      <c r="DUT2985" s="651"/>
      <c r="DUU2985" s="651"/>
      <c r="DUV2985" s="651"/>
      <c r="DUW2985" s="651"/>
      <c r="DUX2985" s="651"/>
      <c r="DUY2985" s="651"/>
      <c r="DUZ2985" s="651"/>
      <c r="DVA2985" s="651"/>
      <c r="DVB2985" s="651"/>
      <c r="DVC2985" s="651"/>
      <c r="DVD2985" s="651"/>
      <c r="DVE2985" s="651"/>
      <c r="DVF2985" s="651"/>
      <c r="DVG2985" s="651"/>
      <c r="DVH2985" s="651"/>
      <c r="DVI2985" s="651"/>
      <c r="DVJ2985" s="651"/>
      <c r="DVK2985" s="651"/>
      <c r="DVL2985" s="651"/>
      <c r="DVM2985" s="651"/>
      <c r="DVN2985" s="651"/>
      <c r="DVO2985" s="651"/>
      <c r="DVP2985" s="651"/>
      <c r="DVQ2985" s="651"/>
      <c r="DVR2985" s="651"/>
      <c r="DVS2985" s="651"/>
      <c r="DVT2985" s="651"/>
      <c r="DVU2985" s="651"/>
      <c r="DVV2985" s="651"/>
      <c r="DVW2985" s="651"/>
      <c r="DVX2985" s="651"/>
      <c r="DVY2985" s="651"/>
      <c r="DVZ2985" s="651"/>
      <c r="DWA2985" s="651"/>
      <c r="DWB2985" s="651"/>
      <c r="DWC2985" s="651"/>
      <c r="DWD2985" s="651"/>
      <c r="DWE2985" s="651"/>
      <c r="DWF2985" s="651"/>
      <c r="DWG2985" s="651"/>
      <c r="DWH2985" s="651"/>
      <c r="DWI2985" s="651"/>
      <c r="DWJ2985" s="651"/>
      <c r="DWK2985" s="651"/>
      <c r="DWL2985" s="651"/>
      <c r="DWM2985" s="651"/>
      <c r="DWN2985" s="651"/>
      <c r="DWO2985" s="651"/>
      <c r="DWP2985" s="651"/>
      <c r="DWQ2985" s="651"/>
      <c r="DWR2985" s="651"/>
      <c r="DWS2985" s="651"/>
      <c r="DWT2985" s="651"/>
      <c r="DWU2985" s="651"/>
      <c r="DWV2985" s="651"/>
      <c r="DWW2985" s="651"/>
      <c r="DWX2985" s="651"/>
      <c r="DWY2985" s="651"/>
      <c r="DWZ2985" s="651"/>
      <c r="DXA2985" s="651"/>
      <c r="DXB2985" s="651"/>
      <c r="DXC2985" s="651"/>
      <c r="DXD2985" s="651"/>
      <c r="DXE2985" s="651"/>
      <c r="DXF2985" s="651"/>
      <c r="DXG2985" s="651"/>
      <c r="DXH2985" s="651"/>
      <c r="DXI2985" s="651"/>
      <c r="DXJ2985" s="651"/>
      <c r="DXK2985" s="651"/>
      <c r="DXL2985" s="651"/>
      <c r="DXM2985" s="651"/>
      <c r="DXN2985" s="651"/>
      <c r="DXO2985" s="651"/>
      <c r="DXP2985" s="651"/>
      <c r="DXQ2985" s="651"/>
      <c r="DXR2985" s="651"/>
      <c r="DXS2985" s="651"/>
      <c r="DXT2985" s="651"/>
      <c r="DXU2985" s="651"/>
      <c r="DXV2985" s="651"/>
      <c r="DXW2985" s="651"/>
      <c r="DXX2985" s="651"/>
      <c r="DXY2985" s="651"/>
      <c r="DXZ2985" s="651"/>
      <c r="DYA2985" s="651"/>
      <c r="DYB2985" s="651"/>
      <c r="DYC2985" s="651"/>
      <c r="DYD2985" s="651"/>
      <c r="DYE2985" s="651"/>
      <c r="DYF2985" s="651"/>
      <c r="DYG2985" s="651"/>
      <c r="DYH2985" s="651"/>
      <c r="DYI2985" s="651"/>
      <c r="DYJ2985" s="651"/>
      <c r="DYK2985" s="651"/>
      <c r="DYL2985" s="651"/>
      <c r="DYM2985" s="651"/>
      <c r="DYN2985" s="651"/>
      <c r="DYO2985" s="651"/>
      <c r="DYP2985" s="651"/>
      <c r="DYQ2985" s="651"/>
      <c r="DYR2985" s="651"/>
      <c r="DYS2985" s="651"/>
      <c r="DYT2985" s="651"/>
      <c r="DYU2985" s="651"/>
      <c r="DYV2985" s="651"/>
      <c r="DYW2985" s="651"/>
      <c r="DYX2985" s="651"/>
      <c r="DYY2985" s="651"/>
      <c r="DYZ2985" s="651"/>
      <c r="DZA2985" s="651"/>
      <c r="DZB2985" s="651"/>
      <c r="DZC2985" s="651"/>
      <c r="DZD2985" s="651"/>
      <c r="DZE2985" s="651"/>
      <c r="DZF2985" s="651"/>
      <c r="DZG2985" s="651"/>
      <c r="DZH2985" s="651"/>
      <c r="DZI2985" s="651"/>
      <c r="DZJ2985" s="651"/>
      <c r="DZK2985" s="651"/>
      <c r="DZL2985" s="651"/>
      <c r="DZM2985" s="651"/>
      <c r="DZN2985" s="651"/>
      <c r="DZO2985" s="651"/>
      <c r="DZP2985" s="651"/>
      <c r="DZQ2985" s="651"/>
      <c r="DZR2985" s="651"/>
      <c r="DZS2985" s="651"/>
      <c r="DZT2985" s="651"/>
      <c r="DZU2985" s="651"/>
      <c r="DZV2985" s="651"/>
      <c r="DZW2985" s="651"/>
      <c r="DZX2985" s="651"/>
      <c r="DZY2985" s="651"/>
      <c r="DZZ2985" s="651"/>
      <c r="EAA2985" s="651"/>
      <c r="EAB2985" s="651"/>
      <c r="EAC2985" s="651"/>
      <c r="EAD2985" s="651"/>
      <c r="EAE2985" s="651"/>
      <c r="EAF2985" s="651"/>
      <c r="EAG2985" s="651"/>
      <c r="EAH2985" s="651"/>
      <c r="EAI2985" s="651"/>
      <c r="EAJ2985" s="651"/>
      <c r="EAK2985" s="651"/>
      <c r="EAL2985" s="651"/>
      <c r="EAM2985" s="651"/>
      <c r="EAN2985" s="651"/>
      <c r="EAO2985" s="651"/>
      <c r="EAP2985" s="651"/>
      <c r="EAQ2985" s="651"/>
      <c r="EAR2985" s="651"/>
      <c r="EAS2985" s="651"/>
      <c r="EAT2985" s="651"/>
      <c r="EAU2985" s="651"/>
      <c r="EAV2985" s="651"/>
      <c r="EAW2985" s="651"/>
      <c r="EAX2985" s="651"/>
      <c r="EAY2985" s="651"/>
      <c r="EAZ2985" s="651"/>
      <c r="EBA2985" s="651"/>
      <c r="EBB2985" s="651"/>
      <c r="EBC2985" s="651"/>
      <c r="EBD2985" s="651"/>
      <c r="EBE2985" s="651"/>
      <c r="EBF2985" s="651"/>
      <c r="EBG2985" s="651"/>
      <c r="EBH2985" s="651"/>
      <c r="EBI2985" s="651"/>
      <c r="EBJ2985" s="651"/>
      <c r="EBK2985" s="651"/>
      <c r="EBL2985" s="651"/>
      <c r="EBM2985" s="651"/>
      <c r="EBN2985" s="651"/>
      <c r="EBO2985" s="651"/>
      <c r="EBP2985" s="651"/>
      <c r="EBQ2985" s="651"/>
      <c r="EBR2985" s="651"/>
      <c r="EBS2985" s="651"/>
      <c r="EBT2985" s="651"/>
      <c r="EBU2985" s="651"/>
      <c r="EBV2985" s="651"/>
      <c r="EBW2985" s="651"/>
      <c r="EBX2985" s="651"/>
      <c r="EBY2985" s="651"/>
      <c r="EBZ2985" s="651"/>
      <c r="ECA2985" s="651"/>
      <c r="ECB2985" s="651"/>
      <c r="ECC2985" s="651"/>
      <c r="ECD2985" s="651"/>
      <c r="ECE2985" s="651"/>
      <c r="ECF2985" s="651"/>
      <c r="ECG2985" s="651"/>
      <c r="ECH2985" s="651"/>
      <c r="ECI2985" s="651"/>
      <c r="ECJ2985" s="651"/>
      <c r="ECK2985" s="651"/>
      <c r="ECL2985" s="651"/>
      <c r="ECM2985" s="651"/>
      <c r="ECN2985" s="651"/>
      <c r="ECO2985" s="651"/>
      <c r="ECP2985" s="651"/>
      <c r="ECQ2985" s="651"/>
      <c r="ECR2985" s="651"/>
      <c r="ECS2985" s="651"/>
      <c r="ECT2985" s="651"/>
      <c r="ECU2985" s="651"/>
      <c r="ECV2985" s="651"/>
      <c r="ECW2985" s="651"/>
      <c r="ECX2985" s="651"/>
      <c r="ECY2985" s="651"/>
      <c r="ECZ2985" s="651"/>
      <c r="EDA2985" s="651"/>
      <c r="EDB2985" s="651"/>
      <c r="EDC2985" s="651"/>
      <c r="EDD2985" s="651"/>
      <c r="EDE2985" s="651"/>
      <c r="EDF2985" s="651"/>
      <c r="EDG2985" s="651"/>
      <c r="EDH2985" s="651"/>
      <c r="EDI2985" s="651"/>
      <c r="EDJ2985" s="651"/>
      <c r="EDK2985" s="651"/>
      <c r="EDL2985" s="651"/>
      <c r="EDM2985" s="651"/>
      <c r="EDN2985" s="651"/>
      <c r="EDO2985" s="651"/>
      <c r="EDP2985" s="651"/>
      <c r="EDQ2985" s="651"/>
      <c r="EDR2985" s="651"/>
      <c r="EDS2985" s="651"/>
      <c r="EDT2985" s="651"/>
      <c r="EDU2985" s="651"/>
      <c r="EDV2985" s="651"/>
      <c r="EDW2985" s="651"/>
      <c r="EDX2985" s="651"/>
      <c r="EDY2985" s="651"/>
      <c r="EDZ2985" s="651"/>
      <c r="EEA2985" s="651"/>
      <c r="EEB2985" s="651"/>
      <c r="EEC2985" s="651"/>
      <c r="EED2985" s="651"/>
      <c r="EEE2985" s="651"/>
      <c r="EEF2985" s="651"/>
      <c r="EEG2985" s="651"/>
      <c r="EEH2985" s="651"/>
      <c r="EEI2985" s="651"/>
      <c r="EEJ2985" s="651"/>
      <c r="EEK2985" s="651"/>
      <c r="EEL2985" s="651"/>
      <c r="EEM2985" s="651"/>
      <c r="EEN2985" s="651"/>
      <c r="EEO2985" s="651"/>
      <c r="EEP2985" s="651"/>
      <c r="EEQ2985" s="651"/>
      <c r="EER2985" s="651"/>
      <c r="EES2985" s="651"/>
      <c r="EET2985" s="651"/>
      <c r="EEU2985" s="651"/>
      <c r="EEV2985" s="651"/>
      <c r="EEW2985" s="651"/>
      <c r="EEX2985" s="651"/>
      <c r="EEY2985" s="651"/>
      <c r="EEZ2985" s="651"/>
      <c r="EFA2985" s="651"/>
      <c r="EFB2985" s="651"/>
      <c r="EFC2985" s="651"/>
      <c r="EFD2985" s="651"/>
      <c r="EFE2985" s="651"/>
      <c r="EFF2985" s="651"/>
      <c r="EFG2985" s="651"/>
      <c r="EFH2985" s="651"/>
      <c r="EFI2985" s="651"/>
      <c r="EFJ2985" s="651"/>
      <c r="EFK2985" s="651"/>
      <c r="EFL2985" s="651"/>
      <c r="EFM2985" s="651"/>
      <c r="EFN2985" s="651"/>
      <c r="EFO2985" s="651"/>
      <c r="EFP2985" s="651"/>
      <c r="EFQ2985" s="651"/>
      <c r="EFR2985" s="651"/>
      <c r="EFS2985" s="651"/>
      <c r="EFT2985" s="651"/>
      <c r="EFU2985" s="651"/>
      <c r="EFV2985" s="651"/>
      <c r="EFW2985" s="651"/>
      <c r="EFX2985" s="651"/>
      <c r="EFY2985" s="651"/>
      <c r="EFZ2985" s="651"/>
      <c r="EGA2985" s="651"/>
      <c r="EGB2985" s="651"/>
      <c r="EGC2985" s="651"/>
      <c r="EGD2985" s="651"/>
      <c r="EGE2985" s="651"/>
      <c r="EGF2985" s="651"/>
      <c r="EGG2985" s="651"/>
      <c r="EGH2985" s="651"/>
      <c r="EGI2985" s="651"/>
      <c r="EGJ2985" s="651"/>
      <c r="EGK2985" s="651"/>
      <c r="EGL2985" s="651"/>
      <c r="EGM2985" s="651"/>
      <c r="EGN2985" s="651"/>
      <c r="EGO2985" s="651"/>
      <c r="EGP2985" s="651"/>
      <c r="EGQ2985" s="651"/>
      <c r="EGR2985" s="651"/>
      <c r="EGS2985" s="651"/>
      <c r="EGT2985" s="651"/>
      <c r="EGU2985" s="651"/>
      <c r="EGV2985" s="651"/>
      <c r="EGW2985" s="651"/>
      <c r="EGX2985" s="651"/>
      <c r="EGY2985" s="651"/>
      <c r="EGZ2985" s="651"/>
      <c r="EHA2985" s="651"/>
      <c r="EHB2985" s="651"/>
      <c r="EHC2985" s="651"/>
      <c r="EHD2985" s="651"/>
      <c r="EHE2985" s="651"/>
      <c r="EHF2985" s="651"/>
      <c r="EHG2985" s="651"/>
      <c r="EHH2985" s="651"/>
      <c r="EHI2985" s="651"/>
      <c r="EHJ2985" s="651"/>
      <c r="EHK2985" s="651"/>
      <c r="EHL2985" s="651"/>
      <c r="EHM2985" s="651"/>
      <c r="EHN2985" s="651"/>
      <c r="EHO2985" s="651"/>
      <c r="EHP2985" s="651"/>
      <c r="EHQ2985" s="651"/>
      <c r="EHR2985" s="651"/>
      <c r="EHS2985" s="651"/>
      <c r="EHT2985" s="651"/>
      <c r="EHU2985" s="651"/>
      <c r="EHV2985" s="651"/>
      <c r="EHW2985" s="651"/>
      <c r="EHX2985" s="651"/>
      <c r="EHY2985" s="651"/>
      <c r="EHZ2985" s="651"/>
      <c r="EIA2985" s="651"/>
      <c r="EIB2985" s="651"/>
      <c r="EIC2985" s="651"/>
      <c r="EID2985" s="651"/>
      <c r="EIE2985" s="651"/>
      <c r="EIF2985" s="651"/>
      <c r="EIG2985" s="651"/>
      <c r="EIH2985" s="651"/>
      <c r="EII2985" s="651"/>
      <c r="EIJ2985" s="651"/>
      <c r="EIK2985" s="651"/>
      <c r="EIL2985" s="651"/>
      <c r="EIM2985" s="651"/>
      <c r="EIN2985" s="651"/>
      <c r="EIO2985" s="651"/>
      <c r="EIP2985" s="651"/>
      <c r="EIQ2985" s="651"/>
      <c r="EIR2985" s="651"/>
      <c r="EIS2985" s="651"/>
      <c r="EIT2985" s="651"/>
      <c r="EIU2985" s="651"/>
      <c r="EIV2985" s="651"/>
      <c r="EIW2985" s="651"/>
      <c r="EIX2985" s="651"/>
      <c r="EIY2985" s="651"/>
      <c r="EIZ2985" s="651"/>
      <c r="EJA2985" s="651"/>
      <c r="EJB2985" s="651"/>
      <c r="EJC2985" s="651"/>
      <c r="EJD2985" s="651"/>
      <c r="EJE2985" s="651"/>
      <c r="EJF2985" s="651"/>
      <c r="EJG2985" s="651"/>
      <c r="EJH2985" s="651"/>
      <c r="EJI2985" s="651"/>
      <c r="EJJ2985" s="651"/>
      <c r="EJK2985" s="651"/>
      <c r="EJL2985" s="651"/>
      <c r="EJM2985" s="651"/>
      <c r="EJN2985" s="651"/>
      <c r="EJO2985" s="651"/>
      <c r="EJP2985" s="651"/>
      <c r="EJQ2985" s="651"/>
      <c r="EJR2985" s="651"/>
      <c r="EJS2985" s="651"/>
      <c r="EJT2985" s="651"/>
      <c r="EJU2985" s="651"/>
      <c r="EJV2985" s="651"/>
      <c r="EJW2985" s="651"/>
      <c r="EJX2985" s="651"/>
      <c r="EJY2985" s="651"/>
      <c r="EJZ2985" s="651"/>
      <c r="EKA2985" s="651"/>
      <c r="EKB2985" s="651"/>
      <c r="EKC2985" s="651"/>
      <c r="EKD2985" s="651"/>
      <c r="EKE2985" s="651"/>
      <c r="EKF2985" s="651"/>
      <c r="EKG2985" s="651"/>
      <c r="EKH2985" s="651"/>
      <c r="EKI2985" s="651"/>
      <c r="EKJ2985" s="651"/>
      <c r="EKK2985" s="651"/>
      <c r="EKL2985" s="651"/>
      <c r="EKM2985" s="651"/>
      <c r="EKN2985" s="651"/>
      <c r="EKO2985" s="651"/>
      <c r="EKP2985" s="651"/>
      <c r="EKQ2985" s="651"/>
      <c r="EKR2985" s="651"/>
      <c r="EKS2985" s="651"/>
      <c r="EKT2985" s="651"/>
      <c r="EKU2985" s="651"/>
      <c r="EKV2985" s="651"/>
      <c r="EKW2985" s="651"/>
      <c r="EKX2985" s="651"/>
      <c r="EKY2985" s="651"/>
      <c r="EKZ2985" s="651"/>
      <c r="ELA2985" s="651"/>
      <c r="ELB2985" s="651"/>
      <c r="ELC2985" s="651"/>
      <c r="ELD2985" s="651"/>
      <c r="ELE2985" s="651"/>
      <c r="ELF2985" s="651"/>
      <c r="ELG2985" s="651"/>
      <c r="ELH2985" s="651"/>
      <c r="ELI2985" s="651"/>
      <c r="ELJ2985" s="651"/>
      <c r="ELK2985" s="651"/>
      <c r="ELL2985" s="651"/>
      <c r="ELM2985" s="651"/>
      <c r="ELN2985" s="651"/>
      <c r="ELO2985" s="651"/>
      <c r="ELP2985" s="651"/>
      <c r="ELQ2985" s="651"/>
      <c r="ELR2985" s="651"/>
      <c r="ELS2985" s="651"/>
      <c r="ELT2985" s="651"/>
      <c r="ELU2985" s="651"/>
      <c r="ELV2985" s="651"/>
      <c r="ELW2985" s="651"/>
      <c r="ELX2985" s="651"/>
      <c r="ELY2985" s="651"/>
      <c r="ELZ2985" s="651"/>
      <c r="EMA2985" s="651"/>
      <c r="EMB2985" s="651"/>
      <c r="EMC2985" s="651"/>
      <c r="EMD2985" s="651"/>
      <c r="EME2985" s="651"/>
      <c r="EMF2985" s="651"/>
      <c r="EMG2985" s="651"/>
      <c r="EMH2985" s="651"/>
      <c r="EMI2985" s="651"/>
      <c r="EMJ2985" s="651"/>
      <c r="EMK2985" s="651"/>
      <c r="EML2985" s="651"/>
      <c r="EMM2985" s="651"/>
      <c r="EMN2985" s="651"/>
      <c r="EMO2985" s="651"/>
      <c r="EMP2985" s="651"/>
      <c r="EMQ2985" s="651"/>
      <c r="EMR2985" s="651"/>
      <c r="EMS2985" s="651"/>
      <c r="EMT2985" s="651"/>
      <c r="EMU2985" s="651"/>
      <c r="EMV2985" s="651"/>
      <c r="EMW2985" s="651"/>
      <c r="EMX2985" s="651"/>
      <c r="EMY2985" s="651"/>
      <c r="EMZ2985" s="651"/>
      <c r="ENA2985" s="651"/>
      <c r="ENB2985" s="651"/>
      <c r="ENC2985" s="651"/>
      <c r="END2985" s="651"/>
      <c r="ENE2985" s="651"/>
      <c r="ENF2985" s="651"/>
      <c r="ENG2985" s="651"/>
      <c r="ENH2985" s="651"/>
      <c r="ENI2985" s="651"/>
      <c r="ENJ2985" s="651"/>
      <c r="ENK2985" s="651"/>
      <c r="ENL2985" s="651"/>
      <c r="ENM2985" s="651"/>
      <c r="ENN2985" s="651"/>
      <c r="ENO2985" s="651"/>
      <c r="ENP2985" s="651"/>
      <c r="ENQ2985" s="651"/>
      <c r="ENR2985" s="651"/>
      <c r="ENS2985" s="651"/>
      <c r="ENT2985" s="651"/>
      <c r="ENU2985" s="651"/>
      <c r="ENV2985" s="651"/>
      <c r="ENW2985" s="651"/>
      <c r="ENX2985" s="651"/>
      <c r="ENY2985" s="651"/>
      <c r="ENZ2985" s="651"/>
      <c r="EOA2985" s="651"/>
      <c r="EOB2985" s="651"/>
      <c r="EOC2985" s="651"/>
      <c r="EOD2985" s="651"/>
      <c r="EOE2985" s="651"/>
      <c r="EOF2985" s="651"/>
      <c r="EOG2985" s="651"/>
      <c r="EOH2985" s="651"/>
      <c r="EOI2985" s="651"/>
      <c r="EOJ2985" s="651"/>
      <c r="EOK2985" s="651"/>
      <c r="EOL2985" s="651"/>
      <c r="EOM2985" s="651"/>
      <c r="EON2985" s="651"/>
      <c r="EOO2985" s="651"/>
      <c r="EOP2985" s="651"/>
      <c r="EOQ2985" s="651"/>
      <c r="EOR2985" s="651"/>
      <c r="EOS2985" s="651"/>
      <c r="EOT2985" s="651"/>
      <c r="EOU2985" s="651"/>
      <c r="EOV2985" s="651"/>
      <c r="EOW2985" s="651"/>
      <c r="EOX2985" s="651"/>
      <c r="EOY2985" s="651"/>
      <c r="EOZ2985" s="651"/>
      <c r="EPA2985" s="651"/>
      <c r="EPB2985" s="651"/>
      <c r="EPC2985" s="651"/>
      <c r="EPD2985" s="651"/>
      <c r="EPE2985" s="651"/>
      <c r="EPF2985" s="651"/>
      <c r="EPG2985" s="651"/>
      <c r="EPH2985" s="651"/>
      <c r="EPI2985" s="651"/>
      <c r="EPJ2985" s="651"/>
      <c r="EPK2985" s="651"/>
      <c r="EPL2985" s="651"/>
      <c r="EPM2985" s="651"/>
      <c r="EPN2985" s="651"/>
      <c r="EPO2985" s="651"/>
      <c r="EPP2985" s="651"/>
      <c r="EPQ2985" s="651"/>
      <c r="EPR2985" s="651"/>
      <c r="EPS2985" s="651"/>
      <c r="EPT2985" s="651"/>
      <c r="EPU2985" s="651"/>
      <c r="EPV2985" s="651"/>
      <c r="EPW2985" s="651"/>
      <c r="EPX2985" s="651"/>
      <c r="EPY2985" s="651"/>
      <c r="EPZ2985" s="651"/>
      <c r="EQA2985" s="651"/>
      <c r="EQB2985" s="651"/>
      <c r="EQC2985" s="651"/>
      <c r="EQD2985" s="651"/>
      <c r="EQE2985" s="651"/>
      <c r="EQF2985" s="651"/>
      <c r="EQG2985" s="651"/>
      <c r="EQH2985" s="651"/>
      <c r="EQI2985" s="651"/>
      <c r="EQJ2985" s="651"/>
      <c r="EQK2985" s="651"/>
      <c r="EQL2985" s="651"/>
      <c r="EQM2985" s="651"/>
      <c r="EQN2985" s="651"/>
      <c r="EQO2985" s="651"/>
      <c r="EQP2985" s="651"/>
      <c r="EQQ2985" s="651"/>
      <c r="EQR2985" s="651"/>
      <c r="EQS2985" s="651"/>
      <c r="EQT2985" s="651"/>
      <c r="EQU2985" s="651"/>
      <c r="EQV2985" s="651"/>
      <c r="EQW2985" s="651"/>
      <c r="EQX2985" s="651"/>
      <c r="EQY2985" s="651"/>
      <c r="EQZ2985" s="651"/>
      <c r="ERA2985" s="651"/>
      <c r="ERB2985" s="651"/>
      <c r="ERC2985" s="651"/>
      <c r="ERD2985" s="651"/>
      <c r="ERE2985" s="651"/>
      <c r="ERF2985" s="651"/>
      <c r="ERG2985" s="651"/>
      <c r="ERH2985" s="651"/>
      <c r="ERI2985" s="651"/>
      <c r="ERJ2985" s="651"/>
      <c r="ERK2985" s="651"/>
      <c r="ERL2985" s="651"/>
      <c r="ERM2985" s="651"/>
      <c r="ERN2985" s="651"/>
      <c r="ERO2985" s="651"/>
      <c r="ERP2985" s="651"/>
      <c r="ERQ2985" s="651"/>
      <c r="ERR2985" s="651"/>
      <c r="ERS2985" s="651"/>
      <c r="ERT2985" s="651"/>
      <c r="ERU2985" s="651"/>
      <c r="ERV2985" s="651"/>
      <c r="ERW2985" s="651"/>
      <c r="ERX2985" s="651"/>
      <c r="ERY2985" s="651"/>
      <c r="ERZ2985" s="651"/>
      <c r="ESA2985" s="651"/>
      <c r="ESB2985" s="651"/>
      <c r="ESC2985" s="651"/>
      <c r="ESD2985" s="651"/>
      <c r="ESE2985" s="651"/>
      <c r="ESF2985" s="651"/>
      <c r="ESG2985" s="651"/>
      <c r="ESH2985" s="651"/>
      <c r="ESI2985" s="651"/>
      <c r="ESJ2985" s="651"/>
      <c r="ESK2985" s="651"/>
      <c r="ESL2985" s="651"/>
      <c r="ESM2985" s="651"/>
      <c r="ESN2985" s="651"/>
      <c r="ESO2985" s="651"/>
      <c r="ESP2985" s="651"/>
      <c r="ESQ2985" s="651"/>
      <c r="ESR2985" s="651"/>
      <c r="ESS2985" s="651"/>
      <c r="EST2985" s="651"/>
      <c r="ESU2985" s="651"/>
      <c r="ESV2985" s="651"/>
      <c r="ESW2985" s="651"/>
      <c r="ESX2985" s="651"/>
      <c r="ESY2985" s="651"/>
      <c r="ESZ2985" s="651"/>
      <c r="ETA2985" s="651"/>
      <c r="ETB2985" s="651"/>
      <c r="ETC2985" s="651"/>
      <c r="ETD2985" s="651"/>
      <c r="ETE2985" s="651"/>
      <c r="ETF2985" s="651"/>
      <c r="ETG2985" s="651"/>
      <c r="ETH2985" s="651"/>
      <c r="ETI2985" s="651"/>
      <c r="ETJ2985" s="651"/>
      <c r="ETK2985" s="651"/>
      <c r="ETL2985" s="651"/>
      <c r="ETM2985" s="651"/>
      <c r="ETN2985" s="651"/>
      <c r="ETO2985" s="651"/>
      <c r="ETP2985" s="651"/>
      <c r="ETQ2985" s="651"/>
      <c r="ETR2985" s="651"/>
      <c r="ETS2985" s="651"/>
      <c r="ETT2985" s="651"/>
      <c r="ETU2985" s="651"/>
      <c r="ETV2985" s="651"/>
      <c r="ETW2985" s="651"/>
      <c r="ETX2985" s="651"/>
      <c r="ETY2985" s="651"/>
      <c r="ETZ2985" s="651"/>
      <c r="EUA2985" s="651"/>
      <c r="EUB2985" s="651"/>
      <c r="EUC2985" s="651"/>
      <c r="EUD2985" s="651"/>
      <c r="EUE2985" s="651"/>
      <c r="EUF2985" s="651"/>
      <c r="EUG2985" s="651"/>
      <c r="EUH2985" s="651"/>
      <c r="EUI2985" s="651"/>
      <c r="EUJ2985" s="651"/>
      <c r="EUK2985" s="651"/>
      <c r="EUL2985" s="651"/>
      <c r="EUM2985" s="651"/>
      <c r="EUN2985" s="651"/>
      <c r="EUO2985" s="651"/>
      <c r="EUP2985" s="651"/>
      <c r="EUQ2985" s="651"/>
      <c r="EUR2985" s="651"/>
      <c r="EUS2985" s="651"/>
      <c r="EUT2985" s="651"/>
      <c r="EUU2985" s="651"/>
      <c r="EUV2985" s="651"/>
      <c r="EUW2985" s="651"/>
      <c r="EUX2985" s="651"/>
      <c r="EUY2985" s="651"/>
      <c r="EUZ2985" s="651"/>
      <c r="EVA2985" s="651"/>
      <c r="EVB2985" s="651"/>
      <c r="EVC2985" s="651"/>
      <c r="EVD2985" s="651"/>
      <c r="EVE2985" s="651"/>
      <c r="EVF2985" s="651"/>
      <c r="EVG2985" s="651"/>
      <c r="EVH2985" s="651"/>
      <c r="EVI2985" s="651"/>
      <c r="EVJ2985" s="651"/>
      <c r="EVK2985" s="651"/>
      <c r="EVL2985" s="651"/>
      <c r="EVM2985" s="651"/>
      <c r="EVN2985" s="651"/>
      <c r="EVO2985" s="651"/>
      <c r="EVP2985" s="651"/>
      <c r="EVQ2985" s="651"/>
      <c r="EVR2985" s="651"/>
      <c r="EVS2985" s="651"/>
      <c r="EVT2985" s="651"/>
      <c r="EVU2985" s="651"/>
      <c r="EVV2985" s="651"/>
      <c r="EVW2985" s="651"/>
      <c r="EVX2985" s="651"/>
      <c r="EVY2985" s="651"/>
      <c r="EVZ2985" s="651"/>
      <c r="EWA2985" s="651"/>
      <c r="EWB2985" s="651"/>
      <c r="EWC2985" s="651"/>
      <c r="EWD2985" s="651"/>
      <c r="EWE2985" s="651"/>
      <c r="EWF2985" s="651"/>
      <c r="EWG2985" s="651"/>
      <c r="EWH2985" s="651"/>
      <c r="EWI2985" s="651"/>
      <c r="EWJ2985" s="651"/>
      <c r="EWK2985" s="651"/>
      <c r="EWL2985" s="651"/>
      <c r="EWM2985" s="651"/>
      <c r="EWN2985" s="651"/>
      <c r="EWO2985" s="651"/>
      <c r="EWP2985" s="651"/>
      <c r="EWQ2985" s="651"/>
      <c r="EWR2985" s="651"/>
      <c r="EWS2985" s="651"/>
      <c r="EWT2985" s="651"/>
      <c r="EWU2985" s="651"/>
      <c r="EWV2985" s="651"/>
      <c r="EWW2985" s="651"/>
      <c r="EWX2985" s="651"/>
      <c r="EWY2985" s="651"/>
      <c r="EWZ2985" s="651"/>
      <c r="EXA2985" s="651"/>
      <c r="EXB2985" s="651"/>
      <c r="EXC2985" s="651"/>
      <c r="EXD2985" s="651"/>
      <c r="EXE2985" s="651"/>
      <c r="EXF2985" s="651"/>
      <c r="EXG2985" s="651"/>
      <c r="EXH2985" s="651"/>
      <c r="EXI2985" s="651"/>
      <c r="EXJ2985" s="651"/>
      <c r="EXK2985" s="651"/>
      <c r="EXL2985" s="651"/>
      <c r="EXM2985" s="651"/>
      <c r="EXN2985" s="651"/>
      <c r="EXO2985" s="651"/>
      <c r="EXP2985" s="651"/>
      <c r="EXQ2985" s="651"/>
      <c r="EXR2985" s="651"/>
      <c r="EXS2985" s="651"/>
      <c r="EXT2985" s="651"/>
      <c r="EXU2985" s="651"/>
      <c r="EXV2985" s="651"/>
      <c r="EXW2985" s="651"/>
      <c r="EXX2985" s="651"/>
      <c r="EXY2985" s="651"/>
      <c r="EXZ2985" s="651"/>
      <c r="EYA2985" s="651"/>
      <c r="EYB2985" s="651"/>
      <c r="EYC2985" s="651"/>
      <c r="EYD2985" s="651"/>
      <c r="EYE2985" s="651"/>
      <c r="EYF2985" s="651"/>
      <c r="EYG2985" s="651"/>
      <c r="EYH2985" s="651"/>
      <c r="EYI2985" s="651"/>
      <c r="EYJ2985" s="651"/>
      <c r="EYK2985" s="651"/>
      <c r="EYL2985" s="651"/>
      <c r="EYM2985" s="651"/>
      <c r="EYN2985" s="651"/>
      <c r="EYO2985" s="651"/>
      <c r="EYP2985" s="651"/>
      <c r="EYQ2985" s="651"/>
      <c r="EYR2985" s="651"/>
      <c r="EYS2985" s="651"/>
      <c r="EYT2985" s="651"/>
      <c r="EYU2985" s="651"/>
      <c r="EYV2985" s="651"/>
      <c r="EYW2985" s="651"/>
      <c r="EYX2985" s="651"/>
      <c r="EYY2985" s="651"/>
      <c r="EYZ2985" s="651"/>
      <c r="EZA2985" s="651"/>
      <c r="EZB2985" s="651"/>
      <c r="EZC2985" s="651"/>
      <c r="EZD2985" s="651"/>
      <c r="EZE2985" s="651"/>
      <c r="EZF2985" s="651"/>
      <c r="EZG2985" s="651"/>
      <c r="EZH2985" s="651"/>
      <c r="EZI2985" s="651"/>
      <c r="EZJ2985" s="651"/>
      <c r="EZK2985" s="651"/>
      <c r="EZL2985" s="651"/>
      <c r="EZM2985" s="651"/>
      <c r="EZN2985" s="651"/>
      <c r="EZO2985" s="651"/>
      <c r="EZP2985" s="651"/>
      <c r="EZQ2985" s="651"/>
      <c r="EZR2985" s="651"/>
      <c r="EZS2985" s="651"/>
      <c r="EZT2985" s="651"/>
      <c r="EZU2985" s="651"/>
      <c r="EZV2985" s="651"/>
      <c r="EZW2985" s="651"/>
      <c r="EZX2985" s="651"/>
      <c r="EZY2985" s="651"/>
      <c r="EZZ2985" s="651"/>
      <c r="FAA2985" s="651"/>
      <c r="FAB2985" s="651"/>
      <c r="FAC2985" s="651"/>
      <c r="FAD2985" s="651"/>
      <c r="FAE2985" s="651"/>
      <c r="FAF2985" s="651"/>
      <c r="FAG2985" s="651"/>
      <c r="FAH2985" s="651"/>
      <c r="FAI2985" s="651"/>
      <c r="FAJ2985" s="651"/>
      <c r="FAK2985" s="651"/>
      <c r="FAL2985" s="651"/>
      <c r="FAM2985" s="651"/>
      <c r="FAN2985" s="651"/>
      <c r="FAO2985" s="651"/>
      <c r="FAP2985" s="651"/>
      <c r="FAQ2985" s="651"/>
      <c r="FAR2985" s="651"/>
      <c r="FAS2985" s="651"/>
      <c r="FAT2985" s="651"/>
      <c r="FAU2985" s="651"/>
      <c r="FAV2985" s="651"/>
      <c r="FAW2985" s="651"/>
      <c r="FAX2985" s="651"/>
      <c r="FAY2985" s="651"/>
      <c r="FAZ2985" s="651"/>
      <c r="FBA2985" s="651"/>
      <c r="FBB2985" s="651"/>
      <c r="FBC2985" s="651"/>
      <c r="FBD2985" s="651"/>
      <c r="FBE2985" s="651"/>
      <c r="FBF2985" s="651"/>
      <c r="FBG2985" s="651"/>
      <c r="FBH2985" s="651"/>
      <c r="FBI2985" s="651"/>
      <c r="FBJ2985" s="651"/>
      <c r="FBK2985" s="651"/>
      <c r="FBL2985" s="651"/>
      <c r="FBM2985" s="651"/>
      <c r="FBN2985" s="651"/>
      <c r="FBO2985" s="651"/>
      <c r="FBP2985" s="651"/>
      <c r="FBQ2985" s="651"/>
      <c r="FBR2985" s="651"/>
      <c r="FBS2985" s="651"/>
      <c r="FBT2985" s="651"/>
      <c r="FBU2985" s="651"/>
      <c r="FBV2985" s="651"/>
      <c r="FBW2985" s="651"/>
      <c r="FBX2985" s="651"/>
      <c r="FBY2985" s="651"/>
      <c r="FBZ2985" s="651"/>
      <c r="FCA2985" s="651"/>
      <c r="FCB2985" s="651"/>
      <c r="FCC2985" s="651"/>
      <c r="FCD2985" s="651"/>
      <c r="FCE2985" s="651"/>
      <c r="FCF2985" s="651"/>
      <c r="FCG2985" s="651"/>
      <c r="FCH2985" s="651"/>
      <c r="FCI2985" s="651"/>
      <c r="FCJ2985" s="651"/>
      <c r="FCK2985" s="651"/>
      <c r="FCL2985" s="651"/>
      <c r="FCM2985" s="651"/>
      <c r="FCN2985" s="651"/>
      <c r="FCO2985" s="651"/>
      <c r="FCP2985" s="651"/>
      <c r="FCQ2985" s="651"/>
      <c r="FCR2985" s="651"/>
      <c r="FCS2985" s="651"/>
      <c r="FCT2985" s="651"/>
      <c r="FCU2985" s="651"/>
      <c r="FCV2985" s="651"/>
      <c r="FCW2985" s="651"/>
      <c r="FCX2985" s="651"/>
      <c r="FCY2985" s="651"/>
      <c r="FCZ2985" s="651"/>
      <c r="FDA2985" s="651"/>
      <c r="FDB2985" s="651"/>
      <c r="FDC2985" s="651"/>
      <c r="FDD2985" s="651"/>
      <c r="FDE2985" s="651"/>
      <c r="FDF2985" s="651"/>
      <c r="FDG2985" s="651"/>
      <c r="FDH2985" s="651"/>
      <c r="FDI2985" s="651"/>
      <c r="FDJ2985" s="651"/>
      <c r="FDK2985" s="651"/>
      <c r="FDL2985" s="651"/>
      <c r="FDM2985" s="651"/>
      <c r="FDN2985" s="651"/>
      <c r="FDO2985" s="651"/>
      <c r="FDP2985" s="651"/>
      <c r="FDQ2985" s="651"/>
      <c r="FDR2985" s="651"/>
      <c r="FDS2985" s="651"/>
      <c r="FDT2985" s="651"/>
      <c r="FDU2985" s="651"/>
      <c r="FDV2985" s="651"/>
      <c r="FDW2985" s="651"/>
      <c r="FDX2985" s="651"/>
      <c r="FDY2985" s="651"/>
      <c r="FDZ2985" s="651"/>
      <c r="FEA2985" s="651"/>
      <c r="FEB2985" s="651"/>
      <c r="FEC2985" s="651"/>
      <c r="FED2985" s="651"/>
      <c r="FEE2985" s="651"/>
      <c r="FEF2985" s="651"/>
      <c r="FEG2985" s="651"/>
      <c r="FEH2985" s="651"/>
      <c r="FEI2985" s="651"/>
      <c r="FEJ2985" s="651"/>
      <c r="FEK2985" s="651"/>
      <c r="FEL2985" s="651"/>
      <c r="FEM2985" s="651"/>
      <c r="FEN2985" s="651"/>
      <c r="FEO2985" s="651"/>
      <c r="FEP2985" s="651"/>
      <c r="FEQ2985" s="651"/>
      <c r="FER2985" s="651"/>
      <c r="FES2985" s="651"/>
      <c r="FET2985" s="651"/>
      <c r="FEU2985" s="651"/>
      <c r="FEV2985" s="651"/>
      <c r="FEW2985" s="651"/>
      <c r="FEX2985" s="651"/>
      <c r="FEY2985" s="651"/>
      <c r="FEZ2985" s="651"/>
      <c r="FFA2985" s="651"/>
      <c r="FFB2985" s="651"/>
      <c r="FFC2985" s="651"/>
      <c r="FFD2985" s="651"/>
      <c r="FFE2985" s="651"/>
      <c r="FFF2985" s="651"/>
      <c r="FFG2985" s="651"/>
      <c r="FFH2985" s="651"/>
      <c r="FFI2985" s="651"/>
      <c r="FFJ2985" s="651"/>
      <c r="FFK2985" s="651"/>
      <c r="FFL2985" s="651"/>
      <c r="FFM2985" s="651"/>
      <c r="FFN2985" s="651"/>
      <c r="FFO2985" s="651"/>
      <c r="FFP2985" s="651"/>
      <c r="FFQ2985" s="651"/>
      <c r="FFR2985" s="651"/>
      <c r="FFS2985" s="651"/>
      <c r="FFT2985" s="651"/>
      <c r="FFU2985" s="651"/>
      <c r="FFV2985" s="651"/>
      <c r="FFW2985" s="651"/>
      <c r="FFX2985" s="651"/>
      <c r="FFY2985" s="651"/>
      <c r="FFZ2985" s="651"/>
      <c r="FGA2985" s="651"/>
      <c r="FGB2985" s="651"/>
      <c r="FGC2985" s="651"/>
      <c r="FGD2985" s="651"/>
      <c r="FGE2985" s="651"/>
      <c r="FGF2985" s="651"/>
      <c r="FGG2985" s="651"/>
      <c r="FGH2985" s="651"/>
      <c r="FGI2985" s="651"/>
      <c r="FGJ2985" s="651"/>
      <c r="FGK2985" s="651"/>
      <c r="FGL2985" s="651"/>
      <c r="FGM2985" s="651"/>
      <c r="FGN2985" s="651"/>
      <c r="FGO2985" s="651"/>
      <c r="FGP2985" s="651"/>
      <c r="FGQ2985" s="651"/>
      <c r="FGR2985" s="651"/>
      <c r="FGS2985" s="651"/>
      <c r="FGT2985" s="651"/>
      <c r="FGU2985" s="651"/>
      <c r="FGV2985" s="651"/>
      <c r="FGW2985" s="651"/>
      <c r="FGX2985" s="651"/>
      <c r="FGY2985" s="651"/>
      <c r="FGZ2985" s="651"/>
      <c r="FHA2985" s="651"/>
      <c r="FHB2985" s="651"/>
      <c r="FHC2985" s="651"/>
      <c r="FHD2985" s="651"/>
      <c r="FHE2985" s="651"/>
      <c r="FHF2985" s="651"/>
      <c r="FHG2985" s="651"/>
      <c r="FHH2985" s="651"/>
      <c r="FHI2985" s="651"/>
      <c r="FHJ2985" s="651"/>
      <c r="FHK2985" s="651"/>
      <c r="FHL2985" s="651"/>
      <c r="FHM2985" s="651"/>
      <c r="FHN2985" s="651"/>
      <c r="FHO2985" s="651"/>
      <c r="FHP2985" s="651"/>
      <c r="FHQ2985" s="651"/>
      <c r="FHR2985" s="651"/>
      <c r="FHS2985" s="651"/>
      <c r="FHT2985" s="651"/>
      <c r="FHU2985" s="651"/>
      <c r="FHV2985" s="651"/>
      <c r="FHW2985" s="651"/>
      <c r="FHX2985" s="651"/>
      <c r="FHY2985" s="651"/>
      <c r="FHZ2985" s="651"/>
      <c r="FIA2985" s="651"/>
      <c r="FIB2985" s="651"/>
      <c r="FIC2985" s="651"/>
      <c r="FID2985" s="651"/>
      <c r="FIE2985" s="651"/>
      <c r="FIF2985" s="651"/>
      <c r="FIG2985" s="651"/>
      <c r="FIH2985" s="651"/>
      <c r="FII2985" s="651"/>
      <c r="FIJ2985" s="651"/>
      <c r="FIK2985" s="651"/>
      <c r="FIL2985" s="651"/>
      <c r="FIM2985" s="651"/>
      <c r="FIN2985" s="651"/>
      <c r="FIO2985" s="651"/>
      <c r="FIP2985" s="651"/>
      <c r="FIQ2985" s="651"/>
      <c r="FIR2985" s="651"/>
      <c r="FIS2985" s="651"/>
      <c r="FIT2985" s="651"/>
      <c r="FIU2985" s="651"/>
      <c r="FIV2985" s="651"/>
      <c r="FIW2985" s="651"/>
      <c r="FIX2985" s="651"/>
      <c r="FIY2985" s="651"/>
      <c r="FIZ2985" s="651"/>
      <c r="FJA2985" s="651"/>
      <c r="FJB2985" s="651"/>
      <c r="FJC2985" s="651"/>
      <c r="FJD2985" s="651"/>
      <c r="FJE2985" s="651"/>
      <c r="FJF2985" s="651"/>
      <c r="FJG2985" s="651"/>
      <c r="FJH2985" s="651"/>
      <c r="FJI2985" s="651"/>
      <c r="FJJ2985" s="651"/>
      <c r="FJK2985" s="651"/>
      <c r="FJL2985" s="651"/>
      <c r="FJM2985" s="651"/>
      <c r="FJN2985" s="651"/>
      <c r="FJO2985" s="651"/>
      <c r="FJP2985" s="651"/>
      <c r="FJQ2985" s="651"/>
      <c r="FJR2985" s="651"/>
      <c r="FJS2985" s="651"/>
      <c r="FJT2985" s="651"/>
      <c r="FJU2985" s="651"/>
      <c r="FJV2985" s="651"/>
      <c r="FJW2985" s="651"/>
      <c r="FJX2985" s="651"/>
      <c r="FJY2985" s="651"/>
      <c r="FJZ2985" s="651"/>
      <c r="FKA2985" s="651"/>
      <c r="FKB2985" s="651"/>
      <c r="FKC2985" s="651"/>
      <c r="FKD2985" s="651"/>
      <c r="FKE2985" s="651"/>
      <c r="FKF2985" s="651"/>
      <c r="FKG2985" s="651"/>
      <c r="FKH2985" s="651"/>
      <c r="FKI2985" s="651"/>
      <c r="FKJ2985" s="651"/>
      <c r="FKK2985" s="651"/>
      <c r="FKL2985" s="651"/>
      <c r="FKM2985" s="651"/>
      <c r="FKN2985" s="651"/>
      <c r="FKO2985" s="651"/>
      <c r="FKP2985" s="651"/>
      <c r="FKQ2985" s="651"/>
      <c r="FKR2985" s="651"/>
      <c r="FKS2985" s="651"/>
      <c r="FKT2985" s="651"/>
      <c r="FKU2985" s="651"/>
      <c r="FKV2985" s="651"/>
      <c r="FKW2985" s="651"/>
      <c r="FKX2985" s="651"/>
      <c r="FKY2985" s="651"/>
      <c r="FKZ2985" s="651"/>
      <c r="FLA2985" s="651"/>
      <c r="FLB2985" s="651"/>
      <c r="FLC2985" s="651"/>
      <c r="FLD2985" s="651"/>
      <c r="FLE2985" s="651"/>
      <c r="FLF2985" s="651"/>
      <c r="FLG2985" s="651"/>
      <c r="FLH2985" s="651"/>
      <c r="FLI2985" s="651"/>
      <c r="FLJ2985" s="651"/>
      <c r="FLK2985" s="651"/>
      <c r="FLL2985" s="651"/>
      <c r="FLM2985" s="651"/>
      <c r="FLN2985" s="651"/>
      <c r="FLO2985" s="651"/>
      <c r="FLP2985" s="651"/>
      <c r="FLQ2985" s="651"/>
      <c r="FLR2985" s="651"/>
      <c r="FLS2985" s="651"/>
      <c r="FLT2985" s="651"/>
      <c r="FLU2985" s="651"/>
      <c r="FLV2985" s="651"/>
      <c r="FLW2985" s="651"/>
      <c r="FLX2985" s="651"/>
      <c r="FLY2985" s="651"/>
      <c r="FLZ2985" s="651"/>
      <c r="FMA2985" s="651"/>
      <c r="FMB2985" s="651"/>
      <c r="FMC2985" s="651"/>
      <c r="FMD2985" s="651"/>
      <c r="FME2985" s="651"/>
      <c r="FMF2985" s="651"/>
      <c r="FMG2985" s="651"/>
      <c r="FMH2985" s="651"/>
      <c r="FMI2985" s="651"/>
      <c r="FMJ2985" s="651"/>
      <c r="FMK2985" s="651"/>
      <c r="FML2985" s="651"/>
      <c r="FMM2985" s="651"/>
      <c r="FMN2985" s="651"/>
      <c r="FMO2985" s="651"/>
      <c r="FMP2985" s="651"/>
      <c r="FMQ2985" s="651"/>
      <c r="FMR2985" s="651"/>
      <c r="FMS2985" s="651"/>
      <c r="FMT2985" s="651"/>
      <c r="FMU2985" s="651"/>
      <c r="FMV2985" s="651"/>
      <c r="FMW2985" s="651"/>
      <c r="FMX2985" s="651"/>
      <c r="FMY2985" s="651"/>
      <c r="FMZ2985" s="651"/>
      <c r="FNA2985" s="651"/>
      <c r="FNB2985" s="651"/>
      <c r="FNC2985" s="651"/>
      <c r="FND2985" s="651"/>
      <c r="FNE2985" s="651"/>
      <c r="FNF2985" s="651"/>
      <c r="FNG2985" s="651"/>
      <c r="FNH2985" s="651"/>
      <c r="FNI2985" s="651"/>
      <c r="FNJ2985" s="651"/>
      <c r="FNK2985" s="651"/>
      <c r="FNL2985" s="651"/>
      <c r="FNM2985" s="651"/>
      <c r="FNN2985" s="651"/>
      <c r="FNO2985" s="651"/>
      <c r="FNP2985" s="651"/>
      <c r="FNQ2985" s="651"/>
      <c r="FNR2985" s="651"/>
      <c r="FNS2985" s="651"/>
      <c r="FNT2985" s="651"/>
      <c r="FNU2985" s="651"/>
      <c r="FNV2985" s="651"/>
      <c r="FNW2985" s="651"/>
      <c r="FNX2985" s="651"/>
      <c r="FNY2985" s="651"/>
      <c r="FNZ2985" s="651"/>
      <c r="FOA2985" s="651"/>
      <c r="FOB2985" s="651"/>
      <c r="FOC2985" s="651"/>
      <c r="FOD2985" s="651"/>
      <c r="FOE2985" s="651"/>
      <c r="FOF2985" s="651"/>
      <c r="FOG2985" s="651"/>
      <c r="FOH2985" s="651"/>
      <c r="FOI2985" s="651"/>
      <c r="FOJ2985" s="651"/>
      <c r="FOK2985" s="651"/>
      <c r="FOL2985" s="651"/>
      <c r="FOM2985" s="651"/>
      <c r="FON2985" s="651"/>
      <c r="FOO2985" s="651"/>
      <c r="FOP2985" s="651"/>
      <c r="FOQ2985" s="651"/>
      <c r="FOR2985" s="651"/>
      <c r="FOS2985" s="651"/>
      <c r="FOT2985" s="651"/>
      <c r="FOU2985" s="651"/>
      <c r="FOV2985" s="651"/>
      <c r="FOW2985" s="651"/>
      <c r="FOX2985" s="651"/>
      <c r="FOY2985" s="651"/>
      <c r="FOZ2985" s="651"/>
      <c r="FPA2985" s="651"/>
      <c r="FPB2985" s="651"/>
      <c r="FPC2985" s="651"/>
      <c r="FPD2985" s="651"/>
      <c r="FPE2985" s="651"/>
      <c r="FPF2985" s="651"/>
      <c r="FPG2985" s="651"/>
      <c r="FPH2985" s="651"/>
      <c r="FPI2985" s="651"/>
      <c r="FPJ2985" s="651"/>
      <c r="FPK2985" s="651"/>
      <c r="FPL2985" s="651"/>
      <c r="FPM2985" s="651"/>
      <c r="FPN2985" s="651"/>
      <c r="FPO2985" s="651"/>
      <c r="FPP2985" s="651"/>
      <c r="FPQ2985" s="651"/>
      <c r="FPR2985" s="651"/>
      <c r="FPS2985" s="651"/>
      <c r="FPT2985" s="651"/>
      <c r="FPU2985" s="651"/>
      <c r="FPV2985" s="651"/>
      <c r="FPW2985" s="651"/>
      <c r="FPX2985" s="651"/>
      <c r="FPY2985" s="651"/>
      <c r="FPZ2985" s="651"/>
      <c r="FQA2985" s="651"/>
      <c r="FQB2985" s="651"/>
      <c r="FQC2985" s="651"/>
      <c r="FQD2985" s="651"/>
      <c r="FQE2985" s="651"/>
      <c r="FQF2985" s="651"/>
      <c r="FQG2985" s="651"/>
      <c r="FQH2985" s="651"/>
      <c r="FQI2985" s="651"/>
      <c r="FQJ2985" s="651"/>
      <c r="FQK2985" s="651"/>
      <c r="FQL2985" s="651"/>
      <c r="FQM2985" s="651"/>
      <c r="FQN2985" s="651"/>
      <c r="FQO2985" s="651"/>
      <c r="FQP2985" s="651"/>
      <c r="FQQ2985" s="651"/>
      <c r="FQR2985" s="651"/>
      <c r="FQS2985" s="651"/>
      <c r="FQT2985" s="651"/>
      <c r="FQU2985" s="651"/>
      <c r="FQV2985" s="651"/>
      <c r="FQW2985" s="651"/>
      <c r="FQX2985" s="651"/>
      <c r="FQY2985" s="651"/>
      <c r="FQZ2985" s="651"/>
      <c r="FRA2985" s="651"/>
      <c r="FRB2985" s="651"/>
      <c r="FRC2985" s="651"/>
      <c r="FRD2985" s="651"/>
      <c r="FRE2985" s="651"/>
      <c r="FRF2985" s="651"/>
      <c r="FRG2985" s="651"/>
      <c r="FRH2985" s="651"/>
      <c r="FRI2985" s="651"/>
      <c r="FRJ2985" s="651"/>
      <c r="FRK2985" s="651"/>
      <c r="FRL2985" s="651"/>
      <c r="FRM2985" s="651"/>
      <c r="FRN2985" s="651"/>
      <c r="FRO2985" s="651"/>
      <c r="FRP2985" s="651"/>
      <c r="FRQ2985" s="651"/>
      <c r="FRR2985" s="651"/>
      <c r="FRS2985" s="651"/>
      <c r="FRT2985" s="651"/>
      <c r="FRU2985" s="651"/>
      <c r="FRV2985" s="651"/>
      <c r="FRW2985" s="651"/>
      <c r="FRX2985" s="651"/>
      <c r="FRY2985" s="651"/>
      <c r="FRZ2985" s="651"/>
      <c r="FSA2985" s="651"/>
      <c r="FSB2985" s="651"/>
      <c r="FSC2985" s="651"/>
      <c r="FSD2985" s="651"/>
      <c r="FSE2985" s="651"/>
      <c r="FSF2985" s="651"/>
      <c r="FSG2985" s="651"/>
      <c r="FSH2985" s="651"/>
      <c r="FSI2985" s="651"/>
      <c r="FSJ2985" s="651"/>
      <c r="FSK2985" s="651"/>
      <c r="FSL2985" s="651"/>
      <c r="FSM2985" s="651"/>
      <c r="FSN2985" s="651"/>
      <c r="FSO2985" s="651"/>
      <c r="FSP2985" s="651"/>
      <c r="FSQ2985" s="651"/>
      <c r="FSR2985" s="651"/>
      <c r="FSS2985" s="651"/>
      <c r="FST2985" s="651"/>
      <c r="FSU2985" s="651"/>
      <c r="FSV2985" s="651"/>
      <c r="FSW2985" s="651"/>
      <c r="FSX2985" s="651"/>
      <c r="FSY2985" s="651"/>
      <c r="FSZ2985" s="651"/>
      <c r="FTA2985" s="651"/>
      <c r="FTB2985" s="651"/>
      <c r="FTC2985" s="651"/>
      <c r="FTD2985" s="651"/>
      <c r="FTE2985" s="651"/>
      <c r="FTF2985" s="651"/>
      <c r="FTG2985" s="651"/>
      <c r="FTH2985" s="651"/>
      <c r="FTI2985" s="651"/>
      <c r="FTJ2985" s="651"/>
      <c r="FTK2985" s="651"/>
      <c r="FTL2985" s="651"/>
      <c r="FTM2985" s="651"/>
      <c r="FTN2985" s="651"/>
      <c r="FTO2985" s="651"/>
      <c r="FTP2985" s="651"/>
      <c r="FTQ2985" s="651"/>
      <c r="FTR2985" s="651"/>
      <c r="FTS2985" s="651"/>
      <c r="FTT2985" s="651"/>
      <c r="FTU2985" s="651"/>
      <c r="FTV2985" s="651"/>
      <c r="FTW2985" s="651"/>
      <c r="FTX2985" s="651"/>
      <c r="FTY2985" s="651"/>
      <c r="FTZ2985" s="651"/>
      <c r="FUA2985" s="651"/>
      <c r="FUB2985" s="651"/>
      <c r="FUC2985" s="651"/>
      <c r="FUD2985" s="651"/>
      <c r="FUE2985" s="651"/>
      <c r="FUF2985" s="651"/>
      <c r="FUG2985" s="651"/>
      <c r="FUH2985" s="651"/>
      <c r="FUI2985" s="651"/>
      <c r="FUJ2985" s="651"/>
      <c r="FUK2985" s="651"/>
      <c r="FUL2985" s="651"/>
      <c r="FUM2985" s="651"/>
      <c r="FUN2985" s="651"/>
      <c r="FUO2985" s="651"/>
      <c r="FUP2985" s="651"/>
      <c r="FUQ2985" s="651"/>
      <c r="FUR2985" s="651"/>
      <c r="FUS2985" s="651"/>
      <c r="FUT2985" s="651"/>
      <c r="FUU2985" s="651"/>
      <c r="FUV2985" s="651"/>
      <c r="FUW2985" s="651"/>
      <c r="FUX2985" s="651"/>
      <c r="FUY2985" s="651"/>
      <c r="FUZ2985" s="651"/>
      <c r="FVA2985" s="651"/>
      <c r="FVB2985" s="651"/>
      <c r="FVC2985" s="651"/>
      <c r="FVD2985" s="651"/>
      <c r="FVE2985" s="651"/>
      <c r="FVF2985" s="651"/>
      <c r="FVG2985" s="651"/>
      <c r="FVH2985" s="651"/>
      <c r="FVI2985" s="651"/>
      <c r="FVJ2985" s="651"/>
      <c r="FVK2985" s="651"/>
      <c r="FVL2985" s="651"/>
      <c r="FVM2985" s="651"/>
      <c r="FVN2985" s="651"/>
      <c r="FVO2985" s="651"/>
      <c r="FVP2985" s="651"/>
      <c r="FVQ2985" s="651"/>
      <c r="FVR2985" s="651"/>
      <c r="FVS2985" s="651"/>
      <c r="FVT2985" s="651"/>
      <c r="FVU2985" s="651"/>
      <c r="FVV2985" s="651"/>
      <c r="FVW2985" s="651"/>
      <c r="FVX2985" s="651"/>
      <c r="FVY2985" s="651"/>
      <c r="FVZ2985" s="651"/>
      <c r="FWA2985" s="651"/>
      <c r="FWB2985" s="651"/>
      <c r="FWC2985" s="651"/>
      <c r="FWD2985" s="651"/>
      <c r="FWE2985" s="651"/>
      <c r="FWF2985" s="651"/>
      <c r="FWG2985" s="651"/>
      <c r="FWH2985" s="651"/>
      <c r="FWI2985" s="651"/>
      <c r="FWJ2985" s="651"/>
      <c r="FWK2985" s="651"/>
      <c r="FWL2985" s="651"/>
      <c r="FWM2985" s="651"/>
      <c r="FWN2985" s="651"/>
      <c r="FWO2985" s="651"/>
      <c r="FWP2985" s="651"/>
      <c r="FWQ2985" s="651"/>
      <c r="FWR2985" s="651"/>
      <c r="FWS2985" s="651"/>
      <c r="FWT2985" s="651"/>
      <c r="FWU2985" s="651"/>
      <c r="FWV2985" s="651"/>
      <c r="FWW2985" s="651"/>
      <c r="FWX2985" s="651"/>
      <c r="FWY2985" s="651"/>
      <c r="FWZ2985" s="651"/>
      <c r="FXA2985" s="651"/>
      <c r="FXB2985" s="651"/>
      <c r="FXC2985" s="651"/>
      <c r="FXD2985" s="651"/>
      <c r="FXE2985" s="651"/>
      <c r="FXF2985" s="651"/>
      <c r="FXG2985" s="651"/>
      <c r="FXH2985" s="651"/>
      <c r="FXI2985" s="651"/>
      <c r="FXJ2985" s="651"/>
      <c r="FXK2985" s="651"/>
      <c r="FXL2985" s="651"/>
      <c r="FXM2985" s="651"/>
      <c r="FXN2985" s="651"/>
      <c r="FXO2985" s="651"/>
      <c r="FXP2985" s="651"/>
      <c r="FXQ2985" s="651"/>
      <c r="FXR2985" s="651"/>
      <c r="FXS2985" s="651"/>
      <c r="FXT2985" s="651"/>
      <c r="FXU2985" s="651"/>
      <c r="FXV2985" s="651"/>
      <c r="FXW2985" s="651"/>
      <c r="FXX2985" s="651"/>
      <c r="FXY2985" s="651"/>
      <c r="FXZ2985" s="651"/>
      <c r="FYA2985" s="651"/>
      <c r="FYB2985" s="651"/>
      <c r="FYC2985" s="651"/>
      <c r="FYD2985" s="651"/>
      <c r="FYE2985" s="651"/>
      <c r="FYF2985" s="651"/>
      <c r="FYG2985" s="651"/>
      <c r="FYH2985" s="651"/>
      <c r="FYI2985" s="651"/>
      <c r="FYJ2985" s="651"/>
      <c r="FYK2985" s="651"/>
      <c r="FYL2985" s="651"/>
      <c r="FYM2985" s="651"/>
      <c r="FYN2985" s="651"/>
      <c r="FYO2985" s="651"/>
      <c r="FYP2985" s="651"/>
      <c r="FYQ2985" s="651"/>
      <c r="FYR2985" s="651"/>
      <c r="FYS2985" s="651"/>
      <c r="FYT2985" s="651"/>
      <c r="FYU2985" s="651"/>
      <c r="FYV2985" s="651"/>
      <c r="FYW2985" s="651"/>
      <c r="FYX2985" s="651"/>
      <c r="FYY2985" s="651"/>
      <c r="FYZ2985" s="651"/>
      <c r="FZA2985" s="651"/>
      <c r="FZB2985" s="651"/>
      <c r="FZC2985" s="651"/>
      <c r="FZD2985" s="651"/>
      <c r="FZE2985" s="651"/>
      <c r="FZF2985" s="651"/>
      <c r="FZG2985" s="651"/>
      <c r="FZH2985" s="651"/>
      <c r="FZI2985" s="651"/>
      <c r="FZJ2985" s="651"/>
      <c r="FZK2985" s="651"/>
      <c r="FZL2985" s="651"/>
      <c r="FZM2985" s="651"/>
      <c r="FZN2985" s="651"/>
      <c r="FZO2985" s="651"/>
      <c r="FZP2985" s="651"/>
      <c r="FZQ2985" s="651"/>
      <c r="FZR2985" s="651"/>
      <c r="FZS2985" s="651"/>
      <c r="FZT2985" s="651"/>
      <c r="FZU2985" s="651"/>
      <c r="FZV2985" s="651"/>
      <c r="FZW2985" s="651"/>
      <c r="FZX2985" s="651"/>
      <c r="FZY2985" s="651"/>
      <c r="FZZ2985" s="651"/>
      <c r="GAA2985" s="651"/>
      <c r="GAB2985" s="651"/>
      <c r="GAC2985" s="651"/>
      <c r="GAD2985" s="651"/>
      <c r="GAE2985" s="651"/>
      <c r="GAF2985" s="651"/>
      <c r="GAG2985" s="651"/>
      <c r="GAH2985" s="651"/>
      <c r="GAI2985" s="651"/>
      <c r="GAJ2985" s="651"/>
      <c r="GAK2985" s="651"/>
      <c r="GAL2985" s="651"/>
      <c r="GAM2985" s="651"/>
      <c r="GAN2985" s="651"/>
      <c r="GAO2985" s="651"/>
      <c r="GAP2985" s="651"/>
      <c r="GAQ2985" s="651"/>
      <c r="GAR2985" s="651"/>
      <c r="GAS2985" s="651"/>
      <c r="GAT2985" s="651"/>
      <c r="GAU2985" s="651"/>
      <c r="GAV2985" s="651"/>
      <c r="GAW2985" s="651"/>
      <c r="GAX2985" s="651"/>
      <c r="GAY2985" s="651"/>
      <c r="GAZ2985" s="651"/>
      <c r="GBA2985" s="651"/>
      <c r="GBB2985" s="651"/>
      <c r="GBC2985" s="651"/>
      <c r="GBD2985" s="651"/>
      <c r="GBE2985" s="651"/>
      <c r="GBF2985" s="651"/>
      <c r="GBG2985" s="651"/>
      <c r="GBH2985" s="651"/>
      <c r="GBI2985" s="651"/>
      <c r="GBJ2985" s="651"/>
      <c r="GBK2985" s="651"/>
      <c r="GBL2985" s="651"/>
      <c r="GBM2985" s="651"/>
      <c r="GBN2985" s="651"/>
      <c r="GBO2985" s="651"/>
      <c r="GBP2985" s="651"/>
      <c r="GBQ2985" s="651"/>
      <c r="GBR2985" s="651"/>
      <c r="GBS2985" s="651"/>
      <c r="GBT2985" s="651"/>
      <c r="GBU2985" s="651"/>
      <c r="GBV2985" s="651"/>
      <c r="GBW2985" s="651"/>
      <c r="GBX2985" s="651"/>
      <c r="GBY2985" s="651"/>
      <c r="GBZ2985" s="651"/>
      <c r="GCA2985" s="651"/>
      <c r="GCB2985" s="651"/>
      <c r="GCC2985" s="651"/>
      <c r="GCD2985" s="651"/>
      <c r="GCE2985" s="651"/>
      <c r="GCF2985" s="651"/>
      <c r="GCG2985" s="651"/>
      <c r="GCH2985" s="651"/>
      <c r="GCI2985" s="651"/>
      <c r="GCJ2985" s="651"/>
      <c r="GCK2985" s="651"/>
      <c r="GCL2985" s="651"/>
      <c r="GCM2985" s="651"/>
      <c r="GCN2985" s="651"/>
      <c r="GCO2985" s="651"/>
      <c r="GCP2985" s="651"/>
      <c r="GCQ2985" s="651"/>
      <c r="GCR2985" s="651"/>
      <c r="GCS2985" s="651"/>
      <c r="GCT2985" s="651"/>
      <c r="GCU2985" s="651"/>
      <c r="GCV2985" s="651"/>
      <c r="GCW2985" s="651"/>
      <c r="GCX2985" s="651"/>
      <c r="GCY2985" s="651"/>
      <c r="GCZ2985" s="651"/>
      <c r="GDA2985" s="651"/>
      <c r="GDB2985" s="651"/>
      <c r="GDC2985" s="651"/>
      <c r="GDD2985" s="651"/>
      <c r="GDE2985" s="651"/>
      <c r="GDF2985" s="651"/>
      <c r="GDG2985" s="651"/>
      <c r="GDH2985" s="651"/>
      <c r="GDI2985" s="651"/>
      <c r="GDJ2985" s="651"/>
      <c r="GDK2985" s="651"/>
      <c r="GDL2985" s="651"/>
      <c r="GDM2985" s="651"/>
      <c r="GDN2985" s="651"/>
      <c r="GDO2985" s="651"/>
      <c r="GDP2985" s="651"/>
      <c r="GDQ2985" s="651"/>
      <c r="GDR2985" s="651"/>
      <c r="GDS2985" s="651"/>
      <c r="GDT2985" s="651"/>
      <c r="GDU2985" s="651"/>
      <c r="GDV2985" s="651"/>
      <c r="GDW2985" s="651"/>
      <c r="GDX2985" s="651"/>
      <c r="GDY2985" s="651"/>
      <c r="GDZ2985" s="651"/>
      <c r="GEA2985" s="651"/>
      <c r="GEB2985" s="651"/>
      <c r="GEC2985" s="651"/>
      <c r="GED2985" s="651"/>
      <c r="GEE2985" s="651"/>
      <c r="GEF2985" s="651"/>
      <c r="GEG2985" s="651"/>
      <c r="GEH2985" s="651"/>
      <c r="GEI2985" s="651"/>
      <c r="GEJ2985" s="651"/>
      <c r="GEK2985" s="651"/>
      <c r="GEL2985" s="651"/>
      <c r="GEM2985" s="651"/>
      <c r="GEN2985" s="651"/>
      <c r="GEO2985" s="651"/>
      <c r="GEP2985" s="651"/>
      <c r="GEQ2985" s="651"/>
      <c r="GER2985" s="651"/>
      <c r="GES2985" s="651"/>
      <c r="GET2985" s="651"/>
      <c r="GEU2985" s="651"/>
      <c r="GEV2985" s="651"/>
      <c r="GEW2985" s="651"/>
      <c r="GEX2985" s="651"/>
      <c r="GEY2985" s="651"/>
      <c r="GEZ2985" s="651"/>
      <c r="GFA2985" s="651"/>
      <c r="GFB2985" s="651"/>
      <c r="GFC2985" s="651"/>
      <c r="GFD2985" s="651"/>
      <c r="GFE2985" s="651"/>
      <c r="GFF2985" s="651"/>
      <c r="GFG2985" s="651"/>
      <c r="GFH2985" s="651"/>
      <c r="GFI2985" s="651"/>
      <c r="GFJ2985" s="651"/>
      <c r="GFK2985" s="651"/>
      <c r="GFL2985" s="651"/>
      <c r="GFM2985" s="651"/>
      <c r="GFN2985" s="651"/>
      <c r="GFO2985" s="651"/>
      <c r="GFP2985" s="651"/>
      <c r="GFQ2985" s="651"/>
      <c r="GFR2985" s="651"/>
      <c r="GFS2985" s="651"/>
      <c r="GFT2985" s="651"/>
      <c r="GFU2985" s="651"/>
      <c r="GFV2985" s="651"/>
      <c r="GFW2985" s="651"/>
      <c r="GFX2985" s="651"/>
      <c r="GFY2985" s="651"/>
      <c r="GFZ2985" s="651"/>
      <c r="GGA2985" s="651"/>
      <c r="GGB2985" s="651"/>
      <c r="GGC2985" s="651"/>
      <c r="GGD2985" s="651"/>
      <c r="GGE2985" s="651"/>
      <c r="GGF2985" s="651"/>
      <c r="GGG2985" s="651"/>
      <c r="GGH2985" s="651"/>
      <c r="GGI2985" s="651"/>
      <c r="GGJ2985" s="651"/>
      <c r="GGK2985" s="651"/>
      <c r="GGL2985" s="651"/>
      <c r="GGM2985" s="651"/>
      <c r="GGN2985" s="651"/>
      <c r="GGO2985" s="651"/>
      <c r="GGP2985" s="651"/>
      <c r="GGQ2985" s="651"/>
      <c r="GGR2985" s="651"/>
      <c r="GGS2985" s="651"/>
      <c r="GGT2985" s="651"/>
      <c r="GGU2985" s="651"/>
      <c r="GGV2985" s="651"/>
      <c r="GGW2985" s="651"/>
      <c r="GGX2985" s="651"/>
      <c r="GGY2985" s="651"/>
      <c r="GGZ2985" s="651"/>
      <c r="GHA2985" s="651"/>
      <c r="GHB2985" s="651"/>
      <c r="GHC2985" s="651"/>
      <c r="GHD2985" s="651"/>
      <c r="GHE2985" s="651"/>
      <c r="GHF2985" s="651"/>
      <c r="GHG2985" s="651"/>
      <c r="GHH2985" s="651"/>
      <c r="GHI2985" s="651"/>
      <c r="GHJ2985" s="651"/>
      <c r="GHK2985" s="651"/>
      <c r="GHL2985" s="651"/>
      <c r="GHM2985" s="651"/>
      <c r="GHN2985" s="651"/>
      <c r="GHO2985" s="651"/>
      <c r="GHP2985" s="651"/>
      <c r="GHQ2985" s="651"/>
      <c r="GHR2985" s="651"/>
      <c r="GHS2985" s="651"/>
      <c r="GHT2985" s="651"/>
      <c r="GHU2985" s="651"/>
      <c r="GHV2985" s="651"/>
      <c r="GHW2985" s="651"/>
      <c r="GHX2985" s="651"/>
      <c r="GHY2985" s="651"/>
      <c r="GHZ2985" s="651"/>
      <c r="GIA2985" s="651"/>
      <c r="GIB2985" s="651"/>
      <c r="GIC2985" s="651"/>
      <c r="GID2985" s="651"/>
      <c r="GIE2985" s="651"/>
      <c r="GIF2985" s="651"/>
      <c r="GIG2985" s="651"/>
      <c r="GIH2985" s="651"/>
      <c r="GII2985" s="651"/>
      <c r="GIJ2985" s="651"/>
      <c r="GIK2985" s="651"/>
      <c r="GIL2985" s="651"/>
      <c r="GIM2985" s="651"/>
      <c r="GIN2985" s="651"/>
      <c r="GIO2985" s="651"/>
      <c r="GIP2985" s="651"/>
      <c r="GIQ2985" s="651"/>
      <c r="GIR2985" s="651"/>
      <c r="GIS2985" s="651"/>
      <c r="GIT2985" s="651"/>
      <c r="GIU2985" s="651"/>
      <c r="GIV2985" s="651"/>
      <c r="GIW2985" s="651"/>
      <c r="GIX2985" s="651"/>
      <c r="GIY2985" s="651"/>
      <c r="GIZ2985" s="651"/>
      <c r="GJA2985" s="651"/>
      <c r="GJB2985" s="651"/>
      <c r="GJC2985" s="651"/>
      <c r="GJD2985" s="651"/>
      <c r="GJE2985" s="651"/>
      <c r="GJF2985" s="651"/>
      <c r="GJG2985" s="651"/>
      <c r="GJH2985" s="651"/>
      <c r="GJI2985" s="651"/>
      <c r="GJJ2985" s="651"/>
      <c r="GJK2985" s="651"/>
      <c r="GJL2985" s="651"/>
      <c r="GJM2985" s="651"/>
      <c r="GJN2985" s="651"/>
      <c r="GJO2985" s="651"/>
      <c r="GJP2985" s="651"/>
      <c r="GJQ2985" s="651"/>
      <c r="GJR2985" s="651"/>
      <c r="GJS2985" s="651"/>
      <c r="GJT2985" s="651"/>
      <c r="GJU2985" s="651"/>
      <c r="GJV2985" s="651"/>
      <c r="GJW2985" s="651"/>
      <c r="GJX2985" s="651"/>
      <c r="GJY2985" s="651"/>
      <c r="GJZ2985" s="651"/>
      <c r="GKA2985" s="651"/>
      <c r="GKB2985" s="651"/>
      <c r="GKC2985" s="651"/>
      <c r="GKD2985" s="651"/>
      <c r="GKE2985" s="651"/>
      <c r="GKF2985" s="651"/>
      <c r="GKG2985" s="651"/>
      <c r="GKH2985" s="651"/>
      <c r="GKI2985" s="651"/>
      <c r="GKJ2985" s="651"/>
      <c r="GKK2985" s="651"/>
      <c r="GKL2985" s="651"/>
      <c r="GKM2985" s="651"/>
      <c r="GKN2985" s="651"/>
      <c r="GKO2985" s="651"/>
      <c r="GKP2985" s="651"/>
      <c r="GKQ2985" s="651"/>
      <c r="GKR2985" s="651"/>
      <c r="GKS2985" s="651"/>
      <c r="GKT2985" s="651"/>
      <c r="GKU2985" s="651"/>
      <c r="GKV2985" s="651"/>
      <c r="GKW2985" s="651"/>
      <c r="GKX2985" s="651"/>
      <c r="GKY2985" s="651"/>
      <c r="GKZ2985" s="651"/>
      <c r="GLA2985" s="651"/>
      <c r="GLB2985" s="651"/>
      <c r="GLC2985" s="651"/>
      <c r="GLD2985" s="651"/>
      <c r="GLE2985" s="651"/>
      <c r="GLF2985" s="651"/>
      <c r="GLG2985" s="651"/>
      <c r="GLH2985" s="651"/>
      <c r="GLI2985" s="651"/>
      <c r="GLJ2985" s="651"/>
      <c r="GLK2985" s="651"/>
      <c r="GLL2985" s="651"/>
      <c r="GLM2985" s="651"/>
      <c r="GLN2985" s="651"/>
      <c r="GLO2985" s="651"/>
      <c r="GLP2985" s="651"/>
      <c r="GLQ2985" s="651"/>
      <c r="GLR2985" s="651"/>
      <c r="GLS2985" s="651"/>
      <c r="GLT2985" s="651"/>
      <c r="GLU2985" s="651"/>
      <c r="GLV2985" s="651"/>
      <c r="GLW2985" s="651"/>
      <c r="GLX2985" s="651"/>
      <c r="GLY2985" s="651"/>
      <c r="GLZ2985" s="651"/>
      <c r="GMA2985" s="651"/>
      <c r="GMB2985" s="651"/>
      <c r="GMC2985" s="651"/>
      <c r="GMD2985" s="651"/>
      <c r="GME2985" s="651"/>
      <c r="GMF2985" s="651"/>
      <c r="GMG2985" s="651"/>
      <c r="GMH2985" s="651"/>
      <c r="GMI2985" s="651"/>
      <c r="GMJ2985" s="651"/>
      <c r="GMK2985" s="651"/>
      <c r="GML2985" s="651"/>
      <c r="GMM2985" s="651"/>
      <c r="GMN2985" s="651"/>
      <c r="GMO2985" s="651"/>
      <c r="GMP2985" s="651"/>
      <c r="GMQ2985" s="651"/>
      <c r="GMR2985" s="651"/>
      <c r="GMS2985" s="651"/>
      <c r="GMT2985" s="651"/>
      <c r="GMU2985" s="651"/>
      <c r="GMV2985" s="651"/>
      <c r="GMW2985" s="651"/>
      <c r="GMX2985" s="651"/>
      <c r="GMY2985" s="651"/>
      <c r="GMZ2985" s="651"/>
      <c r="GNA2985" s="651"/>
      <c r="GNB2985" s="651"/>
      <c r="GNC2985" s="651"/>
      <c r="GND2985" s="651"/>
      <c r="GNE2985" s="651"/>
      <c r="GNF2985" s="651"/>
      <c r="GNG2985" s="651"/>
      <c r="GNH2985" s="651"/>
      <c r="GNI2985" s="651"/>
      <c r="GNJ2985" s="651"/>
      <c r="GNK2985" s="651"/>
      <c r="GNL2985" s="651"/>
      <c r="GNM2985" s="651"/>
      <c r="GNN2985" s="651"/>
      <c r="GNO2985" s="651"/>
      <c r="GNP2985" s="651"/>
      <c r="GNQ2985" s="651"/>
      <c r="GNR2985" s="651"/>
      <c r="GNS2985" s="651"/>
      <c r="GNT2985" s="651"/>
      <c r="GNU2985" s="651"/>
      <c r="GNV2985" s="651"/>
      <c r="GNW2985" s="651"/>
      <c r="GNX2985" s="651"/>
      <c r="GNY2985" s="651"/>
      <c r="GNZ2985" s="651"/>
      <c r="GOA2985" s="651"/>
      <c r="GOB2985" s="651"/>
      <c r="GOC2985" s="651"/>
      <c r="GOD2985" s="651"/>
      <c r="GOE2985" s="651"/>
      <c r="GOF2985" s="651"/>
      <c r="GOG2985" s="651"/>
      <c r="GOH2985" s="651"/>
      <c r="GOI2985" s="651"/>
      <c r="GOJ2985" s="651"/>
      <c r="GOK2985" s="651"/>
      <c r="GOL2985" s="651"/>
      <c r="GOM2985" s="651"/>
      <c r="GON2985" s="651"/>
      <c r="GOO2985" s="651"/>
      <c r="GOP2985" s="651"/>
      <c r="GOQ2985" s="651"/>
      <c r="GOR2985" s="651"/>
      <c r="GOS2985" s="651"/>
      <c r="GOT2985" s="651"/>
      <c r="GOU2985" s="651"/>
      <c r="GOV2985" s="651"/>
      <c r="GOW2985" s="651"/>
      <c r="GOX2985" s="651"/>
      <c r="GOY2985" s="651"/>
      <c r="GOZ2985" s="651"/>
      <c r="GPA2985" s="651"/>
      <c r="GPB2985" s="651"/>
      <c r="GPC2985" s="651"/>
      <c r="GPD2985" s="651"/>
      <c r="GPE2985" s="651"/>
      <c r="GPF2985" s="651"/>
      <c r="GPG2985" s="651"/>
      <c r="GPH2985" s="651"/>
      <c r="GPI2985" s="651"/>
      <c r="GPJ2985" s="651"/>
      <c r="GPK2985" s="651"/>
      <c r="GPL2985" s="651"/>
      <c r="GPM2985" s="651"/>
      <c r="GPN2985" s="651"/>
      <c r="GPO2985" s="651"/>
      <c r="GPP2985" s="651"/>
      <c r="GPQ2985" s="651"/>
      <c r="GPR2985" s="651"/>
      <c r="GPS2985" s="651"/>
      <c r="GPT2985" s="651"/>
      <c r="GPU2985" s="651"/>
      <c r="GPV2985" s="651"/>
      <c r="GPW2985" s="651"/>
      <c r="GPX2985" s="651"/>
      <c r="GPY2985" s="651"/>
      <c r="GPZ2985" s="651"/>
      <c r="GQA2985" s="651"/>
      <c r="GQB2985" s="651"/>
      <c r="GQC2985" s="651"/>
      <c r="GQD2985" s="651"/>
      <c r="GQE2985" s="651"/>
      <c r="GQF2985" s="651"/>
      <c r="GQG2985" s="651"/>
      <c r="GQH2985" s="651"/>
      <c r="GQI2985" s="651"/>
      <c r="GQJ2985" s="651"/>
      <c r="GQK2985" s="651"/>
      <c r="GQL2985" s="651"/>
      <c r="GQM2985" s="651"/>
      <c r="GQN2985" s="651"/>
      <c r="GQO2985" s="651"/>
      <c r="GQP2985" s="651"/>
      <c r="GQQ2985" s="651"/>
      <c r="GQR2985" s="651"/>
      <c r="GQS2985" s="651"/>
      <c r="GQT2985" s="651"/>
      <c r="GQU2985" s="651"/>
      <c r="GQV2985" s="651"/>
      <c r="GQW2985" s="651"/>
      <c r="GQX2985" s="651"/>
      <c r="GQY2985" s="651"/>
      <c r="GQZ2985" s="651"/>
      <c r="GRA2985" s="651"/>
      <c r="GRB2985" s="651"/>
      <c r="GRC2985" s="651"/>
      <c r="GRD2985" s="651"/>
      <c r="GRE2985" s="651"/>
      <c r="GRF2985" s="651"/>
      <c r="GRG2985" s="651"/>
      <c r="GRH2985" s="651"/>
      <c r="GRI2985" s="651"/>
      <c r="GRJ2985" s="651"/>
      <c r="GRK2985" s="651"/>
      <c r="GRL2985" s="651"/>
      <c r="GRM2985" s="651"/>
      <c r="GRN2985" s="651"/>
      <c r="GRO2985" s="651"/>
      <c r="GRP2985" s="651"/>
      <c r="GRQ2985" s="651"/>
      <c r="GRR2985" s="651"/>
      <c r="GRS2985" s="651"/>
      <c r="GRT2985" s="651"/>
      <c r="GRU2985" s="651"/>
      <c r="GRV2985" s="651"/>
      <c r="GRW2985" s="651"/>
      <c r="GRX2985" s="651"/>
      <c r="GRY2985" s="651"/>
      <c r="GRZ2985" s="651"/>
      <c r="GSA2985" s="651"/>
      <c r="GSB2985" s="651"/>
      <c r="GSC2985" s="651"/>
      <c r="GSD2985" s="651"/>
      <c r="GSE2985" s="651"/>
      <c r="GSF2985" s="651"/>
      <c r="GSG2985" s="651"/>
      <c r="GSH2985" s="651"/>
      <c r="GSI2985" s="651"/>
      <c r="GSJ2985" s="651"/>
      <c r="GSK2985" s="651"/>
      <c r="GSL2985" s="651"/>
      <c r="GSM2985" s="651"/>
      <c r="GSN2985" s="651"/>
      <c r="GSO2985" s="651"/>
      <c r="GSP2985" s="651"/>
      <c r="GSQ2985" s="651"/>
      <c r="GSR2985" s="651"/>
      <c r="GSS2985" s="651"/>
      <c r="GST2985" s="651"/>
      <c r="GSU2985" s="651"/>
      <c r="GSV2985" s="651"/>
      <c r="GSW2985" s="651"/>
      <c r="GSX2985" s="651"/>
      <c r="GSY2985" s="651"/>
      <c r="GSZ2985" s="651"/>
      <c r="GTA2985" s="651"/>
      <c r="GTB2985" s="651"/>
      <c r="GTC2985" s="651"/>
      <c r="GTD2985" s="651"/>
      <c r="GTE2985" s="651"/>
      <c r="GTF2985" s="651"/>
      <c r="GTG2985" s="651"/>
      <c r="GTH2985" s="651"/>
      <c r="GTI2985" s="651"/>
      <c r="GTJ2985" s="651"/>
      <c r="GTK2985" s="651"/>
      <c r="GTL2985" s="651"/>
      <c r="GTM2985" s="651"/>
      <c r="GTN2985" s="651"/>
      <c r="GTO2985" s="651"/>
      <c r="GTP2985" s="651"/>
      <c r="GTQ2985" s="651"/>
      <c r="GTR2985" s="651"/>
      <c r="GTS2985" s="651"/>
      <c r="GTT2985" s="651"/>
      <c r="GTU2985" s="651"/>
      <c r="GTV2985" s="651"/>
      <c r="GTW2985" s="651"/>
      <c r="GTX2985" s="651"/>
      <c r="GTY2985" s="651"/>
      <c r="GTZ2985" s="651"/>
      <c r="GUA2985" s="651"/>
      <c r="GUB2985" s="651"/>
      <c r="GUC2985" s="651"/>
      <c r="GUD2985" s="651"/>
      <c r="GUE2985" s="651"/>
      <c r="GUF2985" s="651"/>
      <c r="GUG2985" s="651"/>
      <c r="GUH2985" s="651"/>
      <c r="GUI2985" s="651"/>
      <c r="GUJ2985" s="651"/>
      <c r="GUK2985" s="651"/>
      <c r="GUL2985" s="651"/>
      <c r="GUM2985" s="651"/>
      <c r="GUN2985" s="651"/>
      <c r="GUO2985" s="651"/>
      <c r="GUP2985" s="651"/>
      <c r="GUQ2985" s="651"/>
      <c r="GUR2985" s="651"/>
      <c r="GUS2985" s="651"/>
      <c r="GUT2985" s="651"/>
      <c r="GUU2985" s="651"/>
      <c r="GUV2985" s="651"/>
      <c r="GUW2985" s="651"/>
      <c r="GUX2985" s="651"/>
      <c r="GUY2985" s="651"/>
      <c r="GUZ2985" s="651"/>
      <c r="GVA2985" s="651"/>
      <c r="GVB2985" s="651"/>
      <c r="GVC2985" s="651"/>
      <c r="GVD2985" s="651"/>
      <c r="GVE2985" s="651"/>
      <c r="GVF2985" s="651"/>
      <c r="GVG2985" s="651"/>
      <c r="GVH2985" s="651"/>
      <c r="GVI2985" s="651"/>
      <c r="GVJ2985" s="651"/>
      <c r="GVK2985" s="651"/>
      <c r="GVL2985" s="651"/>
      <c r="GVM2985" s="651"/>
      <c r="GVN2985" s="651"/>
      <c r="GVO2985" s="651"/>
      <c r="GVP2985" s="651"/>
      <c r="GVQ2985" s="651"/>
      <c r="GVR2985" s="651"/>
      <c r="GVS2985" s="651"/>
      <c r="GVT2985" s="651"/>
      <c r="GVU2985" s="651"/>
      <c r="GVV2985" s="651"/>
      <c r="GVW2985" s="651"/>
      <c r="GVX2985" s="651"/>
      <c r="GVY2985" s="651"/>
      <c r="GVZ2985" s="651"/>
      <c r="GWA2985" s="651"/>
      <c r="GWB2985" s="651"/>
      <c r="GWC2985" s="651"/>
      <c r="GWD2985" s="651"/>
      <c r="GWE2985" s="651"/>
      <c r="GWF2985" s="651"/>
      <c r="GWG2985" s="651"/>
      <c r="GWH2985" s="651"/>
      <c r="GWI2985" s="651"/>
      <c r="GWJ2985" s="651"/>
      <c r="GWK2985" s="651"/>
      <c r="GWL2985" s="651"/>
      <c r="GWM2985" s="651"/>
      <c r="GWN2985" s="651"/>
      <c r="GWO2985" s="651"/>
      <c r="GWP2985" s="651"/>
      <c r="GWQ2985" s="651"/>
      <c r="GWR2985" s="651"/>
      <c r="GWS2985" s="651"/>
      <c r="GWT2985" s="651"/>
      <c r="GWU2985" s="651"/>
      <c r="GWV2985" s="651"/>
      <c r="GWW2985" s="651"/>
      <c r="GWX2985" s="651"/>
      <c r="GWY2985" s="651"/>
      <c r="GWZ2985" s="651"/>
      <c r="GXA2985" s="651"/>
      <c r="GXB2985" s="651"/>
      <c r="GXC2985" s="651"/>
      <c r="GXD2985" s="651"/>
      <c r="GXE2985" s="651"/>
      <c r="GXF2985" s="651"/>
      <c r="GXG2985" s="651"/>
      <c r="GXH2985" s="651"/>
      <c r="GXI2985" s="651"/>
      <c r="GXJ2985" s="651"/>
      <c r="GXK2985" s="651"/>
      <c r="GXL2985" s="651"/>
      <c r="GXM2985" s="651"/>
      <c r="GXN2985" s="651"/>
      <c r="GXO2985" s="651"/>
      <c r="GXP2985" s="651"/>
      <c r="GXQ2985" s="651"/>
      <c r="GXR2985" s="651"/>
      <c r="GXS2985" s="651"/>
      <c r="GXT2985" s="651"/>
      <c r="GXU2985" s="651"/>
      <c r="GXV2985" s="651"/>
      <c r="GXW2985" s="651"/>
      <c r="GXX2985" s="651"/>
      <c r="GXY2985" s="651"/>
      <c r="GXZ2985" s="651"/>
      <c r="GYA2985" s="651"/>
      <c r="GYB2985" s="651"/>
      <c r="GYC2985" s="651"/>
      <c r="GYD2985" s="651"/>
      <c r="GYE2985" s="651"/>
      <c r="GYF2985" s="651"/>
      <c r="GYG2985" s="651"/>
      <c r="GYH2985" s="651"/>
      <c r="GYI2985" s="651"/>
      <c r="GYJ2985" s="651"/>
      <c r="GYK2985" s="651"/>
      <c r="GYL2985" s="651"/>
      <c r="GYM2985" s="651"/>
      <c r="GYN2985" s="651"/>
      <c r="GYO2985" s="651"/>
      <c r="GYP2985" s="651"/>
      <c r="GYQ2985" s="651"/>
      <c r="GYR2985" s="651"/>
      <c r="GYS2985" s="651"/>
      <c r="GYT2985" s="651"/>
      <c r="GYU2985" s="651"/>
      <c r="GYV2985" s="651"/>
      <c r="GYW2985" s="651"/>
      <c r="GYX2985" s="651"/>
      <c r="GYY2985" s="651"/>
      <c r="GYZ2985" s="651"/>
      <c r="GZA2985" s="651"/>
      <c r="GZB2985" s="651"/>
      <c r="GZC2985" s="651"/>
      <c r="GZD2985" s="651"/>
      <c r="GZE2985" s="651"/>
      <c r="GZF2985" s="651"/>
      <c r="GZG2985" s="651"/>
      <c r="GZH2985" s="651"/>
      <c r="GZI2985" s="651"/>
      <c r="GZJ2985" s="651"/>
      <c r="GZK2985" s="651"/>
      <c r="GZL2985" s="651"/>
      <c r="GZM2985" s="651"/>
      <c r="GZN2985" s="651"/>
      <c r="GZO2985" s="651"/>
      <c r="GZP2985" s="651"/>
      <c r="GZQ2985" s="651"/>
      <c r="GZR2985" s="651"/>
      <c r="GZS2985" s="651"/>
      <c r="GZT2985" s="651"/>
      <c r="GZU2985" s="651"/>
      <c r="GZV2985" s="651"/>
      <c r="GZW2985" s="651"/>
      <c r="GZX2985" s="651"/>
      <c r="GZY2985" s="651"/>
      <c r="GZZ2985" s="651"/>
      <c r="HAA2985" s="651"/>
      <c r="HAB2985" s="651"/>
      <c r="HAC2985" s="651"/>
      <c r="HAD2985" s="651"/>
      <c r="HAE2985" s="651"/>
      <c r="HAF2985" s="651"/>
      <c r="HAG2985" s="651"/>
      <c r="HAH2985" s="651"/>
      <c r="HAI2985" s="651"/>
      <c r="HAJ2985" s="651"/>
      <c r="HAK2985" s="651"/>
      <c r="HAL2985" s="651"/>
      <c r="HAM2985" s="651"/>
      <c r="HAN2985" s="651"/>
      <c r="HAO2985" s="651"/>
      <c r="HAP2985" s="651"/>
      <c r="HAQ2985" s="651"/>
      <c r="HAR2985" s="651"/>
      <c r="HAS2985" s="651"/>
      <c r="HAT2985" s="651"/>
      <c r="HAU2985" s="651"/>
      <c r="HAV2985" s="651"/>
      <c r="HAW2985" s="651"/>
      <c r="HAX2985" s="651"/>
      <c r="HAY2985" s="651"/>
      <c r="HAZ2985" s="651"/>
      <c r="HBA2985" s="651"/>
      <c r="HBB2985" s="651"/>
      <c r="HBC2985" s="651"/>
      <c r="HBD2985" s="651"/>
      <c r="HBE2985" s="651"/>
      <c r="HBF2985" s="651"/>
      <c r="HBG2985" s="651"/>
      <c r="HBH2985" s="651"/>
      <c r="HBI2985" s="651"/>
      <c r="HBJ2985" s="651"/>
      <c r="HBK2985" s="651"/>
      <c r="HBL2985" s="651"/>
      <c r="HBM2985" s="651"/>
      <c r="HBN2985" s="651"/>
      <c r="HBO2985" s="651"/>
      <c r="HBP2985" s="651"/>
      <c r="HBQ2985" s="651"/>
      <c r="HBR2985" s="651"/>
      <c r="HBS2985" s="651"/>
      <c r="HBT2985" s="651"/>
      <c r="HBU2985" s="651"/>
      <c r="HBV2985" s="651"/>
      <c r="HBW2985" s="651"/>
      <c r="HBX2985" s="651"/>
      <c r="HBY2985" s="651"/>
      <c r="HBZ2985" s="651"/>
      <c r="HCA2985" s="651"/>
      <c r="HCB2985" s="651"/>
      <c r="HCC2985" s="651"/>
      <c r="HCD2985" s="651"/>
      <c r="HCE2985" s="651"/>
      <c r="HCF2985" s="651"/>
      <c r="HCG2985" s="651"/>
      <c r="HCH2985" s="651"/>
      <c r="HCI2985" s="651"/>
      <c r="HCJ2985" s="651"/>
      <c r="HCK2985" s="651"/>
      <c r="HCL2985" s="651"/>
      <c r="HCM2985" s="651"/>
      <c r="HCN2985" s="651"/>
      <c r="HCO2985" s="651"/>
      <c r="HCP2985" s="651"/>
      <c r="HCQ2985" s="651"/>
      <c r="HCR2985" s="651"/>
      <c r="HCS2985" s="651"/>
      <c r="HCT2985" s="651"/>
      <c r="HCU2985" s="651"/>
      <c r="HCV2985" s="651"/>
      <c r="HCW2985" s="651"/>
      <c r="HCX2985" s="651"/>
      <c r="HCY2985" s="651"/>
      <c r="HCZ2985" s="651"/>
      <c r="HDA2985" s="651"/>
      <c r="HDB2985" s="651"/>
      <c r="HDC2985" s="651"/>
      <c r="HDD2985" s="651"/>
      <c r="HDE2985" s="651"/>
      <c r="HDF2985" s="651"/>
      <c r="HDG2985" s="651"/>
      <c r="HDH2985" s="651"/>
      <c r="HDI2985" s="651"/>
      <c r="HDJ2985" s="651"/>
      <c r="HDK2985" s="651"/>
      <c r="HDL2985" s="651"/>
      <c r="HDM2985" s="651"/>
      <c r="HDN2985" s="651"/>
      <c r="HDO2985" s="651"/>
      <c r="HDP2985" s="651"/>
      <c r="HDQ2985" s="651"/>
      <c r="HDR2985" s="651"/>
      <c r="HDS2985" s="651"/>
      <c r="HDT2985" s="651"/>
      <c r="HDU2985" s="651"/>
      <c r="HDV2985" s="651"/>
      <c r="HDW2985" s="651"/>
      <c r="HDX2985" s="651"/>
      <c r="HDY2985" s="651"/>
      <c r="HDZ2985" s="651"/>
      <c r="HEA2985" s="651"/>
      <c r="HEB2985" s="651"/>
      <c r="HEC2985" s="651"/>
      <c r="HED2985" s="651"/>
      <c r="HEE2985" s="651"/>
      <c r="HEF2985" s="651"/>
      <c r="HEG2985" s="651"/>
      <c r="HEH2985" s="651"/>
      <c r="HEI2985" s="651"/>
      <c r="HEJ2985" s="651"/>
      <c r="HEK2985" s="651"/>
      <c r="HEL2985" s="651"/>
      <c r="HEM2985" s="651"/>
      <c r="HEN2985" s="651"/>
      <c r="HEO2985" s="651"/>
      <c r="HEP2985" s="651"/>
      <c r="HEQ2985" s="651"/>
      <c r="HER2985" s="651"/>
      <c r="HES2985" s="651"/>
      <c r="HET2985" s="651"/>
      <c r="HEU2985" s="651"/>
      <c r="HEV2985" s="651"/>
      <c r="HEW2985" s="651"/>
      <c r="HEX2985" s="651"/>
      <c r="HEY2985" s="651"/>
      <c r="HEZ2985" s="651"/>
      <c r="HFA2985" s="651"/>
      <c r="HFB2985" s="651"/>
      <c r="HFC2985" s="651"/>
      <c r="HFD2985" s="651"/>
      <c r="HFE2985" s="651"/>
      <c r="HFF2985" s="651"/>
      <c r="HFG2985" s="651"/>
      <c r="HFH2985" s="651"/>
      <c r="HFI2985" s="651"/>
      <c r="HFJ2985" s="651"/>
      <c r="HFK2985" s="651"/>
      <c r="HFL2985" s="651"/>
      <c r="HFM2985" s="651"/>
      <c r="HFN2985" s="651"/>
      <c r="HFO2985" s="651"/>
      <c r="HFP2985" s="651"/>
      <c r="HFQ2985" s="651"/>
      <c r="HFR2985" s="651"/>
      <c r="HFS2985" s="651"/>
      <c r="HFT2985" s="651"/>
      <c r="HFU2985" s="651"/>
      <c r="HFV2985" s="651"/>
      <c r="HFW2985" s="651"/>
      <c r="HFX2985" s="651"/>
      <c r="HFY2985" s="651"/>
      <c r="HFZ2985" s="651"/>
      <c r="HGA2985" s="651"/>
      <c r="HGB2985" s="651"/>
      <c r="HGC2985" s="651"/>
      <c r="HGD2985" s="651"/>
      <c r="HGE2985" s="651"/>
      <c r="HGF2985" s="651"/>
      <c r="HGG2985" s="651"/>
      <c r="HGH2985" s="651"/>
      <c r="HGI2985" s="651"/>
      <c r="HGJ2985" s="651"/>
      <c r="HGK2985" s="651"/>
      <c r="HGL2985" s="651"/>
      <c r="HGM2985" s="651"/>
      <c r="HGN2985" s="651"/>
      <c r="HGO2985" s="651"/>
      <c r="HGP2985" s="651"/>
      <c r="HGQ2985" s="651"/>
      <c r="HGR2985" s="651"/>
      <c r="HGS2985" s="651"/>
      <c r="HGT2985" s="651"/>
      <c r="HGU2985" s="651"/>
      <c r="HGV2985" s="651"/>
      <c r="HGW2985" s="651"/>
      <c r="HGX2985" s="651"/>
      <c r="HGY2985" s="651"/>
      <c r="HGZ2985" s="651"/>
      <c r="HHA2985" s="651"/>
      <c r="HHB2985" s="651"/>
      <c r="HHC2985" s="651"/>
      <c r="HHD2985" s="651"/>
      <c r="HHE2985" s="651"/>
      <c r="HHF2985" s="651"/>
      <c r="HHG2985" s="651"/>
      <c r="HHH2985" s="651"/>
      <c r="HHI2985" s="651"/>
      <c r="HHJ2985" s="651"/>
      <c r="HHK2985" s="651"/>
      <c r="HHL2985" s="651"/>
      <c r="HHM2985" s="651"/>
      <c r="HHN2985" s="651"/>
      <c r="HHO2985" s="651"/>
      <c r="HHP2985" s="651"/>
      <c r="HHQ2985" s="651"/>
      <c r="HHR2985" s="651"/>
      <c r="HHS2985" s="651"/>
      <c r="HHT2985" s="651"/>
      <c r="HHU2985" s="651"/>
      <c r="HHV2985" s="651"/>
      <c r="HHW2985" s="651"/>
      <c r="HHX2985" s="651"/>
      <c r="HHY2985" s="651"/>
      <c r="HHZ2985" s="651"/>
      <c r="HIA2985" s="651"/>
      <c r="HIB2985" s="651"/>
      <c r="HIC2985" s="651"/>
      <c r="HID2985" s="651"/>
      <c r="HIE2985" s="651"/>
      <c r="HIF2985" s="651"/>
      <c r="HIG2985" s="651"/>
      <c r="HIH2985" s="651"/>
      <c r="HII2985" s="651"/>
      <c r="HIJ2985" s="651"/>
      <c r="HIK2985" s="651"/>
      <c r="HIL2985" s="651"/>
      <c r="HIM2985" s="651"/>
      <c r="HIN2985" s="651"/>
      <c r="HIO2985" s="651"/>
      <c r="HIP2985" s="651"/>
      <c r="HIQ2985" s="651"/>
      <c r="HIR2985" s="651"/>
      <c r="HIS2985" s="651"/>
      <c r="HIT2985" s="651"/>
      <c r="HIU2985" s="651"/>
      <c r="HIV2985" s="651"/>
      <c r="HIW2985" s="651"/>
      <c r="HIX2985" s="651"/>
      <c r="HIY2985" s="651"/>
      <c r="HIZ2985" s="651"/>
      <c r="HJA2985" s="651"/>
      <c r="HJB2985" s="651"/>
      <c r="HJC2985" s="651"/>
      <c r="HJD2985" s="651"/>
      <c r="HJE2985" s="651"/>
      <c r="HJF2985" s="651"/>
      <c r="HJG2985" s="651"/>
      <c r="HJH2985" s="651"/>
      <c r="HJI2985" s="651"/>
      <c r="HJJ2985" s="651"/>
      <c r="HJK2985" s="651"/>
      <c r="HJL2985" s="651"/>
      <c r="HJM2985" s="651"/>
      <c r="HJN2985" s="651"/>
      <c r="HJO2985" s="651"/>
      <c r="HJP2985" s="651"/>
      <c r="HJQ2985" s="651"/>
      <c r="HJR2985" s="651"/>
      <c r="HJS2985" s="651"/>
      <c r="HJT2985" s="651"/>
      <c r="HJU2985" s="651"/>
      <c r="HJV2985" s="651"/>
      <c r="HJW2985" s="651"/>
      <c r="HJX2985" s="651"/>
      <c r="HJY2985" s="651"/>
      <c r="HJZ2985" s="651"/>
      <c r="HKA2985" s="651"/>
      <c r="HKB2985" s="651"/>
      <c r="HKC2985" s="651"/>
      <c r="HKD2985" s="651"/>
      <c r="HKE2985" s="651"/>
      <c r="HKF2985" s="651"/>
      <c r="HKG2985" s="651"/>
      <c r="HKH2985" s="651"/>
      <c r="HKI2985" s="651"/>
      <c r="HKJ2985" s="651"/>
      <c r="HKK2985" s="651"/>
      <c r="HKL2985" s="651"/>
      <c r="HKM2985" s="651"/>
      <c r="HKN2985" s="651"/>
      <c r="HKO2985" s="651"/>
      <c r="HKP2985" s="651"/>
      <c r="HKQ2985" s="651"/>
      <c r="HKR2985" s="651"/>
      <c r="HKS2985" s="651"/>
      <c r="HKT2985" s="651"/>
      <c r="HKU2985" s="651"/>
      <c r="HKV2985" s="651"/>
      <c r="HKW2985" s="651"/>
      <c r="HKX2985" s="651"/>
      <c r="HKY2985" s="651"/>
      <c r="HKZ2985" s="651"/>
      <c r="HLA2985" s="651"/>
      <c r="HLB2985" s="651"/>
      <c r="HLC2985" s="651"/>
      <c r="HLD2985" s="651"/>
      <c r="HLE2985" s="651"/>
      <c r="HLF2985" s="651"/>
      <c r="HLG2985" s="651"/>
      <c r="HLH2985" s="651"/>
      <c r="HLI2985" s="651"/>
      <c r="HLJ2985" s="651"/>
      <c r="HLK2985" s="651"/>
      <c r="HLL2985" s="651"/>
      <c r="HLM2985" s="651"/>
      <c r="HLN2985" s="651"/>
      <c r="HLO2985" s="651"/>
      <c r="HLP2985" s="651"/>
      <c r="HLQ2985" s="651"/>
      <c r="HLR2985" s="651"/>
      <c r="HLS2985" s="651"/>
      <c r="HLT2985" s="651"/>
      <c r="HLU2985" s="651"/>
      <c r="HLV2985" s="651"/>
      <c r="HLW2985" s="651"/>
      <c r="HLX2985" s="651"/>
      <c r="HLY2985" s="651"/>
      <c r="HLZ2985" s="651"/>
      <c r="HMA2985" s="651"/>
      <c r="HMB2985" s="651"/>
      <c r="HMC2985" s="651"/>
      <c r="HMD2985" s="651"/>
      <c r="HME2985" s="651"/>
      <c r="HMF2985" s="651"/>
      <c r="HMG2985" s="651"/>
      <c r="HMH2985" s="651"/>
      <c r="HMI2985" s="651"/>
      <c r="HMJ2985" s="651"/>
      <c r="HMK2985" s="651"/>
      <c r="HML2985" s="651"/>
      <c r="HMM2985" s="651"/>
      <c r="HMN2985" s="651"/>
      <c r="HMO2985" s="651"/>
      <c r="HMP2985" s="651"/>
      <c r="HMQ2985" s="651"/>
      <c r="HMR2985" s="651"/>
      <c r="HMS2985" s="651"/>
      <c r="HMT2985" s="651"/>
      <c r="HMU2985" s="651"/>
      <c r="HMV2985" s="651"/>
      <c r="HMW2985" s="651"/>
      <c r="HMX2985" s="651"/>
      <c r="HMY2985" s="651"/>
      <c r="HMZ2985" s="651"/>
      <c r="HNA2985" s="651"/>
      <c r="HNB2985" s="651"/>
      <c r="HNC2985" s="651"/>
      <c r="HND2985" s="651"/>
      <c r="HNE2985" s="651"/>
      <c r="HNF2985" s="651"/>
      <c r="HNG2985" s="651"/>
      <c r="HNH2985" s="651"/>
      <c r="HNI2985" s="651"/>
      <c r="HNJ2985" s="651"/>
      <c r="HNK2985" s="651"/>
      <c r="HNL2985" s="651"/>
      <c r="HNM2985" s="651"/>
      <c r="HNN2985" s="651"/>
      <c r="HNO2985" s="651"/>
      <c r="HNP2985" s="651"/>
      <c r="HNQ2985" s="651"/>
      <c r="HNR2985" s="651"/>
      <c r="HNS2985" s="651"/>
      <c r="HNT2985" s="651"/>
      <c r="HNU2985" s="651"/>
      <c r="HNV2985" s="651"/>
      <c r="HNW2985" s="651"/>
      <c r="HNX2985" s="651"/>
      <c r="HNY2985" s="651"/>
      <c r="HNZ2985" s="651"/>
      <c r="HOA2985" s="651"/>
      <c r="HOB2985" s="651"/>
      <c r="HOC2985" s="651"/>
      <c r="HOD2985" s="651"/>
      <c r="HOE2985" s="651"/>
      <c r="HOF2985" s="651"/>
      <c r="HOG2985" s="651"/>
      <c r="HOH2985" s="651"/>
      <c r="HOI2985" s="651"/>
      <c r="HOJ2985" s="651"/>
      <c r="HOK2985" s="651"/>
      <c r="HOL2985" s="651"/>
      <c r="HOM2985" s="651"/>
      <c r="HON2985" s="651"/>
      <c r="HOO2985" s="651"/>
      <c r="HOP2985" s="651"/>
      <c r="HOQ2985" s="651"/>
      <c r="HOR2985" s="651"/>
      <c r="HOS2985" s="651"/>
      <c r="HOT2985" s="651"/>
      <c r="HOU2985" s="651"/>
      <c r="HOV2985" s="651"/>
      <c r="HOW2985" s="651"/>
      <c r="HOX2985" s="651"/>
      <c r="HOY2985" s="651"/>
      <c r="HOZ2985" s="651"/>
      <c r="HPA2985" s="651"/>
      <c r="HPB2985" s="651"/>
      <c r="HPC2985" s="651"/>
      <c r="HPD2985" s="651"/>
      <c r="HPE2985" s="651"/>
      <c r="HPF2985" s="651"/>
      <c r="HPG2985" s="651"/>
      <c r="HPH2985" s="651"/>
      <c r="HPI2985" s="651"/>
      <c r="HPJ2985" s="651"/>
      <c r="HPK2985" s="651"/>
      <c r="HPL2985" s="651"/>
      <c r="HPM2985" s="651"/>
      <c r="HPN2985" s="651"/>
      <c r="HPO2985" s="651"/>
      <c r="HPP2985" s="651"/>
      <c r="HPQ2985" s="651"/>
      <c r="HPR2985" s="651"/>
      <c r="HPS2985" s="651"/>
      <c r="HPT2985" s="651"/>
      <c r="HPU2985" s="651"/>
      <c r="HPV2985" s="651"/>
      <c r="HPW2985" s="651"/>
      <c r="HPX2985" s="651"/>
      <c r="HPY2985" s="651"/>
      <c r="HPZ2985" s="651"/>
      <c r="HQA2985" s="651"/>
      <c r="HQB2985" s="651"/>
      <c r="HQC2985" s="651"/>
      <c r="HQD2985" s="651"/>
      <c r="HQE2985" s="651"/>
      <c r="HQF2985" s="651"/>
      <c r="HQG2985" s="651"/>
      <c r="HQH2985" s="651"/>
      <c r="HQI2985" s="651"/>
      <c r="HQJ2985" s="651"/>
      <c r="HQK2985" s="651"/>
      <c r="HQL2985" s="651"/>
      <c r="HQM2985" s="651"/>
      <c r="HQN2985" s="651"/>
      <c r="HQO2985" s="651"/>
      <c r="HQP2985" s="651"/>
      <c r="HQQ2985" s="651"/>
      <c r="HQR2985" s="651"/>
      <c r="HQS2985" s="651"/>
      <c r="HQT2985" s="651"/>
      <c r="HQU2985" s="651"/>
      <c r="HQV2985" s="651"/>
      <c r="HQW2985" s="651"/>
      <c r="HQX2985" s="651"/>
      <c r="HQY2985" s="651"/>
      <c r="HQZ2985" s="651"/>
      <c r="HRA2985" s="651"/>
      <c r="HRB2985" s="651"/>
      <c r="HRC2985" s="651"/>
      <c r="HRD2985" s="651"/>
      <c r="HRE2985" s="651"/>
      <c r="HRF2985" s="651"/>
      <c r="HRG2985" s="651"/>
      <c r="HRH2985" s="651"/>
      <c r="HRI2985" s="651"/>
      <c r="HRJ2985" s="651"/>
      <c r="HRK2985" s="651"/>
      <c r="HRL2985" s="651"/>
      <c r="HRM2985" s="651"/>
      <c r="HRN2985" s="651"/>
      <c r="HRO2985" s="651"/>
      <c r="HRP2985" s="651"/>
      <c r="HRQ2985" s="651"/>
      <c r="HRR2985" s="651"/>
      <c r="HRS2985" s="651"/>
      <c r="HRT2985" s="651"/>
      <c r="HRU2985" s="651"/>
      <c r="HRV2985" s="651"/>
      <c r="HRW2985" s="651"/>
      <c r="HRX2985" s="651"/>
      <c r="HRY2985" s="651"/>
      <c r="HRZ2985" s="651"/>
      <c r="HSA2985" s="651"/>
      <c r="HSB2985" s="651"/>
      <c r="HSC2985" s="651"/>
      <c r="HSD2985" s="651"/>
      <c r="HSE2985" s="651"/>
      <c r="HSF2985" s="651"/>
      <c r="HSG2985" s="651"/>
      <c r="HSH2985" s="651"/>
      <c r="HSI2985" s="651"/>
      <c r="HSJ2985" s="651"/>
      <c r="HSK2985" s="651"/>
      <c r="HSL2985" s="651"/>
      <c r="HSM2985" s="651"/>
      <c r="HSN2985" s="651"/>
      <c r="HSO2985" s="651"/>
      <c r="HSP2985" s="651"/>
      <c r="HSQ2985" s="651"/>
      <c r="HSR2985" s="651"/>
      <c r="HSS2985" s="651"/>
      <c r="HST2985" s="651"/>
      <c r="HSU2985" s="651"/>
      <c r="HSV2985" s="651"/>
      <c r="HSW2985" s="651"/>
      <c r="HSX2985" s="651"/>
      <c r="HSY2985" s="651"/>
      <c r="HSZ2985" s="651"/>
      <c r="HTA2985" s="651"/>
      <c r="HTB2985" s="651"/>
      <c r="HTC2985" s="651"/>
      <c r="HTD2985" s="651"/>
      <c r="HTE2985" s="651"/>
      <c r="HTF2985" s="651"/>
      <c r="HTG2985" s="651"/>
      <c r="HTH2985" s="651"/>
      <c r="HTI2985" s="651"/>
      <c r="HTJ2985" s="651"/>
      <c r="HTK2985" s="651"/>
      <c r="HTL2985" s="651"/>
      <c r="HTM2985" s="651"/>
      <c r="HTN2985" s="651"/>
      <c r="HTO2985" s="651"/>
      <c r="HTP2985" s="651"/>
      <c r="HTQ2985" s="651"/>
      <c r="HTR2985" s="651"/>
      <c r="HTS2985" s="651"/>
      <c r="HTT2985" s="651"/>
      <c r="HTU2985" s="651"/>
      <c r="HTV2985" s="651"/>
      <c r="HTW2985" s="651"/>
      <c r="HTX2985" s="651"/>
      <c r="HTY2985" s="651"/>
      <c r="HTZ2985" s="651"/>
      <c r="HUA2985" s="651"/>
      <c r="HUB2985" s="651"/>
      <c r="HUC2985" s="651"/>
      <c r="HUD2985" s="651"/>
      <c r="HUE2985" s="651"/>
      <c r="HUF2985" s="651"/>
      <c r="HUG2985" s="651"/>
      <c r="HUH2985" s="651"/>
      <c r="HUI2985" s="651"/>
      <c r="HUJ2985" s="651"/>
      <c r="HUK2985" s="651"/>
      <c r="HUL2985" s="651"/>
      <c r="HUM2985" s="651"/>
      <c r="HUN2985" s="651"/>
      <c r="HUO2985" s="651"/>
      <c r="HUP2985" s="651"/>
      <c r="HUQ2985" s="651"/>
      <c r="HUR2985" s="651"/>
      <c r="HUS2985" s="651"/>
      <c r="HUT2985" s="651"/>
      <c r="HUU2985" s="651"/>
      <c r="HUV2985" s="651"/>
      <c r="HUW2985" s="651"/>
      <c r="HUX2985" s="651"/>
      <c r="HUY2985" s="651"/>
      <c r="HUZ2985" s="651"/>
      <c r="HVA2985" s="651"/>
      <c r="HVB2985" s="651"/>
      <c r="HVC2985" s="651"/>
      <c r="HVD2985" s="651"/>
      <c r="HVE2985" s="651"/>
      <c r="HVF2985" s="651"/>
      <c r="HVG2985" s="651"/>
      <c r="HVH2985" s="651"/>
      <c r="HVI2985" s="651"/>
      <c r="HVJ2985" s="651"/>
      <c r="HVK2985" s="651"/>
      <c r="HVL2985" s="651"/>
      <c r="HVM2985" s="651"/>
      <c r="HVN2985" s="651"/>
      <c r="HVO2985" s="651"/>
      <c r="HVP2985" s="651"/>
      <c r="HVQ2985" s="651"/>
      <c r="HVR2985" s="651"/>
      <c r="HVS2985" s="651"/>
      <c r="HVT2985" s="651"/>
      <c r="HVU2985" s="651"/>
      <c r="HVV2985" s="651"/>
      <c r="HVW2985" s="651"/>
      <c r="HVX2985" s="651"/>
      <c r="HVY2985" s="651"/>
      <c r="HVZ2985" s="651"/>
      <c r="HWA2985" s="651"/>
      <c r="HWB2985" s="651"/>
      <c r="HWC2985" s="651"/>
      <c r="HWD2985" s="651"/>
      <c r="HWE2985" s="651"/>
      <c r="HWF2985" s="651"/>
      <c r="HWG2985" s="651"/>
      <c r="HWH2985" s="651"/>
      <c r="HWI2985" s="651"/>
      <c r="HWJ2985" s="651"/>
      <c r="HWK2985" s="651"/>
      <c r="HWL2985" s="651"/>
      <c r="HWM2985" s="651"/>
      <c r="HWN2985" s="651"/>
      <c r="HWO2985" s="651"/>
      <c r="HWP2985" s="651"/>
      <c r="HWQ2985" s="651"/>
      <c r="HWR2985" s="651"/>
      <c r="HWS2985" s="651"/>
      <c r="HWT2985" s="651"/>
      <c r="HWU2985" s="651"/>
      <c r="HWV2985" s="651"/>
      <c r="HWW2985" s="651"/>
      <c r="HWX2985" s="651"/>
      <c r="HWY2985" s="651"/>
      <c r="HWZ2985" s="651"/>
      <c r="HXA2985" s="651"/>
      <c r="HXB2985" s="651"/>
      <c r="HXC2985" s="651"/>
      <c r="HXD2985" s="651"/>
      <c r="HXE2985" s="651"/>
      <c r="HXF2985" s="651"/>
      <c r="HXG2985" s="651"/>
      <c r="HXH2985" s="651"/>
      <c r="HXI2985" s="651"/>
      <c r="HXJ2985" s="651"/>
      <c r="HXK2985" s="651"/>
      <c r="HXL2985" s="651"/>
      <c r="HXM2985" s="651"/>
      <c r="HXN2985" s="651"/>
      <c r="HXO2985" s="651"/>
      <c r="HXP2985" s="651"/>
      <c r="HXQ2985" s="651"/>
      <c r="HXR2985" s="651"/>
      <c r="HXS2985" s="651"/>
      <c r="HXT2985" s="651"/>
      <c r="HXU2985" s="651"/>
      <c r="HXV2985" s="651"/>
      <c r="HXW2985" s="651"/>
      <c r="HXX2985" s="651"/>
      <c r="HXY2985" s="651"/>
      <c r="HXZ2985" s="651"/>
      <c r="HYA2985" s="651"/>
      <c r="HYB2985" s="651"/>
      <c r="HYC2985" s="651"/>
      <c r="HYD2985" s="651"/>
      <c r="HYE2985" s="651"/>
      <c r="HYF2985" s="651"/>
      <c r="HYG2985" s="651"/>
      <c r="HYH2985" s="651"/>
      <c r="HYI2985" s="651"/>
      <c r="HYJ2985" s="651"/>
      <c r="HYK2985" s="651"/>
      <c r="HYL2985" s="651"/>
      <c r="HYM2985" s="651"/>
      <c r="HYN2985" s="651"/>
      <c r="HYO2985" s="651"/>
      <c r="HYP2985" s="651"/>
      <c r="HYQ2985" s="651"/>
      <c r="HYR2985" s="651"/>
      <c r="HYS2985" s="651"/>
      <c r="HYT2985" s="651"/>
      <c r="HYU2985" s="651"/>
      <c r="HYV2985" s="651"/>
      <c r="HYW2985" s="651"/>
      <c r="HYX2985" s="651"/>
      <c r="HYY2985" s="651"/>
      <c r="HYZ2985" s="651"/>
      <c r="HZA2985" s="651"/>
      <c r="HZB2985" s="651"/>
      <c r="HZC2985" s="651"/>
      <c r="HZD2985" s="651"/>
      <c r="HZE2985" s="651"/>
      <c r="HZF2985" s="651"/>
      <c r="HZG2985" s="651"/>
      <c r="HZH2985" s="651"/>
      <c r="HZI2985" s="651"/>
      <c r="HZJ2985" s="651"/>
      <c r="HZK2985" s="651"/>
      <c r="HZL2985" s="651"/>
      <c r="HZM2985" s="651"/>
      <c r="HZN2985" s="651"/>
      <c r="HZO2985" s="651"/>
      <c r="HZP2985" s="651"/>
      <c r="HZQ2985" s="651"/>
      <c r="HZR2985" s="651"/>
      <c r="HZS2985" s="651"/>
      <c r="HZT2985" s="651"/>
      <c r="HZU2985" s="651"/>
      <c r="HZV2985" s="651"/>
      <c r="HZW2985" s="651"/>
      <c r="HZX2985" s="651"/>
      <c r="HZY2985" s="651"/>
      <c r="HZZ2985" s="651"/>
      <c r="IAA2985" s="651"/>
      <c r="IAB2985" s="651"/>
      <c r="IAC2985" s="651"/>
      <c r="IAD2985" s="651"/>
      <c r="IAE2985" s="651"/>
      <c r="IAF2985" s="651"/>
      <c r="IAG2985" s="651"/>
      <c r="IAH2985" s="651"/>
      <c r="IAI2985" s="651"/>
      <c r="IAJ2985" s="651"/>
      <c r="IAK2985" s="651"/>
      <c r="IAL2985" s="651"/>
      <c r="IAM2985" s="651"/>
      <c r="IAN2985" s="651"/>
      <c r="IAO2985" s="651"/>
      <c r="IAP2985" s="651"/>
      <c r="IAQ2985" s="651"/>
      <c r="IAR2985" s="651"/>
      <c r="IAS2985" s="651"/>
      <c r="IAT2985" s="651"/>
      <c r="IAU2985" s="651"/>
      <c r="IAV2985" s="651"/>
      <c r="IAW2985" s="651"/>
      <c r="IAX2985" s="651"/>
      <c r="IAY2985" s="651"/>
      <c r="IAZ2985" s="651"/>
      <c r="IBA2985" s="651"/>
      <c r="IBB2985" s="651"/>
      <c r="IBC2985" s="651"/>
      <c r="IBD2985" s="651"/>
      <c r="IBE2985" s="651"/>
      <c r="IBF2985" s="651"/>
      <c r="IBG2985" s="651"/>
      <c r="IBH2985" s="651"/>
      <c r="IBI2985" s="651"/>
      <c r="IBJ2985" s="651"/>
      <c r="IBK2985" s="651"/>
      <c r="IBL2985" s="651"/>
      <c r="IBM2985" s="651"/>
      <c r="IBN2985" s="651"/>
      <c r="IBO2985" s="651"/>
      <c r="IBP2985" s="651"/>
      <c r="IBQ2985" s="651"/>
      <c r="IBR2985" s="651"/>
      <c r="IBS2985" s="651"/>
      <c r="IBT2985" s="651"/>
      <c r="IBU2985" s="651"/>
      <c r="IBV2985" s="651"/>
      <c r="IBW2985" s="651"/>
      <c r="IBX2985" s="651"/>
      <c r="IBY2985" s="651"/>
      <c r="IBZ2985" s="651"/>
      <c r="ICA2985" s="651"/>
      <c r="ICB2985" s="651"/>
      <c r="ICC2985" s="651"/>
      <c r="ICD2985" s="651"/>
      <c r="ICE2985" s="651"/>
      <c r="ICF2985" s="651"/>
      <c r="ICG2985" s="651"/>
      <c r="ICH2985" s="651"/>
      <c r="ICI2985" s="651"/>
      <c r="ICJ2985" s="651"/>
      <c r="ICK2985" s="651"/>
      <c r="ICL2985" s="651"/>
      <c r="ICM2985" s="651"/>
      <c r="ICN2985" s="651"/>
      <c r="ICO2985" s="651"/>
      <c r="ICP2985" s="651"/>
      <c r="ICQ2985" s="651"/>
      <c r="ICR2985" s="651"/>
      <c r="ICS2985" s="651"/>
      <c r="ICT2985" s="651"/>
      <c r="ICU2985" s="651"/>
      <c r="ICV2985" s="651"/>
      <c r="ICW2985" s="651"/>
      <c r="ICX2985" s="651"/>
      <c r="ICY2985" s="651"/>
      <c r="ICZ2985" s="651"/>
      <c r="IDA2985" s="651"/>
      <c r="IDB2985" s="651"/>
      <c r="IDC2985" s="651"/>
      <c r="IDD2985" s="651"/>
      <c r="IDE2985" s="651"/>
      <c r="IDF2985" s="651"/>
      <c r="IDG2985" s="651"/>
      <c r="IDH2985" s="651"/>
      <c r="IDI2985" s="651"/>
      <c r="IDJ2985" s="651"/>
      <c r="IDK2985" s="651"/>
      <c r="IDL2985" s="651"/>
      <c r="IDM2985" s="651"/>
      <c r="IDN2985" s="651"/>
      <c r="IDO2985" s="651"/>
      <c r="IDP2985" s="651"/>
      <c r="IDQ2985" s="651"/>
      <c r="IDR2985" s="651"/>
      <c r="IDS2985" s="651"/>
      <c r="IDT2985" s="651"/>
      <c r="IDU2985" s="651"/>
      <c r="IDV2985" s="651"/>
      <c r="IDW2985" s="651"/>
      <c r="IDX2985" s="651"/>
      <c r="IDY2985" s="651"/>
      <c r="IDZ2985" s="651"/>
      <c r="IEA2985" s="651"/>
      <c r="IEB2985" s="651"/>
      <c r="IEC2985" s="651"/>
      <c r="IED2985" s="651"/>
      <c r="IEE2985" s="651"/>
      <c r="IEF2985" s="651"/>
      <c r="IEG2985" s="651"/>
      <c r="IEH2985" s="651"/>
      <c r="IEI2985" s="651"/>
      <c r="IEJ2985" s="651"/>
      <c r="IEK2985" s="651"/>
      <c r="IEL2985" s="651"/>
      <c r="IEM2985" s="651"/>
      <c r="IEN2985" s="651"/>
      <c r="IEO2985" s="651"/>
      <c r="IEP2985" s="651"/>
      <c r="IEQ2985" s="651"/>
      <c r="IER2985" s="651"/>
      <c r="IES2985" s="651"/>
      <c r="IET2985" s="651"/>
      <c r="IEU2985" s="651"/>
      <c r="IEV2985" s="651"/>
      <c r="IEW2985" s="651"/>
      <c r="IEX2985" s="651"/>
      <c r="IEY2985" s="651"/>
      <c r="IEZ2985" s="651"/>
      <c r="IFA2985" s="651"/>
      <c r="IFB2985" s="651"/>
      <c r="IFC2985" s="651"/>
      <c r="IFD2985" s="651"/>
      <c r="IFE2985" s="651"/>
      <c r="IFF2985" s="651"/>
      <c r="IFG2985" s="651"/>
      <c r="IFH2985" s="651"/>
      <c r="IFI2985" s="651"/>
      <c r="IFJ2985" s="651"/>
      <c r="IFK2985" s="651"/>
      <c r="IFL2985" s="651"/>
      <c r="IFM2985" s="651"/>
      <c r="IFN2985" s="651"/>
      <c r="IFO2985" s="651"/>
      <c r="IFP2985" s="651"/>
      <c r="IFQ2985" s="651"/>
      <c r="IFR2985" s="651"/>
      <c r="IFS2985" s="651"/>
      <c r="IFT2985" s="651"/>
      <c r="IFU2985" s="651"/>
      <c r="IFV2985" s="651"/>
      <c r="IFW2985" s="651"/>
      <c r="IFX2985" s="651"/>
      <c r="IFY2985" s="651"/>
      <c r="IFZ2985" s="651"/>
      <c r="IGA2985" s="651"/>
      <c r="IGB2985" s="651"/>
      <c r="IGC2985" s="651"/>
      <c r="IGD2985" s="651"/>
      <c r="IGE2985" s="651"/>
      <c r="IGF2985" s="651"/>
      <c r="IGG2985" s="651"/>
      <c r="IGH2985" s="651"/>
      <c r="IGI2985" s="651"/>
      <c r="IGJ2985" s="651"/>
      <c r="IGK2985" s="651"/>
      <c r="IGL2985" s="651"/>
      <c r="IGM2985" s="651"/>
      <c r="IGN2985" s="651"/>
      <c r="IGO2985" s="651"/>
      <c r="IGP2985" s="651"/>
      <c r="IGQ2985" s="651"/>
      <c r="IGR2985" s="651"/>
      <c r="IGS2985" s="651"/>
      <c r="IGT2985" s="651"/>
      <c r="IGU2985" s="651"/>
      <c r="IGV2985" s="651"/>
      <c r="IGW2985" s="651"/>
      <c r="IGX2985" s="651"/>
      <c r="IGY2985" s="651"/>
      <c r="IGZ2985" s="651"/>
      <c r="IHA2985" s="651"/>
      <c r="IHB2985" s="651"/>
      <c r="IHC2985" s="651"/>
      <c r="IHD2985" s="651"/>
      <c r="IHE2985" s="651"/>
      <c r="IHF2985" s="651"/>
      <c r="IHG2985" s="651"/>
      <c r="IHH2985" s="651"/>
      <c r="IHI2985" s="651"/>
      <c r="IHJ2985" s="651"/>
      <c r="IHK2985" s="651"/>
      <c r="IHL2985" s="651"/>
      <c r="IHM2985" s="651"/>
      <c r="IHN2985" s="651"/>
      <c r="IHO2985" s="651"/>
      <c r="IHP2985" s="651"/>
      <c r="IHQ2985" s="651"/>
      <c r="IHR2985" s="651"/>
      <c r="IHS2985" s="651"/>
      <c r="IHT2985" s="651"/>
      <c r="IHU2985" s="651"/>
      <c r="IHV2985" s="651"/>
      <c r="IHW2985" s="651"/>
      <c r="IHX2985" s="651"/>
      <c r="IHY2985" s="651"/>
      <c r="IHZ2985" s="651"/>
      <c r="IIA2985" s="651"/>
      <c r="IIB2985" s="651"/>
      <c r="IIC2985" s="651"/>
      <c r="IID2985" s="651"/>
      <c r="IIE2985" s="651"/>
      <c r="IIF2985" s="651"/>
      <c r="IIG2985" s="651"/>
      <c r="IIH2985" s="651"/>
      <c r="III2985" s="651"/>
      <c r="IIJ2985" s="651"/>
      <c r="IIK2985" s="651"/>
      <c r="IIL2985" s="651"/>
      <c r="IIM2985" s="651"/>
      <c r="IIN2985" s="651"/>
      <c r="IIO2985" s="651"/>
      <c r="IIP2985" s="651"/>
      <c r="IIQ2985" s="651"/>
      <c r="IIR2985" s="651"/>
      <c r="IIS2985" s="651"/>
      <c r="IIT2985" s="651"/>
      <c r="IIU2985" s="651"/>
      <c r="IIV2985" s="651"/>
      <c r="IIW2985" s="651"/>
      <c r="IIX2985" s="651"/>
      <c r="IIY2985" s="651"/>
      <c r="IIZ2985" s="651"/>
      <c r="IJA2985" s="651"/>
      <c r="IJB2985" s="651"/>
      <c r="IJC2985" s="651"/>
      <c r="IJD2985" s="651"/>
      <c r="IJE2985" s="651"/>
      <c r="IJF2985" s="651"/>
      <c r="IJG2985" s="651"/>
      <c r="IJH2985" s="651"/>
      <c r="IJI2985" s="651"/>
      <c r="IJJ2985" s="651"/>
      <c r="IJK2985" s="651"/>
      <c r="IJL2985" s="651"/>
      <c r="IJM2985" s="651"/>
      <c r="IJN2985" s="651"/>
      <c r="IJO2985" s="651"/>
      <c r="IJP2985" s="651"/>
      <c r="IJQ2985" s="651"/>
      <c r="IJR2985" s="651"/>
      <c r="IJS2985" s="651"/>
      <c r="IJT2985" s="651"/>
      <c r="IJU2985" s="651"/>
      <c r="IJV2985" s="651"/>
      <c r="IJW2985" s="651"/>
      <c r="IJX2985" s="651"/>
      <c r="IJY2985" s="651"/>
      <c r="IJZ2985" s="651"/>
      <c r="IKA2985" s="651"/>
      <c r="IKB2985" s="651"/>
      <c r="IKC2985" s="651"/>
      <c r="IKD2985" s="651"/>
      <c r="IKE2985" s="651"/>
      <c r="IKF2985" s="651"/>
      <c r="IKG2985" s="651"/>
      <c r="IKH2985" s="651"/>
      <c r="IKI2985" s="651"/>
      <c r="IKJ2985" s="651"/>
      <c r="IKK2985" s="651"/>
      <c r="IKL2985" s="651"/>
      <c r="IKM2985" s="651"/>
      <c r="IKN2985" s="651"/>
      <c r="IKO2985" s="651"/>
      <c r="IKP2985" s="651"/>
      <c r="IKQ2985" s="651"/>
      <c r="IKR2985" s="651"/>
      <c r="IKS2985" s="651"/>
      <c r="IKT2985" s="651"/>
      <c r="IKU2985" s="651"/>
      <c r="IKV2985" s="651"/>
      <c r="IKW2985" s="651"/>
      <c r="IKX2985" s="651"/>
      <c r="IKY2985" s="651"/>
      <c r="IKZ2985" s="651"/>
      <c r="ILA2985" s="651"/>
      <c r="ILB2985" s="651"/>
      <c r="ILC2985" s="651"/>
      <c r="ILD2985" s="651"/>
      <c r="ILE2985" s="651"/>
      <c r="ILF2985" s="651"/>
      <c r="ILG2985" s="651"/>
      <c r="ILH2985" s="651"/>
      <c r="ILI2985" s="651"/>
      <c r="ILJ2985" s="651"/>
      <c r="ILK2985" s="651"/>
      <c r="ILL2985" s="651"/>
      <c r="ILM2985" s="651"/>
      <c r="ILN2985" s="651"/>
      <c r="ILO2985" s="651"/>
      <c r="ILP2985" s="651"/>
      <c r="ILQ2985" s="651"/>
      <c r="ILR2985" s="651"/>
      <c r="ILS2985" s="651"/>
      <c r="ILT2985" s="651"/>
      <c r="ILU2985" s="651"/>
      <c r="ILV2985" s="651"/>
      <c r="ILW2985" s="651"/>
      <c r="ILX2985" s="651"/>
      <c r="ILY2985" s="651"/>
      <c r="ILZ2985" s="651"/>
      <c r="IMA2985" s="651"/>
      <c r="IMB2985" s="651"/>
      <c r="IMC2985" s="651"/>
      <c r="IMD2985" s="651"/>
      <c r="IME2985" s="651"/>
      <c r="IMF2985" s="651"/>
      <c r="IMG2985" s="651"/>
      <c r="IMH2985" s="651"/>
      <c r="IMI2985" s="651"/>
      <c r="IMJ2985" s="651"/>
      <c r="IMK2985" s="651"/>
      <c r="IML2985" s="651"/>
      <c r="IMM2985" s="651"/>
      <c r="IMN2985" s="651"/>
      <c r="IMO2985" s="651"/>
      <c r="IMP2985" s="651"/>
      <c r="IMQ2985" s="651"/>
      <c r="IMR2985" s="651"/>
      <c r="IMS2985" s="651"/>
      <c r="IMT2985" s="651"/>
      <c r="IMU2985" s="651"/>
      <c r="IMV2985" s="651"/>
      <c r="IMW2985" s="651"/>
      <c r="IMX2985" s="651"/>
      <c r="IMY2985" s="651"/>
      <c r="IMZ2985" s="651"/>
      <c r="INA2985" s="651"/>
      <c r="INB2985" s="651"/>
      <c r="INC2985" s="651"/>
      <c r="IND2985" s="651"/>
      <c r="INE2985" s="651"/>
      <c r="INF2985" s="651"/>
      <c r="ING2985" s="651"/>
      <c r="INH2985" s="651"/>
      <c r="INI2985" s="651"/>
      <c r="INJ2985" s="651"/>
      <c r="INK2985" s="651"/>
      <c r="INL2985" s="651"/>
      <c r="INM2985" s="651"/>
      <c r="INN2985" s="651"/>
      <c r="INO2985" s="651"/>
      <c r="INP2985" s="651"/>
      <c r="INQ2985" s="651"/>
      <c r="INR2985" s="651"/>
      <c r="INS2985" s="651"/>
      <c r="INT2985" s="651"/>
      <c r="INU2985" s="651"/>
      <c r="INV2985" s="651"/>
      <c r="INW2985" s="651"/>
      <c r="INX2985" s="651"/>
      <c r="INY2985" s="651"/>
      <c r="INZ2985" s="651"/>
      <c r="IOA2985" s="651"/>
      <c r="IOB2985" s="651"/>
      <c r="IOC2985" s="651"/>
      <c r="IOD2985" s="651"/>
      <c r="IOE2985" s="651"/>
      <c r="IOF2985" s="651"/>
      <c r="IOG2985" s="651"/>
      <c r="IOH2985" s="651"/>
      <c r="IOI2985" s="651"/>
      <c r="IOJ2985" s="651"/>
      <c r="IOK2985" s="651"/>
      <c r="IOL2985" s="651"/>
      <c r="IOM2985" s="651"/>
      <c r="ION2985" s="651"/>
      <c r="IOO2985" s="651"/>
      <c r="IOP2985" s="651"/>
      <c r="IOQ2985" s="651"/>
      <c r="IOR2985" s="651"/>
      <c r="IOS2985" s="651"/>
      <c r="IOT2985" s="651"/>
      <c r="IOU2985" s="651"/>
      <c r="IOV2985" s="651"/>
      <c r="IOW2985" s="651"/>
      <c r="IOX2985" s="651"/>
      <c r="IOY2985" s="651"/>
      <c r="IOZ2985" s="651"/>
      <c r="IPA2985" s="651"/>
      <c r="IPB2985" s="651"/>
      <c r="IPC2985" s="651"/>
      <c r="IPD2985" s="651"/>
      <c r="IPE2985" s="651"/>
      <c r="IPF2985" s="651"/>
      <c r="IPG2985" s="651"/>
      <c r="IPH2985" s="651"/>
      <c r="IPI2985" s="651"/>
      <c r="IPJ2985" s="651"/>
      <c r="IPK2985" s="651"/>
      <c r="IPL2985" s="651"/>
      <c r="IPM2985" s="651"/>
      <c r="IPN2985" s="651"/>
      <c r="IPO2985" s="651"/>
      <c r="IPP2985" s="651"/>
      <c r="IPQ2985" s="651"/>
      <c r="IPR2985" s="651"/>
      <c r="IPS2985" s="651"/>
      <c r="IPT2985" s="651"/>
      <c r="IPU2985" s="651"/>
      <c r="IPV2985" s="651"/>
      <c r="IPW2985" s="651"/>
      <c r="IPX2985" s="651"/>
      <c r="IPY2985" s="651"/>
      <c r="IPZ2985" s="651"/>
      <c r="IQA2985" s="651"/>
      <c r="IQB2985" s="651"/>
      <c r="IQC2985" s="651"/>
      <c r="IQD2985" s="651"/>
      <c r="IQE2985" s="651"/>
      <c r="IQF2985" s="651"/>
      <c r="IQG2985" s="651"/>
      <c r="IQH2985" s="651"/>
      <c r="IQI2985" s="651"/>
      <c r="IQJ2985" s="651"/>
      <c r="IQK2985" s="651"/>
      <c r="IQL2985" s="651"/>
      <c r="IQM2985" s="651"/>
      <c r="IQN2985" s="651"/>
      <c r="IQO2985" s="651"/>
      <c r="IQP2985" s="651"/>
      <c r="IQQ2985" s="651"/>
      <c r="IQR2985" s="651"/>
      <c r="IQS2985" s="651"/>
      <c r="IQT2985" s="651"/>
      <c r="IQU2985" s="651"/>
      <c r="IQV2985" s="651"/>
      <c r="IQW2985" s="651"/>
      <c r="IQX2985" s="651"/>
      <c r="IQY2985" s="651"/>
      <c r="IQZ2985" s="651"/>
      <c r="IRA2985" s="651"/>
      <c r="IRB2985" s="651"/>
      <c r="IRC2985" s="651"/>
      <c r="IRD2985" s="651"/>
      <c r="IRE2985" s="651"/>
      <c r="IRF2985" s="651"/>
      <c r="IRG2985" s="651"/>
      <c r="IRH2985" s="651"/>
      <c r="IRI2985" s="651"/>
      <c r="IRJ2985" s="651"/>
      <c r="IRK2985" s="651"/>
      <c r="IRL2985" s="651"/>
      <c r="IRM2985" s="651"/>
      <c r="IRN2985" s="651"/>
      <c r="IRO2985" s="651"/>
      <c r="IRP2985" s="651"/>
      <c r="IRQ2985" s="651"/>
      <c r="IRR2985" s="651"/>
      <c r="IRS2985" s="651"/>
      <c r="IRT2985" s="651"/>
      <c r="IRU2985" s="651"/>
      <c r="IRV2985" s="651"/>
      <c r="IRW2985" s="651"/>
      <c r="IRX2985" s="651"/>
      <c r="IRY2985" s="651"/>
      <c r="IRZ2985" s="651"/>
      <c r="ISA2985" s="651"/>
      <c r="ISB2985" s="651"/>
      <c r="ISC2985" s="651"/>
      <c r="ISD2985" s="651"/>
      <c r="ISE2985" s="651"/>
      <c r="ISF2985" s="651"/>
      <c r="ISG2985" s="651"/>
      <c r="ISH2985" s="651"/>
      <c r="ISI2985" s="651"/>
      <c r="ISJ2985" s="651"/>
      <c r="ISK2985" s="651"/>
      <c r="ISL2985" s="651"/>
      <c r="ISM2985" s="651"/>
      <c r="ISN2985" s="651"/>
      <c r="ISO2985" s="651"/>
      <c r="ISP2985" s="651"/>
      <c r="ISQ2985" s="651"/>
      <c r="ISR2985" s="651"/>
      <c r="ISS2985" s="651"/>
      <c r="IST2985" s="651"/>
      <c r="ISU2985" s="651"/>
      <c r="ISV2985" s="651"/>
      <c r="ISW2985" s="651"/>
      <c r="ISX2985" s="651"/>
      <c r="ISY2985" s="651"/>
      <c r="ISZ2985" s="651"/>
      <c r="ITA2985" s="651"/>
      <c r="ITB2985" s="651"/>
      <c r="ITC2985" s="651"/>
      <c r="ITD2985" s="651"/>
      <c r="ITE2985" s="651"/>
      <c r="ITF2985" s="651"/>
      <c r="ITG2985" s="651"/>
      <c r="ITH2985" s="651"/>
      <c r="ITI2985" s="651"/>
      <c r="ITJ2985" s="651"/>
      <c r="ITK2985" s="651"/>
      <c r="ITL2985" s="651"/>
      <c r="ITM2985" s="651"/>
      <c r="ITN2985" s="651"/>
      <c r="ITO2985" s="651"/>
      <c r="ITP2985" s="651"/>
      <c r="ITQ2985" s="651"/>
      <c r="ITR2985" s="651"/>
      <c r="ITS2985" s="651"/>
      <c r="ITT2985" s="651"/>
      <c r="ITU2985" s="651"/>
      <c r="ITV2985" s="651"/>
      <c r="ITW2985" s="651"/>
      <c r="ITX2985" s="651"/>
      <c r="ITY2985" s="651"/>
      <c r="ITZ2985" s="651"/>
      <c r="IUA2985" s="651"/>
      <c r="IUB2985" s="651"/>
      <c r="IUC2985" s="651"/>
      <c r="IUD2985" s="651"/>
      <c r="IUE2985" s="651"/>
      <c r="IUF2985" s="651"/>
      <c r="IUG2985" s="651"/>
      <c r="IUH2985" s="651"/>
      <c r="IUI2985" s="651"/>
      <c r="IUJ2985" s="651"/>
      <c r="IUK2985" s="651"/>
      <c r="IUL2985" s="651"/>
      <c r="IUM2985" s="651"/>
      <c r="IUN2985" s="651"/>
      <c r="IUO2985" s="651"/>
      <c r="IUP2985" s="651"/>
      <c r="IUQ2985" s="651"/>
      <c r="IUR2985" s="651"/>
      <c r="IUS2985" s="651"/>
      <c r="IUT2985" s="651"/>
      <c r="IUU2985" s="651"/>
      <c r="IUV2985" s="651"/>
      <c r="IUW2985" s="651"/>
      <c r="IUX2985" s="651"/>
      <c r="IUY2985" s="651"/>
      <c r="IUZ2985" s="651"/>
      <c r="IVA2985" s="651"/>
      <c r="IVB2985" s="651"/>
      <c r="IVC2985" s="651"/>
      <c r="IVD2985" s="651"/>
      <c r="IVE2985" s="651"/>
      <c r="IVF2985" s="651"/>
      <c r="IVG2985" s="651"/>
      <c r="IVH2985" s="651"/>
      <c r="IVI2985" s="651"/>
      <c r="IVJ2985" s="651"/>
      <c r="IVK2985" s="651"/>
      <c r="IVL2985" s="651"/>
      <c r="IVM2985" s="651"/>
      <c r="IVN2985" s="651"/>
      <c r="IVO2985" s="651"/>
      <c r="IVP2985" s="651"/>
      <c r="IVQ2985" s="651"/>
      <c r="IVR2985" s="651"/>
      <c r="IVS2985" s="651"/>
      <c r="IVT2985" s="651"/>
      <c r="IVU2985" s="651"/>
      <c r="IVV2985" s="651"/>
      <c r="IVW2985" s="651"/>
      <c r="IVX2985" s="651"/>
      <c r="IVY2985" s="651"/>
      <c r="IVZ2985" s="651"/>
      <c r="IWA2985" s="651"/>
      <c r="IWB2985" s="651"/>
      <c r="IWC2985" s="651"/>
      <c r="IWD2985" s="651"/>
      <c r="IWE2985" s="651"/>
      <c r="IWF2985" s="651"/>
      <c r="IWG2985" s="651"/>
      <c r="IWH2985" s="651"/>
      <c r="IWI2985" s="651"/>
      <c r="IWJ2985" s="651"/>
      <c r="IWK2985" s="651"/>
      <c r="IWL2985" s="651"/>
      <c r="IWM2985" s="651"/>
      <c r="IWN2985" s="651"/>
      <c r="IWO2985" s="651"/>
      <c r="IWP2985" s="651"/>
      <c r="IWQ2985" s="651"/>
      <c r="IWR2985" s="651"/>
      <c r="IWS2985" s="651"/>
      <c r="IWT2985" s="651"/>
      <c r="IWU2985" s="651"/>
      <c r="IWV2985" s="651"/>
      <c r="IWW2985" s="651"/>
      <c r="IWX2985" s="651"/>
      <c r="IWY2985" s="651"/>
      <c r="IWZ2985" s="651"/>
      <c r="IXA2985" s="651"/>
      <c r="IXB2985" s="651"/>
      <c r="IXC2985" s="651"/>
      <c r="IXD2985" s="651"/>
      <c r="IXE2985" s="651"/>
      <c r="IXF2985" s="651"/>
      <c r="IXG2985" s="651"/>
      <c r="IXH2985" s="651"/>
      <c r="IXI2985" s="651"/>
      <c r="IXJ2985" s="651"/>
      <c r="IXK2985" s="651"/>
      <c r="IXL2985" s="651"/>
      <c r="IXM2985" s="651"/>
      <c r="IXN2985" s="651"/>
      <c r="IXO2985" s="651"/>
      <c r="IXP2985" s="651"/>
      <c r="IXQ2985" s="651"/>
      <c r="IXR2985" s="651"/>
      <c r="IXS2985" s="651"/>
      <c r="IXT2985" s="651"/>
      <c r="IXU2985" s="651"/>
      <c r="IXV2985" s="651"/>
      <c r="IXW2985" s="651"/>
      <c r="IXX2985" s="651"/>
      <c r="IXY2985" s="651"/>
      <c r="IXZ2985" s="651"/>
      <c r="IYA2985" s="651"/>
      <c r="IYB2985" s="651"/>
      <c r="IYC2985" s="651"/>
      <c r="IYD2985" s="651"/>
      <c r="IYE2985" s="651"/>
      <c r="IYF2985" s="651"/>
      <c r="IYG2985" s="651"/>
      <c r="IYH2985" s="651"/>
      <c r="IYI2985" s="651"/>
      <c r="IYJ2985" s="651"/>
      <c r="IYK2985" s="651"/>
      <c r="IYL2985" s="651"/>
      <c r="IYM2985" s="651"/>
      <c r="IYN2985" s="651"/>
      <c r="IYO2985" s="651"/>
      <c r="IYP2985" s="651"/>
      <c r="IYQ2985" s="651"/>
      <c r="IYR2985" s="651"/>
      <c r="IYS2985" s="651"/>
      <c r="IYT2985" s="651"/>
      <c r="IYU2985" s="651"/>
      <c r="IYV2985" s="651"/>
      <c r="IYW2985" s="651"/>
      <c r="IYX2985" s="651"/>
      <c r="IYY2985" s="651"/>
      <c r="IYZ2985" s="651"/>
      <c r="IZA2985" s="651"/>
      <c r="IZB2985" s="651"/>
      <c r="IZC2985" s="651"/>
      <c r="IZD2985" s="651"/>
      <c r="IZE2985" s="651"/>
      <c r="IZF2985" s="651"/>
      <c r="IZG2985" s="651"/>
      <c r="IZH2985" s="651"/>
      <c r="IZI2985" s="651"/>
      <c r="IZJ2985" s="651"/>
      <c r="IZK2985" s="651"/>
      <c r="IZL2985" s="651"/>
      <c r="IZM2985" s="651"/>
      <c r="IZN2985" s="651"/>
      <c r="IZO2985" s="651"/>
      <c r="IZP2985" s="651"/>
      <c r="IZQ2985" s="651"/>
      <c r="IZR2985" s="651"/>
      <c r="IZS2985" s="651"/>
      <c r="IZT2985" s="651"/>
      <c r="IZU2985" s="651"/>
      <c r="IZV2985" s="651"/>
      <c r="IZW2985" s="651"/>
      <c r="IZX2985" s="651"/>
      <c r="IZY2985" s="651"/>
      <c r="IZZ2985" s="651"/>
      <c r="JAA2985" s="651"/>
      <c r="JAB2985" s="651"/>
      <c r="JAC2985" s="651"/>
      <c r="JAD2985" s="651"/>
      <c r="JAE2985" s="651"/>
      <c r="JAF2985" s="651"/>
      <c r="JAG2985" s="651"/>
      <c r="JAH2985" s="651"/>
      <c r="JAI2985" s="651"/>
      <c r="JAJ2985" s="651"/>
      <c r="JAK2985" s="651"/>
      <c r="JAL2985" s="651"/>
      <c r="JAM2985" s="651"/>
      <c r="JAN2985" s="651"/>
      <c r="JAO2985" s="651"/>
      <c r="JAP2985" s="651"/>
      <c r="JAQ2985" s="651"/>
      <c r="JAR2985" s="651"/>
      <c r="JAS2985" s="651"/>
      <c r="JAT2985" s="651"/>
      <c r="JAU2985" s="651"/>
      <c r="JAV2985" s="651"/>
      <c r="JAW2985" s="651"/>
      <c r="JAX2985" s="651"/>
      <c r="JAY2985" s="651"/>
      <c r="JAZ2985" s="651"/>
      <c r="JBA2985" s="651"/>
      <c r="JBB2985" s="651"/>
      <c r="JBC2985" s="651"/>
      <c r="JBD2985" s="651"/>
      <c r="JBE2985" s="651"/>
      <c r="JBF2985" s="651"/>
      <c r="JBG2985" s="651"/>
      <c r="JBH2985" s="651"/>
      <c r="JBI2985" s="651"/>
      <c r="JBJ2985" s="651"/>
      <c r="JBK2985" s="651"/>
      <c r="JBL2985" s="651"/>
      <c r="JBM2985" s="651"/>
      <c r="JBN2985" s="651"/>
      <c r="JBO2985" s="651"/>
      <c r="JBP2985" s="651"/>
      <c r="JBQ2985" s="651"/>
      <c r="JBR2985" s="651"/>
      <c r="JBS2985" s="651"/>
      <c r="JBT2985" s="651"/>
      <c r="JBU2985" s="651"/>
      <c r="JBV2985" s="651"/>
      <c r="JBW2985" s="651"/>
      <c r="JBX2985" s="651"/>
      <c r="JBY2985" s="651"/>
      <c r="JBZ2985" s="651"/>
      <c r="JCA2985" s="651"/>
      <c r="JCB2985" s="651"/>
      <c r="JCC2985" s="651"/>
      <c r="JCD2985" s="651"/>
      <c r="JCE2985" s="651"/>
      <c r="JCF2985" s="651"/>
      <c r="JCG2985" s="651"/>
      <c r="JCH2985" s="651"/>
      <c r="JCI2985" s="651"/>
      <c r="JCJ2985" s="651"/>
      <c r="JCK2985" s="651"/>
      <c r="JCL2985" s="651"/>
      <c r="JCM2985" s="651"/>
      <c r="JCN2985" s="651"/>
      <c r="JCO2985" s="651"/>
      <c r="JCP2985" s="651"/>
      <c r="JCQ2985" s="651"/>
      <c r="JCR2985" s="651"/>
      <c r="JCS2985" s="651"/>
      <c r="JCT2985" s="651"/>
      <c r="JCU2985" s="651"/>
      <c r="JCV2985" s="651"/>
      <c r="JCW2985" s="651"/>
      <c r="JCX2985" s="651"/>
      <c r="JCY2985" s="651"/>
      <c r="JCZ2985" s="651"/>
      <c r="JDA2985" s="651"/>
      <c r="JDB2985" s="651"/>
      <c r="JDC2985" s="651"/>
      <c r="JDD2985" s="651"/>
      <c r="JDE2985" s="651"/>
      <c r="JDF2985" s="651"/>
      <c r="JDG2985" s="651"/>
      <c r="JDH2985" s="651"/>
      <c r="JDI2985" s="651"/>
      <c r="JDJ2985" s="651"/>
      <c r="JDK2985" s="651"/>
      <c r="JDL2985" s="651"/>
      <c r="JDM2985" s="651"/>
      <c r="JDN2985" s="651"/>
      <c r="JDO2985" s="651"/>
      <c r="JDP2985" s="651"/>
      <c r="JDQ2985" s="651"/>
      <c r="JDR2985" s="651"/>
      <c r="JDS2985" s="651"/>
      <c r="JDT2985" s="651"/>
      <c r="JDU2985" s="651"/>
      <c r="JDV2985" s="651"/>
      <c r="JDW2985" s="651"/>
      <c r="JDX2985" s="651"/>
      <c r="JDY2985" s="651"/>
      <c r="JDZ2985" s="651"/>
      <c r="JEA2985" s="651"/>
      <c r="JEB2985" s="651"/>
      <c r="JEC2985" s="651"/>
      <c r="JED2985" s="651"/>
      <c r="JEE2985" s="651"/>
      <c r="JEF2985" s="651"/>
      <c r="JEG2985" s="651"/>
      <c r="JEH2985" s="651"/>
      <c r="JEI2985" s="651"/>
      <c r="JEJ2985" s="651"/>
      <c r="JEK2985" s="651"/>
      <c r="JEL2985" s="651"/>
      <c r="JEM2985" s="651"/>
      <c r="JEN2985" s="651"/>
      <c r="JEO2985" s="651"/>
      <c r="JEP2985" s="651"/>
      <c r="JEQ2985" s="651"/>
      <c r="JER2985" s="651"/>
      <c r="JES2985" s="651"/>
      <c r="JET2985" s="651"/>
      <c r="JEU2985" s="651"/>
      <c r="JEV2985" s="651"/>
      <c r="JEW2985" s="651"/>
      <c r="JEX2985" s="651"/>
      <c r="JEY2985" s="651"/>
      <c r="JEZ2985" s="651"/>
      <c r="JFA2985" s="651"/>
      <c r="JFB2985" s="651"/>
      <c r="JFC2985" s="651"/>
      <c r="JFD2985" s="651"/>
      <c r="JFE2985" s="651"/>
      <c r="JFF2985" s="651"/>
      <c r="JFG2985" s="651"/>
      <c r="JFH2985" s="651"/>
      <c r="JFI2985" s="651"/>
      <c r="JFJ2985" s="651"/>
      <c r="JFK2985" s="651"/>
      <c r="JFL2985" s="651"/>
      <c r="JFM2985" s="651"/>
      <c r="JFN2985" s="651"/>
      <c r="JFO2985" s="651"/>
      <c r="JFP2985" s="651"/>
      <c r="JFQ2985" s="651"/>
      <c r="JFR2985" s="651"/>
      <c r="JFS2985" s="651"/>
      <c r="JFT2985" s="651"/>
      <c r="JFU2985" s="651"/>
      <c r="JFV2985" s="651"/>
      <c r="JFW2985" s="651"/>
      <c r="JFX2985" s="651"/>
      <c r="JFY2985" s="651"/>
      <c r="JFZ2985" s="651"/>
      <c r="JGA2985" s="651"/>
      <c r="JGB2985" s="651"/>
      <c r="JGC2985" s="651"/>
      <c r="JGD2985" s="651"/>
      <c r="JGE2985" s="651"/>
      <c r="JGF2985" s="651"/>
      <c r="JGG2985" s="651"/>
      <c r="JGH2985" s="651"/>
      <c r="JGI2985" s="651"/>
      <c r="JGJ2985" s="651"/>
      <c r="JGK2985" s="651"/>
      <c r="JGL2985" s="651"/>
      <c r="JGM2985" s="651"/>
      <c r="JGN2985" s="651"/>
      <c r="JGO2985" s="651"/>
      <c r="JGP2985" s="651"/>
      <c r="JGQ2985" s="651"/>
      <c r="JGR2985" s="651"/>
      <c r="JGS2985" s="651"/>
      <c r="JGT2985" s="651"/>
      <c r="JGU2985" s="651"/>
      <c r="JGV2985" s="651"/>
      <c r="JGW2985" s="651"/>
      <c r="JGX2985" s="651"/>
      <c r="JGY2985" s="651"/>
      <c r="JGZ2985" s="651"/>
      <c r="JHA2985" s="651"/>
      <c r="JHB2985" s="651"/>
      <c r="JHC2985" s="651"/>
      <c r="JHD2985" s="651"/>
      <c r="JHE2985" s="651"/>
      <c r="JHF2985" s="651"/>
      <c r="JHG2985" s="651"/>
      <c r="JHH2985" s="651"/>
      <c r="JHI2985" s="651"/>
      <c r="JHJ2985" s="651"/>
      <c r="JHK2985" s="651"/>
      <c r="JHL2985" s="651"/>
      <c r="JHM2985" s="651"/>
      <c r="JHN2985" s="651"/>
      <c r="JHO2985" s="651"/>
      <c r="JHP2985" s="651"/>
      <c r="JHQ2985" s="651"/>
      <c r="JHR2985" s="651"/>
      <c r="JHS2985" s="651"/>
      <c r="JHT2985" s="651"/>
      <c r="JHU2985" s="651"/>
      <c r="JHV2985" s="651"/>
      <c r="JHW2985" s="651"/>
      <c r="JHX2985" s="651"/>
      <c r="JHY2985" s="651"/>
      <c r="JHZ2985" s="651"/>
      <c r="JIA2985" s="651"/>
      <c r="JIB2985" s="651"/>
      <c r="JIC2985" s="651"/>
      <c r="JID2985" s="651"/>
      <c r="JIE2985" s="651"/>
      <c r="JIF2985" s="651"/>
      <c r="JIG2985" s="651"/>
      <c r="JIH2985" s="651"/>
      <c r="JII2985" s="651"/>
      <c r="JIJ2985" s="651"/>
      <c r="JIK2985" s="651"/>
      <c r="JIL2985" s="651"/>
      <c r="JIM2985" s="651"/>
      <c r="JIN2985" s="651"/>
      <c r="JIO2985" s="651"/>
      <c r="JIP2985" s="651"/>
      <c r="JIQ2985" s="651"/>
      <c r="JIR2985" s="651"/>
      <c r="JIS2985" s="651"/>
      <c r="JIT2985" s="651"/>
      <c r="JIU2985" s="651"/>
      <c r="JIV2985" s="651"/>
      <c r="JIW2985" s="651"/>
      <c r="JIX2985" s="651"/>
      <c r="JIY2985" s="651"/>
      <c r="JIZ2985" s="651"/>
      <c r="JJA2985" s="651"/>
      <c r="JJB2985" s="651"/>
      <c r="JJC2985" s="651"/>
      <c r="JJD2985" s="651"/>
      <c r="JJE2985" s="651"/>
      <c r="JJF2985" s="651"/>
      <c r="JJG2985" s="651"/>
      <c r="JJH2985" s="651"/>
      <c r="JJI2985" s="651"/>
      <c r="JJJ2985" s="651"/>
      <c r="JJK2985" s="651"/>
      <c r="JJL2985" s="651"/>
      <c r="JJM2985" s="651"/>
      <c r="JJN2985" s="651"/>
      <c r="JJO2985" s="651"/>
      <c r="JJP2985" s="651"/>
      <c r="JJQ2985" s="651"/>
      <c r="JJR2985" s="651"/>
      <c r="JJS2985" s="651"/>
      <c r="JJT2985" s="651"/>
      <c r="JJU2985" s="651"/>
      <c r="JJV2985" s="651"/>
      <c r="JJW2985" s="651"/>
      <c r="JJX2985" s="651"/>
      <c r="JJY2985" s="651"/>
      <c r="JJZ2985" s="651"/>
      <c r="JKA2985" s="651"/>
      <c r="JKB2985" s="651"/>
      <c r="JKC2985" s="651"/>
      <c r="JKD2985" s="651"/>
      <c r="JKE2985" s="651"/>
      <c r="JKF2985" s="651"/>
      <c r="JKG2985" s="651"/>
      <c r="JKH2985" s="651"/>
      <c r="JKI2985" s="651"/>
      <c r="JKJ2985" s="651"/>
      <c r="JKK2985" s="651"/>
      <c r="JKL2985" s="651"/>
      <c r="JKM2985" s="651"/>
      <c r="JKN2985" s="651"/>
      <c r="JKO2985" s="651"/>
      <c r="JKP2985" s="651"/>
      <c r="JKQ2985" s="651"/>
      <c r="JKR2985" s="651"/>
      <c r="JKS2985" s="651"/>
      <c r="JKT2985" s="651"/>
      <c r="JKU2985" s="651"/>
      <c r="JKV2985" s="651"/>
      <c r="JKW2985" s="651"/>
      <c r="JKX2985" s="651"/>
      <c r="JKY2985" s="651"/>
      <c r="JKZ2985" s="651"/>
      <c r="JLA2985" s="651"/>
      <c r="JLB2985" s="651"/>
      <c r="JLC2985" s="651"/>
      <c r="JLD2985" s="651"/>
      <c r="JLE2985" s="651"/>
      <c r="JLF2985" s="651"/>
      <c r="JLG2985" s="651"/>
      <c r="JLH2985" s="651"/>
      <c r="JLI2985" s="651"/>
      <c r="JLJ2985" s="651"/>
      <c r="JLK2985" s="651"/>
      <c r="JLL2985" s="651"/>
      <c r="JLM2985" s="651"/>
      <c r="JLN2985" s="651"/>
      <c r="JLO2985" s="651"/>
      <c r="JLP2985" s="651"/>
      <c r="JLQ2985" s="651"/>
      <c r="JLR2985" s="651"/>
      <c r="JLS2985" s="651"/>
      <c r="JLT2985" s="651"/>
      <c r="JLU2985" s="651"/>
      <c r="JLV2985" s="651"/>
      <c r="JLW2985" s="651"/>
      <c r="JLX2985" s="651"/>
      <c r="JLY2985" s="651"/>
      <c r="JLZ2985" s="651"/>
      <c r="JMA2985" s="651"/>
      <c r="JMB2985" s="651"/>
      <c r="JMC2985" s="651"/>
      <c r="JMD2985" s="651"/>
      <c r="JME2985" s="651"/>
      <c r="JMF2985" s="651"/>
      <c r="JMG2985" s="651"/>
      <c r="JMH2985" s="651"/>
      <c r="JMI2985" s="651"/>
      <c r="JMJ2985" s="651"/>
      <c r="JMK2985" s="651"/>
      <c r="JML2985" s="651"/>
      <c r="JMM2985" s="651"/>
      <c r="JMN2985" s="651"/>
      <c r="JMO2985" s="651"/>
      <c r="JMP2985" s="651"/>
      <c r="JMQ2985" s="651"/>
      <c r="JMR2985" s="651"/>
      <c r="JMS2985" s="651"/>
      <c r="JMT2985" s="651"/>
      <c r="JMU2985" s="651"/>
      <c r="JMV2985" s="651"/>
      <c r="JMW2985" s="651"/>
      <c r="JMX2985" s="651"/>
      <c r="JMY2985" s="651"/>
      <c r="JMZ2985" s="651"/>
      <c r="JNA2985" s="651"/>
      <c r="JNB2985" s="651"/>
      <c r="JNC2985" s="651"/>
      <c r="JND2985" s="651"/>
      <c r="JNE2985" s="651"/>
      <c r="JNF2985" s="651"/>
      <c r="JNG2985" s="651"/>
      <c r="JNH2985" s="651"/>
      <c r="JNI2985" s="651"/>
      <c r="JNJ2985" s="651"/>
      <c r="JNK2985" s="651"/>
      <c r="JNL2985" s="651"/>
      <c r="JNM2985" s="651"/>
      <c r="JNN2985" s="651"/>
      <c r="JNO2985" s="651"/>
      <c r="JNP2985" s="651"/>
      <c r="JNQ2985" s="651"/>
      <c r="JNR2985" s="651"/>
      <c r="JNS2985" s="651"/>
      <c r="JNT2985" s="651"/>
      <c r="JNU2985" s="651"/>
      <c r="JNV2985" s="651"/>
      <c r="JNW2985" s="651"/>
      <c r="JNX2985" s="651"/>
      <c r="JNY2985" s="651"/>
      <c r="JNZ2985" s="651"/>
      <c r="JOA2985" s="651"/>
      <c r="JOB2985" s="651"/>
      <c r="JOC2985" s="651"/>
      <c r="JOD2985" s="651"/>
      <c r="JOE2985" s="651"/>
      <c r="JOF2985" s="651"/>
      <c r="JOG2985" s="651"/>
      <c r="JOH2985" s="651"/>
      <c r="JOI2985" s="651"/>
      <c r="JOJ2985" s="651"/>
      <c r="JOK2985" s="651"/>
      <c r="JOL2985" s="651"/>
      <c r="JOM2985" s="651"/>
      <c r="JON2985" s="651"/>
      <c r="JOO2985" s="651"/>
      <c r="JOP2985" s="651"/>
      <c r="JOQ2985" s="651"/>
      <c r="JOR2985" s="651"/>
      <c r="JOS2985" s="651"/>
      <c r="JOT2985" s="651"/>
      <c r="JOU2985" s="651"/>
      <c r="JOV2985" s="651"/>
      <c r="JOW2985" s="651"/>
      <c r="JOX2985" s="651"/>
      <c r="JOY2985" s="651"/>
      <c r="JOZ2985" s="651"/>
      <c r="JPA2985" s="651"/>
      <c r="JPB2985" s="651"/>
      <c r="JPC2985" s="651"/>
      <c r="JPD2985" s="651"/>
      <c r="JPE2985" s="651"/>
      <c r="JPF2985" s="651"/>
      <c r="JPG2985" s="651"/>
      <c r="JPH2985" s="651"/>
      <c r="JPI2985" s="651"/>
      <c r="JPJ2985" s="651"/>
      <c r="JPK2985" s="651"/>
      <c r="JPL2985" s="651"/>
      <c r="JPM2985" s="651"/>
      <c r="JPN2985" s="651"/>
      <c r="JPO2985" s="651"/>
      <c r="JPP2985" s="651"/>
      <c r="JPQ2985" s="651"/>
      <c r="JPR2985" s="651"/>
      <c r="JPS2985" s="651"/>
      <c r="JPT2985" s="651"/>
      <c r="JPU2985" s="651"/>
      <c r="JPV2985" s="651"/>
      <c r="JPW2985" s="651"/>
      <c r="JPX2985" s="651"/>
      <c r="JPY2985" s="651"/>
      <c r="JPZ2985" s="651"/>
      <c r="JQA2985" s="651"/>
      <c r="JQB2985" s="651"/>
      <c r="JQC2985" s="651"/>
      <c r="JQD2985" s="651"/>
      <c r="JQE2985" s="651"/>
      <c r="JQF2985" s="651"/>
      <c r="JQG2985" s="651"/>
      <c r="JQH2985" s="651"/>
      <c r="JQI2985" s="651"/>
      <c r="JQJ2985" s="651"/>
      <c r="JQK2985" s="651"/>
      <c r="JQL2985" s="651"/>
      <c r="JQM2985" s="651"/>
      <c r="JQN2985" s="651"/>
      <c r="JQO2985" s="651"/>
      <c r="JQP2985" s="651"/>
      <c r="JQQ2985" s="651"/>
      <c r="JQR2985" s="651"/>
      <c r="JQS2985" s="651"/>
      <c r="JQT2985" s="651"/>
      <c r="JQU2985" s="651"/>
      <c r="JQV2985" s="651"/>
      <c r="JQW2985" s="651"/>
      <c r="JQX2985" s="651"/>
      <c r="JQY2985" s="651"/>
      <c r="JQZ2985" s="651"/>
      <c r="JRA2985" s="651"/>
      <c r="JRB2985" s="651"/>
      <c r="JRC2985" s="651"/>
      <c r="JRD2985" s="651"/>
      <c r="JRE2985" s="651"/>
      <c r="JRF2985" s="651"/>
      <c r="JRG2985" s="651"/>
      <c r="JRH2985" s="651"/>
      <c r="JRI2985" s="651"/>
      <c r="JRJ2985" s="651"/>
      <c r="JRK2985" s="651"/>
      <c r="JRL2985" s="651"/>
      <c r="JRM2985" s="651"/>
      <c r="JRN2985" s="651"/>
      <c r="JRO2985" s="651"/>
      <c r="JRP2985" s="651"/>
      <c r="JRQ2985" s="651"/>
      <c r="JRR2985" s="651"/>
      <c r="JRS2985" s="651"/>
      <c r="JRT2985" s="651"/>
      <c r="JRU2985" s="651"/>
      <c r="JRV2985" s="651"/>
      <c r="JRW2985" s="651"/>
      <c r="JRX2985" s="651"/>
      <c r="JRY2985" s="651"/>
      <c r="JRZ2985" s="651"/>
      <c r="JSA2985" s="651"/>
      <c r="JSB2985" s="651"/>
      <c r="JSC2985" s="651"/>
      <c r="JSD2985" s="651"/>
      <c r="JSE2985" s="651"/>
      <c r="JSF2985" s="651"/>
      <c r="JSG2985" s="651"/>
      <c r="JSH2985" s="651"/>
      <c r="JSI2985" s="651"/>
      <c r="JSJ2985" s="651"/>
      <c r="JSK2985" s="651"/>
      <c r="JSL2985" s="651"/>
      <c r="JSM2985" s="651"/>
      <c r="JSN2985" s="651"/>
      <c r="JSO2985" s="651"/>
      <c r="JSP2985" s="651"/>
      <c r="JSQ2985" s="651"/>
      <c r="JSR2985" s="651"/>
      <c r="JSS2985" s="651"/>
      <c r="JST2985" s="651"/>
      <c r="JSU2985" s="651"/>
      <c r="JSV2985" s="651"/>
      <c r="JSW2985" s="651"/>
      <c r="JSX2985" s="651"/>
      <c r="JSY2985" s="651"/>
      <c r="JSZ2985" s="651"/>
      <c r="JTA2985" s="651"/>
      <c r="JTB2985" s="651"/>
      <c r="JTC2985" s="651"/>
      <c r="JTD2985" s="651"/>
      <c r="JTE2985" s="651"/>
      <c r="JTF2985" s="651"/>
      <c r="JTG2985" s="651"/>
      <c r="JTH2985" s="651"/>
      <c r="JTI2985" s="651"/>
      <c r="JTJ2985" s="651"/>
      <c r="JTK2985" s="651"/>
      <c r="JTL2985" s="651"/>
      <c r="JTM2985" s="651"/>
      <c r="JTN2985" s="651"/>
      <c r="JTO2985" s="651"/>
      <c r="JTP2985" s="651"/>
      <c r="JTQ2985" s="651"/>
      <c r="JTR2985" s="651"/>
      <c r="JTS2985" s="651"/>
      <c r="JTT2985" s="651"/>
      <c r="JTU2985" s="651"/>
      <c r="JTV2985" s="651"/>
      <c r="JTW2985" s="651"/>
      <c r="JTX2985" s="651"/>
      <c r="JTY2985" s="651"/>
      <c r="JTZ2985" s="651"/>
      <c r="JUA2985" s="651"/>
      <c r="JUB2985" s="651"/>
      <c r="JUC2985" s="651"/>
      <c r="JUD2985" s="651"/>
      <c r="JUE2985" s="651"/>
      <c r="JUF2985" s="651"/>
      <c r="JUG2985" s="651"/>
      <c r="JUH2985" s="651"/>
      <c r="JUI2985" s="651"/>
      <c r="JUJ2985" s="651"/>
      <c r="JUK2985" s="651"/>
      <c r="JUL2985" s="651"/>
      <c r="JUM2985" s="651"/>
      <c r="JUN2985" s="651"/>
      <c r="JUO2985" s="651"/>
      <c r="JUP2985" s="651"/>
      <c r="JUQ2985" s="651"/>
      <c r="JUR2985" s="651"/>
      <c r="JUS2985" s="651"/>
      <c r="JUT2985" s="651"/>
      <c r="JUU2985" s="651"/>
      <c r="JUV2985" s="651"/>
      <c r="JUW2985" s="651"/>
      <c r="JUX2985" s="651"/>
      <c r="JUY2985" s="651"/>
      <c r="JUZ2985" s="651"/>
      <c r="JVA2985" s="651"/>
      <c r="JVB2985" s="651"/>
      <c r="JVC2985" s="651"/>
      <c r="JVD2985" s="651"/>
      <c r="JVE2985" s="651"/>
      <c r="JVF2985" s="651"/>
      <c r="JVG2985" s="651"/>
      <c r="JVH2985" s="651"/>
      <c r="JVI2985" s="651"/>
      <c r="JVJ2985" s="651"/>
      <c r="JVK2985" s="651"/>
      <c r="JVL2985" s="651"/>
      <c r="JVM2985" s="651"/>
      <c r="JVN2985" s="651"/>
      <c r="JVO2985" s="651"/>
      <c r="JVP2985" s="651"/>
      <c r="JVQ2985" s="651"/>
      <c r="JVR2985" s="651"/>
      <c r="JVS2985" s="651"/>
      <c r="JVT2985" s="651"/>
      <c r="JVU2985" s="651"/>
      <c r="JVV2985" s="651"/>
      <c r="JVW2985" s="651"/>
      <c r="JVX2985" s="651"/>
      <c r="JVY2985" s="651"/>
      <c r="JVZ2985" s="651"/>
      <c r="JWA2985" s="651"/>
      <c r="JWB2985" s="651"/>
      <c r="JWC2985" s="651"/>
      <c r="JWD2985" s="651"/>
      <c r="JWE2985" s="651"/>
      <c r="JWF2985" s="651"/>
      <c r="JWG2985" s="651"/>
      <c r="JWH2985" s="651"/>
      <c r="JWI2985" s="651"/>
      <c r="JWJ2985" s="651"/>
      <c r="JWK2985" s="651"/>
      <c r="JWL2985" s="651"/>
      <c r="JWM2985" s="651"/>
      <c r="JWN2985" s="651"/>
      <c r="JWO2985" s="651"/>
      <c r="JWP2985" s="651"/>
      <c r="JWQ2985" s="651"/>
      <c r="JWR2985" s="651"/>
      <c r="JWS2985" s="651"/>
      <c r="JWT2985" s="651"/>
      <c r="JWU2985" s="651"/>
      <c r="JWV2985" s="651"/>
      <c r="JWW2985" s="651"/>
      <c r="JWX2985" s="651"/>
      <c r="JWY2985" s="651"/>
      <c r="JWZ2985" s="651"/>
      <c r="JXA2985" s="651"/>
      <c r="JXB2985" s="651"/>
      <c r="JXC2985" s="651"/>
      <c r="JXD2985" s="651"/>
      <c r="JXE2985" s="651"/>
      <c r="JXF2985" s="651"/>
      <c r="JXG2985" s="651"/>
      <c r="JXH2985" s="651"/>
      <c r="JXI2985" s="651"/>
      <c r="JXJ2985" s="651"/>
      <c r="JXK2985" s="651"/>
      <c r="JXL2985" s="651"/>
      <c r="JXM2985" s="651"/>
      <c r="JXN2985" s="651"/>
      <c r="JXO2985" s="651"/>
      <c r="JXP2985" s="651"/>
      <c r="JXQ2985" s="651"/>
      <c r="JXR2985" s="651"/>
      <c r="JXS2985" s="651"/>
      <c r="JXT2985" s="651"/>
      <c r="JXU2985" s="651"/>
      <c r="JXV2985" s="651"/>
      <c r="JXW2985" s="651"/>
      <c r="JXX2985" s="651"/>
      <c r="JXY2985" s="651"/>
      <c r="JXZ2985" s="651"/>
      <c r="JYA2985" s="651"/>
      <c r="JYB2985" s="651"/>
      <c r="JYC2985" s="651"/>
      <c r="JYD2985" s="651"/>
      <c r="JYE2985" s="651"/>
      <c r="JYF2985" s="651"/>
      <c r="JYG2985" s="651"/>
      <c r="JYH2985" s="651"/>
      <c r="JYI2985" s="651"/>
      <c r="JYJ2985" s="651"/>
      <c r="JYK2985" s="651"/>
      <c r="JYL2985" s="651"/>
      <c r="JYM2985" s="651"/>
      <c r="JYN2985" s="651"/>
      <c r="JYO2985" s="651"/>
      <c r="JYP2985" s="651"/>
      <c r="JYQ2985" s="651"/>
      <c r="JYR2985" s="651"/>
      <c r="JYS2985" s="651"/>
      <c r="JYT2985" s="651"/>
      <c r="JYU2985" s="651"/>
      <c r="JYV2985" s="651"/>
      <c r="JYW2985" s="651"/>
      <c r="JYX2985" s="651"/>
      <c r="JYY2985" s="651"/>
      <c r="JYZ2985" s="651"/>
      <c r="JZA2985" s="651"/>
      <c r="JZB2985" s="651"/>
      <c r="JZC2985" s="651"/>
      <c r="JZD2985" s="651"/>
      <c r="JZE2985" s="651"/>
      <c r="JZF2985" s="651"/>
      <c r="JZG2985" s="651"/>
      <c r="JZH2985" s="651"/>
      <c r="JZI2985" s="651"/>
      <c r="JZJ2985" s="651"/>
      <c r="JZK2985" s="651"/>
      <c r="JZL2985" s="651"/>
      <c r="JZM2985" s="651"/>
      <c r="JZN2985" s="651"/>
      <c r="JZO2985" s="651"/>
      <c r="JZP2985" s="651"/>
      <c r="JZQ2985" s="651"/>
      <c r="JZR2985" s="651"/>
      <c r="JZS2985" s="651"/>
      <c r="JZT2985" s="651"/>
      <c r="JZU2985" s="651"/>
      <c r="JZV2985" s="651"/>
      <c r="JZW2985" s="651"/>
      <c r="JZX2985" s="651"/>
      <c r="JZY2985" s="651"/>
      <c r="JZZ2985" s="651"/>
      <c r="KAA2985" s="651"/>
      <c r="KAB2985" s="651"/>
      <c r="KAC2985" s="651"/>
      <c r="KAD2985" s="651"/>
      <c r="KAE2985" s="651"/>
      <c r="KAF2985" s="651"/>
      <c r="KAG2985" s="651"/>
      <c r="KAH2985" s="651"/>
      <c r="KAI2985" s="651"/>
      <c r="KAJ2985" s="651"/>
      <c r="KAK2985" s="651"/>
      <c r="KAL2985" s="651"/>
      <c r="KAM2985" s="651"/>
      <c r="KAN2985" s="651"/>
      <c r="KAO2985" s="651"/>
      <c r="KAP2985" s="651"/>
      <c r="KAQ2985" s="651"/>
      <c r="KAR2985" s="651"/>
      <c r="KAS2985" s="651"/>
      <c r="KAT2985" s="651"/>
      <c r="KAU2985" s="651"/>
      <c r="KAV2985" s="651"/>
      <c r="KAW2985" s="651"/>
      <c r="KAX2985" s="651"/>
      <c r="KAY2985" s="651"/>
      <c r="KAZ2985" s="651"/>
      <c r="KBA2985" s="651"/>
      <c r="KBB2985" s="651"/>
      <c r="KBC2985" s="651"/>
      <c r="KBD2985" s="651"/>
      <c r="KBE2985" s="651"/>
      <c r="KBF2985" s="651"/>
      <c r="KBG2985" s="651"/>
      <c r="KBH2985" s="651"/>
      <c r="KBI2985" s="651"/>
      <c r="KBJ2985" s="651"/>
      <c r="KBK2985" s="651"/>
      <c r="KBL2985" s="651"/>
      <c r="KBM2985" s="651"/>
      <c r="KBN2985" s="651"/>
      <c r="KBO2985" s="651"/>
      <c r="KBP2985" s="651"/>
      <c r="KBQ2985" s="651"/>
      <c r="KBR2985" s="651"/>
      <c r="KBS2985" s="651"/>
      <c r="KBT2985" s="651"/>
      <c r="KBU2985" s="651"/>
      <c r="KBV2985" s="651"/>
      <c r="KBW2985" s="651"/>
      <c r="KBX2985" s="651"/>
      <c r="KBY2985" s="651"/>
      <c r="KBZ2985" s="651"/>
      <c r="KCA2985" s="651"/>
      <c r="KCB2985" s="651"/>
      <c r="KCC2985" s="651"/>
      <c r="KCD2985" s="651"/>
      <c r="KCE2985" s="651"/>
      <c r="KCF2985" s="651"/>
      <c r="KCG2985" s="651"/>
      <c r="KCH2985" s="651"/>
      <c r="KCI2985" s="651"/>
      <c r="KCJ2985" s="651"/>
      <c r="KCK2985" s="651"/>
      <c r="KCL2985" s="651"/>
      <c r="KCM2985" s="651"/>
      <c r="KCN2985" s="651"/>
      <c r="KCO2985" s="651"/>
      <c r="KCP2985" s="651"/>
      <c r="KCQ2985" s="651"/>
      <c r="KCR2985" s="651"/>
      <c r="KCS2985" s="651"/>
      <c r="KCT2985" s="651"/>
      <c r="KCU2985" s="651"/>
      <c r="KCV2985" s="651"/>
      <c r="KCW2985" s="651"/>
      <c r="KCX2985" s="651"/>
      <c r="KCY2985" s="651"/>
      <c r="KCZ2985" s="651"/>
      <c r="KDA2985" s="651"/>
      <c r="KDB2985" s="651"/>
      <c r="KDC2985" s="651"/>
      <c r="KDD2985" s="651"/>
      <c r="KDE2985" s="651"/>
      <c r="KDF2985" s="651"/>
      <c r="KDG2985" s="651"/>
      <c r="KDH2985" s="651"/>
      <c r="KDI2985" s="651"/>
      <c r="KDJ2985" s="651"/>
      <c r="KDK2985" s="651"/>
      <c r="KDL2985" s="651"/>
      <c r="KDM2985" s="651"/>
      <c r="KDN2985" s="651"/>
      <c r="KDO2985" s="651"/>
      <c r="KDP2985" s="651"/>
      <c r="KDQ2985" s="651"/>
      <c r="KDR2985" s="651"/>
      <c r="KDS2985" s="651"/>
      <c r="KDT2985" s="651"/>
      <c r="KDU2985" s="651"/>
      <c r="KDV2985" s="651"/>
      <c r="KDW2985" s="651"/>
      <c r="KDX2985" s="651"/>
      <c r="KDY2985" s="651"/>
      <c r="KDZ2985" s="651"/>
      <c r="KEA2985" s="651"/>
      <c r="KEB2985" s="651"/>
      <c r="KEC2985" s="651"/>
      <c r="KED2985" s="651"/>
      <c r="KEE2985" s="651"/>
      <c r="KEF2985" s="651"/>
      <c r="KEG2985" s="651"/>
      <c r="KEH2985" s="651"/>
      <c r="KEI2985" s="651"/>
      <c r="KEJ2985" s="651"/>
      <c r="KEK2985" s="651"/>
      <c r="KEL2985" s="651"/>
      <c r="KEM2985" s="651"/>
      <c r="KEN2985" s="651"/>
      <c r="KEO2985" s="651"/>
      <c r="KEP2985" s="651"/>
      <c r="KEQ2985" s="651"/>
      <c r="KER2985" s="651"/>
      <c r="KES2985" s="651"/>
      <c r="KET2985" s="651"/>
      <c r="KEU2985" s="651"/>
      <c r="KEV2985" s="651"/>
      <c r="KEW2985" s="651"/>
      <c r="KEX2985" s="651"/>
      <c r="KEY2985" s="651"/>
      <c r="KEZ2985" s="651"/>
      <c r="KFA2985" s="651"/>
      <c r="KFB2985" s="651"/>
      <c r="KFC2985" s="651"/>
      <c r="KFD2985" s="651"/>
      <c r="KFE2985" s="651"/>
      <c r="KFF2985" s="651"/>
      <c r="KFG2985" s="651"/>
      <c r="KFH2985" s="651"/>
      <c r="KFI2985" s="651"/>
      <c r="KFJ2985" s="651"/>
      <c r="KFK2985" s="651"/>
      <c r="KFL2985" s="651"/>
      <c r="KFM2985" s="651"/>
      <c r="KFN2985" s="651"/>
      <c r="KFO2985" s="651"/>
      <c r="KFP2985" s="651"/>
      <c r="KFQ2985" s="651"/>
      <c r="KFR2985" s="651"/>
      <c r="KFS2985" s="651"/>
      <c r="KFT2985" s="651"/>
      <c r="KFU2985" s="651"/>
      <c r="KFV2985" s="651"/>
      <c r="KFW2985" s="651"/>
      <c r="KFX2985" s="651"/>
      <c r="KFY2985" s="651"/>
      <c r="KFZ2985" s="651"/>
      <c r="KGA2985" s="651"/>
      <c r="KGB2985" s="651"/>
      <c r="KGC2985" s="651"/>
      <c r="KGD2985" s="651"/>
      <c r="KGE2985" s="651"/>
      <c r="KGF2985" s="651"/>
      <c r="KGG2985" s="651"/>
      <c r="KGH2985" s="651"/>
      <c r="KGI2985" s="651"/>
      <c r="KGJ2985" s="651"/>
      <c r="KGK2985" s="651"/>
      <c r="KGL2985" s="651"/>
      <c r="KGM2985" s="651"/>
      <c r="KGN2985" s="651"/>
      <c r="KGO2985" s="651"/>
      <c r="KGP2985" s="651"/>
      <c r="KGQ2985" s="651"/>
      <c r="KGR2985" s="651"/>
      <c r="KGS2985" s="651"/>
      <c r="KGT2985" s="651"/>
      <c r="KGU2985" s="651"/>
      <c r="KGV2985" s="651"/>
      <c r="KGW2985" s="651"/>
      <c r="KGX2985" s="651"/>
      <c r="KGY2985" s="651"/>
      <c r="KGZ2985" s="651"/>
      <c r="KHA2985" s="651"/>
      <c r="KHB2985" s="651"/>
      <c r="KHC2985" s="651"/>
      <c r="KHD2985" s="651"/>
      <c r="KHE2985" s="651"/>
      <c r="KHF2985" s="651"/>
      <c r="KHG2985" s="651"/>
      <c r="KHH2985" s="651"/>
      <c r="KHI2985" s="651"/>
      <c r="KHJ2985" s="651"/>
      <c r="KHK2985" s="651"/>
      <c r="KHL2985" s="651"/>
      <c r="KHM2985" s="651"/>
      <c r="KHN2985" s="651"/>
      <c r="KHO2985" s="651"/>
      <c r="KHP2985" s="651"/>
      <c r="KHQ2985" s="651"/>
      <c r="KHR2985" s="651"/>
      <c r="KHS2985" s="651"/>
      <c r="KHT2985" s="651"/>
      <c r="KHU2985" s="651"/>
      <c r="KHV2985" s="651"/>
      <c r="KHW2985" s="651"/>
      <c r="KHX2985" s="651"/>
      <c r="KHY2985" s="651"/>
      <c r="KHZ2985" s="651"/>
      <c r="KIA2985" s="651"/>
      <c r="KIB2985" s="651"/>
      <c r="KIC2985" s="651"/>
      <c r="KID2985" s="651"/>
      <c r="KIE2985" s="651"/>
      <c r="KIF2985" s="651"/>
      <c r="KIG2985" s="651"/>
      <c r="KIH2985" s="651"/>
      <c r="KII2985" s="651"/>
      <c r="KIJ2985" s="651"/>
      <c r="KIK2985" s="651"/>
      <c r="KIL2985" s="651"/>
      <c r="KIM2985" s="651"/>
      <c r="KIN2985" s="651"/>
      <c r="KIO2985" s="651"/>
      <c r="KIP2985" s="651"/>
      <c r="KIQ2985" s="651"/>
      <c r="KIR2985" s="651"/>
      <c r="KIS2985" s="651"/>
      <c r="KIT2985" s="651"/>
      <c r="KIU2985" s="651"/>
      <c r="KIV2985" s="651"/>
      <c r="KIW2985" s="651"/>
      <c r="KIX2985" s="651"/>
      <c r="KIY2985" s="651"/>
      <c r="KIZ2985" s="651"/>
      <c r="KJA2985" s="651"/>
      <c r="KJB2985" s="651"/>
      <c r="KJC2985" s="651"/>
      <c r="KJD2985" s="651"/>
      <c r="KJE2985" s="651"/>
      <c r="KJF2985" s="651"/>
      <c r="KJG2985" s="651"/>
      <c r="KJH2985" s="651"/>
      <c r="KJI2985" s="651"/>
      <c r="KJJ2985" s="651"/>
      <c r="KJK2985" s="651"/>
      <c r="KJL2985" s="651"/>
      <c r="KJM2985" s="651"/>
      <c r="KJN2985" s="651"/>
      <c r="KJO2985" s="651"/>
      <c r="KJP2985" s="651"/>
      <c r="KJQ2985" s="651"/>
      <c r="KJR2985" s="651"/>
      <c r="KJS2985" s="651"/>
      <c r="KJT2985" s="651"/>
      <c r="KJU2985" s="651"/>
      <c r="KJV2985" s="651"/>
      <c r="KJW2985" s="651"/>
      <c r="KJX2985" s="651"/>
      <c r="KJY2985" s="651"/>
      <c r="KJZ2985" s="651"/>
      <c r="KKA2985" s="651"/>
      <c r="KKB2985" s="651"/>
      <c r="KKC2985" s="651"/>
      <c r="KKD2985" s="651"/>
      <c r="KKE2985" s="651"/>
      <c r="KKF2985" s="651"/>
      <c r="KKG2985" s="651"/>
      <c r="KKH2985" s="651"/>
      <c r="KKI2985" s="651"/>
      <c r="KKJ2985" s="651"/>
      <c r="KKK2985" s="651"/>
      <c r="KKL2985" s="651"/>
      <c r="KKM2985" s="651"/>
      <c r="KKN2985" s="651"/>
      <c r="KKO2985" s="651"/>
      <c r="KKP2985" s="651"/>
      <c r="KKQ2985" s="651"/>
      <c r="KKR2985" s="651"/>
      <c r="KKS2985" s="651"/>
      <c r="KKT2985" s="651"/>
      <c r="KKU2985" s="651"/>
      <c r="KKV2985" s="651"/>
      <c r="KKW2985" s="651"/>
      <c r="KKX2985" s="651"/>
      <c r="KKY2985" s="651"/>
      <c r="KKZ2985" s="651"/>
      <c r="KLA2985" s="651"/>
      <c r="KLB2985" s="651"/>
      <c r="KLC2985" s="651"/>
      <c r="KLD2985" s="651"/>
      <c r="KLE2985" s="651"/>
      <c r="KLF2985" s="651"/>
      <c r="KLG2985" s="651"/>
      <c r="KLH2985" s="651"/>
      <c r="KLI2985" s="651"/>
      <c r="KLJ2985" s="651"/>
      <c r="KLK2985" s="651"/>
      <c r="KLL2985" s="651"/>
      <c r="KLM2985" s="651"/>
      <c r="KLN2985" s="651"/>
      <c r="KLO2985" s="651"/>
      <c r="KLP2985" s="651"/>
      <c r="KLQ2985" s="651"/>
      <c r="KLR2985" s="651"/>
      <c r="KLS2985" s="651"/>
      <c r="KLT2985" s="651"/>
      <c r="KLU2985" s="651"/>
      <c r="KLV2985" s="651"/>
      <c r="KLW2985" s="651"/>
      <c r="KLX2985" s="651"/>
      <c r="KLY2985" s="651"/>
      <c r="KLZ2985" s="651"/>
      <c r="KMA2985" s="651"/>
      <c r="KMB2985" s="651"/>
      <c r="KMC2985" s="651"/>
      <c r="KMD2985" s="651"/>
      <c r="KME2985" s="651"/>
      <c r="KMF2985" s="651"/>
      <c r="KMG2985" s="651"/>
      <c r="KMH2985" s="651"/>
      <c r="KMI2985" s="651"/>
      <c r="KMJ2985" s="651"/>
      <c r="KMK2985" s="651"/>
      <c r="KML2985" s="651"/>
      <c r="KMM2985" s="651"/>
      <c r="KMN2985" s="651"/>
      <c r="KMO2985" s="651"/>
      <c r="KMP2985" s="651"/>
      <c r="KMQ2985" s="651"/>
      <c r="KMR2985" s="651"/>
      <c r="KMS2985" s="651"/>
      <c r="KMT2985" s="651"/>
      <c r="KMU2985" s="651"/>
      <c r="KMV2985" s="651"/>
      <c r="KMW2985" s="651"/>
      <c r="KMX2985" s="651"/>
      <c r="KMY2985" s="651"/>
      <c r="KMZ2985" s="651"/>
      <c r="KNA2985" s="651"/>
      <c r="KNB2985" s="651"/>
      <c r="KNC2985" s="651"/>
      <c r="KND2985" s="651"/>
      <c r="KNE2985" s="651"/>
      <c r="KNF2985" s="651"/>
      <c r="KNG2985" s="651"/>
      <c r="KNH2985" s="651"/>
      <c r="KNI2985" s="651"/>
      <c r="KNJ2985" s="651"/>
      <c r="KNK2985" s="651"/>
      <c r="KNL2985" s="651"/>
      <c r="KNM2985" s="651"/>
      <c r="KNN2985" s="651"/>
      <c r="KNO2985" s="651"/>
      <c r="KNP2985" s="651"/>
      <c r="KNQ2985" s="651"/>
      <c r="KNR2985" s="651"/>
      <c r="KNS2985" s="651"/>
      <c r="KNT2985" s="651"/>
      <c r="KNU2985" s="651"/>
      <c r="KNV2985" s="651"/>
      <c r="KNW2985" s="651"/>
      <c r="KNX2985" s="651"/>
      <c r="KNY2985" s="651"/>
      <c r="KNZ2985" s="651"/>
      <c r="KOA2985" s="651"/>
      <c r="KOB2985" s="651"/>
      <c r="KOC2985" s="651"/>
      <c r="KOD2985" s="651"/>
      <c r="KOE2985" s="651"/>
      <c r="KOF2985" s="651"/>
      <c r="KOG2985" s="651"/>
      <c r="KOH2985" s="651"/>
      <c r="KOI2985" s="651"/>
      <c r="KOJ2985" s="651"/>
      <c r="KOK2985" s="651"/>
      <c r="KOL2985" s="651"/>
      <c r="KOM2985" s="651"/>
      <c r="KON2985" s="651"/>
      <c r="KOO2985" s="651"/>
      <c r="KOP2985" s="651"/>
      <c r="KOQ2985" s="651"/>
      <c r="KOR2985" s="651"/>
      <c r="KOS2985" s="651"/>
      <c r="KOT2985" s="651"/>
      <c r="KOU2985" s="651"/>
      <c r="KOV2985" s="651"/>
      <c r="KOW2985" s="651"/>
      <c r="KOX2985" s="651"/>
      <c r="KOY2985" s="651"/>
      <c r="KOZ2985" s="651"/>
      <c r="KPA2985" s="651"/>
      <c r="KPB2985" s="651"/>
      <c r="KPC2985" s="651"/>
      <c r="KPD2985" s="651"/>
      <c r="KPE2985" s="651"/>
      <c r="KPF2985" s="651"/>
      <c r="KPG2985" s="651"/>
      <c r="KPH2985" s="651"/>
      <c r="KPI2985" s="651"/>
      <c r="KPJ2985" s="651"/>
      <c r="KPK2985" s="651"/>
      <c r="KPL2985" s="651"/>
      <c r="KPM2985" s="651"/>
      <c r="KPN2985" s="651"/>
      <c r="KPO2985" s="651"/>
      <c r="KPP2985" s="651"/>
      <c r="KPQ2985" s="651"/>
      <c r="KPR2985" s="651"/>
      <c r="KPS2985" s="651"/>
      <c r="KPT2985" s="651"/>
      <c r="KPU2985" s="651"/>
      <c r="KPV2985" s="651"/>
      <c r="KPW2985" s="651"/>
      <c r="KPX2985" s="651"/>
      <c r="KPY2985" s="651"/>
      <c r="KPZ2985" s="651"/>
      <c r="KQA2985" s="651"/>
      <c r="KQB2985" s="651"/>
      <c r="KQC2985" s="651"/>
      <c r="KQD2985" s="651"/>
      <c r="KQE2985" s="651"/>
      <c r="KQF2985" s="651"/>
      <c r="KQG2985" s="651"/>
      <c r="KQH2985" s="651"/>
      <c r="KQI2985" s="651"/>
      <c r="KQJ2985" s="651"/>
      <c r="KQK2985" s="651"/>
      <c r="KQL2985" s="651"/>
      <c r="KQM2985" s="651"/>
      <c r="KQN2985" s="651"/>
      <c r="KQO2985" s="651"/>
      <c r="KQP2985" s="651"/>
      <c r="KQQ2985" s="651"/>
      <c r="KQR2985" s="651"/>
      <c r="KQS2985" s="651"/>
      <c r="KQT2985" s="651"/>
      <c r="KQU2985" s="651"/>
      <c r="KQV2985" s="651"/>
      <c r="KQW2985" s="651"/>
      <c r="KQX2985" s="651"/>
      <c r="KQY2985" s="651"/>
      <c r="KQZ2985" s="651"/>
      <c r="KRA2985" s="651"/>
      <c r="KRB2985" s="651"/>
      <c r="KRC2985" s="651"/>
      <c r="KRD2985" s="651"/>
      <c r="KRE2985" s="651"/>
      <c r="KRF2985" s="651"/>
      <c r="KRG2985" s="651"/>
      <c r="KRH2985" s="651"/>
      <c r="KRI2985" s="651"/>
      <c r="KRJ2985" s="651"/>
      <c r="KRK2985" s="651"/>
      <c r="KRL2985" s="651"/>
      <c r="KRM2985" s="651"/>
      <c r="KRN2985" s="651"/>
      <c r="KRO2985" s="651"/>
      <c r="KRP2985" s="651"/>
      <c r="KRQ2985" s="651"/>
      <c r="KRR2985" s="651"/>
      <c r="KRS2985" s="651"/>
      <c r="KRT2985" s="651"/>
      <c r="KRU2985" s="651"/>
      <c r="KRV2985" s="651"/>
      <c r="KRW2985" s="651"/>
      <c r="KRX2985" s="651"/>
      <c r="KRY2985" s="651"/>
      <c r="KRZ2985" s="651"/>
      <c r="KSA2985" s="651"/>
      <c r="KSB2985" s="651"/>
      <c r="KSC2985" s="651"/>
      <c r="KSD2985" s="651"/>
      <c r="KSE2985" s="651"/>
      <c r="KSF2985" s="651"/>
      <c r="KSG2985" s="651"/>
      <c r="KSH2985" s="651"/>
      <c r="KSI2985" s="651"/>
      <c r="KSJ2985" s="651"/>
      <c r="KSK2985" s="651"/>
      <c r="KSL2985" s="651"/>
      <c r="KSM2985" s="651"/>
      <c r="KSN2985" s="651"/>
      <c r="KSO2985" s="651"/>
      <c r="KSP2985" s="651"/>
      <c r="KSQ2985" s="651"/>
      <c r="KSR2985" s="651"/>
      <c r="KSS2985" s="651"/>
      <c r="KST2985" s="651"/>
      <c r="KSU2985" s="651"/>
      <c r="KSV2985" s="651"/>
      <c r="KSW2985" s="651"/>
      <c r="KSX2985" s="651"/>
      <c r="KSY2985" s="651"/>
      <c r="KSZ2985" s="651"/>
      <c r="KTA2985" s="651"/>
      <c r="KTB2985" s="651"/>
      <c r="KTC2985" s="651"/>
      <c r="KTD2985" s="651"/>
      <c r="KTE2985" s="651"/>
      <c r="KTF2985" s="651"/>
      <c r="KTG2985" s="651"/>
      <c r="KTH2985" s="651"/>
      <c r="KTI2985" s="651"/>
      <c r="KTJ2985" s="651"/>
      <c r="KTK2985" s="651"/>
      <c r="KTL2985" s="651"/>
      <c r="KTM2985" s="651"/>
      <c r="KTN2985" s="651"/>
      <c r="KTO2985" s="651"/>
      <c r="KTP2985" s="651"/>
      <c r="KTQ2985" s="651"/>
      <c r="KTR2985" s="651"/>
      <c r="KTS2985" s="651"/>
      <c r="KTT2985" s="651"/>
      <c r="KTU2985" s="651"/>
      <c r="KTV2985" s="651"/>
      <c r="KTW2985" s="651"/>
      <c r="KTX2985" s="651"/>
      <c r="KTY2985" s="651"/>
      <c r="KTZ2985" s="651"/>
      <c r="KUA2985" s="651"/>
      <c r="KUB2985" s="651"/>
      <c r="KUC2985" s="651"/>
      <c r="KUD2985" s="651"/>
      <c r="KUE2985" s="651"/>
      <c r="KUF2985" s="651"/>
      <c r="KUG2985" s="651"/>
      <c r="KUH2985" s="651"/>
      <c r="KUI2985" s="651"/>
      <c r="KUJ2985" s="651"/>
      <c r="KUK2985" s="651"/>
      <c r="KUL2985" s="651"/>
      <c r="KUM2985" s="651"/>
      <c r="KUN2985" s="651"/>
      <c r="KUO2985" s="651"/>
      <c r="KUP2985" s="651"/>
      <c r="KUQ2985" s="651"/>
      <c r="KUR2985" s="651"/>
      <c r="KUS2985" s="651"/>
      <c r="KUT2985" s="651"/>
      <c r="KUU2985" s="651"/>
      <c r="KUV2985" s="651"/>
      <c r="KUW2985" s="651"/>
      <c r="KUX2985" s="651"/>
      <c r="KUY2985" s="651"/>
      <c r="KUZ2985" s="651"/>
      <c r="KVA2985" s="651"/>
      <c r="KVB2985" s="651"/>
      <c r="KVC2985" s="651"/>
      <c r="KVD2985" s="651"/>
      <c r="KVE2985" s="651"/>
      <c r="KVF2985" s="651"/>
      <c r="KVG2985" s="651"/>
      <c r="KVH2985" s="651"/>
      <c r="KVI2985" s="651"/>
      <c r="KVJ2985" s="651"/>
      <c r="KVK2985" s="651"/>
      <c r="KVL2985" s="651"/>
      <c r="KVM2985" s="651"/>
      <c r="KVN2985" s="651"/>
      <c r="KVO2985" s="651"/>
      <c r="KVP2985" s="651"/>
      <c r="KVQ2985" s="651"/>
      <c r="KVR2985" s="651"/>
      <c r="KVS2985" s="651"/>
      <c r="KVT2985" s="651"/>
      <c r="KVU2985" s="651"/>
      <c r="KVV2985" s="651"/>
      <c r="KVW2985" s="651"/>
      <c r="KVX2985" s="651"/>
      <c r="KVY2985" s="651"/>
      <c r="KVZ2985" s="651"/>
      <c r="KWA2985" s="651"/>
      <c r="KWB2985" s="651"/>
      <c r="KWC2985" s="651"/>
      <c r="KWD2985" s="651"/>
      <c r="KWE2985" s="651"/>
      <c r="KWF2985" s="651"/>
      <c r="KWG2985" s="651"/>
      <c r="KWH2985" s="651"/>
      <c r="KWI2985" s="651"/>
      <c r="KWJ2985" s="651"/>
      <c r="KWK2985" s="651"/>
      <c r="KWL2985" s="651"/>
      <c r="KWM2985" s="651"/>
      <c r="KWN2985" s="651"/>
      <c r="KWO2985" s="651"/>
      <c r="KWP2985" s="651"/>
      <c r="KWQ2985" s="651"/>
      <c r="KWR2985" s="651"/>
      <c r="KWS2985" s="651"/>
      <c r="KWT2985" s="651"/>
      <c r="KWU2985" s="651"/>
      <c r="KWV2985" s="651"/>
      <c r="KWW2985" s="651"/>
      <c r="KWX2985" s="651"/>
      <c r="KWY2985" s="651"/>
      <c r="KWZ2985" s="651"/>
      <c r="KXA2985" s="651"/>
      <c r="KXB2985" s="651"/>
      <c r="KXC2985" s="651"/>
      <c r="KXD2985" s="651"/>
      <c r="KXE2985" s="651"/>
      <c r="KXF2985" s="651"/>
      <c r="KXG2985" s="651"/>
      <c r="KXH2985" s="651"/>
      <c r="KXI2985" s="651"/>
      <c r="KXJ2985" s="651"/>
      <c r="KXK2985" s="651"/>
      <c r="KXL2985" s="651"/>
      <c r="KXM2985" s="651"/>
      <c r="KXN2985" s="651"/>
      <c r="KXO2985" s="651"/>
      <c r="KXP2985" s="651"/>
      <c r="KXQ2985" s="651"/>
      <c r="KXR2985" s="651"/>
      <c r="KXS2985" s="651"/>
      <c r="KXT2985" s="651"/>
      <c r="KXU2985" s="651"/>
      <c r="KXV2985" s="651"/>
      <c r="KXW2985" s="651"/>
      <c r="KXX2985" s="651"/>
      <c r="KXY2985" s="651"/>
      <c r="KXZ2985" s="651"/>
      <c r="KYA2985" s="651"/>
      <c r="KYB2985" s="651"/>
      <c r="KYC2985" s="651"/>
      <c r="KYD2985" s="651"/>
      <c r="KYE2985" s="651"/>
      <c r="KYF2985" s="651"/>
      <c r="KYG2985" s="651"/>
      <c r="KYH2985" s="651"/>
      <c r="KYI2985" s="651"/>
      <c r="KYJ2985" s="651"/>
      <c r="KYK2985" s="651"/>
      <c r="KYL2985" s="651"/>
      <c r="KYM2985" s="651"/>
      <c r="KYN2985" s="651"/>
      <c r="KYO2985" s="651"/>
      <c r="KYP2985" s="651"/>
      <c r="KYQ2985" s="651"/>
      <c r="KYR2985" s="651"/>
      <c r="KYS2985" s="651"/>
      <c r="KYT2985" s="651"/>
      <c r="KYU2985" s="651"/>
      <c r="KYV2985" s="651"/>
      <c r="KYW2985" s="651"/>
      <c r="KYX2985" s="651"/>
      <c r="KYY2985" s="651"/>
      <c r="KYZ2985" s="651"/>
      <c r="KZA2985" s="651"/>
      <c r="KZB2985" s="651"/>
      <c r="KZC2985" s="651"/>
      <c r="KZD2985" s="651"/>
      <c r="KZE2985" s="651"/>
      <c r="KZF2985" s="651"/>
      <c r="KZG2985" s="651"/>
      <c r="KZH2985" s="651"/>
      <c r="KZI2985" s="651"/>
      <c r="KZJ2985" s="651"/>
      <c r="KZK2985" s="651"/>
      <c r="KZL2985" s="651"/>
      <c r="KZM2985" s="651"/>
      <c r="KZN2985" s="651"/>
      <c r="KZO2985" s="651"/>
      <c r="KZP2985" s="651"/>
      <c r="KZQ2985" s="651"/>
      <c r="KZR2985" s="651"/>
      <c r="KZS2985" s="651"/>
      <c r="KZT2985" s="651"/>
      <c r="KZU2985" s="651"/>
      <c r="KZV2985" s="651"/>
      <c r="KZW2985" s="651"/>
      <c r="KZX2985" s="651"/>
      <c r="KZY2985" s="651"/>
      <c r="KZZ2985" s="651"/>
      <c r="LAA2985" s="651"/>
      <c r="LAB2985" s="651"/>
      <c r="LAC2985" s="651"/>
      <c r="LAD2985" s="651"/>
      <c r="LAE2985" s="651"/>
      <c r="LAF2985" s="651"/>
      <c r="LAG2985" s="651"/>
      <c r="LAH2985" s="651"/>
      <c r="LAI2985" s="651"/>
      <c r="LAJ2985" s="651"/>
      <c r="LAK2985" s="651"/>
      <c r="LAL2985" s="651"/>
      <c r="LAM2985" s="651"/>
      <c r="LAN2985" s="651"/>
      <c r="LAO2985" s="651"/>
      <c r="LAP2985" s="651"/>
      <c r="LAQ2985" s="651"/>
      <c r="LAR2985" s="651"/>
      <c r="LAS2985" s="651"/>
      <c r="LAT2985" s="651"/>
      <c r="LAU2985" s="651"/>
      <c r="LAV2985" s="651"/>
      <c r="LAW2985" s="651"/>
      <c r="LAX2985" s="651"/>
      <c r="LAY2985" s="651"/>
      <c r="LAZ2985" s="651"/>
      <c r="LBA2985" s="651"/>
      <c r="LBB2985" s="651"/>
      <c r="LBC2985" s="651"/>
      <c r="LBD2985" s="651"/>
      <c r="LBE2985" s="651"/>
      <c r="LBF2985" s="651"/>
      <c r="LBG2985" s="651"/>
      <c r="LBH2985" s="651"/>
      <c r="LBI2985" s="651"/>
      <c r="LBJ2985" s="651"/>
      <c r="LBK2985" s="651"/>
      <c r="LBL2985" s="651"/>
      <c r="LBM2985" s="651"/>
      <c r="LBN2985" s="651"/>
      <c r="LBO2985" s="651"/>
      <c r="LBP2985" s="651"/>
      <c r="LBQ2985" s="651"/>
      <c r="LBR2985" s="651"/>
      <c r="LBS2985" s="651"/>
      <c r="LBT2985" s="651"/>
      <c r="LBU2985" s="651"/>
      <c r="LBV2985" s="651"/>
      <c r="LBW2985" s="651"/>
      <c r="LBX2985" s="651"/>
      <c r="LBY2985" s="651"/>
      <c r="LBZ2985" s="651"/>
      <c r="LCA2985" s="651"/>
      <c r="LCB2985" s="651"/>
      <c r="LCC2985" s="651"/>
      <c r="LCD2985" s="651"/>
      <c r="LCE2985" s="651"/>
      <c r="LCF2985" s="651"/>
      <c r="LCG2985" s="651"/>
      <c r="LCH2985" s="651"/>
      <c r="LCI2985" s="651"/>
      <c r="LCJ2985" s="651"/>
      <c r="LCK2985" s="651"/>
      <c r="LCL2985" s="651"/>
      <c r="LCM2985" s="651"/>
      <c r="LCN2985" s="651"/>
      <c r="LCO2985" s="651"/>
      <c r="LCP2985" s="651"/>
      <c r="LCQ2985" s="651"/>
      <c r="LCR2985" s="651"/>
      <c r="LCS2985" s="651"/>
      <c r="LCT2985" s="651"/>
      <c r="LCU2985" s="651"/>
      <c r="LCV2985" s="651"/>
      <c r="LCW2985" s="651"/>
      <c r="LCX2985" s="651"/>
      <c r="LCY2985" s="651"/>
      <c r="LCZ2985" s="651"/>
      <c r="LDA2985" s="651"/>
      <c r="LDB2985" s="651"/>
      <c r="LDC2985" s="651"/>
      <c r="LDD2985" s="651"/>
      <c r="LDE2985" s="651"/>
      <c r="LDF2985" s="651"/>
      <c r="LDG2985" s="651"/>
      <c r="LDH2985" s="651"/>
      <c r="LDI2985" s="651"/>
      <c r="LDJ2985" s="651"/>
      <c r="LDK2985" s="651"/>
      <c r="LDL2985" s="651"/>
      <c r="LDM2985" s="651"/>
      <c r="LDN2985" s="651"/>
      <c r="LDO2985" s="651"/>
      <c r="LDP2985" s="651"/>
      <c r="LDQ2985" s="651"/>
      <c r="LDR2985" s="651"/>
      <c r="LDS2985" s="651"/>
      <c r="LDT2985" s="651"/>
      <c r="LDU2985" s="651"/>
      <c r="LDV2985" s="651"/>
      <c r="LDW2985" s="651"/>
      <c r="LDX2985" s="651"/>
      <c r="LDY2985" s="651"/>
      <c r="LDZ2985" s="651"/>
      <c r="LEA2985" s="651"/>
      <c r="LEB2985" s="651"/>
      <c r="LEC2985" s="651"/>
      <c r="LED2985" s="651"/>
      <c r="LEE2985" s="651"/>
      <c r="LEF2985" s="651"/>
      <c r="LEG2985" s="651"/>
      <c r="LEH2985" s="651"/>
      <c r="LEI2985" s="651"/>
      <c r="LEJ2985" s="651"/>
      <c r="LEK2985" s="651"/>
      <c r="LEL2985" s="651"/>
      <c r="LEM2985" s="651"/>
      <c r="LEN2985" s="651"/>
      <c r="LEO2985" s="651"/>
      <c r="LEP2985" s="651"/>
      <c r="LEQ2985" s="651"/>
      <c r="LER2985" s="651"/>
      <c r="LES2985" s="651"/>
      <c r="LET2985" s="651"/>
      <c r="LEU2985" s="651"/>
      <c r="LEV2985" s="651"/>
      <c r="LEW2985" s="651"/>
      <c r="LEX2985" s="651"/>
      <c r="LEY2985" s="651"/>
      <c r="LEZ2985" s="651"/>
      <c r="LFA2985" s="651"/>
      <c r="LFB2985" s="651"/>
      <c r="LFC2985" s="651"/>
      <c r="LFD2985" s="651"/>
      <c r="LFE2985" s="651"/>
      <c r="LFF2985" s="651"/>
      <c r="LFG2985" s="651"/>
      <c r="LFH2985" s="651"/>
      <c r="LFI2985" s="651"/>
      <c r="LFJ2985" s="651"/>
      <c r="LFK2985" s="651"/>
      <c r="LFL2985" s="651"/>
      <c r="LFM2985" s="651"/>
      <c r="LFN2985" s="651"/>
      <c r="LFO2985" s="651"/>
      <c r="LFP2985" s="651"/>
      <c r="LFQ2985" s="651"/>
      <c r="LFR2985" s="651"/>
      <c r="LFS2985" s="651"/>
      <c r="LFT2985" s="651"/>
      <c r="LFU2985" s="651"/>
      <c r="LFV2985" s="651"/>
      <c r="LFW2985" s="651"/>
      <c r="LFX2985" s="651"/>
      <c r="LFY2985" s="651"/>
      <c r="LFZ2985" s="651"/>
      <c r="LGA2985" s="651"/>
      <c r="LGB2985" s="651"/>
      <c r="LGC2985" s="651"/>
      <c r="LGD2985" s="651"/>
      <c r="LGE2985" s="651"/>
      <c r="LGF2985" s="651"/>
      <c r="LGG2985" s="651"/>
      <c r="LGH2985" s="651"/>
      <c r="LGI2985" s="651"/>
      <c r="LGJ2985" s="651"/>
      <c r="LGK2985" s="651"/>
      <c r="LGL2985" s="651"/>
      <c r="LGM2985" s="651"/>
      <c r="LGN2985" s="651"/>
      <c r="LGO2985" s="651"/>
      <c r="LGP2985" s="651"/>
      <c r="LGQ2985" s="651"/>
      <c r="LGR2985" s="651"/>
      <c r="LGS2985" s="651"/>
      <c r="LGT2985" s="651"/>
      <c r="LGU2985" s="651"/>
      <c r="LGV2985" s="651"/>
      <c r="LGW2985" s="651"/>
      <c r="LGX2985" s="651"/>
      <c r="LGY2985" s="651"/>
      <c r="LGZ2985" s="651"/>
      <c r="LHA2985" s="651"/>
      <c r="LHB2985" s="651"/>
      <c r="LHC2985" s="651"/>
      <c r="LHD2985" s="651"/>
      <c r="LHE2985" s="651"/>
      <c r="LHF2985" s="651"/>
      <c r="LHG2985" s="651"/>
      <c r="LHH2985" s="651"/>
      <c r="LHI2985" s="651"/>
      <c r="LHJ2985" s="651"/>
      <c r="LHK2985" s="651"/>
      <c r="LHL2985" s="651"/>
      <c r="LHM2985" s="651"/>
      <c r="LHN2985" s="651"/>
      <c r="LHO2985" s="651"/>
      <c r="LHP2985" s="651"/>
      <c r="LHQ2985" s="651"/>
      <c r="LHR2985" s="651"/>
      <c r="LHS2985" s="651"/>
      <c r="LHT2985" s="651"/>
      <c r="LHU2985" s="651"/>
      <c r="LHV2985" s="651"/>
      <c r="LHW2985" s="651"/>
      <c r="LHX2985" s="651"/>
      <c r="LHY2985" s="651"/>
      <c r="LHZ2985" s="651"/>
      <c r="LIA2985" s="651"/>
      <c r="LIB2985" s="651"/>
      <c r="LIC2985" s="651"/>
      <c r="LID2985" s="651"/>
      <c r="LIE2985" s="651"/>
      <c r="LIF2985" s="651"/>
      <c r="LIG2985" s="651"/>
      <c r="LIH2985" s="651"/>
      <c r="LII2985" s="651"/>
      <c r="LIJ2985" s="651"/>
      <c r="LIK2985" s="651"/>
      <c r="LIL2985" s="651"/>
      <c r="LIM2985" s="651"/>
      <c r="LIN2985" s="651"/>
      <c r="LIO2985" s="651"/>
      <c r="LIP2985" s="651"/>
      <c r="LIQ2985" s="651"/>
      <c r="LIR2985" s="651"/>
      <c r="LIS2985" s="651"/>
      <c r="LIT2985" s="651"/>
      <c r="LIU2985" s="651"/>
      <c r="LIV2985" s="651"/>
      <c r="LIW2985" s="651"/>
      <c r="LIX2985" s="651"/>
      <c r="LIY2985" s="651"/>
      <c r="LIZ2985" s="651"/>
      <c r="LJA2985" s="651"/>
      <c r="LJB2985" s="651"/>
      <c r="LJC2985" s="651"/>
      <c r="LJD2985" s="651"/>
      <c r="LJE2985" s="651"/>
      <c r="LJF2985" s="651"/>
      <c r="LJG2985" s="651"/>
      <c r="LJH2985" s="651"/>
      <c r="LJI2985" s="651"/>
      <c r="LJJ2985" s="651"/>
      <c r="LJK2985" s="651"/>
      <c r="LJL2985" s="651"/>
      <c r="LJM2985" s="651"/>
      <c r="LJN2985" s="651"/>
      <c r="LJO2985" s="651"/>
      <c r="LJP2985" s="651"/>
      <c r="LJQ2985" s="651"/>
      <c r="LJR2985" s="651"/>
      <c r="LJS2985" s="651"/>
      <c r="LJT2985" s="651"/>
      <c r="LJU2985" s="651"/>
      <c r="LJV2985" s="651"/>
      <c r="LJW2985" s="651"/>
      <c r="LJX2985" s="651"/>
      <c r="LJY2985" s="651"/>
      <c r="LJZ2985" s="651"/>
      <c r="LKA2985" s="651"/>
      <c r="LKB2985" s="651"/>
      <c r="LKC2985" s="651"/>
      <c r="LKD2985" s="651"/>
      <c r="LKE2985" s="651"/>
      <c r="LKF2985" s="651"/>
      <c r="LKG2985" s="651"/>
      <c r="LKH2985" s="651"/>
      <c r="LKI2985" s="651"/>
      <c r="LKJ2985" s="651"/>
      <c r="LKK2985" s="651"/>
      <c r="LKL2985" s="651"/>
      <c r="LKM2985" s="651"/>
      <c r="LKN2985" s="651"/>
      <c r="LKO2985" s="651"/>
      <c r="LKP2985" s="651"/>
      <c r="LKQ2985" s="651"/>
      <c r="LKR2985" s="651"/>
      <c r="LKS2985" s="651"/>
      <c r="LKT2985" s="651"/>
      <c r="LKU2985" s="651"/>
      <c r="LKV2985" s="651"/>
      <c r="LKW2985" s="651"/>
      <c r="LKX2985" s="651"/>
      <c r="LKY2985" s="651"/>
      <c r="LKZ2985" s="651"/>
      <c r="LLA2985" s="651"/>
      <c r="LLB2985" s="651"/>
      <c r="LLC2985" s="651"/>
      <c r="LLD2985" s="651"/>
      <c r="LLE2985" s="651"/>
      <c r="LLF2985" s="651"/>
      <c r="LLG2985" s="651"/>
      <c r="LLH2985" s="651"/>
      <c r="LLI2985" s="651"/>
      <c r="LLJ2985" s="651"/>
      <c r="LLK2985" s="651"/>
      <c r="LLL2985" s="651"/>
      <c r="LLM2985" s="651"/>
      <c r="LLN2985" s="651"/>
      <c r="LLO2985" s="651"/>
      <c r="LLP2985" s="651"/>
      <c r="LLQ2985" s="651"/>
      <c r="LLR2985" s="651"/>
      <c r="LLS2985" s="651"/>
      <c r="LLT2985" s="651"/>
      <c r="LLU2985" s="651"/>
      <c r="LLV2985" s="651"/>
      <c r="LLW2985" s="651"/>
      <c r="LLX2985" s="651"/>
      <c r="LLY2985" s="651"/>
      <c r="LLZ2985" s="651"/>
      <c r="LMA2985" s="651"/>
      <c r="LMB2985" s="651"/>
      <c r="LMC2985" s="651"/>
      <c r="LMD2985" s="651"/>
      <c r="LME2985" s="651"/>
      <c r="LMF2985" s="651"/>
      <c r="LMG2985" s="651"/>
      <c r="LMH2985" s="651"/>
      <c r="LMI2985" s="651"/>
      <c r="LMJ2985" s="651"/>
      <c r="LMK2985" s="651"/>
      <c r="LML2985" s="651"/>
      <c r="LMM2985" s="651"/>
      <c r="LMN2985" s="651"/>
      <c r="LMO2985" s="651"/>
      <c r="LMP2985" s="651"/>
      <c r="LMQ2985" s="651"/>
      <c r="LMR2985" s="651"/>
      <c r="LMS2985" s="651"/>
      <c r="LMT2985" s="651"/>
      <c r="LMU2985" s="651"/>
      <c r="LMV2985" s="651"/>
      <c r="LMW2985" s="651"/>
      <c r="LMX2985" s="651"/>
      <c r="LMY2985" s="651"/>
      <c r="LMZ2985" s="651"/>
      <c r="LNA2985" s="651"/>
      <c r="LNB2985" s="651"/>
      <c r="LNC2985" s="651"/>
      <c r="LND2985" s="651"/>
      <c r="LNE2985" s="651"/>
      <c r="LNF2985" s="651"/>
      <c r="LNG2985" s="651"/>
      <c r="LNH2985" s="651"/>
      <c r="LNI2985" s="651"/>
      <c r="LNJ2985" s="651"/>
      <c r="LNK2985" s="651"/>
      <c r="LNL2985" s="651"/>
      <c r="LNM2985" s="651"/>
      <c r="LNN2985" s="651"/>
      <c r="LNO2985" s="651"/>
      <c r="LNP2985" s="651"/>
      <c r="LNQ2985" s="651"/>
      <c r="LNR2985" s="651"/>
      <c r="LNS2985" s="651"/>
      <c r="LNT2985" s="651"/>
      <c r="LNU2985" s="651"/>
      <c r="LNV2985" s="651"/>
      <c r="LNW2985" s="651"/>
      <c r="LNX2985" s="651"/>
      <c r="LNY2985" s="651"/>
      <c r="LNZ2985" s="651"/>
      <c r="LOA2985" s="651"/>
      <c r="LOB2985" s="651"/>
      <c r="LOC2985" s="651"/>
      <c r="LOD2985" s="651"/>
      <c r="LOE2985" s="651"/>
      <c r="LOF2985" s="651"/>
      <c r="LOG2985" s="651"/>
      <c r="LOH2985" s="651"/>
      <c r="LOI2985" s="651"/>
      <c r="LOJ2985" s="651"/>
      <c r="LOK2985" s="651"/>
      <c r="LOL2985" s="651"/>
      <c r="LOM2985" s="651"/>
      <c r="LON2985" s="651"/>
      <c r="LOO2985" s="651"/>
      <c r="LOP2985" s="651"/>
      <c r="LOQ2985" s="651"/>
      <c r="LOR2985" s="651"/>
      <c r="LOS2985" s="651"/>
      <c r="LOT2985" s="651"/>
      <c r="LOU2985" s="651"/>
      <c r="LOV2985" s="651"/>
      <c r="LOW2985" s="651"/>
      <c r="LOX2985" s="651"/>
      <c r="LOY2985" s="651"/>
      <c r="LOZ2985" s="651"/>
      <c r="LPA2985" s="651"/>
      <c r="LPB2985" s="651"/>
      <c r="LPC2985" s="651"/>
      <c r="LPD2985" s="651"/>
      <c r="LPE2985" s="651"/>
      <c r="LPF2985" s="651"/>
      <c r="LPG2985" s="651"/>
      <c r="LPH2985" s="651"/>
      <c r="LPI2985" s="651"/>
      <c r="LPJ2985" s="651"/>
      <c r="LPK2985" s="651"/>
      <c r="LPL2985" s="651"/>
      <c r="LPM2985" s="651"/>
      <c r="LPN2985" s="651"/>
      <c r="LPO2985" s="651"/>
      <c r="LPP2985" s="651"/>
      <c r="LPQ2985" s="651"/>
      <c r="LPR2985" s="651"/>
      <c r="LPS2985" s="651"/>
      <c r="LPT2985" s="651"/>
      <c r="LPU2985" s="651"/>
      <c r="LPV2985" s="651"/>
      <c r="LPW2985" s="651"/>
      <c r="LPX2985" s="651"/>
      <c r="LPY2985" s="651"/>
      <c r="LPZ2985" s="651"/>
      <c r="LQA2985" s="651"/>
      <c r="LQB2985" s="651"/>
      <c r="LQC2985" s="651"/>
      <c r="LQD2985" s="651"/>
      <c r="LQE2985" s="651"/>
      <c r="LQF2985" s="651"/>
      <c r="LQG2985" s="651"/>
      <c r="LQH2985" s="651"/>
      <c r="LQI2985" s="651"/>
      <c r="LQJ2985" s="651"/>
      <c r="LQK2985" s="651"/>
      <c r="LQL2985" s="651"/>
      <c r="LQM2985" s="651"/>
      <c r="LQN2985" s="651"/>
      <c r="LQO2985" s="651"/>
      <c r="LQP2985" s="651"/>
      <c r="LQQ2985" s="651"/>
      <c r="LQR2985" s="651"/>
      <c r="LQS2985" s="651"/>
      <c r="LQT2985" s="651"/>
      <c r="LQU2985" s="651"/>
      <c r="LQV2985" s="651"/>
      <c r="LQW2985" s="651"/>
      <c r="LQX2985" s="651"/>
      <c r="LQY2985" s="651"/>
      <c r="LQZ2985" s="651"/>
      <c r="LRA2985" s="651"/>
      <c r="LRB2985" s="651"/>
      <c r="LRC2985" s="651"/>
      <c r="LRD2985" s="651"/>
      <c r="LRE2985" s="651"/>
      <c r="LRF2985" s="651"/>
      <c r="LRG2985" s="651"/>
      <c r="LRH2985" s="651"/>
      <c r="LRI2985" s="651"/>
      <c r="LRJ2985" s="651"/>
      <c r="LRK2985" s="651"/>
      <c r="LRL2985" s="651"/>
      <c r="LRM2985" s="651"/>
      <c r="LRN2985" s="651"/>
      <c r="LRO2985" s="651"/>
      <c r="LRP2985" s="651"/>
      <c r="LRQ2985" s="651"/>
      <c r="LRR2985" s="651"/>
      <c r="LRS2985" s="651"/>
      <c r="LRT2985" s="651"/>
      <c r="LRU2985" s="651"/>
      <c r="LRV2985" s="651"/>
      <c r="LRW2985" s="651"/>
      <c r="LRX2985" s="651"/>
      <c r="LRY2985" s="651"/>
      <c r="LRZ2985" s="651"/>
      <c r="LSA2985" s="651"/>
      <c r="LSB2985" s="651"/>
      <c r="LSC2985" s="651"/>
      <c r="LSD2985" s="651"/>
      <c r="LSE2985" s="651"/>
      <c r="LSF2985" s="651"/>
      <c r="LSG2985" s="651"/>
      <c r="LSH2985" s="651"/>
      <c r="LSI2985" s="651"/>
      <c r="LSJ2985" s="651"/>
      <c r="LSK2985" s="651"/>
      <c r="LSL2985" s="651"/>
      <c r="LSM2985" s="651"/>
      <c r="LSN2985" s="651"/>
      <c r="LSO2985" s="651"/>
      <c r="LSP2985" s="651"/>
      <c r="LSQ2985" s="651"/>
      <c r="LSR2985" s="651"/>
      <c r="LSS2985" s="651"/>
      <c r="LST2985" s="651"/>
      <c r="LSU2985" s="651"/>
      <c r="LSV2985" s="651"/>
      <c r="LSW2985" s="651"/>
      <c r="LSX2985" s="651"/>
      <c r="LSY2985" s="651"/>
      <c r="LSZ2985" s="651"/>
      <c r="LTA2985" s="651"/>
      <c r="LTB2985" s="651"/>
      <c r="LTC2985" s="651"/>
      <c r="LTD2985" s="651"/>
      <c r="LTE2985" s="651"/>
      <c r="LTF2985" s="651"/>
      <c r="LTG2985" s="651"/>
      <c r="LTH2985" s="651"/>
      <c r="LTI2985" s="651"/>
      <c r="LTJ2985" s="651"/>
      <c r="LTK2985" s="651"/>
      <c r="LTL2985" s="651"/>
      <c r="LTM2985" s="651"/>
      <c r="LTN2985" s="651"/>
      <c r="LTO2985" s="651"/>
      <c r="LTP2985" s="651"/>
      <c r="LTQ2985" s="651"/>
      <c r="LTR2985" s="651"/>
      <c r="LTS2985" s="651"/>
      <c r="LTT2985" s="651"/>
      <c r="LTU2985" s="651"/>
      <c r="LTV2985" s="651"/>
      <c r="LTW2985" s="651"/>
      <c r="LTX2985" s="651"/>
      <c r="LTY2985" s="651"/>
      <c r="LTZ2985" s="651"/>
      <c r="LUA2985" s="651"/>
      <c r="LUB2985" s="651"/>
      <c r="LUC2985" s="651"/>
      <c r="LUD2985" s="651"/>
      <c r="LUE2985" s="651"/>
      <c r="LUF2985" s="651"/>
      <c r="LUG2985" s="651"/>
      <c r="LUH2985" s="651"/>
      <c r="LUI2985" s="651"/>
      <c r="LUJ2985" s="651"/>
      <c r="LUK2985" s="651"/>
      <c r="LUL2985" s="651"/>
      <c r="LUM2985" s="651"/>
      <c r="LUN2985" s="651"/>
      <c r="LUO2985" s="651"/>
      <c r="LUP2985" s="651"/>
      <c r="LUQ2985" s="651"/>
      <c r="LUR2985" s="651"/>
      <c r="LUS2985" s="651"/>
      <c r="LUT2985" s="651"/>
      <c r="LUU2985" s="651"/>
      <c r="LUV2985" s="651"/>
      <c r="LUW2985" s="651"/>
      <c r="LUX2985" s="651"/>
      <c r="LUY2985" s="651"/>
      <c r="LUZ2985" s="651"/>
      <c r="LVA2985" s="651"/>
      <c r="LVB2985" s="651"/>
      <c r="LVC2985" s="651"/>
      <c r="LVD2985" s="651"/>
      <c r="LVE2985" s="651"/>
      <c r="LVF2985" s="651"/>
      <c r="LVG2985" s="651"/>
      <c r="LVH2985" s="651"/>
      <c r="LVI2985" s="651"/>
      <c r="LVJ2985" s="651"/>
      <c r="LVK2985" s="651"/>
      <c r="LVL2985" s="651"/>
      <c r="LVM2985" s="651"/>
      <c r="LVN2985" s="651"/>
      <c r="LVO2985" s="651"/>
      <c r="LVP2985" s="651"/>
      <c r="LVQ2985" s="651"/>
      <c r="LVR2985" s="651"/>
      <c r="LVS2985" s="651"/>
      <c r="LVT2985" s="651"/>
      <c r="LVU2985" s="651"/>
      <c r="LVV2985" s="651"/>
      <c r="LVW2985" s="651"/>
      <c r="LVX2985" s="651"/>
      <c r="LVY2985" s="651"/>
      <c r="LVZ2985" s="651"/>
      <c r="LWA2985" s="651"/>
      <c r="LWB2985" s="651"/>
      <c r="LWC2985" s="651"/>
      <c r="LWD2985" s="651"/>
      <c r="LWE2985" s="651"/>
      <c r="LWF2985" s="651"/>
      <c r="LWG2985" s="651"/>
      <c r="LWH2985" s="651"/>
      <c r="LWI2985" s="651"/>
      <c r="LWJ2985" s="651"/>
      <c r="LWK2985" s="651"/>
      <c r="LWL2985" s="651"/>
      <c r="LWM2985" s="651"/>
      <c r="LWN2985" s="651"/>
      <c r="LWO2985" s="651"/>
      <c r="LWP2985" s="651"/>
      <c r="LWQ2985" s="651"/>
      <c r="LWR2985" s="651"/>
      <c r="LWS2985" s="651"/>
      <c r="LWT2985" s="651"/>
      <c r="LWU2985" s="651"/>
      <c r="LWV2985" s="651"/>
      <c r="LWW2985" s="651"/>
      <c r="LWX2985" s="651"/>
      <c r="LWY2985" s="651"/>
      <c r="LWZ2985" s="651"/>
      <c r="LXA2985" s="651"/>
      <c r="LXB2985" s="651"/>
      <c r="LXC2985" s="651"/>
      <c r="LXD2985" s="651"/>
      <c r="LXE2985" s="651"/>
      <c r="LXF2985" s="651"/>
      <c r="LXG2985" s="651"/>
      <c r="LXH2985" s="651"/>
      <c r="LXI2985" s="651"/>
      <c r="LXJ2985" s="651"/>
      <c r="LXK2985" s="651"/>
      <c r="LXL2985" s="651"/>
      <c r="LXM2985" s="651"/>
      <c r="LXN2985" s="651"/>
      <c r="LXO2985" s="651"/>
      <c r="LXP2985" s="651"/>
      <c r="LXQ2985" s="651"/>
      <c r="LXR2985" s="651"/>
      <c r="LXS2985" s="651"/>
      <c r="LXT2985" s="651"/>
      <c r="LXU2985" s="651"/>
      <c r="LXV2985" s="651"/>
      <c r="LXW2985" s="651"/>
      <c r="LXX2985" s="651"/>
      <c r="LXY2985" s="651"/>
      <c r="LXZ2985" s="651"/>
      <c r="LYA2985" s="651"/>
      <c r="LYB2985" s="651"/>
      <c r="LYC2985" s="651"/>
      <c r="LYD2985" s="651"/>
      <c r="LYE2985" s="651"/>
      <c r="LYF2985" s="651"/>
      <c r="LYG2985" s="651"/>
      <c r="LYH2985" s="651"/>
      <c r="LYI2985" s="651"/>
      <c r="LYJ2985" s="651"/>
      <c r="LYK2985" s="651"/>
      <c r="LYL2985" s="651"/>
      <c r="LYM2985" s="651"/>
      <c r="LYN2985" s="651"/>
      <c r="LYO2985" s="651"/>
      <c r="LYP2985" s="651"/>
      <c r="LYQ2985" s="651"/>
      <c r="LYR2985" s="651"/>
      <c r="LYS2985" s="651"/>
      <c r="LYT2985" s="651"/>
      <c r="LYU2985" s="651"/>
      <c r="LYV2985" s="651"/>
      <c r="LYW2985" s="651"/>
      <c r="LYX2985" s="651"/>
      <c r="LYY2985" s="651"/>
      <c r="LYZ2985" s="651"/>
      <c r="LZA2985" s="651"/>
      <c r="LZB2985" s="651"/>
      <c r="LZC2985" s="651"/>
      <c r="LZD2985" s="651"/>
      <c r="LZE2985" s="651"/>
      <c r="LZF2985" s="651"/>
      <c r="LZG2985" s="651"/>
      <c r="LZH2985" s="651"/>
      <c r="LZI2985" s="651"/>
      <c r="LZJ2985" s="651"/>
      <c r="LZK2985" s="651"/>
      <c r="LZL2985" s="651"/>
      <c r="LZM2985" s="651"/>
      <c r="LZN2985" s="651"/>
      <c r="LZO2985" s="651"/>
      <c r="LZP2985" s="651"/>
      <c r="LZQ2985" s="651"/>
      <c r="LZR2985" s="651"/>
      <c r="LZS2985" s="651"/>
      <c r="LZT2985" s="651"/>
      <c r="LZU2985" s="651"/>
      <c r="LZV2985" s="651"/>
      <c r="LZW2985" s="651"/>
      <c r="LZX2985" s="651"/>
      <c r="LZY2985" s="651"/>
      <c r="LZZ2985" s="651"/>
      <c r="MAA2985" s="651"/>
      <c r="MAB2985" s="651"/>
      <c r="MAC2985" s="651"/>
      <c r="MAD2985" s="651"/>
      <c r="MAE2985" s="651"/>
      <c r="MAF2985" s="651"/>
      <c r="MAG2985" s="651"/>
      <c r="MAH2985" s="651"/>
      <c r="MAI2985" s="651"/>
      <c r="MAJ2985" s="651"/>
      <c r="MAK2985" s="651"/>
      <c r="MAL2985" s="651"/>
      <c r="MAM2985" s="651"/>
      <c r="MAN2985" s="651"/>
      <c r="MAO2985" s="651"/>
      <c r="MAP2985" s="651"/>
      <c r="MAQ2985" s="651"/>
      <c r="MAR2985" s="651"/>
      <c r="MAS2985" s="651"/>
      <c r="MAT2985" s="651"/>
      <c r="MAU2985" s="651"/>
      <c r="MAV2985" s="651"/>
      <c r="MAW2985" s="651"/>
      <c r="MAX2985" s="651"/>
      <c r="MAY2985" s="651"/>
      <c r="MAZ2985" s="651"/>
      <c r="MBA2985" s="651"/>
      <c r="MBB2985" s="651"/>
      <c r="MBC2985" s="651"/>
      <c r="MBD2985" s="651"/>
      <c r="MBE2985" s="651"/>
      <c r="MBF2985" s="651"/>
      <c r="MBG2985" s="651"/>
      <c r="MBH2985" s="651"/>
      <c r="MBI2985" s="651"/>
      <c r="MBJ2985" s="651"/>
      <c r="MBK2985" s="651"/>
      <c r="MBL2985" s="651"/>
      <c r="MBM2985" s="651"/>
      <c r="MBN2985" s="651"/>
      <c r="MBO2985" s="651"/>
      <c r="MBP2985" s="651"/>
      <c r="MBQ2985" s="651"/>
      <c r="MBR2985" s="651"/>
      <c r="MBS2985" s="651"/>
      <c r="MBT2985" s="651"/>
      <c r="MBU2985" s="651"/>
      <c r="MBV2985" s="651"/>
      <c r="MBW2985" s="651"/>
      <c r="MBX2985" s="651"/>
      <c r="MBY2985" s="651"/>
      <c r="MBZ2985" s="651"/>
      <c r="MCA2985" s="651"/>
      <c r="MCB2985" s="651"/>
      <c r="MCC2985" s="651"/>
      <c r="MCD2985" s="651"/>
      <c r="MCE2985" s="651"/>
      <c r="MCF2985" s="651"/>
      <c r="MCG2985" s="651"/>
      <c r="MCH2985" s="651"/>
      <c r="MCI2985" s="651"/>
      <c r="MCJ2985" s="651"/>
      <c r="MCK2985" s="651"/>
      <c r="MCL2985" s="651"/>
      <c r="MCM2985" s="651"/>
      <c r="MCN2985" s="651"/>
      <c r="MCO2985" s="651"/>
      <c r="MCP2985" s="651"/>
      <c r="MCQ2985" s="651"/>
      <c r="MCR2985" s="651"/>
      <c r="MCS2985" s="651"/>
      <c r="MCT2985" s="651"/>
      <c r="MCU2985" s="651"/>
      <c r="MCV2985" s="651"/>
      <c r="MCW2985" s="651"/>
      <c r="MCX2985" s="651"/>
      <c r="MCY2985" s="651"/>
      <c r="MCZ2985" s="651"/>
      <c r="MDA2985" s="651"/>
      <c r="MDB2985" s="651"/>
      <c r="MDC2985" s="651"/>
      <c r="MDD2985" s="651"/>
      <c r="MDE2985" s="651"/>
      <c r="MDF2985" s="651"/>
      <c r="MDG2985" s="651"/>
      <c r="MDH2985" s="651"/>
      <c r="MDI2985" s="651"/>
      <c r="MDJ2985" s="651"/>
      <c r="MDK2985" s="651"/>
      <c r="MDL2985" s="651"/>
      <c r="MDM2985" s="651"/>
      <c r="MDN2985" s="651"/>
      <c r="MDO2985" s="651"/>
      <c r="MDP2985" s="651"/>
      <c r="MDQ2985" s="651"/>
      <c r="MDR2985" s="651"/>
      <c r="MDS2985" s="651"/>
      <c r="MDT2985" s="651"/>
      <c r="MDU2985" s="651"/>
      <c r="MDV2985" s="651"/>
      <c r="MDW2985" s="651"/>
      <c r="MDX2985" s="651"/>
      <c r="MDY2985" s="651"/>
      <c r="MDZ2985" s="651"/>
      <c r="MEA2985" s="651"/>
      <c r="MEB2985" s="651"/>
      <c r="MEC2985" s="651"/>
      <c r="MED2985" s="651"/>
      <c r="MEE2985" s="651"/>
      <c r="MEF2985" s="651"/>
      <c r="MEG2985" s="651"/>
      <c r="MEH2985" s="651"/>
      <c r="MEI2985" s="651"/>
      <c r="MEJ2985" s="651"/>
      <c r="MEK2985" s="651"/>
      <c r="MEL2985" s="651"/>
      <c r="MEM2985" s="651"/>
      <c r="MEN2985" s="651"/>
      <c r="MEO2985" s="651"/>
      <c r="MEP2985" s="651"/>
      <c r="MEQ2985" s="651"/>
      <c r="MER2985" s="651"/>
      <c r="MES2985" s="651"/>
      <c r="MET2985" s="651"/>
      <c r="MEU2985" s="651"/>
      <c r="MEV2985" s="651"/>
      <c r="MEW2985" s="651"/>
      <c r="MEX2985" s="651"/>
      <c r="MEY2985" s="651"/>
      <c r="MEZ2985" s="651"/>
      <c r="MFA2985" s="651"/>
      <c r="MFB2985" s="651"/>
      <c r="MFC2985" s="651"/>
      <c r="MFD2985" s="651"/>
      <c r="MFE2985" s="651"/>
      <c r="MFF2985" s="651"/>
      <c r="MFG2985" s="651"/>
      <c r="MFH2985" s="651"/>
      <c r="MFI2985" s="651"/>
      <c r="MFJ2985" s="651"/>
      <c r="MFK2985" s="651"/>
      <c r="MFL2985" s="651"/>
      <c r="MFM2985" s="651"/>
      <c r="MFN2985" s="651"/>
      <c r="MFO2985" s="651"/>
      <c r="MFP2985" s="651"/>
      <c r="MFQ2985" s="651"/>
      <c r="MFR2985" s="651"/>
      <c r="MFS2985" s="651"/>
      <c r="MFT2985" s="651"/>
      <c r="MFU2985" s="651"/>
      <c r="MFV2985" s="651"/>
      <c r="MFW2985" s="651"/>
      <c r="MFX2985" s="651"/>
      <c r="MFY2985" s="651"/>
      <c r="MFZ2985" s="651"/>
      <c r="MGA2985" s="651"/>
      <c r="MGB2985" s="651"/>
      <c r="MGC2985" s="651"/>
      <c r="MGD2985" s="651"/>
      <c r="MGE2985" s="651"/>
      <c r="MGF2985" s="651"/>
      <c r="MGG2985" s="651"/>
      <c r="MGH2985" s="651"/>
      <c r="MGI2985" s="651"/>
      <c r="MGJ2985" s="651"/>
      <c r="MGK2985" s="651"/>
      <c r="MGL2985" s="651"/>
      <c r="MGM2985" s="651"/>
      <c r="MGN2985" s="651"/>
      <c r="MGO2985" s="651"/>
      <c r="MGP2985" s="651"/>
      <c r="MGQ2985" s="651"/>
      <c r="MGR2985" s="651"/>
      <c r="MGS2985" s="651"/>
      <c r="MGT2985" s="651"/>
      <c r="MGU2985" s="651"/>
      <c r="MGV2985" s="651"/>
      <c r="MGW2985" s="651"/>
      <c r="MGX2985" s="651"/>
      <c r="MGY2985" s="651"/>
      <c r="MGZ2985" s="651"/>
      <c r="MHA2985" s="651"/>
      <c r="MHB2985" s="651"/>
      <c r="MHC2985" s="651"/>
      <c r="MHD2985" s="651"/>
      <c r="MHE2985" s="651"/>
      <c r="MHF2985" s="651"/>
      <c r="MHG2985" s="651"/>
      <c r="MHH2985" s="651"/>
      <c r="MHI2985" s="651"/>
      <c r="MHJ2985" s="651"/>
      <c r="MHK2985" s="651"/>
      <c r="MHL2985" s="651"/>
      <c r="MHM2985" s="651"/>
      <c r="MHN2985" s="651"/>
      <c r="MHO2985" s="651"/>
      <c r="MHP2985" s="651"/>
      <c r="MHQ2985" s="651"/>
      <c r="MHR2985" s="651"/>
      <c r="MHS2985" s="651"/>
      <c r="MHT2985" s="651"/>
      <c r="MHU2985" s="651"/>
      <c r="MHV2985" s="651"/>
      <c r="MHW2985" s="651"/>
      <c r="MHX2985" s="651"/>
      <c r="MHY2985" s="651"/>
      <c r="MHZ2985" s="651"/>
      <c r="MIA2985" s="651"/>
      <c r="MIB2985" s="651"/>
      <c r="MIC2985" s="651"/>
      <c r="MID2985" s="651"/>
      <c r="MIE2985" s="651"/>
      <c r="MIF2985" s="651"/>
      <c r="MIG2985" s="651"/>
      <c r="MIH2985" s="651"/>
      <c r="MII2985" s="651"/>
      <c r="MIJ2985" s="651"/>
      <c r="MIK2985" s="651"/>
      <c r="MIL2985" s="651"/>
      <c r="MIM2985" s="651"/>
      <c r="MIN2985" s="651"/>
      <c r="MIO2985" s="651"/>
      <c r="MIP2985" s="651"/>
      <c r="MIQ2985" s="651"/>
      <c r="MIR2985" s="651"/>
      <c r="MIS2985" s="651"/>
      <c r="MIT2985" s="651"/>
      <c r="MIU2985" s="651"/>
      <c r="MIV2985" s="651"/>
      <c r="MIW2985" s="651"/>
      <c r="MIX2985" s="651"/>
      <c r="MIY2985" s="651"/>
      <c r="MIZ2985" s="651"/>
      <c r="MJA2985" s="651"/>
      <c r="MJB2985" s="651"/>
      <c r="MJC2985" s="651"/>
      <c r="MJD2985" s="651"/>
      <c r="MJE2985" s="651"/>
      <c r="MJF2985" s="651"/>
      <c r="MJG2985" s="651"/>
      <c r="MJH2985" s="651"/>
      <c r="MJI2985" s="651"/>
      <c r="MJJ2985" s="651"/>
      <c r="MJK2985" s="651"/>
      <c r="MJL2985" s="651"/>
      <c r="MJM2985" s="651"/>
      <c r="MJN2985" s="651"/>
      <c r="MJO2985" s="651"/>
      <c r="MJP2985" s="651"/>
      <c r="MJQ2985" s="651"/>
      <c r="MJR2985" s="651"/>
      <c r="MJS2985" s="651"/>
      <c r="MJT2985" s="651"/>
      <c r="MJU2985" s="651"/>
      <c r="MJV2985" s="651"/>
      <c r="MJW2985" s="651"/>
      <c r="MJX2985" s="651"/>
      <c r="MJY2985" s="651"/>
      <c r="MJZ2985" s="651"/>
      <c r="MKA2985" s="651"/>
      <c r="MKB2985" s="651"/>
      <c r="MKC2985" s="651"/>
      <c r="MKD2985" s="651"/>
      <c r="MKE2985" s="651"/>
      <c r="MKF2985" s="651"/>
      <c r="MKG2985" s="651"/>
      <c r="MKH2985" s="651"/>
      <c r="MKI2985" s="651"/>
      <c r="MKJ2985" s="651"/>
      <c r="MKK2985" s="651"/>
      <c r="MKL2985" s="651"/>
      <c r="MKM2985" s="651"/>
      <c r="MKN2985" s="651"/>
      <c r="MKO2985" s="651"/>
      <c r="MKP2985" s="651"/>
      <c r="MKQ2985" s="651"/>
      <c r="MKR2985" s="651"/>
      <c r="MKS2985" s="651"/>
      <c r="MKT2985" s="651"/>
      <c r="MKU2985" s="651"/>
      <c r="MKV2985" s="651"/>
      <c r="MKW2985" s="651"/>
      <c r="MKX2985" s="651"/>
      <c r="MKY2985" s="651"/>
      <c r="MKZ2985" s="651"/>
      <c r="MLA2985" s="651"/>
      <c r="MLB2985" s="651"/>
      <c r="MLC2985" s="651"/>
      <c r="MLD2985" s="651"/>
      <c r="MLE2985" s="651"/>
      <c r="MLF2985" s="651"/>
      <c r="MLG2985" s="651"/>
      <c r="MLH2985" s="651"/>
      <c r="MLI2985" s="651"/>
      <c r="MLJ2985" s="651"/>
      <c r="MLK2985" s="651"/>
      <c r="MLL2985" s="651"/>
      <c r="MLM2985" s="651"/>
      <c r="MLN2985" s="651"/>
      <c r="MLO2985" s="651"/>
      <c r="MLP2985" s="651"/>
      <c r="MLQ2985" s="651"/>
      <c r="MLR2985" s="651"/>
      <c r="MLS2985" s="651"/>
      <c r="MLT2985" s="651"/>
      <c r="MLU2985" s="651"/>
      <c r="MLV2985" s="651"/>
      <c r="MLW2985" s="651"/>
      <c r="MLX2985" s="651"/>
      <c r="MLY2985" s="651"/>
      <c r="MLZ2985" s="651"/>
      <c r="MMA2985" s="651"/>
      <c r="MMB2985" s="651"/>
      <c r="MMC2985" s="651"/>
      <c r="MMD2985" s="651"/>
      <c r="MME2985" s="651"/>
      <c r="MMF2985" s="651"/>
      <c r="MMG2985" s="651"/>
      <c r="MMH2985" s="651"/>
      <c r="MMI2985" s="651"/>
      <c r="MMJ2985" s="651"/>
      <c r="MMK2985" s="651"/>
      <c r="MML2985" s="651"/>
      <c r="MMM2985" s="651"/>
      <c r="MMN2985" s="651"/>
      <c r="MMO2985" s="651"/>
      <c r="MMP2985" s="651"/>
      <c r="MMQ2985" s="651"/>
      <c r="MMR2985" s="651"/>
      <c r="MMS2985" s="651"/>
      <c r="MMT2985" s="651"/>
      <c r="MMU2985" s="651"/>
      <c r="MMV2985" s="651"/>
      <c r="MMW2985" s="651"/>
      <c r="MMX2985" s="651"/>
      <c r="MMY2985" s="651"/>
      <c r="MMZ2985" s="651"/>
      <c r="MNA2985" s="651"/>
      <c r="MNB2985" s="651"/>
      <c r="MNC2985" s="651"/>
      <c r="MND2985" s="651"/>
      <c r="MNE2985" s="651"/>
      <c r="MNF2985" s="651"/>
      <c r="MNG2985" s="651"/>
      <c r="MNH2985" s="651"/>
      <c r="MNI2985" s="651"/>
      <c r="MNJ2985" s="651"/>
      <c r="MNK2985" s="651"/>
      <c r="MNL2985" s="651"/>
      <c r="MNM2985" s="651"/>
      <c r="MNN2985" s="651"/>
      <c r="MNO2985" s="651"/>
      <c r="MNP2985" s="651"/>
      <c r="MNQ2985" s="651"/>
      <c r="MNR2985" s="651"/>
      <c r="MNS2985" s="651"/>
      <c r="MNT2985" s="651"/>
      <c r="MNU2985" s="651"/>
      <c r="MNV2985" s="651"/>
      <c r="MNW2985" s="651"/>
      <c r="MNX2985" s="651"/>
      <c r="MNY2985" s="651"/>
      <c r="MNZ2985" s="651"/>
      <c r="MOA2985" s="651"/>
      <c r="MOB2985" s="651"/>
      <c r="MOC2985" s="651"/>
      <c r="MOD2985" s="651"/>
      <c r="MOE2985" s="651"/>
      <c r="MOF2985" s="651"/>
      <c r="MOG2985" s="651"/>
      <c r="MOH2985" s="651"/>
      <c r="MOI2985" s="651"/>
      <c r="MOJ2985" s="651"/>
      <c r="MOK2985" s="651"/>
      <c r="MOL2985" s="651"/>
      <c r="MOM2985" s="651"/>
      <c r="MON2985" s="651"/>
      <c r="MOO2985" s="651"/>
      <c r="MOP2985" s="651"/>
      <c r="MOQ2985" s="651"/>
      <c r="MOR2985" s="651"/>
      <c r="MOS2985" s="651"/>
      <c r="MOT2985" s="651"/>
      <c r="MOU2985" s="651"/>
      <c r="MOV2985" s="651"/>
      <c r="MOW2985" s="651"/>
      <c r="MOX2985" s="651"/>
      <c r="MOY2985" s="651"/>
      <c r="MOZ2985" s="651"/>
      <c r="MPA2985" s="651"/>
      <c r="MPB2985" s="651"/>
      <c r="MPC2985" s="651"/>
      <c r="MPD2985" s="651"/>
      <c r="MPE2985" s="651"/>
      <c r="MPF2985" s="651"/>
      <c r="MPG2985" s="651"/>
      <c r="MPH2985" s="651"/>
      <c r="MPI2985" s="651"/>
      <c r="MPJ2985" s="651"/>
      <c r="MPK2985" s="651"/>
      <c r="MPL2985" s="651"/>
      <c r="MPM2985" s="651"/>
      <c r="MPN2985" s="651"/>
      <c r="MPO2985" s="651"/>
      <c r="MPP2985" s="651"/>
      <c r="MPQ2985" s="651"/>
      <c r="MPR2985" s="651"/>
      <c r="MPS2985" s="651"/>
      <c r="MPT2985" s="651"/>
      <c r="MPU2985" s="651"/>
      <c r="MPV2985" s="651"/>
      <c r="MPW2985" s="651"/>
      <c r="MPX2985" s="651"/>
      <c r="MPY2985" s="651"/>
      <c r="MPZ2985" s="651"/>
      <c r="MQA2985" s="651"/>
      <c r="MQB2985" s="651"/>
      <c r="MQC2985" s="651"/>
      <c r="MQD2985" s="651"/>
      <c r="MQE2985" s="651"/>
      <c r="MQF2985" s="651"/>
      <c r="MQG2985" s="651"/>
      <c r="MQH2985" s="651"/>
      <c r="MQI2985" s="651"/>
      <c r="MQJ2985" s="651"/>
      <c r="MQK2985" s="651"/>
      <c r="MQL2985" s="651"/>
      <c r="MQM2985" s="651"/>
      <c r="MQN2985" s="651"/>
      <c r="MQO2985" s="651"/>
      <c r="MQP2985" s="651"/>
      <c r="MQQ2985" s="651"/>
      <c r="MQR2985" s="651"/>
      <c r="MQS2985" s="651"/>
      <c r="MQT2985" s="651"/>
      <c r="MQU2985" s="651"/>
      <c r="MQV2985" s="651"/>
      <c r="MQW2985" s="651"/>
      <c r="MQX2985" s="651"/>
      <c r="MQY2985" s="651"/>
      <c r="MQZ2985" s="651"/>
      <c r="MRA2985" s="651"/>
      <c r="MRB2985" s="651"/>
      <c r="MRC2985" s="651"/>
      <c r="MRD2985" s="651"/>
      <c r="MRE2985" s="651"/>
      <c r="MRF2985" s="651"/>
      <c r="MRG2985" s="651"/>
      <c r="MRH2985" s="651"/>
      <c r="MRI2985" s="651"/>
      <c r="MRJ2985" s="651"/>
      <c r="MRK2985" s="651"/>
      <c r="MRL2985" s="651"/>
      <c r="MRM2985" s="651"/>
      <c r="MRN2985" s="651"/>
      <c r="MRO2985" s="651"/>
      <c r="MRP2985" s="651"/>
      <c r="MRQ2985" s="651"/>
      <c r="MRR2985" s="651"/>
      <c r="MRS2985" s="651"/>
      <c r="MRT2985" s="651"/>
      <c r="MRU2985" s="651"/>
      <c r="MRV2985" s="651"/>
      <c r="MRW2985" s="651"/>
      <c r="MRX2985" s="651"/>
      <c r="MRY2985" s="651"/>
      <c r="MRZ2985" s="651"/>
      <c r="MSA2985" s="651"/>
      <c r="MSB2985" s="651"/>
      <c r="MSC2985" s="651"/>
      <c r="MSD2985" s="651"/>
      <c r="MSE2985" s="651"/>
      <c r="MSF2985" s="651"/>
      <c r="MSG2985" s="651"/>
      <c r="MSH2985" s="651"/>
      <c r="MSI2985" s="651"/>
      <c r="MSJ2985" s="651"/>
      <c r="MSK2985" s="651"/>
      <c r="MSL2985" s="651"/>
      <c r="MSM2985" s="651"/>
      <c r="MSN2985" s="651"/>
      <c r="MSO2985" s="651"/>
      <c r="MSP2985" s="651"/>
      <c r="MSQ2985" s="651"/>
      <c r="MSR2985" s="651"/>
      <c r="MSS2985" s="651"/>
      <c r="MST2985" s="651"/>
      <c r="MSU2985" s="651"/>
      <c r="MSV2985" s="651"/>
      <c r="MSW2985" s="651"/>
      <c r="MSX2985" s="651"/>
      <c r="MSY2985" s="651"/>
      <c r="MSZ2985" s="651"/>
      <c r="MTA2985" s="651"/>
      <c r="MTB2985" s="651"/>
      <c r="MTC2985" s="651"/>
      <c r="MTD2985" s="651"/>
      <c r="MTE2985" s="651"/>
      <c r="MTF2985" s="651"/>
      <c r="MTG2985" s="651"/>
      <c r="MTH2985" s="651"/>
      <c r="MTI2985" s="651"/>
      <c r="MTJ2985" s="651"/>
      <c r="MTK2985" s="651"/>
      <c r="MTL2985" s="651"/>
      <c r="MTM2985" s="651"/>
      <c r="MTN2985" s="651"/>
      <c r="MTO2985" s="651"/>
      <c r="MTP2985" s="651"/>
      <c r="MTQ2985" s="651"/>
      <c r="MTR2985" s="651"/>
      <c r="MTS2985" s="651"/>
      <c r="MTT2985" s="651"/>
      <c r="MTU2985" s="651"/>
      <c r="MTV2985" s="651"/>
      <c r="MTW2985" s="651"/>
      <c r="MTX2985" s="651"/>
      <c r="MTY2985" s="651"/>
      <c r="MTZ2985" s="651"/>
      <c r="MUA2985" s="651"/>
      <c r="MUB2985" s="651"/>
      <c r="MUC2985" s="651"/>
      <c r="MUD2985" s="651"/>
      <c r="MUE2985" s="651"/>
      <c r="MUF2985" s="651"/>
      <c r="MUG2985" s="651"/>
      <c r="MUH2985" s="651"/>
      <c r="MUI2985" s="651"/>
      <c r="MUJ2985" s="651"/>
      <c r="MUK2985" s="651"/>
      <c r="MUL2985" s="651"/>
      <c r="MUM2985" s="651"/>
      <c r="MUN2985" s="651"/>
      <c r="MUO2985" s="651"/>
      <c r="MUP2985" s="651"/>
      <c r="MUQ2985" s="651"/>
      <c r="MUR2985" s="651"/>
      <c r="MUS2985" s="651"/>
      <c r="MUT2985" s="651"/>
      <c r="MUU2985" s="651"/>
      <c r="MUV2985" s="651"/>
      <c r="MUW2985" s="651"/>
      <c r="MUX2985" s="651"/>
      <c r="MUY2985" s="651"/>
      <c r="MUZ2985" s="651"/>
      <c r="MVA2985" s="651"/>
      <c r="MVB2985" s="651"/>
      <c r="MVC2985" s="651"/>
      <c r="MVD2985" s="651"/>
      <c r="MVE2985" s="651"/>
      <c r="MVF2985" s="651"/>
      <c r="MVG2985" s="651"/>
      <c r="MVH2985" s="651"/>
      <c r="MVI2985" s="651"/>
      <c r="MVJ2985" s="651"/>
      <c r="MVK2985" s="651"/>
      <c r="MVL2985" s="651"/>
      <c r="MVM2985" s="651"/>
      <c r="MVN2985" s="651"/>
      <c r="MVO2985" s="651"/>
      <c r="MVP2985" s="651"/>
      <c r="MVQ2985" s="651"/>
      <c r="MVR2985" s="651"/>
      <c r="MVS2985" s="651"/>
      <c r="MVT2985" s="651"/>
      <c r="MVU2985" s="651"/>
      <c r="MVV2985" s="651"/>
      <c r="MVW2985" s="651"/>
      <c r="MVX2985" s="651"/>
      <c r="MVY2985" s="651"/>
      <c r="MVZ2985" s="651"/>
      <c r="MWA2985" s="651"/>
      <c r="MWB2985" s="651"/>
      <c r="MWC2985" s="651"/>
      <c r="MWD2985" s="651"/>
      <c r="MWE2985" s="651"/>
      <c r="MWF2985" s="651"/>
      <c r="MWG2985" s="651"/>
      <c r="MWH2985" s="651"/>
      <c r="MWI2985" s="651"/>
      <c r="MWJ2985" s="651"/>
      <c r="MWK2985" s="651"/>
      <c r="MWL2985" s="651"/>
      <c r="MWM2985" s="651"/>
      <c r="MWN2985" s="651"/>
      <c r="MWO2985" s="651"/>
      <c r="MWP2985" s="651"/>
      <c r="MWQ2985" s="651"/>
      <c r="MWR2985" s="651"/>
      <c r="MWS2985" s="651"/>
      <c r="MWT2985" s="651"/>
      <c r="MWU2985" s="651"/>
      <c r="MWV2985" s="651"/>
      <c r="MWW2985" s="651"/>
      <c r="MWX2985" s="651"/>
      <c r="MWY2985" s="651"/>
      <c r="MWZ2985" s="651"/>
      <c r="MXA2985" s="651"/>
      <c r="MXB2985" s="651"/>
      <c r="MXC2985" s="651"/>
      <c r="MXD2985" s="651"/>
      <c r="MXE2985" s="651"/>
      <c r="MXF2985" s="651"/>
      <c r="MXG2985" s="651"/>
      <c r="MXH2985" s="651"/>
      <c r="MXI2985" s="651"/>
      <c r="MXJ2985" s="651"/>
      <c r="MXK2985" s="651"/>
      <c r="MXL2985" s="651"/>
      <c r="MXM2985" s="651"/>
      <c r="MXN2985" s="651"/>
      <c r="MXO2985" s="651"/>
      <c r="MXP2985" s="651"/>
      <c r="MXQ2985" s="651"/>
      <c r="MXR2985" s="651"/>
      <c r="MXS2985" s="651"/>
      <c r="MXT2985" s="651"/>
      <c r="MXU2985" s="651"/>
      <c r="MXV2985" s="651"/>
      <c r="MXW2985" s="651"/>
      <c r="MXX2985" s="651"/>
      <c r="MXY2985" s="651"/>
      <c r="MXZ2985" s="651"/>
      <c r="MYA2985" s="651"/>
      <c r="MYB2985" s="651"/>
      <c r="MYC2985" s="651"/>
      <c r="MYD2985" s="651"/>
      <c r="MYE2985" s="651"/>
      <c r="MYF2985" s="651"/>
      <c r="MYG2985" s="651"/>
      <c r="MYH2985" s="651"/>
      <c r="MYI2985" s="651"/>
      <c r="MYJ2985" s="651"/>
      <c r="MYK2985" s="651"/>
      <c r="MYL2985" s="651"/>
      <c r="MYM2985" s="651"/>
      <c r="MYN2985" s="651"/>
      <c r="MYO2985" s="651"/>
      <c r="MYP2985" s="651"/>
      <c r="MYQ2985" s="651"/>
      <c r="MYR2985" s="651"/>
      <c r="MYS2985" s="651"/>
      <c r="MYT2985" s="651"/>
      <c r="MYU2985" s="651"/>
      <c r="MYV2985" s="651"/>
      <c r="MYW2985" s="651"/>
      <c r="MYX2985" s="651"/>
      <c r="MYY2985" s="651"/>
      <c r="MYZ2985" s="651"/>
      <c r="MZA2985" s="651"/>
      <c r="MZB2985" s="651"/>
      <c r="MZC2985" s="651"/>
      <c r="MZD2985" s="651"/>
      <c r="MZE2985" s="651"/>
      <c r="MZF2985" s="651"/>
      <c r="MZG2985" s="651"/>
      <c r="MZH2985" s="651"/>
      <c r="MZI2985" s="651"/>
      <c r="MZJ2985" s="651"/>
      <c r="MZK2985" s="651"/>
      <c r="MZL2985" s="651"/>
      <c r="MZM2985" s="651"/>
      <c r="MZN2985" s="651"/>
      <c r="MZO2985" s="651"/>
      <c r="MZP2985" s="651"/>
      <c r="MZQ2985" s="651"/>
      <c r="MZR2985" s="651"/>
      <c r="MZS2985" s="651"/>
      <c r="MZT2985" s="651"/>
      <c r="MZU2985" s="651"/>
      <c r="MZV2985" s="651"/>
      <c r="MZW2985" s="651"/>
      <c r="MZX2985" s="651"/>
      <c r="MZY2985" s="651"/>
      <c r="MZZ2985" s="651"/>
      <c r="NAA2985" s="651"/>
      <c r="NAB2985" s="651"/>
      <c r="NAC2985" s="651"/>
      <c r="NAD2985" s="651"/>
      <c r="NAE2985" s="651"/>
      <c r="NAF2985" s="651"/>
      <c r="NAG2985" s="651"/>
      <c r="NAH2985" s="651"/>
      <c r="NAI2985" s="651"/>
      <c r="NAJ2985" s="651"/>
      <c r="NAK2985" s="651"/>
      <c r="NAL2985" s="651"/>
      <c r="NAM2985" s="651"/>
      <c r="NAN2985" s="651"/>
      <c r="NAO2985" s="651"/>
      <c r="NAP2985" s="651"/>
      <c r="NAQ2985" s="651"/>
      <c r="NAR2985" s="651"/>
      <c r="NAS2985" s="651"/>
      <c r="NAT2985" s="651"/>
      <c r="NAU2985" s="651"/>
      <c r="NAV2985" s="651"/>
      <c r="NAW2985" s="651"/>
      <c r="NAX2985" s="651"/>
      <c r="NAY2985" s="651"/>
      <c r="NAZ2985" s="651"/>
      <c r="NBA2985" s="651"/>
      <c r="NBB2985" s="651"/>
      <c r="NBC2985" s="651"/>
      <c r="NBD2985" s="651"/>
      <c r="NBE2985" s="651"/>
      <c r="NBF2985" s="651"/>
      <c r="NBG2985" s="651"/>
      <c r="NBH2985" s="651"/>
      <c r="NBI2985" s="651"/>
      <c r="NBJ2985" s="651"/>
      <c r="NBK2985" s="651"/>
      <c r="NBL2985" s="651"/>
      <c r="NBM2985" s="651"/>
      <c r="NBN2985" s="651"/>
      <c r="NBO2985" s="651"/>
      <c r="NBP2985" s="651"/>
      <c r="NBQ2985" s="651"/>
      <c r="NBR2985" s="651"/>
      <c r="NBS2985" s="651"/>
      <c r="NBT2985" s="651"/>
      <c r="NBU2985" s="651"/>
      <c r="NBV2985" s="651"/>
      <c r="NBW2985" s="651"/>
      <c r="NBX2985" s="651"/>
      <c r="NBY2985" s="651"/>
      <c r="NBZ2985" s="651"/>
      <c r="NCA2985" s="651"/>
      <c r="NCB2985" s="651"/>
      <c r="NCC2985" s="651"/>
      <c r="NCD2985" s="651"/>
      <c r="NCE2985" s="651"/>
      <c r="NCF2985" s="651"/>
      <c r="NCG2985" s="651"/>
      <c r="NCH2985" s="651"/>
      <c r="NCI2985" s="651"/>
      <c r="NCJ2985" s="651"/>
      <c r="NCK2985" s="651"/>
      <c r="NCL2985" s="651"/>
      <c r="NCM2985" s="651"/>
      <c r="NCN2985" s="651"/>
      <c r="NCO2985" s="651"/>
      <c r="NCP2985" s="651"/>
      <c r="NCQ2985" s="651"/>
      <c r="NCR2985" s="651"/>
      <c r="NCS2985" s="651"/>
      <c r="NCT2985" s="651"/>
      <c r="NCU2985" s="651"/>
      <c r="NCV2985" s="651"/>
      <c r="NCW2985" s="651"/>
      <c r="NCX2985" s="651"/>
      <c r="NCY2985" s="651"/>
      <c r="NCZ2985" s="651"/>
      <c r="NDA2985" s="651"/>
      <c r="NDB2985" s="651"/>
      <c r="NDC2985" s="651"/>
      <c r="NDD2985" s="651"/>
      <c r="NDE2985" s="651"/>
      <c r="NDF2985" s="651"/>
      <c r="NDG2985" s="651"/>
      <c r="NDH2985" s="651"/>
      <c r="NDI2985" s="651"/>
      <c r="NDJ2985" s="651"/>
      <c r="NDK2985" s="651"/>
      <c r="NDL2985" s="651"/>
      <c r="NDM2985" s="651"/>
      <c r="NDN2985" s="651"/>
      <c r="NDO2985" s="651"/>
      <c r="NDP2985" s="651"/>
      <c r="NDQ2985" s="651"/>
      <c r="NDR2985" s="651"/>
      <c r="NDS2985" s="651"/>
      <c r="NDT2985" s="651"/>
      <c r="NDU2985" s="651"/>
      <c r="NDV2985" s="651"/>
      <c r="NDW2985" s="651"/>
      <c r="NDX2985" s="651"/>
      <c r="NDY2985" s="651"/>
      <c r="NDZ2985" s="651"/>
      <c r="NEA2985" s="651"/>
      <c r="NEB2985" s="651"/>
      <c r="NEC2985" s="651"/>
      <c r="NED2985" s="651"/>
      <c r="NEE2985" s="651"/>
      <c r="NEF2985" s="651"/>
      <c r="NEG2985" s="651"/>
      <c r="NEH2985" s="651"/>
      <c r="NEI2985" s="651"/>
      <c r="NEJ2985" s="651"/>
      <c r="NEK2985" s="651"/>
      <c r="NEL2985" s="651"/>
      <c r="NEM2985" s="651"/>
      <c r="NEN2985" s="651"/>
      <c r="NEO2985" s="651"/>
      <c r="NEP2985" s="651"/>
      <c r="NEQ2985" s="651"/>
      <c r="NER2985" s="651"/>
      <c r="NES2985" s="651"/>
      <c r="NET2985" s="651"/>
      <c r="NEU2985" s="651"/>
      <c r="NEV2985" s="651"/>
      <c r="NEW2985" s="651"/>
      <c r="NEX2985" s="651"/>
      <c r="NEY2985" s="651"/>
      <c r="NEZ2985" s="651"/>
      <c r="NFA2985" s="651"/>
      <c r="NFB2985" s="651"/>
      <c r="NFC2985" s="651"/>
      <c r="NFD2985" s="651"/>
      <c r="NFE2985" s="651"/>
      <c r="NFF2985" s="651"/>
      <c r="NFG2985" s="651"/>
      <c r="NFH2985" s="651"/>
      <c r="NFI2985" s="651"/>
      <c r="NFJ2985" s="651"/>
      <c r="NFK2985" s="651"/>
      <c r="NFL2985" s="651"/>
      <c r="NFM2985" s="651"/>
      <c r="NFN2985" s="651"/>
      <c r="NFO2985" s="651"/>
      <c r="NFP2985" s="651"/>
      <c r="NFQ2985" s="651"/>
      <c r="NFR2985" s="651"/>
      <c r="NFS2985" s="651"/>
      <c r="NFT2985" s="651"/>
      <c r="NFU2985" s="651"/>
      <c r="NFV2985" s="651"/>
      <c r="NFW2985" s="651"/>
      <c r="NFX2985" s="651"/>
      <c r="NFY2985" s="651"/>
      <c r="NFZ2985" s="651"/>
      <c r="NGA2985" s="651"/>
      <c r="NGB2985" s="651"/>
      <c r="NGC2985" s="651"/>
      <c r="NGD2985" s="651"/>
      <c r="NGE2985" s="651"/>
      <c r="NGF2985" s="651"/>
      <c r="NGG2985" s="651"/>
      <c r="NGH2985" s="651"/>
      <c r="NGI2985" s="651"/>
      <c r="NGJ2985" s="651"/>
      <c r="NGK2985" s="651"/>
      <c r="NGL2985" s="651"/>
      <c r="NGM2985" s="651"/>
      <c r="NGN2985" s="651"/>
      <c r="NGO2985" s="651"/>
      <c r="NGP2985" s="651"/>
      <c r="NGQ2985" s="651"/>
      <c r="NGR2985" s="651"/>
      <c r="NGS2985" s="651"/>
      <c r="NGT2985" s="651"/>
      <c r="NGU2985" s="651"/>
      <c r="NGV2985" s="651"/>
      <c r="NGW2985" s="651"/>
      <c r="NGX2985" s="651"/>
      <c r="NGY2985" s="651"/>
      <c r="NGZ2985" s="651"/>
      <c r="NHA2985" s="651"/>
      <c r="NHB2985" s="651"/>
      <c r="NHC2985" s="651"/>
      <c r="NHD2985" s="651"/>
      <c r="NHE2985" s="651"/>
      <c r="NHF2985" s="651"/>
      <c r="NHG2985" s="651"/>
      <c r="NHH2985" s="651"/>
      <c r="NHI2985" s="651"/>
      <c r="NHJ2985" s="651"/>
      <c r="NHK2985" s="651"/>
      <c r="NHL2985" s="651"/>
      <c r="NHM2985" s="651"/>
      <c r="NHN2985" s="651"/>
      <c r="NHO2985" s="651"/>
      <c r="NHP2985" s="651"/>
      <c r="NHQ2985" s="651"/>
      <c r="NHR2985" s="651"/>
      <c r="NHS2985" s="651"/>
      <c r="NHT2985" s="651"/>
      <c r="NHU2985" s="651"/>
      <c r="NHV2985" s="651"/>
      <c r="NHW2985" s="651"/>
      <c r="NHX2985" s="651"/>
      <c r="NHY2985" s="651"/>
      <c r="NHZ2985" s="651"/>
      <c r="NIA2985" s="651"/>
      <c r="NIB2985" s="651"/>
      <c r="NIC2985" s="651"/>
      <c r="NID2985" s="651"/>
      <c r="NIE2985" s="651"/>
      <c r="NIF2985" s="651"/>
      <c r="NIG2985" s="651"/>
      <c r="NIH2985" s="651"/>
      <c r="NII2985" s="651"/>
      <c r="NIJ2985" s="651"/>
      <c r="NIK2985" s="651"/>
      <c r="NIL2985" s="651"/>
      <c r="NIM2985" s="651"/>
      <c r="NIN2985" s="651"/>
      <c r="NIO2985" s="651"/>
      <c r="NIP2985" s="651"/>
      <c r="NIQ2985" s="651"/>
      <c r="NIR2985" s="651"/>
      <c r="NIS2985" s="651"/>
      <c r="NIT2985" s="651"/>
      <c r="NIU2985" s="651"/>
      <c r="NIV2985" s="651"/>
      <c r="NIW2985" s="651"/>
      <c r="NIX2985" s="651"/>
      <c r="NIY2985" s="651"/>
      <c r="NIZ2985" s="651"/>
      <c r="NJA2985" s="651"/>
      <c r="NJB2985" s="651"/>
      <c r="NJC2985" s="651"/>
      <c r="NJD2985" s="651"/>
      <c r="NJE2985" s="651"/>
      <c r="NJF2985" s="651"/>
      <c r="NJG2985" s="651"/>
      <c r="NJH2985" s="651"/>
      <c r="NJI2985" s="651"/>
      <c r="NJJ2985" s="651"/>
      <c r="NJK2985" s="651"/>
      <c r="NJL2985" s="651"/>
      <c r="NJM2985" s="651"/>
      <c r="NJN2985" s="651"/>
      <c r="NJO2985" s="651"/>
      <c r="NJP2985" s="651"/>
      <c r="NJQ2985" s="651"/>
      <c r="NJR2985" s="651"/>
      <c r="NJS2985" s="651"/>
      <c r="NJT2985" s="651"/>
      <c r="NJU2985" s="651"/>
      <c r="NJV2985" s="651"/>
      <c r="NJW2985" s="651"/>
      <c r="NJX2985" s="651"/>
      <c r="NJY2985" s="651"/>
      <c r="NJZ2985" s="651"/>
      <c r="NKA2985" s="651"/>
      <c r="NKB2985" s="651"/>
      <c r="NKC2985" s="651"/>
      <c r="NKD2985" s="651"/>
      <c r="NKE2985" s="651"/>
      <c r="NKF2985" s="651"/>
      <c r="NKG2985" s="651"/>
      <c r="NKH2985" s="651"/>
      <c r="NKI2985" s="651"/>
      <c r="NKJ2985" s="651"/>
      <c r="NKK2985" s="651"/>
      <c r="NKL2985" s="651"/>
      <c r="NKM2985" s="651"/>
      <c r="NKN2985" s="651"/>
      <c r="NKO2985" s="651"/>
      <c r="NKP2985" s="651"/>
      <c r="NKQ2985" s="651"/>
      <c r="NKR2985" s="651"/>
      <c r="NKS2985" s="651"/>
      <c r="NKT2985" s="651"/>
      <c r="NKU2985" s="651"/>
      <c r="NKV2985" s="651"/>
      <c r="NKW2985" s="651"/>
      <c r="NKX2985" s="651"/>
      <c r="NKY2985" s="651"/>
      <c r="NKZ2985" s="651"/>
      <c r="NLA2985" s="651"/>
      <c r="NLB2985" s="651"/>
      <c r="NLC2985" s="651"/>
      <c r="NLD2985" s="651"/>
      <c r="NLE2985" s="651"/>
      <c r="NLF2985" s="651"/>
      <c r="NLG2985" s="651"/>
      <c r="NLH2985" s="651"/>
      <c r="NLI2985" s="651"/>
      <c r="NLJ2985" s="651"/>
      <c r="NLK2985" s="651"/>
      <c r="NLL2985" s="651"/>
      <c r="NLM2985" s="651"/>
      <c r="NLN2985" s="651"/>
      <c r="NLO2985" s="651"/>
      <c r="NLP2985" s="651"/>
      <c r="NLQ2985" s="651"/>
      <c r="NLR2985" s="651"/>
      <c r="NLS2985" s="651"/>
      <c r="NLT2985" s="651"/>
      <c r="NLU2985" s="651"/>
      <c r="NLV2985" s="651"/>
      <c r="NLW2985" s="651"/>
      <c r="NLX2985" s="651"/>
      <c r="NLY2985" s="651"/>
      <c r="NLZ2985" s="651"/>
      <c r="NMA2985" s="651"/>
      <c r="NMB2985" s="651"/>
      <c r="NMC2985" s="651"/>
      <c r="NMD2985" s="651"/>
      <c r="NME2985" s="651"/>
      <c r="NMF2985" s="651"/>
      <c r="NMG2985" s="651"/>
      <c r="NMH2985" s="651"/>
      <c r="NMI2985" s="651"/>
      <c r="NMJ2985" s="651"/>
      <c r="NMK2985" s="651"/>
      <c r="NML2985" s="651"/>
      <c r="NMM2985" s="651"/>
      <c r="NMN2985" s="651"/>
      <c r="NMO2985" s="651"/>
      <c r="NMP2985" s="651"/>
      <c r="NMQ2985" s="651"/>
      <c r="NMR2985" s="651"/>
      <c r="NMS2985" s="651"/>
      <c r="NMT2985" s="651"/>
      <c r="NMU2985" s="651"/>
      <c r="NMV2985" s="651"/>
      <c r="NMW2985" s="651"/>
      <c r="NMX2985" s="651"/>
      <c r="NMY2985" s="651"/>
      <c r="NMZ2985" s="651"/>
      <c r="NNA2985" s="651"/>
      <c r="NNB2985" s="651"/>
      <c r="NNC2985" s="651"/>
      <c r="NND2985" s="651"/>
      <c r="NNE2985" s="651"/>
      <c r="NNF2985" s="651"/>
      <c r="NNG2985" s="651"/>
      <c r="NNH2985" s="651"/>
      <c r="NNI2985" s="651"/>
      <c r="NNJ2985" s="651"/>
      <c r="NNK2985" s="651"/>
      <c r="NNL2985" s="651"/>
      <c r="NNM2985" s="651"/>
      <c r="NNN2985" s="651"/>
      <c r="NNO2985" s="651"/>
      <c r="NNP2985" s="651"/>
      <c r="NNQ2985" s="651"/>
      <c r="NNR2985" s="651"/>
      <c r="NNS2985" s="651"/>
      <c r="NNT2985" s="651"/>
      <c r="NNU2985" s="651"/>
      <c r="NNV2985" s="651"/>
      <c r="NNW2985" s="651"/>
      <c r="NNX2985" s="651"/>
      <c r="NNY2985" s="651"/>
      <c r="NNZ2985" s="651"/>
      <c r="NOA2985" s="651"/>
      <c r="NOB2985" s="651"/>
      <c r="NOC2985" s="651"/>
      <c r="NOD2985" s="651"/>
      <c r="NOE2985" s="651"/>
      <c r="NOF2985" s="651"/>
      <c r="NOG2985" s="651"/>
      <c r="NOH2985" s="651"/>
      <c r="NOI2985" s="651"/>
      <c r="NOJ2985" s="651"/>
      <c r="NOK2985" s="651"/>
      <c r="NOL2985" s="651"/>
      <c r="NOM2985" s="651"/>
      <c r="NON2985" s="651"/>
      <c r="NOO2985" s="651"/>
      <c r="NOP2985" s="651"/>
      <c r="NOQ2985" s="651"/>
      <c r="NOR2985" s="651"/>
      <c r="NOS2985" s="651"/>
      <c r="NOT2985" s="651"/>
      <c r="NOU2985" s="651"/>
      <c r="NOV2985" s="651"/>
      <c r="NOW2985" s="651"/>
      <c r="NOX2985" s="651"/>
      <c r="NOY2985" s="651"/>
      <c r="NOZ2985" s="651"/>
      <c r="NPA2985" s="651"/>
      <c r="NPB2985" s="651"/>
      <c r="NPC2985" s="651"/>
      <c r="NPD2985" s="651"/>
      <c r="NPE2985" s="651"/>
      <c r="NPF2985" s="651"/>
      <c r="NPG2985" s="651"/>
      <c r="NPH2985" s="651"/>
      <c r="NPI2985" s="651"/>
      <c r="NPJ2985" s="651"/>
      <c r="NPK2985" s="651"/>
      <c r="NPL2985" s="651"/>
      <c r="NPM2985" s="651"/>
      <c r="NPN2985" s="651"/>
      <c r="NPO2985" s="651"/>
      <c r="NPP2985" s="651"/>
      <c r="NPQ2985" s="651"/>
      <c r="NPR2985" s="651"/>
      <c r="NPS2985" s="651"/>
      <c r="NPT2985" s="651"/>
      <c r="NPU2985" s="651"/>
      <c r="NPV2985" s="651"/>
      <c r="NPW2985" s="651"/>
      <c r="NPX2985" s="651"/>
      <c r="NPY2985" s="651"/>
      <c r="NPZ2985" s="651"/>
      <c r="NQA2985" s="651"/>
      <c r="NQB2985" s="651"/>
      <c r="NQC2985" s="651"/>
      <c r="NQD2985" s="651"/>
      <c r="NQE2985" s="651"/>
      <c r="NQF2985" s="651"/>
      <c r="NQG2985" s="651"/>
      <c r="NQH2985" s="651"/>
      <c r="NQI2985" s="651"/>
      <c r="NQJ2985" s="651"/>
      <c r="NQK2985" s="651"/>
      <c r="NQL2985" s="651"/>
      <c r="NQM2985" s="651"/>
      <c r="NQN2985" s="651"/>
      <c r="NQO2985" s="651"/>
      <c r="NQP2985" s="651"/>
      <c r="NQQ2985" s="651"/>
      <c r="NQR2985" s="651"/>
      <c r="NQS2985" s="651"/>
      <c r="NQT2985" s="651"/>
      <c r="NQU2985" s="651"/>
      <c r="NQV2985" s="651"/>
      <c r="NQW2985" s="651"/>
      <c r="NQX2985" s="651"/>
      <c r="NQY2985" s="651"/>
      <c r="NQZ2985" s="651"/>
      <c r="NRA2985" s="651"/>
      <c r="NRB2985" s="651"/>
      <c r="NRC2985" s="651"/>
      <c r="NRD2985" s="651"/>
      <c r="NRE2985" s="651"/>
      <c r="NRF2985" s="651"/>
      <c r="NRG2985" s="651"/>
      <c r="NRH2985" s="651"/>
      <c r="NRI2985" s="651"/>
      <c r="NRJ2985" s="651"/>
      <c r="NRK2985" s="651"/>
      <c r="NRL2985" s="651"/>
      <c r="NRM2985" s="651"/>
      <c r="NRN2985" s="651"/>
      <c r="NRO2985" s="651"/>
      <c r="NRP2985" s="651"/>
      <c r="NRQ2985" s="651"/>
      <c r="NRR2985" s="651"/>
      <c r="NRS2985" s="651"/>
      <c r="NRT2985" s="651"/>
      <c r="NRU2985" s="651"/>
      <c r="NRV2985" s="651"/>
      <c r="NRW2985" s="651"/>
      <c r="NRX2985" s="651"/>
      <c r="NRY2985" s="651"/>
      <c r="NRZ2985" s="651"/>
      <c r="NSA2985" s="651"/>
      <c r="NSB2985" s="651"/>
      <c r="NSC2985" s="651"/>
      <c r="NSD2985" s="651"/>
      <c r="NSE2985" s="651"/>
      <c r="NSF2985" s="651"/>
      <c r="NSG2985" s="651"/>
      <c r="NSH2985" s="651"/>
      <c r="NSI2985" s="651"/>
      <c r="NSJ2985" s="651"/>
      <c r="NSK2985" s="651"/>
      <c r="NSL2985" s="651"/>
      <c r="NSM2985" s="651"/>
      <c r="NSN2985" s="651"/>
      <c r="NSO2985" s="651"/>
      <c r="NSP2985" s="651"/>
      <c r="NSQ2985" s="651"/>
      <c r="NSR2985" s="651"/>
      <c r="NSS2985" s="651"/>
      <c r="NST2985" s="651"/>
      <c r="NSU2985" s="651"/>
      <c r="NSV2985" s="651"/>
      <c r="NSW2985" s="651"/>
      <c r="NSX2985" s="651"/>
      <c r="NSY2985" s="651"/>
      <c r="NSZ2985" s="651"/>
      <c r="NTA2985" s="651"/>
      <c r="NTB2985" s="651"/>
      <c r="NTC2985" s="651"/>
      <c r="NTD2985" s="651"/>
      <c r="NTE2985" s="651"/>
      <c r="NTF2985" s="651"/>
      <c r="NTG2985" s="651"/>
      <c r="NTH2985" s="651"/>
      <c r="NTI2985" s="651"/>
      <c r="NTJ2985" s="651"/>
      <c r="NTK2985" s="651"/>
      <c r="NTL2985" s="651"/>
      <c r="NTM2985" s="651"/>
      <c r="NTN2985" s="651"/>
      <c r="NTO2985" s="651"/>
      <c r="NTP2985" s="651"/>
      <c r="NTQ2985" s="651"/>
      <c r="NTR2985" s="651"/>
      <c r="NTS2985" s="651"/>
      <c r="NTT2985" s="651"/>
      <c r="NTU2985" s="651"/>
      <c r="NTV2985" s="651"/>
      <c r="NTW2985" s="651"/>
      <c r="NTX2985" s="651"/>
      <c r="NTY2985" s="651"/>
      <c r="NTZ2985" s="651"/>
      <c r="NUA2985" s="651"/>
      <c r="NUB2985" s="651"/>
      <c r="NUC2985" s="651"/>
      <c r="NUD2985" s="651"/>
      <c r="NUE2985" s="651"/>
      <c r="NUF2985" s="651"/>
      <c r="NUG2985" s="651"/>
      <c r="NUH2985" s="651"/>
      <c r="NUI2985" s="651"/>
      <c r="NUJ2985" s="651"/>
      <c r="NUK2985" s="651"/>
      <c r="NUL2985" s="651"/>
      <c r="NUM2985" s="651"/>
      <c r="NUN2985" s="651"/>
      <c r="NUO2985" s="651"/>
      <c r="NUP2985" s="651"/>
      <c r="NUQ2985" s="651"/>
      <c r="NUR2985" s="651"/>
      <c r="NUS2985" s="651"/>
      <c r="NUT2985" s="651"/>
      <c r="NUU2985" s="651"/>
      <c r="NUV2985" s="651"/>
      <c r="NUW2985" s="651"/>
      <c r="NUX2985" s="651"/>
      <c r="NUY2985" s="651"/>
      <c r="NUZ2985" s="651"/>
      <c r="NVA2985" s="651"/>
      <c r="NVB2985" s="651"/>
      <c r="NVC2985" s="651"/>
      <c r="NVD2985" s="651"/>
      <c r="NVE2985" s="651"/>
      <c r="NVF2985" s="651"/>
      <c r="NVG2985" s="651"/>
      <c r="NVH2985" s="651"/>
      <c r="NVI2985" s="651"/>
      <c r="NVJ2985" s="651"/>
      <c r="NVK2985" s="651"/>
      <c r="NVL2985" s="651"/>
      <c r="NVM2985" s="651"/>
      <c r="NVN2985" s="651"/>
      <c r="NVO2985" s="651"/>
      <c r="NVP2985" s="651"/>
      <c r="NVQ2985" s="651"/>
      <c r="NVR2985" s="651"/>
      <c r="NVS2985" s="651"/>
      <c r="NVT2985" s="651"/>
      <c r="NVU2985" s="651"/>
      <c r="NVV2985" s="651"/>
      <c r="NVW2985" s="651"/>
      <c r="NVX2985" s="651"/>
      <c r="NVY2985" s="651"/>
      <c r="NVZ2985" s="651"/>
      <c r="NWA2985" s="651"/>
      <c r="NWB2985" s="651"/>
      <c r="NWC2985" s="651"/>
      <c r="NWD2985" s="651"/>
      <c r="NWE2985" s="651"/>
      <c r="NWF2985" s="651"/>
      <c r="NWG2985" s="651"/>
      <c r="NWH2985" s="651"/>
      <c r="NWI2985" s="651"/>
      <c r="NWJ2985" s="651"/>
      <c r="NWK2985" s="651"/>
      <c r="NWL2985" s="651"/>
      <c r="NWM2985" s="651"/>
      <c r="NWN2985" s="651"/>
      <c r="NWO2985" s="651"/>
      <c r="NWP2985" s="651"/>
      <c r="NWQ2985" s="651"/>
      <c r="NWR2985" s="651"/>
      <c r="NWS2985" s="651"/>
      <c r="NWT2985" s="651"/>
      <c r="NWU2985" s="651"/>
      <c r="NWV2985" s="651"/>
      <c r="NWW2985" s="651"/>
      <c r="NWX2985" s="651"/>
      <c r="NWY2985" s="651"/>
      <c r="NWZ2985" s="651"/>
      <c r="NXA2985" s="651"/>
      <c r="NXB2985" s="651"/>
      <c r="NXC2985" s="651"/>
      <c r="NXD2985" s="651"/>
      <c r="NXE2985" s="651"/>
      <c r="NXF2985" s="651"/>
      <c r="NXG2985" s="651"/>
      <c r="NXH2985" s="651"/>
      <c r="NXI2985" s="651"/>
      <c r="NXJ2985" s="651"/>
      <c r="NXK2985" s="651"/>
      <c r="NXL2985" s="651"/>
      <c r="NXM2985" s="651"/>
      <c r="NXN2985" s="651"/>
      <c r="NXO2985" s="651"/>
      <c r="NXP2985" s="651"/>
      <c r="NXQ2985" s="651"/>
      <c r="NXR2985" s="651"/>
      <c r="NXS2985" s="651"/>
      <c r="NXT2985" s="651"/>
      <c r="NXU2985" s="651"/>
      <c r="NXV2985" s="651"/>
      <c r="NXW2985" s="651"/>
      <c r="NXX2985" s="651"/>
      <c r="NXY2985" s="651"/>
      <c r="NXZ2985" s="651"/>
      <c r="NYA2985" s="651"/>
      <c r="NYB2985" s="651"/>
      <c r="NYC2985" s="651"/>
      <c r="NYD2985" s="651"/>
      <c r="NYE2985" s="651"/>
      <c r="NYF2985" s="651"/>
      <c r="NYG2985" s="651"/>
      <c r="NYH2985" s="651"/>
      <c r="NYI2985" s="651"/>
      <c r="NYJ2985" s="651"/>
      <c r="NYK2985" s="651"/>
      <c r="NYL2985" s="651"/>
      <c r="NYM2985" s="651"/>
      <c r="NYN2985" s="651"/>
      <c r="NYO2985" s="651"/>
      <c r="NYP2985" s="651"/>
      <c r="NYQ2985" s="651"/>
      <c r="NYR2985" s="651"/>
      <c r="NYS2985" s="651"/>
      <c r="NYT2985" s="651"/>
      <c r="NYU2985" s="651"/>
      <c r="NYV2985" s="651"/>
      <c r="NYW2985" s="651"/>
      <c r="NYX2985" s="651"/>
      <c r="NYY2985" s="651"/>
      <c r="NYZ2985" s="651"/>
      <c r="NZA2985" s="651"/>
      <c r="NZB2985" s="651"/>
      <c r="NZC2985" s="651"/>
      <c r="NZD2985" s="651"/>
      <c r="NZE2985" s="651"/>
      <c r="NZF2985" s="651"/>
      <c r="NZG2985" s="651"/>
      <c r="NZH2985" s="651"/>
      <c r="NZI2985" s="651"/>
      <c r="NZJ2985" s="651"/>
      <c r="NZK2985" s="651"/>
      <c r="NZL2985" s="651"/>
      <c r="NZM2985" s="651"/>
      <c r="NZN2985" s="651"/>
      <c r="NZO2985" s="651"/>
      <c r="NZP2985" s="651"/>
      <c r="NZQ2985" s="651"/>
      <c r="NZR2985" s="651"/>
      <c r="NZS2985" s="651"/>
      <c r="NZT2985" s="651"/>
      <c r="NZU2985" s="651"/>
      <c r="NZV2985" s="651"/>
      <c r="NZW2985" s="651"/>
      <c r="NZX2985" s="651"/>
      <c r="NZY2985" s="651"/>
      <c r="NZZ2985" s="651"/>
      <c r="OAA2985" s="651"/>
      <c r="OAB2985" s="651"/>
      <c r="OAC2985" s="651"/>
      <c r="OAD2985" s="651"/>
      <c r="OAE2985" s="651"/>
      <c r="OAF2985" s="651"/>
      <c r="OAG2985" s="651"/>
      <c r="OAH2985" s="651"/>
      <c r="OAI2985" s="651"/>
      <c r="OAJ2985" s="651"/>
      <c r="OAK2985" s="651"/>
      <c r="OAL2985" s="651"/>
      <c r="OAM2985" s="651"/>
      <c r="OAN2985" s="651"/>
      <c r="OAO2985" s="651"/>
      <c r="OAP2985" s="651"/>
      <c r="OAQ2985" s="651"/>
      <c r="OAR2985" s="651"/>
      <c r="OAS2985" s="651"/>
      <c r="OAT2985" s="651"/>
      <c r="OAU2985" s="651"/>
      <c r="OAV2985" s="651"/>
      <c r="OAW2985" s="651"/>
      <c r="OAX2985" s="651"/>
      <c r="OAY2985" s="651"/>
      <c r="OAZ2985" s="651"/>
      <c r="OBA2985" s="651"/>
      <c r="OBB2985" s="651"/>
      <c r="OBC2985" s="651"/>
      <c r="OBD2985" s="651"/>
      <c r="OBE2985" s="651"/>
      <c r="OBF2985" s="651"/>
      <c r="OBG2985" s="651"/>
      <c r="OBH2985" s="651"/>
      <c r="OBI2985" s="651"/>
      <c r="OBJ2985" s="651"/>
      <c r="OBK2985" s="651"/>
      <c r="OBL2985" s="651"/>
      <c r="OBM2985" s="651"/>
      <c r="OBN2985" s="651"/>
      <c r="OBO2985" s="651"/>
      <c r="OBP2985" s="651"/>
      <c r="OBQ2985" s="651"/>
      <c r="OBR2985" s="651"/>
      <c r="OBS2985" s="651"/>
      <c r="OBT2985" s="651"/>
      <c r="OBU2985" s="651"/>
      <c r="OBV2985" s="651"/>
      <c r="OBW2985" s="651"/>
      <c r="OBX2985" s="651"/>
      <c r="OBY2985" s="651"/>
      <c r="OBZ2985" s="651"/>
      <c r="OCA2985" s="651"/>
      <c r="OCB2985" s="651"/>
      <c r="OCC2985" s="651"/>
      <c r="OCD2985" s="651"/>
      <c r="OCE2985" s="651"/>
      <c r="OCF2985" s="651"/>
      <c r="OCG2985" s="651"/>
      <c r="OCH2985" s="651"/>
      <c r="OCI2985" s="651"/>
      <c r="OCJ2985" s="651"/>
      <c r="OCK2985" s="651"/>
      <c r="OCL2985" s="651"/>
      <c r="OCM2985" s="651"/>
      <c r="OCN2985" s="651"/>
      <c r="OCO2985" s="651"/>
      <c r="OCP2985" s="651"/>
      <c r="OCQ2985" s="651"/>
      <c r="OCR2985" s="651"/>
      <c r="OCS2985" s="651"/>
      <c r="OCT2985" s="651"/>
      <c r="OCU2985" s="651"/>
      <c r="OCV2985" s="651"/>
      <c r="OCW2985" s="651"/>
      <c r="OCX2985" s="651"/>
      <c r="OCY2985" s="651"/>
      <c r="OCZ2985" s="651"/>
      <c r="ODA2985" s="651"/>
      <c r="ODB2985" s="651"/>
      <c r="ODC2985" s="651"/>
      <c r="ODD2985" s="651"/>
      <c r="ODE2985" s="651"/>
      <c r="ODF2985" s="651"/>
      <c r="ODG2985" s="651"/>
      <c r="ODH2985" s="651"/>
      <c r="ODI2985" s="651"/>
      <c r="ODJ2985" s="651"/>
      <c r="ODK2985" s="651"/>
      <c r="ODL2985" s="651"/>
      <c r="ODM2985" s="651"/>
      <c r="ODN2985" s="651"/>
      <c r="ODO2985" s="651"/>
      <c r="ODP2985" s="651"/>
      <c r="ODQ2985" s="651"/>
      <c r="ODR2985" s="651"/>
      <c r="ODS2985" s="651"/>
      <c r="ODT2985" s="651"/>
      <c r="ODU2985" s="651"/>
      <c r="ODV2985" s="651"/>
      <c r="ODW2985" s="651"/>
      <c r="ODX2985" s="651"/>
      <c r="ODY2985" s="651"/>
      <c r="ODZ2985" s="651"/>
      <c r="OEA2985" s="651"/>
      <c r="OEB2985" s="651"/>
      <c r="OEC2985" s="651"/>
      <c r="OED2985" s="651"/>
      <c r="OEE2985" s="651"/>
      <c r="OEF2985" s="651"/>
      <c r="OEG2985" s="651"/>
      <c r="OEH2985" s="651"/>
      <c r="OEI2985" s="651"/>
      <c r="OEJ2985" s="651"/>
      <c r="OEK2985" s="651"/>
      <c r="OEL2985" s="651"/>
      <c r="OEM2985" s="651"/>
      <c r="OEN2985" s="651"/>
      <c r="OEO2985" s="651"/>
      <c r="OEP2985" s="651"/>
      <c r="OEQ2985" s="651"/>
      <c r="OER2985" s="651"/>
      <c r="OES2985" s="651"/>
      <c r="OET2985" s="651"/>
      <c r="OEU2985" s="651"/>
      <c r="OEV2985" s="651"/>
      <c r="OEW2985" s="651"/>
      <c r="OEX2985" s="651"/>
      <c r="OEY2985" s="651"/>
      <c r="OEZ2985" s="651"/>
      <c r="OFA2985" s="651"/>
      <c r="OFB2985" s="651"/>
      <c r="OFC2985" s="651"/>
      <c r="OFD2985" s="651"/>
      <c r="OFE2985" s="651"/>
      <c r="OFF2985" s="651"/>
      <c r="OFG2985" s="651"/>
      <c r="OFH2985" s="651"/>
      <c r="OFI2985" s="651"/>
      <c r="OFJ2985" s="651"/>
      <c r="OFK2985" s="651"/>
      <c r="OFL2985" s="651"/>
      <c r="OFM2985" s="651"/>
      <c r="OFN2985" s="651"/>
      <c r="OFO2985" s="651"/>
      <c r="OFP2985" s="651"/>
      <c r="OFQ2985" s="651"/>
      <c r="OFR2985" s="651"/>
      <c r="OFS2985" s="651"/>
      <c r="OFT2985" s="651"/>
      <c r="OFU2985" s="651"/>
      <c r="OFV2985" s="651"/>
      <c r="OFW2985" s="651"/>
      <c r="OFX2985" s="651"/>
      <c r="OFY2985" s="651"/>
      <c r="OFZ2985" s="651"/>
      <c r="OGA2985" s="651"/>
      <c r="OGB2985" s="651"/>
      <c r="OGC2985" s="651"/>
      <c r="OGD2985" s="651"/>
      <c r="OGE2985" s="651"/>
      <c r="OGF2985" s="651"/>
      <c r="OGG2985" s="651"/>
      <c r="OGH2985" s="651"/>
      <c r="OGI2985" s="651"/>
      <c r="OGJ2985" s="651"/>
      <c r="OGK2985" s="651"/>
      <c r="OGL2985" s="651"/>
      <c r="OGM2985" s="651"/>
      <c r="OGN2985" s="651"/>
      <c r="OGO2985" s="651"/>
      <c r="OGP2985" s="651"/>
      <c r="OGQ2985" s="651"/>
      <c r="OGR2985" s="651"/>
      <c r="OGS2985" s="651"/>
      <c r="OGT2985" s="651"/>
      <c r="OGU2985" s="651"/>
      <c r="OGV2985" s="651"/>
      <c r="OGW2985" s="651"/>
      <c r="OGX2985" s="651"/>
      <c r="OGY2985" s="651"/>
      <c r="OGZ2985" s="651"/>
      <c r="OHA2985" s="651"/>
      <c r="OHB2985" s="651"/>
      <c r="OHC2985" s="651"/>
      <c r="OHD2985" s="651"/>
      <c r="OHE2985" s="651"/>
      <c r="OHF2985" s="651"/>
      <c r="OHG2985" s="651"/>
      <c r="OHH2985" s="651"/>
      <c r="OHI2985" s="651"/>
      <c r="OHJ2985" s="651"/>
      <c r="OHK2985" s="651"/>
      <c r="OHL2985" s="651"/>
      <c r="OHM2985" s="651"/>
      <c r="OHN2985" s="651"/>
      <c r="OHO2985" s="651"/>
      <c r="OHP2985" s="651"/>
      <c r="OHQ2985" s="651"/>
      <c r="OHR2985" s="651"/>
      <c r="OHS2985" s="651"/>
      <c r="OHT2985" s="651"/>
      <c r="OHU2985" s="651"/>
      <c r="OHV2985" s="651"/>
      <c r="OHW2985" s="651"/>
      <c r="OHX2985" s="651"/>
      <c r="OHY2985" s="651"/>
      <c r="OHZ2985" s="651"/>
      <c r="OIA2985" s="651"/>
      <c r="OIB2985" s="651"/>
      <c r="OIC2985" s="651"/>
      <c r="OID2985" s="651"/>
      <c r="OIE2985" s="651"/>
      <c r="OIF2985" s="651"/>
      <c r="OIG2985" s="651"/>
      <c r="OIH2985" s="651"/>
      <c r="OII2985" s="651"/>
      <c r="OIJ2985" s="651"/>
      <c r="OIK2985" s="651"/>
      <c r="OIL2985" s="651"/>
      <c r="OIM2985" s="651"/>
      <c r="OIN2985" s="651"/>
      <c r="OIO2985" s="651"/>
      <c r="OIP2985" s="651"/>
      <c r="OIQ2985" s="651"/>
      <c r="OIR2985" s="651"/>
      <c r="OIS2985" s="651"/>
      <c r="OIT2985" s="651"/>
      <c r="OIU2985" s="651"/>
      <c r="OIV2985" s="651"/>
      <c r="OIW2985" s="651"/>
      <c r="OIX2985" s="651"/>
      <c r="OIY2985" s="651"/>
      <c r="OIZ2985" s="651"/>
      <c r="OJA2985" s="651"/>
      <c r="OJB2985" s="651"/>
      <c r="OJC2985" s="651"/>
      <c r="OJD2985" s="651"/>
      <c r="OJE2985" s="651"/>
      <c r="OJF2985" s="651"/>
      <c r="OJG2985" s="651"/>
      <c r="OJH2985" s="651"/>
      <c r="OJI2985" s="651"/>
      <c r="OJJ2985" s="651"/>
      <c r="OJK2985" s="651"/>
      <c r="OJL2985" s="651"/>
      <c r="OJM2985" s="651"/>
      <c r="OJN2985" s="651"/>
      <c r="OJO2985" s="651"/>
      <c r="OJP2985" s="651"/>
      <c r="OJQ2985" s="651"/>
      <c r="OJR2985" s="651"/>
      <c r="OJS2985" s="651"/>
      <c r="OJT2985" s="651"/>
      <c r="OJU2985" s="651"/>
      <c r="OJV2985" s="651"/>
      <c r="OJW2985" s="651"/>
      <c r="OJX2985" s="651"/>
      <c r="OJY2985" s="651"/>
      <c r="OJZ2985" s="651"/>
      <c r="OKA2985" s="651"/>
      <c r="OKB2985" s="651"/>
      <c r="OKC2985" s="651"/>
      <c r="OKD2985" s="651"/>
      <c r="OKE2985" s="651"/>
      <c r="OKF2985" s="651"/>
      <c r="OKG2985" s="651"/>
      <c r="OKH2985" s="651"/>
      <c r="OKI2985" s="651"/>
      <c r="OKJ2985" s="651"/>
      <c r="OKK2985" s="651"/>
      <c r="OKL2985" s="651"/>
      <c r="OKM2985" s="651"/>
      <c r="OKN2985" s="651"/>
      <c r="OKO2985" s="651"/>
      <c r="OKP2985" s="651"/>
      <c r="OKQ2985" s="651"/>
      <c r="OKR2985" s="651"/>
      <c r="OKS2985" s="651"/>
      <c r="OKT2985" s="651"/>
      <c r="OKU2985" s="651"/>
      <c r="OKV2985" s="651"/>
      <c r="OKW2985" s="651"/>
      <c r="OKX2985" s="651"/>
      <c r="OKY2985" s="651"/>
      <c r="OKZ2985" s="651"/>
      <c r="OLA2985" s="651"/>
      <c r="OLB2985" s="651"/>
      <c r="OLC2985" s="651"/>
      <c r="OLD2985" s="651"/>
      <c r="OLE2985" s="651"/>
      <c r="OLF2985" s="651"/>
      <c r="OLG2985" s="651"/>
      <c r="OLH2985" s="651"/>
      <c r="OLI2985" s="651"/>
      <c r="OLJ2985" s="651"/>
      <c r="OLK2985" s="651"/>
      <c r="OLL2985" s="651"/>
      <c r="OLM2985" s="651"/>
      <c r="OLN2985" s="651"/>
      <c r="OLO2985" s="651"/>
      <c r="OLP2985" s="651"/>
      <c r="OLQ2985" s="651"/>
      <c r="OLR2985" s="651"/>
      <c r="OLS2985" s="651"/>
      <c r="OLT2985" s="651"/>
      <c r="OLU2985" s="651"/>
      <c r="OLV2985" s="651"/>
      <c r="OLW2985" s="651"/>
      <c r="OLX2985" s="651"/>
      <c r="OLY2985" s="651"/>
      <c r="OLZ2985" s="651"/>
      <c r="OMA2985" s="651"/>
      <c r="OMB2985" s="651"/>
      <c r="OMC2985" s="651"/>
      <c r="OMD2985" s="651"/>
      <c r="OME2985" s="651"/>
      <c r="OMF2985" s="651"/>
      <c r="OMG2985" s="651"/>
      <c r="OMH2985" s="651"/>
      <c r="OMI2985" s="651"/>
      <c r="OMJ2985" s="651"/>
      <c r="OMK2985" s="651"/>
      <c r="OML2985" s="651"/>
      <c r="OMM2985" s="651"/>
      <c r="OMN2985" s="651"/>
      <c r="OMO2985" s="651"/>
      <c r="OMP2985" s="651"/>
      <c r="OMQ2985" s="651"/>
      <c r="OMR2985" s="651"/>
      <c r="OMS2985" s="651"/>
      <c r="OMT2985" s="651"/>
      <c r="OMU2985" s="651"/>
      <c r="OMV2985" s="651"/>
      <c r="OMW2985" s="651"/>
      <c r="OMX2985" s="651"/>
      <c r="OMY2985" s="651"/>
      <c r="OMZ2985" s="651"/>
      <c r="ONA2985" s="651"/>
      <c r="ONB2985" s="651"/>
      <c r="ONC2985" s="651"/>
      <c r="OND2985" s="651"/>
      <c r="ONE2985" s="651"/>
      <c r="ONF2985" s="651"/>
      <c r="ONG2985" s="651"/>
      <c r="ONH2985" s="651"/>
      <c r="ONI2985" s="651"/>
      <c r="ONJ2985" s="651"/>
      <c r="ONK2985" s="651"/>
      <c r="ONL2985" s="651"/>
      <c r="ONM2985" s="651"/>
      <c r="ONN2985" s="651"/>
      <c r="ONO2985" s="651"/>
      <c r="ONP2985" s="651"/>
      <c r="ONQ2985" s="651"/>
      <c r="ONR2985" s="651"/>
      <c r="ONS2985" s="651"/>
      <c r="ONT2985" s="651"/>
      <c r="ONU2985" s="651"/>
      <c r="ONV2985" s="651"/>
      <c r="ONW2985" s="651"/>
      <c r="ONX2985" s="651"/>
      <c r="ONY2985" s="651"/>
      <c r="ONZ2985" s="651"/>
      <c r="OOA2985" s="651"/>
      <c r="OOB2985" s="651"/>
      <c r="OOC2985" s="651"/>
      <c r="OOD2985" s="651"/>
      <c r="OOE2985" s="651"/>
      <c r="OOF2985" s="651"/>
      <c r="OOG2985" s="651"/>
      <c r="OOH2985" s="651"/>
      <c r="OOI2985" s="651"/>
      <c r="OOJ2985" s="651"/>
      <c r="OOK2985" s="651"/>
      <c r="OOL2985" s="651"/>
      <c r="OOM2985" s="651"/>
      <c r="OON2985" s="651"/>
      <c r="OOO2985" s="651"/>
      <c r="OOP2985" s="651"/>
      <c r="OOQ2985" s="651"/>
      <c r="OOR2985" s="651"/>
      <c r="OOS2985" s="651"/>
      <c r="OOT2985" s="651"/>
      <c r="OOU2985" s="651"/>
      <c r="OOV2985" s="651"/>
      <c r="OOW2985" s="651"/>
      <c r="OOX2985" s="651"/>
      <c r="OOY2985" s="651"/>
      <c r="OOZ2985" s="651"/>
      <c r="OPA2985" s="651"/>
      <c r="OPB2985" s="651"/>
      <c r="OPC2985" s="651"/>
      <c r="OPD2985" s="651"/>
      <c r="OPE2985" s="651"/>
      <c r="OPF2985" s="651"/>
      <c r="OPG2985" s="651"/>
      <c r="OPH2985" s="651"/>
      <c r="OPI2985" s="651"/>
      <c r="OPJ2985" s="651"/>
      <c r="OPK2985" s="651"/>
      <c r="OPL2985" s="651"/>
      <c r="OPM2985" s="651"/>
      <c r="OPN2985" s="651"/>
      <c r="OPO2985" s="651"/>
      <c r="OPP2985" s="651"/>
      <c r="OPQ2985" s="651"/>
      <c r="OPR2985" s="651"/>
      <c r="OPS2985" s="651"/>
      <c r="OPT2985" s="651"/>
      <c r="OPU2985" s="651"/>
      <c r="OPV2985" s="651"/>
      <c r="OPW2985" s="651"/>
      <c r="OPX2985" s="651"/>
      <c r="OPY2985" s="651"/>
      <c r="OPZ2985" s="651"/>
      <c r="OQA2985" s="651"/>
      <c r="OQB2985" s="651"/>
      <c r="OQC2985" s="651"/>
      <c r="OQD2985" s="651"/>
      <c r="OQE2985" s="651"/>
      <c r="OQF2985" s="651"/>
      <c r="OQG2985" s="651"/>
      <c r="OQH2985" s="651"/>
      <c r="OQI2985" s="651"/>
      <c r="OQJ2985" s="651"/>
      <c r="OQK2985" s="651"/>
      <c r="OQL2985" s="651"/>
      <c r="OQM2985" s="651"/>
      <c r="OQN2985" s="651"/>
      <c r="OQO2985" s="651"/>
      <c r="OQP2985" s="651"/>
      <c r="OQQ2985" s="651"/>
      <c r="OQR2985" s="651"/>
      <c r="OQS2985" s="651"/>
      <c r="OQT2985" s="651"/>
      <c r="OQU2985" s="651"/>
      <c r="OQV2985" s="651"/>
      <c r="OQW2985" s="651"/>
      <c r="OQX2985" s="651"/>
      <c r="OQY2985" s="651"/>
      <c r="OQZ2985" s="651"/>
      <c r="ORA2985" s="651"/>
      <c r="ORB2985" s="651"/>
      <c r="ORC2985" s="651"/>
      <c r="ORD2985" s="651"/>
      <c r="ORE2985" s="651"/>
      <c r="ORF2985" s="651"/>
      <c r="ORG2985" s="651"/>
      <c r="ORH2985" s="651"/>
      <c r="ORI2985" s="651"/>
      <c r="ORJ2985" s="651"/>
      <c r="ORK2985" s="651"/>
      <c r="ORL2985" s="651"/>
      <c r="ORM2985" s="651"/>
      <c r="ORN2985" s="651"/>
      <c r="ORO2985" s="651"/>
      <c r="ORP2985" s="651"/>
      <c r="ORQ2985" s="651"/>
      <c r="ORR2985" s="651"/>
      <c r="ORS2985" s="651"/>
      <c r="ORT2985" s="651"/>
      <c r="ORU2985" s="651"/>
      <c r="ORV2985" s="651"/>
      <c r="ORW2985" s="651"/>
      <c r="ORX2985" s="651"/>
      <c r="ORY2985" s="651"/>
      <c r="ORZ2985" s="651"/>
      <c r="OSA2985" s="651"/>
      <c r="OSB2985" s="651"/>
      <c r="OSC2985" s="651"/>
      <c r="OSD2985" s="651"/>
      <c r="OSE2985" s="651"/>
      <c r="OSF2985" s="651"/>
      <c r="OSG2985" s="651"/>
      <c r="OSH2985" s="651"/>
      <c r="OSI2985" s="651"/>
      <c r="OSJ2985" s="651"/>
      <c r="OSK2985" s="651"/>
      <c r="OSL2985" s="651"/>
      <c r="OSM2985" s="651"/>
      <c r="OSN2985" s="651"/>
      <c r="OSO2985" s="651"/>
      <c r="OSP2985" s="651"/>
      <c r="OSQ2985" s="651"/>
      <c r="OSR2985" s="651"/>
      <c r="OSS2985" s="651"/>
      <c r="OST2985" s="651"/>
      <c r="OSU2985" s="651"/>
      <c r="OSV2985" s="651"/>
      <c r="OSW2985" s="651"/>
      <c r="OSX2985" s="651"/>
      <c r="OSY2985" s="651"/>
      <c r="OSZ2985" s="651"/>
      <c r="OTA2985" s="651"/>
      <c r="OTB2985" s="651"/>
      <c r="OTC2985" s="651"/>
      <c r="OTD2985" s="651"/>
      <c r="OTE2985" s="651"/>
      <c r="OTF2985" s="651"/>
      <c r="OTG2985" s="651"/>
      <c r="OTH2985" s="651"/>
      <c r="OTI2985" s="651"/>
      <c r="OTJ2985" s="651"/>
      <c r="OTK2985" s="651"/>
      <c r="OTL2985" s="651"/>
      <c r="OTM2985" s="651"/>
      <c r="OTN2985" s="651"/>
      <c r="OTO2985" s="651"/>
      <c r="OTP2985" s="651"/>
      <c r="OTQ2985" s="651"/>
      <c r="OTR2985" s="651"/>
      <c r="OTS2985" s="651"/>
      <c r="OTT2985" s="651"/>
      <c r="OTU2985" s="651"/>
      <c r="OTV2985" s="651"/>
      <c r="OTW2985" s="651"/>
      <c r="OTX2985" s="651"/>
      <c r="OTY2985" s="651"/>
      <c r="OTZ2985" s="651"/>
      <c r="OUA2985" s="651"/>
      <c r="OUB2985" s="651"/>
      <c r="OUC2985" s="651"/>
      <c r="OUD2985" s="651"/>
      <c r="OUE2985" s="651"/>
      <c r="OUF2985" s="651"/>
      <c r="OUG2985" s="651"/>
      <c r="OUH2985" s="651"/>
      <c r="OUI2985" s="651"/>
      <c r="OUJ2985" s="651"/>
      <c r="OUK2985" s="651"/>
      <c r="OUL2985" s="651"/>
      <c r="OUM2985" s="651"/>
      <c r="OUN2985" s="651"/>
      <c r="OUO2985" s="651"/>
      <c r="OUP2985" s="651"/>
      <c r="OUQ2985" s="651"/>
      <c r="OUR2985" s="651"/>
      <c r="OUS2985" s="651"/>
      <c r="OUT2985" s="651"/>
      <c r="OUU2985" s="651"/>
      <c r="OUV2985" s="651"/>
      <c r="OUW2985" s="651"/>
      <c r="OUX2985" s="651"/>
      <c r="OUY2985" s="651"/>
      <c r="OUZ2985" s="651"/>
      <c r="OVA2985" s="651"/>
      <c r="OVB2985" s="651"/>
      <c r="OVC2985" s="651"/>
      <c r="OVD2985" s="651"/>
      <c r="OVE2985" s="651"/>
      <c r="OVF2985" s="651"/>
      <c r="OVG2985" s="651"/>
      <c r="OVH2985" s="651"/>
      <c r="OVI2985" s="651"/>
      <c r="OVJ2985" s="651"/>
      <c r="OVK2985" s="651"/>
      <c r="OVL2985" s="651"/>
      <c r="OVM2985" s="651"/>
      <c r="OVN2985" s="651"/>
      <c r="OVO2985" s="651"/>
      <c r="OVP2985" s="651"/>
      <c r="OVQ2985" s="651"/>
      <c r="OVR2985" s="651"/>
      <c r="OVS2985" s="651"/>
      <c r="OVT2985" s="651"/>
      <c r="OVU2985" s="651"/>
      <c r="OVV2985" s="651"/>
      <c r="OVW2985" s="651"/>
      <c r="OVX2985" s="651"/>
      <c r="OVY2985" s="651"/>
      <c r="OVZ2985" s="651"/>
      <c r="OWA2985" s="651"/>
      <c r="OWB2985" s="651"/>
      <c r="OWC2985" s="651"/>
      <c r="OWD2985" s="651"/>
      <c r="OWE2985" s="651"/>
      <c r="OWF2985" s="651"/>
      <c r="OWG2985" s="651"/>
      <c r="OWH2985" s="651"/>
      <c r="OWI2985" s="651"/>
      <c r="OWJ2985" s="651"/>
      <c r="OWK2985" s="651"/>
      <c r="OWL2985" s="651"/>
      <c r="OWM2985" s="651"/>
      <c r="OWN2985" s="651"/>
      <c r="OWO2985" s="651"/>
      <c r="OWP2985" s="651"/>
      <c r="OWQ2985" s="651"/>
      <c r="OWR2985" s="651"/>
      <c r="OWS2985" s="651"/>
      <c r="OWT2985" s="651"/>
      <c r="OWU2985" s="651"/>
      <c r="OWV2985" s="651"/>
      <c r="OWW2985" s="651"/>
      <c r="OWX2985" s="651"/>
      <c r="OWY2985" s="651"/>
      <c r="OWZ2985" s="651"/>
      <c r="OXA2985" s="651"/>
      <c r="OXB2985" s="651"/>
      <c r="OXC2985" s="651"/>
      <c r="OXD2985" s="651"/>
      <c r="OXE2985" s="651"/>
      <c r="OXF2985" s="651"/>
      <c r="OXG2985" s="651"/>
      <c r="OXH2985" s="651"/>
      <c r="OXI2985" s="651"/>
      <c r="OXJ2985" s="651"/>
      <c r="OXK2985" s="651"/>
      <c r="OXL2985" s="651"/>
      <c r="OXM2985" s="651"/>
      <c r="OXN2985" s="651"/>
      <c r="OXO2985" s="651"/>
      <c r="OXP2985" s="651"/>
      <c r="OXQ2985" s="651"/>
      <c r="OXR2985" s="651"/>
      <c r="OXS2985" s="651"/>
      <c r="OXT2985" s="651"/>
      <c r="OXU2985" s="651"/>
      <c r="OXV2985" s="651"/>
      <c r="OXW2985" s="651"/>
      <c r="OXX2985" s="651"/>
      <c r="OXY2985" s="651"/>
      <c r="OXZ2985" s="651"/>
      <c r="OYA2985" s="651"/>
      <c r="OYB2985" s="651"/>
      <c r="OYC2985" s="651"/>
      <c r="OYD2985" s="651"/>
      <c r="OYE2985" s="651"/>
      <c r="OYF2985" s="651"/>
      <c r="OYG2985" s="651"/>
      <c r="OYH2985" s="651"/>
      <c r="OYI2985" s="651"/>
      <c r="OYJ2985" s="651"/>
      <c r="OYK2985" s="651"/>
      <c r="OYL2985" s="651"/>
      <c r="OYM2985" s="651"/>
      <c r="OYN2985" s="651"/>
      <c r="OYO2985" s="651"/>
      <c r="OYP2985" s="651"/>
      <c r="OYQ2985" s="651"/>
      <c r="OYR2985" s="651"/>
      <c r="OYS2985" s="651"/>
      <c r="OYT2985" s="651"/>
      <c r="OYU2985" s="651"/>
      <c r="OYV2985" s="651"/>
      <c r="OYW2985" s="651"/>
      <c r="OYX2985" s="651"/>
      <c r="OYY2985" s="651"/>
      <c r="OYZ2985" s="651"/>
      <c r="OZA2985" s="651"/>
      <c r="OZB2985" s="651"/>
      <c r="OZC2985" s="651"/>
      <c r="OZD2985" s="651"/>
      <c r="OZE2985" s="651"/>
      <c r="OZF2985" s="651"/>
      <c r="OZG2985" s="651"/>
      <c r="OZH2985" s="651"/>
      <c r="OZI2985" s="651"/>
      <c r="OZJ2985" s="651"/>
      <c r="OZK2985" s="651"/>
      <c r="OZL2985" s="651"/>
      <c r="OZM2985" s="651"/>
      <c r="OZN2985" s="651"/>
      <c r="OZO2985" s="651"/>
      <c r="OZP2985" s="651"/>
      <c r="OZQ2985" s="651"/>
      <c r="OZR2985" s="651"/>
      <c r="OZS2985" s="651"/>
      <c r="OZT2985" s="651"/>
      <c r="OZU2985" s="651"/>
      <c r="OZV2985" s="651"/>
      <c r="OZW2985" s="651"/>
      <c r="OZX2985" s="651"/>
      <c r="OZY2985" s="651"/>
      <c r="OZZ2985" s="651"/>
      <c r="PAA2985" s="651"/>
      <c r="PAB2985" s="651"/>
      <c r="PAC2985" s="651"/>
      <c r="PAD2985" s="651"/>
      <c r="PAE2985" s="651"/>
      <c r="PAF2985" s="651"/>
      <c r="PAG2985" s="651"/>
      <c r="PAH2985" s="651"/>
      <c r="PAI2985" s="651"/>
      <c r="PAJ2985" s="651"/>
      <c r="PAK2985" s="651"/>
      <c r="PAL2985" s="651"/>
      <c r="PAM2985" s="651"/>
      <c r="PAN2985" s="651"/>
      <c r="PAO2985" s="651"/>
      <c r="PAP2985" s="651"/>
      <c r="PAQ2985" s="651"/>
      <c r="PAR2985" s="651"/>
      <c r="PAS2985" s="651"/>
      <c r="PAT2985" s="651"/>
      <c r="PAU2985" s="651"/>
      <c r="PAV2985" s="651"/>
      <c r="PAW2985" s="651"/>
      <c r="PAX2985" s="651"/>
      <c r="PAY2985" s="651"/>
      <c r="PAZ2985" s="651"/>
      <c r="PBA2985" s="651"/>
      <c r="PBB2985" s="651"/>
      <c r="PBC2985" s="651"/>
      <c r="PBD2985" s="651"/>
      <c r="PBE2985" s="651"/>
      <c r="PBF2985" s="651"/>
      <c r="PBG2985" s="651"/>
      <c r="PBH2985" s="651"/>
      <c r="PBI2985" s="651"/>
      <c r="PBJ2985" s="651"/>
      <c r="PBK2985" s="651"/>
      <c r="PBL2985" s="651"/>
      <c r="PBM2985" s="651"/>
      <c r="PBN2985" s="651"/>
      <c r="PBO2985" s="651"/>
      <c r="PBP2985" s="651"/>
      <c r="PBQ2985" s="651"/>
      <c r="PBR2985" s="651"/>
      <c r="PBS2985" s="651"/>
      <c r="PBT2985" s="651"/>
      <c r="PBU2985" s="651"/>
      <c r="PBV2985" s="651"/>
      <c r="PBW2985" s="651"/>
      <c r="PBX2985" s="651"/>
      <c r="PBY2985" s="651"/>
      <c r="PBZ2985" s="651"/>
      <c r="PCA2985" s="651"/>
      <c r="PCB2985" s="651"/>
      <c r="PCC2985" s="651"/>
      <c r="PCD2985" s="651"/>
      <c r="PCE2985" s="651"/>
      <c r="PCF2985" s="651"/>
      <c r="PCG2985" s="651"/>
      <c r="PCH2985" s="651"/>
      <c r="PCI2985" s="651"/>
      <c r="PCJ2985" s="651"/>
      <c r="PCK2985" s="651"/>
      <c r="PCL2985" s="651"/>
      <c r="PCM2985" s="651"/>
      <c r="PCN2985" s="651"/>
      <c r="PCO2985" s="651"/>
      <c r="PCP2985" s="651"/>
      <c r="PCQ2985" s="651"/>
      <c r="PCR2985" s="651"/>
      <c r="PCS2985" s="651"/>
      <c r="PCT2985" s="651"/>
      <c r="PCU2985" s="651"/>
      <c r="PCV2985" s="651"/>
      <c r="PCW2985" s="651"/>
      <c r="PCX2985" s="651"/>
      <c r="PCY2985" s="651"/>
      <c r="PCZ2985" s="651"/>
      <c r="PDA2985" s="651"/>
      <c r="PDB2985" s="651"/>
      <c r="PDC2985" s="651"/>
      <c r="PDD2985" s="651"/>
      <c r="PDE2985" s="651"/>
      <c r="PDF2985" s="651"/>
      <c r="PDG2985" s="651"/>
      <c r="PDH2985" s="651"/>
      <c r="PDI2985" s="651"/>
      <c r="PDJ2985" s="651"/>
      <c r="PDK2985" s="651"/>
      <c r="PDL2985" s="651"/>
      <c r="PDM2985" s="651"/>
      <c r="PDN2985" s="651"/>
      <c r="PDO2985" s="651"/>
      <c r="PDP2985" s="651"/>
      <c r="PDQ2985" s="651"/>
      <c r="PDR2985" s="651"/>
      <c r="PDS2985" s="651"/>
      <c r="PDT2985" s="651"/>
      <c r="PDU2985" s="651"/>
      <c r="PDV2985" s="651"/>
      <c r="PDW2985" s="651"/>
      <c r="PDX2985" s="651"/>
      <c r="PDY2985" s="651"/>
      <c r="PDZ2985" s="651"/>
      <c r="PEA2985" s="651"/>
      <c r="PEB2985" s="651"/>
      <c r="PEC2985" s="651"/>
      <c r="PED2985" s="651"/>
      <c r="PEE2985" s="651"/>
      <c r="PEF2985" s="651"/>
      <c r="PEG2985" s="651"/>
      <c r="PEH2985" s="651"/>
      <c r="PEI2985" s="651"/>
      <c r="PEJ2985" s="651"/>
      <c r="PEK2985" s="651"/>
      <c r="PEL2985" s="651"/>
      <c r="PEM2985" s="651"/>
      <c r="PEN2985" s="651"/>
      <c r="PEO2985" s="651"/>
      <c r="PEP2985" s="651"/>
      <c r="PEQ2985" s="651"/>
      <c r="PER2985" s="651"/>
      <c r="PES2985" s="651"/>
      <c r="PET2985" s="651"/>
      <c r="PEU2985" s="651"/>
      <c r="PEV2985" s="651"/>
      <c r="PEW2985" s="651"/>
      <c r="PEX2985" s="651"/>
      <c r="PEY2985" s="651"/>
      <c r="PEZ2985" s="651"/>
      <c r="PFA2985" s="651"/>
      <c r="PFB2985" s="651"/>
      <c r="PFC2985" s="651"/>
      <c r="PFD2985" s="651"/>
      <c r="PFE2985" s="651"/>
      <c r="PFF2985" s="651"/>
      <c r="PFG2985" s="651"/>
      <c r="PFH2985" s="651"/>
      <c r="PFI2985" s="651"/>
      <c r="PFJ2985" s="651"/>
      <c r="PFK2985" s="651"/>
      <c r="PFL2985" s="651"/>
      <c r="PFM2985" s="651"/>
      <c r="PFN2985" s="651"/>
      <c r="PFO2985" s="651"/>
      <c r="PFP2985" s="651"/>
      <c r="PFQ2985" s="651"/>
      <c r="PFR2985" s="651"/>
      <c r="PFS2985" s="651"/>
      <c r="PFT2985" s="651"/>
      <c r="PFU2985" s="651"/>
      <c r="PFV2985" s="651"/>
      <c r="PFW2985" s="651"/>
      <c r="PFX2985" s="651"/>
      <c r="PFY2985" s="651"/>
      <c r="PFZ2985" s="651"/>
      <c r="PGA2985" s="651"/>
      <c r="PGB2985" s="651"/>
      <c r="PGC2985" s="651"/>
      <c r="PGD2985" s="651"/>
      <c r="PGE2985" s="651"/>
      <c r="PGF2985" s="651"/>
      <c r="PGG2985" s="651"/>
      <c r="PGH2985" s="651"/>
      <c r="PGI2985" s="651"/>
      <c r="PGJ2985" s="651"/>
      <c r="PGK2985" s="651"/>
      <c r="PGL2985" s="651"/>
      <c r="PGM2985" s="651"/>
      <c r="PGN2985" s="651"/>
      <c r="PGO2985" s="651"/>
      <c r="PGP2985" s="651"/>
      <c r="PGQ2985" s="651"/>
      <c r="PGR2985" s="651"/>
      <c r="PGS2985" s="651"/>
      <c r="PGT2985" s="651"/>
      <c r="PGU2985" s="651"/>
      <c r="PGV2985" s="651"/>
      <c r="PGW2985" s="651"/>
      <c r="PGX2985" s="651"/>
      <c r="PGY2985" s="651"/>
      <c r="PGZ2985" s="651"/>
      <c r="PHA2985" s="651"/>
      <c r="PHB2985" s="651"/>
      <c r="PHC2985" s="651"/>
      <c r="PHD2985" s="651"/>
      <c r="PHE2985" s="651"/>
      <c r="PHF2985" s="651"/>
      <c r="PHG2985" s="651"/>
      <c r="PHH2985" s="651"/>
      <c r="PHI2985" s="651"/>
      <c r="PHJ2985" s="651"/>
      <c r="PHK2985" s="651"/>
      <c r="PHL2985" s="651"/>
      <c r="PHM2985" s="651"/>
      <c r="PHN2985" s="651"/>
      <c r="PHO2985" s="651"/>
      <c r="PHP2985" s="651"/>
      <c r="PHQ2985" s="651"/>
      <c r="PHR2985" s="651"/>
      <c r="PHS2985" s="651"/>
      <c r="PHT2985" s="651"/>
      <c r="PHU2985" s="651"/>
      <c r="PHV2985" s="651"/>
      <c r="PHW2985" s="651"/>
      <c r="PHX2985" s="651"/>
      <c r="PHY2985" s="651"/>
      <c r="PHZ2985" s="651"/>
      <c r="PIA2985" s="651"/>
      <c r="PIB2985" s="651"/>
      <c r="PIC2985" s="651"/>
      <c r="PID2985" s="651"/>
      <c r="PIE2985" s="651"/>
      <c r="PIF2985" s="651"/>
      <c r="PIG2985" s="651"/>
      <c r="PIH2985" s="651"/>
      <c r="PII2985" s="651"/>
      <c r="PIJ2985" s="651"/>
      <c r="PIK2985" s="651"/>
      <c r="PIL2985" s="651"/>
      <c r="PIM2985" s="651"/>
      <c r="PIN2985" s="651"/>
      <c r="PIO2985" s="651"/>
      <c r="PIP2985" s="651"/>
      <c r="PIQ2985" s="651"/>
      <c r="PIR2985" s="651"/>
      <c r="PIS2985" s="651"/>
      <c r="PIT2985" s="651"/>
      <c r="PIU2985" s="651"/>
      <c r="PIV2985" s="651"/>
      <c r="PIW2985" s="651"/>
      <c r="PIX2985" s="651"/>
      <c r="PIY2985" s="651"/>
      <c r="PIZ2985" s="651"/>
      <c r="PJA2985" s="651"/>
      <c r="PJB2985" s="651"/>
      <c r="PJC2985" s="651"/>
      <c r="PJD2985" s="651"/>
      <c r="PJE2985" s="651"/>
      <c r="PJF2985" s="651"/>
      <c r="PJG2985" s="651"/>
      <c r="PJH2985" s="651"/>
      <c r="PJI2985" s="651"/>
      <c r="PJJ2985" s="651"/>
      <c r="PJK2985" s="651"/>
      <c r="PJL2985" s="651"/>
      <c r="PJM2985" s="651"/>
      <c r="PJN2985" s="651"/>
      <c r="PJO2985" s="651"/>
      <c r="PJP2985" s="651"/>
      <c r="PJQ2985" s="651"/>
      <c r="PJR2985" s="651"/>
      <c r="PJS2985" s="651"/>
      <c r="PJT2985" s="651"/>
      <c r="PJU2985" s="651"/>
      <c r="PJV2985" s="651"/>
      <c r="PJW2985" s="651"/>
      <c r="PJX2985" s="651"/>
      <c r="PJY2985" s="651"/>
      <c r="PJZ2985" s="651"/>
      <c r="PKA2985" s="651"/>
      <c r="PKB2985" s="651"/>
      <c r="PKC2985" s="651"/>
      <c r="PKD2985" s="651"/>
      <c r="PKE2985" s="651"/>
      <c r="PKF2985" s="651"/>
      <c r="PKG2985" s="651"/>
      <c r="PKH2985" s="651"/>
      <c r="PKI2985" s="651"/>
      <c r="PKJ2985" s="651"/>
      <c r="PKK2985" s="651"/>
      <c r="PKL2985" s="651"/>
      <c r="PKM2985" s="651"/>
      <c r="PKN2985" s="651"/>
      <c r="PKO2985" s="651"/>
      <c r="PKP2985" s="651"/>
      <c r="PKQ2985" s="651"/>
      <c r="PKR2985" s="651"/>
      <c r="PKS2985" s="651"/>
      <c r="PKT2985" s="651"/>
      <c r="PKU2985" s="651"/>
      <c r="PKV2985" s="651"/>
      <c r="PKW2985" s="651"/>
      <c r="PKX2985" s="651"/>
      <c r="PKY2985" s="651"/>
      <c r="PKZ2985" s="651"/>
      <c r="PLA2985" s="651"/>
      <c r="PLB2985" s="651"/>
      <c r="PLC2985" s="651"/>
      <c r="PLD2985" s="651"/>
      <c r="PLE2985" s="651"/>
      <c r="PLF2985" s="651"/>
      <c r="PLG2985" s="651"/>
      <c r="PLH2985" s="651"/>
      <c r="PLI2985" s="651"/>
      <c r="PLJ2985" s="651"/>
      <c r="PLK2985" s="651"/>
      <c r="PLL2985" s="651"/>
      <c r="PLM2985" s="651"/>
      <c r="PLN2985" s="651"/>
      <c r="PLO2985" s="651"/>
      <c r="PLP2985" s="651"/>
      <c r="PLQ2985" s="651"/>
      <c r="PLR2985" s="651"/>
      <c r="PLS2985" s="651"/>
      <c r="PLT2985" s="651"/>
      <c r="PLU2985" s="651"/>
      <c r="PLV2985" s="651"/>
      <c r="PLW2985" s="651"/>
      <c r="PLX2985" s="651"/>
      <c r="PLY2985" s="651"/>
      <c r="PLZ2985" s="651"/>
      <c r="PMA2985" s="651"/>
      <c r="PMB2985" s="651"/>
      <c r="PMC2985" s="651"/>
      <c r="PMD2985" s="651"/>
      <c r="PME2985" s="651"/>
      <c r="PMF2985" s="651"/>
      <c r="PMG2985" s="651"/>
      <c r="PMH2985" s="651"/>
      <c r="PMI2985" s="651"/>
      <c r="PMJ2985" s="651"/>
      <c r="PMK2985" s="651"/>
      <c r="PML2985" s="651"/>
      <c r="PMM2985" s="651"/>
      <c r="PMN2985" s="651"/>
      <c r="PMO2985" s="651"/>
      <c r="PMP2985" s="651"/>
      <c r="PMQ2985" s="651"/>
      <c r="PMR2985" s="651"/>
      <c r="PMS2985" s="651"/>
      <c r="PMT2985" s="651"/>
      <c r="PMU2985" s="651"/>
      <c r="PMV2985" s="651"/>
      <c r="PMW2985" s="651"/>
      <c r="PMX2985" s="651"/>
      <c r="PMY2985" s="651"/>
      <c r="PMZ2985" s="651"/>
      <c r="PNA2985" s="651"/>
      <c r="PNB2985" s="651"/>
      <c r="PNC2985" s="651"/>
      <c r="PND2985" s="651"/>
      <c r="PNE2985" s="651"/>
      <c r="PNF2985" s="651"/>
      <c r="PNG2985" s="651"/>
      <c r="PNH2985" s="651"/>
      <c r="PNI2985" s="651"/>
      <c r="PNJ2985" s="651"/>
      <c r="PNK2985" s="651"/>
      <c r="PNL2985" s="651"/>
      <c r="PNM2985" s="651"/>
      <c r="PNN2985" s="651"/>
      <c r="PNO2985" s="651"/>
      <c r="PNP2985" s="651"/>
      <c r="PNQ2985" s="651"/>
      <c r="PNR2985" s="651"/>
      <c r="PNS2985" s="651"/>
      <c r="PNT2985" s="651"/>
      <c r="PNU2985" s="651"/>
      <c r="PNV2985" s="651"/>
      <c r="PNW2985" s="651"/>
      <c r="PNX2985" s="651"/>
      <c r="PNY2985" s="651"/>
      <c r="PNZ2985" s="651"/>
      <c r="POA2985" s="651"/>
      <c r="POB2985" s="651"/>
      <c r="POC2985" s="651"/>
      <c r="POD2985" s="651"/>
      <c r="POE2985" s="651"/>
      <c r="POF2985" s="651"/>
      <c r="POG2985" s="651"/>
      <c r="POH2985" s="651"/>
      <c r="POI2985" s="651"/>
      <c r="POJ2985" s="651"/>
      <c r="POK2985" s="651"/>
      <c r="POL2985" s="651"/>
      <c r="POM2985" s="651"/>
      <c r="PON2985" s="651"/>
      <c r="POO2985" s="651"/>
      <c r="POP2985" s="651"/>
      <c r="POQ2985" s="651"/>
      <c r="POR2985" s="651"/>
      <c r="POS2985" s="651"/>
      <c r="POT2985" s="651"/>
      <c r="POU2985" s="651"/>
      <c r="POV2985" s="651"/>
      <c r="POW2985" s="651"/>
      <c r="POX2985" s="651"/>
      <c r="POY2985" s="651"/>
      <c r="POZ2985" s="651"/>
      <c r="PPA2985" s="651"/>
      <c r="PPB2985" s="651"/>
      <c r="PPC2985" s="651"/>
      <c r="PPD2985" s="651"/>
      <c r="PPE2985" s="651"/>
      <c r="PPF2985" s="651"/>
      <c r="PPG2985" s="651"/>
      <c r="PPH2985" s="651"/>
      <c r="PPI2985" s="651"/>
      <c r="PPJ2985" s="651"/>
      <c r="PPK2985" s="651"/>
      <c r="PPL2985" s="651"/>
      <c r="PPM2985" s="651"/>
      <c r="PPN2985" s="651"/>
      <c r="PPO2985" s="651"/>
      <c r="PPP2985" s="651"/>
      <c r="PPQ2985" s="651"/>
      <c r="PPR2985" s="651"/>
      <c r="PPS2985" s="651"/>
      <c r="PPT2985" s="651"/>
      <c r="PPU2985" s="651"/>
      <c r="PPV2985" s="651"/>
      <c r="PPW2985" s="651"/>
      <c r="PPX2985" s="651"/>
      <c r="PPY2985" s="651"/>
      <c r="PPZ2985" s="651"/>
      <c r="PQA2985" s="651"/>
      <c r="PQB2985" s="651"/>
      <c r="PQC2985" s="651"/>
      <c r="PQD2985" s="651"/>
      <c r="PQE2985" s="651"/>
      <c r="PQF2985" s="651"/>
      <c r="PQG2985" s="651"/>
      <c r="PQH2985" s="651"/>
      <c r="PQI2985" s="651"/>
      <c r="PQJ2985" s="651"/>
      <c r="PQK2985" s="651"/>
      <c r="PQL2985" s="651"/>
      <c r="PQM2985" s="651"/>
      <c r="PQN2985" s="651"/>
      <c r="PQO2985" s="651"/>
      <c r="PQP2985" s="651"/>
      <c r="PQQ2985" s="651"/>
      <c r="PQR2985" s="651"/>
      <c r="PQS2985" s="651"/>
      <c r="PQT2985" s="651"/>
      <c r="PQU2985" s="651"/>
      <c r="PQV2985" s="651"/>
      <c r="PQW2985" s="651"/>
      <c r="PQX2985" s="651"/>
      <c r="PQY2985" s="651"/>
      <c r="PQZ2985" s="651"/>
      <c r="PRA2985" s="651"/>
      <c r="PRB2985" s="651"/>
      <c r="PRC2985" s="651"/>
      <c r="PRD2985" s="651"/>
      <c r="PRE2985" s="651"/>
      <c r="PRF2985" s="651"/>
      <c r="PRG2985" s="651"/>
      <c r="PRH2985" s="651"/>
      <c r="PRI2985" s="651"/>
      <c r="PRJ2985" s="651"/>
      <c r="PRK2985" s="651"/>
      <c r="PRL2985" s="651"/>
      <c r="PRM2985" s="651"/>
      <c r="PRN2985" s="651"/>
      <c r="PRO2985" s="651"/>
      <c r="PRP2985" s="651"/>
      <c r="PRQ2985" s="651"/>
      <c r="PRR2985" s="651"/>
      <c r="PRS2985" s="651"/>
      <c r="PRT2985" s="651"/>
      <c r="PRU2985" s="651"/>
      <c r="PRV2985" s="651"/>
      <c r="PRW2985" s="651"/>
      <c r="PRX2985" s="651"/>
      <c r="PRY2985" s="651"/>
      <c r="PRZ2985" s="651"/>
      <c r="PSA2985" s="651"/>
      <c r="PSB2985" s="651"/>
      <c r="PSC2985" s="651"/>
      <c r="PSD2985" s="651"/>
      <c r="PSE2985" s="651"/>
      <c r="PSF2985" s="651"/>
      <c r="PSG2985" s="651"/>
      <c r="PSH2985" s="651"/>
      <c r="PSI2985" s="651"/>
      <c r="PSJ2985" s="651"/>
      <c r="PSK2985" s="651"/>
      <c r="PSL2985" s="651"/>
      <c r="PSM2985" s="651"/>
      <c r="PSN2985" s="651"/>
      <c r="PSO2985" s="651"/>
      <c r="PSP2985" s="651"/>
      <c r="PSQ2985" s="651"/>
      <c r="PSR2985" s="651"/>
      <c r="PSS2985" s="651"/>
      <c r="PST2985" s="651"/>
      <c r="PSU2985" s="651"/>
      <c r="PSV2985" s="651"/>
      <c r="PSW2985" s="651"/>
      <c r="PSX2985" s="651"/>
      <c r="PSY2985" s="651"/>
      <c r="PSZ2985" s="651"/>
      <c r="PTA2985" s="651"/>
      <c r="PTB2985" s="651"/>
      <c r="PTC2985" s="651"/>
      <c r="PTD2985" s="651"/>
      <c r="PTE2985" s="651"/>
      <c r="PTF2985" s="651"/>
      <c r="PTG2985" s="651"/>
      <c r="PTH2985" s="651"/>
      <c r="PTI2985" s="651"/>
      <c r="PTJ2985" s="651"/>
      <c r="PTK2985" s="651"/>
      <c r="PTL2985" s="651"/>
      <c r="PTM2985" s="651"/>
      <c r="PTN2985" s="651"/>
      <c r="PTO2985" s="651"/>
      <c r="PTP2985" s="651"/>
      <c r="PTQ2985" s="651"/>
      <c r="PTR2985" s="651"/>
      <c r="PTS2985" s="651"/>
      <c r="PTT2985" s="651"/>
      <c r="PTU2985" s="651"/>
      <c r="PTV2985" s="651"/>
      <c r="PTW2985" s="651"/>
      <c r="PTX2985" s="651"/>
      <c r="PTY2985" s="651"/>
      <c r="PTZ2985" s="651"/>
      <c r="PUA2985" s="651"/>
      <c r="PUB2985" s="651"/>
      <c r="PUC2985" s="651"/>
      <c r="PUD2985" s="651"/>
      <c r="PUE2985" s="651"/>
      <c r="PUF2985" s="651"/>
      <c r="PUG2985" s="651"/>
      <c r="PUH2985" s="651"/>
      <c r="PUI2985" s="651"/>
      <c r="PUJ2985" s="651"/>
      <c r="PUK2985" s="651"/>
      <c r="PUL2985" s="651"/>
      <c r="PUM2985" s="651"/>
      <c r="PUN2985" s="651"/>
      <c r="PUO2985" s="651"/>
      <c r="PUP2985" s="651"/>
      <c r="PUQ2985" s="651"/>
      <c r="PUR2985" s="651"/>
      <c r="PUS2985" s="651"/>
      <c r="PUT2985" s="651"/>
      <c r="PUU2985" s="651"/>
      <c r="PUV2985" s="651"/>
      <c r="PUW2985" s="651"/>
      <c r="PUX2985" s="651"/>
      <c r="PUY2985" s="651"/>
      <c r="PUZ2985" s="651"/>
      <c r="PVA2985" s="651"/>
      <c r="PVB2985" s="651"/>
      <c r="PVC2985" s="651"/>
      <c r="PVD2985" s="651"/>
      <c r="PVE2985" s="651"/>
      <c r="PVF2985" s="651"/>
      <c r="PVG2985" s="651"/>
      <c r="PVH2985" s="651"/>
      <c r="PVI2985" s="651"/>
      <c r="PVJ2985" s="651"/>
      <c r="PVK2985" s="651"/>
      <c r="PVL2985" s="651"/>
      <c r="PVM2985" s="651"/>
      <c r="PVN2985" s="651"/>
      <c r="PVO2985" s="651"/>
      <c r="PVP2985" s="651"/>
      <c r="PVQ2985" s="651"/>
      <c r="PVR2985" s="651"/>
      <c r="PVS2985" s="651"/>
      <c r="PVT2985" s="651"/>
      <c r="PVU2985" s="651"/>
      <c r="PVV2985" s="651"/>
      <c r="PVW2985" s="651"/>
      <c r="PVX2985" s="651"/>
      <c r="PVY2985" s="651"/>
      <c r="PVZ2985" s="651"/>
      <c r="PWA2985" s="651"/>
      <c r="PWB2985" s="651"/>
      <c r="PWC2985" s="651"/>
      <c r="PWD2985" s="651"/>
      <c r="PWE2985" s="651"/>
      <c r="PWF2985" s="651"/>
      <c r="PWG2985" s="651"/>
      <c r="PWH2985" s="651"/>
      <c r="PWI2985" s="651"/>
      <c r="PWJ2985" s="651"/>
      <c r="PWK2985" s="651"/>
      <c r="PWL2985" s="651"/>
      <c r="PWM2985" s="651"/>
      <c r="PWN2985" s="651"/>
      <c r="PWO2985" s="651"/>
      <c r="PWP2985" s="651"/>
      <c r="PWQ2985" s="651"/>
      <c r="PWR2985" s="651"/>
      <c r="PWS2985" s="651"/>
      <c r="PWT2985" s="651"/>
      <c r="PWU2985" s="651"/>
      <c r="PWV2985" s="651"/>
      <c r="PWW2985" s="651"/>
      <c r="PWX2985" s="651"/>
      <c r="PWY2985" s="651"/>
      <c r="PWZ2985" s="651"/>
      <c r="PXA2985" s="651"/>
      <c r="PXB2985" s="651"/>
      <c r="PXC2985" s="651"/>
      <c r="PXD2985" s="651"/>
      <c r="PXE2985" s="651"/>
      <c r="PXF2985" s="651"/>
      <c r="PXG2985" s="651"/>
      <c r="PXH2985" s="651"/>
      <c r="PXI2985" s="651"/>
      <c r="PXJ2985" s="651"/>
      <c r="PXK2985" s="651"/>
      <c r="PXL2985" s="651"/>
      <c r="PXM2985" s="651"/>
      <c r="PXN2985" s="651"/>
      <c r="PXO2985" s="651"/>
      <c r="PXP2985" s="651"/>
      <c r="PXQ2985" s="651"/>
      <c r="PXR2985" s="651"/>
      <c r="PXS2985" s="651"/>
      <c r="PXT2985" s="651"/>
      <c r="PXU2985" s="651"/>
      <c r="PXV2985" s="651"/>
      <c r="PXW2985" s="651"/>
      <c r="PXX2985" s="651"/>
      <c r="PXY2985" s="651"/>
      <c r="PXZ2985" s="651"/>
      <c r="PYA2985" s="651"/>
      <c r="PYB2985" s="651"/>
      <c r="PYC2985" s="651"/>
      <c r="PYD2985" s="651"/>
      <c r="PYE2985" s="651"/>
      <c r="PYF2985" s="651"/>
      <c r="PYG2985" s="651"/>
      <c r="PYH2985" s="651"/>
      <c r="PYI2985" s="651"/>
      <c r="PYJ2985" s="651"/>
      <c r="PYK2985" s="651"/>
      <c r="PYL2985" s="651"/>
      <c r="PYM2985" s="651"/>
      <c r="PYN2985" s="651"/>
      <c r="PYO2985" s="651"/>
      <c r="PYP2985" s="651"/>
      <c r="PYQ2985" s="651"/>
      <c r="PYR2985" s="651"/>
      <c r="PYS2985" s="651"/>
      <c r="PYT2985" s="651"/>
      <c r="PYU2985" s="651"/>
      <c r="PYV2985" s="651"/>
      <c r="PYW2985" s="651"/>
      <c r="PYX2985" s="651"/>
      <c r="PYY2985" s="651"/>
      <c r="PYZ2985" s="651"/>
      <c r="PZA2985" s="651"/>
      <c r="PZB2985" s="651"/>
      <c r="PZC2985" s="651"/>
      <c r="PZD2985" s="651"/>
      <c r="PZE2985" s="651"/>
      <c r="PZF2985" s="651"/>
      <c r="PZG2985" s="651"/>
      <c r="PZH2985" s="651"/>
      <c r="PZI2985" s="651"/>
      <c r="PZJ2985" s="651"/>
      <c r="PZK2985" s="651"/>
      <c r="PZL2985" s="651"/>
      <c r="PZM2985" s="651"/>
      <c r="PZN2985" s="651"/>
      <c r="PZO2985" s="651"/>
      <c r="PZP2985" s="651"/>
      <c r="PZQ2985" s="651"/>
      <c r="PZR2985" s="651"/>
      <c r="PZS2985" s="651"/>
      <c r="PZT2985" s="651"/>
      <c r="PZU2985" s="651"/>
      <c r="PZV2985" s="651"/>
      <c r="PZW2985" s="651"/>
      <c r="PZX2985" s="651"/>
      <c r="PZY2985" s="651"/>
      <c r="PZZ2985" s="651"/>
      <c r="QAA2985" s="651"/>
      <c r="QAB2985" s="651"/>
      <c r="QAC2985" s="651"/>
      <c r="QAD2985" s="651"/>
      <c r="QAE2985" s="651"/>
      <c r="QAF2985" s="651"/>
      <c r="QAG2985" s="651"/>
      <c r="QAH2985" s="651"/>
      <c r="QAI2985" s="651"/>
      <c r="QAJ2985" s="651"/>
      <c r="QAK2985" s="651"/>
      <c r="QAL2985" s="651"/>
      <c r="QAM2985" s="651"/>
      <c r="QAN2985" s="651"/>
      <c r="QAO2985" s="651"/>
      <c r="QAP2985" s="651"/>
      <c r="QAQ2985" s="651"/>
      <c r="QAR2985" s="651"/>
      <c r="QAS2985" s="651"/>
      <c r="QAT2985" s="651"/>
      <c r="QAU2985" s="651"/>
      <c r="QAV2985" s="651"/>
      <c r="QAW2985" s="651"/>
      <c r="QAX2985" s="651"/>
      <c r="QAY2985" s="651"/>
      <c r="QAZ2985" s="651"/>
      <c r="QBA2985" s="651"/>
      <c r="QBB2985" s="651"/>
      <c r="QBC2985" s="651"/>
      <c r="QBD2985" s="651"/>
      <c r="QBE2985" s="651"/>
      <c r="QBF2985" s="651"/>
      <c r="QBG2985" s="651"/>
      <c r="QBH2985" s="651"/>
      <c r="QBI2985" s="651"/>
      <c r="QBJ2985" s="651"/>
      <c r="QBK2985" s="651"/>
      <c r="QBL2985" s="651"/>
      <c r="QBM2985" s="651"/>
      <c r="QBN2985" s="651"/>
      <c r="QBO2985" s="651"/>
      <c r="QBP2985" s="651"/>
      <c r="QBQ2985" s="651"/>
      <c r="QBR2985" s="651"/>
      <c r="QBS2985" s="651"/>
      <c r="QBT2985" s="651"/>
      <c r="QBU2985" s="651"/>
      <c r="QBV2985" s="651"/>
      <c r="QBW2985" s="651"/>
      <c r="QBX2985" s="651"/>
      <c r="QBY2985" s="651"/>
      <c r="QBZ2985" s="651"/>
      <c r="QCA2985" s="651"/>
      <c r="QCB2985" s="651"/>
      <c r="QCC2985" s="651"/>
      <c r="QCD2985" s="651"/>
      <c r="QCE2985" s="651"/>
      <c r="QCF2985" s="651"/>
      <c r="QCG2985" s="651"/>
      <c r="QCH2985" s="651"/>
      <c r="QCI2985" s="651"/>
      <c r="QCJ2985" s="651"/>
      <c r="QCK2985" s="651"/>
      <c r="QCL2985" s="651"/>
      <c r="QCM2985" s="651"/>
      <c r="QCN2985" s="651"/>
      <c r="QCO2985" s="651"/>
      <c r="QCP2985" s="651"/>
      <c r="QCQ2985" s="651"/>
      <c r="QCR2985" s="651"/>
      <c r="QCS2985" s="651"/>
      <c r="QCT2985" s="651"/>
      <c r="QCU2985" s="651"/>
      <c r="QCV2985" s="651"/>
      <c r="QCW2985" s="651"/>
      <c r="QCX2985" s="651"/>
      <c r="QCY2985" s="651"/>
      <c r="QCZ2985" s="651"/>
      <c r="QDA2985" s="651"/>
      <c r="QDB2985" s="651"/>
      <c r="QDC2985" s="651"/>
      <c r="QDD2985" s="651"/>
      <c r="QDE2985" s="651"/>
      <c r="QDF2985" s="651"/>
      <c r="QDG2985" s="651"/>
      <c r="QDH2985" s="651"/>
      <c r="QDI2985" s="651"/>
      <c r="QDJ2985" s="651"/>
      <c r="QDK2985" s="651"/>
      <c r="QDL2985" s="651"/>
      <c r="QDM2985" s="651"/>
      <c r="QDN2985" s="651"/>
      <c r="QDO2985" s="651"/>
      <c r="QDP2985" s="651"/>
      <c r="QDQ2985" s="651"/>
      <c r="QDR2985" s="651"/>
      <c r="QDS2985" s="651"/>
      <c r="QDT2985" s="651"/>
      <c r="QDU2985" s="651"/>
      <c r="QDV2985" s="651"/>
      <c r="QDW2985" s="651"/>
      <c r="QDX2985" s="651"/>
      <c r="QDY2985" s="651"/>
      <c r="QDZ2985" s="651"/>
      <c r="QEA2985" s="651"/>
      <c r="QEB2985" s="651"/>
      <c r="QEC2985" s="651"/>
      <c r="QED2985" s="651"/>
      <c r="QEE2985" s="651"/>
      <c r="QEF2985" s="651"/>
      <c r="QEG2985" s="651"/>
      <c r="QEH2985" s="651"/>
      <c r="QEI2985" s="651"/>
      <c r="QEJ2985" s="651"/>
      <c r="QEK2985" s="651"/>
      <c r="QEL2985" s="651"/>
      <c r="QEM2985" s="651"/>
      <c r="QEN2985" s="651"/>
      <c r="QEO2985" s="651"/>
      <c r="QEP2985" s="651"/>
      <c r="QEQ2985" s="651"/>
      <c r="QER2985" s="651"/>
      <c r="QES2985" s="651"/>
      <c r="QET2985" s="651"/>
      <c r="QEU2985" s="651"/>
      <c r="QEV2985" s="651"/>
      <c r="QEW2985" s="651"/>
      <c r="QEX2985" s="651"/>
      <c r="QEY2985" s="651"/>
      <c r="QEZ2985" s="651"/>
      <c r="QFA2985" s="651"/>
      <c r="QFB2985" s="651"/>
      <c r="QFC2985" s="651"/>
      <c r="QFD2985" s="651"/>
      <c r="QFE2985" s="651"/>
      <c r="QFF2985" s="651"/>
      <c r="QFG2985" s="651"/>
      <c r="QFH2985" s="651"/>
      <c r="QFI2985" s="651"/>
      <c r="QFJ2985" s="651"/>
      <c r="QFK2985" s="651"/>
      <c r="QFL2985" s="651"/>
      <c r="QFM2985" s="651"/>
      <c r="QFN2985" s="651"/>
      <c r="QFO2985" s="651"/>
      <c r="QFP2985" s="651"/>
      <c r="QFQ2985" s="651"/>
      <c r="QFR2985" s="651"/>
      <c r="QFS2985" s="651"/>
      <c r="QFT2985" s="651"/>
      <c r="QFU2985" s="651"/>
      <c r="QFV2985" s="651"/>
      <c r="QFW2985" s="651"/>
      <c r="QFX2985" s="651"/>
      <c r="QFY2985" s="651"/>
      <c r="QFZ2985" s="651"/>
      <c r="QGA2985" s="651"/>
      <c r="QGB2985" s="651"/>
      <c r="QGC2985" s="651"/>
      <c r="QGD2985" s="651"/>
      <c r="QGE2985" s="651"/>
      <c r="QGF2985" s="651"/>
      <c r="QGG2985" s="651"/>
      <c r="QGH2985" s="651"/>
      <c r="QGI2985" s="651"/>
      <c r="QGJ2985" s="651"/>
      <c r="QGK2985" s="651"/>
      <c r="QGL2985" s="651"/>
      <c r="QGM2985" s="651"/>
      <c r="QGN2985" s="651"/>
      <c r="QGO2985" s="651"/>
      <c r="QGP2985" s="651"/>
      <c r="QGQ2985" s="651"/>
      <c r="QGR2985" s="651"/>
      <c r="QGS2985" s="651"/>
      <c r="QGT2985" s="651"/>
      <c r="QGU2985" s="651"/>
      <c r="QGV2985" s="651"/>
      <c r="QGW2985" s="651"/>
      <c r="QGX2985" s="651"/>
      <c r="QGY2985" s="651"/>
      <c r="QGZ2985" s="651"/>
      <c r="QHA2985" s="651"/>
      <c r="QHB2985" s="651"/>
      <c r="QHC2985" s="651"/>
      <c r="QHD2985" s="651"/>
      <c r="QHE2985" s="651"/>
      <c r="QHF2985" s="651"/>
      <c r="QHG2985" s="651"/>
      <c r="QHH2985" s="651"/>
      <c r="QHI2985" s="651"/>
      <c r="QHJ2985" s="651"/>
      <c r="QHK2985" s="651"/>
      <c r="QHL2985" s="651"/>
      <c r="QHM2985" s="651"/>
      <c r="QHN2985" s="651"/>
      <c r="QHO2985" s="651"/>
      <c r="QHP2985" s="651"/>
      <c r="QHQ2985" s="651"/>
      <c r="QHR2985" s="651"/>
      <c r="QHS2985" s="651"/>
      <c r="QHT2985" s="651"/>
      <c r="QHU2985" s="651"/>
      <c r="QHV2985" s="651"/>
      <c r="QHW2985" s="651"/>
      <c r="QHX2985" s="651"/>
      <c r="QHY2985" s="651"/>
      <c r="QHZ2985" s="651"/>
      <c r="QIA2985" s="651"/>
      <c r="QIB2985" s="651"/>
      <c r="QIC2985" s="651"/>
      <c r="QID2985" s="651"/>
      <c r="QIE2985" s="651"/>
      <c r="QIF2985" s="651"/>
      <c r="QIG2985" s="651"/>
      <c r="QIH2985" s="651"/>
      <c r="QII2985" s="651"/>
      <c r="QIJ2985" s="651"/>
      <c r="QIK2985" s="651"/>
      <c r="QIL2985" s="651"/>
      <c r="QIM2985" s="651"/>
      <c r="QIN2985" s="651"/>
      <c r="QIO2985" s="651"/>
      <c r="QIP2985" s="651"/>
      <c r="QIQ2985" s="651"/>
      <c r="QIR2985" s="651"/>
      <c r="QIS2985" s="651"/>
      <c r="QIT2985" s="651"/>
      <c r="QIU2985" s="651"/>
      <c r="QIV2985" s="651"/>
      <c r="QIW2985" s="651"/>
      <c r="QIX2985" s="651"/>
      <c r="QIY2985" s="651"/>
      <c r="QIZ2985" s="651"/>
      <c r="QJA2985" s="651"/>
      <c r="QJB2985" s="651"/>
      <c r="QJC2985" s="651"/>
      <c r="QJD2985" s="651"/>
      <c r="QJE2985" s="651"/>
      <c r="QJF2985" s="651"/>
      <c r="QJG2985" s="651"/>
      <c r="QJH2985" s="651"/>
      <c r="QJI2985" s="651"/>
      <c r="QJJ2985" s="651"/>
      <c r="QJK2985" s="651"/>
      <c r="QJL2985" s="651"/>
      <c r="QJM2985" s="651"/>
      <c r="QJN2985" s="651"/>
      <c r="QJO2985" s="651"/>
      <c r="QJP2985" s="651"/>
      <c r="QJQ2985" s="651"/>
      <c r="QJR2985" s="651"/>
      <c r="QJS2985" s="651"/>
      <c r="QJT2985" s="651"/>
      <c r="QJU2985" s="651"/>
      <c r="QJV2985" s="651"/>
      <c r="QJW2985" s="651"/>
      <c r="QJX2985" s="651"/>
      <c r="QJY2985" s="651"/>
      <c r="QJZ2985" s="651"/>
      <c r="QKA2985" s="651"/>
      <c r="QKB2985" s="651"/>
      <c r="QKC2985" s="651"/>
      <c r="QKD2985" s="651"/>
      <c r="QKE2985" s="651"/>
      <c r="QKF2985" s="651"/>
      <c r="QKG2985" s="651"/>
      <c r="QKH2985" s="651"/>
      <c r="QKI2985" s="651"/>
      <c r="QKJ2985" s="651"/>
      <c r="QKK2985" s="651"/>
      <c r="QKL2985" s="651"/>
      <c r="QKM2985" s="651"/>
      <c r="QKN2985" s="651"/>
      <c r="QKO2985" s="651"/>
      <c r="QKP2985" s="651"/>
      <c r="QKQ2985" s="651"/>
      <c r="QKR2985" s="651"/>
      <c r="QKS2985" s="651"/>
      <c r="QKT2985" s="651"/>
      <c r="QKU2985" s="651"/>
      <c r="QKV2985" s="651"/>
      <c r="QKW2985" s="651"/>
      <c r="QKX2985" s="651"/>
      <c r="QKY2985" s="651"/>
      <c r="QKZ2985" s="651"/>
      <c r="QLA2985" s="651"/>
      <c r="QLB2985" s="651"/>
      <c r="QLC2985" s="651"/>
      <c r="QLD2985" s="651"/>
      <c r="QLE2985" s="651"/>
      <c r="QLF2985" s="651"/>
      <c r="QLG2985" s="651"/>
      <c r="QLH2985" s="651"/>
      <c r="QLI2985" s="651"/>
      <c r="QLJ2985" s="651"/>
      <c r="QLK2985" s="651"/>
      <c r="QLL2985" s="651"/>
      <c r="QLM2985" s="651"/>
      <c r="QLN2985" s="651"/>
      <c r="QLO2985" s="651"/>
      <c r="QLP2985" s="651"/>
      <c r="QLQ2985" s="651"/>
      <c r="QLR2985" s="651"/>
      <c r="QLS2985" s="651"/>
      <c r="QLT2985" s="651"/>
      <c r="QLU2985" s="651"/>
      <c r="QLV2985" s="651"/>
      <c r="QLW2985" s="651"/>
      <c r="QLX2985" s="651"/>
      <c r="QLY2985" s="651"/>
      <c r="QLZ2985" s="651"/>
      <c r="QMA2985" s="651"/>
      <c r="QMB2985" s="651"/>
      <c r="QMC2985" s="651"/>
      <c r="QMD2985" s="651"/>
      <c r="QME2985" s="651"/>
      <c r="QMF2985" s="651"/>
      <c r="QMG2985" s="651"/>
      <c r="QMH2985" s="651"/>
      <c r="QMI2985" s="651"/>
      <c r="QMJ2985" s="651"/>
      <c r="QMK2985" s="651"/>
      <c r="QML2985" s="651"/>
      <c r="QMM2985" s="651"/>
      <c r="QMN2985" s="651"/>
      <c r="QMO2985" s="651"/>
      <c r="QMP2985" s="651"/>
      <c r="QMQ2985" s="651"/>
      <c r="QMR2985" s="651"/>
      <c r="QMS2985" s="651"/>
      <c r="QMT2985" s="651"/>
      <c r="QMU2985" s="651"/>
      <c r="QMV2985" s="651"/>
      <c r="QMW2985" s="651"/>
      <c r="QMX2985" s="651"/>
      <c r="QMY2985" s="651"/>
      <c r="QMZ2985" s="651"/>
      <c r="QNA2985" s="651"/>
      <c r="QNB2985" s="651"/>
      <c r="QNC2985" s="651"/>
      <c r="QND2985" s="651"/>
      <c r="QNE2985" s="651"/>
      <c r="QNF2985" s="651"/>
      <c r="QNG2985" s="651"/>
      <c r="QNH2985" s="651"/>
      <c r="QNI2985" s="651"/>
      <c r="QNJ2985" s="651"/>
      <c r="QNK2985" s="651"/>
      <c r="QNL2985" s="651"/>
      <c r="QNM2985" s="651"/>
      <c r="QNN2985" s="651"/>
      <c r="QNO2985" s="651"/>
      <c r="QNP2985" s="651"/>
      <c r="QNQ2985" s="651"/>
      <c r="QNR2985" s="651"/>
      <c r="QNS2985" s="651"/>
      <c r="QNT2985" s="651"/>
      <c r="QNU2985" s="651"/>
      <c r="QNV2985" s="651"/>
      <c r="QNW2985" s="651"/>
      <c r="QNX2985" s="651"/>
      <c r="QNY2985" s="651"/>
      <c r="QNZ2985" s="651"/>
      <c r="QOA2985" s="651"/>
      <c r="QOB2985" s="651"/>
      <c r="QOC2985" s="651"/>
      <c r="QOD2985" s="651"/>
      <c r="QOE2985" s="651"/>
      <c r="QOF2985" s="651"/>
      <c r="QOG2985" s="651"/>
      <c r="QOH2985" s="651"/>
      <c r="QOI2985" s="651"/>
      <c r="QOJ2985" s="651"/>
      <c r="QOK2985" s="651"/>
      <c r="QOL2985" s="651"/>
      <c r="QOM2985" s="651"/>
      <c r="QON2985" s="651"/>
      <c r="QOO2985" s="651"/>
      <c r="QOP2985" s="651"/>
      <c r="QOQ2985" s="651"/>
      <c r="QOR2985" s="651"/>
      <c r="QOS2985" s="651"/>
      <c r="QOT2985" s="651"/>
      <c r="QOU2985" s="651"/>
      <c r="QOV2985" s="651"/>
      <c r="QOW2985" s="651"/>
      <c r="QOX2985" s="651"/>
      <c r="QOY2985" s="651"/>
      <c r="QOZ2985" s="651"/>
      <c r="QPA2985" s="651"/>
      <c r="QPB2985" s="651"/>
      <c r="QPC2985" s="651"/>
      <c r="QPD2985" s="651"/>
      <c r="QPE2985" s="651"/>
      <c r="QPF2985" s="651"/>
      <c r="QPG2985" s="651"/>
      <c r="QPH2985" s="651"/>
      <c r="QPI2985" s="651"/>
      <c r="QPJ2985" s="651"/>
      <c r="QPK2985" s="651"/>
      <c r="QPL2985" s="651"/>
      <c r="QPM2985" s="651"/>
      <c r="QPN2985" s="651"/>
      <c r="QPO2985" s="651"/>
      <c r="QPP2985" s="651"/>
      <c r="QPQ2985" s="651"/>
      <c r="QPR2985" s="651"/>
      <c r="QPS2985" s="651"/>
      <c r="QPT2985" s="651"/>
      <c r="QPU2985" s="651"/>
      <c r="QPV2985" s="651"/>
      <c r="QPW2985" s="651"/>
      <c r="QPX2985" s="651"/>
      <c r="QPY2985" s="651"/>
      <c r="QPZ2985" s="651"/>
      <c r="QQA2985" s="651"/>
      <c r="QQB2985" s="651"/>
      <c r="QQC2985" s="651"/>
      <c r="QQD2985" s="651"/>
      <c r="QQE2985" s="651"/>
      <c r="QQF2985" s="651"/>
      <c r="QQG2985" s="651"/>
      <c r="QQH2985" s="651"/>
      <c r="QQI2985" s="651"/>
      <c r="QQJ2985" s="651"/>
      <c r="QQK2985" s="651"/>
      <c r="QQL2985" s="651"/>
      <c r="QQM2985" s="651"/>
      <c r="QQN2985" s="651"/>
      <c r="QQO2985" s="651"/>
      <c r="QQP2985" s="651"/>
      <c r="QQQ2985" s="651"/>
      <c r="QQR2985" s="651"/>
      <c r="QQS2985" s="651"/>
      <c r="QQT2985" s="651"/>
      <c r="QQU2985" s="651"/>
      <c r="QQV2985" s="651"/>
      <c r="QQW2985" s="651"/>
      <c r="QQX2985" s="651"/>
      <c r="QQY2985" s="651"/>
      <c r="QQZ2985" s="651"/>
      <c r="QRA2985" s="651"/>
      <c r="QRB2985" s="651"/>
      <c r="QRC2985" s="651"/>
      <c r="QRD2985" s="651"/>
      <c r="QRE2985" s="651"/>
      <c r="QRF2985" s="651"/>
      <c r="QRG2985" s="651"/>
      <c r="QRH2985" s="651"/>
      <c r="QRI2985" s="651"/>
      <c r="QRJ2985" s="651"/>
      <c r="QRK2985" s="651"/>
      <c r="QRL2985" s="651"/>
      <c r="QRM2985" s="651"/>
      <c r="QRN2985" s="651"/>
      <c r="QRO2985" s="651"/>
      <c r="QRP2985" s="651"/>
      <c r="QRQ2985" s="651"/>
      <c r="QRR2985" s="651"/>
      <c r="QRS2985" s="651"/>
      <c r="QRT2985" s="651"/>
      <c r="QRU2985" s="651"/>
      <c r="QRV2985" s="651"/>
      <c r="QRW2985" s="651"/>
      <c r="QRX2985" s="651"/>
      <c r="QRY2985" s="651"/>
      <c r="QRZ2985" s="651"/>
      <c r="QSA2985" s="651"/>
      <c r="QSB2985" s="651"/>
      <c r="QSC2985" s="651"/>
      <c r="QSD2985" s="651"/>
      <c r="QSE2985" s="651"/>
      <c r="QSF2985" s="651"/>
      <c r="QSG2985" s="651"/>
      <c r="QSH2985" s="651"/>
      <c r="QSI2985" s="651"/>
      <c r="QSJ2985" s="651"/>
      <c r="QSK2985" s="651"/>
      <c r="QSL2985" s="651"/>
      <c r="QSM2985" s="651"/>
      <c r="QSN2985" s="651"/>
      <c r="QSO2985" s="651"/>
      <c r="QSP2985" s="651"/>
      <c r="QSQ2985" s="651"/>
      <c r="QSR2985" s="651"/>
      <c r="QSS2985" s="651"/>
      <c r="QST2985" s="651"/>
      <c r="QSU2985" s="651"/>
      <c r="QSV2985" s="651"/>
      <c r="QSW2985" s="651"/>
      <c r="QSX2985" s="651"/>
      <c r="QSY2985" s="651"/>
      <c r="QSZ2985" s="651"/>
      <c r="QTA2985" s="651"/>
      <c r="QTB2985" s="651"/>
      <c r="QTC2985" s="651"/>
      <c r="QTD2985" s="651"/>
      <c r="QTE2985" s="651"/>
      <c r="QTF2985" s="651"/>
      <c r="QTG2985" s="651"/>
      <c r="QTH2985" s="651"/>
      <c r="QTI2985" s="651"/>
      <c r="QTJ2985" s="651"/>
      <c r="QTK2985" s="651"/>
      <c r="QTL2985" s="651"/>
      <c r="QTM2985" s="651"/>
      <c r="QTN2985" s="651"/>
      <c r="QTO2985" s="651"/>
      <c r="QTP2985" s="651"/>
      <c r="QTQ2985" s="651"/>
      <c r="QTR2985" s="651"/>
      <c r="QTS2985" s="651"/>
      <c r="QTT2985" s="651"/>
      <c r="QTU2985" s="651"/>
      <c r="QTV2985" s="651"/>
      <c r="QTW2985" s="651"/>
      <c r="QTX2985" s="651"/>
      <c r="QTY2985" s="651"/>
      <c r="QTZ2985" s="651"/>
      <c r="QUA2985" s="651"/>
      <c r="QUB2985" s="651"/>
      <c r="QUC2985" s="651"/>
      <c r="QUD2985" s="651"/>
      <c r="QUE2985" s="651"/>
      <c r="QUF2985" s="651"/>
      <c r="QUG2985" s="651"/>
      <c r="QUH2985" s="651"/>
      <c r="QUI2985" s="651"/>
      <c r="QUJ2985" s="651"/>
      <c r="QUK2985" s="651"/>
      <c r="QUL2985" s="651"/>
      <c r="QUM2985" s="651"/>
      <c r="QUN2985" s="651"/>
      <c r="QUO2985" s="651"/>
      <c r="QUP2985" s="651"/>
      <c r="QUQ2985" s="651"/>
      <c r="QUR2985" s="651"/>
      <c r="QUS2985" s="651"/>
      <c r="QUT2985" s="651"/>
      <c r="QUU2985" s="651"/>
      <c r="QUV2985" s="651"/>
      <c r="QUW2985" s="651"/>
      <c r="QUX2985" s="651"/>
      <c r="QUY2985" s="651"/>
      <c r="QUZ2985" s="651"/>
      <c r="QVA2985" s="651"/>
      <c r="QVB2985" s="651"/>
      <c r="QVC2985" s="651"/>
      <c r="QVD2985" s="651"/>
      <c r="QVE2985" s="651"/>
      <c r="QVF2985" s="651"/>
      <c r="QVG2985" s="651"/>
      <c r="QVH2985" s="651"/>
      <c r="QVI2985" s="651"/>
      <c r="QVJ2985" s="651"/>
      <c r="QVK2985" s="651"/>
      <c r="QVL2985" s="651"/>
      <c r="QVM2985" s="651"/>
      <c r="QVN2985" s="651"/>
      <c r="QVO2985" s="651"/>
      <c r="QVP2985" s="651"/>
      <c r="QVQ2985" s="651"/>
      <c r="QVR2985" s="651"/>
      <c r="QVS2985" s="651"/>
      <c r="QVT2985" s="651"/>
      <c r="QVU2985" s="651"/>
      <c r="QVV2985" s="651"/>
      <c r="QVW2985" s="651"/>
      <c r="QVX2985" s="651"/>
      <c r="QVY2985" s="651"/>
      <c r="QVZ2985" s="651"/>
      <c r="QWA2985" s="651"/>
      <c r="QWB2985" s="651"/>
      <c r="QWC2985" s="651"/>
      <c r="QWD2985" s="651"/>
      <c r="QWE2985" s="651"/>
      <c r="QWF2985" s="651"/>
      <c r="QWG2985" s="651"/>
      <c r="QWH2985" s="651"/>
      <c r="QWI2985" s="651"/>
      <c r="QWJ2985" s="651"/>
      <c r="QWK2985" s="651"/>
      <c r="QWL2985" s="651"/>
      <c r="QWM2985" s="651"/>
      <c r="QWN2985" s="651"/>
      <c r="QWO2985" s="651"/>
      <c r="QWP2985" s="651"/>
      <c r="QWQ2985" s="651"/>
      <c r="QWR2985" s="651"/>
      <c r="QWS2985" s="651"/>
      <c r="QWT2985" s="651"/>
      <c r="QWU2985" s="651"/>
      <c r="QWV2985" s="651"/>
      <c r="QWW2985" s="651"/>
      <c r="QWX2985" s="651"/>
      <c r="QWY2985" s="651"/>
      <c r="QWZ2985" s="651"/>
      <c r="QXA2985" s="651"/>
      <c r="QXB2985" s="651"/>
      <c r="QXC2985" s="651"/>
      <c r="QXD2985" s="651"/>
      <c r="QXE2985" s="651"/>
      <c r="QXF2985" s="651"/>
      <c r="QXG2985" s="651"/>
      <c r="QXH2985" s="651"/>
      <c r="QXI2985" s="651"/>
      <c r="QXJ2985" s="651"/>
      <c r="QXK2985" s="651"/>
      <c r="QXL2985" s="651"/>
      <c r="QXM2985" s="651"/>
      <c r="QXN2985" s="651"/>
      <c r="QXO2985" s="651"/>
      <c r="QXP2985" s="651"/>
      <c r="QXQ2985" s="651"/>
      <c r="QXR2985" s="651"/>
      <c r="QXS2985" s="651"/>
      <c r="QXT2985" s="651"/>
      <c r="QXU2985" s="651"/>
      <c r="QXV2985" s="651"/>
      <c r="QXW2985" s="651"/>
      <c r="QXX2985" s="651"/>
      <c r="QXY2985" s="651"/>
      <c r="QXZ2985" s="651"/>
      <c r="QYA2985" s="651"/>
      <c r="QYB2985" s="651"/>
      <c r="QYC2985" s="651"/>
      <c r="QYD2985" s="651"/>
      <c r="QYE2985" s="651"/>
      <c r="QYF2985" s="651"/>
      <c r="QYG2985" s="651"/>
      <c r="QYH2985" s="651"/>
      <c r="QYI2985" s="651"/>
      <c r="QYJ2985" s="651"/>
      <c r="QYK2985" s="651"/>
      <c r="QYL2985" s="651"/>
      <c r="QYM2985" s="651"/>
      <c r="QYN2985" s="651"/>
      <c r="QYO2985" s="651"/>
      <c r="QYP2985" s="651"/>
      <c r="QYQ2985" s="651"/>
      <c r="QYR2985" s="651"/>
      <c r="QYS2985" s="651"/>
      <c r="QYT2985" s="651"/>
      <c r="QYU2985" s="651"/>
      <c r="QYV2985" s="651"/>
      <c r="QYW2985" s="651"/>
      <c r="QYX2985" s="651"/>
      <c r="QYY2985" s="651"/>
      <c r="QYZ2985" s="651"/>
      <c r="QZA2985" s="651"/>
      <c r="QZB2985" s="651"/>
      <c r="QZC2985" s="651"/>
      <c r="QZD2985" s="651"/>
      <c r="QZE2985" s="651"/>
      <c r="QZF2985" s="651"/>
      <c r="QZG2985" s="651"/>
      <c r="QZH2985" s="651"/>
      <c r="QZI2985" s="651"/>
      <c r="QZJ2985" s="651"/>
      <c r="QZK2985" s="651"/>
      <c r="QZL2985" s="651"/>
      <c r="QZM2985" s="651"/>
      <c r="QZN2985" s="651"/>
      <c r="QZO2985" s="651"/>
      <c r="QZP2985" s="651"/>
      <c r="QZQ2985" s="651"/>
      <c r="QZR2985" s="651"/>
      <c r="QZS2985" s="651"/>
      <c r="QZT2985" s="651"/>
      <c r="QZU2985" s="651"/>
      <c r="QZV2985" s="651"/>
      <c r="QZW2985" s="651"/>
      <c r="QZX2985" s="651"/>
      <c r="QZY2985" s="651"/>
      <c r="QZZ2985" s="651"/>
      <c r="RAA2985" s="651"/>
      <c r="RAB2985" s="651"/>
      <c r="RAC2985" s="651"/>
      <c r="RAD2985" s="651"/>
      <c r="RAE2985" s="651"/>
      <c r="RAF2985" s="651"/>
      <c r="RAG2985" s="651"/>
      <c r="RAH2985" s="651"/>
      <c r="RAI2985" s="651"/>
      <c r="RAJ2985" s="651"/>
      <c r="RAK2985" s="651"/>
      <c r="RAL2985" s="651"/>
      <c r="RAM2985" s="651"/>
      <c r="RAN2985" s="651"/>
      <c r="RAO2985" s="651"/>
      <c r="RAP2985" s="651"/>
      <c r="RAQ2985" s="651"/>
      <c r="RAR2985" s="651"/>
      <c r="RAS2985" s="651"/>
      <c r="RAT2985" s="651"/>
      <c r="RAU2985" s="651"/>
      <c r="RAV2985" s="651"/>
      <c r="RAW2985" s="651"/>
      <c r="RAX2985" s="651"/>
      <c r="RAY2985" s="651"/>
      <c r="RAZ2985" s="651"/>
      <c r="RBA2985" s="651"/>
      <c r="RBB2985" s="651"/>
      <c r="RBC2985" s="651"/>
      <c r="RBD2985" s="651"/>
      <c r="RBE2985" s="651"/>
      <c r="RBF2985" s="651"/>
      <c r="RBG2985" s="651"/>
      <c r="RBH2985" s="651"/>
      <c r="RBI2985" s="651"/>
      <c r="RBJ2985" s="651"/>
      <c r="RBK2985" s="651"/>
      <c r="RBL2985" s="651"/>
      <c r="RBM2985" s="651"/>
      <c r="RBN2985" s="651"/>
      <c r="RBO2985" s="651"/>
      <c r="RBP2985" s="651"/>
      <c r="RBQ2985" s="651"/>
      <c r="RBR2985" s="651"/>
      <c r="RBS2985" s="651"/>
      <c r="RBT2985" s="651"/>
      <c r="RBU2985" s="651"/>
      <c r="RBV2985" s="651"/>
      <c r="RBW2985" s="651"/>
      <c r="RBX2985" s="651"/>
      <c r="RBY2985" s="651"/>
      <c r="RBZ2985" s="651"/>
      <c r="RCA2985" s="651"/>
      <c r="RCB2985" s="651"/>
      <c r="RCC2985" s="651"/>
      <c r="RCD2985" s="651"/>
      <c r="RCE2985" s="651"/>
      <c r="RCF2985" s="651"/>
      <c r="RCG2985" s="651"/>
      <c r="RCH2985" s="651"/>
      <c r="RCI2985" s="651"/>
      <c r="RCJ2985" s="651"/>
      <c r="RCK2985" s="651"/>
      <c r="RCL2985" s="651"/>
      <c r="RCM2985" s="651"/>
      <c r="RCN2985" s="651"/>
      <c r="RCO2985" s="651"/>
      <c r="RCP2985" s="651"/>
      <c r="RCQ2985" s="651"/>
      <c r="RCR2985" s="651"/>
      <c r="RCS2985" s="651"/>
      <c r="RCT2985" s="651"/>
      <c r="RCU2985" s="651"/>
      <c r="RCV2985" s="651"/>
      <c r="RCW2985" s="651"/>
      <c r="RCX2985" s="651"/>
      <c r="RCY2985" s="651"/>
      <c r="RCZ2985" s="651"/>
      <c r="RDA2985" s="651"/>
      <c r="RDB2985" s="651"/>
      <c r="RDC2985" s="651"/>
      <c r="RDD2985" s="651"/>
      <c r="RDE2985" s="651"/>
      <c r="RDF2985" s="651"/>
      <c r="RDG2985" s="651"/>
      <c r="RDH2985" s="651"/>
      <c r="RDI2985" s="651"/>
      <c r="RDJ2985" s="651"/>
      <c r="RDK2985" s="651"/>
      <c r="RDL2985" s="651"/>
      <c r="RDM2985" s="651"/>
      <c r="RDN2985" s="651"/>
      <c r="RDO2985" s="651"/>
      <c r="RDP2985" s="651"/>
      <c r="RDQ2985" s="651"/>
      <c r="RDR2985" s="651"/>
      <c r="RDS2985" s="651"/>
      <c r="RDT2985" s="651"/>
      <c r="RDU2985" s="651"/>
      <c r="RDV2985" s="651"/>
      <c r="RDW2985" s="651"/>
      <c r="RDX2985" s="651"/>
      <c r="RDY2985" s="651"/>
      <c r="RDZ2985" s="651"/>
      <c r="REA2985" s="651"/>
      <c r="REB2985" s="651"/>
      <c r="REC2985" s="651"/>
      <c r="RED2985" s="651"/>
      <c r="REE2985" s="651"/>
      <c r="REF2985" s="651"/>
      <c r="REG2985" s="651"/>
      <c r="REH2985" s="651"/>
      <c r="REI2985" s="651"/>
      <c r="REJ2985" s="651"/>
      <c r="REK2985" s="651"/>
      <c r="REL2985" s="651"/>
      <c r="REM2985" s="651"/>
      <c r="REN2985" s="651"/>
      <c r="REO2985" s="651"/>
      <c r="REP2985" s="651"/>
      <c r="REQ2985" s="651"/>
      <c r="RER2985" s="651"/>
      <c r="RES2985" s="651"/>
      <c r="RET2985" s="651"/>
      <c r="REU2985" s="651"/>
      <c r="REV2985" s="651"/>
      <c r="REW2985" s="651"/>
      <c r="REX2985" s="651"/>
      <c r="REY2985" s="651"/>
      <c r="REZ2985" s="651"/>
      <c r="RFA2985" s="651"/>
      <c r="RFB2985" s="651"/>
      <c r="RFC2985" s="651"/>
      <c r="RFD2985" s="651"/>
      <c r="RFE2985" s="651"/>
      <c r="RFF2985" s="651"/>
      <c r="RFG2985" s="651"/>
      <c r="RFH2985" s="651"/>
      <c r="RFI2985" s="651"/>
      <c r="RFJ2985" s="651"/>
      <c r="RFK2985" s="651"/>
      <c r="RFL2985" s="651"/>
      <c r="RFM2985" s="651"/>
      <c r="RFN2985" s="651"/>
      <c r="RFO2985" s="651"/>
      <c r="RFP2985" s="651"/>
      <c r="RFQ2985" s="651"/>
      <c r="RFR2985" s="651"/>
      <c r="RFS2985" s="651"/>
      <c r="RFT2985" s="651"/>
      <c r="RFU2985" s="651"/>
      <c r="RFV2985" s="651"/>
      <c r="RFW2985" s="651"/>
      <c r="RFX2985" s="651"/>
      <c r="RFY2985" s="651"/>
      <c r="RFZ2985" s="651"/>
      <c r="RGA2985" s="651"/>
      <c r="RGB2985" s="651"/>
      <c r="RGC2985" s="651"/>
      <c r="RGD2985" s="651"/>
      <c r="RGE2985" s="651"/>
      <c r="RGF2985" s="651"/>
      <c r="RGG2985" s="651"/>
      <c r="RGH2985" s="651"/>
      <c r="RGI2985" s="651"/>
      <c r="RGJ2985" s="651"/>
      <c r="RGK2985" s="651"/>
      <c r="RGL2985" s="651"/>
      <c r="RGM2985" s="651"/>
      <c r="RGN2985" s="651"/>
      <c r="RGO2985" s="651"/>
      <c r="RGP2985" s="651"/>
      <c r="RGQ2985" s="651"/>
      <c r="RGR2985" s="651"/>
      <c r="RGS2985" s="651"/>
      <c r="RGT2985" s="651"/>
      <c r="RGU2985" s="651"/>
      <c r="RGV2985" s="651"/>
      <c r="RGW2985" s="651"/>
      <c r="RGX2985" s="651"/>
      <c r="RGY2985" s="651"/>
      <c r="RGZ2985" s="651"/>
      <c r="RHA2985" s="651"/>
      <c r="RHB2985" s="651"/>
      <c r="RHC2985" s="651"/>
      <c r="RHD2985" s="651"/>
      <c r="RHE2985" s="651"/>
      <c r="RHF2985" s="651"/>
      <c r="RHG2985" s="651"/>
      <c r="RHH2985" s="651"/>
      <c r="RHI2985" s="651"/>
      <c r="RHJ2985" s="651"/>
      <c r="RHK2985" s="651"/>
      <c r="RHL2985" s="651"/>
      <c r="RHM2985" s="651"/>
      <c r="RHN2985" s="651"/>
      <c r="RHO2985" s="651"/>
      <c r="RHP2985" s="651"/>
      <c r="RHQ2985" s="651"/>
      <c r="RHR2985" s="651"/>
      <c r="RHS2985" s="651"/>
      <c r="RHT2985" s="651"/>
      <c r="RHU2985" s="651"/>
      <c r="RHV2985" s="651"/>
      <c r="RHW2985" s="651"/>
      <c r="RHX2985" s="651"/>
      <c r="RHY2985" s="651"/>
      <c r="RHZ2985" s="651"/>
      <c r="RIA2985" s="651"/>
      <c r="RIB2985" s="651"/>
      <c r="RIC2985" s="651"/>
      <c r="RID2985" s="651"/>
      <c r="RIE2985" s="651"/>
      <c r="RIF2985" s="651"/>
      <c r="RIG2985" s="651"/>
      <c r="RIH2985" s="651"/>
      <c r="RII2985" s="651"/>
      <c r="RIJ2985" s="651"/>
      <c r="RIK2985" s="651"/>
      <c r="RIL2985" s="651"/>
      <c r="RIM2985" s="651"/>
      <c r="RIN2985" s="651"/>
      <c r="RIO2985" s="651"/>
      <c r="RIP2985" s="651"/>
      <c r="RIQ2985" s="651"/>
      <c r="RIR2985" s="651"/>
      <c r="RIS2985" s="651"/>
      <c r="RIT2985" s="651"/>
      <c r="RIU2985" s="651"/>
      <c r="RIV2985" s="651"/>
      <c r="RIW2985" s="651"/>
      <c r="RIX2985" s="651"/>
      <c r="RIY2985" s="651"/>
      <c r="RIZ2985" s="651"/>
      <c r="RJA2985" s="651"/>
      <c r="RJB2985" s="651"/>
      <c r="RJC2985" s="651"/>
      <c r="RJD2985" s="651"/>
      <c r="RJE2985" s="651"/>
      <c r="RJF2985" s="651"/>
      <c r="RJG2985" s="651"/>
      <c r="RJH2985" s="651"/>
      <c r="RJI2985" s="651"/>
      <c r="RJJ2985" s="651"/>
      <c r="RJK2985" s="651"/>
      <c r="RJL2985" s="651"/>
      <c r="RJM2985" s="651"/>
      <c r="RJN2985" s="651"/>
      <c r="RJO2985" s="651"/>
      <c r="RJP2985" s="651"/>
      <c r="RJQ2985" s="651"/>
      <c r="RJR2985" s="651"/>
      <c r="RJS2985" s="651"/>
      <c r="RJT2985" s="651"/>
      <c r="RJU2985" s="651"/>
      <c r="RJV2985" s="651"/>
      <c r="RJW2985" s="651"/>
      <c r="RJX2985" s="651"/>
      <c r="RJY2985" s="651"/>
      <c r="RJZ2985" s="651"/>
      <c r="RKA2985" s="651"/>
      <c r="RKB2985" s="651"/>
      <c r="RKC2985" s="651"/>
      <c r="RKD2985" s="651"/>
      <c r="RKE2985" s="651"/>
      <c r="RKF2985" s="651"/>
      <c r="RKG2985" s="651"/>
      <c r="RKH2985" s="651"/>
      <c r="RKI2985" s="651"/>
      <c r="RKJ2985" s="651"/>
      <c r="RKK2985" s="651"/>
      <c r="RKL2985" s="651"/>
      <c r="RKM2985" s="651"/>
      <c r="RKN2985" s="651"/>
      <c r="RKO2985" s="651"/>
      <c r="RKP2985" s="651"/>
      <c r="RKQ2985" s="651"/>
      <c r="RKR2985" s="651"/>
      <c r="RKS2985" s="651"/>
      <c r="RKT2985" s="651"/>
      <c r="RKU2985" s="651"/>
      <c r="RKV2985" s="651"/>
      <c r="RKW2985" s="651"/>
      <c r="RKX2985" s="651"/>
      <c r="RKY2985" s="651"/>
      <c r="RKZ2985" s="651"/>
      <c r="RLA2985" s="651"/>
      <c r="RLB2985" s="651"/>
      <c r="RLC2985" s="651"/>
      <c r="RLD2985" s="651"/>
      <c r="RLE2985" s="651"/>
      <c r="RLF2985" s="651"/>
      <c r="RLG2985" s="651"/>
      <c r="RLH2985" s="651"/>
      <c r="RLI2985" s="651"/>
      <c r="RLJ2985" s="651"/>
      <c r="RLK2985" s="651"/>
      <c r="RLL2985" s="651"/>
      <c r="RLM2985" s="651"/>
      <c r="RLN2985" s="651"/>
      <c r="RLO2985" s="651"/>
      <c r="RLP2985" s="651"/>
      <c r="RLQ2985" s="651"/>
      <c r="RLR2985" s="651"/>
      <c r="RLS2985" s="651"/>
      <c r="RLT2985" s="651"/>
      <c r="RLU2985" s="651"/>
      <c r="RLV2985" s="651"/>
      <c r="RLW2985" s="651"/>
      <c r="RLX2985" s="651"/>
      <c r="RLY2985" s="651"/>
      <c r="RLZ2985" s="651"/>
      <c r="RMA2985" s="651"/>
      <c r="RMB2985" s="651"/>
      <c r="RMC2985" s="651"/>
      <c r="RMD2985" s="651"/>
      <c r="RME2985" s="651"/>
      <c r="RMF2985" s="651"/>
      <c r="RMG2985" s="651"/>
      <c r="RMH2985" s="651"/>
      <c r="RMI2985" s="651"/>
      <c r="RMJ2985" s="651"/>
      <c r="RMK2985" s="651"/>
      <c r="RML2985" s="651"/>
      <c r="RMM2985" s="651"/>
      <c r="RMN2985" s="651"/>
      <c r="RMO2985" s="651"/>
      <c r="RMP2985" s="651"/>
      <c r="RMQ2985" s="651"/>
      <c r="RMR2985" s="651"/>
      <c r="RMS2985" s="651"/>
      <c r="RMT2985" s="651"/>
      <c r="RMU2985" s="651"/>
      <c r="RMV2985" s="651"/>
      <c r="RMW2985" s="651"/>
      <c r="RMX2985" s="651"/>
      <c r="RMY2985" s="651"/>
      <c r="RMZ2985" s="651"/>
      <c r="RNA2985" s="651"/>
      <c r="RNB2985" s="651"/>
      <c r="RNC2985" s="651"/>
      <c r="RND2985" s="651"/>
      <c r="RNE2985" s="651"/>
      <c r="RNF2985" s="651"/>
      <c r="RNG2985" s="651"/>
      <c r="RNH2985" s="651"/>
      <c r="RNI2985" s="651"/>
      <c r="RNJ2985" s="651"/>
      <c r="RNK2985" s="651"/>
      <c r="RNL2985" s="651"/>
      <c r="RNM2985" s="651"/>
      <c r="RNN2985" s="651"/>
      <c r="RNO2985" s="651"/>
      <c r="RNP2985" s="651"/>
      <c r="RNQ2985" s="651"/>
      <c r="RNR2985" s="651"/>
      <c r="RNS2985" s="651"/>
      <c r="RNT2985" s="651"/>
      <c r="RNU2985" s="651"/>
      <c r="RNV2985" s="651"/>
      <c r="RNW2985" s="651"/>
      <c r="RNX2985" s="651"/>
      <c r="RNY2985" s="651"/>
      <c r="RNZ2985" s="651"/>
      <c r="ROA2985" s="651"/>
      <c r="ROB2985" s="651"/>
      <c r="ROC2985" s="651"/>
      <c r="ROD2985" s="651"/>
      <c r="ROE2985" s="651"/>
      <c r="ROF2985" s="651"/>
      <c r="ROG2985" s="651"/>
      <c r="ROH2985" s="651"/>
      <c r="ROI2985" s="651"/>
      <c r="ROJ2985" s="651"/>
      <c r="ROK2985" s="651"/>
      <c r="ROL2985" s="651"/>
      <c r="ROM2985" s="651"/>
      <c r="RON2985" s="651"/>
      <c r="ROO2985" s="651"/>
      <c r="ROP2985" s="651"/>
      <c r="ROQ2985" s="651"/>
      <c r="ROR2985" s="651"/>
      <c r="ROS2985" s="651"/>
      <c r="ROT2985" s="651"/>
      <c r="ROU2985" s="651"/>
      <c r="ROV2985" s="651"/>
      <c r="ROW2985" s="651"/>
      <c r="ROX2985" s="651"/>
      <c r="ROY2985" s="651"/>
      <c r="ROZ2985" s="651"/>
      <c r="RPA2985" s="651"/>
      <c r="RPB2985" s="651"/>
      <c r="RPC2985" s="651"/>
      <c r="RPD2985" s="651"/>
      <c r="RPE2985" s="651"/>
      <c r="RPF2985" s="651"/>
      <c r="RPG2985" s="651"/>
      <c r="RPH2985" s="651"/>
      <c r="RPI2985" s="651"/>
      <c r="RPJ2985" s="651"/>
      <c r="RPK2985" s="651"/>
      <c r="RPL2985" s="651"/>
      <c r="RPM2985" s="651"/>
      <c r="RPN2985" s="651"/>
      <c r="RPO2985" s="651"/>
      <c r="RPP2985" s="651"/>
      <c r="RPQ2985" s="651"/>
      <c r="RPR2985" s="651"/>
      <c r="RPS2985" s="651"/>
      <c r="RPT2985" s="651"/>
      <c r="RPU2985" s="651"/>
      <c r="RPV2985" s="651"/>
      <c r="RPW2985" s="651"/>
      <c r="RPX2985" s="651"/>
      <c r="RPY2985" s="651"/>
      <c r="RPZ2985" s="651"/>
      <c r="RQA2985" s="651"/>
      <c r="RQB2985" s="651"/>
      <c r="RQC2985" s="651"/>
      <c r="RQD2985" s="651"/>
      <c r="RQE2985" s="651"/>
      <c r="RQF2985" s="651"/>
      <c r="RQG2985" s="651"/>
      <c r="RQH2985" s="651"/>
      <c r="RQI2985" s="651"/>
      <c r="RQJ2985" s="651"/>
      <c r="RQK2985" s="651"/>
      <c r="RQL2985" s="651"/>
      <c r="RQM2985" s="651"/>
      <c r="RQN2985" s="651"/>
      <c r="RQO2985" s="651"/>
      <c r="RQP2985" s="651"/>
      <c r="RQQ2985" s="651"/>
      <c r="RQR2985" s="651"/>
      <c r="RQS2985" s="651"/>
      <c r="RQT2985" s="651"/>
      <c r="RQU2985" s="651"/>
      <c r="RQV2985" s="651"/>
      <c r="RQW2985" s="651"/>
      <c r="RQX2985" s="651"/>
      <c r="RQY2985" s="651"/>
      <c r="RQZ2985" s="651"/>
      <c r="RRA2985" s="651"/>
      <c r="RRB2985" s="651"/>
      <c r="RRC2985" s="651"/>
      <c r="RRD2985" s="651"/>
      <c r="RRE2985" s="651"/>
      <c r="RRF2985" s="651"/>
      <c r="RRG2985" s="651"/>
      <c r="RRH2985" s="651"/>
      <c r="RRI2985" s="651"/>
      <c r="RRJ2985" s="651"/>
      <c r="RRK2985" s="651"/>
      <c r="RRL2985" s="651"/>
      <c r="RRM2985" s="651"/>
      <c r="RRN2985" s="651"/>
      <c r="RRO2985" s="651"/>
      <c r="RRP2985" s="651"/>
      <c r="RRQ2985" s="651"/>
      <c r="RRR2985" s="651"/>
      <c r="RRS2985" s="651"/>
      <c r="RRT2985" s="651"/>
      <c r="RRU2985" s="651"/>
      <c r="RRV2985" s="651"/>
      <c r="RRW2985" s="651"/>
      <c r="RRX2985" s="651"/>
      <c r="RRY2985" s="651"/>
      <c r="RRZ2985" s="651"/>
      <c r="RSA2985" s="651"/>
      <c r="RSB2985" s="651"/>
      <c r="RSC2985" s="651"/>
      <c r="RSD2985" s="651"/>
      <c r="RSE2985" s="651"/>
      <c r="RSF2985" s="651"/>
      <c r="RSG2985" s="651"/>
      <c r="RSH2985" s="651"/>
      <c r="RSI2985" s="651"/>
      <c r="RSJ2985" s="651"/>
      <c r="RSK2985" s="651"/>
      <c r="RSL2985" s="651"/>
      <c r="RSM2985" s="651"/>
      <c r="RSN2985" s="651"/>
      <c r="RSO2985" s="651"/>
      <c r="RSP2985" s="651"/>
      <c r="RSQ2985" s="651"/>
      <c r="RSR2985" s="651"/>
      <c r="RSS2985" s="651"/>
      <c r="RST2985" s="651"/>
      <c r="RSU2985" s="651"/>
      <c r="RSV2985" s="651"/>
      <c r="RSW2985" s="651"/>
      <c r="RSX2985" s="651"/>
      <c r="RSY2985" s="651"/>
      <c r="RSZ2985" s="651"/>
      <c r="RTA2985" s="651"/>
      <c r="RTB2985" s="651"/>
      <c r="RTC2985" s="651"/>
      <c r="RTD2985" s="651"/>
      <c r="RTE2985" s="651"/>
      <c r="RTF2985" s="651"/>
      <c r="RTG2985" s="651"/>
      <c r="RTH2985" s="651"/>
      <c r="RTI2985" s="651"/>
      <c r="RTJ2985" s="651"/>
      <c r="RTK2985" s="651"/>
      <c r="RTL2985" s="651"/>
      <c r="RTM2985" s="651"/>
      <c r="RTN2985" s="651"/>
      <c r="RTO2985" s="651"/>
      <c r="RTP2985" s="651"/>
      <c r="RTQ2985" s="651"/>
      <c r="RTR2985" s="651"/>
      <c r="RTS2985" s="651"/>
      <c r="RTT2985" s="651"/>
      <c r="RTU2985" s="651"/>
      <c r="RTV2985" s="651"/>
      <c r="RTW2985" s="651"/>
      <c r="RTX2985" s="651"/>
      <c r="RTY2985" s="651"/>
      <c r="RTZ2985" s="651"/>
      <c r="RUA2985" s="651"/>
      <c r="RUB2985" s="651"/>
      <c r="RUC2985" s="651"/>
      <c r="RUD2985" s="651"/>
      <c r="RUE2985" s="651"/>
      <c r="RUF2985" s="651"/>
      <c r="RUG2985" s="651"/>
      <c r="RUH2985" s="651"/>
      <c r="RUI2985" s="651"/>
      <c r="RUJ2985" s="651"/>
      <c r="RUK2985" s="651"/>
      <c r="RUL2985" s="651"/>
      <c r="RUM2985" s="651"/>
      <c r="RUN2985" s="651"/>
      <c r="RUO2985" s="651"/>
      <c r="RUP2985" s="651"/>
      <c r="RUQ2985" s="651"/>
      <c r="RUR2985" s="651"/>
      <c r="RUS2985" s="651"/>
      <c r="RUT2985" s="651"/>
      <c r="RUU2985" s="651"/>
      <c r="RUV2985" s="651"/>
      <c r="RUW2985" s="651"/>
      <c r="RUX2985" s="651"/>
      <c r="RUY2985" s="651"/>
      <c r="RUZ2985" s="651"/>
      <c r="RVA2985" s="651"/>
      <c r="RVB2985" s="651"/>
      <c r="RVC2985" s="651"/>
      <c r="RVD2985" s="651"/>
      <c r="RVE2985" s="651"/>
      <c r="RVF2985" s="651"/>
      <c r="RVG2985" s="651"/>
      <c r="RVH2985" s="651"/>
      <c r="RVI2985" s="651"/>
      <c r="RVJ2985" s="651"/>
      <c r="RVK2985" s="651"/>
      <c r="RVL2985" s="651"/>
      <c r="RVM2985" s="651"/>
      <c r="RVN2985" s="651"/>
      <c r="RVO2985" s="651"/>
      <c r="RVP2985" s="651"/>
      <c r="RVQ2985" s="651"/>
      <c r="RVR2985" s="651"/>
      <c r="RVS2985" s="651"/>
      <c r="RVT2985" s="651"/>
      <c r="RVU2985" s="651"/>
      <c r="RVV2985" s="651"/>
      <c r="RVW2985" s="651"/>
      <c r="RVX2985" s="651"/>
      <c r="RVY2985" s="651"/>
      <c r="RVZ2985" s="651"/>
      <c r="RWA2985" s="651"/>
      <c r="RWB2985" s="651"/>
      <c r="RWC2985" s="651"/>
      <c r="RWD2985" s="651"/>
      <c r="RWE2985" s="651"/>
      <c r="RWF2985" s="651"/>
      <c r="RWG2985" s="651"/>
      <c r="RWH2985" s="651"/>
      <c r="RWI2985" s="651"/>
      <c r="RWJ2985" s="651"/>
      <c r="RWK2985" s="651"/>
      <c r="RWL2985" s="651"/>
      <c r="RWM2985" s="651"/>
      <c r="RWN2985" s="651"/>
      <c r="RWO2985" s="651"/>
      <c r="RWP2985" s="651"/>
      <c r="RWQ2985" s="651"/>
      <c r="RWR2985" s="651"/>
      <c r="RWS2985" s="651"/>
      <c r="RWT2985" s="651"/>
      <c r="RWU2985" s="651"/>
      <c r="RWV2985" s="651"/>
      <c r="RWW2985" s="651"/>
      <c r="RWX2985" s="651"/>
      <c r="RWY2985" s="651"/>
      <c r="RWZ2985" s="651"/>
      <c r="RXA2985" s="651"/>
      <c r="RXB2985" s="651"/>
      <c r="RXC2985" s="651"/>
      <c r="RXD2985" s="651"/>
      <c r="RXE2985" s="651"/>
      <c r="RXF2985" s="651"/>
      <c r="RXG2985" s="651"/>
      <c r="RXH2985" s="651"/>
      <c r="RXI2985" s="651"/>
      <c r="RXJ2985" s="651"/>
      <c r="RXK2985" s="651"/>
      <c r="RXL2985" s="651"/>
      <c r="RXM2985" s="651"/>
      <c r="RXN2985" s="651"/>
      <c r="RXO2985" s="651"/>
      <c r="RXP2985" s="651"/>
      <c r="RXQ2985" s="651"/>
      <c r="RXR2985" s="651"/>
      <c r="RXS2985" s="651"/>
      <c r="RXT2985" s="651"/>
      <c r="RXU2985" s="651"/>
      <c r="RXV2985" s="651"/>
      <c r="RXW2985" s="651"/>
      <c r="RXX2985" s="651"/>
      <c r="RXY2985" s="651"/>
      <c r="RXZ2985" s="651"/>
      <c r="RYA2985" s="651"/>
      <c r="RYB2985" s="651"/>
      <c r="RYC2985" s="651"/>
      <c r="RYD2985" s="651"/>
      <c r="RYE2985" s="651"/>
      <c r="RYF2985" s="651"/>
      <c r="RYG2985" s="651"/>
      <c r="RYH2985" s="651"/>
      <c r="RYI2985" s="651"/>
      <c r="RYJ2985" s="651"/>
      <c r="RYK2985" s="651"/>
      <c r="RYL2985" s="651"/>
      <c r="RYM2985" s="651"/>
      <c r="RYN2985" s="651"/>
      <c r="RYO2985" s="651"/>
      <c r="RYP2985" s="651"/>
      <c r="RYQ2985" s="651"/>
      <c r="RYR2985" s="651"/>
      <c r="RYS2985" s="651"/>
      <c r="RYT2985" s="651"/>
      <c r="RYU2985" s="651"/>
      <c r="RYV2985" s="651"/>
      <c r="RYW2985" s="651"/>
      <c r="RYX2985" s="651"/>
      <c r="RYY2985" s="651"/>
      <c r="RYZ2985" s="651"/>
      <c r="RZA2985" s="651"/>
      <c r="RZB2985" s="651"/>
      <c r="RZC2985" s="651"/>
      <c r="RZD2985" s="651"/>
      <c r="RZE2985" s="651"/>
      <c r="RZF2985" s="651"/>
      <c r="RZG2985" s="651"/>
      <c r="RZH2985" s="651"/>
      <c r="RZI2985" s="651"/>
      <c r="RZJ2985" s="651"/>
      <c r="RZK2985" s="651"/>
      <c r="RZL2985" s="651"/>
      <c r="RZM2985" s="651"/>
      <c r="RZN2985" s="651"/>
      <c r="RZO2985" s="651"/>
      <c r="RZP2985" s="651"/>
      <c r="RZQ2985" s="651"/>
      <c r="RZR2985" s="651"/>
      <c r="RZS2985" s="651"/>
      <c r="RZT2985" s="651"/>
      <c r="RZU2985" s="651"/>
      <c r="RZV2985" s="651"/>
      <c r="RZW2985" s="651"/>
      <c r="RZX2985" s="651"/>
      <c r="RZY2985" s="651"/>
      <c r="RZZ2985" s="651"/>
      <c r="SAA2985" s="651"/>
      <c r="SAB2985" s="651"/>
      <c r="SAC2985" s="651"/>
      <c r="SAD2985" s="651"/>
      <c r="SAE2985" s="651"/>
      <c r="SAF2985" s="651"/>
      <c r="SAG2985" s="651"/>
      <c r="SAH2985" s="651"/>
      <c r="SAI2985" s="651"/>
      <c r="SAJ2985" s="651"/>
      <c r="SAK2985" s="651"/>
      <c r="SAL2985" s="651"/>
      <c r="SAM2985" s="651"/>
      <c r="SAN2985" s="651"/>
      <c r="SAO2985" s="651"/>
      <c r="SAP2985" s="651"/>
      <c r="SAQ2985" s="651"/>
      <c r="SAR2985" s="651"/>
      <c r="SAS2985" s="651"/>
      <c r="SAT2985" s="651"/>
      <c r="SAU2985" s="651"/>
      <c r="SAV2985" s="651"/>
      <c r="SAW2985" s="651"/>
      <c r="SAX2985" s="651"/>
      <c r="SAY2985" s="651"/>
      <c r="SAZ2985" s="651"/>
      <c r="SBA2985" s="651"/>
      <c r="SBB2985" s="651"/>
      <c r="SBC2985" s="651"/>
      <c r="SBD2985" s="651"/>
      <c r="SBE2985" s="651"/>
      <c r="SBF2985" s="651"/>
      <c r="SBG2985" s="651"/>
      <c r="SBH2985" s="651"/>
      <c r="SBI2985" s="651"/>
      <c r="SBJ2985" s="651"/>
      <c r="SBK2985" s="651"/>
      <c r="SBL2985" s="651"/>
      <c r="SBM2985" s="651"/>
      <c r="SBN2985" s="651"/>
      <c r="SBO2985" s="651"/>
      <c r="SBP2985" s="651"/>
      <c r="SBQ2985" s="651"/>
      <c r="SBR2985" s="651"/>
      <c r="SBS2985" s="651"/>
      <c r="SBT2985" s="651"/>
      <c r="SBU2985" s="651"/>
      <c r="SBV2985" s="651"/>
      <c r="SBW2985" s="651"/>
      <c r="SBX2985" s="651"/>
      <c r="SBY2985" s="651"/>
      <c r="SBZ2985" s="651"/>
      <c r="SCA2985" s="651"/>
      <c r="SCB2985" s="651"/>
      <c r="SCC2985" s="651"/>
      <c r="SCD2985" s="651"/>
      <c r="SCE2985" s="651"/>
      <c r="SCF2985" s="651"/>
      <c r="SCG2985" s="651"/>
      <c r="SCH2985" s="651"/>
      <c r="SCI2985" s="651"/>
      <c r="SCJ2985" s="651"/>
      <c r="SCK2985" s="651"/>
      <c r="SCL2985" s="651"/>
      <c r="SCM2985" s="651"/>
      <c r="SCN2985" s="651"/>
      <c r="SCO2985" s="651"/>
      <c r="SCP2985" s="651"/>
      <c r="SCQ2985" s="651"/>
      <c r="SCR2985" s="651"/>
      <c r="SCS2985" s="651"/>
      <c r="SCT2985" s="651"/>
      <c r="SCU2985" s="651"/>
      <c r="SCV2985" s="651"/>
      <c r="SCW2985" s="651"/>
      <c r="SCX2985" s="651"/>
      <c r="SCY2985" s="651"/>
      <c r="SCZ2985" s="651"/>
      <c r="SDA2985" s="651"/>
      <c r="SDB2985" s="651"/>
      <c r="SDC2985" s="651"/>
      <c r="SDD2985" s="651"/>
      <c r="SDE2985" s="651"/>
      <c r="SDF2985" s="651"/>
      <c r="SDG2985" s="651"/>
      <c r="SDH2985" s="651"/>
      <c r="SDI2985" s="651"/>
      <c r="SDJ2985" s="651"/>
      <c r="SDK2985" s="651"/>
      <c r="SDL2985" s="651"/>
      <c r="SDM2985" s="651"/>
      <c r="SDN2985" s="651"/>
      <c r="SDO2985" s="651"/>
      <c r="SDP2985" s="651"/>
      <c r="SDQ2985" s="651"/>
      <c r="SDR2985" s="651"/>
      <c r="SDS2985" s="651"/>
      <c r="SDT2985" s="651"/>
      <c r="SDU2985" s="651"/>
      <c r="SDV2985" s="651"/>
      <c r="SDW2985" s="651"/>
      <c r="SDX2985" s="651"/>
      <c r="SDY2985" s="651"/>
      <c r="SDZ2985" s="651"/>
      <c r="SEA2985" s="651"/>
      <c r="SEB2985" s="651"/>
      <c r="SEC2985" s="651"/>
      <c r="SED2985" s="651"/>
      <c r="SEE2985" s="651"/>
      <c r="SEF2985" s="651"/>
      <c r="SEG2985" s="651"/>
      <c r="SEH2985" s="651"/>
      <c r="SEI2985" s="651"/>
      <c r="SEJ2985" s="651"/>
      <c r="SEK2985" s="651"/>
      <c r="SEL2985" s="651"/>
      <c r="SEM2985" s="651"/>
      <c r="SEN2985" s="651"/>
      <c r="SEO2985" s="651"/>
      <c r="SEP2985" s="651"/>
      <c r="SEQ2985" s="651"/>
      <c r="SER2985" s="651"/>
      <c r="SES2985" s="651"/>
      <c r="SET2985" s="651"/>
      <c r="SEU2985" s="651"/>
      <c r="SEV2985" s="651"/>
      <c r="SEW2985" s="651"/>
      <c r="SEX2985" s="651"/>
      <c r="SEY2985" s="651"/>
      <c r="SEZ2985" s="651"/>
      <c r="SFA2985" s="651"/>
      <c r="SFB2985" s="651"/>
      <c r="SFC2985" s="651"/>
      <c r="SFD2985" s="651"/>
      <c r="SFE2985" s="651"/>
      <c r="SFF2985" s="651"/>
      <c r="SFG2985" s="651"/>
      <c r="SFH2985" s="651"/>
      <c r="SFI2985" s="651"/>
      <c r="SFJ2985" s="651"/>
      <c r="SFK2985" s="651"/>
      <c r="SFL2985" s="651"/>
      <c r="SFM2985" s="651"/>
      <c r="SFN2985" s="651"/>
      <c r="SFO2985" s="651"/>
      <c r="SFP2985" s="651"/>
      <c r="SFQ2985" s="651"/>
      <c r="SFR2985" s="651"/>
      <c r="SFS2985" s="651"/>
      <c r="SFT2985" s="651"/>
      <c r="SFU2985" s="651"/>
      <c r="SFV2985" s="651"/>
      <c r="SFW2985" s="651"/>
      <c r="SFX2985" s="651"/>
      <c r="SFY2985" s="651"/>
      <c r="SFZ2985" s="651"/>
      <c r="SGA2985" s="651"/>
      <c r="SGB2985" s="651"/>
      <c r="SGC2985" s="651"/>
      <c r="SGD2985" s="651"/>
      <c r="SGE2985" s="651"/>
      <c r="SGF2985" s="651"/>
      <c r="SGG2985" s="651"/>
      <c r="SGH2985" s="651"/>
      <c r="SGI2985" s="651"/>
      <c r="SGJ2985" s="651"/>
      <c r="SGK2985" s="651"/>
      <c r="SGL2985" s="651"/>
      <c r="SGM2985" s="651"/>
      <c r="SGN2985" s="651"/>
      <c r="SGO2985" s="651"/>
      <c r="SGP2985" s="651"/>
      <c r="SGQ2985" s="651"/>
      <c r="SGR2985" s="651"/>
      <c r="SGS2985" s="651"/>
      <c r="SGT2985" s="651"/>
      <c r="SGU2985" s="651"/>
      <c r="SGV2985" s="651"/>
      <c r="SGW2985" s="651"/>
      <c r="SGX2985" s="651"/>
      <c r="SGY2985" s="651"/>
      <c r="SGZ2985" s="651"/>
      <c r="SHA2985" s="651"/>
      <c r="SHB2985" s="651"/>
      <c r="SHC2985" s="651"/>
      <c r="SHD2985" s="651"/>
      <c r="SHE2985" s="651"/>
      <c r="SHF2985" s="651"/>
      <c r="SHG2985" s="651"/>
      <c r="SHH2985" s="651"/>
      <c r="SHI2985" s="651"/>
      <c r="SHJ2985" s="651"/>
      <c r="SHK2985" s="651"/>
      <c r="SHL2985" s="651"/>
      <c r="SHM2985" s="651"/>
      <c r="SHN2985" s="651"/>
      <c r="SHO2985" s="651"/>
      <c r="SHP2985" s="651"/>
      <c r="SHQ2985" s="651"/>
      <c r="SHR2985" s="651"/>
      <c r="SHS2985" s="651"/>
      <c r="SHT2985" s="651"/>
      <c r="SHU2985" s="651"/>
      <c r="SHV2985" s="651"/>
      <c r="SHW2985" s="651"/>
      <c r="SHX2985" s="651"/>
      <c r="SHY2985" s="651"/>
      <c r="SHZ2985" s="651"/>
      <c r="SIA2985" s="651"/>
      <c r="SIB2985" s="651"/>
      <c r="SIC2985" s="651"/>
      <c r="SID2985" s="651"/>
      <c r="SIE2985" s="651"/>
      <c r="SIF2985" s="651"/>
      <c r="SIG2985" s="651"/>
      <c r="SIH2985" s="651"/>
      <c r="SII2985" s="651"/>
      <c r="SIJ2985" s="651"/>
      <c r="SIK2985" s="651"/>
      <c r="SIL2985" s="651"/>
      <c r="SIM2985" s="651"/>
      <c r="SIN2985" s="651"/>
      <c r="SIO2985" s="651"/>
      <c r="SIP2985" s="651"/>
      <c r="SIQ2985" s="651"/>
      <c r="SIR2985" s="651"/>
      <c r="SIS2985" s="651"/>
      <c r="SIT2985" s="651"/>
      <c r="SIU2985" s="651"/>
      <c r="SIV2985" s="651"/>
      <c r="SIW2985" s="651"/>
      <c r="SIX2985" s="651"/>
      <c r="SIY2985" s="651"/>
      <c r="SIZ2985" s="651"/>
      <c r="SJA2985" s="651"/>
      <c r="SJB2985" s="651"/>
      <c r="SJC2985" s="651"/>
      <c r="SJD2985" s="651"/>
      <c r="SJE2985" s="651"/>
      <c r="SJF2985" s="651"/>
      <c r="SJG2985" s="651"/>
      <c r="SJH2985" s="651"/>
      <c r="SJI2985" s="651"/>
      <c r="SJJ2985" s="651"/>
      <c r="SJK2985" s="651"/>
      <c r="SJL2985" s="651"/>
      <c r="SJM2985" s="651"/>
      <c r="SJN2985" s="651"/>
      <c r="SJO2985" s="651"/>
      <c r="SJP2985" s="651"/>
      <c r="SJQ2985" s="651"/>
      <c r="SJR2985" s="651"/>
      <c r="SJS2985" s="651"/>
      <c r="SJT2985" s="651"/>
      <c r="SJU2985" s="651"/>
      <c r="SJV2985" s="651"/>
      <c r="SJW2985" s="651"/>
      <c r="SJX2985" s="651"/>
      <c r="SJY2985" s="651"/>
      <c r="SJZ2985" s="651"/>
      <c r="SKA2985" s="651"/>
      <c r="SKB2985" s="651"/>
      <c r="SKC2985" s="651"/>
      <c r="SKD2985" s="651"/>
      <c r="SKE2985" s="651"/>
      <c r="SKF2985" s="651"/>
      <c r="SKG2985" s="651"/>
      <c r="SKH2985" s="651"/>
      <c r="SKI2985" s="651"/>
      <c r="SKJ2985" s="651"/>
      <c r="SKK2985" s="651"/>
      <c r="SKL2985" s="651"/>
      <c r="SKM2985" s="651"/>
      <c r="SKN2985" s="651"/>
      <c r="SKO2985" s="651"/>
      <c r="SKP2985" s="651"/>
      <c r="SKQ2985" s="651"/>
      <c r="SKR2985" s="651"/>
      <c r="SKS2985" s="651"/>
      <c r="SKT2985" s="651"/>
      <c r="SKU2985" s="651"/>
      <c r="SKV2985" s="651"/>
      <c r="SKW2985" s="651"/>
      <c r="SKX2985" s="651"/>
      <c r="SKY2985" s="651"/>
      <c r="SKZ2985" s="651"/>
      <c r="SLA2985" s="651"/>
      <c r="SLB2985" s="651"/>
      <c r="SLC2985" s="651"/>
      <c r="SLD2985" s="651"/>
      <c r="SLE2985" s="651"/>
      <c r="SLF2985" s="651"/>
      <c r="SLG2985" s="651"/>
      <c r="SLH2985" s="651"/>
      <c r="SLI2985" s="651"/>
      <c r="SLJ2985" s="651"/>
      <c r="SLK2985" s="651"/>
      <c r="SLL2985" s="651"/>
      <c r="SLM2985" s="651"/>
      <c r="SLN2985" s="651"/>
      <c r="SLO2985" s="651"/>
      <c r="SLP2985" s="651"/>
      <c r="SLQ2985" s="651"/>
      <c r="SLR2985" s="651"/>
      <c r="SLS2985" s="651"/>
      <c r="SLT2985" s="651"/>
      <c r="SLU2985" s="651"/>
      <c r="SLV2985" s="651"/>
      <c r="SLW2985" s="651"/>
      <c r="SLX2985" s="651"/>
      <c r="SLY2985" s="651"/>
      <c r="SLZ2985" s="651"/>
      <c r="SMA2985" s="651"/>
      <c r="SMB2985" s="651"/>
      <c r="SMC2985" s="651"/>
      <c r="SMD2985" s="651"/>
      <c r="SME2985" s="651"/>
      <c r="SMF2985" s="651"/>
      <c r="SMG2985" s="651"/>
      <c r="SMH2985" s="651"/>
      <c r="SMI2985" s="651"/>
      <c r="SMJ2985" s="651"/>
      <c r="SMK2985" s="651"/>
      <c r="SML2985" s="651"/>
      <c r="SMM2985" s="651"/>
      <c r="SMN2985" s="651"/>
      <c r="SMO2985" s="651"/>
      <c r="SMP2985" s="651"/>
      <c r="SMQ2985" s="651"/>
      <c r="SMR2985" s="651"/>
      <c r="SMS2985" s="651"/>
      <c r="SMT2985" s="651"/>
      <c r="SMU2985" s="651"/>
      <c r="SMV2985" s="651"/>
      <c r="SMW2985" s="651"/>
      <c r="SMX2985" s="651"/>
      <c r="SMY2985" s="651"/>
      <c r="SMZ2985" s="651"/>
      <c r="SNA2985" s="651"/>
      <c r="SNB2985" s="651"/>
      <c r="SNC2985" s="651"/>
      <c r="SND2985" s="651"/>
      <c r="SNE2985" s="651"/>
      <c r="SNF2985" s="651"/>
      <c r="SNG2985" s="651"/>
      <c r="SNH2985" s="651"/>
      <c r="SNI2985" s="651"/>
      <c r="SNJ2985" s="651"/>
      <c r="SNK2985" s="651"/>
      <c r="SNL2985" s="651"/>
      <c r="SNM2985" s="651"/>
      <c r="SNN2985" s="651"/>
      <c r="SNO2985" s="651"/>
      <c r="SNP2985" s="651"/>
      <c r="SNQ2985" s="651"/>
      <c r="SNR2985" s="651"/>
      <c r="SNS2985" s="651"/>
      <c r="SNT2985" s="651"/>
      <c r="SNU2985" s="651"/>
      <c r="SNV2985" s="651"/>
      <c r="SNW2985" s="651"/>
      <c r="SNX2985" s="651"/>
      <c r="SNY2985" s="651"/>
      <c r="SNZ2985" s="651"/>
      <c r="SOA2985" s="651"/>
      <c r="SOB2985" s="651"/>
      <c r="SOC2985" s="651"/>
      <c r="SOD2985" s="651"/>
      <c r="SOE2985" s="651"/>
      <c r="SOF2985" s="651"/>
      <c r="SOG2985" s="651"/>
      <c r="SOH2985" s="651"/>
      <c r="SOI2985" s="651"/>
      <c r="SOJ2985" s="651"/>
      <c r="SOK2985" s="651"/>
      <c r="SOL2985" s="651"/>
      <c r="SOM2985" s="651"/>
      <c r="SON2985" s="651"/>
      <c r="SOO2985" s="651"/>
      <c r="SOP2985" s="651"/>
      <c r="SOQ2985" s="651"/>
      <c r="SOR2985" s="651"/>
      <c r="SOS2985" s="651"/>
      <c r="SOT2985" s="651"/>
      <c r="SOU2985" s="651"/>
      <c r="SOV2985" s="651"/>
      <c r="SOW2985" s="651"/>
      <c r="SOX2985" s="651"/>
      <c r="SOY2985" s="651"/>
      <c r="SOZ2985" s="651"/>
      <c r="SPA2985" s="651"/>
      <c r="SPB2985" s="651"/>
      <c r="SPC2985" s="651"/>
      <c r="SPD2985" s="651"/>
      <c r="SPE2985" s="651"/>
      <c r="SPF2985" s="651"/>
      <c r="SPG2985" s="651"/>
      <c r="SPH2985" s="651"/>
      <c r="SPI2985" s="651"/>
      <c r="SPJ2985" s="651"/>
      <c r="SPK2985" s="651"/>
      <c r="SPL2985" s="651"/>
      <c r="SPM2985" s="651"/>
      <c r="SPN2985" s="651"/>
      <c r="SPO2985" s="651"/>
      <c r="SPP2985" s="651"/>
      <c r="SPQ2985" s="651"/>
      <c r="SPR2985" s="651"/>
      <c r="SPS2985" s="651"/>
      <c r="SPT2985" s="651"/>
      <c r="SPU2985" s="651"/>
      <c r="SPV2985" s="651"/>
      <c r="SPW2985" s="651"/>
      <c r="SPX2985" s="651"/>
      <c r="SPY2985" s="651"/>
      <c r="SPZ2985" s="651"/>
      <c r="SQA2985" s="651"/>
      <c r="SQB2985" s="651"/>
      <c r="SQC2985" s="651"/>
      <c r="SQD2985" s="651"/>
      <c r="SQE2985" s="651"/>
      <c r="SQF2985" s="651"/>
      <c r="SQG2985" s="651"/>
      <c r="SQH2985" s="651"/>
      <c r="SQI2985" s="651"/>
      <c r="SQJ2985" s="651"/>
      <c r="SQK2985" s="651"/>
      <c r="SQL2985" s="651"/>
      <c r="SQM2985" s="651"/>
      <c r="SQN2985" s="651"/>
      <c r="SQO2985" s="651"/>
      <c r="SQP2985" s="651"/>
      <c r="SQQ2985" s="651"/>
      <c r="SQR2985" s="651"/>
      <c r="SQS2985" s="651"/>
      <c r="SQT2985" s="651"/>
      <c r="SQU2985" s="651"/>
      <c r="SQV2985" s="651"/>
      <c r="SQW2985" s="651"/>
      <c r="SQX2985" s="651"/>
      <c r="SQY2985" s="651"/>
      <c r="SQZ2985" s="651"/>
      <c r="SRA2985" s="651"/>
      <c r="SRB2985" s="651"/>
      <c r="SRC2985" s="651"/>
      <c r="SRD2985" s="651"/>
      <c r="SRE2985" s="651"/>
      <c r="SRF2985" s="651"/>
      <c r="SRG2985" s="651"/>
      <c r="SRH2985" s="651"/>
      <c r="SRI2985" s="651"/>
      <c r="SRJ2985" s="651"/>
      <c r="SRK2985" s="651"/>
      <c r="SRL2985" s="651"/>
      <c r="SRM2985" s="651"/>
      <c r="SRN2985" s="651"/>
      <c r="SRO2985" s="651"/>
      <c r="SRP2985" s="651"/>
      <c r="SRQ2985" s="651"/>
      <c r="SRR2985" s="651"/>
      <c r="SRS2985" s="651"/>
      <c r="SRT2985" s="651"/>
      <c r="SRU2985" s="651"/>
      <c r="SRV2985" s="651"/>
      <c r="SRW2985" s="651"/>
      <c r="SRX2985" s="651"/>
      <c r="SRY2985" s="651"/>
      <c r="SRZ2985" s="651"/>
      <c r="SSA2985" s="651"/>
      <c r="SSB2985" s="651"/>
      <c r="SSC2985" s="651"/>
      <c r="SSD2985" s="651"/>
      <c r="SSE2985" s="651"/>
      <c r="SSF2985" s="651"/>
      <c r="SSG2985" s="651"/>
      <c r="SSH2985" s="651"/>
      <c r="SSI2985" s="651"/>
      <c r="SSJ2985" s="651"/>
      <c r="SSK2985" s="651"/>
      <c r="SSL2985" s="651"/>
      <c r="SSM2985" s="651"/>
      <c r="SSN2985" s="651"/>
      <c r="SSO2985" s="651"/>
      <c r="SSP2985" s="651"/>
      <c r="SSQ2985" s="651"/>
      <c r="SSR2985" s="651"/>
      <c r="SSS2985" s="651"/>
      <c r="SST2985" s="651"/>
      <c r="SSU2985" s="651"/>
      <c r="SSV2985" s="651"/>
      <c r="SSW2985" s="651"/>
      <c r="SSX2985" s="651"/>
      <c r="SSY2985" s="651"/>
      <c r="SSZ2985" s="651"/>
      <c r="STA2985" s="651"/>
      <c r="STB2985" s="651"/>
      <c r="STC2985" s="651"/>
      <c r="STD2985" s="651"/>
      <c r="STE2985" s="651"/>
      <c r="STF2985" s="651"/>
      <c r="STG2985" s="651"/>
      <c r="STH2985" s="651"/>
      <c r="STI2985" s="651"/>
      <c r="STJ2985" s="651"/>
      <c r="STK2985" s="651"/>
      <c r="STL2985" s="651"/>
      <c r="STM2985" s="651"/>
      <c r="STN2985" s="651"/>
      <c r="STO2985" s="651"/>
      <c r="STP2985" s="651"/>
      <c r="STQ2985" s="651"/>
      <c r="STR2985" s="651"/>
      <c r="STS2985" s="651"/>
      <c r="STT2985" s="651"/>
      <c r="STU2985" s="651"/>
      <c r="STV2985" s="651"/>
      <c r="STW2985" s="651"/>
      <c r="STX2985" s="651"/>
      <c r="STY2985" s="651"/>
      <c r="STZ2985" s="651"/>
      <c r="SUA2985" s="651"/>
      <c r="SUB2985" s="651"/>
      <c r="SUC2985" s="651"/>
      <c r="SUD2985" s="651"/>
      <c r="SUE2985" s="651"/>
      <c r="SUF2985" s="651"/>
      <c r="SUG2985" s="651"/>
      <c r="SUH2985" s="651"/>
      <c r="SUI2985" s="651"/>
      <c r="SUJ2985" s="651"/>
      <c r="SUK2985" s="651"/>
      <c r="SUL2985" s="651"/>
      <c r="SUM2985" s="651"/>
      <c r="SUN2985" s="651"/>
      <c r="SUO2985" s="651"/>
      <c r="SUP2985" s="651"/>
      <c r="SUQ2985" s="651"/>
      <c r="SUR2985" s="651"/>
      <c r="SUS2985" s="651"/>
      <c r="SUT2985" s="651"/>
      <c r="SUU2985" s="651"/>
      <c r="SUV2985" s="651"/>
      <c r="SUW2985" s="651"/>
      <c r="SUX2985" s="651"/>
      <c r="SUY2985" s="651"/>
      <c r="SUZ2985" s="651"/>
      <c r="SVA2985" s="651"/>
      <c r="SVB2985" s="651"/>
      <c r="SVC2985" s="651"/>
      <c r="SVD2985" s="651"/>
      <c r="SVE2985" s="651"/>
      <c r="SVF2985" s="651"/>
      <c r="SVG2985" s="651"/>
      <c r="SVH2985" s="651"/>
      <c r="SVI2985" s="651"/>
      <c r="SVJ2985" s="651"/>
      <c r="SVK2985" s="651"/>
      <c r="SVL2985" s="651"/>
      <c r="SVM2985" s="651"/>
      <c r="SVN2985" s="651"/>
      <c r="SVO2985" s="651"/>
      <c r="SVP2985" s="651"/>
      <c r="SVQ2985" s="651"/>
      <c r="SVR2985" s="651"/>
      <c r="SVS2985" s="651"/>
      <c r="SVT2985" s="651"/>
      <c r="SVU2985" s="651"/>
      <c r="SVV2985" s="651"/>
      <c r="SVW2985" s="651"/>
      <c r="SVX2985" s="651"/>
      <c r="SVY2985" s="651"/>
      <c r="SVZ2985" s="651"/>
      <c r="SWA2985" s="651"/>
      <c r="SWB2985" s="651"/>
      <c r="SWC2985" s="651"/>
      <c r="SWD2985" s="651"/>
      <c r="SWE2985" s="651"/>
      <c r="SWF2985" s="651"/>
      <c r="SWG2985" s="651"/>
      <c r="SWH2985" s="651"/>
      <c r="SWI2985" s="651"/>
      <c r="SWJ2985" s="651"/>
      <c r="SWK2985" s="651"/>
      <c r="SWL2985" s="651"/>
      <c r="SWM2985" s="651"/>
      <c r="SWN2985" s="651"/>
      <c r="SWO2985" s="651"/>
      <c r="SWP2985" s="651"/>
      <c r="SWQ2985" s="651"/>
      <c r="SWR2985" s="651"/>
      <c r="SWS2985" s="651"/>
      <c r="SWT2985" s="651"/>
      <c r="SWU2985" s="651"/>
      <c r="SWV2985" s="651"/>
      <c r="SWW2985" s="651"/>
      <c r="SWX2985" s="651"/>
      <c r="SWY2985" s="651"/>
      <c r="SWZ2985" s="651"/>
      <c r="SXA2985" s="651"/>
      <c r="SXB2985" s="651"/>
      <c r="SXC2985" s="651"/>
      <c r="SXD2985" s="651"/>
      <c r="SXE2985" s="651"/>
      <c r="SXF2985" s="651"/>
      <c r="SXG2985" s="651"/>
      <c r="SXH2985" s="651"/>
      <c r="SXI2985" s="651"/>
      <c r="SXJ2985" s="651"/>
      <c r="SXK2985" s="651"/>
      <c r="SXL2985" s="651"/>
      <c r="SXM2985" s="651"/>
      <c r="SXN2985" s="651"/>
      <c r="SXO2985" s="651"/>
      <c r="SXP2985" s="651"/>
      <c r="SXQ2985" s="651"/>
      <c r="SXR2985" s="651"/>
      <c r="SXS2985" s="651"/>
      <c r="SXT2985" s="651"/>
      <c r="SXU2985" s="651"/>
      <c r="SXV2985" s="651"/>
      <c r="SXW2985" s="651"/>
      <c r="SXX2985" s="651"/>
      <c r="SXY2985" s="651"/>
      <c r="SXZ2985" s="651"/>
      <c r="SYA2985" s="651"/>
      <c r="SYB2985" s="651"/>
      <c r="SYC2985" s="651"/>
      <c r="SYD2985" s="651"/>
      <c r="SYE2985" s="651"/>
      <c r="SYF2985" s="651"/>
      <c r="SYG2985" s="651"/>
      <c r="SYH2985" s="651"/>
      <c r="SYI2985" s="651"/>
      <c r="SYJ2985" s="651"/>
      <c r="SYK2985" s="651"/>
      <c r="SYL2985" s="651"/>
      <c r="SYM2985" s="651"/>
      <c r="SYN2985" s="651"/>
      <c r="SYO2985" s="651"/>
      <c r="SYP2985" s="651"/>
      <c r="SYQ2985" s="651"/>
      <c r="SYR2985" s="651"/>
      <c r="SYS2985" s="651"/>
      <c r="SYT2985" s="651"/>
      <c r="SYU2985" s="651"/>
      <c r="SYV2985" s="651"/>
      <c r="SYW2985" s="651"/>
      <c r="SYX2985" s="651"/>
      <c r="SYY2985" s="651"/>
      <c r="SYZ2985" s="651"/>
      <c r="SZA2985" s="651"/>
      <c r="SZB2985" s="651"/>
      <c r="SZC2985" s="651"/>
      <c r="SZD2985" s="651"/>
      <c r="SZE2985" s="651"/>
      <c r="SZF2985" s="651"/>
      <c r="SZG2985" s="651"/>
      <c r="SZH2985" s="651"/>
      <c r="SZI2985" s="651"/>
      <c r="SZJ2985" s="651"/>
      <c r="SZK2985" s="651"/>
      <c r="SZL2985" s="651"/>
      <c r="SZM2985" s="651"/>
      <c r="SZN2985" s="651"/>
      <c r="SZO2985" s="651"/>
      <c r="SZP2985" s="651"/>
      <c r="SZQ2985" s="651"/>
      <c r="SZR2985" s="651"/>
      <c r="SZS2985" s="651"/>
      <c r="SZT2985" s="651"/>
      <c r="SZU2985" s="651"/>
      <c r="SZV2985" s="651"/>
      <c r="SZW2985" s="651"/>
      <c r="SZX2985" s="651"/>
      <c r="SZY2985" s="651"/>
      <c r="SZZ2985" s="651"/>
      <c r="TAA2985" s="651"/>
      <c r="TAB2985" s="651"/>
      <c r="TAC2985" s="651"/>
      <c r="TAD2985" s="651"/>
      <c r="TAE2985" s="651"/>
      <c r="TAF2985" s="651"/>
      <c r="TAG2985" s="651"/>
      <c r="TAH2985" s="651"/>
      <c r="TAI2985" s="651"/>
      <c r="TAJ2985" s="651"/>
      <c r="TAK2985" s="651"/>
      <c r="TAL2985" s="651"/>
      <c r="TAM2985" s="651"/>
      <c r="TAN2985" s="651"/>
      <c r="TAO2985" s="651"/>
      <c r="TAP2985" s="651"/>
      <c r="TAQ2985" s="651"/>
      <c r="TAR2985" s="651"/>
      <c r="TAS2985" s="651"/>
      <c r="TAT2985" s="651"/>
      <c r="TAU2985" s="651"/>
      <c r="TAV2985" s="651"/>
      <c r="TAW2985" s="651"/>
      <c r="TAX2985" s="651"/>
      <c r="TAY2985" s="651"/>
      <c r="TAZ2985" s="651"/>
      <c r="TBA2985" s="651"/>
      <c r="TBB2985" s="651"/>
      <c r="TBC2985" s="651"/>
      <c r="TBD2985" s="651"/>
      <c r="TBE2985" s="651"/>
      <c r="TBF2985" s="651"/>
      <c r="TBG2985" s="651"/>
      <c r="TBH2985" s="651"/>
      <c r="TBI2985" s="651"/>
      <c r="TBJ2985" s="651"/>
      <c r="TBK2985" s="651"/>
      <c r="TBL2985" s="651"/>
      <c r="TBM2985" s="651"/>
      <c r="TBN2985" s="651"/>
      <c r="TBO2985" s="651"/>
      <c r="TBP2985" s="651"/>
      <c r="TBQ2985" s="651"/>
      <c r="TBR2985" s="651"/>
      <c r="TBS2985" s="651"/>
      <c r="TBT2985" s="651"/>
      <c r="TBU2985" s="651"/>
      <c r="TBV2985" s="651"/>
      <c r="TBW2985" s="651"/>
      <c r="TBX2985" s="651"/>
      <c r="TBY2985" s="651"/>
      <c r="TBZ2985" s="651"/>
      <c r="TCA2985" s="651"/>
      <c r="TCB2985" s="651"/>
      <c r="TCC2985" s="651"/>
      <c r="TCD2985" s="651"/>
      <c r="TCE2985" s="651"/>
      <c r="TCF2985" s="651"/>
      <c r="TCG2985" s="651"/>
      <c r="TCH2985" s="651"/>
      <c r="TCI2985" s="651"/>
      <c r="TCJ2985" s="651"/>
      <c r="TCK2985" s="651"/>
      <c r="TCL2985" s="651"/>
      <c r="TCM2985" s="651"/>
      <c r="TCN2985" s="651"/>
      <c r="TCO2985" s="651"/>
      <c r="TCP2985" s="651"/>
      <c r="TCQ2985" s="651"/>
      <c r="TCR2985" s="651"/>
      <c r="TCS2985" s="651"/>
      <c r="TCT2985" s="651"/>
      <c r="TCU2985" s="651"/>
      <c r="TCV2985" s="651"/>
      <c r="TCW2985" s="651"/>
      <c r="TCX2985" s="651"/>
      <c r="TCY2985" s="651"/>
      <c r="TCZ2985" s="651"/>
      <c r="TDA2985" s="651"/>
      <c r="TDB2985" s="651"/>
      <c r="TDC2985" s="651"/>
      <c r="TDD2985" s="651"/>
      <c r="TDE2985" s="651"/>
      <c r="TDF2985" s="651"/>
      <c r="TDG2985" s="651"/>
      <c r="TDH2985" s="651"/>
      <c r="TDI2985" s="651"/>
      <c r="TDJ2985" s="651"/>
      <c r="TDK2985" s="651"/>
      <c r="TDL2985" s="651"/>
      <c r="TDM2985" s="651"/>
      <c r="TDN2985" s="651"/>
      <c r="TDO2985" s="651"/>
      <c r="TDP2985" s="651"/>
      <c r="TDQ2985" s="651"/>
      <c r="TDR2985" s="651"/>
      <c r="TDS2985" s="651"/>
      <c r="TDT2985" s="651"/>
      <c r="TDU2985" s="651"/>
      <c r="TDV2985" s="651"/>
      <c r="TDW2985" s="651"/>
      <c r="TDX2985" s="651"/>
      <c r="TDY2985" s="651"/>
      <c r="TDZ2985" s="651"/>
      <c r="TEA2985" s="651"/>
      <c r="TEB2985" s="651"/>
      <c r="TEC2985" s="651"/>
      <c r="TED2985" s="651"/>
      <c r="TEE2985" s="651"/>
      <c r="TEF2985" s="651"/>
      <c r="TEG2985" s="651"/>
      <c r="TEH2985" s="651"/>
      <c r="TEI2985" s="651"/>
      <c r="TEJ2985" s="651"/>
      <c r="TEK2985" s="651"/>
      <c r="TEL2985" s="651"/>
      <c r="TEM2985" s="651"/>
      <c r="TEN2985" s="651"/>
      <c r="TEO2985" s="651"/>
      <c r="TEP2985" s="651"/>
      <c r="TEQ2985" s="651"/>
      <c r="TER2985" s="651"/>
      <c r="TES2985" s="651"/>
      <c r="TET2985" s="651"/>
      <c r="TEU2985" s="651"/>
      <c r="TEV2985" s="651"/>
      <c r="TEW2985" s="651"/>
      <c r="TEX2985" s="651"/>
      <c r="TEY2985" s="651"/>
      <c r="TEZ2985" s="651"/>
      <c r="TFA2985" s="651"/>
      <c r="TFB2985" s="651"/>
      <c r="TFC2985" s="651"/>
      <c r="TFD2985" s="651"/>
      <c r="TFE2985" s="651"/>
      <c r="TFF2985" s="651"/>
      <c r="TFG2985" s="651"/>
      <c r="TFH2985" s="651"/>
      <c r="TFI2985" s="651"/>
      <c r="TFJ2985" s="651"/>
      <c r="TFK2985" s="651"/>
      <c r="TFL2985" s="651"/>
      <c r="TFM2985" s="651"/>
      <c r="TFN2985" s="651"/>
      <c r="TFO2985" s="651"/>
      <c r="TFP2985" s="651"/>
      <c r="TFQ2985" s="651"/>
      <c r="TFR2985" s="651"/>
      <c r="TFS2985" s="651"/>
      <c r="TFT2985" s="651"/>
      <c r="TFU2985" s="651"/>
      <c r="TFV2985" s="651"/>
      <c r="TFW2985" s="651"/>
      <c r="TFX2985" s="651"/>
      <c r="TFY2985" s="651"/>
      <c r="TFZ2985" s="651"/>
      <c r="TGA2985" s="651"/>
      <c r="TGB2985" s="651"/>
      <c r="TGC2985" s="651"/>
      <c r="TGD2985" s="651"/>
      <c r="TGE2985" s="651"/>
      <c r="TGF2985" s="651"/>
      <c r="TGG2985" s="651"/>
      <c r="TGH2985" s="651"/>
      <c r="TGI2985" s="651"/>
      <c r="TGJ2985" s="651"/>
      <c r="TGK2985" s="651"/>
      <c r="TGL2985" s="651"/>
      <c r="TGM2985" s="651"/>
      <c r="TGN2985" s="651"/>
      <c r="TGO2985" s="651"/>
      <c r="TGP2985" s="651"/>
      <c r="TGQ2985" s="651"/>
      <c r="TGR2985" s="651"/>
      <c r="TGS2985" s="651"/>
      <c r="TGT2985" s="651"/>
      <c r="TGU2985" s="651"/>
      <c r="TGV2985" s="651"/>
      <c r="TGW2985" s="651"/>
      <c r="TGX2985" s="651"/>
      <c r="TGY2985" s="651"/>
      <c r="TGZ2985" s="651"/>
      <c r="THA2985" s="651"/>
      <c r="THB2985" s="651"/>
      <c r="THC2985" s="651"/>
      <c r="THD2985" s="651"/>
      <c r="THE2985" s="651"/>
      <c r="THF2985" s="651"/>
      <c r="THG2985" s="651"/>
      <c r="THH2985" s="651"/>
      <c r="THI2985" s="651"/>
      <c r="THJ2985" s="651"/>
      <c r="THK2985" s="651"/>
      <c r="THL2985" s="651"/>
      <c r="THM2985" s="651"/>
      <c r="THN2985" s="651"/>
      <c r="THO2985" s="651"/>
      <c r="THP2985" s="651"/>
      <c r="THQ2985" s="651"/>
      <c r="THR2985" s="651"/>
      <c r="THS2985" s="651"/>
      <c r="THT2985" s="651"/>
      <c r="THU2985" s="651"/>
      <c r="THV2985" s="651"/>
      <c r="THW2985" s="651"/>
      <c r="THX2985" s="651"/>
      <c r="THY2985" s="651"/>
      <c r="THZ2985" s="651"/>
      <c r="TIA2985" s="651"/>
      <c r="TIB2985" s="651"/>
      <c r="TIC2985" s="651"/>
      <c r="TID2985" s="651"/>
      <c r="TIE2985" s="651"/>
      <c r="TIF2985" s="651"/>
      <c r="TIG2985" s="651"/>
      <c r="TIH2985" s="651"/>
      <c r="TII2985" s="651"/>
      <c r="TIJ2985" s="651"/>
      <c r="TIK2985" s="651"/>
      <c r="TIL2985" s="651"/>
      <c r="TIM2985" s="651"/>
      <c r="TIN2985" s="651"/>
      <c r="TIO2985" s="651"/>
      <c r="TIP2985" s="651"/>
      <c r="TIQ2985" s="651"/>
      <c r="TIR2985" s="651"/>
      <c r="TIS2985" s="651"/>
      <c r="TIT2985" s="651"/>
      <c r="TIU2985" s="651"/>
      <c r="TIV2985" s="651"/>
      <c r="TIW2985" s="651"/>
      <c r="TIX2985" s="651"/>
      <c r="TIY2985" s="651"/>
      <c r="TIZ2985" s="651"/>
      <c r="TJA2985" s="651"/>
      <c r="TJB2985" s="651"/>
      <c r="TJC2985" s="651"/>
      <c r="TJD2985" s="651"/>
      <c r="TJE2985" s="651"/>
      <c r="TJF2985" s="651"/>
      <c r="TJG2985" s="651"/>
      <c r="TJH2985" s="651"/>
      <c r="TJI2985" s="651"/>
      <c r="TJJ2985" s="651"/>
      <c r="TJK2985" s="651"/>
      <c r="TJL2985" s="651"/>
      <c r="TJM2985" s="651"/>
      <c r="TJN2985" s="651"/>
      <c r="TJO2985" s="651"/>
      <c r="TJP2985" s="651"/>
      <c r="TJQ2985" s="651"/>
      <c r="TJR2985" s="651"/>
      <c r="TJS2985" s="651"/>
      <c r="TJT2985" s="651"/>
      <c r="TJU2985" s="651"/>
      <c r="TJV2985" s="651"/>
      <c r="TJW2985" s="651"/>
      <c r="TJX2985" s="651"/>
      <c r="TJY2985" s="651"/>
      <c r="TJZ2985" s="651"/>
      <c r="TKA2985" s="651"/>
      <c r="TKB2985" s="651"/>
      <c r="TKC2985" s="651"/>
      <c r="TKD2985" s="651"/>
      <c r="TKE2985" s="651"/>
      <c r="TKF2985" s="651"/>
      <c r="TKG2985" s="651"/>
      <c r="TKH2985" s="651"/>
      <c r="TKI2985" s="651"/>
      <c r="TKJ2985" s="651"/>
      <c r="TKK2985" s="651"/>
      <c r="TKL2985" s="651"/>
      <c r="TKM2985" s="651"/>
      <c r="TKN2985" s="651"/>
      <c r="TKO2985" s="651"/>
      <c r="TKP2985" s="651"/>
      <c r="TKQ2985" s="651"/>
      <c r="TKR2985" s="651"/>
      <c r="TKS2985" s="651"/>
      <c r="TKT2985" s="651"/>
      <c r="TKU2985" s="651"/>
      <c r="TKV2985" s="651"/>
      <c r="TKW2985" s="651"/>
      <c r="TKX2985" s="651"/>
      <c r="TKY2985" s="651"/>
      <c r="TKZ2985" s="651"/>
      <c r="TLA2985" s="651"/>
      <c r="TLB2985" s="651"/>
      <c r="TLC2985" s="651"/>
      <c r="TLD2985" s="651"/>
      <c r="TLE2985" s="651"/>
      <c r="TLF2985" s="651"/>
      <c r="TLG2985" s="651"/>
      <c r="TLH2985" s="651"/>
      <c r="TLI2985" s="651"/>
      <c r="TLJ2985" s="651"/>
      <c r="TLK2985" s="651"/>
      <c r="TLL2985" s="651"/>
      <c r="TLM2985" s="651"/>
      <c r="TLN2985" s="651"/>
      <c r="TLO2985" s="651"/>
      <c r="TLP2985" s="651"/>
      <c r="TLQ2985" s="651"/>
      <c r="TLR2985" s="651"/>
      <c r="TLS2985" s="651"/>
      <c r="TLT2985" s="651"/>
      <c r="TLU2985" s="651"/>
      <c r="TLV2985" s="651"/>
      <c r="TLW2985" s="651"/>
      <c r="TLX2985" s="651"/>
      <c r="TLY2985" s="651"/>
      <c r="TLZ2985" s="651"/>
      <c r="TMA2985" s="651"/>
      <c r="TMB2985" s="651"/>
      <c r="TMC2985" s="651"/>
      <c r="TMD2985" s="651"/>
      <c r="TME2985" s="651"/>
      <c r="TMF2985" s="651"/>
      <c r="TMG2985" s="651"/>
      <c r="TMH2985" s="651"/>
      <c r="TMI2985" s="651"/>
      <c r="TMJ2985" s="651"/>
      <c r="TMK2985" s="651"/>
      <c r="TML2985" s="651"/>
      <c r="TMM2985" s="651"/>
      <c r="TMN2985" s="651"/>
      <c r="TMO2985" s="651"/>
      <c r="TMP2985" s="651"/>
      <c r="TMQ2985" s="651"/>
      <c r="TMR2985" s="651"/>
      <c r="TMS2985" s="651"/>
      <c r="TMT2985" s="651"/>
      <c r="TMU2985" s="651"/>
      <c r="TMV2985" s="651"/>
      <c r="TMW2985" s="651"/>
      <c r="TMX2985" s="651"/>
      <c r="TMY2985" s="651"/>
      <c r="TMZ2985" s="651"/>
      <c r="TNA2985" s="651"/>
      <c r="TNB2985" s="651"/>
      <c r="TNC2985" s="651"/>
      <c r="TND2985" s="651"/>
      <c r="TNE2985" s="651"/>
      <c r="TNF2985" s="651"/>
      <c r="TNG2985" s="651"/>
      <c r="TNH2985" s="651"/>
      <c r="TNI2985" s="651"/>
      <c r="TNJ2985" s="651"/>
      <c r="TNK2985" s="651"/>
      <c r="TNL2985" s="651"/>
      <c r="TNM2985" s="651"/>
      <c r="TNN2985" s="651"/>
      <c r="TNO2985" s="651"/>
      <c r="TNP2985" s="651"/>
      <c r="TNQ2985" s="651"/>
      <c r="TNR2985" s="651"/>
      <c r="TNS2985" s="651"/>
      <c r="TNT2985" s="651"/>
      <c r="TNU2985" s="651"/>
      <c r="TNV2985" s="651"/>
      <c r="TNW2985" s="651"/>
      <c r="TNX2985" s="651"/>
      <c r="TNY2985" s="651"/>
      <c r="TNZ2985" s="651"/>
      <c r="TOA2985" s="651"/>
      <c r="TOB2985" s="651"/>
      <c r="TOC2985" s="651"/>
      <c r="TOD2985" s="651"/>
      <c r="TOE2985" s="651"/>
      <c r="TOF2985" s="651"/>
      <c r="TOG2985" s="651"/>
      <c r="TOH2985" s="651"/>
      <c r="TOI2985" s="651"/>
      <c r="TOJ2985" s="651"/>
      <c r="TOK2985" s="651"/>
      <c r="TOL2985" s="651"/>
      <c r="TOM2985" s="651"/>
      <c r="TON2985" s="651"/>
      <c r="TOO2985" s="651"/>
      <c r="TOP2985" s="651"/>
      <c r="TOQ2985" s="651"/>
      <c r="TOR2985" s="651"/>
      <c r="TOS2985" s="651"/>
      <c r="TOT2985" s="651"/>
      <c r="TOU2985" s="651"/>
      <c r="TOV2985" s="651"/>
      <c r="TOW2985" s="651"/>
      <c r="TOX2985" s="651"/>
      <c r="TOY2985" s="651"/>
      <c r="TOZ2985" s="651"/>
      <c r="TPA2985" s="651"/>
      <c r="TPB2985" s="651"/>
      <c r="TPC2985" s="651"/>
      <c r="TPD2985" s="651"/>
      <c r="TPE2985" s="651"/>
      <c r="TPF2985" s="651"/>
      <c r="TPG2985" s="651"/>
      <c r="TPH2985" s="651"/>
      <c r="TPI2985" s="651"/>
      <c r="TPJ2985" s="651"/>
      <c r="TPK2985" s="651"/>
      <c r="TPL2985" s="651"/>
      <c r="TPM2985" s="651"/>
      <c r="TPN2985" s="651"/>
      <c r="TPO2985" s="651"/>
      <c r="TPP2985" s="651"/>
      <c r="TPQ2985" s="651"/>
      <c r="TPR2985" s="651"/>
      <c r="TPS2985" s="651"/>
      <c r="TPT2985" s="651"/>
      <c r="TPU2985" s="651"/>
      <c r="TPV2985" s="651"/>
      <c r="TPW2985" s="651"/>
      <c r="TPX2985" s="651"/>
      <c r="TPY2985" s="651"/>
      <c r="TPZ2985" s="651"/>
      <c r="TQA2985" s="651"/>
      <c r="TQB2985" s="651"/>
      <c r="TQC2985" s="651"/>
      <c r="TQD2985" s="651"/>
      <c r="TQE2985" s="651"/>
      <c r="TQF2985" s="651"/>
      <c r="TQG2985" s="651"/>
      <c r="TQH2985" s="651"/>
      <c r="TQI2985" s="651"/>
      <c r="TQJ2985" s="651"/>
      <c r="TQK2985" s="651"/>
      <c r="TQL2985" s="651"/>
      <c r="TQM2985" s="651"/>
      <c r="TQN2985" s="651"/>
      <c r="TQO2985" s="651"/>
      <c r="TQP2985" s="651"/>
      <c r="TQQ2985" s="651"/>
      <c r="TQR2985" s="651"/>
      <c r="TQS2985" s="651"/>
      <c r="TQT2985" s="651"/>
      <c r="TQU2985" s="651"/>
      <c r="TQV2985" s="651"/>
      <c r="TQW2985" s="651"/>
      <c r="TQX2985" s="651"/>
      <c r="TQY2985" s="651"/>
      <c r="TQZ2985" s="651"/>
      <c r="TRA2985" s="651"/>
      <c r="TRB2985" s="651"/>
      <c r="TRC2985" s="651"/>
      <c r="TRD2985" s="651"/>
      <c r="TRE2985" s="651"/>
      <c r="TRF2985" s="651"/>
      <c r="TRG2985" s="651"/>
      <c r="TRH2985" s="651"/>
      <c r="TRI2985" s="651"/>
      <c r="TRJ2985" s="651"/>
      <c r="TRK2985" s="651"/>
      <c r="TRL2985" s="651"/>
      <c r="TRM2985" s="651"/>
      <c r="TRN2985" s="651"/>
      <c r="TRO2985" s="651"/>
      <c r="TRP2985" s="651"/>
      <c r="TRQ2985" s="651"/>
      <c r="TRR2985" s="651"/>
      <c r="TRS2985" s="651"/>
      <c r="TRT2985" s="651"/>
      <c r="TRU2985" s="651"/>
      <c r="TRV2985" s="651"/>
      <c r="TRW2985" s="651"/>
      <c r="TRX2985" s="651"/>
      <c r="TRY2985" s="651"/>
      <c r="TRZ2985" s="651"/>
      <c r="TSA2985" s="651"/>
      <c r="TSB2985" s="651"/>
      <c r="TSC2985" s="651"/>
      <c r="TSD2985" s="651"/>
      <c r="TSE2985" s="651"/>
      <c r="TSF2985" s="651"/>
      <c r="TSG2985" s="651"/>
      <c r="TSH2985" s="651"/>
      <c r="TSI2985" s="651"/>
      <c r="TSJ2985" s="651"/>
      <c r="TSK2985" s="651"/>
      <c r="TSL2985" s="651"/>
      <c r="TSM2985" s="651"/>
      <c r="TSN2985" s="651"/>
      <c r="TSO2985" s="651"/>
      <c r="TSP2985" s="651"/>
      <c r="TSQ2985" s="651"/>
      <c r="TSR2985" s="651"/>
      <c r="TSS2985" s="651"/>
      <c r="TST2985" s="651"/>
      <c r="TSU2985" s="651"/>
      <c r="TSV2985" s="651"/>
      <c r="TSW2985" s="651"/>
      <c r="TSX2985" s="651"/>
      <c r="TSY2985" s="651"/>
      <c r="TSZ2985" s="651"/>
      <c r="TTA2985" s="651"/>
      <c r="TTB2985" s="651"/>
      <c r="TTC2985" s="651"/>
      <c r="TTD2985" s="651"/>
      <c r="TTE2985" s="651"/>
      <c r="TTF2985" s="651"/>
      <c r="TTG2985" s="651"/>
      <c r="TTH2985" s="651"/>
      <c r="TTI2985" s="651"/>
      <c r="TTJ2985" s="651"/>
      <c r="TTK2985" s="651"/>
      <c r="TTL2985" s="651"/>
      <c r="TTM2985" s="651"/>
      <c r="TTN2985" s="651"/>
      <c r="TTO2985" s="651"/>
      <c r="TTP2985" s="651"/>
      <c r="TTQ2985" s="651"/>
      <c r="TTR2985" s="651"/>
      <c r="TTS2985" s="651"/>
      <c r="TTT2985" s="651"/>
      <c r="TTU2985" s="651"/>
      <c r="TTV2985" s="651"/>
      <c r="TTW2985" s="651"/>
      <c r="TTX2985" s="651"/>
      <c r="TTY2985" s="651"/>
      <c r="TTZ2985" s="651"/>
      <c r="TUA2985" s="651"/>
      <c r="TUB2985" s="651"/>
      <c r="TUC2985" s="651"/>
      <c r="TUD2985" s="651"/>
      <c r="TUE2985" s="651"/>
      <c r="TUF2985" s="651"/>
      <c r="TUG2985" s="651"/>
      <c r="TUH2985" s="651"/>
      <c r="TUI2985" s="651"/>
      <c r="TUJ2985" s="651"/>
      <c r="TUK2985" s="651"/>
      <c r="TUL2985" s="651"/>
      <c r="TUM2985" s="651"/>
      <c r="TUN2985" s="651"/>
      <c r="TUO2985" s="651"/>
      <c r="TUP2985" s="651"/>
      <c r="TUQ2985" s="651"/>
      <c r="TUR2985" s="651"/>
      <c r="TUS2985" s="651"/>
      <c r="TUT2985" s="651"/>
      <c r="TUU2985" s="651"/>
      <c r="TUV2985" s="651"/>
      <c r="TUW2985" s="651"/>
      <c r="TUX2985" s="651"/>
      <c r="TUY2985" s="651"/>
      <c r="TUZ2985" s="651"/>
      <c r="TVA2985" s="651"/>
      <c r="TVB2985" s="651"/>
      <c r="TVC2985" s="651"/>
      <c r="TVD2985" s="651"/>
      <c r="TVE2985" s="651"/>
      <c r="TVF2985" s="651"/>
      <c r="TVG2985" s="651"/>
      <c r="TVH2985" s="651"/>
      <c r="TVI2985" s="651"/>
      <c r="TVJ2985" s="651"/>
      <c r="TVK2985" s="651"/>
      <c r="TVL2985" s="651"/>
      <c r="TVM2985" s="651"/>
      <c r="TVN2985" s="651"/>
      <c r="TVO2985" s="651"/>
      <c r="TVP2985" s="651"/>
      <c r="TVQ2985" s="651"/>
      <c r="TVR2985" s="651"/>
      <c r="TVS2985" s="651"/>
      <c r="TVT2985" s="651"/>
      <c r="TVU2985" s="651"/>
      <c r="TVV2985" s="651"/>
      <c r="TVW2985" s="651"/>
      <c r="TVX2985" s="651"/>
      <c r="TVY2985" s="651"/>
      <c r="TVZ2985" s="651"/>
      <c r="TWA2985" s="651"/>
      <c r="TWB2985" s="651"/>
      <c r="TWC2985" s="651"/>
      <c r="TWD2985" s="651"/>
      <c r="TWE2985" s="651"/>
      <c r="TWF2985" s="651"/>
      <c r="TWG2985" s="651"/>
      <c r="TWH2985" s="651"/>
      <c r="TWI2985" s="651"/>
      <c r="TWJ2985" s="651"/>
      <c r="TWK2985" s="651"/>
      <c r="TWL2985" s="651"/>
      <c r="TWM2985" s="651"/>
      <c r="TWN2985" s="651"/>
      <c r="TWO2985" s="651"/>
      <c r="TWP2985" s="651"/>
      <c r="TWQ2985" s="651"/>
      <c r="TWR2985" s="651"/>
      <c r="TWS2985" s="651"/>
      <c r="TWT2985" s="651"/>
      <c r="TWU2985" s="651"/>
      <c r="TWV2985" s="651"/>
      <c r="TWW2985" s="651"/>
      <c r="TWX2985" s="651"/>
      <c r="TWY2985" s="651"/>
      <c r="TWZ2985" s="651"/>
      <c r="TXA2985" s="651"/>
      <c r="TXB2985" s="651"/>
      <c r="TXC2985" s="651"/>
      <c r="TXD2985" s="651"/>
      <c r="TXE2985" s="651"/>
      <c r="TXF2985" s="651"/>
      <c r="TXG2985" s="651"/>
      <c r="TXH2985" s="651"/>
      <c r="TXI2985" s="651"/>
      <c r="TXJ2985" s="651"/>
      <c r="TXK2985" s="651"/>
      <c r="TXL2985" s="651"/>
      <c r="TXM2985" s="651"/>
      <c r="TXN2985" s="651"/>
      <c r="TXO2985" s="651"/>
      <c r="TXP2985" s="651"/>
      <c r="TXQ2985" s="651"/>
      <c r="TXR2985" s="651"/>
      <c r="TXS2985" s="651"/>
      <c r="TXT2985" s="651"/>
      <c r="TXU2985" s="651"/>
      <c r="TXV2985" s="651"/>
      <c r="TXW2985" s="651"/>
      <c r="TXX2985" s="651"/>
      <c r="TXY2985" s="651"/>
      <c r="TXZ2985" s="651"/>
      <c r="TYA2985" s="651"/>
      <c r="TYB2985" s="651"/>
      <c r="TYC2985" s="651"/>
      <c r="TYD2985" s="651"/>
      <c r="TYE2985" s="651"/>
      <c r="TYF2985" s="651"/>
      <c r="TYG2985" s="651"/>
      <c r="TYH2985" s="651"/>
      <c r="TYI2985" s="651"/>
      <c r="TYJ2985" s="651"/>
      <c r="TYK2985" s="651"/>
      <c r="TYL2985" s="651"/>
      <c r="TYM2985" s="651"/>
      <c r="TYN2985" s="651"/>
      <c r="TYO2985" s="651"/>
      <c r="TYP2985" s="651"/>
      <c r="TYQ2985" s="651"/>
      <c r="TYR2985" s="651"/>
      <c r="TYS2985" s="651"/>
      <c r="TYT2985" s="651"/>
      <c r="TYU2985" s="651"/>
      <c r="TYV2985" s="651"/>
      <c r="TYW2985" s="651"/>
      <c r="TYX2985" s="651"/>
      <c r="TYY2985" s="651"/>
      <c r="TYZ2985" s="651"/>
      <c r="TZA2985" s="651"/>
      <c r="TZB2985" s="651"/>
      <c r="TZC2985" s="651"/>
      <c r="TZD2985" s="651"/>
      <c r="TZE2985" s="651"/>
      <c r="TZF2985" s="651"/>
      <c r="TZG2985" s="651"/>
      <c r="TZH2985" s="651"/>
      <c r="TZI2985" s="651"/>
      <c r="TZJ2985" s="651"/>
      <c r="TZK2985" s="651"/>
      <c r="TZL2985" s="651"/>
      <c r="TZM2985" s="651"/>
      <c r="TZN2985" s="651"/>
      <c r="TZO2985" s="651"/>
      <c r="TZP2985" s="651"/>
      <c r="TZQ2985" s="651"/>
      <c r="TZR2985" s="651"/>
      <c r="TZS2985" s="651"/>
      <c r="TZT2985" s="651"/>
      <c r="TZU2985" s="651"/>
      <c r="TZV2985" s="651"/>
      <c r="TZW2985" s="651"/>
      <c r="TZX2985" s="651"/>
      <c r="TZY2985" s="651"/>
      <c r="TZZ2985" s="651"/>
      <c r="UAA2985" s="651"/>
      <c r="UAB2985" s="651"/>
      <c r="UAC2985" s="651"/>
      <c r="UAD2985" s="651"/>
      <c r="UAE2985" s="651"/>
      <c r="UAF2985" s="651"/>
      <c r="UAG2985" s="651"/>
      <c r="UAH2985" s="651"/>
      <c r="UAI2985" s="651"/>
      <c r="UAJ2985" s="651"/>
      <c r="UAK2985" s="651"/>
      <c r="UAL2985" s="651"/>
      <c r="UAM2985" s="651"/>
      <c r="UAN2985" s="651"/>
      <c r="UAO2985" s="651"/>
      <c r="UAP2985" s="651"/>
      <c r="UAQ2985" s="651"/>
      <c r="UAR2985" s="651"/>
      <c r="UAS2985" s="651"/>
      <c r="UAT2985" s="651"/>
      <c r="UAU2985" s="651"/>
      <c r="UAV2985" s="651"/>
      <c r="UAW2985" s="651"/>
      <c r="UAX2985" s="651"/>
      <c r="UAY2985" s="651"/>
      <c r="UAZ2985" s="651"/>
      <c r="UBA2985" s="651"/>
      <c r="UBB2985" s="651"/>
      <c r="UBC2985" s="651"/>
      <c r="UBD2985" s="651"/>
      <c r="UBE2985" s="651"/>
      <c r="UBF2985" s="651"/>
      <c r="UBG2985" s="651"/>
      <c r="UBH2985" s="651"/>
      <c r="UBI2985" s="651"/>
      <c r="UBJ2985" s="651"/>
      <c r="UBK2985" s="651"/>
      <c r="UBL2985" s="651"/>
      <c r="UBM2985" s="651"/>
      <c r="UBN2985" s="651"/>
      <c r="UBO2985" s="651"/>
      <c r="UBP2985" s="651"/>
      <c r="UBQ2985" s="651"/>
      <c r="UBR2985" s="651"/>
      <c r="UBS2985" s="651"/>
      <c r="UBT2985" s="651"/>
      <c r="UBU2985" s="651"/>
      <c r="UBV2985" s="651"/>
      <c r="UBW2985" s="651"/>
      <c r="UBX2985" s="651"/>
      <c r="UBY2985" s="651"/>
      <c r="UBZ2985" s="651"/>
      <c r="UCA2985" s="651"/>
      <c r="UCB2985" s="651"/>
      <c r="UCC2985" s="651"/>
      <c r="UCD2985" s="651"/>
      <c r="UCE2985" s="651"/>
      <c r="UCF2985" s="651"/>
      <c r="UCG2985" s="651"/>
      <c r="UCH2985" s="651"/>
      <c r="UCI2985" s="651"/>
      <c r="UCJ2985" s="651"/>
      <c r="UCK2985" s="651"/>
      <c r="UCL2985" s="651"/>
      <c r="UCM2985" s="651"/>
      <c r="UCN2985" s="651"/>
      <c r="UCO2985" s="651"/>
      <c r="UCP2985" s="651"/>
      <c r="UCQ2985" s="651"/>
      <c r="UCR2985" s="651"/>
      <c r="UCS2985" s="651"/>
      <c r="UCT2985" s="651"/>
      <c r="UCU2985" s="651"/>
      <c r="UCV2985" s="651"/>
      <c r="UCW2985" s="651"/>
      <c r="UCX2985" s="651"/>
      <c r="UCY2985" s="651"/>
      <c r="UCZ2985" s="651"/>
      <c r="UDA2985" s="651"/>
      <c r="UDB2985" s="651"/>
      <c r="UDC2985" s="651"/>
      <c r="UDD2985" s="651"/>
      <c r="UDE2985" s="651"/>
      <c r="UDF2985" s="651"/>
      <c r="UDG2985" s="651"/>
      <c r="UDH2985" s="651"/>
      <c r="UDI2985" s="651"/>
      <c r="UDJ2985" s="651"/>
      <c r="UDK2985" s="651"/>
      <c r="UDL2985" s="651"/>
      <c r="UDM2985" s="651"/>
      <c r="UDN2985" s="651"/>
      <c r="UDO2985" s="651"/>
      <c r="UDP2985" s="651"/>
      <c r="UDQ2985" s="651"/>
      <c r="UDR2985" s="651"/>
      <c r="UDS2985" s="651"/>
      <c r="UDT2985" s="651"/>
      <c r="UDU2985" s="651"/>
      <c r="UDV2985" s="651"/>
      <c r="UDW2985" s="651"/>
      <c r="UDX2985" s="651"/>
      <c r="UDY2985" s="651"/>
      <c r="UDZ2985" s="651"/>
      <c r="UEA2985" s="651"/>
      <c r="UEB2985" s="651"/>
      <c r="UEC2985" s="651"/>
      <c r="UED2985" s="651"/>
      <c r="UEE2985" s="651"/>
      <c r="UEF2985" s="651"/>
      <c r="UEG2985" s="651"/>
      <c r="UEH2985" s="651"/>
      <c r="UEI2985" s="651"/>
      <c r="UEJ2985" s="651"/>
      <c r="UEK2985" s="651"/>
      <c r="UEL2985" s="651"/>
      <c r="UEM2985" s="651"/>
      <c r="UEN2985" s="651"/>
      <c r="UEO2985" s="651"/>
      <c r="UEP2985" s="651"/>
      <c r="UEQ2985" s="651"/>
      <c r="UER2985" s="651"/>
      <c r="UES2985" s="651"/>
      <c r="UET2985" s="651"/>
      <c r="UEU2985" s="651"/>
      <c r="UEV2985" s="651"/>
      <c r="UEW2985" s="651"/>
      <c r="UEX2985" s="651"/>
      <c r="UEY2985" s="651"/>
      <c r="UEZ2985" s="651"/>
      <c r="UFA2985" s="651"/>
      <c r="UFB2985" s="651"/>
      <c r="UFC2985" s="651"/>
      <c r="UFD2985" s="651"/>
      <c r="UFE2985" s="651"/>
      <c r="UFF2985" s="651"/>
      <c r="UFG2985" s="651"/>
      <c r="UFH2985" s="651"/>
      <c r="UFI2985" s="651"/>
      <c r="UFJ2985" s="651"/>
      <c r="UFK2985" s="651"/>
      <c r="UFL2985" s="651"/>
      <c r="UFM2985" s="651"/>
      <c r="UFN2985" s="651"/>
      <c r="UFO2985" s="651"/>
      <c r="UFP2985" s="651"/>
      <c r="UFQ2985" s="651"/>
      <c r="UFR2985" s="651"/>
      <c r="UFS2985" s="651"/>
      <c r="UFT2985" s="651"/>
      <c r="UFU2985" s="651"/>
      <c r="UFV2985" s="651"/>
      <c r="UFW2985" s="651"/>
      <c r="UFX2985" s="651"/>
      <c r="UFY2985" s="651"/>
      <c r="UFZ2985" s="651"/>
      <c r="UGA2985" s="651"/>
      <c r="UGB2985" s="651"/>
      <c r="UGC2985" s="651"/>
      <c r="UGD2985" s="651"/>
      <c r="UGE2985" s="651"/>
      <c r="UGF2985" s="651"/>
      <c r="UGG2985" s="651"/>
      <c r="UGH2985" s="651"/>
      <c r="UGI2985" s="651"/>
      <c r="UGJ2985" s="651"/>
      <c r="UGK2985" s="651"/>
      <c r="UGL2985" s="651"/>
      <c r="UGM2985" s="651"/>
      <c r="UGN2985" s="651"/>
      <c r="UGO2985" s="651"/>
      <c r="UGP2985" s="651"/>
      <c r="UGQ2985" s="651"/>
      <c r="UGR2985" s="651"/>
      <c r="UGS2985" s="651"/>
      <c r="UGT2985" s="651"/>
      <c r="UGU2985" s="651"/>
      <c r="UGV2985" s="651"/>
      <c r="UGW2985" s="651"/>
      <c r="UGX2985" s="651"/>
      <c r="UGY2985" s="651"/>
      <c r="UGZ2985" s="651"/>
      <c r="UHA2985" s="651"/>
      <c r="UHB2985" s="651"/>
      <c r="UHC2985" s="651"/>
      <c r="UHD2985" s="651"/>
      <c r="UHE2985" s="651"/>
      <c r="UHF2985" s="651"/>
      <c r="UHG2985" s="651"/>
      <c r="UHH2985" s="651"/>
      <c r="UHI2985" s="651"/>
      <c r="UHJ2985" s="651"/>
      <c r="UHK2985" s="651"/>
      <c r="UHL2985" s="651"/>
      <c r="UHM2985" s="651"/>
      <c r="UHN2985" s="651"/>
      <c r="UHO2985" s="651"/>
      <c r="UHP2985" s="651"/>
      <c r="UHQ2985" s="651"/>
      <c r="UHR2985" s="651"/>
      <c r="UHS2985" s="651"/>
      <c r="UHT2985" s="651"/>
      <c r="UHU2985" s="651"/>
      <c r="UHV2985" s="651"/>
      <c r="UHW2985" s="651"/>
      <c r="UHX2985" s="651"/>
      <c r="UHY2985" s="651"/>
      <c r="UHZ2985" s="651"/>
      <c r="UIA2985" s="651"/>
      <c r="UIB2985" s="651"/>
      <c r="UIC2985" s="651"/>
      <c r="UID2985" s="651"/>
      <c r="UIE2985" s="651"/>
      <c r="UIF2985" s="651"/>
      <c r="UIG2985" s="651"/>
      <c r="UIH2985" s="651"/>
      <c r="UII2985" s="651"/>
      <c r="UIJ2985" s="651"/>
      <c r="UIK2985" s="651"/>
      <c r="UIL2985" s="651"/>
      <c r="UIM2985" s="651"/>
      <c r="UIN2985" s="651"/>
      <c r="UIO2985" s="651"/>
      <c r="UIP2985" s="651"/>
      <c r="UIQ2985" s="651"/>
      <c r="UIR2985" s="651"/>
      <c r="UIS2985" s="651"/>
      <c r="UIT2985" s="651"/>
      <c r="UIU2985" s="651"/>
      <c r="UIV2985" s="651"/>
      <c r="UIW2985" s="651"/>
      <c r="UIX2985" s="651"/>
      <c r="UIY2985" s="651"/>
      <c r="UIZ2985" s="651"/>
      <c r="UJA2985" s="651"/>
      <c r="UJB2985" s="651"/>
      <c r="UJC2985" s="651"/>
      <c r="UJD2985" s="651"/>
      <c r="UJE2985" s="651"/>
      <c r="UJF2985" s="651"/>
      <c r="UJG2985" s="651"/>
      <c r="UJH2985" s="651"/>
      <c r="UJI2985" s="651"/>
      <c r="UJJ2985" s="651"/>
      <c r="UJK2985" s="651"/>
      <c r="UJL2985" s="651"/>
      <c r="UJM2985" s="651"/>
      <c r="UJN2985" s="651"/>
      <c r="UJO2985" s="651"/>
      <c r="UJP2985" s="651"/>
      <c r="UJQ2985" s="651"/>
      <c r="UJR2985" s="651"/>
      <c r="UJS2985" s="651"/>
      <c r="UJT2985" s="651"/>
      <c r="UJU2985" s="651"/>
      <c r="UJV2985" s="651"/>
      <c r="UJW2985" s="651"/>
      <c r="UJX2985" s="651"/>
      <c r="UJY2985" s="651"/>
      <c r="UJZ2985" s="651"/>
      <c r="UKA2985" s="651"/>
      <c r="UKB2985" s="651"/>
      <c r="UKC2985" s="651"/>
      <c r="UKD2985" s="651"/>
      <c r="UKE2985" s="651"/>
      <c r="UKF2985" s="651"/>
      <c r="UKG2985" s="651"/>
      <c r="UKH2985" s="651"/>
      <c r="UKI2985" s="651"/>
      <c r="UKJ2985" s="651"/>
      <c r="UKK2985" s="651"/>
      <c r="UKL2985" s="651"/>
      <c r="UKM2985" s="651"/>
      <c r="UKN2985" s="651"/>
      <c r="UKO2985" s="651"/>
      <c r="UKP2985" s="651"/>
      <c r="UKQ2985" s="651"/>
      <c r="UKR2985" s="651"/>
      <c r="UKS2985" s="651"/>
      <c r="UKT2985" s="651"/>
      <c r="UKU2985" s="651"/>
      <c r="UKV2985" s="651"/>
      <c r="UKW2985" s="651"/>
      <c r="UKX2985" s="651"/>
      <c r="UKY2985" s="651"/>
      <c r="UKZ2985" s="651"/>
      <c r="ULA2985" s="651"/>
      <c r="ULB2985" s="651"/>
      <c r="ULC2985" s="651"/>
      <c r="ULD2985" s="651"/>
      <c r="ULE2985" s="651"/>
      <c r="ULF2985" s="651"/>
      <c r="ULG2985" s="651"/>
      <c r="ULH2985" s="651"/>
      <c r="ULI2985" s="651"/>
      <c r="ULJ2985" s="651"/>
      <c r="ULK2985" s="651"/>
      <c r="ULL2985" s="651"/>
      <c r="ULM2985" s="651"/>
      <c r="ULN2985" s="651"/>
      <c r="ULO2985" s="651"/>
      <c r="ULP2985" s="651"/>
      <c r="ULQ2985" s="651"/>
      <c r="ULR2985" s="651"/>
      <c r="ULS2985" s="651"/>
      <c r="ULT2985" s="651"/>
      <c r="ULU2985" s="651"/>
      <c r="ULV2985" s="651"/>
      <c r="ULW2985" s="651"/>
      <c r="ULX2985" s="651"/>
      <c r="ULY2985" s="651"/>
      <c r="ULZ2985" s="651"/>
      <c r="UMA2985" s="651"/>
      <c r="UMB2985" s="651"/>
      <c r="UMC2985" s="651"/>
      <c r="UMD2985" s="651"/>
      <c r="UME2985" s="651"/>
      <c r="UMF2985" s="651"/>
      <c r="UMG2985" s="651"/>
      <c r="UMH2985" s="651"/>
      <c r="UMI2985" s="651"/>
      <c r="UMJ2985" s="651"/>
      <c r="UMK2985" s="651"/>
      <c r="UML2985" s="651"/>
      <c r="UMM2985" s="651"/>
      <c r="UMN2985" s="651"/>
      <c r="UMO2985" s="651"/>
      <c r="UMP2985" s="651"/>
      <c r="UMQ2985" s="651"/>
      <c r="UMR2985" s="651"/>
      <c r="UMS2985" s="651"/>
      <c r="UMT2985" s="651"/>
      <c r="UMU2985" s="651"/>
      <c r="UMV2985" s="651"/>
      <c r="UMW2985" s="651"/>
      <c r="UMX2985" s="651"/>
      <c r="UMY2985" s="651"/>
      <c r="UMZ2985" s="651"/>
      <c r="UNA2985" s="651"/>
      <c r="UNB2985" s="651"/>
      <c r="UNC2985" s="651"/>
      <c r="UND2985" s="651"/>
      <c r="UNE2985" s="651"/>
      <c r="UNF2985" s="651"/>
      <c r="UNG2985" s="651"/>
      <c r="UNH2985" s="651"/>
      <c r="UNI2985" s="651"/>
      <c r="UNJ2985" s="651"/>
      <c r="UNK2985" s="651"/>
      <c r="UNL2985" s="651"/>
      <c r="UNM2985" s="651"/>
      <c r="UNN2985" s="651"/>
      <c r="UNO2985" s="651"/>
      <c r="UNP2985" s="651"/>
      <c r="UNQ2985" s="651"/>
      <c r="UNR2985" s="651"/>
      <c r="UNS2985" s="651"/>
      <c r="UNT2985" s="651"/>
      <c r="UNU2985" s="651"/>
      <c r="UNV2985" s="651"/>
      <c r="UNW2985" s="651"/>
      <c r="UNX2985" s="651"/>
      <c r="UNY2985" s="651"/>
      <c r="UNZ2985" s="651"/>
      <c r="UOA2985" s="651"/>
      <c r="UOB2985" s="651"/>
      <c r="UOC2985" s="651"/>
      <c r="UOD2985" s="651"/>
      <c r="UOE2985" s="651"/>
      <c r="UOF2985" s="651"/>
      <c r="UOG2985" s="651"/>
      <c r="UOH2985" s="651"/>
      <c r="UOI2985" s="651"/>
      <c r="UOJ2985" s="651"/>
      <c r="UOK2985" s="651"/>
      <c r="UOL2985" s="651"/>
      <c r="UOM2985" s="651"/>
      <c r="UON2985" s="651"/>
      <c r="UOO2985" s="651"/>
      <c r="UOP2985" s="651"/>
      <c r="UOQ2985" s="651"/>
      <c r="UOR2985" s="651"/>
      <c r="UOS2985" s="651"/>
      <c r="UOT2985" s="651"/>
      <c r="UOU2985" s="651"/>
      <c r="UOV2985" s="651"/>
      <c r="UOW2985" s="651"/>
      <c r="UOX2985" s="651"/>
      <c r="UOY2985" s="651"/>
      <c r="UOZ2985" s="651"/>
      <c r="UPA2985" s="651"/>
      <c r="UPB2985" s="651"/>
      <c r="UPC2985" s="651"/>
      <c r="UPD2985" s="651"/>
      <c r="UPE2985" s="651"/>
      <c r="UPF2985" s="651"/>
      <c r="UPG2985" s="651"/>
      <c r="UPH2985" s="651"/>
      <c r="UPI2985" s="651"/>
      <c r="UPJ2985" s="651"/>
      <c r="UPK2985" s="651"/>
      <c r="UPL2985" s="651"/>
      <c r="UPM2985" s="651"/>
      <c r="UPN2985" s="651"/>
      <c r="UPO2985" s="651"/>
      <c r="UPP2985" s="651"/>
      <c r="UPQ2985" s="651"/>
      <c r="UPR2985" s="651"/>
      <c r="UPS2985" s="651"/>
      <c r="UPT2985" s="651"/>
      <c r="UPU2985" s="651"/>
      <c r="UPV2985" s="651"/>
      <c r="UPW2985" s="651"/>
      <c r="UPX2985" s="651"/>
      <c r="UPY2985" s="651"/>
      <c r="UPZ2985" s="651"/>
      <c r="UQA2985" s="651"/>
      <c r="UQB2985" s="651"/>
      <c r="UQC2985" s="651"/>
      <c r="UQD2985" s="651"/>
      <c r="UQE2985" s="651"/>
      <c r="UQF2985" s="651"/>
      <c r="UQG2985" s="651"/>
      <c r="UQH2985" s="651"/>
      <c r="UQI2985" s="651"/>
      <c r="UQJ2985" s="651"/>
      <c r="UQK2985" s="651"/>
      <c r="UQL2985" s="651"/>
      <c r="UQM2985" s="651"/>
      <c r="UQN2985" s="651"/>
      <c r="UQO2985" s="651"/>
      <c r="UQP2985" s="651"/>
      <c r="UQQ2985" s="651"/>
      <c r="UQR2985" s="651"/>
      <c r="UQS2985" s="651"/>
      <c r="UQT2985" s="651"/>
      <c r="UQU2985" s="651"/>
      <c r="UQV2985" s="651"/>
      <c r="UQW2985" s="651"/>
      <c r="UQX2985" s="651"/>
      <c r="UQY2985" s="651"/>
      <c r="UQZ2985" s="651"/>
      <c r="URA2985" s="651"/>
      <c r="URB2985" s="651"/>
      <c r="URC2985" s="651"/>
      <c r="URD2985" s="651"/>
      <c r="URE2985" s="651"/>
      <c r="URF2985" s="651"/>
      <c r="URG2985" s="651"/>
      <c r="URH2985" s="651"/>
      <c r="URI2985" s="651"/>
      <c r="URJ2985" s="651"/>
      <c r="URK2985" s="651"/>
      <c r="URL2985" s="651"/>
      <c r="URM2985" s="651"/>
      <c r="URN2985" s="651"/>
      <c r="URO2985" s="651"/>
      <c r="URP2985" s="651"/>
      <c r="URQ2985" s="651"/>
      <c r="URR2985" s="651"/>
      <c r="URS2985" s="651"/>
      <c r="URT2985" s="651"/>
      <c r="URU2985" s="651"/>
      <c r="URV2985" s="651"/>
      <c r="URW2985" s="651"/>
      <c r="URX2985" s="651"/>
      <c r="URY2985" s="651"/>
      <c r="URZ2985" s="651"/>
      <c r="USA2985" s="651"/>
      <c r="USB2985" s="651"/>
      <c r="USC2985" s="651"/>
      <c r="USD2985" s="651"/>
      <c r="USE2985" s="651"/>
      <c r="USF2985" s="651"/>
      <c r="USG2985" s="651"/>
      <c r="USH2985" s="651"/>
      <c r="USI2985" s="651"/>
      <c r="USJ2985" s="651"/>
      <c r="USK2985" s="651"/>
      <c r="USL2985" s="651"/>
      <c r="USM2985" s="651"/>
      <c r="USN2985" s="651"/>
      <c r="USO2985" s="651"/>
      <c r="USP2985" s="651"/>
      <c r="USQ2985" s="651"/>
      <c r="USR2985" s="651"/>
      <c r="USS2985" s="651"/>
      <c r="UST2985" s="651"/>
      <c r="USU2985" s="651"/>
      <c r="USV2985" s="651"/>
      <c r="USW2985" s="651"/>
      <c r="USX2985" s="651"/>
      <c r="USY2985" s="651"/>
      <c r="USZ2985" s="651"/>
      <c r="UTA2985" s="651"/>
      <c r="UTB2985" s="651"/>
      <c r="UTC2985" s="651"/>
      <c r="UTD2985" s="651"/>
      <c r="UTE2985" s="651"/>
      <c r="UTF2985" s="651"/>
      <c r="UTG2985" s="651"/>
      <c r="UTH2985" s="651"/>
      <c r="UTI2985" s="651"/>
      <c r="UTJ2985" s="651"/>
      <c r="UTK2985" s="651"/>
      <c r="UTL2985" s="651"/>
      <c r="UTM2985" s="651"/>
      <c r="UTN2985" s="651"/>
      <c r="UTO2985" s="651"/>
      <c r="UTP2985" s="651"/>
      <c r="UTQ2985" s="651"/>
      <c r="UTR2985" s="651"/>
      <c r="UTS2985" s="651"/>
      <c r="UTT2985" s="651"/>
      <c r="UTU2985" s="651"/>
      <c r="UTV2985" s="651"/>
      <c r="UTW2985" s="651"/>
      <c r="UTX2985" s="651"/>
      <c r="UTY2985" s="651"/>
      <c r="UTZ2985" s="651"/>
      <c r="UUA2985" s="651"/>
      <c r="UUB2985" s="651"/>
      <c r="UUC2985" s="651"/>
      <c r="UUD2985" s="651"/>
      <c r="UUE2985" s="651"/>
      <c r="UUF2985" s="651"/>
      <c r="UUG2985" s="651"/>
      <c r="UUH2985" s="651"/>
      <c r="UUI2985" s="651"/>
      <c r="UUJ2985" s="651"/>
      <c r="UUK2985" s="651"/>
      <c r="UUL2985" s="651"/>
      <c r="UUM2985" s="651"/>
      <c r="UUN2985" s="651"/>
      <c r="UUO2985" s="651"/>
      <c r="UUP2985" s="651"/>
      <c r="UUQ2985" s="651"/>
      <c r="UUR2985" s="651"/>
      <c r="UUS2985" s="651"/>
      <c r="UUT2985" s="651"/>
      <c r="UUU2985" s="651"/>
      <c r="UUV2985" s="651"/>
      <c r="UUW2985" s="651"/>
      <c r="UUX2985" s="651"/>
      <c r="UUY2985" s="651"/>
      <c r="UUZ2985" s="651"/>
      <c r="UVA2985" s="651"/>
      <c r="UVB2985" s="651"/>
      <c r="UVC2985" s="651"/>
      <c r="UVD2985" s="651"/>
      <c r="UVE2985" s="651"/>
      <c r="UVF2985" s="651"/>
      <c r="UVG2985" s="651"/>
      <c r="UVH2985" s="651"/>
      <c r="UVI2985" s="651"/>
      <c r="UVJ2985" s="651"/>
      <c r="UVK2985" s="651"/>
      <c r="UVL2985" s="651"/>
      <c r="UVM2985" s="651"/>
      <c r="UVN2985" s="651"/>
      <c r="UVO2985" s="651"/>
      <c r="UVP2985" s="651"/>
      <c r="UVQ2985" s="651"/>
      <c r="UVR2985" s="651"/>
      <c r="UVS2985" s="651"/>
      <c r="UVT2985" s="651"/>
      <c r="UVU2985" s="651"/>
      <c r="UVV2985" s="651"/>
      <c r="UVW2985" s="651"/>
      <c r="UVX2985" s="651"/>
      <c r="UVY2985" s="651"/>
      <c r="UVZ2985" s="651"/>
      <c r="UWA2985" s="651"/>
      <c r="UWB2985" s="651"/>
      <c r="UWC2985" s="651"/>
      <c r="UWD2985" s="651"/>
      <c r="UWE2985" s="651"/>
      <c r="UWF2985" s="651"/>
      <c r="UWG2985" s="651"/>
      <c r="UWH2985" s="651"/>
      <c r="UWI2985" s="651"/>
      <c r="UWJ2985" s="651"/>
      <c r="UWK2985" s="651"/>
      <c r="UWL2985" s="651"/>
      <c r="UWM2985" s="651"/>
      <c r="UWN2985" s="651"/>
      <c r="UWO2985" s="651"/>
      <c r="UWP2985" s="651"/>
      <c r="UWQ2985" s="651"/>
      <c r="UWR2985" s="651"/>
      <c r="UWS2985" s="651"/>
      <c r="UWT2985" s="651"/>
      <c r="UWU2985" s="651"/>
      <c r="UWV2985" s="651"/>
      <c r="UWW2985" s="651"/>
      <c r="UWX2985" s="651"/>
      <c r="UWY2985" s="651"/>
      <c r="UWZ2985" s="651"/>
      <c r="UXA2985" s="651"/>
      <c r="UXB2985" s="651"/>
      <c r="UXC2985" s="651"/>
      <c r="UXD2985" s="651"/>
      <c r="UXE2985" s="651"/>
      <c r="UXF2985" s="651"/>
      <c r="UXG2985" s="651"/>
      <c r="UXH2985" s="651"/>
      <c r="UXI2985" s="651"/>
      <c r="UXJ2985" s="651"/>
      <c r="UXK2985" s="651"/>
      <c r="UXL2985" s="651"/>
      <c r="UXM2985" s="651"/>
      <c r="UXN2985" s="651"/>
      <c r="UXO2985" s="651"/>
      <c r="UXP2985" s="651"/>
      <c r="UXQ2985" s="651"/>
      <c r="UXR2985" s="651"/>
      <c r="UXS2985" s="651"/>
      <c r="UXT2985" s="651"/>
      <c r="UXU2985" s="651"/>
      <c r="UXV2985" s="651"/>
      <c r="UXW2985" s="651"/>
      <c r="UXX2985" s="651"/>
      <c r="UXY2985" s="651"/>
      <c r="UXZ2985" s="651"/>
      <c r="UYA2985" s="651"/>
      <c r="UYB2985" s="651"/>
      <c r="UYC2985" s="651"/>
      <c r="UYD2985" s="651"/>
      <c r="UYE2985" s="651"/>
      <c r="UYF2985" s="651"/>
      <c r="UYG2985" s="651"/>
      <c r="UYH2985" s="651"/>
      <c r="UYI2985" s="651"/>
      <c r="UYJ2985" s="651"/>
      <c r="UYK2985" s="651"/>
      <c r="UYL2985" s="651"/>
      <c r="UYM2985" s="651"/>
      <c r="UYN2985" s="651"/>
      <c r="UYO2985" s="651"/>
      <c r="UYP2985" s="651"/>
      <c r="UYQ2985" s="651"/>
      <c r="UYR2985" s="651"/>
      <c r="UYS2985" s="651"/>
      <c r="UYT2985" s="651"/>
      <c r="UYU2985" s="651"/>
      <c r="UYV2985" s="651"/>
      <c r="UYW2985" s="651"/>
      <c r="UYX2985" s="651"/>
      <c r="UYY2985" s="651"/>
      <c r="UYZ2985" s="651"/>
      <c r="UZA2985" s="651"/>
      <c r="UZB2985" s="651"/>
      <c r="UZC2985" s="651"/>
      <c r="UZD2985" s="651"/>
      <c r="UZE2985" s="651"/>
      <c r="UZF2985" s="651"/>
      <c r="UZG2985" s="651"/>
      <c r="UZH2985" s="651"/>
      <c r="UZI2985" s="651"/>
      <c r="UZJ2985" s="651"/>
      <c r="UZK2985" s="651"/>
      <c r="UZL2985" s="651"/>
      <c r="UZM2985" s="651"/>
      <c r="UZN2985" s="651"/>
      <c r="UZO2985" s="651"/>
      <c r="UZP2985" s="651"/>
      <c r="UZQ2985" s="651"/>
      <c r="UZR2985" s="651"/>
      <c r="UZS2985" s="651"/>
      <c r="UZT2985" s="651"/>
      <c r="UZU2985" s="651"/>
      <c r="UZV2985" s="651"/>
      <c r="UZW2985" s="651"/>
      <c r="UZX2985" s="651"/>
      <c r="UZY2985" s="651"/>
      <c r="UZZ2985" s="651"/>
      <c r="VAA2985" s="651"/>
      <c r="VAB2985" s="651"/>
      <c r="VAC2985" s="651"/>
      <c r="VAD2985" s="651"/>
      <c r="VAE2985" s="651"/>
      <c r="VAF2985" s="651"/>
      <c r="VAG2985" s="651"/>
      <c r="VAH2985" s="651"/>
      <c r="VAI2985" s="651"/>
      <c r="VAJ2985" s="651"/>
      <c r="VAK2985" s="651"/>
      <c r="VAL2985" s="651"/>
      <c r="VAM2985" s="651"/>
      <c r="VAN2985" s="651"/>
      <c r="VAO2985" s="651"/>
      <c r="VAP2985" s="651"/>
      <c r="VAQ2985" s="651"/>
      <c r="VAR2985" s="651"/>
      <c r="VAS2985" s="651"/>
      <c r="VAT2985" s="651"/>
      <c r="VAU2985" s="651"/>
      <c r="VAV2985" s="651"/>
      <c r="VAW2985" s="651"/>
      <c r="VAX2985" s="651"/>
      <c r="VAY2985" s="651"/>
      <c r="VAZ2985" s="651"/>
      <c r="VBA2985" s="651"/>
      <c r="VBB2985" s="651"/>
      <c r="VBC2985" s="651"/>
      <c r="VBD2985" s="651"/>
      <c r="VBE2985" s="651"/>
      <c r="VBF2985" s="651"/>
      <c r="VBG2985" s="651"/>
      <c r="VBH2985" s="651"/>
      <c r="VBI2985" s="651"/>
      <c r="VBJ2985" s="651"/>
      <c r="VBK2985" s="651"/>
      <c r="VBL2985" s="651"/>
      <c r="VBM2985" s="651"/>
      <c r="VBN2985" s="651"/>
      <c r="VBO2985" s="651"/>
      <c r="VBP2985" s="651"/>
      <c r="VBQ2985" s="651"/>
      <c r="VBR2985" s="651"/>
      <c r="VBS2985" s="651"/>
      <c r="VBT2985" s="651"/>
      <c r="VBU2985" s="651"/>
      <c r="VBV2985" s="651"/>
      <c r="VBW2985" s="651"/>
      <c r="VBX2985" s="651"/>
      <c r="VBY2985" s="651"/>
      <c r="VBZ2985" s="651"/>
      <c r="VCA2985" s="651"/>
      <c r="VCB2985" s="651"/>
      <c r="VCC2985" s="651"/>
      <c r="VCD2985" s="651"/>
      <c r="VCE2985" s="651"/>
      <c r="VCF2985" s="651"/>
      <c r="VCG2985" s="651"/>
      <c r="VCH2985" s="651"/>
      <c r="VCI2985" s="651"/>
      <c r="VCJ2985" s="651"/>
      <c r="VCK2985" s="651"/>
      <c r="VCL2985" s="651"/>
      <c r="VCM2985" s="651"/>
      <c r="VCN2985" s="651"/>
      <c r="VCO2985" s="651"/>
      <c r="VCP2985" s="651"/>
      <c r="VCQ2985" s="651"/>
      <c r="VCR2985" s="651"/>
      <c r="VCS2985" s="651"/>
      <c r="VCT2985" s="651"/>
      <c r="VCU2985" s="651"/>
      <c r="VCV2985" s="651"/>
      <c r="VCW2985" s="651"/>
      <c r="VCX2985" s="651"/>
      <c r="VCY2985" s="651"/>
      <c r="VCZ2985" s="651"/>
      <c r="VDA2985" s="651"/>
      <c r="VDB2985" s="651"/>
      <c r="VDC2985" s="651"/>
      <c r="VDD2985" s="651"/>
      <c r="VDE2985" s="651"/>
      <c r="VDF2985" s="651"/>
      <c r="VDG2985" s="651"/>
      <c r="VDH2985" s="651"/>
      <c r="VDI2985" s="651"/>
      <c r="VDJ2985" s="651"/>
      <c r="VDK2985" s="651"/>
      <c r="VDL2985" s="651"/>
      <c r="VDM2985" s="651"/>
      <c r="VDN2985" s="651"/>
      <c r="VDO2985" s="651"/>
      <c r="VDP2985" s="651"/>
      <c r="VDQ2985" s="651"/>
      <c r="VDR2985" s="651"/>
      <c r="VDS2985" s="651"/>
      <c r="VDT2985" s="651"/>
      <c r="VDU2985" s="651"/>
      <c r="VDV2985" s="651"/>
      <c r="VDW2985" s="651"/>
      <c r="VDX2985" s="651"/>
      <c r="VDY2985" s="651"/>
      <c r="VDZ2985" s="651"/>
      <c r="VEA2985" s="651"/>
      <c r="VEB2985" s="651"/>
      <c r="VEC2985" s="651"/>
      <c r="VED2985" s="651"/>
      <c r="VEE2985" s="651"/>
      <c r="VEF2985" s="651"/>
      <c r="VEG2985" s="651"/>
      <c r="VEH2985" s="651"/>
      <c r="VEI2985" s="651"/>
      <c r="VEJ2985" s="651"/>
      <c r="VEK2985" s="651"/>
      <c r="VEL2985" s="651"/>
      <c r="VEM2985" s="651"/>
      <c r="VEN2985" s="651"/>
      <c r="VEO2985" s="651"/>
      <c r="VEP2985" s="651"/>
      <c r="VEQ2985" s="651"/>
      <c r="VER2985" s="651"/>
      <c r="VES2985" s="651"/>
      <c r="VET2985" s="651"/>
      <c r="VEU2985" s="651"/>
      <c r="VEV2985" s="651"/>
      <c r="VEW2985" s="651"/>
      <c r="VEX2985" s="651"/>
      <c r="VEY2985" s="651"/>
      <c r="VEZ2985" s="651"/>
      <c r="VFA2985" s="651"/>
      <c r="VFB2985" s="651"/>
      <c r="VFC2985" s="651"/>
      <c r="VFD2985" s="651"/>
      <c r="VFE2985" s="651"/>
      <c r="VFF2985" s="651"/>
      <c r="VFG2985" s="651"/>
      <c r="VFH2985" s="651"/>
      <c r="VFI2985" s="651"/>
      <c r="VFJ2985" s="651"/>
      <c r="VFK2985" s="651"/>
      <c r="VFL2985" s="651"/>
      <c r="VFM2985" s="651"/>
      <c r="VFN2985" s="651"/>
      <c r="VFO2985" s="651"/>
      <c r="VFP2985" s="651"/>
      <c r="VFQ2985" s="651"/>
      <c r="VFR2985" s="651"/>
      <c r="VFS2985" s="651"/>
      <c r="VFT2985" s="651"/>
      <c r="VFU2985" s="651"/>
      <c r="VFV2985" s="651"/>
      <c r="VFW2985" s="651"/>
      <c r="VFX2985" s="651"/>
      <c r="VFY2985" s="651"/>
      <c r="VFZ2985" s="651"/>
      <c r="VGA2985" s="651"/>
      <c r="VGB2985" s="651"/>
      <c r="VGC2985" s="651"/>
      <c r="VGD2985" s="651"/>
      <c r="VGE2985" s="651"/>
      <c r="VGF2985" s="651"/>
      <c r="VGG2985" s="651"/>
      <c r="VGH2985" s="651"/>
      <c r="VGI2985" s="651"/>
      <c r="VGJ2985" s="651"/>
      <c r="VGK2985" s="651"/>
      <c r="VGL2985" s="651"/>
      <c r="VGM2985" s="651"/>
      <c r="VGN2985" s="651"/>
      <c r="VGO2985" s="651"/>
      <c r="VGP2985" s="651"/>
      <c r="VGQ2985" s="651"/>
      <c r="VGR2985" s="651"/>
      <c r="VGS2985" s="651"/>
      <c r="VGT2985" s="651"/>
      <c r="VGU2985" s="651"/>
      <c r="VGV2985" s="651"/>
      <c r="VGW2985" s="651"/>
      <c r="VGX2985" s="651"/>
      <c r="VGY2985" s="651"/>
      <c r="VGZ2985" s="651"/>
      <c r="VHA2985" s="651"/>
      <c r="VHB2985" s="651"/>
      <c r="VHC2985" s="651"/>
      <c r="VHD2985" s="651"/>
      <c r="VHE2985" s="651"/>
      <c r="VHF2985" s="651"/>
      <c r="VHG2985" s="651"/>
      <c r="VHH2985" s="651"/>
      <c r="VHI2985" s="651"/>
      <c r="VHJ2985" s="651"/>
      <c r="VHK2985" s="651"/>
      <c r="VHL2985" s="651"/>
      <c r="VHM2985" s="651"/>
      <c r="VHN2985" s="651"/>
      <c r="VHO2985" s="651"/>
      <c r="VHP2985" s="651"/>
      <c r="VHQ2985" s="651"/>
      <c r="VHR2985" s="651"/>
      <c r="VHS2985" s="651"/>
      <c r="VHT2985" s="651"/>
      <c r="VHU2985" s="651"/>
      <c r="VHV2985" s="651"/>
      <c r="VHW2985" s="651"/>
      <c r="VHX2985" s="651"/>
      <c r="VHY2985" s="651"/>
      <c r="VHZ2985" s="651"/>
      <c r="VIA2985" s="651"/>
      <c r="VIB2985" s="651"/>
      <c r="VIC2985" s="651"/>
      <c r="VID2985" s="651"/>
      <c r="VIE2985" s="651"/>
      <c r="VIF2985" s="651"/>
      <c r="VIG2985" s="651"/>
      <c r="VIH2985" s="651"/>
      <c r="VII2985" s="651"/>
      <c r="VIJ2985" s="651"/>
      <c r="VIK2985" s="651"/>
      <c r="VIL2985" s="651"/>
      <c r="VIM2985" s="651"/>
      <c r="VIN2985" s="651"/>
      <c r="VIO2985" s="651"/>
      <c r="VIP2985" s="651"/>
      <c r="VIQ2985" s="651"/>
      <c r="VIR2985" s="651"/>
      <c r="VIS2985" s="651"/>
      <c r="VIT2985" s="651"/>
      <c r="VIU2985" s="651"/>
      <c r="VIV2985" s="651"/>
      <c r="VIW2985" s="651"/>
      <c r="VIX2985" s="651"/>
      <c r="VIY2985" s="651"/>
      <c r="VIZ2985" s="651"/>
      <c r="VJA2985" s="651"/>
      <c r="VJB2985" s="651"/>
      <c r="VJC2985" s="651"/>
      <c r="VJD2985" s="651"/>
      <c r="VJE2985" s="651"/>
      <c r="VJF2985" s="651"/>
      <c r="VJG2985" s="651"/>
      <c r="VJH2985" s="651"/>
      <c r="VJI2985" s="651"/>
      <c r="VJJ2985" s="651"/>
      <c r="VJK2985" s="651"/>
      <c r="VJL2985" s="651"/>
      <c r="VJM2985" s="651"/>
      <c r="VJN2985" s="651"/>
      <c r="VJO2985" s="651"/>
      <c r="VJP2985" s="651"/>
      <c r="VJQ2985" s="651"/>
      <c r="VJR2985" s="651"/>
      <c r="VJS2985" s="651"/>
      <c r="VJT2985" s="651"/>
      <c r="VJU2985" s="651"/>
      <c r="VJV2985" s="651"/>
      <c r="VJW2985" s="651"/>
      <c r="VJX2985" s="651"/>
      <c r="VJY2985" s="651"/>
      <c r="VJZ2985" s="651"/>
      <c r="VKA2985" s="651"/>
      <c r="VKB2985" s="651"/>
      <c r="VKC2985" s="651"/>
      <c r="VKD2985" s="651"/>
      <c r="VKE2985" s="651"/>
      <c r="VKF2985" s="651"/>
      <c r="VKG2985" s="651"/>
      <c r="VKH2985" s="651"/>
      <c r="VKI2985" s="651"/>
      <c r="VKJ2985" s="651"/>
      <c r="VKK2985" s="651"/>
      <c r="VKL2985" s="651"/>
      <c r="VKM2985" s="651"/>
      <c r="VKN2985" s="651"/>
      <c r="VKO2985" s="651"/>
      <c r="VKP2985" s="651"/>
      <c r="VKQ2985" s="651"/>
      <c r="VKR2985" s="651"/>
      <c r="VKS2985" s="651"/>
      <c r="VKT2985" s="651"/>
      <c r="VKU2985" s="651"/>
      <c r="VKV2985" s="651"/>
      <c r="VKW2985" s="651"/>
      <c r="VKX2985" s="651"/>
      <c r="VKY2985" s="651"/>
      <c r="VKZ2985" s="651"/>
      <c r="VLA2985" s="651"/>
      <c r="VLB2985" s="651"/>
      <c r="VLC2985" s="651"/>
      <c r="VLD2985" s="651"/>
      <c r="VLE2985" s="651"/>
      <c r="VLF2985" s="651"/>
      <c r="VLG2985" s="651"/>
      <c r="VLH2985" s="651"/>
      <c r="VLI2985" s="651"/>
      <c r="VLJ2985" s="651"/>
      <c r="VLK2985" s="651"/>
      <c r="VLL2985" s="651"/>
      <c r="VLM2985" s="651"/>
      <c r="VLN2985" s="651"/>
      <c r="VLO2985" s="651"/>
      <c r="VLP2985" s="651"/>
      <c r="VLQ2985" s="651"/>
      <c r="VLR2985" s="651"/>
      <c r="VLS2985" s="651"/>
      <c r="VLT2985" s="651"/>
      <c r="VLU2985" s="651"/>
      <c r="VLV2985" s="651"/>
      <c r="VLW2985" s="651"/>
      <c r="VLX2985" s="651"/>
      <c r="VLY2985" s="651"/>
      <c r="VLZ2985" s="651"/>
      <c r="VMA2985" s="651"/>
      <c r="VMB2985" s="651"/>
      <c r="VMC2985" s="651"/>
      <c r="VMD2985" s="651"/>
      <c r="VME2985" s="651"/>
      <c r="VMF2985" s="651"/>
      <c r="VMG2985" s="651"/>
      <c r="VMH2985" s="651"/>
      <c r="VMI2985" s="651"/>
      <c r="VMJ2985" s="651"/>
      <c r="VMK2985" s="651"/>
      <c r="VML2985" s="651"/>
      <c r="VMM2985" s="651"/>
      <c r="VMN2985" s="651"/>
      <c r="VMO2985" s="651"/>
      <c r="VMP2985" s="651"/>
      <c r="VMQ2985" s="651"/>
      <c r="VMR2985" s="651"/>
      <c r="VMS2985" s="651"/>
      <c r="VMT2985" s="651"/>
      <c r="VMU2985" s="651"/>
      <c r="VMV2985" s="651"/>
      <c r="VMW2985" s="651"/>
      <c r="VMX2985" s="651"/>
      <c r="VMY2985" s="651"/>
      <c r="VMZ2985" s="651"/>
      <c r="VNA2985" s="651"/>
      <c r="VNB2985" s="651"/>
      <c r="VNC2985" s="651"/>
      <c r="VND2985" s="651"/>
      <c r="VNE2985" s="651"/>
      <c r="VNF2985" s="651"/>
      <c r="VNG2985" s="651"/>
      <c r="VNH2985" s="651"/>
      <c r="VNI2985" s="651"/>
      <c r="VNJ2985" s="651"/>
      <c r="VNK2985" s="651"/>
      <c r="VNL2985" s="651"/>
      <c r="VNM2985" s="651"/>
      <c r="VNN2985" s="651"/>
      <c r="VNO2985" s="651"/>
      <c r="VNP2985" s="651"/>
      <c r="VNQ2985" s="651"/>
      <c r="VNR2985" s="651"/>
      <c r="VNS2985" s="651"/>
      <c r="VNT2985" s="651"/>
      <c r="VNU2985" s="651"/>
      <c r="VNV2985" s="651"/>
      <c r="VNW2985" s="651"/>
      <c r="VNX2985" s="651"/>
      <c r="VNY2985" s="651"/>
      <c r="VNZ2985" s="651"/>
      <c r="VOA2985" s="651"/>
      <c r="VOB2985" s="651"/>
      <c r="VOC2985" s="651"/>
      <c r="VOD2985" s="651"/>
      <c r="VOE2985" s="651"/>
      <c r="VOF2985" s="651"/>
      <c r="VOG2985" s="651"/>
      <c r="VOH2985" s="651"/>
      <c r="VOI2985" s="651"/>
      <c r="VOJ2985" s="651"/>
      <c r="VOK2985" s="651"/>
      <c r="VOL2985" s="651"/>
      <c r="VOM2985" s="651"/>
      <c r="VON2985" s="651"/>
      <c r="VOO2985" s="651"/>
      <c r="VOP2985" s="651"/>
      <c r="VOQ2985" s="651"/>
      <c r="VOR2985" s="651"/>
      <c r="VOS2985" s="651"/>
      <c r="VOT2985" s="651"/>
      <c r="VOU2985" s="651"/>
      <c r="VOV2985" s="651"/>
      <c r="VOW2985" s="651"/>
      <c r="VOX2985" s="651"/>
      <c r="VOY2985" s="651"/>
      <c r="VOZ2985" s="651"/>
      <c r="VPA2985" s="651"/>
      <c r="VPB2985" s="651"/>
      <c r="VPC2985" s="651"/>
      <c r="VPD2985" s="651"/>
      <c r="VPE2985" s="651"/>
      <c r="VPF2985" s="651"/>
      <c r="VPG2985" s="651"/>
      <c r="VPH2985" s="651"/>
      <c r="VPI2985" s="651"/>
      <c r="VPJ2985" s="651"/>
      <c r="VPK2985" s="651"/>
      <c r="VPL2985" s="651"/>
      <c r="VPM2985" s="651"/>
      <c r="VPN2985" s="651"/>
      <c r="VPO2985" s="651"/>
      <c r="VPP2985" s="651"/>
      <c r="VPQ2985" s="651"/>
      <c r="VPR2985" s="651"/>
      <c r="VPS2985" s="651"/>
      <c r="VPT2985" s="651"/>
      <c r="VPU2985" s="651"/>
      <c r="VPV2985" s="651"/>
      <c r="VPW2985" s="651"/>
      <c r="VPX2985" s="651"/>
      <c r="VPY2985" s="651"/>
      <c r="VPZ2985" s="651"/>
      <c r="VQA2985" s="651"/>
      <c r="VQB2985" s="651"/>
      <c r="VQC2985" s="651"/>
      <c r="VQD2985" s="651"/>
      <c r="VQE2985" s="651"/>
      <c r="VQF2985" s="651"/>
      <c r="VQG2985" s="651"/>
      <c r="VQH2985" s="651"/>
      <c r="VQI2985" s="651"/>
      <c r="VQJ2985" s="651"/>
      <c r="VQK2985" s="651"/>
      <c r="VQL2985" s="651"/>
      <c r="VQM2985" s="651"/>
      <c r="VQN2985" s="651"/>
      <c r="VQO2985" s="651"/>
      <c r="VQP2985" s="651"/>
      <c r="VQQ2985" s="651"/>
      <c r="VQR2985" s="651"/>
      <c r="VQS2985" s="651"/>
      <c r="VQT2985" s="651"/>
      <c r="VQU2985" s="651"/>
      <c r="VQV2985" s="651"/>
      <c r="VQW2985" s="651"/>
      <c r="VQX2985" s="651"/>
      <c r="VQY2985" s="651"/>
      <c r="VQZ2985" s="651"/>
      <c r="VRA2985" s="651"/>
      <c r="VRB2985" s="651"/>
      <c r="VRC2985" s="651"/>
      <c r="VRD2985" s="651"/>
      <c r="VRE2985" s="651"/>
      <c r="VRF2985" s="651"/>
      <c r="VRG2985" s="651"/>
      <c r="VRH2985" s="651"/>
      <c r="VRI2985" s="651"/>
      <c r="VRJ2985" s="651"/>
      <c r="VRK2985" s="651"/>
      <c r="VRL2985" s="651"/>
      <c r="VRM2985" s="651"/>
      <c r="VRN2985" s="651"/>
      <c r="VRO2985" s="651"/>
      <c r="VRP2985" s="651"/>
      <c r="VRQ2985" s="651"/>
      <c r="VRR2985" s="651"/>
      <c r="VRS2985" s="651"/>
      <c r="VRT2985" s="651"/>
      <c r="VRU2985" s="651"/>
      <c r="VRV2985" s="651"/>
      <c r="VRW2985" s="651"/>
      <c r="VRX2985" s="651"/>
      <c r="VRY2985" s="651"/>
      <c r="VRZ2985" s="651"/>
      <c r="VSA2985" s="651"/>
      <c r="VSB2985" s="651"/>
      <c r="VSC2985" s="651"/>
      <c r="VSD2985" s="651"/>
      <c r="VSE2985" s="651"/>
      <c r="VSF2985" s="651"/>
      <c r="VSG2985" s="651"/>
      <c r="VSH2985" s="651"/>
      <c r="VSI2985" s="651"/>
      <c r="VSJ2985" s="651"/>
      <c r="VSK2985" s="651"/>
      <c r="VSL2985" s="651"/>
      <c r="VSM2985" s="651"/>
      <c r="VSN2985" s="651"/>
      <c r="VSO2985" s="651"/>
      <c r="VSP2985" s="651"/>
      <c r="VSQ2985" s="651"/>
      <c r="VSR2985" s="651"/>
      <c r="VSS2985" s="651"/>
      <c r="VST2985" s="651"/>
      <c r="VSU2985" s="651"/>
      <c r="VSV2985" s="651"/>
      <c r="VSW2985" s="651"/>
      <c r="VSX2985" s="651"/>
      <c r="VSY2985" s="651"/>
      <c r="VSZ2985" s="651"/>
      <c r="VTA2985" s="651"/>
      <c r="VTB2985" s="651"/>
      <c r="VTC2985" s="651"/>
      <c r="VTD2985" s="651"/>
      <c r="VTE2985" s="651"/>
      <c r="VTF2985" s="651"/>
      <c r="VTG2985" s="651"/>
      <c r="VTH2985" s="651"/>
      <c r="VTI2985" s="651"/>
      <c r="VTJ2985" s="651"/>
      <c r="VTK2985" s="651"/>
      <c r="VTL2985" s="651"/>
      <c r="VTM2985" s="651"/>
      <c r="VTN2985" s="651"/>
      <c r="VTO2985" s="651"/>
      <c r="VTP2985" s="651"/>
      <c r="VTQ2985" s="651"/>
      <c r="VTR2985" s="651"/>
      <c r="VTS2985" s="651"/>
      <c r="VTT2985" s="651"/>
      <c r="VTU2985" s="651"/>
      <c r="VTV2985" s="651"/>
      <c r="VTW2985" s="651"/>
      <c r="VTX2985" s="651"/>
      <c r="VTY2985" s="651"/>
      <c r="VTZ2985" s="651"/>
      <c r="VUA2985" s="651"/>
      <c r="VUB2985" s="651"/>
      <c r="VUC2985" s="651"/>
      <c r="VUD2985" s="651"/>
      <c r="VUE2985" s="651"/>
      <c r="VUF2985" s="651"/>
      <c r="VUG2985" s="651"/>
      <c r="VUH2985" s="651"/>
      <c r="VUI2985" s="651"/>
      <c r="VUJ2985" s="651"/>
      <c r="VUK2985" s="651"/>
      <c r="VUL2985" s="651"/>
      <c r="VUM2985" s="651"/>
      <c r="VUN2985" s="651"/>
      <c r="VUO2985" s="651"/>
      <c r="VUP2985" s="651"/>
      <c r="VUQ2985" s="651"/>
      <c r="VUR2985" s="651"/>
      <c r="VUS2985" s="651"/>
      <c r="VUT2985" s="651"/>
      <c r="VUU2985" s="651"/>
      <c r="VUV2985" s="651"/>
      <c r="VUW2985" s="651"/>
      <c r="VUX2985" s="651"/>
      <c r="VUY2985" s="651"/>
      <c r="VUZ2985" s="651"/>
      <c r="VVA2985" s="651"/>
      <c r="VVB2985" s="651"/>
      <c r="VVC2985" s="651"/>
      <c r="VVD2985" s="651"/>
      <c r="VVE2985" s="651"/>
      <c r="VVF2985" s="651"/>
      <c r="VVG2985" s="651"/>
      <c r="VVH2985" s="651"/>
      <c r="VVI2985" s="651"/>
      <c r="VVJ2985" s="651"/>
      <c r="VVK2985" s="651"/>
      <c r="VVL2985" s="651"/>
      <c r="VVM2985" s="651"/>
      <c r="VVN2985" s="651"/>
      <c r="VVO2985" s="651"/>
      <c r="VVP2985" s="651"/>
      <c r="VVQ2985" s="651"/>
      <c r="VVR2985" s="651"/>
      <c r="VVS2985" s="651"/>
      <c r="VVT2985" s="651"/>
      <c r="VVU2985" s="651"/>
      <c r="VVV2985" s="651"/>
      <c r="VVW2985" s="651"/>
      <c r="VVX2985" s="651"/>
      <c r="VVY2985" s="651"/>
      <c r="VVZ2985" s="651"/>
      <c r="VWA2985" s="651"/>
      <c r="VWB2985" s="651"/>
      <c r="VWC2985" s="651"/>
      <c r="VWD2985" s="651"/>
      <c r="VWE2985" s="651"/>
      <c r="VWF2985" s="651"/>
      <c r="VWG2985" s="651"/>
      <c r="VWH2985" s="651"/>
      <c r="VWI2985" s="651"/>
      <c r="VWJ2985" s="651"/>
      <c r="VWK2985" s="651"/>
      <c r="VWL2985" s="651"/>
      <c r="VWM2985" s="651"/>
      <c r="VWN2985" s="651"/>
      <c r="VWO2985" s="651"/>
      <c r="VWP2985" s="651"/>
      <c r="VWQ2985" s="651"/>
      <c r="VWR2985" s="651"/>
      <c r="VWS2985" s="651"/>
      <c r="VWT2985" s="651"/>
      <c r="VWU2985" s="651"/>
      <c r="VWV2985" s="651"/>
      <c r="VWW2985" s="651"/>
      <c r="VWX2985" s="651"/>
      <c r="VWY2985" s="651"/>
      <c r="VWZ2985" s="651"/>
      <c r="VXA2985" s="651"/>
      <c r="VXB2985" s="651"/>
      <c r="VXC2985" s="651"/>
      <c r="VXD2985" s="651"/>
      <c r="VXE2985" s="651"/>
      <c r="VXF2985" s="651"/>
      <c r="VXG2985" s="651"/>
      <c r="VXH2985" s="651"/>
      <c r="VXI2985" s="651"/>
      <c r="VXJ2985" s="651"/>
      <c r="VXK2985" s="651"/>
      <c r="VXL2985" s="651"/>
      <c r="VXM2985" s="651"/>
      <c r="VXN2985" s="651"/>
      <c r="VXO2985" s="651"/>
      <c r="VXP2985" s="651"/>
      <c r="VXQ2985" s="651"/>
      <c r="VXR2985" s="651"/>
      <c r="VXS2985" s="651"/>
      <c r="VXT2985" s="651"/>
      <c r="VXU2985" s="651"/>
      <c r="VXV2985" s="651"/>
      <c r="VXW2985" s="651"/>
      <c r="VXX2985" s="651"/>
      <c r="VXY2985" s="651"/>
      <c r="VXZ2985" s="651"/>
      <c r="VYA2985" s="651"/>
      <c r="VYB2985" s="651"/>
      <c r="VYC2985" s="651"/>
      <c r="VYD2985" s="651"/>
      <c r="VYE2985" s="651"/>
      <c r="VYF2985" s="651"/>
      <c r="VYG2985" s="651"/>
      <c r="VYH2985" s="651"/>
      <c r="VYI2985" s="651"/>
      <c r="VYJ2985" s="651"/>
      <c r="VYK2985" s="651"/>
      <c r="VYL2985" s="651"/>
      <c r="VYM2985" s="651"/>
      <c r="VYN2985" s="651"/>
      <c r="VYO2985" s="651"/>
      <c r="VYP2985" s="651"/>
      <c r="VYQ2985" s="651"/>
      <c r="VYR2985" s="651"/>
      <c r="VYS2985" s="651"/>
      <c r="VYT2985" s="651"/>
      <c r="VYU2985" s="651"/>
      <c r="VYV2985" s="651"/>
      <c r="VYW2985" s="651"/>
      <c r="VYX2985" s="651"/>
      <c r="VYY2985" s="651"/>
      <c r="VYZ2985" s="651"/>
      <c r="VZA2985" s="651"/>
      <c r="VZB2985" s="651"/>
      <c r="VZC2985" s="651"/>
      <c r="VZD2985" s="651"/>
      <c r="VZE2985" s="651"/>
      <c r="VZF2985" s="651"/>
      <c r="VZG2985" s="651"/>
      <c r="VZH2985" s="651"/>
      <c r="VZI2985" s="651"/>
      <c r="VZJ2985" s="651"/>
      <c r="VZK2985" s="651"/>
      <c r="VZL2985" s="651"/>
      <c r="VZM2985" s="651"/>
      <c r="VZN2985" s="651"/>
      <c r="VZO2985" s="651"/>
      <c r="VZP2985" s="651"/>
      <c r="VZQ2985" s="651"/>
      <c r="VZR2985" s="651"/>
      <c r="VZS2985" s="651"/>
      <c r="VZT2985" s="651"/>
      <c r="VZU2985" s="651"/>
      <c r="VZV2985" s="651"/>
      <c r="VZW2985" s="651"/>
      <c r="VZX2985" s="651"/>
      <c r="VZY2985" s="651"/>
      <c r="VZZ2985" s="651"/>
      <c r="WAA2985" s="651"/>
      <c r="WAB2985" s="651"/>
      <c r="WAC2985" s="651"/>
      <c r="WAD2985" s="651"/>
      <c r="WAE2985" s="651"/>
      <c r="WAF2985" s="651"/>
      <c r="WAG2985" s="651"/>
      <c r="WAH2985" s="651"/>
      <c r="WAI2985" s="651"/>
      <c r="WAJ2985" s="651"/>
      <c r="WAK2985" s="651"/>
      <c r="WAL2985" s="651"/>
      <c r="WAM2985" s="651"/>
      <c r="WAN2985" s="651"/>
      <c r="WAO2985" s="651"/>
      <c r="WAP2985" s="651"/>
      <c r="WAQ2985" s="651"/>
      <c r="WAR2985" s="651"/>
      <c r="WAS2985" s="651"/>
      <c r="WAT2985" s="651"/>
      <c r="WAU2985" s="651"/>
      <c r="WAV2985" s="651"/>
      <c r="WAW2985" s="651"/>
      <c r="WAX2985" s="651"/>
      <c r="WAY2985" s="651"/>
      <c r="WAZ2985" s="651"/>
      <c r="WBA2985" s="651"/>
      <c r="WBB2985" s="651"/>
      <c r="WBC2985" s="651"/>
      <c r="WBD2985" s="651"/>
      <c r="WBE2985" s="651"/>
      <c r="WBF2985" s="651"/>
      <c r="WBG2985" s="651"/>
      <c r="WBH2985" s="651"/>
      <c r="WBI2985" s="651"/>
      <c r="WBJ2985" s="651"/>
      <c r="WBK2985" s="651"/>
      <c r="WBL2985" s="651"/>
      <c r="WBM2985" s="651"/>
      <c r="WBN2985" s="651"/>
      <c r="WBO2985" s="651"/>
      <c r="WBP2985" s="651"/>
      <c r="WBQ2985" s="651"/>
      <c r="WBR2985" s="651"/>
      <c r="WBS2985" s="651"/>
      <c r="WBT2985" s="651"/>
      <c r="WBU2985" s="651"/>
      <c r="WBV2985" s="651"/>
      <c r="WBW2985" s="651"/>
      <c r="WBX2985" s="651"/>
      <c r="WBY2985" s="651"/>
      <c r="WBZ2985" s="651"/>
      <c r="WCA2985" s="651"/>
      <c r="WCB2985" s="651"/>
      <c r="WCC2985" s="651"/>
      <c r="WCD2985" s="651"/>
      <c r="WCE2985" s="651"/>
      <c r="WCF2985" s="651"/>
      <c r="WCG2985" s="651"/>
      <c r="WCH2985" s="651"/>
      <c r="WCI2985" s="651"/>
      <c r="WCJ2985" s="651"/>
      <c r="WCK2985" s="651"/>
      <c r="WCL2985" s="651"/>
      <c r="WCM2985" s="651"/>
      <c r="WCN2985" s="651"/>
      <c r="WCO2985" s="651"/>
      <c r="WCP2985" s="651"/>
      <c r="WCQ2985" s="651"/>
      <c r="WCR2985" s="651"/>
      <c r="WCS2985" s="651"/>
      <c r="WCT2985" s="651"/>
      <c r="WCU2985" s="651"/>
      <c r="WCV2985" s="651"/>
      <c r="WCW2985" s="651"/>
      <c r="WCX2985" s="651"/>
      <c r="WCY2985" s="651"/>
      <c r="WCZ2985" s="651"/>
      <c r="WDA2985" s="651"/>
      <c r="WDB2985" s="651"/>
      <c r="WDC2985" s="651"/>
      <c r="WDD2985" s="651"/>
      <c r="WDE2985" s="651"/>
      <c r="WDF2985" s="651"/>
      <c r="WDG2985" s="651"/>
      <c r="WDH2985" s="651"/>
      <c r="WDI2985" s="651"/>
      <c r="WDJ2985" s="651"/>
      <c r="WDK2985" s="651"/>
      <c r="WDL2985" s="651"/>
      <c r="WDM2985" s="651"/>
      <c r="WDN2985" s="651"/>
      <c r="WDO2985" s="651"/>
      <c r="WDP2985" s="651"/>
      <c r="WDQ2985" s="651"/>
      <c r="WDR2985" s="651"/>
      <c r="WDS2985" s="651"/>
      <c r="WDT2985" s="651"/>
      <c r="WDU2985" s="651"/>
      <c r="WDV2985" s="651"/>
      <c r="WDW2985" s="651"/>
      <c r="WDX2985" s="651"/>
      <c r="WDY2985" s="651"/>
      <c r="WDZ2985" s="651"/>
      <c r="WEA2985" s="651"/>
      <c r="WEB2985" s="651"/>
      <c r="WEC2985" s="651"/>
      <c r="WED2985" s="651"/>
      <c r="WEE2985" s="651"/>
      <c r="WEF2985" s="651"/>
      <c r="WEG2985" s="651"/>
      <c r="WEH2985" s="651"/>
      <c r="WEI2985" s="651"/>
      <c r="WEJ2985" s="651"/>
      <c r="WEK2985" s="651"/>
      <c r="WEL2985" s="651"/>
      <c r="WEM2985" s="651"/>
      <c r="WEN2985" s="651"/>
      <c r="WEO2985" s="651"/>
      <c r="WEP2985" s="651"/>
      <c r="WEQ2985" s="651"/>
      <c r="WER2985" s="651"/>
      <c r="WES2985" s="651"/>
      <c r="WET2985" s="651"/>
      <c r="WEU2985" s="651"/>
      <c r="WEV2985" s="651"/>
      <c r="WEW2985" s="651"/>
      <c r="WEX2985" s="651"/>
      <c r="WEY2985" s="651"/>
      <c r="WEZ2985" s="651"/>
      <c r="WFA2985" s="651"/>
      <c r="WFB2985" s="651"/>
      <c r="WFC2985" s="651"/>
      <c r="WFD2985" s="651"/>
      <c r="WFE2985" s="651"/>
      <c r="WFF2985" s="651"/>
      <c r="WFG2985" s="651"/>
      <c r="WFH2985" s="651"/>
      <c r="WFI2985" s="651"/>
      <c r="WFJ2985" s="651"/>
      <c r="WFK2985" s="651"/>
      <c r="WFL2985" s="651"/>
      <c r="WFM2985" s="651"/>
      <c r="WFN2985" s="651"/>
      <c r="WFO2985" s="651"/>
      <c r="WFP2985" s="651"/>
      <c r="WFQ2985" s="651"/>
      <c r="WFR2985" s="651"/>
      <c r="WFS2985" s="651"/>
      <c r="WFT2985" s="651"/>
      <c r="WFU2985" s="651"/>
      <c r="WFV2985" s="651"/>
      <c r="WFW2985" s="651"/>
      <c r="WFX2985" s="651"/>
      <c r="WFY2985" s="651"/>
      <c r="WFZ2985" s="651"/>
      <c r="WGA2985" s="651"/>
      <c r="WGB2985" s="651"/>
      <c r="WGC2985" s="651"/>
      <c r="WGD2985" s="651"/>
      <c r="WGE2985" s="651"/>
      <c r="WGF2985" s="651"/>
      <c r="WGG2985" s="651"/>
      <c r="WGH2985" s="651"/>
      <c r="WGI2985" s="651"/>
      <c r="WGJ2985" s="651"/>
      <c r="WGK2985" s="651"/>
      <c r="WGL2985" s="651"/>
      <c r="WGM2985" s="651"/>
      <c r="WGN2985" s="651"/>
      <c r="WGO2985" s="651"/>
      <c r="WGP2985" s="651"/>
      <c r="WGQ2985" s="651"/>
      <c r="WGR2985" s="651"/>
      <c r="WGS2985" s="651"/>
      <c r="WGT2985" s="651"/>
      <c r="WGU2985" s="651"/>
      <c r="WGV2985" s="651"/>
      <c r="WGW2985" s="651"/>
      <c r="WGX2985" s="651"/>
      <c r="WGY2985" s="651"/>
      <c r="WGZ2985" s="651"/>
      <c r="WHA2985" s="651"/>
      <c r="WHB2985" s="651"/>
      <c r="WHC2985" s="651"/>
      <c r="WHD2985" s="651"/>
      <c r="WHE2985" s="651"/>
      <c r="WHF2985" s="651"/>
      <c r="WHG2985" s="651"/>
      <c r="WHH2985" s="651"/>
      <c r="WHI2985" s="651"/>
      <c r="WHJ2985" s="651"/>
      <c r="WHK2985" s="651"/>
      <c r="WHL2985" s="651"/>
      <c r="WHM2985" s="651"/>
      <c r="WHN2985" s="651"/>
      <c r="WHO2985" s="651"/>
      <c r="WHP2985" s="651"/>
      <c r="WHQ2985" s="651"/>
      <c r="WHR2985" s="651"/>
      <c r="WHS2985" s="651"/>
      <c r="WHT2985" s="651"/>
      <c r="WHU2985" s="651"/>
      <c r="WHV2985" s="651"/>
      <c r="WHW2985" s="651"/>
      <c r="WHX2985" s="651"/>
      <c r="WHY2985" s="651"/>
      <c r="WHZ2985" s="651"/>
      <c r="WIA2985" s="651"/>
      <c r="WIB2985" s="651"/>
      <c r="WIC2985" s="651"/>
      <c r="WID2985" s="651"/>
      <c r="WIE2985" s="651"/>
      <c r="WIF2985" s="651"/>
      <c r="WIG2985" s="651"/>
      <c r="WIH2985" s="651"/>
      <c r="WII2985" s="651"/>
      <c r="WIJ2985" s="651"/>
      <c r="WIK2985" s="651"/>
      <c r="WIL2985" s="651"/>
      <c r="WIM2985" s="651"/>
      <c r="WIN2985" s="651"/>
      <c r="WIO2985" s="651"/>
      <c r="WIP2985" s="651"/>
      <c r="WIQ2985" s="651"/>
      <c r="WIR2985" s="651"/>
      <c r="WIS2985" s="651"/>
      <c r="WIT2985" s="651"/>
      <c r="WIU2985" s="651"/>
      <c r="WIV2985" s="651"/>
      <c r="WIW2985" s="651"/>
      <c r="WIX2985" s="651"/>
      <c r="WIY2985" s="651"/>
      <c r="WIZ2985" s="651"/>
      <c r="WJA2985" s="651"/>
      <c r="WJB2985" s="651"/>
      <c r="WJC2985" s="651"/>
      <c r="WJD2985" s="651"/>
      <c r="WJE2985" s="651"/>
      <c r="WJF2985" s="651"/>
      <c r="WJG2985" s="651"/>
      <c r="WJH2985" s="651"/>
      <c r="WJI2985" s="651"/>
      <c r="WJJ2985" s="651"/>
      <c r="WJK2985" s="651"/>
      <c r="WJL2985" s="651"/>
      <c r="WJM2985" s="651"/>
      <c r="WJN2985" s="651"/>
      <c r="WJO2985" s="651"/>
      <c r="WJP2985" s="651"/>
      <c r="WJQ2985" s="651"/>
      <c r="WJR2985" s="651"/>
      <c r="WJS2985" s="651"/>
      <c r="WJT2985" s="651"/>
      <c r="WJU2985" s="651"/>
      <c r="WJV2985" s="651"/>
      <c r="WJW2985" s="651"/>
      <c r="WJX2985" s="651"/>
      <c r="WJY2985" s="651"/>
      <c r="WJZ2985" s="651"/>
      <c r="WKA2985" s="651"/>
      <c r="WKB2985" s="651"/>
      <c r="WKC2985" s="651"/>
      <c r="WKD2985" s="651"/>
      <c r="WKE2985" s="651"/>
      <c r="WKF2985" s="651"/>
      <c r="WKG2985" s="651"/>
      <c r="WKH2985" s="651"/>
      <c r="WKI2985" s="651"/>
      <c r="WKJ2985" s="651"/>
      <c r="WKK2985" s="651"/>
      <c r="WKL2985" s="651"/>
      <c r="WKM2985" s="651"/>
      <c r="WKN2985" s="651"/>
      <c r="WKO2985" s="651"/>
      <c r="WKP2985" s="651"/>
      <c r="WKQ2985" s="651"/>
      <c r="WKR2985" s="651"/>
      <c r="WKS2985" s="651"/>
      <c r="WKT2985" s="651"/>
      <c r="WKU2985" s="651"/>
      <c r="WKV2985" s="651"/>
      <c r="WKW2985" s="651"/>
      <c r="WKX2985" s="651"/>
      <c r="WKY2985" s="651"/>
      <c r="WKZ2985" s="651"/>
      <c r="WLA2985" s="651"/>
      <c r="WLB2985" s="651"/>
      <c r="WLC2985" s="651"/>
      <c r="WLD2985" s="651"/>
      <c r="WLE2985" s="651"/>
      <c r="WLF2985" s="651"/>
      <c r="WLG2985" s="651"/>
      <c r="WLH2985" s="651"/>
      <c r="WLI2985" s="651"/>
      <c r="WLJ2985" s="651"/>
      <c r="WLK2985" s="651"/>
      <c r="WLL2985" s="651"/>
      <c r="WLM2985" s="651"/>
      <c r="WLN2985" s="651"/>
      <c r="WLO2985" s="651"/>
      <c r="WLP2985" s="651"/>
      <c r="WLQ2985" s="651"/>
      <c r="WLR2985" s="651"/>
      <c r="WLS2985" s="651"/>
      <c r="WLT2985" s="651"/>
      <c r="WLU2985" s="651"/>
      <c r="WLV2985" s="651"/>
      <c r="WLW2985" s="651"/>
      <c r="WLX2985" s="651"/>
      <c r="WLY2985" s="651"/>
      <c r="WLZ2985" s="651"/>
      <c r="WMA2985" s="651"/>
      <c r="WMB2985" s="651"/>
      <c r="WMC2985" s="651"/>
      <c r="WMD2985" s="651"/>
      <c r="WME2985" s="651"/>
      <c r="WMF2985" s="651"/>
      <c r="WMG2985" s="651"/>
      <c r="WMH2985" s="651"/>
      <c r="WMI2985" s="651"/>
      <c r="WMJ2985" s="651"/>
      <c r="WMK2985" s="651"/>
      <c r="WML2985" s="651"/>
      <c r="WMM2985" s="651"/>
      <c r="WMN2985" s="651"/>
      <c r="WMO2985" s="651"/>
      <c r="WMP2985" s="651"/>
      <c r="WMQ2985" s="651"/>
      <c r="WMR2985" s="651"/>
      <c r="WMS2985" s="651"/>
      <c r="WMT2985" s="651"/>
      <c r="WMU2985" s="651"/>
      <c r="WMV2985" s="651"/>
      <c r="WMW2985" s="651"/>
      <c r="WMX2985" s="651"/>
      <c r="WMY2985" s="651"/>
      <c r="WMZ2985" s="651"/>
      <c r="WNA2985" s="651"/>
      <c r="WNB2985" s="651"/>
      <c r="WNC2985" s="651"/>
      <c r="WND2985" s="651"/>
      <c r="WNE2985" s="651"/>
      <c r="WNF2985" s="651"/>
      <c r="WNG2985" s="651"/>
      <c r="WNH2985" s="651"/>
      <c r="WNI2985" s="651"/>
      <c r="WNJ2985" s="651"/>
      <c r="WNK2985" s="651"/>
      <c r="WNL2985" s="651"/>
      <c r="WNM2985" s="651"/>
      <c r="WNN2985" s="651"/>
      <c r="WNO2985" s="651"/>
      <c r="WNP2985" s="651"/>
      <c r="WNQ2985" s="651"/>
      <c r="WNR2985" s="651"/>
      <c r="WNS2985" s="651"/>
      <c r="WNT2985" s="651"/>
      <c r="WNU2985" s="651"/>
      <c r="WNV2985" s="651"/>
      <c r="WNW2985" s="651"/>
      <c r="WNX2985" s="651"/>
      <c r="WNY2985" s="651"/>
      <c r="WNZ2985" s="651"/>
      <c r="WOA2985" s="651"/>
      <c r="WOB2985" s="651"/>
      <c r="WOC2985" s="651"/>
      <c r="WOD2985" s="651"/>
      <c r="WOE2985" s="651"/>
      <c r="WOF2985" s="651"/>
      <c r="WOG2985" s="651"/>
      <c r="WOH2985" s="651"/>
      <c r="WOI2985" s="651"/>
      <c r="WOJ2985" s="651"/>
      <c r="WOK2985" s="651"/>
      <c r="WOL2985" s="651"/>
      <c r="WOM2985" s="651"/>
      <c r="WON2985" s="651"/>
      <c r="WOO2985" s="651"/>
      <c r="WOP2985" s="651"/>
      <c r="WOQ2985" s="651"/>
      <c r="WOR2985" s="651"/>
      <c r="WOS2985" s="651"/>
      <c r="WOT2985" s="651"/>
      <c r="WOU2985" s="651"/>
      <c r="WOV2985" s="651"/>
      <c r="WOW2985" s="651"/>
      <c r="WOX2985" s="651"/>
      <c r="WOY2985" s="651"/>
      <c r="WOZ2985" s="651"/>
      <c r="WPA2985" s="651"/>
      <c r="WPB2985" s="651"/>
      <c r="WPC2985" s="651"/>
      <c r="WPD2985" s="651"/>
      <c r="WPE2985" s="651"/>
      <c r="WPF2985" s="651"/>
      <c r="WPG2985" s="651"/>
      <c r="WPH2985" s="651"/>
      <c r="WPI2985" s="651"/>
      <c r="WPJ2985" s="651"/>
      <c r="WPK2985" s="651"/>
      <c r="WPL2985" s="651"/>
      <c r="WPM2985" s="651"/>
      <c r="WPN2985" s="651"/>
      <c r="WPO2985" s="651"/>
      <c r="WPP2985" s="651"/>
      <c r="WPQ2985" s="651"/>
      <c r="WPR2985" s="651"/>
      <c r="WPS2985" s="651"/>
      <c r="WPT2985" s="651"/>
      <c r="WPU2985" s="651"/>
      <c r="WPV2985" s="651"/>
      <c r="WPW2985" s="651"/>
      <c r="WPX2985" s="651"/>
      <c r="WPY2985" s="651"/>
      <c r="WPZ2985" s="651"/>
      <c r="WQA2985" s="651"/>
      <c r="WQB2985" s="651"/>
      <c r="WQC2985" s="651"/>
      <c r="WQD2985" s="651"/>
      <c r="WQE2985" s="651"/>
      <c r="WQF2985" s="651"/>
      <c r="WQG2985" s="651"/>
      <c r="WQH2985" s="651"/>
      <c r="WQI2985" s="651"/>
      <c r="WQJ2985" s="651"/>
      <c r="WQK2985" s="651"/>
      <c r="WQL2985" s="651"/>
      <c r="WQM2985" s="651"/>
      <c r="WQN2985" s="651"/>
      <c r="WQO2985" s="651"/>
      <c r="WQP2985" s="651"/>
      <c r="WQQ2985" s="651"/>
      <c r="WQR2985" s="651"/>
      <c r="WQS2985" s="651"/>
      <c r="WQT2985" s="651"/>
      <c r="WQU2985" s="651"/>
      <c r="WQV2985" s="651"/>
      <c r="WQW2985" s="651"/>
      <c r="WQX2985" s="651"/>
      <c r="WQY2985" s="651"/>
      <c r="WQZ2985" s="651"/>
      <c r="WRA2985" s="651"/>
      <c r="WRB2985" s="651"/>
      <c r="WRC2985" s="651"/>
      <c r="WRD2985" s="651"/>
      <c r="WRE2985" s="651"/>
      <c r="WRF2985" s="651"/>
      <c r="WRG2985" s="651"/>
      <c r="WRH2985" s="651"/>
      <c r="WRI2985" s="651"/>
      <c r="WRJ2985" s="651"/>
      <c r="WRK2985" s="651"/>
      <c r="WRL2985" s="651"/>
      <c r="WRM2985" s="651"/>
      <c r="WRN2985" s="651"/>
      <c r="WRO2985" s="651"/>
      <c r="WRP2985" s="651"/>
      <c r="WRQ2985" s="651"/>
      <c r="WRR2985" s="651"/>
      <c r="WRS2985" s="651"/>
      <c r="WRT2985" s="651"/>
      <c r="WRU2985" s="651"/>
      <c r="WRV2985" s="651"/>
      <c r="WRW2985" s="651"/>
      <c r="WRX2985" s="651"/>
      <c r="WRY2985" s="651"/>
      <c r="WRZ2985" s="651"/>
      <c r="WSA2985" s="651"/>
      <c r="WSB2985" s="651"/>
      <c r="WSC2985" s="651"/>
      <c r="WSD2985" s="651"/>
      <c r="WSE2985" s="651"/>
      <c r="WSF2985" s="651"/>
      <c r="WSG2985" s="651"/>
      <c r="WSH2985" s="651"/>
      <c r="WSI2985" s="651"/>
      <c r="WSJ2985" s="651"/>
      <c r="WSK2985" s="651"/>
      <c r="WSL2985" s="651"/>
      <c r="WSM2985" s="651"/>
      <c r="WSN2985" s="651"/>
      <c r="WSO2985" s="651"/>
      <c r="WSP2985" s="651"/>
      <c r="WSQ2985" s="651"/>
      <c r="WSR2985" s="651"/>
      <c r="WSS2985" s="651"/>
      <c r="WST2985" s="651"/>
      <c r="WSU2985" s="651"/>
      <c r="WSV2985" s="651"/>
      <c r="WSW2985" s="651"/>
      <c r="WSX2985" s="651"/>
      <c r="WSY2985" s="651"/>
      <c r="WSZ2985" s="651"/>
      <c r="WTA2985" s="651"/>
      <c r="WTB2985" s="651"/>
      <c r="WTC2985" s="651"/>
      <c r="WTD2985" s="651"/>
      <c r="WTE2985" s="651"/>
      <c r="WTF2985" s="651"/>
      <c r="WTG2985" s="651"/>
      <c r="WTH2985" s="651"/>
      <c r="WTI2985" s="651"/>
      <c r="WTJ2985" s="651"/>
      <c r="WTK2985" s="651"/>
      <c r="WTL2985" s="651"/>
      <c r="WTM2985" s="651"/>
      <c r="WTN2985" s="651"/>
      <c r="WTO2985" s="651"/>
      <c r="WTP2985" s="651"/>
      <c r="WTQ2985" s="651"/>
      <c r="WTR2985" s="651"/>
      <c r="WTS2985" s="651"/>
      <c r="WTT2985" s="651"/>
      <c r="WTU2985" s="651"/>
      <c r="WTV2985" s="651"/>
      <c r="WTW2985" s="651"/>
      <c r="WTX2985" s="651"/>
      <c r="WTY2985" s="651"/>
      <c r="WTZ2985" s="651"/>
      <c r="WUA2985" s="651"/>
      <c r="WUB2985" s="651"/>
      <c r="WUC2985" s="651"/>
      <c r="WUD2985" s="651"/>
      <c r="WUE2985" s="651"/>
      <c r="WUF2985" s="651"/>
      <c r="WUG2985" s="651"/>
      <c r="WUH2985" s="651"/>
      <c r="WUI2985" s="651"/>
      <c r="WUJ2985" s="651"/>
      <c r="WUK2985" s="651"/>
      <c r="WUL2985" s="651"/>
      <c r="WUM2985" s="651"/>
      <c r="WUN2985" s="651"/>
      <c r="WUO2985" s="651"/>
      <c r="WUP2985" s="651"/>
      <c r="WUQ2985" s="651"/>
      <c r="WUR2985" s="651"/>
      <c r="WUS2985" s="651"/>
      <c r="WUT2985" s="651"/>
      <c r="WUU2985" s="651"/>
      <c r="WUV2985" s="651"/>
      <c r="WUW2985" s="651"/>
      <c r="WUX2985" s="651"/>
      <c r="WUY2985" s="651"/>
      <c r="WUZ2985" s="651"/>
      <c r="WVA2985" s="651"/>
      <c r="WVB2985" s="651"/>
      <c r="WVC2985" s="651"/>
      <c r="WVD2985" s="651"/>
      <c r="WVE2985" s="651"/>
      <c r="WVF2985" s="651"/>
      <c r="WVG2985" s="651"/>
      <c r="WVH2985" s="651"/>
      <c r="WVI2985" s="651"/>
      <c r="WVJ2985" s="651"/>
      <c r="WVK2985" s="651"/>
      <c r="WVL2985" s="651"/>
      <c r="WVM2985" s="651"/>
      <c r="WVN2985" s="651"/>
      <c r="WVO2985" s="651"/>
      <c r="WVP2985" s="651"/>
      <c r="WVQ2985" s="651"/>
      <c r="WVR2985" s="651"/>
      <c r="WVS2985" s="651"/>
      <c r="WVT2985" s="651"/>
      <c r="WVU2985" s="651"/>
      <c r="WVV2985" s="651"/>
      <c r="WVW2985" s="651"/>
      <c r="WVX2985" s="651"/>
      <c r="WVY2985" s="651"/>
      <c r="WVZ2985" s="651"/>
      <c r="WWA2985" s="651"/>
      <c r="WWB2985" s="651"/>
      <c r="WWC2985" s="651"/>
      <c r="WWD2985" s="651"/>
      <c r="WWE2985" s="651"/>
      <c r="WWF2985" s="651"/>
      <c r="WWG2985" s="651"/>
      <c r="WWH2985" s="651"/>
      <c r="WWI2985" s="651"/>
      <c r="WWJ2985" s="651"/>
      <c r="WWK2985" s="651"/>
      <c r="WWL2985" s="651"/>
      <c r="WWM2985" s="651"/>
      <c r="WWN2985" s="651"/>
      <c r="WWO2985" s="651"/>
      <c r="WWP2985" s="651"/>
      <c r="WWQ2985" s="651"/>
      <c r="WWR2985" s="651"/>
      <c r="WWS2985" s="651"/>
      <c r="WWT2985" s="651"/>
      <c r="WWU2985" s="651"/>
      <c r="WWV2985" s="651"/>
      <c r="WWW2985" s="651"/>
      <c r="WWX2985" s="651"/>
      <c r="WWY2985" s="651"/>
      <c r="WWZ2985" s="651"/>
      <c r="WXA2985" s="651"/>
      <c r="WXB2985" s="651"/>
      <c r="WXC2985" s="651"/>
      <c r="WXD2985" s="651"/>
      <c r="WXE2985" s="651"/>
      <c r="WXF2985" s="651"/>
      <c r="WXG2985" s="651"/>
      <c r="WXH2985" s="651"/>
      <c r="WXI2985" s="651"/>
      <c r="WXJ2985" s="651"/>
      <c r="WXK2985" s="651"/>
      <c r="WXL2985" s="651"/>
      <c r="WXM2985" s="651"/>
      <c r="WXN2985" s="651"/>
      <c r="WXO2985" s="651"/>
      <c r="WXP2985" s="651"/>
      <c r="WXQ2985" s="651"/>
      <c r="WXR2985" s="651"/>
      <c r="WXS2985" s="651"/>
      <c r="WXT2985" s="651"/>
      <c r="WXU2985" s="651"/>
      <c r="WXV2985" s="651"/>
      <c r="WXW2985" s="651"/>
      <c r="WXX2985" s="651"/>
      <c r="WXY2985" s="651"/>
      <c r="WXZ2985" s="651"/>
      <c r="WYA2985" s="651"/>
      <c r="WYB2985" s="651"/>
      <c r="WYC2985" s="651"/>
      <c r="WYD2985" s="651"/>
      <c r="WYE2985" s="651"/>
      <c r="WYF2985" s="651"/>
      <c r="WYG2985" s="651"/>
      <c r="WYH2985" s="651"/>
      <c r="WYI2985" s="651"/>
      <c r="WYJ2985" s="651"/>
      <c r="WYK2985" s="651"/>
      <c r="WYL2985" s="651"/>
      <c r="WYM2985" s="651"/>
      <c r="WYN2985" s="651"/>
      <c r="WYO2985" s="651"/>
      <c r="WYP2985" s="651"/>
      <c r="WYQ2985" s="651"/>
      <c r="WYR2985" s="651"/>
      <c r="WYS2985" s="651"/>
      <c r="WYT2985" s="651"/>
      <c r="WYU2985" s="651"/>
      <c r="WYV2985" s="651"/>
      <c r="WYW2985" s="651"/>
      <c r="WYX2985" s="651"/>
      <c r="WYY2985" s="651"/>
      <c r="WYZ2985" s="651"/>
      <c r="WZA2985" s="651"/>
      <c r="WZB2985" s="651"/>
      <c r="WZC2985" s="651"/>
      <c r="WZD2985" s="651"/>
      <c r="WZE2985" s="651"/>
      <c r="WZF2985" s="651"/>
      <c r="WZG2985" s="651"/>
      <c r="WZH2985" s="651"/>
      <c r="WZI2985" s="651"/>
      <c r="WZJ2985" s="651"/>
      <c r="WZK2985" s="651"/>
      <c r="WZL2985" s="651"/>
      <c r="WZM2985" s="651"/>
      <c r="WZN2985" s="651"/>
      <c r="WZO2985" s="651"/>
      <c r="WZP2985" s="651"/>
      <c r="WZQ2985" s="651"/>
      <c r="WZR2985" s="651"/>
      <c r="WZS2985" s="651"/>
      <c r="WZT2985" s="651"/>
      <c r="WZU2985" s="651"/>
      <c r="WZV2985" s="651"/>
      <c r="WZW2985" s="651"/>
      <c r="WZX2985" s="651"/>
      <c r="WZY2985" s="651"/>
      <c r="WZZ2985" s="651"/>
      <c r="XAA2985" s="651"/>
      <c r="XAB2985" s="651"/>
      <c r="XAC2985" s="651"/>
      <c r="XAD2985" s="651"/>
      <c r="XAE2985" s="651"/>
      <c r="XAF2985" s="651"/>
      <c r="XAG2985" s="651"/>
      <c r="XAH2985" s="651"/>
      <c r="XAI2985" s="651"/>
      <c r="XAJ2985" s="651"/>
      <c r="XAK2985" s="651"/>
      <c r="XAL2985" s="651"/>
      <c r="XAM2985" s="651"/>
      <c r="XAN2985" s="651"/>
      <c r="XAO2985" s="651"/>
      <c r="XAP2985" s="651"/>
      <c r="XAQ2985" s="651"/>
      <c r="XAR2985" s="651"/>
      <c r="XAS2985" s="651"/>
      <c r="XAT2985" s="651"/>
      <c r="XAU2985" s="651"/>
      <c r="XAV2985" s="651"/>
      <c r="XAW2985" s="651"/>
      <c r="XAX2985" s="651"/>
      <c r="XAY2985" s="651"/>
      <c r="XAZ2985" s="651"/>
      <c r="XBA2985" s="651"/>
      <c r="XBB2985" s="651"/>
      <c r="XBC2985" s="651"/>
      <c r="XBD2985" s="651"/>
      <c r="XBE2985" s="651"/>
      <c r="XBF2985" s="651"/>
      <c r="XBG2985" s="651"/>
      <c r="XBH2985" s="651"/>
      <c r="XBI2985" s="651"/>
      <c r="XBJ2985" s="651"/>
      <c r="XBK2985" s="651"/>
      <c r="XBL2985" s="651"/>
      <c r="XBM2985" s="651"/>
      <c r="XBN2985" s="651"/>
      <c r="XBO2985" s="651"/>
      <c r="XBP2985" s="651"/>
      <c r="XBQ2985" s="651"/>
      <c r="XBR2985" s="651"/>
      <c r="XBS2985" s="651"/>
      <c r="XBT2985" s="651"/>
      <c r="XBU2985" s="651"/>
      <c r="XBV2985" s="651"/>
      <c r="XBW2985" s="651"/>
      <c r="XBX2985" s="651"/>
      <c r="XBY2985" s="651"/>
      <c r="XBZ2985" s="651"/>
      <c r="XCA2985" s="651"/>
      <c r="XCB2985" s="651"/>
      <c r="XCC2985" s="651"/>
      <c r="XCD2985" s="651"/>
      <c r="XCE2985" s="651"/>
      <c r="XCF2985" s="651"/>
      <c r="XCG2985" s="651"/>
      <c r="XCH2985" s="651"/>
      <c r="XCI2985" s="651"/>
      <c r="XCJ2985" s="651"/>
      <c r="XCK2985" s="651"/>
      <c r="XCL2985" s="651"/>
      <c r="XCM2985" s="651"/>
      <c r="XCN2985" s="651"/>
      <c r="XCO2985" s="651"/>
      <c r="XCP2985" s="651"/>
      <c r="XCQ2985" s="651"/>
      <c r="XCR2985" s="651"/>
      <c r="XCS2985" s="651"/>
      <c r="XCT2985" s="651"/>
      <c r="XCU2985" s="651"/>
      <c r="XCV2985" s="651"/>
      <c r="XCW2985" s="651"/>
      <c r="XCX2985" s="651"/>
      <c r="XCY2985" s="651"/>
      <c r="XCZ2985" s="651"/>
      <c r="XDA2985" s="651"/>
      <c r="XDB2985" s="651"/>
      <c r="XDC2985" s="651"/>
      <c r="XDD2985" s="651"/>
      <c r="XDE2985" s="651"/>
      <c r="XDF2985" s="651"/>
      <c r="XDG2985" s="651"/>
      <c r="XDH2985" s="651"/>
      <c r="XDI2985" s="651"/>
      <c r="XDJ2985" s="651"/>
      <c r="XDK2985" s="651"/>
      <c r="XDL2985" s="651"/>
      <c r="XDM2985" s="651"/>
      <c r="XDN2985" s="651"/>
      <c r="XDO2985" s="651"/>
      <c r="XDP2985" s="651"/>
      <c r="XDQ2985" s="651"/>
      <c r="XDR2985" s="651"/>
      <c r="XDS2985" s="651"/>
      <c r="XDT2985" s="651"/>
      <c r="XDU2985" s="651"/>
      <c r="XDV2985" s="651"/>
      <c r="XDW2985" s="651"/>
      <c r="XDX2985" s="651"/>
      <c r="XDY2985" s="651"/>
      <c r="XDZ2985" s="651"/>
      <c r="XEA2985" s="651"/>
      <c r="XEB2985" s="651"/>
      <c r="XEC2985" s="651"/>
      <c r="XED2985" s="651"/>
      <c r="XEE2985" s="651"/>
      <c r="XEF2985" s="651"/>
      <c r="XEG2985" s="651"/>
      <c r="XEH2985" s="651"/>
      <c r="XEI2985" s="651"/>
      <c r="XEJ2985" s="651"/>
      <c r="XEK2985" s="651"/>
      <c r="XEL2985" s="651"/>
      <c r="XEM2985" s="651"/>
      <c r="XEN2985" s="651"/>
      <c r="XEO2985" s="651"/>
      <c r="XEP2985" s="651"/>
      <c r="XEQ2985" s="651"/>
      <c r="XER2985" s="651"/>
      <c r="XES2985" s="651"/>
      <c r="XET2985" s="651"/>
      <c r="XEU2985" s="651"/>
      <c r="XEV2985" s="651"/>
      <c r="XEW2985" s="651"/>
      <c r="XEX2985" s="651"/>
      <c r="XEY2985" s="651"/>
      <c r="XEZ2985" s="651"/>
      <c r="XFA2985" s="651"/>
      <c r="XFB2985" s="651"/>
      <c r="XFC2985" s="651"/>
      <c r="XFD2985" s="651"/>
    </row>
    <row r="2986" spans="1:16384">
      <c r="A2986" s="1065"/>
      <c r="B2986" s="651"/>
      <c r="C2986" s="643" t="s">
        <v>7194</v>
      </c>
      <c r="D2986" s="643" t="s">
        <v>518</v>
      </c>
      <c r="E2986" s="649" t="s">
        <v>149</v>
      </c>
      <c r="F2986" s="649" t="s">
        <v>121</v>
      </c>
      <c r="G2986" s="646">
        <v>150</v>
      </c>
      <c r="H2986" s="646">
        <v>150</v>
      </c>
      <c r="I2986" s="14">
        <v>1</v>
      </c>
      <c r="J2986" s="651"/>
      <c r="K2986" s="651"/>
      <c r="L2986" s="651"/>
      <c r="M2986" s="651"/>
      <c r="N2986" s="651"/>
      <c r="O2986" s="651"/>
      <c r="P2986" s="651"/>
      <c r="Q2986" s="651"/>
      <c r="R2986" s="651"/>
      <c r="S2986" s="651"/>
      <c r="T2986" s="651"/>
      <c r="U2986" s="651"/>
      <c r="V2986" s="651"/>
      <c r="W2986" s="651"/>
      <c r="X2986" s="651"/>
      <c r="Y2986" s="651"/>
      <c r="Z2986" s="651"/>
      <c r="AA2986" s="651"/>
      <c r="AB2986" s="651"/>
      <c r="AC2986" s="651"/>
      <c r="AD2986" s="651"/>
      <c r="AE2986" s="651"/>
      <c r="AF2986" s="651"/>
      <c r="AG2986" s="651"/>
      <c r="AH2986" s="651"/>
      <c r="AI2986" s="651"/>
      <c r="AJ2986" s="651"/>
      <c r="AK2986" s="651"/>
      <c r="AL2986" s="651"/>
      <c r="AM2986" s="651"/>
      <c r="AN2986" s="651"/>
      <c r="AO2986" s="651"/>
      <c r="AP2986" s="651"/>
      <c r="AQ2986" s="651"/>
      <c r="AR2986" s="651"/>
      <c r="AS2986" s="651"/>
      <c r="AT2986" s="651"/>
      <c r="AU2986" s="651"/>
      <c r="AV2986" s="651"/>
      <c r="AW2986" s="651"/>
      <c r="AX2986" s="651"/>
      <c r="AY2986" s="651"/>
      <c r="AZ2986" s="651"/>
      <c r="BA2986" s="651"/>
      <c r="BB2986" s="651"/>
      <c r="BC2986" s="651"/>
      <c r="BD2986" s="651"/>
      <c r="BE2986" s="651"/>
      <c r="BF2986" s="651"/>
      <c r="BG2986" s="651"/>
      <c r="BH2986" s="651"/>
      <c r="BI2986" s="651"/>
      <c r="BJ2986" s="651"/>
      <c r="BK2986" s="651"/>
      <c r="BL2986" s="651"/>
      <c r="BM2986" s="651"/>
      <c r="BN2986" s="651"/>
      <c r="BO2986" s="651"/>
      <c r="BP2986" s="651"/>
      <c r="BQ2986" s="651"/>
      <c r="BR2986" s="651"/>
      <c r="BS2986" s="651"/>
      <c r="BT2986" s="651"/>
      <c r="BU2986" s="651"/>
      <c r="BV2986" s="651"/>
      <c r="BW2986" s="651"/>
      <c r="BX2986" s="651"/>
      <c r="BY2986" s="651"/>
      <c r="BZ2986" s="651"/>
      <c r="CA2986" s="651"/>
      <c r="CB2986" s="651"/>
      <c r="CC2986" s="651"/>
      <c r="CD2986" s="651"/>
      <c r="CE2986" s="651"/>
      <c r="CF2986" s="651"/>
      <c r="CG2986" s="651"/>
      <c r="CH2986" s="651"/>
      <c r="CI2986" s="651"/>
      <c r="CJ2986" s="651"/>
      <c r="CK2986" s="651"/>
      <c r="CL2986" s="651"/>
      <c r="CM2986" s="651"/>
      <c r="CN2986" s="651"/>
      <c r="CO2986" s="651"/>
      <c r="CP2986" s="651"/>
      <c r="CQ2986" s="651"/>
      <c r="CR2986" s="651"/>
      <c r="CS2986" s="651"/>
      <c r="CT2986" s="651"/>
      <c r="CU2986" s="651"/>
      <c r="CV2986" s="651"/>
      <c r="CW2986" s="651"/>
      <c r="CX2986" s="651"/>
      <c r="CY2986" s="651"/>
      <c r="CZ2986" s="651"/>
      <c r="DA2986" s="651"/>
      <c r="DB2986" s="651"/>
      <c r="DC2986" s="651"/>
      <c r="DD2986" s="651"/>
      <c r="DE2986" s="651"/>
      <c r="DF2986" s="651"/>
      <c r="DG2986" s="651"/>
      <c r="DH2986" s="651"/>
      <c r="DI2986" s="651"/>
      <c r="DJ2986" s="651"/>
      <c r="DK2986" s="651"/>
      <c r="DL2986" s="651"/>
      <c r="DM2986" s="651"/>
      <c r="DN2986" s="651"/>
      <c r="DO2986" s="651"/>
      <c r="DP2986" s="651"/>
      <c r="DQ2986" s="651"/>
      <c r="DR2986" s="651"/>
      <c r="DS2986" s="651"/>
      <c r="DT2986" s="651"/>
      <c r="DU2986" s="651"/>
      <c r="DV2986" s="651"/>
      <c r="DW2986" s="651"/>
      <c r="DX2986" s="651"/>
      <c r="DY2986" s="651"/>
      <c r="DZ2986" s="651"/>
      <c r="EA2986" s="651"/>
      <c r="EB2986" s="651"/>
      <c r="EC2986" s="651"/>
      <c r="ED2986" s="651"/>
      <c r="EE2986" s="651"/>
      <c r="EF2986" s="651"/>
      <c r="EG2986" s="651"/>
      <c r="EH2986" s="651"/>
      <c r="EI2986" s="651"/>
      <c r="EJ2986" s="651"/>
      <c r="EK2986" s="651"/>
      <c r="EL2986" s="651"/>
      <c r="EM2986" s="651"/>
      <c r="EN2986" s="651"/>
      <c r="EO2986" s="651"/>
      <c r="EP2986" s="651"/>
      <c r="EQ2986" s="651"/>
      <c r="ER2986" s="651"/>
      <c r="ES2986" s="651"/>
      <c r="ET2986" s="651"/>
      <c r="EU2986" s="651"/>
      <c r="EV2986" s="651"/>
      <c r="EW2986" s="651"/>
      <c r="EX2986" s="651"/>
      <c r="EY2986" s="651"/>
      <c r="EZ2986" s="651"/>
      <c r="FA2986" s="651"/>
      <c r="FB2986" s="651"/>
      <c r="FC2986" s="651"/>
      <c r="FD2986" s="651"/>
      <c r="FE2986" s="651"/>
      <c r="FF2986" s="651"/>
      <c r="FG2986" s="651"/>
      <c r="FH2986" s="651"/>
      <c r="FI2986" s="651"/>
      <c r="FJ2986" s="651"/>
      <c r="FK2986" s="651"/>
      <c r="FL2986" s="651"/>
      <c r="FM2986" s="651"/>
      <c r="FN2986" s="651"/>
      <c r="FO2986" s="651"/>
      <c r="FP2986" s="651"/>
      <c r="FQ2986" s="651"/>
      <c r="FR2986" s="651"/>
      <c r="FS2986" s="651"/>
      <c r="FT2986" s="651"/>
      <c r="FU2986" s="651"/>
      <c r="FV2986" s="651"/>
      <c r="FW2986" s="651"/>
      <c r="FX2986" s="651"/>
      <c r="FY2986" s="651"/>
      <c r="FZ2986" s="651"/>
      <c r="GA2986" s="651"/>
      <c r="GB2986" s="651"/>
      <c r="GC2986" s="651"/>
      <c r="GD2986" s="651"/>
      <c r="GE2986" s="651"/>
      <c r="GF2986" s="651"/>
      <c r="GG2986" s="651"/>
      <c r="GH2986" s="651"/>
      <c r="GI2986" s="651"/>
      <c r="GJ2986" s="651"/>
      <c r="GK2986" s="651"/>
      <c r="GL2986" s="651"/>
      <c r="GM2986" s="651"/>
      <c r="GN2986" s="651"/>
      <c r="GO2986" s="651"/>
      <c r="GP2986" s="651"/>
      <c r="GQ2986" s="651"/>
      <c r="GR2986" s="651"/>
      <c r="GS2986" s="651"/>
      <c r="GT2986" s="651"/>
      <c r="GU2986" s="651"/>
      <c r="GV2986" s="651"/>
      <c r="GW2986" s="651"/>
      <c r="GX2986" s="651"/>
      <c r="GY2986" s="651"/>
      <c r="GZ2986" s="651"/>
      <c r="HA2986" s="651"/>
      <c r="HB2986" s="651"/>
      <c r="HC2986" s="651"/>
      <c r="HD2986" s="651"/>
      <c r="HE2986" s="651"/>
      <c r="HF2986" s="651"/>
      <c r="HG2986" s="651"/>
      <c r="HH2986" s="651"/>
      <c r="HI2986" s="651"/>
      <c r="HJ2986" s="651"/>
      <c r="HK2986" s="651"/>
      <c r="HL2986" s="651"/>
      <c r="HM2986" s="651"/>
      <c r="HN2986" s="651"/>
      <c r="HO2986" s="651"/>
      <c r="HP2986" s="651"/>
      <c r="HQ2986" s="651"/>
      <c r="HR2986" s="651"/>
      <c r="HS2986" s="651"/>
      <c r="HT2986" s="651"/>
      <c r="HU2986" s="651"/>
      <c r="HV2986" s="651"/>
      <c r="HW2986" s="651"/>
      <c r="HX2986" s="651"/>
      <c r="HY2986" s="651"/>
      <c r="HZ2986" s="651"/>
      <c r="IA2986" s="651"/>
      <c r="IB2986" s="651"/>
      <c r="IC2986" s="651"/>
      <c r="ID2986" s="651"/>
      <c r="IE2986" s="651"/>
      <c r="IF2986" s="651"/>
      <c r="IG2986" s="651"/>
      <c r="IH2986" s="651"/>
      <c r="II2986" s="651"/>
      <c r="IJ2986" s="651"/>
      <c r="IK2986" s="651"/>
      <c r="IL2986" s="651"/>
      <c r="IM2986" s="651"/>
      <c r="IN2986" s="651"/>
      <c r="IO2986" s="651"/>
      <c r="IP2986" s="651"/>
      <c r="IQ2986" s="651"/>
      <c r="IR2986" s="651"/>
      <c r="IS2986" s="651"/>
      <c r="IT2986" s="651"/>
      <c r="IU2986" s="651"/>
      <c r="IV2986" s="651"/>
      <c r="IW2986" s="651"/>
      <c r="IX2986" s="651"/>
      <c r="IY2986" s="651"/>
      <c r="IZ2986" s="651"/>
      <c r="JA2986" s="651"/>
      <c r="JB2986" s="651"/>
      <c r="JC2986" s="651"/>
      <c r="JD2986" s="651"/>
      <c r="JE2986" s="651"/>
      <c r="JF2986" s="651"/>
      <c r="JG2986" s="651"/>
      <c r="JH2986" s="651"/>
      <c r="JI2986" s="651"/>
      <c r="JJ2986" s="651"/>
      <c r="JK2986" s="651"/>
      <c r="JL2986" s="651"/>
      <c r="JM2986" s="651"/>
      <c r="JN2986" s="651"/>
      <c r="JO2986" s="651"/>
      <c r="JP2986" s="651"/>
      <c r="JQ2986" s="651"/>
      <c r="JR2986" s="651"/>
      <c r="JS2986" s="651"/>
      <c r="JT2986" s="651"/>
      <c r="JU2986" s="651"/>
      <c r="JV2986" s="651"/>
      <c r="JW2986" s="651"/>
      <c r="JX2986" s="651"/>
      <c r="JY2986" s="651"/>
      <c r="JZ2986" s="651"/>
      <c r="KA2986" s="651"/>
      <c r="KB2986" s="651"/>
      <c r="KC2986" s="651"/>
      <c r="KD2986" s="651"/>
      <c r="KE2986" s="651"/>
      <c r="KF2986" s="651"/>
      <c r="KG2986" s="651"/>
      <c r="KH2986" s="651"/>
      <c r="KI2986" s="651"/>
      <c r="KJ2986" s="651"/>
      <c r="KK2986" s="651"/>
      <c r="KL2986" s="651"/>
      <c r="KM2986" s="651"/>
      <c r="KN2986" s="651"/>
      <c r="KO2986" s="651"/>
      <c r="KP2986" s="651"/>
      <c r="KQ2986" s="651"/>
      <c r="KR2986" s="651"/>
      <c r="KS2986" s="651"/>
      <c r="KT2986" s="651"/>
      <c r="KU2986" s="651"/>
      <c r="KV2986" s="651"/>
      <c r="KW2986" s="651"/>
      <c r="KX2986" s="651"/>
      <c r="KY2986" s="651"/>
      <c r="KZ2986" s="651"/>
      <c r="LA2986" s="651"/>
      <c r="LB2986" s="651"/>
      <c r="LC2986" s="651"/>
      <c r="LD2986" s="651"/>
      <c r="LE2986" s="651"/>
      <c r="LF2986" s="651"/>
      <c r="LG2986" s="651"/>
      <c r="LH2986" s="651"/>
      <c r="LI2986" s="651"/>
      <c r="LJ2986" s="651"/>
      <c r="LK2986" s="651"/>
      <c r="LL2986" s="651"/>
      <c r="LM2986" s="651"/>
      <c r="LN2986" s="651"/>
      <c r="LO2986" s="651"/>
      <c r="LP2986" s="651"/>
      <c r="LQ2986" s="651"/>
      <c r="LR2986" s="651"/>
      <c r="LS2986" s="651"/>
      <c r="LT2986" s="651"/>
      <c r="LU2986" s="651"/>
      <c r="LV2986" s="651"/>
      <c r="LW2986" s="651"/>
      <c r="LX2986" s="651"/>
      <c r="LY2986" s="651"/>
      <c r="LZ2986" s="651"/>
      <c r="MA2986" s="651"/>
      <c r="MB2986" s="651"/>
      <c r="MC2986" s="651"/>
      <c r="MD2986" s="651"/>
      <c r="ME2986" s="651"/>
      <c r="MF2986" s="651"/>
      <c r="MG2986" s="651"/>
      <c r="MH2986" s="651"/>
      <c r="MI2986" s="651"/>
      <c r="MJ2986" s="651"/>
      <c r="MK2986" s="651"/>
      <c r="ML2986" s="651"/>
      <c r="MM2986" s="651"/>
      <c r="MN2986" s="651"/>
      <c r="MO2986" s="651"/>
      <c r="MP2986" s="651"/>
      <c r="MQ2986" s="651"/>
      <c r="MR2986" s="651"/>
      <c r="MS2986" s="651"/>
      <c r="MT2986" s="651"/>
      <c r="MU2986" s="651"/>
      <c r="MV2986" s="651"/>
      <c r="MW2986" s="651"/>
      <c r="MX2986" s="651"/>
      <c r="MY2986" s="651"/>
      <c r="MZ2986" s="651"/>
      <c r="NA2986" s="651"/>
      <c r="NB2986" s="651"/>
      <c r="NC2986" s="651"/>
      <c r="ND2986" s="651"/>
      <c r="NE2986" s="651"/>
      <c r="NF2986" s="651"/>
      <c r="NG2986" s="651"/>
      <c r="NH2986" s="651"/>
      <c r="NI2986" s="651"/>
      <c r="NJ2986" s="651"/>
      <c r="NK2986" s="651"/>
      <c r="NL2986" s="651"/>
      <c r="NM2986" s="651"/>
      <c r="NN2986" s="651"/>
      <c r="NO2986" s="651"/>
      <c r="NP2986" s="651"/>
      <c r="NQ2986" s="651"/>
      <c r="NR2986" s="651"/>
      <c r="NS2986" s="651"/>
      <c r="NT2986" s="651"/>
      <c r="NU2986" s="651"/>
      <c r="NV2986" s="651"/>
      <c r="NW2986" s="651"/>
      <c r="NX2986" s="651"/>
      <c r="NY2986" s="651"/>
      <c r="NZ2986" s="651"/>
      <c r="OA2986" s="651"/>
      <c r="OB2986" s="651"/>
      <c r="OC2986" s="651"/>
      <c r="OD2986" s="651"/>
      <c r="OE2986" s="651"/>
      <c r="OF2986" s="651"/>
      <c r="OG2986" s="651"/>
      <c r="OH2986" s="651"/>
      <c r="OI2986" s="651"/>
      <c r="OJ2986" s="651"/>
      <c r="OK2986" s="651"/>
      <c r="OL2986" s="651"/>
      <c r="OM2986" s="651"/>
      <c r="ON2986" s="651"/>
      <c r="OO2986" s="651"/>
      <c r="OP2986" s="651"/>
      <c r="OQ2986" s="651"/>
      <c r="OR2986" s="651"/>
      <c r="OS2986" s="651"/>
      <c r="OT2986" s="651"/>
      <c r="OU2986" s="651"/>
      <c r="OV2986" s="651"/>
      <c r="OW2986" s="651"/>
      <c r="OX2986" s="651"/>
      <c r="OY2986" s="651"/>
      <c r="OZ2986" s="651"/>
      <c r="PA2986" s="651"/>
      <c r="PB2986" s="651"/>
      <c r="PC2986" s="651"/>
      <c r="PD2986" s="651"/>
      <c r="PE2986" s="651"/>
      <c r="PF2986" s="651"/>
      <c r="PG2986" s="651"/>
      <c r="PH2986" s="651"/>
      <c r="PI2986" s="651"/>
      <c r="PJ2986" s="651"/>
      <c r="PK2986" s="651"/>
      <c r="PL2986" s="651"/>
      <c r="PM2986" s="651"/>
      <c r="PN2986" s="651"/>
      <c r="PO2986" s="651"/>
      <c r="PP2986" s="651"/>
      <c r="PQ2986" s="651"/>
      <c r="PR2986" s="651"/>
      <c r="PS2986" s="651"/>
      <c r="PT2986" s="651"/>
      <c r="PU2986" s="651"/>
      <c r="PV2986" s="651"/>
      <c r="PW2986" s="651"/>
      <c r="PX2986" s="651"/>
      <c r="PY2986" s="651"/>
      <c r="PZ2986" s="651"/>
      <c r="QA2986" s="651"/>
      <c r="QB2986" s="651"/>
      <c r="QC2986" s="651"/>
      <c r="QD2986" s="651"/>
      <c r="QE2986" s="651"/>
      <c r="QF2986" s="651"/>
      <c r="QG2986" s="651"/>
      <c r="QH2986" s="651"/>
      <c r="QI2986" s="651"/>
      <c r="QJ2986" s="651"/>
      <c r="QK2986" s="651"/>
      <c r="QL2986" s="651"/>
      <c r="QM2986" s="651"/>
      <c r="QN2986" s="651"/>
      <c r="QO2986" s="651"/>
      <c r="QP2986" s="651"/>
      <c r="QQ2986" s="651"/>
      <c r="QR2986" s="651"/>
      <c r="QS2986" s="651"/>
      <c r="QT2986" s="651"/>
      <c r="QU2986" s="651"/>
      <c r="QV2986" s="651"/>
      <c r="QW2986" s="651"/>
      <c r="QX2986" s="651"/>
      <c r="QY2986" s="651"/>
      <c r="QZ2986" s="651"/>
      <c r="RA2986" s="651"/>
      <c r="RB2986" s="651"/>
      <c r="RC2986" s="651"/>
      <c r="RD2986" s="651"/>
      <c r="RE2986" s="651"/>
      <c r="RF2986" s="651"/>
      <c r="RG2986" s="651"/>
      <c r="RH2986" s="651"/>
      <c r="RI2986" s="651"/>
      <c r="RJ2986" s="651"/>
      <c r="RK2986" s="651"/>
      <c r="RL2986" s="651"/>
      <c r="RM2986" s="651"/>
      <c r="RN2986" s="651"/>
      <c r="RO2986" s="651"/>
      <c r="RP2986" s="651"/>
      <c r="RQ2986" s="651"/>
      <c r="RR2986" s="651"/>
      <c r="RS2986" s="651"/>
      <c r="RT2986" s="651"/>
      <c r="RU2986" s="651"/>
      <c r="RV2986" s="651"/>
      <c r="RW2986" s="651"/>
      <c r="RX2986" s="651"/>
      <c r="RY2986" s="651"/>
      <c r="RZ2986" s="651"/>
      <c r="SA2986" s="651"/>
      <c r="SB2986" s="651"/>
      <c r="SC2986" s="651"/>
      <c r="SD2986" s="651"/>
      <c r="SE2986" s="651"/>
      <c r="SF2986" s="651"/>
      <c r="SG2986" s="651"/>
      <c r="SH2986" s="651"/>
      <c r="SI2986" s="651"/>
      <c r="SJ2986" s="651"/>
      <c r="SK2986" s="651"/>
      <c r="SL2986" s="651"/>
      <c r="SM2986" s="651"/>
      <c r="SN2986" s="651"/>
      <c r="SO2986" s="651"/>
      <c r="SP2986" s="651"/>
      <c r="SQ2986" s="651"/>
      <c r="SR2986" s="651"/>
      <c r="SS2986" s="651"/>
      <c r="ST2986" s="651"/>
      <c r="SU2986" s="651"/>
      <c r="SV2986" s="651"/>
      <c r="SW2986" s="651"/>
      <c r="SX2986" s="651"/>
      <c r="SY2986" s="651"/>
      <c r="SZ2986" s="651"/>
      <c r="TA2986" s="651"/>
      <c r="TB2986" s="651"/>
      <c r="TC2986" s="651"/>
      <c r="TD2986" s="651"/>
      <c r="TE2986" s="651"/>
      <c r="TF2986" s="651"/>
      <c r="TG2986" s="651"/>
      <c r="TH2986" s="651"/>
      <c r="TI2986" s="651"/>
      <c r="TJ2986" s="651"/>
      <c r="TK2986" s="651"/>
      <c r="TL2986" s="651"/>
      <c r="TM2986" s="651"/>
      <c r="TN2986" s="651"/>
      <c r="TO2986" s="651"/>
      <c r="TP2986" s="651"/>
      <c r="TQ2986" s="651"/>
      <c r="TR2986" s="651"/>
      <c r="TS2986" s="651"/>
      <c r="TT2986" s="651"/>
      <c r="TU2986" s="651"/>
      <c r="TV2986" s="651"/>
      <c r="TW2986" s="651"/>
      <c r="TX2986" s="651"/>
      <c r="TY2986" s="651"/>
      <c r="TZ2986" s="651"/>
      <c r="UA2986" s="651"/>
      <c r="UB2986" s="651"/>
      <c r="UC2986" s="651"/>
      <c r="UD2986" s="651"/>
      <c r="UE2986" s="651"/>
      <c r="UF2986" s="651"/>
      <c r="UG2986" s="651"/>
      <c r="UH2986" s="651"/>
      <c r="UI2986" s="651"/>
      <c r="UJ2986" s="651"/>
      <c r="UK2986" s="651"/>
      <c r="UL2986" s="651"/>
      <c r="UM2986" s="651"/>
      <c r="UN2986" s="651"/>
      <c r="UO2986" s="651"/>
      <c r="UP2986" s="651"/>
      <c r="UQ2986" s="651"/>
      <c r="UR2986" s="651"/>
      <c r="US2986" s="651"/>
      <c r="UT2986" s="651"/>
      <c r="UU2986" s="651"/>
      <c r="UV2986" s="651"/>
      <c r="UW2986" s="651"/>
      <c r="UX2986" s="651"/>
      <c r="UY2986" s="651"/>
      <c r="UZ2986" s="651"/>
      <c r="VA2986" s="651"/>
      <c r="VB2986" s="651"/>
      <c r="VC2986" s="651"/>
      <c r="VD2986" s="651"/>
      <c r="VE2986" s="651"/>
      <c r="VF2986" s="651"/>
      <c r="VG2986" s="651"/>
      <c r="VH2986" s="651"/>
      <c r="VI2986" s="651"/>
      <c r="VJ2986" s="651"/>
      <c r="VK2986" s="651"/>
      <c r="VL2986" s="651"/>
      <c r="VM2986" s="651"/>
      <c r="VN2986" s="651"/>
      <c r="VO2986" s="651"/>
      <c r="VP2986" s="651"/>
      <c r="VQ2986" s="651"/>
      <c r="VR2986" s="651"/>
      <c r="VS2986" s="651"/>
      <c r="VT2986" s="651"/>
      <c r="VU2986" s="651"/>
      <c r="VV2986" s="651"/>
      <c r="VW2986" s="651"/>
      <c r="VX2986" s="651"/>
      <c r="VY2986" s="651"/>
      <c r="VZ2986" s="651"/>
      <c r="WA2986" s="651"/>
      <c r="WB2986" s="651"/>
      <c r="WC2986" s="651"/>
      <c r="WD2986" s="651"/>
      <c r="WE2986" s="651"/>
      <c r="WF2986" s="651"/>
      <c r="WG2986" s="651"/>
      <c r="WH2986" s="651"/>
      <c r="WI2986" s="651"/>
      <c r="WJ2986" s="651"/>
      <c r="WK2986" s="651"/>
      <c r="WL2986" s="651"/>
      <c r="WM2986" s="651"/>
      <c r="WN2986" s="651"/>
      <c r="WO2986" s="651"/>
      <c r="WP2986" s="651"/>
      <c r="WQ2986" s="651"/>
      <c r="WR2986" s="651"/>
      <c r="WS2986" s="651"/>
      <c r="WT2986" s="651"/>
      <c r="WU2986" s="651"/>
      <c r="WV2986" s="651"/>
      <c r="WW2986" s="651"/>
      <c r="WX2986" s="651"/>
      <c r="WY2986" s="651"/>
      <c r="WZ2986" s="651"/>
      <c r="XA2986" s="651"/>
      <c r="XB2986" s="651"/>
      <c r="XC2986" s="651"/>
      <c r="XD2986" s="651"/>
      <c r="XE2986" s="651"/>
      <c r="XF2986" s="651"/>
      <c r="XG2986" s="651"/>
      <c r="XH2986" s="651"/>
      <c r="XI2986" s="651"/>
      <c r="XJ2986" s="651"/>
      <c r="XK2986" s="651"/>
      <c r="XL2986" s="651"/>
      <c r="XM2986" s="651"/>
      <c r="XN2986" s="651"/>
      <c r="XO2986" s="651"/>
      <c r="XP2986" s="651"/>
      <c r="XQ2986" s="651"/>
      <c r="XR2986" s="651"/>
      <c r="XS2986" s="651"/>
      <c r="XT2986" s="651"/>
      <c r="XU2986" s="651"/>
      <c r="XV2986" s="651"/>
      <c r="XW2986" s="651"/>
      <c r="XX2986" s="651"/>
      <c r="XY2986" s="651"/>
      <c r="XZ2986" s="651"/>
      <c r="YA2986" s="651"/>
      <c r="YB2986" s="651"/>
      <c r="YC2986" s="651"/>
      <c r="YD2986" s="651"/>
      <c r="YE2986" s="651"/>
      <c r="YF2986" s="651"/>
      <c r="YG2986" s="651"/>
      <c r="YH2986" s="651"/>
      <c r="YI2986" s="651"/>
      <c r="YJ2986" s="651"/>
      <c r="YK2986" s="651"/>
      <c r="YL2986" s="651"/>
      <c r="YM2986" s="651"/>
      <c r="YN2986" s="651"/>
      <c r="YO2986" s="651"/>
      <c r="YP2986" s="651"/>
      <c r="YQ2986" s="651"/>
      <c r="YR2986" s="651"/>
      <c r="YS2986" s="651"/>
      <c r="YT2986" s="651"/>
      <c r="YU2986" s="651"/>
      <c r="YV2986" s="651"/>
      <c r="YW2986" s="651"/>
      <c r="YX2986" s="651"/>
      <c r="YY2986" s="651"/>
      <c r="YZ2986" s="651"/>
      <c r="ZA2986" s="651"/>
      <c r="ZB2986" s="651"/>
      <c r="ZC2986" s="651"/>
      <c r="ZD2986" s="651"/>
      <c r="ZE2986" s="651"/>
      <c r="ZF2986" s="651"/>
      <c r="ZG2986" s="651"/>
      <c r="ZH2986" s="651"/>
      <c r="ZI2986" s="651"/>
      <c r="ZJ2986" s="651"/>
      <c r="ZK2986" s="651"/>
      <c r="ZL2986" s="651"/>
      <c r="ZM2986" s="651"/>
      <c r="ZN2986" s="651"/>
      <c r="ZO2986" s="651"/>
      <c r="ZP2986" s="651"/>
      <c r="ZQ2986" s="651"/>
      <c r="ZR2986" s="651"/>
      <c r="ZS2986" s="651"/>
      <c r="ZT2986" s="651"/>
      <c r="ZU2986" s="651"/>
      <c r="ZV2986" s="651"/>
      <c r="ZW2986" s="651"/>
      <c r="ZX2986" s="651"/>
      <c r="ZY2986" s="651"/>
      <c r="ZZ2986" s="651"/>
      <c r="AAA2986" s="651"/>
      <c r="AAB2986" s="651"/>
      <c r="AAC2986" s="651"/>
      <c r="AAD2986" s="651"/>
      <c r="AAE2986" s="651"/>
      <c r="AAF2986" s="651"/>
      <c r="AAG2986" s="651"/>
      <c r="AAH2986" s="651"/>
      <c r="AAI2986" s="651"/>
      <c r="AAJ2986" s="651"/>
      <c r="AAK2986" s="651"/>
      <c r="AAL2986" s="651"/>
      <c r="AAM2986" s="651"/>
      <c r="AAN2986" s="651"/>
      <c r="AAO2986" s="651"/>
      <c r="AAP2986" s="651"/>
      <c r="AAQ2986" s="651"/>
      <c r="AAR2986" s="651"/>
      <c r="AAS2986" s="651"/>
      <c r="AAT2986" s="651"/>
      <c r="AAU2986" s="651"/>
      <c r="AAV2986" s="651"/>
      <c r="AAW2986" s="651"/>
      <c r="AAX2986" s="651"/>
      <c r="AAY2986" s="651"/>
      <c r="AAZ2986" s="651"/>
      <c r="ABA2986" s="651"/>
      <c r="ABB2986" s="651"/>
      <c r="ABC2986" s="651"/>
      <c r="ABD2986" s="651"/>
      <c r="ABE2986" s="651"/>
      <c r="ABF2986" s="651"/>
      <c r="ABG2986" s="651"/>
      <c r="ABH2986" s="651"/>
      <c r="ABI2986" s="651"/>
      <c r="ABJ2986" s="651"/>
      <c r="ABK2986" s="651"/>
      <c r="ABL2986" s="651"/>
      <c r="ABM2986" s="651"/>
      <c r="ABN2986" s="651"/>
      <c r="ABO2986" s="651"/>
      <c r="ABP2986" s="651"/>
      <c r="ABQ2986" s="651"/>
      <c r="ABR2986" s="651"/>
      <c r="ABS2986" s="651"/>
      <c r="ABT2986" s="651"/>
      <c r="ABU2986" s="651"/>
      <c r="ABV2986" s="651"/>
      <c r="ABW2986" s="651"/>
      <c r="ABX2986" s="651"/>
      <c r="ABY2986" s="651"/>
      <c r="ABZ2986" s="651"/>
      <c r="ACA2986" s="651"/>
      <c r="ACB2986" s="651"/>
      <c r="ACC2986" s="651"/>
      <c r="ACD2986" s="651"/>
      <c r="ACE2986" s="651"/>
      <c r="ACF2986" s="651"/>
      <c r="ACG2986" s="651"/>
      <c r="ACH2986" s="651"/>
      <c r="ACI2986" s="651"/>
      <c r="ACJ2986" s="651"/>
      <c r="ACK2986" s="651"/>
      <c r="ACL2986" s="651"/>
      <c r="ACM2986" s="651"/>
      <c r="ACN2986" s="651"/>
      <c r="ACO2986" s="651"/>
      <c r="ACP2986" s="651"/>
      <c r="ACQ2986" s="651"/>
      <c r="ACR2986" s="651"/>
      <c r="ACS2986" s="651"/>
      <c r="ACT2986" s="651"/>
      <c r="ACU2986" s="651"/>
      <c r="ACV2986" s="651"/>
      <c r="ACW2986" s="651"/>
      <c r="ACX2986" s="651"/>
      <c r="ACY2986" s="651"/>
      <c r="ACZ2986" s="651"/>
      <c r="ADA2986" s="651"/>
      <c r="ADB2986" s="651"/>
      <c r="ADC2986" s="651"/>
      <c r="ADD2986" s="651"/>
      <c r="ADE2986" s="651"/>
      <c r="ADF2986" s="651"/>
      <c r="ADG2986" s="651"/>
      <c r="ADH2986" s="651"/>
      <c r="ADI2986" s="651"/>
      <c r="ADJ2986" s="651"/>
      <c r="ADK2986" s="651"/>
      <c r="ADL2986" s="651"/>
      <c r="ADM2986" s="651"/>
      <c r="ADN2986" s="651"/>
      <c r="ADO2986" s="651"/>
      <c r="ADP2986" s="651"/>
      <c r="ADQ2986" s="651"/>
      <c r="ADR2986" s="651"/>
      <c r="ADS2986" s="651"/>
      <c r="ADT2986" s="651"/>
      <c r="ADU2986" s="651"/>
      <c r="ADV2986" s="651"/>
      <c r="ADW2986" s="651"/>
      <c r="ADX2986" s="651"/>
      <c r="ADY2986" s="651"/>
      <c r="ADZ2986" s="651"/>
      <c r="AEA2986" s="651"/>
      <c r="AEB2986" s="651"/>
      <c r="AEC2986" s="651"/>
      <c r="AED2986" s="651"/>
      <c r="AEE2986" s="651"/>
      <c r="AEF2986" s="651"/>
      <c r="AEG2986" s="651"/>
      <c r="AEH2986" s="651"/>
      <c r="AEI2986" s="651"/>
      <c r="AEJ2986" s="651"/>
      <c r="AEK2986" s="651"/>
      <c r="AEL2986" s="651"/>
      <c r="AEM2986" s="651"/>
      <c r="AEN2986" s="651"/>
      <c r="AEO2986" s="651"/>
      <c r="AEP2986" s="651"/>
      <c r="AEQ2986" s="651"/>
      <c r="AER2986" s="651"/>
      <c r="AES2986" s="651"/>
      <c r="AET2986" s="651"/>
      <c r="AEU2986" s="651"/>
      <c r="AEV2986" s="651"/>
      <c r="AEW2986" s="651"/>
      <c r="AEX2986" s="651"/>
      <c r="AEY2986" s="651"/>
      <c r="AEZ2986" s="651"/>
      <c r="AFA2986" s="651"/>
      <c r="AFB2986" s="651"/>
      <c r="AFC2986" s="651"/>
      <c r="AFD2986" s="651"/>
      <c r="AFE2986" s="651"/>
      <c r="AFF2986" s="651"/>
      <c r="AFG2986" s="651"/>
      <c r="AFH2986" s="651"/>
      <c r="AFI2986" s="651"/>
      <c r="AFJ2986" s="651"/>
      <c r="AFK2986" s="651"/>
      <c r="AFL2986" s="651"/>
      <c r="AFM2986" s="651"/>
      <c r="AFN2986" s="651"/>
      <c r="AFO2986" s="651"/>
      <c r="AFP2986" s="651"/>
      <c r="AFQ2986" s="651"/>
      <c r="AFR2986" s="651"/>
      <c r="AFS2986" s="651"/>
      <c r="AFT2986" s="651"/>
      <c r="AFU2986" s="651"/>
      <c r="AFV2986" s="651"/>
      <c r="AFW2986" s="651"/>
      <c r="AFX2986" s="651"/>
      <c r="AFY2986" s="651"/>
      <c r="AFZ2986" s="651"/>
      <c r="AGA2986" s="651"/>
      <c r="AGB2986" s="651"/>
      <c r="AGC2986" s="651"/>
      <c r="AGD2986" s="651"/>
      <c r="AGE2986" s="651"/>
      <c r="AGF2986" s="651"/>
      <c r="AGG2986" s="651"/>
      <c r="AGH2986" s="651"/>
      <c r="AGI2986" s="651"/>
      <c r="AGJ2986" s="651"/>
      <c r="AGK2986" s="651"/>
      <c r="AGL2986" s="651"/>
      <c r="AGM2986" s="651"/>
      <c r="AGN2986" s="651"/>
      <c r="AGO2986" s="651"/>
      <c r="AGP2986" s="651"/>
      <c r="AGQ2986" s="651"/>
      <c r="AGR2986" s="651"/>
      <c r="AGS2986" s="651"/>
      <c r="AGT2986" s="651"/>
      <c r="AGU2986" s="651"/>
      <c r="AGV2986" s="651"/>
      <c r="AGW2986" s="651"/>
      <c r="AGX2986" s="651"/>
      <c r="AGY2986" s="651"/>
      <c r="AGZ2986" s="651"/>
      <c r="AHA2986" s="651"/>
      <c r="AHB2986" s="651"/>
      <c r="AHC2986" s="651"/>
      <c r="AHD2986" s="651"/>
      <c r="AHE2986" s="651"/>
      <c r="AHF2986" s="651"/>
      <c r="AHG2986" s="651"/>
      <c r="AHH2986" s="651"/>
      <c r="AHI2986" s="651"/>
      <c r="AHJ2986" s="651"/>
      <c r="AHK2986" s="651"/>
      <c r="AHL2986" s="651"/>
      <c r="AHM2986" s="651"/>
      <c r="AHN2986" s="651"/>
      <c r="AHO2986" s="651"/>
      <c r="AHP2986" s="651"/>
      <c r="AHQ2986" s="651"/>
      <c r="AHR2986" s="651"/>
      <c r="AHS2986" s="651"/>
      <c r="AHT2986" s="651"/>
      <c r="AHU2986" s="651"/>
      <c r="AHV2986" s="651"/>
      <c r="AHW2986" s="651"/>
      <c r="AHX2986" s="651"/>
      <c r="AHY2986" s="651"/>
      <c r="AHZ2986" s="651"/>
      <c r="AIA2986" s="651"/>
      <c r="AIB2986" s="651"/>
      <c r="AIC2986" s="651"/>
      <c r="AID2986" s="651"/>
      <c r="AIE2986" s="651"/>
      <c r="AIF2986" s="651"/>
      <c r="AIG2986" s="651"/>
      <c r="AIH2986" s="651"/>
      <c r="AII2986" s="651"/>
      <c r="AIJ2986" s="651"/>
      <c r="AIK2986" s="651"/>
      <c r="AIL2986" s="651"/>
      <c r="AIM2986" s="651"/>
      <c r="AIN2986" s="651"/>
      <c r="AIO2986" s="651"/>
      <c r="AIP2986" s="651"/>
      <c r="AIQ2986" s="651"/>
      <c r="AIR2986" s="651"/>
      <c r="AIS2986" s="651"/>
      <c r="AIT2986" s="651"/>
      <c r="AIU2986" s="651"/>
      <c r="AIV2986" s="651"/>
      <c r="AIW2986" s="651"/>
      <c r="AIX2986" s="651"/>
      <c r="AIY2986" s="651"/>
      <c r="AIZ2986" s="651"/>
      <c r="AJA2986" s="651"/>
      <c r="AJB2986" s="651"/>
      <c r="AJC2986" s="651"/>
      <c r="AJD2986" s="651"/>
      <c r="AJE2986" s="651"/>
      <c r="AJF2986" s="651"/>
      <c r="AJG2986" s="651"/>
      <c r="AJH2986" s="651"/>
      <c r="AJI2986" s="651"/>
      <c r="AJJ2986" s="651"/>
      <c r="AJK2986" s="651"/>
      <c r="AJL2986" s="651"/>
      <c r="AJM2986" s="651"/>
      <c r="AJN2986" s="651"/>
      <c r="AJO2986" s="651"/>
      <c r="AJP2986" s="651"/>
      <c r="AJQ2986" s="651"/>
      <c r="AJR2986" s="651"/>
      <c r="AJS2986" s="651"/>
      <c r="AJT2986" s="651"/>
      <c r="AJU2986" s="651"/>
      <c r="AJV2986" s="651"/>
      <c r="AJW2986" s="651"/>
      <c r="AJX2986" s="651"/>
      <c r="AJY2986" s="651"/>
      <c r="AJZ2986" s="651"/>
      <c r="AKA2986" s="651"/>
      <c r="AKB2986" s="651"/>
      <c r="AKC2986" s="651"/>
      <c r="AKD2986" s="651"/>
      <c r="AKE2986" s="651"/>
      <c r="AKF2986" s="651"/>
      <c r="AKG2986" s="651"/>
      <c r="AKH2986" s="651"/>
      <c r="AKI2986" s="651"/>
      <c r="AKJ2986" s="651"/>
      <c r="AKK2986" s="651"/>
      <c r="AKL2986" s="651"/>
      <c r="AKM2986" s="651"/>
      <c r="AKN2986" s="651"/>
      <c r="AKO2986" s="651"/>
      <c r="AKP2986" s="651"/>
      <c r="AKQ2986" s="651"/>
      <c r="AKR2986" s="651"/>
      <c r="AKS2986" s="651"/>
      <c r="AKT2986" s="651"/>
      <c r="AKU2986" s="651"/>
      <c r="AKV2986" s="651"/>
      <c r="AKW2986" s="651"/>
      <c r="AKX2986" s="651"/>
      <c r="AKY2986" s="651"/>
      <c r="AKZ2986" s="651"/>
      <c r="ALA2986" s="651"/>
      <c r="ALB2986" s="651"/>
      <c r="ALC2986" s="651"/>
      <c r="ALD2986" s="651"/>
      <c r="ALE2986" s="651"/>
      <c r="ALF2986" s="651"/>
      <c r="ALG2986" s="651"/>
      <c r="ALH2986" s="651"/>
      <c r="ALI2986" s="651"/>
      <c r="ALJ2986" s="651"/>
      <c r="ALK2986" s="651"/>
      <c r="ALL2986" s="651"/>
      <c r="ALM2986" s="651"/>
      <c r="ALN2986" s="651"/>
      <c r="ALO2986" s="651"/>
      <c r="ALP2986" s="651"/>
      <c r="ALQ2986" s="651"/>
      <c r="ALR2986" s="651"/>
      <c r="ALS2986" s="651"/>
      <c r="ALT2986" s="651"/>
      <c r="ALU2986" s="651"/>
      <c r="ALV2986" s="651"/>
      <c r="ALW2986" s="651"/>
      <c r="ALX2986" s="651"/>
      <c r="ALY2986" s="651"/>
      <c r="ALZ2986" s="651"/>
      <c r="AMA2986" s="651"/>
      <c r="AMB2986" s="651"/>
      <c r="AMC2986" s="651"/>
      <c r="AMD2986" s="651"/>
      <c r="AME2986" s="651"/>
      <c r="AMF2986" s="651"/>
      <c r="AMG2986" s="651"/>
      <c r="AMH2986" s="651"/>
      <c r="AMI2986" s="651"/>
      <c r="AMJ2986" s="651"/>
      <c r="AMK2986" s="651"/>
      <c r="AML2986" s="651"/>
      <c r="AMM2986" s="651"/>
      <c r="AMN2986" s="651"/>
      <c r="AMO2986" s="651"/>
      <c r="AMP2986" s="651"/>
      <c r="AMQ2986" s="651"/>
      <c r="AMR2986" s="651"/>
      <c r="AMS2986" s="651"/>
      <c r="AMT2986" s="651"/>
      <c r="AMU2986" s="651"/>
      <c r="AMV2986" s="651"/>
      <c r="AMW2986" s="651"/>
      <c r="AMX2986" s="651"/>
      <c r="AMY2986" s="651"/>
      <c r="AMZ2986" s="651"/>
      <c r="ANA2986" s="651"/>
      <c r="ANB2986" s="651"/>
      <c r="ANC2986" s="651"/>
      <c r="AND2986" s="651"/>
      <c r="ANE2986" s="651"/>
      <c r="ANF2986" s="651"/>
      <c r="ANG2986" s="651"/>
      <c r="ANH2986" s="651"/>
      <c r="ANI2986" s="651"/>
      <c r="ANJ2986" s="651"/>
      <c r="ANK2986" s="651"/>
      <c r="ANL2986" s="651"/>
      <c r="ANM2986" s="651"/>
      <c r="ANN2986" s="651"/>
      <c r="ANO2986" s="651"/>
      <c r="ANP2986" s="651"/>
      <c r="ANQ2986" s="651"/>
      <c r="ANR2986" s="651"/>
      <c r="ANS2986" s="651"/>
      <c r="ANT2986" s="651"/>
      <c r="ANU2986" s="651"/>
      <c r="ANV2986" s="651"/>
      <c r="ANW2986" s="651"/>
      <c r="ANX2986" s="651"/>
      <c r="ANY2986" s="651"/>
      <c r="ANZ2986" s="651"/>
      <c r="AOA2986" s="651"/>
      <c r="AOB2986" s="651"/>
      <c r="AOC2986" s="651"/>
      <c r="AOD2986" s="651"/>
      <c r="AOE2986" s="651"/>
      <c r="AOF2986" s="651"/>
      <c r="AOG2986" s="651"/>
      <c r="AOH2986" s="651"/>
      <c r="AOI2986" s="651"/>
      <c r="AOJ2986" s="651"/>
      <c r="AOK2986" s="651"/>
      <c r="AOL2986" s="651"/>
      <c r="AOM2986" s="651"/>
      <c r="AON2986" s="651"/>
      <c r="AOO2986" s="651"/>
      <c r="AOP2986" s="651"/>
      <c r="AOQ2986" s="651"/>
      <c r="AOR2986" s="651"/>
      <c r="AOS2986" s="651"/>
      <c r="AOT2986" s="651"/>
      <c r="AOU2986" s="651"/>
      <c r="AOV2986" s="651"/>
      <c r="AOW2986" s="651"/>
      <c r="AOX2986" s="651"/>
      <c r="AOY2986" s="651"/>
      <c r="AOZ2986" s="651"/>
      <c r="APA2986" s="651"/>
      <c r="APB2986" s="651"/>
      <c r="APC2986" s="651"/>
      <c r="APD2986" s="651"/>
      <c r="APE2986" s="651"/>
      <c r="APF2986" s="651"/>
      <c r="APG2986" s="651"/>
      <c r="APH2986" s="651"/>
      <c r="API2986" s="651"/>
      <c r="APJ2986" s="651"/>
      <c r="APK2986" s="651"/>
      <c r="APL2986" s="651"/>
      <c r="APM2986" s="651"/>
      <c r="APN2986" s="651"/>
      <c r="APO2986" s="651"/>
      <c r="APP2986" s="651"/>
      <c r="APQ2986" s="651"/>
      <c r="APR2986" s="651"/>
      <c r="APS2986" s="651"/>
      <c r="APT2986" s="651"/>
      <c r="APU2986" s="651"/>
      <c r="APV2986" s="651"/>
      <c r="APW2986" s="651"/>
      <c r="APX2986" s="651"/>
      <c r="APY2986" s="651"/>
      <c r="APZ2986" s="651"/>
      <c r="AQA2986" s="651"/>
      <c r="AQB2986" s="651"/>
      <c r="AQC2986" s="651"/>
      <c r="AQD2986" s="651"/>
      <c r="AQE2986" s="651"/>
      <c r="AQF2986" s="651"/>
      <c r="AQG2986" s="651"/>
      <c r="AQH2986" s="651"/>
      <c r="AQI2986" s="651"/>
      <c r="AQJ2986" s="651"/>
      <c r="AQK2986" s="651"/>
      <c r="AQL2986" s="651"/>
      <c r="AQM2986" s="651"/>
      <c r="AQN2986" s="651"/>
      <c r="AQO2986" s="651"/>
      <c r="AQP2986" s="651"/>
      <c r="AQQ2986" s="651"/>
      <c r="AQR2986" s="651"/>
      <c r="AQS2986" s="651"/>
      <c r="AQT2986" s="651"/>
      <c r="AQU2986" s="651"/>
      <c r="AQV2986" s="651"/>
      <c r="AQW2986" s="651"/>
      <c r="AQX2986" s="651"/>
      <c r="AQY2986" s="651"/>
      <c r="AQZ2986" s="651"/>
      <c r="ARA2986" s="651"/>
      <c r="ARB2986" s="651"/>
      <c r="ARC2986" s="651"/>
      <c r="ARD2986" s="651"/>
      <c r="ARE2986" s="651"/>
      <c r="ARF2986" s="651"/>
      <c r="ARG2986" s="651"/>
      <c r="ARH2986" s="651"/>
      <c r="ARI2986" s="651"/>
      <c r="ARJ2986" s="651"/>
      <c r="ARK2986" s="651"/>
      <c r="ARL2986" s="651"/>
      <c r="ARM2986" s="651"/>
      <c r="ARN2986" s="651"/>
      <c r="ARO2986" s="651"/>
      <c r="ARP2986" s="651"/>
      <c r="ARQ2986" s="651"/>
      <c r="ARR2986" s="651"/>
      <c r="ARS2986" s="651"/>
      <c r="ART2986" s="651"/>
      <c r="ARU2986" s="651"/>
      <c r="ARV2986" s="651"/>
      <c r="ARW2986" s="651"/>
      <c r="ARX2986" s="651"/>
      <c r="ARY2986" s="651"/>
      <c r="ARZ2986" s="651"/>
      <c r="ASA2986" s="651"/>
      <c r="ASB2986" s="651"/>
      <c r="ASC2986" s="651"/>
      <c r="ASD2986" s="651"/>
      <c r="ASE2986" s="651"/>
      <c r="ASF2986" s="651"/>
      <c r="ASG2986" s="651"/>
      <c r="ASH2986" s="651"/>
      <c r="ASI2986" s="651"/>
      <c r="ASJ2986" s="651"/>
      <c r="ASK2986" s="651"/>
      <c r="ASL2986" s="651"/>
      <c r="ASM2986" s="651"/>
      <c r="ASN2986" s="651"/>
      <c r="ASO2986" s="651"/>
      <c r="ASP2986" s="651"/>
      <c r="ASQ2986" s="651"/>
      <c r="ASR2986" s="651"/>
      <c r="ASS2986" s="651"/>
      <c r="AST2986" s="651"/>
      <c r="ASU2986" s="651"/>
      <c r="ASV2986" s="651"/>
      <c r="ASW2986" s="651"/>
      <c r="ASX2986" s="651"/>
      <c r="ASY2986" s="651"/>
      <c r="ASZ2986" s="651"/>
      <c r="ATA2986" s="651"/>
      <c r="ATB2986" s="651"/>
      <c r="ATC2986" s="651"/>
      <c r="ATD2986" s="651"/>
      <c r="ATE2986" s="651"/>
      <c r="ATF2986" s="651"/>
      <c r="ATG2986" s="651"/>
      <c r="ATH2986" s="651"/>
      <c r="ATI2986" s="651"/>
      <c r="ATJ2986" s="651"/>
      <c r="ATK2986" s="651"/>
      <c r="ATL2986" s="651"/>
      <c r="ATM2986" s="651"/>
      <c r="ATN2986" s="651"/>
      <c r="ATO2986" s="651"/>
      <c r="ATP2986" s="651"/>
      <c r="ATQ2986" s="651"/>
      <c r="ATR2986" s="651"/>
      <c r="ATS2986" s="651"/>
      <c r="ATT2986" s="651"/>
      <c r="ATU2986" s="651"/>
      <c r="ATV2986" s="651"/>
      <c r="ATW2986" s="651"/>
      <c r="ATX2986" s="651"/>
      <c r="ATY2986" s="651"/>
      <c r="ATZ2986" s="651"/>
      <c r="AUA2986" s="651"/>
      <c r="AUB2986" s="651"/>
      <c r="AUC2986" s="651"/>
      <c r="AUD2986" s="651"/>
      <c r="AUE2986" s="651"/>
      <c r="AUF2986" s="651"/>
      <c r="AUG2986" s="651"/>
      <c r="AUH2986" s="651"/>
      <c r="AUI2986" s="651"/>
      <c r="AUJ2986" s="651"/>
      <c r="AUK2986" s="651"/>
      <c r="AUL2986" s="651"/>
      <c r="AUM2986" s="651"/>
      <c r="AUN2986" s="651"/>
      <c r="AUO2986" s="651"/>
      <c r="AUP2986" s="651"/>
      <c r="AUQ2986" s="651"/>
      <c r="AUR2986" s="651"/>
      <c r="AUS2986" s="651"/>
      <c r="AUT2986" s="651"/>
      <c r="AUU2986" s="651"/>
      <c r="AUV2986" s="651"/>
      <c r="AUW2986" s="651"/>
      <c r="AUX2986" s="651"/>
      <c r="AUY2986" s="651"/>
      <c r="AUZ2986" s="651"/>
      <c r="AVA2986" s="651"/>
      <c r="AVB2986" s="651"/>
      <c r="AVC2986" s="651"/>
      <c r="AVD2986" s="651"/>
      <c r="AVE2986" s="651"/>
      <c r="AVF2986" s="651"/>
      <c r="AVG2986" s="651"/>
      <c r="AVH2986" s="651"/>
      <c r="AVI2986" s="651"/>
      <c r="AVJ2986" s="651"/>
      <c r="AVK2986" s="651"/>
      <c r="AVL2986" s="651"/>
      <c r="AVM2986" s="651"/>
      <c r="AVN2986" s="651"/>
      <c r="AVO2986" s="651"/>
      <c r="AVP2986" s="651"/>
      <c r="AVQ2986" s="651"/>
      <c r="AVR2986" s="651"/>
      <c r="AVS2986" s="651"/>
      <c r="AVT2986" s="651"/>
      <c r="AVU2986" s="651"/>
      <c r="AVV2986" s="651"/>
      <c r="AVW2986" s="651"/>
      <c r="AVX2986" s="651"/>
      <c r="AVY2986" s="651"/>
      <c r="AVZ2986" s="651"/>
      <c r="AWA2986" s="651"/>
      <c r="AWB2986" s="651"/>
      <c r="AWC2986" s="651"/>
      <c r="AWD2986" s="651"/>
      <c r="AWE2986" s="651"/>
      <c r="AWF2986" s="651"/>
      <c r="AWG2986" s="651"/>
      <c r="AWH2986" s="651"/>
      <c r="AWI2986" s="651"/>
      <c r="AWJ2986" s="651"/>
      <c r="AWK2986" s="651"/>
      <c r="AWL2986" s="651"/>
      <c r="AWM2986" s="651"/>
      <c r="AWN2986" s="651"/>
      <c r="AWO2986" s="651"/>
      <c r="AWP2986" s="651"/>
      <c r="AWQ2986" s="651"/>
      <c r="AWR2986" s="651"/>
      <c r="AWS2986" s="651"/>
      <c r="AWT2986" s="651"/>
      <c r="AWU2986" s="651"/>
      <c r="AWV2986" s="651"/>
      <c r="AWW2986" s="651"/>
      <c r="AWX2986" s="651"/>
      <c r="AWY2986" s="651"/>
      <c r="AWZ2986" s="651"/>
      <c r="AXA2986" s="651"/>
      <c r="AXB2986" s="651"/>
      <c r="AXC2986" s="651"/>
      <c r="AXD2986" s="651"/>
      <c r="AXE2986" s="651"/>
      <c r="AXF2986" s="651"/>
      <c r="AXG2986" s="651"/>
      <c r="AXH2986" s="651"/>
      <c r="AXI2986" s="651"/>
      <c r="AXJ2986" s="651"/>
      <c r="AXK2986" s="651"/>
      <c r="AXL2986" s="651"/>
      <c r="AXM2986" s="651"/>
      <c r="AXN2986" s="651"/>
      <c r="AXO2986" s="651"/>
      <c r="AXP2986" s="651"/>
      <c r="AXQ2986" s="651"/>
      <c r="AXR2986" s="651"/>
      <c r="AXS2986" s="651"/>
      <c r="AXT2986" s="651"/>
      <c r="AXU2986" s="651"/>
      <c r="AXV2986" s="651"/>
      <c r="AXW2986" s="651"/>
      <c r="AXX2986" s="651"/>
      <c r="AXY2986" s="651"/>
      <c r="AXZ2986" s="651"/>
      <c r="AYA2986" s="651"/>
      <c r="AYB2986" s="651"/>
      <c r="AYC2986" s="651"/>
      <c r="AYD2986" s="651"/>
      <c r="AYE2986" s="651"/>
      <c r="AYF2986" s="651"/>
      <c r="AYG2986" s="651"/>
      <c r="AYH2986" s="651"/>
      <c r="AYI2986" s="651"/>
      <c r="AYJ2986" s="651"/>
      <c r="AYK2986" s="651"/>
      <c r="AYL2986" s="651"/>
      <c r="AYM2986" s="651"/>
      <c r="AYN2986" s="651"/>
      <c r="AYO2986" s="651"/>
      <c r="AYP2986" s="651"/>
      <c r="AYQ2986" s="651"/>
      <c r="AYR2986" s="651"/>
      <c r="AYS2986" s="651"/>
      <c r="AYT2986" s="651"/>
      <c r="AYU2986" s="651"/>
      <c r="AYV2986" s="651"/>
      <c r="AYW2986" s="651"/>
      <c r="AYX2986" s="651"/>
      <c r="AYY2986" s="651"/>
      <c r="AYZ2986" s="651"/>
      <c r="AZA2986" s="651"/>
      <c r="AZB2986" s="651"/>
      <c r="AZC2986" s="651"/>
      <c r="AZD2986" s="651"/>
      <c r="AZE2986" s="651"/>
      <c r="AZF2986" s="651"/>
      <c r="AZG2986" s="651"/>
      <c r="AZH2986" s="651"/>
      <c r="AZI2986" s="651"/>
      <c r="AZJ2986" s="651"/>
      <c r="AZK2986" s="651"/>
      <c r="AZL2986" s="651"/>
      <c r="AZM2986" s="651"/>
      <c r="AZN2986" s="651"/>
      <c r="AZO2986" s="651"/>
      <c r="AZP2986" s="651"/>
      <c r="AZQ2986" s="651"/>
      <c r="AZR2986" s="651"/>
      <c r="AZS2986" s="651"/>
      <c r="AZT2986" s="651"/>
      <c r="AZU2986" s="651"/>
      <c r="AZV2986" s="651"/>
      <c r="AZW2986" s="651"/>
      <c r="AZX2986" s="651"/>
      <c r="AZY2986" s="651"/>
      <c r="AZZ2986" s="651"/>
      <c r="BAA2986" s="651"/>
      <c r="BAB2986" s="651"/>
      <c r="BAC2986" s="651"/>
      <c r="BAD2986" s="651"/>
      <c r="BAE2986" s="651"/>
      <c r="BAF2986" s="651"/>
      <c r="BAG2986" s="651"/>
      <c r="BAH2986" s="651"/>
      <c r="BAI2986" s="651"/>
      <c r="BAJ2986" s="651"/>
      <c r="BAK2986" s="651"/>
      <c r="BAL2986" s="651"/>
      <c r="BAM2986" s="651"/>
      <c r="BAN2986" s="651"/>
      <c r="BAO2986" s="651"/>
      <c r="BAP2986" s="651"/>
      <c r="BAQ2986" s="651"/>
      <c r="BAR2986" s="651"/>
      <c r="BAS2986" s="651"/>
      <c r="BAT2986" s="651"/>
      <c r="BAU2986" s="651"/>
      <c r="BAV2986" s="651"/>
      <c r="BAW2986" s="651"/>
      <c r="BAX2986" s="651"/>
      <c r="BAY2986" s="651"/>
      <c r="BAZ2986" s="651"/>
      <c r="BBA2986" s="651"/>
      <c r="BBB2986" s="651"/>
      <c r="BBC2986" s="651"/>
      <c r="BBD2986" s="651"/>
      <c r="BBE2986" s="651"/>
      <c r="BBF2986" s="651"/>
      <c r="BBG2986" s="651"/>
      <c r="BBH2986" s="651"/>
      <c r="BBI2986" s="651"/>
      <c r="BBJ2986" s="651"/>
      <c r="BBK2986" s="651"/>
      <c r="BBL2986" s="651"/>
      <c r="BBM2986" s="651"/>
      <c r="BBN2986" s="651"/>
      <c r="BBO2986" s="651"/>
      <c r="BBP2986" s="651"/>
      <c r="BBQ2986" s="651"/>
      <c r="BBR2986" s="651"/>
      <c r="BBS2986" s="651"/>
      <c r="BBT2986" s="651"/>
      <c r="BBU2986" s="651"/>
      <c r="BBV2986" s="651"/>
      <c r="BBW2986" s="651"/>
      <c r="BBX2986" s="651"/>
      <c r="BBY2986" s="651"/>
      <c r="BBZ2986" s="651"/>
      <c r="BCA2986" s="651"/>
      <c r="BCB2986" s="651"/>
      <c r="BCC2986" s="651"/>
      <c r="BCD2986" s="651"/>
      <c r="BCE2986" s="651"/>
      <c r="BCF2986" s="651"/>
      <c r="BCG2986" s="651"/>
      <c r="BCH2986" s="651"/>
      <c r="BCI2986" s="651"/>
      <c r="BCJ2986" s="651"/>
      <c r="BCK2986" s="651"/>
      <c r="BCL2986" s="651"/>
      <c r="BCM2986" s="651"/>
      <c r="BCN2986" s="651"/>
      <c r="BCO2986" s="651"/>
      <c r="BCP2986" s="651"/>
      <c r="BCQ2986" s="651"/>
      <c r="BCR2986" s="651"/>
      <c r="BCS2986" s="651"/>
      <c r="BCT2986" s="651"/>
      <c r="BCU2986" s="651"/>
      <c r="BCV2986" s="651"/>
      <c r="BCW2986" s="651"/>
      <c r="BCX2986" s="651"/>
      <c r="BCY2986" s="651"/>
      <c r="BCZ2986" s="651"/>
      <c r="BDA2986" s="651"/>
      <c r="BDB2986" s="651"/>
      <c r="BDC2986" s="651"/>
      <c r="BDD2986" s="651"/>
      <c r="BDE2986" s="651"/>
      <c r="BDF2986" s="651"/>
      <c r="BDG2986" s="651"/>
      <c r="BDH2986" s="651"/>
      <c r="BDI2986" s="651"/>
      <c r="BDJ2986" s="651"/>
      <c r="BDK2986" s="651"/>
      <c r="BDL2986" s="651"/>
      <c r="BDM2986" s="651"/>
      <c r="BDN2986" s="651"/>
      <c r="BDO2986" s="651"/>
      <c r="BDP2986" s="651"/>
      <c r="BDQ2986" s="651"/>
      <c r="BDR2986" s="651"/>
      <c r="BDS2986" s="651"/>
      <c r="BDT2986" s="651"/>
      <c r="BDU2986" s="651"/>
      <c r="BDV2986" s="651"/>
      <c r="BDW2986" s="651"/>
      <c r="BDX2986" s="651"/>
      <c r="BDY2986" s="651"/>
      <c r="BDZ2986" s="651"/>
      <c r="BEA2986" s="651"/>
      <c r="BEB2986" s="651"/>
      <c r="BEC2986" s="651"/>
      <c r="BED2986" s="651"/>
      <c r="BEE2986" s="651"/>
      <c r="BEF2986" s="651"/>
      <c r="BEG2986" s="651"/>
      <c r="BEH2986" s="651"/>
      <c r="BEI2986" s="651"/>
      <c r="BEJ2986" s="651"/>
      <c r="BEK2986" s="651"/>
      <c r="BEL2986" s="651"/>
      <c r="BEM2986" s="651"/>
      <c r="BEN2986" s="651"/>
      <c r="BEO2986" s="651"/>
      <c r="BEP2986" s="651"/>
      <c r="BEQ2986" s="651"/>
      <c r="BER2986" s="651"/>
      <c r="BES2986" s="651"/>
      <c r="BET2986" s="651"/>
      <c r="BEU2986" s="651"/>
      <c r="BEV2986" s="651"/>
      <c r="BEW2986" s="651"/>
      <c r="BEX2986" s="651"/>
      <c r="BEY2986" s="651"/>
      <c r="BEZ2986" s="651"/>
      <c r="BFA2986" s="651"/>
      <c r="BFB2986" s="651"/>
      <c r="BFC2986" s="651"/>
      <c r="BFD2986" s="651"/>
      <c r="BFE2986" s="651"/>
      <c r="BFF2986" s="651"/>
      <c r="BFG2986" s="651"/>
      <c r="BFH2986" s="651"/>
      <c r="BFI2986" s="651"/>
      <c r="BFJ2986" s="651"/>
      <c r="BFK2986" s="651"/>
      <c r="BFL2986" s="651"/>
      <c r="BFM2986" s="651"/>
      <c r="BFN2986" s="651"/>
      <c r="BFO2986" s="651"/>
      <c r="BFP2986" s="651"/>
      <c r="BFQ2986" s="651"/>
      <c r="BFR2986" s="651"/>
      <c r="BFS2986" s="651"/>
      <c r="BFT2986" s="651"/>
      <c r="BFU2986" s="651"/>
      <c r="BFV2986" s="651"/>
      <c r="BFW2986" s="651"/>
      <c r="BFX2986" s="651"/>
      <c r="BFY2986" s="651"/>
      <c r="BFZ2986" s="651"/>
      <c r="BGA2986" s="651"/>
      <c r="BGB2986" s="651"/>
      <c r="BGC2986" s="651"/>
      <c r="BGD2986" s="651"/>
      <c r="BGE2986" s="651"/>
      <c r="BGF2986" s="651"/>
      <c r="BGG2986" s="651"/>
      <c r="BGH2986" s="651"/>
      <c r="BGI2986" s="651"/>
      <c r="BGJ2986" s="651"/>
      <c r="BGK2986" s="651"/>
      <c r="BGL2986" s="651"/>
      <c r="BGM2986" s="651"/>
      <c r="BGN2986" s="651"/>
      <c r="BGO2986" s="651"/>
      <c r="BGP2986" s="651"/>
      <c r="BGQ2986" s="651"/>
      <c r="BGR2986" s="651"/>
      <c r="BGS2986" s="651"/>
      <c r="BGT2986" s="651"/>
      <c r="BGU2986" s="651"/>
      <c r="BGV2986" s="651"/>
      <c r="BGW2986" s="651"/>
      <c r="BGX2986" s="651"/>
      <c r="BGY2986" s="651"/>
      <c r="BGZ2986" s="651"/>
      <c r="BHA2986" s="651"/>
      <c r="BHB2986" s="651"/>
      <c r="BHC2986" s="651"/>
      <c r="BHD2986" s="651"/>
      <c r="BHE2986" s="651"/>
      <c r="BHF2986" s="651"/>
      <c r="BHG2986" s="651"/>
      <c r="BHH2986" s="651"/>
      <c r="BHI2986" s="651"/>
      <c r="BHJ2986" s="651"/>
      <c r="BHK2986" s="651"/>
      <c r="BHL2986" s="651"/>
      <c r="BHM2986" s="651"/>
      <c r="BHN2986" s="651"/>
      <c r="BHO2986" s="651"/>
      <c r="BHP2986" s="651"/>
      <c r="BHQ2986" s="651"/>
      <c r="BHR2986" s="651"/>
      <c r="BHS2986" s="651"/>
      <c r="BHT2986" s="651"/>
      <c r="BHU2986" s="651"/>
      <c r="BHV2986" s="651"/>
      <c r="BHW2986" s="651"/>
      <c r="BHX2986" s="651"/>
      <c r="BHY2986" s="651"/>
      <c r="BHZ2986" s="651"/>
      <c r="BIA2986" s="651"/>
      <c r="BIB2986" s="651"/>
      <c r="BIC2986" s="651"/>
      <c r="BID2986" s="651"/>
      <c r="BIE2986" s="651"/>
      <c r="BIF2986" s="651"/>
      <c r="BIG2986" s="651"/>
      <c r="BIH2986" s="651"/>
      <c r="BII2986" s="651"/>
      <c r="BIJ2986" s="651"/>
      <c r="BIK2986" s="651"/>
      <c r="BIL2986" s="651"/>
      <c r="BIM2986" s="651"/>
      <c r="BIN2986" s="651"/>
      <c r="BIO2986" s="651"/>
      <c r="BIP2986" s="651"/>
      <c r="BIQ2986" s="651"/>
      <c r="BIR2986" s="651"/>
      <c r="BIS2986" s="651"/>
      <c r="BIT2986" s="651"/>
      <c r="BIU2986" s="651"/>
      <c r="BIV2986" s="651"/>
      <c r="BIW2986" s="651"/>
      <c r="BIX2986" s="651"/>
      <c r="BIY2986" s="651"/>
      <c r="BIZ2986" s="651"/>
      <c r="BJA2986" s="651"/>
      <c r="BJB2986" s="651"/>
      <c r="BJC2986" s="651"/>
      <c r="BJD2986" s="651"/>
      <c r="BJE2986" s="651"/>
      <c r="BJF2986" s="651"/>
      <c r="BJG2986" s="651"/>
      <c r="BJH2986" s="651"/>
      <c r="BJI2986" s="651"/>
      <c r="BJJ2986" s="651"/>
      <c r="BJK2986" s="651"/>
      <c r="BJL2986" s="651"/>
      <c r="BJM2986" s="651"/>
      <c r="BJN2986" s="651"/>
      <c r="BJO2986" s="651"/>
      <c r="BJP2986" s="651"/>
      <c r="BJQ2986" s="651"/>
      <c r="BJR2986" s="651"/>
      <c r="BJS2986" s="651"/>
      <c r="BJT2986" s="651"/>
      <c r="BJU2986" s="651"/>
      <c r="BJV2986" s="651"/>
      <c r="BJW2986" s="651"/>
      <c r="BJX2986" s="651"/>
      <c r="BJY2986" s="651"/>
      <c r="BJZ2986" s="651"/>
      <c r="BKA2986" s="651"/>
      <c r="BKB2986" s="651"/>
      <c r="BKC2986" s="651"/>
      <c r="BKD2986" s="651"/>
      <c r="BKE2986" s="651"/>
      <c r="BKF2986" s="651"/>
      <c r="BKG2986" s="651"/>
      <c r="BKH2986" s="651"/>
      <c r="BKI2986" s="651"/>
      <c r="BKJ2986" s="651"/>
      <c r="BKK2986" s="651"/>
      <c r="BKL2986" s="651"/>
      <c r="BKM2986" s="651"/>
      <c r="BKN2986" s="651"/>
      <c r="BKO2986" s="651"/>
      <c r="BKP2986" s="651"/>
      <c r="BKQ2986" s="651"/>
      <c r="BKR2986" s="651"/>
      <c r="BKS2986" s="651"/>
      <c r="BKT2986" s="651"/>
      <c r="BKU2986" s="651"/>
      <c r="BKV2986" s="651"/>
      <c r="BKW2986" s="651"/>
      <c r="BKX2986" s="651"/>
      <c r="BKY2986" s="651"/>
      <c r="BKZ2986" s="651"/>
      <c r="BLA2986" s="651"/>
      <c r="BLB2986" s="651"/>
      <c r="BLC2986" s="651"/>
      <c r="BLD2986" s="651"/>
      <c r="BLE2986" s="651"/>
      <c r="BLF2986" s="651"/>
      <c r="BLG2986" s="651"/>
      <c r="BLH2986" s="651"/>
      <c r="BLI2986" s="651"/>
      <c r="BLJ2986" s="651"/>
      <c r="BLK2986" s="651"/>
      <c r="BLL2986" s="651"/>
      <c r="BLM2986" s="651"/>
      <c r="BLN2986" s="651"/>
      <c r="BLO2986" s="651"/>
      <c r="BLP2986" s="651"/>
      <c r="BLQ2986" s="651"/>
      <c r="BLR2986" s="651"/>
      <c r="BLS2986" s="651"/>
      <c r="BLT2986" s="651"/>
      <c r="BLU2986" s="651"/>
      <c r="BLV2986" s="651"/>
      <c r="BLW2986" s="651"/>
      <c r="BLX2986" s="651"/>
      <c r="BLY2986" s="651"/>
      <c r="BLZ2986" s="651"/>
      <c r="BMA2986" s="651"/>
      <c r="BMB2986" s="651"/>
      <c r="BMC2986" s="651"/>
      <c r="BMD2986" s="651"/>
      <c r="BME2986" s="651"/>
      <c r="BMF2986" s="651"/>
      <c r="BMG2986" s="651"/>
      <c r="BMH2986" s="651"/>
      <c r="BMI2986" s="651"/>
      <c r="BMJ2986" s="651"/>
      <c r="BMK2986" s="651"/>
      <c r="BML2986" s="651"/>
      <c r="BMM2986" s="651"/>
      <c r="BMN2986" s="651"/>
      <c r="BMO2986" s="651"/>
      <c r="BMP2986" s="651"/>
      <c r="BMQ2986" s="651"/>
      <c r="BMR2986" s="651"/>
      <c r="BMS2986" s="651"/>
      <c r="BMT2986" s="651"/>
      <c r="BMU2986" s="651"/>
      <c r="BMV2986" s="651"/>
      <c r="BMW2986" s="651"/>
      <c r="BMX2986" s="651"/>
      <c r="BMY2986" s="651"/>
      <c r="BMZ2986" s="651"/>
      <c r="BNA2986" s="651"/>
      <c r="BNB2986" s="651"/>
      <c r="BNC2986" s="651"/>
      <c r="BND2986" s="651"/>
      <c r="BNE2986" s="651"/>
      <c r="BNF2986" s="651"/>
      <c r="BNG2986" s="651"/>
      <c r="BNH2986" s="651"/>
      <c r="BNI2986" s="651"/>
      <c r="BNJ2986" s="651"/>
      <c r="BNK2986" s="651"/>
      <c r="BNL2986" s="651"/>
      <c r="BNM2986" s="651"/>
      <c r="BNN2986" s="651"/>
      <c r="BNO2986" s="651"/>
      <c r="BNP2986" s="651"/>
      <c r="BNQ2986" s="651"/>
      <c r="BNR2986" s="651"/>
      <c r="BNS2986" s="651"/>
      <c r="BNT2986" s="651"/>
      <c r="BNU2986" s="651"/>
      <c r="BNV2986" s="651"/>
      <c r="BNW2986" s="651"/>
      <c r="BNX2986" s="651"/>
      <c r="BNY2986" s="651"/>
      <c r="BNZ2986" s="651"/>
      <c r="BOA2986" s="651"/>
      <c r="BOB2986" s="651"/>
      <c r="BOC2986" s="651"/>
      <c r="BOD2986" s="651"/>
      <c r="BOE2986" s="651"/>
      <c r="BOF2986" s="651"/>
      <c r="BOG2986" s="651"/>
      <c r="BOH2986" s="651"/>
      <c r="BOI2986" s="651"/>
      <c r="BOJ2986" s="651"/>
      <c r="BOK2986" s="651"/>
      <c r="BOL2986" s="651"/>
      <c r="BOM2986" s="651"/>
      <c r="BON2986" s="651"/>
      <c r="BOO2986" s="651"/>
      <c r="BOP2986" s="651"/>
      <c r="BOQ2986" s="651"/>
      <c r="BOR2986" s="651"/>
      <c r="BOS2986" s="651"/>
      <c r="BOT2986" s="651"/>
      <c r="BOU2986" s="651"/>
      <c r="BOV2986" s="651"/>
      <c r="BOW2986" s="651"/>
      <c r="BOX2986" s="651"/>
      <c r="BOY2986" s="651"/>
      <c r="BOZ2986" s="651"/>
      <c r="BPA2986" s="651"/>
      <c r="BPB2986" s="651"/>
      <c r="BPC2986" s="651"/>
      <c r="BPD2986" s="651"/>
      <c r="BPE2986" s="651"/>
      <c r="BPF2986" s="651"/>
      <c r="BPG2986" s="651"/>
      <c r="BPH2986" s="651"/>
      <c r="BPI2986" s="651"/>
      <c r="BPJ2986" s="651"/>
      <c r="BPK2986" s="651"/>
      <c r="BPL2986" s="651"/>
      <c r="BPM2986" s="651"/>
      <c r="BPN2986" s="651"/>
      <c r="BPO2986" s="651"/>
      <c r="BPP2986" s="651"/>
      <c r="BPQ2986" s="651"/>
      <c r="BPR2986" s="651"/>
      <c r="BPS2986" s="651"/>
      <c r="BPT2986" s="651"/>
      <c r="BPU2986" s="651"/>
      <c r="BPV2986" s="651"/>
      <c r="BPW2986" s="651"/>
      <c r="BPX2986" s="651"/>
      <c r="BPY2986" s="651"/>
      <c r="BPZ2986" s="651"/>
      <c r="BQA2986" s="651"/>
      <c r="BQB2986" s="651"/>
      <c r="BQC2986" s="651"/>
      <c r="BQD2986" s="651"/>
      <c r="BQE2986" s="651"/>
      <c r="BQF2986" s="651"/>
      <c r="BQG2986" s="651"/>
      <c r="BQH2986" s="651"/>
      <c r="BQI2986" s="651"/>
      <c r="BQJ2986" s="651"/>
      <c r="BQK2986" s="651"/>
      <c r="BQL2986" s="651"/>
      <c r="BQM2986" s="651"/>
      <c r="BQN2986" s="651"/>
      <c r="BQO2986" s="651"/>
      <c r="BQP2986" s="651"/>
      <c r="BQQ2986" s="651"/>
      <c r="BQR2986" s="651"/>
      <c r="BQS2986" s="651"/>
      <c r="BQT2986" s="651"/>
      <c r="BQU2986" s="651"/>
      <c r="BQV2986" s="651"/>
      <c r="BQW2986" s="651"/>
      <c r="BQX2986" s="651"/>
      <c r="BQY2986" s="651"/>
      <c r="BQZ2986" s="651"/>
      <c r="BRA2986" s="651"/>
      <c r="BRB2986" s="651"/>
      <c r="BRC2986" s="651"/>
      <c r="BRD2986" s="651"/>
      <c r="BRE2986" s="651"/>
      <c r="BRF2986" s="651"/>
      <c r="BRG2986" s="651"/>
      <c r="BRH2986" s="651"/>
      <c r="BRI2986" s="651"/>
      <c r="BRJ2986" s="651"/>
      <c r="BRK2986" s="651"/>
      <c r="BRL2986" s="651"/>
      <c r="BRM2986" s="651"/>
      <c r="BRN2986" s="651"/>
      <c r="BRO2986" s="651"/>
      <c r="BRP2986" s="651"/>
      <c r="BRQ2986" s="651"/>
      <c r="BRR2986" s="651"/>
      <c r="BRS2986" s="651"/>
      <c r="BRT2986" s="651"/>
      <c r="BRU2986" s="651"/>
      <c r="BRV2986" s="651"/>
      <c r="BRW2986" s="651"/>
      <c r="BRX2986" s="651"/>
      <c r="BRY2986" s="651"/>
      <c r="BRZ2986" s="651"/>
      <c r="BSA2986" s="651"/>
      <c r="BSB2986" s="651"/>
      <c r="BSC2986" s="651"/>
      <c r="BSD2986" s="651"/>
      <c r="BSE2986" s="651"/>
      <c r="BSF2986" s="651"/>
      <c r="BSG2986" s="651"/>
      <c r="BSH2986" s="651"/>
      <c r="BSI2986" s="651"/>
      <c r="BSJ2986" s="651"/>
      <c r="BSK2986" s="651"/>
      <c r="BSL2986" s="651"/>
      <c r="BSM2986" s="651"/>
      <c r="BSN2986" s="651"/>
      <c r="BSO2986" s="651"/>
      <c r="BSP2986" s="651"/>
      <c r="BSQ2986" s="651"/>
      <c r="BSR2986" s="651"/>
      <c r="BSS2986" s="651"/>
      <c r="BST2986" s="651"/>
      <c r="BSU2986" s="651"/>
      <c r="BSV2986" s="651"/>
      <c r="BSW2986" s="651"/>
      <c r="BSX2986" s="651"/>
      <c r="BSY2986" s="651"/>
      <c r="BSZ2986" s="651"/>
      <c r="BTA2986" s="651"/>
      <c r="BTB2986" s="651"/>
      <c r="BTC2986" s="651"/>
      <c r="BTD2986" s="651"/>
      <c r="BTE2986" s="651"/>
      <c r="BTF2986" s="651"/>
      <c r="BTG2986" s="651"/>
      <c r="BTH2986" s="651"/>
      <c r="BTI2986" s="651"/>
      <c r="BTJ2986" s="651"/>
      <c r="BTK2986" s="651"/>
      <c r="BTL2986" s="651"/>
      <c r="BTM2986" s="651"/>
      <c r="BTN2986" s="651"/>
      <c r="BTO2986" s="651"/>
      <c r="BTP2986" s="651"/>
      <c r="BTQ2986" s="651"/>
      <c r="BTR2986" s="651"/>
      <c r="BTS2986" s="651"/>
      <c r="BTT2986" s="651"/>
      <c r="BTU2986" s="651"/>
      <c r="BTV2986" s="651"/>
      <c r="BTW2986" s="651"/>
      <c r="BTX2986" s="651"/>
      <c r="BTY2986" s="651"/>
      <c r="BTZ2986" s="651"/>
      <c r="BUA2986" s="651"/>
      <c r="BUB2986" s="651"/>
      <c r="BUC2986" s="651"/>
      <c r="BUD2986" s="651"/>
      <c r="BUE2986" s="651"/>
      <c r="BUF2986" s="651"/>
      <c r="BUG2986" s="651"/>
      <c r="BUH2986" s="651"/>
      <c r="BUI2986" s="651"/>
      <c r="BUJ2986" s="651"/>
      <c r="BUK2986" s="651"/>
      <c r="BUL2986" s="651"/>
      <c r="BUM2986" s="651"/>
      <c r="BUN2986" s="651"/>
      <c r="BUO2986" s="651"/>
      <c r="BUP2986" s="651"/>
      <c r="BUQ2986" s="651"/>
      <c r="BUR2986" s="651"/>
      <c r="BUS2986" s="651"/>
      <c r="BUT2986" s="651"/>
      <c r="BUU2986" s="651"/>
      <c r="BUV2986" s="651"/>
      <c r="BUW2986" s="651"/>
      <c r="BUX2986" s="651"/>
      <c r="BUY2986" s="651"/>
      <c r="BUZ2986" s="651"/>
      <c r="BVA2986" s="651"/>
      <c r="BVB2986" s="651"/>
      <c r="BVC2986" s="651"/>
      <c r="BVD2986" s="651"/>
      <c r="BVE2986" s="651"/>
      <c r="BVF2986" s="651"/>
      <c r="BVG2986" s="651"/>
      <c r="BVH2986" s="651"/>
      <c r="BVI2986" s="651"/>
      <c r="BVJ2986" s="651"/>
      <c r="BVK2986" s="651"/>
      <c r="BVL2986" s="651"/>
      <c r="BVM2986" s="651"/>
      <c r="BVN2986" s="651"/>
      <c r="BVO2986" s="651"/>
      <c r="BVP2986" s="651"/>
      <c r="BVQ2986" s="651"/>
      <c r="BVR2986" s="651"/>
      <c r="BVS2986" s="651"/>
      <c r="BVT2986" s="651"/>
      <c r="BVU2986" s="651"/>
      <c r="BVV2986" s="651"/>
      <c r="BVW2986" s="651"/>
      <c r="BVX2986" s="651"/>
      <c r="BVY2986" s="651"/>
      <c r="BVZ2986" s="651"/>
      <c r="BWA2986" s="651"/>
      <c r="BWB2986" s="651"/>
      <c r="BWC2986" s="651"/>
      <c r="BWD2986" s="651"/>
      <c r="BWE2986" s="651"/>
      <c r="BWF2986" s="651"/>
      <c r="BWG2986" s="651"/>
      <c r="BWH2986" s="651"/>
      <c r="BWI2986" s="651"/>
      <c r="BWJ2986" s="651"/>
      <c r="BWK2986" s="651"/>
      <c r="BWL2986" s="651"/>
      <c r="BWM2986" s="651"/>
      <c r="BWN2986" s="651"/>
      <c r="BWO2986" s="651"/>
      <c r="BWP2986" s="651"/>
      <c r="BWQ2986" s="651"/>
      <c r="BWR2986" s="651"/>
      <c r="BWS2986" s="651"/>
      <c r="BWT2986" s="651"/>
      <c r="BWU2986" s="651"/>
      <c r="BWV2986" s="651"/>
      <c r="BWW2986" s="651"/>
      <c r="BWX2986" s="651"/>
      <c r="BWY2986" s="651"/>
      <c r="BWZ2986" s="651"/>
      <c r="BXA2986" s="651"/>
      <c r="BXB2986" s="651"/>
      <c r="BXC2986" s="651"/>
      <c r="BXD2986" s="651"/>
      <c r="BXE2986" s="651"/>
      <c r="BXF2986" s="651"/>
      <c r="BXG2986" s="651"/>
      <c r="BXH2986" s="651"/>
      <c r="BXI2986" s="651"/>
      <c r="BXJ2986" s="651"/>
      <c r="BXK2986" s="651"/>
      <c r="BXL2986" s="651"/>
      <c r="BXM2986" s="651"/>
      <c r="BXN2986" s="651"/>
      <c r="BXO2986" s="651"/>
      <c r="BXP2986" s="651"/>
      <c r="BXQ2986" s="651"/>
      <c r="BXR2986" s="651"/>
      <c r="BXS2986" s="651"/>
      <c r="BXT2986" s="651"/>
      <c r="BXU2986" s="651"/>
      <c r="BXV2986" s="651"/>
      <c r="BXW2986" s="651"/>
      <c r="BXX2986" s="651"/>
      <c r="BXY2986" s="651"/>
      <c r="BXZ2986" s="651"/>
      <c r="BYA2986" s="651"/>
      <c r="BYB2986" s="651"/>
      <c r="BYC2986" s="651"/>
      <c r="BYD2986" s="651"/>
      <c r="BYE2986" s="651"/>
      <c r="BYF2986" s="651"/>
      <c r="BYG2986" s="651"/>
      <c r="BYH2986" s="651"/>
      <c r="BYI2986" s="651"/>
      <c r="BYJ2986" s="651"/>
      <c r="BYK2986" s="651"/>
      <c r="BYL2986" s="651"/>
      <c r="BYM2986" s="651"/>
      <c r="BYN2986" s="651"/>
      <c r="BYO2986" s="651"/>
      <c r="BYP2986" s="651"/>
      <c r="BYQ2986" s="651"/>
      <c r="BYR2986" s="651"/>
      <c r="BYS2986" s="651"/>
      <c r="BYT2986" s="651"/>
      <c r="BYU2986" s="651"/>
      <c r="BYV2986" s="651"/>
      <c r="BYW2986" s="651"/>
      <c r="BYX2986" s="651"/>
      <c r="BYY2986" s="651"/>
      <c r="BYZ2986" s="651"/>
      <c r="BZA2986" s="651"/>
      <c r="BZB2986" s="651"/>
      <c r="BZC2986" s="651"/>
      <c r="BZD2986" s="651"/>
      <c r="BZE2986" s="651"/>
      <c r="BZF2986" s="651"/>
      <c r="BZG2986" s="651"/>
      <c r="BZH2986" s="651"/>
      <c r="BZI2986" s="651"/>
      <c r="BZJ2986" s="651"/>
      <c r="BZK2986" s="651"/>
      <c r="BZL2986" s="651"/>
      <c r="BZM2986" s="651"/>
      <c r="BZN2986" s="651"/>
      <c r="BZO2986" s="651"/>
      <c r="BZP2986" s="651"/>
      <c r="BZQ2986" s="651"/>
      <c r="BZR2986" s="651"/>
      <c r="BZS2986" s="651"/>
      <c r="BZT2986" s="651"/>
      <c r="BZU2986" s="651"/>
      <c r="BZV2986" s="651"/>
      <c r="BZW2986" s="651"/>
      <c r="BZX2986" s="651"/>
      <c r="BZY2986" s="651"/>
      <c r="BZZ2986" s="651"/>
      <c r="CAA2986" s="651"/>
      <c r="CAB2986" s="651"/>
      <c r="CAC2986" s="651"/>
      <c r="CAD2986" s="651"/>
      <c r="CAE2986" s="651"/>
      <c r="CAF2986" s="651"/>
      <c r="CAG2986" s="651"/>
      <c r="CAH2986" s="651"/>
      <c r="CAI2986" s="651"/>
      <c r="CAJ2986" s="651"/>
      <c r="CAK2986" s="651"/>
      <c r="CAL2986" s="651"/>
      <c r="CAM2986" s="651"/>
      <c r="CAN2986" s="651"/>
      <c r="CAO2986" s="651"/>
      <c r="CAP2986" s="651"/>
      <c r="CAQ2986" s="651"/>
      <c r="CAR2986" s="651"/>
      <c r="CAS2986" s="651"/>
      <c r="CAT2986" s="651"/>
      <c r="CAU2986" s="651"/>
      <c r="CAV2986" s="651"/>
      <c r="CAW2986" s="651"/>
      <c r="CAX2986" s="651"/>
      <c r="CAY2986" s="651"/>
      <c r="CAZ2986" s="651"/>
      <c r="CBA2986" s="651"/>
      <c r="CBB2986" s="651"/>
      <c r="CBC2986" s="651"/>
      <c r="CBD2986" s="651"/>
      <c r="CBE2986" s="651"/>
      <c r="CBF2986" s="651"/>
      <c r="CBG2986" s="651"/>
      <c r="CBH2986" s="651"/>
      <c r="CBI2986" s="651"/>
      <c r="CBJ2986" s="651"/>
      <c r="CBK2986" s="651"/>
      <c r="CBL2986" s="651"/>
      <c r="CBM2986" s="651"/>
      <c r="CBN2986" s="651"/>
      <c r="CBO2986" s="651"/>
      <c r="CBP2986" s="651"/>
      <c r="CBQ2986" s="651"/>
      <c r="CBR2986" s="651"/>
      <c r="CBS2986" s="651"/>
      <c r="CBT2986" s="651"/>
      <c r="CBU2986" s="651"/>
      <c r="CBV2986" s="651"/>
      <c r="CBW2986" s="651"/>
      <c r="CBX2986" s="651"/>
      <c r="CBY2986" s="651"/>
      <c r="CBZ2986" s="651"/>
      <c r="CCA2986" s="651"/>
      <c r="CCB2986" s="651"/>
      <c r="CCC2986" s="651"/>
      <c r="CCD2986" s="651"/>
      <c r="CCE2986" s="651"/>
      <c r="CCF2986" s="651"/>
      <c r="CCG2986" s="651"/>
      <c r="CCH2986" s="651"/>
      <c r="CCI2986" s="651"/>
      <c r="CCJ2986" s="651"/>
      <c r="CCK2986" s="651"/>
      <c r="CCL2986" s="651"/>
      <c r="CCM2986" s="651"/>
      <c r="CCN2986" s="651"/>
      <c r="CCO2986" s="651"/>
      <c r="CCP2986" s="651"/>
      <c r="CCQ2986" s="651"/>
      <c r="CCR2986" s="651"/>
      <c r="CCS2986" s="651"/>
      <c r="CCT2986" s="651"/>
      <c r="CCU2986" s="651"/>
      <c r="CCV2986" s="651"/>
      <c r="CCW2986" s="651"/>
      <c r="CCX2986" s="651"/>
      <c r="CCY2986" s="651"/>
      <c r="CCZ2986" s="651"/>
      <c r="CDA2986" s="651"/>
      <c r="CDB2986" s="651"/>
      <c r="CDC2986" s="651"/>
      <c r="CDD2986" s="651"/>
      <c r="CDE2986" s="651"/>
      <c r="CDF2986" s="651"/>
      <c r="CDG2986" s="651"/>
      <c r="CDH2986" s="651"/>
      <c r="CDI2986" s="651"/>
      <c r="CDJ2986" s="651"/>
      <c r="CDK2986" s="651"/>
      <c r="CDL2986" s="651"/>
      <c r="CDM2986" s="651"/>
      <c r="CDN2986" s="651"/>
      <c r="CDO2986" s="651"/>
      <c r="CDP2986" s="651"/>
      <c r="CDQ2986" s="651"/>
      <c r="CDR2986" s="651"/>
      <c r="CDS2986" s="651"/>
      <c r="CDT2986" s="651"/>
      <c r="CDU2986" s="651"/>
      <c r="CDV2986" s="651"/>
      <c r="CDW2986" s="651"/>
      <c r="CDX2986" s="651"/>
      <c r="CDY2986" s="651"/>
      <c r="CDZ2986" s="651"/>
      <c r="CEA2986" s="651"/>
      <c r="CEB2986" s="651"/>
      <c r="CEC2986" s="651"/>
      <c r="CED2986" s="651"/>
      <c r="CEE2986" s="651"/>
      <c r="CEF2986" s="651"/>
      <c r="CEG2986" s="651"/>
      <c r="CEH2986" s="651"/>
      <c r="CEI2986" s="651"/>
      <c r="CEJ2986" s="651"/>
      <c r="CEK2986" s="651"/>
      <c r="CEL2986" s="651"/>
      <c r="CEM2986" s="651"/>
      <c r="CEN2986" s="651"/>
      <c r="CEO2986" s="651"/>
      <c r="CEP2986" s="651"/>
      <c r="CEQ2986" s="651"/>
      <c r="CER2986" s="651"/>
      <c r="CES2986" s="651"/>
      <c r="CET2986" s="651"/>
      <c r="CEU2986" s="651"/>
      <c r="CEV2986" s="651"/>
      <c r="CEW2986" s="651"/>
      <c r="CEX2986" s="651"/>
      <c r="CEY2986" s="651"/>
      <c r="CEZ2986" s="651"/>
      <c r="CFA2986" s="651"/>
      <c r="CFB2986" s="651"/>
      <c r="CFC2986" s="651"/>
      <c r="CFD2986" s="651"/>
      <c r="CFE2986" s="651"/>
      <c r="CFF2986" s="651"/>
      <c r="CFG2986" s="651"/>
      <c r="CFH2986" s="651"/>
      <c r="CFI2986" s="651"/>
      <c r="CFJ2986" s="651"/>
      <c r="CFK2986" s="651"/>
      <c r="CFL2986" s="651"/>
      <c r="CFM2986" s="651"/>
      <c r="CFN2986" s="651"/>
      <c r="CFO2986" s="651"/>
      <c r="CFP2986" s="651"/>
      <c r="CFQ2986" s="651"/>
      <c r="CFR2986" s="651"/>
      <c r="CFS2986" s="651"/>
      <c r="CFT2986" s="651"/>
      <c r="CFU2986" s="651"/>
      <c r="CFV2986" s="651"/>
      <c r="CFW2986" s="651"/>
      <c r="CFX2986" s="651"/>
      <c r="CFY2986" s="651"/>
      <c r="CFZ2986" s="651"/>
      <c r="CGA2986" s="651"/>
      <c r="CGB2986" s="651"/>
      <c r="CGC2986" s="651"/>
      <c r="CGD2986" s="651"/>
      <c r="CGE2986" s="651"/>
      <c r="CGF2986" s="651"/>
      <c r="CGG2986" s="651"/>
      <c r="CGH2986" s="651"/>
      <c r="CGI2986" s="651"/>
      <c r="CGJ2986" s="651"/>
      <c r="CGK2986" s="651"/>
      <c r="CGL2986" s="651"/>
      <c r="CGM2986" s="651"/>
      <c r="CGN2986" s="651"/>
      <c r="CGO2986" s="651"/>
      <c r="CGP2986" s="651"/>
      <c r="CGQ2986" s="651"/>
      <c r="CGR2986" s="651"/>
      <c r="CGS2986" s="651"/>
      <c r="CGT2986" s="651"/>
      <c r="CGU2986" s="651"/>
      <c r="CGV2986" s="651"/>
      <c r="CGW2986" s="651"/>
      <c r="CGX2986" s="651"/>
      <c r="CGY2986" s="651"/>
      <c r="CGZ2986" s="651"/>
      <c r="CHA2986" s="651"/>
      <c r="CHB2986" s="651"/>
      <c r="CHC2986" s="651"/>
      <c r="CHD2986" s="651"/>
      <c r="CHE2986" s="651"/>
      <c r="CHF2986" s="651"/>
      <c r="CHG2986" s="651"/>
      <c r="CHH2986" s="651"/>
      <c r="CHI2986" s="651"/>
      <c r="CHJ2986" s="651"/>
      <c r="CHK2986" s="651"/>
      <c r="CHL2986" s="651"/>
      <c r="CHM2986" s="651"/>
      <c r="CHN2986" s="651"/>
      <c r="CHO2986" s="651"/>
      <c r="CHP2986" s="651"/>
      <c r="CHQ2986" s="651"/>
      <c r="CHR2986" s="651"/>
      <c r="CHS2986" s="651"/>
      <c r="CHT2986" s="651"/>
      <c r="CHU2986" s="651"/>
      <c r="CHV2986" s="651"/>
      <c r="CHW2986" s="651"/>
      <c r="CHX2986" s="651"/>
      <c r="CHY2986" s="651"/>
      <c r="CHZ2986" s="651"/>
      <c r="CIA2986" s="651"/>
      <c r="CIB2986" s="651"/>
      <c r="CIC2986" s="651"/>
      <c r="CID2986" s="651"/>
      <c r="CIE2986" s="651"/>
      <c r="CIF2986" s="651"/>
      <c r="CIG2986" s="651"/>
      <c r="CIH2986" s="651"/>
      <c r="CII2986" s="651"/>
      <c r="CIJ2986" s="651"/>
      <c r="CIK2986" s="651"/>
      <c r="CIL2986" s="651"/>
      <c r="CIM2986" s="651"/>
      <c r="CIN2986" s="651"/>
      <c r="CIO2986" s="651"/>
      <c r="CIP2986" s="651"/>
      <c r="CIQ2986" s="651"/>
      <c r="CIR2986" s="651"/>
      <c r="CIS2986" s="651"/>
      <c r="CIT2986" s="651"/>
      <c r="CIU2986" s="651"/>
      <c r="CIV2986" s="651"/>
      <c r="CIW2986" s="651"/>
      <c r="CIX2986" s="651"/>
      <c r="CIY2986" s="651"/>
      <c r="CIZ2986" s="651"/>
      <c r="CJA2986" s="651"/>
      <c r="CJB2986" s="651"/>
      <c r="CJC2986" s="651"/>
      <c r="CJD2986" s="651"/>
      <c r="CJE2986" s="651"/>
      <c r="CJF2986" s="651"/>
      <c r="CJG2986" s="651"/>
      <c r="CJH2986" s="651"/>
      <c r="CJI2986" s="651"/>
      <c r="CJJ2986" s="651"/>
      <c r="CJK2986" s="651"/>
      <c r="CJL2986" s="651"/>
      <c r="CJM2986" s="651"/>
      <c r="CJN2986" s="651"/>
      <c r="CJO2986" s="651"/>
      <c r="CJP2986" s="651"/>
      <c r="CJQ2986" s="651"/>
      <c r="CJR2986" s="651"/>
      <c r="CJS2986" s="651"/>
      <c r="CJT2986" s="651"/>
      <c r="CJU2986" s="651"/>
      <c r="CJV2986" s="651"/>
      <c r="CJW2986" s="651"/>
      <c r="CJX2986" s="651"/>
      <c r="CJY2986" s="651"/>
      <c r="CJZ2986" s="651"/>
      <c r="CKA2986" s="651"/>
      <c r="CKB2986" s="651"/>
      <c r="CKC2986" s="651"/>
      <c r="CKD2986" s="651"/>
      <c r="CKE2986" s="651"/>
      <c r="CKF2986" s="651"/>
      <c r="CKG2986" s="651"/>
      <c r="CKH2986" s="651"/>
      <c r="CKI2986" s="651"/>
      <c r="CKJ2986" s="651"/>
      <c r="CKK2986" s="651"/>
      <c r="CKL2986" s="651"/>
      <c r="CKM2986" s="651"/>
      <c r="CKN2986" s="651"/>
      <c r="CKO2986" s="651"/>
      <c r="CKP2986" s="651"/>
      <c r="CKQ2986" s="651"/>
      <c r="CKR2986" s="651"/>
      <c r="CKS2986" s="651"/>
      <c r="CKT2986" s="651"/>
      <c r="CKU2986" s="651"/>
      <c r="CKV2986" s="651"/>
      <c r="CKW2986" s="651"/>
      <c r="CKX2986" s="651"/>
      <c r="CKY2986" s="651"/>
      <c r="CKZ2986" s="651"/>
      <c r="CLA2986" s="651"/>
      <c r="CLB2986" s="651"/>
      <c r="CLC2986" s="651"/>
      <c r="CLD2986" s="651"/>
      <c r="CLE2986" s="651"/>
      <c r="CLF2986" s="651"/>
      <c r="CLG2986" s="651"/>
      <c r="CLH2986" s="651"/>
      <c r="CLI2986" s="651"/>
      <c r="CLJ2986" s="651"/>
      <c r="CLK2986" s="651"/>
      <c r="CLL2986" s="651"/>
      <c r="CLM2986" s="651"/>
      <c r="CLN2986" s="651"/>
      <c r="CLO2986" s="651"/>
      <c r="CLP2986" s="651"/>
      <c r="CLQ2986" s="651"/>
      <c r="CLR2986" s="651"/>
      <c r="CLS2986" s="651"/>
      <c r="CLT2986" s="651"/>
      <c r="CLU2986" s="651"/>
      <c r="CLV2986" s="651"/>
      <c r="CLW2986" s="651"/>
      <c r="CLX2986" s="651"/>
      <c r="CLY2986" s="651"/>
      <c r="CLZ2986" s="651"/>
      <c r="CMA2986" s="651"/>
      <c r="CMB2986" s="651"/>
      <c r="CMC2986" s="651"/>
      <c r="CMD2986" s="651"/>
      <c r="CME2986" s="651"/>
      <c r="CMF2986" s="651"/>
      <c r="CMG2986" s="651"/>
      <c r="CMH2986" s="651"/>
      <c r="CMI2986" s="651"/>
      <c r="CMJ2986" s="651"/>
      <c r="CMK2986" s="651"/>
      <c r="CML2986" s="651"/>
      <c r="CMM2986" s="651"/>
      <c r="CMN2986" s="651"/>
      <c r="CMO2986" s="651"/>
      <c r="CMP2986" s="651"/>
      <c r="CMQ2986" s="651"/>
      <c r="CMR2986" s="651"/>
      <c r="CMS2986" s="651"/>
      <c r="CMT2986" s="651"/>
      <c r="CMU2986" s="651"/>
      <c r="CMV2986" s="651"/>
      <c r="CMW2986" s="651"/>
      <c r="CMX2986" s="651"/>
      <c r="CMY2986" s="651"/>
      <c r="CMZ2986" s="651"/>
      <c r="CNA2986" s="651"/>
      <c r="CNB2986" s="651"/>
      <c r="CNC2986" s="651"/>
      <c r="CND2986" s="651"/>
      <c r="CNE2986" s="651"/>
      <c r="CNF2986" s="651"/>
      <c r="CNG2986" s="651"/>
      <c r="CNH2986" s="651"/>
      <c r="CNI2986" s="651"/>
      <c r="CNJ2986" s="651"/>
      <c r="CNK2986" s="651"/>
      <c r="CNL2986" s="651"/>
      <c r="CNM2986" s="651"/>
      <c r="CNN2986" s="651"/>
      <c r="CNO2986" s="651"/>
      <c r="CNP2986" s="651"/>
      <c r="CNQ2986" s="651"/>
      <c r="CNR2986" s="651"/>
      <c r="CNS2986" s="651"/>
      <c r="CNT2986" s="651"/>
      <c r="CNU2986" s="651"/>
      <c r="CNV2986" s="651"/>
      <c r="CNW2986" s="651"/>
      <c r="CNX2986" s="651"/>
      <c r="CNY2986" s="651"/>
      <c r="CNZ2986" s="651"/>
      <c r="COA2986" s="651"/>
      <c r="COB2986" s="651"/>
      <c r="COC2986" s="651"/>
      <c r="COD2986" s="651"/>
      <c r="COE2986" s="651"/>
      <c r="COF2986" s="651"/>
      <c r="COG2986" s="651"/>
      <c r="COH2986" s="651"/>
      <c r="COI2986" s="651"/>
      <c r="COJ2986" s="651"/>
      <c r="COK2986" s="651"/>
      <c r="COL2986" s="651"/>
      <c r="COM2986" s="651"/>
      <c r="CON2986" s="651"/>
      <c r="COO2986" s="651"/>
      <c r="COP2986" s="651"/>
      <c r="COQ2986" s="651"/>
      <c r="COR2986" s="651"/>
      <c r="COS2986" s="651"/>
      <c r="COT2986" s="651"/>
      <c r="COU2986" s="651"/>
      <c r="COV2986" s="651"/>
      <c r="COW2986" s="651"/>
      <c r="COX2986" s="651"/>
      <c r="COY2986" s="651"/>
      <c r="COZ2986" s="651"/>
      <c r="CPA2986" s="651"/>
      <c r="CPB2986" s="651"/>
      <c r="CPC2986" s="651"/>
      <c r="CPD2986" s="651"/>
      <c r="CPE2986" s="651"/>
      <c r="CPF2986" s="651"/>
      <c r="CPG2986" s="651"/>
      <c r="CPH2986" s="651"/>
      <c r="CPI2986" s="651"/>
      <c r="CPJ2986" s="651"/>
      <c r="CPK2986" s="651"/>
      <c r="CPL2986" s="651"/>
      <c r="CPM2986" s="651"/>
      <c r="CPN2986" s="651"/>
      <c r="CPO2986" s="651"/>
      <c r="CPP2986" s="651"/>
      <c r="CPQ2986" s="651"/>
      <c r="CPR2986" s="651"/>
      <c r="CPS2986" s="651"/>
      <c r="CPT2986" s="651"/>
      <c r="CPU2986" s="651"/>
      <c r="CPV2986" s="651"/>
      <c r="CPW2986" s="651"/>
      <c r="CPX2986" s="651"/>
      <c r="CPY2986" s="651"/>
      <c r="CPZ2986" s="651"/>
      <c r="CQA2986" s="651"/>
      <c r="CQB2986" s="651"/>
      <c r="CQC2986" s="651"/>
      <c r="CQD2986" s="651"/>
      <c r="CQE2986" s="651"/>
      <c r="CQF2986" s="651"/>
      <c r="CQG2986" s="651"/>
      <c r="CQH2986" s="651"/>
      <c r="CQI2986" s="651"/>
      <c r="CQJ2986" s="651"/>
      <c r="CQK2986" s="651"/>
      <c r="CQL2986" s="651"/>
      <c r="CQM2986" s="651"/>
      <c r="CQN2986" s="651"/>
      <c r="CQO2986" s="651"/>
      <c r="CQP2986" s="651"/>
      <c r="CQQ2986" s="651"/>
      <c r="CQR2986" s="651"/>
      <c r="CQS2986" s="651"/>
      <c r="CQT2986" s="651"/>
      <c r="CQU2986" s="651"/>
      <c r="CQV2986" s="651"/>
      <c r="CQW2986" s="651"/>
      <c r="CQX2986" s="651"/>
      <c r="CQY2986" s="651"/>
      <c r="CQZ2986" s="651"/>
      <c r="CRA2986" s="651"/>
      <c r="CRB2986" s="651"/>
      <c r="CRC2986" s="651"/>
      <c r="CRD2986" s="651"/>
      <c r="CRE2986" s="651"/>
      <c r="CRF2986" s="651"/>
      <c r="CRG2986" s="651"/>
      <c r="CRH2986" s="651"/>
      <c r="CRI2986" s="651"/>
      <c r="CRJ2986" s="651"/>
      <c r="CRK2986" s="651"/>
      <c r="CRL2986" s="651"/>
      <c r="CRM2986" s="651"/>
      <c r="CRN2986" s="651"/>
      <c r="CRO2986" s="651"/>
      <c r="CRP2986" s="651"/>
      <c r="CRQ2986" s="651"/>
      <c r="CRR2986" s="651"/>
      <c r="CRS2986" s="651"/>
      <c r="CRT2986" s="651"/>
      <c r="CRU2986" s="651"/>
      <c r="CRV2986" s="651"/>
      <c r="CRW2986" s="651"/>
      <c r="CRX2986" s="651"/>
      <c r="CRY2986" s="651"/>
      <c r="CRZ2986" s="651"/>
      <c r="CSA2986" s="651"/>
      <c r="CSB2986" s="651"/>
      <c r="CSC2986" s="651"/>
      <c r="CSD2986" s="651"/>
      <c r="CSE2986" s="651"/>
      <c r="CSF2986" s="651"/>
      <c r="CSG2986" s="651"/>
      <c r="CSH2986" s="651"/>
      <c r="CSI2986" s="651"/>
      <c r="CSJ2986" s="651"/>
      <c r="CSK2986" s="651"/>
      <c r="CSL2986" s="651"/>
      <c r="CSM2986" s="651"/>
      <c r="CSN2986" s="651"/>
      <c r="CSO2986" s="651"/>
      <c r="CSP2986" s="651"/>
      <c r="CSQ2986" s="651"/>
      <c r="CSR2986" s="651"/>
      <c r="CSS2986" s="651"/>
      <c r="CST2986" s="651"/>
      <c r="CSU2986" s="651"/>
      <c r="CSV2986" s="651"/>
      <c r="CSW2986" s="651"/>
      <c r="CSX2986" s="651"/>
      <c r="CSY2986" s="651"/>
      <c r="CSZ2986" s="651"/>
      <c r="CTA2986" s="651"/>
      <c r="CTB2986" s="651"/>
      <c r="CTC2986" s="651"/>
      <c r="CTD2986" s="651"/>
      <c r="CTE2986" s="651"/>
      <c r="CTF2986" s="651"/>
      <c r="CTG2986" s="651"/>
      <c r="CTH2986" s="651"/>
      <c r="CTI2986" s="651"/>
      <c r="CTJ2986" s="651"/>
      <c r="CTK2986" s="651"/>
      <c r="CTL2986" s="651"/>
      <c r="CTM2986" s="651"/>
      <c r="CTN2986" s="651"/>
      <c r="CTO2986" s="651"/>
      <c r="CTP2986" s="651"/>
      <c r="CTQ2986" s="651"/>
      <c r="CTR2986" s="651"/>
      <c r="CTS2986" s="651"/>
      <c r="CTT2986" s="651"/>
      <c r="CTU2986" s="651"/>
      <c r="CTV2986" s="651"/>
      <c r="CTW2986" s="651"/>
      <c r="CTX2986" s="651"/>
      <c r="CTY2986" s="651"/>
      <c r="CTZ2986" s="651"/>
      <c r="CUA2986" s="651"/>
      <c r="CUB2986" s="651"/>
      <c r="CUC2986" s="651"/>
      <c r="CUD2986" s="651"/>
      <c r="CUE2986" s="651"/>
      <c r="CUF2986" s="651"/>
      <c r="CUG2986" s="651"/>
      <c r="CUH2986" s="651"/>
      <c r="CUI2986" s="651"/>
      <c r="CUJ2986" s="651"/>
      <c r="CUK2986" s="651"/>
      <c r="CUL2986" s="651"/>
      <c r="CUM2986" s="651"/>
      <c r="CUN2986" s="651"/>
      <c r="CUO2986" s="651"/>
      <c r="CUP2986" s="651"/>
      <c r="CUQ2986" s="651"/>
      <c r="CUR2986" s="651"/>
      <c r="CUS2986" s="651"/>
      <c r="CUT2986" s="651"/>
      <c r="CUU2986" s="651"/>
      <c r="CUV2986" s="651"/>
      <c r="CUW2986" s="651"/>
      <c r="CUX2986" s="651"/>
      <c r="CUY2986" s="651"/>
      <c r="CUZ2986" s="651"/>
      <c r="CVA2986" s="651"/>
      <c r="CVB2986" s="651"/>
      <c r="CVC2986" s="651"/>
      <c r="CVD2986" s="651"/>
      <c r="CVE2986" s="651"/>
      <c r="CVF2986" s="651"/>
      <c r="CVG2986" s="651"/>
      <c r="CVH2986" s="651"/>
      <c r="CVI2986" s="651"/>
      <c r="CVJ2986" s="651"/>
      <c r="CVK2986" s="651"/>
      <c r="CVL2986" s="651"/>
      <c r="CVM2986" s="651"/>
      <c r="CVN2986" s="651"/>
      <c r="CVO2986" s="651"/>
      <c r="CVP2986" s="651"/>
      <c r="CVQ2986" s="651"/>
      <c r="CVR2986" s="651"/>
      <c r="CVS2986" s="651"/>
      <c r="CVT2986" s="651"/>
      <c r="CVU2986" s="651"/>
      <c r="CVV2986" s="651"/>
      <c r="CVW2986" s="651"/>
      <c r="CVX2986" s="651"/>
      <c r="CVY2986" s="651"/>
      <c r="CVZ2986" s="651"/>
      <c r="CWA2986" s="651"/>
      <c r="CWB2986" s="651"/>
      <c r="CWC2986" s="651"/>
      <c r="CWD2986" s="651"/>
      <c r="CWE2986" s="651"/>
      <c r="CWF2986" s="651"/>
      <c r="CWG2986" s="651"/>
      <c r="CWH2986" s="651"/>
      <c r="CWI2986" s="651"/>
      <c r="CWJ2986" s="651"/>
      <c r="CWK2986" s="651"/>
      <c r="CWL2986" s="651"/>
      <c r="CWM2986" s="651"/>
      <c r="CWN2986" s="651"/>
      <c r="CWO2986" s="651"/>
      <c r="CWP2986" s="651"/>
      <c r="CWQ2986" s="651"/>
      <c r="CWR2986" s="651"/>
      <c r="CWS2986" s="651"/>
      <c r="CWT2986" s="651"/>
      <c r="CWU2986" s="651"/>
      <c r="CWV2986" s="651"/>
      <c r="CWW2986" s="651"/>
      <c r="CWX2986" s="651"/>
      <c r="CWY2986" s="651"/>
      <c r="CWZ2986" s="651"/>
      <c r="CXA2986" s="651"/>
      <c r="CXB2986" s="651"/>
      <c r="CXC2986" s="651"/>
      <c r="CXD2986" s="651"/>
      <c r="CXE2986" s="651"/>
      <c r="CXF2986" s="651"/>
      <c r="CXG2986" s="651"/>
      <c r="CXH2986" s="651"/>
      <c r="CXI2986" s="651"/>
      <c r="CXJ2986" s="651"/>
      <c r="CXK2986" s="651"/>
      <c r="CXL2986" s="651"/>
      <c r="CXM2986" s="651"/>
      <c r="CXN2986" s="651"/>
      <c r="CXO2986" s="651"/>
      <c r="CXP2986" s="651"/>
      <c r="CXQ2986" s="651"/>
      <c r="CXR2986" s="651"/>
      <c r="CXS2986" s="651"/>
      <c r="CXT2986" s="651"/>
      <c r="CXU2986" s="651"/>
      <c r="CXV2986" s="651"/>
      <c r="CXW2986" s="651"/>
      <c r="CXX2986" s="651"/>
      <c r="CXY2986" s="651"/>
      <c r="CXZ2986" s="651"/>
      <c r="CYA2986" s="651"/>
      <c r="CYB2986" s="651"/>
      <c r="CYC2986" s="651"/>
      <c r="CYD2986" s="651"/>
      <c r="CYE2986" s="651"/>
      <c r="CYF2986" s="651"/>
      <c r="CYG2986" s="651"/>
      <c r="CYH2986" s="651"/>
      <c r="CYI2986" s="651"/>
      <c r="CYJ2986" s="651"/>
      <c r="CYK2986" s="651"/>
      <c r="CYL2986" s="651"/>
      <c r="CYM2986" s="651"/>
      <c r="CYN2986" s="651"/>
      <c r="CYO2986" s="651"/>
      <c r="CYP2986" s="651"/>
      <c r="CYQ2986" s="651"/>
      <c r="CYR2986" s="651"/>
      <c r="CYS2986" s="651"/>
      <c r="CYT2986" s="651"/>
      <c r="CYU2986" s="651"/>
      <c r="CYV2986" s="651"/>
      <c r="CYW2986" s="651"/>
      <c r="CYX2986" s="651"/>
      <c r="CYY2986" s="651"/>
      <c r="CYZ2986" s="651"/>
      <c r="CZA2986" s="651"/>
      <c r="CZB2986" s="651"/>
      <c r="CZC2986" s="651"/>
      <c r="CZD2986" s="651"/>
      <c r="CZE2986" s="651"/>
      <c r="CZF2986" s="651"/>
      <c r="CZG2986" s="651"/>
      <c r="CZH2986" s="651"/>
      <c r="CZI2986" s="651"/>
      <c r="CZJ2986" s="651"/>
      <c r="CZK2986" s="651"/>
      <c r="CZL2986" s="651"/>
      <c r="CZM2986" s="651"/>
      <c r="CZN2986" s="651"/>
      <c r="CZO2986" s="651"/>
      <c r="CZP2986" s="651"/>
      <c r="CZQ2986" s="651"/>
      <c r="CZR2986" s="651"/>
      <c r="CZS2986" s="651"/>
      <c r="CZT2986" s="651"/>
      <c r="CZU2986" s="651"/>
      <c r="CZV2986" s="651"/>
      <c r="CZW2986" s="651"/>
      <c r="CZX2986" s="651"/>
      <c r="CZY2986" s="651"/>
      <c r="CZZ2986" s="651"/>
      <c r="DAA2986" s="651"/>
      <c r="DAB2986" s="651"/>
      <c r="DAC2986" s="651"/>
      <c r="DAD2986" s="651"/>
      <c r="DAE2986" s="651"/>
      <c r="DAF2986" s="651"/>
      <c r="DAG2986" s="651"/>
      <c r="DAH2986" s="651"/>
      <c r="DAI2986" s="651"/>
      <c r="DAJ2986" s="651"/>
      <c r="DAK2986" s="651"/>
      <c r="DAL2986" s="651"/>
      <c r="DAM2986" s="651"/>
      <c r="DAN2986" s="651"/>
      <c r="DAO2986" s="651"/>
      <c r="DAP2986" s="651"/>
      <c r="DAQ2986" s="651"/>
      <c r="DAR2986" s="651"/>
      <c r="DAS2986" s="651"/>
      <c r="DAT2986" s="651"/>
      <c r="DAU2986" s="651"/>
      <c r="DAV2986" s="651"/>
      <c r="DAW2986" s="651"/>
      <c r="DAX2986" s="651"/>
      <c r="DAY2986" s="651"/>
      <c r="DAZ2986" s="651"/>
      <c r="DBA2986" s="651"/>
      <c r="DBB2986" s="651"/>
      <c r="DBC2986" s="651"/>
      <c r="DBD2986" s="651"/>
      <c r="DBE2986" s="651"/>
      <c r="DBF2986" s="651"/>
      <c r="DBG2986" s="651"/>
      <c r="DBH2986" s="651"/>
      <c r="DBI2986" s="651"/>
      <c r="DBJ2986" s="651"/>
      <c r="DBK2986" s="651"/>
      <c r="DBL2986" s="651"/>
      <c r="DBM2986" s="651"/>
      <c r="DBN2986" s="651"/>
      <c r="DBO2986" s="651"/>
      <c r="DBP2986" s="651"/>
      <c r="DBQ2986" s="651"/>
      <c r="DBR2986" s="651"/>
      <c r="DBS2986" s="651"/>
      <c r="DBT2986" s="651"/>
      <c r="DBU2986" s="651"/>
      <c r="DBV2986" s="651"/>
      <c r="DBW2986" s="651"/>
      <c r="DBX2986" s="651"/>
      <c r="DBY2986" s="651"/>
      <c r="DBZ2986" s="651"/>
      <c r="DCA2986" s="651"/>
      <c r="DCB2986" s="651"/>
      <c r="DCC2986" s="651"/>
      <c r="DCD2986" s="651"/>
      <c r="DCE2986" s="651"/>
      <c r="DCF2986" s="651"/>
      <c r="DCG2986" s="651"/>
      <c r="DCH2986" s="651"/>
      <c r="DCI2986" s="651"/>
      <c r="DCJ2986" s="651"/>
      <c r="DCK2986" s="651"/>
      <c r="DCL2986" s="651"/>
      <c r="DCM2986" s="651"/>
      <c r="DCN2986" s="651"/>
      <c r="DCO2986" s="651"/>
      <c r="DCP2986" s="651"/>
      <c r="DCQ2986" s="651"/>
      <c r="DCR2986" s="651"/>
      <c r="DCS2986" s="651"/>
      <c r="DCT2986" s="651"/>
      <c r="DCU2986" s="651"/>
      <c r="DCV2986" s="651"/>
      <c r="DCW2986" s="651"/>
      <c r="DCX2986" s="651"/>
      <c r="DCY2986" s="651"/>
      <c r="DCZ2986" s="651"/>
      <c r="DDA2986" s="651"/>
      <c r="DDB2986" s="651"/>
      <c r="DDC2986" s="651"/>
      <c r="DDD2986" s="651"/>
      <c r="DDE2986" s="651"/>
      <c r="DDF2986" s="651"/>
      <c r="DDG2986" s="651"/>
      <c r="DDH2986" s="651"/>
      <c r="DDI2986" s="651"/>
      <c r="DDJ2986" s="651"/>
      <c r="DDK2986" s="651"/>
      <c r="DDL2986" s="651"/>
      <c r="DDM2986" s="651"/>
      <c r="DDN2986" s="651"/>
      <c r="DDO2986" s="651"/>
      <c r="DDP2986" s="651"/>
      <c r="DDQ2986" s="651"/>
      <c r="DDR2986" s="651"/>
      <c r="DDS2986" s="651"/>
      <c r="DDT2986" s="651"/>
      <c r="DDU2986" s="651"/>
      <c r="DDV2986" s="651"/>
      <c r="DDW2986" s="651"/>
      <c r="DDX2986" s="651"/>
      <c r="DDY2986" s="651"/>
      <c r="DDZ2986" s="651"/>
      <c r="DEA2986" s="651"/>
      <c r="DEB2986" s="651"/>
      <c r="DEC2986" s="651"/>
      <c r="DED2986" s="651"/>
      <c r="DEE2986" s="651"/>
      <c r="DEF2986" s="651"/>
      <c r="DEG2986" s="651"/>
      <c r="DEH2986" s="651"/>
      <c r="DEI2986" s="651"/>
      <c r="DEJ2986" s="651"/>
      <c r="DEK2986" s="651"/>
      <c r="DEL2986" s="651"/>
      <c r="DEM2986" s="651"/>
      <c r="DEN2986" s="651"/>
      <c r="DEO2986" s="651"/>
      <c r="DEP2986" s="651"/>
      <c r="DEQ2986" s="651"/>
      <c r="DER2986" s="651"/>
      <c r="DES2986" s="651"/>
      <c r="DET2986" s="651"/>
      <c r="DEU2986" s="651"/>
      <c r="DEV2986" s="651"/>
      <c r="DEW2986" s="651"/>
      <c r="DEX2986" s="651"/>
      <c r="DEY2986" s="651"/>
      <c r="DEZ2986" s="651"/>
      <c r="DFA2986" s="651"/>
      <c r="DFB2986" s="651"/>
      <c r="DFC2986" s="651"/>
      <c r="DFD2986" s="651"/>
      <c r="DFE2986" s="651"/>
      <c r="DFF2986" s="651"/>
      <c r="DFG2986" s="651"/>
      <c r="DFH2986" s="651"/>
      <c r="DFI2986" s="651"/>
      <c r="DFJ2986" s="651"/>
      <c r="DFK2986" s="651"/>
      <c r="DFL2986" s="651"/>
      <c r="DFM2986" s="651"/>
      <c r="DFN2986" s="651"/>
      <c r="DFO2986" s="651"/>
      <c r="DFP2986" s="651"/>
      <c r="DFQ2986" s="651"/>
      <c r="DFR2986" s="651"/>
      <c r="DFS2986" s="651"/>
      <c r="DFT2986" s="651"/>
      <c r="DFU2986" s="651"/>
      <c r="DFV2986" s="651"/>
      <c r="DFW2986" s="651"/>
      <c r="DFX2986" s="651"/>
      <c r="DFY2986" s="651"/>
      <c r="DFZ2986" s="651"/>
      <c r="DGA2986" s="651"/>
      <c r="DGB2986" s="651"/>
      <c r="DGC2986" s="651"/>
      <c r="DGD2986" s="651"/>
      <c r="DGE2986" s="651"/>
      <c r="DGF2986" s="651"/>
      <c r="DGG2986" s="651"/>
      <c r="DGH2986" s="651"/>
      <c r="DGI2986" s="651"/>
      <c r="DGJ2986" s="651"/>
      <c r="DGK2986" s="651"/>
      <c r="DGL2986" s="651"/>
      <c r="DGM2986" s="651"/>
      <c r="DGN2986" s="651"/>
      <c r="DGO2986" s="651"/>
      <c r="DGP2986" s="651"/>
      <c r="DGQ2986" s="651"/>
      <c r="DGR2986" s="651"/>
      <c r="DGS2986" s="651"/>
      <c r="DGT2986" s="651"/>
      <c r="DGU2986" s="651"/>
      <c r="DGV2986" s="651"/>
      <c r="DGW2986" s="651"/>
      <c r="DGX2986" s="651"/>
      <c r="DGY2986" s="651"/>
      <c r="DGZ2986" s="651"/>
      <c r="DHA2986" s="651"/>
      <c r="DHB2986" s="651"/>
      <c r="DHC2986" s="651"/>
      <c r="DHD2986" s="651"/>
      <c r="DHE2986" s="651"/>
      <c r="DHF2986" s="651"/>
      <c r="DHG2986" s="651"/>
      <c r="DHH2986" s="651"/>
      <c r="DHI2986" s="651"/>
      <c r="DHJ2986" s="651"/>
      <c r="DHK2986" s="651"/>
      <c r="DHL2986" s="651"/>
      <c r="DHM2986" s="651"/>
      <c r="DHN2986" s="651"/>
      <c r="DHO2986" s="651"/>
      <c r="DHP2986" s="651"/>
      <c r="DHQ2986" s="651"/>
      <c r="DHR2986" s="651"/>
      <c r="DHS2986" s="651"/>
      <c r="DHT2986" s="651"/>
      <c r="DHU2986" s="651"/>
      <c r="DHV2986" s="651"/>
      <c r="DHW2986" s="651"/>
      <c r="DHX2986" s="651"/>
      <c r="DHY2986" s="651"/>
      <c r="DHZ2986" s="651"/>
      <c r="DIA2986" s="651"/>
      <c r="DIB2986" s="651"/>
      <c r="DIC2986" s="651"/>
      <c r="DID2986" s="651"/>
      <c r="DIE2986" s="651"/>
      <c r="DIF2986" s="651"/>
      <c r="DIG2986" s="651"/>
      <c r="DIH2986" s="651"/>
      <c r="DII2986" s="651"/>
      <c r="DIJ2986" s="651"/>
      <c r="DIK2986" s="651"/>
      <c r="DIL2986" s="651"/>
      <c r="DIM2986" s="651"/>
      <c r="DIN2986" s="651"/>
      <c r="DIO2986" s="651"/>
      <c r="DIP2986" s="651"/>
      <c r="DIQ2986" s="651"/>
      <c r="DIR2986" s="651"/>
      <c r="DIS2986" s="651"/>
      <c r="DIT2986" s="651"/>
      <c r="DIU2986" s="651"/>
      <c r="DIV2986" s="651"/>
      <c r="DIW2986" s="651"/>
      <c r="DIX2986" s="651"/>
      <c r="DIY2986" s="651"/>
      <c r="DIZ2986" s="651"/>
      <c r="DJA2986" s="651"/>
      <c r="DJB2986" s="651"/>
      <c r="DJC2986" s="651"/>
      <c r="DJD2986" s="651"/>
      <c r="DJE2986" s="651"/>
      <c r="DJF2986" s="651"/>
      <c r="DJG2986" s="651"/>
      <c r="DJH2986" s="651"/>
      <c r="DJI2986" s="651"/>
      <c r="DJJ2986" s="651"/>
      <c r="DJK2986" s="651"/>
      <c r="DJL2986" s="651"/>
      <c r="DJM2986" s="651"/>
      <c r="DJN2986" s="651"/>
      <c r="DJO2986" s="651"/>
      <c r="DJP2986" s="651"/>
      <c r="DJQ2986" s="651"/>
      <c r="DJR2986" s="651"/>
      <c r="DJS2986" s="651"/>
      <c r="DJT2986" s="651"/>
      <c r="DJU2986" s="651"/>
      <c r="DJV2986" s="651"/>
      <c r="DJW2986" s="651"/>
      <c r="DJX2986" s="651"/>
      <c r="DJY2986" s="651"/>
      <c r="DJZ2986" s="651"/>
      <c r="DKA2986" s="651"/>
      <c r="DKB2986" s="651"/>
      <c r="DKC2986" s="651"/>
      <c r="DKD2986" s="651"/>
      <c r="DKE2986" s="651"/>
      <c r="DKF2986" s="651"/>
      <c r="DKG2986" s="651"/>
      <c r="DKH2986" s="651"/>
      <c r="DKI2986" s="651"/>
      <c r="DKJ2986" s="651"/>
      <c r="DKK2986" s="651"/>
      <c r="DKL2986" s="651"/>
      <c r="DKM2986" s="651"/>
      <c r="DKN2986" s="651"/>
      <c r="DKO2986" s="651"/>
      <c r="DKP2986" s="651"/>
      <c r="DKQ2986" s="651"/>
      <c r="DKR2986" s="651"/>
      <c r="DKS2986" s="651"/>
      <c r="DKT2986" s="651"/>
      <c r="DKU2986" s="651"/>
      <c r="DKV2986" s="651"/>
      <c r="DKW2986" s="651"/>
      <c r="DKX2986" s="651"/>
      <c r="DKY2986" s="651"/>
      <c r="DKZ2986" s="651"/>
      <c r="DLA2986" s="651"/>
      <c r="DLB2986" s="651"/>
      <c r="DLC2986" s="651"/>
      <c r="DLD2986" s="651"/>
      <c r="DLE2986" s="651"/>
      <c r="DLF2986" s="651"/>
      <c r="DLG2986" s="651"/>
      <c r="DLH2986" s="651"/>
      <c r="DLI2986" s="651"/>
      <c r="DLJ2986" s="651"/>
      <c r="DLK2986" s="651"/>
      <c r="DLL2986" s="651"/>
      <c r="DLM2986" s="651"/>
      <c r="DLN2986" s="651"/>
      <c r="DLO2986" s="651"/>
      <c r="DLP2986" s="651"/>
      <c r="DLQ2986" s="651"/>
      <c r="DLR2986" s="651"/>
      <c r="DLS2986" s="651"/>
      <c r="DLT2986" s="651"/>
      <c r="DLU2986" s="651"/>
      <c r="DLV2986" s="651"/>
      <c r="DLW2986" s="651"/>
      <c r="DLX2986" s="651"/>
      <c r="DLY2986" s="651"/>
      <c r="DLZ2986" s="651"/>
      <c r="DMA2986" s="651"/>
      <c r="DMB2986" s="651"/>
      <c r="DMC2986" s="651"/>
      <c r="DMD2986" s="651"/>
      <c r="DME2986" s="651"/>
      <c r="DMF2986" s="651"/>
      <c r="DMG2986" s="651"/>
      <c r="DMH2986" s="651"/>
      <c r="DMI2986" s="651"/>
      <c r="DMJ2986" s="651"/>
      <c r="DMK2986" s="651"/>
      <c r="DML2986" s="651"/>
      <c r="DMM2986" s="651"/>
      <c r="DMN2986" s="651"/>
      <c r="DMO2986" s="651"/>
      <c r="DMP2986" s="651"/>
      <c r="DMQ2986" s="651"/>
      <c r="DMR2986" s="651"/>
      <c r="DMS2986" s="651"/>
      <c r="DMT2986" s="651"/>
      <c r="DMU2986" s="651"/>
      <c r="DMV2986" s="651"/>
      <c r="DMW2986" s="651"/>
      <c r="DMX2986" s="651"/>
      <c r="DMY2986" s="651"/>
      <c r="DMZ2986" s="651"/>
      <c r="DNA2986" s="651"/>
      <c r="DNB2986" s="651"/>
      <c r="DNC2986" s="651"/>
      <c r="DND2986" s="651"/>
      <c r="DNE2986" s="651"/>
      <c r="DNF2986" s="651"/>
      <c r="DNG2986" s="651"/>
      <c r="DNH2986" s="651"/>
      <c r="DNI2986" s="651"/>
      <c r="DNJ2986" s="651"/>
      <c r="DNK2986" s="651"/>
      <c r="DNL2986" s="651"/>
      <c r="DNM2986" s="651"/>
      <c r="DNN2986" s="651"/>
      <c r="DNO2986" s="651"/>
      <c r="DNP2986" s="651"/>
      <c r="DNQ2986" s="651"/>
      <c r="DNR2986" s="651"/>
      <c r="DNS2986" s="651"/>
      <c r="DNT2986" s="651"/>
      <c r="DNU2986" s="651"/>
      <c r="DNV2986" s="651"/>
      <c r="DNW2986" s="651"/>
      <c r="DNX2986" s="651"/>
      <c r="DNY2986" s="651"/>
      <c r="DNZ2986" s="651"/>
      <c r="DOA2986" s="651"/>
      <c r="DOB2986" s="651"/>
      <c r="DOC2986" s="651"/>
      <c r="DOD2986" s="651"/>
      <c r="DOE2986" s="651"/>
      <c r="DOF2986" s="651"/>
      <c r="DOG2986" s="651"/>
      <c r="DOH2986" s="651"/>
      <c r="DOI2986" s="651"/>
      <c r="DOJ2986" s="651"/>
      <c r="DOK2986" s="651"/>
      <c r="DOL2986" s="651"/>
      <c r="DOM2986" s="651"/>
      <c r="DON2986" s="651"/>
      <c r="DOO2986" s="651"/>
      <c r="DOP2986" s="651"/>
      <c r="DOQ2986" s="651"/>
      <c r="DOR2986" s="651"/>
      <c r="DOS2986" s="651"/>
      <c r="DOT2986" s="651"/>
      <c r="DOU2986" s="651"/>
      <c r="DOV2986" s="651"/>
      <c r="DOW2986" s="651"/>
      <c r="DOX2986" s="651"/>
      <c r="DOY2986" s="651"/>
      <c r="DOZ2986" s="651"/>
      <c r="DPA2986" s="651"/>
      <c r="DPB2986" s="651"/>
      <c r="DPC2986" s="651"/>
      <c r="DPD2986" s="651"/>
      <c r="DPE2986" s="651"/>
      <c r="DPF2986" s="651"/>
      <c r="DPG2986" s="651"/>
      <c r="DPH2986" s="651"/>
      <c r="DPI2986" s="651"/>
      <c r="DPJ2986" s="651"/>
      <c r="DPK2986" s="651"/>
      <c r="DPL2986" s="651"/>
      <c r="DPM2986" s="651"/>
      <c r="DPN2986" s="651"/>
      <c r="DPO2986" s="651"/>
      <c r="DPP2986" s="651"/>
      <c r="DPQ2986" s="651"/>
      <c r="DPR2986" s="651"/>
      <c r="DPS2986" s="651"/>
      <c r="DPT2986" s="651"/>
      <c r="DPU2986" s="651"/>
      <c r="DPV2986" s="651"/>
      <c r="DPW2986" s="651"/>
      <c r="DPX2986" s="651"/>
      <c r="DPY2986" s="651"/>
      <c r="DPZ2986" s="651"/>
      <c r="DQA2986" s="651"/>
      <c r="DQB2986" s="651"/>
      <c r="DQC2986" s="651"/>
      <c r="DQD2986" s="651"/>
      <c r="DQE2986" s="651"/>
      <c r="DQF2986" s="651"/>
      <c r="DQG2986" s="651"/>
      <c r="DQH2986" s="651"/>
      <c r="DQI2986" s="651"/>
      <c r="DQJ2986" s="651"/>
      <c r="DQK2986" s="651"/>
      <c r="DQL2986" s="651"/>
      <c r="DQM2986" s="651"/>
      <c r="DQN2986" s="651"/>
      <c r="DQO2986" s="651"/>
      <c r="DQP2986" s="651"/>
      <c r="DQQ2986" s="651"/>
      <c r="DQR2986" s="651"/>
      <c r="DQS2986" s="651"/>
      <c r="DQT2986" s="651"/>
      <c r="DQU2986" s="651"/>
      <c r="DQV2986" s="651"/>
      <c r="DQW2986" s="651"/>
      <c r="DQX2986" s="651"/>
      <c r="DQY2986" s="651"/>
      <c r="DQZ2986" s="651"/>
      <c r="DRA2986" s="651"/>
      <c r="DRB2986" s="651"/>
      <c r="DRC2986" s="651"/>
      <c r="DRD2986" s="651"/>
      <c r="DRE2986" s="651"/>
      <c r="DRF2986" s="651"/>
      <c r="DRG2986" s="651"/>
      <c r="DRH2986" s="651"/>
      <c r="DRI2986" s="651"/>
      <c r="DRJ2986" s="651"/>
      <c r="DRK2986" s="651"/>
      <c r="DRL2986" s="651"/>
      <c r="DRM2986" s="651"/>
      <c r="DRN2986" s="651"/>
      <c r="DRO2986" s="651"/>
      <c r="DRP2986" s="651"/>
      <c r="DRQ2986" s="651"/>
      <c r="DRR2986" s="651"/>
      <c r="DRS2986" s="651"/>
      <c r="DRT2986" s="651"/>
      <c r="DRU2986" s="651"/>
      <c r="DRV2986" s="651"/>
      <c r="DRW2986" s="651"/>
      <c r="DRX2986" s="651"/>
      <c r="DRY2986" s="651"/>
      <c r="DRZ2986" s="651"/>
      <c r="DSA2986" s="651"/>
      <c r="DSB2986" s="651"/>
      <c r="DSC2986" s="651"/>
      <c r="DSD2986" s="651"/>
      <c r="DSE2986" s="651"/>
      <c r="DSF2986" s="651"/>
      <c r="DSG2986" s="651"/>
      <c r="DSH2986" s="651"/>
      <c r="DSI2986" s="651"/>
      <c r="DSJ2986" s="651"/>
      <c r="DSK2986" s="651"/>
      <c r="DSL2986" s="651"/>
      <c r="DSM2986" s="651"/>
      <c r="DSN2986" s="651"/>
      <c r="DSO2986" s="651"/>
      <c r="DSP2986" s="651"/>
      <c r="DSQ2986" s="651"/>
      <c r="DSR2986" s="651"/>
      <c r="DSS2986" s="651"/>
      <c r="DST2986" s="651"/>
      <c r="DSU2986" s="651"/>
      <c r="DSV2986" s="651"/>
      <c r="DSW2986" s="651"/>
      <c r="DSX2986" s="651"/>
      <c r="DSY2986" s="651"/>
      <c r="DSZ2986" s="651"/>
      <c r="DTA2986" s="651"/>
      <c r="DTB2986" s="651"/>
      <c r="DTC2986" s="651"/>
      <c r="DTD2986" s="651"/>
      <c r="DTE2986" s="651"/>
      <c r="DTF2986" s="651"/>
      <c r="DTG2986" s="651"/>
      <c r="DTH2986" s="651"/>
      <c r="DTI2986" s="651"/>
      <c r="DTJ2986" s="651"/>
      <c r="DTK2986" s="651"/>
      <c r="DTL2986" s="651"/>
      <c r="DTM2986" s="651"/>
      <c r="DTN2986" s="651"/>
      <c r="DTO2986" s="651"/>
      <c r="DTP2986" s="651"/>
      <c r="DTQ2986" s="651"/>
      <c r="DTR2986" s="651"/>
      <c r="DTS2986" s="651"/>
      <c r="DTT2986" s="651"/>
      <c r="DTU2986" s="651"/>
      <c r="DTV2986" s="651"/>
      <c r="DTW2986" s="651"/>
      <c r="DTX2986" s="651"/>
      <c r="DTY2986" s="651"/>
      <c r="DTZ2986" s="651"/>
      <c r="DUA2986" s="651"/>
      <c r="DUB2986" s="651"/>
      <c r="DUC2986" s="651"/>
      <c r="DUD2986" s="651"/>
      <c r="DUE2986" s="651"/>
      <c r="DUF2986" s="651"/>
      <c r="DUG2986" s="651"/>
      <c r="DUH2986" s="651"/>
      <c r="DUI2986" s="651"/>
      <c r="DUJ2986" s="651"/>
      <c r="DUK2986" s="651"/>
      <c r="DUL2986" s="651"/>
      <c r="DUM2986" s="651"/>
      <c r="DUN2986" s="651"/>
      <c r="DUO2986" s="651"/>
      <c r="DUP2986" s="651"/>
      <c r="DUQ2986" s="651"/>
      <c r="DUR2986" s="651"/>
      <c r="DUS2986" s="651"/>
      <c r="DUT2986" s="651"/>
      <c r="DUU2986" s="651"/>
      <c r="DUV2986" s="651"/>
      <c r="DUW2986" s="651"/>
      <c r="DUX2986" s="651"/>
      <c r="DUY2986" s="651"/>
      <c r="DUZ2986" s="651"/>
      <c r="DVA2986" s="651"/>
      <c r="DVB2986" s="651"/>
      <c r="DVC2986" s="651"/>
      <c r="DVD2986" s="651"/>
      <c r="DVE2986" s="651"/>
      <c r="DVF2986" s="651"/>
      <c r="DVG2986" s="651"/>
      <c r="DVH2986" s="651"/>
      <c r="DVI2986" s="651"/>
      <c r="DVJ2986" s="651"/>
      <c r="DVK2986" s="651"/>
      <c r="DVL2986" s="651"/>
      <c r="DVM2986" s="651"/>
      <c r="DVN2986" s="651"/>
      <c r="DVO2986" s="651"/>
      <c r="DVP2986" s="651"/>
      <c r="DVQ2986" s="651"/>
      <c r="DVR2986" s="651"/>
      <c r="DVS2986" s="651"/>
      <c r="DVT2986" s="651"/>
      <c r="DVU2986" s="651"/>
      <c r="DVV2986" s="651"/>
      <c r="DVW2986" s="651"/>
      <c r="DVX2986" s="651"/>
      <c r="DVY2986" s="651"/>
      <c r="DVZ2986" s="651"/>
      <c r="DWA2986" s="651"/>
      <c r="DWB2986" s="651"/>
      <c r="DWC2986" s="651"/>
      <c r="DWD2986" s="651"/>
      <c r="DWE2986" s="651"/>
      <c r="DWF2986" s="651"/>
      <c r="DWG2986" s="651"/>
      <c r="DWH2986" s="651"/>
      <c r="DWI2986" s="651"/>
      <c r="DWJ2986" s="651"/>
      <c r="DWK2986" s="651"/>
      <c r="DWL2986" s="651"/>
      <c r="DWM2986" s="651"/>
      <c r="DWN2986" s="651"/>
      <c r="DWO2986" s="651"/>
      <c r="DWP2986" s="651"/>
      <c r="DWQ2986" s="651"/>
      <c r="DWR2986" s="651"/>
      <c r="DWS2986" s="651"/>
      <c r="DWT2986" s="651"/>
      <c r="DWU2986" s="651"/>
      <c r="DWV2986" s="651"/>
      <c r="DWW2986" s="651"/>
      <c r="DWX2986" s="651"/>
      <c r="DWY2986" s="651"/>
      <c r="DWZ2986" s="651"/>
      <c r="DXA2986" s="651"/>
      <c r="DXB2986" s="651"/>
      <c r="DXC2986" s="651"/>
      <c r="DXD2986" s="651"/>
      <c r="DXE2986" s="651"/>
      <c r="DXF2986" s="651"/>
      <c r="DXG2986" s="651"/>
      <c r="DXH2986" s="651"/>
      <c r="DXI2986" s="651"/>
      <c r="DXJ2986" s="651"/>
      <c r="DXK2986" s="651"/>
      <c r="DXL2986" s="651"/>
      <c r="DXM2986" s="651"/>
      <c r="DXN2986" s="651"/>
      <c r="DXO2986" s="651"/>
      <c r="DXP2986" s="651"/>
      <c r="DXQ2986" s="651"/>
      <c r="DXR2986" s="651"/>
      <c r="DXS2986" s="651"/>
      <c r="DXT2986" s="651"/>
      <c r="DXU2986" s="651"/>
      <c r="DXV2986" s="651"/>
      <c r="DXW2986" s="651"/>
      <c r="DXX2986" s="651"/>
      <c r="DXY2986" s="651"/>
      <c r="DXZ2986" s="651"/>
      <c r="DYA2986" s="651"/>
      <c r="DYB2986" s="651"/>
      <c r="DYC2986" s="651"/>
      <c r="DYD2986" s="651"/>
      <c r="DYE2986" s="651"/>
      <c r="DYF2986" s="651"/>
      <c r="DYG2986" s="651"/>
      <c r="DYH2986" s="651"/>
      <c r="DYI2986" s="651"/>
      <c r="DYJ2986" s="651"/>
      <c r="DYK2986" s="651"/>
      <c r="DYL2986" s="651"/>
      <c r="DYM2986" s="651"/>
      <c r="DYN2986" s="651"/>
      <c r="DYO2986" s="651"/>
      <c r="DYP2986" s="651"/>
      <c r="DYQ2986" s="651"/>
      <c r="DYR2986" s="651"/>
      <c r="DYS2986" s="651"/>
      <c r="DYT2986" s="651"/>
      <c r="DYU2986" s="651"/>
      <c r="DYV2986" s="651"/>
      <c r="DYW2986" s="651"/>
      <c r="DYX2986" s="651"/>
      <c r="DYY2986" s="651"/>
      <c r="DYZ2986" s="651"/>
      <c r="DZA2986" s="651"/>
      <c r="DZB2986" s="651"/>
      <c r="DZC2986" s="651"/>
      <c r="DZD2986" s="651"/>
      <c r="DZE2986" s="651"/>
      <c r="DZF2986" s="651"/>
      <c r="DZG2986" s="651"/>
      <c r="DZH2986" s="651"/>
      <c r="DZI2986" s="651"/>
      <c r="DZJ2986" s="651"/>
      <c r="DZK2986" s="651"/>
      <c r="DZL2986" s="651"/>
      <c r="DZM2986" s="651"/>
      <c r="DZN2986" s="651"/>
      <c r="DZO2986" s="651"/>
      <c r="DZP2986" s="651"/>
      <c r="DZQ2986" s="651"/>
      <c r="DZR2986" s="651"/>
      <c r="DZS2986" s="651"/>
      <c r="DZT2986" s="651"/>
      <c r="DZU2986" s="651"/>
      <c r="DZV2986" s="651"/>
      <c r="DZW2986" s="651"/>
      <c r="DZX2986" s="651"/>
      <c r="DZY2986" s="651"/>
      <c r="DZZ2986" s="651"/>
      <c r="EAA2986" s="651"/>
      <c r="EAB2986" s="651"/>
      <c r="EAC2986" s="651"/>
      <c r="EAD2986" s="651"/>
      <c r="EAE2986" s="651"/>
      <c r="EAF2986" s="651"/>
      <c r="EAG2986" s="651"/>
      <c r="EAH2986" s="651"/>
      <c r="EAI2986" s="651"/>
      <c r="EAJ2986" s="651"/>
      <c r="EAK2986" s="651"/>
      <c r="EAL2986" s="651"/>
      <c r="EAM2986" s="651"/>
      <c r="EAN2986" s="651"/>
      <c r="EAO2986" s="651"/>
      <c r="EAP2986" s="651"/>
      <c r="EAQ2986" s="651"/>
      <c r="EAR2986" s="651"/>
      <c r="EAS2986" s="651"/>
      <c r="EAT2986" s="651"/>
      <c r="EAU2986" s="651"/>
      <c r="EAV2986" s="651"/>
      <c r="EAW2986" s="651"/>
      <c r="EAX2986" s="651"/>
      <c r="EAY2986" s="651"/>
      <c r="EAZ2986" s="651"/>
      <c r="EBA2986" s="651"/>
      <c r="EBB2986" s="651"/>
      <c r="EBC2986" s="651"/>
      <c r="EBD2986" s="651"/>
      <c r="EBE2986" s="651"/>
      <c r="EBF2986" s="651"/>
      <c r="EBG2986" s="651"/>
      <c r="EBH2986" s="651"/>
      <c r="EBI2986" s="651"/>
      <c r="EBJ2986" s="651"/>
      <c r="EBK2986" s="651"/>
      <c r="EBL2986" s="651"/>
      <c r="EBM2986" s="651"/>
      <c r="EBN2986" s="651"/>
      <c r="EBO2986" s="651"/>
      <c r="EBP2986" s="651"/>
      <c r="EBQ2986" s="651"/>
      <c r="EBR2986" s="651"/>
      <c r="EBS2986" s="651"/>
      <c r="EBT2986" s="651"/>
      <c r="EBU2986" s="651"/>
      <c r="EBV2986" s="651"/>
      <c r="EBW2986" s="651"/>
      <c r="EBX2986" s="651"/>
      <c r="EBY2986" s="651"/>
      <c r="EBZ2986" s="651"/>
      <c r="ECA2986" s="651"/>
      <c r="ECB2986" s="651"/>
      <c r="ECC2986" s="651"/>
      <c r="ECD2986" s="651"/>
      <c r="ECE2986" s="651"/>
      <c r="ECF2986" s="651"/>
      <c r="ECG2986" s="651"/>
      <c r="ECH2986" s="651"/>
      <c r="ECI2986" s="651"/>
      <c r="ECJ2986" s="651"/>
      <c r="ECK2986" s="651"/>
      <c r="ECL2986" s="651"/>
      <c r="ECM2986" s="651"/>
      <c r="ECN2986" s="651"/>
      <c r="ECO2986" s="651"/>
      <c r="ECP2986" s="651"/>
      <c r="ECQ2986" s="651"/>
      <c r="ECR2986" s="651"/>
      <c r="ECS2986" s="651"/>
      <c r="ECT2986" s="651"/>
      <c r="ECU2986" s="651"/>
      <c r="ECV2986" s="651"/>
      <c r="ECW2986" s="651"/>
      <c r="ECX2986" s="651"/>
      <c r="ECY2986" s="651"/>
      <c r="ECZ2986" s="651"/>
      <c r="EDA2986" s="651"/>
      <c r="EDB2986" s="651"/>
      <c r="EDC2986" s="651"/>
      <c r="EDD2986" s="651"/>
      <c r="EDE2986" s="651"/>
      <c r="EDF2986" s="651"/>
      <c r="EDG2986" s="651"/>
      <c r="EDH2986" s="651"/>
      <c r="EDI2986" s="651"/>
      <c r="EDJ2986" s="651"/>
      <c r="EDK2986" s="651"/>
      <c r="EDL2986" s="651"/>
      <c r="EDM2986" s="651"/>
      <c r="EDN2986" s="651"/>
      <c r="EDO2986" s="651"/>
      <c r="EDP2986" s="651"/>
      <c r="EDQ2986" s="651"/>
      <c r="EDR2986" s="651"/>
      <c r="EDS2986" s="651"/>
      <c r="EDT2986" s="651"/>
      <c r="EDU2986" s="651"/>
      <c r="EDV2986" s="651"/>
      <c r="EDW2986" s="651"/>
      <c r="EDX2986" s="651"/>
      <c r="EDY2986" s="651"/>
      <c r="EDZ2986" s="651"/>
      <c r="EEA2986" s="651"/>
      <c r="EEB2986" s="651"/>
      <c r="EEC2986" s="651"/>
      <c r="EED2986" s="651"/>
      <c r="EEE2986" s="651"/>
      <c r="EEF2986" s="651"/>
      <c r="EEG2986" s="651"/>
      <c r="EEH2986" s="651"/>
      <c r="EEI2986" s="651"/>
      <c r="EEJ2986" s="651"/>
      <c r="EEK2986" s="651"/>
      <c r="EEL2986" s="651"/>
      <c r="EEM2986" s="651"/>
      <c r="EEN2986" s="651"/>
      <c r="EEO2986" s="651"/>
      <c r="EEP2986" s="651"/>
      <c r="EEQ2986" s="651"/>
      <c r="EER2986" s="651"/>
      <c r="EES2986" s="651"/>
      <c r="EET2986" s="651"/>
      <c r="EEU2986" s="651"/>
      <c r="EEV2986" s="651"/>
      <c r="EEW2986" s="651"/>
      <c r="EEX2986" s="651"/>
      <c r="EEY2986" s="651"/>
      <c r="EEZ2986" s="651"/>
      <c r="EFA2986" s="651"/>
      <c r="EFB2986" s="651"/>
      <c r="EFC2986" s="651"/>
      <c r="EFD2986" s="651"/>
      <c r="EFE2986" s="651"/>
      <c r="EFF2986" s="651"/>
      <c r="EFG2986" s="651"/>
      <c r="EFH2986" s="651"/>
      <c r="EFI2986" s="651"/>
      <c r="EFJ2986" s="651"/>
      <c r="EFK2986" s="651"/>
      <c r="EFL2986" s="651"/>
      <c r="EFM2986" s="651"/>
      <c r="EFN2986" s="651"/>
      <c r="EFO2986" s="651"/>
      <c r="EFP2986" s="651"/>
      <c r="EFQ2986" s="651"/>
      <c r="EFR2986" s="651"/>
      <c r="EFS2986" s="651"/>
      <c r="EFT2986" s="651"/>
      <c r="EFU2986" s="651"/>
      <c r="EFV2986" s="651"/>
      <c r="EFW2986" s="651"/>
      <c r="EFX2986" s="651"/>
      <c r="EFY2986" s="651"/>
      <c r="EFZ2986" s="651"/>
      <c r="EGA2986" s="651"/>
      <c r="EGB2986" s="651"/>
      <c r="EGC2986" s="651"/>
      <c r="EGD2986" s="651"/>
      <c r="EGE2986" s="651"/>
      <c r="EGF2986" s="651"/>
      <c r="EGG2986" s="651"/>
      <c r="EGH2986" s="651"/>
      <c r="EGI2986" s="651"/>
      <c r="EGJ2986" s="651"/>
      <c r="EGK2986" s="651"/>
      <c r="EGL2986" s="651"/>
      <c r="EGM2986" s="651"/>
      <c r="EGN2986" s="651"/>
      <c r="EGO2986" s="651"/>
      <c r="EGP2986" s="651"/>
      <c r="EGQ2986" s="651"/>
      <c r="EGR2986" s="651"/>
      <c r="EGS2986" s="651"/>
      <c r="EGT2986" s="651"/>
      <c r="EGU2986" s="651"/>
      <c r="EGV2986" s="651"/>
      <c r="EGW2986" s="651"/>
      <c r="EGX2986" s="651"/>
      <c r="EGY2986" s="651"/>
      <c r="EGZ2986" s="651"/>
      <c r="EHA2986" s="651"/>
      <c r="EHB2986" s="651"/>
      <c r="EHC2986" s="651"/>
      <c r="EHD2986" s="651"/>
      <c r="EHE2986" s="651"/>
      <c r="EHF2986" s="651"/>
      <c r="EHG2986" s="651"/>
      <c r="EHH2986" s="651"/>
      <c r="EHI2986" s="651"/>
      <c r="EHJ2986" s="651"/>
      <c r="EHK2986" s="651"/>
      <c r="EHL2986" s="651"/>
      <c r="EHM2986" s="651"/>
      <c r="EHN2986" s="651"/>
      <c r="EHO2986" s="651"/>
      <c r="EHP2986" s="651"/>
      <c r="EHQ2986" s="651"/>
      <c r="EHR2986" s="651"/>
      <c r="EHS2986" s="651"/>
      <c r="EHT2986" s="651"/>
      <c r="EHU2986" s="651"/>
      <c r="EHV2986" s="651"/>
      <c r="EHW2986" s="651"/>
      <c r="EHX2986" s="651"/>
      <c r="EHY2986" s="651"/>
      <c r="EHZ2986" s="651"/>
      <c r="EIA2986" s="651"/>
      <c r="EIB2986" s="651"/>
      <c r="EIC2986" s="651"/>
      <c r="EID2986" s="651"/>
      <c r="EIE2986" s="651"/>
      <c r="EIF2986" s="651"/>
      <c r="EIG2986" s="651"/>
      <c r="EIH2986" s="651"/>
      <c r="EII2986" s="651"/>
      <c r="EIJ2986" s="651"/>
      <c r="EIK2986" s="651"/>
      <c r="EIL2986" s="651"/>
      <c r="EIM2986" s="651"/>
      <c r="EIN2986" s="651"/>
      <c r="EIO2986" s="651"/>
      <c r="EIP2986" s="651"/>
      <c r="EIQ2986" s="651"/>
      <c r="EIR2986" s="651"/>
      <c r="EIS2986" s="651"/>
      <c r="EIT2986" s="651"/>
      <c r="EIU2986" s="651"/>
      <c r="EIV2986" s="651"/>
      <c r="EIW2986" s="651"/>
      <c r="EIX2986" s="651"/>
      <c r="EIY2986" s="651"/>
      <c r="EIZ2986" s="651"/>
      <c r="EJA2986" s="651"/>
      <c r="EJB2986" s="651"/>
      <c r="EJC2986" s="651"/>
      <c r="EJD2986" s="651"/>
      <c r="EJE2986" s="651"/>
      <c r="EJF2986" s="651"/>
      <c r="EJG2986" s="651"/>
      <c r="EJH2986" s="651"/>
      <c r="EJI2986" s="651"/>
      <c r="EJJ2986" s="651"/>
      <c r="EJK2986" s="651"/>
      <c r="EJL2986" s="651"/>
      <c r="EJM2986" s="651"/>
      <c r="EJN2986" s="651"/>
      <c r="EJO2986" s="651"/>
      <c r="EJP2986" s="651"/>
      <c r="EJQ2986" s="651"/>
      <c r="EJR2986" s="651"/>
      <c r="EJS2986" s="651"/>
      <c r="EJT2986" s="651"/>
      <c r="EJU2986" s="651"/>
      <c r="EJV2986" s="651"/>
      <c r="EJW2986" s="651"/>
      <c r="EJX2986" s="651"/>
      <c r="EJY2986" s="651"/>
      <c r="EJZ2986" s="651"/>
      <c r="EKA2986" s="651"/>
      <c r="EKB2986" s="651"/>
      <c r="EKC2986" s="651"/>
      <c r="EKD2986" s="651"/>
      <c r="EKE2986" s="651"/>
      <c r="EKF2986" s="651"/>
      <c r="EKG2986" s="651"/>
      <c r="EKH2986" s="651"/>
      <c r="EKI2986" s="651"/>
      <c r="EKJ2986" s="651"/>
      <c r="EKK2986" s="651"/>
      <c r="EKL2986" s="651"/>
      <c r="EKM2986" s="651"/>
      <c r="EKN2986" s="651"/>
      <c r="EKO2986" s="651"/>
      <c r="EKP2986" s="651"/>
      <c r="EKQ2986" s="651"/>
      <c r="EKR2986" s="651"/>
      <c r="EKS2986" s="651"/>
      <c r="EKT2986" s="651"/>
      <c r="EKU2986" s="651"/>
      <c r="EKV2986" s="651"/>
      <c r="EKW2986" s="651"/>
      <c r="EKX2986" s="651"/>
      <c r="EKY2986" s="651"/>
      <c r="EKZ2986" s="651"/>
      <c r="ELA2986" s="651"/>
      <c r="ELB2986" s="651"/>
      <c r="ELC2986" s="651"/>
      <c r="ELD2986" s="651"/>
      <c r="ELE2986" s="651"/>
      <c r="ELF2986" s="651"/>
      <c r="ELG2986" s="651"/>
      <c r="ELH2986" s="651"/>
      <c r="ELI2986" s="651"/>
      <c r="ELJ2986" s="651"/>
      <c r="ELK2986" s="651"/>
      <c r="ELL2986" s="651"/>
      <c r="ELM2986" s="651"/>
      <c r="ELN2986" s="651"/>
      <c r="ELO2986" s="651"/>
      <c r="ELP2986" s="651"/>
      <c r="ELQ2986" s="651"/>
      <c r="ELR2986" s="651"/>
      <c r="ELS2986" s="651"/>
      <c r="ELT2986" s="651"/>
      <c r="ELU2986" s="651"/>
      <c r="ELV2986" s="651"/>
      <c r="ELW2986" s="651"/>
      <c r="ELX2986" s="651"/>
      <c r="ELY2986" s="651"/>
      <c r="ELZ2986" s="651"/>
      <c r="EMA2986" s="651"/>
      <c r="EMB2986" s="651"/>
      <c r="EMC2986" s="651"/>
      <c r="EMD2986" s="651"/>
      <c r="EME2986" s="651"/>
      <c r="EMF2986" s="651"/>
      <c r="EMG2986" s="651"/>
      <c r="EMH2986" s="651"/>
      <c r="EMI2986" s="651"/>
      <c r="EMJ2986" s="651"/>
      <c r="EMK2986" s="651"/>
      <c r="EML2986" s="651"/>
      <c r="EMM2986" s="651"/>
      <c r="EMN2986" s="651"/>
      <c r="EMO2986" s="651"/>
      <c r="EMP2986" s="651"/>
      <c r="EMQ2986" s="651"/>
      <c r="EMR2986" s="651"/>
      <c r="EMS2986" s="651"/>
      <c r="EMT2986" s="651"/>
      <c r="EMU2986" s="651"/>
      <c r="EMV2986" s="651"/>
      <c r="EMW2986" s="651"/>
      <c r="EMX2986" s="651"/>
      <c r="EMY2986" s="651"/>
      <c r="EMZ2986" s="651"/>
      <c r="ENA2986" s="651"/>
      <c r="ENB2986" s="651"/>
      <c r="ENC2986" s="651"/>
      <c r="END2986" s="651"/>
      <c r="ENE2986" s="651"/>
      <c r="ENF2986" s="651"/>
      <c r="ENG2986" s="651"/>
      <c r="ENH2986" s="651"/>
      <c r="ENI2986" s="651"/>
      <c r="ENJ2986" s="651"/>
      <c r="ENK2986" s="651"/>
      <c r="ENL2986" s="651"/>
      <c r="ENM2986" s="651"/>
      <c r="ENN2986" s="651"/>
      <c r="ENO2986" s="651"/>
      <c r="ENP2986" s="651"/>
      <c r="ENQ2986" s="651"/>
      <c r="ENR2986" s="651"/>
      <c r="ENS2986" s="651"/>
      <c r="ENT2986" s="651"/>
      <c r="ENU2986" s="651"/>
      <c r="ENV2986" s="651"/>
      <c r="ENW2986" s="651"/>
      <c r="ENX2986" s="651"/>
      <c r="ENY2986" s="651"/>
      <c r="ENZ2986" s="651"/>
      <c r="EOA2986" s="651"/>
      <c r="EOB2986" s="651"/>
      <c r="EOC2986" s="651"/>
      <c r="EOD2986" s="651"/>
      <c r="EOE2986" s="651"/>
      <c r="EOF2986" s="651"/>
      <c r="EOG2986" s="651"/>
      <c r="EOH2986" s="651"/>
      <c r="EOI2986" s="651"/>
      <c r="EOJ2986" s="651"/>
      <c r="EOK2986" s="651"/>
      <c r="EOL2986" s="651"/>
      <c r="EOM2986" s="651"/>
      <c r="EON2986" s="651"/>
      <c r="EOO2986" s="651"/>
      <c r="EOP2986" s="651"/>
      <c r="EOQ2986" s="651"/>
      <c r="EOR2986" s="651"/>
      <c r="EOS2986" s="651"/>
      <c r="EOT2986" s="651"/>
      <c r="EOU2986" s="651"/>
      <c r="EOV2986" s="651"/>
      <c r="EOW2986" s="651"/>
      <c r="EOX2986" s="651"/>
      <c r="EOY2986" s="651"/>
      <c r="EOZ2986" s="651"/>
      <c r="EPA2986" s="651"/>
      <c r="EPB2986" s="651"/>
      <c r="EPC2986" s="651"/>
      <c r="EPD2986" s="651"/>
      <c r="EPE2986" s="651"/>
      <c r="EPF2986" s="651"/>
      <c r="EPG2986" s="651"/>
      <c r="EPH2986" s="651"/>
      <c r="EPI2986" s="651"/>
      <c r="EPJ2986" s="651"/>
      <c r="EPK2986" s="651"/>
      <c r="EPL2986" s="651"/>
      <c r="EPM2986" s="651"/>
      <c r="EPN2986" s="651"/>
      <c r="EPO2986" s="651"/>
      <c r="EPP2986" s="651"/>
      <c r="EPQ2986" s="651"/>
      <c r="EPR2986" s="651"/>
      <c r="EPS2986" s="651"/>
      <c r="EPT2986" s="651"/>
      <c r="EPU2986" s="651"/>
      <c r="EPV2986" s="651"/>
      <c r="EPW2986" s="651"/>
      <c r="EPX2986" s="651"/>
      <c r="EPY2986" s="651"/>
      <c r="EPZ2986" s="651"/>
      <c r="EQA2986" s="651"/>
      <c r="EQB2986" s="651"/>
      <c r="EQC2986" s="651"/>
      <c r="EQD2986" s="651"/>
      <c r="EQE2986" s="651"/>
      <c r="EQF2986" s="651"/>
      <c r="EQG2986" s="651"/>
      <c r="EQH2986" s="651"/>
      <c r="EQI2986" s="651"/>
      <c r="EQJ2986" s="651"/>
      <c r="EQK2986" s="651"/>
      <c r="EQL2986" s="651"/>
      <c r="EQM2986" s="651"/>
      <c r="EQN2986" s="651"/>
      <c r="EQO2986" s="651"/>
      <c r="EQP2986" s="651"/>
      <c r="EQQ2986" s="651"/>
      <c r="EQR2986" s="651"/>
      <c r="EQS2986" s="651"/>
      <c r="EQT2986" s="651"/>
      <c r="EQU2986" s="651"/>
      <c r="EQV2986" s="651"/>
      <c r="EQW2986" s="651"/>
      <c r="EQX2986" s="651"/>
      <c r="EQY2986" s="651"/>
      <c r="EQZ2986" s="651"/>
      <c r="ERA2986" s="651"/>
      <c r="ERB2986" s="651"/>
      <c r="ERC2986" s="651"/>
      <c r="ERD2986" s="651"/>
      <c r="ERE2986" s="651"/>
      <c r="ERF2986" s="651"/>
      <c r="ERG2986" s="651"/>
      <c r="ERH2986" s="651"/>
      <c r="ERI2986" s="651"/>
      <c r="ERJ2986" s="651"/>
      <c r="ERK2986" s="651"/>
      <c r="ERL2986" s="651"/>
      <c r="ERM2986" s="651"/>
      <c r="ERN2986" s="651"/>
      <c r="ERO2986" s="651"/>
      <c r="ERP2986" s="651"/>
      <c r="ERQ2986" s="651"/>
      <c r="ERR2986" s="651"/>
      <c r="ERS2986" s="651"/>
      <c r="ERT2986" s="651"/>
      <c r="ERU2986" s="651"/>
      <c r="ERV2986" s="651"/>
      <c r="ERW2986" s="651"/>
      <c r="ERX2986" s="651"/>
      <c r="ERY2986" s="651"/>
      <c r="ERZ2986" s="651"/>
      <c r="ESA2986" s="651"/>
      <c r="ESB2986" s="651"/>
      <c r="ESC2986" s="651"/>
      <c r="ESD2986" s="651"/>
      <c r="ESE2986" s="651"/>
      <c r="ESF2986" s="651"/>
      <c r="ESG2986" s="651"/>
      <c r="ESH2986" s="651"/>
      <c r="ESI2986" s="651"/>
      <c r="ESJ2986" s="651"/>
      <c r="ESK2986" s="651"/>
      <c r="ESL2986" s="651"/>
      <c r="ESM2986" s="651"/>
      <c r="ESN2986" s="651"/>
      <c r="ESO2986" s="651"/>
      <c r="ESP2986" s="651"/>
      <c r="ESQ2986" s="651"/>
      <c r="ESR2986" s="651"/>
      <c r="ESS2986" s="651"/>
      <c r="EST2986" s="651"/>
      <c r="ESU2986" s="651"/>
      <c r="ESV2986" s="651"/>
      <c r="ESW2986" s="651"/>
      <c r="ESX2986" s="651"/>
      <c r="ESY2986" s="651"/>
      <c r="ESZ2986" s="651"/>
      <c r="ETA2986" s="651"/>
      <c r="ETB2986" s="651"/>
      <c r="ETC2986" s="651"/>
      <c r="ETD2986" s="651"/>
      <c r="ETE2986" s="651"/>
      <c r="ETF2986" s="651"/>
      <c r="ETG2986" s="651"/>
      <c r="ETH2986" s="651"/>
      <c r="ETI2986" s="651"/>
      <c r="ETJ2986" s="651"/>
      <c r="ETK2986" s="651"/>
      <c r="ETL2986" s="651"/>
      <c r="ETM2986" s="651"/>
      <c r="ETN2986" s="651"/>
      <c r="ETO2986" s="651"/>
      <c r="ETP2986" s="651"/>
      <c r="ETQ2986" s="651"/>
      <c r="ETR2986" s="651"/>
      <c r="ETS2986" s="651"/>
      <c r="ETT2986" s="651"/>
      <c r="ETU2986" s="651"/>
      <c r="ETV2986" s="651"/>
      <c r="ETW2986" s="651"/>
      <c r="ETX2986" s="651"/>
      <c r="ETY2986" s="651"/>
      <c r="ETZ2986" s="651"/>
      <c r="EUA2986" s="651"/>
      <c r="EUB2986" s="651"/>
      <c r="EUC2986" s="651"/>
      <c r="EUD2986" s="651"/>
      <c r="EUE2986" s="651"/>
      <c r="EUF2986" s="651"/>
      <c r="EUG2986" s="651"/>
      <c r="EUH2986" s="651"/>
      <c r="EUI2986" s="651"/>
      <c r="EUJ2986" s="651"/>
      <c r="EUK2986" s="651"/>
      <c r="EUL2986" s="651"/>
      <c r="EUM2986" s="651"/>
      <c r="EUN2986" s="651"/>
      <c r="EUO2986" s="651"/>
      <c r="EUP2986" s="651"/>
      <c r="EUQ2986" s="651"/>
      <c r="EUR2986" s="651"/>
      <c r="EUS2986" s="651"/>
      <c r="EUT2986" s="651"/>
      <c r="EUU2986" s="651"/>
      <c r="EUV2986" s="651"/>
      <c r="EUW2986" s="651"/>
      <c r="EUX2986" s="651"/>
      <c r="EUY2986" s="651"/>
      <c r="EUZ2986" s="651"/>
      <c r="EVA2986" s="651"/>
      <c r="EVB2986" s="651"/>
      <c r="EVC2986" s="651"/>
      <c r="EVD2986" s="651"/>
      <c r="EVE2986" s="651"/>
      <c r="EVF2986" s="651"/>
      <c r="EVG2986" s="651"/>
      <c r="EVH2986" s="651"/>
      <c r="EVI2986" s="651"/>
      <c r="EVJ2986" s="651"/>
      <c r="EVK2986" s="651"/>
      <c r="EVL2986" s="651"/>
      <c r="EVM2986" s="651"/>
      <c r="EVN2986" s="651"/>
      <c r="EVO2986" s="651"/>
      <c r="EVP2986" s="651"/>
      <c r="EVQ2986" s="651"/>
      <c r="EVR2986" s="651"/>
      <c r="EVS2986" s="651"/>
      <c r="EVT2986" s="651"/>
      <c r="EVU2986" s="651"/>
      <c r="EVV2986" s="651"/>
      <c r="EVW2986" s="651"/>
      <c r="EVX2986" s="651"/>
      <c r="EVY2986" s="651"/>
      <c r="EVZ2986" s="651"/>
      <c r="EWA2986" s="651"/>
      <c r="EWB2986" s="651"/>
      <c r="EWC2986" s="651"/>
      <c r="EWD2986" s="651"/>
      <c r="EWE2986" s="651"/>
      <c r="EWF2986" s="651"/>
      <c r="EWG2986" s="651"/>
      <c r="EWH2986" s="651"/>
      <c r="EWI2986" s="651"/>
      <c r="EWJ2986" s="651"/>
      <c r="EWK2986" s="651"/>
      <c r="EWL2986" s="651"/>
      <c r="EWM2986" s="651"/>
      <c r="EWN2986" s="651"/>
      <c r="EWO2986" s="651"/>
      <c r="EWP2986" s="651"/>
      <c r="EWQ2986" s="651"/>
      <c r="EWR2986" s="651"/>
      <c r="EWS2986" s="651"/>
      <c r="EWT2986" s="651"/>
      <c r="EWU2986" s="651"/>
      <c r="EWV2986" s="651"/>
      <c r="EWW2986" s="651"/>
      <c r="EWX2986" s="651"/>
      <c r="EWY2986" s="651"/>
      <c r="EWZ2986" s="651"/>
      <c r="EXA2986" s="651"/>
      <c r="EXB2986" s="651"/>
      <c r="EXC2986" s="651"/>
      <c r="EXD2986" s="651"/>
      <c r="EXE2986" s="651"/>
      <c r="EXF2986" s="651"/>
      <c r="EXG2986" s="651"/>
      <c r="EXH2986" s="651"/>
      <c r="EXI2986" s="651"/>
      <c r="EXJ2986" s="651"/>
      <c r="EXK2986" s="651"/>
      <c r="EXL2986" s="651"/>
      <c r="EXM2986" s="651"/>
      <c r="EXN2986" s="651"/>
      <c r="EXO2986" s="651"/>
      <c r="EXP2986" s="651"/>
      <c r="EXQ2986" s="651"/>
      <c r="EXR2986" s="651"/>
      <c r="EXS2986" s="651"/>
      <c r="EXT2986" s="651"/>
      <c r="EXU2986" s="651"/>
      <c r="EXV2986" s="651"/>
      <c r="EXW2986" s="651"/>
      <c r="EXX2986" s="651"/>
      <c r="EXY2986" s="651"/>
      <c r="EXZ2986" s="651"/>
      <c r="EYA2986" s="651"/>
      <c r="EYB2986" s="651"/>
      <c r="EYC2986" s="651"/>
      <c r="EYD2986" s="651"/>
      <c r="EYE2986" s="651"/>
      <c r="EYF2986" s="651"/>
      <c r="EYG2986" s="651"/>
      <c r="EYH2986" s="651"/>
      <c r="EYI2986" s="651"/>
      <c r="EYJ2986" s="651"/>
      <c r="EYK2986" s="651"/>
      <c r="EYL2986" s="651"/>
      <c r="EYM2986" s="651"/>
      <c r="EYN2986" s="651"/>
      <c r="EYO2986" s="651"/>
      <c r="EYP2986" s="651"/>
      <c r="EYQ2986" s="651"/>
      <c r="EYR2986" s="651"/>
      <c r="EYS2986" s="651"/>
      <c r="EYT2986" s="651"/>
      <c r="EYU2986" s="651"/>
      <c r="EYV2986" s="651"/>
      <c r="EYW2986" s="651"/>
      <c r="EYX2986" s="651"/>
      <c r="EYY2986" s="651"/>
      <c r="EYZ2986" s="651"/>
      <c r="EZA2986" s="651"/>
      <c r="EZB2986" s="651"/>
      <c r="EZC2986" s="651"/>
      <c r="EZD2986" s="651"/>
      <c r="EZE2986" s="651"/>
      <c r="EZF2986" s="651"/>
      <c r="EZG2986" s="651"/>
      <c r="EZH2986" s="651"/>
      <c r="EZI2986" s="651"/>
      <c r="EZJ2986" s="651"/>
      <c r="EZK2986" s="651"/>
      <c r="EZL2986" s="651"/>
      <c r="EZM2986" s="651"/>
      <c r="EZN2986" s="651"/>
      <c r="EZO2986" s="651"/>
      <c r="EZP2986" s="651"/>
      <c r="EZQ2986" s="651"/>
      <c r="EZR2986" s="651"/>
      <c r="EZS2986" s="651"/>
      <c r="EZT2986" s="651"/>
      <c r="EZU2986" s="651"/>
      <c r="EZV2986" s="651"/>
      <c r="EZW2986" s="651"/>
      <c r="EZX2986" s="651"/>
      <c r="EZY2986" s="651"/>
      <c r="EZZ2986" s="651"/>
      <c r="FAA2986" s="651"/>
      <c r="FAB2986" s="651"/>
      <c r="FAC2986" s="651"/>
      <c r="FAD2986" s="651"/>
      <c r="FAE2986" s="651"/>
      <c r="FAF2986" s="651"/>
      <c r="FAG2986" s="651"/>
      <c r="FAH2986" s="651"/>
      <c r="FAI2986" s="651"/>
      <c r="FAJ2986" s="651"/>
      <c r="FAK2986" s="651"/>
      <c r="FAL2986" s="651"/>
      <c r="FAM2986" s="651"/>
      <c r="FAN2986" s="651"/>
      <c r="FAO2986" s="651"/>
      <c r="FAP2986" s="651"/>
      <c r="FAQ2986" s="651"/>
      <c r="FAR2986" s="651"/>
      <c r="FAS2986" s="651"/>
      <c r="FAT2986" s="651"/>
      <c r="FAU2986" s="651"/>
      <c r="FAV2986" s="651"/>
      <c r="FAW2986" s="651"/>
      <c r="FAX2986" s="651"/>
      <c r="FAY2986" s="651"/>
      <c r="FAZ2986" s="651"/>
      <c r="FBA2986" s="651"/>
      <c r="FBB2986" s="651"/>
      <c r="FBC2986" s="651"/>
      <c r="FBD2986" s="651"/>
      <c r="FBE2986" s="651"/>
      <c r="FBF2986" s="651"/>
      <c r="FBG2986" s="651"/>
      <c r="FBH2986" s="651"/>
      <c r="FBI2986" s="651"/>
      <c r="FBJ2986" s="651"/>
      <c r="FBK2986" s="651"/>
      <c r="FBL2986" s="651"/>
      <c r="FBM2986" s="651"/>
      <c r="FBN2986" s="651"/>
      <c r="FBO2986" s="651"/>
      <c r="FBP2986" s="651"/>
      <c r="FBQ2986" s="651"/>
      <c r="FBR2986" s="651"/>
      <c r="FBS2986" s="651"/>
      <c r="FBT2986" s="651"/>
      <c r="FBU2986" s="651"/>
      <c r="FBV2986" s="651"/>
      <c r="FBW2986" s="651"/>
      <c r="FBX2986" s="651"/>
      <c r="FBY2986" s="651"/>
      <c r="FBZ2986" s="651"/>
      <c r="FCA2986" s="651"/>
      <c r="FCB2986" s="651"/>
      <c r="FCC2986" s="651"/>
      <c r="FCD2986" s="651"/>
      <c r="FCE2986" s="651"/>
      <c r="FCF2986" s="651"/>
      <c r="FCG2986" s="651"/>
      <c r="FCH2986" s="651"/>
      <c r="FCI2986" s="651"/>
      <c r="FCJ2986" s="651"/>
      <c r="FCK2986" s="651"/>
      <c r="FCL2986" s="651"/>
      <c r="FCM2986" s="651"/>
      <c r="FCN2986" s="651"/>
      <c r="FCO2986" s="651"/>
      <c r="FCP2986" s="651"/>
      <c r="FCQ2986" s="651"/>
      <c r="FCR2986" s="651"/>
      <c r="FCS2986" s="651"/>
      <c r="FCT2986" s="651"/>
      <c r="FCU2986" s="651"/>
      <c r="FCV2986" s="651"/>
      <c r="FCW2986" s="651"/>
      <c r="FCX2986" s="651"/>
      <c r="FCY2986" s="651"/>
      <c r="FCZ2986" s="651"/>
      <c r="FDA2986" s="651"/>
      <c r="FDB2986" s="651"/>
      <c r="FDC2986" s="651"/>
      <c r="FDD2986" s="651"/>
      <c r="FDE2986" s="651"/>
      <c r="FDF2986" s="651"/>
      <c r="FDG2986" s="651"/>
      <c r="FDH2986" s="651"/>
      <c r="FDI2986" s="651"/>
      <c r="FDJ2986" s="651"/>
      <c r="FDK2986" s="651"/>
      <c r="FDL2986" s="651"/>
      <c r="FDM2986" s="651"/>
      <c r="FDN2986" s="651"/>
      <c r="FDO2986" s="651"/>
      <c r="FDP2986" s="651"/>
      <c r="FDQ2986" s="651"/>
      <c r="FDR2986" s="651"/>
      <c r="FDS2986" s="651"/>
      <c r="FDT2986" s="651"/>
      <c r="FDU2986" s="651"/>
      <c r="FDV2986" s="651"/>
      <c r="FDW2986" s="651"/>
      <c r="FDX2986" s="651"/>
      <c r="FDY2986" s="651"/>
      <c r="FDZ2986" s="651"/>
      <c r="FEA2986" s="651"/>
      <c r="FEB2986" s="651"/>
      <c r="FEC2986" s="651"/>
      <c r="FED2986" s="651"/>
      <c r="FEE2986" s="651"/>
      <c r="FEF2986" s="651"/>
      <c r="FEG2986" s="651"/>
      <c r="FEH2986" s="651"/>
      <c r="FEI2986" s="651"/>
      <c r="FEJ2986" s="651"/>
      <c r="FEK2986" s="651"/>
      <c r="FEL2986" s="651"/>
      <c r="FEM2986" s="651"/>
      <c r="FEN2986" s="651"/>
      <c r="FEO2986" s="651"/>
      <c r="FEP2986" s="651"/>
      <c r="FEQ2986" s="651"/>
      <c r="FER2986" s="651"/>
      <c r="FES2986" s="651"/>
      <c r="FET2986" s="651"/>
      <c r="FEU2986" s="651"/>
      <c r="FEV2986" s="651"/>
      <c r="FEW2986" s="651"/>
      <c r="FEX2986" s="651"/>
      <c r="FEY2986" s="651"/>
      <c r="FEZ2986" s="651"/>
      <c r="FFA2986" s="651"/>
      <c r="FFB2986" s="651"/>
      <c r="FFC2986" s="651"/>
      <c r="FFD2986" s="651"/>
      <c r="FFE2986" s="651"/>
      <c r="FFF2986" s="651"/>
      <c r="FFG2986" s="651"/>
      <c r="FFH2986" s="651"/>
      <c r="FFI2986" s="651"/>
      <c r="FFJ2986" s="651"/>
      <c r="FFK2986" s="651"/>
      <c r="FFL2986" s="651"/>
      <c r="FFM2986" s="651"/>
      <c r="FFN2986" s="651"/>
      <c r="FFO2986" s="651"/>
      <c r="FFP2986" s="651"/>
      <c r="FFQ2986" s="651"/>
      <c r="FFR2986" s="651"/>
      <c r="FFS2986" s="651"/>
      <c r="FFT2986" s="651"/>
      <c r="FFU2986" s="651"/>
      <c r="FFV2986" s="651"/>
      <c r="FFW2986" s="651"/>
      <c r="FFX2986" s="651"/>
      <c r="FFY2986" s="651"/>
      <c r="FFZ2986" s="651"/>
      <c r="FGA2986" s="651"/>
      <c r="FGB2986" s="651"/>
      <c r="FGC2986" s="651"/>
      <c r="FGD2986" s="651"/>
      <c r="FGE2986" s="651"/>
      <c r="FGF2986" s="651"/>
      <c r="FGG2986" s="651"/>
      <c r="FGH2986" s="651"/>
      <c r="FGI2986" s="651"/>
      <c r="FGJ2986" s="651"/>
      <c r="FGK2986" s="651"/>
      <c r="FGL2986" s="651"/>
      <c r="FGM2986" s="651"/>
      <c r="FGN2986" s="651"/>
      <c r="FGO2986" s="651"/>
      <c r="FGP2986" s="651"/>
      <c r="FGQ2986" s="651"/>
      <c r="FGR2986" s="651"/>
      <c r="FGS2986" s="651"/>
      <c r="FGT2986" s="651"/>
      <c r="FGU2986" s="651"/>
      <c r="FGV2986" s="651"/>
      <c r="FGW2986" s="651"/>
      <c r="FGX2986" s="651"/>
      <c r="FGY2986" s="651"/>
      <c r="FGZ2986" s="651"/>
      <c r="FHA2986" s="651"/>
      <c r="FHB2986" s="651"/>
      <c r="FHC2986" s="651"/>
      <c r="FHD2986" s="651"/>
      <c r="FHE2986" s="651"/>
      <c r="FHF2986" s="651"/>
      <c r="FHG2986" s="651"/>
      <c r="FHH2986" s="651"/>
      <c r="FHI2986" s="651"/>
      <c r="FHJ2986" s="651"/>
      <c r="FHK2986" s="651"/>
      <c r="FHL2986" s="651"/>
      <c r="FHM2986" s="651"/>
      <c r="FHN2986" s="651"/>
      <c r="FHO2986" s="651"/>
      <c r="FHP2986" s="651"/>
      <c r="FHQ2986" s="651"/>
      <c r="FHR2986" s="651"/>
      <c r="FHS2986" s="651"/>
      <c r="FHT2986" s="651"/>
      <c r="FHU2986" s="651"/>
      <c r="FHV2986" s="651"/>
      <c r="FHW2986" s="651"/>
      <c r="FHX2986" s="651"/>
      <c r="FHY2986" s="651"/>
      <c r="FHZ2986" s="651"/>
      <c r="FIA2986" s="651"/>
      <c r="FIB2986" s="651"/>
      <c r="FIC2986" s="651"/>
      <c r="FID2986" s="651"/>
      <c r="FIE2986" s="651"/>
      <c r="FIF2986" s="651"/>
      <c r="FIG2986" s="651"/>
      <c r="FIH2986" s="651"/>
      <c r="FII2986" s="651"/>
      <c r="FIJ2986" s="651"/>
      <c r="FIK2986" s="651"/>
      <c r="FIL2986" s="651"/>
      <c r="FIM2986" s="651"/>
      <c r="FIN2986" s="651"/>
      <c r="FIO2986" s="651"/>
      <c r="FIP2986" s="651"/>
      <c r="FIQ2986" s="651"/>
      <c r="FIR2986" s="651"/>
      <c r="FIS2986" s="651"/>
      <c r="FIT2986" s="651"/>
      <c r="FIU2986" s="651"/>
      <c r="FIV2986" s="651"/>
      <c r="FIW2986" s="651"/>
      <c r="FIX2986" s="651"/>
      <c r="FIY2986" s="651"/>
      <c r="FIZ2986" s="651"/>
      <c r="FJA2986" s="651"/>
      <c r="FJB2986" s="651"/>
      <c r="FJC2986" s="651"/>
      <c r="FJD2986" s="651"/>
      <c r="FJE2986" s="651"/>
      <c r="FJF2986" s="651"/>
      <c r="FJG2986" s="651"/>
      <c r="FJH2986" s="651"/>
      <c r="FJI2986" s="651"/>
      <c r="FJJ2986" s="651"/>
      <c r="FJK2986" s="651"/>
      <c r="FJL2986" s="651"/>
      <c r="FJM2986" s="651"/>
      <c r="FJN2986" s="651"/>
      <c r="FJO2986" s="651"/>
      <c r="FJP2986" s="651"/>
      <c r="FJQ2986" s="651"/>
      <c r="FJR2986" s="651"/>
      <c r="FJS2986" s="651"/>
      <c r="FJT2986" s="651"/>
      <c r="FJU2986" s="651"/>
      <c r="FJV2986" s="651"/>
      <c r="FJW2986" s="651"/>
      <c r="FJX2986" s="651"/>
      <c r="FJY2986" s="651"/>
      <c r="FJZ2986" s="651"/>
      <c r="FKA2986" s="651"/>
      <c r="FKB2986" s="651"/>
      <c r="FKC2986" s="651"/>
      <c r="FKD2986" s="651"/>
      <c r="FKE2986" s="651"/>
      <c r="FKF2986" s="651"/>
      <c r="FKG2986" s="651"/>
      <c r="FKH2986" s="651"/>
      <c r="FKI2986" s="651"/>
      <c r="FKJ2986" s="651"/>
      <c r="FKK2986" s="651"/>
      <c r="FKL2986" s="651"/>
      <c r="FKM2986" s="651"/>
      <c r="FKN2986" s="651"/>
      <c r="FKO2986" s="651"/>
      <c r="FKP2986" s="651"/>
      <c r="FKQ2986" s="651"/>
      <c r="FKR2986" s="651"/>
      <c r="FKS2986" s="651"/>
      <c r="FKT2986" s="651"/>
      <c r="FKU2986" s="651"/>
      <c r="FKV2986" s="651"/>
      <c r="FKW2986" s="651"/>
      <c r="FKX2986" s="651"/>
      <c r="FKY2986" s="651"/>
      <c r="FKZ2986" s="651"/>
      <c r="FLA2986" s="651"/>
      <c r="FLB2986" s="651"/>
      <c r="FLC2986" s="651"/>
      <c r="FLD2986" s="651"/>
      <c r="FLE2986" s="651"/>
      <c r="FLF2986" s="651"/>
      <c r="FLG2986" s="651"/>
      <c r="FLH2986" s="651"/>
      <c r="FLI2986" s="651"/>
      <c r="FLJ2986" s="651"/>
      <c r="FLK2986" s="651"/>
      <c r="FLL2986" s="651"/>
      <c r="FLM2986" s="651"/>
      <c r="FLN2986" s="651"/>
      <c r="FLO2986" s="651"/>
      <c r="FLP2986" s="651"/>
      <c r="FLQ2986" s="651"/>
      <c r="FLR2986" s="651"/>
      <c r="FLS2986" s="651"/>
      <c r="FLT2986" s="651"/>
      <c r="FLU2986" s="651"/>
      <c r="FLV2986" s="651"/>
      <c r="FLW2986" s="651"/>
      <c r="FLX2986" s="651"/>
      <c r="FLY2986" s="651"/>
      <c r="FLZ2986" s="651"/>
      <c r="FMA2986" s="651"/>
      <c r="FMB2986" s="651"/>
      <c r="FMC2986" s="651"/>
      <c r="FMD2986" s="651"/>
      <c r="FME2986" s="651"/>
      <c r="FMF2986" s="651"/>
      <c r="FMG2986" s="651"/>
      <c r="FMH2986" s="651"/>
      <c r="FMI2986" s="651"/>
      <c r="FMJ2986" s="651"/>
      <c r="FMK2986" s="651"/>
      <c r="FML2986" s="651"/>
      <c r="FMM2986" s="651"/>
      <c r="FMN2986" s="651"/>
      <c r="FMO2986" s="651"/>
      <c r="FMP2986" s="651"/>
      <c r="FMQ2986" s="651"/>
      <c r="FMR2986" s="651"/>
      <c r="FMS2986" s="651"/>
      <c r="FMT2986" s="651"/>
      <c r="FMU2986" s="651"/>
      <c r="FMV2986" s="651"/>
      <c r="FMW2986" s="651"/>
      <c r="FMX2986" s="651"/>
      <c r="FMY2986" s="651"/>
      <c r="FMZ2986" s="651"/>
      <c r="FNA2986" s="651"/>
      <c r="FNB2986" s="651"/>
      <c r="FNC2986" s="651"/>
      <c r="FND2986" s="651"/>
      <c r="FNE2986" s="651"/>
      <c r="FNF2986" s="651"/>
      <c r="FNG2986" s="651"/>
      <c r="FNH2986" s="651"/>
      <c r="FNI2986" s="651"/>
      <c r="FNJ2986" s="651"/>
      <c r="FNK2986" s="651"/>
      <c r="FNL2986" s="651"/>
      <c r="FNM2986" s="651"/>
      <c r="FNN2986" s="651"/>
      <c r="FNO2986" s="651"/>
      <c r="FNP2986" s="651"/>
      <c r="FNQ2986" s="651"/>
      <c r="FNR2986" s="651"/>
      <c r="FNS2986" s="651"/>
      <c r="FNT2986" s="651"/>
      <c r="FNU2986" s="651"/>
      <c r="FNV2986" s="651"/>
      <c r="FNW2986" s="651"/>
      <c r="FNX2986" s="651"/>
      <c r="FNY2986" s="651"/>
      <c r="FNZ2986" s="651"/>
      <c r="FOA2986" s="651"/>
      <c r="FOB2986" s="651"/>
      <c r="FOC2986" s="651"/>
      <c r="FOD2986" s="651"/>
      <c r="FOE2986" s="651"/>
      <c r="FOF2986" s="651"/>
      <c r="FOG2986" s="651"/>
      <c r="FOH2986" s="651"/>
      <c r="FOI2986" s="651"/>
      <c r="FOJ2986" s="651"/>
      <c r="FOK2986" s="651"/>
      <c r="FOL2986" s="651"/>
      <c r="FOM2986" s="651"/>
      <c r="FON2986" s="651"/>
      <c r="FOO2986" s="651"/>
      <c r="FOP2986" s="651"/>
      <c r="FOQ2986" s="651"/>
      <c r="FOR2986" s="651"/>
      <c r="FOS2986" s="651"/>
      <c r="FOT2986" s="651"/>
      <c r="FOU2986" s="651"/>
      <c r="FOV2986" s="651"/>
      <c r="FOW2986" s="651"/>
      <c r="FOX2986" s="651"/>
      <c r="FOY2986" s="651"/>
      <c r="FOZ2986" s="651"/>
      <c r="FPA2986" s="651"/>
      <c r="FPB2986" s="651"/>
      <c r="FPC2986" s="651"/>
      <c r="FPD2986" s="651"/>
      <c r="FPE2986" s="651"/>
      <c r="FPF2986" s="651"/>
      <c r="FPG2986" s="651"/>
      <c r="FPH2986" s="651"/>
      <c r="FPI2986" s="651"/>
      <c r="FPJ2986" s="651"/>
      <c r="FPK2986" s="651"/>
      <c r="FPL2986" s="651"/>
      <c r="FPM2986" s="651"/>
      <c r="FPN2986" s="651"/>
      <c r="FPO2986" s="651"/>
      <c r="FPP2986" s="651"/>
      <c r="FPQ2986" s="651"/>
      <c r="FPR2986" s="651"/>
      <c r="FPS2986" s="651"/>
      <c r="FPT2986" s="651"/>
      <c r="FPU2986" s="651"/>
      <c r="FPV2986" s="651"/>
      <c r="FPW2986" s="651"/>
      <c r="FPX2986" s="651"/>
      <c r="FPY2986" s="651"/>
      <c r="FPZ2986" s="651"/>
      <c r="FQA2986" s="651"/>
      <c r="FQB2986" s="651"/>
      <c r="FQC2986" s="651"/>
      <c r="FQD2986" s="651"/>
      <c r="FQE2986" s="651"/>
      <c r="FQF2986" s="651"/>
      <c r="FQG2986" s="651"/>
      <c r="FQH2986" s="651"/>
      <c r="FQI2986" s="651"/>
      <c r="FQJ2986" s="651"/>
      <c r="FQK2986" s="651"/>
      <c r="FQL2986" s="651"/>
      <c r="FQM2986" s="651"/>
      <c r="FQN2986" s="651"/>
      <c r="FQO2986" s="651"/>
      <c r="FQP2986" s="651"/>
      <c r="FQQ2986" s="651"/>
      <c r="FQR2986" s="651"/>
      <c r="FQS2986" s="651"/>
      <c r="FQT2986" s="651"/>
      <c r="FQU2986" s="651"/>
      <c r="FQV2986" s="651"/>
      <c r="FQW2986" s="651"/>
      <c r="FQX2986" s="651"/>
      <c r="FQY2986" s="651"/>
      <c r="FQZ2986" s="651"/>
      <c r="FRA2986" s="651"/>
      <c r="FRB2986" s="651"/>
      <c r="FRC2986" s="651"/>
      <c r="FRD2986" s="651"/>
      <c r="FRE2986" s="651"/>
      <c r="FRF2986" s="651"/>
      <c r="FRG2986" s="651"/>
      <c r="FRH2986" s="651"/>
      <c r="FRI2986" s="651"/>
      <c r="FRJ2986" s="651"/>
      <c r="FRK2986" s="651"/>
      <c r="FRL2986" s="651"/>
      <c r="FRM2986" s="651"/>
      <c r="FRN2986" s="651"/>
      <c r="FRO2986" s="651"/>
      <c r="FRP2986" s="651"/>
      <c r="FRQ2986" s="651"/>
      <c r="FRR2986" s="651"/>
      <c r="FRS2986" s="651"/>
      <c r="FRT2986" s="651"/>
      <c r="FRU2986" s="651"/>
      <c r="FRV2986" s="651"/>
      <c r="FRW2986" s="651"/>
      <c r="FRX2986" s="651"/>
      <c r="FRY2986" s="651"/>
      <c r="FRZ2986" s="651"/>
      <c r="FSA2986" s="651"/>
      <c r="FSB2986" s="651"/>
      <c r="FSC2986" s="651"/>
      <c r="FSD2986" s="651"/>
      <c r="FSE2986" s="651"/>
      <c r="FSF2986" s="651"/>
      <c r="FSG2986" s="651"/>
      <c r="FSH2986" s="651"/>
      <c r="FSI2986" s="651"/>
      <c r="FSJ2986" s="651"/>
      <c r="FSK2986" s="651"/>
      <c r="FSL2986" s="651"/>
      <c r="FSM2986" s="651"/>
      <c r="FSN2986" s="651"/>
      <c r="FSO2986" s="651"/>
      <c r="FSP2986" s="651"/>
      <c r="FSQ2986" s="651"/>
      <c r="FSR2986" s="651"/>
      <c r="FSS2986" s="651"/>
      <c r="FST2986" s="651"/>
      <c r="FSU2986" s="651"/>
      <c r="FSV2986" s="651"/>
      <c r="FSW2986" s="651"/>
      <c r="FSX2986" s="651"/>
      <c r="FSY2986" s="651"/>
      <c r="FSZ2986" s="651"/>
      <c r="FTA2986" s="651"/>
      <c r="FTB2986" s="651"/>
      <c r="FTC2986" s="651"/>
      <c r="FTD2986" s="651"/>
      <c r="FTE2986" s="651"/>
      <c r="FTF2986" s="651"/>
      <c r="FTG2986" s="651"/>
      <c r="FTH2986" s="651"/>
      <c r="FTI2986" s="651"/>
      <c r="FTJ2986" s="651"/>
      <c r="FTK2986" s="651"/>
      <c r="FTL2986" s="651"/>
      <c r="FTM2986" s="651"/>
      <c r="FTN2986" s="651"/>
      <c r="FTO2986" s="651"/>
      <c r="FTP2986" s="651"/>
      <c r="FTQ2986" s="651"/>
      <c r="FTR2986" s="651"/>
      <c r="FTS2986" s="651"/>
      <c r="FTT2986" s="651"/>
      <c r="FTU2986" s="651"/>
      <c r="FTV2986" s="651"/>
      <c r="FTW2986" s="651"/>
      <c r="FTX2986" s="651"/>
      <c r="FTY2986" s="651"/>
      <c r="FTZ2986" s="651"/>
      <c r="FUA2986" s="651"/>
      <c r="FUB2986" s="651"/>
      <c r="FUC2986" s="651"/>
      <c r="FUD2986" s="651"/>
      <c r="FUE2986" s="651"/>
      <c r="FUF2986" s="651"/>
      <c r="FUG2986" s="651"/>
      <c r="FUH2986" s="651"/>
      <c r="FUI2986" s="651"/>
      <c r="FUJ2986" s="651"/>
      <c r="FUK2986" s="651"/>
      <c r="FUL2986" s="651"/>
      <c r="FUM2986" s="651"/>
      <c r="FUN2986" s="651"/>
      <c r="FUO2986" s="651"/>
      <c r="FUP2986" s="651"/>
      <c r="FUQ2986" s="651"/>
      <c r="FUR2986" s="651"/>
      <c r="FUS2986" s="651"/>
      <c r="FUT2986" s="651"/>
      <c r="FUU2986" s="651"/>
      <c r="FUV2986" s="651"/>
      <c r="FUW2986" s="651"/>
      <c r="FUX2986" s="651"/>
      <c r="FUY2986" s="651"/>
      <c r="FUZ2986" s="651"/>
      <c r="FVA2986" s="651"/>
      <c r="FVB2986" s="651"/>
      <c r="FVC2986" s="651"/>
      <c r="FVD2986" s="651"/>
      <c r="FVE2986" s="651"/>
      <c r="FVF2986" s="651"/>
      <c r="FVG2986" s="651"/>
      <c r="FVH2986" s="651"/>
      <c r="FVI2986" s="651"/>
      <c r="FVJ2986" s="651"/>
      <c r="FVK2986" s="651"/>
      <c r="FVL2986" s="651"/>
      <c r="FVM2986" s="651"/>
      <c r="FVN2986" s="651"/>
      <c r="FVO2986" s="651"/>
      <c r="FVP2986" s="651"/>
      <c r="FVQ2986" s="651"/>
      <c r="FVR2986" s="651"/>
      <c r="FVS2986" s="651"/>
      <c r="FVT2986" s="651"/>
      <c r="FVU2986" s="651"/>
      <c r="FVV2986" s="651"/>
      <c r="FVW2986" s="651"/>
      <c r="FVX2986" s="651"/>
      <c r="FVY2986" s="651"/>
      <c r="FVZ2986" s="651"/>
      <c r="FWA2986" s="651"/>
      <c r="FWB2986" s="651"/>
      <c r="FWC2986" s="651"/>
      <c r="FWD2986" s="651"/>
      <c r="FWE2986" s="651"/>
      <c r="FWF2986" s="651"/>
      <c r="FWG2986" s="651"/>
      <c r="FWH2986" s="651"/>
      <c r="FWI2986" s="651"/>
      <c r="FWJ2986" s="651"/>
      <c r="FWK2986" s="651"/>
      <c r="FWL2986" s="651"/>
      <c r="FWM2986" s="651"/>
      <c r="FWN2986" s="651"/>
      <c r="FWO2986" s="651"/>
      <c r="FWP2986" s="651"/>
      <c r="FWQ2986" s="651"/>
      <c r="FWR2986" s="651"/>
      <c r="FWS2986" s="651"/>
      <c r="FWT2986" s="651"/>
      <c r="FWU2986" s="651"/>
      <c r="FWV2986" s="651"/>
      <c r="FWW2986" s="651"/>
      <c r="FWX2986" s="651"/>
      <c r="FWY2986" s="651"/>
      <c r="FWZ2986" s="651"/>
      <c r="FXA2986" s="651"/>
      <c r="FXB2986" s="651"/>
      <c r="FXC2986" s="651"/>
      <c r="FXD2986" s="651"/>
      <c r="FXE2986" s="651"/>
      <c r="FXF2986" s="651"/>
      <c r="FXG2986" s="651"/>
      <c r="FXH2986" s="651"/>
      <c r="FXI2986" s="651"/>
      <c r="FXJ2986" s="651"/>
      <c r="FXK2986" s="651"/>
      <c r="FXL2986" s="651"/>
      <c r="FXM2986" s="651"/>
      <c r="FXN2986" s="651"/>
      <c r="FXO2986" s="651"/>
      <c r="FXP2986" s="651"/>
      <c r="FXQ2986" s="651"/>
      <c r="FXR2986" s="651"/>
      <c r="FXS2986" s="651"/>
      <c r="FXT2986" s="651"/>
      <c r="FXU2986" s="651"/>
      <c r="FXV2986" s="651"/>
      <c r="FXW2986" s="651"/>
      <c r="FXX2986" s="651"/>
      <c r="FXY2986" s="651"/>
      <c r="FXZ2986" s="651"/>
      <c r="FYA2986" s="651"/>
      <c r="FYB2986" s="651"/>
      <c r="FYC2986" s="651"/>
      <c r="FYD2986" s="651"/>
      <c r="FYE2986" s="651"/>
      <c r="FYF2986" s="651"/>
      <c r="FYG2986" s="651"/>
      <c r="FYH2986" s="651"/>
      <c r="FYI2986" s="651"/>
      <c r="FYJ2986" s="651"/>
      <c r="FYK2986" s="651"/>
      <c r="FYL2986" s="651"/>
      <c r="FYM2986" s="651"/>
      <c r="FYN2986" s="651"/>
      <c r="FYO2986" s="651"/>
      <c r="FYP2986" s="651"/>
      <c r="FYQ2986" s="651"/>
      <c r="FYR2986" s="651"/>
      <c r="FYS2986" s="651"/>
      <c r="FYT2986" s="651"/>
      <c r="FYU2986" s="651"/>
      <c r="FYV2986" s="651"/>
      <c r="FYW2986" s="651"/>
      <c r="FYX2986" s="651"/>
      <c r="FYY2986" s="651"/>
      <c r="FYZ2986" s="651"/>
      <c r="FZA2986" s="651"/>
      <c r="FZB2986" s="651"/>
      <c r="FZC2986" s="651"/>
      <c r="FZD2986" s="651"/>
      <c r="FZE2986" s="651"/>
      <c r="FZF2986" s="651"/>
      <c r="FZG2986" s="651"/>
      <c r="FZH2986" s="651"/>
      <c r="FZI2986" s="651"/>
      <c r="FZJ2986" s="651"/>
      <c r="FZK2986" s="651"/>
      <c r="FZL2986" s="651"/>
      <c r="FZM2986" s="651"/>
      <c r="FZN2986" s="651"/>
      <c r="FZO2986" s="651"/>
      <c r="FZP2986" s="651"/>
      <c r="FZQ2986" s="651"/>
      <c r="FZR2986" s="651"/>
      <c r="FZS2986" s="651"/>
      <c r="FZT2986" s="651"/>
      <c r="FZU2986" s="651"/>
      <c r="FZV2986" s="651"/>
      <c r="FZW2986" s="651"/>
      <c r="FZX2986" s="651"/>
      <c r="FZY2986" s="651"/>
      <c r="FZZ2986" s="651"/>
      <c r="GAA2986" s="651"/>
      <c r="GAB2986" s="651"/>
      <c r="GAC2986" s="651"/>
      <c r="GAD2986" s="651"/>
      <c r="GAE2986" s="651"/>
      <c r="GAF2986" s="651"/>
      <c r="GAG2986" s="651"/>
      <c r="GAH2986" s="651"/>
      <c r="GAI2986" s="651"/>
      <c r="GAJ2986" s="651"/>
      <c r="GAK2986" s="651"/>
      <c r="GAL2986" s="651"/>
      <c r="GAM2986" s="651"/>
      <c r="GAN2986" s="651"/>
      <c r="GAO2986" s="651"/>
      <c r="GAP2986" s="651"/>
      <c r="GAQ2986" s="651"/>
      <c r="GAR2986" s="651"/>
      <c r="GAS2986" s="651"/>
      <c r="GAT2986" s="651"/>
      <c r="GAU2986" s="651"/>
      <c r="GAV2986" s="651"/>
      <c r="GAW2986" s="651"/>
      <c r="GAX2986" s="651"/>
      <c r="GAY2986" s="651"/>
      <c r="GAZ2986" s="651"/>
      <c r="GBA2986" s="651"/>
      <c r="GBB2986" s="651"/>
      <c r="GBC2986" s="651"/>
      <c r="GBD2986" s="651"/>
      <c r="GBE2986" s="651"/>
      <c r="GBF2986" s="651"/>
      <c r="GBG2986" s="651"/>
      <c r="GBH2986" s="651"/>
      <c r="GBI2986" s="651"/>
      <c r="GBJ2986" s="651"/>
      <c r="GBK2986" s="651"/>
      <c r="GBL2986" s="651"/>
      <c r="GBM2986" s="651"/>
      <c r="GBN2986" s="651"/>
      <c r="GBO2986" s="651"/>
      <c r="GBP2986" s="651"/>
      <c r="GBQ2986" s="651"/>
      <c r="GBR2986" s="651"/>
      <c r="GBS2986" s="651"/>
      <c r="GBT2986" s="651"/>
      <c r="GBU2986" s="651"/>
      <c r="GBV2986" s="651"/>
      <c r="GBW2986" s="651"/>
      <c r="GBX2986" s="651"/>
      <c r="GBY2986" s="651"/>
      <c r="GBZ2986" s="651"/>
      <c r="GCA2986" s="651"/>
      <c r="GCB2986" s="651"/>
      <c r="GCC2986" s="651"/>
      <c r="GCD2986" s="651"/>
      <c r="GCE2986" s="651"/>
      <c r="GCF2986" s="651"/>
      <c r="GCG2986" s="651"/>
      <c r="GCH2986" s="651"/>
      <c r="GCI2986" s="651"/>
      <c r="GCJ2986" s="651"/>
      <c r="GCK2986" s="651"/>
      <c r="GCL2986" s="651"/>
      <c r="GCM2986" s="651"/>
      <c r="GCN2986" s="651"/>
      <c r="GCO2986" s="651"/>
      <c r="GCP2986" s="651"/>
      <c r="GCQ2986" s="651"/>
      <c r="GCR2986" s="651"/>
      <c r="GCS2986" s="651"/>
      <c r="GCT2986" s="651"/>
      <c r="GCU2986" s="651"/>
      <c r="GCV2986" s="651"/>
      <c r="GCW2986" s="651"/>
      <c r="GCX2986" s="651"/>
      <c r="GCY2986" s="651"/>
      <c r="GCZ2986" s="651"/>
      <c r="GDA2986" s="651"/>
      <c r="GDB2986" s="651"/>
      <c r="GDC2986" s="651"/>
      <c r="GDD2986" s="651"/>
      <c r="GDE2986" s="651"/>
      <c r="GDF2986" s="651"/>
      <c r="GDG2986" s="651"/>
      <c r="GDH2986" s="651"/>
      <c r="GDI2986" s="651"/>
      <c r="GDJ2986" s="651"/>
      <c r="GDK2986" s="651"/>
      <c r="GDL2986" s="651"/>
      <c r="GDM2986" s="651"/>
      <c r="GDN2986" s="651"/>
      <c r="GDO2986" s="651"/>
      <c r="GDP2986" s="651"/>
      <c r="GDQ2986" s="651"/>
      <c r="GDR2986" s="651"/>
      <c r="GDS2986" s="651"/>
      <c r="GDT2986" s="651"/>
      <c r="GDU2986" s="651"/>
      <c r="GDV2986" s="651"/>
      <c r="GDW2986" s="651"/>
      <c r="GDX2986" s="651"/>
      <c r="GDY2986" s="651"/>
      <c r="GDZ2986" s="651"/>
      <c r="GEA2986" s="651"/>
      <c r="GEB2986" s="651"/>
      <c r="GEC2986" s="651"/>
      <c r="GED2986" s="651"/>
      <c r="GEE2986" s="651"/>
      <c r="GEF2986" s="651"/>
      <c r="GEG2986" s="651"/>
      <c r="GEH2986" s="651"/>
      <c r="GEI2986" s="651"/>
      <c r="GEJ2986" s="651"/>
      <c r="GEK2986" s="651"/>
      <c r="GEL2986" s="651"/>
      <c r="GEM2986" s="651"/>
      <c r="GEN2986" s="651"/>
      <c r="GEO2986" s="651"/>
      <c r="GEP2986" s="651"/>
      <c r="GEQ2986" s="651"/>
      <c r="GER2986" s="651"/>
      <c r="GES2986" s="651"/>
      <c r="GET2986" s="651"/>
      <c r="GEU2986" s="651"/>
      <c r="GEV2986" s="651"/>
      <c r="GEW2986" s="651"/>
      <c r="GEX2986" s="651"/>
      <c r="GEY2986" s="651"/>
      <c r="GEZ2986" s="651"/>
      <c r="GFA2986" s="651"/>
      <c r="GFB2986" s="651"/>
      <c r="GFC2986" s="651"/>
      <c r="GFD2986" s="651"/>
      <c r="GFE2986" s="651"/>
      <c r="GFF2986" s="651"/>
      <c r="GFG2986" s="651"/>
      <c r="GFH2986" s="651"/>
      <c r="GFI2986" s="651"/>
      <c r="GFJ2986" s="651"/>
      <c r="GFK2986" s="651"/>
      <c r="GFL2986" s="651"/>
      <c r="GFM2986" s="651"/>
      <c r="GFN2986" s="651"/>
      <c r="GFO2986" s="651"/>
      <c r="GFP2986" s="651"/>
      <c r="GFQ2986" s="651"/>
      <c r="GFR2986" s="651"/>
      <c r="GFS2986" s="651"/>
      <c r="GFT2986" s="651"/>
      <c r="GFU2986" s="651"/>
      <c r="GFV2986" s="651"/>
      <c r="GFW2986" s="651"/>
      <c r="GFX2986" s="651"/>
      <c r="GFY2986" s="651"/>
      <c r="GFZ2986" s="651"/>
      <c r="GGA2986" s="651"/>
      <c r="GGB2986" s="651"/>
      <c r="GGC2986" s="651"/>
      <c r="GGD2986" s="651"/>
      <c r="GGE2986" s="651"/>
      <c r="GGF2986" s="651"/>
      <c r="GGG2986" s="651"/>
      <c r="GGH2986" s="651"/>
      <c r="GGI2986" s="651"/>
      <c r="GGJ2986" s="651"/>
      <c r="GGK2986" s="651"/>
      <c r="GGL2986" s="651"/>
      <c r="GGM2986" s="651"/>
      <c r="GGN2986" s="651"/>
      <c r="GGO2986" s="651"/>
      <c r="GGP2986" s="651"/>
      <c r="GGQ2986" s="651"/>
      <c r="GGR2986" s="651"/>
      <c r="GGS2986" s="651"/>
      <c r="GGT2986" s="651"/>
      <c r="GGU2986" s="651"/>
      <c r="GGV2986" s="651"/>
      <c r="GGW2986" s="651"/>
      <c r="GGX2986" s="651"/>
      <c r="GGY2986" s="651"/>
      <c r="GGZ2986" s="651"/>
      <c r="GHA2986" s="651"/>
      <c r="GHB2986" s="651"/>
      <c r="GHC2986" s="651"/>
      <c r="GHD2986" s="651"/>
      <c r="GHE2986" s="651"/>
      <c r="GHF2986" s="651"/>
      <c r="GHG2986" s="651"/>
      <c r="GHH2986" s="651"/>
      <c r="GHI2986" s="651"/>
      <c r="GHJ2986" s="651"/>
      <c r="GHK2986" s="651"/>
      <c r="GHL2986" s="651"/>
      <c r="GHM2986" s="651"/>
      <c r="GHN2986" s="651"/>
      <c r="GHO2986" s="651"/>
      <c r="GHP2986" s="651"/>
      <c r="GHQ2986" s="651"/>
      <c r="GHR2986" s="651"/>
      <c r="GHS2986" s="651"/>
      <c r="GHT2986" s="651"/>
      <c r="GHU2986" s="651"/>
      <c r="GHV2986" s="651"/>
      <c r="GHW2986" s="651"/>
      <c r="GHX2986" s="651"/>
      <c r="GHY2986" s="651"/>
      <c r="GHZ2986" s="651"/>
      <c r="GIA2986" s="651"/>
      <c r="GIB2986" s="651"/>
      <c r="GIC2986" s="651"/>
      <c r="GID2986" s="651"/>
      <c r="GIE2986" s="651"/>
      <c r="GIF2986" s="651"/>
      <c r="GIG2986" s="651"/>
      <c r="GIH2986" s="651"/>
      <c r="GII2986" s="651"/>
      <c r="GIJ2986" s="651"/>
      <c r="GIK2986" s="651"/>
      <c r="GIL2986" s="651"/>
      <c r="GIM2986" s="651"/>
      <c r="GIN2986" s="651"/>
      <c r="GIO2986" s="651"/>
      <c r="GIP2986" s="651"/>
      <c r="GIQ2986" s="651"/>
      <c r="GIR2986" s="651"/>
      <c r="GIS2986" s="651"/>
      <c r="GIT2986" s="651"/>
      <c r="GIU2986" s="651"/>
      <c r="GIV2986" s="651"/>
      <c r="GIW2986" s="651"/>
      <c r="GIX2986" s="651"/>
      <c r="GIY2986" s="651"/>
      <c r="GIZ2986" s="651"/>
      <c r="GJA2986" s="651"/>
      <c r="GJB2986" s="651"/>
      <c r="GJC2986" s="651"/>
      <c r="GJD2986" s="651"/>
      <c r="GJE2986" s="651"/>
      <c r="GJF2986" s="651"/>
      <c r="GJG2986" s="651"/>
      <c r="GJH2986" s="651"/>
      <c r="GJI2986" s="651"/>
      <c r="GJJ2986" s="651"/>
      <c r="GJK2986" s="651"/>
      <c r="GJL2986" s="651"/>
      <c r="GJM2986" s="651"/>
      <c r="GJN2986" s="651"/>
      <c r="GJO2986" s="651"/>
      <c r="GJP2986" s="651"/>
      <c r="GJQ2986" s="651"/>
      <c r="GJR2986" s="651"/>
      <c r="GJS2986" s="651"/>
      <c r="GJT2986" s="651"/>
      <c r="GJU2986" s="651"/>
      <c r="GJV2986" s="651"/>
      <c r="GJW2986" s="651"/>
      <c r="GJX2986" s="651"/>
      <c r="GJY2986" s="651"/>
      <c r="GJZ2986" s="651"/>
      <c r="GKA2986" s="651"/>
      <c r="GKB2986" s="651"/>
      <c r="GKC2986" s="651"/>
      <c r="GKD2986" s="651"/>
      <c r="GKE2986" s="651"/>
      <c r="GKF2986" s="651"/>
      <c r="GKG2986" s="651"/>
      <c r="GKH2986" s="651"/>
      <c r="GKI2986" s="651"/>
      <c r="GKJ2986" s="651"/>
      <c r="GKK2986" s="651"/>
      <c r="GKL2986" s="651"/>
      <c r="GKM2986" s="651"/>
      <c r="GKN2986" s="651"/>
      <c r="GKO2986" s="651"/>
      <c r="GKP2986" s="651"/>
      <c r="GKQ2986" s="651"/>
      <c r="GKR2986" s="651"/>
      <c r="GKS2986" s="651"/>
      <c r="GKT2986" s="651"/>
      <c r="GKU2986" s="651"/>
      <c r="GKV2986" s="651"/>
      <c r="GKW2986" s="651"/>
      <c r="GKX2986" s="651"/>
      <c r="GKY2986" s="651"/>
      <c r="GKZ2986" s="651"/>
      <c r="GLA2986" s="651"/>
      <c r="GLB2986" s="651"/>
      <c r="GLC2986" s="651"/>
      <c r="GLD2986" s="651"/>
      <c r="GLE2986" s="651"/>
      <c r="GLF2986" s="651"/>
      <c r="GLG2986" s="651"/>
      <c r="GLH2986" s="651"/>
      <c r="GLI2986" s="651"/>
      <c r="GLJ2986" s="651"/>
      <c r="GLK2986" s="651"/>
      <c r="GLL2986" s="651"/>
      <c r="GLM2986" s="651"/>
      <c r="GLN2986" s="651"/>
      <c r="GLO2986" s="651"/>
      <c r="GLP2986" s="651"/>
      <c r="GLQ2986" s="651"/>
      <c r="GLR2986" s="651"/>
      <c r="GLS2986" s="651"/>
      <c r="GLT2986" s="651"/>
      <c r="GLU2986" s="651"/>
      <c r="GLV2986" s="651"/>
      <c r="GLW2986" s="651"/>
      <c r="GLX2986" s="651"/>
      <c r="GLY2986" s="651"/>
      <c r="GLZ2986" s="651"/>
      <c r="GMA2986" s="651"/>
      <c r="GMB2986" s="651"/>
      <c r="GMC2986" s="651"/>
      <c r="GMD2986" s="651"/>
      <c r="GME2986" s="651"/>
      <c r="GMF2986" s="651"/>
      <c r="GMG2986" s="651"/>
      <c r="GMH2986" s="651"/>
      <c r="GMI2986" s="651"/>
      <c r="GMJ2986" s="651"/>
      <c r="GMK2986" s="651"/>
      <c r="GML2986" s="651"/>
      <c r="GMM2986" s="651"/>
      <c r="GMN2986" s="651"/>
      <c r="GMO2986" s="651"/>
      <c r="GMP2986" s="651"/>
      <c r="GMQ2986" s="651"/>
      <c r="GMR2986" s="651"/>
      <c r="GMS2986" s="651"/>
      <c r="GMT2986" s="651"/>
      <c r="GMU2986" s="651"/>
      <c r="GMV2986" s="651"/>
      <c r="GMW2986" s="651"/>
      <c r="GMX2986" s="651"/>
      <c r="GMY2986" s="651"/>
      <c r="GMZ2986" s="651"/>
      <c r="GNA2986" s="651"/>
      <c r="GNB2986" s="651"/>
      <c r="GNC2986" s="651"/>
      <c r="GND2986" s="651"/>
      <c r="GNE2986" s="651"/>
      <c r="GNF2986" s="651"/>
      <c r="GNG2986" s="651"/>
      <c r="GNH2986" s="651"/>
      <c r="GNI2986" s="651"/>
      <c r="GNJ2986" s="651"/>
      <c r="GNK2986" s="651"/>
      <c r="GNL2986" s="651"/>
      <c r="GNM2986" s="651"/>
      <c r="GNN2986" s="651"/>
      <c r="GNO2986" s="651"/>
      <c r="GNP2986" s="651"/>
      <c r="GNQ2986" s="651"/>
      <c r="GNR2986" s="651"/>
      <c r="GNS2986" s="651"/>
      <c r="GNT2986" s="651"/>
      <c r="GNU2986" s="651"/>
      <c r="GNV2986" s="651"/>
      <c r="GNW2986" s="651"/>
      <c r="GNX2986" s="651"/>
      <c r="GNY2986" s="651"/>
      <c r="GNZ2986" s="651"/>
      <c r="GOA2986" s="651"/>
      <c r="GOB2986" s="651"/>
      <c r="GOC2986" s="651"/>
      <c r="GOD2986" s="651"/>
      <c r="GOE2986" s="651"/>
      <c r="GOF2986" s="651"/>
      <c r="GOG2986" s="651"/>
      <c r="GOH2986" s="651"/>
      <c r="GOI2986" s="651"/>
      <c r="GOJ2986" s="651"/>
      <c r="GOK2986" s="651"/>
      <c r="GOL2986" s="651"/>
      <c r="GOM2986" s="651"/>
      <c r="GON2986" s="651"/>
      <c r="GOO2986" s="651"/>
      <c r="GOP2986" s="651"/>
      <c r="GOQ2986" s="651"/>
      <c r="GOR2986" s="651"/>
      <c r="GOS2986" s="651"/>
      <c r="GOT2986" s="651"/>
      <c r="GOU2986" s="651"/>
      <c r="GOV2986" s="651"/>
      <c r="GOW2986" s="651"/>
      <c r="GOX2986" s="651"/>
      <c r="GOY2986" s="651"/>
      <c r="GOZ2986" s="651"/>
      <c r="GPA2986" s="651"/>
      <c r="GPB2986" s="651"/>
      <c r="GPC2986" s="651"/>
      <c r="GPD2986" s="651"/>
      <c r="GPE2986" s="651"/>
      <c r="GPF2986" s="651"/>
      <c r="GPG2986" s="651"/>
      <c r="GPH2986" s="651"/>
      <c r="GPI2986" s="651"/>
      <c r="GPJ2986" s="651"/>
      <c r="GPK2986" s="651"/>
      <c r="GPL2986" s="651"/>
      <c r="GPM2986" s="651"/>
      <c r="GPN2986" s="651"/>
      <c r="GPO2986" s="651"/>
      <c r="GPP2986" s="651"/>
      <c r="GPQ2986" s="651"/>
      <c r="GPR2986" s="651"/>
      <c r="GPS2986" s="651"/>
      <c r="GPT2986" s="651"/>
      <c r="GPU2986" s="651"/>
      <c r="GPV2986" s="651"/>
      <c r="GPW2986" s="651"/>
      <c r="GPX2986" s="651"/>
      <c r="GPY2986" s="651"/>
      <c r="GPZ2986" s="651"/>
      <c r="GQA2986" s="651"/>
      <c r="GQB2986" s="651"/>
      <c r="GQC2986" s="651"/>
      <c r="GQD2986" s="651"/>
      <c r="GQE2986" s="651"/>
      <c r="GQF2986" s="651"/>
      <c r="GQG2986" s="651"/>
      <c r="GQH2986" s="651"/>
      <c r="GQI2986" s="651"/>
      <c r="GQJ2986" s="651"/>
      <c r="GQK2986" s="651"/>
      <c r="GQL2986" s="651"/>
      <c r="GQM2986" s="651"/>
      <c r="GQN2986" s="651"/>
      <c r="GQO2986" s="651"/>
      <c r="GQP2986" s="651"/>
      <c r="GQQ2986" s="651"/>
      <c r="GQR2986" s="651"/>
      <c r="GQS2986" s="651"/>
      <c r="GQT2986" s="651"/>
      <c r="GQU2986" s="651"/>
      <c r="GQV2986" s="651"/>
      <c r="GQW2986" s="651"/>
      <c r="GQX2986" s="651"/>
      <c r="GQY2986" s="651"/>
      <c r="GQZ2986" s="651"/>
      <c r="GRA2986" s="651"/>
      <c r="GRB2986" s="651"/>
      <c r="GRC2986" s="651"/>
      <c r="GRD2986" s="651"/>
      <c r="GRE2986" s="651"/>
      <c r="GRF2986" s="651"/>
      <c r="GRG2986" s="651"/>
      <c r="GRH2986" s="651"/>
      <c r="GRI2986" s="651"/>
      <c r="GRJ2986" s="651"/>
      <c r="GRK2986" s="651"/>
      <c r="GRL2986" s="651"/>
      <c r="GRM2986" s="651"/>
      <c r="GRN2986" s="651"/>
      <c r="GRO2986" s="651"/>
      <c r="GRP2986" s="651"/>
      <c r="GRQ2986" s="651"/>
      <c r="GRR2986" s="651"/>
      <c r="GRS2986" s="651"/>
      <c r="GRT2986" s="651"/>
      <c r="GRU2986" s="651"/>
      <c r="GRV2986" s="651"/>
      <c r="GRW2986" s="651"/>
      <c r="GRX2986" s="651"/>
      <c r="GRY2986" s="651"/>
      <c r="GRZ2986" s="651"/>
      <c r="GSA2986" s="651"/>
      <c r="GSB2986" s="651"/>
      <c r="GSC2986" s="651"/>
      <c r="GSD2986" s="651"/>
      <c r="GSE2986" s="651"/>
      <c r="GSF2986" s="651"/>
      <c r="GSG2986" s="651"/>
      <c r="GSH2986" s="651"/>
      <c r="GSI2986" s="651"/>
      <c r="GSJ2986" s="651"/>
      <c r="GSK2986" s="651"/>
      <c r="GSL2986" s="651"/>
      <c r="GSM2986" s="651"/>
      <c r="GSN2986" s="651"/>
      <c r="GSO2986" s="651"/>
      <c r="GSP2986" s="651"/>
      <c r="GSQ2986" s="651"/>
      <c r="GSR2986" s="651"/>
      <c r="GSS2986" s="651"/>
      <c r="GST2986" s="651"/>
      <c r="GSU2986" s="651"/>
      <c r="GSV2986" s="651"/>
      <c r="GSW2986" s="651"/>
      <c r="GSX2986" s="651"/>
      <c r="GSY2986" s="651"/>
      <c r="GSZ2986" s="651"/>
      <c r="GTA2986" s="651"/>
      <c r="GTB2986" s="651"/>
      <c r="GTC2986" s="651"/>
      <c r="GTD2986" s="651"/>
      <c r="GTE2986" s="651"/>
      <c r="GTF2986" s="651"/>
      <c r="GTG2986" s="651"/>
      <c r="GTH2986" s="651"/>
      <c r="GTI2986" s="651"/>
      <c r="GTJ2986" s="651"/>
      <c r="GTK2986" s="651"/>
      <c r="GTL2986" s="651"/>
      <c r="GTM2986" s="651"/>
      <c r="GTN2986" s="651"/>
      <c r="GTO2986" s="651"/>
      <c r="GTP2986" s="651"/>
      <c r="GTQ2986" s="651"/>
      <c r="GTR2986" s="651"/>
      <c r="GTS2986" s="651"/>
      <c r="GTT2986" s="651"/>
      <c r="GTU2986" s="651"/>
      <c r="GTV2986" s="651"/>
      <c r="GTW2986" s="651"/>
      <c r="GTX2986" s="651"/>
      <c r="GTY2986" s="651"/>
      <c r="GTZ2986" s="651"/>
      <c r="GUA2986" s="651"/>
      <c r="GUB2986" s="651"/>
      <c r="GUC2986" s="651"/>
      <c r="GUD2986" s="651"/>
      <c r="GUE2986" s="651"/>
      <c r="GUF2986" s="651"/>
      <c r="GUG2986" s="651"/>
      <c r="GUH2986" s="651"/>
      <c r="GUI2986" s="651"/>
      <c r="GUJ2986" s="651"/>
      <c r="GUK2986" s="651"/>
      <c r="GUL2986" s="651"/>
      <c r="GUM2986" s="651"/>
      <c r="GUN2986" s="651"/>
      <c r="GUO2986" s="651"/>
      <c r="GUP2986" s="651"/>
      <c r="GUQ2986" s="651"/>
      <c r="GUR2986" s="651"/>
      <c r="GUS2986" s="651"/>
      <c r="GUT2986" s="651"/>
      <c r="GUU2986" s="651"/>
      <c r="GUV2986" s="651"/>
      <c r="GUW2986" s="651"/>
      <c r="GUX2986" s="651"/>
      <c r="GUY2986" s="651"/>
      <c r="GUZ2986" s="651"/>
      <c r="GVA2986" s="651"/>
      <c r="GVB2986" s="651"/>
      <c r="GVC2986" s="651"/>
      <c r="GVD2986" s="651"/>
      <c r="GVE2986" s="651"/>
      <c r="GVF2986" s="651"/>
      <c r="GVG2986" s="651"/>
      <c r="GVH2986" s="651"/>
      <c r="GVI2986" s="651"/>
      <c r="GVJ2986" s="651"/>
      <c r="GVK2986" s="651"/>
      <c r="GVL2986" s="651"/>
      <c r="GVM2986" s="651"/>
      <c r="GVN2986" s="651"/>
      <c r="GVO2986" s="651"/>
      <c r="GVP2986" s="651"/>
      <c r="GVQ2986" s="651"/>
      <c r="GVR2986" s="651"/>
      <c r="GVS2986" s="651"/>
      <c r="GVT2986" s="651"/>
      <c r="GVU2986" s="651"/>
      <c r="GVV2986" s="651"/>
      <c r="GVW2986" s="651"/>
      <c r="GVX2986" s="651"/>
      <c r="GVY2986" s="651"/>
      <c r="GVZ2986" s="651"/>
      <c r="GWA2986" s="651"/>
      <c r="GWB2986" s="651"/>
      <c r="GWC2986" s="651"/>
      <c r="GWD2986" s="651"/>
      <c r="GWE2986" s="651"/>
      <c r="GWF2986" s="651"/>
      <c r="GWG2986" s="651"/>
      <c r="GWH2986" s="651"/>
      <c r="GWI2986" s="651"/>
      <c r="GWJ2986" s="651"/>
      <c r="GWK2986" s="651"/>
      <c r="GWL2986" s="651"/>
      <c r="GWM2986" s="651"/>
      <c r="GWN2986" s="651"/>
      <c r="GWO2986" s="651"/>
      <c r="GWP2986" s="651"/>
      <c r="GWQ2986" s="651"/>
      <c r="GWR2986" s="651"/>
      <c r="GWS2986" s="651"/>
      <c r="GWT2986" s="651"/>
      <c r="GWU2986" s="651"/>
      <c r="GWV2986" s="651"/>
      <c r="GWW2986" s="651"/>
      <c r="GWX2986" s="651"/>
      <c r="GWY2986" s="651"/>
      <c r="GWZ2986" s="651"/>
      <c r="GXA2986" s="651"/>
      <c r="GXB2986" s="651"/>
      <c r="GXC2986" s="651"/>
      <c r="GXD2986" s="651"/>
      <c r="GXE2986" s="651"/>
      <c r="GXF2986" s="651"/>
      <c r="GXG2986" s="651"/>
      <c r="GXH2986" s="651"/>
      <c r="GXI2986" s="651"/>
      <c r="GXJ2986" s="651"/>
      <c r="GXK2986" s="651"/>
      <c r="GXL2986" s="651"/>
      <c r="GXM2986" s="651"/>
      <c r="GXN2986" s="651"/>
      <c r="GXO2986" s="651"/>
      <c r="GXP2986" s="651"/>
      <c r="GXQ2986" s="651"/>
      <c r="GXR2986" s="651"/>
      <c r="GXS2986" s="651"/>
      <c r="GXT2986" s="651"/>
      <c r="GXU2986" s="651"/>
      <c r="GXV2986" s="651"/>
      <c r="GXW2986" s="651"/>
      <c r="GXX2986" s="651"/>
      <c r="GXY2986" s="651"/>
      <c r="GXZ2986" s="651"/>
      <c r="GYA2986" s="651"/>
      <c r="GYB2986" s="651"/>
      <c r="GYC2986" s="651"/>
      <c r="GYD2986" s="651"/>
      <c r="GYE2986" s="651"/>
      <c r="GYF2986" s="651"/>
      <c r="GYG2986" s="651"/>
      <c r="GYH2986" s="651"/>
      <c r="GYI2986" s="651"/>
      <c r="GYJ2986" s="651"/>
      <c r="GYK2986" s="651"/>
      <c r="GYL2986" s="651"/>
      <c r="GYM2986" s="651"/>
      <c r="GYN2986" s="651"/>
      <c r="GYO2986" s="651"/>
      <c r="GYP2986" s="651"/>
      <c r="GYQ2986" s="651"/>
      <c r="GYR2986" s="651"/>
      <c r="GYS2986" s="651"/>
      <c r="GYT2986" s="651"/>
      <c r="GYU2986" s="651"/>
      <c r="GYV2986" s="651"/>
      <c r="GYW2986" s="651"/>
      <c r="GYX2986" s="651"/>
      <c r="GYY2986" s="651"/>
      <c r="GYZ2986" s="651"/>
      <c r="GZA2986" s="651"/>
      <c r="GZB2986" s="651"/>
      <c r="GZC2986" s="651"/>
      <c r="GZD2986" s="651"/>
      <c r="GZE2986" s="651"/>
      <c r="GZF2986" s="651"/>
      <c r="GZG2986" s="651"/>
      <c r="GZH2986" s="651"/>
      <c r="GZI2986" s="651"/>
      <c r="GZJ2986" s="651"/>
      <c r="GZK2986" s="651"/>
      <c r="GZL2986" s="651"/>
      <c r="GZM2986" s="651"/>
      <c r="GZN2986" s="651"/>
      <c r="GZO2986" s="651"/>
      <c r="GZP2986" s="651"/>
      <c r="GZQ2986" s="651"/>
      <c r="GZR2986" s="651"/>
      <c r="GZS2986" s="651"/>
      <c r="GZT2986" s="651"/>
      <c r="GZU2986" s="651"/>
      <c r="GZV2986" s="651"/>
      <c r="GZW2986" s="651"/>
      <c r="GZX2986" s="651"/>
      <c r="GZY2986" s="651"/>
      <c r="GZZ2986" s="651"/>
      <c r="HAA2986" s="651"/>
      <c r="HAB2986" s="651"/>
      <c r="HAC2986" s="651"/>
      <c r="HAD2986" s="651"/>
      <c r="HAE2986" s="651"/>
      <c r="HAF2986" s="651"/>
      <c r="HAG2986" s="651"/>
      <c r="HAH2986" s="651"/>
      <c r="HAI2986" s="651"/>
      <c r="HAJ2986" s="651"/>
      <c r="HAK2986" s="651"/>
      <c r="HAL2986" s="651"/>
      <c r="HAM2986" s="651"/>
      <c r="HAN2986" s="651"/>
      <c r="HAO2986" s="651"/>
      <c r="HAP2986" s="651"/>
      <c r="HAQ2986" s="651"/>
      <c r="HAR2986" s="651"/>
      <c r="HAS2986" s="651"/>
      <c r="HAT2986" s="651"/>
      <c r="HAU2986" s="651"/>
      <c r="HAV2986" s="651"/>
      <c r="HAW2986" s="651"/>
      <c r="HAX2986" s="651"/>
      <c r="HAY2986" s="651"/>
      <c r="HAZ2986" s="651"/>
      <c r="HBA2986" s="651"/>
      <c r="HBB2986" s="651"/>
      <c r="HBC2986" s="651"/>
      <c r="HBD2986" s="651"/>
      <c r="HBE2986" s="651"/>
      <c r="HBF2986" s="651"/>
      <c r="HBG2986" s="651"/>
      <c r="HBH2986" s="651"/>
      <c r="HBI2986" s="651"/>
      <c r="HBJ2986" s="651"/>
      <c r="HBK2986" s="651"/>
      <c r="HBL2986" s="651"/>
      <c r="HBM2986" s="651"/>
      <c r="HBN2986" s="651"/>
      <c r="HBO2986" s="651"/>
      <c r="HBP2986" s="651"/>
      <c r="HBQ2986" s="651"/>
      <c r="HBR2986" s="651"/>
      <c r="HBS2986" s="651"/>
      <c r="HBT2986" s="651"/>
      <c r="HBU2986" s="651"/>
      <c r="HBV2986" s="651"/>
      <c r="HBW2986" s="651"/>
      <c r="HBX2986" s="651"/>
      <c r="HBY2986" s="651"/>
      <c r="HBZ2986" s="651"/>
      <c r="HCA2986" s="651"/>
      <c r="HCB2986" s="651"/>
      <c r="HCC2986" s="651"/>
      <c r="HCD2986" s="651"/>
      <c r="HCE2986" s="651"/>
      <c r="HCF2986" s="651"/>
      <c r="HCG2986" s="651"/>
      <c r="HCH2986" s="651"/>
      <c r="HCI2986" s="651"/>
      <c r="HCJ2986" s="651"/>
      <c r="HCK2986" s="651"/>
      <c r="HCL2986" s="651"/>
      <c r="HCM2986" s="651"/>
      <c r="HCN2986" s="651"/>
      <c r="HCO2986" s="651"/>
      <c r="HCP2986" s="651"/>
      <c r="HCQ2986" s="651"/>
      <c r="HCR2986" s="651"/>
      <c r="HCS2986" s="651"/>
      <c r="HCT2986" s="651"/>
      <c r="HCU2986" s="651"/>
      <c r="HCV2986" s="651"/>
      <c r="HCW2986" s="651"/>
      <c r="HCX2986" s="651"/>
      <c r="HCY2986" s="651"/>
      <c r="HCZ2986" s="651"/>
      <c r="HDA2986" s="651"/>
      <c r="HDB2986" s="651"/>
      <c r="HDC2986" s="651"/>
      <c r="HDD2986" s="651"/>
      <c r="HDE2986" s="651"/>
      <c r="HDF2986" s="651"/>
      <c r="HDG2986" s="651"/>
      <c r="HDH2986" s="651"/>
      <c r="HDI2986" s="651"/>
      <c r="HDJ2986" s="651"/>
      <c r="HDK2986" s="651"/>
      <c r="HDL2986" s="651"/>
      <c r="HDM2986" s="651"/>
      <c r="HDN2986" s="651"/>
      <c r="HDO2986" s="651"/>
      <c r="HDP2986" s="651"/>
      <c r="HDQ2986" s="651"/>
      <c r="HDR2986" s="651"/>
      <c r="HDS2986" s="651"/>
      <c r="HDT2986" s="651"/>
      <c r="HDU2986" s="651"/>
      <c r="HDV2986" s="651"/>
      <c r="HDW2986" s="651"/>
      <c r="HDX2986" s="651"/>
      <c r="HDY2986" s="651"/>
      <c r="HDZ2986" s="651"/>
      <c r="HEA2986" s="651"/>
      <c r="HEB2986" s="651"/>
      <c r="HEC2986" s="651"/>
      <c r="HED2986" s="651"/>
      <c r="HEE2986" s="651"/>
      <c r="HEF2986" s="651"/>
      <c r="HEG2986" s="651"/>
      <c r="HEH2986" s="651"/>
      <c r="HEI2986" s="651"/>
      <c r="HEJ2986" s="651"/>
      <c r="HEK2986" s="651"/>
      <c r="HEL2986" s="651"/>
      <c r="HEM2986" s="651"/>
      <c r="HEN2986" s="651"/>
      <c r="HEO2986" s="651"/>
      <c r="HEP2986" s="651"/>
      <c r="HEQ2986" s="651"/>
      <c r="HER2986" s="651"/>
      <c r="HES2986" s="651"/>
      <c r="HET2986" s="651"/>
      <c r="HEU2986" s="651"/>
      <c r="HEV2986" s="651"/>
      <c r="HEW2986" s="651"/>
      <c r="HEX2986" s="651"/>
      <c r="HEY2986" s="651"/>
      <c r="HEZ2986" s="651"/>
      <c r="HFA2986" s="651"/>
      <c r="HFB2986" s="651"/>
      <c r="HFC2986" s="651"/>
      <c r="HFD2986" s="651"/>
      <c r="HFE2986" s="651"/>
      <c r="HFF2986" s="651"/>
      <c r="HFG2986" s="651"/>
      <c r="HFH2986" s="651"/>
      <c r="HFI2986" s="651"/>
      <c r="HFJ2986" s="651"/>
      <c r="HFK2986" s="651"/>
      <c r="HFL2986" s="651"/>
      <c r="HFM2986" s="651"/>
      <c r="HFN2986" s="651"/>
      <c r="HFO2986" s="651"/>
      <c r="HFP2986" s="651"/>
      <c r="HFQ2986" s="651"/>
      <c r="HFR2986" s="651"/>
      <c r="HFS2986" s="651"/>
      <c r="HFT2986" s="651"/>
      <c r="HFU2986" s="651"/>
      <c r="HFV2986" s="651"/>
      <c r="HFW2986" s="651"/>
      <c r="HFX2986" s="651"/>
      <c r="HFY2986" s="651"/>
      <c r="HFZ2986" s="651"/>
      <c r="HGA2986" s="651"/>
      <c r="HGB2986" s="651"/>
      <c r="HGC2986" s="651"/>
      <c r="HGD2986" s="651"/>
      <c r="HGE2986" s="651"/>
      <c r="HGF2986" s="651"/>
      <c r="HGG2986" s="651"/>
      <c r="HGH2986" s="651"/>
      <c r="HGI2986" s="651"/>
      <c r="HGJ2986" s="651"/>
      <c r="HGK2986" s="651"/>
      <c r="HGL2986" s="651"/>
      <c r="HGM2986" s="651"/>
      <c r="HGN2986" s="651"/>
      <c r="HGO2986" s="651"/>
      <c r="HGP2986" s="651"/>
      <c r="HGQ2986" s="651"/>
      <c r="HGR2986" s="651"/>
      <c r="HGS2986" s="651"/>
      <c r="HGT2986" s="651"/>
      <c r="HGU2986" s="651"/>
      <c r="HGV2986" s="651"/>
      <c r="HGW2986" s="651"/>
      <c r="HGX2986" s="651"/>
      <c r="HGY2986" s="651"/>
      <c r="HGZ2986" s="651"/>
      <c r="HHA2986" s="651"/>
      <c r="HHB2986" s="651"/>
      <c r="HHC2986" s="651"/>
      <c r="HHD2986" s="651"/>
      <c r="HHE2986" s="651"/>
      <c r="HHF2986" s="651"/>
      <c r="HHG2986" s="651"/>
      <c r="HHH2986" s="651"/>
      <c r="HHI2986" s="651"/>
      <c r="HHJ2986" s="651"/>
      <c r="HHK2986" s="651"/>
      <c r="HHL2986" s="651"/>
      <c r="HHM2986" s="651"/>
      <c r="HHN2986" s="651"/>
      <c r="HHO2986" s="651"/>
      <c r="HHP2986" s="651"/>
      <c r="HHQ2986" s="651"/>
      <c r="HHR2986" s="651"/>
      <c r="HHS2986" s="651"/>
      <c r="HHT2986" s="651"/>
      <c r="HHU2986" s="651"/>
      <c r="HHV2986" s="651"/>
      <c r="HHW2986" s="651"/>
      <c r="HHX2986" s="651"/>
      <c r="HHY2986" s="651"/>
      <c r="HHZ2986" s="651"/>
      <c r="HIA2986" s="651"/>
      <c r="HIB2986" s="651"/>
      <c r="HIC2986" s="651"/>
      <c r="HID2986" s="651"/>
      <c r="HIE2986" s="651"/>
      <c r="HIF2986" s="651"/>
      <c r="HIG2986" s="651"/>
      <c r="HIH2986" s="651"/>
      <c r="HII2986" s="651"/>
      <c r="HIJ2986" s="651"/>
      <c r="HIK2986" s="651"/>
      <c r="HIL2986" s="651"/>
      <c r="HIM2986" s="651"/>
      <c r="HIN2986" s="651"/>
      <c r="HIO2986" s="651"/>
      <c r="HIP2986" s="651"/>
      <c r="HIQ2986" s="651"/>
      <c r="HIR2986" s="651"/>
      <c r="HIS2986" s="651"/>
      <c r="HIT2986" s="651"/>
      <c r="HIU2986" s="651"/>
      <c r="HIV2986" s="651"/>
      <c r="HIW2986" s="651"/>
      <c r="HIX2986" s="651"/>
      <c r="HIY2986" s="651"/>
      <c r="HIZ2986" s="651"/>
      <c r="HJA2986" s="651"/>
      <c r="HJB2986" s="651"/>
      <c r="HJC2986" s="651"/>
      <c r="HJD2986" s="651"/>
      <c r="HJE2986" s="651"/>
      <c r="HJF2986" s="651"/>
      <c r="HJG2986" s="651"/>
      <c r="HJH2986" s="651"/>
      <c r="HJI2986" s="651"/>
      <c r="HJJ2986" s="651"/>
      <c r="HJK2986" s="651"/>
      <c r="HJL2986" s="651"/>
      <c r="HJM2986" s="651"/>
      <c r="HJN2986" s="651"/>
      <c r="HJO2986" s="651"/>
      <c r="HJP2986" s="651"/>
      <c r="HJQ2986" s="651"/>
      <c r="HJR2986" s="651"/>
      <c r="HJS2986" s="651"/>
      <c r="HJT2986" s="651"/>
      <c r="HJU2986" s="651"/>
      <c r="HJV2986" s="651"/>
      <c r="HJW2986" s="651"/>
      <c r="HJX2986" s="651"/>
      <c r="HJY2986" s="651"/>
      <c r="HJZ2986" s="651"/>
      <c r="HKA2986" s="651"/>
      <c r="HKB2986" s="651"/>
      <c r="HKC2986" s="651"/>
      <c r="HKD2986" s="651"/>
      <c r="HKE2986" s="651"/>
      <c r="HKF2986" s="651"/>
      <c r="HKG2986" s="651"/>
      <c r="HKH2986" s="651"/>
      <c r="HKI2986" s="651"/>
      <c r="HKJ2986" s="651"/>
      <c r="HKK2986" s="651"/>
      <c r="HKL2986" s="651"/>
      <c r="HKM2986" s="651"/>
      <c r="HKN2986" s="651"/>
      <c r="HKO2986" s="651"/>
      <c r="HKP2986" s="651"/>
      <c r="HKQ2986" s="651"/>
      <c r="HKR2986" s="651"/>
      <c r="HKS2986" s="651"/>
      <c r="HKT2986" s="651"/>
      <c r="HKU2986" s="651"/>
      <c r="HKV2986" s="651"/>
      <c r="HKW2986" s="651"/>
      <c r="HKX2986" s="651"/>
      <c r="HKY2986" s="651"/>
      <c r="HKZ2986" s="651"/>
      <c r="HLA2986" s="651"/>
      <c r="HLB2986" s="651"/>
      <c r="HLC2986" s="651"/>
      <c r="HLD2986" s="651"/>
      <c r="HLE2986" s="651"/>
      <c r="HLF2986" s="651"/>
      <c r="HLG2986" s="651"/>
      <c r="HLH2986" s="651"/>
      <c r="HLI2986" s="651"/>
      <c r="HLJ2986" s="651"/>
      <c r="HLK2986" s="651"/>
      <c r="HLL2986" s="651"/>
      <c r="HLM2986" s="651"/>
      <c r="HLN2986" s="651"/>
      <c r="HLO2986" s="651"/>
      <c r="HLP2986" s="651"/>
      <c r="HLQ2986" s="651"/>
      <c r="HLR2986" s="651"/>
      <c r="HLS2986" s="651"/>
      <c r="HLT2986" s="651"/>
      <c r="HLU2986" s="651"/>
      <c r="HLV2986" s="651"/>
      <c r="HLW2986" s="651"/>
      <c r="HLX2986" s="651"/>
      <c r="HLY2986" s="651"/>
      <c r="HLZ2986" s="651"/>
      <c r="HMA2986" s="651"/>
      <c r="HMB2986" s="651"/>
      <c r="HMC2986" s="651"/>
      <c r="HMD2986" s="651"/>
      <c r="HME2986" s="651"/>
      <c r="HMF2986" s="651"/>
      <c r="HMG2986" s="651"/>
      <c r="HMH2986" s="651"/>
      <c r="HMI2986" s="651"/>
      <c r="HMJ2986" s="651"/>
      <c r="HMK2986" s="651"/>
      <c r="HML2986" s="651"/>
      <c r="HMM2986" s="651"/>
      <c r="HMN2986" s="651"/>
      <c r="HMO2986" s="651"/>
      <c r="HMP2986" s="651"/>
      <c r="HMQ2986" s="651"/>
      <c r="HMR2986" s="651"/>
      <c r="HMS2986" s="651"/>
      <c r="HMT2986" s="651"/>
      <c r="HMU2986" s="651"/>
      <c r="HMV2986" s="651"/>
      <c r="HMW2986" s="651"/>
      <c r="HMX2986" s="651"/>
      <c r="HMY2986" s="651"/>
      <c r="HMZ2986" s="651"/>
      <c r="HNA2986" s="651"/>
      <c r="HNB2986" s="651"/>
      <c r="HNC2986" s="651"/>
      <c r="HND2986" s="651"/>
      <c r="HNE2986" s="651"/>
      <c r="HNF2986" s="651"/>
      <c r="HNG2986" s="651"/>
      <c r="HNH2986" s="651"/>
      <c r="HNI2986" s="651"/>
      <c r="HNJ2986" s="651"/>
      <c r="HNK2986" s="651"/>
      <c r="HNL2986" s="651"/>
      <c r="HNM2986" s="651"/>
      <c r="HNN2986" s="651"/>
      <c r="HNO2986" s="651"/>
      <c r="HNP2986" s="651"/>
      <c r="HNQ2986" s="651"/>
      <c r="HNR2986" s="651"/>
      <c r="HNS2986" s="651"/>
      <c r="HNT2986" s="651"/>
      <c r="HNU2986" s="651"/>
      <c r="HNV2986" s="651"/>
      <c r="HNW2986" s="651"/>
      <c r="HNX2986" s="651"/>
      <c r="HNY2986" s="651"/>
      <c r="HNZ2986" s="651"/>
      <c r="HOA2986" s="651"/>
      <c r="HOB2986" s="651"/>
      <c r="HOC2986" s="651"/>
      <c r="HOD2986" s="651"/>
      <c r="HOE2986" s="651"/>
      <c r="HOF2986" s="651"/>
      <c r="HOG2986" s="651"/>
      <c r="HOH2986" s="651"/>
      <c r="HOI2986" s="651"/>
      <c r="HOJ2986" s="651"/>
      <c r="HOK2986" s="651"/>
      <c r="HOL2986" s="651"/>
      <c r="HOM2986" s="651"/>
      <c r="HON2986" s="651"/>
      <c r="HOO2986" s="651"/>
      <c r="HOP2986" s="651"/>
      <c r="HOQ2986" s="651"/>
      <c r="HOR2986" s="651"/>
      <c r="HOS2986" s="651"/>
      <c r="HOT2986" s="651"/>
      <c r="HOU2986" s="651"/>
      <c r="HOV2986" s="651"/>
      <c r="HOW2986" s="651"/>
      <c r="HOX2986" s="651"/>
      <c r="HOY2986" s="651"/>
      <c r="HOZ2986" s="651"/>
      <c r="HPA2986" s="651"/>
      <c r="HPB2986" s="651"/>
      <c r="HPC2986" s="651"/>
      <c r="HPD2986" s="651"/>
      <c r="HPE2986" s="651"/>
      <c r="HPF2986" s="651"/>
      <c r="HPG2986" s="651"/>
      <c r="HPH2986" s="651"/>
      <c r="HPI2986" s="651"/>
      <c r="HPJ2986" s="651"/>
      <c r="HPK2986" s="651"/>
      <c r="HPL2986" s="651"/>
      <c r="HPM2986" s="651"/>
      <c r="HPN2986" s="651"/>
      <c r="HPO2986" s="651"/>
      <c r="HPP2986" s="651"/>
      <c r="HPQ2986" s="651"/>
      <c r="HPR2986" s="651"/>
      <c r="HPS2986" s="651"/>
      <c r="HPT2986" s="651"/>
      <c r="HPU2986" s="651"/>
      <c r="HPV2986" s="651"/>
      <c r="HPW2986" s="651"/>
      <c r="HPX2986" s="651"/>
      <c r="HPY2986" s="651"/>
      <c r="HPZ2986" s="651"/>
      <c r="HQA2986" s="651"/>
      <c r="HQB2986" s="651"/>
      <c r="HQC2986" s="651"/>
      <c r="HQD2986" s="651"/>
      <c r="HQE2986" s="651"/>
      <c r="HQF2986" s="651"/>
      <c r="HQG2986" s="651"/>
      <c r="HQH2986" s="651"/>
      <c r="HQI2986" s="651"/>
      <c r="HQJ2986" s="651"/>
      <c r="HQK2986" s="651"/>
      <c r="HQL2986" s="651"/>
      <c r="HQM2986" s="651"/>
      <c r="HQN2986" s="651"/>
      <c r="HQO2986" s="651"/>
      <c r="HQP2986" s="651"/>
      <c r="HQQ2986" s="651"/>
      <c r="HQR2986" s="651"/>
      <c r="HQS2986" s="651"/>
      <c r="HQT2986" s="651"/>
      <c r="HQU2986" s="651"/>
      <c r="HQV2986" s="651"/>
      <c r="HQW2986" s="651"/>
      <c r="HQX2986" s="651"/>
      <c r="HQY2986" s="651"/>
      <c r="HQZ2986" s="651"/>
      <c r="HRA2986" s="651"/>
      <c r="HRB2986" s="651"/>
      <c r="HRC2986" s="651"/>
      <c r="HRD2986" s="651"/>
      <c r="HRE2986" s="651"/>
      <c r="HRF2986" s="651"/>
      <c r="HRG2986" s="651"/>
      <c r="HRH2986" s="651"/>
      <c r="HRI2986" s="651"/>
      <c r="HRJ2986" s="651"/>
      <c r="HRK2986" s="651"/>
      <c r="HRL2986" s="651"/>
      <c r="HRM2986" s="651"/>
      <c r="HRN2986" s="651"/>
      <c r="HRO2986" s="651"/>
      <c r="HRP2986" s="651"/>
      <c r="HRQ2986" s="651"/>
      <c r="HRR2986" s="651"/>
      <c r="HRS2986" s="651"/>
      <c r="HRT2986" s="651"/>
      <c r="HRU2986" s="651"/>
      <c r="HRV2986" s="651"/>
      <c r="HRW2986" s="651"/>
      <c r="HRX2986" s="651"/>
      <c r="HRY2986" s="651"/>
      <c r="HRZ2986" s="651"/>
      <c r="HSA2986" s="651"/>
      <c r="HSB2986" s="651"/>
      <c r="HSC2986" s="651"/>
      <c r="HSD2986" s="651"/>
      <c r="HSE2986" s="651"/>
      <c r="HSF2986" s="651"/>
      <c r="HSG2986" s="651"/>
      <c r="HSH2986" s="651"/>
      <c r="HSI2986" s="651"/>
      <c r="HSJ2986" s="651"/>
      <c r="HSK2986" s="651"/>
      <c r="HSL2986" s="651"/>
      <c r="HSM2986" s="651"/>
      <c r="HSN2986" s="651"/>
      <c r="HSO2986" s="651"/>
      <c r="HSP2986" s="651"/>
      <c r="HSQ2986" s="651"/>
      <c r="HSR2986" s="651"/>
      <c r="HSS2986" s="651"/>
      <c r="HST2986" s="651"/>
      <c r="HSU2986" s="651"/>
      <c r="HSV2986" s="651"/>
      <c r="HSW2986" s="651"/>
      <c r="HSX2986" s="651"/>
      <c r="HSY2986" s="651"/>
      <c r="HSZ2986" s="651"/>
      <c r="HTA2986" s="651"/>
      <c r="HTB2986" s="651"/>
      <c r="HTC2986" s="651"/>
      <c r="HTD2986" s="651"/>
      <c r="HTE2986" s="651"/>
      <c r="HTF2986" s="651"/>
      <c r="HTG2986" s="651"/>
      <c r="HTH2986" s="651"/>
      <c r="HTI2986" s="651"/>
      <c r="HTJ2986" s="651"/>
      <c r="HTK2986" s="651"/>
      <c r="HTL2986" s="651"/>
      <c r="HTM2986" s="651"/>
      <c r="HTN2986" s="651"/>
      <c r="HTO2986" s="651"/>
      <c r="HTP2986" s="651"/>
      <c r="HTQ2986" s="651"/>
      <c r="HTR2986" s="651"/>
      <c r="HTS2986" s="651"/>
      <c r="HTT2986" s="651"/>
      <c r="HTU2986" s="651"/>
      <c r="HTV2986" s="651"/>
      <c r="HTW2986" s="651"/>
      <c r="HTX2986" s="651"/>
      <c r="HTY2986" s="651"/>
      <c r="HTZ2986" s="651"/>
      <c r="HUA2986" s="651"/>
      <c r="HUB2986" s="651"/>
      <c r="HUC2986" s="651"/>
      <c r="HUD2986" s="651"/>
      <c r="HUE2986" s="651"/>
      <c r="HUF2986" s="651"/>
      <c r="HUG2986" s="651"/>
      <c r="HUH2986" s="651"/>
      <c r="HUI2986" s="651"/>
      <c r="HUJ2986" s="651"/>
      <c r="HUK2986" s="651"/>
      <c r="HUL2986" s="651"/>
      <c r="HUM2986" s="651"/>
      <c r="HUN2986" s="651"/>
      <c r="HUO2986" s="651"/>
      <c r="HUP2986" s="651"/>
      <c r="HUQ2986" s="651"/>
      <c r="HUR2986" s="651"/>
      <c r="HUS2986" s="651"/>
      <c r="HUT2986" s="651"/>
      <c r="HUU2986" s="651"/>
      <c r="HUV2986" s="651"/>
      <c r="HUW2986" s="651"/>
      <c r="HUX2986" s="651"/>
      <c r="HUY2986" s="651"/>
      <c r="HUZ2986" s="651"/>
      <c r="HVA2986" s="651"/>
      <c r="HVB2986" s="651"/>
      <c r="HVC2986" s="651"/>
      <c r="HVD2986" s="651"/>
      <c r="HVE2986" s="651"/>
      <c r="HVF2986" s="651"/>
      <c r="HVG2986" s="651"/>
      <c r="HVH2986" s="651"/>
      <c r="HVI2986" s="651"/>
      <c r="HVJ2986" s="651"/>
      <c r="HVK2986" s="651"/>
      <c r="HVL2986" s="651"/>
      <c r="HVM2986" s="651"/>
      <c r="HVN2986" s="651"/>
      <c r="HVO2986" s="651"/>
      <c r="HVP2986" s="651"/>
      <c r="HVQ2986" s="651"/>
      <c r="HVR2986" s="651"/>
      <c r="HVS2986" s="651"/>
      <c r="HVT2986" s="651"/>
      <c r="HVU2986" s="651"/>
      <c r="HVV2986" s="651"/>
      <c r="HVW2986" s="651"/>
      <c r="HVX2986" s="651"/>
      <c r="HVY2986" s="651"/>
      <c r="HVZ2986" s="651"/>
      <c r="HWA2986" s="651"/>
      <c r="HWB2986" s="651"/>
      <c r="HWC2986" s="651"/>
      <c r="HWD2986" s="651"/>
      <c r="HWE2986" s="651"/>
      <c r="HWF2986" s="651"/>
      <c r="HWG2986" s="651"/>
      <c r="HWH2986" s="651"/>
      <c r="HWI2986" s="651"/>
      <c r="HWJ2986" s="651"/>
      <c r="HWK2986" s="651"/>
      <c r="HWL2986" s="651"/>
      <c r="HWM2986" s="651"/>
      <c r="HWN2986" s="651"/>
      <c r="HWO2986" s="651"/>
      <c r="HWP2986" s="651"/>
      <c r="HWQ2986" s="651"/>
      <c r="HWR2986" s="651"/>
      <c r="HWS2986" s="651"/>
      <c r="HWT2986" s="651"/>
      <c r="HWU2986" s="651"/>
      <c r="HWV2986" s="651"/>
      <c r="HWW2986" s="651"/>
      <c r="HWX2986" s="651"/>
      <c r="HWY2986" s="651"/>
      <c r="HWZ2986" s="651"/>
      <c r="HXA2986" s="651"/>
      <c r="HXB2986" s="651"/>
      <c r="HXC2986" s="651"/>
      <c r="HXD2986" s="651"/>
      <c r="HXE2986" s="651"/>
      <c r="HXF2986" s="651"/>
      <c r="HXG2986" s="651"/>
      <c r="HXH2986" s="651"/>
      <c r="HXI2986" s="651"/>
      <c r="HXJ2986" s="651"/>
      <c r="HXK2986" s="651"/>
      <c r="HXL2986" s="651"/>
      <c r="HXM2986" s="651"/>
      <c r="HXN2986" s="651"/>
      <c r="HXO2986" s="651"/>
      <c r="HXP2986" s="651"/>
      <c r="HXQ2986" s="651"/>
      <c r="HXR2986" s="651"/>
      <c r="HXS2986" s="651"/>
      <c r="HXT2986" s="651"/>
      <c r="HXU2986" s="651"/>
      <c r="HXV2986" s="651"/>
      <c r="HXW2986" s="651"/>
      <c r="HXX2986" s="651"/>
      <c r="HXY2986" s="651"/>
      <c r="HXZ2986" s="651"/>
      <c r="HYA2986" s="651"/>
      <c r="HYB2986" s="651"/>
      <c r="HYC2986" s="651"/>
      <c r="HYD2986" s="651"/>
      <c r="HYE2986" s="651"/>
      <c r="HYF2986" s="651"/>
      <c r="HYG2986" s="651"/>
      <c r="HYH2986" s="651"/>
      <c r="HYI2986" s="651"/>
      <c r="HYJ2986" s="651"/>
      <c r="HYK2986" s="651"/>
      <c r="HYL2986" s="651"/>
      <c r="HYM2986" s="651"/>
      <c r="HYN2986" s="651"/>
      <c r="HYO2986" s="651"/>
      <c r="HYP2986" s="651"/>
      <c r="HYQ2986" s="651"/>
      <c r="HYR2986" s="651"/>
      <c r="HYS2986" s="651"/>
      <c r="HYT2986" s="651"/>
      <c r="HYU2986" s="651"/>
      <c r="HYV2986" s="651"/>
      <c r="HYW2986" s="651"/>
      <c r="HYX2986" s="651"/>
      <c r="HYY2986" s="651"/>
      <c r="HYZ2986" s="651"/>
      <c r="HZA2986" s="651"/>
      <c r="HZB2986" s="651"/>
      <c r="HZC2986" s="651"/>
      <c r="HZD2986" s="651"/>
      <c r="HZE2986" s="651"/>
      <c r="HZF2986" s="651"/>
      <c r="HZG2986" s="651"/>
      <c r="HZH2986" s="651"/>
      <c r="HZI2986" s="651"/>
      <c r="HZJ2986" s="651"/>
      <c r="HZK2986" s="651"/>
      <c r="HZL2986" s="651"/>
      <c r="HZM2986" s="651"/>
      <c r="HZN2986" s="651"/>
      <c r="HZO2986" s="651"/>
      <c r="HZP2986" s="651"/>
      <c r="HZQ2986" s="651"/>
      <c r="HZR2986" s="651"/>
      <c r="HZS2986" s="651"/>
      <c r="HZT2986" s="651"/>
      <c r="HZU2986" s="651"/>
      <c r="HZV2986" s="651"/>
      <c r="HZW2986" s="651"/>
      <c r="HZX2986" s="651"/>
      <c r="HZY2986" s="651"/>
      <c r="HZZ2986" s="651"/>
      <c r="IAA2986" s="651"/>
      <c r="IAB2986" s="651"/>
      <c r="IAC2986" s="651"/>
      <c r="IAD2986" s="651"/>
      <c r="IAE2986" s="651"/>
      <c r="IAF2986" s="651"/>
      <c r="IAG2986" s="651"/>
      <c r="IAH2986" s="651"/>
      <c r="IAI2986" s="651"/>
      <c r="IAJ2986" s="651"/>
      <c r="IAK2986" s="651"/>
      <c r="IAL2986" s="651"/>
      <c r="IAM2986" s="651"/>
      <c r="IAN2986" s="651"/>
      <c r="IAO2986" s="651"/>
      <c r="IAP2986" s="651"/>
      <c r="IAQ2986" s="651"/>
      <c r="IAR2986" s="651"/>
      <c r="IAS2986" s="651"/>
      <c r="IAT2986" s="651"/>
      <c r="IAU2986" s="651"/>
      <c r="IAV2986" s="651"/>
      <c r="IAW2986" s="651"/>
      <c r="IAX2986" s="651"/>
      <c r="IAY2986" s="651"/>
      <c r="IAZ2986" s="651"/>
      <c r="IBA2986" s="651"/>
      <c r="IBB2986" s="651"/>
      <c r="IBC2986" s="651"/>
      <c r="IBD2986" s="651"/>
      <c r="IBE2986" s="651"/>
      <c r="IBF2986" s="651"/>
      <c r="IBG2986" s="651"/>
      <c r="IBH2986" s="651"/>
      <c r="IBI2986" s="651"/>
      <c r="IBJ2986" s="651"/>
      <c r="IBK2986" s="651"/>
      <c r="IBL2986" s="651"/>
      <c r="IBM2986" s="651"/>
      <c r="IBN2986" s="651"/>
      <c r="IBO2986" s="651"/>
      <c r="IBP2986" s="651"/>
      <c r="IBQ2986" s="651"/>
      <c r="IBR2986" s="651"/>
      <c r="IBS2986" s="651"/>
      <c r="IBT2986" s="651"/>
      <c r="IBU2986" s="651"/>
      <c r="IBV2986" s="651"/>
      <c r="IBW2986" s="651"/>
      <c r="IBX2986" s="651"/>
      <c r="IBY2986" s="651"/>
      <c r="IBZ2986" s="651"/>
      <c r="ICA2986" s="651"/>
      <c r="ICB2986" s="651"/>
      <c r="ICC2986" s="651"/>
      <c r="ICD2986" s="651"/>
      <c r="ICE2986" s="651"/>
      <c r="ICF2986" s="651"/>
      <c r="ICG2986" s="651"/>
      <c r="ICH2986" s="651"/>
      <c r="ICI2986" s="651"/>
      <c r="ICJ2986" s="651"/>
      <c r="ICK2986" s="651"/>
      <c r="ICL2986" s="651"/>
      <c r="ICM2986" s="651"/>
      <c r="ICN2986" s="651"/>
      <c r="ICO2986" s="651"/>
      <c r="ICP2986" s="651"/>
      <c r="ICQ2986" s="651"/>
      <c r="ICR2986" s="651"/>
      <c r="ICS2986" s="651"/>
      <c r="ICT2986" s="651"/>
      <c r="ICU2986" s="651"/>
      <c r="ICV2986" s="651"/>
      <c r="ICW2986" s="651"/>
      <c r="ICX2986" s="651"/>
      <c r="ICY2986" s="651"/>
      <c r="ICZ2986" s="651"/>
      <c r="IDA2986" s="651"/>
      <c r="IDB2986" s="651"/>
      <c r="IDC2986" s="651"/>
      <c r="IDD2986" s="651"/>
      <c r="IDE2986" s="651"/>
      <c r="IDF2986" s="651"/>
      <c r="IDG2986" s="651"/>
      <c r="IDH2986" s="651"/>
      <c r="IDI2986" s="651"/>
      <c r="IDJ2986" s="651"/>
      <c r="IDK2986" s="651"/>
      <c r="IDL2986" s="651"/>
      <c r="IDM2986" s="651"/>
      <c r="IDN2986" s="651"/>
      <c r="IDO2986" s="651"/>
      <c r="IDP2986" s="651"/>
      <c r="IDQ2986" s="651"/>
      <c r="IDR2986" s="651"/>
      <c r="IDS2986" s="651"/>
      <c r="IDT2986" s="651"/>
      <c r="IDU2986" s="651"/>
      <c r="IDV2986" s="651"/>
      <c r="IDW2986" s="651"/>
      <c r="IDX2986" s="651"/>
      <c r="IDY2986" s="651"/>
      <c r="IDZ2986" s="651"/>
      <c r="IEA2986" s="651"/>
      <c r="IEB2986" s="651"/>
      <c r="IEC2986" s="651"/>
      <c r="IED2986" s="651"/>
      <c r="IEE2986" s="651"/>
      <c r="IEF2986" s="651"/>
      <c r="IEG2986" s="651"/>
      <c r="IEH2986" s="651"/>
      <c r="IEI2986" s="651"/>
      <c r="IEJ2986" s="651"/>
      <c r="IEK2986" s="651"/>
      <c r="IEL2986" s="651"/>
      <c r="IEM2986" s="651"/>
      <c r="IEN2986" s="651"/>
      <c r="IEO2986" s="651"/>
      <c r="IEP2986" s="651"/>
      <c r="IEQ2986" s="651"/>
      <c r="IER2986" s="651"/>
      <c r="IES2986" s="651"/>
      <c r="IET2986" s="651"/>
      <c r="IEU2986" s="651"/>
      <c r="IEV2986" s="651"/>
      <c r="IEW2986" s="651"/>
      <c r="IEX2986" s="651"/>
      <c r="IEY2986" s="651"/>
      <c r="IEZ2986" s="651"/>
      <c r="IFA2986" s="651"/>
      <c r="IFB2986" s="651"/>
      <c r="IFC2986" s="651"/>
      <c r="IFD2986" s="651"/>
      <c r="IFE2986" s="651"/>
      <c r="IFF2986" s="651"/>
      <c r="IFG2986" s="651"/>
      <c r="IFH2986" s="651"/>
      <c r="IFI2986" s="651"/>
      <c r="IFJ2986" s="651"/>
      <c r="IFK2986" s="651"/>
      <c r="IFL2986" s="651"/>
      <c r="IFM2986" s="651"/>
      <c r="IFN2986" s="651"/>
      <c r="IFO2986" s="651"/>
      <c r="IFP2986" s="651"/>
      <c r="IFQ2986" s="651"/>
      <c r="IFR2986" s="651"/>
      <c r="IFS2986" s="651"/>
      <c r="IFT2986" s="651"/>
      <c r="IFU2986" s="651"/>
      <c r="IFV2986" s="651"/>
      <c r="IFW2986" s="651"/>
      <c r="IFX2986" s="651"/>
      <c r="IFY2986" s="651"/>
      <c r="IFZ2986" s="651"/>
      <c r="IGA2986" s="651"/>
      <c r="IGB2986" s="651"/>
      <c r="IGC2986" s="651"/>
      <c r="IGD2986" s="651"/>
      <c r="IGE2986" s="651"/>
      <c r="IGF2986" s="651"/>
      <c r="IGG2986" s="651"/>
      <c r="IGH2986" s="651"/>
      <c r="IGI2986" s="651"/>
      <c r="IGJ2986" s="651"/>
      <c r="IGK2986" s="651"/>
      <c r="IGL2986" s="651"/>
      <c r="IGM2986" s="651"/>
      <c r="IGN2986" s="651"/>
      <c r="IGO2986" s="651"/>
      <c r="IGP2986" s="651"/>
      <c r="IGQ2986" s="651"/>
      <c r="IGR2986" s="651"/>
      <c r="IGS2986" s="651"/>
      <c r="IGT2986" s="651"/>
      <c r="IGU2986" s="651"/>
      <c r="IGV2986" s="651"/>
      <c r="IGW2986" s="651"/>
      <c r="IGX2986" s="651"/>
      <c r="IGY2986" s="651"/>
      <c r="IGZ2986" s="651"/>
      <c r="IHA2986" s="651"/>
      <c r="IHB2986" s="651"/>
      <c r="IHC2986" s="651"/>
      <c r="IHD2986" s="651"/>
      <c r="IHE2986" s="651"/>
      <c r="IHF2986" s="651"/>
      <c r="IHG2986" s="651"/>
      <c r="IHH2986" s="651"/>
      <c r="IHI2986" s="651"/>
      <c r="IHJ2986" s="651"/>
      <c r="IHK2986" s="651"/>
      <c r="IHL2986" s="651"/>
      <c r="IHM2986" s="651"/>
      <c r="IHN2986" s="651"/>
      <c r="IHO2986" s="651"/>
      <c r="IHP2986" s="651"/>
      <c r="IHQ2986" s="651"/>
      <c r="IHR2986" s="651"/>
      <c r="IHS2986" s="651"/>
      <c r="IHT2986" s="651"/>
      <c r="IHU2986" s="651"/>
      <c r="IHV2986" s="651"/>
      <c r="IHW2986" s="651"/>
      <c r="IHX2986" s="651"/>
      <c r="IHY2986" s="651"/>
      <c r="IHZ2986" s="651"/>
      <c r="IIA2986" s="651"/>
      <c r="IIB2986" s="651"/>
      <c r="IIC2986" s="651"/>
      <c r="IID2986" s="651"/>
      <c r="IIE2986" s="651"/>
      <c r="IIF2986" s="651"/>
      <c r="IIG2986" s="651"/>
      <c r="IIH2986" s="651"/>
      <c r="III2986" s="651"/>
      <c r="IIJ2986" s="651"/>
      <c r="IIK2986" s="651"/>
      <c r="IIL2986" s="651"/>
      <c r="IIM2986" s="651"/>
      <c r="IIN2986" s="651"/>
      <c r="IIO2986" s="651"/>
      <c r="IIP2986" s="651"/>
      <c r="IIQ2986" s="651"/>
      <c r="IIR2986" s="651"/>
      <c r="IIS2986" s="651"/>
      <c r="IIT2986" s="651"/>
      <c r="IIU2986" s="651"/>
      <c r="IIV2986" s="651"/>
      <c r="IIW2986" s="651"/>
      <c r="IIX2986" s="651"/>
      <c r="IIY2986" s="651"/>
      <c r="IIZ2986" s="651"/>
      <c r="IJA2986" s="651"/>
      <c r="IJB2986" s="651"/>
      <c r="IJC2986" s="651"/>
      <c r="IJD2986" s="651"/>
      <c r="IJE2986" s="651"/>
      <c r="IJF2986" s="651"/>
      <c r="IJG2986" s="651"/>
      <c r="IJH2986" s="651"/>
      <c r="IJI2986" s="651"/>
      <c r="IJJ2986" s="651"/>
      <c r="IJK2986" s="651"/>
      <c r="IJL2986" s="651"/>
      <c r="IJM2986" s="651"/>
      <c r="IJN2986" s="651"/>
      <c r="IJO2986" s="651"/>
      <c r="IJP2986" s="651"/>
      <c r="IJQ2986" s="651"/>
      <c r="IJR2986" s="651"/>
      <c r="IJS2986" s="651"/>
      <c r="IJT2986" s="651"/>
      <c r="IJU2986" s="651"/>
      <c r="IJV2986" s="651"/>
      <c r="IJW2986" s="651"/>
      <c r="IJX2986" s="651"/>
      <c r="IJY2986" s="651"/>
      <c r="IJZ2986" s="651"/>
      <c r="IKA2986" s="651"/>
      <c r="IKB2986" s="651"/>
      <c r="IKC2986" s="651"/>
      <c r="IKD2986" s="651"/>
      <c r="IKE2986" s="651"/>
      <c r="IKF2986" s="651"/>
      <c r="IKG2986" s="651"/>
      <c r="IKH2986" s="651"/>
      <c r="IKI2986" s="651"/>
      <c r="IKJ2986" s="651"/>
      <c r="IKK2986" s="651"/>
      <c r="IKL2986" s="651"/>
      <c r="IKM2986" s="651"/>
      <c r="IKN2986" s="651"/>
      <c r="IKO2986" s="651"/>
      <c r="IKP2986" s="651"/>
      <c r="IKQ2986" s="651"/>
      <c r="IKR2986" s="651"/>
      <c r="IKS2986" s="651"/>
      <c r="IKT2986" s="651"/>
      <c r="IKU2986" s="651"/>
      <c r="IKV2986" s="651"/>
      <c r="IKW2986" s="651"/>
      <c r="IKX2986" s="651"/>
      <c r="IKY2986" s="651"/>
      <c r="IKZ2986" s="651"/>
      <c r="ILA2986" s="651"/>
      <c r="ILB2986" s="651"/>
      <c r="ILC2986" s="651"/>
      <c r="ILD2986" s="651"/>
      <c r="ILE2986" s="651"/>
      <c r="ILF2986" s="651"/>
      <c r="ILG2986" s="651"/>
      <c r="ILH2986" s="651"/>
      <c r="ILI2986" s="651"/>
      <c r="ILJ2986" s="651"/>
      <c r="ILK2986" s="651"/>
      <c r="ILL2986" s="651"/>
      <c r="ILM2986" s="651"/>
      <c r="ILN2986" s="651"/>
      <c r="ILO2986" s="651"/>
      <c r="ILP2986" s="651"/>
      <c r="ILQ2986" s="651"/>
      <c r="ILR2986" s="651"/>
      <c r="ILS2986" s="651"/>
      <c r="ILT2986" s="651"/>
      <c r="ILU2986" s="651"/>
      <c r="ILV2986" s="651"/>
      <c r="ILW2986" s="651"/>
      <c r="ILX2986" s="651"/>
      <c r="ILY2986" s="651"/>
      <c r="ILZ2986" s="651"/>
      <c r="IMA2986" s="651"/>
      <c r="IMB2986" s="651"/>
      <c r="IMC2986" s="651"/>
      <c r="IMD2986" s="651"/>
      <c r="IME2986" s="651"/>
      <c r="IMF2986" s="651"/>
      <c r="IMG2986" s="651"/>
      <c r="IMH2986" s="651"/>
      <c r="IMI2986" s="651"/>
      <c r="IMJ2986" s="651"/>
      <c r="IMK2986" s="651"/>
      <c r="IML2986" s="651"/>
      <c r="IMM2986" s="651"/>
      <c r="IMN2986" s="651"/>
      <c r="IMO2986" s="651"/>
      <c r="IMP2986" s="651"/>
      <c r="IMQ2986" s="651"/>
      <c r="IMR2986" s="651"/>
      <c r="IMS2986" s="651"/>
      <c r="IMT2986" s="651"/>
      <c r="IMU2986" s="651"/>
      <c r="IMV2986" s="651"/>
      <c r="IMW2986" s="651"/>
      <c r="IMX2986" s="651"/>
      <c r="IMY2986" s="651"/>
      <c r="IMZ2986" s="651"/>
      <c r="INA2986" s="651"/>
      <c r="INB2986" s="651"/>
      <c r="INC2986" s="651"/>
      <c r="IND2986" s="651"/>
      <c r="INE2986" s="651"/>
      <c r="INF2986" s="651"/>
      <c r="ING2986" s="651"/>
      <c r="INH2986" s="651"/>
      <c r="INI2986" s="651"/>
      <c r="INJ2986" s="651"/>
      <c r="INK2986" s="651"/>
      <c r="INL2986" s="651"/>
      <c r="INM2986" s="651"/>
      <c r="INN2986" s="651"/>
      <c r="INO2986" s="651"/>
      <c r="INP2986" s="651"/>
      <c r="INQ2986" s="651"/>
      <c r="INR2986" s="651"/>
      <c r="INS2986" s="651"/>
      <c r="INT2986" s="651"/>
      <c r="INU2986" s="651"/>
      <c r="INV2986" s="651"/>
      <c r="INW2986" s="651"/>
      <c r="INX2986" s="651"/>
      <c r="INY2986" s="651"/>
      <c r="INZ2986" s="651"/>
      <c r="IOA2986" s="651"/>
      <c r="IOB2986" s="651"/>
      <c r="IOC2986" s="651"/>
      <c r="IOD2986" s="651"/>
      <c r="IOE2986" s="651"/>
      <c r="IOF2986" s="651"/>
      <c r="IOG2986" s="651"/>
      <c r="IOH2986" s="651"/>
      <c r="IOI2986" s="651"/>
      <c r="IOJ2986" s="651"/>
      <c r="IOK2986" s="651"/>
      <c r="IOL2986" s="651"/>
      <c r="IOM2986" s="651"/>
      <c r="ION2986" s="651"/>
      <c r="IOO2986" s="651"/>
      <c r="IOP2986" s="651"/>
      <c r="IOQ2986" s="651"/>
      <c r="IOR2986" s="651"/>
      <c r="IOS2986" s="651"/>
      <c r="IOT2986" s="651"/>
      <c r="IOU2986" s="651"/>
      <c r="IOV2986" s="651"/>
      <c r="IOW2986" s="651"/>
      <c r="IOX2986" s="651"/>
      <c r="IOY2986" s="651"/>
      <c r="IOZ2986" s="651"/>
      <c r="IPA2986" s="651"/>
      <c r="IPB2986" s="651"/>
      <c r="IPC2986" s="651"/>
      <c r="IPD2986" s="651"/>
      <c r="IPE2986" s="651"/>
      <c r="IPF2986" s="651"/>
      <c r="IPG2986" s="651"/>
      <c r="IPH2986" s="651"/>
      <c r="IPI2986" s="651"/>
      <c r="IPJ2986" s="651"/>
      <c r="IPK2986" s="651"/>
      <c r="IPL2986" s="651"/>
      <c r="IPM2986" s="651"/>
      <c r="IPN2986" s="651"/>
      <c r="IPO2986" s="651"/>
      <c r="IPP2986" s="651"/>
      <c r="IPQ2986" s="651"/>
      <c r="IPR2986" s="651"/>
      <c r="IPS2986" s="651"/>
      <c r="IPT2986" s="651"/>
      <c r="IPU2986" s="651"/>
      <c r="IPV2986" s="651"/>
      <c r="IPW2986" s="651"/>
      <c r="IPX2986" s="651"/>
      <c r="IPY2986" s="651"/>
      <c r="IPZ2986" s="651"/>
      <c r="IQA2986" s="651"/>
      <c r="IQB2986" s="651"/>
      <c r="IQC2986" s="651"/>
      <c r="IQD2986" s="651"/>
      <c r="IQE2986" s="651"/>
      <c r="IQF2986" s="651"/>
      <c r="IQG2986" s="651"/>
      <c r="IQH2986" s="651"/>
      <c r="IQI2986" s="651"/>
      <c r="IQJ2986" s="651"/>
      <c r="IQK2986" s="651"/>
      <c r="IQL2986" s="651"/>
      <c r="IQM2986" s="651"/>
      <c r="IQN2986" s="651"/>
      <c r="IQO2986" s="651"/>
      <c r="IQP2986" s="651"/>
      <c r="IQQ2986" s="651"/>
      <c r="IQR2986" s="651"/>
      <c r="IQS2986" s="651"/>
      <c r="IQT2986" s="651"/>
      <c r="IQU2986" s="651"/>
      <c r="IQV2986" s="651"/>
      <c r="IQW2986" s="651"/>
      <c r="IQX2986" s="651"/>
      <c r="IQY2986" s="651"/>
      <c r="IQZ2986" s="651"/>
      <c r="IRA2986" s="651"/>
      <c r="IRB2986" s="651"/>
      <c r="IRC2986" s="651"/>
      <c r="IRD2986" s="651"/>
      <c r="IRE2986" s="651"/>
      <c r="IRF2986" s="651"/>
      <c r="IRG2986" s="651"/>
      <c r="IRH2986" s="651"/>
      <c r="IRI2986" s="651"/>
      <c r="IRJ2986" s="651"/>
      <c r="IRK2986" s="651"/>
      <c r="IRL2986" s="651"/>
      <c r="IRM2986" s="651"/>
      <c r="IRN2986" s="651"/>
      <c r="IRO2986" s="651"/>
      <c r="IRP2986" s="651"/>
      <c r="IRQ2986" s="651"/>
      <c r="IRR2986" s="651"/>
      <c r="IRS2986" s="651"/>
      <c r="IRT2986" s="651"/>
      <c r="IRU2986" s="651"/>
      <c r="IRV2986" s="651"/>
      <c r="IRW2986" s="651"/>
      <c r="IRX2986" s="651"/>
      <c r="IRY2986" s="651"/>
      <c r="IRZ2986" s="651"/>
      <c r="ISA2986" s="651"/>
      <c r="ISB2986" s="651"/>
      <c r="ISC2986" s="651"/>
      <c r="ISD2986" s="651"/>
      <c r="ISE2986" s="651"/>
      <c r="ISF2986" s="651"/>
      <c r="ISG2986" s="651"/>
      <c r="ISH2986" s="651"/>
      <c r="ISI2986" s="651"/>
      <c r="ISJ2986" s="651"/>
      <c r="ISK2986" s="651"/>
      <c r="ISL2986" s="651"/>
      <c r="ISM2986" s="651"/>
      <c r="ISN2986" s="651"/>
      <c r="ISO2986" s="651"/>
      <c r="ISP2986" s="651"/>
      <c r="ISQ2986" s="651"/>
      <c r="ISR2986" s="651"/>
      <c r="ISS2986" s="651"/>
      <c r="IST2986" s="651"/>
      <c r="ISU2986" s="651"/>
      <c r="ISV2986" s="651"/>
      <c r="ISW2986" s="651"/>
      <c r="ISX2986" s="651"/>
      <c r="ISY2986" s="651"/>
      <c r="ISZ2986" s="651"/>
      <c r="ITA2986" s="651"/>
      <c r="ITB2986" s="651"/>
      <c r="ITC2986" s="651"/>
      <c r="ITD2986" s="651"/>
      <c r="ITE2986" s="651"/>
      <c r="ITF2986" s="651"/>
      <c r="ITG2986" s="651"/>
      <c r="ITH2986" s="651"/>
      <c r="ITI2986" s="651"/>
      <c r="ITJ2986" s="651"/>
      <c r="ITK2986" s="651"/>
      <c r="ITL2986" s="651"/>
      <c r="ITM2986" s="651"/>
      <c r="ITN2986" s="651"/>
      <c r="ITO2986" s="651"/>
      <c r="ITP2986" s="651"/>
      <c r="ITQ2986" s="651"/>
      <c r="ITR2986" s="651"/>
      <c r="ITS2986" s="651"/>
      <c r="ITT2986" s="651"/>
      <c r="ITU2986" s="651"/>
      <c r="ITV2986" s="651"/>
      <c r="ITW2986" s="651"/>
      <c r="ITX2986" s="651"/>
      <c r="ITY2986" s="651"/>
      <c r="ITZ2986" s="651"/>
      <c r="IUA2986" s="651"/>
      <c r="IUB2986" s="651"/>
      <c r="IUC2986" s="651"/>
      <c r="IUD2986" s="651"/>
      <c r="IUE2986" s="651"/>
      <c r="IUF2986" s="651"/>
      <c r="IUG2986" s="651"/>
      <c r="IUH2986" s="651"/>
      <c r="IUI2986" s="651"/>
      <c r="IUJ2986" s="651"/>
      <c r="IUK2986" s="651"/>
      <c r="IUL2986" s="651"/>
      <c r="IUM2986" s="651"/>
      <c r="IUN2986" s="651"/>
      <c r="IUO2986" s="651"/>
      <c r="IUP2986" s="651"/>
      <c r="IUQ2986" s="651"/>
      <c r="IUR2986" s="651"/>
      <c r="IUS2986" s="651"/>
      <c r="IUT2986" s="651"/>
      <c r="IUU2986" s="651"/>
      <c r="IUV2986" s="651"/>
      <c r="IUW2986" s="651"/>
      <c r="IUX2986" s="651"/>
      <c r="IUY2986" s="651"/>
      <c r="IUZ2986" s="651"/>
      <c r="IVA2986" s="651"/>
      <c r="IVB2986" s="651"/>
      <c r="IVC2986" s="651"/>
      <c r="IVD2986" s="651"/>
      <c r="IVE2986" s="651"/>
      <c r="IVF2986" s="651"/>
      <c r="IVG2986" s="651"/>
      <c r="IVH2986" s="651"/>
      <c r="IVI2986" s="651"/>
      <c r="IVJ2986" s="651"/>
      <c r="IVK2986" s="651"/>
      <c r="IVL2986" s="651"/>
      <c r="IVM2986" s="651"/>
      <c r="IVN2986" s="651"/>
      <c r="IVO2986" s="651"/>
      <c r="IVP2986" s="651"/>
      <c r="IVQ2986" s="651"/>
      <c r="IVR2986" s="651"/>
      <c r="IVS2986" s="651"/>
      <c r="IVT2986" s="651"/>
      <c r="IVU2986" s="651"/>
      <c r="IVV2986" s="651"/>
      <c r="IVW2986" s="651"/>
      <c r="IVX2986" s="651"/>
      <c r="IVY2986" s="651"/>
      <c r="IVZ2986" s="651"/>
      <c r="IWA2986" s="651"/>
      <c r="IWB2986" s="651"/>
      <c r="IWC2986" s="651"/>
      <c r="IWD2986" s="651"/>
      <c r="IWE2986" s="651"/>
      <c r="IWF2986" s="651"/>
      <c r="IWG2986" s="651"/>
      <c r="IWH2986" s="651"/>
      <c r="IWI2986" s="651"/>
      <c r="IWJ2986" s="651"/>
      <c r="IWK2986" s="651"/>
      <c r="IWL2986" s="651"/>
      <c r="IWM2986" s="651"/>
      <c r="IWN2986" s="651"/>
      <c r="IWO2986" s="651"/>
      <c r="IWP2986" s="651"/>
      <c r="IWQ2986" s="651"/>
      <c r="IWR2986" s="651"/>
      <c r="IWS2986" s="651"/>
      <c r="IWT2986" s="651"/>
      <c r="IWU2986" s="651"/>
      <c r="IWV2986" s="651"/>
      <c r="IWW2986" s="651"/>
      <c r="IWX2986" s="651"/>
      <c r="IWY2986" s="651"/>
      <c r="IWZ2986" s="651"/>
      <c r="IXA2986" s="651"/>
      <c r="IXB2986" s="651"/>
      <c r="IXC2986" s="651"/>
      <c r="IXD2986" s="651"/>
      <c r="IXE2986" s="651"/>
      <c r="IXF2986" s="651"/>
      <c r="IXG2986" s="651"/>
      <c r="IXH2986" s="651"/>
      <c r="IXI2986" s="651"/>
      <c r="IXJ2986" s="651"/>
      <c r="IXK2986" s="651"/>
      <c r="IXL2986" s="651"/>
      <c r="IXM2986" s="651"/>
      <c r="IXN2986" s="651"/>
      <c r="IXO2986" s="651"/>
      <c r="IXP2986" s="651"/>
      <c r="IXQ2986" s="651"/>
      <c r="IXR2986" s="651"/>
      <c r="IXS2986" s="651"/>
      <c r="IXT2986" s="651"/>
      <c r="IXU2986" s="651"/>
      <c r="IXV2986" s="651"/>
      <c r="IXW2986" s="651"/>
      <c r="IXX2986" s="651"/>
      <c r="IXY2986" s="651"/>
      <c r="IXZ2986" s="651"/>
      <c r="IYA2986" s="651"/>
      <c r="IYB2986" s="651"/>
      <c r="IYC2986" s="651"/>
      <c r="IYD2986" s="651"/>
      <c r="IYE2986" s="651"/>
      <c r="IYF2986" s="651"/>
      <c r="IYG2986" s="651"/>
      <c r="IYH2986" s="651"/>
      <c r="IYI2986" s="651"/>
      <c r="IYJ2986" s="651"/>
      <c r="IYK2986" s="651"/>
      <c r="IYL2986" s="651"/>
      <c r="IYM2986" s="651"/>
      <c r="IYN2986" s="651"/>
      <c r="IYO2986" s="651"/>
      <c r="IYP2986" s="651"/>
      <c r="IYQ2986" s="651"/>
      <c r="IYR2986" s="651"/>
      <c r="IYS2986" s="651"/>
      <c r="IYT2986" s="651"/>
      <c r="IYU2986" s="651"/>
      <c r="IYV2986" s="651"/>
      <c r="IYW2986" s="651"/>
      <c r="IYX2986" s="651"/>
      <c r="IYY2986" s="651"/>
      <c r="IYZ2986" s="651"/>
      <c r="IZA2986" s="651"/>
      <c r="IZB2986" s="651"/>
      <c r="IZC2986" s="651"/>
      <c r="IZD2986" s="651"/>
      <c r="IZE2986" s="651"/>
      <c r="IZF2986" s="651"/>
      <c r="IZG2986" s="651"/>
      <c r="IZH2986" s="651"/>
      <c r="IZI2986" s="651"/>
      <c r="IZJ2986" s="651"/>
      <c r="IZK2986" s="651"/>
      <c r="IZL2986" s="651"/>
      <c r="IZM2986" s="651"/>
      <c r="IZN2986" s="651"/>
      <c r="IZO2986" s="651"/>
      <c r="IZP2986" s="651"/>
      <c r="IZQ2986" s="651"/>
      <c r="IZR2986" s="651"/>
      <c r="IZS2986" s="651"/>
      <c r="IZT2986" s="651"/>
      <c r="IZU2986" s="651"/>
      <c r="IZV2986" s="651"/>
      <c r="IZW2986" s="651"/>
      <c r="IZX2986" s="651"/>
      <c r="IZY2986" s="651"/>
      <c r="IZZ2986" s="651"/>
      <c r="JAA2986" s="651"/>
      <c r="JAB2986" s="651"/>
      <c r="JAC2986" s="651"/>
      <c r="JAD2986" s="651"/>
      <c r="JAE2986" s="651"/>
      <c r="JAF2986" s="651"/>
      <c r="JAG2986" s="651"/>
      <c r="JAH2986" s="651"/>
      <c r="JAI2986" s="651"/>
      <c r="JAJ2986" s="651"/>
      <c r="JAK2986" s="651"/>
      <c r="JAL2986" s="651"/>
      <c r="JAM2986" s="651"/>
      <c r="JAN2986" s="651"/>
      <c r="JAO2986" s="651"/>
      <c r="JAP2986" s="651"/>
      <c r="JAQ2986" s="651"/>
      <c r="JAR2986" s="651"/>
      <c r="JAS2986" s="651"/>
      <c r="JAT2986" s="651"/>
      <c r="JAU2986" s="651"/>
      <c r="JAV2986" s="651"/>
      <c r="JAW2986" s="651"/>
      <c r="JAX2986" s="651"/>
      <c r="JAY2986" s="651"/>
      <c r="JAZ2986" s="651"/>
      <c r="JBA2986" s="651"/>
      <c r="JBB2986" s="651"/>
      <c r="JBC2986" s="651"/>
      <c r="JBD2986" s="651"/>
      <c r="JBE2986" s="651"/>
      <c r="JBF2986" s="651"/>
      <c r="JBG2986" s="651"/>
      <c r="JBH2986" s="651"/>
      <c r="JBI2986" s="651"/>
      <c r="JBJ2986" s="651"/>
      <c r="JBK2986" s="651"/>
      <c r="JBL2986" s="651"/>
      <c r="JBM2986" s="651"/>
      <c r="JBN2986" s="651"/>
      <c r="JBO2986" s="651"/>
      <c r="JBP2986" s="651"/>
      <c r="JBQ2986" s="651"/>
      <c r="JBR2986" s="651"/>
      <c r="JBS2986" s="651"/>
      <c r="JBT2986" s="651"/>
      <c r="JBU2986" s="651"/>
      <c r="JBV2986" s="651"/>
      <c r="JBW2986" s="651"/>
      <c r="JBX2986" s="651"/>
      <c r="JBY2986" s="651"/>
      <c r="JBZ2986" s="651"/>
      <c r="JCA2986" s="651"/>
      <c r="JCB2986" s="651"/>
      <c r="JCC2986" s="651"/>
      <c r="JCD2986" s="651"/>
      <c r="JCE2986" s="651"/>
      <c r="JCF2986" s="651"/>
      <c r="JCG2986" s="651"/>
      <c r="JCH2986" s="651"/>
      <c r="JCI2986" s="651"/>
      <c r="JCJ2986" s="651"/>
      <c r="JCK2986" s="651"/>
      <c r="JCL2986" s="651"/>
      <c r="JCM2986" s="651"/>
      <c r="JCN2986" s="651"/>
      <c r="JCO2986" s="651"/>
      <c r="JCP2986" s="651"/>
      <c r="JCQ2986" s="651"/>
      <c r="JCR2986" s="651"/>
      <c r="JCS2986" s="651"/>
      <c r="JCT2986" s="651"/>
      <c r="JCU2986" s="651"/>
      <c r="JCV2986" s="651"/>
      <c r="JCW2986" s="651"/>
      <c r="JCX2986" s="651"/>
      <c r="JCY2986" s="651"/>
      <c r="JCZ2986" s="651"/>
      <c r="JDA2986" s="651"/>
      <c r="JDB2986" s="651"/>
      <c r="JDC2986" s="651"/>
      <c r="JDD2986" s="651"/>
      <c r="JDE2986" s="651"/>
      <c r="JDF2986" s="651"/>
      <c r="JDG2986" s="651"/>
      <c r="JDH2986" s="651"/>
      <c r="JDI2986" s="651"/>
      <c r="JDJ2986" s="651"/>
      <c r="JDK2986" s="651"/>
      <c r="JDL2986" s="651"/>
      <c r="JDM2986" s="651"/>
      <c r="JDN2986" s="651"/>
      <c r="JDO2986" s="651"/>
      <c r="JDP2986" s="651"/>
      <c r="JDQ2986" s="651"/>
      <c r="JDR2986" s="651"/>
      <c r="JDS2986" s="651"/>
      <c r="JDT2986" s="651"/>
      <c r="JDU2986" s="651"/>
      <c r="JDV2986" s="651"/>
      <c r="JDW2986" s="651"/>
      <c r="JDX2986" s="651"/>
      <c r="JDY2986" s="651"/>
      <c r="JDZ2986" s="651"/>
      <c r="JEA2986" s="651"/>
      <c r="JEB2986" s="651"/>
      <c r="JEC2986" s="651"/>
      <c r="JED2986" s="651"/>
      <c r="JEE2986" s="651"/>
      <c r="JEF2986" s="651"/>
      <c r="JEG2986" s="651"/>
      <c r="JEH2986" s="651"/>
      <c r="JEI2986" s="651"/>
      <c r="JEJ2986" s="651"/>
      <c r="JEK2986" s="651"/>
      <c r="JEL2986" s="651"/>
      <c r="JEM2986" s="651"/>
      <c r="JEN2986" s="651"/>
      <c r="JEO2986" s="651"/>
      <c r="JEP2986" s="651"/>
      <c r="JEQ2986" s="651"/>
      <c r="JER2986" s="651"/>
      <c r="JES2986" s="651"/>
      <c r="JET2986" s="651"/>
      <c r="JEU2986" s="651"/>
      <c r="JEV2986" s="651"/>
      <c r="JEW2986" s="651"/>
      <c r="JEX2986" s="651"/>
      <c r="JEY2986" s="651"/>
      <c r="JEZ2986" s="651"/>
      <c r="JFA2986" s="651"/>
      <c r="JFB2986" s="651"/>
      <c r="JFC2986" s="651"/>
      <c r="JFD2986" s="651"/>
      <c r="JFE2986" s="651"/>
      <c r="JFF2986" s="651"/>
      <c r="JFG2986" s="651"/>
      <c r="JFH2986" s="651"/>
      <c r="JFI2986" s="651"/>
      <c r="JFJ2986" s="651"/>
      <c r="JFK2986" s="651"/>
      <c r="JFL2986" s="651"/>
      <c r="JFM2986" s="651"/>
      <c r="JFN2986" s="651"/>
      <c r="JFO2986" s="651"/>
      <c r="JFP2986" s="651"/>
      <c r="JFQ2986" s="651"/>
      <c r="JFR2986" s="651"/>
      <c r="JFS2986" s="651"/>
      <c r="JFT2986" s="651"/>
      <c r="JFU2986" s="651"/>
      <c r="JFV2986" s="651"/>
      <c r="JFW2986" s="651"/>
      <c r="JFX2986" s="651"/>
      <c r="JFY2986" s="651"/>
      <c r="JFZ2986" s="651"/>
      <c r="JGA2986" s="651"/>
      <c r="JGB2986" s="651"/>
      <c r="JGC2986" s="651"/>
      <c r="JGD2986" s="651"/>
      <c r="JGE2986" s="651"/>
      <c r="JGF2986" s="651"/>
      <c r="JGG2986" s="651"/>
      <c r="JGH2986" s="651"/>
      <c r="JGI2986" s="651"/>
      <c r="JGJ2986" s="651"/>
      <c r="JGK2986" s="651"/>
      <c r="JGL2986" s="651"/>
      <c r="JGM2986" s="651"/>
      <c r="JGN2986" s="651"/>
      <c r="JGO2986" s="651"/>
      <c r="JGP2986" s="651"/>
      <c r="JGQ2986" s="651"/>
      <c r="JGR2986" s="651"/>
      <c r="JGS2986" s="651"/>
      <c r="JGT2986" s="651"/>
      <c r="JGU2986" s="651"/>
      <c r="JGV2986" s="651"/>
      <c r="JGW2986" s="651"/>
      <c r="JGX2986" s="651"/>
      <c r="JGY2986" s="651"/>
      <c r="JGZ2986" s="651"/>
      <c r="JHA2986" s="651"/>
      <c r="JHB2986" s="651"/>
      <c r="JHC2986" s="651"/>
      <c r="JHD2986" s="651"/>
      <c r="JHE2986" s="651"/>
      <c r="JHF2986" s="651"/>
      <c r="JHG2986" s="651"/>
      <c r="JHH2986" s="651"/>
      <c r="JHI2986" s="651"/>
      <c r="JHJ2986" s="651"/>
      <c r="JHK2986" s="651"/>
      <c r="JHL2986" s="651"/>
      <c r="JHM2986" s="651"/>
      <c r="JHN2986" s="651"/>
      <c r="JHO2986" s="651"/>
      <c r="JHP2986" s="651"/>
      <c r="JHQ2986" s="651"/>
      <c r="JHR2986" s="651"/>
      <c r="JHS2986" s="651"/>
      <c r="JHT2986" s="651"/>
      <c r="JHU2986" s="651"/>
      <c r="JHV2986" s="651"/>
      <c r="JHW2986" s="651"/>
      <c r="JHX2986" s="651"/>
      <c r="JHY2986" s="651"/>
      <c r="JHZ2986" s="651"/>
      <c r="JIA2986" s="651"/>
      <c r="JIB2986" s="651"/>
      <c r="JIC2986" s="651"/>
      <c r="JID2986" s="651"/>
      <c r="JIE2986" s="651"/>
      <c r="JIF2986" s="651"/>
      <c r="JIG2986" s="651"/>
      <c r="JIH2986" s="651"/>
      <c r="JII2986" s="651"/>
      <c r="JIJ2986" s="651"/>
      <c r="JIK2986" s="651"/>
      <c r="JIL2986" s="651"/>
      <c r="JIM2986" s="651"/>
      <c r="JIN2986" s="651"/>
      <c r="JIO2986" s="651"/>
      <c r="JIP2986" s="651"/>
      <c r="JIQ2986" s="651"/>
      <c r="JIR2986" s="651"/>
      <c r="JIS2986" s="651"/>
      <c r="JIT2986" s="651"/>
      <c r="JIU2986" s="651"/>
      <c r="JIV2986" s="651"/>
      <c r="JIW2986" s="651"/>
      <c r="JIX2986" s="651"/>
      <c r="JIY2986" s="651"/>
      <c r="JIZ2986" s="651"/>
      <c r="JJA2986" s="651"/>
      <c r="JJB2986" s="651"/>
      <c r="JJC2986" s="651"/>
      <c r="JJD2986" s="651"/>
      <c r="JJE2986" s="651"/>
      <c r="JJF2986" s="651"/>
      <c r="JJG2986" s="651"/>
      <c r="JJH2986" s="651"/>
      <c r="JJI2986" s="651"/>
      <c r="JJJ2986" s="651"/>
      <c r="JJK2986" s="651"/>
      <c r="JJL2986" s="651"/>
      <c r="JJM2986" s="651"/>
      <c r="JJN2986" s="651"/>
      <c r="JJO2986" s="651"/>
      <c r="JJP2986" s="651"/>
      <c r="JJQ2986" s="651"/>
      <c r="JJR2986" s="651"/>
      <c r="JJS2986" s="651"/>
      <c r="JJT2986" s="651"/>
      <c r="JJU2986" s="651"/>
      <c r="JJV2986" s="651"/>
      <c r="JJW2986" s="651"/>
      <c r="JJX2986" s="651"/>
      <c r="JJY2986" s="651"/>
      <c r="JJZ2986" s="651"/>
      <c r="JKA2986" s="651"/>
      <c r="JKB2986" s="651"/>
      <c r="JKC2986" s="651"/>
      <c r="JKD2986" s="651"/>
      <c r="JKE2986" s="651"/>
      <c r="JKF2986" s="651"/>
      <c r="JKG2986" s="651"/>
      <c r="JKH2986" s="651"/>
      <c r="JKI2986" s="651"/>
      <c r="JKJ2986" s="651"/>
      <c r="JKK2986" s="651"/>
      <c r="JKL2986" s="651"/>
      <c r="JKM2986" s="651"/>
      <c r="JKN2986" s="651"/>
      <c r="JKO2986" s="651"/>
      <c r="JKP2986" s="651"/>
      <c r="JKQ2986" s="651"/>
      <c r="JKR2986" s="651"/>
      <c r="JKS2986" s="651"/>
      <c r="JKT2986" s="651"/>
      <c r="JKU2986" s="651"/>
      <c r="JKV2986" s="651"/>
      <c r="JKW2986" s="651"/>
      <c r="JKX2986" s="651"/>
      <c r="JKY2986" s="651"/>
      <c r="JKZ2986" s="651"/>
      <c r="JLA2986" s="651"/>
      <c r="JLB2986" s="651"/>
      <c r="JLC2986" s="651"/>
      <c r="JLD2986" s="651"/>
      <c r="JLE2986" s="651"/>
      <c r="JLF2986" s="651"/>
      <c r="JLG2986" s="651"/>
      <c r="JLH2986" s="651"/>
      <c r="JLI2986" s="651"/>
      <c r="JLJ2986" s="651"/>
      <c r="JLK2986" s="651"/>
      <c r="JLL2986" s="651"/>
      <c r="JLM2986" s="651"/>
      <c r="JLN2986" s="651"/>
      <c r="JLO2986" s="651"/>
      <c r="JLP2986" s="651"/>
      <c r="JLQ2986" s="651"/>
      <c r="JLR2986" s="651"/>
      <c r="JLS2986" s="651"/>
      <c r="JLT2986" s="651"/>
      <c r="JLU2986" s="651"/>
      <c r="JLV2986" s="651"/>
      <c r="JLW2986" s="651"/>
      <c r="JLX2986" s="651"/>
      <c r="JLY2986" s="651"/>
      <c r="JLZ2986" s="651"/>
      <c r="JMA2986" s="651"/>
      <c r="JMB2986" s="651"/>
      <c r="JMC2986" s="651"/>
      <c r="JMD2986" s="651"/>
      <c r="JME2986" s="651"/>
      <c r="JMF2986" s="651"/>
      <c r="JMG2986" s="651"/>
      <c r="JMH2986" s="651"/>
      <c r="JMI2986" s="651"/>
      <c r="JMJ2986" s="651"/>
      <c r="JMK2986" s="651"/>
      <c r="JML2986" s="651"/>
      <c r="JMM2986" s="651"/>
      <c r="JMN2986" s="651"/>
      <c r="JMO2986" s="651"/>
      <c r="JMP2986" s="651"/>
      <c r="JMQ2986" s="651"/>
      <c r="JMR2986" s="651"/>
      <c r="JMS2986" s="651"/>
      <c r="JMT2986" s="651"/>
      <c r="JMU2986" s="651"/>
      <c r="JMV2986" s="651"/>
      <c r="JMW2986" s="651"/>
      <c r="JMX2986" s="651"/>
      <c r="JMY2986" s="651"/>
      <c r="JMZ2986" s="651"/>
      <c r="JNA2986" s="651"/>
      <c r="JNB2986" s="651"/>
      <c r="JNC2986" s="651"/>
      <c r="JND2986" s="651"/>
      <c r="JNE2986" s="651"/>
      <c r="JNF2986" s="651"/>
      <c r="JNG2986" s="651"/>
      <c r="JNH2986" s="651"/>
      <c r="JNI2986" s="651"/>
      <c r="JNJ2986" s="651"/>
      <c r="JNK2986" s="651"/>
      <c r="JNL2986" s="651"/>
      <c r="JNM2986" s="651"/>
      <c r="JNN2986" s="651"/>
      <c r="JNO2986" s="651"/>
      <c r="JNP2986" s="651"/>
      <c r="JNQ2986" s="651"/>
      <c r="JNR2986" s="651"/>
      <c r="JNS2986" s="651"/>
      <c r="JNT2986" s="651"/>
      <c r="JNU2986" s="651"/>
      <c r="JNV2986" s="651"/>
      <c r="JNW2986" s="651"/>
      <c r="JNX2986" s="651"/>
      <c r="JNY2986" s="651"/>
      <c r="JNZ2986" s="651"/>
      <c r="JOA2986" s="651"/>
      <c r="JOB2986" s="651"/>
      <c r="JOC2986" s="651"/>
      <c r="JOD2986" s="651"/>
      <c r="JOE2986" s="651"/>
      <c r="JOF2986" s="651"/>
      <c r="JOG2986" s="651"/>
      <c r="JOH2986" s="651"/>
      <c r="JOI2986" s="651"/>
      <c r="JOJ2986" s="651"/>
      <c r="JOK2986" s="651"/>
      <c r="JOL2986" s="651"/>
      <c r="JOM2986" s="651"/>
      <c r="JON2986" s="651"/>
      <c r="JOO2986" s="651"/>
      <c r="JOP2986" s="651"/>
      <c r="JOQ2986" s="651"/>
      <c r="JOR2986" s="651"/>
      <c r="JOS2986" s="651"/>
      <c r="JOT2986" s="651"/>
      <c r="JOU2986" s="651"/>
      <c r="JOV2986" s="651"/>
      <c r="JOW2986" s="651"/>
      <c r="JOX2986" s="651"/>
      <c r="JOY2986" s="651"/>
      <c r="JOZ2986" s="651"/>
      <c r="JPA2986" s="651"/>
      <c r="JPB2986" s="651"/>
      <c r="JPC2986" s="651"/>
      <c r="JPD2986" s="651"/>
      <c r="JPE2986" s="651"/>
      <c r="JPF2986" s="651"/>
      <c r="JPG2986" s="651"/>
      <c r="JPH2986" s="651"/>
      <c r="JPI2986" s="651"/>
      <c r="JPJ2986" s="651"/>
      <c r="JPK2986" s="651"/>
      <c r="JPL2986" s="651"/>
      <c r="JPM2986" s="651"/>
      <c r="JPN2986" s="651"/>
      <c r="JPO2986" s="651"/>
      <c r="JPP2986" s="651"/>
      <c r="JPQ2986" s="651"/>
      <c r="JPR2986" s="651"/>
      <c r="JPS2986" s="651"/>
      <c r="JPT2986" s="651"/>
      <c r="JPU2986" s="651"/>
      <c r="JPV2986" s="651"/>
      <c r="JPW2986" s="651"/>
      <c r="JPX2986" s="651"/>
      <c r="JPY2986" s="651"/>
      <c r="JPZ2986" s="651"/>
      <c r="JQA2986" s="651"/>
      <c r="JQB2986" s="651"/>
      <c r="JQC2986" s="651"/>
      <c r="JQD2986" s="651"/>
      <c r="JQE2986" s="651"/>
      <c r="JQF2986" s="651"/>
      <c r="JQG2986" s="651"/>
      <c r="JQH2986" s="651"/>
      <c r="JQI2986" s="651"/>
      <c r="JQJ2986" s="651"/>
      <c r="JQK2986" s="651"/>
      <c r="JQL2986" s="651"/>
      <c r="JQM2986" s="651"/>
      <c r="JQN2986" s="651"/>
      <c r="JQO2986" s="651"/>
      <c r="JQP2986" s="651"/>
      <c r="JQQ2986" s="651"/>
      <c r="JQR2986" s="651"/>
      <c r="JQS2986" s="651"/>
      <c r="JQT2986" s="651"/>
      <c r="JQU2986" s="651"/>
      <c r="JQV2986" s="651"/>
      <c r="JQW2986" s="651"/>
      <c r="JQX2986" s="651"/>
      <c r="JQY2986" s="651"/>
      <c r="JQZ2986" s="651"/>
      <c r="JRA2986" s="651"/>
      <c r="JRB2986" s="651"/>
      <c r="JRC2986" s="651"/>
      <c r="JRD2986" s="651"/>
      <c r="JRE2986" s="651"/>
      <c r="JRF2986" s="651"/>
      <c r="JRG2986" s="651"/>
      <c r="JRH2986" s="651"/>
      <c r="JRI2986" s="651"/>
      <c r="JRJ2986" s="651"/>
      <c r="JRK2986" s="651"/>
      <c r="JRL2986" s="651"/>
      <c r="JRM2986" s="651"/>
      <c r="JRN2986" s="651"/>
      <c r="JRO2986" s="651"/>
      <c r="JRP2986" s="651"/>
      <c r="JRQ2986" s="651"/>
      <c r="JRR2986" s="651"/>
      <c r="JRS2986" s="651"/>
      <c r="JRT2986" s="651"/>
      <c r="JRU2986" s="651"/>
      <c r="JRV2986" s="651"/>
      <c r="JRW2986" s="651"/>
      <c r="JRX2986" s="651"/>
      <c r="JRY2986" s="651"/>
      <c r="JRZ2986" s="651"/>
      <c r="JSA2986" s="651"/>
      <c r="JSB2986" s="651"/>
      <c r="JSC2986" s="651"/>
      <c r="JSD2986" s="651"/>
      <c r="JSE2986" s="651"/>
      <c r="JSF2986" s="651"/>
      <c r="JSG2986" s="651"/>
      <c r="JSH2986" s="651"/>
      <c r="JSI2986" s="651"/>
      <c r="JSJ2986" s="651"/>
      <c r="JSK2986" s="651"/>
      <c r="JSL2986" s="651"/>
      <c r="JSM2986" s="651"/>
      <c r="JSN2986" s="651"/>
      <c r="JSO2986" s="651"/>
      <c r="JSP2986" s="651"/>
      <c r="JSQ2986" s="651"/>
      <c r="JSR2986" s="651"/>
      <c r="JSS2986" s="651"/>
      <c r="JST2986" s="651"/>
      <c r="JSU2986" s="651"/>
      <c r="JSV2986" s="651"/>
      <c r="JSW2986" s="651"/>
      <c r="JSX2986" s="651"/>
      <c r="JSY2986" s="651"/>
      <c r="JSZ2986" s="651"/>
      <c r="JTA2986" s="651"/>
      <c r="JTB2986" s="651"/>
      <c r="JTC2986" s="651"/>
      <c r="JTD2986" s="651"/>
      <c r="JTE2986" s="651"/>
      <c r="JTF2986" s="651"/>
      <c r="JTG2986" s="651"/>
      <c r="JTH2986" s="651"/>
      <c r="JTI2986" s="651"/>
      <c r="JTJ2986" s="651"/>
      <c r="JTK2986" s="651"/>
      <c r="JTL2986" s="651"/>
      <c r="JTM2986" s="651"/>
      <c r="JTN2986" s="651"/>
      <c r="JTO2986" s="651"/>
      <c r="JTP2986" s="651"/>
      <c r="JTQ2986" s="651"/>
      <c r="JTR2986" s="651"/>
      <c r="JTS2986" s="651"/>
      <c r="JTT2986" s="651"/>
      <c r="JTU2986" s="651"/>
      <c r="JTV2986" s="651"/>
      <c r="JTW2986" s="651"/>
      <c r="JTX2986" s="651"/>
      <c r="JTY2986" s="651"/>
      <c r="JTZ2986" s="651"/>
      <c r="JUA2986" s="651"/>
      <c r="JUB2986" s="651"/>
      <c r="JUC2986" s="651"/>
      <c r="JUD2986" s="651"/>
      <c r="JUE2986" s="651"/>
      <c r="JUF2986" s="651"/>
      <c r="JUG2986" s="651"/>
      <c r="JUH2986" s="651"/>
      <c r="JUI2986" s="651"/>
      <c r="JUJ2986" s="651"/>
      <c r="JUK2986" s="651"/>
      <c r="JUL2986" s="651"/>
      <c r="JUM2986" s="651"/>
      <c r="JUN2986" s="651"/>
      <c r="JUO2986" s="651"/>
      <c r="JUP2986" s="651"/>
      <c r="JUQ2986" s="651"/>
      <c r="JUR2986" s="651"/>
      <c r="JUS2986" s="651"/>
      <c r="JUT2986" s="651"/>
      <c r="JUU2986" s="651"/>
      <c r="JUV2986" s="651"/>
      <c r="JUW2986" s="651"/>
      <c r="JUX2986" s="651"/>
      <c r="JUY2986" s="651"/>
      <c r="JUZ2986" s="651"/>
      <c r="JVA2986" s="651"/>
      <c r="JVB2986" s="651"/>
      <c r="JVC2986" s="651"/>
      <c r="JVD2986" s="651"/>
      <c r="JVE2986" s="651"/>
      <c r="JVF2986" s="651"/>
      <c r="JVG2986" s="651"/>
      <c r="JVH2986" s="651"/>
      <c r="JVI2986" s="651"/>
      <c r="JVJ2986" s="651"/>
      <c r="JVK2986" s="651"/>
      <c r="JVL2986" s="651"/>
      <c r="JVM2986" s="651"/>
      <c r="JVN2986" s="651"/>
      <c r="JVO2986" s="651"/>
      <c r="JVP2986" s="651"/>
      <c r="JVQ2986" s="651"/>
      <c r="JVR2986" s="651"/>
      <c r="JVS2986" s="651"/>
      <c r="JVT2986" s="651"/>
      <c r="JVU2986" s="651"/>
      <c r="JVV2986" s="651"/>
      <c r="JVW2986" s="651"/>
      <c r="JVX2986" s="651"/>
      <c r="JVY2986" s="651"/>
      <c r="JVZ2986" s="651"/>
      <c r="JWA2986" s="651"/>
      <c r="JWB2986" s="651"/>
      <c r="JWC2986" s="651"/>
      <c r="JWD2986" s="651"/>
      <c r="JWE2986" s="651"/>
      <c r="JWF2986" s="651"/>
      <c r="JWG2986" s="651"/>
      <c r="JWH2986" s="651"/>
      <c r="JWI2986" s="651"/>
      <c r="JWJ2986" s="651"/>
      <c r="JWK2986" s="651"/>
      <c r="JWL2986" s="651"/>
      <c r="JWM2986" s="651"/>
      <c r="JWN2986" s="651"/>
      <c r="JWO2986" s="651"/>
      <c r="JWP2986" s="651"/>
      <c r="JWQ2986" s="651"/>
      <c r="JWR2986" s="651"/>
      <c r="JWS2986" s="651"/>
      <c r="JWT2986" s="651"/>
      <c r="JWU2986" s="651"/>
      <c r="JWV2986" s="651"/>
      <c r="JWW2986" s="651"/>
      <c r="JWX2986" s="651"/>
      <c r="JWY2986" s="651"/>
      <c r="JWZ2986" s="651"/>
      <c r="JXA2986" s="651"/>
      <c r="JXB2986" s="651"/>
      <c r="JXC2986" s="651"/>
      <c r="JXD2986" s="651"/>
      <c r="JXE2986" s="651"/>
      <c r="JXF2986" s="651"/>
      <c r="JXG2986" s="651"/>
      <c r="JXH2986" s="651"/>
      <c r="JXI2986" s="651"/>
      <c r="JXJ2986" s="651"/>
      <c r="JXK2986" s="651"/>
      <c r="JXL2986" s="651"/>
      <c r="JXM2986" s="651"/>
      <c r="JXN2986" s="651"/>
      <c r="JXO2986" s="651"/>
      <c r="JXP2986" s="651"/>
      <c r="JXQ2986" s="651"/>
      <c r="JXR2986" s="651"/>
      <c r="JXS2986" s="651"/>
      <c r="JXT2986" s="651"/>
      <c r="JXU2986" s="651"/>
      <c r="JXV2986" s="651"/>
      <c r="JXW2986" s="651"/>
      <c r="JXX2986" s="651"/>
      <c r="JXY2986" s="651"/>
      <c r="JXZ2986" s="651"/>
      <c r="JYA2986" s="651"/>
      <c r="JYB2986" s="651"/>
      <c r="JYC2986" s="651"/>
      <c r="JYD2986" s="651"/>
      <c r="JYE2986" s="651"/>
      <c r="JYF2986" s="651"/>
      <c r="JYG2986" s="651"/>
      <c r="JYH2986" s="651"/>
      <c r="JYI2986" s="651"/>
      <c r="JYJ2986" s="651"/>
      <c r="JYK2986" s="651"/>
      <c r="JYL2986" s="651"/>
      <c r="JYM2986" s="651"/>
      <c r="JYN2986" s="651"/>
      <c r="JYO2986" s="651"/>
      <c r="JYP2986" s="651"/>
      <c r="JYQ2986" s="651"/>
      <c r="JYR2986" s="651"/>
      <c r="JYS2986" s="651"/>
      <c r="JYT2986" s="651"/>
      <c r="JYU2986" s="651"/>
      <c r="JYV2986" s="651"/>
      <c r="JYW2986" s="651"/>
      <c r="JYX2986" s="651"/>
      <c r="JYY2986" s="651"/>
      <c r="JYZ2986" s="651"/>
      <c r="JZA2986" s="651"/>
      <c r="JZB2986" s="651"/>
      <c r="JZC2986" s="651"/>
      <c r="JZD2986" s="651"/>
      <c r="JZE2986" s="651"/>
      <c r="JZF2986" s="651"/>
      <c r="JZG2986" s="651"/>
      <c r="JZH2986" s="651"/>
      <c r="JZI2986" s="651"/>
      <c r="JZJ2986" s="651"/>
      <c r="JZK2986" s="651"/>
      <c r="JZL2986" s="651"/>
      <c r="JZM2986" s="651"/>
      <c r="JZN2986" s="651"/>
      <c r="JZO2986" s="651"/>
      <c r="JZP2986" s="651"/>
      <c r="JZQ2986" s="651"/>
      <c r="JZR2986" s="651"/>
      <c r="JZS2986" s="651"/>
      <c r="JZT2986" s="651"/>
      <c r="JZU2986" s="651"/>
      <c r="JZV2986" s="651"/>
      <c r="JZW2986" s="651"/>
      <c r="JZX2986" s="651"/>
      <c r="JZY2986" s="651"/>
      <c r="JZZ2986" s="651"/>
      <c r="KAA2986" s="651"/>
      <c r="KAB2986" s="651"/>
      <c r="KAC2986" s="651"/>
      <c r="KAD2986" s="651"/>
      <c r="KAE2986" s="651"/>
      <c r="KAF2986" s="651"/>
      <c r="KAG2986" s="651"/>
      <c r="KAH2986" s="651"/>
      <c r="KAI2986" s="651"/>
      <c r="KAJ2986" s="651"/>
      <c r="KAK2986" s="651"/>
      <c r="KAL2986" s="651"/>
      <c r="KAM2986" s="651"/>
      <c r="KAN2986" s="651"/>
      <c r="KAO2986" s="651"/>
      <c r="KAP2986" s="651"/>
      <c r="KAQ2986" s="651"/>
      <c r="KAR2986" s="651"/>
      <c r="KAS2986" s="651"/>
      <c r="KAT2986" s="651"/>
      <c r="KAU2986" s="651"/>
      <c r="KAV2986" s="651"/>
      <c r="KAW2986" s="651"/>
      <c r="KAX2986" s="651"/>
      <c r="KAY2986" s="651"/>
      <c r="KAZ2986" s="651"/>
      <c r="KBA2986" s="651"/>
      <c r="KBB2986" s="651"/>
      <c r="KBC2986" s="651"/>
      <c r="KBD2986" s="651"/>
      <c r="KBE2986" s="651"/>
      <c r="KBF2986" s="651"/>
      <c r="KBG2986" s="651"/>
      <c r="KBH2986" s="651"/>
      <c r="KBI2986" s="651"/>
      <c r="KBJ2986" s="651"/>
      <c r="KBK2986" s="651"/>
      <c r="KBL2986" s="651"/>
      <c r="KBM2986" s="651"/>
      <c r="KBN2986" s="651"/>
      <c r="KBO2986" s="651"/>
      <c r="KBP2986" s="651"/>
      <c r="KBQ2986" s="651"/>
      <c r="KBR2986" s="651"/>
      <c r="KBS2986" s="651"/>
      <c r="KBT2986" s="651"/>
      <c r="KBU2986" s="651"/>
      <c r="KBV2986" s="651"/>
      <c r="KBW2986" s="651"/>
      <c r="KBX2986" s="651"/>
      <c r="KBY2986" s="651"/>
      <c r="KBZ2986" s="651"/>
      <c r="KCA2986" s="651"/>
      <c r="KCB2986" s="651"/>
      <c r="KCC2986" s="651"/>
      <c r="KCD2986" s="651"/>
      <c r="KCE2986" s="651"/>
      <c r="KCF2986" s="651"/>
      <c r="KCG2986" s="651"/>
      <c r="KCH2986" s="651"/>
      <c r="KCI2986" s="651"/>
      <c r="KCJ2986" s="651"/>
      <c r="KCK2986" s="651"/>
      <c r="KCL2986" s="651"/>
      <c r="KCM2986" s="651"/>
      <c r="KCN2986" s="651"/>
      <c r="KCO2986" s="651"/>
      <c r="KCP2986" s="651"/>
      <c r="KCQ2986" s="651"/>
      <c r="KCR2986" s="651"/>
      <c r="KCS2986" s="651"/>
      <c r="KCT2986" s="651"/>
      <c r="KCU2986" s="651"/>
      <c r="KCV2986" s="651"/>
      <c r="KCW2986" s="651"/>
      <c r="KCX2986" s="651"/>
      <c r="KCY2986" s="651"/>
      <c r="KCZ2986" s="651"/>
      <c r="KDA2986" s="651"/>
      <c r="KDB2986" s="651"/>
      <c r="KDC2986" s="651"/>
      <c r="KDD2986" s="651"/>
      <c r="KDE2986" s="651"/>
      <c r="KDF2986" s="651"/>
      <c r="KDG2986" s="651"/>
      <c r="KDH2986" s="651"/>
      <c r="KDI2986" s="651"/>
      <c r="KDJ2986" s="651"/>
      <c r="KDK2986" s="651"/>
      <c r="KDL2986" s="651"/>
      <c r="KDM2986" s="651"/>
      <c r="KDN2986" s="651"/>
      <c r="KDO2986" s="651"/>
      <c r="KDP2986" s="651"/>
      <c r="KDQ2986" s="651"/>
      <c r="KDR2986" s="651"/>
      <c r="KDS2986" s="651"/>
      <c r="KDT2986" s="651"/>
      <c r="KDU2986" s="651"/>
      <c r="KDV2986" s="651"/>
      <c r="KDW2986" s="651"/>
      <c r="KDX2986" s="651"/>
      <c r="KDY2986" s="651"/>
      <c r="KDZ2986" s="651"/>
      <c r="KEA2986" s="651"/>
      <c r="KEB2986" s="651"/>
      <c r="KEC2986" s="651"/>
      <c r="KED2986" s="651"/>
      <c r="KEE2986" s="651"/>
      <c r="KEF2986" s="651"/>
      <c r="KEG2986" s="651"/>
      <c r="KEH2986" s="651"/>
      <c r="KEI2986" s="651"/>
      <c r="KEJ2986" s="651"/>
      <c r="KEK2986" s="651"/>
      <c r="KEL2986" s="651"/>
      <c r="KEM2986" s="651"/>
      <c r="KEN2986" s="651"/>
      <c r="KEO2986" s="651"/>
      <c r="KEP2986" s="651"/>
      <c r="KEQ2986" s="651"/>
      <c r="KER2986" s="651"/>
      <c r="KES2986" s="651"/>
      <c r="KET2986" s="651"/>
      <c r="KEU2986" s="651"/>
      <c r="KEV2986" s="651"/>
      <c r="KEW2986" s="651"/>
      <c r="KEX2986" s="651"/>
      <c r="KEY2986" s="651"/>
      <c r="KEZ2986" s="651"/>
      <c r="KFA2986" s="651"/>
      <c r="KFB2986" s="651"/>
      <c r="KFC2986" s="651"/>
      <c r="KFD2986" s="651"/>
      <c r="KFE2986" s="651"/>
      <c r="KFF2986" s="651"/>
      <c r="KFG2986" s="651"/>
      <c r="KFH2986" s="651"/>
      <c r="KFI2986" s="651"/>
      <c r="KFJ2986" s="651"/>
      <c r="KFK2986" s="651"/>
      <c r="KFL2986" s="651"/>
      <c r="KFM2986" s="651"/>
      <c r="KFN2986" s="651"/>
      <c r="KFO2986" s="651"/>
      <c r="KFP2986" s="651"/>
      <c r="KFQ2986" s="651"/>
      <c r="KFR2986" s="651"/>
      <c r="KFS2986" s="651"/>
      <c r="KFT2986" s="651"/>
      <c r="KFU2986" s="651"/>
      <c r="KFV2986" s="651"/>
      <c r="KFW2986" s="651"/>
      <c r="KFX2986" s="651"/>
      <c r="KFY2986" s="651"/>
      <c r="KFZ2986" s="651"/>
      <c r="KGA2986" s="651"/>
      <c r="KGB2986" s="651"/>
      <c r="KGC2986" s="651"/>
      <c r="KGD2986" s="651"/>
      <c r="KGE2986" s="651"/>
      <c r="KGF2986" s="651"/>
      <c r="KGG2986" s="651"/>
      <c r="KGH2986" s="651"/>
      <c r="KGI2986" s="651"/>
      <c r="KGJ2986" s="651"/>
      <c r="KGK2986" s="651"/>
      <c r="KGL2986" s="651"/>
      <c r="KGM2986" s="651"/>
      <c r="KGN2986" s="651"/>
      <c r="KGO2986" s="651"/>
      <c r="KGP2986" s="651"/>
      <c r="KGQ2986" s="651"/>
      <c r="KGR2986" s="651"/>
      <c r="KGS2986" s="651"/>
      <c r="KGT2986" s="651"/>
      <c r="KGU2986" s="651"/>
      <c r="KGV2986" s="651"/>
      <c r="KGW2986" s="651"/>
      <c r="KGX2986" s="651"/>
      <c r="KGY2986" s="651"/>
      <c r="KGZ2986" s="651"/>
      <c r="KHA2986" s="651"/>
      <c r="KHB2986" s="651"/>
      <c r="KHC2986" s="651"/>
      <c r="KHD2986" s="651"/>
      <c r="KHE2986" s="651"/>
      <c r="KHF2986" s="651"/>
      <c r="KHG2986" s="651"/>
      <c r="KHH2986" s="651"/>
      <c r="KHI2986" s="651"/>
      <c r="KHJ2986" s="651"/>
      <c r="KHK2986" s="651"/>
      <c r="KHL2986" s="651"/>
      <c r="KHM2986" s="651"/>
      <c r="KHN2986" s="651"/>
      <c r="KHO2986" s="651"/>
      <c r="KHP2986" s="651"/>
      <c r="KHQ2986" s="651"/>
      <c r="KHR2986" s="651"/>
      <c r="KHS2986" s="651"/>
      <c r="KHT2986" s="651"/>
      <c r="KHU2986" s="651"/>
      <c r="KHV2986" s="651"/>
      <c r="KHW2986" s="651"/>
      <c r="KHX2986" s="651"/>
      <c r="KHY2986" s="651"/>
      <c r="KHZ2986" s="651"/>
      <c r="KIA2986" s="651"/>
      <c r="KIB2986" s="651"/>
      <c r="KIC2986" s="651"/>
      <c r="KID2986" s="651"/>
      <c r="KIE2986" s="651"/>
      <c r="KIF2986" s="651"/>
      <c r="KIG2986" s="651"/>
      <c r="KIH2986" s="651"/>
      <c r="KII2986" s="651"/>
      <c r="KIJ2986" s="651"/>
      <c r="KIK2986" s="651"/>
      <c r="KIL2986" s="651"/>
      <c r="KIM2986" s="651"/>
      <c r="KIN2986" s="651"/>
      <c r="KIO2986" s="651"/>
      <c r="KIP2986" s="651"/>
      <c r="KIQ2986" s="651"/>
      <c r="KIR2986" s="651"/>
      <c r="KIS2986" s="651"/>
      <c r="KIT2986" s="651"/>
      <c r="KIU2986" s="651"/>
      <c r="KIV2986" s="651"/>
      <c r="KIW2986" s="651"/>
      <c r="KIX2986" s="651"/>
      <c r="KIY2986" s="651"/>
      <c r="KIZ2986" s="651"/>
      <c r="KJA2986" s="651"/>
      <c r="KJB2986" s="651"/>
      <c r="KJC2986" s="651"/>
      <c r="KJD2986" s="651"/>
      <c r="KJE2986" s="651"/>
      <c r="KJF2986" s="651"/>
      <c r="KJG2986" s="651"/>
      <c r="KJH2986" s="651"/>
      <c r="KJI2986" s="651"/>
      <c r="KJJ2986" s="651"/>
      <c r="KJK2986" s="651"/>
      <c r="KJL2986" s="651"/>
      <c r="KJM2986" s="651"/>
      <c r="KJN2986" s="651"/>
      <c r="KJO2986" s="651"/>
      <c r="KJP2986" s="651"/>
      <c r="KJQ2986" s="651"/>
      <c r="KJR2986" s="651"/>
      <c r="KJS2986" s="651"/>
      <c r="KJT2986" s="651"/>
      <c r="KJU2986" s="651"/>
      <c r="KJV2986" s="651"/>
      <c r="KJW2986" s="651"/>
      <c r="KJX2986" s="651"/>
      <c r="KJY2986" s="651"/>
      <c r="KJZ2986" s="651"/>
      <c r="KKA2986" s="651"/>
      <c r="KKB2986" s="651"/>
      <c r="KKC2986" s="651"/>
      <c r="KKD2986" s="651"/>
      <c r="KKE2986" s="651"/>
      <c r="KKF2986" s="651"/>
      <c r="KKG2986" s="651"/>
      <c r="KKH2986" s="651"/>
      <c r="KKI2986" s="651"/>
      <c r="KKJ2986" s="651"/>
      <c r="KKK2986" s="651"/>
      <c r="KKL2986" s="651"/>
      <c r="KKM2986" s="651"/>
      <c r="KKN2986" s="651"/>
      <c r="KKO2986" s="651"/>
      <c r="KKP2986" s="651"/>
      <c r="KKQ2986" s="651"/>
      <c r="KKR2986" s="651"/>
      <c r="KKS2986" s="651"/>
      <c r="KKT2986" s="651"/>
      <c r="KKU2986" s="651"/>
      <c r="KKV2986" s="651"/>
      <c r="KKW2986" s="651"/>
      <c r="KKX2986" s="651"/>
      <c r="KKY2986" s="651"/>
      <c r="KKZ2986" s="651"/>
      <c r="KLA2986" s="651"/>
      <c r="KLB2986" s="651"/>
      <c r="KLC2986" s="651"/>
      <c r="KLD2986" s="651"/>
      <c r="KLE2986" s="651"/>
      <c r="KLF2986" s="651"/>
      <c r="KLG2986" s="651"/>
      <c r="KLH2986" s="651"/>
      <c r="KLI2986" s="651"/>
      <c r="KLJ2986" s="651"/>
      <c r="KLK2986" s="651"/>
      <c r="KLL2986" s="651"/>
      <c r="KLM2986" s="651"/>
      <c r="KLN2986" s="651"/>
      <c r="KLO2986" s="651"/>
      <c r="KLP2986" s="651"/>
      <c r="KLQ2986" s="651"/>
      <c r="KLR2986" s="651"/>
      <c r="KLS2986" s="651"/>
      <c r="KLT2986" s="651"/>
      <c r="KLU2986" s="651"/>
      <c r="KLV2986" s="651"/>
      <c r="KLW2986" s="651"/>
      <c r="KLX2986" s="651"/>
      <c r="KLY2986" s="651"/>
      <c r="KLZ2986" s="651"/>
      <c r="KMA2986" s="651"/>
      <c r="KMB2986" s="651"/>
      <c r="KMC2986" s="651"/>
      <c r="KMD2986" s="651"/>
      <c r="KME2986" s="651"/>
      <c r="KMF2986" s="651"/>
      <c r="KMG2986" s="651"/>
      <c r="KMH2986" s="651"/>
      <c r="KMI2986" s="651"/>
      <c r="KMJ2986" s="651"/>
      <c r="KMK2986" s="651"/>
      <c r="KML2986" s="651"/>
      <c r="KMM2986" s="651"/>
      <c r="KMN2986" s="651"/>
      <c r="KMO2986" s="651"/>
      <c r="KMP2986" s="651"/>
      <c r="KMQ2986" s="651"/>
      <c r="KMR2986" s="651"/>
      <c r="KMS2986" s="651"/>
      <c r="KMT2986" s="651"/>
      <c r="KMU2986" s="651"/>
      <c r="KMV2986" s="651"/>
      <c r="KMW2986" s="651"/>
      <c r="KMX2986" s="651"/>
      <c r="KMY2986" s="651"/>
      <c r="KMZ2986" s="651"/>
      <c r="KNA2986" s="651"/>
      <c r="KNB2986" s="651"/>
      <c r="KNC2986" s="651"/>
      <c r="KND2986" s="651"/>
      <c r="KNE2986" s="651"/>
      <c r="KNF2986" s="651"/>
      <c r="KNG2986" s="651"/>
      <c r="KNH2986" s="651"/>
      <c r="KNI2986" s="651"/>
      <c r="KNJ2986" s="651"/>
      <c r="KNK2986" s="651"/>
      <c r="KNL2986" s="651"/>
      <c r="KNM2986" s="651"/>
      <c r="KNN2986" s="651"/>
      <c r="KNO2986" s="651"/>
      <c r="KNP2986" s="651"/>
      <c r="KNQ2986" s="651"/>
      <c r="KNR2986" s="651"/>
      <c r="KNS2986" s="651"/>
      <c r="KNT2986" s="651"/>
      <c r="KNU2986" s="651"/>
      <c r="KNV2986" s="651"/>
      <c r="KNW2986" s="651"/>
      <c r="KNX2986" s="651"/>
      <c r="KNY2986" s="651"/>
      <c r="KNZ2986" s="651"/>
      <c r="KOA2986" s="651"/>
      <c r="KOB2986" s="651"/>
      <c r="KOC2986" s="651"/>
      <c r="KOD2986" s="651"/>
      <c r="KOE2986" s="651"/>
      <c r="KOF2986" s="651"/>
      <c r="KOG2986" s="651"/>
      <c r="KOH2986" s="651"/>
      <c r="KOI2986" s="651"/>
      <c r="KOJ2986" s="651"/>
      <c r="KOK2986" s="651"/>
      <c r="KOL2986" s="651"/>
      <c r="KOM2986" s="651"/>
      <c r="KON2986" s="651"/>
      <c r="KOO2986" s="651"/>
      <c r="KOP2986" s="651"/>
      <c r="KOQ2986" s="651"/>
      <c r="KOR2986" s="651"/>
      <c r="KOS2986" s="651"/>
      <c r="KOT2986" s="651"/>
      <c r="KOU2986" s="651"/>
      <c r="KOV2986" s="651"/>
      <c r="KOW2986" s="651"/>
      <c r="KOX2986" s="651"/>
      <c r="KOY2986" s="651"/>
      <c r="KOZ2986" s="651"/>
      <c r="KPA2986" s="651"/>
      <c r="KPB2986" s="651"/>
      <c r="KPC2986" s="651"/>
      <c r="KPD2986" s="651"/>
      <c r="KPE2986" s="651"/>
      <c r="KPF2986" s="651"/>
      <c r="KPG2986" s="651"/>
      <c r="KPH2986" s="651"/>
      <c r="KPI2986" s="651"/>
      <c r="KPJ2986" s="651"/>
      <c r="KPK2986" s="651"/>
      <c r="KPL2986" s="651"/>
      <c r="KPM2986" s="651"/>
      <c r="KPN2986" s="651"/>
      <c r="KPO2986" s="651"/>
      <c r="KPP2986" s="651"/>
      <c r="KPQ2986" s="651"/>
      <c r="KPR2986" s="651"/>
      <c r="KPS2986" s="651"/>
      <c r="KPT2986" s="651"/>
      <c r="KPU2986" s="651"/>
      <c r="KPV2986" s="651"/>
      <c r="KPW2986" s="651"/>
      <c r="KPX2986" s="651"/>
      <c r="KPY2986" s="651"/>
      <c r="KPZ2986" s="651"/>
      <c r="KQA2986" s="651"/>
      <c r="KQB2986" s="651"/>
      <c r="KQC2986" s="651"/>
      <c r="KQD2986" s="651"/>
      <c r="KQE2986" s="651"/>
      <c r="KQF2986" s="651"/>
      <c r="KQG2986" s="651"/>
      <c r="KQH2986" s="651"/>
      <c r="KQI2986" s="651"/>
      <c r="KQJ2986" s="651"/>
      <c r="KQK2986" s="651"/>
      <c r="KQL2986" s="651"/>
      <c r="KQM2986" s="651"/>
      <c r="KQN2986" s="651"/>
      <c r="KQO2986" s="651"/>
      <c r="KQP2986" s="651"/>
      <c r="KQQ2986" s="651"/>
      <c r="KQR2986" s="651"/>
      <c r="KQS2986" s="651"/>
      <c r="KQT2986" s="651"/>
      <c r="KQU2986" s="651"/>
      <c r="KQV2986" s="651"/>
      <c r="KQW2986" s="651"/>
      <c r="KQX2986" s="651"/>
      <c r="KQY2986" s="651"/>
      <c r="KQZ2986" s="651"/>
      <c r="KRA2986" s="651"/>
      <c r="KRB2986" s="651"/>
      <c r="KRC2986" s="651"/>
      <c r="KRD2986" s="651"/>
      <c r="KRE2986" s="651"/>
      <c r="KRF2986" s="651"/>
      <c r="KRG2986" s="651"/>
      <c r="KRH2986" s="651"/>
      <c r="KRI2986" s="651"/>
      <c r="KRJ2986" s="651"/>
      <c r="KRK2986" s="651"/>
      <c r="KRL2986" s="651"/>
      <c r="KRM2986" s="651"/>
      <c r="KRN2986" s="651"/>
      <c r="KRO2986" s="651"/>
      <c r="KRP2986" s="651"/>
      <c r="KRQ2986" s="651"/>
      <c r="KRR2986" s="651"/>
      <c r="KRS2986" s="651"/>
      <c r="KRT2986" s="651"/>
      <c r="KRU2986" s="651"/>
      <c r="KRV2986" s="651"/>
      <c r="KRW2986" s="651"/>
      <c r="KRX2986" s="651"/>
      <c r="KRY2986" s="651"/>
      <c r="KRZ2986" s="651"/>
      <c r="KSA2986" s="651"/>
      <c r="KSB2986" s="651"/>
      <c r="KSC2986" s="651"/>
      <c r="KSD2986" s="651"/>
      <c r="KSE2986" s="651"/>
      <c r="KSF2986" s="651"/>
      <c r="KSG2986" s="651"/>
      <c r="KSH2986" s="651"/>
      <c r="KSI2986" s="651"/>
      <c r="KSJ2986" s="651"/>
      <c r="KSK2986" s="651"/>
      <c r="KSL2986" s="651"/>
      <c r="KSM2986" s="651"/>
      <c r="KSN2986" s="651"/>
      <c r="KSO2986" s="651"/>
      <c r="KSP2986" s="651"/>
      <c r="KSQ2986" s="651"/>
      <c r="KSR2986" s="651"/>
      <c r="KSS2986" s="651"/>
      <c r="KST2986" s="651"/>
      <c r="KSU2986" s="651"/>
      <c r="KSV2986" s="651"/>
      <c r="KSW2986" s="651"/>
      <c r="KSX2986" s="651"/>
      <c r="KSY2986" s="651"/>
      <c r="KSZ2986" s="651"/>
      <c r="KTA2986" s="651"/>
      <c r="KTB2986" s="651"/>
      <c r="KTC2986" s="651"/>
      <c r="KTD2986" s="651"/>
      <c r="KTE2986" s="651"/>
      <c r="KTF2986" s="651"/>
      <c r="KTG2986" s="651"/>
      <c r="KTH2986" s="651"/>
      <c r="KTI2986" s="651"/>
      <c r="KTJ2986" s="651"/>
      <c r="KTK2986" s="651"/>
      <c r="KTL2986" s="651"/>
      <c r="KTM2986" s="651"/>
      <c r="KTN2986" s="651"/>
      <c r="KTO2986" s="651"/>
      <c r="KTP2986" s="651"/>
      <c r="KTQ2986" s="651"/>
      <c r="KTR2986" s="651"/>
      <c r="KTS2986" s="651"/>
      <c r="KTT2986" s="651"/>
      <c r="KTU2986" s="651"/>
      <c r="KTV2986" s="651"/>
      <c r="KTW2986" s="651"/>
      <c r="KTX2986" s="651"/>
      <c r="KTY2986" s="651"/>
      <c r="KTZ2986" s="651"/>
      <c r="KUA2986" s="651"/>
      <c r="KUB2986" s="651"/>
      <c r="KUC2986" s="651"/>
      <c r="KUD2986" s="651"/>
      <c r="KUE2986" s="651"/>
      <c r="KUF2986" s="651"/>
      <c r="KUG2986" s="651"/>
      <c r="KUH2986" s="651"/>
      <c r="KUI2986" s="651"/>
      <c r="KUJ2986" s="651"/>
      <c r="KUK2986" s="651"/>
      <c r="KUL2986" s="651"/>
      <c r="KUM2986" s="651"/>
      <c r="KUN2986" s="651"/>
      <c r="KUO2986" s="651"/>
      <c r="KUP2986" s="651"/>
      <c r="KUQ2986" s="651"/>
      <c r="KUR2986" s="651"/>
      <c r="KUS2986" s="651"/>
      <c r="KUT2986" s="651"/>
      <c r="KUU2986" s="651"/>
      <c r="KUV2986" s="651"/>
      <c r="KUW2986" s="651"/>
      <c r="KUX2986" s="651"/>
      <c r="KUY2986" s="651"/>
      <c r="KUZ2986" s="651"/>
      <c r="KVA2986" s="651"/>
      <c r="KVB2986" s="651"/>
      <c r="KVC2986" s="651"/>
      <c r="KVD2986" s="651"/>
      <c r="KVE2986" s="651"/>
      <c r="KVF2986" s="651"/>
      <c r="KVG2986" s="651"/>
      <c r="KVH2986" s="651"/>
      <c r="KVI2986" s="651"/>
      <c r="KVJ2986" s="651"/>
      <c r="KVK2986" s="651"/>
      <c r="KVL2986" s="651"/>
      <c r="KVM2986" s="651"/>
      <c r="KVN2986" s="651"/>
      <c r="KVO2986" s="651"/>
      <c r="KVP2986" s="651"/>
      <c r="KVQ2986" s="651"/>
      <c r="KVR2986" s="651"/>
      <c r="KVS2986" s="651"/>
      <c r="KVT2986" s="651"/>
      <c r="KVU2986" s="651"/>
      <c r="KVV2986" s="651"/>
      <c r="KVW2986" s="651"/>
      <c r="KVX2986" s="651"/>
      <c r="KVY2986" s="651"/>
      <c r="KVZ2986" s="651"/>
      <c r="KWA2986" s="651"/>
      <c r="KWB2986" s="651"/>
      <c r="KWC2986" s="651"/>
      <c r="KWD2986" s="651"/>
      <c r="KWE2986" s="651"/>
      <c r="KWF2986" s="651"/>
      <c r="KWG2986" s="651"/>
      <c r="KWH2986" s="651"/>
      <c r="KWI2986" s="651"/>
      <c r="KWJ2986" s="651"/>
      <c r="KWK2986" s="651"/>
      <c r="KWL2986" s="651"/>
      <c r="KWM2986" s="651"/>
      <c r="KWN2986" s="651"/>
      <c r="KWO2986" s="651"/>
      <c r="KWP2986" s="651"/>
      <c r="KWQ2986" s="651"/>
      <c r="KWR2986" s="651"/>
      <c r="KWS2986" s="651"/>
      <c r="KWT2986" s="651"/>
      <c r="KWU2986" s="651"/>
      <c r="KWV2986" s="651"/>
      <c r="KWW2986" s="651"/>
      <c r="KWX2986" s="651"/>
      <c r="KWY2986" s="651"/>
      <c r="KWZ2986" s="651"/>
      <c r="KXA2986" s="651"/>
      <c r="KXB2986" s="651"/>
      <c r="KXC2986" s="651"/>
      <c r="KXD2986" s="651"/>
      <c r="KXE2986" s="651"/>
      <c r="KXF2986" s="651"/>
      <c r="KXG2986" s="651"/>
      <c r="KXH2986" s="651"/>
      <c r="KXI2986" s="651"/>
      <c r="KXJ2986" s="651"/>
      <c r="KXK2986" s="651"/>
      <c r="KXL2986" s="651"/>
      <c r="KXM2986" s="651"/>
      <c r="KXN2986" s="651"/>
      <c r="KXO2986" s="651"/>
      <c r="KXP2986" s="651"/>
      <c r="KXQ2986" s="651"/>
      <c r="KXR2986" s="651"/>
      <c r="KXS2986" s="651"/>
      <c r="KXT2986" s="651"/>
      <c r="KXU2986" s="651"/>
      <c r="KXV2986" s="651"/>
      <c r="KXW2986" s="651"/>
      <c r="KXX2986" s="651"/>
      <c r="KXY2986" s="651"/>
      <c r="KXZ2986" s="651"/>
      <c r="KYA2986" s="651"/>
      <c r="KYB2986" s="651"/>
      <c r="KYC2986" s="651"/>
      <c r="KYD2986" s="651"/>
      <c r="KYE2986" s="651"/>
      <c r="KYF2986" s="651"/>
      <c r="KYG2986" s="651"/>
      <c r="KYH2986" s="651"/>
      <c r="KYI2986" s="651"/>
      <c r="KYJ2986" s="651"/>
      <c r="KYK2986" s="651"/>
      <c r="KYL2986" s="651"/>
      <c r="KYM2986" s="651"/>
      <c r="KYN2986" s="651"/>
      <c r="KYO2986" s="651"/>
      <c r="KYP2986" s="651"/>
      <c r="KYQ2986" s="651"/>
      <c r="KYR2986" s="651"/>
      <c r="KYS2986" s="651"/>
      <c r="KYT2986" s="651"/>
      <c r="KYU2986" s="651"/>
      <c r="KYV2986" s="651"/>
      <c r="KYW2986" s="651"/>
      <c r="KYX2986" s="651"/>
      <c r="KYY2986" s="651"/>
      <c r="KYZ2986" s="651"/>
      <c r="KZA2986" s="651"/>
      <c r="KZB2986" s="651"/>
      <c r="KZC2986" s="651"/>
      <c r="KZD2986" s="651"/>
      <c r="KZE2986" s="651"/>
      <c r="KZF2986" s="651"/>
      <c r="KZG2986" s="651"/>
      <c r="KZH2986" s="651"/>
      <c r="KZI2986" s="651"/>
      <c r="KZJ2986" s="651"/>
      <c r="KZK2986" s="651"/>
      <c r="KZL2986" s="651"/>
      <c r="KZM2986" s="651"/>
      <c r="KZN2986" s="651"/>
      <c r="KZO2986" s="651"/>
      <c r="KZP2986" s="651"/>
      <c r="KZQ2986" s="651"/>
      <c r="KZR2986" s="651"/>
      <c r="KZS2986" s="651"/>
      <c r="KZT2986" s="651"/>
      <c r="KZU2986" s="651"/>
      <c r="KZV2986" s="651"/>
      <c r="KZW2986" s="651"/>
      <c r="KZX2986" s="651"/>
      <c r="KZY2986" s="651"/>
      <c r="KZZ2986" s="651"/>
      <c r="LAA2986" s="651"/>
      <c r="LAB2986" s="651"/>
      <c r="LAC2986" s="651"/>
      <c r="LAD2986" s="651"/>
      <c r="LAE2986" s="651"/>
      <c r="LAF2986" s="651"/>
      <c r="LAG2986" s="651"/>
      <c r="LAH2986" s="651"/>
      <c r="LAI2986" s="651"/>
      <c r="LAJ2986" s="651"/>
      <c r="LAK2986" s="651"/>
      <c r="LAL2986" s="651"/>
      <c r="LAM2986" s="651"/>
      <c r="LAN2986" s="651"/>
      <c r="LAO2986" s="651"/>
      <c r="LAP2986" s="651"/>
      <c r="LAQ2986" s="651"/>
      <c r="LAR2986" s="651"/>
      <c r="LAS2986" s="651"/>
      <c r="LAT2986" s="651"/>
      <c r="LAU2986" s="651"/>
      <c r="LAV2986" s="651"/>
      <c r="LAW2986" s="651"/>
      <c r="LAX2986" s="651"/>
      <c r="LAY2986" s="651"/>
      <c r="LAZ2986" s="651"/>
      <c r="LBA2986" s="651"/>
      <c r="LBB2986" s="651"/>
      <c r="LBC2986" s="651"/>
      <c r="LBD2986" s="651"/>
      <c r="LBE2986" s="651"/>
      <c r="LBF2986" s="651"/>
      <c r="LBG2986" s="651"/>
      <c r="LBH2986" s="651"/>
      <c r="LBI2986" s="651"/>
      <c r="LBJ2986" s="651"/>
      <c r="LBK2986" s="651"/>
      <c r="LBL2986" s="651"/>
      <c r="LBM2986" s="651"/>
      <c r="LBN2986" s="651"/>
      <c r="LBO2986" s="651"/>
      <c r="LBP2986" s="651"/>
      <c r="LBQ2986" s="651"/>
      <c r="LBR2986" s="651"/>
      <c r="LBS2986" s="651"/>
      <c r="LBT2986" s="651"/>
      <c r="LBU2986" s="651"/>
      <c r="LBV2986" s="651"/>
      <c r="LBW2986" s="651"/>
      <c r="LBX2986" s="651"/>
      <c r="LBY2986" s="651"/>
      <c r="LBZ2986" s="651"/>
      <c r="LCA2986" s="651"/>
      <c r="LCB2986" s="651"/>
      <c r="LCC2986" s="651"/>
      <c r="LCD2986" s="651"/>
      <c r="LCE2986" s="651"/>
      <c r="LCF2986" s="651"/>
      <c r="LCG2986" s="651"/>
      <c r="LCH2986" s="651"/>
      <c r="LCI2986" s="651"/>
      <c r="LCJ2986" s="651"/>
      <c r="LCK2986" s="651"/>
      <c r="LCL2986" s="651"/>
      <c r="LCM2986" s="651"/>
      <c r="LCN2986" s="651"/>
      <c r="LCO2986" s="651"/>
      <c r="LCP2986" s="651"/>
      <c r="LCQ2986" s="651"/>
      <c r="LCR2986" s="651"/>
      <c r="LCS2986" s="651"/>
      <c r="LCT2986" s="651"/>
      <c r="LCU2986" s="651"/>
      <c r="LCV2986" s="651"/>
      <c r="LCW2986" s="651"/>
      <c r="LCX2986" s="651"/>
      <c r="LCY2986" s="651"/>
      <c r="LCZ2986" s="651"/>
      <c r="LDA2986" s="651"/>
      <c r="LDB2986" s="651"/>
      <c r="LDC2986" s="651"/>
      <c r="LDD2986" s="651"/>
      <c r="LDE2986" s="651"/>
      <c r="LDF2986" s="651"/>
      <c r="LDG2986" s="651"/>
      <c r="LDH2986" s="651"/>
      <c r="LDI2986" s="651"/>
      <c r="LDJ2986" s="651"/>
      <c r="LDK2986" s="651"/>
      <c r="LDL2986" s="651"/>
      <c r="LDM2986" s="651"/>
      <c r="LDN2986" s="651"/>
      <c r="LDO2986" s="651"/>
      <c r="LDP2986" s="651"/>
      <c r="LDQ2986" s="651"/>
      <c r="LDR2986" s="651"/>
      <c r="LDS2986" s="651"/>
      <c r="LDT2986" s="651"/>
      <c r="LDU2986" s="651"/>
      <c r="LDV2986" s="651"/>
      <c r="LDW2986" s="651"/>
      <c r="LDX2986" s="651"/>
      <c r="LDY2986" s="651"/>
      <c r="LDZ2986" s="651"/>
      <c r="LEA2986" s="651"/>
      <c r="LEB2986" s="651"/>
      <c r="LEC2986" s="651"/>
      <c r="LED2986" s="651"/>
      <c r="LEE2986" s="651"/>
      <c r="LEF2986" s="651"/>
      <c r="LEG2986" s="651"/>
      <c r="LEH2986" s="651"/>
      <c r="LEI2986" s="651"/>
      <c r="LEJ2986" s="651"/>
      <c r="LEK2986" s="651"/>
      <c r="LEL2986" s="651"/>
      <c r="LEM2986" s="651"/>
      <c r="LEN2986" s="651"/>
      <c r="LEO2986" s="651"/>
      <c r="LEP2986" s="651"/>
      <c r="LEQ2986" s="651"/>
      <c r="LER2986" s="651"/>
      <c r="LES2986" s="651"/>
      <c r="LET2986" s="651"/>
      <c r="LEU2986" s="651"/>
      <c r="LEV2986" s="651"/>
      <c r="LEW2986" s="651"/>
      <c r="LEX2986" s="651"/>
      <c r="LEY2986" s="651"/>
      <c r="LEZ2986" s="651"/>
      <c r="LFA2986" s="651"/>
      <c r="LFB2986" s="651"/>
      <c r="LFC2986" s="651"/>
      <c r="LFD2986" s="651"/>
      <c r="LFE2986" s="651"/>
      <c r="LFF2986" s="651"/>
      <c r="LFG2986" s="651"/>
      <c r="LFH2986" s="651"/>
      <c r="LFI2986" s="651"/>
      <c r="LFJ2986" s="651"/>
      <c r="LFK2986" s="651"/>
      <c r="LFL2986" s="651"/>
      <c r="LFM2986" s="651"/>
      <c r="LFN2986" s="651"/>
      <c r="LFO2986" s="651"/>
      <c r="LFP2986" s="651"/>
      <c r="LFQ2986" s="651"/>
      <c r="LFR2986" s="651"/>
      <c r="LFS2986" s="651"/>
      <c r="LFT2986" s="651"/>
      <c r="LFU2986" s="651"/>
      <c r="LFV2986" s="651"/>
      <c r="LFW2986" s="651"/>
      <c r="LFX2986" s="651"/>
      <c r="LFY2986" s="651"/>
      <c r="LFZ2986" s="651"/>
      <c r="LGA2986" s="651"/>
      <c r="LGB2986" s="651"/>
      <c r="LGC2986" s="651"/>
      <c r="LGD2986" s="651"/>
      <c r="LGE2986" s="651"/>
      <c r="LGF2986" s="651"/>
      <c r="LGG2986" s="651"/>
      <c r="LGH2986" s="651"/>
      <c r="LGI2986" s="651"/>
      <c r="LGJ2986" s="651"/>
      <c r="LGK2986" s="651"/>
      <c r="LGL2986" s="651"/>
      <c r="LGM2986" s="651"/>
      <c r="LGN2986" s="651"/>
      <c r="LGO2986" s="651"/>
      <c r="LGP2986" s="651"/>
      <c r="LGQ2986" s="651"/>
      <c r="LGR2986" s="651"/>
      <c r="LGS2986" s="651"/>
      <c r="LGT2986" s="651"/>
      <c r="LGU2986" s="651"/>
      <c r="LGV2986" s="651"/>
      <c r="LGW2986" s="651"/>
      <c r="LGX2986" s="651"/>
      <c r="LGY2986" s="651"/>
      <c r="LGZ2986" s="651"/>
      <c r="LHA2986" s="651"/>
      <c r="LHB2986" s="651"/>
      <c r="LHC2986" s="651"/>
      <c r="LHD2986" s="651"/>
      <c r="LHE2986" s="651"/>
      <c r="LHF2986" s="651"/>
      <c r="LHG2986" s="651"/>
      <c r="LHH2986" s="651"/>
      <c r="LHI2986" s="651"/>
      <c r="LHJ2986" s="651"/>
      <c r="LHK2986" s="651"/>
      <c r="LHL2986" s="651"/>
      <c r="LHM2986" s="651"/>
      <c r="LHN2986" s="651"/>
      <c r="LHO2986" s="651"/>
      <c r="LHP2986" s="651"/>
      <c r="LHQ2986" s="651"/>
      <c r="LHR2986" s="651"/>
      <c r="LHS2986" s="651"/>
      <c r="LHT2986" s="651"/>
      <c r="LHU2986" s="651"/>
      <c r="LHV2986" s="651"/>
      <c r="LHW2986" s="651"/>
      <c r="LHX2986" s="651"/>
      <c r="LHY2986" s="651"/>
      <c r="LHZ2986" s="651"/>
      <c r="LIA2986" s="651"/>
      <c r="LIB2986" s="651"/>
      <c r="LIC2986" s="651"/>
      <c r="LID2986" s="651"/>
      <c r="LIE2986" s="651"/>
      <c r="LIF2986" s="651"/>
      <c r="LIG2986" s="651"/>
      <c r="LIH2986" s="651"/>
      <c r="LII2986" s="651"/>
      <c r="LIJ2986" s="651"/>
      <c r="LIK2986" s="651"/>
      <c r="LIL2986" s="651"/>
      <c r="LIM2986" s="651"/>
      <c r="LIN2986" s="651"/>
      <c r="LIO2986" s="651"/>
      <c r="LIP2986" s="651"/>
      <c r="LIQ2986" s="651"/>
      <c r="LIR2986" s="651"/>
      <c r="LIS2986" s="651"/>
      <c r="LIT2986" s="651"/>
      <c r="LIU2986" s="651"/>
      <c r="LIV2986" s="651"/>
      <c r="LIW2986" s="651"/>
      <c r="LIX2986" s="651"/>
      <c r="LIY2986" s="651"/>
      <c r="LIZ2986" s="651"/>
      <c r="LJA2986" s="651"/>
      <c r="LJB2986" s="651"/>
      <c r="LJC2986" s="651"/>
      <c r="LJD2986" s="651"/>
      <c r="LJE2986" s="651"/>
      <c r="LJF2986" s="651"/>
      <c r="LJG2986" s="651"/>
      <c r="LJH2986" s="651"/>
      <c r="LJI2986" s="651"/>
      <c r="LJJ2986" s="651"/>
      <c r="LJK2986" s="651"/>
      <c r="LJL2986" s="651"/>
      <c r="LJM2986" s="651"/>
      <c r="LJN2986" s="651"/>
      <c r="LJO2986" s="651"/>
      <c r="LJP2986" s="651"/>
      <c r="LJQ2986" s="651"/>
      <c r="LJR2986" s="651"/>
      <c r="LJS2986" s="651"/>
      <c r="LJT2986" s="651"/>
      <c r="LJU2986" s="651"/>
      <c r="LJV2986" s="651"/>
      <c r="LJW2986" s="651"/>
      <c r="LJX2986" s="651"/>
      <c r="LJY2986" s="651"/>
      <c r="LJZ2986" s="651"/>
      <c r="LKA2986" s="651"/>
      <c r="LKB2986" s="651"/>
      <c r="LKC2986" s="651"/>
      <c r="LKD2986" s="651"/>
      <c r="LKE2986" s="651"/>
      <c r="LKF2986" s="651"/>
      <c r="LKG2986" s="651"/>
      <c r="LKH2986" s="651"/>
      <c r="LKI2986" s="651"/>
      <c r="LKJ2986" s="651"/>
      <c r="LKK2986" s="651"/>
      <c r="LKL2986" s="651"/>
      <c r="LKM2986" s="651"/>
      <c r="LKN2986" s="651"/>
      <c r="LKO2986" s="651"/>
      <c r="LKP2986" s="651"/>
      <c r="LKQ2986" s="651"/>
      <c r="LKR2986" s="651"/>
      <c r="LKS2986" s="651"/>
      <c r="LKT2986" s="651"/>
      <c r="LKU2986" s="651"/>
      <c r="LKV2986" s="651"/>
      <c r="LKW2986" s="651"/>
      <c r="LKX2986" s="651"/>
      <c r="LKY2986" s="651"/>
      <c r="LKZ2986" s="651"/>
      <c r="LLA2986" s="651"/>
      <c r="LLB2986" s="651"/>
      <c r="LLC2986" s="651"/>
      <c r="LLD2986" s="651"/>
      <c r="LLE2986" s="651"/>
      <c r="LLF2986" s="651"/>
      <c r="LLG2986" s="651"/>
      <c r="LLH2986" s="651"/>
      <c r="LLI2986" s="651"/>
      <c r="LLJ2986" s="651"/>
      <c r="LLK2986" s="651"/>
      <c r="LLL2986" s="651"/>
      <c r="LLM2986" s="651"/>
      <c r="LLN2986" s="651"/>
      <c r="LLO2986" s="651"/>
      <c r="LLP2986" s="651"/>
      <c r="LLQ2986" s="651"/>
      <c r="LLR2986" s="651"/>
      <c r="LLS2986" s="651"/>
      <c r="LLT2986" s="651"/>
      <c r="LLU2986" s="651"/>
      <c r="LLV2986" s="651"/>
      <c r="LLW2986" s="651"/>
      <c r="LLX2986" s="651"/>
      <c r="LLY2986" s="651"/>
      <c r="LLZ2986" s="651"/>
      <c r="LMA2986" s="651"/>
      <c r="LMB2986" s="651"/>
      <c r="LMC2986" s="651"/>
      <c r="LMD2986" s="651"/>
      <c r="LME2986" s="651"/>
      <c r="LMF2986" s="651"/>
      <c r="LMG2986" s="651"/>
      <c r="LMH2986" s="651"/>
      <c r="LMI2986" s="651"/>
      <c r="LMJ2986" s="651"/>
      <c r="LMK2986" s="651"/>
      <c r="LML2986" s="651"/>
      <c r="LMM2986" s="651"/>
      <c r="LMN2986" s="651"/>
      <c r="LMO2986" s="651"/>
      <c r="LMP2986" s="651"/>
      <c r="LMQ2986" s="651"/>
      <c r="LMR2986" s="651"/>
      <c r="LMS2986" s="651"/>
      <c r="LMT2986" s="651"/>
      <c r="LMU2986" s="651"/>
      <c r="LMV2986" s="651"/>
      <c r="LMW2986" s="651"/>
      <c r="LMX2986" s="651"/>
      <c r="LMY2986" s="651"/>
      <c r="LMZ2986" s="651"/>
      <c r="LNA2986" s="651"/>
      <c r="LNB2986" s="651"/>
      <c r="LNC2986" s="651"/>
      <c r="LND2986" s="651"/>
      <c r="LNE2986" s="651"/>
      <c r="LNF2986" s="651"/>
      <c r="LNG2986" s="651"/>
      <c r="LNH2986" s="651"/>
      <c r="LNI2986" s="651"/>
      <c r="LNJ2986" s="651"/>
      <c r="LNK2986" s="651"/>
      <c r="LNL2986" s="651"/>
      <c r="LNM2986" s="651"/>
      <c r="LNN2986" s="651"/>
      <c r="LNO2986" s="651"/>
      <c r="LNP2986" s="651"/>
      <c r="LNQ2986" s="651"/>
      <c r="LNR2986" s="651"/>
      <c r="LNS2986" s="651"/>
      <c r="LNT2986" s="651"/>
      <c r="LNU2986" s="651"/>
      <c r="LNV2986" s="651"/>
      <c r="LNW2986" s="651"/>
      <c r="LNX2986" s="651"/>
      <c r="LNY2986" s="651"/>
      <c r="LNZ2986" s="651"/>
      <c r="LOA2986" s="651"/>
      <c r="LOB2986" s="651"/>
      <c r="LOC2986" s="651"/>
      <c r="LOD2986" s="651"/>
      <c r="LOE2986" s="651"/>
      <c r="LOF2986" s="651"/>
      <c r="LOG2986" s="651"/>
      <c r="LOH2986" s="651"/>
      <c r="LOI2986" s="651"/>
      <c r="LOJ2986" s="651"/>
      <c r="LOK2986" s="651"/>
      <c r="LOL2986" s="651"/>
      <c r="LOM2986" s="651"/>
      <c r="LON2986" s="651"/>
      <c r="LOO2986" s="651"/>
      <c r="LOP2986" s="651"/>
      <c r="LOQ2986" s="651"/>
      <c r="LOR2986" s="651"/>
      <c r="LOS2986" s="651"/>
      <c r="LOT2986" s="651"/>
      <c r="LOU2986" s="651"/>
      <c r="LOV2986" s="651"/>
      <c r="LOW2986" s="651"/>
      <c r="LOX2986" s="651"/>
      <c r="LOY2986" s="651"/>
      <c r="LOZ2986" s="651"/>
      <c r="LPA2986" s="651"/>
      <c r="LPB2986" s="651"/>
      <c r="LPC2986" s="651"/>
      <c r="LPD2986" s="651"/>
      <c r="LPE2986" s="651"/>
      <c r="LPF2986" s="651"/>
      <c r="LPG2986" s="651"/>
      <c r="LPH2986" s="651"/>
      <c r="LPI2986" s="651"/>
      <c r="LPJ2986" s="651"/>
      <c r="LPK2986" s="651"/>
      <c r="LPL2986" s="651"/>
      <c r="LPM2986" s="651"/>
      <c r="LPN2986" s="651"/>
      <c r="LPO2986" s="651"/>
      <c r="LPP2986" s="651"/>
      <c r="LPQ2986" s="651"/>
      <c r="LPR2986" s="651"/>
      <c r="LPS2986" s="651"/>
      <c r="LPT2986" s="651"/>
      <c r="LPU2986" s="651"/>
      <c r="LPV2986" s="651"/>
      <c r="LPW2986" s="651"/>
      <c r="LPX2986" s="651"/>
      <c r="LPY2986" s="651"/>
      <c r="LPZ2986" s="651"/>
      <c r="LQA2986" s="651"/>
      <c r="LQB2986" s="651"/>
      <c r="LQC2986" s="651"/>
      <c r="LQD2986" s="651"/>
      <c r="LQE2986" s="651"/>
      <c r="LQF2986" s="651"/>
      <c r="LQG2986" s="651"/>
      <c r="LQH2986" s="651"/>
      <c r="LQI2986" s="651"/>
      <c r="LQJ2986" s="651"/>
      <c r="LQK2986" s="651"/>
      <c r="LQL2986" s="651"/>
      <c r="LQM2986" s="651"/>
      <c r="LQN2986" s="651"/>
      <c r="LQO2986" s="651"/>
      <c r="LQP2986" s="651"/>
      <c r="LQQ2986" s="651"/>
      <c r="LQR2986" s="651"/>
      <c r="LQS2986" s="651"/>
      <c r="LQT2986" s="651"/>
      <c r="LQU2986" s="651"/>
      <c r="LQV2986" s="651"/>
      <c r="LQW2986" s="651"/>
      <c r="LQX2986" s="651"/>
      <c r="LQY2986" s="651"/>
      <c r="LQZ2986" s="651"/>
      <c r="LRA2986" s="651"/>
      <c r="LRB2986" s="651"/>
      <c r="LRC2986" s="651"/>
      <c r="LRD2986" s="651"/>
      <c r="LRE2986" s="651"/>
      <c r="LRF2986" s="651"/>
      <c r="LRG2986" s="651"/>
      <c r="LRH2986" s="651"/>
      <c r="LRI2986" s="651"/>
      <c r="LRJ2986" s="651"/>
      <c r="LRK2986" s="651"/>
      <c r="LRL2986" s="651"/>
      <c r="LRM2986" s="651"/>
      <c r="LRN2986" s="651"/>
      <c r="LRO2986" s="651"/>
      <c r="LRP2986" s="651"/>
      <c r="LRQ2986" s="651"/>
      <c r="LRR2986" s="651"/>
      <c r="LRS2986" s="651"/>
      <c r="LRT2986" s="651"/>
      <c r="LRU2986" s="651"/>
      <c r="LRV2986" s="651"/>
      <c r="LRW2986" s="651"/>
      <c r="LRX2986" s="651"/>
      <c r="LRY2986" s="651"/>
      <c r="LRZ2986" s="651"/>
      <c r="LSA2986" s="651"/>
      <c r="LSB2986" s="651"/>
      <c r="LSC2986" s="651"/>
      <c r="LSD2986" s="651"/>
      <c r="LSE2986" s="651"/>
      <c r="LSF2986" s="651"/>
      <c r="LSG2986" s="651"/>
      <c r="LSH2986" s="651"/>
      <c r="LSI2986" s="651"/>
      <c r="LSJ2986" s="651"/>
      <c r="LSK2986" s="651"/>
      <c r="LSL2986" s="651"/>
      <c r="LSM2986" s="651"/>
      <c r="LSN2986" s="651"/>
      <c r="LSO2986" s="651"/>
      <c r="LSP2986" s="651"/>
      <c r="LSQ2986" s="651"/>
      <c r="LSR2986" s="651"/>
      <c r="LSS2986" s="651"/>
      <c r="LST2986" s="651"/>
      <c r="LSU2986" s="651"/>
      <c r="LSV2986" s="651"/>
      <c r="LSW2986" s="651"/>
      <c r="LSX2986" s="651"/>
      <c r="LSY2986" s="651"/>
      <c r="LSZ2986" s="651"/>
      <c r="LTA2986" s="651"/>
      <c r="LTB2986" s="651"/>
      <c r="LTC2986" s="651"/>
      <c r="LTD2986" s="651"/>
      <c r="LTE2986" s="651"/>
      <c r="LTF2986" s="651"/>
      <c r="LTG2986" s="651"/>
      <c r="LTH2986" s="651"/>
      <c r="LTI2986" s="651"/>
      <c r="LTJ2986" s="651"/>
      <c r="LTK2986" s="651"/>
      <c r="LTL2986" s="651"/>
      <c r="LTM2986" s="651"/>
      <c r="LTN2986" s="651"/>
      <c r="LTO2986" s="651"/>
      <c r="LTP2986" s="651"/>
      <c r="LTQ2986" s="651"/>
      <c r="LTR2986" s="651"/>
      <c r="LTS2986" s="651"/>
      <c r="LTT2986" s="651"/>
      <c r="LTU2986" s="651"/>
      <c r="LTV2986" s="651"/>
      <c r="LTW2986" s="651"/>
      <c r="LTX2986" s="651"/>
      <c r="LTY2986" s="651"/>
      <c r="LTZ2986" s="651"/>
      <c r="LUA2986" s="651"/>
      <c r="LUB2986" s="651"/>
      <c r="LUC2986" s="651"/>
      <c r="LUD2986" s="651"/>
      <c r="LUE2986" s="651"/>
      <c r="LUF2986" s="651"/>
      <c r="LUG2986" s="651"/>
      <c r="LUH2986" s="651"/>
      <c r="LUI2986" s="651"/>
      <c r="LUJ2986" s="651"/>
      <c r="LUK2986" s="651"/>
      <c r="LUL2986" s="651"/>
      <c r="LUM2986" s="651"/>
      <c r="LUN2986" s="651"/>
      <c r="LUO2986" s="651"/>
      <c r="LUP2986" s="651"/>
      <c r="LUQ2986" s="651"/>
      <c r="LUR2986" s="651"/>
      <c r="LUS2986" s="651"/>
      <c r="LUT2986" s="651"/>
      <c r="LUU2986" s="651"/>
      <c r="LUV2986" s="651"/>
      <c r="LUW2986" s="651"/>
      <c r="LUX2986" s="651"/>
      <c r="LUY2986" s="651"/>
      <c r="LUZ2986" s="651"/>
      <c r="LVA2986" s="651"/>
      <c r="LVB2986" s="651"/>
      <c r="LVC2986" s="651"/>
      <c r="LVD2986" s="651"/>
      <c r="LVE2986" s="651"/>
      <c r="LVF2986" s="651"/>
      <c r="LVG2986" s="651"/>
      <c r="LVH2986" s="651"/>
      <c r="LVI2986" s="651"/>
      <c r="LVJ2986" s="651"/>
      <c r="LVK2986" s="651"/>
      <c r="LVL2986" s="651"/>
      <c r="LVM2986" s="651"/>
      <c r="LVN2986" s="651"/>
      <c r="LVO2986" s="651"/>
      <c r="LVP2986" s="651"/>
      <c r="LVQ2986" s="651"/>
      <c r="LVR2986" s="651"/>
      <c r="LVS2986" s="651"/>
      <c r="LVT2986" s="651"/>
      <c r="LVU2986" s="651"/>
      <c r="LVV2986" s="651"/>
      <c r="LVW2986" s="651"/>
      <c r="LVX2986" s="651"/>
      <c r="LVY2986" s="651"/>
      <c r="LVZ2986" s="651"/>
      <c r="LWA2986" s="651"/>
      <c r="LWB2986" s="651"/>
      <c r="LWC2986" s="651"/>
      <c r="LWD2986" s="651"/>
      <c r="LWE2986" s="651"/>
      <c r="LWF2986" s="651"/>
      <c r="LWG2986" s="651"/>
      <c r="LWH2986" s="651"/>
      <c r="LWI2986" s="651"/>
      <c r="LWJ2986" s="651"/>
      <c r="LWK2986" s="651"/>
      <c r="LWL2986" s="651"/>
      <c r="LWM2986" s="651"/>
      <c r="LWN2986" s="651"/>
      <c r="LWO2986" s="651"/>
      <c r="LWP2986" s="651"/>
      <c r="LWQ2986" s="651"/>
      <c r="LWR2986" s="651"/>
      <c r="LWS2986" s="651"/>
      <c r="LWT2986" s="651"/>
      <c r="LWU2986" s="651"/>
      <c r="LWV2986" s="651"/>
      <c r="LWW2986" s="651"/>
      <c r="LWX2986" s="651"/>
      <c r="LWY2986" s="651"/>
      <c r="LWZ2986" s="651"/>
      <c r="LXA2986" s="651"/>
      <c r="LXB2986" s="651"/>
      <c r="LXC2986" s="651"/>
      <c r="LXD2986" s="651"/>
      <c r="LXE2986" s="651"/>
      <c r="LXF2986" s="651"/>
      <c r="LXG2986" s="651"/>
      <c r="LXH2986" s="651"/>
      <c r="LXI2986" s="651"/>
      <c r="LXJ2986" s="651"/>
      <c r="LXK2986" s="651"/>
      <c r="LXL2986" s="651"/>
      <c r="LXM2986" s="651"/>
      <c r="LXN2986" s="651"/>
      <c r="LXO2986" s="651"/>
      <c r="LXP2986" s="651"/>
      <c r="LXQ2986" s="651"/>
      <c r="LXR2986" s="651"/>
      <c r="LXS2986" s="651"/>
      <c r="LXT2986" s="651"/>
      <c r="LXU2986" s="651"/>
      <c r="LXV2986" s="651"/>
      <c r="LXW2986" s="651"/>
      <c r="LXX2986" s="651"/>
      <c r="LXY2986" s="651"/>
      <c r="LXZ2986" s="651"/>
      <c r="LYA2986" s="651"/>
      <c r="LYB2986" s="651"/>
      <c r="LYC2986" s="651"/>
      <c r="LYD2986" s="651"/>
      <c r="LYE2986" s="651"/>
      <c r="LYF2986" s="651"/>
      <c r="LYG2986" s="651"/>
      <c r="LYH2986" s="651"/>
      <c r="LYI2986" s="651"/>
      <c r="LYJ2986" s="651"/>
      <c r="LYK2986" s="651"/>
      <c r="LYL2986" s="651"/>
      <c r="LYM2986" s="651"/>
      <c r="LYN2986" s="651"/>
      <c r="LYO2986" s="651"/>
      <c r="LYP2986" s="651"/>
      <c r="LYQ2986" s="651"/>
      <c r="LYR2986" s="651"/>
      <c r="LYS2986" s="651"/>
      <c r="LYT2986" s="651"/>
      <c r="LYU2986" s="651"/>
      <c r="LYV2986" s="651"/>
      <c r="LYW2986" s="651"/>
      <c r="LYX2986" s="651"/>
      <c r="LYY2986" s="651"/>
      <c r="LYZ2986" s="651"/>
      <c r="LZA2986" s="651"/>
      <c r="LZB2986" s="651"/>
      <c r="LZC2986" s="651"/>
      <c r="LZD2986" s="651"/>
      <c r="LZE2986" s="651"/>
      <c r="LZF2986" s="651"/>
      <c r="LZG2986" s="651"/>
      <c r="LZH2986" s="651"/>
      <c r="LZI2986" s="651"/>
      <c r="LZJ2986" s="651"/>
      <c r="LZK2986" s="651"/>
      <c r="LZL2986" s="651"/>
      <c r="LZM2986" s="651"/>
      <c r="LZN2986" s="651"/>
      <c r="LZO2986" s="651"/>
      <c r="LZP2986" s="651"/>
      <c r="LZQ2986" s="651"/>
      <c r="LZR2986" s="651"/>
      <c r="LZS2986" s="651"/>
      <c r="LZT2986" s="651"/>
      <c r="LZU2986" s="651"/>
      <c r="LZV2986" s="651"/>
      <c r="LZW2986" s="651"/>
      <c r="LZX2986" s="651"/>
      <c r="LZY2986" s="651"/>
      <c r="LZZ2986" s="651"/>
      <c r="MAA2986" s="651"/>
      <c r="MAB2986" s="651"/>
      <c r="MAC2986" s="651"/>
      <c r="MAD2986" s="651"/>
      <c r="MAE2986" s="651"/>
      <c r="MAF2986" s="651"/>
      <c r="MAG2986" s="651"/>
      <c r="MAH2986" s="651"/>
      <c r="MAI2986" s="651"/>
      <c r="MAJ2986" s="651"/>
      <c r="MAK2986" s="651"/>
      <c r="MAL2986" s="651"/>
      <c r="MAM2986" s="651"/>
      <c r="MAN2986" s="651"/>
      <c r="MAO2986" s="651"/>
      <c r="MAP2986" s="651"/>
      <c r="MAQ2986" s="651"/>
      <c r="MAR2986" s="651"/>
      <c r="MAS2986" s="651"/>
      <c r="MAT2986" s="651"/>
      <c r="MAU2986" s="651"/>
      <c r="MAV2986" s="651"/>
      <c r="MAW2986" s="651"/>
      <c r="MAX2986" s="651"/>
      <c r="MAY2986" s="651"/>
      <c r="MAZ2986" s="651"/>
      <c r="MBA2986" s="651"/>
      <c r="MBB2986" s="651"/>
      <c r="MBC2986" s="651"/>
      <c r="MBD2986" s="651"/>
      <c r="MBE2986" s="651"/>
      <c r="MBF2986" s="651"/>
      <c r="MBG2986" s="651"/>
      <c r="MBH2986" s="651"/>
      <c r="MBI2986" s="651"/>
      <c r="MBJ2986" s="651"/>
      <c r="MBK2986" s="651"/>
      <c r="MBL2986" s="651"/>
      <c r="MBM2986" s="651"/>
      <c r="MBN2986" s="651"/>
      <c r="MBO2986" s="651"/>
      <c r="MBP2986" s="651"/>
      <c r="MBQ2986" s="651"/>
      <c r="MBR2986" s="651"/>
      <c r="MBS2986" s="651"/>
      <c r="MBT2986" s="651"/>
      <c r="MBU2986" s="651"/>
      <c r="MBV2986" s="651"/>
      <c r="MBW2986" s="651"/>
      <c r="MBX2986" s="651"/>
      <c r="MBY2986" s="651"/>
      <c r="MBZ2986" s="651"/>
      <c r="MCA2986" s="651"/>
      <c r="MCB2986" s="651"/>
      <c r="MCC2986" s="651"/>
      <c r="MCD2986" s="651"/>
      <c r="MCE2986" s="651"/>
      <c r="MCF2986" s="651"/>
      <c r="MCG2986" s="651"/>
      <c r="MCH2986" s="651"/>
      <c r="MCI2986" s="651"/>
      <c r="MCJ2986" s="651"/>
      <c r="MCK2986" s="651"/>
      <c r="MCL2986" s="651"/>
      <c r="MCM2986" s="651"/>
      <c r="MCN2986" s="651"/>
      <c r="MCO2986" s="651"/>
      <c r="MCP2986" s="651"/>
      <c r="MCQ2986" s="651"/>
      <c r="MCR2986" s="651"/>
      <c r="MCS2986" s="651"/>
      <c r="MCT2986" s="651"/>
      <c r="MCU2986" s="651"/>
      <c r="MCV2986" s="651"/>
      <c r="MCW2986" s="651"/>
      <c r="MCX2986" s="651"/>
      <c r="MCY2986" s="651"/>
      <c r="MCZ2986" s="651"/>
      <c r="MDA2986" s="651"/>
      <c r="MDB2986" s="651"/>
      <c r="MDC2986" s="651"/>
      <c r="MDD2986" s="651"/>
      <c r="MDE2986" s="651"/>
      <c r="MDF2986" s="651"/>
      <c r="MDG2986" s="651"/>
      <c r="MDH2986" s="651"/>
      <c r="MDI2986" s="651"/>
      <c r="MDJ2986" s="651"/>
      <c r="MDK2986" s="651"/>
      <c r="MDL2986" s="651"/>
      <c r="MDM2986" s="651"/>
      <c r="MDN2986" s="651"/>
      <c r="MDO2986" s="651"/>
      <c r="MDP2986" s="651"/>
      <c r="MDQ2986" s="651"/>
      <c r="MDR2986" s="651"/>
      <c r="MDS2986" s="651"/>
      <c r="MDT2986" s="651"/>
      <c r="MDU2986" s="651"/>
      <c r="MDV2986" s="651"/>
      <c r="MDW2986" s="651"/>
      <c r="MDX2986" s="651"/>
      <c r="MDY2986" s="651"/>
      <c r="MDZ2986" s="651"/>
      <c r="MEA2986" s="651"/>
      <c r="MEB2986" s="651"/>
      <c r="MEC2986" s="651"/>
      <c r="MED2986" s="651"/>
      <c r="MEE2986" s="651"/>
      <c r="MEF2986" s="651"/>
      <c r="MEG2986" s="651"/>
      <c r="MEH2986" s="651"/>
      <c r="MEI2986" s="651"/>
      <c r="MEJ2986" s="651"/>
      <c r="MEK2986" s="651"/>
      <c r="MEL2986" s="651"/>
      <c r="MEM2986" s="651"/>
      <c r="MEN2986" s="651"/>
      <c r="MEO2986" s="651"/>
      <c r="MEP2986" s="651"/>
      <c r="MEQ2986" s="651"/>
      <c r="MER2986" s="651"/>
      <c r="MES2986" s="651"/>
      <c r="MET2986" s="651"/>
      <c r="MEU2986" s="651"/>
      <c r="MEV2986" s="651"/>
      <c r="MEW2986" s="651"/>
      <c r="MEX2986" s="651"/>
      <c r="MEY2986" s="651"/>
      <c r="MEZ2986" s="651"/>
      <c r="MFA2986" s="651"/>
      <c r="MFB2986" s="651"/>
      <c r="MFC2986" s="651"/>
      <c r="MFD2986" s="651"/>
      <c r="MFE2986" s="651"/>
      <c r="MFF2986" s="651"/>
      <c r="MFG2986" s="651"/>
      <c r="MFH2986" s="651"/>
      <c r="MFI2986" s="651"/>
      <c r="MFJ2986" s="651"/>
      <c r="MFK2986" s="651"/>
      <c r="MFL2986" s="651"/>
      <c r="MFM2986" s="651"/>
      <c r="MFN2986" s="651"/>
      <c r="MFO2986" s="651"/>
      <c r="MFP2986" s="651"/>
      <c r="MFQ2986" s="651"/>
      <c r="MFR2986" s="651"/>
      <c r="MFS2986" s="651"/>
      <c r="MFT2986" s="651"/>
      <c r="MFU2986" s="651"/>
      <c r="MFV2986" s="651"/>
      <c r="MFW2986" s="651"/>
      <c r="MFX2986" s="651"/>
      <c r="MFY2986" s="651"/>
      <c r="MFZ2986" s="651"/>
      <c r="MGA2986" s="651"/>
      <c r="MGB2986" s="651"/>
      <c r="MGC2986" s="651"/>
      <c r="MGD2986" s="651"/>
      <c r="MGE2986" s="651"/>
      <c r="MGF2986" s="651"/>
      <c r="MGG2986" s="651"/>
      <c r="MGH2986" s="651"/>
      <c r="MGI2986" s="651"/>
      <c r="MGJ2986" s="651"/>
      <c r="MGK2986" s="651"/>
      <c r="MGL2986" s="651"/>
      <c r="MGM2986" s="651"/>
      <c r="MGN2986" s="651"/>
      <c r="MGO2986" s="651"/>
      <c r="MGP2986" s="651"/>
      <c r="MGQ2986" s="651"/>
      <c r="MGR2986" s="651"/>
      <c r="MGS2986" s="651"/>
      <c r="MGT2986" s="651"/>
      <c r="MGU2986" s="651"/>
      <c r="MGV2986" s="651"/>
      <c r="MGW2986" s="651"/>
      <c r="MGX2986" s="651"/>
      <c r="MGY2986" s="651"/>
      <c r="MGZ2986" s="651"/>
      <c r="MHA2986" s="651"/>
      <c r="MHB2986" s="651"/>
      <c r="MHC2986" s="651"/>
      <c r="MHD2986" s="651"/>
      <c r="MHE2986" s="651"/>
      <c r="MHF2986" s="651"/>
      <c r="MHG2986" s="651"/>
      <c r="MHH2986" s="651"/>
      <c r="MHI2986" s="651"/>
      <c r="MHJ2986" s="651"/>
      <c r="MHK2986" s="651"/>
      <c r="MHL2986" s="651"/>
      <c r="MHM2986" s="651"/>
      <c r="MHN2986" s="651"/>
      <c r="MHO2986" s="651"/>
      <c r="MHP2986" s="651"/>
      <c r="MHQ2986" s="651"/>
      <c r="MHR2986" s="651"/>
      <c r="MHS2986" s="651"/>
      <c r="MHT2986" s="651"/>
      <c r="MHU2986" s="651"/>
      <c r="MHV2986" s="651"/>
      <c r="MHW2986" s="651"/>
      <c r="MHX2986" s="651"/>
      <c r="MHY2986" s="651"/>
      <c r="MHZ2986" s="651"/>
      <c r="MIA2986" s="651"/>
      <c r="MIB2986" s="651"/>
      <c r="MIC2986" s="651"/>
      <c r="MID2986" s="651"/>
      <c r="MIE2986" s="651"/>
      <c r="MIF2986" s="651"/>
      <c r="MIG2986" s="651"/>
      <c r="MIH2986" s="651"/>
      <c r="MII2986" s="651"/>
      <c r="MIJ2986" s="651"/>
      <c r="MIK2986" s="651"/>
      <c r="MIL2986" s="651"/>
      <c r="MIM2986" s="651"/>
      <c r="MIN2986" s="651"/>
      <c r="MIO2986" s="651"/>
      <c r="MIP2986" s="651"/>
      <c r="MIQ2986" s="651"/>
      <c r="MIR2986" s="651"/>
      <c r="MIS2986" s="651"/>
      <c r="MIT2986" s="651"/>
      <c r="MIU2986" s="651"/>
      <c r="MIV2986" s="651"/>
      <c r="MIW2986" s="651"/>
      <c r="MIX2986" s="651"/>
      <c r="MIY2986" s="651"/>
      <c r="MIZ2986" s="651"/>
      <c r="MJA2986" s="651"/>
      <c r="MJB2986" s="651"/>
      <c r="MJC2986" s="651"/>
      <c r="MJD2986" s="651"/>
      <c r="MJE2986" s="651"/>
      <c r="MJF2986" s="651"/>
      <c r="MJG2986" s="651"/>
      <c r="MJH2986" s="651"/>
      <c r="MJI2986" s="651"/>
      <c r="MJJ2986" s="651"/>
      <c r="MJK2986" s="651"/>
      <c r="MJL2986" s="651"/>
      <c r="MJM2986" s="651"/>
      <c r="MJN2986" s="651"/>
      <c r="MJO2986" s="651"/>
      <c r="MJP2986" s="651"/>
      <c r="MJQ2986" s="651"/>
      <c r="MJR2986" s="651"/>
      <c r="MJS2986" s="651"/>
      <c r="MJT2986" s="651"/>
      <c r="MJU2986" s="651"/>
      <c r="MJV2986" s="651"/>
      <c r="MJW2986" s="651"/>
      <c r="MJX2986" s="651"/>
      <c r="MJY2986" s="651"/>
      <c r="MJZ2986" s="651"/>
      <c r="MKA2986" s="651"/>
      <c r="MKB2986" s="651"/>
      <c r="MKC2986" s="651"/>
      <c r="MKD2986" s="651"/>
      <c r="MKE2986" s="651"/>
      <c r="MKF2986" s="651"/>
      <c r="MKG2986" s="651"/>
      <c r="MKH2986" s="651"/>
      <c r="MKI2986" s="651"/>
      <c r="MKJ2986" s="651"/>
      <c r="MKK2986" s="651"/>
      <c r="MKL2986" s="651"/>
      <c r="MKM2986" s="651"/>
      <c r="MKN2986" s="651"/>
      <c r="MKO2986" s="651"/>
      <c r="MKP2986" s="651"/>
      <c r="MKQ2986" s="651"/>
      <c r="MKR2986" s="651"/>
      <c r="MKS2986" s="651"/>
      <c r="MKT2986" s="651"/>
      <c r="MKU2986" s="651"/>
      <c r="MKV2986" s="651"/>
      <c r="MKW2986" s="651"/>
      <c r="MKX2986" s="651"/>
      <c r="MKY2986" s="651"/>
      <c r="MKZ2986" s="651"/>
      <c r="MLA2986" s="651"/>
      <c r="MLB2986" s="651"/>
      <c r="MLC2986" s="651"/>
      <c r="MLD2986" s="651"/>
      <c r="MLE2986" s="651"/>
      <c r="MLF2986" s="651"/>
      <c r="MLG2986" s="651"/>
      <c r="MLH2986" s="651"/>
      <c r="MLI2986" s="651"/>
      <c r="MLJ2986" s="651"/>
      <c r="MLK2986" s="651"/>
      <c r="MLL2986" s="651"/>
      <c r="MLM2986" s="651"/>
      <c r="MLN2986" s="651"/>
      <c r="MLO2986" s="651"/>
      <c r="MLP2986" s="651"/>
      <c r="MLQ2986" s="651"/>
      <c r="MLR2986" s="651"/>
      <c r="MLS2986" s="651"/>
      <c r="MLT2986" s="651"/>
      <c r="MLU2986" s="651"/>
      <c r="MLV2986" s="651"/>
      <c r="MLW2986" s="651"/>
      <c r="MLX2986" s="651"/>
      <c r="MLY2986" s="651"/>
      <c r="MLZ2986" s="651"/>
      <c r="MMA2986" s="651"/>
      <c r="MMB2986" s="651"/>
      <c r="MMC2986" s="651"/>
      <c r="MMD2986" s="651"/>
      <c r="MME2986" s="651"/>
      <c r="MMF2986" s="651"/>
      <c r="MMG2986" s="651"/>
      <c r="MMH2986" s="651"/>
      <c r="MMI2986" s="651"/>
      <c r="MMJ2986" s="651"/>
      <c r="MMK2986" s="651"/>
      <c r="MML2986" s="651"/>
      <c r="MMM2986" s="651"/>
      <c r="MMN2986" s="651"/>
      <c r="MMO2986" s="651"/>
      <c r="MMP2986" s="651"/>
      <c r="MMQ2986" s="651"/>
      <c r="MMR2986" s="651"/>
      <c r="MMS2986" s="651"/>
      <c r="MMT2986" s="651"/>
      <c r="MMU2986" s="651"/>
      <c r="MMV2986" s="651"/>
      <c r="MMW2986" s="651"/>
      <c r="MMX2986" s="651"/>
      <c r="MMY2986" s="651"/>
      <c r="MMZ2986" s="651"/>
      <c r="MNA2986" s="651"/>
      <c r="MNB2986" s="651"/>
      <c r="MNC2986" s="651"/>
      <c r="MND2986" s="651"/>
      <c r="MNE2986" s="651"/>
      <c r="MNF2986" s="651"/>
      <c r="MNG2986" s="651"/>
      <c r="MNH2986" s="651"/>
      <c r="MNI2986" s="651"/>
      <c r="MNJ2986" s="651"/>
      <c r="MNK2986" s="651"/>
      <c r="MNL2986" s="651"/>
      <c r="MNM2986" s="651"/>
      <c r="MNN2986" s="651"/>
      <c r="MNO2986" s="651"/>
      <c r="MNP2986" s="651"/>
      <c r="MNQ2986" s="651"/>
      <c r="MNR2986" s="651"/>
      <c r="MNS2986" s="651"/>
      <c r="MNT2986" s="651"/>
      <c r="MNU2986" s="651"/>
      <c r="MNV2986" s="651"/>
      <c r="MNW2986" s="651"/>
      <c r="MNX2986" s="651"/>
      <c r="MNY2986" s="651"/>
      <c r="MNZ2986" s="651"/>
      <c r="MOA2986" s="651"/>
      <c r="MOB2986" s="651"/>
      <c r="MOC2986" s="651"/>
      <c r="MOD2986" s="651"/>
      <c r="MOE2986" s="651"/>
      <c r="MOF2986" s="651"/>
      <c r="MOG2986" s="651"/>
      <c r="MOH2986" s="651"/>
      <c r="MOI2986" s="651"/>
      <c r="MOJ2986" s="651"/>
      <c r="MOK2986" s="651"/>
      <c r="MOL2986" s="651"/>
      <c r="MOM2986" s="651"/>
      <c r="MON2986" s="651"/>
      <c r="MOO2986" s="651"/>
      <c r="MOP2986" s="651"/>
      <c r="MOQ2986" s="651"/>
      <c r="MOR2986" s="651"/>
      <c r="MOS2986" s="651"/>
      <c r="MOT2986" s="651"/>
      <c r="MOU2986" s="651"/>
      <c r="MOV2986" s="651"/>
      <c r="MOW2986" s="651"/>
      <c r="MOX2986" s="651"/>
      <c r="MOY2986" s="651"/>
      <c r="MOZ2986" s="651"/>
      <c r="MPA2986" s="651"/>
      <c r="MPB2986" s="651"/>
      <c r="MPC2986" s="651"/>
      <c r="MPD2986" s="651"/>
      <c r="MPE2986" s="651"/>
      <c r="MPF2986" s="651"/>
      <c r="MPG2986" s="651"/>
      <c r="MPH2986" s="651"/>
      <c r="MPI2986" s="651"/>
      <c r="MPJ2986" s="651"/>
      <c r="MPK2986" s="651"/>
      <c r="MPL2986" s="651"/>
      <c r="MPM2986" s="651"/>
      <c r="MPN2986" s="651"/>
      <c r="MPO2986" s="651"/>
      <c r="MPP2986" s="651"/>
      <c r="MPQ2986" s="651"/>
      <c r="MPR2986" s="651"/>
      <c r="MPS2986" s="651"/>
      <c r="MPT2986" s="651"/>
      <c r="MPU2986" s="651"/>
      <c r="MPV2986" s="651"/>
      <c r="MPW2986" s="651"/>
      <c r="MPX2986" s="651"/>
      <c r="MPY2986" s="651"/>
      <c r="MPZ2986" s="651"/>
      <c r="MQA2986" s="651"/>
      <c r="MQB2986" s="651"/>
      <c r="MQC2986" s="651"/>
      <c r="MQD2986" s="651"/>
      <c r="MQE2986" s="651"/>
      <c r="MQF2986" s="651"/>
      <c r="MQG2986" s="651"/>
      <c r="MQH2986" s="651"/>
      <c r="MQI2986" s="651"/>
      <c r="MQJ2986" s="651"/>
      <c r="MQK2986" s="651"/>
      <c r="MQL2986" s="651"/>
      <c r="MQM2986" s="651"/>
      <c r="MQN2986" s="651"/>
      <c r="MQO2986" s="651"/>
      <c r="MQP2986" s="651"/>
      <c r="MQQ2986" s="651"/>
      <c r="MQR2986" s="651"/>
      <c r="MQS2986" s="651"/>
      <c r="MQT2986" s="651"/>
      <c r="MQU2986" s="651"/>
      <c r="MQV2986" s="651"/>
      <c r="MQW2986" s="651"/>
      <c r="MQX2986" s="651"/>
      <c r="MQY2986" s="651"/>
      <c r="MQZ2986" s="651"/>
      <c r="MRA2986" s="651"/>
      <c r="MRB2986" s="651"/>
      <c r="MRC2986" s="651"/>
      <c r="MRD2986" s="651"/>
      <c r="MRE2986" s="651"/>
      <c r="MRF2986" s="651"/>
      <c r="MRG2986" s="651"/>
      <c r="MRH2986" s="651"/>
      <c r="MRI2986" s="651"/>
      <c r="MRJ2986" s="651"/>
      <c r="MRK2986" s="651"/>
      <c r="MRL2986" s="651"/>
      <c r="MRM2986" s="651"/>
      <c r="MRN2986" s="651"/>
      <c r="MRO2986" s="651"/>
      <c r="MRP2986" s="651"/>
      <c r="MRQ2986" s="651"/>
      <c r="MRR2986" s="651"/>
      <c r="MRS2986" s="651"/>
      <c r="MRT2986" s="651"/>
      <c r="MRU2986" s="651"/>
      <c r="MRV2986" s="651"/>
      <c r="MRW2986" s="651"/>
      <c r="MRX2986" s="651"/>
      <c r="MRY2986" s="651"/>
      <c r="MRZ2986" s="651"/>
      <c r="MSA2986" s="651"/>
      <c r="MSB2986" s="651"/>
      <c r="MSC2986" s="651"/>
      <c r="MSD2986" s="651"/>
      <c r="MSE2986" s="651"/>
      <c r="MSF2986" s="651"/>
      <c r="MSG2986" s="651"/>
      <c r="MSH2986" s="651"/>
      <c r="MSI2986" s="651"/>
      <c r="MSJ2986" s="651"/>
      <c r="MSK2986" s="651"/>
      <c r="MSL2986" s="651"/>
      <c r="MSM2986" s="651"/>
      <c r="MSN2986" s="651"/>
      <c r="MSO2986" s="651"/>
      <c r="MSP2986" s="651"/>
      <c r="MSQ2986" s="651"/>
      <c r="MSR2986" s="651"/>
      <c r="MSS2986" s="651"/>
      <c r="MST2986" s="651"/>
      <c r="MSU2986" s="651"/>
      <c r="MSV2986" s="651"/>
      <c r="MSW2986" s="651"/>
      <c r="MSX2986" s="651"/>
      <c r="MSY2986" s="651"/>
      <c r="MSZ2986" s="651"/>
      <c r="MTA2986" s="651"/>
      <c r="MTB2986" s="651"/>
      <c r="MTC2986" s="651"/>
      <c r="MTD2986" s="651"/>
      <c r="MTE2986" s="651"/>
      <c r="MTF2986" s="651"/>
      <c r="MTG2986" s="651"/>
      <c r="MTH2986" s="651"/>
      <c r="MTI2986" s="651"/>
      <c r="MTJ2986" s="651"/>
      <c r="MTK2986" s="651"/>
      <c r="MTL2986" s="651"/>
      <c r="MTM2986" s="651"/>
      <c r="MTN2986" s="651"/>
      <c r="MTO2986" s="651"/>
      <c r="MTP2986" s="651"/>
      <c r="MTQ2986" s="651"/>
      <c r="MTR2986" s="651"/>
      <c r="MTS2986" s="651"/>
      <c r="MTT2986" s="651"/>
      <c r="MTU2986" s="651"/>
      <c r="MTV2986" s="651"/>
      <c r="MTW2986" s="651"/>
      <c r="MTX2986" s="651"/>
      <c r="MTY2986" s="651"/>
      <c r="MTZ2986" s="651"/>
      <c r="MUA2986" s="651"/>
      <c r="MUB2986" s="651"/>
      <c r="MUC2986" s="651"/>
      <c r="MUD2986" s="651"/>
      <c r="MUE2986" s="651"/>
      <c r="MUF2986" s="651"/>
      <c r="MUG2986" s="651"/>
      <c r="MUH2986" s="651"/>
      <c r="MUI2986" s="651"/>
      <c r="MUJ2986" s="651"/>
      <c r="MUK2986" s="651"/>
      <c r="MUL2986" s="651"/>
      <c r="MUM2986" s="651"/>
      <c r="MUN2986" s="651"/>
      <c r="MUO2986" s="651"/>
      <c r="MUP2986" s="651"/>
      <c r="MUQ2986" s="651"/>
      <c r="MUR2986" s="651"/>
      <c r="MUS2986" s="651"/>
      <c r="MUT2986" s="651"/>
      <c r="MUU2986" s="651"/>
      <c r="MUV2986" s="651"/>
      <c r="MUW2986" s="651"/>
      <c r="MUX2986" s="651"/>
      <c r="MUY2986" s="651"/>
      <c r="MUZ2986" s="651"/>
      <c r="MVA2986" s="651"/>
      <c r="MVB2986" s="651"/>
      <c r="MVC2986" s="651"/>
      <c r="MVD2986" s="651"/>
      <c r="MVE2986" s="651"/>
      <c r="MVF2986" s="651"/>
      <c r="MVG2986" s="651"/>
      <c r="MVH2986" s="651"/>
      <c r="MVI2986" s="651"/>
      <c r="MVJ2986" s="651"/>
      <c r="MVK2986" s="651"/>
      <c r="MVL2986" s="651"/>
      <c r="MVM2986" s="651"/>
      <c r="MVN2986" s="651"/>
      <c r="MVO2986" s="651"/>
      <c r="MVP2986" s="651"/>
      <c r="MVQ2986" s="651"/>
      <c r="MVR2986" s="651"/>
      <c r="MVS2986" s="651"/>
      <c r="MVT2986" s="651"/>
      <c r="MVU2986" s="651"/>
      <c r="MVV2986" s="651"/>
      <c r="MVW2986" s="651"/>
      <c r="MVX2986" s="651"/>
      <c r="MVY2986" s="651"/>
      <c r="MVZ2986" s="651"/>
      <c r="MWA2986" s="651"/>
      <c r="MWB2986" s="651"/>
      <c r="MWC2986" s="651"/>
      <c r="MWD2986" s="651"/>
      <c r="MWE2986" s="651"/>
      <c r="MWF2986" s="651"/>
      <c r="MWG2986" s="651"/>
      <c r="MWH2986" s="651"/>
      <c r="MWI2986" s="651"/>
      <c r="MWJ2986" s="651"/>
      <c r="MWK2986" s="651"/>
      <c r="MWL2986" s="651"/>
      <c r="MWM2986" s="651"/>
      <c r="MWN2986" s="651"/>
      <c r="MWO2986" s="651"/>
      <c r="MWP2986" s="651"/>
      <c r="MWQ2986" s="651"/>
      <c r="MWR2986" s="651"/>
      <c r="MWS2986" s="651"/>
      <c r="MWT2986" s="651"/>
      <c r="MWU2986" s="651"/>
      <c r="MWV2986" s="651"/>
      <c r="MWW2986" s="651"/>
      <c r="MWX2986" s="651"/>
      <c r="MWY2986" s="651"/>
      <c r="MWZ2986" s="651"/>
      <c r="MXA2986" s="651"/>
      <c r="MXB2986" s="651"/>
      <c r="MXC2986" s="651"/>
      <c r="MXD2986" s="651"/>
      <c r="MXE2986" s="651"/>
      <c r="MXF2986" s="651"/>
      <c r="MXG2986" s="651"/>
      <c r="MXH2986" s="651"/>
      <c r="MXI2986" s="651"/>
      <c r="MXJ2986" s="651"/>
      <c r="MXK2986" s="651"/>
      <c r="MXL2986" s="651"/>
      <c r="MXM2986" s="651"/>
      <c r="MXN2986" s="651"/>
      <c r="MXO2986" s="651"/>
      <c r="MXP2986" s="651"/>
      <c r="MXQ2986" s="651"/>
      <c r="MXR2986" s="651"/>
      <c r="MXS2986" s="651"/>
      <c r="MXT2986" s="651"/>
      <c r="MXU2986" s="651"/>
      <c r="MXV2986" s="651"/>
      <c r="MXW2986" s="651"/>
      <c r="MXX2986" s="651"/>
      <c r="MXY2986" s="651"/>
      <c r="MXZ2986" s="651"/>
      <c r="MYA2986" s="651"/>
      <c r="MYB2986" s="651"/>
      <c r="MYC2986" s="651"/>
      <c r="MYD2986" s="651"/>
      <c r="MYE2986" s="651"/>
      <c r="MYF2986" s="651"/>
      <c r="MYG2986" s="651"/>
      <c r="MYH2986" s="651"/>
      <c r="MYI2986" s="651"/>
      <c r="MYJ2986" s="651"/>
      <c r="MYK2986" s="651"/>
      <c r="MYL2986" s="651"/>
      <c r="MYM2986" s="651"/>
      <c r="MYN2986" s="651"/>
      <c r="MYO2986" s="651"/>
      <c r="MYP2986" s="651"/>
      <c r="MYQ2986" s="651"/>
      <c r="MYR2986" s="651"/>
      <c r="MYS2986" s="651"/>
      <c r="MYT2986" s="651"/>
      <c r="MYU2986" s="651"/>
      <c r="MYV2986" s="651"/>
      <c r="MYW2986" s="651"/>
      <c r="MYX2986" s="651"/>
      <c r="MYY2986" s="651"/>
      <c r="MYZ2986" s="651"/>
      <c r="MZA2986" s="651"/>
      <c r="MZB2986" s="651"/>
      <c r="MZC2986" s="651"/>
      <c r="MZD2986" s="651"/>
      <c r="MZE2986" s="651"/>
      <c r="MZF2986" s="651"/>
      <c r="MZG2986" s="651"/>
      <c r="MZH2986" s="651"/>
      <c r="MZI2986" s="651"/>
      <c r="MZJ2986" s="651"/>
      <c r="MZK2986" s="651"/>
      <c r="MZL2986" s="651"/>
      <c r="MZM2986" s="651"/>
      <c r="MZN2986" s="651"/>
      <c r="MZO2986" s="651"/>
      <c r="MZP2986" s="651"/>
      <c r="MZQ2986" s="651"/>
      <c r="MZR2986" s="651"/>
      <c r="MZS2986" s="651"/>
      <c r="MZT2986" s="651"/>
      <c r="MZU2986" s="651"/>
      <c r="MZV2986" s="651"/>
      <c r="MZW2986" s="651"/>
      <c r="MZX2986" s="651"/>
      <c r="MZY2986" s="651"/>
      <c r="MZZ2986" s="651"/>
      <c r="NAA2986" s="651"/>
      <c r="NAB2986" s="651"/>
      <c r="NAC2986" s="651"/>
      <c r="NAD2986" s="651"/>
      <c r="NAE2986" s="651"/>
      <c r="NAF2986" s="651"/>
      <c r="NAG2986" s="651"/>
      <c r="NAH2986" s="651"/>
      <c r="NAI2986" s="651"/>
      <c r="NAJ2986" s="651"/>
      <c r="NAK2986" s="651"/>
      <c r="NAL2986" s="651"/>
      <c r="NAM2986" s="651"/>
      <c r="NAN2986" s="651"/>
      <c r="NAO2986" s="651"/>
      <c r="NAP2986" s="651"/>
      <c r="NAQ2986" s="651"/>
      <c r="NAR2986" s="651"/>
      <c r="NAS2986" s="651"/>
      <c r="NAT2986" s="651"/>
      <c r="NAU2986" s="651"/>
      <c r="NAV2986" s="651"/>
      <c r="NAW2986" s="651"/>
      <c r="NAX2986" s="651"/>
      <c r="NAY2986" s="651"/>
      <c r="NAZ2986" s="651"/>
      <c r="NBA2986" s="651"/>
      <c r="NBB2986" s="651"/>
      <c r="NBC2986" s="651"/>
      <c r="NBD2986" s="651"/>
      <c r="NBE2986" s="651"/>
      <c r="NBF2986" s="651"/>
      <c r="NBG2986" s="651"/>
      <c r="NBH2986" s="651"/>
      <c r="NBI2986" s="651"/>
      <c r="NBJ2986" s="651"/>
      <c r="NBK2986" s="651"/>
      <c r="NBL2986" s="651"/>
      <c r="NBM2986" s="651"/>
      <c r="NBN2986" s="651"/>
      <c r="NBO2986" s="651"/>
      <c r="NBP2986" s="651"/>
      <c r="NBQ2986" s="651"/>
      <c r="NBR2986" s="651"/>
      <c r="NBS2986" s="651"/>
      <c r="NBT2986" s="651"/>
      <c r="NBU2986" s="651"/>
      <c r="NBV2986" s="651"/>
      <c r="NBW2986" s="651"/>
      <c r="NBX2986" s="651"/>
      <c r="NBY2986" s="651"/>
      <c r="NBZ2986" s="651"/>
      <c r="NCA2986" s="651"/>
      <c r="NCB2986" s="651"/>
      <c r="NCC2986" s="651"/>
      <c r="NCD2986" s="651"/>
      <c r="NCE2986" s="651"/>
      <c r="NCF2986" s="651"/>
      <c r="NCG2986" s="651"/>
      <c r="NCH2986" s="651"/>
      <c r="NCI2986" s="651"/>
      <c r="NCJ2986" s="651"/>
      <c r="NCK2986" s="651"/>
      <c r="NCL2986" s="651"/>
      <c r="NCM2986" s="651"/>
      <c r="NCN2986" s="651"/>
      <c r="NCO2986" s="651"/>
      <c r="NCP2986" s="651"/>
      <c r="NCQ2986" s="651"/>
      <c r="NCR2986" s="651"/>
      <c r="NCS2986" s="651"/>
      <c r="NCT2986" s="651"/>
      <c r="NCU2986" s="651"/>
      <c r="NCV2986" s="651"/>
      <c r="NCW2986" s="651"/>
      <c r="NCX2986" s="651"/>
      <c r="NCY2986" s="651"/>
      <c r="NCZ2986" s="651"/>
      <c r="NDA2986" s="651"/>
      <c r="NDB2986" s="651"/>
      <c r="NDC2986" s="651"/>
      <c r="NDD2986" s="651"/>
      <c r="NDE2986" s="651"/>
      <c r="NDF2986" s="651"/>
      <c r="NDG2986" s="651"/>
      <c r="NDH2986" s="651"/>
      <c r="NDI2986" s="651"/>
      <c r="NDJ2986" s="651"/>
      <c r="NDK2986" s="651"/>
      <c r="NDL2986" s="651"/>
      <c r="NDM2986" s="651"/>
      <c r="NDN2986" s="651"/>
      <c r="NDO2986" s="651"/>
      <c r="NDP2986" s="651"/>
      <c r="NDQ2986" s="651"/>
      <c r="NDR2986" s="651"/>
      <c r="NDS2986" s="651"/>
      <c r="NDT2986" s="651"/>
      <c r="NDU2986" s="651"/>
      <c r="NDV2986" s="651"/>
      <c r="NDW2986" s="651"/>
      <c r="NDX2986" s="651"/>
      <c r="NDY2986" s="651"/>
      <c r="NDZ2986" s="651"/>
      <c r="NEA2986" s="651"/>
      <c r="NEB2986" s="651"/>
      <c r="NEC2986" s="651"/>
      <c r="NED2986" s="651"/>
      <c r="NEE2986" s="651"/>
      <c r="NEF2986" s="651"/>
      <c r="NEG2986" s="651"/>
      <c r="NEH2986" s="651"/>
      <c r="NEI2986" s="651"/>
      <c r="NEJ2986" s="651"/>
      <c r="NEK2986" s="651"/>
      <c r="NEL2986" s="651"/>
      <c r="NEM2986" s="651"/>
      <c r="NEN2986" s="651"/>
      <c r="NEO2986" s="651"/>
      <c r="NEP2986" s="651"/>
      <c r="NEQ2986" s="651"/>
      <c r="NER2986" s="651"/>
      <c r="NES2986" s="651"/>
      <c r="NET2986" s="651"/>
      <c r="NEU2986" s="651"/>
      <c r="NEV2986" s="651"/>
      <c r="NEW2986" s="651"/>
      <c r="NEX2986" s="651"/>
      <c r="NEY2986" s="651"/>
      <c r="NEZ2986" s="651"/>
      <c r="NFA2986" s="651"/>
      <c r="NFB2986" s="651"/>
      <c r="NFC2986" s="651"/>
      <c r="NFD2986" s="651"/>
      <c r="NFE2986" s="651"/>
      <c r="NFF2986" s="651"/>
      <c r="NFG2986" s="651"/>
      <c r="NFH2986" s="651"/>
      <c r="NFI2986" s="651"/>
      <c r="NFJ2986" s="651"/>
      <c r="NFK2986" s="651"/>
      <c r="NFL2986" s="651"/>
      <c r="NFM2986" s="651"/>
      <c r="NFN2986" s="651"/>
      <c r="NFO2986" s="651"/>
      <c r="NFP2986" s="651"/>
      <c r="NFQ2986" s="651"/>
      <c r="NFR2986" s="651"/>
      <c r="NFS2986" s="651"/>
      <c r="NFT2986" s="651"/>
      <c r="NFU2986" s="651"/>
      <c r="NFV2986" s="651"/>
      <c r="NFW2986" s="651"/>
      <c r="NFX2986" s="651"/>
      <c r="NFY2986" s="651"/>
      <c r="NFZ2986" s="651"/>
      <c r="NGA2986" s="651"/>
      <c r="NGB2986" s="651"/>
      <c r="NGC2986" s="651"/>
      <c r="NGD2986" s="651"/>
      <c r="NGE2986" s="651"/>
      <c r="NGF2986" s="651"/>
      <c r="NGG2986" s="651"/>
      <c r="NGH2986" s="651"/>
      <c r="NGI2986" s="651"/>
      <c r="NGJ2986" s="651"/>
      <c r="NGK2986" s="651"/>
      <c r="NGL2986" s="651"/>
      <c r="NGM2986" s="651"/>
      <c r="NGN2986" s="651"/>
      <c r="NGO2986" s="651"/>
      <c r="NGP2986" s="651"/>
      <c r="NGQ2986" s="651"/>
      <c r="NGR2986" s="651"/>
      <c r="NGS2986" s="651"/>
      <c r="NGT2986" s="651"/>
      <c r="NGU2986" s="651"/>
      <c r="NGV2986" s="651"/>
      <c r="NGW2986" s="651"/>
      <c r="NGX2986" s="651"/>
      <c r="NGY2986" s="651"/>
      <c r="NGZ2986" s="651"/>
      <c r="NHA2986" s="651"/>
      <c r="NHB2986" s="651"/>
      <c r="NHC2986" s="651"/>
      <c r="NHD2986" s="651"/>
      <c r="NHE2986" s="651"/>
      <c r="NHF2986" s="651"/>
      <c r="NHG2986" s="651"/>
      <c r="NHH2986" s="651"/>
      <c r="NHI2986" s="651"/>
      <c r="NHJ2986" s="651"/>
      <c r="NHK2986" s="651"/>
      <c r="NHL2986" s="651"/>
      <c r="NHM2986" s="651"/>
      <c r="NHN2986" s="651"/>
      <c r="NHO2986" s="651"/>
      <c r="NHP2986" s="651"/>
      <c r="NHQ2986" s="651"/>
      <c r="NHR2986" s="651"/>
      <c r="NHS2986" s="651"/>
      <c r="NHT2986" s="651"/>
      <c r="NHU2986" s="651"/>
      <c r="NHV2986" s="651"/>
      <c r="NHW2986" s="651"/>
      <c r="NHX2986" s="651"/>
      <c r="NHY2986" s="651"/>
      <c r="NHZ2986" s="651"/>
      <c r="NIA2986" s="651"/>
      <c r="NIB2986" s="651"/>
      <c r="NIC2986" s="651"/>
      <c r="NID2986" s="651"/>
      <c r="NIE2986" s="651"/>
      <c r="NIF2986" s="651"/>
      <c r="NIG2986" s="651"/>
      <c r="NIH2986" s="651"/>
      <c r="NII2986" s="651"/>
      <c r="NIJ2986" s="651"/>
      <c r="NIK2986" s="651"/>
      <c r="NIL2986" s="651"/>
      <c r="NIM2986" s="651"/>
      <c r="NIN2986" s="651"/>
      <c r="NIO2986" s="651"/>
      <c r="NIP2986" s="651"/>
      <c r="NIQ2986" s="651"/>
      <c r="NIR2986" s="651"/>
      <c r="NIS2986" s="651"/>
      <c r="NIT2986" s="651"/>
      <c r="NIU2986" s="651"/>
      <c r="NIV2986" s="651"/>
      <c r="NIW2986" s="651"/>
      <c r="NIX2986" s="651"/>
      <c r="NIY2986" s="651"/>
      <c r="NIZ2986" s="651"/>
      <c r="NJA2986" s="651"/>
      <c r="NJB2986" s="651"/>
      <c r="NJC2986" s="651"/>
      <c r="NJD2986" s="651"/>
      <c r="NJE2986" s="651"/>
      <c r="NJF2986" s="651"/>
      <c r="NJG2986" s="651"/>
      <c r="NJH2986" s="651"/>
      <c r="NJI2986" s="651"/>
      <c r="NJJ2986" s="651"/>
      <c r="NJK2986" s="651"/>
      <c r="NJL2986" s="651"/>
      <c r="NJM2986" s="651"/>
      <c r="NJN2986" s="651"/>
      <c r="NJO2986" s="651"/>
      <c r="NJP2986" s="651"/>
      <c r="NJQ2986" s="651"/>
      <c r="NJR2986" s="651"/>
      <c r="NJS2986" s="651"/>
      <c r="NJT2986" s="651"/>
      <c r="NJU2986" s="651"/>
      <c r="NJV2986" s="651"/>
      <c r="NJW2986" s="651"/>
      <c r="NJX2986" s="651"/>
      <c r="NJY2986" s="651"/>
      <c r="NJZ2986" s="651"/>
      <c r="NKA2986" s="651"/>
      <c r="NKB2986" s="651"/>
      <c r="NKC2986" s="651"/>
      <c r="NKD2986" s="651"/>
      <c r="NKE2986" s="651"/>
      <c r="NKF2986" s="651"/>
      <c r="NKG2986" s="651"/>
      <c r="NKH2986" s="651"/>
      <c r="NKI2986" s="651"/>
      <c r="NKJ2986" s="651"/>
      <c r="NKK2986" s="651"/>
      <c r="NKL2986" s="651"/>
      <c r="NKM2986" s="651"/>
      <c r="NKN2986" s="651"/>
      <c r="NKO2986" s="651"/>
      <c r="NKP2986" s="651"/>
      <c r="NKQ2986" s="651"/>
      <c r="NKR2986" s="651"/>
      <c r="NKS2986" s="651"/>
      <c r="NKT2986" s="651"/>
      <c r="NKU2986" s="651"/>
      <c r="NKV2986" s="651"/>
      <c r="NKW2986" s="651"/>
      <c r="NKX2986" s="651"/>
      <c r="NKY2986" s="651"/>
      <c r="NKZ2986" s="651"/>
      <c r="NLA2986" s="651"/>
      <c r="NLB2986" s="651"/>
      <c r="NLC2986" s="651"/>
      <c r="NLD2986" s="651"/>
      <c r="NLE2986" s="651"/>
      <c r="NLF2986" s="651"/>
      <c r="NLG2986" s="651"/>
      <c r="NLH2986" s="651"/>
      <c r="NLI2986" s="651"/>
      <c r="NLJ2986" s="651"/>
      <c r="NLK2986" s="651"/>
      <c r="NLL2986" s="651"/>
      <c r="NLM2986" s="651"/>
      <c r="NLN2986" s="651"/>
      <c r="NLO2986" s="651"/>
      <c r="NLP2986" s="651"/>
      <c r="NLQ2986" s="651"/>
      <c r="NLR2986" s="651"/>
      <c r="NLS2986" s="651"/>
      <c r="NLT2986" s="651"/>
      <c r="NLU2986" s="651"/>
      <c r="NLV2986" s="651"/>
      <c r="NLW2986" s="651"/>
      <c r="NLX2986" s="651"/>
      <c r="NLY2986" s="651"/>
      <c r="NLZ2986" s="651"/>
      <c r="NMA2986" s="651"/>
      <c r="NMB2986" s="651"/>
      <c r="NMC2986" s="651"/>
      <c r="NMD2986" s="651"/>
      <c r="NME2986" s="651"/>
      <c r="NMF2986" s="651"/>
      <c r="NMG2986" s="651"/>
      <c r="NMH2986" s="651"/>
      <c r="NMI2986" s="651"/>
      <c r="NMJ2986" s="651"/>
      <c r="NMK2986" s="651"/>
      <c r="NML2986" s="651"/>
      <c r="NMM2986" s="651"/>
      <c r="NMN2986" s="651"/>
      <c r="NMO2986" s="651"/>
      <c r="NMP2986" s="651"/>
      <c r="NMQ2986" s="651"/>
      <c r="NMR2986" s="651"/>
      <c r="NMS2986" s="651"/>
      <c r="NMT2986" s="651"/>
      <c r="NMU2986" s="651"/>
      <c r="NMV2986" s="651"/>
      <c r="NMW2986" s="651"/>
      <c r="NMX2986" s="651"/>
      <c r="NMY2986" s="651"/>
      <c r="NMZ2986" s="651"/>
      <c r="NNA2986" s="651"/>
      <c r="NNB2986" s="651"/>
      <c r="NNC2986" s="651"/>
      <c r="NND2986" s="651"/>
      <c r="NNE2986" s="651"/>
      <c r="NNF2986" s="651"/>
      <c r="NNG2986" s="651"/>
      <c r="NNH2986" s="651"/>
      <c r="NNI2986" s="651"/>
      <c r="NNJ2986" s="651"/>
      <c r="NNK2986" s="651"/>
      <c r="NNL2986" s="651"/>
      <c r="NNM2986" s="651"/>
      <c r="NNN2986" s="651"/>
      <c r="NNO2986" s="651"/>
      <c r="NNP2986" s="651"/>
      <c r="NNQ2986" s="651"/>
      <c r="NNR2986" s="651"/>
      <c r="NNS2986" s="651"/>
      <c r="NNT2986" s="651"/>
      <c r="NNU2986" s="651"/>
      <c r="NNV2986" s="651"/>
      <c r="NNW2986" s="651"/>
      <c r="NNX2986" s="651"/>
      <c r="NNY2986" s="651"/>
      <c r="NNZ2986" s="651"/>
      <c r="NOA2986" s="651"/>
      <c r="NOB2986" s="651"/>
      <c r="NOC2986" s="651"/>
      <c r="NOD2986" s="651"/>
      <c r="NOE2986" s="651"/>
      <c r="NOF2986" s="651"/>
      <c r="NOG2986" s="651"/>
      <c r="NOH2986" s="651"/>
      <c r="NOI2986" s="651"/>
      <c r="NOJ2986" s="651"/>
      <c r="NOK2986" s="651"/>
      <c r="NOL2986" s="651"/>
      <c r="NOM2986" s="651"/>
      <c r="NON2986" s="651"/>
      <c r="NOO2986" s="651"/>
      <c r="NOP2986" s="651"/>
      <c r="NOQ2986" s="651"/>
      <c r="NOR2986" s="651"/>
      <c r="NOS2986" s="651"/>
      <c r="NOT2986" s="651"/>
      <c r="NOU2986" s="651"/>
      <c r="NOV2986" s="651"/>
      <c r="NOW2986" s="651"/>
      <c r="NOX2986" s="651"/>
      <c r="NOY2986" s="651"/>
      <c r="NOZ2986" s="651"/>
      <c r="NPA2986" s="651"/>
      <c r="NPB2986" s="651"/>
      <c r="NPC2986" s="651"/>
      <c r="NPD2986" s="651"/>
      <c r="NPE2986" s="651"/>
      <c r="NPF2986" s="651"/>
      <c r="NPG2986" s="651"/>
      <c r="NPH2986" s="651"/>
      <c r="NPI2986" s="651"/>
      <c r="NPJ2986" s="651"/>
      <c r="NPK2986" s="651"/>
      <c r="NPL2986" s="651"/>
      <c r="NPM2986" s="651"/>
      <c r="NPN2986" s="651"/>
      <c r="NPO2986" s="651"/>
      <c r="NPP2986" s="651"/>
      <c r="NPQ2986" s="651"/>
      <c r="NPR2986" s="651"/>
      <c r="NPS2986" s="651"/>
      <c r="NPT2986" s="651"/>
      <c r="NPU2986" s="651"/>
      <c r="NPV2986" s="651"/>
      <c r="NPW2986" s="651"/>
      <c r="NPX2986" s="651"/>
      <c r="NPY2986" s="651"/>
      <c r="NPZ2986" s="651"/>
      <c r="NQA2986" s="651"/>
      <c r="NQB2986" s="651"/>
      <c r="NQC2986" s="651"/>
      <c r="NQD2986" s="651"/>
      <c r="NQE2986" s="651"/>
      <c r="NQF2986" s="651"/>
      <c r="NQG2986" s="651"/>
      <c r="NQH2986" s="651"/>
      <c r="NQI2986" s="651"/>
      <c r="NQJ2986" s="651"/>
      <c r="NQK2986" s="651"/>
      <c r="NQL2986" s="651"/>
      <c r="NQM2986" s="651"/>
      <c r="NQN2986" s="651"/>
      <c r="NQO2986" s="651"/>
      <c r="NQP2986" s="651"/>
      <c r="NQQ2986" s="651"/>
      <c r="NQR2986" s="651"/>
      <c r="NQS2986" s="651"/>
      <c r="NQT2986" s="651"/>
      <c r="NQU2986" s="651"/>
      <c r="NQV2986" s="651"/>
      <c r="NQW2986" s="651"/>
      <c r="NQX2986" s="651"/>
      <c r="NQY2986" s="651"/>
      <c r="NQZ2986" s="651"/>
      <c r="NRA2986" s="651"/>
      <c r="NRB2986" s="651"/>
      <c r="NRC2986" s="651"/>
      <c r="NRD2986" s="651"/>
      <c r="NRE2986" s="651"/>
      <c r="NRF2986" s="651"/>
      <c r="NRG2986" s="651"/>
      <c r="NRH2986" s="651"/>
      <c r="NRI2986" s="651"/>
      <c r="NRJ2986" s="651"/>
      <c r="NRK2986" s="651"/>
      <c r="NRL2986" s="651"/>
      <c r="NRM2986" s="651"/>
      <c r="NRN2986" s="651"/>
      <c r="NRO2986" s="651"/>
      <c r="NRP2986" s="651"/>
      <c r="NRQ2986" s="651"/>
      <c r="NRR2986" s="651"/>
      <c r="NRS2986" s="651"/>
      <c r="NRT2986" s="651"/>
      <c r="NRU2986" s="651"/>
      <c r="NRV2986" s="651"/>
      <c r="NRW2986" s="651"/>
      <c r="NRX2986" s="651"/>
      <c r="NRY2986" s="651"/>
      <c r="NRZ2986" s="651"/>
      <c r="NSA2986" s="651"/>
      <c r="NSB2986" s="651"/>
      <c r="NSC2986" s="651"/>
      <c r="NSD2986" s="651"/>
      <c r="NSE2986" s="651"/>
      <c r="NSF2986" s="651"/>
      <c r="NSG2986" s="651"/>
      <c r="NSH2986" s="651"/>
      <c r="NSI2986" s="651"/>
      <c r="NSJ2986" s="651"/>
      <c r="NSK2986" s="651"/>
      <c r="NSL2986" s="651"/>
      <c r="NSM2986" s="651"/>
      <c r="NSN2986" s="651"/>
      <c r="NSO2986" s="651"/>
      <c r="NSP2986" s="651"/>
      <c r="NSQ2986" s="651"/>
      <c r="NSR2986" s="651"/>
      <c r="NSS2986" s="651"/>
      <c r="NST2986" s="651"/>
      <c r="NSU2986" s="651"/>
      <c r="NSV2986" s="651"/>
      <c r="NSW2986" s="651"/>
      <c r="NSX2986" s="651"/>
      <c r="NSY2986" s="651"/>
      <c r="NSZ2986" s="651"/>
      <c r="NTA2986" s="651"/>
      <c r="NTB2986" s="651"/>
      <c r="NTC2986" s="651"/>
      <c r="NTD2986" s="651"/>
      <c r="NTE2986" s="651"/>
      <c r="NTF2986" s="651"/>
      <c r="NTG2986" s="651"/>
      <c r="NTH2986" s="651"/>
      <c r="NTI2986" s="651"/>
      <c r="NTJ2986" s="651"/>
      <c r="NTK2986" s="651"/>
      <c r="NTL2986" s="651"/>
      <c r="NTM2986" s="651"/>
      <c r="NTN2986" s="651"/>
      <c r="NTO2986" s="651"/>
      <c r="NTP2986" s="651"/>
      <c r="NTQ2986" s="651"/>
      <c r="NTR2986" s="651"/>
      <c r="NTS2986" s="651"/>
      <c r="NTT2986" s="651"/>
      <c r="NTU2986" s="651"/>
      <c r="NTV2986" s="651"/>
      <c r="NTW2986" s="651"/>
      <c r="NTX2986" s="651"/>
      <c r="NTY2986" s="651"/>
      <c r="NTZ2986" s="651"/>
      <c r="NUA2986" s="651"/>
      <c r="NUB2986" s="651"/>
      <c r="NUC2986" s="651"/>
      <c r="NUD2986" s="651"/>
      <c r="NUE2986" s="651"/>
      <c r="NUF2986" s="651"/>
      <c r="NUG2986" s="651"/>
      <c r="NUH2986" s="651"/>
      <c r="NUI2986" s="651"/>
      <c r="NUJ2986" s="651"/>
      <c r="NUK2986" s="651"/>
      <c r="NUL2986" s="651"/>
      <c r="NUM2986" s="651"/>
      <c r="NUN2986" s="651"/>
      <c r="NUO2986" s="651"/>
      <c r="NUP2986" s="651"/>
      <c r="NUQ2986" s="651"/>
      <c r="NUR2986" s="651"/>
      <c r="NUS2986" s="651"/>
      <c r="NUT2986" s="651"/>
      <c r="NUU2986" s="651"/>
      <c r="NUV2986" s="651"/>
      <c r="NUW2986" s="651"/>
      <c r="NUX2986" s="651"/>
      <c r="NUY2986" s="651"/>
      <c r="NUZ2986" s="651"/>
      <c r="NVA2986" s="651"/>
      <c r="NVB2986" s="651"/>
      <c r="NVC2986" s="651"/>
      <c r="NVD2986" s="651"/>
      <c r="NVE2986" s="651"/>
      <c r="NVF2986" s="651"/>
      <c r="NVG2986" s="651"/>
      <c r="NVH2986" s="651"/>
      <c r="NVI2986" s="651"/>
      <c r="NVJ2986" s="651"/>
      <c r="NVK2986" s="651"/>
      <c r="NVL2986" s="651"/>
      <c r="NVM2986" s="651"/>
      <c r="NVN2986" s="651"/>
      <c r="NVO2986" s="651"/>
      <c r="NVP2986" s="651"/>
      <c r="NVQ2986" s="651"/>
      <c r="NVR2986" s="651"/>
      <c r="NVS2986" s="651"/>
      <c r="NVT2986" s="651"/>
      <c r="NVU2986" s="651"/>
      <c r="NVV2986" s="651"/>
      <c r="NVW2986" s="651"/>
      <c r="NVX2986" s="651"/>
      <c r="NVY2986" s="651"/>
      <c r="NVZ2986" s="651"/>
      <c r="NWA2986" s="651"/>
      <c r="NWB2986" s="651"/>
      <c r="NWC2986" s="651"/>
      <c r="NWD2986" s="651"/>
      <c r="NWE2986" s="651"/>
      <c r="NWF2986" s="651"/>
      <c r="NWG2986" s="651"/>
      <c r="NWH2986" s="651"/>
      <c r="NWI2986" s="651"/>
      <c r="NWJ2986" s="651"/>
      <c r="NWK2986" s="651"/>
      <c r="NWL2986" s="651"/>
      <c r="NWM2986" s="651"/>
      <c r="NWN2986" s="651"/>
      <c r="NWO2986" s="651"/>
      <c r="NWP2986" s="651"/>
      <c r="NWQ2986" s="651"/>
      <c r="NWR2986" s="651"/>
      <c r="NWS2986" s="651"/>
      <c r="NWT2986" s="651"/>
      <c r="NWU2986" s="651"/>
      <c r="NWV2986" s="651"/>
      <c r="NWW2986" s="651"/>
      <c r="NWX2986" s="651"/>
      <c r="NWY2986" s="651"/>
      <c r="NWZ2986" s="651"/>
      <c r="NXA2986" s="651"/>
      <c r="NXB2986" s="651"/>
      <c r="NXC2986" s="651"/>
      <c r="NXD2986" s="651"/>
      <c r="NXE2986" s="651"/>
      <c r="NXF2986" s="651"/>
      <c r="NXG2986" s="651"/>
      <c r="NXH2986" s="651"/>
      <c r="NXI2986" s="651"/>
      <c r="NXJ2986" s="651"/>
      <c r="NXK2986" s="651"/>
      <c r="NXL2986" s="651"/>
      <c r="NXM2986" s="651"/>
      <c r="NXN2986" s="651"/>
      <c r="NXO2986" s="651"/>
      <c r="NXP2986" s="651"/>
      <c r="NXQ2986" s="651"/>
      <c r="NXR2986" s="651"/>
      <c r="NXS2986" s="651"/>
      <c r="NXT2986" s="651"/>
      <c r="NXU2986" s="651"/>
      <c r="NXV2986" s="651"/>
      <c r="NXW2986" s="651"/>
      <c r="NXX2986" s="651"/>
      <c r="NXY2986" s="651"/>
      <c r="NXZ2986" s="651"/>
      <c r="NYA2986" s="651"/>
      <c r="NYB2986" s="651"/>
      <c r="NYC2986" s="651"/>
      <c r="NYD2986" s="651"/>
      <c r="NYE2986" s="651"/>
      <c r="NYF2986" s="651"/>
      <c r="NYG2986" s="651"/>
      <c r="NYH2986" s="651"/>
      <c r="NYI2986" s="651"/>
      <c r="NYJ2986" s="651"/>
      <c r="NYK2986" s="651"/>
      <c r="NYL2986" s="651"/>
      <c r="NYM2986" s="651"/>
      <c r="NYN2986" s="651"/>
      <c r="NYO2986" s="651"/>
      <c r="NYP2986" s="651"/>
      <c r="NYQ2986" s="651"/>
      <c r="NYR2986" s="651"/>
      <c r="NYS2986" s="651"/>
      <c r="NYT2986" s="651"/>
      <c r="NYU2986" s="651"/>
      <c r="NYV2986" s="651"/>
      <c r="NYW2986" s="651"/>
      <c r="NYX2986" s="651"/>
      <c r="NYY2986" s="651"/>
      <c r="NYZ2986" s="651"/>
      <c r="NZA2986" s="651"/>
      <c r="NZB2986" s="651"/>
      <c r="NZC2986" s="651"/>
      <c r="NZD2986" s="651"/>
      <c r="NZE2986" s="651"/>
      <c r="NZF2986" s="651"/>
      <c r="NZG2986" s="651"/>
      <c r="NZH2986" s="651"/>
      <c r="NZI2986" s="651"/>
      <c r="NZJ2986" s="651"/>
      <c r="NZK2986" s="651"/>
      <c r="NZL2986" s="651"/>
      <c r="NZM2986" s="651"/>
      <c r="NZN2986" s="651"/>
      <c r="NZO2986" s="651"/>
      <c r="NZP2986" s="651"/>
      <c r="NZQ2986" s="651"/>
      <c r="NZR2986" s="651"/>
      <c r="NZS2986" s="651"/>
      <c r="NZT2986" s="651"/>
      <c r="NZU2986" s="651"/>
      <c r="NZV2986" s="651"/>
      <c r="NZW2986" s="651"/>
      <c r="NZX2986" s="651"/>
      <c r="NZY2986" s="651"/>
      <c r="NZZ2986" s="651"/>
      <c r="OAA2986" s="651"/>
      <c r="OAB2986" s="651"/>
      <c r="OAC2986" s="651"/>
      <c r="OAD2986" s="651"/>
      <c r="OAE2986" s="651"/>
      <c r="OAF2986" s="651"/>
      <c r="OAG2986" s="651"/>
      <c r="OAH2986" s="651"/>
      <c r="OAI2986" s="651"/>
      <c r="OAJ2986" s="651"/>
      <c r="OAK2986" s="651"/>
      <c r="OAL2986" s="651"/>
      <c r="OAM2986" s="651"/>
      <c r="OAN2986" s="651"/>
      <c r="OAO2986" s="651"/>
      <c r="OAP2986" s="651"/>
      <c r="OAQ2986" s="651"/>
      <c r="OAR2986" s="651"/>
      <c r="OAS2986" s="651"/>
      <c r="OAT2986" s="651"/>
      <c r="OAU2986" s="651"/>
      <c r="OAV2986" s="651"/>
      <c r="OAW2986" s="651"/>
      <c r="OAX2986" s="651"/>
      <c r="OAY2986" s="651"/>
      <c r="OAZ2986" s="651"/>
      <c r="OBA2986" s="651"/>
      <c r="OBB2986" s="651"/>
      <c r="OBC2986" s="651"/>
      <c r="OBD2986" s="651"/>
      <c r="OBE2986" s="651"/>
      <c r="OBF2986" s="651"/>
      <c r="OBG2986" s="651"/>
      <c r="OBH2986" s="651"/>
      <c r="OBI2986" s="651"/>
      <c r="OBJ2986" s="651"/>
      <c r="OBK2986" s="651"/>
      <c r="OBL2986" s="651"/>
      <c r="OBM2986" s="651"/>
      <c r="OBN2986" s="651"/>
      <c r="OBO2986" s="651"/>
      <c r="OBP2986" s="651"/>
      <c r="OBQ2986" s="651"/>
      <c r="OBR2986" s="651"/>
      <c r="OBS2986" s="651"/>
      <c r="OBT2986" s="651"/>
      <c r="OBU2986" s="651"/>
      <c r="OBV2986" s="651"/>
      <c r="OBW2986" s="651"/>
      <c r="OBX2986" s="651"/>
      <c r="OBY2986" s="651"/>
      <c r="OBZ2986" s="651"/>
      <c r="OCA2986" s="651"/>
      <c r="OCB2986" s="651"/>
      <c r="OCC2986" s="651"/>
      <c r="OCD2986" s="651"/>
      <c r="OCE2986" s="651"/>
      <c r="OCF2986" s="651"/>
      <c r="OCG2986" s="651"/>
      <c r="OCH2986" s="651"/>
      <c r="OCI2986" s="651"/>
      <c r="OCJ2986" s="651"/>
      <c r="OCK2986" s="651"/>
      <c r="OCL2986" s="651"/>
      <c r="OCM2986" s="651"/>
      <c r="OCN2986" s="651"/>
      <c r="OCO2986" s="651"/>
      <c r="OCP2986" s="651"/>
      <c r="OCQ2986" s="651"/>
      <c r="OCR2986" s="651"/>
      <c r="OCS2986" s="651"/>
      <c r="OCT2986" s="651"/>
      <c r="OCU2986" s="651"/>
      <c r="OCV2986" s="651"/>
      <c r="OCW2986" s="651"/>
      <c r="OCX2986" s="651"/>
      <c r="OCY2986" s="651"/>
      <c r="OCZ2986" s="651"/>
      <c r="ODA2986" s="651"/>
      <c r="ODB2986" s="651"/>
      <c r="ODC2986" s="651"/>
      <c r="ODD2986" s="651"/>
      <c r="ODE2986" s="651"/>
      <c r="ODF2986" s="651"/>
      <c r="ODG2986" s="651"/>
      <c r="ODH2986" s="651"/>
      <c r="ODI2986" s="651"/>
      <c r="ODJ2986" s="651"/>
      <c r="ODK2986" s="651"/>
      <c r="ODL2986" s="651"/>
      <c r="ODM2986" s="651"/>
      <c r="ODN2986" s="651"/>
      <c r="ODO2986" s="651"/>
      <c r="ODP2986" s="651"/>
      <c r="ODQ2986" s="651"/>
      <c r="ODR2986" s="651"/>
      <c r="ODS2986" s="651"/>
      <c r="ODT2986" s="651"/>
      <c r="ODU2986" s="651"/>
      <c r="ODV2986" s="651"/>
      <c r="ODW2986" s="651"/>
      <c r="ODX2986" s="651"/>
      <c r="ODY2986" s="651"/>
      <c r="ODZ2986" s="651"/>
      <c r="OEA2986" s="651"/>
      <c r="OEB2986" s="651"/>
      <c r="OEC2986" s="651"/>
      <c r="OED2986" s="651"/>
      <c r="OEE2986" s="651"/>
      <c r="OEF2986" s="651"/>
      <c r="OEG2986" s="651"/>
      <c r="OEH2986" s="651"/>
      <c r="OEI2986" s="651"/>
      <c r="OEJ2986" s="651"/>
      <c r="OEK2986" s="651"/>
      <c r="OEL2986" s="651"/>
      <c r="OEM2986" s="651"/>
      <c r="OEN2986" s="651"/>
      <c r="OEO2986" s="651"/>
      <c r="OEP2986" s="651"/>
      <c r="OEQ2986" s="651"/>
      <c r="OER2986" s="651"/>
      <c r="OES2986" s="651"/>
      <c r="OET2986" s="651"/>
      <c r="OEU2986" s="651"/>
      <c r="OEV2986" s="651"/>
      <c r="OEW2986" s="651"/>
      <c r="OEX2986" s="651"/>
      <c r="OEY2986" s="651"/>
      <c r="OEZ2986" s="651"/>
      <c r="OFA2986" s="651"/>
      <c r="OFB2986" s="651"/>
      <c r="OFC2986" s="651"/>
      <c r="OFD2986" s="651"/>
      <c r="OFE2986" s="651"/>
      <c r="OFF2986" s="651"/>
      <c r="OFG2986" s="651"/>
      <c r="OFH2986" s="651"/>
      <c r="OFI2986" s="651"/>
      <c r="OFJ2986" s="651"/>
      <c r="OFK2986" s="651"/>
      <c r="OFL2986" s="651"/>
      <c r="OFM2986" s="651"/>
      <c r="OFN2986" s="651"/>
      <c r="OFO2986" s="651"/>
      <c r="OFP2986" s="651"/>
      <c r="OFQ2986" s="651"/>
      <c r="OFR2986" s="651"/>
      <c r="OFS2986" s="651"/>
      <c r="OFT2986" s="651"/>
      <c r="OFU2986" s="651"/>
      <c r="OFV2986" s="651"/>
      <c r="OFW2986" s="651"/>
      <c r="OFX2986" s="651"/>
      <c r="OFY2986" s="651"/>
      <c r="OFZ2986" s="651"/>
      <c r="OGA2986" s="651"/>
      <c r="OGB2986" s="651"/>
      <c r="OGC2986" s="651"/>
      <c r="OGD2986" s="651"/>
      <c r="OGE2986" s="651"/>
      <c r="OGF2986" s="651"/>
      <c r="OGG2986" s="651"/>
      <c r="OGH2986" s="651"/>
      <c r="OGI2986" s="651"/>
      <c r="OGJ2986" s="651"/>
      <c r="OGK2986" s="651"/>
      <c r="OGL2986" s="651"/>
      <c r="OGM2986" s="651"/>
      <c r="OGN2986" s="651"/>
      <c r="OGO2986" s="651"/>
      <c r="OGP2986" s="651"/>
      <c r="OGQ2986" s="651"/>
      <c r="OGR2986" s="651"/>
      <c r="OGS2986" s="651"/>
      <c r="OGT2986" s="651"/>
      <c r="OGU2986" s="651"/>
      <c r="OGV2986" s="651"/>
      <c r="OGW2986" s="651"/>
      <c r="OGX2986" s="651"/>
      <c r="OGY2986" s="651"/>
      <c r="OGZ2986" s="651"/>
      <c r="OHA2986" s="651"/>
      <c r="OHB2986" s="651"/>
      <c r="OHC2986" s="651"/>
      <c r="OHD2986" s="651"/>
      <c r="OHE2986" s="651"/>
      <c r="OHF2986" s="651"/>
      <c r="OHG2986" s="651"/>
      <c r="OHH2986" s="651"/>
      <c r="OHI2986" s="651"/>
      <c r="OHJ2986" s="651"/>
      <c r="OHK2986" s="651"/>
      <c r="OHL2986" s="651"/>
      <c r="OHM2986" s="651"/>
      <c r="OHN2986" s="651"/>
      <c r="OHO2986" s="651"/>
      <c r="OHP2986" s="651"/>
      <c r="OHQ2986" s="651"/>
      <c r="OHR2986" s="651"/>
      <c r="OHS2986" s="651"/>
      <c r="OHT2986" s="651"/>
      <c r="OHU2986" s="651"/>
      <c r="OHV2986" s="651"/>
      <c r="OHW2986" s="651"/>
      <c r="OHX2986" s="651"/>
      <c r="OHY2986" s="651"/>
      <c r="OHZ2986" s="651"/>
      <c r="OIA2986" s="651"/>
      <c r="OIB2986" s="651"/>
      <c r="OIC2986" s="651"/>
      <c r="OID2986" s="651"/>
      <c r="OIE2986" s="651"/>
      <c r="OIF2986" s="651"/>
      <c r="OIG2986" s="651"/>
      <c r="OIH2986" s="651"/>
      <c r="OII2986" s="651"/>
      <c r="OIJ2986" s="651"/>
      <c r="OIK2986" s="651"/>
      <c r="OIL2986" s="651"/>
      <c r="OIM2986" s="651"/>
      <c r="OIN2986" s="651"/>
      <c r="OIO2986" s="651"/>
      <c r="OIP2986" s="651"/>
      <c r="OIQ2986" s="651"/>
      <c r="OIR2986" s="651"/>
      <c r="OIS2986" s="651"/>
      <c r="OIT2986" s="651"/>
      <c r="OIU2986" s="651"/>
      <c r="OIV2986" s="651"/>
      <c r="OIW2986" s="651"/>
      <c r="OIX2986" s="651"/>
      <c r="OIY2986" s="651"/>
      <c r="OIZ2986" s="651"/>
      <c r="OJA2986" s="651"/>
      <c r="OJB2986" s="651"/>
      <c r="OJC2986" s="651"/>
      <c r="OJD2986" s="651"/>
      <c r="OJE2986" s="651"/>
      <c r="OJF2986" s="651"/>
      <c r="OJG2986" s="651"/>
      <c r="OJH2986" s="651"/>
      <c r="OJI2986" s="651"/>
      <c r="OJJ2986" s="651"/>
      <c r="OJK2986" s="651"/>
      <c r="OJL2986" s="651"/>
      <c r="OJM2986" s="651"/>
      <c r="OJN2986" s="651"/>
      <c r="OJO2986" s="651"/>
      <c r="OJP2986" s="651"/>
      <c r="OJQ2986" s="651"/>
      <c r="OJR2986" s="651"/>
      <c r="OJS2986" s="651"/>
      <c r="OJT2986" s="651"/>
      <c r="OJU2986" s="651"/>
      <c r="OJV2986" s="651"/>
      <c r="OJW2986" s="651"/>
      <c r="OJX2986" s="651"/>
      <c r="OJY2986" s="651"/>
      <c r="OJZ2986" s="651"/>
      <c r="OKA2986" s="651"/>
      <c r="OKB2986" s="651"/>
      <c r="OKC2986" s="651"/>
      <c r="OKD2986" s="651"/>
      <c r="OKE2986" s="651"/>
      <c r="OKF2986" s="651"/>
      <c r="OKG2986" s="651"/>
      <c r="OKH2986" s="651"/>
      <c r="OKI2986" s="651"/>
      <c r="OKJ2986" s="651"/>
      <c r="OKK2986" s="651"/>
      <c r="OKL2986" s="651"/>
      <c r="OKM2986" s="651"/>
      <c r="OKN2986" s="651"/>
      <c r="OKO2986" s="651"/>
      <c r="OKP2986" s="651"/>
      <c r="OKQ2986" s="651"/>
      <c r="OKR2986" s="651"/>
      <c r="OKS2986" s="651"/>
      <c r="OKT2986" s="651"/>
      <c r="OKU2986" s="651"/>
      <c r="OKV2986" s="651"/>
      <c r="OKW2986" s="651"/>
      <c r="OKX2986" s="651"/>
      <c r="OKY2986" s="651"/>
      <c r="OKZ2986" s="651"/>
      <c r="OLA2986" s="651"/>
      <c r="OLB2986" s="651"/>
      <c r="OLC2986" s="651"/>
      <c r="OLD2986" s="651"/>
      <c r="OLE2986" s="651"/>
      <c r="OLF2986" s="651"/>
      <c r="OLG2986" s="651"/>
      <c r="OLH2986" s="651"/>
      <c r="OLI2986" s="651"/>
      <c r="OLJ2986" s="651"/>
      <c r="OLK2986" s="651"/>
      <c r="OLL2986" s="651"/>
      <c r="OLM2986" s="651"/>
      <c r="OLN2986" s="651"/>
      <c r="OLO2986" s="651"/>
      <c r="OLP2986" s="651"/>
      <c r="OLQ2986" s="651"/>
      <c r="OLR2986" s="651"/>
      <c r="OLS2986" s="651"/>
      <c r="OLT2986" s="651"/>
      <c r="OLU2986" s="651"/>
      <c r="OLV2986" s="651"/>
      <c r="OLW2986" s="651"/>
      <c r="OLX2986" s="651"/>
      <c r="OLY2986" s="651"/>
      <c r="OLZ2986" s="651"/>
      <c r="OMA2986" s="651"/>
      <c r="OMB2986" s="651"/>
      <c r="OMC2986" s="651"/>
      <c r="OMD2986" s="651"/>
      <c r="OME2986" s="651"/>
      <c r="OMF2986" s="651"/>
      <c r="OMG2986" s="651"/>
      <c r="OMH2986" s="651"/>
      <c r="OMI2986" s="651"/>
      <c r="OMJ2986" s="651"/>
      <c r="OMK2986" s="651"/>
      <c r="OML2986" s="651"/>
      <c r="OMM2986" s="651"/>
      <c r="OMN2986" s="651"/>
      <c r="OMO2986" s="651"/>
      <c r="OMP2986" s="651"/>
      <c r="OMQ2986" s="651"/>
      <c r="OMR2986" s="651"/>
      <c r="OMS2986" s="651"/>
      <c r="OMT2986" s="651"/>
      <c r="OMU2986" s="651"/>
      <c r="OMV2986" s="651"/>
      <c r="OMW2986" s="651"/>
      <c r="OMX2986" s="651"/>
      <c r="OMY2986" s="651"/>
      <c r="OMZ2986" s="651"/>
      <c r="ONA2986" s="651"/>
      <c r="ONB2986" s="651"/>
      <c r="ONC2986" s="651"/>
      <c r="OND2986" s="651"/>
      <c r="ONE2986" s="651"/>
      <c r="ONF2986" s="651"/>
      <c r="ONG2986" s="651"/>
      <c r="ONH2986" s="651"/>
      <c r="ONI2986" s="651"/>
      <c r="ONJ2986" s="651"/>
      <c r="ONK2986" s="651"/>
      <c r="ONL2986" s="651"/>
      <c r="ONM2986" s="651"/>
      <c r="ONN2986" s="651"/>
      <c r="ONO2986" s="651"/>
      <c r="ONP2986" s="651"/>
      <c r="ONQ2986" s="651"/>
      <c r="ONR2986" s="651"/>
      <c r="ONS2986" s="651"/>
      <c r="ONT2986" s="651"/>
      <c r="ONU2986" s="651"/>
      <c r="ONV2986" s="651"/>
      <c r="ONW2986" s="651"/>
      <c r="ONX2986" s="651"/>
      <c r="ONY2986" s="651"/>
      <c r="ONZ2986" s="651"/>
      <c r="OOA2986" s="651"/>
      <c r="OOB2986" s="651"/>
      <c r="OOC2986" s="651"/>
      <c r="OOD2986" s="651"/>
      <c r="OOE2986" s="651"/>
      <c r="OOF2986" s="651"/>
      <c r="OOG2986" s="651"/>
      <c r="OOH2986" s="651"/>
      <c r="OOI2986" s="651"/>
      <c r="OOJ2986" s="651"/>
      <c r="OOK2986" s="651"/>
      <c r="OOL2986" s="651"/>
      <c r="OOM2986" s="651"/>
      <c r="OON2986" s="651"/>
      <c r="OOO2986" s="651"/>
      <c r="OOP2986" s="651"/>
      <c r="OOQ2986" s="651"/>
      <c r="OOR2986" s="651"/>
      <c r="OOS2986" s="651"/>
      <c r="OOT2986" s="651"/>
      <c r="OOU2986" s="651"/>
      <c r="OOV2986" s="651"/>
      <c r="OOW2986" s="651"/>
      <c r="OOX2986" s="651"/>
      <c r="OOY2986" s="651"/>
      <c r="OOZ2986" s="651"/>
      <c r="OPA2986" s="651"/>
      <c r="OPB2986" s="651"/>
      <c r="OPC2986" s="651"/>
      <c r="OPD2986" s="651"/>
      <c r="OPE2986" s="651"/>
      <c r="OPF2986" s="651"/>
      <c r="OPG2986" s="651"/>
      <c r="OPH2986" s="651"/>
      <c r="OPI2986" s="651"/>
      <c r="OPJ2986" s="651"/>
      <c r="OPK2986" s="651"/>
      <c r="OPL2986" s="651"/>
      <c r="OPM2986" s="651"/>
      <c r="OPN2986" s="651"/>
      <c r="OPO2986" s="651"/>
      <c r="OPP2986" s="651"/>
      <c r="OPQ2986" s="651"/>
      <c r="OPR2986" s="651"/>
      <c r="OPS2986" s="651"/>
      <c r="OPT2986" s="651"/>
      <c r="OPU2986" s="651"/>
      <c r="OPV2986" s="651"/>
      <c r="OPW2986" s="651"/>
      <c r="OPX2986" s="651"/>
      <c r="OPY2986" s="651"/>
      <c r="OPZ2986" s="651"/>
      <c r="OQA2986" s="651"/>
      <c r="OQB2986" s="651"/>
      <c r="OQC2986" s="651"/>
      <c r="OQD2986" s="651"/>
      <c r="OQE2986" s="651"/>
      <c r="OQF2986" s="651"/>
      <c r="OQG2986" s="651"/>
      <c r="OQH2986" s="651"/>
      <c r="OQI2986" s="651"/>
      <c r="OQJ2986" s="651"/>
      <c r="OQK2986" s="651"/>
      <c r="OQL2986" s="651"/>
      <c r="OQM2986" s="651"/>
      <c r="OQN2986" s="651"/>
      <c r="OQO2986" s="651"/>
      <c r="OQP2986" s="651"/>
      <c r="OQQ2986" s="651"/>
      <c r="OQR2986" s="651"/>
      <c r="OQS2986" s="651"/>
      <c r="OQT2986" s="651"/>
      <c r="OQU2986" s="651"/>
      <c r="OQV2986" s="651"/>
      <c r="OQW2986" s="651"/>
      <c r="OQX2986" s="651"/>
      <c r="OQY2986" s="651"/>
      <c r="OQZ2986" s="651"/>
      <c r="ORA2986" s="651"/>
      <c r="ORB2986" s="651"/>
      <c r="ORC2986" s="651"/>
      <c r="ORD2986" s="651"/>
      <c r="ORE2986" s="651"/>
      <c r="ORF2986" s="651"/>
      <c r="ORG2986" s="651"/>
      <c r="ORH2986" s="651"/>
      <c r="ORI2986" s="651"/>
      <c r="ORJ2986" s="651"/>
      <c r="ORK2986" s="651"/>
      <c r="ORL2986" s="651"/>
      <c r="ORM2986" s="651"/>
      <c r="ORN2986" s="651"/>
      <c r="ORO2986" s="651"/>
      <c r="ORP2986" s="651"/>
      <c r="ORQ2986" s="651"/>
      <c r="ORR2986" s="651"/>
      <c r="ORS2986" s="651"/>
      <c r="ORT2986" s="651"/>
      <c r="ORU2986" s="651"/>
      <c r="ORV2986" s="651"/>
      <c r="ORW2986" s="651"/>
      <c r="ORX2986" s="651"/>
      <c r="ORY2986" s="651"/>
      <c r="ORZ2986" s="651"/>
      <c r="OSA2986" s="651"/>
      <c r="OSB2986" s="651"/>
      <c r="OSC2986" s="651"/>
      <c r="OSD2986" s="651"/>
      <c r="OSE2986" s="651"/>
      <c r="OSF2986" s="651"/>
      <c r="OSG2986" s="651"/>
      <c r="OSH2986" s="651"/>
      <c r="OSI2986" s="651"/>
      <c r="OSJ2986" s="651"/>
      <c r="OSK2986" s="651"/>
      <c r="OSL2986" s="651"/>
      <c r="OSM2986" s="651"/>
      <c r="OSN2986" s="651"/>
      <c r="OSO2986" s="651"/>
      <c r="OSP2986" s="651"/>
      <c r="OSQ2986" s="651"/>
      <c r="OSR2986" s="651"/>
      <c r="OSS2986" s="651"/>
      <c r="OST2986" s="651"/>
      <c r="OSU2986" s="651"/>
      <c r="OSV2986" s="651"/>
      <c r="OSW2986" s="651"/>
      <c r="OSX2986" s="651"/>
      <c r="OSY2986" s="651"/>
      <c r="OSZ2986" s="651"/>
      <c r="OTA2986" s="651"/>
      <c r="OTB2986" s="651"/>
      <c r="OTC2986" s="651"/>
      <c r="OTD2986" s="651"/>
      <c r="OTE2986" s="651"/>
      <c r="OTF2986" s="651"/>
      <c r="OTG2986" s="651"/>
      <c r="OTH2986" s="651"/>
      <c r="OTI2986" s="651"/>
      <c r="OTJ2986" s="651"/>
      <c r="OTK2986" s="651"/>
      <c r="OTL2986" s="651"/>
      <c r="OTM2986" s="651"/>
      <c r="OTN2986" s="651"/>
      <c r="OTO2986" s="651"/>
      <c r="OTP2986" s="651"/>
      <c r="OTQ2986" s="651"/>
      <c r="OTR2986" s="651"/>
      <c r="OTS2986" s="651"/>
      <c r="OTT2986" s="651"/>
      <c r="OTU2986" s="651"/>
      <c r="OTV2986" s="651"/>
      <c r="OTW2986" s="651"/>
      <c r="OTX2986" s="651"/>
      <c r="OTY2986" s="651"/>
      <c r="OTZ2986" s="651"/>
      <c r="OUA2986" s="651"/>
      <c r="OUB2986" s="651"/>
      <c r="OUC2986" s="651"/>
      <c r="OUD2986" s="651"/>
      <c r="OUE2986" s="651"/>
      <c r="OUF2986" s="651"/>
      <c r="OUG2986" s="651"/>
      <c r="OUH2986" s="651"/>
      <c r="OUI2986" s="651"/>
      <c r="OUJ2986" s="651"/>
      <c r="OUK2986" s="651"/>
      <c r="OUL2986" s="651"/>
      <c r="OUM2986" s="651"/>
      <c r="OUN2986" s="651"/>
      <c r="OUO2986" s="651"/>
      <c r="OUP2986" s="651"/>
      <c r="OUQ2986" s="651"/>
      <c r="OUR2986" s="651"/>
      <c r="OUS2986" s="651"/>
      <c r="OUT2986" s="651"/>
      <c r="OUU2986" s="651"/>
      <c r="OUV2986" s="651"/>
      <c r="OUW2986" s="651"/>
      <c r="OUX2986" s="651"/>
      <c r="OUY2986" s="651"/>
      <c r="OUZ2986" s="651"/>
      <c r="OVA2986" s="651"/>
      <c r="OVB2986" s="651"/>
      <c r="OVC2986" s="651"/>
      <c r="OVD2986" s="651"/>
      <c r="OVE2986" s="651"/>
      <c r="OVF2986" s="651"/>
      <c r="OVG2986" s="651"/>
      <c r="OVH2986" s="651"/>
      <c r="OVI2986" s="651"/>
      <c r="OVJ2986" s="651"/>
      <c r="OVK2986" s="651"/>
      <c r="OVL2986" s="651"/>
      <c r="OVM2986" s="651"/>
      <c r="OVN2986" s="651"/>
      <c r="OVO2986" s="651"/>
      <c r="OVP2986" s="651"/>
      <c r="OVQ2986" s="651"/>
      <c r="OVR2986" s="651"/>
      <c r="OVS2986" s="651"/>
      <c r="OVT2986" s="651"/>
      <c r="OVU2986" s="651"/>
      <c r="OVV2986" s="651"/>
      <c r="OVW2986" s="651"/>
      <c r="OVX2986" s="651"/>
      <c r="OVY2986" s="651"/>
      <c r="OVZ2986" s="651"/>
      <c r="OWA2986" s="651"/>
      <c r="OWB2986" s="651"/>
      <c r="OWC2986" s="651"/>
      <c r="OWD2986" s="651"/>
      <c r="OWE2986" s="651"/>
      <c r="OWF2986" s="651"/>
      <c r="OWG2986" s="651"/>
      <c r="OWH2986" s="651"/>
      <c r="OWI2986" s="651"/>
      <c r="OWJ2986" s="651"/>
      <c r="OWK2986" s="651"/>
      <c r="OWL2986" s="651"/>
      <c r="OWM2986" s="651"/>
      <c r="OWN2986" s="651"/>
      <c r="OWO2986" s="651"/>
      <c r="OWP2986" s="651"/>
      <c r="OWQ2986" s="651"/>
      <c r="OWR2986" s="651"/>
      <c r="OWS2986" s="651"/>
      <c r="OWT2986" s="651"/>
      <c r="OWU2986" s="651"/>
      <c r="OWV2986" s="651"/>
      <c r="OWW2986" s="651"/>
      <c r="OWX2986" s="651"/>
      <c r="OWY2986" s="651"/>
      <c r="OWZ2986" s="651"/>
      <c r="OXA2986" s="651"/>
      <c r="OXB2986" s="651"/>
      <c r="OXC2986" s="651"/>
      <c r="OXD2986" s="651"/>
      <c r="OXE2986" s="651"/>
      <c r="OXF2986" s="651"/>
      <c r="OXG2986" s="651"/>
      <c r="OXH2986" s="651"/>
      <c r="OXI2986" s="651"/>
      <c r="OXJ2986" s="651"/>
      <c r="OXK2986" s="651"/>
      <c r="OXL2986" s="651"/>
      <c r="OXM2986" s="651"/>
      <c r="OXN2986" s="651"/>
      <c r="OXO2986" s="651"/>
      <c r="OXP2986" s="651"/>
      <c r="OXQ2986" s="651"/>
      <c r="OXR2986" s="651"/>
      <c r="OXS2986" s="651"/>
      <c r="OXT2986" s="651"/>
      <c r="OXU2986" s="651"/>
      <c r="OXV2986" s="651"/>
      <c r="OXW2986" s="651"/>
      <c r="OXX2986" s="651"/>
      <c r="OXY2986" s="651"/>
      <c r="OXZ2986" s="651"/>
      <c r="OYA2986" s="651"/>
      <c r="OYB2986" s="651"/>
      <c r="OYC2986" s="651"/>
      <c r="OYD2986" s="651"/>
      <c r="OYE2986" s="651"/>
      <c r="OYF2986" s="651"/>
      <c r="OYG2986" s="651"/>
      <c r="OYH2986" s="651"/>
      <c r="OYI2986" s="651"/>
      <c r="OYJ2986" s="651"/>
      <c r="OYK2986" s="651"/>
      <c r="OYL2986" s="651"/>
      <c r="OYM2986" s="651"/>
      <c r="OYN2986" s="651"/>
      <c r="OYO2986" s="651"/>
      <c r="OYP2986" s="651"/>
      <c r="OYQ2986" s="651"/>
      <c r="OYR2986" s="651"/>
      <c r="OYS2986" s="651"/>
      <c r="OYT2986" s="651"/>
      <c r="OYU2986" s="651"/>
      <c r="OYV2986" s="651"/>
      <c r="OYW2986" s="651"/>
      <c r="OYX2986" s="651"/>
      <c r="OYY2986" s="651"/>
      <c r="OYZ2986" s="651"/>
      <c r="OZA2986" s="651"/>
      <c r="OZB2986" s="651"/>
      <c r="OZC2986" s="651"/>
      <c r="OZD2986" s="651"/>
      <c r="OZE2986" s="651"/>
      <c r="OZF2986" s="651"/>
      <c r="OZG2986" s="651"/>
      <c r="OZH2986" s="651"/>
      <c r="OZI2986" s="651"/>
      <c r="OZJ2986" s="651"/>
      <c r="OZK2986" s="651"/>
      <c r="OZL2986" s="651"/>
      <c r="OZM2986" s="651"/>
      <c r="OZN2986" s="651"/>
      <c r="OZO2986" s="651"/>
      <c r="OZP2986" s="651"/>
      <c r="OZQ2986" s="651"/>
      <c r="OZR2986" s="651"/>
      <c r="OZS2986" s="651"/>
      <c r="OZT2986" s="651"/>
      <c r="OZU2986" s="651"/>
      <c r="OZV2986" s="651"/>
      <c r="OZW2986" s="651"/>
      <c r="OZX2986" s="651"/>
      <c r="OZY2986" s="651"/>
      <c r="OZZ2986" s="651"/>
      <c r="PAA2986" s="651"/>
      <c r="PAB2986" s="651"/>
      <c r="PAC2986" s="651"/>
      <c r="PAD2986" s="651"/>
      <c r="PAE2986" s="651"/>
      <c r="PAF2986" s="651"/>
      <c r="PAG2986" s="651"/>
      <c r="PAH2986" s="651"/>
      <c r="PAI2986" s="651"/>
      <c r="PAJ2986" s="651"/>
      <c r="PAK2986" s="651"/>
      <c r="PAL2986" s="651"/>
      <c r="PAM2986" s="651"/>
      <c r="PAN2986" s="651"/>
      <c r="PAO2986" s="651"/>
      <c r="PAP2986" s="651"/>
      <c r="PAQ2986" s="651"/>
      <c r="PAR2986" s="651"/>
      <c r="PAS2986" s="651"/>
      <c r="PAT2986" s="651"/>
      <c r="PAU2986" s="651"/>
      <c r="PAV2986" s="651"/>
      <c r="PAW2986" s="651"/>
      <c r="PAX2986" s="651"/>
      <c r="PAY2986" s="651"/>
      <c r="PAZ2986" s="651"/>
      <c r="PBA2986" s="651"/>
      <c r="PBB2986" s="651"/>
      <c r="PBC2986" s="651"/>
      <c r="PBD2986" s="651"/>
      <c r="PBE2986" s="651"/>
      <c r="PBF2986" s="651"/>
      <c r="PBG2986" s="651"/>
      <c r="PBH2986" s="651"/>
      <c r="PBI2986" s="651"/>
      <c r="PBJ2986" s="651"/>
      <c r="PBK2986" s="651"/>
      <c r="PBL2986" s="651"/>
      <c r="PBM2986" s="651"/>
      <c r="PBN2986" s="651"/>
      <c r="PBO2986" s="651"/>
      <c r="PBP2986" s="651"/>
      <c r="PBQ2986" s="651"/>
      <c r="PBR2986" s="651"/>
      <c r="PBS2986" s="651"/>
      <c r="PBT2986" s="651"/>
      <c r="PBU2986" s="651"/>
      <c r="PBV2986" s="651"/>
      <c r="PBW2986" s="651"/>
      <c r="PBX2986" s="651"/>
      <c r="PBY2986" s="651"/>
      <c r="PBZ2986" s="651"/>
      <c r="PCA2986" s="651"/>
      <c r="PCB2986" s="651"/>
      <c r="PCC2986" s="651"/>
      <c r="PCD2986" s="651"/>
      <c r="PCE2986" s="651"/>
      <c r="PCF2986" s="651"/>
      <c r="PCG2986" s="651"/>
      <c r="PCH2986" s="651"/>
      <c r="PCI2986" s="651"/>
      <c r="PCJ2986" s="651"/>
      <c r="PCK2986" s="651"/>
      <c r="PCL2986" s="651"/>
      <c r="PCM2986" s="651"/>
      <c r="PCN2986" s="651"/>
      <c r="PCO2986" s="651"/>
      <c r="PCP2986" s="651"/>
      <c r="PCQ2986" s="651"/>
      <c r="PCR2986" s="651"/>
      <c r="PCS2986" s="651"/>
      <c r="PCT2986" s="651"/>
      <c r="PCU2986" s="651"/>
      <c r="PCV2986" s="651"/>
      <c r="PCW2986" s="651"/>
      <c r="PCX2986" s="651"/>
      <c r="PCY2986" s="651"/>
      <c r="PCZ2986" s="651"/>
      <c r="PDA2986" s="651"/>
      <c r="PDB2986" s="651"/>
      <c r="PDC2986" s="651"/>
      <c r="PDD2986" s="651"/>
      <c r="PDE2986" s="651"/>
      <c r="PDF2986" s="651"/>
      <c r="PDG2986" s="651"/>
      <c r="PDH2986" s="651"/>
      <c r="PDI2986" s="651"/>
      <c r="PDJ2986" s="651"/>
      <c r="PDK2986" s="651"/>
      <c r="PDL2986" s="651"/>
      <c r="PDM2986" s="651"/>
      <c r="PDN2986" s="651"/>
      <c r="PDO2986" s="651"/>
      <c r="PDP2986" s="651"/>
      <c r="PDQ2986" s="651"/>
      <c r="PDR2986" s="651"/>
      <c r="PDS2986" s="651"/>
      <c r="PDT2986" s="651"/>
      <c r="PDU2986" s="651"/>
      <c r="PDV2986" s="651"/>
      <c r="PDW2986" s="651"/>
      <c r="PDX2986" s="651"/>
      <c r="PDY2986" s="651"/>
      <c r="PDZ2986" s="651"/>
      <c r="PEA2986" s="651"/>
      <c r="PEB2986" s="651"/>
      <c r="PEC2986" s="651"/>
      <c r="PED2986" s="651"/>
      <c r="PEE2986" s="651"/>
      <c r="PEF2986" s="651"/>
      <c r="PEG2986" s="651"/>
      <c r="PEH2986" s="651"/>
      <c r="PEI2986" s="651"/>
      <c r="PEJ2986" s="651"/>
      <c r="PEK2986" s="651"/>
      <c r="PEL2986" s="651"/>
      <c r="PEM2986" s="651"/>
      <c r="PEN2986" s="651"/>
      <c r="PEO2986" s="651"/>
      <c r="PEP2986" s="651"/>
      <c r="PEQ2986" s="651"/>
      <c r="PER2986" s="651"/>
      <c r="PES2986" s="651"/>
      <c r="PET2986" s="651"/>
      <c r="PEU2986" s="651"/>
      <c r="PEV2986" s="651"/>
      <c r="PEW2986" s="651"/>
      <c r="PEX2986" s="651"/>
      <c r="PEY2986" s="651"/>
      <c r="PEZ2986" s="651"/>
      <c r="PFA2986" s="651"/>
      <c r="PFB2986" s="651"/>
      <c r="PFC2986" s="651"/>
      <c r="PFD2986" s="651"/>
      <c r="PFE2986" s="651"/>
      <c r="PFF2986" s="651"/>
      <c r="PFG2986" s="651"/>
      <c r="PFH2986" s="651"/>
      <c r="PFI2986" s="651"/>
      <c r="PFJ2986" s="651"/>
      <c r="PFK2986" s="651"/>
      <c r="PFL2986" s="651"/>
      <c r="PFM2986" s="651"/>
      <c r="PFN2986" s="651"/>
      <c r="PFO2986" s="651"/>
      <c r="PFP2986" s="651"/>
      <c r="PFQ2986" s="651"/>
      <c r="PFR2986" s="651"/>
      <c r="PFS2986" s="651"/>
      <c r="PFT2986" s="651"/>
      <c r="PFU2986" s="651"/>
      <c r="PFV2986" s="651"/>
      <c r="PFW2986" s="651"/>
      <c r="PFX2986" s="651"/>
      <c r="PFY2986" s="651"/>
      <c r="PFZ2986" s="651"/>
      <c r="PGA2986" s="651"/>
      <c r="PGB2986" s="651"/>
      <c r="PGC2986" s="651"/>
      <c r="PGD2986" s="651"/>
      <c r="PGE2986" s="651"/>
      <c r="PGF2986" s="651"/>
      <c r="PGG2986" s="651"/>
      <c r="PGH2986" s="651"/>
      <c r="PGI2986" s="651"/>
      <c r="PGJ2986" s="651"/>
      <c r="PGK2986" s="651"/>
      <c r="PGL2986" s="651"/>
      <c r="PGM2986" s="651"/>
      <c r="PGN2986" s="651"/>
      <c r="PGO2986" s="651"/>
      <c r="PGP2986" s="651"/>
      <c r="PGQ2986" s="651"/>
      <c r="PGR2986" s="651"/>
      <c r="PGS2986" s="651"/>
      <c r="PGT2986" s="651"/>
      <c r="PGU2986" s="651"/>
      <c r="PGV2986" s="651"/>
      <c r="PGW2986" s="651"/>
      <c r="PGX2986" s="651"/>
      <c r="PGY2986" s="651"/>
      <c r="PGZ2986" s="651"/>
      <c r="PHA2986" s="651"/>
      <c r="PHB2986" s="651"/>
      <c r="PHC2986" s="651"/>
      <c r="PHD2986" s="651"/>
      <c r="PHE2986" s="651"/>
      <c r="PHF2986" s="651"/>
      <c r="PHG2986" s="651"/>
      <c r="PHH2986" s="651"/>
      <c r="PHI2986" s="651"/>
      <c r="PHJ2986" s="651"/>
      <c r="PHK2986" s="651"/>
      <c r="PHL2986" s="651"/>
      <c r="PHM2986" s="651"/>
      <c r="PHN2986" s="651"/>
      <c r="PHO2986" s="651"/>
      <c r="PHP2986" s="651"/>
      <c r="PHQ2986" s="651"/>
      <c r="PHR2986" s="651"/>
      <c r="PHS2986" s="651"/>
      <c r="PHT2986" s="651"/>
      <c r="PHU2986" s="651"/>
      <c r="PHV2986" s="651"/>
      <c r="PHW2986" s="651"/>
      <c r="PHX2986" s="651"/>
      <c r="PHY2986" s="651"/>
      <c r="PHZ2986" s="651"/>
      <c r="PIA2986" s="651"/>
      <c r="PIB2986" s="651"/>
      <c r="PIC2986" s="651"/>
      <c r="PID2986" s="651"/>
      <c r="PIE2986" s="651"/>
      <c r="PIF2986" s="651"/>
      <c r="PIG2986" s="651"/>
      <c r="PIH2986" s="651"/>
      <c r="PII2986" s="651"/>
      <c r="PIJ2986" s="651"/>
      <c r="PIK2986" s="651"/>
      <c r="PIL2986" s="651"/>
      <c r="PIM2986" s="651"/>
      <c r="PIN2986" s="651"/>
      <c r="PIO2986" s="651"/>
      <c r="PIP2986" s="651"/>
      <c r="PIQ2986" s="651"/>
      <c r="PIR2986" s="651"/>
      <c r="PIS2986" s="651"/>
      <c r="PIT2986" s="651"/>
      <c r="PIU2986" s="651"/>
      <c r="PIV2986" s="651"/>
      <c r="PIW2986" s="651"/>
      <c r="PIX2986" s="651"/>
      <c r="PIY2986" s="651"/>
      <c r="PIZ2986" s="651"/>
      <c r="PJA2986" s="651"/>
      <c r="PJB2986" s="651"/>
      <c r="PJC2986" s="651"/>
      <c r="PJD2986" s="651"/>
      <c r="PJE2986" s="651"/>
      <c r="PJF2986" s="651"/>
      <c r="PJG2986" s="651"/>
      <c r="PJH2986" s="651"/>
      <c r="PJI2986" s="651"/>
      <c r="PJJ2986" s="651"/>
      <c r="PJK2986" s="651"/>
      <c r="PJL2986" s="651"/>
      <c r="PJM2986" s="651"/>
      <c r="PJN2986" s="651"/>
      <c r="PJO2986" s="651"/>
      <c r="PJP2986" s="651"/>
      <c r="PJQ2986" s="651"/>
      <c r="PJR2986" s="651"/>
      <c r="PJS2986" s="651"/>
      <c r="PJT2986" s="651"/>
      <c r="PJU2986" s="651"/>
      <c r="PJV2986" s="651"/>
      <c r="PJW2986" s="651"/>
      <c r="PJX2986" s="651"/>
      <c r="PJY2986" s="651"/>
      <c r="PJZ2986" s="651"/>
      <c r="PKA2986" s="651"/>
      <c r="PKB2986" s="651"/>
      <c r="PKC2986" s="651"/>
      <c r="PKD2986" s="651"/>
      <c r="PKE2986" s="651"/>
      <c r="PKF2986" s="651"/>
      <c r="PKG2986" s="651"/>
      <c r="PKH2986" s="651"/>
      <c r="PKI2986" s="651"/>
      <c r="PKJ2986" s="651"/>
      <c r="PKK2986" s="651"/>
      <c r="PKL2986" s="651"/>
      <c r="PKM2986" s="651"/>
      <c r="PKN2986" s="651"/>
      <c r="PKO2986" s="651"/>
      <c r="PKP2986" s="651"/>
      <c r="PKQ2986" s="651"/>
      <c r="PKR2986" s="651"/>
      <c r="PKS2986" s="651"/>
      <c r="PKT2986" s="651"/>
      <c r="PKU2986" s="651"/>
      <c r="PKV2986" s="651"/>
      <c r="PKW2986" s="651"/>
      <c r="PKX2986" s="651"/>
      <c r="PKY2986" s="651"/>
      <c r="PKZ2986" s="651"/>
      <c r="PLA2986" s="651"/>
      <c r="PLB2986" s="651"/>
      <c r="PLC2986" s="651"/>
      <c r="PLD2986" s="651"/>
      <c r="PLE2986" s="651"/>
      <c r="PLF2986" s="651"/>
      <c r="PLG2986" s="651"/>
      <c r="PLH2986" s="651"/>
      <c r="PLI2986" s="651"/>
      <c r="PLJ2986" s="651"/>
      <c r="PLK2986" s="651"/>
      <c r="PLL2986" s="651"/>
      <c r="PLM2986" s="651"/>
      <c r="PLN2986" s="651"/>
      <c r="PLO2986" s="651"/>
      <c r="PLP2986" s="651"/>
      <c r="PLQ2986" s="651"/>
      <c r="PLR2986" s="651"/>
      <c r="PLS2986" s="651"/>
      <c r="PLT2986" s="651"/>
      <c r="PLU2986" s="651"/>
      <c r="PLV2986" s="651"/>
      <c r="PLW2986" s="651"/>
      <c r="PLX2986" s="651"/>
      <c r="PLY2986" s="651"/>
      <c r="PLZ2986" s="651"/>
      <c r="PMA2986" s="651"/>
      <c r="PMB2986" s="651"/>
      <c r="PMC2986" s="651"/>
      <c r="PMD2986" s="651"/>
      <c r="PME2986" s="651"/>
      <c r="PMF2986" s="651"/>
      <c r="PMG2986" s="651"/>
      <c r="PMH2986" s="651"/>
      <c r="PMI2986" s="651"/>
      <c r="PMJ2986" s="651"/>
      <c r="PMK2986" s="651"/>
      <c r="PML2986" s="651"/>
      <c r="PMM2986" s="651"/>
      <c r="PMN2986" s="651"/>
      <c r="PMO2986" s="651"/>
      <c r="PMP2986" s="651"/>
      <c r="PMQ2986" s="651"/>
      <c r="PMR2986" s="651"/>
      <c r="PMS2986" s="651"/>
      <c r="PMT2986" s="651"/>
      <c r="PMU2986" s="651"/>
      <c r="PMV2986" s="651"/>
      <c r="PMW2986" s="651"/>
      <c r="PMX2986" s="651"/>
      <c r="PMY2986" s="651"/>
      <c r="PMZ2986" s="651"/>
      <c r="PNA2986" s="651"/>
      <c r="PNB2986" s="651"/>
      <c r="PNC2986" s="651"/>
      <c r="PND2986" s="651"/>
      <c r="PNE2986" s="651"/>
      <c r="PNF2986" s="651"/>
      <c r="PNG2986" s="651"/>
      <c r="PNH2986" s="651"/>
      <c r="PNI2986" s="651"/>
      <c r="PNJ2986" s="651"/>
      <c r="PNK2986" s="651"/>
      <c r="PNL2986" s="651"/>
      <c r="PNM2986" s="651"/>
      <c r="PNN2986" s="651"/>
      <c r="PNO2986" s="651"/>
      <c r="PNP2986" s="651"/>
      <c r="PNQ2986" s="651"/>
      <c r="PNR2986" s="651"/>
      <c r="PNS2986" s="651"/>
      <c r="PNT2986" s="651"/>
      <c r="PNU2986" s="651"/>
      <c r="PNV2986" s="651"/>
      <c r="PNW2986" s="651"/>
      <c r="PNX2986" s="651"/>
      <c r="PNY2986" s="651"/>
      <c r="PNZ2986" s="651"/>
      <c r="POA2986" s="651"/>
      <c r="POB2986" s="651"/>
      <c r="POC2986" s="651"/>
      <c r="POD2986" s="651"/>
      <c r="POE2986" s="651"/>
      <c r="POF2986" s="651"/>
      <c r="POG2986" s="651"/>
      <c r="POH2986" s="651"/>
      <c r="POI2986" s="651"/>
      <c r="POJ2986" s="651"/>
      <c r="POK2986" s="651"/>
      <c r="POL2986" s="651"/>
      <c r="POM2986" s="651"/>
      <c r="PON2986" s="651"/>
      <c r="POO2986" s="651"/>
      <c r="POP2986" s="651"/>
      <c r="POQ2986" s="651"/>
      <c r="POR2986" s="651"/>
      <c r="POS2986" s="651"/>
      <c r="POT2986" s="651"/>
      <c r="POU2986" s="651"/>
      <c r="POV2986" s="651"/>
      <c r="POW2986" s="651"/>
      <c r="POX2986" s="651"/>
      <c r="POY2986" s="651"/>
      <c r="POZ2986" s="651"/>
      <c r="PPA2986" s="651"/>
      <c r="PPB2986" s="651"/>
      <c r="PPC2986" s="651"/>
      <c r="PPD2986" s="651"/>
      <c r="PPE2986" s="651"/>
      <c r="PPF2986" s="651"/>
      <c r="PPG2986" s="651"/>
      <c r="PPH2986" s="651"/>
      <c r="PPI2986" s="651"/>
      <c r="PPJ2986" s="651"/>
      <c r="PPK2986" s="651"/>
      <c r="PPL2986" s="651"/>
      <c r="PPM2986" s="651"/>
      <c r="PPN2986" s="651"/>
      <c r="PPO2986" s="651"/>
      <c r="PPP2986" s="651"/>
      <c r="PPQ2986" s="651"/>
      <c r="PPR2986" s="651"/>
      <c r="PPS2986" s="651"/>
      <c r="PPT2986" s="651"/>
      <c r="PPU2986" s="651"/>
      <c r="PPV2986" s="651"/>
      <c r="PPW2986" s="651"/>
      <c r="PPX2986" s="651"/>
      <c r="PPY2986" s="651"/>
      <c r="PPZ2986" s="651"/>
      <c r="PQA2986" s="651"/>
      <c r="PQB2986" s="651"/>
      <c r="PQC2986" s="651"/>
      <c r="PQD2986" s="651"/>
      <c r="PQE2986" s="651"/>
      <c r="PQF2986" s="651"/>
      <c r="PQG2986" s="651"/>
      <c r="PQH2986" s="651"/>
      <c r="PQI2986" s="651"/>
      <c r="PQJ2986" s="651"/>
      <c r="PQK2986" s="651"/>
      <c r="PQL2986" s="651"/>
      <c r="PQM2986" s="651"/>
      <c r="PQN2986" s="651"/>
      <c r="PQO2986" s="651"/>
      <c r="PQP2986" s="651"/>
      <c r="PQQ2986" s="651"/>
      <c r="PQR2986" s="651"/>
      <c r="PQS2986" s="651"/>
      <c r="PQT2986" s="651"/>
      <c r="PQU2986" s="651"/>
      <c r="PQV2986" s="651"/>
      <c r="PQW2986" s="651"/>
      <c r="PQX2986" s="651"/>
      <c r="PQY2986" s="651"/>
      <c r="PQZ2986" s="651"/>
      <c r="PRA2986" s="651"/>
      <c r="PRB2986" s="651"/>
      <c r="PRC2986" s="651"/>
      <c r="PRD2986" s="651"/>
      <c r="PRE2986" s="651"/>
      <c r="PRF2986" s="651"/>
      <c r="PRG2986" s="651"/>
      <c r="PRH2986" s="651"/>
      <c r="PRI2986" s="651"/>
      <c r="PRJ2986" s="651"/>
      <c r="PRK2986" s="651"/>
      <c r="PRL2986" s="651"/>
      <c r="PRM2986" s="651"/>
      <c r="PRN2986" s="651"/>
      <c r="PRO2986" s="651"/>
      <c r="PRP2986" s="651"/>
      <c r="PRQ2986" s="651"/>
      <c r="PRR2986" s="651"/>
      <c r="PRS2986" s="651"/>
      <c r="PRT2986" s="651"/>
      <c r="PRU2986" s="651"/>
      <c r="PRV2986" s="651"/>
      <c r="PRW2986" s="651"/>
      <c r="PRX2986" s="651"/>
      <c r="PRY2986" s="651"/>
      <c r="PRZ2986" s="651"/>
      <c r="PSA2986" s="651"/>
      <c r="PSB2986" s="651"/>
      <c r="PSC2986" s="651"/>
      <c r="PSD2986" s="651"/>
      <c r="PSE2986" s="651"/>
      <c r="PSF2986" s="651"/>
      <c r="PSG2986" s="651"/>
      <c r="PSH2986" s="651"/>
      <c r="PSI2986" s="651"/>
      <c r="PSJ2986" s="651"/>
      <c r="PSK2986" s="651"/>
      <c r="PSL2986" s="651"/>
      <c r="PSM2986" s="651"/>
      <c r="PSN2986" s="651"/>
      <c r="PSO2986" s="651"/>
      <c r="PSP2986" s="651"/>
      <c r="PSQ2986" s="651"/>
      <c r="PSR2986" s="651"/>
      <c r="PSS2986" s="651"/>
      <c r="PST2986" s="651"/>
      <c r="PSU2986" s="651"/>
      <c r="PSV2986" s="651"/>
      <c r="PSW2986" s="651"/>
      <c r="PSX2986" s="651"/>
      <c r="PSY2986" s="651"/>
      <c r="PSZ2986" s="651"/>
      <c r="PTA2986" s="651"/>
      <c r="PTB2986" s="651"/>
      <c r="PTC2986" s="651"/>
      <c r="PTD2986" s="651"/>
      <c r="PTE2986" s="651"/>
      <c r="PTF2986" s="651"/>
      <c r="PTG2986" s="651"/>
      <c r="PTH2986" s="651"/>
      <c r="PTI2986" s="651"/>
      <c r="PTJ2986" s="651"/>
      <c r="PTK2986" s="651"/>
      <c r="PTL2986" s="651"/>
      <c r="PTM2986" s="651"/>
      <c r="PTN2986" s="651"/>
      <c r="PTO2986" s="651"/>
      <c r="PTP2986" s="651"/>
      <c r="PTQ2986" s="651"/>
      <c r="PTR2986" s="651"/>
      <c r="PTS2986" s="651"/>
      <c r="PTT2986" s="651"/>
      <c r="PTU2986" s="651"/>
      <c r="PTV2986" s="651"/>
      <c r="PTW2986" s="651"/>
      <c r="PTX2986" s="651"/>
      <c r="PTY2986" s="651"/>
      <c r="PTZ2986" s="651"/>
      <c r="PUA2986" s="651"/>
      <c r="PUB2986" s="651"/>
      <c r="PUC2986" s="651"/>
      <c r="PUD2986" s="651"/>
      <c r="PUE2986" s="651"/>
      <c r="PUF2986" s="651"/>
      <c r="PUG2986" s="651"/>
      <c r="PUH2986" s="651"/>
      <c r="PUI2986" s="651"/>
      <c r="PUJ2986" s="651"/>
      <c r="PUK2986" s="651"/>
      <c r="PUL2986" s="651"/>
      <c r="PUM2986" s="651"/>
      <c r="PUN2986" s="651"/>
      <c r="PUO2986" s="651"/>
      <c r="PUP2986" s="651"/>
      <c r="PUQ2986" s="651"/>
      <c r="PUR2986" s="651"/>
      <c r="PUS2986" s="651"/>
      <c r="PUT2986" s="651"/>
      <c r="PUU2986" s="651"/>
      <c r="PUV2986" s="651"/>
      <c r="PUW2986" s="651"/>
      <c r="PUX2986" s="651"/>
      <c r="PUY2986" s="651"/>
      <c r="PUZ2986" s="651"/>
      <c r="PVA2986" s="651"/>
      <c r="PVB2986" s="651"/>
      <c r="PVC2986" s="651"/>
      <c r="PVD2986" s="651"/>
      <c r="PVE2986" s="651"/>
      <c r="PVF2986" s="651"/>
      <c r="PVG2986" s="651"/>
      <c r="PVH2986" s="651"/>
      <c r="PVI2986" s="651"/>
      <c r="PVJ2986" s="651"/>
      <c r="PVK2986" s="651"/>
      <c r="PVL2986" s="651"/>
      <c r="PVM2986" s="651"/>
      <c r="PVN2986" s="651"/>
      <c r="PVO2986" s="651"/>
      <c r="PVP2986" s="651"/>
      <c r="PVQ2986" s="651"/>
      <c r="PVR2986" s="651"/>
      <c r="PVS2986" s="651"/>
      <c r="PVT2986" s="651"/>
      <c r="PVU2986" s="651"/>
      <c r="PVV2986" s="651"/>
      <c r="PVW2986" s="651"/>
      <c r="PVX2986" s="651"/>
      <c r="PVY2986" s="651"/>
      <c r="PVZ2986" s="651"/>
      <c r="PWA2986" s="651"/>
      <c r="PWB2986" s="651"/>
      <c r="PWC2986" s="651"/>
      <c r="PWD2986" s="651"/>
      <c r="PWE2986" s="651"/>
      <c r="PWF2986" s="651"/>
      <c r="PWG2986" s="651"/>
      <c r="PWH2986" s="651"/>
      <c r="PWI2986" s="651"/>
      <c r="PWJ2986" s="651"/>
      <c r="PWK2986" s="651"/>
      <c r="PWL2986" s="651"/>
      <c r="PWM2986" s="651"/>
      <c r="PWN2986" s="651"/>
      <c r="PWO2986" s="651"/>
      <c r="PWP2986" s="651"/>
      <c r="PWQ2986" s="651"/>
      <c r="PWR2986" s="651"/>
      <c r="PWS2986" s="651"/>
      <c r="PWT2986" s="651"/>
      <c r="PWU2986" s="651"/>
      <c r="PWV2986" s="651"/>
      <c r="PWW2986" s="651"/>
      <c r="PWX2986" s="651"/>
      <c r="PWY2986" s="651"/>
      <c r="PWZ2986" s="651"/>
      <c r="PXA2986" s="651"/>
      <c r="PXB2986" s="651"/>
      <c r="PXC2986" s="651"/>
      <c r="PXD2986" s="651"/>
      <c r="PXE2986" s="651"/>
      <c r="PXF2986" s="651"/>
      <c r="PXG2986" s="651"/>
      <c r="PXH2986" s="651"/>
      <c r="PXI2986" s="651"/>
      <c r="PXJ2986" s="651"/>
      <c r="PXK2986" s="651"/>
      <c r="PXL2986" s="651"/>
      <c r="PXM2986" s="651"/>
      <c r="PXN2986" s="651"/>
      <c r="PXO2986" s="651"/>
      <c r="PXP2986" s="651"/>
      <c r="PXQ2986" s="651"/>
      <c r="PXR2986" s="651"/>
      <c r="PXS2986" s="651"/>
      <c r="PXT2986" s="651"/>
      <c r="PXU2986" s="651"/>
      <c r="PXV2986" s="651"/>
      <c r="PXW2986" s="651"/>
      <c r="PXX2986" s="651"/>
      <c r="PXY2986" s="651"/>
      <c r="PXZ2986" s="651"/>
      <c r="PYA2986" s="651"/>
      <c r="PYB2986" s="651"/>
      <c r="PYC2986" s="651"/>
      <c r="PYD2986" s="651"/>
      <c r="PYE2986" s="651"/>
      <c r="PYF2986" s="651"/>
      <c r="PYG2986" s="651"/>
      <c r="PYH2986" s="651"/>
      <c r="PYI2986" s="651"/>
      <c r="PYJ2986" s="651"/>
      <c r="PYK2986" s="651"/>
      <c r="PYL2986" s="651"/>
      <c r="PYM2986" s="651"/>
      <c r="PYN2986" s="651"/>
      <c r="PYO2986" s="651"/>
      <c r="PYP2986" s="651"/>
      <c r="PYQ2986" s="651"/>
      <c r="PYR2986" s="651"/>
      <c r="PYS2986" s="651"/>
      <c r="PYT2986" s="651"/>
      <c r="PYU2986" s="651"/>
      <c r="PYV2986" s="651"/>
      <c r="PYW2986" s="651"/>
      <c r="PYX2986" s="651"/>
      <c r="PYY2986" s="651"/>
      <c r="PYZ2986" s="651"/>
      <c r="PZA2986" s="651"/>
      <c r="PZB2986" s="651"/>
      <c r="PZC2986" s="651"/>
      <c r="PZD2986" s="651"/>
      <c r="PZE2986" s="651"/>
      <c r="PZF2986" s="651"/>
      <c r="PZG2986" s="651"/>
      <c r="PZH2986" s="651"/>
      <c r="PZI2986" s="651"/>
      <c r="PZJ2986" s="651"/>
      <c r="PZK2986" s="651"/>
      <c r="PZL2986" s="651"/>
      <c r="PZM2986" s="651"/>
      <c r="PZN2986" s="651"/>
      <c r="PZO2986" s="651"/>
      <c r="PZP2986" s="651"/>
      <c r="PZQ2986" s="651"/>
      <c r="PZR2986" s="651"/>
      <c r="PZS2986" s="651"/>
      <c r="PZT2986" s="651"/>
      <c r="PZU2986" s="651"/>
      <c r="PZV2986" s="651"/>
      <c r="PZW2986" s="651"/>
      <c r="PZX2986" s="651"/>
      <c r="PZY2986" s="651"/>
      <c r="PZZ2986" s="651"/>
      <c r="QAA2986" s="651"/>
      <c r="QAB2986" s="651"/>
      <c r="QAC2986" s="651"/>
      <c r="QAD2986" s="651"/>
      <c r="QAE2986" s="651"/>
      <c r="QAF2986" s="651"/>
      <c r="QAG2986" s="651"/>
      <c r="QAH2986" s="651"/>
      <c r="QAI2986" s="651"/>
      <c r="QAJ2986" s="651"/>
      <c r="QAK2986" s="651"/>
      <c r="QAL2986" s="651"/>
      <c r="QAM2986" s="651"/>
      <c r="QAN2986" s="651"/>
      <c r="QAO2986" s="651"/>
      <c r="QAP2986" s="651"/>
      <c r="QAQ2986" s="651"/>
      <c r="QAR2986" s="651"/>
      <c r="QAS2986" s="651"/>
      <c r="QAT2986" s="651"/>
      <c r="QAU2986" s="651"/>
      <c r="QAV2986" s="651"/>
      <c r="QAW2986" s="651"/>
      <c r="QAX2986" s="651"/>
      <c r="QAY2986" s="651"/>
      <c r="QAZ2986" s="651"/>
      <c r="QBA2986" s="651"/>
      <c r="QBB2986" s="651"/>
      <c r="QBC2986" s="651"/>
      <c r="QBD2986" s="651"/>
      <c r="QBE2986" s="651"/>
      <c r="QBF2986" s="651"/>
      <c r="QBG2986" s="651"/>
      <c r="QBH2986" s="651"/>
      <c r="QBI2986" s="651"/>
      <c r="QBJ2986" s="651"/>
      <c r="QBK2986" s="651"/>
      <c r="QBL2986" s="651"/>
      <c r="QBM2986" s="651"/>
      <c r="QBN2986" s="651"/>
      <c r="QBO2986" s="651"/>
      <c r="QBP2986" s="651"/>
      <c r="QBQ2986" s="651"/>
      <c r="QBR2986" s="651"/>
      <c r="QBS2986" s="651"/>
      <c r="QBT2986" s="651"/>
      <c r="QBU2986" s="651"/>
      <c r="QBV2986" s="651"/>
      <c r="QBW2986" s="651"/>
      <c r="QBX2986" s="651"/>
      <c r="QBY2986" s="651"/>
      <c r="QBZ2986" s="651"/>
      <c r="QCA2986" s="651"/>
      <c r="QCB2986" s="651"/>
      <c r="QCC2986" s="651"/>
      <c r="QCD2986" s="651"/>
      <c r="QCE2986" s="651"/>
      <c r="QCF2986" s="651"/>
      <c r="QCG2986" s="651"/>
      <c r="QCH2986" s="651"/>
      <c r="QCI2986" s="651"/>
      <c r="QCJ2986" s="651"/>
      <c r="QCK2986" s="651"/>
      <c r="QCL2986" s="651"/>
      <c r="QCM2986" s="651"/>
      <c r="QCN2986" s="651"/>
      <c r="QCO2986" s="651"/>
      <c r="QCP2986" s="651"/>
      <c r="QCQ2986" s="651"/>
      <c r="QCR2986" s="651"/>
      <c r="QCS2986" s="651"/>
      <c r="QCT2986" s="651"/>
      <c r="QCU2986" s="651"/>
      <c r="QCV2986" s="651"/>
      <c r="QCW2986" s="651"/>
      <c r="QCX2986" s="651"/>
      <c r="QCY2986" s="651"/>
      <c r="QCZ2986" s="651"/>
      <c r="QDA2986" s="651"/>
      <c r="QDB2986" s="651"/>
      <c r="QDC2986" s="651"/>
      <c r="QDD2986" s="651"/>
      <c r="QDE2986" s="651"/>
      <c r="QDF2986" s="651"/>
      <c r="QDG2986" s="651"/>
      <c r="QDH2986" s="651"/>
      <c r="QDI2986" s="651"/>
      <c r="QDJ2986" s="651"/>
      <c r="QDK2986" s="651"/>
      <c r="QDL2986" s="651"/>
      <c r="QDM2986" s="651"/>
      <c r="QDN2986" s="651"/>
      <c r="QDO2986" s="651"/>
      <c r="QDP2986" s="651"/>
      <c r="QDQ2986" s="651"/>
      <c r="QDR2986" s="651"/>
      <c r="QDS2986" s="651"/>
      <c r="QDT2986" s="651"/>
      <c r="QDU2986" s="651"/>
      <c r="QDV2986" s="651"/>
      <c r="QDW2986" s="651"/>
      <c r="QDX2986" s="651"/>
      <c r="QDY2986" s="651"/>
      <c r="QDZ2986" s="651"/>
      <c r="QEA2986" s="651"/>
      <c r="QEB2986" s="651"/>
      <c r="QEC2986" s="651"/>
      <c r="QED2986" s="651"/>
      <c r="QEE2986" s="651"/>
      <c r="QEF2986" s="651"/>
      <c r="QEG2986" s="651"/>
      <c r="QEH2986" s="651"/>
      <c r="QEI2986" s="651"/>
      <c r="QEJ2986" s="651"/>
      <c r="QEK2986" s="651"/>
      <c r="QEL2986" s="651"/>
      <c r="QEM2986" s="651"/>
      <c r="QEN2986" s="651"/>
      <c r="QEO2986" s="651"/>
      <c r="QEP2986" s="651"/>
      <c r="QEQ2986" s="651"/>
      <c r="QER2986" s="651"/>
      <c r="QES2986" s="651"/>
      <c r="QET2986" s="651"/>
      <c r="QEU2986" s="651"/>
      <c r="QEV2986" s="651"/>
      <c r="QEW2986" s="651"/>
      <c r="QEX2986" s="651"/>
      <c r="QEY2986" s="651"/>
      <c r="QEZ2986" s="651"/>
      <c r="QFA2986" s="651"/>
      <c r="QFB2986" s="651"/>
      <c r="QFC2986" s="651"/>
      <c r="QFD2986" s="651"/>
      <c r="QFE2986" s="651"/>
      <c r="QFF2986" s="651"/>
      <c r="QFG2986" s="651"/>
      <c r="QFH2986" s="651"/>
      <c r="QFI2986" s="651"/>
      <c r="QFJ2986" s="651"/>
      <c r="QFK2986" s="651"/>
      <c r="QFL2986" s="651"/>
      <c r="QFM2986" s="651"/>
      <c r="QFN2986" s="651"/>
      <c r="QFO2986" s="651"/>
      <c r="QFP2986" s="651"/>
      <c r="QFQ2986" s="651"/>
      <c r="QFR2986" s="651"/>
      <c r="QFS2986" s="651"/>
      <c r="QFT2986" s="651"/>
      <c r="QFU2986" s="651"/>
      <c r="QFV2986" s="651"/>
      <c r="QFW2986" s="651"/>
      <c r="QFX2986" s="651"/>
      <c r="QFY2986" s="651"/>
      <c r="QFZ2986" s="651"/>
      <c r="QGA2986" s="651"/>
      <c r="QGB2986" s="651"/>
      <c r="QGC2986" s="651"/>
      <c r="QGD2986" s="651"/>
      <c r="QGE2986" s="651"/>
      <c r="QGF2986" s="651"/>
      <c r="QGG2986" s="651"/>
      <c r="QGH2986" s="651"/>
      <c r="QGI2986" s="651"/>
      <c r="QGJ2986" s="651"/>
      <c r="QGK2986" s="651"/>
      <c r="QGL2986" s="651"/>
      <c r="QGM2986" s="651"/>
      <c r="QGN2986" s="651"/>
      <c r="QGO2986" s="651"/>
      <c r="QGP2986" s="651"/>
      <c r="QGQ2986" s="651"/>
      <c r="QGR2986" s="651"/>
      <c r="QGS2986" s="651"/>
      <c r="QGT2986" s="651"/>
      <c r="QGU2986" s="651"/>
      <c r="QGV2986" s="651"/>
      <c r="QGW2986" s="651"/>
      <c r="QGX2986" s="651"/>
      <c r="QGY2986" s="651"/>
      <c r="QGZ2986" s="651"/>
      <c r="QHA2986" s="651"/>
      <c r="QHB2986" s="651"/>
      <c r="QHC2986" s="651"/>
      <c r="QHD2986" s="651"/>
      <c r="QHE2986" s="651"/>
      <c r="QHF2986" s="651"/>
      <c r="QHG2986" s="651"/>
      <c r="QHH2986" s="651"/>
      <c r="QHI2986" s="651"/>
      <c r="QHJ2986" s="651"/>
      <c r="QHK2986" s="651"/>
      <c r="QHL2986" s="651"/>
      <c r="QHM2986" s="651"/>
      <c r="QHN2986" s="651"/>
      <c r="QHO2986" s="651"/>
      <c r="QHP2986" s="651"/>
      <c r="QHQ2986" s="651"/>
      <c r="QHR2986" s="651"/>
      <c r="QHS2986" s="651"/>
      <c r="QHT2986" s="651"/>
      <c r="QHU2986" s="651"/>
      <c r="QHV2986" s="651"/>
      <c r="QHW2986" s="651"/>
      <c r="QHX2986" s="651"/>
      <c r="QHY2986" s="651"/>
      <c r="QHZ2986" s="651"/>
      <c r="QIA2986" s="651"/>
      <c r="QIB2986" s="651"/>
      <c r="QIC2986" s="651"/>
      <c r="QID2986" s="651"/>
      <c r="QIE2986" s="651"/>
      <c r="QIF2986" s="651"/>
      <c r="QIG2986" s="651"/>
      <c r="QIH2986" s="651"/>
      <c r="QII2986" s="651"/>
      <c r="QIJ2986" s="651"/>
      <c r="QIK2986" s="651"/>
      <c r="QIL2986" s="651"/>
      <c r="QIM2986" s="651"/>
      <c r="QIN2986" s="651"/>
      <c r="QIO2986" s="651"/>
      <c r="QIP2986" s="651"/>
      <c r="QIQ2986" s="651"/>
      <c r="QIR2986" s="651"/>
      <c r="QIS2986" s="651"/>
      <c r="QIT2986" s="651"/>
      <c r="QIU2986" s="651"/>
      <c r="QIV2986" s="651"/>
      <c r="QIW2986" s="651"/>
      <c r="QIX2986" s="651"/>
      <c r="QIY2986" s="651"/>
      <c r="QIZ2986" s="651"/>
      <c r="QJA2986" s="651"/>
      <c r="QJB2986" s="651"/>
      <c r="QJC2986" s="651"/>
      <c r="QJD2986" s="651"/>
      <c r="QJE2986" s="651"/>
      <c r="QJF2986" s="651"/>
      <c r="QJG2986" s="651"/>
      <c r="QJH2986" s="651"/>
      <c r="QJI2986" s="651"/>
      <c r="QJJ2986" s="651"/>
      <c r="QJK2986" s="651"/>
      <c r="QJL2986" s="651"/>
      <c r="QJM2986" s="651"/>
      <c r="QJN2986" s="651"/>
      <c r="QJO2986" s="651"/>
      <c r="QJP2986" s="651"/>
      <c r="QJQ2986" s="651"/>
      <c r="QJR2986" s="651"/>
      <c r="QJS2986" s="651"/>
      <c r="QJT2986" s="651"/>
      <c r="QJU2986" s="651"/>
      <c r="QJV2986" s="651"/>
      <c r="QJW2986" s="651"/>
      <c r="QJX2986" s="651"/>
      <c r="QJY2986" s="651"/>
      <c r="QJZ2986" s="651"/>
      <c r="QKA2986" s="651"/>
      <c r="QKB2986" s="651"/>
      <c r="QKC2986" s="651"/>
      <c r="QKD2986" s="651"/>
      <c r="QKE2986" s="651"/>
      <c r="QKF2986" s="651"/>
      <c r="QKG2986" s="651"/>
      <c r="QKH2986" s="651"/>
      <c r="QKI2986" s="651"/>
      <c r="QKJ2986" s="651"/>
      <c r="QKK2986" s="651"/>
      <c r="QKL2986" s="651"/>
      <c r="QKM2986" s="651"/>
      <c r="QKN2986" s="651"/>
      <c r="QKO2986" s="651"/>
      <c r="QKP2986" s="651"/>
      <c r="QKQ2986" s="651"/>
      <c r="QKR2986" s="651"/>
      <c r="QKS2986" s="651"/>
      <c r="QKT2986" s="651"/>
      <c r="QKU2986" s="651"/>
      <c r="QKV2986" s="651"/>
      <c r="QKW2986" s="651"/>
      <c r="QKX2986" s="651"/>
      <c r="QKY2986" s="651"/>
      <c r="QKZ2986" s="651"/>
      <c r="QLA2986" s="651"/>
      <c r="QLB2986" s="651"/>
      <c r="QLC2986" s="651"/>
      <c r="QLD2986" s="651"/>
      <c r="QLE2986" s="651"/>
      <c r="QLF2986" s="651"/>
      <c r="QLG2986" s="651"/>
      <c r="QLH2986" s="651"/>
      <c r="QLI2986" s="651"/>
      <c r="QLJ2986" s="651"/>
      <c r="QLK2986" s="651"/>
      <c r="QLL2986" s="651"/>
      <c r="QLM2986" s="651"/>
      <c r="QLN2986" s="651"/>
      <c r="QLO2986" s="651"/>
      <c r="QLP2986" s="651"/>
      <c r="QLQ2986" s="651"/>
      <c r="QLR2986" s="651"/>
      <c r="QLS2986" s="651"/>
      <c r="QLT2986" s="651"/>
      <c r="QLU2986" s="651"/>
      <c r="QLV2986" s="651"/>
      <c r="QLW2986" s="651"/>
      <c r="QLX2986" s="651"/>
      <c r="QLY2986" s="651"/>
      <c r="QLZ2986" s="651"/>
      <c r="QMA2986" s="651"/>
      <c r="QMB2986" s="651"/>
      <c r="QMC2986" s="651"/>
      <c r="QMD2986" s="651"/>
      <c r="QME2986" s="651"/>
      <c r="QMF2986" s="651"/>
      <c r="QMG2986" s="651"/>
      <c r="QMH2986" s="651"/>
      <c r="QMI2986" s="651"/>
      <c r="QMJ2986" s="651"/>
      <c r="QMK2986" s="651"/>
      <c r="QML2986" s="651"/>
      <c r="QMM2986" s="651"/>
      <c r="QMN2986" s="651"/>
      <c r="QMO2986" s="651"/>
      <c r="QMP2986" s="651"/>
      <c r="QMQ2986" s="651"/>
      <c r="QMR2986" s="651"/>
      <c r="QMS2986" s="651"/>
      <c r="QMT2986" s="651"/>
      <c r="QMU2986" s="651"/>
      <c r="QMV2986" s="651"/>
      <c r="QMW2986" s="651"/>
      <c r="QMX2986" s="651"/>
      <c r="QMY2986" s="651"/>
      <c r="QMZ2986" s="651"/>
      <c r="QNA2986" s="651"/>
      <c r="QNB2986" s="651"/>
      <c r="QNC2986" s="651"/>
      <c r="QND2986" s="651"/>
      <c r="QNE2986" s="651"/>
      <c r="QNF2986" s="651"/>
      <c r="QNG2986" s="651"/>
      <c r="QNH2986" s="651"/>
      <c r="QNI2986" s="651"/>
      <c r="QNJ2986" s="651"/>
      <c r="QNK2986" s="651"/>
      <c r="QNL2986" s="651"/>
      <c r="QNM2986" s="651"/>
      <c r="QNN2986" s="651"/>
      <c r="QNO2986" s="651"/>
      <c r="QNP2986" s="651"/>
      <c r="QNQ2986" s="651"/>
      <c r="QNR2986" s="651"/>
      <c r="QNS2986" s="651"/>
      <c r="QNT2986" s="651"/>
      <c r="QNU2986" s="651"/>
      <c r="QNV2986" s="651"/>
      <c r="QNW2986" s="651"/>
      <c r="QNX2986" s="651"/>
      <c r="QNY2986" s="651"/>
      <c r="QNZ2986" s="651"/>
      <c r="QOA2986" s="651"/>
      <c r="QOB2986" s="651"/>
      <c r="QOC2986" s="651"/>
      <c r="QOD2986" s="651"/>
      <c r="QOE2986" s="651"/>
      <c r="QOF2986" s="651"/>
      <c r="QOG2986" s="651"/>
      <c r="QOH2986" s="651"/>
      <c r="QOI2986" s="651"/>
      <c r="QOJ2986" s="651"/>
      <c r="QOK2986" s="651"/>
      <c r="QOL2986" s="651"/>
      <c r="QOM2986" s="651"/>
      <c r="QON2986" s="651"/>
      <c r="QOO2986" s="651"/>
      <c r="QOP2986" s="651"/>
      <c r="QOQ2986" s="651"/>
      <c r="QOR2986" s="651"/>
      <c r="QOS2986" s="651"/>
      <c r="QOT2986" s="651"/>
      <c r="QOU2986" s="651"/>
      <c r="QOV2986" s="651"/>
      <c r="QOW2986" s="651"/>
      <c r="QOX2986" s="651"/>
      <c r="QOY2986" s="651"/>
      <c r="QOZ2986" s="651"/>
      <c r="QPA2986" s="651"/>
      <c r="QPB2986" s="651"/>
      <c r="QPC2986" s="651"/>
      <c r="QPD2986" s="651"/>
      <c r="QPE2986" s="651"/>
      <c r="QPF2986" s="651"/>
      <c r="QPG2986" s="651"/>
      <c r="QPH2986" s="651"/>
      <c r="QPI2986" s="651"/>
      <c r="QPJ2986" s="651"/>
      <c r="QPK2986" s="651"/>
      <c r="QPL2986" s="651"/>
      <c r="QPM2986" s="651"/>
      <c r="QPN2986" s="651"/>
      <c r="QPO2986" s="651"/>
      <c r="QPP2986" s="651"/>
      <c r="QPQ2986" s="651"/>
      <c r="QPR2986" s="651"/>
      <c r="QPS2986" s="651"/>
      <c r="QPT2986" s="651"/>
      <c r="QPU2986" s="651"/>
      <c r="QPV2986" s="651"/>
      <c r="QPW2986" s="651"/>
      <c r="QPX2986" s="651"/>
      <c r="QPY2986" s="651"/>
      <c r="QPZ2986" s="651"/>
      <c r="QQA2986" s="651"/>
      <c r="QQB2986" s="651"/>
      <c r="QQC2986" s="651"/>
      <c r="QQD2986" s="651"/>
      <c r="QQE2986" s="651"/>
      <c r="QQF2986" s="651"/>
      <c r="QQG2986" s="651"/>
      <c r="QQH2986" s="651"/>
      <c r="QQI2986" s="651"/>
      <c r="QQJ2986" s="651"/>
      <c r="QQK2986" s="651"/>
      <c r="QQL2986" s="651"/>
      <c r="QQM2986" s="651"/>
      <c r="QQN2986" s="651"/>
      <c r="QQO2986" s="651"/>
      <c r="QQP2986" s="651"/>
      <c r="QQQ2986" s="651"/>
      <c r="QQR2986" s="651"/>
      <c r="QQS2986" s="651"/>
      <c r="QQT2986" s="651"/>
      <c r="QQU2986" s="651"/>
      <c r="QQV2986" s="651"/>
      <c r="QQW2986" s="651"/>
      <c r="QQX2986" s="651"/>
      <c r="QQY2986" s="651"/>
      <c r="QQZ2986" s="651"/>
      <c r="QRA2986" s="651"/>
      <c r="QRB2986" s="651"/>
      <c r="QRC2986" s="651"/>
      <c r="QRD2986" s="651"/>
      <c r="QRE2986" s="651"/>
      <c r="QRF2986" s="651"/>
      <c r="QRG2986" s="651"/>
      <c r="QRH2986" s="651"/>
      <c r="QRI2986" s="651"/>
      <c r="QRJ2986" s="651"/>
      <c r="QRK2986" s="651"/>
      <c r="QRL2986" s="651"/>
      <c r="QRM2986" s="651"/>
      <c r="QRN2986" s="651"/>
      <c r="QRO2986" s="651"/>
      <c r="QRP2986" s="651"/>
      <c r="QRQ2986" s="651"/>
      <c r="QRR2986" s="651"/>
      <c r="QRS2986" s="651"/>
      <c r="QRT2986" s="651"/>
      <c r="QRU2986" s="651"/>
      <c r="QRV2986" s="651"/>
      <c r="QRW2986" s="651"/>
      <c r="QRX2986" s="651"/>
      <c r="QRY2986" s="651"/>
      <c r="QRZ2986" s="651"/>
      <c r="QSA2986" s="651"/>
      <c r="QSB2986" s="651"/>
      <c r="QSC2986" s="651"/>
      <c r="QSD2986" s="651"/>
      <c r="QSE2986" s="651"/>
      <c r="QSF2986" s="651"/>
      <c r="QSG2986" s="651"/>
      <c r="QSH2986" s="651"/>
      <c r="QSI2986" s="651"/>
      <c r="QSJ2986" s="651"/>
      <c r="QSK2986" s="651"/>
      <c r="QSL2986" s="651"/>
      <c r="QSM2986" s="651"/>
      <c r="QSN2986" s="651"/>
      <c r="QSO2986" s="651"/>
      <c r="QSP2986" s="651"/>
      <c r="QSQ2986" s="651"/>
      <c r="QSR2986" s="651"/>
      <c r="QSS2986" s="651"/>
      <c r="QST2986" s="651"/>
      <c r="QSU2986" s="651"/>
      <c r="QSV2986" s="651"/>
      <c r="QSW2986" s="651"/>
      <c r="QSX2986" s="651"/>
      <c r="QSY2986" s="651"/>
      <c r="QSZ2986" s="651"/>
      <c r="QTA2986" s="651"/>
      <c r="QTB2986" s="651"/>
      <c r="QTC2986" s="651"/>
      <c r="QTD2986" s="651"/>
      <c r="QTE2986" s="651"/>
      <c r="QTF2986" s="651"/>
      <c r="QTG2986" s="651"/>
      <c r="QTH2986" s="651"/>
      <c r="QTI2986" s="651"/>
      <c r="QTJ2986" s="651"/>
      <c r="QTK2986" s="651"/>
      <c r="QTL2986" s="651"/>
      <c r="QTM2986" s="651"/>
      <c r="QTN2986" s="651"/>
      <c r="QTO2986" s="651"/>
      <c r="QTP2986" s="651"/>
      <c r="QTQ2986" s="651"/>
      <c r="QTR2986" s="651"/>
      <c r="QTS2986" s="651"/>
      <c r="QTT2986" s="651"/>
      <c r="QTU2986" s="651"/>
      <c r="QTV2986" s="651"/>
      <c r="QTW2986" s="651"/>
      <c r="QTX2986" s="651"/>
      <c r="QTY2986" s="651"/>
      <c r="QTZ2986" s="651"/>
      <c r="QUA2986" s="651"/>
      <c r="QUB2986" s="651"/>
      <c r="QUC2986" s="651"/>
      <c r="QUD2986" s="651"/>
      <c r="QUE2986" s="651"/>
      <c r="QUF2986" s="651"/>
      <c r="QUG2986" s="651"/>
      <c r="QUH2986" s="651"/>
      <c r="QUI2986" s="651"/>
      <c r="QUJ2986" s="651"/>
      <c r="QUK2986" s="651"/>
      <c r="QUL2986" s="651"/>
      <c r="QUM2986" s="651"/>
      <c r="QUN2986" s="651"/>
      <c r="QUO2986" s="651"/>
      <c r="QUP2986" s="651"/>
      <c r="QUQ2986" s="651"/>
      <c r="QUR2986" s="651"/>
      <c r="QUS2986" s="651"/>
      <c r="QUT2986" s="651"/>
      <c r="QUU2986" s="651"/>
      <c r="QUV2986" s="651"/>
      <c r="QUW2986" s="651"/>
      <c r="QUX2986" s="651"/>
      <c r="QUY2986" s="651"/>
      <c r="QUZ2986" s="651"/>
      <c r="QVA2986" s="651"/>
      <c r="QVB2986" s="651"/>
      <c r="QVC2986" s="651"/>
      <c r="QVD2986" s="651"/>
      <c r="QVE2986" s="651"/>
      <c r="QVF2986" s="651"/>
      <c r="QVG2986" s="651"/>
      <c r="QVH2986" s="651"/>
      <c r="QVI2986" s="651"/>
      <c r="QVJ2986" s="651"/>
      <c r="QVK2986" s="651"/>
      <c r="QVL2986" s="651"/>
      <c r="QVM2986" s="651"/>
      <c r="QVN2986" s="651"/>
      <c r="QVO2986" s="651"/>
      <c r="QVP2986" s="651"/>
      <c r="QVQ2986" s="651"/>
      <c r="QVR2986" s="651"/>
      <c r="QVS2986" s="651"/>
      <c r="QVT2986" s="651"/>
      <c r="QVU2986" s="651"/>
      <c r="QVV2986" s="651"/>
      <c r="QVW2986" s="651"/>
      <c r="QVX2986" s="651"/>
      <c r="QVY2986" s="651"/>
      <c r="QVZ2986" s="651"/>
      <c r="QWA2986" s="651"/>
      <c r="QWB2986" s="651"/>
      <c r="QWC2986" s="651"/>
      <c r="QWD2986" s="651"/>
      <c r="QWE2986" s="651"/>
      <c r="QWF2986" s="651"/>
      <c r="QWG2986" s="651"/>
      <c r="QWH2986" s="651"/>
      <c r="QWI2986" s="651"/>
      <c r="QWJ2986" s="651"/>
      <c r="QWK2986" s="651"/>
      <c r="QWL2986" s="651"/>
      <c r="QWM2986" s="651"/>
      <c r="QWN2986" s="651"/>
      <c r="QWO2986" s="651"/>
      <c r="QWP2986" s="651"/>
      <c r="QWQ2986" s="651"/>
      <c r="QWR2986" s="651"/>
      <c r="QWS2986" s="651"/>
      <c r="QWT2986" s="651"/>
      <c r="QWU2986" s="651"/>
      <c r="QWV2986" s="651"/>
      <c r="QWW2986" s="651"/>
      <c r="QWX2986" s="651"/>
      <c r="QWY2986" s="651"/>
      <c r="QWZ2986" s="651"/>
      <c r="QXA2986" s="651"/>
      <c r="QXB2986" s="651"/>
      <c r="QXC2986" s="651"/>
      <c r="QXD2986" s="651"/>
      <c r="QXE2986" s="651"/>
      <c r="QXF2986" s="651"/>
      <c r="QXG2986" s="651"/>
      <c r="QXH2986" s="651"/>
      <c r="QXI2986" s="651"/>
      <c r="QXJ2986" s="651"/>
      <c r="QXK2986" s="651"/>
      <c r="QXL2986" s="651"/>
      <c r="QXM2986" s="651"/>
      <c r="QXN2986" s="651"/>
      <c r="QXO2986" s="651"/>
      <c r="QXP2986" s="651"/>
      <c r="QXQ2986" s="651"/>
      <c r="QXR2986" s="651"/>
      <c r="QXS2986" s="651"/>
      <c r="QXT2986" s="651"/>
      <c r="QXU2986" s="651"/>
      <c r="QXV2986" s="651"/>
      <c r="QXW2986" s="651"/>
      <c r="QXX2986" s="651"/>
      <c r="QXY2986" s="651"/>
      <c r="QXZ2986" s="651"/>
      <c r="QYA2986" s="651"/>
      <c r="QYB2986" s="651"/>
      <c r="QYC2986" s="651"/>
      <c r="QYD2986" s="651"/>
      <c r="QYE2986" s="651"/>
      <c r="QYF2986" s="651"/>
      <c r="QYG2986" s="651"/>
      <c r="QYH2986" s="651"/>
      <c r="QYI2986" s="651"/>
      <c r="QYJ2986" s="651"/>
      <c r="QYK2986" s="651"/>
      <c r="QYL2986" s="651"/>
      <c r="QYM2986" s="651"/>
      <c r="QYN2986" s="651"/>
      <c r="QYO2986" s="651"/>
      <c r="QYP2986" s="651"/>
      <c r="QYQ2986" s="651"/>
      <c r="QYR2986" s="651"/>
      <c r="QYS2986" s="651"/>
      <c r="QYT2986" s="651"/>
      <c r="QYU2986" s="651"/>
      <c r="QYV2986" s="651"/>
      <c r="QYW2986" s="651"/>
      <c r="QYX2986" s="651"/>
      <c r="QYY2986" s="651"/>
      <c r="QYZ2986" s="651"/>
      <c r="QZA2986" s="651"/>
      <c r="QZB2986" s="651"/>
      <c r="QZC2986" s="651"/>
      <c r="QZD2986" s="651"/>
      <c r="QZE2986" s="651"/>
      <c r="QZF2986" s="651"/>
      <c r="QZG2986" s="651"/>
      <c r="QZH2986" s="651"/>
      <c r="QZI2986" s="651"/>
      <c r="QZJ2986" s="651"/>
      <c r="QZK2986" s="651"/>
      <c r="QZL2986" s="651"/>
      <c r="QZM2986" s="651"/>
      <c r="QZN2986" s="651"/>
      <c r="QZO2986" s="651"/>
      <c r="QZP2986" s="651"/>
      <c r="QZQ2986" s="651"/>
      <c r="QZR2986" s="651"/>
      <c r="QZS2986" s="651"/>
      <c r="QZT2986" s="651"/>
      <c r="QZU2986" s="651"/>
      <c r="QZV2986" s="651"/>
      <c r="QZW2986" s="651"/>
      <c r="QZX2986" s="651"/>
      <c r="QZY2986" s="651"/>
      <c r="QZZ2986" s="651"/>
      <c r="RAA2986" s="651"/>
      <c r="RAB2986" s="651"/>
      <c r="RAC2986" s="651"/>
      <c r="RAD2986" s="651"/>
      <c r="RAE2986" s="651"/>
      <c r="RAF2986" s="651"/>
      <c r="RAG2986" s="651"/>
      <c r="RAH2986" s="651"/>
      <c r="RAI2986" s="651"/>
      <c r="RAJ2986" s="651"/>
      <c r="RAK2986" s="651"/>
      <c r="RAL2986" s="651"/>
      <c r="RAM2986" s="651"/>
      <c r="RAN2986" s="651"/>
      <c r="RAO2986" s="651"/>
      <c r="RAP2986" s="651"/>
      <c r="RAQ2986" s="651"/>
      <c r="RAR2986" s="651"/>
      <c r="RAS2986" s="651"/>
      <c r="RAT2986" s="651"/>
      <c r="RAU2986" s="651"/>
      <c r="RAV2986" s="651"/>
      <c r="RAW2986" s="651"/>
      <c r="RAX2986" s="651"/>
      <c r="RAY2986" s="651"/>
      <c r="RAZ2986" s="651"/>
      <c r="RBA2986" s="651"/>
      <c r="RBB2986" s="651"/>
      <c r="RBC2986" s="651"/>
      <c r="RBD2986" s="651"/>
      <c r="RBE2986" s="651"/>
      <c r="RBF2986" s="651"/>
      <c r="RBG2986" s="651"/>
      <c r="RBH2986" s="651"/>
      <c r="RBI2986" s="651"/>
      <c r="RBJ2986" s="651"/>
      <c r="RBK2986" s="651"/>
      <c r="RBL2986" s="651"/>
      <c r="RBM2986" s="651"/>
      <c r="RBN2986" s="651"/>
      <c r="RBO2986" s="651"/>
      <c r="RBP2986" s="651"/>
      <c r="RBQ2986" s="651"/>
      <c r="RBR2986" s="651"/>
      <c r="RBS2986" s="651"/>
      <c r="RBT2986" s="651"/>
      <c r="RBU2986" s="651"/>
      <c r="RBV2986" s="651"/>
      <c r="RBW2986" s="651"/>
      <c r="RBX2986" s="651"/>
      <c r="RBY2986" s="651"/>
      <c r="RBZ2986" s="651"/>
      <c r="RCA2986" s="651"/>
      <c r="RCB2986" s="651"/>
      <c r="RCC2986" s="651"/>
      <c r="RCD2986" s="651"/>
      <c r="RCE2986" s="651"/>
      <c r="RCF2986" s="651"/>
      <c r="RCG2986" s="651"/>
      <c r="RCH2986" s="651"/>
      <c r="RCI2986" s="651"/>
      <c r="RCJ2986" s="651"/>
      <c r="RCK2986" s="651"/>
      <c r="RCL2986" s="651"/>
      <c r="RCM2986" s="651"/>
      <c r="RCN2986" s="651"/>
      <c r="RCO2986" s="651"/>
      <c r="RCP2986" s="651"/>
      <c r="RCQ2986" s="651"/>
      <c r="RCR2986" s="651"/>
      <c r="RCS2986" s="651"/>
      <c r="RCT2986" s="651"/>
      <c r="RCU2986" s="651"/>
      <c r="RCV2986" s="651"/>
      <c r="RCW2986" s="651"/>
      <c r="RCX2986" s="651"/>
      <c r="RCY2986" s="651"/>
      <c r="RCZ2986" s="651"/>
      <c r="RDA2986" s="651"/>
      <c r="RDB2986" s="651"/>
      <c r="RDC2986" s="651"/>
      <c r="RDD2986" s="651"/>
      <c r="RDE2986" s="651"/>
      <c r="RDF2986" s="651"/>
      <c r="RDG2986" s="651"/>
      <c r="RDH2986" s="651"/>
      <c r="RDI2986" s="651"/>
      <c r="RDJ2986" s="651"/>
      <c r="RDK2986" s="651"/>
      <c r="RDL2986" s="651"/>
      <c r="RDM2986" s="651"/>
      <c r="RDN2986" s="651"/>
      <c r="RDO2986" s="651"/>
      <c r="RDP2986" s="651"/>
      <c r="RDQ2986" s="651"/>
      <c r="RDR2986" s="651"/>
      <c r="RDS2986" s="651"/>
      <c r="RDT2986" s="651"/>
      <c r="RDU2986" s="651"/>
      <c r="RDV2986" s="651"/>
      <c r="RDW2986" s="651"/>
      <c r="RDX2986" s="651"/>
      <c r="RDY2986" s="651"/>
      <c r="RDZ2986" s="651"/>
      <c r="REA2986" s="651"/>
      <c r="REB2986" s="651"/>
      <c r="REC2986" s="651"/>
      <c r="RED2986" s="651"/>
      <c r="REE2986" s="651"/>
      <c r="REF2986" s="651"/>
      <c r="REG2986" s="651"/>
      <c r="REH2986" s="651"/>
      <c r="REI2986" s="651"/>
      <c r="REJ2986" s="651"/>
      <c r="REK2986" s="651"/>
      <c r="REL2986" s="651"/>
      <c r="REM2986" s="651"/>
      <c r="REN2986" s="651"/>
      <c r="REO2986" s="651"/>
      <c r="REP2986" s="651"/>
      <c r="REQ2986" s="651"/>
      <c r="RER2986" s="651"/>
      <c r="RES2986" s="651"/>
      <c r="RET2986" s="651"/>
      <c r="REU2986" s="651"/>
      <c r="REV2986" s="651"/>
      <c r="REW2986" s="651"/>
      <c r="REX2986" s="651"/>
      <c r="REY2986" s="651"/>
      <c r="REZ2986" s="651"/>
      <c r="RFA2986" s="651"/>
      <c r="RFB2986" s="651"/>
      <c r="RFC2986" s="651"/>
      <c r="RFD2986" s="651"/>
      <c r="RFE2986" s="651"/>
      <c r="RFF2986" s="651"/>
      <c r="RFG2986" s="651"/>
      <c r="RFH2986" s="651"/>
      <c r="RFI2986" s="651"/>
      <c r="RFJ2986" s="651"/>
      <c r="RFK2986" s="651"/>
      <c r="RFL2986" s="651"/>
      <c r="RFM2986" s="651"/>
      <c r="RFN2986" s="651"/>
      <c r="RFO2986" s="651"/>
      <c r="RFP2986" s="651"/>
      <c r="RFQ2986" s="651"/>
      <c r="RFR2986" s="651"/>
      <c r="RFS2986" s="651"/>
      <c r="RFT2986" s="651"/>
      <c r="RFU2986" s="651"/>
      <c r="RFV2986" s="651"/>
      <c r="RFW2986" s="651"/>
      <c r="RFX2986" s="651"/>
      <c r="RFY2986" s="651"/>
      <c r="RFZ2986" s="651"/>
      <c r="RGA2986" s="651"/>
      <c r="RGB2986" s="651"/>
      <c r="RGC2986" s="651"/>
      <c r="RGD2986" s="651"/>
      <c r="RGE2986" s="651"/>
      <c r="RGF2986" s="651"/>
      <c r="RGG2986" s="651"/>
      <c r="RGH2986" s="651"/>
      <c r="RGI2986" s="651"/>
      <c r="RGJ2986" s="651"/>
      <c r="RGK2986" s="651"/>
      <c r="RGL2986" s="651"/>
      <c r="RGM2986" s="651"/>
      <c r="RGN2986" s="651"/>
      <c r="RGO2986" s="651"/>
      <c r="RGP2986" s="651"/>
      <c r="RGQ2986" s="651"/>
      <c r="RGR2986" s="651"/>
      <c r="RGS2986" s="651"/>
      <c r="RGT2986" s="651"/>
      <c r="RGU2986" s="651"/>
      <c r="RGV2986" s="651"/>
      <c r="RGW2986" s="651"/>
      <c r="RGX2986" s="651"/>
      <c r="RGY2986" s="651"/>
      <c r="RGZ2986" s="651"/>
      <c r="RHA2986" s="651"/>
      <c r="RHB2986" s="651"/>
      <c r="RHC2986" s="651"/>
      <c r="RHD2986" s="651"/>
      <c r="RHE2986" s="651"/>
      <c r="RHF2986" s="651"/>
      <c r="RHG2986" s="651"/>
      <c r="RHH2986" s="651"/>
      <c r="RHI2986" s="651"/>
      <c r="RHJ2986" s="651"/>
      <c r="RHK2986" s="651"/>
      <c r="RHL2986" s="651"/>
      <c r="RHM2986" s="651"/>
      <c r="RHN2986" s="651"/>
      <c r="RHO2986" s="651"/>
      <c r="RHP2986" s="651"/>
      <c r="RHQ2986" s="651"/>
      <c r="RHR2986" s="651"/>
      <c r="RHS2986" s="651"/>
      <c r="RHT2986" s="651"/>
      <c r="RHU2986" s="651"/>
      <c r="RHV2986" s="651"/>
      <c r="RHW2986" s="651"/>
      <c r="RHX2986" s="651"/>
      <c r="RHY2986" s="651"/>
      <c r="RHZ2986" s="651"/>
      <c r="RIA2986" s="651"/>
      <c r="RIB2986" s="651"/>
      <c r="RIC2986" s="651"/>
      <c r="RID2986" s="651"/>
      <c r="RIE2986" s="651"/>
      <c r="RIF2986" s="651"/>
      <c r="RIG2986" s="651"/>
      <c r="RIH2986" s="651"/>
      <c r="RII2986" s="651"/>
      <c r="RIJ2986" s="651"/>
      <c r="RIK2986" s="651"/>
      <c r="RIL2986" s="651"/>
      <c r="RIM2986" s="651"/>
      <c r="RIN2986" s="651"/>
      <c r="RIO2986" s="651"/>
      <c r="RIP2986" s="651"/>
      <c r="RIQ2986" s="651"/>
      <c r="RIR2986" s="651"/>
      <c r="RIS2986" s="651"/>
      <c r="RIT2986" s="651"/>
      <c r="RIU2986" s="651"/>
      <c r="RIV2986" s="651"/>
      <c r="RIW2986" s="651"/>
      <c r="RIX2986" s="651"/>
      <c r="RIY2986" s="651"/>
      <c r="RIZ2986" s="651"/>
      <c r="RJA2986" s="651"/>
      <c r="RJB2986" s="651"/>
      <c r="RJC2986" s="651"/>
      <c r="RJD2986" s="651"/>
      <c r="RJE2986" s="651"/>
      <c r="RJF2986" s="651"/>
      <c r="RJG2986" s="651"/>
      <c r="RJH2986" s="651"/>
      <c r="RJI2986" s="651"/>
      <c r="RJJ2986" s="651"/>
      <c r="RJK2986" s="651"/>
      <c r="RJL2986" s="651"/>
      <c r="RJM2986" s="651"/>
      <c r="RJN2986" s="651"/>
      <c r="RJO2986" s="651"/>
      <c r="RJP2986" s="651"/>
      <c r="RJQ2986" s="651"/>
      <c r="RJR2986" s="651"/>
      <c r="RJS2986" s="651"/>
      <c r="RJT2986" s="651"/>
      <c r="RJU2986" s="651"/>
      <c r="RJV2986" s="651"/>
      <c r="RJW2986" s="651"/>
      <c r="RJX2986" s="651"/>
      <c r="RJY2986" s="651"/>
      <c r="RJZ2986" s="651"/>
      <c r="RKA2986" s="651"/>
      <c r="RKB2986" s="651"/>
      <c r="RKC2986" s="651"/>
      <c r="RKD2986" s="651"/>
      <c r="RKE2986" s="651"/>
      <c r="RKF2986" s="651"/>
      <c r="RKG2986" s="651"/>
      <c r="RKH2986" s="651"/>
      <c r="RKI2986" s="651"/>
      <c r="RKJ2986" s="651"/>
      <c r="RKK2986" s="651"/>
      <c r="RKL2986" s="651"/>
      <c r="RKM2986" s="651"/>
      <c r="RKN2986" s="651"/>
      <c r="RKO2986" s="651"/>
      <c r="RKP2986" s="651"/>
      <c r="RKQ2986" s="651"/>
      <c r="RKR2986" s="651"/>
      <c r="RKS2986" s="651"/>
      <c r="RKT2986" s="651"/>
      <c r="RKU2986" s="651"/>
      <c r="RKV2986" s="651"/>
      <c r="RKW2986" s="651"/>
      <c r="RKX2986" s="651"/>
      <c r="RKY2986" s="651"/>
      <c r="RKZ2986" s="651"/>
      <c r="RLA2986" s="651"/>
      <c r="RLB2986" s="651"/>
      <c r="RLC2986" s="651"/>
      <c r="RLD2986" s="651"/>
      <c r="RLE2986" s="651"/>
      <c r="RLF2986" s="651"/>
      <c r="RLG2986" s="651"/>
      <c r="RLH2986" s="651"/>
      <c r="RLI2986" s="651"/>
      <c r="RLJ2986" s="651"/>
      <c r="RLK2986" s="651"/>
      <c r="RLL2986" s="651"/>
      <c r="RLM2986" s="651"/>
      <c r="RLN2986" s="651"/>
      <c r="RLO2986" s="651"/>
      <c r="RLP2986" s="651"/>
      <c r="RLQ2986" s="651"/>
      <c r="RLR2986" s="651"/>
      <c r="RLS2986" s="651"/>
      <c r="RLT2986" s="651"/>
      <c r="RLU2986" s="651"/>
      <c r="RLV2986" s="651"/>
      <c r="RLW2986" s="651"/>
      <c r="RLX2986" s="651"/>
      <c r="RLY2986" s="651"/>
      <c r="RLZ2986" s="651"/>
      <c r="RMA2986" s="651"/>
      <c r="RMB2986" s="651"/>
      <c r="RMC2986" s="651"/>
      <c r="RMD2986" s="651"/>
      <c r="RME2986" s="651"/>
      <c r="RMF2986" s="651"/>
      <c r="RMG2986" s="651"/>
      <c r="RMH2986" s="651"/>
      <c r="RMI2986" s="651"/>
      <c r="RMJ2986" s="651"/>
      <c r="RMK2986" s="651"/>
      <c r="RML2986" s="651"/>
      <c r="RMM2986" s="651"/>
      <c r="RMN2986" s="651"/>
      <c r="RMO2986" s="651"/>
      <c r="RMP2986" s="651"/>
      <c r="RMQ2986" s="651"/>
      <c r="RMR2986" s="651"/>
      <c r="RMS2986" s="651"/>
      <c r="RMT2986" s="651"/>
      <c r="RMU2986" s="651"/>
      <c r="RMV2986" s="651"/>
      <c r="RMW2986" s="651"/>
      <c r="RMX2986" s="651"/>
      <c r="RMY2986" s="651"/>
      <c r="RMZ2986" s="651"/>
      <c r="RNA2986" s="651"/>
      <c r="RNB2986" s="651"/>
      <c r="RNC2986" s="651"/>
      <c r="RND2986" s="651"/>
      <c r="RNE2986" s="651"/>
      <c r="RNF2986" s="651"/>
      <c r="RNG2986" s="651"/>
      <c r="RNH2986" s="651"/>
      <c r="RNI2986" s="651"/>
      <c r="RNJ2986" s="651"/>
      <c r="RNK2986" s="651"/>
      <c r="RNL2986" s="651"/>
      <c r="RNM2986" s="651"/>
      <c r="RNN2986" s="651"/>
      <c r="RNO2986" s="651"/>
      <c r="RNP2986" s="651"/>
      <c r="RNQ2986" s="651"/>
      <c r="RNR2986" s="651"/>
      <c r="RNS2986" s="651"/>
      <c r="RNT2986" s="651"/>
      <c r="RNU2986" s="651"/>
      <c r="RNV2986" s="651"/>
      <c r="RNW2986" s="651"/>
      <c r="RNX2986" s="651"/>
      <c r="RNY2986" s="651"/>
      <c r="RNZ2986" s="651"/>
      <c r="ROA2986" s="651"/>
      <c r="ROB2986" s="651"/>
      <c r="ROC2986" s="651"/>
      <c r="ROD2986" s="651"/>
      <c r="ROE2986" s="651"/>
      <c r="ROF2986" s="651"/>
      <c r="ROG2986" s="651"/>
      <c r="ROH2986" s="651"/>
      <c r="ROI2986" s="651"/>
      <c r="ROJ2986" s="651"/>
      <c r="ROK2986" s="651"/>
      <c r="ROL2986" s="651"/>
      <c r="ROM2986" s="651"/>
      <c r="RON2986" s="651"/>
      <c r="ROO2986" s="651"/>
      <c r="ROP2986" s="651"/>
      <c r="ROQ2986" s="651"/>
      <c r="ROR2986" s="651"/>
      <c r="ROS2986" s="651"/>
      <c r="ROT2986" s="651"/>
      <c r="ROU2986" s="651"/>
      <c r="ROV2986" s="651"/>
      <c r="ROW2986" s="651"/>
      <c r="ROX2986" s="651"/>
      <c r="ROY2986" s="651"/>
      <c r="ROZ2986" s="651"/>
      <c r="RPA2986" s="651"/>
      <c r="RPB2986" s="651"/>
      <c r="RPC2986" s="651"/>
      <c r="RPD2986" s="651"/>
      <c r="RPE2986" s="651"/>
      <c r="RPF2986" s="651"/>
      <c r="RPG2986" s="651"/>
      <c r="RPH2986" s="651"/>
      <c r="RPI2986" s="651"/>
      <c r="RPJ2986" s="651"/>
      <c r="RPK2986" s="651"/>
      <c r="RPL2986" s="651"/>
      <c r="RPM2986" s="651"/>
      <c r="RPN2986" s="651"/>
      <c r="RPO2986" s="651"/>
      <c r="RPP2986" s="651"/>
      <c r="RPQ2986" s="651"/>
      <c r="RPR2986" s="651"/>
      <c r="RPS2986" s="651"/>
      <c r="RPT2986" s="651"/>
      <c r="RPU2986" s="651"/>
      <c r="RPV2986" s="651"/>
      <c r="RPW2986" s="651"/>
      <c r="RPX2986" s="651"/>
      <c r="RPY2986" s="651"/>
      <c r="RPZ2986" s="651"/>
      <c r="RQA2986" s="651"/>
      <c r="RQB2986" s="651"/>
      <c r="RQC2986" s="651"/>
      <c r="RQD2986" s="651"/>
      <c r="RQE2986" s="651"/>
      <c r="RQF2986" s="651"/>
      <c r="RQG2986" s="651"/>
      <c r="RQH2986" s="651"/>
      <c r="RQI2986" s="651"/>
      <c r="RQJ2986" s="651"/>
      <c r="RQK2986" s="651"/>
      <c r="RQL2986" s="651"/>
      <c r="RQM2986" s="651"/>
      <c r="RQN2986" s="651"/>
      <c r="RQO2986" s="651"/>
      <c r="RQP2986" s="651"/>
      <c r="RQQ2986" s="651"/>
      <c r="RQR2986" s="651"/>
      <c r="RQS2986" s="651"/>
      <c r="RQT2986" s="651"/>
      <c r="RQU2986" s="651"/>
      <c r="RQV2986" s="651"/>
      <c r="RQW2986" s="651"/>
      <c r="RQX2986" s="651"/>
      <c r="RQY2986" s="651"/>
      <c r="RQZ2986" s="651"/>
      <c r="RRA2986" s="651"/>
      <c r="RRB2986" s="651"/>
      <c r="RRC2986" s="651"/>
      <c r="RRD2986" s="651"/>
      <c r="RRE2986" s="651"/>
      <c r="RRF2986" s="651"/>
      <c r="RRG2986" s="651"/>
      <c r="RRH2986" s="651"/>
      <c r="RRI2986" s="651"/>
      <c r="RRJ2986" s="651"/>
      <c r="RRK2986" s="651"/>
      <c r="RRL2986" s="651"/>
      <c r="RRM2986" s="651"/>
      <c r="RRN2986" s="651"/>
      <c r="RRO2986" s="651"/>
      <c r="RRP2986" s="651"/>
      <c r="RRQ2986" s="651"/>
      <c r="RRR2986" s="651"/>
      <c r="RRS2986" s="651"/>
      <c r="RRT2986" s="651"/>
      <c r="RRU2986" s="651"/>
      <c r="RRV2986" s="651"/>
      <c r="RRW2986" s="651"/>
      <c r="RRX2986" s="651"/>
      <c r="RRY2986" s="651"/>
      <c r="RRZ2986" s="651"/>
      <c r="RSA2986" s="651"/>
      <c r="RSB2986" s="651"/>
      <c r="RSC2986" s="651"/>
      <c r="RSD2986" s="651"/>
      <c r="RSE2986" s="651"/>
      <c r="RSF2986" s="651"/>
      <c r="RSG2986" s="651"/>
      <c r="RSH2986" s="651"/>
      <c r="RSI2986" s="651"/>
      <c r="RSJ2986" s="651"/>
      <c r="RSK2986" s="651"/>
      <c r="RSL2986" s="651"/>
      <c r="RSM2986" s="651"/>
      <c r="RSN2986" s="651"/>
      <c r="RSO2986" s="651"/>
      <c r="RSP2986" s="651"/>
      <c r="RSQ2986" s="651"/>
      <c r="RSR2986" s="651"/>
      <c r="RSS2986" s="651"/>
      <c r="RST2986" s="651"/>
      <c r="RSU2986" s="651"/>
      <c r="RSV2986" s="651"/>
      <c r="RSW2986" s="651"/>
      <c r="RSX2986" s="651"/>
      <c r="RSY2986" s="651"/>
      <c r="RSZ2986" s="651"/>
      <c r="RTA2986" s="651"/>
      <c r="RTB2986" s="651"/>
      <c r="RTC2986" s="651"/>
      <c r="RTD2986" s="651"/>
      <c r="RTE2986" s="651"/>
      <c r="RTF2986" s="651"/>
      <c r="RTG2986" s="651"/>
      <c r="RTH2986" s="651"/>
      <c r="RTI2986" s="651"/>
      <c r="RTJ2986" s="651"/>
      <c r="RTK2986" s="651"/>
      <c r="RTL2986" s="651"/>
      <c r="RTM2986" s="651"/>
      <c r="RTN2986" s="651"/>
      <c r="RTO2986" s="651"/>
      <c r="RTP2986" s="651"/>
      <c r="RTQ2986" s="651"/>
      <c r="RTR2986" s="651"/>
      <c r="RTS2986" s="651"/>
      <c r="RTT2986" s="651"/>
      <c r="RTU2986" s="651"/>
      <c r="RTV2986" s="651"/>
      <c r="RTW2986" s="651"/>
      <c r="RTX2986" s="651"/>
      <c r="RTY2986" s="651"/>
      <c r="RTZ2986" s="651"/>
      <c r="RUA2986" s="651"/>
      <c r="RUB2986" s="651"/>
      <c r="RUC2986" s="651"/>
      <c r="RUD2986" s="651"/>
      <c r="RUE2986" s="651"/>
      <c r="RUF2986" s="651"/>
      <c r="RUG2986" s="651"/>
      <c r="RUH2986" s="651"/>
      <c r="RUI2986" s="651"/>
      <c r="RUJ2986" s="651"/>
      <c r="RUK2986" s="651"/>
      <c r="RUL2986" s="651"/>
      <c r="RUM2986" s="651"/>
      <c r="RUN2986" s="651"/>
      <c r="RUO2986" s="651"/>
      <c r="RUP2986" s="651"/>
      <c r="RUQ2986" s="651"/>
      <c r="RUR2986" s="651"/>
      <c r="RUS2986" s="651"/>
      <c r="RUT2986" s="651"/>
      <c r="RUU2986" s="651"/>
      <c r="RUV2986" s="651"/>
      <c r="RUW2986" s="651"/>
      <c r="RUX2986" s="651"/>
      <c r="RUY2986" s="651"/>
      <c r="RUZ2986" s="651"/>
      <c r="RVA2986" s="651"/>
      <c r="RVB2986" s="651"/>
      <c r="RVC2986" s="651"/>
      <c r="RVD2986" s="651"/>
      <c r="RVE2986" s="651"/>
      <c r="RVF2986" s="651"/>
      <c r="RVG2986" s="651"/>
      <c r="RVH2986" s="651"/>
      <c r="RVI2986" s="651"/>
      <c r="RVJ2986" s="651"/>
      <c r="RVK2986" s="651"/>
      <c r="RVL2986" s="651"/>
      <c r="RVM2986" s="651"/>
      <c r="RVN2986" s="651"/>
      <c r="RVO2986" s="651"/>
      <c r="RVP2986" s="651"/>
      <c r="RVQ2986" s="651"/>
      <c r="RVR2986" s="651"/>
      <c r="RVS2986" s="651"/>
      <c r="RVT2986" s="651"/>
      <c r="RVU2986" s="651"/>
      <c r="RVV2986" s="651"/>
      <c r="RVW2986" s="651"/>
      <c r="RVX2986" s="651"/>
      <c r="RVY2986" s="651"/>
      <c r="RVZ2986" s="651"/>
      <c r="RWA2986" s="651"/>
      <c r="RWB2986" s="651"/>
      <c r="RWC2986" s="651"/>
      <c r="RWD2986" s="651"/>
      <c r="RWE2986" s="651"/>
      <c r="RWF2986" s="651"/>
      <c r="RWG2986" s="651"/>
      <c r="RWH2986" s="651"/>
      <c r="RWI2986" s="651"/>
      <c r="RWJ2986" s="651"/>
      <c r="RWK2986" s="651"/>
      <c r="RWL2986" s="651"/>
      <c r="RWM2986" s="651"/>
      <c r="RWN2986" s="651"/>
      <c r="RWO2986" s="651"/>
      <c r="RWP2986" s="651"/>
      <c r="RWQ2986" s="651"/>
      <c r="RWR2986" s="651"/>
      <c r="RWS2986" s="651"/>
      <c r="RWT2986" s="651"/>
      <c r="RWU2986" s="651"/>
      <c r="RWV2986" s="651"/>
      <c r="RWW2986" s="651"/>
      <c r="RWX2986" s="651"/>
      <c r="RWY2986" s="651"/>
      <c r="RWZ2986" s="651"/>
      <c r="RXA2986" s="651"/>
      <c r="RXB2986" s="651"/>
      <c r="RXC2986" s="651"/>
      <c r="RXD2986" s="651"/>
      <c r="RXE2986" s="651"/>
      <c r="RXF2986" s="651"/>
      <c r="RXG2986" s="651"/>
      <c r="RXH2986" s="651"/>
      <c r="RXI2986" s="651"/>
      <c r="RXJ2986" s="651"/>
      <c r="RXK2986" s="651"/>
      <c r="RXL2986" s="651"/>
      <c r="RXM2986" s="651"/>
      <c r="RXN2986" s="651"/>
      <c r="RXO2986" s="651"/>
      <c r="RXP2986" s="651"/>
      <c r="RXQ2986" s="651"/>
      <c r="RXR2986" s="651"/>
      <c r="RXS2986" s="651"/>
      <c r="RXT2986" s="651"/>
      <c r="RXU2986" s="651"/>
      <c r="RXV2986" s="651"/>
      <c r="RXW2986" s="651"/>
      <c r="RXX2986" s="651"/>
      <c r="RXY2986" s="651"/>
      <c r="RXZ2986" s="651"/>
      <c r="RYA2986" s="651"/>
      <c r="RYB2986" s="651"/>
      <c r="RYC2986" s="651"/>
      <c r="RYD2986" s="651"/>
      <c r="RYE2986" s="651"/>
      <c r="RYF2986" s="651"/>
      <c r="RYG2986" s="651"/>
      <c r="RYH2986" s="651"/>
      <c r="RYI2986" s="651"/>
      <c r="RYJ2986" s="651"/>
      <c r="RYK2986" s="651"/>
      <c r="RYL2986" s="651"/>
      <c r="RYM2986" s="651"/>
      <c r="RYN2986" s="651"/>
      <c r="RYO2986" s="651"/>
      <c r="RYP2986" s="651"/>
      <c r="RYQ2986" s="651"/>
      <c r="RYR2986" s="651"/>
      <c r="RYS2986" s="651"/>
      <c r="RYT2986" s="651"/>
      <c r="RYU2986" s="651"/>
      <c r="RYV2986" s="651"/>
      <c r="RYW2986" s="651"/>
      <c r="RYX2986" s="651"/>
      <c r="RYY2986" s="651"/>
      <c r="RYZ2986" s="651"/>
      <c r="RZA2986" s="651"/>
      <c r="RZB2986" s="651"/>
      <c r="RZC2986" s="651"/>
      <c r="RZD2986" s="651"/>
      <c r="RZE2986" s="651"/>
      <c r="RZF2986" s="651"/>
      <c r="RZG2986" s="651"/>
      <c r="RZH2986" s="651"/>
      <c r="RZI2986" s="651"/>
      <c r="RZJ2986" s="651"/>
      <c r="RZK2986" s="651"/>
      <c r="RZL2986" s="651"/>
      <c r="RZM2986" s="651"/>
      <c r="RZN2986" s="651"/>
      <c r="RZO2986" s="651"/>
      <c r="RZP2986" s="651"/>
      <c r="RZQ2986" s="651"/>
      <c r="RZR2986" s="651"/>
      <c r="RZS2986" s="651"/>
      <c r="RZT2986" s="651"/>
      <c r="RZU2986" s="651"/>
      <c r="RZV2986" s="651"/>
      <c r="RZW2986" s="651"/>
      <c r="RZX2986" s="651"/>
      <c r="RZY2986" s="651"/>
      <c r="RZZ2986" s="651"/>
      <c r="SAA2986" s="651"/>
      <c r="SAB2986" s="651"/>
      <c r="SAC2986" s="651"/>
      <c r="SAD2986" s="651"/>
      <c r="SAE2986" s="651"/>
      <c r="SAF2986" s="651"/>
      <c r="SAG2986" s="651"/>
      <c r="SAH2986" s="651"/>
      <c r="SAI2986" s="651"/>
      <c r="SAJ2986" s="651"/>
      <c r="SAK2986" s="651"/>
      <c r="SAL2986" s="651"/>
      <c r="SAM2986" s="651"/>
      <c r="SAN2986" s="651"/>
      <c r="SAO2986" s="651"/>
      <c r="SAP2986" s="651"/>
      <c r="SAQ2986" s="651"/>
      <c r="SAR2986" s="651"/>
      <c r="SAS2986" s="651"/>
      <c r="SAT2986" s="651"/>
      <c r="SAU2986" s="651"/>
      <c r="SAV2986" s="651"/>
      <c r="SAW2986" s="651"/>
      <c r="SAX2986" s="651"/>
      <c r="SAY2986" s="651"/>
      <c r="SAZ2986" s="651"/>
      <c r="SBA2986" s="651"/>
      <c r="SBB2986" s="651"/>
      <c r="SBC2986" s="651"/>
      <c r="SBD2986" s="651"/>
      <c r="SBE2986" s="651"/>
      <c r="SBF2986" s="651"/>
      <c r="SBG2986" s="651"/>
      <c r="SBH2986" s="651"/>
      <c r="SBI2986" s="651"/>
      <c r="SBJ2986" s="651"/>
      <c r="SBK2986" s="651"/>
      <c r="SBL2986" s="651"/>
      <c r="SBM2986" s="651"/>
      <c r="SBN2986" s="651"/>
      <c r="SBO2986" s="651"/>
      <c r="SBP2986" s="651"/>
      <c r="SBQ2986" s="651"/>
      <c r="SBR2986" s="651"/>
      <c r="SBS2986" s="651"/>
      <c r="SBT2986" s="651"/>
      <c r="SBU2986" s="651"/>
      <c r="SBV2986" s="651"/>
      <c r="SBW2986" s="651"/>
      <c r="SBX2986" s="651"/>
      <c r="SBY2986" s="651"/>
      <c r="SBZ2986" s="651"/>
      <c r="SCA2986" s="651"/>
      <c r="SCB2986" s="651"/>
      <c r="SCC2986" s="651"/>
      <c r="SCD2986" s="651"/>
      <c r="SCE2986" s="651"/>
      <c r="SCF2986" s="651"/>
      <c r="SCG2986" s="651"/>
      <c r="SCH2986" s="651"/>
      <c r="SCI2986" s="651"/>
      <c r="SCJ2986" s="651"/>
      <c r="SCK2986" s="651"/>
      <c r="SCL2986" s="651"/>
      <c r="SCM2986" s="651"/>
      <c r="SCN2986" s="651"/>
      <c r="SCO2986" s="651"/>
      <c r="SCP2986" s="651"/>
      <c r="SCQ2986" s="651"/>
      <c r="SCR2986" s="651"/>
      <c r="SCS2986" s="651"/>
      <c r="SCT2986" s="651"/>
      <c r="SCU2986" s="651"/>
      <c r="SCV2986" s="651"/>
      <c r="SCW2986" s="651"/>
      <c r="SCX2986" s="651"/>
      <c r="SCY2986" s="651"/>
      <c r="SCZ2986" s="651"/>
      <c r="SDA2986" s="651"/>
      <c r="SDB2986" s="651"/>
      <c r="SDC2986" s="651"/>
      <c r="SDD2986" s="651"/>
      <c r="SDE2986" s="651"/>
      <c r="SDF2986" s="651"/>
      <c r="SDG2986" s="651"/>
      <c r="SDH2986" s="651"/>
      <c r="SDI2986" s="651"/>
      <c r="SDJ2986" s="651"/>
      <c r="SDK2986" s="651"/>
      <c r="SDL2986" s="651"/>
      <c r="SDM2986" s="651"/>
      <c r="SDN2986" s="651"/>
      <c r="SDO2986" s="651"/>
      <c r="SDP2986" s="651"/>
      <c r="SDQ2986" s="651"/>
      <c r="SDR2986" s="651"/>
      <c r="SDS2986" s="651"/>
      <c r="SDT2986" s="651"/>
      <c r="SDU2986" s="651"/>
      <c r="SDV2986" s="651"/>
      <c r="SDW2986" s="651"/>
      <c r="SDX2986" s="651"/>
      <c r="SDY2986" s="651"/>
      <c r="SDZ2986" s="651"/>
      <c r="SEA2986" s="651"/>
      <c r="SEB2986" s="651"/>
      <c r="SEC2986" s="651"/>
      <c r="SED2986" s="651"/>
      <c r="SEE2986" s="651"/>
      <c r="SEF2986" s="651"/>
      <c r="SEG2986" s="651"/>
      <c r="SEH2986" s="651"/>
      <c r="SEI2986" s="651"/>
      <c r="SEJ2986" s="651"/>
      <c r="SEK2986" s="651"/>
      <c r="SEL2986" s="651"/>
      <c r="SEM2986" s="651"/>
      <c r="SEN2986" s="651"/>
      <c r="SEO2986" s="651"/>
      <c r="SEP2986" s="651"/>
      <c r="SEQ2986" s="651"/>
      <c r="SER2986" s="651"/>
      <c r="SES2986" s="651"/>
      <c r="SET2986" s="651"/>
      <c r="SEU2986" s="651"/>
      <c r="SEV2986" s="651"/>
      <c r="SEW2986" s="651"/>
      <c r="SEX2986" s="651"/>
      <c r="SEY2986" s="651"/>
      <c r="SEZ2986" s="651"/>
      <c r="SFA2986" s="651"/>
      <c r="SFB2986" s="651"/>
      <c r="SFC2986" s="651"/>
      <c r="SFD2986" s="651"/>
      <c r="SFE2986" s="651"/>
      <c r="SFF2986" s="651"/>
      <c r="SFG2986" s="651"/>
      <c r="SFH2986" s="651"/>
      <c r="SFI2986" s="651"/>
      <c r="SFJ2986" s="651"/>
      <c r="SFK2986" s="651"/>
      <c r="SFL2986" s="651"/>
      <c r="SFM2986" s="651"/>
      <c r="SFN2986" s="651"/>
      <c r="SFO2986" s="651"/>
      <c r="SFP2986" s="651"/>
      <c r="SFQ2986" s="651"/>
      <c r="SFR2986" s="651"/>
      <c r="SFS2986" s="651"/>
      <c r="SFT2986" s="651"/>
      <c r="SFU2986" s="651"/>
      <c r="SFV2986" s="651"/>
      <c r="SFW2986" s="651"/>
      <c r="SFX2986" s="651"/>
      <c r="SFY2986" s="651"/>
      <c r="SFZ2986" s="651"/>
      <c r="SGA2986" s="651"/>
      <c r="SGB2986" s="651"/>
      <c r="SGC2986" s="651"/>
      <c r="SGD2986" s="651"/>
      <c r="SGE2986" s="651"/>
      <c r="SGF2986" s="651"/>
      <c r="SGG2986" s="651"/>
      <c r="SGH2986" s="651"/>
      <c r="SGI2986" s="651"/>
      <c r="SGJ2986" s="651"/>
      <c r="SGK2986" s="651"/>
      <c r="SGL2986" s="651"/>
      <c r="SGM2986" s="651"/>
      <c r="SGN2986" s="651"/>
      <c r="SGO2986" s="651"/>
      <c r="SGP2986" s="651"/>
      <c r="SGQ2986" s="651"/>
      <c r="SGR2986" s="651"/>
      <c r="SGS2986" s="651"/>
      <c r="SGT2986" s="651"/>
      <c r="SGU2986" s="651"/>
      <c r="SGV2986" s="651"/>
      <c r="SGW2986" s="651"/>
      <c r="SGX2986" s="651"/>
      <c r="SGY2986" s="651"/>
      <c r="SGZ2986" s="651"/>
      <c r="SHA2986" s="651"/>
      <c r="SHB2986" s="651"/>
      <c r="SHC2986" s="651"/>
      <c r="SHD2986" s="651"/>
      <c r="SHE2986" s="651"/>
      <c r="SHF2986" s="651"/>
      <c r="SHG2986" s="651"/>
      <c r="SHH2986" s="651"/>
      <c r="SHI2986" s="651"/>
      <c r="SHJ2986" s="651"/>
      <c r="SHK2986" s="651"/>
      <c r="SHL2986" s="651"/>
      <c r="SHM2986" s="651"/>
      <c r="SHN2986" s="651"/>
      <c r="SHO2986" s="651"/>
      <c r="SHP2986" s="651"/>
      <c r="SHQ2986" s="651"/>
      <c r="SHR2986" s="651"/>
      <c r="SHS2986" s="651"/>
      <c r="SHT2986" s="651"/>
      <c r="SHU2986" s="651"/>
      <c r="SHV2986" s="651"/>
      <c r="SHW2986" s="651"/>
      <c r="SHX2986" s="651"/>
      <c r="SHY2986" s="651"/>
      <c r="SHZ2986" s="651"/>
      <c r="SIA2986" s="651"/>
      <c r="SIB2986" s="651"/>
      <c r="SIC2986" s="651"/>
      <c r="SID2986" s="651"/>
      <c r="SIE2986" s="651"/>
      <c r="SIF2986" s="651"/>
      <c r="SIG2986" s="651"/>
      <c r="SIH2986" s="651"/>
      <c r="SII2986" s="651"/>
      <c r="SIJ2986" s="651"/>
      <c r="SIK2986" s="651"/>
      <c r="SIL2986" s="651"/>
      <c r="SIM2986" s="651"/>
      <c r="SIN2986" s="651"/>
      <c r="SIO2986" s="651"/>
      <c r="SIP2986" s="651"/>
      <c r="SIQ2986" s="651"/>
      <c r="SIR2986" s="651"/>
      <c r="SIS2986" s="651"/>
      <c r="SIT2986" s="651"/>
      <c r="SIU2986" s="651"/>
      <c r="SIV2986" s="651"/>
      <c r="SIW2986" s="651"/>
      <c r="SIX2986" s="651"/>
      <c r="SIY2986" s="651"/>
      <c r="SIZ2986" s="651"/>
      <c r="SJA2986" s="651"/>
      <c r="SJB2986" s="651"/>
      <c r="SJC2986" s="651"/>
      <c r="SJD2986" s="651"/>
      <c r="SJE2986" s="651"/>
      <c r="SJF2986" s="651"/>
      <c r="SJG2986" s="651"/>
      <c r="SJH2986" s="651"/>
      <c r="SJI2986" s="651"/>
      <c r="SJJ2986" s="651"/>
      <c r="SJK2986" s="651"/>
      <c r="SJL2986" s="651"/>
      <c r="SJM2986" s="651"/>
      <c r="SJN2986" s="651"/>
      <c r="SJO2986" s="651"/>
      <c r="SJP2986" s="651"/>
      <c r="SJQ2986" s="651"/>
      <c r="SJR2986" s="651"/>
      <c r="SJS2986" s="651"/>
      <c r="SJT2986" s="651"/>
      <c r="SJU2986" s="651"/>
      <c r="SJV2986" s="651"/>
      <c r="SJW2986" s="651"/>
      <c r="SJX2986" s="651"/>
      <c r="SJY2986" s="651"/>
      <c r="SJZ2986" s="651"/>
      <c r="SKA2986" s="651"/>
      <c r="SKB2986" s="651"/>
      <c r="SKC2986" s="651"/>
      <c r="SKD2986" s="651"/>
      <c r="SKE2986" s="651"/>
      <c r="SKF2986" s="651"/>
      <c r="SKG2986" s="651"/>
      <c r="SKH2986" s="651"/>
      <c r="SKI2986" s="651"/>
      <c r="SKJ2986" s="651"/>
      <c r="SKK2986" s="651"/>
      <c r="SKL2986" s="651"/>
      <c r="SKM2986" s="651"/>
      <c r="SKN2986" s="651"/>
      <c r="SKO2986" s="651"/>
      <c r="SKP2986" s="651"/>
      <c r="SKQ2986" s="651"/>
      <c r="SKR2986" s="651"/>
      <c r="SKS2986" s="651"/>
      <c r="SKT2986" s="651"/>
      <c r="SKU2986" s="651"/>
      <c r="SKV2986" s="651"/>
      <c r="SKW2986" s="651"/>
      <c r="SKX2986" s="651"/>
      <c r="SKY2986" s="651"/>
      <c r="SKZ2986" s="651"/>
      <c r="SLA2986" s="651"/>
      <c r="SLB2986" s="651"/>
      <c r="SLC2986" s="651"/>
      <c r="SLD2986" s="651"/>
      <c r="SLE2986" s="651"/>
      <c r="SLF2986" s="651"/>
      <c r="SLG2986" s="651"/>
      <c r="SLH2986" s="651"/>
      <c r="SLI2986" s="651"/>
      <c r="SLJ2986" s="651"/>
      <c r="SLK2986" s="651"/>
      <c r="SLL2986" s="651"/>
      <c r="SLM2986" s="651"/>
      <c r="SLN2986" s="651"/>
      <c r="SLO2986" s="651"/>
      <c r="SLP2986" s="651"/>
      <c r="SLQ2986" s="651"/>
      <c r="SLR2986" s="651"/>
      <c r="SLS2986" s="651"/>
      <c r="SLT2986" s="651"/>
      <c r="SLU2986" s="651"/>
      <c r="SLV2986" s="651"/>
      <c r="SLW2986" s="651"/>
      <c r="SLX2986" s="651"/>
      <c r="SLY2986" s="651"/>
      <c r="SLZ2986" s="651"/>
      <c r="SMA2986" s="651"/>
      <c r="SMB2986" s="651"/>
      <c r="SMC2986" s="651"/>
      <c r="SMD2986" s="651"/>
      <c r="SME2986" s="651"/>
      <c r="SMF2986" s="651"/>
      <c r="SMG2986" s="651"/>
      <c r="SMH2986" s="651"/>
      <c r="SMI2986" s="651"/>
      <c r="SMJ2986" s="651"/>
      <c r="SMK2986" s="651"/>
      <c r="SML2986" s="651"/>
      <c r="SMM2986" s="651"/>
      <c r="SMN2986" s="651"/>
      <c r="SMO2986" s="651"/>
      <c r="SMP2986" s="651"/>
      <c r="SMQ2986" s="651"/>
      <c r="SMR2986" s="651"/>
      <c r="SMS2986" s="651"/>
      <c r="SMT2986" s="651"/>
      <c r="SMU2986" s="651"/>
      <c r="SMV2986" s="651"/>
      <c r="SMW2986" s="651"/>
      <c r="SMX2986" s="651"/>
      <c r="SMY2986" s="651"/>
      <c r="SMZ2986" s="651"/>
      <c r="SNA2986" s="651"/>
      <c r="SNB2986" s="651"/>
      <c r="SNC2986" s="651"/>
      <c r="SND2986" s="651"/>
      <c r="SNE2986" s="651"/>
      <c r="SNF2986" s="651"/>
      <c r="SNG2986" s="651"/>
      <c r="SNH2986" s="651"/>
      <c r="SNI2986" s="651"/>
      <c r="SNJ2986" s="651"/>
      <c r="SNK2986" s="651"/>
      <c r="SNL2986" s="651"/>
      <c r="SNM2986" s="651"/>
      <c r="SNN2986" s="651"/>
      <c r="SNO2986" s="651"/>
      <c r="SNP2986" s="651"/>
      <c r="SNQ2986" s="651"/>
      <c r="SNR2986" s="651"/>
      <c r="SNS2986" s="651"/>
      <c r="SNT2986" s="651"/>
      <c r="SNU2986" s="651"/>
      <c r="SNV2986" s="651"/>
      <c r="SNW2986" s="651"/>
      <c r="SNX2986" s="651"/>
      <c r="SNY2986" s="651"/>
      <c r="SNZ2986" s="651"/>
      <c r="SOA2986" s="651"/>
      <c r="SOB2986" s="651"/>
      <c r="SOC2986" s="651"/>
      <c r="SOD2986" s="651"/>
      <c r="SOE2986" s="651"/>
      <c r="SOF2986" s="651"/>
      <c r="SOG2986" s="651"/>
      <c r="SOH2986" s="651"/>
      <c r="SOI2986" s="651"/>
      <c r="SOJ2986" s="651"/>
      <c r="SOK2986" s="651"/>
      <c r="SOL2986" s="651"/>
      <c r="SOM2986" s="651"/>
      <c r="SON2986" s="651"/>
      <c r="SOO2986" s="651"/>
      <c r="SOP2986" s="651"/>
      <c r="SOQ2986" s="651"/>
      <c r="SOR2986" s="651"/>
      <c r="SOS2986" s="651"/>
      <c r="SOT2986" s="651"/>
      <c r="SOU2986" s="651"/>
      <c r="SOV2986" s="651"/>
      <c r="SOW2986" s="651"/>
      <c r="SOX2986" s="651"/>
      <c r="SOY2986" s="651"/>
      <c r="SOZ2986" s="651"/>
      <c r="SPA2986" s="651"/>
      <c r="SPB2986" s="651"/>
      <c r="SPC2986" s="651"/>
      <c r="SPD2986" s="651"/>
      <c r="SPE2986" s="651"/>
      <c r="SPF2986" s="651"/>
      <c r="SPG2986" s="651"/>
      <c r="SPH2986" s="651"/>
      <c r="SPI2986" s="651"/>
      <c r="SPJ2986" s="651"/>
      <c r="SPK2986" s="651"/>
      <c r="SPL2986" s="651"/>
      <c r="SPM2986" s="651"/>
      <c r="SPN2986" s="651"/>
      <c r="SPO2986" s="651"/>
      <c r="SPP2986" s="651"/>
      <c r="SPQ2986" s="651"/>
      <c r="SPR2986" s="651"/>
      <c r="SPS2986" s="651"/>
      <c r="SPT2986" s="651"/>
      <c r="SPU2986" s="651"/>
      <c r="SPV2986" s="651"/>
      <c r="SPW2986" s="651"/>
      <c r="SPX2986" s="651"/>
      <c r="SPY2986" s="651"/>
      <c r="SPZ2986" s="651"/>
      <c r="SQA2986" s="651"/>
      <c r="SQB2986" s="651"/>
      <c r="SQC2986" s="651"/>
      <c r="SQD2986" s="651"/>
      <c r="SQE2986" s="651"/>
      <c r="SQF2986" s="651"/>
      <c r="SQG2986" s="651"/>
      <c r="SQH2986" s="651"/>
      <c r="SQI2986" s="651"/>
      <c r="SQJ2986" s="651"/>
      <c r="SQK2986" s="651"/>
      <c r="SQL2986" s="651"/>
      <c r="SQM2986" s="651"/>
      <c r="SQN2986" s="651"/>
      <c r="SQO2986" s="651"/>
      <c r="SQP2986" s="651"/>
      <c r="SQQ2986" s="651"/>
      <c r="SQR2986" s="651"/>
      <c r="SQS2986" s="651"/>
      <c r="SQT2986" s="651"/>
      <c r="SQU2986" s="651"/>
      <c r="SQV2986" s="651"/>
      <c r="SQW2986" s="651"/>
      <c r="SQX2986" s="651"/>
      <c r="SQY2986" s="651"/>
      <c r="SQZ2986" s="651"/>
      <c r="SRA2986" s="651"/>
      <c r="SRB2986" s="651"/>
      <c r="SRC2986" s="651"/>
      <c r="SRD2986" s="651"/>
      <c r="SRE2986" s="651"/>
      <c r="SRF2986" s="651"/>
      <c r="SRG2986" s="651"/>
      <c r="SRH2986" s="651"/>
      <c r="SRI2986" s="651"/>
      <c r="SRJ2986" s="651"/>
      <c r="SRK2986" s="651"/>
      <c r="SRL2986" s="651"/>
      <c r="SRM2986" s="651"/>
      <c r="SRN2986" s="651"/>
      <c r="SRO2986" s="651"/>
      <c r="SRP2986" s="651"/>
      <c r="SRQ2986" s="651"/>
      <c r="SRR2986" s="651"/>
      <c r="SRS2986" s="651"/>
      <c r="SRT2986" s="651"/>
      <c r="SRU2986" s="651"/>
      <c r="SRV2986" s="651"/>
      <c r="SRW2986" s="651"/>
      <c r="SRX2986" s="651"/>
      <c r="SRY2986" s="651"/>
      <c r="SRZ2986" s="651"/>
      <c r="SSA2986" s="651"/>
      <c r="SSB2986" s="651"/>
      <c r="SSC2986" s="651"/>
      <c r="SSD2986" s="651"/>
      <c r="SSE2986" s="651"/>
      <c r="SSF2986" s="651"/>
      <c r="SSG2986" s="651"/>
      <c r="SSH2986" s="651"/>
      <c r="SSI2986" s="651"/>
      <c r="SSJ2986" s="651"/>
      <c r="SSK2986" s="651"/>
      <c r="SSL2986" s="651"/>
      <c r="SSM2986" s="651"/>
      <c r="SSN2986" s="651"/>
      <c r="SSO2986" s="651"/>
      <c r="SSP2986" s="651"/>
      <c r="SSQ2986" s="651"/>
      <c r="SSR2986" s="651"/>
      <c r="SSS2986" s="651"/>
      <c r="SST2986" s="651"/>
      <c r="SSU2986" s="651"/>
      <c r="SSV2986" s="651"/>
      <c r="SSW2986" s="651"/>
      <c r="SSX2986" s="651"/>
      <c r="SSY2986" s="651"/>
      <c r="SSZ2986" s="651"/>
      <c r="STA2986" s="651"/>
      <c r="STB2986" s="651"/>
      <c r="STC2986" s="651"/>
      <c r="STD2986" s="651"/>
      <c r="STE2986" s="651"/>
      <c r="STF2986" s="651"/>
      <c r="STG2986" s="651"/>
      <c r="STH2986" s="651"/>
      <c r="STI2986" s="651"/>
      <c r="STJ2986" s="651"/>
      <c r="STK2986" s="651"/>
      <c r="STL2986" s="651"/>
      <c r="STM2986" s="651"/>
      <c r="STN2986" s="651"/>
      <c r="STO2986" s="651"/>
      <c r="STP2986" s="651"/>
      <c r="STQ2986" s="651"/>
      <c r="STR2986" s="651"/>
      <c r="STS2986" s="651"/>
      <c r="STT2986" s="651"/>
      <c r="STU2986" s="651"/>
      <c r="STV2986" s="651"/>
      <c r="STW2986" s="651"/>
      <c r="STX2986" s="651"/>
      <c r="STY2986" s="651"/>
      <c r="STZ2986" s="651"/>
      <c r="SUA2986" s="651"/>
      <c r="SUB2986" s="651"/>
      <c r="SUC2986" s="651"/>
      <c r="SUD2986" s="651"/>
      <c r="SUE2986" s="651"/>
      <c r="SUF2986" s="651"/>
      <c r="SUG2986" s="651"/>
      <c r="SUH2986" s="651"/>
      <c r="SUI2986" s="651"/>
      <c r="SUJ2986" s="651"/>
      <c r="SUK2986" s="651"/>
      <c r="SUL2986" s="651"/>
      <c r="SUM2986" s="651"/>
      <c r="SUN2986" s="651"/>
      <c r="SUO2986" s="651"/>
      <c r="SUP2986" s="651"/>
      <c r="SUQ2986" s="651"/>
      <c r="SUR2986" s="651"/>
      <c r="SUS2986" s="651"/>
      <c r="SUT2986" s="651"/>
      <c r="SUU2986" s="651"/>
      <c r="SUV2986" s="651"/>
      <c r="SUW2986" s="651"/>
      <c r="SUX2986" s="651"/>
      <c r="SUY2986" s="651"/>
      <c r="SUZ2986" s="651"/>
      <c r="SVA2986" s="651"/>
      <c r="SVB2986" s="651"/>
      <c r="SVC2986" s="651"/>
      <c r="SVD2986" s="651"/>
      <c r="SVE2986" s="651"/>
      <c r="SVF2986" s="651"/>
      <c r="SVG2986" s="651"/>
      <c r="SVH2986" s="651"/>
      <c r="SVI2986" s="651"/>
      <c r="SVJ2986" s="651"/>
      <c r="SVK2986" s="651"/>
      <c r="SVL2986" s="651"/>
      <c r="SVM2986" s="651"/>
      <c r="SVN2986" s="651"/>
      <c r="SVO2986" s="651"/>
      <c r="SVP2986" s="651"/>
      <c r="SVQ2986" s="651"/>
      <c r="SVR2986" s="651"/>
      <c r="SVS2986" s="651"/>
      <c r="SVT2986" s="651"/>
      <c r="SVU2986" s="651"/>
      <c r="SVV2986" s="651"/>
      <c r="SVW2986" s="651"/>
      <c r="SVX2986" s="651"/>
      <c r="SVY2986" s="651"/>
      <c r="SVZ2986" s="651"/>
      <c r="SWA2986" s="651"/>
      <c r="SWB2986" s="651"/>
      <c r="SWC2986" s="651"/>
      <c r="SWD2986" s="651"/>
      <c r="SWE2986" s="651"/>
      <c r="SWF2986" s="651"/>
      <c r="SWG2986" s="651"/>
      <c r="SWH2986" s="651"/>
      <c r="SWI2986" s="651"/>
      <c r="SWJ2986" s="651"/>
      <c r="SWK2986" s="651"/>
      <c r="SWL2986" s="651"/>
      <c r="SWM2986" s="651"/>
      <c r="SWN2986" s="651"/>
      <c r="SWO2986" s="651"/>
      <c r="SWP2986" s="651"/>
      <c r="SWQ2986" s="651"/>
      <c r="SWR2986" s="651"/>
      <c r="SWS2986" s="651"/>
      <c r="SWT2986" s="651"/>
      <c r="SWU2986" s="651"/>
      <c r="SWV2986" s="651"/>
      <c r="SWW2986" s="651"/>
      <c r="SWX2986" s="651"/>
      <c r="SWY2986" s="651"/>
      <c r="SWZ2986" s="651"/>
      <c r="SXA2986" s="651"/>
      <c r="SXB2986" s="651"/>
      <c r="SXC2986" s="651"/>
      <c r="SXD2986" s="651"/>
      <c r="SXE2986" s="651"/>
      <c r="SXF2986" s="651"/>
      <c r="SXG2986" s="651"/>
      <c r="SXH2986" s="651"/>
      <c r="SXI2986" s="651"/>
      <c r="SXJ2986" s="651"/>
      <c r="SXK2986" s="651"/>
      <c r="SXL2986" s="651"/>
      <c r="SXM2986" s="651"/>
      <c r="SXN2986" s="651"/>
      <c r="SXO2986" s="651"/>
      <c r="SXP2986" s="651"/>
      <c r="SXQ2986" s="651"/>
      <c r="SXR2986" s="651"/>
      <c r="SXS2986" s="651"/>
      <c r="SXT2986" s="651"/>
      <c r="SXU2986" s="651"/>
      <c r="SXV2986" s="651"/>
      <c r="SXW2986" s="651"/>
      <c r="SXX2986" s="651"/>
      <c r="SXY2986" s="651"/>
      <c r="SXZ2986" s="651"/>
      <c r="SYA2986" s="651"/>
      <c r="SYB2986" s="651"/>
      <c r="SYC2986" s="651"/>
      <c r="SYD2986" s="651"/>
      <c r="SYE2986" s="651"/>
      <c r="SYF2986" s="651"/>
      <c r="SYG2986" s="651"/>
      <c r="SYH2986" s="651"/>
      <c r="SYI2986" s="651"/>
      <c r="SYJ2986" s="651"/>
      <c r="SYK2986" s="651"/>
      <c r="SYL2986" s="651"/>
      <c r="SYM2986" s="651"/>
      <c r="SYN2986" s="651"/>
      <c r="SYO2986" s="651"/>
      <c r="SYP2986" s="651"/>
      <c r="SYQ2986" s="651"/>
      <c r="SYR2986" s="651"/>
      <c r="SYS2986" s="651"/>
      <c r="SYT2986" s="651"/>
      <c r="SYU2986" s="651"/>
      <c r="SYV2986" s="651"/>
      <c r="SYW2986" s="651"/>
      <c r="SYX2986" s="651"/>
      <c r="SYY2986" s="651"/>
      <c r="SYZ2986" s="651"/>
      <c r="SZA2986" s="651"/>
      <c r="SZB2986" s="651"/>
      <c r="SZC2986" s="651"/>
      <c r="SZD2986" s="651"/>
      <c r="SZE2986" s="651"/>
      <c r="SZF2986" s="651"/>
      <c r="SZG2986" s="651"/>
      <c r="SZH2986" s="651"/>
      <c r="SZI2986" s="651"/>
      <c r="SZJ2986" s="651"/>
      <c r="SZK2986" s="651"/>
      <c r="SZL2986" s="651"/>
      <c r="SZM2986" s="651"/>
      <c r="SZN2986" s="651"/>
      <c r="SZO2986" s="651"/>
      <c r="SZP2986" s="651"/>
      <c r="SZQ2986" s="651"/>
      <c r="SZR2986" s="651"/>
      <c r="SZS2986" s="651"/>
      <c r="SZT2986" s="651"/>
      <c r="SZU2986" s="651"/>
      <c r="SZV2986" s="651"/>
      <c r="SZW2986" s="651"/>
      <c r="SZX2986" s="651"/>
      <c r="SZY2986" s="651"/>
      <c r="SZZ2986" s="651"/>
      <c r="TAA2986" s="651"/>
      <c r="TAB2986" s="651"/>
      <c r="TAC2986" s="651"/>
      <c r="TAD2986" s="651"/>
      <c r="TAE2986" s="651"/>
      <c r="TAF2986" s="651"/>
      <c r="TAG2986" s="651"/>
      <c r="TAH2986" s="651"/>
      <c r="TAI2986" s="651"/>
      <c r="TAJ2986" s="651"/>
      <c r="TAK2986" s="651"/>
      <c r="TAL2986" s="651"/>
      <c r="TAM2986" s="651"/>
      <c r="TAN2986" s="651"/>
      <c r="TAO2986" s="651"/>
      <c r="TAP2986" s="651"/>
      <c r="TAQ2986" s="651"/>
      <c r="TAR2986" s="651"/>
      <c r="TAS2986" s="651"/>
      <c r="TAT2986" s="651"/>
      <c r="TAU2986" s="651"/>
      <c r="TAV2986" s="651"/>
      <c r="TAW2986" s="651"/>
      <c r="TAX2986" s="651"/>
      <c r="TAY2986" s="651"/>
      <c r="TAZ2986" s="651"/>
      <c r="TBA2986" s="651"/>
      <c r="TBB2986" s="651"/>
      <c r="TBC2986" s="651"/>
      <c r="TBD2986" s="651"/>
      <c r="TBE2986" s="651"/>
      <c r="TBF2986" s="651"/>
      <c r="TBG2986" s="651"/>
      <c r="TBH2986" s="651"/>
      <c r="TBI2986" s="651"/>
      <c r="TBJ2986" s="651"/>
      <c r="TBK2986" s="651"/>
      <c r="TBL2986" s="651"/>
      <c r="TBM2986" s="651"/>
      <c r="TBN2986" s="651"/>
      <c r="TBO2986" s="651"/>
      <c r="TBP2986" s="651"/>
      <c r="TBQ2986" s="651"/>
      <c r="TBR2986" s="651"/>
      <c r="TBS2986" s="651"/>
      <c r="TBT2986" s="651"/>
      <c r="TBU2986" s="651"/>
      <c r="TBV2986" s="651"/>
      <c r="TBW2986" s="651"/>
      <c r="TBX2986" s="651"/>
      <c r="TBY2986" s="651"/>
      <c r="TBZ2986" s="651"/>
      <c r="TCA2986" s="651"/>
      <c r="TCB2986" s="651"/>
      <c r="TCC2986" s="651"/>
      <c r="TCD2986" s="651"/>
      <c r="TCE2986" s="651"/>
      <c r="TCF2986" s="651"/>
      <c r="TCG2986" s="651"/>
      <c r="TCH2986" s="651"/>
      <c r="TCI2986" s="651"/>
      <c r="TCJ2986" s="651"/>
      <c r="TCK2986" s="651"/>
      <c r="TCL2986" s="651"/>
      <c r="TCM2986" s="651"/>
      <c r="TCN2986" s="651"/>
      <c r="TCO2986" s="651"/>
      <c r="TCP2986" s="651"/>
      <c r="TCQ2986" s="651"/>
      <c r="TCR2986" s="651"/>
      <c r="TCS2986" s="651"/>
      <c r="TCT2986" s="651"/>
      <c r="TCU2986" s="651"/>
      <c r="TCV2986" s="651"/>
      <c r="TCW2986" s="651"/>
      <c r="TCX2986" s="651"/>
      <c r="TCY2986" s="651"/>
      <c r="TCZ2986" s="651"/>
      <c r="TDA2986" s="651"/>
      <c r="TDB2986" s="651"/>
      <c r="TDC2986" s="651"/>
      <c r="TDD2986" s="651"/>
      <c r="TDE2986" s="651"/>
      <c r="TDF2986" s="651"/>
      <c r="TDG2986" s="651"/>
      <c r="TDH2986" s="651"/>
      <c r="TDI2986" s="651"/>
      <c r="TDJ2986" s="651"/>
      <c r="TDK2986" s="651"/>
      <c r="TDL2986" s="651"/>
      <c r="TDM2986" s="651"/>
      <c r="TDN2986" s="651"/>
      <c r="TDO2986" s="651"/>
      <c r="TDP2986" s="651"/>
      <c r="TDQ2986" s="651"/>
      <c r="TDR2986" s="651"/>
      <c r="TDS2986" s="651"/>
      <c r="TDT2986" s="651"/>
      <c r="TDU2986" s="651"/>
      <c r="TDV2986" s="651"/>
      <c r="TDW2986" s="651"/>
      <c r="TDX2986" s="651"/>
      <c r="TDY2986" s="651"/>
      <c r="TDZ2986" s="651"/>
      <c r="TEA2986" s="651"/>
      <c r="TEB2986" s="651"/>
      <c r="TEC2986" s="651"/>
      <c r="TED2986" s="651"/>
      <c r="TEE2986" s="651"/>
      <c r="TEF2986" s="651"/>
      <c r="TEG2986" s="651"/>
      <c r="TEH2986" s="651"/>
      <c r="TEI2986" s="651"/>
      <c r="TEJ2986" s="651"/>
      <c r="TEK2986" s="651"/>
      <c r="TEL2986" s="651"/>
      <c r="TEM2986" s="651"/>
      <c r="TEN2986" s="651"/>
      <c r="TEO2986" s="651"/>
      <c r="TEP2986" s="651"/>
      <c r="TEQ2986" s="651"/>
      <c r="TER2986" s="651"/>
      <c r="TES2986" s="651"/>
      <c r="TET2986" s="651"/>
      <c r="TEU2986" s="651"/>
      <c r="TEV2986" s="651"/>
      <c r="TEW2986" s="651"/>
      <c r="TEX2986" s="651"/>
      <c r="TEY2986" s="651"/>
      <c r="TEZ2986" s="651"/>
      <c r="TFA2986" s="651"/>
      <c r="TFB2986" s="651"/>
      <c r="TFC2986" s="651"/>
      <c r="TFD2986" s="651"/>
      <c r="TFE2986" s="651"/>
      <c r="TFF2986" s="651"/>
      <c r="TFG2986" s="651"/>
      <c r="TFH2986" s="651"/>
      <c r="TFI2986" s="651"/>
      <c r="TFJ2986" s="651"/>
      <c r="TFK2986" s="651"/>
      <c r="TFL2986" s="651"/>
      <c r="TFM2986" s="651"/>
      <c r="TFN2986" s="651"/>
      <c r="TFO2986" s="651"/>
      <c r="TFP2986" s="651"/>
      <c r="TFQ2986" s="651"/>
      <c r="TFR2986" s="651"/>
      <c r="TFS2986" s="651"/>
      <c r="TFT2986" s="651"/>
      <c r="TFU2986" s="651"/>
      <c r="TFV2986" s="651"/>
      <c r="TFW2986" s="651"/>
      <c r="TFX2986" s="651"/>
      <c r="TFY2986" s="651"/>
      <c r="TFZ2986" s="651"/>
      <c r="TGA2986" s="651"/>
      <c r="TGB2986" s="651"/>
      <c r="TGC2986" s="651"/>
      <c r="TGD2986" s="651"/>
      <c r="TGE2986" s="651"/>
      <c r="TGF2986" s="651"/>
      <c r="TGG2986" s="651"/>
      <c r="TGH2986" s="651"/>
      <c r="TGI2986" s="651"/>
      <c r="TGJ2986" s="651"/>
      <c r="TGK2986" s="651"/>
      <c r="TGL2986" s="651"/>
      <c r="TGM2986" s="651"/>
      <c r="TGN2986" s="651"/>
      <c r="TGO2986" s="651"/>
      <c r="TGP2986" s="651"/>
      <c r="TGQ2986" s="651"/>
      <c r="TGR2986" s="651"/>
      <c r="TGS2986" s="651"/>
      <c r="TGT2986" s="651"/>
      <c r="TGU2986" s="651"/>
      <c r="TGV2986" s="651"/>
      <c r="TGW2986" s="651"/>
      <c r="TGX2986" s="651"/>
      <c r="TGY2986" s="651"/>
      <c r="TGZ2986" s="651"/>
      <c r="THA2986" s="651"/>
      <c r="THB2986" s="651"/>
      <c r="THC2986" s="651"/>
      <c r="THD2986" s="651"/>
      <c r="THE2986" s="651"/>
      <c r="THF2986" s="651"/>
      <c r="THG2986" s="651"/>
      <c r="THH2986" s="651"/>
      <c r="THI2986" s="651"/>
      <c r="THJ2986" s="651"/>
      <c r="THK2986" s="651"/>
      <c r="THL2986" s="651"/>
      <c r="THM2986" s="651"/>
      <c r="THN2986" s="651"/>
      <c r="THO2986" s="651"/>
      <c r="THP2986" s="651"/>
      <c r="THQ2986" s="651"/>
      <c r="THR2986" s="651"/>
      <c r="THS2986" s="651"/>
      <c r="THT2986" s="651"/>
      <c r="THU2986" s="651"/>
      <c r="THV2986" s="651"/>
      <c r="THW2986" s="651"/>
      <c r="THX2986" s="651"/>
      <c r="THY2986" s="651"/>
      <c r="THZ2986" s="651"/>
      <c r="TIA2986" s="651"/>
      <c r="TIB2986" s="651"/>
      <c r="TIC2986" s="651"/>
      <c r="TID2986" s="651"/>
      <c r="TIE2986" s="651"/>
      <c r="TIF2986" s="651"/>
      <c r="TIG2986" s="651"/>
      <c r="TIH2986" s="651"/>
      <c r="TII2986" s="651"/>
      <c r="TIJ2986" s="651"/>
      <c r="TIK2986" s="651"/>
      <c r="TIL2986" s="651"/>
      <c r="TIM2986" s="651"/>
      <c r="TIN2986" s="651"/>
      <c r="TIO2986" s="651"/>
      <c r="TIP2986" s="651"/>
      <c r="TIQ2986" s="651"/>
      <c r="TIR2986" s="651"/>
      <c r="TIS2986" s="651"/>
      <c r="TIT2986" s="651"/>
      <c r="TIU2986" s="651"/>
      <c r="TIV2986" s="651"/>
      <c r="TIW2986" s="651"/>
      <c r="TIX2986" s="651"/>
      <c r="TIY2986" s="651"/>
      <c r="TIZ2986" s="651"/>
      <c r="TJA2986" s="651"/>
      <c r="TJB2986" s="651"/>
      <c r="TJC2986" s="651"/>
      <c r="TJD2986" s="651"/>
      <c r="TJE2986" s="651"/>
      <c r="TJF2986" s="651"/>
      <c r="TJG2986" s="651"/>
      <c r="TJH2986" s="651"/>
      <c r="TJI2986" s="651"/>
      <c r="TJJ2986" s="651"/>
      <c r="TJK2986" s="651"/>
      <c r="TJL2986" s="651"/>
      <c r="TJM2986" s="651"/>
      <c r="TJN2986" s="651"/>
      <c r="TJO2986" s="651"/>
      <c r="TJP2986" s="651"/>
      <c r="TJQ2986" s="651"/>
      <c r="TJR2986" s="651"/>
      <c r="TJS2986" s="651"/>
      <c r="TJT2986" s="651"/>
      <c r="TJU2986" s="651"/>
      <c r="TJV2986" s="651"/>
      <c r="TJW2986" s="651"/>
      <c r="TJX2986" s="651"/>
      <c r="TJY2986" s="651"/>
      <c r="TJZ2986" s="651"/>
      <c r="TKA2986" s="651"/>
      <c r="TKB2986" s="651"/>
      <c r="TKC2986" s="651"/>
      <c r="TKD2986" s="651"/>
      <c r="TKE2986" s="651"/>
      <c r="TKF2986" s="651"/>
      <c r="TKG2986" s="651"/>
      <c r="TKH2986" s="651"/>
      <c r="TKI2986" s="651"/>
      <c r="TKJ2986" s="651"/>
      <c r="TKK2986" s="651"/>
      <c r="TKL2986" s="651"/>
      <c r="TKM2986" s="651"/>
      <c r="TKN2986" s="651"/>
      <c r="TKO2986" s="651"/>
      <c r="TKP2986" s="651"/>
      <c r="TKQ2986" s="651"/>
      <c r="TKR2986" s="651"/>
      <c r="TKS2986" s="651"/>
      <c r="TKT2986" s="651"/>
      <c r="TKU2986" s="651"/>
      <c r="TKV2986" s="651"/>
      <c r="TKW2986" s="651"/>
      <c r="TKX2986" s="651"/>
      <c r="TKY2986" s="651"/>
      <c r="TKZ2986" s="651"/>
      <c r="TLA2986" s="651"/>
      <c r="TLB2986" s="651"/>
      <c r="TLC2986" s="651"/>
      <c r="TLD2986" s="651"/>
      <c r="TLE2986" s="651"/>
      <c r="TLF2986" s="651"/>
      <c r="TLG2986" s="651"/>
      <c r="TLH2986" s="651"/>
      <c r="TLI2986" s="651"/>
      <c r="TLJ2986" s="651"/>
      <c r="TLK2986" s="651"/>
      <c r="TLL2986" s="651"/>
      <c r="TLM2986" s="651"/>
      <c r="TLN2986" s="651"/>
      <c r="TLO2986" s="651"/>
      <c r="TLP2986" s="651"/>
      <c r="TLQ2986" s="651"/>
      <c r="TLR2986" s="651"/>
      <c r="TLS2986" s="651"/>
      <c r="TLT2986" s="651"/>
      <c r="TLU2986" s="651"/>
      <c r="TLV2986" s="651"/>
      <c r="TLW2986" s="651"/>
      <c r="TLX2986" s="651"/>
      <c r="TLY2986" s="651"/>
      <c r="TLZ2986" s="651"/>
      <c r="TMA2986" s="651"/>
      <c r="TMB2986" s="651"/>
      <c r="TMC2986" s="651"/>
      <c r="TMD2986" s="651"/>
      <c r="TME2986" s="651"/>
      <c r="TMF2986" s="651"/>
      <c r="TMG2986" s="651"/>
      <c r="TMH2986" s="651"/>
      <c r="TMI2986" s="651"/>
      <c r="TMJ2986" s="651"/>
      <c r="TMK2986" s="651"/>
      <c r="TML2986" s="651"/>
      <c r="TMM2986" s="651"/>
      <c r="TMN2986" s="651"/>
      <c r="TMO2986" s="651"/>
      <c r="TMP2986" s="651"/>
      <c r="TMQ2986" s="651"/>
      <c r="TMR2986" s="651"/>
      <c r="TMS2986" s="651"/>
      <c r="TMT2986" s="651"/>
      <c r="TMU2986" s="651"/>
      <c r="TMV2986" s="651"/>
      <c r="TMW2986" s="651"/>
      <c r="TMX2986" s="651"/>
      <c r="TMY2986" s="651"/>
      <c r="TMZ2986" s="651"/>
      <c r="TNA2986" s="651"/>
      <c r="TNB2986" s="651"/>
      <c r="TNC2986" s="651"/>
      <c r="TND2986" s="651"/>
      <c r="TNE2986" s="651"/>
      <c r="TNF2986" s="651"/>
      <c r="TNG2986" s="651"/>
      <c r="TNH2986" s="651"/>
      <c r="TNI2986" s="651"/>
      <c r="TNJ2986" s="651"/>
      <c r="TNK2986" s="651"/>
      <c r="TNL2986" s="651"/>
      <c r="TNM2986" s="651"/>
      <c r="TNN2986" s="651"/>
      <c r="TNO2986" s="651"/>
      <c r="TNP2986" s="651"/>
      <c r="TNQ2986" s="651"/>
      <c r="TNR2986" s="651"/>
      <c r="TNS2986" s="651"/>
      <c r="TNT2986" s="651"/>
      <c r="TNU2986" s="651"/>
      <c r="TNV2986" s="651"/>
      <c r="TNW2986" s="651"/>
      <c r="TNX2986" s="651"/>
      <c r="TNY2986" s="651"/>
      <c r="TNZ2986" s="651"/>
      <c r="TOA2986" s="651"/>
      <c r="TOB2986" s="651"/>
      <c r="TOC2986" s="651"/>
      <c r="TOD2986" s="651"/>
      <c r="TOE2986" s="651"/>
      <c r="TOF2986" s="651"/>
      <c r="TOG2986" s="651"/>
      <c r="TOH2986" s="651"/>
      <c r="TOI2986" s="651"/>
      <c r="TOJ2986" s="651"/>
      <c r="TOK2986" s="651"/>
      <c r="TOL2986" s="651"/>
      <c r="TOM2986" s="651"/>
      <c r="TON2986" s="651"/>
      <c r="TOO2986" s="651"/>
      <c r="TOP2986" s="651"/>
      <c r="TOQ2986" s="651"/>
      <c r="TOR2986" s="651"/>
      <c r="TOS2986" s="651"/>
      <c r="TOT2986" s="651"/>
      <c r="TOU2986" s="651"/>
      <c r="TOV2986" s="651"/>
      <c r="TOW2986" s="651"/>
      <c r="TOX2986" s="651"/>
      <c r="TOY2986" s="651"/>
      <c r="TOZ2986" s="651"/>
      <c r="TPA2986" s="651"/>
      <c r="TPB2986" s="651"/>
      <c r="TPC2986" s="651"/>
      <c r="TPD2986" s="651"/>
      <c r="TPE2986" s="651"/>
      <c r="TPF2986" s="651"/>
      <c r="TPG2986" s="651"/>
      <c r="TPH2986" s="651"/>
      <c r="TPI2986" s="651"/>
      <c r="TPJ2986" s="651"/>
      <c r="TPK2986" s="651"/>
      <c r="TPL2986" s="651"/>
      <c r="TPM2986" s="651"/>
      <c r="TPN2986" s="651"/>
      <c r="TPO2986" s="651"/>
      <c r="TPP2986" s="651"/>
      <c r="TPQ2986" s="651"/>
      <c r="TPR2986" s="651"/>
      <c r="TPS2986" s="651"/>
      <c r="TPT2986" s="651"/>
      <c r="TPU2986" s="651"/>
      <c r="TPV2986" s="651"/>
      <c r="TPW2986" s="651"/>
      <c r="TPX2986" s="651"/>
      <c r="TPY2986" s="651"/>
      <c r="TPZ2986" s="651"/>
      <c r="TQA2986" s="651"/>
      <c r="TQB2986" s="651"/>
      <c r="TQC2986" s="651"/>
      <c r="TQD2986" s="651"/>
      <c r="TQE2986" s="651"/>
      <c r="TQF2986" s="651"/>
      <c r="TQG2986" s="651"/>
      <c r="TQH2986" s="651"/>
      <c r="TQI2986" s="651"/>
      <c r="TQJ2986" s="651"/>
      <c r="TQK2986" s="651"/>
      <c r="TQL2986" s="651"/>
      <c r="TQM2986" s="651"/>
      <c r="TQN2986" s="651"/>
      <c r="TQO2986" s="651"/>
      <c r="TQP2986" s="651"/>
      <c r="TQQ2986" s="651"/>
      <c r="TQR2986" s="651"/>
      <c r="TQS2986" s="651"/>
      <c r="TQT2986" s="651"/>
      <c r="TQU2986" s="651"/>
      <c r="TQV2986" s="651"/>
      <c r="TQW2986" s="651"/>
      <c r="TQX2986" s="651"/>
      <c r="TQY2986" s="651"/>
      <c r="TQZ2986" s="651"/>
      <c r="TRA2986" s="651"/>
      <c r="TRB2986" s="651"/>
      <c r="TRC2986" s="651"/>
      <c r="TRD2986" s="651"/>
      <c r="TRE2986" s="651"/>
      <c r="TRF2986" s="651"/>
      <c r="TRG2986" s="651"/>
      <c r="TRH2986" s="651"/>
      <c r="TRI2986" s="651"/>
      <c r="TRJ2986" s="651"/>
      <c r="TRK2986" s="651"/>
      <c r="TRL2986" s="651"/>
      <c r="TRM2986" s="651"/>
      <c r="TRN2986" s="651"/>
      <c r="TRO2986" s="651"/>
      <c r="TRP2986" s="651"/>
      <c r="TRQ2986" s="651"/>
      <c r="TRR2986" s="651"/>
      <c r="TRS2986" s="651"/>
      <c r="TRT2986" s="651"/>
      <c r="TRU2986" s="651"/>
      <c r="TRV2986" s="651"/>
      <c r="TRW2986" s="651"/>
      <c r="TRX2986" s="651"/>
      <c r="TRY2986" s="651"/>
      <c r="TRZ2986" s="651"/>
      <c r="TSA2986" s="651"/>
      <c r="TSB2986" s="651"/>
      <c r="TSC2986" s="651"/>
      <c r="TSD2986" s="651"/>
      <c r="TSE2986" s="651"/>
      <c r="TSF2986" s="651"/>
      <c r="TSG2986" s="651"/>
      <c r="TSH2986" s="651"/>
      <c r="TSI2986" s="651"/>
      <c r="TSJ2986" s="651"/>
      <c r="TSK2986" s="651"/>
      <c r="TSL2986" s="651"/>
      <c r="TSM2986" s="651"/>
      <c r="TSN2986" s="651"/>
      <c r="TSO2986" s="651"/>
      <c r="TSP2986" s="651"/>
      <c r="TSQ2986" s="651"/>
      <c r="TSR2986" s="651"/>
      <c r="TSS2986" s="651"/>
      <c r="TST2986" s="651"/>
      <c r="TSU2986" s="651"/>
      <c r="TSV2986" s="651"/>
      <c r="TSW2986" s="651"/>
      <c r="TSX2986" s="651"/>
      <c r="TSY2986" s="651"/>
      <c r="TSZ2986" s="651"/>
      <c r="TTA2986" s="651"/>
      <c r="TTB2986" s="651"/>
      <c r="TTC2986" s="651"/>
      <c r="TTD2986" s="651"/>
      <c r="TTE2986" s="651"/>
      <c r="TTF2986" s="651"/>
      <c r="TTG2986" s="651"/>
      <c r="TTH2986" s="651"/>
      <c r="TTI2986" s="651"/>
      <c r="TTJ2986" s="651"/>
      <c r="TTK2986" s="651"/>
      <c r="TTL2986" s="651"/>
      <c r="TTM2986" s="651"/>
      <c r="TTN2986" s="651"/>
      <c r="TTO2986" s="651"/>
      <c r="TTP2986" s="651"/>
      <c r="TTQ2986" s="651"/>
      <c r="TTR2986" s="651"/>
      <c r="TTS2986" s="651"/>
      <c r="TTT2986" s="651"/>
      <c r="TTU2986" s="651"/>
      <c r="TTV2986" s="651"/>
      <c r="TTW2986" s="651"/>
      <c r="TTX2986" s="651"/>
      <c r="TTY2986" s="651"/>
      <c r="TTZ2986" s="651"/>
      <c r="TUA2986" s="651"/>
      <c r="TUB2986" s="651"/>
      <c r="TUC2986" s="651"/>
      <c r="TUD2986" s="651"/>
      <c r="TUE2986" s="651"/>
      <c r="TUF2986" s="651"/>
      <c r="TUG2986" s="651"/>
      <c r="TUH2986" s="651"/>
      <c r="TUI2986" s="651"/>
      <c r="TUJ2986" s="651"/>
      <c r="TUK2986" s="651"/>
      <c r="TUL2986" s="651"/>
      <c r="TUM2986" s="651"/>
      <c r="TUN2986" s="651"/>
      <c r="TUO2986" s="651"/>
      <c r="TUP2986" s="651"/>
      <c r="TUQ2986" s="651"/>
      <c r="TUR2986" s="651"/>
      <c r="TUS2986" s="651"/>
      <c r="TUT2986" s="651"/>
      <c r="TUU2986" s="651"/>
      <c r="TUV2986" s="651"/>
      <c r="TUW2986" s="651"/>
      <c r="TUX2986" s="651"/>
      <c r="TUY2986" s="651"/>
      <c r="TUZ2986" s="651"/>
      <c r="TVA2986" s="651"/>
      <c r="TVB2986" s="651"/>
      <c r="TVC2986" s="651"/>
      <c r="TVD2986" s="651"/>
      <c r="TVE2986" s="651"/>
      <c r="TVF2986" s="651"/>
      <c r="TVG2986" s="651"/>
      <c r="TVH2986" s="651"/>
      <c r="TVI2986" s="651"/>
      <c r="TVJ2986" s="651"/>
      <c r="TVK2986" s="651"/>
      <c r="TVL2986" s="651"/>
      <c r="TVM2986" s="651"/>
      <c r="TVN2986" s="651"/>
      <c r="TVO2986" s="651"/>
      <c r="TVP2986" s="651"/>
      <c r="TVQ2986" s="651"/>
      <c r="TVR2986" s="651"/>
      <c r="TVS2986" s="651"/>
      <c r="TVT2986" s="651"/>
      <c r="TVU2986" s="651"/>
      <c r="TVV2986" s="651"/>
      <c r="TVW2986" s="651"/>
      <c r="TVX2986" s="651"/>
      <c r="TVY2986" s="651"/>
      <c r="TVZ2986" s="651"/>
      <c r="TWA2986" s="651"/>
      <c r="TWB2986" s="651"/>
      <c r="TWC2986" s="651"/>
      <c r="TWD2986" s="651"/>
      <c r="TWE2986" s="651"/>
      <c r="TWF2986" s="651"/>
      <c r="TWG2986" s="651"/>
      <c r="TWH2986" s="651"/>
      <c r="TWI2986" s="651"/>
      <c r="TWJ2986" s="651"/>
      <c r="TWK2986" s="651"/>
      <c r="TWL2986" s="651"/>
      <c r="TWM2986" s="651"/>
      <c r="TWN2986" s="651"/>
      <c r="TWO2986" s="651"/>
      <c r="TWP2986" s="651"/>
      <c r="TWQ2986" s="651"/>
      <c r="TWR2986" s="651"/>
      <c r="TWS2986" s="651"/>
      <c r="TWT2986" s="651"/>
      <c r="TWU2986" s="651"/>
      <c r="TWV2986" s="651"/>
      <c r="TWW2986" s="651"/>
      <c r="TWX2986" s="651"/>
      <c r="TWY2986" s="651"/>
      <c r="TWZ2986" s="651"/>
      <c r="TXA2986" s="651"/>
      <c r="TXB2986" s="651"/>
      <c r="TXC2986" s="651"/>
      <c r="TXD2986" s="651"/>
      <c r="TXE2986" s="651"/>
      <c r="TXF2986" s="651"/>
      <c r="TXG2986" s="651"/>
      <c r="TXH2986" s="651"/>
      <c r="TXI2986" s="651"/>
      <c r="TXJ2986" s="651"/>
      <c r="TXK2986" s="651"/>
      <c r="TXL2986" s="651"/>
      <c r="TXM2986" s="651"/>
      <c r="TXN2986" s="651"/>
      <c r="TXO2986" s="651"/>
      <c r="TXP2986" s="651"/>
      <c r="TXQ2986" s="651"/>
      <c r="TXR2986" s="651"/>
      <c r="TXS2986" s="651"/>
      <c r="TXT2986" s="651"/>
      <c r="TXU2986" s="651"/>
      <c r="TXV2986" s="651"/>
      <c r="TXW2986" s="651"/>
      <c r="TXX2986" s="651"/>
      <c r="TXY2986" s="651"/>
      <c r="TXZ2986" s="651"/>
      <c r="TYA2986" s="651"/>
      <c r="TYB2986" s="651"/>
      <c r="TYC2986" s="651"/>
      <c r="TYD2986" s="651"/>
      <c r="TYE2986" s="651"/>
      <c r="TYF2986" s="651"/>
      <c r="TYG2986" s="651"/>
      <c r="TYH2986" s="651"/>
      <c r="TYI2986" s="651"/>
      <c r="TYJ2986" s="651"/>
      <c r="TYK2986" s="651"/>
      <c r="TYL2986" s="651"/>
      <c r="TYM2986" s="651"/>
      <c r="TYN2986" s="651"/>
      <c r="TYO2986" s="651"/>
      <c r="TYP2986" s="651"/>
      <c r="TYQ2986" s="651"/>
      <c r="TYR2986" s="651"/>
      <c r="TYS2986" s="651"/>
      <c r="TYT2986" s="651"/>
      <c r="TYU2986" s="651"/>
      <c r="TYV2986" s="651"/>
      <c r="TYW2986" s="651"/>
      <c r="TYX2986" s="651"/>
      <c r="TYY2986" s="651"/>
      <c r="TYZ2986" s="651"/>
      <c r="TZA2986" s="651"/>
      <c r="TZB2986" s="651"/>
      <c r="TZC2986" s="651"/>
      <c r="TZD2986" s="651"/>
      <c r="TZE2986" s="651"/>
      <c r="TZF2986" s="651"/>
      <c r="TZG2986" s="651"/>
      <c r="TZH2986" s="651"/>
      <c r="TZI2986" s="651"/>
      <c r="TZJ2986" s="651"/>
      <c r="TZK2986" s="651"/>
      <c r="TZL2986" s="651"/>
      <c r="TZM2986" s="651"/>
      <c r="TZN2986" s="651"/>
      <c r="TZO2986" s="651"/>
      <c r="TZP2986" s="651"/>
      <c r="TZQ2986" s="651"/>
      <c r="TZR2986" s="651"/>
      <c r="TZS2986" s="651"/>
      <c r="TZT2986" s="651"/>
      <c r="TZU2986" s="651"/>
      <c r="TZV2986" s="651"/>
      <c r="TZW2986" s="651"/>
      <c r="TZX2986" s="651"/>
      <c r="TZY2986" s="651"/>
      <c r="TZZ2986" s="651"/>
      <c r="UAA2986" s="651"/>
      <c r="UAB2986" s="651"/>
      <c r="UAC2986" s="651"/>
      <c r="UAD2986" s="651"/>
      <c r="UAE2986" s="651"/>
      <c r="UAF2986" s="651"/>
      <c r="UAG2986" s="651"/>
      <c r="UAH2986" s="651"/>
      <c r="UAI2986" s="651"/>
      <c r="UAJ2986" s="651"/>
      <c r="UAK2986" s="651"/>
      <c r="UAL2986" s="651"/>
      <c r="UAM2986" s="651"/>
      <c r="UAN2986" s="651"/>
      <c r="UAO2986" s="651"/>
      <c r="UAP2986" s="651"/>
      <c r="UAQ2986" s="651"/>
      <c r="UAR2986" s="651"/>
      <c r="UAS2986" s="651"/>
      <c r="UAT2986" s="651"/>
      <c r="UAU2986" s="651"/>
      <c r="UAV2986" s="651"/>
      <c r="UAW2986" s="651"/>
      <c r="UAX2986" s="651"/>
      <c r="UAY2986" s="651"/>
      <c r="UAZ2986" s="651"/>
      <c r="UBA2986" s="651"/>
      <c r="UBB2986" s="651"/>
      <c r="UBC2986" s="651"/>
      <c r="UBD2986" s="651"/>
      <c r="UBE2986" s="651"/>
      <c r="UBF2986" s="651"/>
      <c r="UBG2986" s="651"/>
      <c r="UBH2986" s="651"/>
      <c r="UBI2986" s="651"/>
      <c r="UBJ2986" s="651"/>
      <c r="UBK2986" s="651"/>
      <c r="UBL2986" s="651"/>
      <c r="UBM2986" s="651"/>
      <c r="UBN2986" s="651"/>
      <c r="UBO2986" s="651"/>
      <c r="UBP2986" s="651"/>
      <c r="UBQ2986" s="651"/>
      <c r="UBR2986" s="651"/>
      <c r="UBS2986" s="651"/>
      <c r="UBT2986" s="651"/>
      <c r="UBU2986" s="651"/>
      <c r="UBV2986" s="651"/>
      <c r="UBW2986" s="651"/>
      <c r="UBX2986" s="651"/>
      <c r="UBY2986" s="651"/>
      <c r="UBZ2986" s="651"/>
      <c r="UCA2986" s="651"/>
      <c r="UCB2986" s="651"/>
      <c r="UCC2986" s="651"/>
      <c r="UCD2986" s="651"/>
      <c r="UCE2986" s="651"/>
      <c r="UCF2986" s="651"/>
      <c r="UCG2986" s="651"/>
      <c r="UCH2986" s="651"/>
      <c r="UCI2986" s="651"/>
      <c r="UCJ2986" s="651"/>
      <c r="UCK2986" s="651"/>
      <c r="UCL2986" s="651"/>
      <c r="UCM2986" s="651"/>
      <c r="UCN2986" s="651"/>
      <c r="UCO2986" s="651"/>
      <c r="UCP2986" s="651"/>
      <c r="UCQ2986" s="651"/>
      <c r="UCR2986" s="651"/>
      <c r="UCS2986" s="651"/>
      <c r="UCT2986" s="651"/>
      <c r="UCU2986" s="651"/>
      <c r="UCV2986" s="651"/>
      <c r="UCW2986" s="651"/>
      <c r="UCX2986" s="651"/>
      <c r="UCY2986" s="651"/>
      <c r="UCZ2986" s="651"/>
      <c r="UDA2986" s="651"/>
      <c r="UDB2986" s="651"/>
      <c r="UDC2986" s="651"/>
      <c r="UDD2986" s="651"/>
      <c r="UDE2986" s="651"/>
      <c r="UDF2986" s="651"/>
      <c r="UDG2986" s="651"/>
      <c r="UDH2986" s="651"/>
      <c r="UDI2986" s="651"/>
      <c r="UDJ2986" s="651"/>
      <c r="UDK2986" s="651"/>
      <c r="UDL2986" s="651"/>
      <c r="UDM2986" s="651"/>
      <c r="UDN2986" s="651"/>
      <c r="UDO2986" s="651"/>
      <c r="UDP2986" s="651"/>
      <c r="UDQ2986" s="651"/>
      <c r="UDR2986" s="651"/>
      <c r="UDS2986" s="651"/>
      <c r="UDT2986" s="651"/>
      <c r="UDU2986" s="651"/>
      <c r="UDV2986" s="651"/>
      <c r="UDW2986" s="651"/>
      <c r="UDX2986" s="651"/>
      <c r="UDY2986" s="651"/>
      <c r="UDZ2986" s="651"/>
      <c r="UEA2986" s="651"/>
      <c r="UEB2986" s="651"/>
      <c r="UEC2986" s="651"/>
      <c r="UED2986" s="651"/>
      <c r="UEE2986" s="651"/>
      <c r="UEF2986" s="651"/>
      <c r="UEG2986" s="651"/>
      <c r="UEH2986" s="651"/>
      <c r="UEI2986" s="651"/>
      <c r="UEJ2986" s="651"/>
      <c r="UEK2986" s="651"/>
      <c r="UEL2986" s="651"/>
      <c r="UEM2986" s="651"/>
      <c r="UEN2986" s="651"/>
      <c r="UEO2986" s="651"/>
      <c r="UEP2986" s="651"/>
      <c r="UEQ2986" s="651"/>
      <c r="UER2986" s="651"/>
      <c r="UES2986" s="651"/>
      <c r="UET2986" s="651"/>
      <c r="UEU2986" s="651"/>
      <c r="UEV2986" s="651"/>
      <c r="UEW2986" s="651"/>
      <c r="UEX2986" s="651"/>
      <c r="UEY2986" s="651"/>
      <c r="UEZ2986" s="651"/>
      <c r="UFA2986" s="651"/>
      <c r="UFB2986" s="651"/>
      <c r="UFC2986" s="651"/>
      <c r="UFD2986" s="651"/>
      <c r="UFE2986" s="651"/>
      <c r="UFF2986" s="651"/>
      <c r="UFG2986" s="651"/>
      <c r="UFH2986" s="651"/>
      <c r="UFI2986" s="651"/>
      <c r="UFJ2986" s="651"/>
      <c r="UFK2986" s="651"/>
      <c r="UFL2986" s="651"/>
      <c r="UFM2986" s="651"/>
      <c r="UFN2986" s="651"/>
      <c r="UFO2986" s="651"/>
      <c r="UFP2986" s="651"/>
      <c r="UFQ2986" s="651"/>
      <c r="UFR2986" s="651"/>
      <c r="UFS2986" s="651"/>
      <c r="UFT2986" s="651"/>
      <c r="UFU2986" s="651"/>
      <c r="UFV2986" s="651"/>
      <c r="UFW2986" s="651"/>
      <c r="UFX2986" s="651"/>
      <c r="UFY2986" s="651"/>
      <c r="UFZ2986" s="651"/>
      <c r="UGA2986" s="651"/>
      <c r="UGB2986" s="651"/>
      <c r="UGC2986" s="651"/>
      <c r="UGD2986" s="651"/>
      <c r="UGE2986" s="651"/>
      <c r="UGF2986" s="651"/>
      <c r="UGG2986" s="651"/>
      <c r="UGH2986" s="651"/>
      <c r="UGI2986" s="651"/>
      <c r="UGJ2986" s="651"/>
      <c r="UGK2986" s="651"/>
      <c r="UGL2986" s="651"/>
      <c r="UGM2986" s="651"/>
      <c r="UGN2986" s="651"/>
      <c r="UGO2986" s="651"/>
      <c r="UGP2986" s="651"/>
      <c r="UGQ2986" s="651"/>
      <c r="UGR2986" s="651"/>
      <c r="UGS2986" s="651"/>
      <c r="UGT2986" s="651"/>
      <c r="UGU2986" s="651"/>
      <c r="UGV2986" s="651"/>
      <c r="UGW2986" s="651"/>
      <c r="UGX2986" s="651"/>
      <c r="UGY2986" s="651"/>
      <c r="UGZ2986" s="651"/>
      <c r="UHA2986" s="651"/>
      <c r="UHB2986" s="651"/>
      <c r="UHC2986" s="651"/>
      <c r="UHD2986" s="651"/>
      <c r="UHE2986" s="651"/>
      <c r="UHF2986" s="651"/>
      <c r="UHG2986" s="651"/>
      <c r="UHH2986" s="651"/>
      <c r="UHI2986" s="651"/>
      <c r="UHJ2986" s="651"/>
      <c r="UHK2986" s="651"/>
      <c r="UHL2986" s="651"/>
      <c r="UHM2986" s="651"/>
      <c r="UHN2986" s="651"/>
      <c r="UHO2986" s="651"/>
      <c r="UHP2986" s="651"/>
      <c r="UHQ2986" s="651"/>
      <c r="UHR2986" s="651"/>
      <c r="UHS2986" s="651"/>
      <c r="UHT2986" s="651"/>
      <c r="UHU2986" s="651"/>
      <c r="UHV2986" s="651"/>
      <c r="UHW2986" s="651"/>
      <c r="UHX2986" s="651"/>
      <c r="UHY2986" s="651"/>
      <c r="UHZ2986" s="651"/>
      <c r="UIA2986" s="651"/>
      <c r="UIB2986" s="651"/>
      <c r="UIC2986" s="651"/>
      <c r="UID2986" s="651"/>
      <c r="UIE2986" s="651"/>
      <c r="UIF2986" s="651"/>
      <c r="UIG2986" s="651"/>
      <c r="UIH2986" s="651"/>
      <c r="UII2986" s="651"/>
      <c r="UIJ2986" s="651"/>
      <c r="UIK2986" s="651"/>
      <c r="UIL2986" s="651"/>
      <c r="UIM2986" s="651"/>
      <c r="UIN2986" s="651"/>
      <c r="UIO2986" s="651"/>
      <c r="UIP2986" s="651"/>
      <c r="UIQ2986" s="651"/>
      <c r="UIR2986" s="651"/>
      <c r="UIS2986" s="651"/>
      <c r="UIT2986" s="651"/>
      <c r="UIU2986" s="651"/>
      <c r="UIV2986" s="651"/>
      <c r="UIW2986" s="651"/>
      <c r="UIX2986" s="651"/>
      <c r="UIY2986" s="651"/>
      <c r="UIZ2986" s="651"/>
      <c r="UJA2986" s="651"/>
      <c r="UJB2986" s="651"/>
      <c r="UJC2986" s="651"/>
      <c r="UJD2986" s="651"/>
      <c r="UJE2986" s="651"/>
      <c r="UJF2986" s="651"/>
      <c r="UJG2986" s="651"/>
      <c r="UJH2986" s="651"/>
      <c r="UJI2986" s="651"/>
      <c r="UJJ2986" s="651"/>
      <c r="UJK2986" s="651"/>
      <c r="UJL2986" s="651"/>
      <c r="UJM2986" s="651"/>
      <c r="UJN2986" s="651"/>
      <c r="UJO2986" s="651"/>
      <c r="UJP2986" s="651"/>
      <c r="UJQ2986" s="651"/>
      <c r="UJR2986" s="651"/>
      <c r="UJS2986" s="651"/>
      <c r="UJT2986" s="651"/>
      <c r="UJU2986" s="651"/>
      <c r="UJV2986" s="651"/>
      <c r="UJW2986" s="651"/>
      <c r="UJX2986" s="651"/>
      <c r="UJY2986" s="651"/>
      <c r="UJZ2986" s="651"/>
      <c r="UKA2986" s="651"/>
      <c r="UKB2986" s="651"/>
      <c r="UKC2986" s="651"/>
      <c r="UKD2986" s="651"/>
      <c r="UKE2986" s="651"/>
      <c r="UKF2986" s="651"/>
      <c r="UKG2986" s="651"/>
      <c r="UKH2986" s="651"/>
      <c r="UKI2986" s="651"/>
      <c r="UKJ2986" s="651"/>
      <c r="UKK2986" s="651"/>
      <c r="UKL2986" s="651"/>
      <c r="UKM2986" s="651"/>
      <c r="UKN2986" s="651"/>
      <c r="UKO2986" s="651"/>
      <c r="UKP2986" s="651"/>
      <c r="UKQ2986" s="651"/>
      <c r="UKR2986" s="651"/>
      <c r="UKS2986" s="651"/>
      <c r="UKT2986" s="651"/>
      <c r="UKU2986" s="651"/>
      <c r="UKV2986" s="651"/>
      <c r="UKW2986" s="651"/>
      <c r="UKX2986" s="651"/>
      <c r="UKY2986" s="651"/>
      <c r="UKZ2986" s="651"/>
      <c r="ULA2986" s="651"/>
      <c r="ULB2986" s="651"/>
      <c r="ULC2986" s="651"/>
      <c r="ULD2986" s="651"/>
      <c r="ULE2986" s="651"/>
      <c r="ULF2986" s="651"/>
      <c r="ULG2986" s="651"/>
      <c r="ULH2986" s="651"/>
      <c r="ULI2986" s="651"/>
      <c r="ULJ2986" s="651"/>
      <c r="ULK2986" s="651"/>
      <c r="ULL2986" s="651"/>
      <c r="ULM2986" s="651"/>
      <c r="ULN2986" s="651"/>
      <c r="ULO2986" s="651"/>
      <c r="ULP2986" s="651"/>
      <c r="ULQ2986" s="651"/>
      <c r="ULR2986" s="651"/>
      <c r="ULS2986" s="651"/>
      <c r="ULT2986" s="651"/>
      <c r="ULU2986" s="651"/>
      <c r="ULV2986" s="651"/>
      <c r="ULW2986" s="651"/>
      <c r="ULX2986" s="651"/>
      <c r="ULY2986" s="651"/>
      <c r="ULZ2986" s="651"/>
      <c r="UMA2986" s="651"/>
      <c r="UMB2986" s="651"/>
      <c r="UMC2986" s="651"/>
      <c r="UMD2986" s="651"/>
      <c r="UME2986" s="651"/>
      <c r="UMF2986" s="651"/>
      <c r="UMG2986" s="651"/>
      <c r="UMH2986" s="651"/>
      <c r="UMI2986" s="651"/>
      <c r="UMJ2986" s="651"/>
      <c r="UMK2986" s="651"/>
      <c r="UML2986" s="651"/>
      <c r="UMM2986" s="651"/>
      <c r="UMN2986" s="651"/>
      <c r="UMO2986" s="651"/>
      <c r="UMP2986" s="651"/>
      <c r="UMQ2986" s="651"/>
      <c r="UMR2986" s="651"/>
      <c r="UMS2986" s="651"/>
      <c r="UMT2986" s="651"/>
      <c r="UMU2986" s="651"/>
      <c r="UMV2986" s="651"/>
      <c r="UMW2986" s="651"/>
      <c r="UMX2986" s="651"/>
      <c r="UMY2986" s="651"/>
      <c r="UMZ2986" s="651"/>
      <c r="UNA2986" s="651"/>
      <c r="UNB2986" s="651"/>
      <c r="UNC2986" s="651"/>
      <c r="UND2986" s="651"/>
      <c r="UNE2986" s="651"/>
      <c r="UNF2986" s="651"/>
      <c r="UNG2986" s="651"/>
      <c r="UNH2986" s="651"/>
      <c r="UNI2986" s="651"/>
      <c r="UNJ2986" s="651"/>
      <c r="UNK2986" s="651"/>
      <c r="UNL2986" s="651"/>
      <c r="UNM2986" s="651"/>
      <c r="UNN2986" s="651"/>
      <c r="UNO2986" s="651"/>
      <c r="UNP2986" s="651"/>
      <c r="UNQ2986" s="651"/>
      <c r="UNR2986" s="651"/>
      <c r="UNS2986" s="651"/>
      <c r="UNT2986" s="651"/>
      <c r="UNU2986" s="651"/>
      <c r="UNV2986" s="651"/>
      <c r="UNW2986" s="651"/>
      <c r="UNX2986" s="651"/>
      <c r="UNY2986" s="651"/>
      <c r="UNZ2986" s="651"/>
      <c r="UOA2986" s="651"/>
      <c r="UOB2986" s="651"/>
      <c r="UOC2986" s="651"/>
      <c r="UOD2986" s="651"/>
      <c r="UOE2986" s="651"/>
      <c r="UOF2986" s="651"/>
      <c r="UOG2986" s="651"/>
      <c r="UOH2986" s="651"/>
      <c r="UOI2986" s="651"/>
      <c r="UOJ2986" s="651"/>
      <c r="UOK2986" s="651"/>
      <c r="UOL2986" s="651"/>
      <c r="UOM2986" s="651"/>
      <c r="UON2986" s="651"/>
      <c r="UOO2986" s="651"/>
      <c r="UOP2986" s="651"/>
      <c r="UOQ2986" s="651"/>
      <c r="UOR2986" s="651"/>
      <c r="UOS2986" s="651"/>
      <c r="UOT2986" s="651"/>
      <c r="UOU2986" s="651"/>
      <c r="UOV2986" s="651"/>
      <c r="UOW2986" s="651"/>
      <c r="UOX2986" s="651"/>
      <c r="UOY2986" s="651"/>
      <c r="UOZ2986" s="651"/>
      <c r="UPA2986" s="651"/>
      <c r="UPB2986" s="651"/>
      <c r="UPC2986" s="651"/>
      <c r="UPD2986" s="651"/>
      <c r="UPE2986" s="651"/>
      <c r="UPF2986" s="651"/>
      <c r="UPG2986" s="651"/>
      <c r="UPH2986" s="651"/>
      <c r="UPI2986" s="651"/>
      <c r="UPJ2986" s="651"/>
      <c r="UPK2986" s="651"/>
      <c r="UPL2986" s="651"/>
      <c r="UPM2986" s="651"/>
      <c r="UPN2986" s="651"/>
      <c r="UPO2986" s="651"/>
      <c r="UPP2986" s="651"/>
      <c r="UPQ2986" s="651"/>
      <c r="UPR2986" s="651"/>
      <c r="UPS2986" s="651"/>
      <c r="UPT2986" s="651"/>
      <c r="UPU2986" s="651"/>
      <c r="UPV2986" s="651"/>
      <c r="UPW2986" s="651"/>
      <c r="UPX2986" s="651"/>
      <c r="UPY2986" s="651"/>
      <c r="UPZ2986" s="651"/>
      <c r="UQA2986" s="651"/>
      <c r="UQB2986" s="651"/>
      <c r="UQC2986" s="651"/>
      <c r="UQD2986" s="651"/>
      <c r="UQE2986" s="651"/>
      <c r="UQF2986" s="651"/>
      <c r="UQG2986" s="651"/>
      <c r="UQH2986" s="651"/>
      <c r="UQI2986" s="651"/>
      <c r="UQJ2986" s="651"/>
      <c r="UQK2986" s="651"/>
      <c r="UQL2986" s="651"/>
      <c r="UQM2986" s="651"/>
      <c r="UQN2986" s="651"/>
      <c r="UQO2986" s="651"/>
      <c r="UQP2986" s="651"/>
      <c r="UQQ2986" s="651"/>
      <c r="UQR2986" s="651"/>
      <c r="UQS2986" s="651"/>
      <c r="UQT2986" s="651"/>
      <c r="UQU2986" s="651"/>
      <c r="UQV2986" s="651"/>
      <c r="UQW2986" s="651"/>
      <c r="UQX2986" s="651"/>
      <c r="UQY2986" s="651"/>
      <c r="UQZ2986" s="651"/>
      <c r="URA2986" s="651"/>
      <c r="URB2986" s="651"/>
      <c r="URC2986" s="651"/>
      <c r="URD2986" s="651"/>
      <c r="URE2986" s="651"/>
      <c r="URF2986" s="651"/>
      <c r="URG2986" s="651"/>
      <c r="URH2986" s="651"/>
      <c r="URI2986" s="651"/>
      <c r="URJ2986" s="651"/>
      <c r="URK2986" s="651"/>
      <c r="URL2986" s="651"/>
      <c r="URM2986" s="651"/>
      <c r="URN2986" s="651"/>
      <c r="URO2986" s="651"/>
      <c r="URP2986" s="651"/>
      <c r="URQ2986" s="651"/>
      <c r="URR2986" s="651"/>
      <c r="URS2986" s="651"/>
      <c r="URT2986" s="651"/>
      <c r="URU2986" s="651"/>
      <c r="URV2986" s="651"/>
      <c r="URW2986" s="651"/>
      <c r="URX2986" s="651"/>
      <c r="URY2986" s="651"/>
      <c r="URZ2986" s="651"/>
      <c r="USA2986" s="651"/>
      <c r="USB2986" s="651"/>
      <c r="USC2986" s="651"/>
      <c r="USD2986" s="651"/>
      <c r="USE2986" s="651"/>
      <c r="USF2986" s="651"/>
      <c r="USG2986" s="651"/>
      <c r="USH2986" s="651"/>
      <c r="USI2986" s="651"/>
      <c r="USJ2986" s="651"/>
      <c r="USK2986" s="651"/>
      <c r="USL2986" s="651"/>
      <c r="USM2986" s="651"/>
      <c r="USN2986" s="651"/>
      <c r="USO2986" s="651"/>
      <c r="USP2986" s="651"/>
      <c r="USQ2986" s="651"/>
      <c r="USR2986" s="651"/>
      <c r="USS2986" s="651"/>
      <c r="UST2986" s="651"/>
      <c r="USU2986" s="651"/>
      <c r="USV2986" s="651"/>
      <c r="USW2986" s="651"/>
      <c r="USX2986" s="651"/>
      <c r="USY2986" s="651"/>
      <c r="USZ2986" s="651"/>
      <c r="UTA2986" s="651"/>
      <c r="UTB2986" s="651"/>
      <c r="UTC2986" s="651"/>
      <c r="UTD2986" s="651"/>
      <c r="UTE2986" s="651"/>
      <c r="UTF2986" s="651"/>
      <c r="UTG2986" s="651"/>
      <c r="UTH2986" s="651"/>
      <c r="UTI2986" s="651"/>
      <c r="UTJ2986" s="651"/>
      <c r="UTK2986" s="651"/>
      <c r="UTL2986" s="651"/>
      <c r="UTM2986" s="651"/>
      <c r="UTN2986" s="651"/>
      <c r="UTO2986" s="651"/>
      <c r="UTP2986" s="651"/>
      <c r="UTQ2986" s="651"/>
      <c r="UTR2986" s="651"/>
      <c r="UTS2986" s="651"/>
      <c r="UTT2986" s="651"/>
      <c r="UTU2986" s="651"/>
      <c r="UTV2986" s="651"/>
      <c r="UTW2986" s="651"/>
      <c r="UTX2986" s="651"/>
      <c r="UTY2986" s="651"/>
      <c r="UTZ2986" s="651"/>
      <c r="UUA2986" s="651"/>
      <c r="UUB2986" s="651"/>
      <c r="UUC2986" s="651"/>
      <c r="UUD2986" s="651"/>
      <c r="UUE2986" s="651"/>
      <c r="UUF2986" s="651"/>
      <c r="UUG2986" s="651"/>
      <c r="UUH2986" s="651"/>
      <c r="UUI2986" s="651"/>
      <c r="UUJ2986" s="651"/>
      <c r="UUK2986" s="651"/>
      <c r="UUL2986" s="651"/>
      <c r="UUM2986" s="651"/>
      <c r="UUN2986" s="651"/>
      <c r="UUO2986" s="651"/>
      <c r="UUP2986" s="651"/>
      <c r="UUQ2986" s="651"/>
      <c r="UUR2986" s="651"/>
      <c r="UUS2986" s="651"/>
      <c r="UUT2986" s="651"/>
      <c r="UUU2986" s="651"/>
      <c r="UUV2986" s="651"/>
      <c r="UUW2986" s="651"/>
      <c r="UUX2986" s="651"/>
      <c r="UUY2986" s="651"/>
      <c r="UUZ2986" s="651"/>
      <c r="UVA2986" s="651"/>
      <c r="UVB2986" s="651"/>
      <c r="UVC2986" s="651"/>
      <c r="UVD2986" s="651"/>
      <c r="UVE2986" s="651"/>
      <c r="UVF2986" s="651"/>
      <c r="UVG2986" s="651"/>
      <c r="UVH2986" s="651"/>
      <c r="UVI2986" s="651"/>
      <c r="UVJ2986" s="651"/>
      <c r="UVK2986" s="651"/>
      <c r="UVL2986" s="651"/>
      <c r="UVM2986" s="651"/>
      <c r="UVN2986" s="651"/>
      <c r="UVO2986" s="651"/>
      <c r="UVP2986" s="651"/>
      <c r="UVQ2986" s="651"/>
      <c r="UVR2986" s="651"/>
      <c r="UVS2986" s="651"/>
      <c r="UVT2986" s="651"/>
      <c r="UVU2986" s="651"/>
      <c r="UVV2986" s="651"/>
      <c r="UVW2986" s="651"/>
      <c r="UVX2986" s="651"/>
      <c r="UVY2986" s="651"/>
      <c r="UVZ2986" s="651"/>
      <c r="UWA2986" s="651"/>
      <c r="UWB2986" s="651"/>
      <c r="UWC2986" s="651"/>
      <c r="UWD2986" s="651"/>
      <c r="UWE2986" s="651"/>
      <c r="UWF2986" s="651"/>
      <c r="UWG2986" s="651"/>
      <c r="UWH2986" s="651"/>
      <c r="UWI2986" s="651"/>
      <c r="UWJ2986" s="651"/>
      <c r="UWK2986" s="651"/>
      <c r="UWL2986" s="651"/>
      <c r="UWM2986" s="651"/>
      <c r="UWN2986" s="651"/>
      <c r="UWO2986" s="651"/>
      <c r="UWP2986" s="651"/>
      <c r="UWQ2986" s="651"/>
      <c r="UWR2986" s="651"/>
      <c r="UWS2986" s="651"/>
      <c r="UWT2986" s="651"/>
      <c r="UWU2986" s="651"/>
      <c r="UWV2986" s="651"/>
      <c r="UWW2986" s="651"/>
      <c r="UWX2986" s="651"/>
      <c r="UWY2986" s="651"/>
      <c r="UWZ2986" s="651"/>
      <c r="UXA2986" s="651"/>
      <c r="UXB2986" s="651"/>
      <c r="UXC2986" s="651"/>
      <c r="UXD2986" s="651"/>
      <c r="UXE2986" s="651"/>
      <c r="UXF2986" s="651"/>
      <c r="UXG2986" s="651"/>
      <c r="UXH2986" s="651"/>
      <c r="UXI2986" s="651"/>
      <c r="UXJ2986" s="651"/>
      <c r="UXK2986" s="651"/>
      <c r="UXL2986" s="651"/>
      <c r="UXM2986" s="651"/>
      <c r="UXN2986" s="651"/>
      <c r="UXO2986" s="651"/>
      <c r="UXP2986" s="651"/>
      <c r="UXQ2986" s="651"/>
      <c r="UXR2986" s="651"/>
      <c r="UXS2986" s="651"/>
      <c r="UXT2986" s="651"/>
      <c r="UXU2986" s="651"/>
      <c r="UXV2986" s="651"/>
      <c r="UXW2986" s="651"/>
      <c r="UXX2986" s="651"/>
      <c r="UXY2986" s="651"/>
      <c r="UXZ2986" s="651"/>
      <c r="UYA2986" s="651"/>
      <c r="UYB2986" s="651"/>
      <c r="UYC2986" s="651"/>
      <c r="UYD2986" s="651"/>
      <c r="UYE2986" s="651"/>
      <c r="UYF2986" s="651"/>
      <c r="UYG2986" s="651"/>
      <c r="UYH2986" s="651"/>
      <c r="UYI2986" s="651"/>
      <c r="UYJ2986" s="651"/>
      <c r="UYK2986" s="651"/>
      <c r="UYL2986" s="651"/>
      <c r="UYM2986" s="651"/>
      <c r="UYN2986" s="651"/>
      <c r="UYO2986" s="651"/>
      <c r="UYP2986" s="651"/>
      <c r="UYQ2986" s="651"/>
      <c r="UYR2986" s="651"/>
      <c r="UYS2986" s="651"/>
      <c r="UYT2986" s="651"/>
      <c r="UYU2986" s="651"/>
      <c r="UYV2986" s="651"/>
      <c r="UYW2986" s="651"/>
      <c r="UYX2986" s="651"/>
      <c r="UYY2986" s="651"/>
      <c r="UYZ2986" s="651"/>
      <c r="UZA2986" s="651"/>
      <c r="UZB2986" s="651"/>
      <c r="UZC2986" s="651"/>
      <c r="UZD2986" s="651"/>
      <c r="UZE2986" s="651"/>
      <c r="UZF2986" s="651"/>
      <c r="UZG2986" s="651"/>
      <c r="UZH2986" s="651"/>
      <c r="UZI2986" s="651"/>
      <c r="UZJ2986" s="651"/>
      <c r="UZK2986" s="651"/>
      <c r="UZL2986" s="651"/>
      <c r="UZM2986" s="651"/>
      <c r="UZN2986" s="651"/>
      <c r="UZO2986" s="651"/>
      <c r="UZP2986" s="651"/>
      <c r="UZQ2986" s="651"/>
      <c r="UZR2986" s="651"/>
      <c r="UZS2986" s="651"/>
      <c r="UZT2986" s="651"/>
      <c r="UZU2986" s="651"/>
      <c r="UZV2986" s="651"/>
      <c r="UZW2986" s="651"/>
      <c r="UZX2986" s="651"/>
      <c r="UZY2986" s="651"/>
      <c r="UZZ2986" s="651"/>
      <c r="VAA2986" s="651"/>
      <c r="VAB2986" s="651"/>
      <c r="VAC2986" s="651"/>
      <c r="VAD2986" s="651"/>
      <c r="VAE2986" s="651"/>
      <c r="VAF2986" s="651"/>
      <c r="VAG2986" s="651"/>
      <c r="VAH2986" s="651"/>
      <c r="VAI2986" s="651"/>
      <c r="VAJ2986" s="651"/>
      <c r="VAK2986" s="651"/>
      <c r="VAL2986" s="651"/>
      <c r="VAM2986" s="651"/>
      <c r="VAN2986" s="651"/>
      <c r="VAO2986" s="651"/>
      <c r="VAP2986" s="651"/>
      <c r="VAQ2986" s="651"/>
      <c r="VAR2986" s="651"/>
      <c r="VAS2986" s="651"/>
      <c r="VAT2986" s="651"/>
      <c r="VAU2986" s="651"/>
      <c r="VAV2986" s="651"/>
      <c r="VAW2986" s="651"/>
      <c r="VAX2986" s="651"/>
      <c r="VAY2986" s="651"/>
      <c r="VAZ2986" s="651"/>
      <c r="VBA2986" s="651"/>
      <c r="VBB2986" s="651"/>
      <c r="VBC2986" s="651"/>
      <c r="VBD2986" s="651"/>
      <c r="VBE2986" s="651"/>
      <c r="VBF2986" s="651"/>
      <c r="VBG2986" s="651"/>
      <c r="VBH2986" s="651"/>
      <c r="VBI2986" s="651"/>
      <c r="VBJ2986" s="651"/>
      <c r="VBK2986" s="651"/>
      <c r="VBL2986" s="651"/>
      <c r="VBM2986" s="651"/>
      <c r="VBN2986" s="651"/>
      <c r="VBO2986" s="651"/>
      <c r="VBP2986" s="651"/>
      <c r="VBQ2986" s="651"/>
      <c r="VBR2986" s="651"/>
      <c r="VBS2986" s="651"/>
      <c r="VBT2986" s="651"/>
      <c r="VBU2986" s="651"/>
      <c r="VBV2986" s="651"/>
      <c r="VBW2986" s="651"/>
      <c r="VBX2986" s="651"/>
      <c r="VBY2986" s="651"/>
      <c r="VBZ2986" s="651"/>
      <c r="VCA2986" s="651"/>
      <c r="VCB2986" s="651"/>
      <c r="VCC2986" s="651"/>
      <c r="VCD2986" s="651"/>
      <c r="VCE2986" s="651"/>
      <c r="VCF2986" s="651"/>
      <c r="VCG2986" s="651"/>
      <c r="VCH2986" s="651"/>
      <c r="VCI2986" s="651"/>
      <c r="VCJ2986" s="651"/>
      <c r="VCK2986" s="651"/>
      <c r="VCL2986" s="651"/>
      <c r="VCM2986" s="651"/>
      <c r="VCN2986" s="651"/>
      <c r="VCO2986" s="651"/>
      <c r="VCP2986" s="651"/>
      <c r="VCQ2986" s="651"/>
      <c r="VCR2986" s="651"/>
      <c r="VCS2986" s="651"/>
      <c r="VCT2986" s="651"/>
      <c r="VCU2986" s="651"/>
      <c r="VCV2986" s="651"/>
      <c r="VCW2986" s="651"/>
      <c r="VCX2986" s="651"/>
      <c r="VCY2986" s="651"/>
      <c r="VCZ2986" s="651"/>
      <c r="VDA2986" s="651"/>
      <c r="VDB2986" s="651"/>
      <c r="VDC2986" s="651"/>
      <c r="VDD2986" s="651"/>
      <c r="VDE2986" s="651"/>
      <c r="VDF2986" s="651"/>
      <c r="VDG2986" s="651"/>
      <c r="VDH2986" s="651"/>
      <c r="VDI2986" s="651"/>
      <c r="VDJ2986" s="651"/>
      <c r="VDK2986" s="651"/>
      <c r="VDL2986" s="651"/>
      <c r="VDM2986" s="651"/>
      <c r="VDN2986" s="651"/>
      <c r="VDO2986" s="651"/>
      <c r="VDP2986" s="651"/>
      <c r="VDQ2986" s="651"/>
      <c r="VDR2986" s="651"/>
      <c r="VDS2986" s="651"/>
      <c r="VDT2986" s="651"/>
      <c r="VDU2986" s="651"/>
      <c r="VDV2986" s="651"/>
      <c r="VDW2986" s="651"/>
      <c r="VDX2986" s="651"/>
      <c r="VDY2986" s="651"/>
      <c r="VDZ2986" s="651"/>
      <c r="VEA2986" s="651"/>
      <c r="VEB2986" s="651"/>
      <c r="VEC2986" s="651"/>
      <c r="VED2986" s="651"/>
      <c r="VEE2986" s="651"/>
      <c r="VEF2986" s="651"/>
      <c r="VEG2986" s="651"/>
      <c r="VEH2986" s="651"/>
      <c r="VEI2986" s="651"/>
      <c r="VEJ2986" s="651"/>
      <c r="VEK2986" s="651"/>
      <c r="VEL2986" s="651"/>
      <c r="VEM2986" s="651"/>
      <c r="VEN2986" s="651"/>
      <c r="VEO2986" s="651"/>
      <c r="VEP2986" s="651"/>
      <c r="VEQ2986" s="651"/>
      <c r="VER2986" s="651"/>
      <c r="VES2986" s="651"/>
      <c r="VET2986" s="651"/>
      <c r="VEU2986" s="651"/>
      <c r="VEV2986" s="651"/>
      <c r="VEW2986" s="651"/>
      <c r="VEX2986" s="651"/>
      <c r="VEY2986" s="651"/>
      <c r="VEZ2986" s="651"/>
      <c r="VFA2986" s="651"/>
      <c r="VFB2986" s="651"/>
      <c r="VFC2986" s="651"/>
      <c r="VFD2986" s="651"/>
      <c r="VFE2986" s="651"/>
      <c r="VFF2986" s="651"/>
      <c r="VFG2986" s="651"/>
      <c r="VFH2986" s="651"/>
      <c r="VFI2986" s="651"/>
      <c r="VFJ2986" s="651"/>
      <c r="VFK2986" s="651"/>
      <c r="VFL2986" s="651"/>
      <c r="VFM2986" s="651"/>
      <c r="VFN2986" s="651"/>
      <c r="VFO2986" s="651"/>
      <c r="VFP2986" s="651"/>
      <c r="VFQ2986" s="651"/>
      <c r="VFR2986" s="651"/>
      <c r="VFS2986" s="651"/>
      <c r="VFT2986" s="651"/>
      <c r="VFU2986" s="651"/>
      <c r="VFV2986" s="651"/>
      <c r="VFW2986" s="651"/>
      <c r="VFX2986" s="651"/>
      <c r="VFY2986" s="651"/>
      <c r="VFZ2986" s="651"/>
      <c r="VGA2986" s="651"/>
      <c r="VGB2986" s="651"/>
      <c r="VGC2986" s="651"/>
      <c r="VGD2986" s="651"/>
      <c r="VGE2986" s="651"/>
      <c r="VGF2986" s="651"/>
      <c r="VGG2986" s="651"/>
      <c r="VGH2986" s="651"/>
      <c r="VGI2986" s="651"/>
      <c r="VGJ2986" s="651"/>
      <c r="VGK2986" s="651"/>
      <c r="VGL2986" s="651"/>
      <c r="VGM2986" s="651"/>
      <c r="VGN2986" s="651"/>
      <c r="VGO2986" s="651"/>
      <c r="VGP2986" s="651"/>
      <c r="VGQ2986" s="651"/>
      <c r="VGR2986" s="651"/>
      <c r="VGS2986" s="651"/>
      <c r="VGT2986" s="651"/>
      <c r="VGU2986" s="651"/>
      <c r="VGV2986" s="651"/>
      <c r="VGW2986" s="651"/>
      <c r="VGX2986" s="651"/>
      <c r="VGY2986" s="651"/>
      <c r="VGZ2986" s="651"/>
      <c r="VHA2986" s="651"/>
      <c r="VHB2986" s="651"/>
      <c r="VHC2986" s="651"/>
      <c r="VHD2986" s="651"/>
      <c r="VHE2986" s="651"/>
      <c r="VHF2986" s="651"/>
      <c r="VHG2986" s="651"/>
      <c r="VHH2986" s="651"/>
      <c r="VHI2986" s="651"/>
      <c r="VHJ2986" s="651"/>
      <c r="VHK2986" s="651"/>
      <c r="VHL2986" s="651"/>
      <c r="VHM2986" s="651"/>
      <c r="VHN2986" s="651"/>
      <c r="VHO2986" s="651"/>
      <c r="VHP2986" s="651"/>
      <c r="VHQ2986" s="651"/>
      <c r="VHR2986" s="651"/>
      <c r="VHS2986" s="651"/>
      <c r="VHT2986" s="651"/>
      <c r="VHU2986" s="651"/>
      <c r="VHV2986" s="651"/>
      <c r="VHW2986" s="651"/>
      <c r="VHX2986" s="651"/>
      <c r="VHY2986" s="651"/>
      <c r="VHZ2986" s="651"/>
      <c r="VIA2986" s="651"/>
      <c r="VIB2986" s="651"/>
      <c r="VIC2986" s="651"/>
      <c r="VID2986" s="651"/>
      <c r="VIE2986" s="651"/>
      <c r="VIF2986" s="651"/>
      <c r="VIG2986" s="651"/>
      <c r="VIH2986" s="651"/>
      <c r="VII2986" s="651"/>
      <c r="VIJ2986" s="651"/>
      <c r="VIK2986" s="651"/>
      <c r="VIL2986" s="651"/>
      <c r="VIM2986" s="651"/>
      <c r="VIN2986" s="651"/>
      <c r="VIO2986" s="651"/>
      <c r="VIP2986" s="651"/>
      <c r="VIQ2986" s="651"/>
      <c r="VIR2986" s="651"/>
      <c r="VIS2986" s="651"/>
      <c r="VIT2986" s="651"/>
      <c r="VIU2986" s="651"/>
      <c r="VIV2986" s="651"/>
      <c r="VIW2986" s="651"/>
      <c r="VIX2986" s="651"/>
      <c r="VIY2986" s="651"/>
      <c r="VIZ2986" s="651"/>
      <c r="VJA2986" s="651"/>
      <c r="VJB2986" s="651"/>
      <c r="VJC2986" s="651"/>
      <c r="VJD2986" s="651"/>
      <c r="VJE2986" s="651"/>
      <c r="VJF2986" s="651"/>
      <c r="VJG2986" s="651"/>
      <c r="VJH2986" s="651"/>
      <c r="VJI2986" s="651"/>
      <c r="VJJ2986" s="651"/>
      <c r="VJK2986" s="651"/>
      <c r="VJL2986" s="651"/>
      <c r="VJM2986" s="651"/>
      <c r="VJN2986" s="651"/>
      <c r="VJO2986" s="651"/>
      <c r="VJP2986" s="651"/>
      <c r="VJQ2986" s="651"/>
      <c r="VJR2986" s="651"/>
      <c r="VJS2986" s="651"/>
      <c r="VJT2986" s="651"/>
      <c r="VJU2986" s="651"/>
      <c r="VJV2986" s="651"/>
      <c r="VJW2986" s="651"/>
      <c r="VJX2986" s="651"/>
      <c r="VJY2986" s="651"/>
      <c r="VJZ2986" s="651"/>
      <c r="VKA2986" s="651"/>
      <c r="VKB2986" s="651"/>
      <c r="VKC2986" s="651"/>
      <c r="VKD2986" s="651"/>
      <c r="VKE2986" s="651"/>
      <c r="VKF2986" s="651"/>
      <c r="VKG2986" s="651"/>
      <c r="VKH2986" s="651"/>
      <c r="VKI2986" s="651"/>
      <c r="VKJ2986" s="651"/>
      <c r="VKK2986" s="651"/>
      <c r="VKL2986" s="651"/>
      <c r="VKM2986" s="651"/>
      <c r="VKN2986" s="651"/>
      <c r="VKO2986" s="651"/>
      <c r="VKP2986" s="651"/>
      <c r="VKQ2986" s="651"/>
      <c r="VKR2986" s="651"/>
      <c r="VKS2986" s="651"/>
      <c r="VKT2986" s="651"/>
      <c r="VKU2986" s="651"/>
      <c r="VKV2986" s="651"/>
      <c r="VKW2986" s="651"/>
      <c r="VKX2986" s="651"/>
      <c r="VKY2986" s="651"/>
      <c r="VKZ2986" s="651"/>
      <c r="VLA2986" s="651"/>
      <c r="VLB2986" s="651"/>
      <c r="VLC2986" s="651"/>
      <c r="VLD2986" s="651"/>
      <c r="VLE2986" s="651"/>
      <c r="VLF2986" s="651"/>
      <c r="VLG2986" s="651"/>
      <c r="VLH2986" s="651"/>
      <c r="VLI2986" s="651"/>
      <c r="VLJ2986" s="651"/>
      <c r="VLK2986" s="651"/>
      <c r="VLL2986" s="651"/>
      <c r="VLM2986" s="651"/>
      <c r="VLN2986" s="651"/>
      <c r="VLO2986" s="651"/>
      <c r="VLP2986" s="651"/>
      <c r="VLQ2986" s="651"/>
      <c r="VLR2986" s="651"/>
      <c r="VLS2986" s="651"/>
      <c r="VLT2986" s="651"/>
      <c r="VLU2986" s="651"/>
      <c r="VLV2986" s="651"/>
      <c r="VLW2986" s="651"/>
      <c r="VLX2986" s="651"/>
      <c r="VLY2986" s="651"/>
      <c r="VLZ2986" s="651"/>
      <c r="VMA2986" s="651"/>
      <c r="VMB2986" s="651"/>
      <c r="VMC2986" s="651"/>
      <c r="VMD2986" s="651"/>
      <c r="VME2986" s="651"/>
      <c r="VMF2986" s="651"/>
      <c r="VMG2986" s="651"/>
      <c r="VMH2986" s="651"/>
      <c r="VMI2986" s="651"/>
      <c r="VMJ2986" s="651"/>
      <c r="VMK2986" s="651"/>
      <c r="VML2986" s="651"/>
      <c r="VMM2986" s="651"/>
      <c r="VMN2986" s="651"/>
      <c r="VMO2986" s="651"/>
      <c r="VMP2986" s="651"/>
      <c r="VMQ2986" s="651"/>
      <c r="VMR2986" s="651"/>
      <c r="VMS2986" s="651"/>
      <c r="VMT2986" s="651"/>
      <c r="VMU2986" s="651"/>
      <c r="VMV2986" s="651"/>
      <c r="VMW2986" s="651"/>
      <c r="VMX2986" s="651"/>
      <c r="VMY2986" s="651"/>
      <c r="VMZ2986" s="651"/>
      <c r="VNA2986" s="651"/>
      <c r="VNB2986" s="651"/>
      <c r="VNC2986" s="651"/>
      <c r="VND2986" s="651"/>
      <c r="VNE2986" s="651"/>
      <c r="VNF2986" s="651"/>
      <c r="VNG2986" s="651"/>
      <c r="VNH2986" s="651"/>
      <c r="VNI2986" s="651"/>
      <c r="VNJ2986" s="651"/>
      <c r="VNK2986" s="651"/>
      <c r="VNL2986" s="651"/>
      <c r="VNM2986" s="651"/>
      <c r="VNN2986" s="651"/>
      <c r="VNO2986" s="651"/>
      <c r="VNP2986" s="651"/>
      <c r="VNQ2986" s="651"/>
      <c r="VNR2986" s="651"/>
      <c r="VNS2986" s="651"/>
      <c r="VNT2986" s="651"/>
      <c r="VNU2986" s="651"/>
      <c r="VNV2986" s="651"/>
      <c r="VNW2986" s="651"/>
      <c r="VNX2986" s="651"/>
      <c r="VNY2986" s="651"/>
      <c r="VNZ2986" s="651"/>
      <c r="VOA2986" s="651"/>
      <c r="VOB2986" s="651"/>
      <c r="VOC2986" s="651"/>
      <c r="VOD2986" s="651"/>
      <c r="VOE2986" s="651"/>
      <c r="VOF2986" s="651"/>
      <c r="VOG2986" s="651"/>
      <c r="VOH2986" s="651"/>
      <c r="VOI2986" s="651"/>
      <c r="VOJ2986" s="651"/>
      <c r="VOK2986" s="651"/>
      <c r="VOL2986" s="651"/>
      <c r="VOM2986" s="651"/>
      <c r="VON2986" s="651"/>
      <c r="VOO2986" s="651"/>
      <c r="VOP2986" s="651"/>
      <c r="VOQ2986" s="651"/>
      <c r="VOR2986" s="651"/>
      <c r="VOS2986" s="651"/>
      <c r="VOT2986" s="651"/>
      <c r="VOU2986" s="651"/>
      <c r="VOV2986" s="651"/>
      <c r="VOW2986" s="651"/>
      <c r="VOX2986" s="651"/>
      <c r="VOY2986" s="651"/>
      <c r="VOZ2986" s="651"/>
      <c r="VPA2986" s="651"/>
      <c r="VPB2986" s="651"/>
      <c r="VPC2986" s="651"/>
      <c r="VPD2986" s="651"/>
      <c r="VPE2986" s="651"/>
      <c r="VPF2986" s="651"/>
      <c r="VPG2986" s="651"/>
      <c r="VPH2986" s="651"/>
      <c r="VPI2986" s="651"/>
      <c r="VPJ2986" s="651"/>
      <c r="VPK2986" s="651"/>
      <c r="VPL2986" s="651"/>
      <c r="VPM2986" s="651"/>
      <c r="VPN2986" s="651"/>
      <c r="VPO2986" s="651"/>
      <c r="VPP2986" s="651"/>
      <c r="VPQ2986" s="651"/>
      <c r="VPR2986" s="651"/>
      <c r="VPS2986" s="651"/>
      <c r="VPT2986" s="651"/>
      <c r="VPU2986" s="651"/>
      <c r="VPV2986" s="651"/>
      <c r="VPW2986" s="651"/>
      <c r="VPX2986" s="651"/>
      <c r="VPY2986" s="651"/>
      <c r="VPZ2986" s="651"/>
      <c r="VQA2986" s="651"/>
      <c r="VQB2986" s="651"/>
      <c r="VQC2986" s="651"/>
      <c r="VQD2986" s="651"/>
      <c r="VQE2986" s="651"/>
      <c r="VQF2986" s="651"/>
      <c r="VQG2986" s="651"/>
      <c r="VQH2986" s="651"/>
      <c r="VQI2986" s="651"/>
      <c r="VQJ2986" s="651"/>
      <c r="VQK2986" s="651"/>
      <c r="VQL2986" s="651"/>
      <c r="VQM2986" s="651"/>
      <c r="VQN2986" s="651"/>
      <c r="VQO2986" s="651"/>
      <c r="VQP2986" s="651"/>
      <c r="VQQ2986" s="651"/>
      <c r="VQR2986" s="651"/>
      <c r="VQS2986" s="651"/>
      <c r="VQT2986" s="651"/>
      <c r="VQU2986" s="651"/>
      <c r="VQV2986" s="651"/>
      <c r="VQW2986" s="651"/>
      <c r="VQX2986" s="651"/>
      <c r="VQY2986" s="651"/>
      <c r="VQZ2986" s="651"/>
      <c r="VRA2986" s="651"/>
      <c r="VRB2986" s="651"/>
      <c r="VRC2986" s="651"/>
      <c r="VRD2986" s="651"/>
      <c r="VRE2986" s="651"/>
      <c r="VRF2986" s="651"/>
      <c r="VRG2986" s="651"/>
      <c r="VRH2986" s="651"/>
      <c r="VRI2986" s="651"/>
      <c r="VRJ2986" s="651"/>
      <c r="VRK2986" s="651"/>
      <c r="VRL2986" s="651"/>
      <c r="VRM2986" s="651"/>
      <c r="VRN2986" s="651"/>
      <c r="VRO2986" s="651"/>
      <c r="VRP2986" s="651"/>
      <c r="VRQ2986" s="651"/>
      <c r="VRR2986" s="651"/>
      <c r="VRS2986" s="651"/>
      <c r="VRT2986" s="651"/>
      <c r="VRU2986" s="651"/>
      <c r="VRV2986" s="651"/>
      <c r="VRW2986" s="651"/>
      <c r="VRX2986" s="651"/>
      <c r="VRY2986" s="651"/>
      <c r="VRZ2986" s="651"/>
      <c r="VSA2986" s="651"/>
      <c r="VSB2986" s="651"/>
      <c r="VSC2986" s="651"/>
      <c r="VSD2986" s="651"/>
      <c r="VSE2986" s="651"/>
      <c r="VSF2986" s="651"/>
      <c r="VSG2986" s="651"/>
      <c r="VSH2986" s="651"/>
      <c r="VSI2986" s="651"/>
      <c r="VSJ2986" s="651"/>
      <c r="VSK2986" s="651"/>
      <c r="VSL2986" s="651"/>
      <c r="VSM2986" s="651"/>
      <c r="VSN2986" s="651"/>
      <c r="VSO2986" s="651"/>
      <c r="VSP2986" s="651"/>
      <c r="VSQ2986" s="651"/>
      <c r="VSR2986" s="651"/>
      <c r="VSS2986" s="651"/>
      <c r="VST2986" s="651"/>
      <c r="VSU2986" s="651"/>
      <c r="VSV2986" s="651"/>
      <c r="VSW2986" s="651"/>
      <c r="VSX2986" s="651"/>
      <c r="VSY2986" s="651"/>
      <c r="VSZ2986" s="651"/>
      <c r="VTA2986" s="651"/>
      <c r="VTB2986" s="651"/>
      <c r="VTC2986" s="651"/>
      <c r="VTD2986" s="651"/>
      <c r="VTE2986" s="651"/>
      <c r="VTF2986" s="651"/>
      <c r="VTG2986" s="651"/>
      <c r="VTH2986" s="651"/>
      <c r="VTI2986" s="651"/>
      <c r="VTJ2986" s="651"/>
      <c r="VTK2986" s="651"/>
      <c r="VTL2986" s="651"/>
      <c r="VTM2986" s="651"/>
      <c r="VTN2986" s="651"/>
      <c r="VTO2986" s="651"/>
      <c r="VTP2986" s="651"/>
      <c r="VTQ2986" s="651"/>
      <c r="VTR2986" s="651"/>
      <c r="VTS2986" s="651"/>
      <c r="VTT2986" s="651"/>
      <c r="VTU2986" s="651"/>
      <c r="VTV2986" s="651"/>
      <c r="VTW2986" s="651"/>
      <c r="VTX2986" s="651"/>
      <c r="VTY2986" s="651"/>
      <c r="VTZ2986" s="651"/>
      <c r="VUA2986" s="651"/>
      <c r="VUB2986" s="651"/>
      <c r="VUC2986" s="651"/>
      <c r="VUD2986" s="651"/>
      <c r="VUE2986" s="651"/>
      <c r="VUF2986" s="651"/>
      <c r="VUG2986" s="651"/>
      <c r="VUH2986" s="651"/>
      <c r="VUI2986" s="651"/>
      <c r="VUJ2986" s="651"/>
      <c r="VUK2986" s="651"/>
      <c r="VUL2986" s="651"/>
      <c r="VUM2986" s="651"/>
      <c r="VUN2986" s="651"/>
      <c r="VUO2986" s="651"/>
      <c r="VUP2986" s="651"/>
      <c r="VUQ2986" s="651"/>
      <c r="VUR2986" s="651"/>
      <c r="VUS2986" s="651"/>
      <c r="VUT2986" s="651"/>
      <c r="VUU2986" s="651"/>
      <c r="VUV2986" s="651"/>
      <c r="VUW2986" s="651"/>
      <c r="VUX2986" s="651"/>
      <c r="VUY2986" s="651"/>
      <c r="VUZ2986" s="651"/>
      <c r="VVA2986" s="651"/>
      <c r="VVB2986" s="651"/>
      <c r="VVC2986" s="651"/>
      <c r="VVD2986" s="651"/>
      <c r="VVE2986" s="651"/>
      <c r="VVF2986" s="651"/>
      <c r="VVG2986" s="651"/>
      <c r="VVH2986" s="651"/>
      <c r="VVI2986" s="651"/>
      <c r="VVJ2986" s="651"/>
      <c r="VVK2986" s="651"/>
      <c r="VVL2986" s="651"/>
      <c r="VVM2986" s="651"/>
      <c r="VVN2986" s="651"/>
      <c r="VVO2986" s="651"/>
      <c r="VVP2986" s="651"/>
      <c r="VVQ2986" s="651"/>
      <c r="VVR2986" s="651"/>
      <c r="VVS2986" s="651"/>
      <c r="VVT2986" s="651"/>
      <c r="VVU2986" s="651"/>
      <c r="VVV2986" s="651"/>
      <c r="VVW2986" s="651"/>
      <c r="VVX2986" s="651"/>
      <c r="VVY2986" s="651"/>
      <c r="VVZ2986" s="651"/>
      <c r="VWA2986" s="651"/>
      <c r="VWB2986" s="651"/>
      <c r="VWC2986" s="651"/>
      <c r="VWD2986" s="651"/>
      <c r="VWE2986" s="651"/>
      <c r="VWF2986" s="651"/>
      <c r="VWG2986" s="651"/>
      <c r="VWH2986" s="651"/>
      <c r="VWI2986" s="651"/>
      <c r="VWJ2986" s="651"/>
      <c r="VWK2986" s="651"/>
      <c r="VWL2986" s="651"/>
      <c r="VWM2986" s="651"/>
      <c r="VWN2986" s="651"/>
      <c r="VWO2986" s="651"/>
      <c r="VWP2986" s="651"/>
      <c r="VWQ2986" s="651"/>
      <c r="VWR2986" s="651"/>
      <c r="VWS2986" s="651"/>
      <c r="VWT2986" s="651"/>
      <c r="VWU2986" s="651"/>
      <c r="VWV2986" s="651"/>
      <c r="VWW2986" s="651"/>
      <c r="VWX2986" s="651"/>
      <c r="VWY2986" s="651"/>
      <c r="VWZ2986" s="651"/>
      <c r="VXA2986" s="651"/>
      <c r="VXB2986" s="651"/>
      <c r="VXC2986" s="651"/>
      <c r="VXD2986" s="651"/>
      <c r="VXE2986" s="651"/>
      <c r="VXF2986" s="651"/>
      <c r="VXG2986" s="651"/>
      <c r="VXH2986" s="651"/>
      <c r="VXI2986" s="651"/>
      <c r="VXJ2986" s="651"/>
      <c r="VXK2986" s="651"/>
      <c r="VXL2986" s="651"/>
      <c r="VXM2986" s="651"/>
      <c r="VXN2986" s="651"/>
      <c r="VXO2986" s="651"/>
      <c r="VXP2986" s="651"/>
      <c r="VXQ2986" s="651"/>
      <c r="VXR2986" s="651"/>
      <c r="VXS2986" s="651"/>
      <c r="VXT2986" s="651"/>
      <c r="VXU2986" s="651"/>
      <c r="VXV2986" s="651"/>
      <c r="VXW2986" s="651"/>
      <c r="VXX2986" s="651"/>
      <c r="VXY2986" s="651"/>
      <c r="VXZ2986" s="651"/>
      <c r="VYA2986" s="651"/>
      <c r="VYB2986" s="651"/>
      <c r="VYC2986" s="651"/>
      <c r="VYD2986" s="651"/>
      <c r="VYE2986" s="651"/>
      <c r="VYF2986" s="651"/>
      <c r="VYG2986" s="651"/>
      <c r="VYH2986" s="651"/>
      <c r="VYI2986" s="651"/>
      <c r="VYJ2986" s="651"/>
      <c r="VYK2986" s="651"/>
      <c r="VYL2986" s="651"/>
      <c r="VYM2986" s="651"/>
      <c r="VYN2986" s="651"/>
      <c r="VYO2986" s="651"/>
      <c r="VYP2986" s="651"/>
      <c r="VYQ2986" s="651"/>
      <c r="VYR2986" s="651"/>
      <c r="VYS2986" s="651"/>
      <c r="VYT2986" s="651"/>
      <c r="VYU2986" s="651"/>
      <c r="VYV2986" s="651"/>
      <c r="VYW2986" s="651"/>
      <c r="VYX2986" s="651"/>
      <c r="VYY2986" s="651"/>
      <c r="VYZ2986" s="651"/>
      <c r="VZA2986" s="651"/>
      <c r="VZB2986" s="651"/>
      <c r="VZC2986" s="651"/>
      <c r="VZD2986" s="651"/>
      <c r="VZE2986" s="651"/>
      <c r="VZF2986" s="651"/>
      <c r="VZG2986" s="651"/>
      <c r="VZH2986" s="651"/>
      <c r="VZI2986" s="651"/>
      <c r="VZJ2986" s="651"/>
      <c r="VZK2986" s="651"/>
      <c r="VZL2986" s="651"/>
      <c r="VZM2986" s="651"/>
      <c r="VZN2986" s="651"/>
      <c r="VZO2986" s="651"/>
      <c r="VZP2986" s="651"/>
      <c r="VZQ2986" s="651"/>
      <c r="VZR2986" s="651"/>
      <c r="VZS2986" s="651"/>
      <c r="VZT2986" s="651"/>
      <c r="VZU2986" s="651"/>
      <c r="VZV2986" s="651"/>
      <c r="VZW2986" s="651"/>
      <c r="VZX2986" s="651"/>
      <c r="VZY2986" s="651"/>
      <c r="VZZ2986" s="651"/>
      <c r="WAA2986" s="651"/>
      <c r="WAB2986" s="651"/>
      <c r="WAC2986" s="651"/>
      <c r="WAD2986" s="651"/>
      <c r="WAE2986" s="651"/>
      <c r="WAF2986" s="651"/>
      <c r="WAG2986" s="651"/>
      <c r="WAH2986" s="651"/>
      <c r="WAI2986" s="651"/>
      <c r="WAJ2986" s="651"/>
      <c r="WAK2986" s="651"/>
      <c r="WAL2986" s="651"/>
      <c r="WAM2986" s="651"/>
      <c r="WAN2986" s="651"/>
      <c r="WAO2986" s="651"/>
      <c r="WAP2986" s="651"/>
      <c r="WAQ2986" s="651"/>
      <c r="WAR2986" s="651"/>
      <c r="WAS2986" s="651"/>
      <c r="WAT2986" s="651"/>
      <c r="WAU2986" s="651"/>
      <c r="WAV2986" s="651"/>
      <c r="WAW2986" s="651"/>
      <c r="WAX2986" s="651"/>
      <c r="WAY2986" s="651"/>
      <c r="WAZ2986" s="651"/>
      <c r="WBA2986" s="651"/>
      <c r="WBB2986" s="651"/>
      <c r="WBC2986" s="651"/>
      <c r="WBD2986" s="651"/>
      <c r="WBE2986" s="651"/>
      <c r="WBF2986" s="651"/>
      <c r="WBG2986" s="651"/>
      <c r="WBH2986" s="651"/>
      <c r="WBI2986" s="651"/>
      <c r="WBJ2986" s="651"/>
      <c r="WBK2986" s="651"/>
      <c r="WBL2986" s="651"/>
      <c r="WBM2986" s="651"/>
      <c r="WBN2986" s="651"/>
      <c r="WBO2986" s="651"/>
      <c r="WBP2986" s="651"/>
      <c r="WBQ2986" s="651"/>
      <c r="WBR2986" s="651"/>
      <c r="WBS2986" s="651"/>
      <c r="WBT2986" s="651"/>
      <c r="WBU2986" s="651"/>
      <c r="WBV2986" s="651"/>
      <c r="WBW2986" s="651"/>
      <c r="WBX2986" s="651"/>
      <c r="WBY2986" s="651"/>
      <c r="WBZ2986" s="651"/>
      <c r="WCA2986" s="651"/>
      <c r="WCB2986" s="651"/>
      <c r="WCC2986" s="651"/>
      <c r="WCD2986" s="651"/>
      <c r="WCE2986" s="651"/>
      <c r="WCF2986" s="651"/>
      <c r="WCG2986" s="651"/>
      <c r="WCH2986" s="651"/>
      <c r="WCI2986" s="651"/>
      <c r="WCJ2986" s="651"/>
      <c r="WCK2986" s="651"/>
      <c r="WCL2986" s="651"/>
      <c r="WCM2986" s="651"/>
      <c r="WCN2986" s="651"/>
      <c r="WCO2986" s="651"/>
      <c r="WCP2986" s="651"/>
      <c r="WCQ2986" s="651"/>
      <c r="WCR2986" s="651"/>
      <c r="WCS2986" s="651"/>
      <c r="WCT2986" s="651"/>
      <c r="WCU2986" s="651"/>
      <c r="WCV2986" s="651"/>
      <c r="WCW2986" s="651"/>
      <c r="WCX2986" s="651"/>
      <c r="WCY2986" s="651"/>
      <c r="WCZ2986" s="651"/>
      <c r="WDA2986" s="651"/>
      <c r="WDB2986" s="651"/>
      <c r="WDC2986" s="651"/>
      <c r="WDD2986" s="651"/>
      <c r="WDE2986" s="651"/>
      <c r="WDF2986" s="651"/>
      <c r="WDG2986" s="651"/>
      <c r="WDH2986" s="651"/>
      <c r="WDI2986" s="651"/>
      <c r="WDJ2986" s="651"/>
      <c r="WDK2986" s="651"/>
      <c r="WDL2986" s="651"/>
      <c r="WDM2986" s="651"/>
      <c r="WDN2986" s="651"/>
      <c r="WDO2986" s="651"/>
      <c r="WDP2986" s="651"/>
      <c r="WDQ2986" s="651"/>
      <c r="WDR2986" s="651"/>
      <c r="WDS2986" s="651"/>
      <c r="WDT2986" s="651"/>
      <c r="WDU2986" s="651"/>
      <c r="WDV2986" s="651"/>
      <c r="WDW2986" s="651"/>
      <c r="WDX2986" s="651"/>
      <c r="WDY2986" s="651"/>
      <c r="WDZ2986" s="651"/>
      <c r="WEA2986" s="651"/>
      <c r="WEB2986" s="651"/>
      <c r="WEC2986" s="651"/>
      <c r="WED2986" s="651"/>
      <c r="WEE2986" s="651"/>
      <c r="WEF2986" s="651"/>
      <c r="WEG2986" s="651"/>
      <c r="WEH2986" s="651"/>
      <c r="WEI2986" s="651"/>
      <c r="WEJ2986" s="651"/>
      <c r="WEK2986" s="651"/>
      <c r="WEL2986" s="651"/>
      <c r="WEM2986" s="651"/>
      <c r="WEN2986" s="651"/>
      <c r="WEO2986" s="651"/>
      <c r="WEP2986" s="651"/>
      <c r="WEQ2986" s="651"/>
      <c r="WER2986" s="651"/>
      <c r="WES2986" s="651"/>
      <c r="WET2986" s="651"/>
      <c r="WEU2986" s="651"/>
      <c r="WEV2986" s="651"/>
      <c r="WEW2986" s="651"/>
      <c r="WEX2986" s="651"/>
      <c r="WEY2986" s="651"/>
      <c r="WEZ2986" s="651"/>
      <c r="WFA2986" s="651"/>
      <c r="WFB2986" s="651"/>
      <c r="WFC2986" s="651"/>
      <c r="WFD2986" s="651"/>
      <c r="WFE2986" s="651"/>
      <c r="WFF2986" s="651"/>
      <c r="WFG2986" s="651"/>
      <c r="WFH2986" s="651"/>
      <c r="WFI2986" s="651"/>
      <c r="WFJ2986" s="651"/>
      <c r="WFK2986" s="651"/>
      <c r="WFL2986" s="651"/>
      <c r="WFM2986" s="651"/>
      <c r="WFN2986" s="651"/>
      <c r="WFO2986" s="651"/>
      <c r="WFP2986" s="651"/>
      <c r="WFQ2986" s="651"/>
      <c r="WFR2986" s="651"/>
      <c r="WFS2986" s="651"/>
      <c r="WFT2986" s="651"/>
      <c r="WFU2986" s="651"/>
      <c r="WFV2986" s="651"/>
      <c r="WFW2986" s="651"/>
      <c r="WFX2986" s="651"/>
      <c r="WFY2986" s="651"/>
      <c r="WFZ2986" s="651"/>
      <c r="WGA2986" s="651"/>
      <c r="WGB2986" s="651"/>
      <c r="WGC2986" s="651"/>
      <c r="WGD2986" s="651"/>
      <c r="WGE2986" s="651"/>
      <c r="WGF2986" s="651"/>
      <c r="WGG2986" s="651"/>
      <c r="WGH2986" s="651"/>
      <c r="WGI2986" s="651"/>
      <c r="WGJ2986" s="651"/>
      <c r="WGK2986" s="651"/>
      <c r="WGL2986" s="651"/>
      <c r="WGM2986" s="651"/>
      <c r="WGN2986" s="651"/>
      <c r="WGO2986" s="651"/>
      <c r="WGP2986" s="651"/>
      <c r="WGQ2986" s="651"/>
      <c r="WGR2986" s="651"/>
      <c r="WGS2986" s="651"/>
      <c r="WGT2986" s="651"/>
      <c r="WGU2986" s="651"/>
      <c r="WGV2986" s="651"/>
      <c r="WGW2986" s="651"/>
      <c r="WGX2986" s="651"/>
      <c r="WGY2986" s="651"/>
      <c r="WGZ2986" s="651"/>
      <c r="WHA2986" s="651"/>
      <c r="WHB2986" s="651"/>
      <c r="WHC2986" s="651"/>
      <c r="WHD2986" s="651"/>
      <c r="WHE2986" s="651"/>
      <c r="WHF2986" s="651"/>
      <c r="WHG2986" s="651"/>
      <c r="WHH2986" s="651"/>
      <c r="WHI2986" s="651"/>
      <c r="WHJ2986" s="651"/>
      <c r="WHK2986" s="651"/>
      <c r="WHL2986" s="651"/>
      <c r="WHM2986" s="651"/>
      <c r="WHN2986" s="651"/>
      <c r="WHO2986" s="651"/>
      <c r="WHP2986" s="651"/>
      <c r="WHQ2986" s="651"/>
      <c r="WHR2986" s="651"/>
      <c r="WHS2986" s="651"/>
      <c r="WHT2986" s="651"/>
      <c r="WHU2986" s="651"/>
      <c r="WHV2986" s="651"/>
      <c r="WHW2986" s="651"/>
      <c r="WHX2986" s="651"/>
      <c r="WHY2986" s="651"/>
      <c r="WHZ2986" s="651"/>
      <c r="WIA2986" s="651"/>
      <c r="WIB2986" s="651"/>
      <c r="WIC2986" s="651"/>
      <c r="WID2986" s="651"/>
      <c r="WIE2986" s="651"/>
      <c r="WIF2986" s="651"/>
      <c r="WIG2986" s="651"/>
      <c r="WIH2986" s="651"/>
      <c r="WII2986" s="651"/>
      <c r="WIJ2986" s="651"/>
      <c r="WIK2986" s="651"/>
      <c r="WIL2986" s="651"/>
      <c r="WIM2986" s="651"/>
      <c r="WIN2986" s="651"/>
      <c r="WIO2986" s="651"/>
      <c r="WIP2986" s="651"/>
      <c r="WIQ2986" s="651"/>
      <c r="WIR2986" s="651"/>
      <c r="WIS2986" s="651"/>
      <c r="WIT2986" s="651"/>
      <c r="WIU2986" s="651"/>
      <c r="WIV2986" s="651"/>
      <c r="WIW2986" s="651"/>
      <c r="WIX2986" s="651"/>
      <c r="WIY2986" s="651"/>
      <c r="WIZ2986" s="651"/>
      <c r="WJA2986" s="651"/>
      <c r="WJB2986" s="651"/>
      <c r="WJC2986" s="651"/>
      <c r="WJD2986" s="651"/>
      <c r="WJE2986" s="651"/>
      <c r="WJF2986" s="651"/>
      <c r="WJG2986" s="651"/>
      <c r="WJH2986" s="651"/>
      <c r="WJI2986" s="651"/>
      <c r="WJJ2986" s="651"/>
      <c r="WJK2986" s="651"/>
      <c r="WJL2986" s="651"/>
      <c r="WJM2986" s="651"/>
      <c r="WJN2986" s="651"/>
      <c r="WJO2986" s="651"/>
      <c r="WJP2986" s="651"/>
      <c r="WJQ2986" s="651"/>
      <c r="WJR2986" s="651"/>
      <c r="WJS2986" s="651"/>
      <c r="WJT2986" s="651"/>
      <c r="WJU2986" s="651"/>
      <c r="WJV2986" s="651"/>
      <c r="WJW2986" s="651"/>
      <c r="WJX2986" s="651"/>
      <c r="WJY2986" s="651"/>
      <c r="WJZ2986" s="651"/>
      <c r="WKA2986" s="651"/>
      <c r="WKB2986" s="651"/>
      <c r="WKC2986" s="651"/>
      <c r="WKD2986" s="651"/>
      <c r="WKE2986" s="651"/>
      <c r="WKF2986" s="651"/>
      <c r="WKG2986" s="651"/>
      <c r="WKH2986" s="651"/>
      <c r="WKI2986" s="651"/>
      <c r="WKJ2986" s="651"/>
      <c r="WKK2986" s="651"/>
      <c r="WKL2986" s="651"/>
      <c r="WKM2986" s="651"/>
      <c r="WKN2986" s="651"/>
      <c r="WKO2986" s="651"/>
      <c r="WKP2986" s="651"/>
      <c r="WKQ2986" s="651"/>
      <c r="WKR2986" s="651"/>
      <c r="WKS2986" s="651"/>
      <c r="WKT2986" s="651"/>
      <c r="WKU2986" s="651"/>
      <c r="WKV2986" s="651"/>
      <c r="WKW2986" s="651"/>
      <c r="WKX2986" s="651"/>
      <c r="WKY2986" s="651"/>
      <c r="WKZ2986" s="651"/>
      <c r="WLA2986" s="651"/>
      <c r="WLB2986" s="651"/>
      <c r="WLC2986" s="651"/>
      <c r="WLD2986" s="651"/>
      <c r="WLE2986" s="651"/>
      <c r="WLF2986" s="651"/>
      <c r="WLG2986" s="651"/>
      <c r="WLH2986" s="651"/>
      <c r="WLI2986" s="651"/>
      <c r="WLJ2986" s="651"/>
      <c r="WLK2986" s="651"/>
      <c r="WLL2986" s="651"/>
      <c r="WLM2986" s="651"/>
      <c r="WLN2986" s="651"/>
      <c r="WLO2986" s="651"/>
      <c r="WLP2986" s="651"/>
      <c r="WLQ2986" s="651"/>
      <c r="WLR2986" s="651"/>
      <c r="WLS2986" s="651"/>
      <c r="WLT2986" s="651"/>
      <c r="WLU2986" s="651"/>
      <c r="WLV2986" s="651"/>
      <c r="WLW2986" s="651"/>
      <c r="WLX2986" s="651"/>
      <c r="WLY2986" s="651"/>
      <c r="WLZ2986" s="651"/>
      <c r="WMA2986" s="651"/>
      <c r="WMB2986" s="651"/>
      <c r="WMC2986" s="651"/>
      <c r="WMD2986" s="651"/>
      <c r="WME2986" s="651"/>
      <c r="WMF2986" s="651"/>
      <c r="WMG2986" s="651"/>
      <c r="WMH2986" s="651"/>
      <c r="WMI2986" s="651"/>
      <c r="WMJ2986" s="651"/>
      <c r="WMK2986" s="651"/>
      <c r="WML2986" s="651"/>
      <c r="WMM2986" s="651"/>
      <c r="WMN2986" s="651"/>
      <c r="WMO2986" s="651"/>
      <c r="WMP2986" s="651"/>
      <c r="WMQ2986" s="651"/>
      <c r="WMR2986" s="651"/>
      <c r="WMS2986" s="651"/>
      <c r="WMT2986" s="651"/>
      <c r="WMU2986" s="651"/>
      <c r="WMV2986" s="651"/>
      <c r="WMW2986" s="651"/>
      <c r="WMX2986" s="651"/>
      <c r="WMY2986" s="651"/>
      <c r="WMZ2986" s="651"/>
      <c r="WNA2986" s="651"/>
      <c r="WNB2986" s="651"/>
      <c r="WNC2986" s="651"/>
      <c r="WND2986" s="651"/>
      <c r="WNE2986" s="651"/>
      <c r="WNF2986" s="651"/>
      <c r="WNG2986" s="651"/>
      <c r="WNH2986" s="651"/>
      <c r="WNI2986" s="651"/>
      <c r="WNJ2986" s="651"/>
      <c r="WNK2986" s="651"/>
      <c r="WNL2986" s="651"/>
      <c r="WNM2986" s="651"/>
      <c r="WNN2986" s="651"/>
      <c r="WNO2986" s="651"/>
      <c r="WNP2986" s="651"/>
      <c r="WNQ2986" s="651"/>
      <c r="WNR2986" s="651"/>
      <c r="WNS2986" s="651"/>
      <c r="WNT2986" s="651"/>
      <c r="WNU2986" s="651"/>
      <c r="WNV2986" s="651"/>
      <c r="WNW2986" s="651"/>
      <c r="WNX2986" s="651"/>
      <c r="WNY2986" s="651"/>
      <c r="WNZ2986" s="651"/>
      <c r="WOA2986" s="651"/>
      <c r="WOB2986" s="651"/>
      <c r="WOC2986" s="651"/>
      <c r="WOD2986" s="651"/>
      <c r="WOE2986" s="651"/>
      <c r="WOF2986" s="651"/>
      <c r="WOG2986" s="651"/>
      <c r="WOH2986" s="651"/>
      <c r="WOI2986" s="651"/>
      <c r="WOJ2986" s="651"/>
      <c r="WOK2986" s="651"/>
      <c r="WOL2986" s="651"/>
      <c r="WOM2986" s="651"/>
      <c r="WON2986" s="651"/>
      <c r="WOO2986" s="651"/>
      <c r="WOP2986" s="651"/>
      <c r="WOQ2986" s="651"/>
      <c r="WOR2986" s="651"/>
      <c r="WOS2986" s="651"/>
      <c r="WOT2986" s="651"/>
      <c r="WOU2986" s="651"/>
      <c r="WOV2986" s="651"/>
      <c r="WOW2986" s="651"/>
      <c r="WOX2986" s="651"/>
      <c r="WOY2986" s="651"/>
      <c r="WOZ2986" s="651"/>
      <c r="WPA2986" s="651"/>
      <c r="WPB2986" s="651"/>
      <c r="WPC2986" s="651"/>
      <c r="WPD2986" s="651"/>
      <c r="WPE2986" s="651"/>
      <c r="WPF2986" s="651"/>
      <c r="WPG2986" s="651"/>
      <c r="WPH2986" s="651"/>
      <c r="WPI2986" s="651"/>
      <c r="WPJ2986" s="651"/>
      <c r="WPK2986" s="651"/>
      <c r="WPL2986" s="651"/>
      <c r="WPM2986" s="651"/>
      <c r="WPN2986" s="651"/>
      <c r="WPO2986" s="651"/>
      <c r="WPP2986" s="651"/>
      <c r="WPQ2986" s="651"/>
      <c r="WPR2986" s="651"/>
      <c r="WPS2986" s="651"/>
      <c r="WPT2986" s="651"/>
      <c r="WPU2986" s="651"/>
      <c r="WPV2986" s="651"/>
      <c r="WPW2986" s="651"/>
      <c r="WPX2986" s="651"/>
      <c r="WPY2986" s="651"/>
      <c r="WPZ2986" s="651"/>
      <c r="WQA2986" s="651"/>
      <c r="WQB2986" s="651"/>
      <c r="WQC2986" s="651"/>
      <c r="WQD2986" s="651"/>
      <c r="WQE2986" s="651"/>
      <c r="WQF2986" s="651"/>
      <c r="WQG2986" s="651"/>
      <c r="WQH2986" s="651"/>
      <c r="WQI2986" s="651"/>
      <c r="WQJ2986" s="651"/>
      <c r="WQK2986" s="651"/>
      <c r="WQL2986" s="651"/>
      <c r="WQM2986" s="651"/>
      <c r="WQN2986" s="651"/>
      <c r="WQO2986" s="651"/>
      <c r="WQP2986" s="651"/>
      <c r="WQQ2986" s="651"/>
      <c r="WQR2986" s="651"/>
      <c r="WQS2986" s="651"/>
      <c r="WQT2986" s="651"/>
      <c r="WQU2986" s="651"/>
      <c r="WQV2986" s="651"/>
      <c r="WQW2986" s="651"/>
      <c r="WQX2986" s="651"/>
      <c r="WQY2986" s="651"/>
      <c r="WQZ2986" s="651"/>
      <c r="WRA2986" s="651"/>
      <c r="WRB2986" s="651"/>
      <c r="WRC2986" s="651"/>
      <c r="WRD2986" s="651"/>
      <c r="WRE2986" s="651"/>
      <c r="WRF2986" s="651"/>
      <c r="WRG2986" s="651"/>
      <c r="WRH2986" s="651"/>
      <c r="WRI2986" s="651"/>
      <c r="WRJ2986" s="651"/>
      <c r="WRK2986" s="651"/>
      <c r="WRL2986" s="651"/>
      <c r="WRM2986" s="651"/>
      <c r="WRN2986" s="651"/>
      <c r="WRO2986" s="651"/>
      <c r="WRP2986" s="651"/>
      <c r="WRQ2986" s="651"/>
      <c r="WRR2986" s="651"/>
      <c r="WRS2986" s="651"/>
      <c r="WRT2986" s="651"/>
      <c r="WRU2986" s="651"/>
      <c r="WRV2986" s="651"/>
      <c r="WRW2986" s="651"/>
      <c r="WRX2986" s="651"/>
      <c r="WRY2986" s="651"/>
      <c r="WRZ2986" s="651"/>
      <c r="WSA2986" s="651"/>
      <c r="WSB2986" s="651"/>
      <c r="WSC2986" s="651"/>
      <c r="WSD2986" s="651"/>
      <c r="WSE2986" s="651"/>
      <c r="WSF2986" s="651"/>
      <c r="WSG2986" s="651"/>
      <c r="WSH2986" s="651"/>
      <c r="WSI2986" s="651"/>
      <c r="WSJ2986" s="651"/>
      <c r="WSK2986" s="651"/>
      <c r="WSL2986" s="651"/>
      <c r="WSM2986" s="651"/>
      <c r="WSN2986" s="651"/>
      <c r="WSO2986" s="651"/>
      <c r="WSP2986" s="651"/>
      <c r="WSQ2986" s="651"/>
      <c r="WSR2986" s="651"/>
      <c r="WSS2986" s="651"/>
      <c r="WST2986" s="651"/>
      <c r="WSU2986" s="651"/>
      <c r="WSV2986" s="651"/>
      <c r="WSW2986" s="651"/>
      <c r="WSX2986" s="651"/>
      <c r="WSY2986" s="651"/>
      <c r="WSZ2986" s="651"/>
      <c r="WTA2986" s="651"/>
      <c r="WTB2986" s="651"/>
      <c r="WTC2986" s="651"/>
      <c r="WTD2986" s="651"/>
      <c r="WTE2986" s="651"/>
      <c r="WTF2986" s="651"/>
      <c r="WTG2986" s="651"/>
      <c r="WTH2986" s="651"/>
      <c r="WTI2986" s="651"/>
      <c r="WTJ2986" s="651"/>
      <c r="WTK2986" s="651"/>
      <c r="WTL2986" s="651"/>
      <c r="WTM2986" s="651"/>
      <c r="WTN2986" s="651"/>
      <c r="WTO2986" s="651"/>
      <c r="WTP2986" s="651"/>
      <c r="WTQ2986" s="651"/>
      <c r="WTR2986" s="651"/>
      <c r="WTS2986" s="651"/>
      <c r="WTT2986" s="651"/>
      <c r="WTU2986" s="651"/>
      <c r="WTV2986" s="651"/>
      <c r="WTW2986" s="651"/>
      <c r="WTX2986" s="651"/>
      <c r="WTY2986" s="651"/>
      <c r="WTZ2986" s="651"/>
      <c r="WUA2986" s="651"/>
      <c r="WUB2986" s="651"/>
      <c r="WUC2986" s="651"/>
      <c r="WUD2986" s="651"/>
      <c r="WUE2986" s="651"/>
      <c r="WUF2986" s="651"/>
      <c r="WUG2986" s="651"/>
      <c r="WUH2986" s="651"/>
      <c r="WUI2986" s="651"/>
      <c r="WUJ2986" s="651"/>
      <c r="WUK2986" s="651"/>
      <c r="WUL2986" s="651"/>
      <c r="WUM2986" s="651"/>
      <c r="WUN2986" s="651"/>
      <c r="WUO2986" s="651"/>
      <c r="WUP2986" s="651"/>
      <c r="WUQ2986" s="651"/>
      <c r="WUR2986" s="651"/>
      <c r="WUS2986" s="651"/>
      <c r="WUT2986" s="651"/>
      <c r="WUU2986" s="651"/>
      <c r="WUV2986" s="651"/>
      <c r="WUW2986" s="651"/>
      <c r="WUX2986" s="651"/>
      <c r="WUY2986" s="651"/>
      <c r="WUZ2986" s="651"/>
      <c r="WVA2986" s="651"/>
      <c r="WVB2986" s="651"/>
      <c r="WVC2986" s="651"/>
      <c r="WVD2986" s="651"/>
      <c r="WVE2986" s="651"/>
      <c r="WVF2986" s="651"/>
      <c r="WVG2986" s="651"/>
      <c r="WVH2986" s="651"/>
      <c r="WVI2986" s="651"/>
      <c r="WVJ2986" s="651"/>
      <c r="WVK2986" s="651"/>
      <c r="WVL2986" s="651"/>
      <c r="WVM2986" s="651"/>
      <c r="WVN2986" s="651"/>
      <c r="WVO2986" s="651"/>
      <c r="WVP2986" s="651"/>
      <c r="WVQ2986" s="651"/>
      <c r="WVR2986" s="651"/>
      <c r="WVS2986" s="651"/>
      <c r="WVT2986" s="651"/>
      <c r="WVU2986" s="651"/>
      <c r="WVV2986" s="651"/>
      <c r="WVW2986" s="651"/>
      <c r="WVX2986" s="651"/>
      <c r="WVY2986" s="651"/>
      <c r="WVZ2986" s="651"/>
      <c r="WWA2986" s="651"/>
      <c r="WWB2986" s="651"/>
      <c r="WWC2986" s="651"/>
      <c r="WWD2986" s="651"/>
      <c r="WWE2986" s="651"/>
      <c r="WWF2986" s="651"/>
      <c r="WWG2986" s="651"/>
      <c r="WWH2986" s="651"/>
      <c r="WWI2986" s="651"/>
      <c r="WWJ2986" s="651"/>
      <c r="WWK2986" s="651"/>
      <c r="WWL2986" s="651"/>
      <c r="WWM2986" s="651"/>
      <c r="WWN2986" s="651"/>
      <c r="WWO2986" s="651"/>
      <c r="WWP2986" s="651"/>
      <c r="WWQ2986" s="651"/>
      <c r="WWR2986" s="651"/>
      <c r="WWS2986" s="651"/>
      <c r="WWT2986" s="651"/>
      <c r="WWU2986" s="651"/>
      <c r="WWV2986" s="651"/>
      <c r="WWW2986" s="651"/>
      <c r="WWX2986" s="651"/>
      <c r="WWY2986" s="651"/>
      <c r="WWZ2986" s="651"/>
      <c r="WXA2986" s="651"/>
      <c r="WXB2986" s="651"/>
      <c r="WXC2986" s="651"/>
      <c r="WXD2986" s="651"/>
      <c r="WXE2986" s="651"/>
      <c r="WXF2986" s="651"/>
      <c r="WXG2986" s="651"/>
      <c r="WXH2986" s="651"/>
      <c r="WXI2986" s="651"/>
      <c r="WXJ2986" s="651"/>
      <c r="WXK2986" s="651"/>
      <c r="WXL2986" s="651"/>
      <c r="WXM2986" s="651"/>
      <c r="WXN2986" s="651"/>
      <c r="WXO2986" s="651"/>
      <c r="WXP2986" s="651"/>
      <c r="WXQ2986" s="651"/>
      <c r="WXR2986" s="651"/>
      <c r="WXS2986" s="651"/>
      <c r="WXT2986" s="651"/>
      <c r="WXU2986" s="651"/>
      <c r="WXV2986" s="651"/>
      <c r="WXW2986" s="651"/>
      <c r="WXX2986" s="651"/>
      <c r="WXY2986" s="651"/>
      <c r="WXZ2986" s="651"/>
      <c r="WYA2986" s="651"/>
      <c r="WYB2986" s="651"/>
      <c r="WYC2986" s="651"/>
      <c r="WYD2986" s="651"/>
      <c r="WYE2986" s="651"/>
      <c r="WYF2986" s="651"/>
      <c r="WYG2986" s="651"/>
      <c r="WYH2986" s="651"/>
      <c r="WYI2986" s="651"/>
      <c r="WYJ2986" s="651"/>
      <c r="WYK2986" s="651"/>
      <c r="WYL2986" s="651"/>
      <c r="WYM2986" s="651"/>
      <c r="WYN2986" s="651"/>
      <c r="WYO2986" s="651"/>
      <c r="WYP2986" s="651"/>
      <c r="WYQ2986" s="651"/>
      <c r="WYR2986" s="651"/>
      <c r="WYS2986" s="651"/>
      <c r="WYT2986" s="651"/>
      <c r="WYU2986" s="651"/>
      <c r="WYV2986" s="651"/>
      <c r="WYW2986" s="651"/>
      <c r="WYX2986" s="651"/>
      <c r="WYY2986" s="651"/>
      <c r="WYZ2986" s="651"/>
      <c r="WZA2986" s="651"/>
      <c r="WZB2986" s="651"/>
      <c r="WZC2986" s="651"/>
      <c r="WZD2986" s="651"/>
      <c r="WZE2986" s="651"/>
      <c r="WZF2986" s="651"/>
      <c r="WZG2986" s="651"/>
      <c r="WZH2986" s="651"/>
      <c r="WZI2986" s="651"/>
      <c r="WZJ2986" s="651"/>
      <c r="WZK2986" s="651"/>
      <c r="WZL2986" s="651"/>
      <c r="WZM2986" s="651"/>
      <c r="WZN2986" s="651"/>
      <c r="WZO2986" s="651"/>
      <c r="WZP2986" s="651"/>
      <c r="WZQ2986" s="651"/>
      <c r="WZR2986" s="651"/>
      <c r="WZS2986" s="651"/>
      <c r="WZT2986" s="651"/>
      <c r="WZU2986" s="651"/>
      <c r="WZV2986" s="651"/>
      <c r="WZW2986" s="651"/>
      <c r="WZX2986" s="651"/>
      <c r="WZY2986" s="651"/>
      <c r="WZZ2986" s="651"/>
      <c r="XAA2986" s="651"/>
      <c r="XAB2986" s="651"/>
      <c r="XAC2986" s="651"/>
      <c r="XAD2986" s="651"/>
      <c r="XAE2986" s="651"/>
      <c r="XAF2986" s="651"/>
      <c r="XAG2986" s="651"/>
      <c r="XAH2986" s="651"/>
      <c r="XAI2986" s="651"/>
      <c r="XAJ2986" s="651"/>
      <c r="XAK2986" s="651"/>
      <c r="XAL2986" s="651"/>
      <c r="XAM2986" s="651"/>
      <c r="XAN2986" s="651"/>
      <c r="XAO2986" s="651"/>
      <c r="XAP2986" s="651"/>
      <c r="XAQ2986" s="651"/>
      <c r="XAR2986" s="651"/>
      <c r="XAS2986" s="651"/>
      <c r="XAT2986" s="651"/>
      <c r="XAU2986" s="651"/>
      <c r="XAV2986" s="651"/>
      <c r="XAW2986" s="651"/>
      <c r="XAX2986" s="651"/>
      <c r="XAY2986" s="651"/>
      <c r="XAZ2986" s="651"/>
      <c r="XBA2986" s="651"/>
      <c r="XBB2986" s="651"/>
      <c r="XBC2986" s="651"/>
      <c r="XBD2986" s="651"/>
      <c r="XBE2986" s="651"/>
      <c r="XBF2986" s="651"/>
      <c r="XBG2986" s="651"/>
      <c r="XBH2986" s="651"/>
      <c r="XBI2986" s="651"/>
      <c r="XBJ2986" s="651"/>
      <c r="XBK2986" s="651"/>
      <c r="XBL2986" s="651"/>
      <c r="XBM2986" s="651"/>
      <c r="XBN2986" s="651"/>
      <c r="XBO2986" s="651"/>
      <c r="XBP2986" s="651"/>
      <c r="XBQ2986" s="651"/>
      <c r="XBR2986" s="651"/>
      <c r="XBS2986" s="651"/>
      <c r="XBT2986" s="651"/>
      <c r="XBU2986" s="651"/>
      <c r="XBV2986" s="651"/>
      <c r="XBW2986" s="651"/>
      <c r="XBX2986" s="651"/>
      <c r="XBY2986" s="651"/>
      <c r="XBZ2986" s="651"/>
      <c r="XCA2986" s="651"/>
      <c r="XCB2986" s="651"/>
      <c r="XCC2986" s="651"/>
      <c r="XCD2986" s="651"/>
      <c r="XCE2986" s="651"/>
      <c r="XCF2986" s="651"/>
      <c r="XCG2986" s="651"/>
      <c r="XCH2986" s="651"/>
      <c r="XCI2986" s="651"/>
      <c r="XCJ2986" s="651"/>
      <c r="XCK2986" s="651"/>
      <c r="XCL2986" s="651"/>
      <c r="XCM2986" s="651"/>
      <c r="XCN2986" s="651"/>
      <c r="XCO2986" s="651"/>
      <c r="XCP2986" s="651"/>
      <c r="XCQ2986" s="651"/>
      <c r="XCR2986" s="651"/>
      <c r="XCS2986" s="651"/>
      <c r="XCT2986" s="651"/>
      <c r="XCU2986" s="651"/>
      <c r="XCV2986" s="651"/>
      <c r="XCW2986" s="651"/>
      <c r="XCX2986" s="651"/>
      <c r="XCY2986" s="651"/>
      <c r="XCZ2986" s="651"/>
      <c r="XDA2986" s="651"/>
      <c r="XDB2986" s="651"/>
      <c r="XDC2986" s="651"/>
      <c r="XDD2986" s="651"/>
      <c r="XDE2986" s="651"/>
      <c r="XDF2986" s="651"/>
      <c r="XDG2986" s="651"/>
      <c r="XDH2986" s="651"/>
      <c r="XDI2986" s="651"/>
      <c r="XDJ2986" s="651"/>
      <c r="XDK2986" s="651"/>
      <c r="XDL2986" s="651"/>
      <c r="XDM2986" s="651"/>
      <c r="XDN2986" s="651"/>
      <c r="XDO2986" s="651"/>
      <c r="XDP2986" s="651"/>
      <c r="XDQ2986" s="651"/>
      <c r="XDR2986" s="651"/>
      <c r="XDS2986" s="651"/>
      <c r="XDT2986" s="651"/>
      <c r="XDU2986" s="651"/>
      <c r="XDV2986" s="651"/>
      <c r="XDW2986" s="651"/>
      <c r="XDX2986" s="651"/>
      <c r="XDY2986" s="651"/>
      <c r="XDZ2986" s="651"/>
      <c r="XEA2986" s="651"/>
      <c r="XEB2986" s="651"/>
      <c r="XEC2986" s="651"/>
      <c r="XED2986" s="651"/>
      <c r="XEE2986" s="651"/>
      <c r="XEF2986" s="651"/>
      <c r="XEG2986" s="651"/>
      <c r="XEH2986" s="651"/>
      <c r="XEI2986" s="651"/>
      <c r="XEJ2986" s="651"/>
      <c r="XEK2986" s="651"/>
      <c r="XEL2986" s="651"/>
      <c r="XEM2986" s="651"/>
      <c r="XEN2986" s="651"/>
      <c r="XEO2986" s="651"/>
      <c r="XEP2986" s="651"/>
      <c r="XEQ2986" s="651"/>
      <c r="XER2986" s="651"/>
      <c r="XES2986" s="651"/>
      <c r="XET2986" s="651"/>
      <c r="XEU2986" s="651"/>
      <c r="XEV2986" s="651"/>
      <c r="XEW2986" s="651"/>
      <c r="XEX2986" s="651"/>
      <c r="XEY2986" s="651"/>
      <c r="XEZ2986" s="651"/>
      <c r="XFA2986" s="651"/>
      <c r="XFB2986" s="651"/>
      <c r="XFC2986" s="651"/>
      <c r="XFD2986" s="651"/>
    </row>
    <row r="2987" spans="1:16384">
      <c r="A2987" s="1065"/>
      <c r="B2987" s="651"/>
      <c r="C2987" s="643" t="s">
        <v>7195</v>
      </c>
      <c r="D2987" s="643" t="s">
        <v>518</v>
      </c>
      <c r="E2987" s="649" t="s">
        <v>149</v>
      </c>
      <c r="F2987" s="649" t="s">
        <v>121</v>
      </c>
      <c r="G2987" s="646">
        <v>200</v>
      </c>
      <c r="H2987" s="646">
        <v>200</v>
      </c>
      <c r="I2987" s="14">
        <v>1</v>
      </c>
      <c r="J2987" s="651"/>
      <c r="K2987" s="651"/>
      <c r="L2987" s="651"/>
      <c r="M2987" s="651"/>
      <c r="N2987" s="651"/>
      <c r="O2987" s="651"/>
      <c r="P2987" s="651"/>
      <c r="Q2987" s="651"/>
      <c r="R2987" s="651"/>
      <c r="S2987" s="651"/>
      <c r="T2987" s="651"/>
      <c r="U2987" s="651"/>
      <c r="V2987" s="651"/>
      <c r="W2987" s="651"/>
      <c r="X2987" s="651"/>
      <c r="Y2987" s="651"/>
      <c r="Z2987" s="651"/>
      <c r="AA2987" s="651"/>
      <c r="AB2987" s="651"/>
      <c r="AC2987" s="651"/>
      <c r="AD2987" s="651"/>
      <c r="AE2987" s="651"/>
      <c r="AF2987" s="651"/>
      <c r="AG2987" s="651"/>
      <c r="AH2987" s="651"/>
      <c r="AI2987" s="651"/>
      <c r="AJ2987" s="651"/>
      <c r="AK2987" s="651"/>
      <c r="AL2987" s="651"/>
      <c r="AM2987" s="651"/>
      <c r="AN2987" s="651"/>
      <c r="AO2987" s="651"/>
      <c r="AP2987" s="651"/>
      <c r="AQ2987" s="651"/>
      <c r="AR2987" s="651"/>
      <c r="AS2987" s="651"/>
      <c r="AT2987" s="651"/>
      <c r="AU2987" s="651"/>
      <c r="AV2987" s="651"/>
      <c r="AW2987" s="651"/>
      <c r="AX2987" s="651"/>
      <c r="AY2987" s="651"/>
      <c r="AZ2987" s="651"/>
      <c r="BA2987" s="651"/>
      <c r="BB2987" s="651"/>
      <c r="BC2987" s="651"/>
      <c r="BD2987" s="651"/>
      <c r="BE2987" s="651"/>
      <c r="BF2987" s="651"/>
      <c r="BG2987" s="651"/>
      <c r="BH2987" s="651"/>
      <c r="BI2987" s="651"/>
      <c r="BJ2987" s="651"/>
      <c r="BK2987" s="651"/>
      <c r="BL2987" s="651"/>
      <c r="BM2987" s="651"/>
      <c r="BN2987" s="651"/>
      <c r="BO2987" s="651"/>
      <c r="BP2987" s="651"/>
      <c r="BQ2987" s="651"/>
      <c r="BR2987" s="651"/>
      <c r="BS2987" s="651"/>
      <c r="BT2987" s="651"/>
      <c r="BU2987" s="651"/>
      <c r="BV2987" s="651"/>
      <c r="BW2987" s="651"/>
      <c r="BX2987" s="651"/>
      <c r="BY2987" s="651"/>
      <c r="BZ2987" s="651"/>
      <c r="CA2987" s="651"/>
      <c r="CB2987" s="651"/>
      <c r="CC2987" s="651"/>
      <c r="CD2987" s="651"/>
      <c r="CE2987" s="651"/>
      <c r="CF2987" s="651"/>
      <c r="CG2987" s="651"/>
      <c r="CH2987" s="651"/>
      <c r="CI2987" s="651"/>
      <c r="CJ2987" s="651"/>
      <c r="CK2987" s="651"/>
      <c r="CL2987" s="651"/>
      <c r="CM2987" s="651"/>
      <c r="CN2987" s="651"/>
      <c r="CO2987" s="651"/>
      <c r="CP2987" s="651"/>
      <c r="CQ2987" s="651"/>
      <c r="CR2987" s="651"/>
      <c r="CS2987" s="651"/>
      <c r="CT2987" s="651"/>
      <c r="CU2987" s="651"/>
      <c r="CV2987" s="651"/>
      <c r="CW2987" s="651"/>
      <c r="CX2987" s="651"/>
      <c r="CY2987" s="651"/>
      <c r="CZ2987" s="651"/>
      <c r="DA2987" s="651"/>
      <c r="DB2987" s="651"/>
      <c r="DC2987" s="651"/>
      <c r="DD2987" s="651"/>
      <c r="DE2987" s="651"/>
      <c r="DF2987" s="651"/>
      <c r="DG2987" s="651"/>
      <c r="DH2987" s="651"/>
      <c r="DI2987" s="651"/>
      <c r="DJ2987" s="651"/>
      <c r="DK2987" s="651"/>
      <c r="DL2987" s="651"/>
      <c r="DM2987" s="651"/>
      <c r="DN2987" s="651"/>
      <c r="DO2987" s="651"/>
      <c r="DP2987" s="651"/>
      <c r="DQ2987" s="651"/>
      <c r="DR2987" s="651"/>
      <c r="DS2987" s="651"/>
      <c r="DT2987" s="651"/>
      <c r="DU2987" s="651"/>
      <c r="DV2987" s="651"/>
      <c r="DW2987" s="651"/>
      <c r="DX2987" s="651"/>
      <c r="DY2987" s="651"/>
      <c r="DZ2987" s="651"/>
      <c r="EA2987" s="651"/>
      <c r="EB2987" s="651"/>
      <c r="EC2987" s="651"/>
      <c r="ED2987" s="651"/>
      <c r="EE2987" s="651"/>
      <c r="EF2987" s="651"/>
      <c r="EG2987" s="651"/>
      <c r="EH2987" s="651"/>
      <c r="EI2987" s="651"/>
      <c r="EJ2987" s="651"/>
      <c r="EK2987" s="651"/>
      <c r="EL2987" s="651"/>
      <c r="EM2987" s="651"/>
      <c r="EN2987" s="651"/>
      <c r="EO2987" s="651"/>
      <c r="EP2987" s="651"/>
      <c r="EQ2987" s="651"/>
      <c r="ER2987" s="651"/>
      <c r="ES2987" s="651"/>
      <c r="ET2987" s="651"/>
      <c r="EU2987" s="651"/>
      <c r="EV2987" s="651"/>
      <c r="EW2987" s="651"/>
      <c r="EX2987" s="651"/>
      <c r="EY2987" s="651"/>
      <c r="EZ2987" s="651"/>
      <c r="FA2987" s="651"/>
      <c r="FB2987" s="651"/>
      <c r="FC2987" s="651"/>
      <c r="FD2987" s="651"/>
      <c r="FE2987" s="651"/>
      <c r="FF2987" s="651"/>
      <c r="FG2987" s="651"/>
      <c r="FH2987" s="651"/>
      <c r="FI2987" s="651"/>
      <c r="FJ2987" s="651"/>
      <c r="FK2987" s="651"/>
      <c r="FL2987" s="651"/>
      <c r="FM2987" s="651"/>
      <c r="FN2987" s="651"/>
      <c r="FO2987" s="651"/>
      <c r="FP2987" s="651"/>
      <c r="FQ2987" s="651"/>
      <c r="FR2987" s="651"/>
      <c r="FS2987" s="651"/>
      <c r="FT2987" s="651"/>
      <c r="FU2987" s="651"/>
      <c r="FV2987" s="651"/>
      <c r="FW2987" s="651"/>
      <c r="FX2987" s="651"/>
      <c r="FY2987" s="651"/>
      <c r="FZ2987" s="651"/>
      <c r="GA2987" s="651"/>
      <c r="GB2987" s="651"/>
      <c r="GC2987" s="651"/>
      <c r="GD2987" s="651"/>
      <c r="GE2987" s="651"/>
      <c r="GF2987" s="651"/>
      <c r="GG2987" s="651"/>
      <c r="GH2987" s="651"/>
      <c r="GI2987" s="651"/>
      <c r="GJ2987" s="651"/>
      <c r="GK2987" s="651"/>
      <c r="GL2987" s="651"/>
      <c r="GM2987" s="651"/>
      <c r="GN2987" s="651"/>
      <c r="GO2987" s="651"/>
      <c r="GP2987" s="651"/>
      <c r="GQ2987" s="651"/>
      <c r="GR2987" s="651"/>
      <c r="GS2987" s="651"/>
      <c r="GT2987" s="651"/>
      <c r="GU2987" s="651"/>
      <c r="GV2987" s="651"/>
      <c r="GW2987" s="651"/>
      <c r="GX2987" s="651"/>
      <c r="GY2987" s="651"/>
      <c r="GZ2987" s="651"/>
      <c r="HA2987" s="651"/>
      <c r="HB2987" s="651"/>
      <c r="HC2987" s="651"/>
      <c r="HD2987" s="651"/>
      <c r="HE2987" s="651"/>
      <c r="HF2987" s="651"/>
      <c r="HG2987" s="651"/>
      <c r="HH2987" s="651"/>
      <c r="HI2987" s="651"/>
      <c r="HJ2987" s="651"/>
      <c r="HK2987" s="651"/>
      <c r="HL2987" s="651"/>
      <c r="HM2987" s="651"/>
      <c r="HN2987" s="651"/>
      <c r="HO2987" s="651"/>
      <c r="HP2987" s="651"/>
      <c r="HQ2987" s="651"/>
      <c r="HR2987" s="651"/>
      <c r="HS2987" s="651"/>
      <c r="HT2987" s="651"/>
      <c r="HU2987" s="651"/>
      <c r="HV2987" s="651"/>
      <c r="HW2987" s="651"/>
      <c r="HX2987" s="651"/>
      <c r="HY2987" s="651"/>
      <c r="HZ2987" s="651"/>
      <c r="IA2987" s="651"/>
      <c r="IB2987" s="651"/>
      <c r="IC2987" s="651"/>
      <c r="ID2987" s="651"/>
      <c r="IE2987" s="651"/>
      <c r="IF2987" s="651"/>
      <c r="IG2987" s="651"/>
      <c r="IH2987" s="651"/>
      <c r="II2987" s="651"/>
      <c r="IJ2987" s="651"/>
      <c r="IK2987" s="651"/>
      <c r="IL2987" s="651"/>
      <c r="IM2987" s="651"/>
      <c r="IN2987" s="651"/>
      <c r="IO2987" s="651"/>
      <c r="IP2987" s="651"/>
      <c r="IQ2987" s="651"/>
      <c r="IR2987" s="651"/>
      <c r="IS2987" s="651"/>
      <c r="IT2987" s="651"/>
      <c r="IU2987" s="651"/>
      <c r="IV2987" s="651"/>
      <c r="IW2987" s="651"/>
      <c r="IX2987" s="651"/>
      <c r="IY2987" s="651"/>
      <c r="IZ2987" s="651"/>
      <c r="JA2987" s="651"/>
      <c r="JB2987" s="651"/>
      <c r="JC2987" s="651"/>
      <c r="JD2987" s="651"/>
      <c r="JE2987" s="651"/>
      <c r="JF2987" s="651"/>
      <c r="JG2987" s="651"/>
      <c r="JH2987" s="651"/>
      <c r="JI2987" s="651"/>
      <c r="JJ2987" s="651"/>
      <c r="JK2987" s="651"/>
      <c r="JL2987" s="651"/>
      <c r="JM2987" s="651"/>
      <c r="JN2987" s="651"/>
      <c r="JO2987" s="651"/>
      <c r="JP2987" s="651"/>
      <c r="JQ2987" s="651"/>
      <c r="JR2987" s="651"/>
      <c r="JS2987" s="651"/>
      <c r="JT2987" s="651"/>
      <c r="JU2987" s="651"/>
      <c r="JV2987" s="651"/>
      <c r="JW2987" s="651"/>
      <c r="JX2987" s="651"/>
      <c r="JY2987" s="651"/>
      <c r="JZ2987" s="651"/>
      <c r="KA2987" s="651"/>
      <c r="KB2987" s="651"/>
      <c r="KC2987" s="651"/>
      <c r="KD2987" s="651"/>
      <c r="KE2987" s="651"/>
      <c r="KF2987" s="651"/>
      <c r="KG2987" s="651"/>
      <c r="KH2987" s="651"/>
      <c r="KI2987" s="651"/>
      <c r="KJ2987" s="651"/>
      <c r="KK2987" s="651"/>
      <c r="KL2987" s="651"/>
      <c r="KM2987" s="651"/>
      <c r="KN2987" s="651"/>
      <c r="KO2987" s="651"/>
      <c r="KP2987" s="651"/>
      <c r="KQ2987" s="651"/>
      <c r="KR2987" s="651"/>
      <c r="KS2987" s="651"/>
      <c r="KT2987" s="651"/>
      <c r="KU2987" s="651"/>
      <c r="KV2987" s="651"/>
      <c r="KW2987" s="651"/>
      <c r="KX2987" s="651"/>
      <c r="KY2987" s="651"/>
      <c r="KZ2987" s="651"/>
      <c r="LA2987" s="651"/>
      <c r="LB2987" s="651"/>
      <c r="LC2987" s="651"/>
      <c r="LD2987" s="651"/>
      <c r="LE2987" s="651"/>
      <c r="LF2987" s="651"/>
      <c r="LG2987" s="651"/>
      <c r="LH2987" s="651"/>
      <c r="LI2987" s="651"/>
      <c r="LJ2987" s="651"/>
      <c r="LK2987" s="651"/>
      <c r="LL2987" s="651"/>
      <c r="LM2987" s="651"/>
      <c r="LN2987" s="651"/>
      <c r="LO2987" s="651"/>
      <c r="LP2987" s="651"/>
      <c r="LQ2987" s="651"/>
      <c r="LR2987" s="651"/>
      <c r="LS2987" s="651"/>
      <c r="LT2987" s="651"/>
      <c r="LU2987" s="651"/>
      <c r="LV2987" s="651"/>
      <c r="LW2987" s="651"/>
      <c r="LX2987" s="651"/>
      <c r="LY2987" s="651"/>
      <c r="LZ2987" s="651"/>
      <c r="MA2987" s="651"/>
      <c r="MB2987" s="651"/>
      <c r="MC2987" s="651"/>
      <c r="MD2987" s="651"/>
      <c r="ME2987" s="651"/>
      <c r="MF2987" s="651"/>
      <c r="MG2987" s="651"/>
      <c r="MH2987" s="651"/>
      <c r="MI2987" s="651"/>
      <c r="MJ2987" s="651"/>
      <c r="MK2987" s="651"/>
      <c r="ML2987" s="651"/>
      <c r="MM2987" s="651"/>
      <c r="MN2987" s="651"/>
      <c r="MO2987" s="651"/>
      <c r="MP2987" s="651"/>
      <c r="MQ2987" s="651"/>
      <c r="MR2987" s="651"/>
      <c r="MS2987" s="651"/>
      <c r="MT2987" s="651"/>
      <c r="MU2987" s="651"/>
      <c r="MV2987" s="651"/>
      <c r="MW2987" s="651"/>
      <c r="MX2987" s="651"/>
      <c r="MY2987" s="651"/>
      <c r="MZ2987" s="651"/>
      <c r="NA2987" s="651"/>
      <c r="NB2987" s="651"/>
      <c r="NC2987" s="651"/>
      <c r="ND2987" s="651"/>
      <c r="NE2987" s="651"/>
      <c r="NF2987" s="651"/>
      <c r="NG2987" s="651"/>
      <c r="NH2987" s="651"/>
      <c r="NI2987" s="651"/>
      <c r="NJ2987" s="651"/>
      <c r="NK2987" s="651"/>
      <c r="NL2987" s="651"/>
      <c r="NM2987" s="651"/>
      <c r="NN2987" s="651"/>
      <c r="NO2987" s="651"/>
      <c r="NP2987" s="651"/>
      <c r="NQ2987" s="651"/>
      <c r="NR2987" s="651"/>
      <c r="NS2987" s="651"/>
      <c r="NT2987" s="651"/>
      <c r="NU2987" s="651"/>
      <c r="NV2987" s="651"/>
      <c r="NW2987" s="651"/>
      <c r="NX2987" s="651"/>
      <c r="NY2987" s="651"/>
      <c r="NZ2987" s="651"/>
      <c r="OA2987" s="651"/>
      <c r="OB2987" s="651"/>
      <c r="OC2987" s="651"/>
      <c r="OD2987" s="651"/>
      <c r="OE2987" s="651"/>
      <c r="OF2987" s="651"/>
      <c r="OG2987" s="651"/>
      <c r="OH2987" s="651"/>
      <c r="OI2987" s="651"/>
      <c r="OJ2987" s="651"/>
      <c r="OK2987" s="651"/>
      <c r="OL2987" s="651"/>
      <c r="OM2987" s="651"/>
      <c r="ON2987" s="651"/>
      <c r="OO2987" s="651"/>
      <c r="OP2987" s="651"/>
      <c r="OQ2987" s="651"/>
      <c r="OR2987" s="651"/>
      <c r="OS2987" s="651"/>
      <c r="OT2987" s="651"/>
      <c r="OU2987" s="651"/>
      <c r="OV2987" s="651"/>
      <c r="OW2987" s="651"/>
      <c r="OX2987" s="651"/>
      <c r="OY2987" s="651"/>
      <c r="OZ2987" s="651"/>
      <c r="PA2987" s="651"/>
      <c r="PB2987" s="651"/>
      <c r="PC2987" s="651"/>
      <c r="PD2987" s="651"/>
      <c r="PE2987" s="651"/>
      <c r="PF2987" s="651"/>
      <c r="PG2987" s="651"/>
      <c r="PH2987" s="651"/>
      <c r="PI2987" s="651"/>
      <c r="PJ2987" s="651"/>
      <c r="PK2987" s="651"/>
      <c r="PL2987" s="651"/>
      <c r="PM2987" s="651"/>
      <c r="PN2987" s="651"/>
      <c r="PO2987" s="651"/>
      <c r="PP2987" s="651"/>
      <c r="PQ2987" s="651"/>
      <c r="PR2987" s="651"/>
      <c r="PS2987" s="651"/>
      <c r="PT2987" s="651"/>
      <c r="PU2987" s="651"/>
      <c r="PV2987" s="651"/>
      <c r="PW2987" s="651"/>
      <c r="PX2987" s="651"/>
      <c r="PY2987" s="651"/>
      <c r="PZ2987" s="651"/>
      <c r="QA2987" s="651"/>
      <c r="QB2987" s="651"/>
      <c r="QC2987" s="651"/>
      <c r="QD2987" s="651"/>
      <c r="QE2987" s="651"/>
      <c r="QF2987" s="651"/>
      <c r="QG2987" s="651"/>
      <c r="QH2987" s="651"/>
      <c r="QI2987" s="651"/>
      <c r="QJ2987" s="651"/>
      <c r="QK2987" s="651"/>
      <c r="QL2987" s="651"/>
      <c r="QM2987" s="651"/>
      <c r="QN2987" s="651"/>
      <c r="QO2987" s="651"/>
      <c r="QP2987" s="651"/>
      <c r="QQ2987" s="651"/>
      <c r="QR2987" s="651"/>
      <c r="QS2987" s="651"/>
      <c r="QT2987" s="651"/>
      <c r="QU2987" s="651"/>
      <c r="QV2987" s="651"/>
      <c r="QW2987" s="651"/>
      <c r="QX2987" s="651"/>
      <c r="QY2987" s="651"/>
      <c r="QZ2987" s="651"/>
      <c r="RA2987" s="651"/>
      <c r="RB2987" s="651"/>
      <c r="RC2987" s="651"/>
      <c r="RD2987" s="651"/>
      <c r="RE2987" s="651"/>
      <c r="RF2987" s="651"/>
      <c r="RG2987" s="651"/>
      <c r="RH2987" s="651"/>
      <c r="RI2987" s="651"/>
      <c r="RJ2987" s="651"/>
      <c r="RK2987" s="651"/>
      <c r="RL2987" s="651"/>
      <c r="RM2987" s="651"/>
      <c r="RN2987" s="651"/>
      <c r="RO2987" s="651"/>
      <c r="RP2987" s="651"/>
      <c r="RQ2987" s="651"/>
      <c r="RR2987" s="651"/>
      <c r="RS2987" s="651"/>
      <c r="RT2987" s="651"/>
      <c r="RU2987" s="651"/>
      <c r="RV2987" s="651"/>
      <c r="RW2987" s="651"/>
      <c r="RX2987" s="651"/>
      <c r="RY2987" s="651"/>
      <c r="RZ2987" s="651"/>
      <c r="SA2987" s="651"/>
      <c r="SB2987" s="651"/>
      <c r="SC2987" s="651"/>
      <c r="SD2987" s="651"/>
      <c r="SE2987" s="651"/>
      <c r="SF2987" s="651"/>
      <c r="SG2987" s="651"/>
      <c r="SH2987" s="651"/>
      <c r="SI2987" s="651"/>
      <c r="SJ2987" s="651"/>
      <c r="SK2987" s="651"/>
      <c r="SL2987" s="651"/>
      <c r="SM2987" s="651"/>
      <c r="SN2987" s="651"/>
      <c r="SO2987" s="651"/>
      <c r="SP2987" s="651"/>
      <c r="SQ2987" s="651"/>
      <c r="SR2987" s="651"/>
      <c r="SS2987" s="651"/>
      <c r="ST2987" s="651"/>
      <c r="SU2987" s="651"/>
      <c r="SV2987" s="651"/>
      <c r="SW2987" s="651"/>
      <c r="SX2987" s="651"/>
      <c r="SY2987" s="651"/>
      <c r="SZ2987" s="651"/>
      <c r="TA2987" s="651"/>
      <c r="TB2987" s="651"/>
      <c r="TC2987" s="651"/>
      <c r="TD2987" s="651"/>
      <c r="TE2987" s="651"/>
      <c r="TF2987" s="651"/>
      <c r="TG2987" s="651"/>
      <c r="TH2987" s="651"/>
      <c r="TI2987" s="651"/>
      <c r="TJ2987" s="651"/>
      <c r="TK2987" s="651"/>
      <c r="TL2987" s="651"/>
      <c r="TM2987" s="651"/>
      <c r="TN2987" s="651"/>
      <c r="TO2987" s="651"/>
      <c r="TP2987" s="651"/>
      <c r="TQ2987" s="651"/>
      <c r="TR2987" s="651"/>
      <c r="TS2987" s="651"/>
      <c r="TT2987" s="651"/>
      <c r="TU2987" s="651"/>
      <c r="TV2987" s="651"/>
      <c r="TW2987" s="651"/>
      <c r="TX2987" s="651"/>
      <c r="TY2987" s="651"/>
      <c r="TZ2987" s="651"/>
      <c r="UA2987" s="651"/>
      <c r="UB2987" s="651"/>
      <c r="UC2987" s="651"/>
      <c r="UD2987" s="651"/>
      <c r="UE2987" s="651"/>
      <c r="UF2987" s="651"/>
      <c r="UG2987" s="651"/>
      <c r="UH2987" s="651"/>
      <c r="UI2987" s="651"/>
      <c r="UJ2987" s="651"/>
      <c r="UK2987" s="651"/>
      <c r="UL2987" s="651"/>
      <c r="UM2987" s="651"/>
      <c r="UN2987" s="651"/>
      <c r="UO2987" s="651"/>
      <c r="UP2987" s="651"/>
      <c r="UQ2987" s="651"/>
      <c r="UR2987" s="651"/>
      <c r="US2987" s="651"/>
      <c r="UT2987" s="651"/>
      <c r="UU2987" s="651"/>
      <c r="UV2987" s="651"/>
      <c r="UW2987" s="651"/>
      <c r="UX2987" s="651"/>
      <c r="UY2987" s="651"/>
      <c r="UZ2987" s="651"/>
      <c r="VA2987" s="651"/>
      <c r="VB2987" s="651"/>
      <c r="VC2987" s="651"/>
      <c r="VD2987" s="651"/>
      <c r="VE2987" s="651"/>
      <c r="VF2987" s="651"/>
      <c r="VG2987" s="651"/>
      <c r="VH2987" s="651"/>
      <c r="VI2987" s="651"/>
      <c r="VJ2987" s="651"/>
      <c r="VK2987" s="651"/>
      <c r="VL2987" s="651"/>
      <c r="VM2987" s="651"/>
      <c r="VN2987" s="651"/>
      <c r="VO2987" s="651"/>
      <c r="VP2987" s="651"/>
      <c r="VQ2987" s="651"/>
      <c r="VR2987" s="651"/>
      <c r="VS2987" s="651"/>
      <c r="VT2987" s="651"/>
      <c r="VU2987" s="651"/>
      <c r="VV2987" s="651"/>
      <c r="VW2987" s="651"/>
      <c r="VX2987" s="651"/>
      <c r="VY2987" s="651"/>
      <c r="VZ2987" s="651"/>
      <c r="WA2987" s="651"/>
      <c r="WB2987" s="651"/>
      <c r="WC2987" s="651"/>
      <c r="WD2987" s="651"/>
      <c r="WE2987" s="651"/>
      <c r="WF2987" s="651"/>
      <c r="WG2987" s="651"/>
      <c r="WH2987" s="651"/>
      <c r="WI2987" s="651"/>
      <c r="WJ2987" s="651"/>
      <c r="WK2987" s="651"/>
      <c r="WL2987" s="651"/>
      <c r="WM2987" s="651"/>
      <c r="WN2987" s="651"/>
      <c r="WO2987" s="651"/>
      <c r="WP2987" s="651"/>
      <c r="WQ2987" s="651"/>
      <c r="WR2987" s="651"/>
      <c r="WS2987" s="651"/>
      <c r="WT2987" s="651"/>
      <c r="WU2987" s="651"/>
      <c r="WV2987" s="651"/>
      <c r="WW2987" s="651"/>
      <c r="WX2987" s="651"/>
      <c r="WY2987" s="651"/>
      <c r="WZ2987" s="651"/>
      <c r="XA2987" s="651"/>
      <c r="XB2987" s="651"/>
      <c r="XC2987" s="651"/>
      <c r="XD2987" s="651"/>
      <c r="XE2987" s="651"/>
      <c r="XF2987" s="651"/>
      <c r="XG2987" s="651"/>
      <c r="XH2987" s="651"/>
      <c r="XI2987" s="651"/>
      <c r="XJ2987" s="651"/>
      <c r="XK2987" s="651"/>
      <c r="XL2987" s="651"/>
      <c r="XM2987" s="651"/>
      <c r="XN2987" s="651"/>
      <c r="XO2987" s="651"/>
      <c r="XP2987" s="651"/>
      <c r="XQ2987" s="651"/>
      <c r="XR2987" s="651"/>
      <c r="XS2987" s="651"/>
      <c r="XT2987" s="651"/>
      <c r="XU2987" s="651"/>
      <c r="XV2987" s="651"/>
      <c r="XW2987" s="651"/>
      <c r="XX2987" s="651"/>
      <c r="XY2987" s="651"/>
      <c r="XZ2987" s="651"/>
      <c r="YA2987" s="651"/>
      <c r="YB2987" s="651"/>
      <c r="YC2987" s="651"/>
      <c r="YD2987" s="651"/>
      <c r="YE2987" s="651"/>
      <c r="YF2987" s="651"/>
      <c r="YG2987" s="651"/>
      <c r="YH2987" s="651"/>
      <c r="YI2987" s="651"/>
      <c r="YJ2987" s="651"/>
      <c r="YK2987" s="651"/>
      <c r="YL2987" s="651"/>
      <c r="YM2987" s="651"/>
      <c r="YN2987" s="651"/>
      <c r="YO2987" s="651"/>
      <c r="YP2987" s="651"/>
      <c r="YQ2987" s="651"/>
      <c r="YR2987" s="651"/>
      <c r="YS2987" s="651"/>
      <c r="YT2987" s="651"/>
      <c r="YU2987" s="651"/>
      <c r="YV2987" s="651"/>
      <c r="YW2987" s="651"/>
      <c r="YX2987" s="651"/>
      <c r="YY2987" s="651"/>
      <c r="YZ2987" s="651"/>
      <c r="ZA2987" s="651"/>
      <c r="ZB2987" s="651"/>
      <c r="ZC2987" s="651"/>
      <c r="ZD2987" s="651"/>
      <c r="ZE2987" s="651"/>
      <c r="ZF2987" s="651"/>
      <c r="ZG2987" s="651"/>
      <c r="ZH2987" s="651"/>
      <c r="ZI2987" s="651"/>
      <c r="ZJ2987" s="651"/>
      <c r="ZK2987" s="651"/>
      <c r="ZL2987" s="651"/>
      <c r="ZM2987" s="651"/>
      <c r="ZN2987" s="651"/>
      <c r="ZO2987" s="651"/>
      <c r="ZP2987" s="651"/>
      <c r="ZQ2987" s="651"/>
      <c r="ZR2987" s="651"/>
      <c r="ZS2987" s="651"/>
      <c r="ZT2987" s="651"/>
      <c r="ZU2987" s="651"/>
      <c r="ZV2987" s="651"/>
      <c r="ZW2987" s="651"/>
      <c r="ZX2987" s="651"/>
      <c r="ZY2987" s="651"/>
      <c r="ZZ2987" s="651"/>
      <c r="AAA2987" s="651"/>
      <c r="AAB2987" s="651"/>
      <c r="AAC2987" s="651"/>
      <c r="AAD2987" s="651"/>
      <c r="AAE2987" s="651"/>
      <c r="AAF2987" s="651"/>
      <c r="AAG2987" s="651"/>
      <c r="AAH2987" s="651"/>
      <c r="AAI2987" s="651"/>
      <c r="AAJ2987" s="651"/>
      <c r="AAK2987" s="651"/>
      <c r="AAL2987" s="651"/>
      <c r="AAM2987" s="651"/>
      <c r="AAN2987" s="651"/>
      <c r="AAO2987" s="651"/>
      <c r="AAP2987" s="651"/>
      <c r="AAQ2987" s="651"/>
      <c r="AAR2987" s="651"/>
      <c r="AAS2987" s="651"/>
      <c r="AAT2987" s="651"/>
      <c r="AAU2987" s="651"/>
      <c r="AAV2987" s="651"/>
      <c r="AAW2987" s="651"/>
      <c r="AAX2987" s="651"/>
      <c r="AAY2987" s="651"/>
      <c r="AAZ2987" s="651"/>
      <c r="ABA2987" s="651"/>
      <c r="ABB2987" s="651"/>
      <c r="ABC2987" s="651"/>
      <c r="ABD2987" s="651"/>
      <c r="ABE2987" s="651"/>
      <c r="ABF2987" s="651"/>
      <c r="ABG2987" s="651"/>
      <c r="ABH2987" s="651"/>
      <c r="ABI2987" s="651"/>
      <c r="ABJ2987" s="651"/>
      <c r="ABK2987" s="651"/>
      <c r="ABL2987" s="651"/>
      <c r="ABM2987" s="651"/>
      <c r="ABN2987" s="651"/>
      <c r="ABO2987" s="651"/>
      <c r="ABP2987" s="651"/>
      <c r="ABQ2987" s="651"/>
      <c r="ABR2987" s="651"/>
      <c r="ABS2987" s="651"/>
      <c r="ABT2987" s="651"/>
      <c r="ABU2987" s="651"/>
      <c r="ABV2987" s="651"/>
      <c r="ABW2987" s="651"/>
      <c r="ABX2987" s="651"/>
      <c r="ABY2987" s="651"/>
      <c r="ABZ2987" s="651"/>
      <c r="ACA2987" s="651"/>
      <c r="ACB2987" s="651"/>
      <c r="ACC2987" s="651"/>
      <c r="ACD2987" s="651"/>
      <c r="ACE2987" s="651"/>
      <c r="ACF2987" s="651"/>
      <c r="ACG2987" s="651"/>
      <c r="ACH2987" s="651"/>
      <c r="ACI2987" s="651"/>
      <c r="ACJ2987" s="651"/>
      <c r="ACK2987" s="651"/>
      <c r="ACL2987" s="651"/>
      <c r="ACM2987" s="651"/>
      <c r="ACN2987" s="651"/>
      <c r="ACO2987" s="651"/>
      <c r="ACP2987" s="651"/>
      <c r="ACQ2987" s="651"/>
      <c r="ACR2987" s="651"/>
      <c r="ACS2987" s="651"/>
      <c r="ACT2987" s="651"/>
      <c r="ACU2987" s="651"/>
      <c r="ACV2987" s="651"/>
      <c r="ACW2987" s="651"/>
      <c r="ACX2987" s="651"/>
      <c r="ACY2987" s="651"/>
      <c r="ACZ2987" s="651"/>
      <c r="ADA2987" s="651"/>
      <c r="ADB2987" s="651"/>
      <c r="ADC2987" s="651"/>
      <c r="ADD2987" s="651"/>
      <c r="ADE2987" s="651"/>
      <c r="ADF2987" s="651"/>
      <c r="ADG2987" s="651"/>
      <c r="ADH2987" s="651"/>
      <c r="ADI2987" s="651"/>
      <c r="ADJ2987" s="651"/>
      <c r="ADK2987" s="651"/>
      <c r="ADL2987" s="651"/>
      <c r="ADM2987" s="651"/>
      <c r="ADN2987" s="651"/>
      <c r="ADO2987" s="651"/>
      <c r="ADP2987" s="651"/>
      <c r="ADQ2987" s="651"/>
      <c r="ADR2987" s="651"/>
      <c r="ADS2987" s="651"/>
      <c r="ADT2987" s="651"/>
      <c r="ADU2987" s="651"/>
      <c r="ADV2987" s="651"/>
      <c r="ADW2987" s="651"/>
      <c r="ADX2987" s="651"/>
      <c r="ADY2987" s="651"/>
      <c r="ADZ2987" s="651"/>
      <c r="AEA2987" s="651"/>
      <c r="AEB2987" s="651"/>
      <c r="AEC2987" s="651"/>
      <c r="AED2987" s="651"/>
      <c r="AEE2987" s="651"/>
      <c r="AEF2987" s="651"/>
      <c r="AEG2987" s="651"/>
      <c r="AEH2987" s="651"/>
      <c r="AEI2987" s="651"/>
      <c r="AEJ2987" s="651"/>
      <c r="AEK2987" s="651"/>
      <c r="AEL2987" s="651"/>
      <c r="AEM2987" s="651"/>
      <c r="AEN2987" s="651"/>
      <c r="AEO2987" s="651"/>
      <c r="AEP2987" s="651"/>
      <c r="AEQ2987" s="651"/>
      <c r="AER2987" s="651"/>
      <c r="AES2987" s="651"/>
      <c r="AET2987" s="651"/>
      <c r="AEU2987" s="651"/>
      <c r="AEV2987" s="651"/>
      <c r="AEW2987" s="651"/>
      <c r="AEX2987" s="651"/>
      <c r="AEY2987" s="651"/>
      <c r="AEZ2987" s="651"/>
      <c r="AFA2987" s="651"/>
      <c r="AFB2987" s="651"/>
      <c r="AFC2987" s="651"/>
      <c r="AFD2987" s="651"/>
      <c r="AFE2987" s="651"/>
      <c r="AFF2987" s="651"/>
      <c r="AFG2987" s="651"/>
      <c r="AFH2987" s="651"/>
      <c r="AFI2987" s="651"/>
      <c r="AFJ2987" s="651"/>
      <c r="AFK2987" s="651"/>
      <c r="AFL2987" s="651"/>
      <c r="AFM2987" s="651"/>
      <c r="AFN2987" s="651"/>
      <c r="AFO2987" s="651"/>
      <c r="AFP2987" s="651"/>
      <c r="AFQ2987" s="651"/>
      <c r="AFR2987" s="651"/>
      <c r="AFS2987" s="651"/>
      <c r="AFT2987" s="651"/>
      <c r="AFU2987" s="651"/>
      <c r="AFV2987" s="651"/>
      <c r="AFW2987" s="651"/>
      <c r="AFX2987" s="651"/>
      <c r="AFY2987" s="651"/>
      <c r="AFZ2987" s="651"/>
      <c r="AGA2987" s="651"/>
      <c r="AGB2987" s="651"/>
      <c r="AGC2987" s="651"/>
      <c r="AGD2987" s="651"/>
      <c r="AGE2987" s="651"/>
      <c r="AGF2987" s="651"/>
      <c r="AGG2987" s="651"/>
      <c r="AGH2987" s="651"/>
      <c r="AGI2987" s="651"/>
      <c r="AGJ2987" s="651"/>
      <c r="AGK2987" s="651"/>
      <c r="AGL2987" s="651"/>
      <c r="AGM2987" s="651"/>
      <c r="AGN2987" s="651"/>
      <c r="AGO2987" s="651"/>
      <c r="AGP2987" s="651"/>
      <c r="AGQ2987" s="651"/>
      <c r="AGR2987" s="651"/>
      <c r="AGS2987" s="651"/>
      <c r="AGT2987" s="651"/>
      <c r="AGU2987" s="651"/>
      <c r="AGV2987" s="651"/>
      <c r="AGW2987" s="651"/>
      <c r="AGX2987" s="651"/>
      <c r="AGY2987" s="651"/>
      <c r="AGZ2987" s="651"/>
      <c r="AHA2987" s="651"/>
      <c r="AHB2987" s="651"/>
      <c r="AHC2987" s="651"/>
      <c r="AHD2987" s="651"/>
      <c r="AHE2987" s="651"/>
      <c r="AHF2987" s="651"/>
      <c r="AHG2987" s="651"/>
      <c r="AHH2987" s="651"/>
      <c r="AHI2987" s="651"/>
      <c r="AHJ2987" s="651"/>
      <c r="AHK2987" s="651"/>
      <c r="AHL2987" s="651"/>
      <c r="AHM2987" s="651"/>
      <c r="AHN2987" s="651"/>
      <c r="AHO2987" s="651"/>
      <c r="AHP2987" s="651"/>
      <c r="AHQ2987" s="651"/>
      <c r="AHR2987" s="651"/>
      <c r="AHS2987" s="651"/>
      <c r="AHT2987" s="651"/>
      <c r="AHU2987" s="651"/>
      <c r="AHV2987" s="651"/>
      <c r="AHW2987" s="651"/>
      <c r="AHX2987" s="651"/>
      <c r="AHY2987" s="651"/>
      <c r="AHZ2987" s="651"/>
      <c r="AIA2987" s="651"/>
      <c r="AIB2987" s="651"/>
      <c r="AIC2987" s="651"/>
      <c r="AID2987" s="651"/>
      <c r="AIE2987" s="651"/>
      <c r="AIF2987" s="651"/>
      <c r="AIG2987" s="651"/>
      <c r="AIH2987" s="651"/>
      <c r="AII2987" s="651"/>
      <c r="AIJ2987" s="651"/>
      <c r="AIK2987" s="651"/>
      <c r="AIL2987" s="651"/>
      <c r="AIM2987" s="651"/>
      <c r="AIN2987" s="651"/>
      <c r="AIO2987" s="651"/>
      <c r="AIP2987" s="651"/>
      <c r="AIQ2987" s="651"/>
      <c r="AIR2987" s="651"/>
      <c r="AIS2987" s="651"/>
      <c r="AIT2987" s="651"/>
      <c r="AIU2987" s="651"/>
      <c r="AIV2987" s="651"/>
      <c r="AIW2987" s="651"/>
      <c r="AIX2987" s="651"/>
      <c r="AIY2987" s="651"/>
      <c r="AIZ2987" s="651"/>
      <c r="AJA2987" s="651"/>
      <c r="AJB2987" s="651"/>
      <c r="AJC2987" s="651"/>
      <c r="AJD2987" s="651"/>
      <c r="AJE2987" s="651"/>
      <c r="AJF2987" s="651"/>
      <c r="AJG2987" s="651"/>
      <c r="AJH2987" s="651"/>
      <c r="AJI2987" s="651"/>
      <c r="AJJ2987" s="651"/>
      <c r="AJK2987" s="651"/>
      <c r="AJL2987" s="651"/>
      <c r="AJM2987" s="651"/>
      <c r="AJN2987" s="651"/>
      <c r="AJO2987" s="651"/>
      <c r="AJP2987" s="651"/>
      <c r="AJQ2987" s="651"/>
      <c r="AJR2987" s="651"/>
      <c r="AJS2987" s="651"/>
      <c r="AJT2987" s="651"/>
      <c r="AJU2987" s="651"/>
      <c r="AJV2987" s="651"/>
      <c r="AJW2987" s="651"/>
      <c r="AJX2987" s="651"/>
      <c r="AJY2987" s="651"/>
      <c r="AJZ2987" s="651"/>
      <c r="AKA2987" s="651"/>
      <c r="AKB2987" s="651"/>
      <c r="AKC2987" s="651"/>
      <c r="AKD2987" s="651"/>
      <c r="AKE2987" s="651"/>
      <c r="AKF2987" s="651"/>
      <c r="AKG2987" s="651"/>
      <c r="AKH2987" s="651"/>
      <c r="AKI2987" s="651"/>
      <c r="AKJ2987" s="651"/>
      <c r="AKK2987" s="651"/>
      <c r="AKL2987" s="651"/>
      <c r="AKM2987" s="651"/>
      <c r="AKN2987" s="651"/>
      <c r="AKO2987" s="651"/>
      <c r="AKP2987" s="651"/>
      <c r="AKQ2987" s="651"/>
      <c r="AKR2987" s="651"/>
      <c r="AKS2987" s="651"/>
      <c r="AKT2987" s="651"/>
      <c r="AKU2987" s="651"/>
      <c r="AKV2987" s="651"/>
      <c r="AKW2987" s="651"/>
      <c r="AKX2987" s="651"/>
      <c r="AKY2987" s="651"/>
      <c r="AKZ2987" s="651"/>
      <c r="ALA2987" s="651"/>
      <c r="ALB2987" s="651"/>
      <c r="ALC2987" s="651"/>
      <c r="ALD2987" s="651"/>
      <c r="ALE2987" s="651"/>
      <c r="ALF2987" s="651"/>
      <c r="ALG2987" s="651"/>
      <c r="ALH2987" s="651"/>
      <c r="ALI2987" s="651"/>
      <c r="ALJ2987" s="651"/>
      <c r="ALK2987" s="651"/>
      <c r="ALL2987" s="651"/>
      <c r="ALM2987" s="651"/>
      <c r="ALN2987" s="651"/>
      <c r="ALO2987" s="651"/>
      <c r="ALP2987" s="651"/>
      <c r="ALQ2987" s="651"/>
      <c r="ALR2987" s="651"/>
      <c r="ALS2987" s="651"/>
      <c r="ALT2987" s="651"/>
      <c r="ALU2987" s="651"/>
      <c r="ALV2987" s="651"/>
      <c r="ALW2987" s="651"/>
      <c r="ALX2987" s="651"/>
      <c r="ALY2987" s="651"/>
      <c r="ALZ2987" s="651"/>
      <c r="AMA2987" s="651"/>
      <c r="AMB2987" s="651"/>
      <c r="AMC2987" s="651"/>
      <c r="AMD2987" s="651"/>
      <c r="AME2987" s="651"/>
      <c r="AMF2987" s="651"/>
      <c r="AMG2987" s="651"/>
      <c r="AMH2987" s="651"/>
      <c r="AMI2987" s="651"/>
      <c r="AMJ2987" s="651"/>
      <c r="AMK2987" s="651"/>
      <c r="AML2987" s="651"/>
      <c r="AMM2987" s="651"/>
      <c r="AMN2987" s="651"/>
      <c r="AMO2987" s="651"/>
      <c r="AMP2987" s="651"/>
      <c r="AMQ2987" s="651"/>
      <c r="AMR2987" s="651"/>
      <c r="AMS2987" s="651"/>
      <c r="AMT2987" s="651"/>
      <c r="AMU2987" s="651"/>
      <c r="AMV2987" s="651"/>
      <c r="AMW2987" s="651"/>
      <c r="AMX2987" s="651"/>
      <c r="AMY2987" s="651"/>
      <c r="AMZ2987" s="651"/>
      <c r="ANA2987" s="651"/>
      <c r="ANB2987" s="651"/>
      <c r="ANC2987" s="651"/>
      <c r="AND2987" s="651"/>
      <c r="ANE2987" s="651"/>
      <c r="ANF2987" s="651"/>
      <c r="ANG2987" s="651"/>
      <c r="ANH2987" s="651"/>
      <c r="ANI2987" s="651"/>
      <c r="ANJ2987" s="651"/>
      <c r="ANK2987" s="651"/>
      <c r="ANL2987" s="651"/>
      <c r="ANM2987" s="651"/>
      <c r="ANN2987" s="651"/>
      <c r="ANO2987" s="651"/>
      <c r="ANP2987" s="651"/>
      <c r="ANQ2987" s="651"/>
      <c r="ANR2987" s="651"/>
      <c r="ANS2987" s="651"/>
      <c r="ANT2987" s="651"/>
      <c r="ANU2987" s="651"/>
      <c r="ANV2987" s="651"/>
      <c r="ANW2987" s="651"/>
      <c r="ANX2987" s="651"/>
      <c r="ANY2987" s="651"/>
      <c r="ANZ2987" s="651"/>
      <c r="AOA2987" s="651"/>
      <c r="AOB2987" s="651"/>
      <c r="AOC2987" s="651"/>
      <c r="AOD2987" s="651"/>
      <c r="AOE2987" s="651"/>
      <c r="AOF2987" s="651"/>
      <c r="AOG2987" s="651"/>
      <c r="AOH2987" s="651"/>
      <c r="AOI2987" s="651"/>
      <c r="AOJ2987" s="651"/>
      <c r="AOK2987" s="651"/>
      <c r="AOL2987" s="651"/>
      <c r="AOM2987" s="651"/>
      <c r="AON2987" s="651"/>
      <c r="AOO2987" s="651"/>
      <c r="AOP2987" s="651"/>
      <c r="AOQ2987" s="651"/>
      <c r="AOR2987" s="651"/>
      <c r="AOS2987" s="651"/>
      <c r="AOT2987" s="651"/>
      <c r="AOU2987" s="651"/>
      <c r="AOV2987" s="651"/>
      <c r="AOW2987" s="651"/>
      <c r="AOX2987" s="651"/>
      <c r="AOY2987" s="651"/>
      <c r="AOZ2987" s="651"/>
      <c r="APA2987" s="651"/>
      <c r="APB2987" s="651"/>
      <c r="APC2987" s="651"/>
      <c r="APD2987" s="651"/>
      <c r="APE2987" s="651"/>
      <c r="APF2987" s="651"/>
      <c r="APG2987" s="651"/>
      <c r="APH2987" s="651"/>
      <c r="API2987" s="651"/>
      <c r="APJ2987" s="651"/>
      <c r="APK2987" s="651"/>
      <c r="APL2987" s="651"/>
      <c r="APM2987" s="651"/>
      <c r="APN2987" s="651"/>
      <c r="APO2987" s="651"/>
      <c r="APP2987" s="651"/>
      <c r="APQ2987" s="651"/>
      <c r="APR2987" s="651"/>
      <c r="APS2987" s="651"/>
      <c r="APT2987" s="651"/>
      <c r="APU2987" s="651"/>
      <c r="APV2987" s="651"/>
      <c r="APW2987" s="651"/>
      <c r="APX2987" s="651"/>
      <c r="APY2987" s="651"/>
      <c r="APZ2987" s="651"/>
      <c r="AQA2987" s="651"/>
      <c r="AQB2987" s="651"/>
      <c r="AQC2987" s="651"/>
      <c r="AQD2987" s="651"/>
      <c r="AQE2987" s="651"/>
      <c r="AQF2987" s="651"/>
      <c r="AQG2987" s="651"/>
      <c r="AQH2987" s="651"/>
      <c r="AQI2987" s="651"/>
      <c r="AQJ2987" s="651"/>
      <c r="AQK2987" s="651"/>
      <c r="AQL2987" s="651"/>
      <c r="AQM2987" s="651"/>
      <c r="AQN2987" s="651"/>
      <c r="AQO2987" s="651"/>
      <c r="AQP2987" s="651"/>
      <c r="AQQ2987" s="651"/>
      <c r="AQR2987" s="651"/>
      <c r="AQS2987" s="651"/>
      <c r="AQT2987" s="651"/>
      <c r="AQU2987" s="651"/>
      <c r="AQV2987" s="651"/>
      <c r="AQW2987" s="651"/>
      <c r="AQX2987" s="651"/>
      <c r="AQY2987" s="651"/>
      <c r="AQZ2987" s="651"/>
      <c r="ARA2987" s="651"/>
      <c r="ARB2987" s="651"/>
      <c r="ARC2987" s="651"/>
      <c r="ARD2987" s="651"/>
      <c r="ARE2987" s="651"/>
      <c r="ARF2987" s="651"/>
      <c r="ARG2987" s="651"/>
      <c r="ARH2987" s="651"/>
      <c r="ARI2987" s="651"/>
      <c r="ARJ2987" s="651"/>
      <c r="ARK2987" s="651"/>
      <c r="ARL2987" s="651"/>
      <c r="ARM2987" s="651"/>
      <c r="ARN2987" s="651"/>
      <c r="ARO2987" s="651"/>
      <c r="ARP2987" s="651"/>
      <c r="ARQ2987" s="651"/>
      <c r="ARR2987" s="651"/>
      <c r="ARS2987" s="651"/>
      <c r="ART2987" s="651"/>
      <c r="ARU2987" s="651"/>
      <c r="ARV2987" s="651"/>
      <c r="ARW2987" s="651"/>
      <c r="ARX2987" s="651"/>
      <c r="ARY2987" s="651"/>
      <c r="ARZ2987" s="651"/>
      <c r="ASA2987" s="651"/>
      <c r="ASB2987" s="651"/>
      <c r="ASC2987" s="651"/>
      <c r="ASD2987" s="651"/>
      <c r="ASE2987" s="651"/>
      <c r="ASF2987" s="651"/>
      <c r="ASG2987" s="651"/>
      <c r="ASH2987" s="651"/>
      <c r="ASI2987" s="651"/>
      <c r="ASJ2987" s="651"/>
      <c r="ASK2987" s="651"/>
      <c r="ASL2987" s="651"/>
      <c r="ASM2987" s="651"/>
      <c r="ASN2987" s="651"/>
      <c r="ASO2987" s="651"/>
      <c r="ASP2987" s="651"/>
      <c r="ASQ2987" s="651"/>
      <c r="ASR2987" s="651"/>
      <c r="ASS2987" s="651"/>
      <c r="AST2987" s="651"/>
      <c r="ASU2987" s="651"/>
      <c r="ASV2987" s="651"/>
      <c r="ASW2987" s="651"/>
      <c r="ASX2987" s="651"/>
      <c r="ASY2987" s="651"/>
      <c r="ASZ2987" s="651"/>
      <c r="ATA2987" s="651"/>
      <c r="ATB2987" s="651"/>
      <c r="ATC2987" s="651"/>
      <c r="ATD2987" s="651"/>
      <c r="ATE2987" s="651"/>
      <c r="ATF2987" s="651"/>
      <c r="ATG2987" s="651"/>
      <c r="ATH2987" s="651"/>
      <c r="ATI2987" s="651"/>
      <c r="ATJ2987" s="651"/>
      <c r="ATK2987" s="651"/>
      <c r="ATL2987" s="651"/>
      <c r="ATM2987" s="651"/>
      <c r="ATN2987" s="651"/>
      <c r="ATO2987" s="651"/>
      <c r="ATP2987" s="651"/>
      <c r="ATQ2987" s="651"/>
      <c r="ATR2987" s="651"/>
      <c r="ATS2987" s="651"/>
      <c r="ATT2987" s="651"/>
      <c r="ATU2987" s="651"/>
      <c r="ATV2987" s="651"/>
      <c r="ATW2987" s="651"/>
      <c r="ATX2987" s="651"/>
      <c r="ATY2987" s="651"/>
      <c r="ATZ2987" s="651"/>
      <c r="AUA2987" s="651"/>
      <c r="AUB2987" s="651"/>
      <c r="AUC2987" s="651"/>
      <c r="AUD2987" s="651"/>
      <c r="AUE2987" s="651"/>
      <c r="AUF2987" s="651"/>
      <c r="AUG2987" s="651"/>
      <c r="AUH2987" s="651"/>
      <c r="AUI2987" s="651"/>
      <c r="AUJ2987" s="651"/>
      <c r="AUK2987" s="651"/>
      <c r="AUL2987" s="651"/>
      <c r="AUM2987" s="651"/>
      <c r="AUN2987" s="651"/>
      <c r="AUO2987" s="651"/>
      <c r="AUP2987" s="651"/>
      <c r="AUQ2987" s="651"/>
      <c r="AUR2987" s="651"/>
      <c r="AUS2987" s="651"/>
      <c r="AUT2987" s="651"/>
      <c r="AUU2987" s="651"/>
      <c r="AUV2987" s="651"/>
      <c r="AUW2987" s="651"/>
      <c r="AUX2987" s="651"/>
      <c r="AUY2987" s="651"/>
      <c r="AUZ2987" s="651"/>
      <c r="AVA2987" s="651"/>
      <c r="AVB2987" s="651"/>
      <c r="AVC2987" s="651"/>
      <c r="AVD2987" s="651"/>
      <c r="AVE2987" s="651"/>
      <c r="AVF2987" s="651"/>
      <c r="AVG2987" s="651"/>
      <c r="AVH2987" s="651"/>
      <c r="AVI2987" s="651"/>
      <c r="AVJ2987" s="651"/>
      <c r="AVK2987" s="651"/>
      <c r="AVL2987" s="651"/>
      <c r="AVM2987" s="651"/>
      <c r="AVN2987" s="651"/>
      <c r="AVO2987" s="651"/>
      <c r="AVP2987" s="651"/>
      <c r="AVQ2987" s="651"/>
      <c r="AVR2987" s="651"/>
      <c r="AVS2987" s="651"/>
      <c r="AVT2987" s="651"/>
      <c r="AVU2987" s="651"/>
      <c r="AVV2987" s="651"/>
      <c r="AVW2987" s="651"/>
      <c r="AVX2987" s="651"/>
      <c r="AVY2987" s="651"/>
      <c r="AVZ2987" s="651"/>
      <c r="AWA2987" s="651"/>
      <c r="AWB2987" s="651"/>
      <c r="AWC2987" s="651"/>
      <c r="AWD2987" s="651"/>
      <c r="AWE2987" s="651"/>
      <c r="AWF2987" s="651"/>
      <c r="AWG2987" s="651"/>
      <c r="AWH2987" s="651"/>
      <c r="AWI2987" s="651"/>
      <c r="AWJ2987" s="651"/>
      <c r="AWK2987" s="651"/>
      <c r="AWL2987" s="651"/>
      <c r="AWM2987" s="651"/>
      <c r="AWN2987" s="651"/>
      <c r="AWO2987" s="651"/>
      <c r="AWP2987" s="651"/>
      <c r="AWQ2987" s="651"/>
      <c r="AWR2987" s="651"/>
      <c r="AWS2987" s="651"/>
      <c r="AWT2987" s="651"/>
      <c r="AWU2987" s="651"/>
      <c r="AWV2987" s="651"/>
      <c r="AWW2987" s="651"/>
      <c r="AWX2987" s="651"/>
      <c r="AWY2987" s="651"/>
      <c r="AWZ2987" s="651"/>
      <c r="AXA2987" s="651"/>
      <c r="AXB2987" s="651"/>
      <c r="AXC2987" s="651"/>
      <c r="AXD2987" s="651"/>
      <c r="AXE2987" s="651"/>
      <c r="AXF2987" s="651"/>
      <c r="AXG2987" s="651"/>
      <c r="AXH2987" s="651"/>
      <c r="AXI2987" s="651"/>
      <c r="AXJ2987" s="651"/>
      <c r="AXK2987" s="651"/>
      <c r="AXL2987" s="651"/>
      <c r="AXM2987" s="651"/>
      <c r="AXN2987" s="651"/>
      <c r="AXO2987" s="651"/>
      <c r="AXP2987" s="651"/>
      <c r="AXQ2987" s="651"/>
      <c r="AXR2987" s="651"/>
      <c r="AXS2987" s="651"/>
      <c r="AXT2987" s="651"/>
      <c r="AXU2987" s="651"/>
      <c r="AXV2987" s="651"/>
      <c r="AXW2987" s="651"/>
      <c r="AXX2987" s="651"/>
      <c r="AXY2987" s="651"/>
      <c r="AXZ2987" s="651"/>
      <c r="AYA2987" s="651"/>
      <c r="AYB2987" s="651"/>
      <c r="AYC2987" s="651"/>
      <c r="AYD2987" s="651"/>
      <c r="AYE2987" s="651"/>
      <c r="AYF2987" s="651"/>
      <c r="AYG2987" s="651"/>
      <c r="AYH2987" s="651"/>
      <c r="AYI2987" s="651"/>
      <c r="AYJ2987" s="651"/>
      <c r="AYK2987" s="651"/>
      <c r="AYL2987" s="651"/>
      <c r="AYM2987" s="651"/>
      <c r="AYN2987" s="651"/>
      <c r="AYO2987" s="651"/>
      <c r="AYP2987" s="651"/>
      <c r="AYQ2987" s="651"/>
      <c r="AYR2987" s="651"/>
      <c r="AYS2987" s="651"/>
      <c r="AYT2987" s="651"/>
      <c r="AYU2987" s="651"/>
      <c r="AYV2987" s="651"/>
      <c r="AYW2987" s="651"/>
      <c r="AYX2987" s="651"/>
      <c r="AYY2987" s="651"/>
      <c r="AYZ2987" s="651"/>
      <c r="AZA2987" s="651"/>
      <c r="AZB2987" s="651"/>
      <c r="AZC2987" s="651"/>
      <c r="AZD2987" s="651"/>
      <c r="AZE2987" s="651"/>
      <c r="AZF2987" s="651"/>
      <c r="AZG2987" s="651"/>
      <c r="AZH2987" s="651"/>
      <c r="AZI2987" s="651"/>
      <c r="AZJ2987" s="651"/>
      <c r="AZK2987" s="651"/>
      <c r="AZL2987" s="651"/>
      <c r="AZM2987" s="651"/>
      <c r="AZN2987" s="651"/>
      <c r="AZO2987" s="651"/>
      <c r="AZP2987" s="651"/>
      <c r="AZQ2987" s="651"/>
      <c r="AZR2987" s="651"/>
      <c r="AZS2987" s="651"/>
      <c r="AZT2987" s="651"/>
      <c r="AZU2987" s="651"/>
      <c r="AZV2987" s="651"/>
      <c r="AZW2987" s="651"/>
      <c r="AZX2987" s="651"/>
      <c r="AZY2987" s="651"/>
      <c r="AZZ2987" s="651"/>
      <c r="BAA2987" s="651"/>
      <c r="BAB2987" s="651"/>
      <c r="BAC2987" s="651"/>
      <c r="BAD2987" s="651"/>
      <c r="BAE2987" s="651"/>
      <c r="BAF2987" s="651"/>
      <c r="BAG2987" s="651"/>
      <c r="BAH2987" s="651"/>
      <c r="BAI2987" s="651"/>
      <c r="BAJ2987" s="651"/>
      <c r="BAK2987" s="651"/>
      <c r="BAL2987" s="651"/>
      <c r="BAM2987" s="651"/>
      <c r="BAN2987" s="651"/>
      <c r="BAO2987" s="651"/>
      <c r="BAP2987" s="651"/>
      <c r="BAQ2987" s="651"/>
      <c r="BAR2987" s="651"/>
      <c r="BAS2987" s="651"/>
      <c r="BAT2987" s="651"/>
      <c r="BAU2987" s="651"/>
      <c r="BAV2987" s="651"/>
      <c r="BAW2987" s="651"/>
      <c r="BAX2987" s="651"/>
      <c r="BAY2987" s="651"/>
      <c r="BAZ2987" s="651"/>
      <c r="BBA2987" s="651"/>
      <c r="BBB2987" s="651"/>
      <c r="BBC2987" s="651"/>
      <c r="BBD2987" s="651"/>
      <c r="BBE2987" s="651"/>
      <c r="BBF2987" s="651"/>
      <c r="BBG2987" s="651"/>
      <c r="BBH2987" s="651"/>
      <c r="BBI2987" s="651"/>
      <c r="BBJ2987" s="651"/>
      <c r="BBK2987" s="651"/>
      <c r="BBL2987" s="651"/>
      <c r="BBM2987" s="651"/>
      <c r="BBN2987" s="651"/>
      <c r="BBO2987" s="651"/>
      <c r="BBP2987" s="651"/>
      <c r="BBQ2987" s="651"/>
      <c r="BBR2987" s="651"/>
      <c r="BBS2987" s="651"/>
      <c r="BBT2987" s="651"/>
      <c r="BBU2987" s="651"/>
      <c r="BBV2987" s="651"/>
      <c r="BBW2987" s="651"/>
      <c r="BBX2987" s="651"/>
      <c r="BBY2987" s="651"/>
      <c r="BBZ2987" s="651"/>
      <c r="BCA2987" s="651"/>
      <c r="BCB2987" s="651"/>
      <c r="BCC2987" s="651"/>
      <c r="BCD2987" s="651"/>
      <c r="BCE2987" s="651"/>
      <c r="BCF2987" s="651"/>
      <c r="BCG2987" s="651"/>
      <c r="BCH2987" s="651"/>
      <c r="BCI2987" s="651"/>
      <c r="BCJ2987" s="651"/>
      <c r="BCK2987" s="651"/>
      <c r="BCL2987" s="651"/>
      <c r="BCM2987" s="651"/>
      <c r="BCN2987" s="651"/>
      <c r="BCO2987" s="651"/>
      <c r="BCP2987" s="651"/>
      <c r="BCQ2987" s="651"/>
      <c r="BCR2987" s="651"/>
      <c r="BCS2987" s="651"/>
      <c r="BCT2987" s="651"/>
      <c r="BCU2987" s="651"/>
      <c r="BCV2987" s="651"/>
      <c r="BCW2987" s="651"/>
      <c r="BCX2987" s="651"/>
      <c r="BCY2987" s="651"/>
      <c r="BCZ2987" s="651"/>
      <c r="BDA2987" s="651"/>
      <c r="BDB2987" s="651"/>
      <c r="BDC2987" s="651"/>
      <c r="BDD2987" s="651"/>
      <c r="BDE2987" s="651"/>
      <c r="BDF2987" s="651"/>
      <c r="BDG2987" s="651"/>
      <c r="BDH2987" s="651"/>
      <c r="BDI2987" s="651"/>
      <c r="BDJ2987" s="651"/>
      <c r="BDK2987" s="651"/>
      <c r="BDL2987" s="651"/>
      <c r="BDM2987" s="651"/>
      <c r="BDN2987" s="651"/>
      <c r="BDO2987" s="651"/>
      <c r="BDP2987" s="651"/>
      <c r="BDQ2987" s="651"/>
      <c r="BDR2987" s="651"/>
      <c r="BDS2987" s="651"/>
      <c r="BDT2987" s="651"/>
      <c r="BDU2987" s="651"/>
      <c r="BDV2987" s="651"/>
      <c r="BDW2987" s="651"/>
      <c r="BDX2987" s="651"/>
      <c r="BDY2987" s="651"/>
      <c r="BDZ2987" s="651"/>
      <c r="BEA2987" s="651"/>
      <c r="BEB2987" s="651"/>
      <c r="BEC2987" s="651"/>
      <c r="BED2987" s="651"/>
      <c r="BEE2987" s="651"/>
      <c r="BEF2987" s="651"/>
      <c r="BEG2987" s="651"/>
      <c r="BEH2987" s="651"/>
      <c r="BEI2987" s="651"/>
      <c r="BEJ2987" s="651"/>
      <c r="BEK2987" s="651"/>
      <c r="BEL2987" s="651"/>
      <c r="BEM2987" s="651"/>
      <c r="BEN2987" s="651"/>
      <c r="BEO2987" s="651"/>
      <c r="BEP2987" s="651"/>
      <c r="BEQ2987" s="651"/>
      <c r="BER2987" s="651"/>
      <c r="BES2987" s="651"/>
      <c r="BET2987" s="651"/>
      <c r="BEU2987" s="651"/>
      <c r="BEV2987" s="651"/>
      <c r="BEW2987" s="651"/>
      <c r="BEX2987" s="651"/>
      <c r="BEY2987" s="651"/>
      <c r="BEZ2987" s="651"/>
      <c r="BFA2987" s="651"/>
      <c r="BFB2987" s="651"/>
      <c r="BFC2987" s="651"/>
      <c r="BFD2987" s="651"/>
      <c r="BFE2987" s="651"/>
      <c r="BFF2987" s="651"/>
      <c r="BFG2987" s="651"/>
      <c r="BFH2987" s="651"/>
      <c r="BFI2987" s="651"/>
      <c r="BFJ2987" s="651"/>
      <c r="BFK2987" s="651"/>
      <c r="BFL2987" s="651"/>
      <c r="BFM2987" s="651"/>
      <c r="BFN2987" s="651"/>
      <c r="BFO2987" s="651"/>
      <c r="BFP2987" s="651"/>
      <c r="BFQ2987" s="651"/>
      <c r="BFR2987" s="651"/>
      <c r="BFS2987" s="651"/>
      <c r="BFT2987" s="651"/>
      <c r="BFU2987" s="651"/>
      <c r="BFV2987" s="651"/>
      <c r="BFW2987" s="651"/>
      <c r="BFX2987" s="651"/>
      <c r="BFY2987" s="651"/>
      <c r="BFZ2987" s="651"/>
      <c r="BGA2987" s="651"/>
      <c r="BGB2987" s="651"/>
      <c r="BGC2987" s="651"/>
      <c r="BGD2987" s="651"/>
      <c r="BGE2987" s="651"/>
      <c r="BGF2987" s="651"/>
      <c r="BGG2987" s="651"/>
      <c r="BGH2987" s="651"/>
      <c r="BGI2987" s="651"/>
      <c r="BGJ2987" s="651"/>
      <c r="BGK2987" s="651"/>
      <c r="BGL2987" s="651"/>
      <c r="BGM2987" s="651"/>
      <c r="BGN2987" s="651"/>
      <c r="BGO2987" s="651"/>
      <c r="BGP2987" s="651"/>
      <c r="BGQ2987" s="651"/>
      <c r="BGR2987" s="651"/>
      <c r="BGS2987" s="651"/>
      <c r="BGT2987" s="651"/>
      <c r="BGU2987" s="651"/>
      <c r="BGV2987" s="651"/>
      <c r="BGW2987" s="651"/>
      <c r="BGX2987" s="651"/>
      <c r="BGY2987" s="651"/>
      <c r="BGZ2987" s="651"/>
      <c r="BHA2987" s="651"/>
      <c r="BHB2987" s="651"/>
      <c r="BHC2987" s="651"/>
      <c r="BHD2987" s="651"/>
      <c r="BHE2987" s="651"/>
      <c r="BHF2987" s="651"/>
      <c r="BHG2987" s="651"/>
      <c r="BHH2987" s="651"/>
      <c r="BHI2987" s="651"/>
      <c r="BHJ2987" s="651"/>
      <c r="BHK2987" s="651"/>
      <c r="BHL2987" s="651"/>
      <c r="BHM2987" s="651"/>
      <c r="BHN2987" s="651"/>
      <c r="BHO2987" s="651"/>
      <c r="BHP2987" s="651"/>
      <c r="BHQ2987" s="651"/>
      <c r="BHR2987" s="651"/>
      <c r="BHS2987" s="651"/>
      <c r="BHT2987" s="651"/>
      <c r="BHU2987" s="651"/>
      <c r="BHV2987" s="651"/>
      <c r="BHW2987" s="651"/>
      <c r="BHX2987" s="651"/>
      <c r="BHY2987" s="651"/>
      <c r="BHZ2987" s="651"/>
      <c r="BIA2987" s="651"/>
      <c r="BIB2987" s="651"/>
      <c r="BIC2987" s="651"/>
      <c r="BID2987" s="651"/>
      <c r="BIE2987" s="651"/>
      <c r="BIF2987" s="651"/>
      <c r="BIG2987" s="651"/>
      <c r="BIH2987" s="651"/>
      <c r="BII2987" s="651"/>
      <c r="BIJ2987" s="651"/>
      <c r="BIK2987" s="651"/>
      <c r="BIL2987" s="651"/>
      <c r="BIM2987" s="651"/>
      <c r="BIN2987" s="651"/>
      <c r="BIO2987" s="651"/>
      <c r="BIP2987" s="651"/>
      <c r="BIQ2987" s="651"/>
      <c r="BIR2987" s="651"/>
      <c r="BIS2987" s="651"/>
      <c r="BIT2987" s="651"/>
      <c r="BIU2987" s="651"/>
      <c r="BIV2987" s="651"/>
      <c r="BIW2987" s="651"/>
      <c r="BIX2987" s="651"/>
      <c r="BIY2987" s="651"/>
      <c r="BIZ2987" s="651"/>
      <c r="BJA2987" s="651"/>
      <c r="BJB2987" s="651"/>
      <c r="BJC2987" s="651"/>
      <c r="BJD2987" s="651"/>
      <c r="BJE2987" s="651"/>
      <c r="BJF2987" s="651"/>
      <c r="BJG2987" s="651"/>
      <c r="BJH2987" s="651"/>
      <c r="BJI2987" s="651"/>
      <c r="BJJ2987" s="651"/>
      <c r="BJK2987" s="651"/>
      <c r="BJL2987" s="651"/>
      <c r="BJM2987" s="651"/>
      <c r="BJN2987" s="651"/>
      <c r="BJO2987" s="651"/>
      <c r="BJP2987" s="651"/>
      <c r="BJQ2987" s="651"/>
      <c r="BJR2987" s="651"/>
      <c r="BJS2987" s="651"/>
      <c r="BJT2987" s="651"/>
      <c r="BJU2987" s="651"/>
      <c r="BJV2987" s="651"/>
      <c r="BJW2987" s="651"/>
      <c r="BJX2987" s="651"/>
      <c r="BJY2987" s="651"/>
      <c r="BJZ2987" s="651"/>
      <c r="BKA2987" s="651"/>
      <c r="BKB2987" s="651"/>
      <c r="BKC2987" s="651"/>
      <c r="BKD2987" s="651"/>
      <c r="BKE2987" s="651"/>
      <c r="BKF2987" s="651"/>
      <c r="BKG2987" s="651"/>
      <c r="BKH2987" s="651"/>
      <c r="BKI2987" s="651"/>
      <c r="BKJ2987" s="651"/>
      <c r="BKK2987" s="651"/>
      <c r="BKL2987" s="651"/>
      <c r="BKM2987" s="651"/>
      <c r="BKN2987" s="651"/>
      <c r="BKO2987" s="651"/>
      <c r="BKP2987" s="651"/>
      <c r="BKQ2987" s="651"/>
      <c r="BKR2987" s="651"/>
      <c r="BKS2987" s="651"/>
      <c r="BKT2987" s="651"/>
      <c r="BKU2987" s="651"/>
      <c r="BKV2987" s="651"/>
      <c r="BKW2987" s="651"/>
      <c r="BKX2987" s="651"/>
      <c r="BKY2987" s="651"/>
      <c r="BKZ2987" s="651"/>
      <c r="BLA2987" s="651"/>
      <c r="BLB2987" s="651"/>
      <c r="BLC2987" s="651"/>
      <c r="BLD2987" s="651"/>
      <c r="BLE2987" s="651"/>
      <c r="BLF2987" s="651"/>
      <c r="BLG2987" s="651"/>
      <c r="BLH2987" s="651"/>
      <c r="BLI2987" s="651"/>
      <c r="BLJ2987" s="651"/>
      <c r="BLK2987" s="651"/>
      <c r="BLL2987" s="651"/>
      <c r="BLM2987" s="651"/>
      <c r="BLN2987" s="651"/>
      <c r="BLO2987" s="651"/>
      <c r="BLP2987" s="651"/>
      <c r="BLQ2987" s="651"/>
      <c r="BLR2987" s="651"/>
      <c r="BLS2987" s="651"/>
      <c r="BLT2987" s="651"/>
      <c r="BLU2987" s="651"/>
      <c r="BLV2987" s="651"/>
      <c r="BLW2987" s="651"/>
      <c r="BLX2987" s="651"/>
      <c r="BLY2987" s="651"/>
      <c r="BLZ2987" s="651"/>
      <c r="BMA2987" s="651"/>
      <c r="BMB2987" s="651"/>
      <c r="BMC2987" s="651"/>
      <c r="BMD2987" s="651"/>
      <c r="BME2987" s="651"/>
      <c r="BMF2987" s="651"/>
      <c r="BMG2987" s="651"/>
      <c r="BMH2987" s="651"/>
      <c r="BMI2987" s="651"/>
      <c r="BMJ2987" s="651"/>
      <c r="BMK2987" s="651"/>
      <c r="BML2987" s="651"/>
      <c r="BMM2987" s="651"/>
      <c r="BMN2987" s="651"/>
      <c r="BMO2987" s="651"/>
      <c r="BMP2987" s="651"/>
      <c r="BMQ2987" s="651"/>
      <c r="BMR2987" s="651"/>
      <c r="BMS2987" s="651"/>
      <c r="BMT2987" s="651"/>
      <c r="BMU2987" s="651"/>
      <c r="BMV2987" s="651"/>
      <c r="BMW2987" s="651"/>
      <c r="BMX2987" s="651"/>
      <c r="BMY2987" s="651"/>
      <c r="BMZ2987" s="651"/>
      <c r="BNA2987" s="651"/>
      <c r="BNB2987" s="651"/>
      <c r="BNC2987" s="651"/>
      <c r="BND2987" s="651"/>
      <c r="BNE2987" s="651"/>
      <c r="BNF2987" s="651"/>
      <c r="BNG2987" s="651"/>
      <c r="BNH2987" s="651"/>
      <c r="BNI2987" s="651"/>
      <c r="BNJ2987" s="651"/>
      <c r="BNK2987" s="651"/>
      <c r="BNL2987" s="651"/>
      <c r="BNM2987" s="651"/>
      <c r="BNN2987" s="651"/>
      <c r="BNO2987" s="651"/>
      <c r="BNP2987" s="651"/>
      <c r="BNQ2987" s="651"/>
      <c r="BNR2987" s="651"/>
      <c r="BNS2987" s="651"/>
      <c r="BNT2987" s="651"/>
      <c r="BNU2987" s="651"/>
      <c r="BNV2987" s="651"/>
      <c r="BNW2987" s="651"/>
      <c r="BNX2987" s="651"/>
      <c r="BNY2987" s="651"/>
      <c r="BNZ2987" s="651"/>
      <c r="BOA2987" s="651"/>
      <c r="BOB2987" s="651"/>
      <c r="BOC2987" s="651"/>
      <c r="BOD2987" s="651"/>
      <c r="BOE2987" s="651"/>
      <c r="BOF2987" s="651"/>
      <c r="BOG2987" s="651"/>
      <c r="BOH2987" s="651"/>
      <c r="BOI2987" s="651"/>
      <c r="BOJ2987" s="651"/>
      <c r="BOK2987" s="651"/>
      <c r="BOL2987" s="651"/>
      <c r="BOM2987" s="651"/>
      <c r="BON2987" s="651"/>
      <c r="BOO2987" s="651"/>
      <c r="BOP2987" s="651"/>
      <c r="BOQ2987" s="651"/>
      <c r="BOR2987" s="651"/>
      <c r="BOS2987" s="651"/>
      <c r="BOT2987" s="651"/>
      <c r="BOU2987" s="651"/>
      <c r="BOV2987" s="651"/>
      <c r="BOW2987" s="651"/>
      <c r="BOX2987" s="651"/>
      <c r="BOY2987" s="651"/>
      <c r="BOZ2987" s="651"/>
      <c r="BPA2987" s="651"/>
      <c r="BPB2987" s="651"/>
      <c r="BPC2987" s="651"/>
      <c r="BPD2987" s="651"/>
      <c r="BPE2987" s="651"/>
      <c r="BPF2987" s="651"/>
      <c r="BPG2987" s="651"/>
      <c r="BPH2987" s="651"/>
      <c r="BPI2987" s="651"/>
      <c r="BPJ2987" s="651"/>
      <c r="BPK2987" s="651"/>
      <c r="BPL2987" s="651"/>
      <c r="BPM2987" s="651"/>
      <c r="BPN2987" s="651"/>
      <c r="BPO2987" s="651"/>
      <c r="BPP2987" s="651"/>
      <c r="BPQ2987" s="651"/>
      <c r="BPR2987" s="651"/>
      <c r="BPS2987" s="651"/>
      <c r="BPT2987" s="651"/>
      <c r="BPU2987" s="651"/>
      <c r="BPV2987" s="651"/>
      <c r="BPW2987" s="651"/>
      <c r="BPX2987" s="651"/>
      <c r="BPY2987" s="651"/>
      <c r="BPZ2987" s="651"/>
      <c r="BQA2987" s="651"/>
      <c r="BQB2987" s="651"/>
      <c r="BQC2987" s="651"/>
      <c r="BQD2987" s="651"/>
      <c r="BQE2987" s="651"/>
      <c r="BQF2987" s="651"/>
      <c r="BQG2987" s="651"/>
      <c r="BQH2987" s="651"/>
      <c r="BQI2987" s="651"/>
      <c r="BQJ2987" s="651"/>
      <c r="BQK2987" s="651"/>
      <c r="BQL2987" s="651"/>
      <c r="BQM2987" s="651"/>
      <c r="BQN2987" s="651"/>
      <c r="BQO2987" s="651"/>
      <c r="BQP2987" s="651"/>
      <c r="BQQ2987" s="651"/>
      <c r="BQR2987" s="651"/>
      <c r="BQS2987" s="651"/>
      <c r="BQT2987" s="651"/>
      <c r="BQU2987" s="651"/>
      <c r="BQV2987" s="651"/>
      <c r="BQW2987" s="651"/>
      <c r="BQX2987" s="651"/>
      <c r="BQY2987" s="651"/>
      <c r="BQZ2987" s="651"/>
      <c r="BRA2987" s="651"/>
      <c r="BRB2987" s="651"/>
      <c r="BRC2987" s="651"/>
      <c r="BRD2987" s="651"/>
      <c r="BRE2987" s="651"/>
      <c r="BRF2987" s="651"/>
      <c r="BRG2987" s="651"/>
      <c r="BRH2987" s="651"/>
      <c r="BRI2987" s="651"/>
      <c r="BRJ2987" s="651"/>
      <c r="BRK2987" s="651"/>
      <c r="BRL2987" s="651"/>
      <c r="BRM2987" s="651"/>
      <c r="BRN2987" s="651"/>
      <c r="BRO2987" s="651"/>
      <c r="BRP2987" s="651"/>
      <c r="BRQ2987" s="651"/>
      <c r="BRR2987" s="651"/>
      <c r="BRS2987" s="651"/>
      <c r="BRT2987" s="651"/>
      <c r="BRU2987" s="651"/>
      <c r="BRV2987" s="651"/>
      <c r="BRW2987" s="651"/>
      <c r="BRX2987" s="651"/>
      <c r="BRY2987" s="651"/>
      <c r="BRZ2987" s="651"/>
      <c r="BSA2987" s="651"/>
      <c r="BSB2987" s="651"/>
      <c r="BSC2987" s="651"/>
      <c r="BSD2987" s="651"/>
      <c r="BSE2987" s="651"/>
      <c r="BSF2987" s="651"/>
      <c r="BSG2987" s="651"/>
      <c r="BSH2987" s="651"/>
      <c r="BSI2987" s="651"/>
      <c r="BSJ2987" s="651"/>
      <c r="BSK2987" s="651"/>
      <c r="BSL2987" s="651"/>
      <c r="BSM2987" s="651"/>
      <c r="BSN2987" s="651"/>
      <c r="BSO2987" s="651"/>
      <c r="BSP2987" s="651"/>
      <c r="BSQ2987" s="651"/>
      <c r="BSR2987" s="651"/>
      <c r="BSS2987" s="651"/>
      <c r="BST2987" s="651"/>
      <c r="BSU2987" s="651"/>
      <c r="BSV2987" s="651"/>
      <c r="BSW2987" s="651"/>
      <c r="BSX2987" s="651"/>
      <c r="BSY2987" s="651"/>
      <c r="BSZ2987" s="651"/>
      <c r="BTA2987" s="651"/>
      <c r="BTB2987" s="651"/>
      <c r="BTC2987" s="651"/>
      <c r="BTD2987" s="651"/>
      <c r="BTE2987" s="651"/>
      <c r="BTF2987" s="651"/>
      <c r="BTG2987" s="651"/>
      <c r="BTH2987" s="651"/>
      <c r="BTI2987" s="651"/>
      <c r="BTJ2987" s="651"/>
      <c r="BTK2987" s="651"/>
      <c r="BTL2987" s="651"/>
      <c r="BTM2987" s="651"/>
      <c r="BTN2987" s="651"/>
      <c r="BTO2987" s="651"/>
      <c r="BTP2987" s="651"/>
      <c r="BTQ2987" s="651"/>
      <c r="BTR2987" s="651"/>
      <c r="BTS2987" s="651"/>
      <c r="BTT2987" s="651"/>
      <c r="BTU2987" s="651"/>
      <c r="BTV2987" s="651"/>
      <c r="BTW2987" s="651"/>
      <c r="BTX2987" s="651"/>
      <c r="BTY2987" s="651"/>
      <c r="BTZ2987" s="651"/>
      <c r="BUA2987" s="651"/>
      <c r="BUB2987" s="651"/>
      <c r="BUC2987" s="651"/>
      <c r="BUD2987" s="651"/>
      <c r="BUE2987" s="651"/>
      <c r="BUF2987" s="651"/>
      <c r="BUG2987" s="651"/>
      <c r="BUH2987" s="651"/>
      <c r="BUI2987" s="651"/>
      <c r="BUJ2987" s="651"/>
      <c r="BUK2987" s="651"/>
      <c r="BUL2987" s="651"/>
      <c r="BUM2987" s="651"/>
      <c r="BUN2987" s="651"/>
      <c r="BUO2987" s="651"/>
      <c r="BUP2987" s="651"/>
      <c r="BUQ2987" s="651"/>
      <c r="BUR2987" s="651"/>
      <c r="BUS2987" s="651"/>
      <c r="BUT2987" s="651"/>
      <c r="BUU2987" s="651"/>
      <c r="BUV2987" s="651"/>
      <c r="BUW2987" s="651"/>
      <c r="BUX2987" s="651"/>
      <c r="BUY2987" s="651"/>
      <c r="BUZ2987" s="651"/>
      <c r="BVA2987" s="651"/>
      <c r="BVB2987" s="651"/>
      <c r="BVC2987" s="651"/>
      <c r="BVD2987" s="651"/>
      <c r="BVE2987" s="651"/>
      <c r="BVF2987" s="651"/>
      <c r="BVG2987" s="651"/>
      <c r="BVH2987" s="651"/>
      <c r="BVI2987" s="651"/>
      <c r="BVJ2987" s="651"/>
      <c r="BVK2987" s="651"/>
      <c r="BVL2987" s="651"/>
      <c r="BVM2987" s="651"/>
      <c r="BVN2987" s="651"/>
      <c r="BVO2987" s="651"/>
      <c r="BVP2987" s="651"/>
      <c r="BVQ2987" s="651"/>
      <c r="BVR2987" s="651"/>
      <c r="BVS2987" s="651"/>
      <c r="BVT2987" s="651"/>
      <c r="BVU2987" s="651"/>
      <c r="BVV2987" s="651"/>
      <c r="BVW2987" s="651"/>
      <c r="BVX2987" s="651"/>
      <c r="BVY2987" s="651"/>
      <c r="BVZ2987" s="651"/>
      <c r="BWA2987" s="651"/>
      <c r="BWB2987" s="651"/>
      <c r="BWC2987" s="651"/>
      <c r="BWD2987" s="651"/>
      <c r="BWE2987" s="651"/>
      <c r="BWF2987" s="651"/>
      <c r="BWG2987" s="651"/>
      <c r="BWH2987" s="651"/>
      <c r="BWI2987" s="651"/>
      <c r="BWJ2987" s="651"/>
      <c r="BWK2987" s="651"/>
      <c r="BWL2987" s="651"/>
      <c r="BWM2987" s="651"/>
      <c r="BWN2987" s="651"/>
      <c r="BWO2987" s="651"/>
      <c r="BWP2987" s="651"/>
      <c r="BWQ2987" s="651"/>
      <c r="BWR2987" s="651"/>
      <c r="BWS2987" s="651"/>
      <c r="BWT2987" s="651"/>
      <c r="BWU2987" s="651"/>
      <c r="BWV2987" s="651"/>
      <c r="BWW2987" s="651"/>
      <c r="BWX2987" s="651"/>
      <c r="BWY2987" s="651"/>
      <c r="BWZ2987" s="651"/>
      <c r="BXA2987" s="651"/>
      <c r="BXB2987" s="651"/>
      <c r="BXC2987" s="651"/>
      <c r="BXD2987" s="651"/>
      <c r="BXE2987" s="651"/>
      <c r="BXF2987" s="651"/>
      <c r="BXG2987" s="651"/>
      <c r="BXH2987" s="651"/>
      <c r="BXI2987" s="651"/>
      <c r="BXJ2987" s="651"/>
      <c r="BXK2987" s="651"/>
      <c r="BXL2987" s="651"/>
      <c r="BXM2987" s="651"/>
      <c r="BXN2987" s="651"/>
      <c r="BXO2987" s="651"/>
      <c r="BXP2987" s="651"/>
      <c r="BXQ2987" s="651"/>
      <c r="BXR2987" s="651"/>
      <c r="BXS2987" s="651"/>
      <c r="BXT2987" s="651"/>
      <c r="BXU2987" s="651"/>
      <c r="BXV2987" s="651"/>
      <c r="BXW2987" s="651"/>
      <c r="BXX2987" s="651"/>
      <c r="BXY2987" s="651"/>
      <c r="BXZ2987" s="651"/>
      <c r="BYA2987" s="651"/>
      <c r="BYB2987" s="651"/>
      <c r="BYC2987" s="651"/>
      <c r="BYD2987" s="651"/>
      <c r="BYE2987" s="651"/>
      <c r="BYF2987" s="651"/>
      <c r="BYG2987" s="651"/>
      <c r="BYH2987" s="651"/>
      <c r="BYI2987" s="651"/>
      <c r="BYJ2987" s="651"/>
      <c r="BYK2987" s="651"/>
      <c r="BYL2987" s="651"/>
      <c r="BYM2987" s="651"/>
      <c r="BYN2987" s="651"/>
      <c r="BYO2987" s="651"/>
      <c r="BYP2987" s="651"/>
      <c r="BYQ2987" s="651"/>
      <c r="BYR2987" s="651"/>
      <c r="BYS2987" s="651"/>
      <c r="BYT2987" s="651"/>
      <c r="BYU2987" s="651"/>
      <c r="BYV2987" s="651"/>
      <c r="BYW2987" s="651"/>
      <c r="BYX2987" s="651"/>
      <c r="BYY2987" s="651"/>
      <c r="BYZ2987" s="651"/>
      <c r="BZA2987" s="651"/>
      <c r="BZB2987" s="651"/>
      <c r="BZC2987" s="651"/>
      <c r="BZD2987" s="651"/>
      <c r="BZE2987" s="651"/>
      <c r="BZF2987" s="651"/>
      <c r="BZG2987" s="651"/>
      <c r="BZH2987" s="651"/>
      <c r="BZI2987" s="651"/>
      <c r="BZJ2987" s="651"/>
      <c r="BZK2987" s="651"/>
      <c r="BZL2987" s="651"/>
      <c r="BZM2987" s="651"/>
      <c r="BZN2987" s="651"/>
      <c r="BZO2987" s="651"/>
      <c r="BZP2987" s="651"/>
      <c r="BZQ2987" s="651"/>
      <c r="BZR2987" s="651"/>
      <c r="BZS2987" s="651"/>
      <c r="BZT2987" s="651"/>
      <c r="BZU2987" s="651"/>
      <c r="BZV2987" s="651"/>
      <c r="BZW2987" s="651"/>
      <c r="BZX2987" s="651"/>
      <c r="BZY2987" s="651"/>
      <c r="BZZ2987" s="651"/>
      <c r="CAA2987" s="651"/>
      <c r="CAB2987" s="651"/>
      <c r="CAC2987" s="651"/>
      <c r="CAD2987" s="651"/>
      <c r="CAE2987" s="651"/>
      <c r="CAF2987" s="651"/>
      <c r="CAG2987" s="651"/>
      <c r="CAH2987" s="651"/>
      <c r="CAI2987" s="651"/>
      <c r="CAJ2987" s="651"/>
      <c r="CAK2987" s="651"/>
      <c r="CAL2987" s="651"/>
      <c r="CAM2987" s="651"/>
      <c r="CAN2987" s="651"/>
      <c r="CAO2987" s="651"/>
      <c r="CAP2987" s="651"/>
      <c r="CAQ2987" s="651"/>
      <c r="CAR2987" s="651"/>
      <c r="CAS2987" s="651"/>
      <c r="CAT2987" s="651"/>
      <c r="CAU2987" s="651"/>
      <c r="CAV2987" s="651"/>
      <c r="CAW2987" s="651"/>
      <c r="CAX2987" s="651"/>
      <c r="CAY2987" s="651"/>
      <c r="CAZ2987" s="651"/>
      <c r="CBA2987" s="651"/>
      <c r="CBB2987" s="651"/>
      <c r="CBC2987" s="651"/>
      <c r="CBD2987" s="651"/>
      <c r="CBE2987" s="651"/>
      <c r="CBF2987" s="651"/>
      <c r="CBG2987" s="651"/>
      <c r="CBH2987" s="651"/>
      <c r="CBI2987" s="651"/>
      <c r="CBJ2987" s="651"/>
      <c r="CBK2987" s="651"/>
      <c r="CBL2987" s="651"/>
      <c r="CBM2987" s="651"/>
      <c r="CBN2987" s="651"/>
      <c r="CBO2987" s="651"/>
      <c r="CBP2987" s="651"/>
      <c r="CBQ2987" s="651"/>
      <c r="CBR2987" s="651"/>
      <c r="CBS2987" s="651"/>
      <c r="CBT2987" s="651"/>
      <c r="CBU2987" s="651"/>
      <c r="CBV2987" s="651"/>
      <c r="CBW2987" s="651"/>
      <c r="CBX2987" s="651"/>
      <c r="CBY2987" s="651"/>
      <c r="CBZ2987" s="651"/>
      <c r="CCA2987" s="651"/>
      <c r="CCB2987" s="651"/>
      <c r="CCC2987" s="651"/>
      <c r="CCD2987" s="651"/>
      <c r="CCE2987" s="651"/>
      <c r="CCF2987" s="651"/>
      <c r="CCG2987" s="651"/>
      <c r="CCH2987" s="651"/>
      <c r="CCI2987" s="651"/>
      <c r="CCJ2987" s="651"/>
      <c r="CCK2987" s="651"/>
      <c r="CCL2987" s="651"/>
      <c r="CCM2987" s="651"/>
      <c r="CCN2987" s="651"/>
      <c r="CCO2987" s="651"/>
      <c r="CCP2987" s="651"/>
      <c r="CCQ2987" s="651"/>
      <c r="CCR2987" s="651"/>
      <c r="CCS2987" s="651"/>
      <c r="CCT2987" s="651"/>
      <c r="CCU2987" s="651"/>
      <c r="CCV2987" s="651"/>
      <c r="CCW2987" s="651"/>
      <c r="CCX2987" s="651"/>
      <c r="CCY2987" s="651"/>
      <c r="CCZ2987" s="651"/>
      <c r="CDA2987" s="651"/>
      <c r="CDB2987" s="651"/>
      <c r="CDC2987" s="651"/>
      <c r="CDD2987" s="651"/>
      <c r="CDE2987" s="651"/>
      <c r="CDF2987" s="651"/>
      <c r="CDG2987" s="651"/>
      <c r="CDH2987" s="651"/>
      <c r="CDI2987" s="651"/>
      <c r="CDJ2987" s="651"/>
      <c r="CDK2987" s="651"/>
      <c r="CDL2987" s="651"/>
      <c r="CDM2987" s="651"/>
      <c r="CDN2987" s="651"/>
      <c r="CDO2987" s="651"/>
      <c r="CDP2987" s="651"/>
      <c r="CDQ2987" s="651"/>
      <c r="CDR2987" s="651"/>
      <c r="CDS2987" s="651"/>
      <c r="CDT2987" s="651"/>
      <c r="CDU2987" s="651"/>
      <c r="CDV2987" s="651"/>
      <c r="CDW2987" s="651"/>
      <c r="CDX2987" s="651"/>
      <c r="CDY2987" s="651"/>
      <c r="CDZ2987" s="651"/>
      <c r="CEA2987" s="651"/>
      <c r="CEB2987" s="651"/>
      <c r="CEC2987" s="651"/>
      <c r="CED2987" s="651"/>
      <c r="CEE2987" s="651"/>
      <c r="CEF2987" s="651"/>
      <c r="CEG2987" s="651"/>
      <c r="CEH2987" s="651"/>
      <c r="CEI2987" s="651"/>
      <c r="CEJ2987" s="651"/>
      <c r="CEK2987" s="651"/>
      <c r="CEL2987" s="651"/>
      <c r="CEM2987" s="651"/>
      <c r="CEN2987" s="651"/>
      <c r="CEO2987" s="651"/>
      <c r="CEP2987" s="651"/>
      <c r="CEQ2987" s="651"/>
      <c r="CER2987" s="651"/>
      <c r="CES2987" s="651"/>
      <c r="CET2987" s="651"/>
      <c r="CEU2987" s="651"/>
      <c r="CEV2987" s="651"/>
      <c r="CEW2987" s="651"/>
      <c r="CEX2987" s="651"/>
      <c r="CEY2987" s="651"/>
      <c r="CEZ2987" s="651"/>
      <c r="CFA2987" s="651"/>
      <c r="CFB2987" s="651"/>
      <c r="CFC2987" s="651"/>
      <c r="CFD2987" s="651"/>
      <c r="CFE2987" s="651"/>
      <c r="CFF2987" s="651"/>
      <c r="CFG2987" s="651"/>
      <c r="CFH2987" s="651"/>
      <c r="CFI2987" s="651"/>
      <c r="CFJ2987" s="651"/>
      <c r="CFK2987" s="651"/>
      <c r="CFL2987" s="651"/>
      <c r="CFM2987" s="651"/>
      <c r="CFN2987" s="651"/>
      <c r="CFO2987" s="651"/>
      <c r="CFP2987" s="651"/>
      <c r="CFQ2987" s="651"/>
      <c r="CFR2987" s="651"/>
      <c r="CFS2987" s="651"/>
      <c r="CFT2987" s="651"/>
      <c r="CFU2987" s="651"/>
      <c r="CFV2987" s="651"/>
      <c r="CFW2987" s="651"/>
      <c r="CFX2987" s="651"/>
      <c r="CFY2987" s="651"/>
      <c r="CFZ2987" s="651"/>
      <c r="CGA2987" s="651"/>
      <c r="CGB2987" s="651"/>
      <c r="CGC2987" s="651"/>
      <c r="CGD2987" s="651"/>
      <c r="CGE2987" s="651"/>
      <c r="CGF2987" s="651"/>
      <c r="CGG2987" s="651"/>
      <c r="CGH2987" s="651"/>
      <c r="CGI2987" s="651"/>
      <c r="CGJ2987" s="651"/>
      <c r="CGK2987" s="651"/>
      <c r="CGL2987" s="651"/>
      <c r="CGM2987" s="651"/>
      <c r="CGN2987" s="651"/>
      <c r="CGO2987" s="651"/>
      <c r="CGP2987" s="651"/>
      <c r="CGQ2987" s="651"/>
      <c r="CGR2987" s="651"/>
      <c r="CGS2987" s="651"/>
      <c r="CGT2987" s="651"/>
      <c r="CGU2987" s="651"/>
      <c r="CGV2987" s="651"/>
      <c r="CGW2987" s="651"/>
      <c r="CGX2987" s="651"/>
      <c r="CGY2987" s="651"/>
      <c r="CGZ2987" s="651"/>
      <c r="CHA2987" s="651"/>
      <c r="CHB2987" s="651"/>
      <c r="CHC2987" s="651"/>
      <c r="CHD2987" s="651"/>
      <c r="CHE2987" s="651"/>
      <c r="CHF2987" s="651"/>
      <c r="CHG2987" s="651"/>
      <c r="CHH2987" s="651"/>
      <c r="CHI2987" s="651"/>
      <c r="CHJ2987" s="651"/>
      <c r="CHK2987" s="651"/>
      <c r="CHL2987" s="651"/>
      <c r="CHM2987" s="651"/>
      <c r="CHN2987" s="651"/>
      <c r="CHO2987" s="651"/>
      <c r="CHP2987" s="651"/>
      <c r="CHQ2987" s="651"/>
      <c r="CHR2987" s="651"/>
      <c r="CHS2987" s="651"/>
      <c r="CHT2987" s="651"/>
      <c r="CHU2987" s="651"/>
      <c r="CHV2987" s="651"/>
      <c r="CHW2987" s="651"/>
      <c r="CHX2987" s="651"/>
      <c r="CHY2987" s="651"/>
      <c r="CHZ2987" s="651"/>
      <c r="CIA2987" s="651"/>
      <c r="CIB2987" s="651"/>
      <c r="CIC2987" s="651"/>
      <c r="CID2987" s="651"/>
      <c r="CIE2987" s="651"/>
      <c r="CIF2987" s="651"/>
      <c r="CIG2987" s="651"/>
      <c r="CIH2987" s="651"/>
      <c r="CII2987" s="651"/>
      <c r="CIJ2987" s="651"/>
      <c r="CIK2987" s="651"/>
      <c r="CIL2987" s="651"/>
      <c r="CIM2987" s="651"/>
      <c r="CIN2987" s="651"/>
      <c r="CIO2987" s="651"/>
      <c r="CIP2987" s="651"/>
      <c r="CIQ2987" s="651"/>
      <c r="CIR2987" s="651"/>
      <c r="CIS2987" s="651"/>
      <c r="CIT2987" s="651"/>
      <c r="CIU2987" s="651"/>
      <c r="CIV2987" s="651"/>
      <c r="CIW2987" s="651"/>
      <c r="CIX2987" s="651"/>
      <c r="CIY2987" s="651"/>
      <c r="CIZ2987" s="651"/>
      <c r="CJA2987" s="651"/>
      <c r="CJB2987" s="651"/>
      <c r="CJC2987" s="651"/>
      <c r="CJD2987" s="651"/>
      <c r="CJE2987" s="651"/>
      <c r="CJF2987" s="651"/>
      <c r="CJG2987" s="651"/>
      <c r="CJH2987" s="651"/>
      <c r="CJI2987" s="651"/>
      <c r="CJJ2987" s="651"/>
      <c r="CJK2987" s="651"/>
      <c r="CJL2987" s="651"/>
      <c r="CJM2987" s="651"/>
      <c r="CJN2987" s="651"/>
      <c r="CJO2987" s="651"/>
      <c r="CJP2987" s="651"/>
      <c r="CJQ2987" s="651"/>
      <c r="CJR2987" s="651"/>
      <c r="CJS2987" s="651"/>
      <c r="CJT2987" s="651"/>
      <c r="CJU2987" s="651"/>
      <c r="CJV2987" s="651"/>
      <c r="CJW2987" s="651"/>
      <c r="CJX2987" s="651"/>
      <c r="CJY2987" s="651"/>
      <c r="CJZ2987" s="651"/>
      <c r="CKA2987" s="651"/>
      <c r="CKB2987" s="651"/>
      <c r="CKC2987" s="651"/>
      <c r="CKD2987" s="651"/>
      <c r="CKE2987" s="651"/>
      <c r="CKF2987" s="651"/>
      <c r="CKG2987" s="651"/>
      <c r="CKH2987" s="651"/>
      <c r="CKI2987" s="651"/>
      <c r="CKJ2987" s="651"/>
      <c r="CKK2987" s="651"/>
      <c r="CKL2987" s="651"/>
      <c r="CKM2987" s="651"/>
      <c r="CKN2987" s="651"/>
      <c r="CKO2987" s="651"/>
      <c r="CKP2987" s="651"/>
      <c r="CKQ2987" s="651"/>
      <c r="CKR2987" s="651"/>
      <c r="CKS2987" s="651"/>
      <c r="CKT2987" s="651"/>
      <c r="CKU2987" s="651"/>
      <c r="CKV2987" s="651"/>
      <c r="CKW2987" s="651"/>
      <c r="CKX2987" s="651"/>
      <c r="CKY2987" s="651"/>
      <c r="CKZ2987" s="651"/>
      <c r="CLA2987" s="651"/>
      <c r="CLB2987" s="651"/>
      <c r="CLC2987" s="651"/>
      <c r="CLD2987" s="651"/>
      <c r="CLE2987" s="651"/>
      <c r="CLF2987" s="651"/>
      <c r="CLG2987" s="651"/>
      <c r="CLH2987" s="651"/>
      <c r="CLI2987" s="651"/>
      <c r="CLJ2987" s="651"/>
      <c r="CLK2987" s="651"/>
      <c r="CLL2987" s="651"/>
      <c r="CLM2987" s="651"/>
      <c r="CLN2987" s="651"/>
      <c r="CLO2987" s="651"/>
      <c r="CLP2987" s="651"/>
      <c r="CLQ2987" s="651"/>
      <c r="CLR2987" s="651"/>
      <c r="CLS2987" s="651"/>
      <c r="CLT2987" s="651"/>
      <c r="CLU2987" s="651"/>
      <c r="CLV2987" s="651"/>
      <c r="CLW2987" s="651"/>
      <c r="CLX2987" s="651"/>
      <c r="CLY2987" s="651"/>
      <c r="CLZ2987" s="651"/>
      <c r="CMA2987" s="651"/>
      <c r="CMB2987" s="651"/>
      <c r="CMC2987" s="651"/>
      <c r="CMD2987" s="651"/>
      <c r="CME2987" s="651"/>
      <c r="CMF2987" s="651"/>
      <c r="CMG2987" s="651"/>
      <c r="CMH2987" s="651"/>
      <c r="CMI2987" s="651"/>
      <c r="CMJ2987" s="651"/>
      <c r="CMK2987" s="651"/>
      <c r="CML2987" s="651"/>
      <c r="CMM2987" s="651"/>
      <c r="CMN2987" s="651"/>
      <c r="CMO2987" s="651"/>
      <c r="CMP2987" s="651"/>
      <c r="CMQ2987" s="651"/>
      <c r="CMR2987" s="651"/>
      <c r="CMS2987" s="651"/>
      <c r="CMT2987" s="651"/>
      <c r="CMU2987" s="651"/>
      <c r="CMV2987" s="651"/>
      <c r="CMW2987" s="651"/>
      <c r="CMX2987" s="651"/>
      <c r="CMY2987" s="651"/>
      <c r="CMZ2987" s="651"/>
      <c r="CNA2987" s="651"/>
      <c r="CNB2987" s="651"/>
      <c r="CNC2987" s="651"/>
      <c r="CND2987" s="651"/>
      <c r="CNE2987" s="651"/>
      <c r="CNF2987" s="651"/>
      <c r="CNG2987" s="651"/>
      <c r="CNH2987" s="651"/>
      <c r="CNI2987" s="651"/>
      <c r="CNJ2987" s="651"/>
      <c r="CNK2987" s="651"/>
      <c r="CNL2987" s="651"/>
      <c r="CNM2987" s="651"/>
      <c r="CNN2987" s="651"/>
      <c r="CNO2987" s="651"/>
      <c r="CNP2987" s="651"/>
      <c r="CNQ2987" s="651"/>
      <c r="CNR2987" s="651"/>
      <c r="CNS2987" s="651"/>
      <c r="CNT2987" s="651"/>
      <c r="CNU2987" s="651"/>
      <c r="CNV2987" s="651"/>
      <c r="CNW2987" s="651"/>
      <c r="CNX2987" s="651"/>
      <c r="CNY2987" s="651"/>
      <c r="CNZ2987" s="651"/>
      <c r="COA2987" s="651"/>
      <c r="COB2987" s="651"/>
      <c r="COC2987" s="651"/>
      <c r="COD2987" s="651"/>
      <c r="COE2987" s="651"/>
      <c r="COF2987" s="651"/>
      <c r="COG2987" s="651"/>
      <c r="COH2987" s="651"/>
      <c r="COI2987" s="651"/>
      <c r="COJ2987" s="651"/>
      <c r="COK2987" s="651"/>
      <c r="COL2987" s="651"/>
      <c r="COM2987" s="651"/>
      <c r="CON2987" s="651"/>
      <c r="COO2987" s="651"/>
      <c r="COP2987" s="651"/>
      <c r="COQ2987" s="651"/>
      <c r="COR2987" s="651"/>
      <c r="COS2987" s="651"/>
      <c r="COT2987" s="651"/>
      <c r="COU2987" s="651"/>
      <c r="COV2987" s="651"/>
      <c r="COW2987" s="651"/>
      <c r="COX2987" s="651"/>
      <c r="COY2987" s="651"/>
      <c r="COZ2987" s="651"/>
      <c r="CPA2987" s="651"/>
      <c r="CPB2987" s="651"/>
      <c r="CPC2987" s="651"/>
      <c r="CPD2987" s="651"/>
      <c r="CPE2987" s="651"/>
      <c r="CPF2987" s="651"/>
      <c r="CPG2987" s="651"/>
      <c r="CPH2987" s="651"/>
      <c r="CPI2987" s="651"/>
      <c r="CPJ2987" s="651"/>
      <c r="CPK2987" s="651"/>
      <c r="CPL2987" s="651"/>
      <c r="CPM2987" s="651"/>
      <c r="CPN2987" s="651"/>
      <c r="CPO2987" s="651"/>
      <c r="CPP2987" s="651"/>
      <c r="CPQ2987" s="651"/>
      <c r="CPR2987" s="651"/>
      <c r="CPS2987" s="651"/>
      <c r="CPT2987" s="651"/>
      <c r="CPU2987" s="651"/>
      <c r="CPV2987" s="651"/>
      <c r="CPW2987" s="651"/>
      <c r="CPX2987" s="651"/>
      <c r="CPY2987" s="651"/>
      <c r="CPZ2987" s="651"/>
      <c r="CQA2987" s="651"/>
      <c r="CQB2987" s="651"/>
      <c r="CQC2987" s="651"/>
      <c r="CQD2987" s="651"/>
      <c r="CQE2987" s="651"/>
      <c r="CQF2987" s="651"/>
      <c r="CQG2987" s="651"/>
      <c r="CQH2987" s="651"/>
      <c r="CQI2987" s="651"/>
      <c r="CQJ2987" s="651"/>
      <c r="CQK2987" s="651"/>
      <c r="CQL2987" s="651"/>
      <c r="CQM2987" s="651"/>
      <c r="CQN2987" s="651"/>
      <c r="CQO2987" s="651"/>
      <c r="CQP2987" s="651"/>
      <c r="CQQ2987" s="651"/>
      <c r="CQR2987" s="651"/>
      <c r="CQS2987" s="651"/>
      <c r="CQT2987" s="651"/>
      <c r="CQU2987" s="651"/>
      <c r="CQV2987" s="651"/>
      <c r="CQW2987" s="651"/>
      <c r="CQX2987" s="651"/>
      <c r="CQY2987" s="651"/>
      <c r="CQZ2987" s="651"/>
      <c r="CRA2987" s="651"/>
      <c r="CRB2987" s="651"/>
      <c r="CRC2987" s="651"/>
      <c r="CRD2987" s="651"/>
      <c r="CRE2987" s="651"/>
      <c r="CRF2987" s="651"/>
      <c r="CRG2987" s="651"/>
      <c r="CRH2987" s="651"/>
      <c r="CRI2987" s="651"/>
      <c r="CRJ2987" s="651"/>
      <c r="CRK2987" s="651"/>
      <c r="CRL2987" s="651"/>
      <c r="CRM2987" s="651"/>
      <c r="CRN2987" s="651"/>
      <c r="CRO2987" s="651"/>
      <c r="CRP2987" s="651"/>
      <c r="CRQ2987" s="651"/>
      <c r="CRR2987" s="651"/>
      <c r="CRS2987" s="651"/>
      <c r="CRT2987" s="651"/>
      <c r="CRU2987" s="651"/>
      <c r="CRV2987" s="651"/>
      <c r="CRW2987" s="651"/>
      <c r="CRX2987" s="651"/>
      <c r="CRY2987" s="651"/>
      <c r="CRZ2987" s="651"/>
      <c r="CSA2987" s="651"/>
      <c r="CSB2987" s="651"/>
      <c r="CSC2987" s="651"/>
      <c r="CSD2987" s="651"/>
      <c r="CSE2987" s="651"/>
      <c r="CSF2987" s="651"/>
      <c r="CSG2987" s="651"/>
      <c r="CSH2987" s="651"/>
      <c r="CSI2987" s="651"/>
      <c r="CSJ2987" s="651"/>
      <c r="CSK2987" s="651"/>
      <c r="CSL2987" s="651"/>
      <c r="CSM2987" s="651"/>
      <c r="CSN2987" s="651"/>
      <c r="CSO2987" s="651"/>
      <c r="CSP2987" s="651"/>
      <c r="CSQ2987" s="651"/>
      <c r="CSR2987" s="651"/>
      <c r="CSS2987" s="651"/>
      <c r="CST2987" s="651"/>
      <c r="CSU2987" s="651"/>
      <c r="CSV2987" s="651"/>
      <c r="CSW2987" s="651"/>
      <c r="CSX2987" s="651"/>
      <c r="CSY2987" s="651"/>
      <c r="CSZ2987" s="651"/>
      <c r="CTA2987" s="651"/>
      <c r="CTB2987" s="651"/>
      <c r="CTC2987" s="651"/>
      <c r="CTD2987" s="651"/>
      <c r="CTE2987" s="651"/>
      <c r="CTF2987" s="651"/>
      <c r="CTG2987" s="651"/>
      <c r="CTH2987" s="651"/>
      <c r="CTI2987" s="651"/>
      <c r="CTJ2987" s="651"/>
      <c r="CTK2987" s="651"/>
      <c r="CTL2987" s="651"/>
      <c r="CTM2987" s="651"/>
      <c r="CTN2987" s="651"/>
      <c r="CTO2987" s="651"/>
      <c r="CTP2987" s="651"/>
      <c r="CTQ2987" s="651"/>
      <c r="CTR2987" s="651"/>
      <c r="CTS2987" s="651"/>
      <c r="CTT2987" s="651"/>
      <c r="CTU2987" s="651"/>
      <c r="CTV2987" s="651"/>
      <c r="CTW2987" s="651"/>
      <c r="CTX2987" s="651"/>
      <c r="CTY2987" s="651"/>
      <c r="CTZ2987" s="651"/>
      <c r="CUA2987" s="651"/>
      <c r="CUB2987" s="651"/>
      <c r="CUC2987" s="651"/>
      <c r="CUD2987" s="651"/>
      <c r="CUE2987" s="651"/>
      <c r="CUF2987" s="651"/>
      <c r="CUG2987" s="651"/>
      <c r="CUH2987" s="651"/>
      <c r="CUI2987" s="651"/>
      <c r="CUJ2987" s="651"/>
      <c r="CUK2987" s="651"/>
      <c r="CUL2987" s="651"/>
      <c r="CUM2987" s="651"/>
      <c r="CUN2987" s="651"/>
      <c r="CUO2987" s="651"/>
      <c r="CUP2987" s="651"/>
      <c r="CUQ2987" s="651"/>
      <c r="CUR2987" s="651"/>
      <c r="CUS2987" s="651"/>
      <c r="CUT2987" s="651"/>
      <c r="CUU2987" s="651"/>
      <c r="CUV2987" s="651"/>
      <c r="CUW2987" s="651"/>
      <c r="CUX2987" s="651"/>
      <c r="CUY2987" s="651"/>
      <c r="CUZ2987" s="651"/>
      <c r="CVA2987" s="651"/>
      <c r="CVB2987" s="651"/>
      <c r="CVC2987" s="651"/>
      <c r="CVD2987" s="651"/>
      <c r="CVE2987" s="651"/>
      <c r="CVF2987" s="651"/>
      <c r="CVG2987" s="651"/>
      <c r="CVH2987" s="651"/>
      <c r="CVI2987" s="651"/>
      <c r="CVJ2987" s="651"/>
      <c r="CVK2987" s="651"/>
      <c r="CVL2987" s="651"/>
      <c r="CVM2987" s="651"/>
      <c r="CVN2987" s="651"/>
      <c r="CVO2987" s="651"/>
      <c r="CVP2987" s="651"/>
      <c r="CVQ2987" s="651"/>
      <c r="CVR2987" s="651"/>
      <c r="CVS2987" s="651"/>
      <c r="CVT2987" s="651"/>
      <c r="CVU2987" s="651"/>
      <c r="CVV2987" s="651"/>
      <c r="CVW2987" s="651"/>
      <c r="CVX2987" s="651"/>
      <c r="CVY2987" s="651"/>
      <c r="CVZ2987" s="651"/>
      <c r="CWA2987" s="651"/>
      <c r="CWB2987" s="651"/>
      <c r="CWC2987" s="651"/>
      <c r="CWD2987" s="651"/>
      <c r="CWE2987" s="651"/>
      <c r="CWF2987" s="651"/>
      <c r="CWG2987" s="651"/>
      <c r="CWH2987" s="651"/>
      <c r="CWI2987" s="651"/>
      <c r="CWJ2987" s="651"/>
      <c r="CWK2987" s="651"/>
      <c r="CWL2987" s="651"/>
      <c r="CWM2987" s="651"/>
      <c r="CWN2987" s="651"/>
      <c r="CWO2987" s="651"/>
      <c r="CWP2987" s="651"/>
      <c r="CWQ2987" s="651"/>
      <c r="CWR2987" s="651"/>
      <c r="CWS2987" s="651"/>
      <c r="CWT2987" s="651"/>
      <c r="CWU2987" s="651"/>
      <c r="CWV2987" s="651"/>
      <c r="CWW2987" s="651"/>
      <c r="CWX2987" s="651"/>
      <c r="CWY2987" s="651"/>
      <c r="CWZ2987" s="651"/>
      <c r="CXA2987" s="651"/>
      <c r="CXB2987" s="651"/>
      <c r="CXC2987" s="651"/>
      <c r="CXD2987" s="651"/>
      <c r="CXE2987" s="651"/>
      <c r="CXF2987" s="651"/>
      <c r="CXG2987" s="651"/>
      <c r="CXH2987" s="651"/>
      <c r="CXI2987" s="651"/>
      <c r="CXJ2987" s="651"/>
      <c r="CXK2987" s="651"/>
      <c r="CXL2987" s="651"/>
      <c r="CXM2987" s="651"/>
      <c r="CXN2987" s="651"/>
      <c r="CXO2987" s="651"/>
      <c r="CXP2987" s="651"/>
      <c r="CXQ2987" s="651"/>
      <c r="CXR2987" s="651"/>
      <c r="CXS2987" s="651"/>
      <c r="CXT2987" s="651"/>
      <c r="CXU2987" s="651"/>
      <c r="CXV2987" s="651"/>
      <c r="CXW2987" s="651"/>
      <c r="CXX2987" s="651"/>
      <c r="CXY2987" s="651"/>
      <c r="CXZ2987" s="651"/>
      <c r="CYA2987" s="651"/>
      <c r="CYB2987" s="651"/>
      <c r="CYC2987" s="651"/>
      <c r="CYD2987" s="651"/>
      <c r="CYE2987" s="651"/>
      <c r="CYF2987" s="651"/>
      <c r="CYG2987" s="651"/>
      <c r="CYH2987" s="651"/>
      <c r="CYI2987" s="651"/>
      <c r="CYJ2987" s="651"/>
      <c r="CYK2987" s="651"/>
      <c r="CYL2987" s="651"/>
      <c r="CYM2987" s="651"/>
      <c r="CYN2987" s="651"/>
      <c r="CYO2987" s="651"/>
      <c r="CYP2987" s="651"/>
      <c r="CYQ2987" s="651"/>
      <c r="CYR2987" s="651"/>
      <c r="CYS2987" s="651"/>
      <c r="CYT2987" s="651"/>
      <c r="CYU2987" s="651"/>
      <c r="CYV2987" s="651"/>
      <c r="CYW2987" s="651"/>
      <c r="CYX2987" s="651"/>
      <c r="CYY2987" s="651"/>
      <c r="CYZ2987" s="651"/>
      <c r="CZA2987" s="651"/>
      <c r="CZB2987" s="651"/>
      <c r="CZC2987" s="651"/>
      <c r="CZD2987" s="651"/>
      <c r="CZE2987" s="651"/>
      <c r="CZF2987" s="651"/>
      <c r="CZG2987" s="651"/>
      <c r="CZH2987" s="651"/>
      <c r="CZI2987" s="651"/>
      <c r="CZJ2987" s="651"/>
      <c r="CZK2987" s="651"/>
      <c r="CZL2987" s="651"/>
      <c r="CZM2987" s="651"/>
      <c r="CZN2987" s="651"/>
      <c r="CZO2987" s="651"/>
      <c r="CZP2987" s="651"/>
      <c r="CZQ2987" s="651"/>
      <c r="CZR2987" s="651"/>
      <c r="CZS2987" s="651"/>
      <c r="CZT2987" s="651"/>
      <c r="CZU2987" s="651"/>
      <c r="CZV2987" s="651"/>
      <c r="CZW2987" s="651"/>
      <c r="CZX2987" s="651"/>
      <c r="CZY2987" s="651"/>
      <c r="CZZ2987" s="651"/>
      <c r="DAA2987" s="651"/>
      <c r="DAB2987" s="651"/>
      <c r="DAC2987" s="651"/>
      <c r="DAD2987" s="651"/>
      <c r="DAE2987" s="651"/>
      <c r="DAF2987" s="651"/>
      <c r="DAG2987" s="651"/>
      <c r="DAH2987" s="651"/>
      <c r="DAI2987" s="651"/>
      <c r="DAJ2987" s="651"/>
      <c r="DAK2987" s="651"/>
      <c r="DAL2987" s="651"/>
      <c r="DAM2987" s="651"/>
      <c r="DAN2987" s="651"/>
      <c r="DAO2987" s="651"/>
      <c r="DAP2987" s="651"/>
      <c r="DAQ2987" s="651"/>
      <c r="DAR2987" s="651"/>
      <c r="DAS2987" s="651"/>
      <c r="DAT2987" s="651"/>
      <c r="DAU2987" s="651"/>
      <c r="DAV2987" s="651"/>
      <c r="DAW2987" s="651"/>
      <c r="DAX2987" s="651"/>
      <c r="DAY2987" s="651"/>
      <c r="DAZ2987" s="651"/>
      <c r="DBA2987" s="651"/>
      <c r="DBB2987" s="651"/>
      <c r="DBC2987" s="651"/>
      <c r="DBD2987" s="651"/>
      <c r="DBE2987" s="651"/>
      <c r="DBF2987" s="651"/>
      <c r="DBG2987" s="651"/>
      <c r="DBH2987" s="651"/>
      <c r="DBI2987" s="651"/>
      <c r="DBJ2987" s="651"/>
      <c r="DBK2987" s="651"/>
      <c r="DBL2987" s="651"/>
      <c r="DBM2987" s="651"/>
      <c r="DBN2987" s="651"/>
      <c r="DBO2987" s="651"/>
      <c r="DBP2987" s="651"/>
      <c r="DBQ2987" s="651"/>
      <c r="DBR2987" s="651"/>
      <c r="DBS2987" s="651"/>
      <c r="DBT2987" s="651"/>
      <c r="DBU2987" s="651"/>
      <c r="DBV2987" s="651"/>
      <c r="DBW2987" s="651"/>
      <c r="DBX2987" s="651"/>
      <c r="DBY2987" s="651"/>
      <c r="DBZ2987" s="651"/>
      <c r="DCA2987" s="651"/>
      <c r="DCB2987" s="651"/>
      <c r="DCC2987" s="651"/>
      <c r="DCD2987" s="651"/>
      <c r="DCE2987" s="651"/>
      <c r="DCF2987" s="651"/>
      <c r="DCG2987" s="651"/>
      <c r="DCH2987" s="651"/>
      <c r="DCI2987" s="651"/>
      <c r="DCJ2987" s="651"/>
      <c r="DCK2987" s="651"/>
      <c r="DCL2987" s="651"/>
      <c r="DCM2987" s="651"/>
      <c r="DCN2987" s="651"/>
      <c r="DCO2987" s="651"/>
      <c r="DCP2987" s="651"/>
      <c r="DCQ2987" s="651"/>
      <c r="DCR2987" s="651"/>
      <c r="DCS2987" s="651"/>
      <c r="DCT2987" s="651"/>
      <c r="DCU2987" s="651"/>
      <c r="DCV2987" s="651"/>
      <c r="DCW2987" s="651"/>
      <c r="DCX2987" s="651"/>
      <c r="DCY2987" s="651"/>
      <c r="DCZ2987" s="651"/>
      <c r="DDA2987" s="651"/>
      <c r="DDB2987" s="651"/>
      <c r="DDC2987" s="651"/>
      <c r="DDD2987" s="651"/>
      <c r="DDE2987" s="651"/>
      <c r="DDF2987" s="651"/>
      <c r="DDG2987" s="651"/>
      <c r="DDH2987" s="651"/>
      <c r="DDI2987" s="651"/>
      <c r="DDJ2987" s="651"/>
      <c r="DDK2987" s="651"/>
      <c r="DDL2987" s="651"/>
      <c r="DDM2987" s="651"/>
      <c r="DDN2987" s="651"/>
      <c r="DDO2987" s="651"/>
      <c r="DDP2987" s="651"/>
      <c r="DDQ2987" s="651"/>
      <c r="DDR2987" s="651"/>
      <c r="DDS2987" s="651"/>
      <c r="DDT2987" s="651"/>
      <c r="DDU2987" s="651"/>
      <c r="DDV2987" s="651"/>
      <c r="DDW2987" s="651"/>
      <c r="DDX2987" s="651"/>
      <c r="DDY2987" s="651"/>
      <c r="DDZ2987" s="651"/>
      <c r="DEA2987" s="651"/>
      <c r="DEB2987" s="651"/>
      <c r="DEC2987" s="651"/>
      <c r="DED2987" s="651"/>
      <c r="DEE2987" s="651"/>
      <c r="DEF2987" s="651"/>
      <c r="DEG2987" s="651"/>
      <c r="DEH2987" s="651"/>
      <c r="DEI2987" s="651"/>
      <c r="DEJ2987" s="651"/>
      <c r="DEK2987" s="651"/>
      <c r="DEL2987" s="651"/>
      <c r="DEM2987" s="651"/>
      <c r="DEN2987" s="651"/>
      <c r="DEO2987" s="651"/>
      <c r="DEP2987" s="651"/>
      <c r="DEQ2987" s="651"/>
      <c r="DER2987" s="651"/>
      <c r="DES2987" s="651"/>
      <c r="DET2987" s="651"/>
      <c r="DEU2987" s="651"/>
      <c r="DEV2987" s="651"/>
      <c r="DEW2987" s="651"/>
      <c r="DEX2987" s="651"/>
      <c r="DEY2987" s="651"/>
      <c r="DEZ2987" s="651"/>
      <c r="DFA2987" s="651"/>
      <c r="DFB2987" s="651"/>
      <c r="DFC2987" s="651"/>
      <c r="DFD2987" s="651"/>
      <c r="DFE2987" s="651"/>
      <c r="DFF2987" s="651"/>
      <c r="DFG2987" s="651"/>
      <c r="DFH2987" s="651"/>
      <c r="DFI2987" s="651"/>
      <c r="DFJ2987" s="651"/>
      <c r="DFK2987" s="651"/>
      <c r="DFL2987" s="651"/>
      <c r="DFM2987" s="651"/>
      <c r="DFN2987" s="651"/>
      <c r="DFO2987" s="651"/>
      <c r="DFP2987" s="651"/>
      <c r="DFQ2987" s="651"/>
      <c r="DFR2987" s="651"/>
      <c r="DFS2987" s="651"/>
      <c r="DFT2987" s="651"/>
      <c r="DFU2987" s="651"/>
      <c r="DFV2987" s="651"/>
      <c r="DFW2987" s="651"/>
      <c r="DFX2987" s="651"/>
      <c r="DFY2987" s="651"/>
      <c r="DFZ2987" s="651"/>
      <c r="DGA2987" s="651"/>
      <c r="DGB2987" s="651"/>
      <c r="DGC2987" s="651"/>
      <c r="DGD2987" s="651"/>
      <c r="DGE2987" s="651"/>
      <c r="DGF2987" s="651"/>
      <c r="DGG2987" s="651"/>
      <c r="DGH2987" s="651"/>
      <c r="DGI2987" s="651"/>
      <c r="DGJ2987" s="651"/>
      <c r="DGK2987" s="651"/>
      <c r="DGL2987" s="651"/>
      <c r="DGM2987" s="651"/>
      <c r="DGN2987" s="651"/>
      <c r="DGO2987" s="651"/>
      <c r="DGP2987" s="651"/>
      <c r="DGQ2987" s="651"/>
      <c r="DGR2987" s="651"/>
      <c r="DGS2987" s="651"/>
      <c r="DGT2987" s="651"/>
      <c r="DGU2987" s="651"/>
      <c r="DGV2987" s="651"/>
      <c r="DGW2987" s="651"/>
      <c r="DGX2987" s="651"/>
      <c r="DGY2987" s="651"/>
      <c r="DGZ2987" s="651"/>
      <c r="DHA2987" s="651"/>
      <c r="DHB2987" s="651"/>
      <c r="DHC2987" s="651"/>
      <c r="DHD2987" s="651"/>
      <c r="DHE2987" s="651"/>
      <c r="DHF2987" s="651"/>
      <c r="DHG2987" s="651"/>
      <c r="DHH2987" s="651"/>
      <c r="DHI2987" s="651"/>
      <c r="DHJ2987" s="651"/>
      <c r="DHK2987" s="651"/>
      <c r="DHL2987" s="651"/>
      <c r="DHM2987" s="651"/>
      <c r="DHN2987" s="651"/>
      <c r="DHO2987" s="651"/>
      <c r="DHP2987" s="651"/>
      <c r="DHQ2987" s="651"/>
      <c r="DHR2987" s="651"/>
      <c r="DHS2987" s="651"/>
      <c r="DHT2987" s="651"/>
      <c r="DHU2987" s="651"/>
      <c r="DHV2987" s="651"/>
      <c r="DHW2987" s="651"/>
      <c r="DHX2987" s="651"/>
      <c r="DHY2987" s="651"/>
      <c r="DHZ2987" s="651"/>
      <c r="DIA2987" s="651"/>
      <c r="DIB2987" s="651"/>
      <c r="DIC2987" s="651"/>
      <c r="DID2987" s="651"/>
      <c r="DIE2987" s="651"/>
      <c r="DIF2987" s="651"/>
      <c r="DIG2987" s="651"/>
      <c r="DIH2987" s="651"/>
      <c r="DII2987" s="651"/>
      <c r="DIJ2987" s="651"/>
      <c r="DIK2987" s="651"/>
      <c r="DIL2987" s="651"/>
      <c r="DIM2987" s="651"/>
      <c r="DIN2987" s="651"/>
      <c r="DIO2987" s="651"/>
      <c r="DIP2987" s="651"/>
      <c r="DIQ2987" s="651"/>
      <c r="DIR2987" s="651"/>
      <c r="DIS2987" s="651"/>
      <c r="DIT2987" s="651"/>
      <c r="DIU2987" s="651"/>
      <c r="DIV2987" s="651"/>
      <c r="DIW2987" s="651"/>
      <c r="DIX2987" s="651"/>
      <c r="DIY2987" s="651"/>
      <c r="DIZ2987" s="651"/>
      <c r="DJA2987" s="651"/>
      <c r="DJB2987" s="651"/>
      <c r="DJC2987" s="651"/>
      <c r="DJD2987" s="651"/>
      <c r="DJE2987" s="651"/>
      <c r="DJF2987" s="651"/>
      <c r="DJG2987" s="651"/>
      <c r="DJH2987" s="651"/>
      <c r="DJI2987" s="651"/>
      <c r="DJJ2987" s="651"/>
      <c r="DJK2987" s="651"/>
      <c r="DJL2987" s="651"/>
      <c r="DJM2987" s="651"/>
      <c r="DJN2987" s="651"/>
      <c r="DJO2987" s="651"/>
      <c r="DJP2987" s="651"/>
      <c r="DJQ2987" s="651"/>
      <c r="DJR2987" s="651"/>
      <c r="DJS2987" s="651"/>
      <c r="DJT2987" s="651"/>
      <c r="DJU2987" s="651"/>
      <c r="DJV2987" s="651"/>
      <c r="DJW2987" s="651"/>
      <c r="DJX2987" s="651"/>
      <c r="DJY2987" s="651"/>
      <c r="DJZ2987" s="651"/>
      <c r="DKA2987" s="651"/>
      <c r="DKB2987" s="651"/>
      <c r="DKC2987" s="651"/>
      <c r="DKD2987" s="651"/>
      <c r="DKE2987" s="651"/>
      <c r="DKF2987" s="651"/>
      <c r="DKG2987" s="651"/>
      <c r="DKH2987" s="651"/>
      <c r="DKI2987" s="651"/>
      <c r="DKJ2987" s="651"/>
      <c r="DKK2987" s="651"/>
      <c r="DKL2987" s="651"/>
      <c r="DKM2987" s="651"/>
      <c r="DKN2987" s="651"/>
      <c r="DKO2987" s="651"/>
      <c r="DKP2987" s="651"/>
      <c r="DKQ2987" s="651"/>
      <c r="DKR2987" s="651"/>
      <c r="DKS2987" s="651"/>
      <c r="DKT2987" s="651"/>
      <c r="DKU2987" s="651"/>
      <c r="DKV2987" s="651"/>
      <c r="DKW2987" s="651"/>
      <c r="DKX2987" s="651"/>
      <c r="DKY2987" s="651"/>
      <c r="DKZ2987" s="651"/>
      <c r="DLA2987" s="651"/>
      <c r="DLB2987" s="651"/>
      <c r="DLC2987" s="651"/>
      <c r="DLD2987" s="651"/>
      <c r="DLE2987" s="651"/>
      <c r="DLF2987" s="651"/>
      <c r="DLG2987" s="651"/>
      <c r="DLH2987" s="651"/>
      <c r="DLI2987" s="651"/>
      <c r="DLJ2987" s="651"/>
      <c r="DLK2987" s="651"/>
      <c r="DLL2987" s="651"/>
      <c r="DLM2987" s="651"/>
      <c r="DLN2987" s="651"/>
      <c r="DLO2987" s="651"/>
      <c r="DLP2987" s="651"/>
      <c r="DLQ2987" s="651"/>
      <c r="DLR2987" s="651"/>
      <c r="DLS2987" s="651"/>
      <c r="DLT2987" s="651"/>
      <c r="DLU2987" s="651"/>
      <c r="DLV2987" s="651"/>
      <c r="DLW2987" s="651"/>
      <c r="DLX2987" s="651"/>
      <c r="DLY2987" s="651"/>
      <c r="DLZ2987" s="651"/>
      <c r="DMA2987" s="651"/>
      <c r="DMB2987" s="651"/>
      <c r="DMC2987" s="651"/>
      <c r="DMD2987" s="651"/>
      <c r="DME2987" s="651"/>
      <c r="DMF2987" s="651"/>
      <c r="DMG2987" s="651"/>
      <c r="DMH2987" s="651"/>
      <c r="DMI2987" s="651"/>
      <c r="DMJ2987" s="651"/>
      <c r="DMK2987" s="651"/>
      <c r="DML2987" s="651"/>
      <c r="DMM2987" s="651"/>
      <c r="DMN2987" s="651"/>
      <c r="DMO2987" s="651"/>
      <c r="DMP2987" s="651"/>
      <c r="DMQ2987" s="651"/>
      <c r="DMR2987" s="651"/>
      <c r="DMS2987" s="651"/>
      <c r="DMT2987" s="651"/>
      <c r="DMU2987" s="651"/>
      <c r="DMV2987" s="651"/>
      <c r="DMW2987" s="651"/>
      <c r="DMX2987" s="651"/>
      <c r="DMY2987" s="651"/>
      <c r="DMZ2987" s="651"/>
      <c r="DNA2987" s="651"/>
      <c r="DNB2987" s="651"/>
      <c r="DNC2987" s="651"/>
      <c r="DND2987" s="651"/>
      <c r="DNE2987" s="651"/>
      <c r="DNF2987" s="651"/>
      <c r="DNG2987" s="651"/>
      <c r="DNH2987" s="651"/>
      <c r="DNI2987" s="651"/>
      <c r="DNJ2987" s="651"/>
      <c r="DNK2987" s="651"/>
      <c r="DNL2987" s="651"/>
      <c r="DNM2987" s="651"/>
      <c r="DNN2987" s="651"/>
      <c r="DNO2987" s="651"/>
      <c r="DNP2987" s="651"/>
      <c r="DNQ2987" s="651"/>
      <c r="DNR2987" s="651"/>
      <c r="DNS2987" s="651"/>
      <c r="DNT2987" s="651"/>
      <c r="DNU2987" s="651"/>
      <c r="DNV2987" s="651"/>
      <c r="DNW2987" s="651"/>
      <c r="DNX2987" s="651"/>
      <c r="DNY2987" s="651"/>
      <c r="DNZ2987" s="651"/>
      <c r="DOA2987" s="651"/>
      <c r="DOB2987" s="651"/>
      <c r="DOC2987" s="651"/>
      <c r="DOD2987" s="651"/>
      <c r="DOE2987" s="651"/>
      <c r="DOF2987" s="651"/>
      <c r="DOG2987" s="651"/>
      <c r="DOH2987" s="651"/>
      <c r="DOI2987" s="651"/>
      <c r="DOJ2987" s="651"/>
      <c r="DOK2987" s="651"/>
      <c r="DOL2987" s="651"/>
      <c r="DOM2987" s="651"/>
      <c r="DON2987" s="651"/>
      <c r="DOO2987" s="651"/>
      <c r="DOP2987" s="651"/>
      <c r="DOQ2987" s="651"/>
      <c r="DOR2987" s="651"/>
      <c r="DOS2987" s="651"/>
      <c r="DOT2987" s="651"/>
      <c r="DOU2987" s="651"/>
      <c r="DOV2987" s="651"/>
      <c r="DOW2987" s="651"/>
      <c r="DOX2987" s="651"/>
      <c r="DOY2987" s="651"/>
      <c r="DOZ2987" s="651"/>
      <c r="DPA2987" s="651"/>
      <c r="DPB2987" s="651"/>
      <c r="DPC2987" s="651"/>
      <c r="DPD2987" s="651"/>
      <c r="DPE2987" s="651"/>
      <c r="DPF2987" s="651"/>
      <c r="DPG2987" s="651"/>
      <c r="DPH2987" s="651"/>
      <c r="DPI2987" s="651"/>
      <c r="DPJ2987" s="651"/>
      <c r="DPK2987" s="651"/>
      <c r="DPL2987" s="651"/>
      <c r="DPM2987" s="651"/>
      <c r="DPN2987" s="651"/>
      <c r="DPO2987" s="651"/>
      <c r="DPP2987" s="651"/>
      <c r="DPQ2987" s="651"/>
      <c r="DPR2987" s="651"/>
      <c r="DPS2987" s="651"/>
      <c r="DPT2987" s="651"/>
      <c r="DPU2987" s="651"/>
      <c r="DPV2987" s="651"/>
      <c r="DPW2987" s="651"/>
      <c r="DPX2987" s="651"/>
      <c r="DPY2987" s="651"/>
      <c r="DPZ2987" s="651"/>
      <c r="DQA2987" s="651"/>
      <c r="DQB2987" s="651"/>
      <c r="DQC2987" s="651"/>
      <c r="DQD2987" s="651"/>
      <c r="DQE2987" s="651"/>
      <c r="DQF2987" s="651"/>
      <c r="DQG2987" s="651"/>
      <c r="DQH2987" s="651"/>
      <c r="DQI2987" s="651"/>
      <c r="DQJ2987" s="651"/>
      <c r="DQK2987" s="651"/>
      <c r="DQL2987" s="651"/>
      <c r="DQM2987" s="651"/>
      <c r="DQN2987" s="651"/>
      <c r="DQO2987" s="651"/>
      <c r="DQP2987" s="651"/>
      <c r="DQQ2987" s="651"/>
      <c r="DQR2987" s="651"/>
      <c r="DQS2987" s="651"/>
      <c r="DQT2987" s="651"/>
      <c r="DQU2987" s="651"/>
      <c r="DQV2987" s="651"/>
      <c r="DQW2987" s="651"/>
      <c r="DQX2987" s="651"/>
      <c r="DQY2987" s="651"/>
      <c r="DQZ2987" s="651"/>
      <c r="DRA2987" s="651"/>
      <c r="DRB2987" s="651"/>
      <c r="DRC2987" s="651"/>
      <c r="DRD2987" s="651"/>
      <c r="DRE2987" s="651"/>
      <c r="DRF2987" s="651"/>
      <c r="DRG2987" s="651"/>
      <c r="DRH2987" s="651"/>
      <c r="DRI2987" s="651"/>
      <c r="DRJ2987" s="651"/>
      <c r="DRK2987" s="651"/>
      <c r="DRL2987" s="651"/>
      <c r="DRM2987" s="651"/>
      <c r="DRN2987" s="651"/>
      <c r="DRO2987" s="651"/>
      <c r="DRP2987" s="651"/>
      <c r="DRQ2987" s="651"/>
      <c r="DRR2987" s="651"/>
      <c r="DRS2987" s="651"/>
      <c r="DRT2987" s="651"/>
      <c r="DRU2987" s="651"/>
      <c r="DRV2987" s="651"/>
      <c r="DRW2987" s="651"/>
      <c r="DRX2987" s="651"/>
      <c r="DRY2987" s="651"/>
      <c r="DRZ2987" s="651"/>
      <c r="DSA2987" s="651"/>
      <c r="DSB2987" s="651"/>
      <c r="DSC2987" s="651"/>
      <c r="DSD2987" s="651"/>
      <c r="DSE2987" s="651"/>
      <c r="DSF2987" s="651"/>
      <c r="DSG2987" s="651"/>
      <c r="DSH2987" s="651"/>
      <c r="DSI2987" s="651"/>
      <c r="DSJ2987" s="651"/>
      <c r="DSK2987" s="651"/>
      <c r="DSL2987" s="651"/>
      <c r="DSM2987" s="651"/>
      <c r="DSN2987" s="651"/>
      <c r="DSO2987" s="651"/>
      <c r="DSP2987" s="651"/>
      <c r="DSQ2987" s="651"/>
      <c r="DSR2987" s="651"/>
      <c r="DSS2987" s="651"/>
      <c r="DST2987" s="651"/>
      <c r="DSU2987" s="651"/>
      <c r="DSV2987" s="651"/>
      <c r="DSW2987" s="651"/>
      <c r="DSX2987" s="651"/>
      <c r="DSY2987" s="651"/>
      <c r="DSZ2987" s="651"/>
      <c r="DTA2987" s="651"/>
      <c r="DTB2987" s="651"/>
      <c r="DTC2987" s="651"/>
      <c r="DTD2987" s="651"/>
      <c r="DTE2987" s="651"/>
      <c r="DTF2987" s="651"/>
      <c r="DTG2987" s="651"/>
      <c r="DTH2987" s="651"/>
      <c r="DTI2987" s="651"/>
      <c r="DTJ2987" s="651"/>
      <c r="DTK2987" s="651"/>
      <c r="DTL2987" s="651"/>
      <c r="DTM2987" s="651"/>
      <c r="DTN2987" s="651"/>
      <c r="DTO2987" s="651"/>
      <c r="DTP2987" s="651"/>
      <c r="DTQ2987" s="651"/>
      <c r="DTR2987" s="651"/>
      <c r="DTS2987" s="651"/>
      <c r="DTT2987" s="651"/>
      <c r="DTU2987" s="651"/>
      <c r="DTV2987" s="651"/>
      <c r="DTW2987" s="651"/>
      <c r="DTX2987" s="651"/>
      <c r="DTY2987" s="651"/>
      <c r="DTZ2987" s="651"/>
      <c r="DUA2987" s="651"/>
      <c r="DUB2987" s="651"/>
      <c r="DUC2987" s="651"/>
      <c r="DUD2987" s="651"/>
      <c r="DUE2987" s="651"/>
      <c r="DUF2987" s="651"/>
      <c r="DUG2987" s="651"/>
      <c r="DUH2987" s="651"/>
      <c r="DUI2987" s="651"/>
      <c r="DUJ2987" s="651"/>
      <c r="DUK2987" s="651"/>
      <c r="DUL2987" s="651"/>
      <c r="DUM2987" s="651"/>
      <c r="DUN2987" s="651"/>
      <c r="DUO2987" s="651"/>
      <c r="DUP2987" s="651"/>
      <c r="DUQ2987" s="651"/>
      <c r="DUR2987" s="651"/>
      <c r="DUS2987" s="651"/>
      <c r="DUT2987" s="651"/>
      <c r="DUU2987" s="651"/>
      <c r="DUV2987" s="651"/>
      <c r="DUW2987" s="651"/>
      <c r="DUX2987" s="651"/>
      <c r="DUY2987" s="651"/>
      <c r="DUZ2987" s="651"/>
      <c r="DVA2987" s="651"/>
      <c r="DVB2987" s="651"/>
      <c r="DVC2987" s="651"/>
      <c r="DVD2987" s="651"/>
      <c r="DVE2987" s="651"/>
      <c r="DVF2987" s="651"/>
      <c r="DVG2987" s="651"/>
      <c r="DVH2987" s="651"/>
      <c r="DVI2987" s="651"/>
      <c r="DVJ2987" s="651"/>
      <c r="DVK2987" s="651"/>
      <c r="DVL2987" s="651"/>
      <c r="DVM2987" s="651"/>
      <c r="DVN2987" s="651"/>
      <c r="DVO2987" s="651"/>
      <c r="DVP2987" s="651"/>
      <c r="DVQ2987" s="651"/>
      <c r="DVR2987" s="651"/>
      <c r="DVS2987" s="651"/>
      <c r="DVT2987" s="651"/>
      <c r="DVU2987" s="651"/>
      <c r="DVV2987" s="651"/>
      <c r="DVW2987" s="651"/>
      <c r="DVX2987" s="651"/>
      <c r="DVY2987" s="651"/>
      <c r="DVZ2987" s="651"/>
      <c r="DWA2987" s="651"/>
      <c r="DWB2987" s="651"/>
      <c r="DWC2987" s="651"/>
      <c r="DWD2987" s="651"/>
      <c r="DWE2987" s="651"/>
      <c r="DWF2987" s="651"/>
      <c r="DWG2987" s="651"/>
      <c r="DWH2987" s="651"/>
      <c r="DWI2987" s="651"/>
      <c r="DWJ2987" s="651"/>
      <c r="DWK2987" s="651"/>
      <c r="DWL2987" s="651"/>
      <c r="DWM2987" s="651"/>
      <c r="DWN2987" s="651"/>
      <c r="DWO2987" s="651"/>
      <c r="DWP2987" s="651"/>
      <c r="DWQ2987" s="651"/>
      <c r="DWR2987" s="651"/>
      <c r="DWS2987" s="651"/>
      <c r="DWT2987" s="651"/>
      <c r="DWU2987" s="651"/>
      <c r="DWV2987" s="651"/>
      <c r="DWW2987" s="651"/>
      <c r="DWX2987" s="651"/>
      <c r="DWY2987" s="651"/>
      <c r="DWZ2987" s="651"/>
      <c r="DXA2987" s="651"/>
      <c r="DXB2987" s="651"/>
      <c r="DXC2987" s="651"/>
      <c r="DXD2987" s="651"/>
      <c r="DXE2987" s="651"/>
      <c r="DXF2987" s="651"/>
      <c r="DXG2987" s="651"/>
      <c r="DXH2987" s="651"/>
      <c r="DXI2987" s="651"/>
      <c r="DXJ2987" s="651"/>
      <c r="DXK2987" s="651"/>
      <c r="DXL2987" s="651"/>
      <c r="DXM2987" s="651"/>
      <c r="DXN2987" s="651"/>
      <c r="DXO2987" s="651"/>
      <c r="DXP2987" s="651"/>
      <c r="DXQ2987" s="651"/>
      <c r="DXR2987" s="651"/>
      <c r="DXS2987" s="651"/>
      <c r="DXT2987" s="651"/>
      <c r="DXU2987" s="651"/>
      <c r="DXV2987" s="651"/>
      <c r="DXW2987" s="651"/>
      <c r="DXX2987" s="651"/>
      <c r="DXY2987" s="651"/>
      <c r="DXZ2987" s="651"/>
      <c r="DYA2987" s="651"/>
      <c r="DYB2987" s="651"/>
      <c r="DYC2987" s="651"/>
      <c r="DYD2987" s="651"/>
      <c r="DYE2987" s="651"/>
      <c r="DYF2987" s="651"/>
      <c r="DYG2987" s="651"/>
      <c r="DYH2987" s="651"/>
      <c r="DYI2987" s="651"/>
      <c r="DYJ2987" s="651"/>
      <c r="DYK2987" s="651"/>
      <c r="DYL2987" s="651"/>
      <c r="DYM2987" s="651"/>
      <c r="DYN2987" s="651"/>
      <c r="DYO2987" s="651"/>
      <c r="DYP2987" s="651"/>
      <c r="DYQ2987" s="651"/>
      <c r="DYR2987" s="651"/>
      <c r="DYS2987" s="651"/>
      <c r="DYT2987" s="651"/>
      <c r="DYU2987" s="651"/>
      <c r="DYV2987" s="651"/>
      <c r="DYW2987" s="651"/>
      <c r="DYX2987" s="651"/>
      <c r="DYY2987" s="651"/>
      <c r="DYZ2987" s="651"/>
      <c r="DZA2987" s="651"/>
      <c r="DZB2987" s="651"/>
      <c r="DZC2987" s="651"/>
      <c r="DZD2987" s="651"/>
      <c r="DZE2987" s="651"/>
      <c r="DZF2987" s="651"/>
      <c r="DZG2987" s="651"/>
      <c r="DZH2987" s="651"/>
      <c r="DZI2987" s="651"/>
      <c r="DZJ2987" s="651"/>
      <c r="DZK2987" s="651"/>
      <c r="DZL2987" s="651"/>
      <c r="DZM2987" s="651"/>
      <c r="DZN2987" s="651"/>
      <c r="DZO2987" s="651"/>
      <c r="DZP2987" s="651"/>
      <c r="DZQ2987" s="651"/>
      <c r="DZR2987" s="651"/>
      <c r="DZS2987" s="651"/>
      <c r="DZT2987" s="651"/>
      <c r="DZU2987" s="651"/>
      <c r="DZV2987" s="651"/>
      <c r="DZW2987" s="651"/>
      <c r="DZX2987" s="651"/>
      <c r="DZY2987" s="651"/>
      <c r="DZZ2987" s="651"/>
      <c r="EAA2987" s="651"/>
      <c r="EAB2987" s="651"/>
      <c r="EAC2987" s="651"/>
      <c r="EAD2987" s="651"/>
      <c r="EAE2987" s="651"/>
      <c r="EAF2987" s="651"/>
      <c r="EAG2987" s="651"/>
      <c r="EAH2987" s="651"/>
      <c r="EAI2987" s="651"/>
      <c r="EAJ2987" s="651"/>
      <c r="EAK2987" s="651"/>
      <c r="EAL2987" s="651"/>
      <c r="EAM2987" s="651"/>
      <c r="EAN2987" s="651"/>
      <c r="EAO2987" s="651"/>
      <c r="EAP2987" s="651"/>
      <c r="EAQ2987" s="651"/>
      <c r="EAR2987" s="651"/>
      <c r="EAS2987" s="651"/>
      <c r="EAT2987" s="651"/>
      <c r="EAU2987" s="651"/>
      <c r="EAV2987" s="651"/>
      <c r="EAW2987" s="651"/>
      <c r="EAX2987" s="651"/>
      <c r="EAY2987" s="651"/>
      <c r="EAZ2987" s="651"/>
      <c r="EBA2987" s="651"/>
      <c r="EBB2987" s="651"/>
      <c r="EBC2987" s="651"/>
      <c r="EBD2987" s="651"/>
      <c r="EBE2987" s="651"/>
      <c r="EBF2987" s="651"/>
      <c r="EBG2987" s="651"/>
      <c r="EBH2987" s="651"/>
      <c r="EBI2987" s="651"/>
      <c r="EBJ2987" s="651"/>
      <c r="EBK2987" s="651"/>
      <c r="EBL2987" s="651"/>
      <c r="EBM2987" s="651"/>
      <c r="EBN2987" s="651"/>
      <c r="EBO2987" s="651"/>
      <c r="EBP2987" s="651"/>
      <c r="EBQ2987" s="651"/>
      <c r="EBR2987" s="651"/>
      <c r="EBS2987" s="651"/>
      <c r="EBT2987" s="651"/>
      <c r="EBU2987" s="651"/>
      <c r="EBV2987" s="651"/>
      <c r="EBW2987" s="651"/>
      <c r="EBX2987" s="651"/>
      <c r="EBY2987" s="651"/>
      <c r="EBZ2987" s="651"/>
      <c r="ECA2987" s="651"/>
      <c r="ECB2987" s="651"/>
      <c r="ECC2987" s="651"/>
      <c r="ECD2987" s="651"/>
      <c r="ECE2987" s="651"/>
      <c r="ECF2987" s="651"/>
      <c r="ECG2987" s="651"/>
      <c r="ECH2987" s="651"/>
      <c r="ECI2987" s="651"/>
      <c r="ECJ2987" s="651"/>
      <c r="ECK2987" s="651"/>
      <c r="ECL2987" s="651"/>
      <c r="ECM2987" s="651"/>
      <c r="ECN2987" s="651"/>
      <c r="ECO2987" s="651"/>
      <c r="ECP2987" s="651"/>
      <c r="ECQ2987" s="651"/>
      <c r="ECR2987" s="651"/>
      <c r="ECS2987" s="651"/>
      <c r="ECT2987" s="651"/>
      <c r="ECU2987" s="651"/>
      <c r="ECV2987" s="651"/>
      <c r="ECW2987" s="651"/>
      <c r="ECX2987" s="651"/>
      <c r="ECY2987" s="651"/>
      <c r="ECZ2987" s="651"/>
      <c r="EDA2987" s="651"/>
      <c r="EDB2987" s="651"/>
      <c r="EDC2987" s="651"/>
      <c r="EDD2987" s="651"/>
      <c r="EDE2987" s="651"/>
      <c r="EDF2987" s="651"/>
      <c r="EDG2987" s="651"/>
      <c r="EDH2987" s="651"/>
      <c r="EDI2987" s="651"/>
      <c r="EDJ2987" s="651"/>
      <c r="EDK2987" s="651"/>
      <c r="EDL2987" s="651"/>
      <c r="EDM2987" s="651"/>
      <c r="EDN2987" s="651"/>
      <c r="EDO2987" s="651"/>
      <c r="EDP2987" s="651"/>
      <c r="EDQ2987" s="651"/>
      <c r="EDR2987" s="651"/>
      <c r="EDS2987" s="651"/>
      <c r="EDT2987" s="651"/>
      <c r="EDU2987" s="651"/>
      <c r="EDV2987" s="651"/>
      <c r="EDW2987" s="651"/>
      <c r="EDX2987" s="651"/>
      <c r="EDY2987" s="651"/>
      <c r="EDZ2987" s="651"/>
      <c r="EEA2987" s="651"/>
      <c r="EEB2987" s="651"/>
      <c r="EEC2987" s="651"/>
      <c r="EED2987" s="651"/>
      <c r="EEE2987" s="651"/>
      <c r="EEF2987" s="651"/>
      <c r="EEG2987" s="651"/>
      <c r="EEH2987" s="651"/>
      <c r="EEI2987" s="651"/>
      <c r="EEJ2987" s="651"/>
      <c r="EEK2987" s="651"/>
      <c r="EEL2987" s="651"/>
      <c r="EEM2987" s="651"/>
      <c r="EEN2987" s="651"/>
      <c r="EEO2987" s="651"/>
      <c r="EEP2987" s="651"/>
      <c r="EEQ2987" s="651"/>
      <c r="EER2987" s="651"/>
      <c r="EES2987" s="651"/>
      <c r="EET2987" s="651"/>
      <c r="EEU2987" s="651"/>
      <c r="EEV2987" s="651"/>
      <c r="EEW2987" s="651"/>
      <c r="EEX2987" s="651"/>
      <c r="EEY2987" s="651"/>
      <c r="EEZ2987" s="651"/>
      <c r="EFA2987" s="651"/>
      <c r="EFB2987" s="651"/>
      <c r="EFC2987" s="651"/>
      <c r="EFD2987" s="651"/>
      <c r="EFE2987" s="651"/>
      <c r="EFF2987" s="651"/>
      <c r="EFG2987" s="651"/>
      <c r="EFH2987" s="651"/>
      <c r="EFI2987" s="651"/>
      <c r="EFJ2987" s="651"/>
      <c r="EFK2987" s="651"/>
      <c r="EFL2987" s="651"/>
      <c r="EFM2987" s="651"/>
      <c r="EFN2987" s="651"/>
      <c r="EFO2987" s="651"/>
      <c r="EFP2987" s="651"/>
      <c r="EFQ2987" s="651"/>
      <c r="EFR2987" s="651"/>
      <c r="EFS2987" s="651"/>
      <c r="EFT2987" s="651"/>
      <c r="EFU2987" s="651"/>
      <c r="EFV2987" s="651"/>
      <c r="EFW2987" s="651"/>
      <c r="EFX2987" s="651"/>
      <c r="EFY2987" s="651"/>
      <c r="EFZ2987" s="651"/>
      <c r="EGA2987" s="651"/>
      <c r="EGB2987" s="651"/>
      <c r="EGC2987" s="651"/>
      <c r="EGD2987" s="651"/>
      <c r="EGE2987" s="651"/>
      <c r="EGF2987" s="651"/>
      <c r="EGG2987" s="651"/>
      <c r="EGH2987" s="651"/>
      <c r="EGI2987" s="651"/>
      <c r="EGJ2987" s="651"/>
      <c r="EGK2987" s="651"/>
      <c r="EGL2987" s="651"/>
      <c r="EGM2987" s="651"/>
      <c r="EGN2987" s="651"/>
      <c r="EGO2987" s="651"/>
      <c r="EGP2987" s="651"/>
      <c r="EGQ2987" s="651"/>
      <c r="EGR2987" s="651"/>
      <c r="EGS2987" s="651"/>
      <c r="EGT2987" s="651"/>
      <c r="EGU2987" s="651"/>
      <c r="EGV2987" s="651"/>
      <c r="EGW2987" s="651"/>
      <c r="EGX2987" s="651"/>
      <c r="EGY2987" s="651"/>
      <c r="EGZ2987" s="651"/>
      <c r="EHA2987" s="651"/>
      <c r="EHB2987" s="651"/>
      <c r="EHC2987" s="651"/>
      <c r="EHD2987" s="651"/>
      <c r="EHE2987" s="651"/>
      <c r="EHF2987" s="651"/>
      <c r="EHG2987" s="651"/>
      <c r="EHH2987" s="651"/>
      <c r="EHI2987" s="651"/>
      <c r="EHJ2987" s="651"/>
      <c r="EHK2987" s="651"/>
      <c r="EHL2987" s="651"/>
      <c r="EHM2987" s="651"/>
      <c r="EHN2987" s="651"/>
      <c r="EHO2987" s="651"/>
      <c r="EHP2987" s="651"/>
      <c r="EHQ2987" s="651"/>
      <c r="EHR2987" s="651"/>
      <c r="EHS2987" s="651"/>
      <c r="EHT2987" s="651"/>
      <c r="EHU2987" s="651"/>
      <c r="EHV2987" s="651"/>
      <c r="EHW2987" s="651"/>
      <c r="EHX2987" s="651"/>
      <c r="EHY2987" s="651"/>
      <c r="EHZ2987" s="651"/>
      <c r="EIA2987" s="651"/>
      <c r="EIB2987" s="651"/>
      <c r="EIC2987" s="651"/>
      <c r="EID2987" s="651"/>
      <c r="EIE2987" s="651"/>
      <c r="EIF2987" s="651"/>
      <c r="EIG2987" s="651"/>
      <c r="EIH2987" s="651"/>
      <c r="EII2987" s="651"/>
      <c r="EIJ2987" s="651"/>
      <c r="EIK2987" s="651"/>
      <c r="EIL2987" s="651"/>
      <c r="EIM2987" s="651"/>
      <c r="EIN2987" s="651"/>
      <c r="EIO2987" s="651"/>
      <c r="EIP2987" s="651"/>
      <c r="EIQ2987" s="651"/>
      <c r="EIR2987" s="651"/>
      <c r="EIS2987" s="651"/>
      <c r="EIT2987" s="651"/>
      <c r="EIU2987" s="651"/>
      <c r="EIV2987" s="651"/>
      <c r="EIW2987" s="651"/>
      <c r="EIX2987" s="651"/>
      <c r="EIY2987" s="651"/>
      <c r="EIZ2987" s="651"/>
      <c r="EJA2987" s="651"/>
      <c r="EJB2987" s="651"/>
      <c r="EJC2987" s="651"/>
      <c r="EJD2987" s="651"/>
      <c r="EJE2987" s="651"/>
      <c r="EJF2987" s="651"/>
      <c r="EJG2987" s="651"/>
      <c r="EJH2987" s="651"/>
      <c r="EJI2987" s="651"/>
      <c r="EJJ2987" s="651"/>
      <c r="EJK2987" s="651"/>
      <c r="EJL2987" s="651"/>
      <c r="EJM2987" s="651"/>
      <c r="EJN2987" s="651"/>
      <c r="EJO2987" s="651"/>
      <c r="EJP2987" s="651"/>
      <c r="EJQ2987" s="651"/>
      <c r="EJR2987" s="651"/>
      <c r="EJS2987" s="651"/>
      <c r="EJT2987" s="651"/>
      <c r="EJU2987" s="651"/>
      <c r="EJV2987" s="651"/>
      <c r="EJW2987" s="651"/>
      <c r="EJX2987" s="651"/>
      <c r="EJY2987" s="651"/>
      <c r="EJZ2987" s="651"/>
      <c r="EKA2987" s="651"/>
      <c r="EKB2987" s="651"/>
      <c r="EKC2987" s="651"/>
      <c r="EKD2987" s="651"/>
      <c r="EKE2987" s="651"/>
      <c r="EKF2987" s="651"/>
      <c r="EKG2987" s="651"/>
      <c r="EKH2987" s="651"/>
      <c r="EKI2987" s="651"/>
      <c r="EKJ2987" s="651"/>
      <c r="EKK2987" s="651"/>
      <c r="EKL2987" s="651"/>
      <c r="EKM2987" s="651"/>
      <c r="EKN2987" s="651"/>
      <c r="EKO2987" s="651"/>
      <c r="EKP2987" s="651"/>
      <c r="EKQ2987" s="651"/>
      <c r="EKR2987" s="651"/>
      <c r="EKS2987" s="651"/>
      <c r="EKT2987" s="651"/>
      <c r="EKU2987" s="651"/>
      <c r="EKV2987" s="651"/>
      <c r="EKW2987" s="651"/>
      <c r="EKX2987" s="651"/>
      <c r="EKY2987" s="651"/>
      <c r="EKZ2987" s="651"/>
      <c r="ELA2987" s="651"/>
      <c r="ELB2987" s="651"/>
      <c r="ELC2987" s="651"/>
      <c r="ELD2987" s="651"/>
      <c r="ELE2987" s="651"/>
      <c r="ELF2987" s="651"/>
      <c r="ELG2987" s="651"/>
      <c r="ELH2987" s="651"/>
      <c r="ELI2987" s="651"/>
      <c r="ELJ2987" s="651"/>
      <c r="ELK2987" s="651"/>
      <c r="ELL2987" s="651"/>
      <c r="ELM2987" s="651"/>
      <c r="ELN2987" s="651"/>
      <c r="ELO2987" s="651"/>
      <c r="ELP2987" s="651"/>
      <c r="ELQ2987" s="651"/>
      <c r="ELR2987" s="651"/>
      <c r="ELS2987" s="651"/>
      <c r="ELT2987" s="651"/>
      <c r="ELU2987" s="651"/>
      <c r="ELV2987" s="651"/>
      <c r="ELW2987" s="651"/>
      <c r="ELX2987" s="651"/>
      <c r="ELY2987" s="651"/>
      <c r="ELZ2987" s="651"/>
      <c r="EMA2987" s="651"/>
      <c r="EMB2987" s="651"/>
      <c r="EMC2987" s="651"/>
      <c r="EMD2987" s="651"/>
      <c r="EME2987" s="651"/>
      <c r="EMF2987" s="651"/>
      <c r="EMG2987" s="651"/>
      <c r="EMH2987" s="651"/>
      <c r="EMI2987" s="651"/>
      <c r="EMJ2987" s="651"/>
      <c r="EMK2987" s="651"/>
      <c r="EML2987" s="651"/>
      <c r="EMM2987" s="651"/>
      <c r="EMN2987" s="651"/>
      <c r="EMO2987" s="651"/>
      <c r="EMP2987" s="651"/>
      <c r="EMQ2987" s="651"/>
      <c r="EMR2987" s="651"/>
      <c r="EMS2987" s="651"/>
      <c r="EMT2987" s="651"/>
      <c r="EMU2987" s="651"/>
      <c r="EMV2987" s="651"/>
      <c r="EMW2987" s="651"/>
      <c r="EMX2987" s="651"/>
      <c r="EMY2987" s="651"/>
      <c r="EMZ2987" s="651"/>
      <c r="ENA2987" s="651"/>
      <c r="ENB2987" s="651"/>
      <c r="ENC2987" s="651"/>
      <c r="END2987" s="651"/>
      <c r="ENE2987" s="651"/>
      <c r="ENF2987" s="651"/>
      <c r="ENG2987" s="651"/>
      <c r="ENH2987" s="651"/>
      <c r="ENI2987" s="651"/>
      <c r="ENJ2987" s="651"/>
      <c r="ENK2987" s="651"/>
      <c r="ENL2987" s="651"/>
      <c r="ENM2987" s="651"/>
      <c r="ENN2987" s="651"/>
      <c r="ENO2987" s="651"/>
      <c r="ENP2987" s="651"/>
      <c r="ENQ2987" s="651"/>
      <c r="ENR2987" s="651"/>
      <c r="ENS2987" s="651"/>
      <c r="ENT2987" s="651"/>
      <c r="ENU2987" s="651"/>
      <c r="ENV2987" s="651"/>
      <c r="ENW2987" s="651"/>
      <c r="ENX2987" s="651"/>
      <c r="ENY2987" s="651"/>
      <c r="ENZ2987" s="651"/>
      <c r="EOA2987" s="651"/>
      <c r="EOB2987" s="651"/>
      <c r="EOC2987" s="651"/>
      <c r="EOD2987" s="651"/>
      <c r="EOE2987" s="651"/>
      <c r="EOF2987" s="651"/>
      <c r="EOG2987" s="651"/>
      <c r="EOH2987" s="651"/>
      <c r="EOI2987" s="651"/>
      <c r="EOJ2987" s="651"/>
      <c r="EOK2987" s="651"/>
      <c r="EOL2987" s="651"/>
      <c r="EOM2987" s="651"/>
      <c r="EON2987" s="651"/>
      <c r="EOO2987" s="651"/>
      <c r="EOP2987" s="651"/>
      <c r="EOQ2987" s="651"/>
      <c r="EOR2987" s="651"/>
      <c r="EOS2987" s="651"/>
      <c r="EOT2987" s="651"/>
      <c r="EOU2987" s="651"/>
      <c r="EOV2987" s="651"/>
      <c r="EOW2987" s="651"/>
      <c r="EOX2987" s="651"/>
      <c r="EOY2987" s="651"/>
      <c r="EOZ2987" s="651"/>
      <c r="EPA2987" s="651"/>
      <c r="EPB2987" s="651"/>
      <c r="EPC2987" s="651"/>
      <c r="EPD2987" s="651"/>
      <c r="EPE2987" s="651"/>
      <c r="EPF2987" s="651"/>
      <c r="EPG2987" s="651"/>
      <c r="EPH2987" s="651"/>
      <c r="EPI2987" s="651"/>
      <c r="EPJ2987" s="651"/>
      <c r="EPK2987" s="651"/>
      <c r="EPL2987" s="651"/>
      <c r="EPM2987" s="651"/>
      <c r="EPN2987" s="651"/>
      <c r="EPO2987" s="651"/>
      <c r="EPP2987" s="651"/>
      <c r="EPQ2987" s="651"/>
      <c r="EPR2987" s="651"/>
      <c r="EPS2987" s="651"/>
      <c r="EPT2987" s="651"/>
      <c r="EPU2987" s="651"/>
      <c r="EPV2987" s="651"/>
      <c r="EPW2987" s="651"/>
      <c r="EPX2987" s="651"/>
      <c r="EPY2987" s="651"/>
      <c r="EPZ2987" s="651"/>
      <c r="EQA2987" s="651"/>
      <c r="EQB2987" s="651"/>
      <c r="EQC2987" s="651"/>
      <c r="EQD2987" s="651"/>
      <c r="EQE2987" s="651"/>
      <c r="EQF2987" s="651"/>
      <c r="EQG2987" s="651"/>
      <c r="EQH2987" s="651"/>
      <c r="EQI2987" s="651"/>
      <c r="EQJ2987" s="651"/>
      <c r="EQK2987" s="651"/>
      <c r="EQL2987" s="651"/>
      <c r="EQM2987" s="651"/>
      <c r="EQN2987" s="651"/>
      <c r="EQO2987" s="651"/>
      <c r="EQP2987" s="651"/>
      <c r="EQQ2987" s="651"/>
      <c r="EQR2987" s="651"/>
      <c r="EQS2987" s="651"/>
      <c r="EQT2987" s="651"/>
      <c r="EQU2987" s="651"/>
      <c r="EQV2987" s="651"/>
      <c r="EQW2987" s="651"/>
      <c r="EQX2987" s="651"/>
      <c r="EQY2987" s="651"/>
      <c r="EQZ2987" s="651"/>
      <c r="ERA2987" s="651"/>
      <c r="ERB2987" s="651"/>
      <c r="ERC2987" s="651"/>
      <c r="ERD2987" s="651"/>
      <c r="ERE2987" s="651"/>
      <c r="ERF2987" s="651"/>
      <c r="ERG2987" s="651"/>
      <c r="ERH2987" s="651"/>
      <c r="ERI2987" s="651"/>
      <c r="ERJ2987" s="651"/>
      <c r="ERK2987" s="651"/>
      <c r="ERL2987" s="651"/>
      <c r="ERM2987" s="651"/>
      <c r="ERN2987" s="651"/>
      <c r="ERO2987" s="651"/>
      <c r="ERP2987" s="651"/>
      <c r="ERQ2987" s="651"/>
      <c r="ERR2987" s="651"/>
      <c r="ERS2987" s="651"/>
      <c r="ERT2987" s="651"/>
      <c r="ERU2987" s="651"/>
      <c r="ERV2987" s="651"/>
      <c r="ERW2987" s="651"/>
      <c r="ERX2987" s="651"/>
      <c r="ERY2987" s="651"/>
      <c r="ERZ2987" s="651"/>
      <c r="ESA2987" s="651"/>
      <c r="ESB2987" s="651"/>
      <c r="ESC2987" s="651"/>
      <c r="ESD2987" s="651"/>
      <c r="ESE2987" s="651"/>
      <c r="ESF2987" s="651"/>
      <c r="ESG2987" s="651"/>
      <c r="ESH2987" s="651"/>
      <c r="ESI2987" s="651"/>
      <c r="ESJ2987" s="651"/>
      <c r="ESK2987" s="651"/>
      <c r="ESL2987" s="651"/>
      <c r="ESM2987" s="651"/>
      <c r="ESN2987" s="651"/>
      <c r="ESO2987" s="651"/>
      <c r="ESP2987" s="651"/>
      <c r="ESQ2987" s="651"/>
      <c r="ESR2987" s="651"/>
      <c r="ESS2987" s="651"/>
      <c r="EST2987" s="651"/>
      <c r="ESU2987" s="651"/>
      <c r="ESV2987" s="651"/>
      <c r="ESW2987" s="651"/>
      <c r="ESX2987" s="651"/>
      <c r="ESY2987" s="651"/>
      <c r="ESZ2987" s="651"/>
      <c r="ETA2987" s="651"/>
      <c r="ETB2987" s="651"/>
      <c r="ETC2987" s="651"/>
      <c r="ETD2987" s="651"/>
      <c r="ETE2987" s="651"/>
      <c r="ETF2987" s="651"/>
      <c r="ETG2987" s="651"/>
      <c r="ETH2987" s="651"/>
      <c r="ETI2987" s="651"/>
      <c r="ETJ2987" s="651"/>
      <c r="ETK2987" s="651"/>
      <c r="ETL2987" s="651"/>
      <c r="ETM2987" s="651"/>
      <c r="ETN2987" s="651"/>
      <c r="ETO2987" s="651"/>
      <c r="ETP2987" s="651"/>
      <c r="ETQ2987" s="651"/>
      <c r="ETR2987" s="651"/>
      <c r="ETS2987" s="651"/>
      <c r="ETT2987" s="651"/>
      <c r="ETU2987" s="651"/>
      <c r="ETV2987" s="651"/>
      <c r="ETW2987" s="651"/>
      <c r="ETX2987" s="651"/>
      <c r="ETY2987" s="651"/>
      <c r="ETZ2987" s="651"/>
      <c r="EUA2987" s="651"/>
      <c r="EUB2987" s="651"/>
      <c r="EUC2987" s="651"/>
      <c r="EUD2987" s="651"/>
      <c r="EUE2987" s="651"/>
      <c r="EUF2987" s="651"/>
      <c r="EUG2987" s="651"/>
      <c r="EUH2987" s="651"/>
      <c r="EUI2987" s="651"/>
      <c r="EUJ2987" s="651"/>
      <c r="EUK2987" s="651"/>
      <c r="EUL2987" s="651"/>
      <c r="EUM2987" s="651"/>
      <c r="EUN2987" s="651"/>
      <c r="EUO2987" s="651"/>
      <c r="EUP2987" s="651"/>
      <c r="EUQ2987" s="651"/>
      <c r="EUR2987" s="651"/>
      <c r="EUS2987" s="651"/>
      <c r="EUT2987" s="651"/>
      <c r="EUU2987" s="651"/>
      <c r="EUV2987" s="651"/>
      <c r="EUW2987" s="651"/>
      <c r="EUX2987" s="651"/>
      <c r="EUY2987" s="651"/>
      <c r="EUZ2987" s="651"/>
      <c r="EVA2987" s="651"/>
      <c r="EVB2987" s="651"/>
      <c r="EVC2987" s="651"/>
      <c r="EVD2987" s="651"/>
      <c r="EVE2987" s="651"/>
      <c r="EVF2987" s="651"/>
      <c r="EVG2987" s="651"/>
      <c r="EVH2987" s="651"/>
      <c r="EVI2987" s="651"/>
      <c r="EVJ2987" s="651"/>
      <c r="EVK2987" s="651"/>
      <c r="EVL2987" s="651"/>
      <c r="EVM2987" s="651"/>
      <c r="EVN2987" s="651"/>
      <c r="EVO2987" s="651"/>
      <c r="EVP2987" s="651"/>
      <c r="EVQ2987" s="651"/>
      <c r="EVR2987" s="651"/>
      <c r="EVS2987" s="651"/>
      <c r="EVT2987" s="651"/>
      <c r="EVU2987" s="651"/>
      <c r="EVV2987" s="651"/>
      <c r="EVW2987" s="651"/>
      <c r="EVX2987" s="651"/>
      <c r="EVY2987" s="651"/>
      <c r="EVZ2987" s="651"/>
      <c r="EWA2987" s="651"/>
      <c r="EWB2987" s="651"/>
      <c r="EWC2987" s="651"/>
      <c r="EWD2987" s="651"/>
      <c r="EWE2987" s="651"/>
      <c r="EWF2987" s="651"/>
      <c r="EWG2987" s="651"/>
      <c r="EWH2987" s="651"/>
      <c r="EWI2987" s="651"/>
      <c r="EWJ2987" s="651"/>
      <c r="EWK2987" s="651"/>
      <c r="EWL2987" s="651"/>
      <c r="EWM2987" s="651"/>
      <c r="EWN2987" s="651"/>
      <c r="EWO2987" s="651"/>
      <c r="EWP2987" s="651"/>
      <c r="EWQ2987" s="651"/>
      <c r="EWR2987" s="651"/>
      <c r="EWS2987" s="651"/>
      <c r="EWT2987" s="651"/>
      <c r="EWU2987" s="651"/>
      <c r="EWV2987" s="651"/>
      <c r="EWW2987" s="651"/>
      <c r="EWX2987" s="651"/>
      <c r="EWY2987" s="651"/>
      <c r="EWZ2987" s="651"/>
      <c r="EXA2987" s="651"/>
      <c r="EXB2987" s="651"/>
      <c r="EXC2987" s="651"/>
      <c r="EXD2987" s="651"/>
      <c r="EXE2987" s="651"/>
      <c r="EXF2987" s="651"/>
      <c r="EXG2987" s="651"/>
      <c r="EXH2987" s="651"/>
      <c r="EXI2987" s="651"/>
      <c r="EXJ2987" s="651"/>
      <c r="EXK2987" s="651"/>
      <c r="EXL2987" s="651"/>
      <c r="EXM2987" s="651"/>
      <c r="EXN2987" s="651"/>
      <c r="EXO2987" s="651"/>
      <c r="EXP2987" s="651"/>
      <c r="EXQ2987" s="651"/>
      <c r="EXR2987" s="651"/>
      <c r="EXS2987" s="651"/>
      <c r="EXT2987" s="651"/>
      <c r="EXU2987" s="651"/>
      <c r="EXV2987" s="651"/>
      <c r="EXW2987" s="651"/>
      <c r="EXX2987" s="651"/>
      <c r="EXY2987" s="651"/>
      <c r="EXZ2987" s="651"/>
      <c r="EYA2987" s="651"/>
      <c r="EYB2987" s="651"/>
      <c r="EYC2987" s="651"/>
      <c r="EYD2987" s="651"/>
      <c r="EYE2987" s="651"/>
      <c r="EYF2987" s="651"/>
      <c r="EYG2987" s="651"/>
      <c r="EYH2987" s="651"/>
      <c r="EYI2987" s="651"/>
      <c r="EYJ2987" s="651"/>
      <c r="EYK2987" s="651"/>
      <c r="EYL2987" s="651"/>
      <c r="EYM2987" s="651"/>
      <c r="EYN2987" s="651"/>
      <c r="EYO2987" s="651"/>
      <c r="EYP2987" s="651"/>
      <c r="EYQ2987" s="651"/>
      <c r="EYR2987" s="651"/>
      <c r="EYS2987" s="651"/>
      <c r="EYT2987" s="651"/>
      <c r="EYU2987" s="651"/>
      <c r="EYV2987" s="651"/>
      <c r="EYW2987" s="651"/>
      <c r="EYX2987" s="651"/>
      <c r="EYY2987" s="651"/>
      <c r="EYZ2987" s="651"/>
      <c r="EZA2987" s="651"/>
      <c r="EZB2987" s="651"/>
      <c r="EZC2987" s="651"/>
      <c r="EZD2987" s="651"/>
      <c r="EZE2987" s="651"/>
      <c r="EZF2987" s="651"/>
      <c r="EZG2987" s="651"/>
      <c r="EZH2987" s="651"/>
      <c r="EZI2987" s="651"/>
      <c r="EZJ2987" s="651"/>
      <c r="EZK2987" s="651"/>
      <c r="EZL2987" s="651"/>
      <c r="EZM2987" s="651"/>
      <c r="EZN2987" s="651"/>
      <c r="EZO2987" s="651"/>
      <c r="EZP2987" s="651"/>
      <c r="EZQ2987" s="651"/>
      <c r="EZR2987" s="651"/>
      <c r="EZS2987" s="651"/>
      <c r="EZT2987" s="651"/>
      <c r="EZU2987" s="651"/>
      <c r="EZV2987" s="651"/>
      <c r="EZW2987" s="651"/>
      <c r="EZX2987" s="651"/>
      <c r="EZY2987" s="651"/>
      <c r="EZZ2987" s="651"/>
      <c r="FAA2987" s="651"/>
      <c r="FAB2987" s="651"/>
      <c r="FAC2987" s="651"/>
      <c r="FAD2987" s="651"/>
      <c r="FAE2987" s="651"/>
      <c r="FAF2987" s="651"/>
      <c r="FAG2987" s="651"/>
      <c r="FAH2987" s="651"/>
      <c r="FAI2987" s="651"/>
      <c r="FAJ2987" s="651"/>
      <c r="FAK2987" s="651"/>
      <c r="FAL2987" s="651"/>
      <c r="FAM2987" s="651"/>
      <c r="FAN2987" s="651"/>
      <c r="FAO2987" s="651"/>
      <c r="FAP2987" s="651"/>
      <c r="FAQ2987" s="651"/>
      <c r="FAR2987" s="651"/>
      <c r="FAS2987" s="651"/>
      <c r="FAT2987" s="651"/>
      <c r="FAU2987" s="651"/>
      <c r="FAV2987" s="651"/>
      <c r="FAW2987" s="651"/>
      <c r="FAX2987" s="651"/>
      <c r="FAY2987" s="651"/>
      <c r="FAZ2987" s="651"/>
      <c r="FBA2987" s="651"/>
      <c r="FBB2987" s="651"/>
      <c r="FBC2987" s="651"/>
      <c r="FBD2987" s="651"/>
      <c r="FBE2987" s="651"/>
      <c r="FBF2987" s="651"/>
      <c r="FBG2987" s="651"/>
      <c r="FBH2987" s="651"/>
      <c r="FBI2987" s="651"/>
      <c r="FBJ2987" s="651"/>
      <c r="FBK2987" s="651"/>
      <c r="FBL2987" s="651"/>
      <c r="FBM2987" s="651"/>
      <c r="FBN2987" s="651"/>
      <c r="FBO2987" s="651"/>
      <c r="FBP2987" s="651"/>
      <c r="FBQ2987" s="651"/>
      <c r="FBR2987" s="651"/>
      <c r="FBS2987" s="651"/>
      <c r="FBT2987" s="651"/>
      <c r="FBU2987" s="651"/>
      <c r="FBV2987" s="651"/>
      <c r="FBW2987" s="651"/>
      <c r="FBX2987" s="651"/>
      <c r="FBY2987" s="651"/>
      <c r="FBZ2987" s="651"/>
      <c r="FCA2987" s="651"/>
      <c r="FCB2987" s="651"/>
      <c r="FCC2987" s="651"/>
      <c r="FCD2987" s="651"/>
      <c r="FCE2987" s="651"/>
      <c r="FCF2987" s="651"/>
      <c r="FCG2987" s="651"/>
      <c r="FCH2987" s="651"/>
      <c r="FCI2987" s="651"/>
      <c r="FCJ2987" s="651"/>
      <c r="FCK2987" s="651"/>
      <c r="FCL2987" s="651"/>
      <c r="FCM2987" s="651"/>
      <c r="FCN2987" s="651"/>
      <c r="FCO2987" s="651"/>
      <c r="FCP2987" s="651"/>
      <c r="FCQ2987" s="651"/>
      <c r="FCR2987" s="651"/>
      <c r="FCS2987" s="651"/>
      <c r="FCT2987" s="651"/>
      <c r="FCU2987" s="651"/>
      <c r="FCV2987" s="651"/>
      <c r="FCW2987" s="651"/>
      <c r="FCX2987" s="651"/>
      <c r="FCY2987" s="651"/>
      <c r="FCZ2987" s="651"/>
      <c r="FDA2987" s="651"/>
      <c r="FDB2987" s="651"/>
      <c r="FDC2987" s="651"/>
      <c r="FDD2987" s="651"/>
      <c r="FDE2987" s="651"/>
      <c r="FDF2987" s="651"/>
      <c r="FDG2987" s="651"/>
      <c r="FDH2987" s="651"/>
      <c r="FDI2987" s="651"/>
      <c r="FDJ2987" s="651"/>
      <c r="FDK2987" s="651"/>
      <c r="FDL2987" s="651"/>
      <c r="FDM2987" s="651"/>
      <c r="FDN2987" s="651"/>
      <c r="FDO2987" s="651"/>
      <c r="FDP2987" s="651"/>
      <c r="FDQ2987" s="651"/>
      <c r="FDR2987" s="651"/>
      <c r="FDS2987" s="651"/>
      <c r="FDT2987" s="651"/>
      <c r="FDU2987" s="651"/>
      <c r="FDV2987" s="651"/>
      <c r="FDW2987" s="651"/>
      <c r="FDX2987" s="651"/>
      <c r="FDY2987" s="651"/>
      <c r="FDZ2987" s="651"/>
      <c r="FEA2987" s="651"/>
      <c r="FEB2987" s="651"/>
      <c r="FEC2987" s="651"/>
      <c r="FED2987" s="651"/>
      <c r="FEE2987" s="651"/>
      <c r="FEF2987" s="651"/>
      <c r="FEG2987" s="651"/>
      <c r="FEH2987" s="651"/>
      <c r="FEI2987" s="651"/>
      <c r="FEJ2987" s="651"/>
      <c r="FEK2987" s="651"/>
      <c r="FEL2987" s="651"/>
      <c r="FEM2987" s="651"/>
      <c r="FEN2987" s="651"/>
      <c r="FEO2987" s="651"/>
      <c r="FEP2987" s="651"/>
      <c r="FEQ2987" s="651"/>
      <c r="FER2987" s="651"/>
      <c r="FES2987" s="651"/>
      <c r="FET2987" s="651"/>
      <c r="FEU2987" s="651"/>
      <c r="FEV2987" s="651"/>
      <c r="FEW2987" s="651"/>
      <c r="FEX2987" s="651"/>
      <c r="FEY2987" s="651"/>
      <c r="FEZ2987" s="651"/>
      <c r="FFA2987" s="651"/>
      <c r="FFB2987" s="651"/>
      <c r="FFC2987" s="651"/>
      <c r="FFD2987" s="651"/>
      <c r="FFE2987" s="651"/>
      <c r="FFF2987" s="651"/>
      <c r="FFG2987" s="651"/>
      <c r="FFH2987" s="651"/>
      <c r="FFI2987" s="651"/>
      <c r="FFJ2987" s="651"/>
      <c r="FFK2987" s="651"/>
      <c r="FFL2987" s="651"/>
      <c r="FFM2987" s="651"/>
      <c r="FFN2987" s="651"/>
      <c r="FFO2987" s="651"/>
      <c r="FFP2987" s="651"/>
      <c r="FFQ2987" s="651"/>
      <c r="FFR2987" s="651"/>
      <c r="FFS2987" s="651"/>
      <c r="FFT2987" s="651"/>
      <c r="FFU2987" s="651"/>
      <c r="FFV2987" s="651"/>
      <c r="FFW2987" s="651"/>
      <c r="FFX2987" s="651"/>
      <c r="FFY2987" s="651"/>
      <c r="FFZ2987" s="651"/>
      <c r="FGA2987" s="651"/>
      <c r="FGB2987" s="651"/>
      <c r="FGC2987" s="651"/>
      <c r="FGD2987" s="651"/>
      <c r="FGE2987" s="651"/>
      <c r="FGF2987" s="651"/>
      <c r="FGG2987" s="651"/>
      <c r="FGH2987" s="651"/>
      <c r="FGI2987" s="651"/>
      <c r="FGJ2987" s="651"/>
      <c r="FGK2987" s="651"/>
      <c r="FGL2987" s="651"/>
      <c r="FGM2987" s="651"/>
      <c r="FGN2987" s="651"/>
      <c r="FGO2987" s="651"/>
      <c r="FGP2987" s="651"/>
      <c r="FGQ2987" s="651"/>
      <c r="FGR2987" s="651"/>
      <c r="FGS2987" s="651"/>
      <c r="FGT2987" s="651"/>
      <c r="FGU2987" s="651"/>
      <c r="FGV2987" s="651"/>
      <c r="FGW2987" s="651"/>
      <c r="FGX2987" s="651"/>
      <c r="FGY2987" s="651"/>
      <c r="FGZ2987" s="651"/>
      <c r="FHA2987" s="651"/>
      <c r="FHB2987" s="651"/>
      <c r="FHC2987" s="651"/>
      <c r="FHD2987" s="651"/>
      <c r="FHE2987" s="651"/>
      <c r="FHF2987" s="651"/>
      <c r="FHG2987" s="651"/>
      <c r="FHH2987" s="651"/>
      <c r="FHI2987" s="651"/>
      <c r="FHJ2987" s="651"/>
      <c r="FHK2987" s="651"/>
      <c r="FHL2987" s="651"/>
      <c r="FHM2987" s="651"/>
      <c r="FHN2987" s="651"/>
      <c r="FHO2987" s="651"/>
      <c r="FHP2987" s="651"/>
      <c r="FHQ2987" s="651"/>
      <c r="FHR2987" s="651"/>
      <c r="FHS2987" s="651"/>
      <c r="FHT2987" s="651"/>
      <c r="FHU2987" s="651"/>
      <c r="FHV2987" s="651"/>
      <c r="FHW2987" s="651"/>
      <c r="FHX2987" s="651"/>
      <c r="FHY2987" s="651"/>
      <c r="FHZ2987" s="651"/>
      <c r="FIA2987" s="651"/>
      <c r="FIB2987" s="651"/>
      <c r="FIC2987" s="651"/>
      <c r="FID2987" s="651"/>
      <c r="FIE2987" s="651"/>
      <c r="FIF2987" s="651"/>
      <c r="FIG2987" s="651"/>
      <c r="FIH2987" s="651"/>
      <c r="FII2987" s="651"/>
      <c r="FIJ2987" s="651"/>
      <c r="FIK2987" s="651"/>
      <c r="FIL2987" s="651"/>
      <c r="FIM2987" s="651"/>
      <c r="FIN2987" s="651"/>
      <c r="FIO2987" s="651"/>
      <c r="FIP2987" s="651"/>
      <c r="FIQ2987" s="651"/>
      <c r="FIR2987" s="651"/>
      <c r="FIS2987" s="651"/>
      <c r="FIT2987" s="651"/>
      <c r="FIU2987" s="651"/>
      <c r="FIV2987" s="651"/>
      <c r="FIW2987" s="651"/>
      <c r="FIX2987" s="651"/>
      <c r="FIY2987" s="651"/>
      <c r="FIZ2987" s="651"/>
      <c r="FJA2987" s="651"/>
      <c r="FJB2987" s="651"/>
      <c r="FJC2987" s="651"/>
      <c r="FJD2987" s="651"/>
      <c r="FJE2987" s="651"/>
      <c r="FJF2987" s="651"/>
      <c r="FJG2987" s="651"/>
      <c r="FJH2987" s="651"/>
      <c r="FJI2987" s="651"/>
      <c r="FJJ2987" s="651"/>
      <c r="FJK2987" s="651"/>
      <c r="FJL2987" s="651"/>
      <c r="FJM2987" s="651"/>
      <c r="FJN2987" s="651"/>
      <c r="FJO2987" s="651"/>
      <c r="FJP2987" s="651"/>
      <c r="FJQ2987" s="651"/>
      <c r="FJR2987" s="651"/>
      <c r="FJS2987" s="651"/>
      <c r="FJT2987" s="651"/>
      <c r="FJU2987" s="651"/>
      <c r="FJV2987" s="651"/>
      <c r="FJW2987" s="651"/>
      <c r="FJX2987" s="651"/>
      <c r="FJY2987" s="651"/>
      <c r="FJZ2987" s="651"/>
      <c r="FKA2987" s="651"/>
      <c r="FKB2987" s="651"/>
      <c r="FKC2987" s="651"/>
      <c r="FKD2987" s="651"/>
      <c r="FKE2987" s="651"/>
      <c r="FKF2987" s="651"/>
      <c r="FKG2987" s="651"/>
      <c r="FKH2987" s="651"/>
      <c r="FKI2987" s="651"/>
      <c r="FKJ2987" s="651"/>
      <c r="FKK2987" s="651"/>
      <c r="FKL2987" s="651"/>
      <c r="FKM2987" s="651"/>
      <c r="FKN2987" s="651"/>
      <c r="FKO2987" s="651"/>
      <c r="FKP2987" s="651"/>
      <c r="FKQ2987" s="651"/>
      <c r="FKR2987" s="651"/>
      <c r="FKS2987" s="651"/>
      <c r="FKT2987" s="651"/>
      <c r="FKU2987" s="651"/>
      <c r="FKV2987" s="651"/>
      <c r="FKW2987" s="651"/>
      <c r="FKX2987" s="651"/>
      <c r="FKY2987" s="651"/>
      <c r="FKZ2987" s="651"/>
      <c r="FLA2987" s="651"/>
      <c r="FLB2987" s="651"/>
      <c r="FLC2987" s="651"/>
      <c r="FLD2987" s="651"/>
      <c r="FLE2987" s="651"/>
      <c r="FLF2987" s="651"/>
      <c r="FLG2987" s="651"/>
      <c r="FLH2987" s="651"/>
      <c r="FLI2987" s="651"/>
      <c r="FLJ2987" s="651"/>
      <c r="FLK2987" s="651"/>
      <c r="FLL2987" s="651"/>
      <c r="FLM2987" s="651"/>
      <c r="FLN2987" s="651"/>
      <c r="FLO2987" s="651"/>
      <c r="FLP2987" s="651"/>
      <c r="FLQ2987" s="651"/>
      <c r="FLR2987" s="651"/>
      <c r="FLS2987" s="651"/>
      <c r="FLT2987" s="651"/>
      <c r="FLU2987" s="651"/>
      <c r="FLV2987" s="651"/>
      <c r="FLW2987" s="651"/>
      <c r="FLX2987" s="651"/>
      <c r="FLY2987" s="651"/>
      <c r="FLZ2987" s="651"/>
      <c r="FMA2987" s="651"/>
      <c r="FMB2987" s="651"/>
      <c r="FMC2987" s="651"/>
      <c r="FMD2987" s="651"/>
      <c r="FME2987" s="651"/>
      <c r="FMF2987" s="651"/>
      <c r="FMG2987" s="651"/>
      <c r="FMH2987" s="651"/>
      <c r="FMI2987" s="651"/>
      <c r="FMJ2987" s="651"/>
      <c r="FMK2987" s="651"/>
      <c r="FML2987" s="651"/>
      <c r="FMM2987" s="651"/>
      <c r="FMN2987" s="651"/>
      <c r="FMO2987" s="651"/>
      <c r="FMP2987" s="651"/>
      <c r="FMQ2987" s="651"/>
      <c r="FMR2987" s="651"/>
      <c r="FMS2987" s="651"/>
      <c r="FMT2987" s="651"/>
      <c r="FMU2987" s="651"/>
      <c r="FMV2987" s="651"/>
      <c r="FMW2987" s="651"/>
      <c r="FMX2987" s="651"/>
      <c r="FMY2987" s="651"/>
      <c r="FMZ2987" s="651"/>
      <c r="FNA2987" s="651"/>
      <c r="FNB2987" s="651"/>
      <c r="FNC2987" s="651"/>
      <c r="FND2987" s="651"/>
      <c r="FNE2987" s="651"/>
      <c r="FNF2987" s="651"/>
      <c r="FNG2987" s="651"/>
      <c r="FNH2987" s="651"/>
      <c r="FNI2987" s="651"/>
      <c r="FNJ2987" s="651"/>
      <c r="FNK2987" s="651"/>
      <c r="FNL2987" s="651"/>
      <c r="FNM2987" s="651"/>
      <c r="FNN2987" s="651"/>
      <c r="FNO2987" s="651"/>
      <c r="FNP2987" s="651"/>
      <c r="FNQ2987" s="651"/>
      <c r="FNR2987" s="651"/>
      <c r="FNS2987" s="651"/>
      <c r="FNT2987" s="651"/>
      <c r="FNU2987" s="651"/>
      <c r="FNV2987" s="651"/>
      <c r="FNW2987" s="651"/>
      <c r="FNX2987" s="651"/>
      <c r="FNY2987" s="651"/>
      <c r="FNZ2987" s="651"/>
      <c r="FOA2987" s="651"/>
      <c r="FOB2987" s="651"/>
      <c r="FOC2987" s="651"/>
      <c r="FOD2987" s="651"/>
      <c r="FOE2987" s="651"/>
      <c r="FOF2987" s="651"/>
      <c r="FOG2987" s="651"/>
      <c r="FOH2987" s="651"/>
      <c r="FOI2987" s="651"/>
      <c r="FOJ2987" s="651"/>
      <c r="FOK2987" s="651"/>
      <c r="FOL2987" s="651"/>
      <c r="FOM2987" s="651"/>
      <c r="FON2987" s="651"/>
      <c r="FOO2987" s="651"/>
      <c r="FOP2987" s="651"/>
      <c r="FOQ2987" s="651"/>
      <c r="FOR2987" s="651"/>
      <c r="FOS2987" s="651"/>
      <c r="FOT2987" s="651"/>
      <c r="FOU2987" s="651"/>
      <c r="FOV2987" s="651"/>
      <c r="FOW2987" s="651"/>
      <c r="FOX2987" s="651"/>
      <c r="FOY2987" s="651"/>
      <c r="FOZ2987" s="651"/>
      <c r="FPA2987" s="651"/>
      <c r="FPB2987" s="651"/>
      <c r="FPC2987" s="651"/>
      <c r="FPD2987" s="651"/>
      <c r="FPE2987" s="651"/>
      <c r="FPF2987" s="651"/>
      <c r="FPG2987" s="651"/>
      <c r="FPH2987" s="651"/>
      <c r="FPI2987" s="651"/>
      <c r="FPJ2987" s="651"/>
      <c r="FPK2987" s="651"/>
      <c r="FPL2987" s="651"/>
      <c r="FPM2987" s="651"/>
      <c r="FPN2987" s="651"/>
      <c r="FPO2987" s="651"/>
      <c r="FPP2987" s="651"/>
      <c r="FPQ2987" s="651"/>
      <c r="FPR2987" s="651"/>
      <c r="FPS2987" s="651"/>
      <c r="FPT2987" s="651"/>
      <c r="FPU2987" s="651"/>
      <c r="FPV2987" s="651"/>
      <c r="FPW2987" s="651"/>
      <c r="FPX2987" s="651"/>
      <c r="FPY2987" s="651"/>
      <c r="FPZ2987" s="651"/>
      <c r="FQA2987" s="651"/>
      <c r="FQB2987" s="651"/>
      <c r="FQC2987" s="651"/>
      <c r="FQD2987" s="651"/>
      <c r="FQE2987" s="651"/>
      <c r="FQF2987" s="651"/>
      <c r="FQG2987" s="651"/>
      <c r="FQH2987" s="651"/>
      <c r="FQI2987" s="651"/>
      <c r="FQJ2987" s="651"/>
      <c r="FQK2987" s="651"/>
      <c r="FQL2987" s="651"/>
      <c r="FQM2987" s="651"/>
      <c r="FQN2987" s="651"/>
      <c r="FQO2987" s="651"/>
      <c r="FQP2987" s="651"/>
      <c r="FQQ2987" s="651"/>
      <c r="FQR2987" s="651"/>
      <c r="FQS2987" s="651"/>
      <c r="FQT2987" s="651"/>
      <c r="FQU2987" s="651"/>
      <c r="FQV2987" s="651"/>
      <c r="FQW2987" s="651"/>
      <c r="FQX2987" s="651"/>
      <c r="FQY2987" s="651"/>
      <c r="FQZ2987" s="651"/>
      <c r="FRA2987" s="651"/>
      <c r="FRB2987" s="651"/>
      <c r="FRC2987" s="651"/>
      <c r="FRD2987" s="651"/>
      <c r="FRE2987" s="651"/>
      <c r="FRF2987" s="651"/>
      <c r="FRG2987" s="651"/>
      <c r="FRH2987" s="651"/>
      <c r="FRI2987" s="651"/>
      <c r="FRJ2987" s="651"/>
      <c r="FRK2987" s="651"/>
      <c r="FRL2987" s="651"/>
      <c r="FRM2987" s="651"/>
      <c r="FRN2987" s="651"/>
      <c r="FRO2987" s="651"/>
      <c r="FRP2987" s="651"/>
      <c r="FRQ2987" s="651"/>
      <c r="FRR2987" s="651"/>
      <c r="FRS2987" s="651"/>
      <c r="FRT2987" s="651"/>
      <c r="FRU2987" s="651"/>
      <c r="FRV2987" s="651"/>
      <c r="FRW2987" s="651"/>
      <c r="FRX2987" s="651"/>
      <c r="FRY2987" s="651"/>
      <c r="FRZ2987" s="651"/>
      <c r="FSA2987" s="651"/>
      <c r="FSB2987" s="651"/>
      <c r="FSC2987" s="651"/>
      <c r="FSD2987" s="651"/>
      <c r="FSE2987" s="651"/>
      <c r="FSF2987" s="651"/>
      <c r="FSG2987" s="651"/>
      <c r="FSH2987" s="651"/>
      <c r="FSI2987" s="651"/>
      <c r="FSJ2987" s="651"/>
      <c r="FSK2987" s="651"/>
      <c r="FSL2987" s="651"/>
      <c r="FSM2987" s="651"/>
      <c r="FSN2987" s="651"/>
      <c r="FSO2987" s="651"/>
      <c r="FSP2987" s="651"/>
      <c r="FSQ2987" s="651"/>
      <c r="FSR2987" s="651"/>
      <c r="FSS2987" s="651"/>
      <c r="FST2987" s="651"/>
      <c r="FSU2987" s="651"/>
      <c r="FSV2987" s="651"/>
      <c r="FSW2987" s="651"/>
      <c r="FSX2987" s="651"/>
      <c r="FSY2987" s="651"/>
      <c r="FSZ2987" s="651"/>
      <c r="FTA2987" s="651"/>
      <c r="FTB2987" s="651"/>
      <c r="FTC2987" s="651"/>
      <c r="FTD2987" s="651"/>
      <c r="FTE2987" s="651"/>
      <c r="FTF2987" s="651"/>
      <c r="FTG2987" s="651"/>
      <c r="FTH2987" s="651"/>
      <c r="FTI2987" s="651"/>
      <c r="FTJ2987" s="651"/>
      <c r="FTK2987" s="651"/>
      <c r="FTL2987" s="651"/>
      <c r="FTM2987" s="651"/>
      <c r="FTN2987" s="651"/>
      <c r="FTO2987" s="651"/>
      <c r="FTP2987" s="651"/>
      <c r="FTQ2987" s="651"/>
      <c r="FTR2987" s="651"/>
      <c r="FTS2987" s="651"/>
      <c r="FTT2987" s="651"/>
      <c r="FTU2987" s="651"/>
      <c r="FTV2987" s="651"/>
      <c r="FTW2987" s="651"/>
      <c r="FTX2987" s="651"/>
      <c r="FTY2987" s="651"/>
      <c r="FTZ2987" s="651"/>
      <c r="FUA2987" s="651"/>
      <c r="FUB2987" s="651"/>
      <c r="FUC2987" s="651"/>
      <c r="FUD2987" s="651"/>
      <c r="FUE2987" s="651"/>
      <c r="FUF2987" s="651"/>
      <c r="FUG2987" s="651"/>
      <c r="FUH2987" s="651"/>
      <c r="FUI2987" s="651"/>
      <c r="FUJ2987" s="651"/>
      <c r="FUK2987" s="651"/>
      <c r="FUL2987" s="651"/>
      <c r="FUM2987" s="651"/>
      <c r="FUN2987" s="651"/>
      <c r="FUO2987" s="651"/>
      <c r="FUP2987" s="651"/>
      <c r="FUQ2987" s="651"/>
      <c r="FUR2987" s="651"/>
      <c r="FUS2987" s="651"/>
      <c r="FUT2987" s="651"/>
      <c r="FUU2987" s="651"/>
      <c r="FUV2987" s="651"/>
      <c r="FUW2987" s="651"/>
      <c r="FUX2987" s="651"/>
      <c r="FUY2987" s="651"/>
      <c r="FUZ2987" s="651"/>
      <c r="FVA2987" s="651"/>
      <c r="FVB2987" s="651"/>
      <c r="FVC2987" s="651"/>
      <c r="FVD2987" s="651"/>
      <c r="FVE2987" s="651"/>
      <c r="FVF2987" s="651"/>
      <c r="FVG2987" s="651"/>
      <c r="FVH2987" s="651"/>
      <c r="FVI2987" s="651"/>
      <c r="FVJ2987" s="651"/>
      <c r="FVK2987" s="651"/>
      <c r="FVL2987" s="651"/>
      <c r="FVM2987" s="651"/>
      <c r="FVN2987" s="651"/>
      <c r="FVO2987" s="651"/>
      <c r="FVP2987" s="651"/>
      <c r="FVQ2987" s="651"/>
      <c r="FVR2987" s="651"/>
      <c r="FVS2987" s="651"/>
      <c r="FVT2987" s="651"/>
      <c r="FVU2987" s="651"/>
      <c r="FVV2987" s="651"/>
      <c r="FVW2987" s="651"/>
      <c r="FVX2987" s="651"/>
      <c r="FVY2987" s="651"/>
      <c r="FVZ2987" s="651"/>
      <c r="FWA2987" s="651"/>
      <c r="FWB2987" s="651"/>
      <c r="FWC2987" s="651"/>
      <c r="FWD2987" s="651"/>
      <c r="FWE2987" s="651"/>
      <c r="FWF2987" s="651"/>
      <c r="FWG2987" s="651"/>
      <c r="FWH2987" s="651"/>
      <c r="FWI2987" s="651"/>
      <c r="FWJ2987" s="651"/>
      <c r="FWK2987" s="651"/>
      <c r="FWL2987" s="651"/>
      <c r="FWM2987" s="651"/>
      <c r="FWN2987" s="651"/>
      <c r="FWO2987" s="651"/>
      <c r="FWP2987" s="651"/>
      <c r="FWQ2987" s="651"/>
      <c r="FWR2987" s="651"/>
      <c r="FWS2987" s="651"/>
      <c r="FWT2987" s="651"/>
      <c r="FWU2987" s="651"/>
      <c r="FWV2987" s="651"/>
      <c r="FWW2987" s="651"/>
      <c r="FWX2987" s="651"/>
      <c r="FWY2987" s="651"/>
      <c r="FWZ2987" s="651"/>
      <c r="FXA2987" s="651"/>
      <c r="FXB2987" s="651"/>
      <c r="FXC2987" s="651"/>
      <c r="FXD2987" s="651"/>
      <c r="FXE2987" s="651"/>
      <c r="FXF2987" s="651"/>
      <c r="FXG2987" s="651"/>
      <c r="FXH2987" s="651"/>
      <c r="FXI2987" s="651"/>
      <c r="FXJ2987" s="651"/>
      <c r="FXK2987" s="651"/>
      <c r="FXL2987" s="651"/>
      <c r="FXM2987" s="651"/>
      <c r="FXN2987" s="651"/>
      <c r="FXO2987" s="651"/>
      <c r="FXP2987" s="651"/>
      <c r="FXQ2987" s="651"/>
      <c r="FXR2987" s="651"/>
      <c r="FXS2987" s="651"/>
      <c r="FXT2987" s="651"/>
      <c r="FXU2987" s="651"/>
      <c r="FXV2987" s="651"/>
      <c r="FXW2987" s="651"/>
      <c r="FXX2987" s="651"/>
      <c r="FXY2987" s="651"/>
      <c r="FXZ2987" s="651"/>
      <c r="FYA2987" s="651"/>
      <c r="FYB2987" s="651"/>
      <c r="FYC2987" s="651"/>
      <c r="FYD2987" s="651"/>
      <c r="FYE2987" s="651"/>
      <c r="FYF2987" s="651"/>
      <c r="FYG2987" s="651"/>
      <c r="FYH2987" s="651"/>
      <c r="FYI2987" s="651"/>
      <c r="FYJ2987" s="651"/>
      <c r="FYK2987" s="651"/>
      <c r="FYL2987" s="651"/>
      <c r="FYM2987" s="651"/>
      <c r="FYN2987" s="651"/>
      <c r="FYO2987" s="651"/>
      <c r="FYP2987" s="651"/>
      <c r="FYQ2987" s="651"/>
      <c r="FYR2987" s="651"/>
      <c r="FYS2987" s="651"/>
      <c r="FYT2987" s="651"/>
      <c r="FYU2987" s="651"/>
      <c r="FYV2987" s="651"/>
      <c r="FYW2987" s="651"/>
      <c r="FYX2987" s="651"/>
      <c r="FYY2987" s="651"/>
      <c r="FYZ2987" s="651"/>
      <c r="FZA2987" s="651"/>
      <c r="FZB2987" s="651"/>
      <c r="FZC2987" s="651"/>
      <c r="FZD2987" s="651"/>
      <c r="FZE2987" s="651"/>
      <c r="FZF2987" s="651"/>
      <c r="FZG2987" s="651"/>
      <c r="FZH2987" s="651"/>
      <c r="FZI2987" s="651"/>
      <c r="FZJ2987" s="651"/>
      <c r="FZK2987" s="651"/>
      <c r="FZL2987" s="651"/>
      <c r="FZM2987" s="651"/>
      <c r="FZN2987" s="651"/>
      <c r="FZO2987" s="651"/>
      <c r="FZP2987" s="651"/>
      <c r="FZQ2987" s="651"/>
      <c r="FZR2987" s="651"/>
      <c r="FZS2987" s="651"/>
      <c r="FZT2987" s="651"/>
      <c r="FZU2987" s="651"/>
      <c r="FZV2987" s="651"/>
      <c r="FZW2987" s="651"/>
      <c r="FZX2987" s="651"/>
      <c r="FZY2987" s="651"/>
      <c r="FZZ2987" s="651"/>
      <c r="GAA2987" s="651"/>
      <c r="GAB2987" s="651"/>
      <c r="GAC2987" s="651"/>
      <c r="GAD2987" s="651"/>
      <c r="GAE2987" s="651"/>
      <c r="GAF2987" s="651"/>
      <c r="GAG2987" s="651"/>
      <c r="GAH2987" s="651"/>
      <c r="GAI2987" s="651"/>
      <c r="GAJ2987" s="651"/>
      <c r="GAK2987" s="651"/>
      <c r="GAL2987" s="651"/>
      <c r="GAM2987" s="651"/>
      <c r="GAN2987" s="651"/>
      <c r="GAO2987" s="651"/>
      <c r="GAP2987" s="651"/>
      <c r="GAQ2987" s="651"/>
      <c r="GAR2987" s="651"/>
      <c r="GAS2987" s="651"/>
      <c r="GAT2987" s="651"/>
      <c r="GAU2987" s="651"/>
      <c r="GAV2987" s="651"/>
      <c r="GAW2987" s="651"/>
      <c r="GAX2987" s="651"/>
      <c r="GAY2987" s="651"/>
      <c r="GAZ2987" s="651"/>
      <c r="GBA2987" s="651"/>
      <c r="GBB2987" s="651"/>
      <c r="GBC2987" s="651"/>
      <c r="GBD2987" s="651"/>
      <c r="GBE2987" s="651"/>
      <c r="GBF2987" s="651"/>
      <c r="GBG2987" s="651"/>
      <c r="GBH2987" s="651"/>
      <c r="GBI2987" s="651"/>
      <c r="GBJ2987" s="651"/>
      <c r="GBK2987" s="651"/>
      <c r="GBL2987" s="651"/>
      <c r="GBM2987" s="651"/>
      <c r="GBN2987" s="651"/>
      <c r="GBO2987" s="651"/>
      <c r="GBP2987" s="651"/>
      <c r="GBQ2987" s="651"/>
      <c r="GBR2987" s="651"/>
      <c r="GBS2987" s="651"/>
      <c r="GBT2987" s="651"/>
      <c r="GBU2987" s="651"/>
      <c r="GBV2987" s="651"/>
      <c r="GBW2987" s="651"/>
      <c r="GBX2987" s="651"/>
      <c r="GBY2987" s="651"/>
      <c r="GBZ2987" s="651"/>
      <c r="GCA2987" s="651"/>
      <c r="GCB2987" s="651"/>
      <c r="GCC2987" s="651"/>
      <c r="GCD2987" s="651"/>
      <c r="GCE2987" s="651"/>
      <c r="GCF2987" s="651"/>
      <c r="GCG2987" s="651"/>
      <c r="GCH2987" s="651"/>
      <c r="GCI2987" s="651"/>
      <c r="GCJ2987" s="651"/>
      <c r="GCK2987" s="651"/>
      <c r="GCL2987" s="651"/>
      <c r="GCM2987" s="651"/>
      <c r="GCN2987" s="651"/>
      <c r="GCO2987" s="651"/>
      <c r="GCP2987" s="651"/>
      <c r="GCQ2987" s="651"/>
      <c r="GCR2987" s="651"/>
      <c r="GCS2987" s="651"/>
      <c r="GCT2987" s="651"/>
      <c r="GCU2987" s="651"/>
      <c r="GCV2987" s="651"/>
      <c r="GCW2987" s="651"/>
      <c r="GCX2987" s="651"/>
      <c r="GCY2987" s="651"/>
      <c r="GCZ2987" s="651"/>
      <c r="GDA2987" s="651"/>
      <c r="GDB2987" s="651"/>
      <c r="GDC2987" s="651"/>
      <c r="GDD2987" s="651"/>
      <c r="GDE2987" s="651"/>
      <c r="GDF2987" s="651"/>
      <c r="GDG2987" s="651"/>
      <c r="GDH2987" s="651"/>
      <c r="GDI2987" s="651"/>
      <c r="GDJ2987" s="651"/>
      <c r="GDK2987" s="651"/>
      <c r="GDL2987" s="651"/>
      <c r="GDM2987" s="651"/>
      <c r="GDN2987" s="651"/>
      <c r="GDO2987" s="651"/>
      <c r="GDP2987" s="651"/>
      <c r="GDQ2987" s="651"/>
      <c r="GDR2987" s="651"/>
      <c r="GDS2987" s="651"/>
      <c r="GDT2987" s="651"/>
      <c r="GDU2987" s="651"/>
      <c r="GDV2987" s="651"/>
      <c r="GDW2987" s="651"/>
      <c r="GDX2987" s="651"/>
      <c r="GDY2987" s="651"/>
      <c r="GDZ2987" s="651"/>
      <c r="GEA2987" s="651"/>
      <c r="GEB2987" s="651"/>
      <c r="GEC2987" s="651"/>
      <c r="GED2987" s="651"/>
      <c r="GEE2987" s="651"/>
      <c r="GEF2987" s="651"/>
      <c r="GEG2987" s="651"/>
      <c r="GEH2987" s="651"/>
      <c r="GEI2987" s="651"/>
      <c r="GEJ2987" s="651"/>
      <c r="GEK2987" s="651"/>
      <c r="GEL2987" s="651"/>
      <c r="GEM2987" s="651"/>
      <c r="GEN2987" s="651"/>
      <c r="GEO2987" s="651"/>
      <c r="GEP2987" s="651"/>
      <c r="GEQ2987" s="651"/>
      <c r="GER2987" s="651"/>
      <c r="GES2987" s="651"/>
      <c r="GET2987" s="651"/>
      <c r="GEU2987" s="651"/>
      <c r="GEV2987" s="651"/>
      <c r="GEW2987" s="651"/>
      <c r="GEX2987" s="651"/>
      <c r="GEY2987" s="651"/>
      <c r="GEZ2987" s="651"/>
      <c r="GFA2987" s="651"/>
      <c r="GFB2987" s="651"/>
      <c r="GFC2987" s="651"/>
      <c r="GFD2987" s="651"/>
      <c r="GFE2987" s="651"/>
      <c r="GFF2987" s="651"/>
      <c r="GFG2987" s="651"/>
      <c r="GFH2987" s="651"/>
      <c r="GFI2987" s="651"/>
      <c r="GFJ2987" s="651"/>
      <c r="GFK2987" s="651"/>
      <c r="GFL2987" s="651"/>
      <c r="GFM2987" s="651"/>
      <c r="GFN2987" s="651"/>
      <c r="GFO2987" s="651"/>
      <c r="GFP2987" s="651"/>
      <c r="GFQ2987" s="651"/>
      <c r="GFR2987" s="651"/>
      <c r="GFS2987" s="651"/>
      <c r="GFT2987" s="651"/>
      <c r="GFU2987" s="651"/>
      <c r="GFV2987" s="651"/>
      <c r="GFW2987" s="651"/>
      <c r="GFX2987" s="651"/>
      <c r="GFY2987" s="651"/>
      <c r="GFZ2987" s="651"/>
      <c r="GGA2987" s="651"/>
      <c r="GGB2987" s="651"/>
      <c r="GGC2987" s="651"/>
      <c r="GGD2987" s="651"/>
      <c r="GGE2987" s="651"/>
      <c r="GGF2987" s="651"/>
      <c r="GGG2987" s="651"/>
      <c r="GGH2987" s="651"/>
      <c r="GGI2987" s="651"/>
      <c r="GGJ2987" s="651"/>
      <c r="GGK2987" s="651"/>
      <c r="GGL2987" s="651"/>
      <c r="GGM2987" s="651"/>
      <c r="GGN2987" s="651"/>
      <c r="GGO2987" s="651"/>
      <c r="GGP2987" s="651"/>
      <c r="GGQ2987" s="651"/>
      <c r="GGR2987" s="651"/>
      <c r="GGS2987" s="651"/>
      <c r="GGT2987" s="651"/>
      <c r="GGU2987" s="651"/>
      <c r="GGV2987" s="651"/>
      <c r="GGW2987" s="651"/>
      <c r="GGX2987" s="651"/>
      <c r="GGY2987" s="651"/>
      <c r="GGZ2987" s="651"/>
      <c r="GHA2987" s="651"/>
      <c r="GHB2987" s="651"/>
      <c r="GHC2987" s="651"/>
      <c r="GHD2987" s="651"/>
      <c r="GHE2987" s="651"/>
      <c r="GHF2987" s="651"/>
      <c r="GHG2987" s="651"/>
      <c r="GHH2987" s="651"/>
      <c r="GHI2987" s="651"/>
      <c r="GHJ2987" s="651"/>
      <c r="GHK2987" s="651"/>
      <c r="GHL2987" s="651"/>
      <c r="GHM2987" s="651"/>
      <c r="GHN2987" s="651"/>
      <c r="GHO2987" s="651"/>
      <c r="GHP2987" s="651"/>
      <c r="GHQ2987" s="651"/>
      <c r="GHR2987" s="651"/>
      <c r="GHS2987" s="651"/>
      <c r="GHT2987" s="651"/>
      <c r="GHU2987" s="651"/>
      <c r="GHV2987" s="651"/>
      <c r="GHW2987" s="651"/>
      <c r="GHX2987" s="651"/>
      <c r="GHY2987" s="651"/>
      <c r="GHZ2987" s="651"/>
      <c r="GIA2987" s="651"/>
      <c r="GIB2987" s="651"/>
      <c r="GIC2987" s="651"/>
      <c r="GID2987" s="651"/>
      <c r="GIE2987" s="651"/>
      <c r="GIF2987" s="651"/>
      <c r="GIG2987" s="651"/>
      <c r="GIH2987" s="651"/>
      <c r="GII2987" s="651"/>
      <c r="GIJ2987" s="651"/>
      <c r="GIK2987" s="651"/>
      <c r="GIL2987" s="651"/>
      <c r="GIM2987" s="651"/>
      <c r="GIN2987" s="651"/>
      <c r="GIO2987" s="651"/>
      <c r="GIP2987" s="651"/>
      <c r="GIQ2987" s="651"/>
      <c r="GIR2987" s="651"/>
      <c r="GIS2987" s="651"/>
      <c r="GIT2987" s="651"/>
      <c r="GIU2987" s="651"/>
      <c r="GIV2987" s="651"/>
      <c r="GIW2987" s="651"/>
      <c r="GIX2987" s="651"/>
      <c r="GIY2987" s="651"/>
      <c r="GIZ2987" s="651"/>
      <c r="GJA2987" s="651"/>
      <c r="GJB2987" s="651"/>
      <c r="GJC2987" s="651"/>
      <c r="GJD2987" s="651"/>
      <c r="GJE2987" s="651"/>
      <c r="GJF2987" s="651"/>
      <c r="GJG2987" s="651"/>
      <c r="GJH2987" s="651"/>
      <c r="GJI2987" s="651"/>
      <c r="GJJ2987" s="651"/>
      <c r="GJK2987" s="651"/>
      <c r="GJL2987" s="651"/>
      <c r="GJM2987" s="651"/>
      <c r="GJN2987" s="651"/>
      <c r="GJO2987" s="651"/>
      <c r="GJP2987" s="651"/>
      <c r="GJQ2987" s="651"/>
      <c r="GJR2987" s="651"/>
      <c r="GJS2987" s="651"/>
      <c r="GJT2987" s="651"/>
      <c r="GJU2987" s="651"/>
      <c r="GJV2987" s="651"/>
      <c r="GJW2987" s="651"/>
      <c r="GJX2987" s="651"/>
      <c r="GJY2987" s="651"/>
      <c r="GJZ2987" s="651"/>
      <c r="GKA2987" s="651"/>
      <c r="GKB2987" s="651"/>
      <c r="GKC2987" s="651"/>
      <c r="GKD2987" s="651"/>
      <c r="GKE2987" s="651"/>
      <c r="GKF2987" s="651"/>
      <c r="GKG2987" s="651"/>
      <c r="GKH2987" s="651"/>
      <c r="GKI2987" s="651"/>
      <c r="GKJ2987" s="651"/>
      <c r="GKK2987" s="651"/>
      <c r="GKL2987" s="651"/>
      <c r="GKM2987" s="651"/>
      <c r="GKN2987" s="651"/>
      <c r="GKO2987" s="651"/>
      <c r="GKP2987" s="651"/>
      <c r="GKQ2987" s="651"/>
      <c r="GKR2987" s="651"/>
      <c r="GKS2987" s="651"/>
      <c r="GKT2987" s="651"/>
      <c r="GKU2987" s="651"/>
      <c r="GKV2987" s="651"/>
      <c r="GKW2987" s="651"/>
      <c r="GKX2987" s="651"/>
      <c r="GKY2987" s="651"/>
      <c r="GKZ2987" s="651"/>
      <c r="GLA2987" s="651"/>
      <c r="GLB2987" s="651"/>
      <c r="GLC2987" s="651"/>
      <c r="GLD2987" s="651"/>
      <c r="GLE2987" s="651"/>
      <c r="GLF2987" s="651"/>
      <c r="GLG2987" s="651"/>
      <c r="GLH2987" s="651"/>
      <c r="GLI2987" s="651"/>
      <c r="GLJ2987" s="651"/>
      <c r="GLK2987" s="651"/>
      <c r="GLL2987" s="651"/>
      <c r="GLM2987" s="651"/>
      <c r="GLN2987" s="651"/>
      <c r="GLO2987" s="651"/>
      <c r="GLP2987" s="651"/>
      <c r="GLQ2987" s="651"/>
      <c r="GLR2987" s="651"/>
      <c r="GLS2987" s="651"/>
      <c r="GLT2987" s="651"/>
      <c r="GLU2987" s="651"/>
      <c r="GLV2987" s="651"/>
      <c r="GLW2987" s="651"/>
      <c r="GLX2987" s="651"/>
      <c r="GLY2987" s="651"/>
      <c r="GLZ2987" s="651"/>
      <c r="GMA2987" s="651"/>
      <c r="GMB2987" s="651"/>
      <c r="GMC2987" s="651"/>
      <c r="GMD2987" s="651"/>
      <c r="GME2987" s="651"/>
      <c r="GMF2987" s="651"/>
      <c r="GMG2987" s="651"/>
      <c r="GMH2987" s="651"/>
      <c r="GMI2987" s="651"/>
      <c r="GMJ2987" s="651"/>
      <c r="GMK2987" s="651"/>
      <c r="GML2987" s="651"/>
      <c r="GMM2987" s="651"/>
      <c r="GMN2987" s="651"/>
      <c r="GMO2987" s="651"/>
      <c r="GMP2987" s="651"/>
      <c r="GMQ2987" s="651"/>
      <c r="GMR2987" s="651"/>
      <c r="GMS2987" s="651"/>
      <c r="GMT2987" s="651"/>
      <c r="GMU2987" s="651"/>
      <c r="GMV2987" s="651"/>
      <c r="GMW2987" s="651"/>
      <c r="GMX2987" s="651"/>
      <c r="GMY2987" s="651"/>
      <c r="GMZ2987" s="651"/>
      <c r="GNA2987" s="651"/>
      <c r="GNB2987" s="651"/>
      <c r="GNC2987" s="651"/>
      <c r="GND2987" s="651"/>
      <c r="GNE2987" s="651"/>
      <c r="GNF2987" s="651"/>
      <c r="GNG2987" s="651"/>
      <c r="GNH2987" s="651"/>
      <c r="GNI2987" s="651"/>
      <c r="GNJ2987" s="651"/>
      <c r="GNK2987" s="651"/>
      <c r="GNL2987" s="651"/>
      <c r="GNM2987" s="651"/>
      <c r="GNN2987" s="651"/>
      <c r="GNO2987" s="651"/>
      <c r="GNP2987" s="651"/>
      <c r="GNQ2987" s="651"/>
      <c r="GNR2987" s="651"/>
      <c r="GNS2987" s="651"/>
      <c r="GNT2987" s="651"/>
      <c r="GNU2987" s="651"/>
      <c r="GNV2987" s="651"/>
      <c r="GNW2987" s="651"/>
      <c r="GNX2987" s="651"/>
      <c r="GNY2987" s="651"/>
      <c r="GNZ2987" s="651"/>
      <c r="GOA2987" s="651"/>
      <c r="GOB2987" s="651"/>
      <c r="GOC2987" s="651"/>
      <c r="GOD2987" s="651"/>
      <c r="GOE2987" s="651"/>
      <c r="GOF2987" s="651"/>
      <c r="GOG2987" s="651"/>
      <c r="GOH2987" s="651"/>
      <c r="GOI2987" s="651"/>
      <c r="GOJ2987" s="651"/>
      <c r="GOK2987" s="651"/>
      <c r="GOL2987" s="651"/>
      <c r="GOM2987" s="651"/>
      <c r="GON2987" s="651"/>
      <c r="GOO2987" s="651"/>
      <c r="GOP2987" s="651"/>
      <c r="GOQ2987" s="651"/>
      <c r="GOR2987" s="651"/>
      <c r="GOS2987" s="651"/>
      <c r="GOT2987" s="651"/>
      <c r="GOU2987" s="651"/>
      <c r="GOV2987" s="651"/>
      <c r="GOW2987" s="651"/>
      <c r="GOX2987" s="651"/>
      <c r="GOY2987" s="651"/>
      <c r="GOZ2987" s="651"/>
      <c r="GPA2987" s="651"/>
      <c r="GPB2987" s="651"/>
      <c r="GPC2987" s="651"/>
      <c r="GPD2987" s="651"/>
      <c r="GPE2987" s="651"/>
      <c r="GPF2987" s="651"/>
      <c r="GPG2987" s="651"/>
      <c r="GPH2987" s="651"/>
      <c r="GPI2987" s="651"/>
      <c r="GPJ2987" s="651"/>
      <c r="GPK2987" s="651"/>
      <c r="GPL2987" s="651"/>
      <c r="GPM2987" s="651"/>
      <c r="GPN2987" s="651"/>
      <c r="GPO2987" s="651"/>
      <c r="GPP2987" s="651"/>
      <c r="GPQ2987" s="651"/>
      <c r="GPR2987" s="651"/>
      <c r="GPS2987" s="651"/>
      <c r="GPT2987" s="651"/>
      <c r="GPU2987" s="651"/>
      <c r="GPV2987" s="651"/>
      <c r="GPW2987" s="651"/>
      <c r="GPX2987" s="651"/>
      <c r="GPY2987" s="651"/>
      <c r="GPZ2987" s="651"/>
      <c r="GQA2987" s="651"/>
      <c r="GQB2987" s="651"/>
      <c r="GQC2987" s="651"/>
      <c r="GQD2987" s="651"/>
      <c r="GQE2987" s="651"/>
      <c r="GQF2987" s="651"/>
      <c r="GQG2987" s="651"/>
      <c r="GQH2987" s="651"/>
      <c r="GQI2987" s="651"/>
      <c r="GQJ2987" s="651"/>
      <c r="GQK2987" s="651"/>
      <c r="GQL2987" s="651"/>
      <c r="GQM2987" s="651"/>
      <c r="GQN2987" s="651"/>
      <c r="GQO2987" s="651"/>
      <c r="GQP2987" s="651"/>
      <c r="GQQ2987" s="651"/>
      <c r="GQR2987" s="651"/>
      <c r="GQS2987" s="651"/>
      <c r="GQT2987" s="651"/>
      <c r="GQU2987" s="651"/>
      <c r="GQV2987" s="651"/>
      <c r="GQW2987" s="651"/>
      <c r="GQX2987" s="651"/>
      <c r="GQY2987" s="651"/>
      <c r="GQZ2987" s="651"/>
      <c r="GRA2987" s="651"/>
      <c r="GRB2987" s="651"/>
      <c r="GRC2987" s="651"/>
      <c r="GRD2987" s="651"/>
      <c r="GRE2987" s="651"/>
      <c r="GRF2987" s="651"/>
      <c r="GRG2987" s="651"/>
      <c r="GRH2987" s="651"/>
      <c r="GRI2987" s="651"/>
      <c r="GRJ2987" s="651"/>
      <c r="GRK2987" s="651"/>
      <c r="GRL2987" s="651"/>
      <c r="GRM2987" s="651"/>
      <c r="GRN2987" s="651"/>
      <c r="GRO2987" s="651"/>
      <c r="GRP2987" s="651"/>
      <c r="GRQ2987" s="651"/>
      <c r="GRR2987" s="651"/>
      <c r="GRS2987" s="651"/>
      <c r="GRT2987" s="651"/>
      <c r="GRU2987" s="651"/>
      <c r="GRV2987" s="651"/>
      <c r="GRW2987" s="651"/>
      <c r="GRX2987" s="651"/>
      <c r="GRY2987" s="651"/>
      <c r="GRZ2987" s="651"/>
      <c r="GSA2987" s="651"/>
      <c r="GSB2987" s="651"/>
      <c r="GSC2987" s="651"/>
      <c r="GSD2987" s="651"/>
      <c r="GSE2987" s="651"/>
      <c r="GSF2987" s="651"/>
      <c r="GSG2987" s="651"/>
      <c r="GSH2987" s="651"/>
      <c r="GSI2987" s="651"/>
      <c r="GSJ2987" s="651"/>
      <c r="GSK2987" s="651"/>
      <c r="GSL2987" s="651"/>
      <c r="GSM2987" s="651"/>
      <c r="GSN2987" s="651"/>
      <c r="GSO2987" s="651"/>
      <c r="GSP2987" s="651"/>
      <c r="GSQ2987" s="651"/>
      <c r="GSR2987" s="651"/>
      <c r="GSS2987" s="651"/>
      <c r="GST2987" s="651"/>
      <c r="GSU2987" s="651"/>
      <c r="GSV2987" s="651"/>
      <c r="GSW2987" s="651"/>
      <c r="GSX2987" s="651"/>
      <c r="GSY2987" s="651"/>
      <c r="GSZ2987" s="651"/>
      <c r="GTA2987" s="651"/>
      <c r="GTB2987" s="651"/>
      <c r="GTC2987" s="651"/>
      <c r="GTD2987" s="651"/>
      <c r="GTE2987" s="651"/>
      <c r="GTF2987" s="651"/>
      <c r="GTG2987" s="651"/>
      <c r="GTH2987" s="651"/>
      <c r="GTI2987" s="651"/>
      <c r="GTJ2987" s="651"/>
      <c r="GTK2987" s="651"/>
      <c r="GTL2987" s="651"/>
      <c r="GTM2987" s="651"/>
      <c r="GTN2987" s="651"/>
      <c r="GTO2987" s="651"/>
      <c r="GTP2987" s="651"/>
      <c r="GTQ2987" s="651"/>
      <c r="GTR2987" s="651"/>
      <c r="GTS2987" s="651"/>
      <c r="GTT2987" s="651"/>
      <c r="GTU2987" s="651"/>
      <c r="GTV2987" s="651"/>
      <c r="GTW2987" s="651"/>
      <c r="GTX2987" s="651"/>
      <c r="GTY2987" s="651"/>
      <c r="GTZ2987" s="651"/>
      <c r="GUA2987" s="651"/>
      <c r="GUB2987" s="651"/>
      <c r="GUC2987" s="651"/>
      <c r="GUD2987" s="651"/>
      <c r="GUE2987" s="651"/>
      <c r="GUF2987" s="651"/>
      <c r="GUG2987" s="651"/>
      <c r="GUH2987" s="651"/>
      <c r="GUI2987" s="651"/>
      <c r="GUJ2987" s="651"/>
      <c r="GUK2987" s="651"/>
      <c r="GUL2987" s="651"/>
      <c r="GUM2987" s="651"/>
      <c r="GUN2987" s="651"/>
      <c r="GUO2987" s="651"/>
      <c r="GUP2987" s="651"/>
      <c r="GUQ2987" s="651"/>
      <c r="GUR2987" s="651"/>
      <c r="GUS2987" s="651"/>
      <c r="GUT2987" s="651"/>
      <c r="GUU2987" s="651"/>
      <c r="GUV2987" s="651"/>
      <c r="GUW2987" s="651"/>
      <c r="GUX2987" s="651"/>
      <c r="GUY2987" s="651"/>
      <c r="GUZ2987" s="651"/>
      <c r="GVA2987" s="651"/>
      <c r="GVB2987" s="651"/>
      <c r="GVC2987" s="651"/>
      <c r="GVD2987" s="651"/>
      <c r="GVE2987" s="651"/>
      <c r="GVF2987" s="651"/>
      <c r="GVG2987" s="651"/>
      <c r="GVH2987" s="651"/>
      <c r="GVI2987" s="651"/>
      <c r="GVJ2987" s="651"/>
      <c r="GVK2987" s="651"/>
      <c r="GVL2987" s="651"/>
      <c r="GVM2987" s="651"/>
      <c r="GVN2987" s="651"/>
      <c r="GVO2987" s="651"/>
      <c r="GVP2987" s="651"/>
      <c r="GVQ2987" s="651"/>
      <c r="GVR2987" s="651"/>
      <c r="GVS2987" s="651"/>
      <c r="GVT2987" s="651"/>
      <c r="GVU2987" s="651"/>
      <c r="GVV2987" s="651"/>
      <c r="GVW2987" s="651"/>
      <c r="GVX2987" s="651"/>
      <c r="GVY2987" s="651"/>
      <c r="GVZ2987" s="651"/>
      <c r="GWA2987" s="651"/>
      <c r="GWB2987" s="651"/>
      <c r="GWC2987" s="651"/>
      <c r="GWD2987" s="651"/>
      <c r="GWE2987" s="651"/>
      <c r="GWF2987" s="651"/>
      <c r="GWG2987" s="651"/>
      <c r="GWH2987" s="651"/>
      <c r="GWI2987" s="651"/>
      <c r="GWJ2987" s="651"/>
      <c r="GWK2987" s="651"/>
      <c r="GWL2987" s="651"/>
      <c r="GWM2987" s="651"/>
      <c r="GWN2987" s="651"/>
      <c r="GWO2987" s="651"/>
      <c r="GWP2987" s="651"/>
      <c r="GWQ2987" s="651"/>
      <c r="GWR2987" s="651"/>
      <c r="GWS2987" s="651"/>
      <c r="GWT2987" s="651"/>
      <c r="GWU2987" s="651"/>
      <c r="GWV2987" s="651"/>
      <c r="GWW2987" s="651"/>
      <c r="GWX2987" s="651"/>
      <c r="GWY2987" s="651"/>
      <c r="GWZ2987" s="651"/>
      <c r="GXA2987" s="651"/>
      <c r="GXB2987" s="651"/>
      <c r="GXC2987" s="651"/>
      <c r="GXD2987" s="651"/>
      <c r="GXE2987" s="651"/>
      <c r="GXF2987" s="651"/>
      <c r="GXG2987" s="651"/>
      <c r="GXH2987" s="651"/>
      <c r="GXI2987" s="651"/>
      <c r="GXJ2987" s="651"/>
      <c r="GXK2987" s="651"/>
      <c r="GXL2987" s="651"/>
      <c r="GXM2987" s="651"/>
      <c r="GXN2987" s="651"/>
      <c r="GXO2987" s="651"/>
      <c r="GXP2987" s="651"/>
      <c r="GXQ2987" s="651"/>
      <c r="GXR2987" s="651"/>
      <c r="GXS2987" s="651"/>
      <c r="GXT2987" s="651"/>
      <c r="GXU2987" s="651"/>
      <c r="GXV2987" s="651"/>
      <c r="GXW2987" s="651"/>
      <c r="GXX2987" s="651"/>
      <c r="GXY2987" s="651"/>
      <c r="GXZ2987" s="651"/>
      <c r="GYA2987" s="651"/>
      <c r="GYB2987" s="651"/>
      <c r="GYC2987" s="651"/>
      <c r="GYD2987" s="651"/>
      <c r="GYE2987" s="651"/>
      <c r="GYF2987" s="651"/>
      <c r="GYG2987" s="651"/>
      <c r="GYH2987" s="651"/>
      <c r="GYI2987" s="651"/>
      <c r="GYJ2987" s="651"/>
      <c r="GYK2987" s="651"/>
      <c r="GYL2987" s="651"/>
      <c r="GYM2987" s="651"/>
      <c r="GYN2987" s="651"/>
      <c r="GYO2987" s="651"/>
      <c r="GYP2987" s="651"/>
      <c r="GYQ2987" s="651"/>
      <c r="GYR2987" s="651"/>
      <c r="GYS2987" s="651"/>
      <c r="GYT2987" s="651"/>
      <c r="GYU2987" s="651"/>
      <c r="GYV2987" s="651"/>
      <c r="GYW2987" s="651"/>
      <c r="GYX2987" s="651"/>
      <c r="GYY2987" s="651"/>
      <c r="GYZ2987" s="651"/>
      <c r="GZA2987" s="651"/>
      <c r="GZB2987" s="651"/>
      <c r="GZC2987" s="651"/>
      <c r="GZD2987" s="651"/>
      <c r="GZE2987" s="651"/>
      <c r="GZF2987" s="651"/>
      <c r="GZG2987" s="651"/>
      <c r="GZH2987" s="651"/>
      <c r="GZI2987" s="651"/>
      <c r="GZJ2987" s="651"/>
      <c r="GZK2987" s="651"/>
      <c r="GZL2987" s="651"/>
      <c r="GZM2987" s="651"/>
      <c r="GZN2987" s="651"/>
      <c r="GZO2987" s="651"/>
      <c r="GZP2987" s="651"/>
      <c r="GZQ2987" s="651"/>
      <c r="GZR2987" s="651"/>
      <c r="GZS2987" s="651"/>
      <c r="GZT2987" s="651"/>
      <c r="GZU2987" s="651"/>
      <c r="GZV2987" s="651"/>
      <c r="GZW2987" s="651"/>
      <c r="GZX2987" s="651"/>
      <c r="GZY2987" s="651"/>
      <c r="GZZ2987" s="651"/>
      <c r="HAA2987" s="651"/>
      <c r="HAB2987" s="651"/>
      <c r="HAC2987" s="651"/>
      <c r="HAD2987" s="651"/>
      <c r="HAE2987" s="651"/>
      <c r="HAF2987" s="651"/>
      <c r="HAG2987" s="651"/>
      <c r="HAH2987" s="651"/>
      <c r="HAI2987" s="651"/>
      <c r="HAJ2987" s="651"/>
      <c r="HAK2987" s="651"/>
      <c r="HAL2987" s="651"/>
      <c r="HAM2987" s="651"/>
      <c r="HAN2987" s="651"/>
      <c r="HAO2987" s="651"/>
      <c r="HAP2987" s="651"/>
      <c r="HAQ2987" s="651"/>
      <c r="HAR2987" s="651"/>
      <c r="HAS2987" s="651"/>
      <c r="HAT2987" s="651"/>
      <c r="HAU2987" s="651"/>
      <c r="HAV2987" s="651"/>
      <c r="HAW2987" s="651"/>
      <c r="HAX2987" s="651"/>
      <c r="HAY2987" s="651"/>
      <c r="HAZ2987" s="651"/>
      <c r="HBA2987" s="651"/>
      <c r="HBB2987" s="651"/>
      <c r="HBC2987" s="651"/>
      <c r="HBD2987" s="651"/>
      <c r="HBE2987" s="651"/>
      <c r="HBF2987" s="651"/>
      <c r="HBG2987" s="651"/>
      <c r="HBH2987" s="651"/>
      <c r="HBI2987" s="651"/>
      <c r="HBJ2987" s="651"/>
      <c r="HBK2987" s="651"/>
      <c r="HBL2987" s="651"/>
      <c r="HBM2987" s="651"/>
      <c r="HBN2987" s="651"/>
      <c r="HBO2987" s="651"/>
      <c r="HBP2987" s="651"/>
      <c r="HBQ2987" s="651"/>
      <c r="HBR2987" s="651"/>
      <c r="HBS2987" s="651"/>
      <c r="HBT2987" s="651"/>
      <c r="HBU2987" s="651"/>
      <c r="HBV2987" s="651"/>
      <c r="HBW2987" s="651"/>
      <c r="HBX2987" s="651"/>
      <c r="HBY2987" s="651"/>
      <c r="HBZ2987" s="651"/>
      <c r="HCA2987" s="651"/>
      <c r="HCB2987" s="651"/>
      <c r="HCC2987" s="651"/>
      <c r="HCD2987" s="651"/>
      <c r="HCE2987" s="651"/>
      <c r="HCF2987" s="651"/>
      <c r="HCG2987" s="651"/>
      <c r="HCH2987" s="651"/>
      <c r="HCI2987" s="651"/>
      <c r="HCJ2987" s="651"/>
      <c r="HCK2987" s="651"/>
      <c r="HCL2987" s="651"/>
      <c r="HCM2987" s="651"/>
      <c r="HCN2987" s="651"/>
      <c r="HCO2987" s="651"/>
      <c r="HCP2987" s="651"/>
      <c r="HCQ2987" s="651"/>
      <c r="HCR2987" s="651"/>
      <c r="HCS2987" s="651"/>
      <c r="HCT2987" s="651"/>
      <c r="HCU2987" s="651"/>
      <c r="HCV2987" s="651"/>
      <c r="HCW2987" s="651"/>
      <c r="HCX2987" s="651"/>
      <c r="HCY2987" s="651"/>
      <c r="HCZ2987" s="651"/>
      <c r="HDA2987" s="651"/>
      <c r="HDB2987" s="651"/>
      <c r="HDC2987" s="651"/>
      <c r="HDD2987" s="651"/>
      <c r="HDE2987" s="651"/>
      <c r="HDF2987" s="651"/>
      <c r="HDG2987" s="651"/>
      <c r="HDH2987" s="651"/>
      <c r="HDI2987" s="651"/>
      <c r="HDJ2987" s="651"/>
      <c r="HDK2987" s="651"/>
      <c r="HDL2987" s="651"/>
      <c r="HDM2987" s="651"/>
      <c r="HDN2987" s="651"/>
      <c r="HDO2987" s="651"/>
      <c r="HDP2987" s="651"/>
      <c r="HDQ2987" s="651"/>
      <c r="HDR2987" s="651"/>
      <c r="HDS2987" s="651"/>
      <c r="HDT2987" s="651"/>
      <c r="HDU2987" s="651"/>
      <c r="HDV2987" s="651"/>
      <c r="HDW2987" s="651"/>
      <c r="HDX2987" s="651"/>
      <c r="HDY2987" s="651"/>
      <c r="HDZ2987" s="651"/>
      <c r="HEA2987" s="651"/>
      <c r="HEB2987" s="651"/>
      <c r="HEC2987" s="651"/>
      <c r="HED2987" s="651"/>
      <c r="HEE2987" s="651"/>
      <c r="HEF2987" s="651"/>
      <c r="HEG2987" s="651"/>
      <c r="HEH2987" s="651"/>
      <c r="HEI2987" s="651"/>
      <c r="HEJ2987" s="651"/>
      <c r="HEK2987" s="651"/>
      <c r="HEL2987" s="651"/>
      <c r="HEM2987" s="651"/>
      <c r="HEN2987" s="651"/>
      <c r="HEO2987" s="651"/>
      <c r="HEP2987" s="651"/>
      <c r="HEQ2987" s="651"/>
      <c r="HER2987" s="651"/>
      <c r="HES2987" s="651"/>
      <c r="HET2987" s="651"/>
      <c r="HEU2987" s="651"/>
      <c r="HEV2987" s="651"/>
      <c r="HEW2987" s="651"/>
      <c r="HEX2987" s="651"/>
      <c r="HEY2987" s="651"/>
      <c r="HEZ2987" s="651"/>
      <c r="HFA2987" s="651"/>
      <c r="HFB2987" s="651"/>
      <c r="HFC2987" s="651"/>
      <c r="HFD2987" s="651"/>
      <c r="HFE2987" s="651"/>
      <c r="HFF2987" s="651"/>
      <c r="HFG2987" s="651"/>
      <c r="HFH2987" s="651"/>
      <c r="HFI2987" s="651"/>
      <c r="HFJ2987" s="651"/>
      <c r="HFK2987" s="651"/>
      <c r="HFL2987" s="651"/>
      <c r="HFM2987" s="651"/>
      <c r="HFN2987" s="651"/>
      <c r="HFO2987" s="651"/>
      <c r="HFP2987" s="651"/>
      <c r="HFQ2987" s="651"/>
      <c r="HFR2987" s="651"/>
      <c r="HFS2987" s="651"/>
      <c r="HFT2987" s="651"/>
      <c r="HFU2987" s="651"/>
      <c r="HFV2987" s="651"/>
      <c r="HFW2987" s="651"/>
      <c r="HFX2987" s="651"/>
      <c r="HFY2987" s="651"/>
      <c r="HFZ2987" s="651"/>
      <c r="HGA2987" s="651"/>
      <c r="HGB2987" s="651"/>
      <c r="HGC2987" s="651"/>
      <c r="HGD2987" s="651"/>
      <c r="HGE2987" s="651"/>
      <c r="HGF2987" s="651"/>
      <c r="HGG2987" s="651"/>
      <c r="HGH2987" s="651"/>
      <c r="HGI2987" s="651"/>
      <c r="HGJ2987" s="651"/>
      <c r="HGK2987" s="651"/>
      <c r="HGL2987" s="651"/>
      <c r="HGM2987" s="651"/>
      <c r="HGN2987" s="651"/>
      <c r="HGO2987" s="651"/>
      <c r="HGP2987" s="651"/>
      <c r="HGQ2987" s="651"/>
      <c r="HGR2987" s="651"/>
      <c r="HGS2987" s="651"/>
      <c r="HGT2987" s="651"/>
      <c r="HGU2987" s="651"/>
      <c r="HGV2987" s="651"/>
      <c r="HGW2987" s="651"/>
      <c r="HGX2987" s="651"/>
      <c r="HGY2987" s="651"/>
      <c r="HGZ2987" s="651"/>
      <c r="HHA2987" s="651"/>
      <c r="HHB2987" s="651"/>
      <c r="HHC2987" s="651"/>
      <c r="HHD2987" s="651"/>
      <c r="HHE2987" s="651"/>
      <c r="HHF2987" s="651"/>
      <c r="HHG2987" s="651"/>
      <c r="HHH2987" s="651"/>
      <c r="HHI2987" s="651"/>
      <c r="HHJ2987" s="651"/>
      <c r="HHK2987" s="651"/>
      <c r="HHL2987" s="651"/>
      <c r="HHM2987" s="651"/>
      <c r="HHN2987" s="651"/>
      <c r="HHO2987" s="651"/>
      <c r="HHP2987" s="651"/>
      <c r="HHQ2987" s="651"/>
      <c r="HHR2987" s="651"/>
      <c r="HHS2987" s="651"/>
      <c r="HHT2987" s="651"/>
      <c r="HHU2987" s="651"/>
      <c r="HHV2987" s="651"/>
      <c r="HHW2987" s="651"/>
      <c r="HHX2987" s="651"/>
      <c r="HHY2987" s="651"/>
      <c r="HHZ2987" s="651"/>
      <c r="HIA2987" s="651"/>
      <c r="HIB2987" s="651"/>
      <c r="HIC2987" s="651"/>
      <c r="HID2987" s="651"/>
      <c r="HIE2987" s="651"/>
      <c r="HIF2987" s="651"/>
      <c r="HIG2987" s="651"/>
      <c r="HIH2987" s="651"/>
      <c r="HII2987" s="651"/>
      <c r="HIJ2987" s="651"/>
      <c r="HIK2987" s="651"/>
      <c r="HIL2987" s="651"/>
      <c r="HIM2987" s="651"/>
      <c r="HIN2987" s="651"/>
      <c r="HIO2987" s="651"/>
      <c r="HIP2987" s="651"/>
      <c r="HIQ2987" s="651"/>
      <c r="HIR2987" s="651"/>
      <c r="HIS2987" s="651"/>
      <c r="HIT2987" s="651"/>
      <c r="HIU2987" s="651"/>
      <c r="HIV2987" s="651"/>
      <c r="HIW2987" s="651"/>
      <c r="HIX2987" s="651"/>
      <c r="HIY2987" s="651"/>
      <c r="HIZ2987" s="651"/>
      <c r="HJA2987" s="651"/>
      <c r="HJB2987" s="651"/>
      <c r="HJC2987" s="651"/>
      <c r="HJD2987" s="651"/>
      <c r="HJE2987" s="651"/>
      <c r="HJF2987" s="651"/>
      <c r="HJG2987" s="651"/>
      <c r="HJH2987" s="651"/>
      <c r="HJI2987" s="651"/>
      <c r="HJJ2987" s="651"/>
      <c r="HJK2987" s="651"/>
      <c r="HJL2987" s="651"/>
      <c r="HJM2987" s="651"/>
      <c r="HJN2987" s="651"/>
      <c r="HJO2987" s="651"/>
      <c r="HJP2987" s="651"/>
      <c r="HJQ2987" s="651"/>
      <c r="HJR2987" s="651"/>
      <c r="HJS2987" s="651"/>
      <c r="HJT2987" s="651"/>
      <c r="HJU2987" s="651"/>
      <c r="HJV2987" s="651"/>
      <c r="HJW2987" s="651"/>
      <c r="HJX2987" s="651"/>
      <c r="HJY2987" s="651"/>
      <c r="HJZ2987" s="651"/>
      <c r="HKA2987" s="651"/>
      <c r="HKB2987" s="651"/>
      <c r="HKC2987" s="651"/>
      <c r="HKD2987" s="651"/>
      <c r="HKE2987" s="651"/>
      <c r="HKF2987" s="651"/>
      <c r="HKG2987" s="651"/>
      <c r="HKH2987" s="651"/>
      <c r="HKI2987" s="651"/>
      <c r="HKJ2987" s="651"/>
      <c r="HKK2987" s="651"/>
      <c r="HKL2987" s="651"/>
      <c r="HKM2987" s="651"/>
      <c r="HKN2987" s="651"/>
      <c r="HKO2987" s="651"/>
      <c r="HKP2987" s="651"/>
      <c r="HKQ2987" s="651"/>
      <c r="HKR2987" s="651"/>
      <c r="HKS2987" s="651"/>
      <c r="HKT2987" s="651"/>
      <c r="HKU2987" s="651"/>
      <c r="HKV2987" s="651"/>
      <c r="HKW2987" s="651"/>
      <c r="HKX2987" s="651"/>
      <c r="HKY2987" s="651"/>
      <c r="HKZ2987" s="651"/>
      <c r="HLA2987" s="651"/>
      <c r="HLB2987" s="651"/>
      <c r="HLC2987" s="651"/>
      <c r="HLD2987" s="651"/>
      <c r="HLE2987" s="651"/>
      <c r="HLF2987" s="651"/>
      <c r="HLG2987" s="651"/>
      <c r="HLH2987" s="651"/>
      <c r="HLI2987" s="651"/>
      <c r="HLJ2987" s="651"/>
      <c r="HLK2987" s="651"/>
      <c r="HLL2987" s="651"/>
      <c r="HLM2987" s="651"/>
      <c r="HLN2987" s="651"/>
      <c r="HLO2987" s="651"/>
      <c r="HLP2987" s="651"/>
      <c r="HLQ2987" s="651"/>
      <c r="HLR2987" s="651"/>
      <c r="HLS2987" s="651"/>
      <c r="HLT2987" s="651"/>
      <c r="HLU2987" s="651"/>
      <c r="HLV2987" s="651"/>
      <c r="HLW2987" s="651"/>
      <c r="HLX2987" s="651"/>
      <c r="HLY2987" s="651"/>
      <c r="HLZ2987" s="651"/>
      <c r="HMA2987" s="651"/>
      <c r="HMB2987" s="651"/>
      <c r="HMC2987" s="651"/>
      <c r="HMD2987" s="651"/>
      <c r="HME2987" s="651"/>
      <c r="HMF2987" s="651"/>
      <c r="HMG2987" s="651"/>
      <c r="HMH2987" s="651"/>
      <c r="HMI2987" s="651"/>
      <c r="HMJ2987" s="651"/>
      <c r="HMK2987" s="651"/>
      <c r="HML2987" s="651"/>
      <c r="HMM2987" s="651"/>
      <c r="HMN2987" s="651"/>
      <c r="HMO2987" s="651"/>
      <c r="HMP2987" s="651"/>
      <c r="HMQ2987" s="651"/>
      <c r="HMR2987" s="651"/>
      <c r="HMS2987" s="651"/>
      <c r="HMT2987" s="651"/>
      <c r="HMU2987" s="651"/>
      <c r="HMV2987" s="651"/>
      <c r="HMW2987" s="651"/>
      <c r="HMX2987" s="651"/>
      <c r="HMY2987" s="651"/>
      <c r="HMZ2987" s="651"/>
      <c r="HNA2987" s="651"/>
      <c r="HNB2987" s="651"/>
      <c r="HNC2987" s="651"/>
      <c r="HND2987" s="651"/>
      <c r="HNE2987" s="651"/>
      <c r="HNF2987" s="651"/>
      <c r="HNG2987" s="651"/>
      <c r="HNH2987" s="651"/>
      <c r="HNI2987" s="651"/>
      <c r="HNJ2987" s="651"/>
      <c r="HNK2987" s="651"/>
      <c r="HNL2987" s="651"/>
      <c r="HNM2987" s="651"/>
      <c r="HNN2987" s="651"/>
      <c r="HNO2987" s="651"/>
      <c r="HNP2987" s="651"/>
      <c r="HNQ2987" s="651"/>
      <c r="HNR2987" s="651"/>
      <c r="HNS2987" s="651"/>
      <c r="HNT2987" s="651"/>
      <c r="HNU2987" s="651"/>
      <c r="HNV2987" s="651"/>
      <c r="HNW2987" s="651"/>
      <c r="HNX2987" s="651"/>
      <c r="HNY2987" s="651"/>
      <c r="HNZ2987" s="651"/>
      <c r="HOA2987" s="651"/>
      <c r="HOB2987" s="651"/>
      <c r="HOC2987" s="651"/>
      <c r="HOD2987" s="651"/>
      <c r="HOE2987" s="651"/>
      <c r="HOF2987" s="651"/>
      <c r="HOG2987" s="651"/>
      <c r="HOH2987" s="651"/>
      <c r="HOI2987" s="651"/>
      <c r="HOJ2987" s="651"/>
      <c r="HOK2987" s="651"/>
      <c r="HOL2987" s="651"/>
      <c r="HOM2987" s="651"/>
      <c r="HON2987" s="651"/>
      <c r="HOO2987" s="651"/>
      <c r="HOP2987" s="651"/>
      <c r="HOQ2987" s="651"/>
      <c r="HOR2987" s="651"/>
      <c r="HOS2987" s="651"/>
      <c r="HOT2987" s="651"/>
      <c r="HOU2987" s="651"/>
      <c r="HOV2987" s="651"/>
      <c r="HOW2987" s="651"/>
      <c r="HOX2987" s="651"/>
      <c r="HOY2987" s="651"/>
      <c r="HOZ2987" s="651"/>
      <c r="HPA2987" s="651"/>
      <c r="HPB2987" s="651"/>
      <c r="HPC2987" s="651"/>
      <c r="HPD2987" s="651"/>
      <c r="HPE2987" s="651"/>
      <c r="HPF2987" s="651"/>
      <c r="HPG2987" s="651"/>
      <c r="HPH2987" s="651"/>
      <c r="HPI2987" s="651"/>
      <c r="HPJ2987" s="651"/>
      <c r="HPK2987" s="651"/>
      <c r="HPL2987" s="651"/>
      <c r="HPM2987" s="651"/>
      <c r="HPN2987" s="651"/>
      <c r="HPO2987" s="651"/>
      <c r="HPP2987" s="651"/>
      <c r="HPQ2987" s="651"/>
      <c r="HPR2987" s="651"/>
      <c r="HPS2987" s="651"/>
      <c r="HPT2987" s="651"/>
      <c r="HPU2987" s="651"/>
      <c r="HPV2987" s="651"/>
      <c r="HPW2987" s="651"/>
      <c r="HPX2987" s="651"/>
      <c r="HPY2987" s="651"/>
      <c r="HPZ2987" s="651"/>
      <c r="HQA2987" s="651"/>
      <c r="HQB2987" s="651"/>
      <c r="HQC2987" s="651"/>
      <c r="HQD2987" s="651"/>
      <c r="HQE2987" s="651"/>
      <c r="HQF2987" s="651"/>
      <c r="HQG2987" s="651"/>
      <c r="HQH2987" s="651"/>
      <c r="HQI2987" s="651"/>
      <c r="HQJ2987" s="651"/>
      <c r="HQK2987" s="651"/>
      <c r="HQL2987" s="651"/>
      <c r="HQM2987" s="651"/>
      <c r="HQN2987" s="651"/>
      <c r="HQO2987" s="651"/>
      <c r="HQP2987" s="651"/>
      <c r="HQQ2987" s="651"/>
      <c r="HQR2987" s="651"/>
      <c r="HQS2987" s="651"/>
      <c r="HQT2987" s="651"/>
      <c r="HQU2987" s="651"/>
      <c r="HQV2987" s="651"/>
      <c r="HQW2987" s="651"/>
      <c r="HQX2987" s="651"/>
      <c r="HQY2987" s="651"/>
      <c r="HQZ2987" s="651"/>
      <c r="HRA2987" s="651"/>
      <c r="HRB2987" s="651"/>
      <c r="HRC2987" s="651"/>
      <c r="HRD2987" s="651"/>
      <c r="HRE2987" s="651"/>
      <c r="HRF2987" s="651"/>
      <c r="HRG2987" s="651"/>
      <c r="HRH2987" s="651"/>
      <c r="HRI2987" s="651"/>
      <c r="HRJ2987" s="651"/>
      <c r="HRK2987" s="651"/>
      <c r="HRL2987" s="651"/>
      <c r="HRM2987" s="651"/>
      <c r="HRN2987" s="651"/>
      <c r="HRO2987" s="651"/>
      <c r="HRP2987" s="651"/>
      <c r="HRQ2987" s="651"/>
      <c r="HRR2987" s="651"/>
      <c r="HRS2987" s="651"/>
      <c r="HRT2987" s="651"/>
      <c r="HRU2987" s="651"/>
      <c r="HRV2987" s="651"/>
      <c r="HRW2987" s="651"/>
      <c r="HRX2987" s="651"/>
      <c r="HRY2987" s="651"/>
      <c r="HRZ2987" s="651"/>
      <c r="HSA2987" s="651"/>
      <c r="HSB2987" s="651"/>
      <c r="HSC2987" s="651"/>
      <c r="HSD2987" s="651"/>
      <c r="HSE2987" s="651"/>
      <c r="HSF2987" s="651"/>
      <c r="HSG2987" s="651"/>
      <c r="HSH2987" s="651"/>
      <c r="HSI2987" s="651"/>
      <c r="HSJ2987" s="651"/>
      <c r="HSK2987" s="651"/>
      <c r="HSL2987" s="651"/>
      <c r="HSM2987" s="651"/>
      <c r="HSN2987" s="651"/>
      <c r="HSO2987" s="651"/>
      <c r="HSP2987" s="651"/>
      <c r="HSQ2987" s="651"/>
      <c r="HSR2987" s="651"/>
      <c r="HSS2987" s="651"/>
      <c r="HST2987" s="651"/>
      <c r="HSU2987" s="651"/>
      <c r="HSV2987" s="651"/>
      <c r="HSW2987" s="651"/>
      <c r="HSX2987" s="651"/>
      <c r="HSY2987" s="651"/>
      <c r="HSZ2987" s="651"/>
      <c r="HTA2987" s="651"/>
      <c r="HTB2987" s="651"/>
      <c r="HTC2987" s="651"/>
      <c r="HTD2987" s="651"/>
      <c r="HTE2987" s="651"/>
      <c r="HTF2987" s="651"/>
      <c r="HTG2987" s="651"/>
      <c r="HTH2987" s="651"/>
      <c r="HTI2987" s="651"/>
      <c r="HTJ2987" s="651"/>
      <c r="HTK2987" s="651"/>
      <c r="HTL2987" s="651"/>
      <c r="HTM2987" s="651"/>
      <c r="HTN2987" s="651"/>
      <c r="HTO2987" s="651"/>
      <c r="HTP2987" s="651"/>
      <c r="HTQ2987" s="651"/>
      <c r="HTR2987" s="651"/>
      <c r="HTS2987" s="651"/>
      <c r="HTT2987" s="651"/>
      <c r="HTU2987" s="651"/>
      <c r="HTV2987" s="651"/>
      <c r="HTW2987" s="651"/>
      <c r="HTX2987" s="651"/>
      <c r="HTY2987" s="651"/>
      <c r="HTZ2987" s="651"/>
      <c r="HUA2987" s="651"/>
      <c r="HUB2987" s="651"/>
      <c r="HUC2987" s="651"/>
      <c r="HUD2987" s="651"/>
      <c r="HUE2987" s="651"/>
      <c r="HUF2987" s="651"/>
      <c r="HUG2987" s="651"/>
      <c r="HUH2987" s="651"/>
      <c r="HUI2987" s="651"/>
      <c r="HUJ2987" s="651"/>
      <c r="HUK2987" s="651"/>
      <c r="HUL2987" s="651"/>
      <c r="HUM2987" s="651"/>
      <c r="HUN2987" s="651"/>
      <c r="HUO2987" s="651"/>
      <c r="HUP2987" s="651"/>
      <c r="HUQ2987" s="651"/>
      <c r="HUR2987" s="651"/>
      <c r="HUS2987" s="651"/>
      <c r="HUT2987" s="651"/>
      <c r="HUU2987" s="651"/>
      <c r="HUV2987" s="651"/>
      <c r="HUW2987" s="651"/>
      <c r="HUX2987" s="651"/>
      <c r="HUY2987" s="651"/>
      <c r="HUZ2987" s="651"/>
      <c r="HVA2987" s="651"/>
      <c r="HVB2987" s="651"/>
      <c r="HVC2987" s="651"/>
      <c r="HVD2987" s="651"/>
      <c r="HVE2987" s="651"/>
      <c r="HVF2987" s="651"/>
      <c r="HVG2987" s="651"/>
      <c r="HVH2987" s="651"/>
      <c r="HVI2987" s="651"/>
      <c r="HVJ2987" s="651"/>
      <c r="HVK2987" s="651"/>
      <c r="HVL2987" s="651"/>
      <c r="HVM2987" s="651"/>
      <c r="HVN2987" s="651"/>
      <c r="HVO2987" s="651"/>
      <c r="HVP2987" s="651"/>
      <c r="HVQ2987" s="651"/>
      <c r="HVR2987" s="651"/>
      <c r="HVS2987" s="651"/>
      <c r="HVT2987" s="651"/>
      <c r="HVU2987" s="651"/>
      <c r="HVV2987" s="651"/>
      <c r="HVW2987" s="651"/>
      <c r="HVX2987" s="651"/>
      <c r="HVY2987" s="651"/>
      <c r="HVZ2987" s="651"/>
      <c r="HWA2987" s="651"/>
      <c r="HWB2987" s="651"/>
      <c r="HWC2987" s="651"/>
      <c r="HWD2987" s="651"/>
      <c r="HWE2987" s="651"/>
      <c r="HWF2987" s="651"/>
      <c r="HWG2987" s="651"/>
      <c r="HWH2987" s="651"/>
      <c r="HWI2987" s="651"/>
      <c r="HWJ2987" s="651"/>
      <c r="HWK2987" s="651"/>
      <c r="HWL2987" s="651"/>
      <c r="HWM2987" s="651"/>
      <c r="HWN2987" s="651"/>
      <c r="HWO2987" s="651"/>
      <c r="HWP2987" s="651"/>
      <c r="HWQ2987" s="651"/>
      <c r="HWR2987" s="651"/>
      <c r="HWS2987" s="651"/>
      <c r="HWT2987" s="651"/>
      <c r="HWU2987" s="651"/>
      <c r="HWV2987" s="651"/>
      <c r="HWW2987" s="651"/>
      <c r="HWX2987" s="651"/>
      <c r="HWY2987" s="651"/>
      <c r="HWZ2987" s="651"/>
      <c r="HXA2987" s="651"/>
      <c r="HXB2987" s="651"/>
      <c r="HXC2987" s="651"/>
      <c r="HXD2987" s="651"/>
      <c r="HXE2987" s="651"/>
      <c r="HXF2987" s="651"/>
      <c r="HXG2987" s="651"/>
      <c r="HXH2987" s="651"/>
      <c r="HXI2987" s="651"/>
      <c r="HXJ2987" s="651"/>
      <c r="HXK2987" s="651"/>
      <c r="HXL2987" s="651"/>
      <c r="HXM2987" s="651"/>
      <c r="HXN2987" s="651"/>
      <c r="HXO2987" s="651"/>
      <c r="HXP2987" s="651"/>
      <c r="HXQ2987" s="651"/>
      <c r="HXR2987" s="651"/>
      <c r="HXS2987" s="651"/>
      <c r="HXT2987" s="651"/>
      <c r="HXU2987" s="651"/>
      <c r="HXV2987" s="651"/>
      <c r="HXW2987" s="651"/>
      <c r="HXX2987" s="651"/>
      <c r="HXY2987" s="651"/>
      <c r="HXZ2987" s="651"/>
      <c r="HYA2987" s="651"/>
      <c r="HYB2987" s="651"/>
      <c r="HYC2987" s="651"/>
      <c r="HYD2987" s="651"/>
      <c r="HYE2987" s="651"/>
      <c r="HYF2987" s="651"/>
      <c r="HYG2987" s="651"/>
      <c r="HYH2987" s="651"/>
      <c r="HYI2987" s="651"/>
      <c r="HYJ2987" s="651"/>
      <c r="HYK2987" s="651"/>
      <c r="HYL2987" s="651"/>
      <c r="HYM2987" s="651"/>
      <c r="HYN2987" s="651"/>
      <c r="HYO2987" s="651"/>
      <c r="HYP2987" s="651"/>
      <c r="HYQ2987" s="651"/>
      <c r="HYR2987" s="651"/>
      <c r="HYS2987" s="651"/>
      <c r="HYT2987" s="651"/>
      <c r="HYU2987" s="651"/>
      <c r="HYV2987" s="651"/>
      <c r="HYW2987" s="651"/>
      <c r="HYX2987" s="651"/>
      <c r="HYY2987" s="651"/>
      <c r="HYZ2987" s="651"/>
      <c r="HZA2987" s="651"/>
      <c r="HZB2987" s="651"/>
      <c r="HZC2987" s="651"/>
      <c r="HZD2987" s="651"/>
      <c r="HZE2987" s="651"/>
      <c r="HZF2987" s="651"/>
      <c r="HZG2987" s="651"/>
      <c r="HZH2987" s="651"/>
      <c r="HZI2987" s="651"/>
      <c r="HZJ2987" s="651"/>
      <c r="HZK2987" s="651"/>
      <c r="HZL2987" s="651"/>
      <c r="HZM2987" s="651"/>
      <c r="HZN2987" s="651"/>
      <c r="HZO2987" s="651"/>
      <c r="HZP2987" s="651"/>
      <c r="HZQ2987" s="651"/>
      <c r="HZR2987" s="651"/>
      <c r="HZS2987" s="651"/>
      <c r="HZT2987" s="651"/>
      <c r="HZU2987" s="651"/>
      <c r="HZV2987" s="651"/>
      <c r="HZW2987" s="651"/>
      <c r="HZX2987" s="651"/>
      <c r="HZY2987" s="651"/>
      <c r="HZZ2987" s="651"/>
      <c r="IAA2987" s="651"/>
      <c r="IAB2987" s="651"/>
      <c r="IAC2987" s="651"/>
      <c r="IAD2987" s="651"/>
      <c r="IAE2987" s="651"/>
      <c r="IAF2987" s="651"/>
      <c r="IAG2987" s="651"/>
      <c r="IAH2987" s="651"/>
      <c r="IAI2987" s="651"/>
      <c r="IAJ2987" s="651"/>
      <c r="IAK2987" s="651"/>
      <c r="IAL2987" s="651"/>
      <c r="IAM2987" s="651"/>
      <c r="IAN2987" s="651"/>
      <c r="IAO2987" s="651"/>
      <c r="IAP2987" s="651"/>
      <c r="IAQ2987" s="651"/>
      <c r="IAR2987" s="651"/>
      <c r="IAS2987" s="651"/>
      <c r="IAT2987" s="651"/>
      <c r="IAU2987" s="651"/>
      <c r="IAV2987" s="651"/>
      <c r="IAW2987" s="651"/>
      <c r="IAX2987" s="651"/>
      <c r="IAY2987" s="651"/>
      <c r="IAZ2987" s="651"/>
      <c r="IBA2987" s="651"/>
      <c r="IBB2987" s="651"/>
      <c r="IBC2987" s="651"/>
      <c r="IBD2987" s="651"/>
      <c r="IBE2987" s="651"/>
      <c r="IBF2987" s="651"/>
      <c r="IBG2987" s="651"/>
      <c r="IBH2987" s="651"/>
      <c r="IBI2987" s="651"/>
      <c r="IBJ2987" s="651"/>
      <c r="IBK2987" s="651"/>
      <c r="IBL2987" s="651"/>
      <c r="IBM2987" s="651"/>
      <c r="IBN2987" s="651"/>
      <c r="IBO2987" s="651"/>
      <c r="IBP2987" s="651"/>
      <c r="IBQ2987" s="651"/>
      <c r="IBR2987" s="651"/>
      <c r="IBS2987" s="651"/>
      <c r="IBT2987" s="651"/>
      <c r="IBU2987" s="651"/>
      <c r="IBV2987" s="651"/>
      <c r="IBW2987" s="651"/>
      <c r="IBX2987" s="651"/>
      <c r="IBY2987" s="651"/>
      <c r="IBZ2987" s="651"/>
      <c r="ICA2987" s="651"/>
      <c r="ICB2987" s="651"/>
      <c r="ICC2987" s="651"/>
      <c r="ICD2987" s="651"/>
      <c r="ICE2987" s="651"/>
      <c r="ICF2987" s="651"/>
      <c r="ICG2987" s="651"/>
      <c r="ICH2987" s="651"/>
      <c r="ICI2987" s="651"/>
      <c r="ICJ2987" s="651"/>
      <c r="ICK2987" s="651"/>
      <c r="ICL2987" s="651"/>
      <c r="ICM2987" s="651"/>
      <c r="ICN2987" s="651"/>
      <c r="ICO2987" s="651"/>
      <c r="ICP2987" s="651"/>
      <c r="ICQ2987" s="651"/>
      <c r="ICR2987" s="651"/>
      <c r="ICS2987" s="651"/>
      <c r="ICT2987" s="651"/>
      <c r="ICU2987" s="651"/>
      <c r="ICV2987" s="651"/>
      <c r="ICW2987" s="651"/>
      <c r="ICX2987" s="651"/>
      <c r="ICY2987" s="651"/>
      <c r="ICZ2987" s="651"/>
      <c r="IDA2987" s="651"/>
      <c r="IDB2987" s="651"/>
      <c r="IDC2987" s="651"/>
      <c r="IDD2987" s="651"/>
      <c r="IDE2987" s="651"/>
      <c r="IDF2987" s="651"/>
      <c r="IDG2987" s="651"/>
      <c r="IDH2987" s="651"/>
      <c r="IDI2987" s="651"/>
      <c r="IDJ2987" s="651"/>
      <c r="IDK2987" s="651"/>
      <c r="IDL2987" s="651"/>
      <c r="IDM2987" s="651"/>
      <c r="IDN2987" s="651"/>
      <c r="IDO2987" s="651"/>
      <c r="IDP2987" s="651"/>
      <c r="IDQ2987" s="651"/>
      <c r="IDR2987" s="651"/>
      <c r="IDS2987" s="651"/>
      <c r="IDT2987" s="651"/>
      <c r="IDU2987" s="651"/>
      <c r="IDV2987" s="651"/>
      <c r="IDW2987" s="651"/>
      <c r="IDX2987" s="651"/>
      <c r="IDY2987" s="651"/>
      <c r="IDZ2987" s="651"/>
      <c r="IEA2987" s="651"/>
      <c r="IEB2987" s="651"/>
      <c r="IEC2987" s="651"/>
      <c r="IED2987" s="651"/>
      <c r="IEE2987" s="651"/>
      <c r="IEF2987" s="651"/>
      <c r="IEG2987" s="651"/>
      <c r="IEH2987" s="651"/>
      <c r="IEI2987" s="651"/>
      <c r="IEJ2987" s="651"/>
      <c r="IEK2987" s="651"/>
      <c r="IEL2987" s="651"/>
      <c r="IEM2987" s="651"/>
      <c r="IEN2987" s="651"/>
      <c r="IEO2987" s="651"/>
      <c r="IEP2987" s="651"/>
      <c r="IEQ2987" s="651"/>
      <c r="IER2987" s="651"/>
      <c r="IES2987" s="651"/>
      <c r="IET2987" s="651"/>
      <c r="IEU2987" s="651"/>
      <c r="IEV2987" s="651"/>
      <c r="IEW2987" s="651"/>
      <c r="IEX2987" s="651"/>
      <c r="IEY2987" s="651"/>
      <c r="IEZ2987" s="651"/>
      <c r="IFA2987" s="651"/>
      <c r="IFB2987" s="651"/>
      <c r="IFC2987" s="651"/>
      <c r="IFD2987" s="651"/>
      <c r="IFE2987" s="651"/>
      <c r="IFF2987" s="651"/>
      <c r="IFG2987" s="651"/>
      <c r="IFH2987" s="651"/>
      <c r="IFI2987" s="651"/>
      <c r="IFJ2987" s="651"/>
      <c r="IFK2987" s="651"/>
      <c r="IFL2987" s="651"/>
      <c r="IFM2987" s="651"/>
      <c r="IFN2987" s="651"/>
      <c r="IFO2987" s="651"/>
      <c r="IFP2987" s="651"/>
      <c r="IFQ2987" s="651"/>
      <c r="IFR2987" s="651"/>
      <c r="IFS2987" s="651"/>
      <c r="IFT2987" s="651"/>
      <c r="IFU2987" s="651"/>
      <c r="IFV2987" s="651"/>
      <c r="IFW2987" s="651"/>
      <c r="IFX2987" s="651"/>
      <c r="IFY2987" s="651"/>
      <c r="IFZ2987" s="651"/>
      <c r="IGA2987" s="651"/>
      <c r="IGB2987" s="651"/>
      <c r="IGC2987" s="651"/>
      <c r="IGD2987" s="651"/>
      <c r="IGE2987" s="651"/>
      <c r="IGF2987" s="651"/>
      <c r="IGG2987" s="651"/>
      <c r="IGH2987" s="651"/>
      <c r="IGI2987" s="651"/>
      <c r="IGJ2987" s="651"/>
      <c r="IGK2987" s="651"/>
      <c r="IGL2987" s="651"/>
      <c r="IGM2987" s="651"/>
      <c r="IGN2987" s="651"/>
      <c r="IGO2987" s="651"/>
      <c r="IGP2987" s="651"/>
      <c r="IGQ2987" s="651"/>
      <c r="IGR2987" s="651"/>
      <c r="IGS2987" s="651"/>
      <c r="IGT2987" s="651"/>
      <c r="IGU2987" s="651"/>
      <c r="IGV2987" s="651"/>
      <c r="IGW2987" s="651"/>
      <c r="IGX2987" s="651"/>
      <c r="IGY2987" s="651"/>
      <c r="IGZ2987" s="651"/>
      <c r="IHA2987" s="651"/>
      <c r="IHB2987" s="651"/>
      <c r="IHC2987" s="651"/>
      <c r="IHD2987" s="651"/>
      <c r="IHE2987" s="651"/>
      <c r="IHF2987" s="651"/>
      <c r="IHG2987" s="651"/>
      <c r="IHH2987" s="651"/>
      <c r="IHI2987" s="651"/>
      <c r="IHJ2987" s="651"/>
      <c r="IHK2987" s="651"/>
      <c r="IHL2987" s="651"/>
      <c r="IHM2987" s="651"/>
      <c r="IHN2987" s="651"/>
      <c r="IHO2987" s="651"/>
      <c r="IHP2987" s="651"/>
      <c r="IHQ2987" s="651"/>
      <c r="IHR2987" s="651"/>
      <c r="IHS2987" s="651"/>
      <c r="IHT2987" s="651"/>
      <c r="IHU2987" s="651"/>
      <c r="IHV2987" s="651"/>
      <c r="IHW2987" s="651"/>
      <c r="IHX2987" s="651"/>
      <c r="IHY2987" s="651"/>
      <c r="IHZ2987" s="651"/>
      <c r="IIA2987" s="651"/>
      <c r="IIB2987" s="651"/>
      <c r="IIC2987" s="651"/>
      <c r="IID2987" s="651"/>
      <c r="IIE2987" s="651"/>
      <c r="IIF2987" s="651"/>
      <c r="IIG2987" s="651"/>
      <c r="IIH2987" s="651"/>
      <c r="III2987" s="651"/>
      <c r="IIJ2987" s="651"/>
      <c r="IIK2987" s="651"/>
      <c r="IIL2987" s="651"/>
      <c r="IIM2987" s="651"/>
      <c r="IIN2987" s="651"/>
      <c r="IIO2987" s="651"/>
      <c r="IIP2987" s="651"/>
      <c r="IIQ2987" s="651"/>
      <c r="IIR2987" s="651"/>
      <c r="IIS2987" s="651"/>
      <c r="IIT2987" s="651"/>
      <c r="IIU2987" s="651"/>
      <c r="IIV2987" s="651"/>
      <c r="IIW2987" s="651"/>
      <c r="IIX2987" s="651"/>
      <c r="IIY2987" s="651"/>
      <c r="IIZ2987" s="651"/>
      <c r="IJA2987" s="651"/>
      <c r="IJB2987" s="651"/>
      <c r="IJC2987" s="651"/>
      <c r="IJD2987" s="651"/>
      <c r="IJE2987" s="651"/>
      <c r="IJF2987" s="651"/>
      <c r="IJG2987" s="651"/>
      <c r="IJH2987" s="651"/>
      <c r="IJI2987" s="651"/>
      <c r="IJJ2987" s="651"/>
      <c r="IJK2987" s="651"/>
      <c r="IJL2987" s="651"/>
      <c r="IJM2987" s="651"/>
      <c r="IJN2987" s="651"/>
      <c r="IJO2987" s="651"/>
      <c r="IJP2987" s="651"/>
      <c r="IJQ2987" s="651"/>
      <c r="IJR2987" s="651"/>
      <c r="IJS2987" s="651"/>
      <c r="IJT2987" s="651"/>
      <c r="IJU2987" s="651"/>
      <c r="IJV2987" s="651"/>
      <c r="IJW2987" s="651"/>
      <c r="IJX2987" s="651"/>
      <c r="IJY2987" s="651"/>
      <c r="IJZ2987" s="651"/>
      <c r="IKA2987" s="651"/>
      <c r="IKB2987" s="651"/>
      <c r="IKC2987" s="651"/>
      <c r="IKD2987" s="651"/>
      <c r="IKE2987" s="651"/>
      <c r="IKF2987" s="651"/>
      <c r="IKG2987" s="651"/>
      <c r="IKH2987" s="651"/>
      <c r="IKI2987" s="651"/>
      <c r="IKJ2987" s="651"/>
      <c r="IKK2987" s="651"/>
      <c r="IKL2987" s="651"/>
      <c r="IKM2987" s="651"/>
      <c r="IKN2987" s="651"/>
      <c r="IKO2987" s="651"/>
      <c r="IKP2987" s="651"/>
      <c r="IKQ2987" s="651"/>
      <c r="IKR2987" s="651"/>
      <c r="IKS2987" s="651"/>
      <c r="IKT2987" s="651"/>
      <c r="IKU2987" s="651"/>
      <c r="IKV2987" s="651"/>
      <c r="IKW2987" s="651"/>
      <c r="IKX2987" s="651"/>
      <c r="IKY2987" s="651"/>
      <c r="IKZ2987" s="651"/>
      <c r="ILA2987" s="651"/>
      <c r="ILB2987" s="651"/>
      <c r="ILC2987" s="651"/>
      <c r="ILD2987" s="651"/>
      <c r="ILE2987" s="651"/>
      <c r="ILF2987" s="651"/>
      <c r="ILG2987" s="651"/>
      <c r="ILH2987" s="651"/>
      <c r="ILI2987" s="651"/>
      <c r="ILJ2987" s="651"/>
      <c r="ILK2987" s="651"/>
      <c r="ILL2987" s="651"/>
      <c r="ILM2987" s="651"/>
      <c r="ILN2987" s="651"/>
      <c r="ILO2987" s="651"/>
      <c r="ILP2987" s="651"/>
      <c r="ILQ2987" s="651"/>
      <c r="ILR2987" s="651"/>
      <c r="ILS2987" s="651"/>
      <c r="ILT2987" s="651"/>
      <c r="ILU2987" s="651"/>
      <c r="ILV2987" s="651"/>
      <c r="ILW2987" s="651"/>
      <c r="ILX2987" s="651"/>
      <c r="ILY2987" s="651"/>
      <c r="ILZ2987" s="651"/>
      <c r="IMA2987" s="651"/>
      <c r="IMB2987" s="651"/>
      <c r="IMC2987" s="651"/>
      <c r="IMD2987" s="651"/>
      <c r="IME2987" s="651"/>
      <c r="IMF2987" s="651"/>
      <c r="IMG2987" s="651"/>
      <c r="IMH2987" s="651"/>
      <c r="IMI2987" s="651"/>
      <c r="IMJ2987" s="651"/>
      <c r="IMK2987" s="651"/>
      <c r="IML2987" s="651"/>
      <c r="IMM2987" s="651"/>
      <c r="IMN2987" s="651"/>
      <c r="IMO2987" s="651"/>
      <c r="IMP2987" s="651"/>
      <c r="IMQ2987" s="651"/>
      <c r="IMR2987" s="651"/>
      <c r="IMS2987" s="651"/>
      <c r="IMT2987" s="651"/>
      <c r="IMU2987" s="651"/>
      <c r="IMV2987" s="651"/>
      <c r="IMW2987" s="651"/>
      <c r="IMX2987" s="651"/>
      <c r="IMY2987" s="651"/>
      <c r="IMZ2987" s="651"/>
      <c r="INA2987" s="651"/>
      <c r="INB2987" s="651"/>
      <c r="INC2987" s="651"/>
      <c r="IND2987" s="651"/>
      <c r="INE2987" s="651"/>
      <c r="INF2987" s="651"/>
      <c r="ING2987" s="651"/>
      <c r="INH2987" s="651"/>
      <c r="INI2987" s="651"/>
      <c r="INJ2987" s="651"/>
      <c r="INK2987" s="651"/>
      <c r="INL2987" s="651"/>
      <c r="INM2987" s="651"/>
      <c r="INN2987" s="651"/>
      <c r="INO2987" s="651"/>
      <c r="INP2987" s="651"/>
      <c r="INQ2987" s="651"/>
      <c r="INR2987" s="651"/>
      <c r="INS2987" s="651"/>
      <c r="INT2987" s="651"/>
      <c r="INU2987" s="651"/>
      <c r="INV2987" s="651"/>
      <c r="INW2987" s="651"/>
      <c r="INX2987" s="651"/>
      <c r="INY2987" s="651"/>
      <c r="INZ2987" s="651"/>
      <c r="IOA2987" s="651"/>
      <c r="IOB2987" s="651"/>
      <c r="IOC2987" s="651"/>
      <c r="IOD2987" s="651"/>
      <c r="IOE2987" s="651"/>
      <c r="IOF2987" s="651"/>
      <c r="IOG2987" s="651"/>
      <c r="IOH2987" s="651"/>
      <c r="IOI2987" s="651"/>
      <c r="IOJ2987" s="651"/>
      <c r="IOK2987" s="651"/>
      <c r="IOL2987" s="651"/>
      <c r="IOM2987" s="651"/>
      <c r="ION2987" s="651"/>
      <c r="IOO2987" s="651"/>
      <c r="IOP2987" s="651"/>
      <c r="IOQ2987" s="651"/>
      <c r="IOR2987" s="651"/>
      <c r="IOS2987" s="651"/>
      <c r="IOT2987" s="651"/>
      <c r="IOU2987" s="651"/>
      <c r="IOV2987" s="651"/>
      <c r="IOW2987" s="651"/>
      <c r="IOX2987" s="651"/>
      <c r="IOY2987" s="651"/>
      <c r="IOZ2987" s="651"/>
      <c r="IPA2987" s="651"/>
      <c r="IPB2987" s="651"/>
      <c r="IPC2987" s="651"/>
      <c r="IPD2987" s="651"/>
      <c r="IPE2987" s="651"/>
      <c r="IPF2987" s="651"/>
      <c r="IPG2987" s="651"/>
      <c r="IPH2987" s="651"/>
      <c r="IPI2987" s="651"/>
      <c r="IPJ2987" s="651"/>
      <c r="IPK2987" s="651"/>
      <c r="IPL2987" s="651"/>
      <c r="IPM2987" s="651"/>
      <c r="IPN2987" s="651"/>
      <c r="IPO2987" s="651"/>
      <c r="IPP2987" s="651"/>
      <c r="IPQ2987" s="651"/>
      <c r="IPR2987" s="651"/>
      <c r="IPS2987" s="651"/>
      <c r="IPT2987" s="651"/>
      <c r="IPU2987" s="651"/>
      <c r="IPV2987" s="651"/>
      <c r="IPW2987" s="651"/>
      <c r="IPX2987" s="651"/>
      <c r="IPY2987" s="651"/>
      <c r="IPZ2987" s="651"/>
      <c r="IQA2987" s="651"/>
      <c r="IQB2987" s="651"/>
      <c r="IQC2987" s="651"/>
      <c r="IQD2987" s="651"/>
      <c r="IQE2987" s="651"/>
      <c r="IQF2987" s="651"/>
      <c r="IQG2987" s="651"/>
      <c r="IQH2987" s="651"/>
      <c r="IQI2987" s="651"/>
      <c r="IQJ2987" s="651"/>
      <c r="IQK2987" s="651"/>
      <c r="IQL2987" s="651"/>
      <c r="IQM2987" s="651"/>
      <c r="IQN2987" s="651"/>
      <c r="IQO2987" s="651"/>
      <c r="IQP2987" s="651"/>
      <c r="IQQ2987" s="651"/>
      <c r="IQR2987" s="651"/>
      <c r="IQS2987" s="651"/>
      <c r="IQT2987" s="651"/>
      <c r="IQU2987" s="651"/>
      <c r="IQV2987" s="651"/>
      <c r="IQW2987" s="651"/>
      <c r="IQX2987" s="651"/>
      <c r="IQY2987" s="651"/>
      <c r="IQZ2987" s="651"/>
      <c r="IRA2987" s="651"/>
      <c r="IRB2987" s="651"/>
      <c r="IRC2987" s="651"/>
      <c r="IRD2987" s="651"/>
      <c r="IRE2987" s="651"/>
      <c r="IRF2987" s="651"/>
      <c r="IRG2987" s="651"/>
      <c r="IRH2987" s="651"/>
      <c r="IRI2987" s="651"/>
      <c r="IRJ2987" s="651"/>
      <c r="IRK2987" s="651"/>
      <c r="IRL2987" s="651"/>
      <c r="IRM2987" s="651"/>
      <c r="IRN2987" s="651"/>
      <c r="IRO2987" s="651"/>
      <c r="IRP2987" s="651"/>
      <c r="IRQ2987" s="651"/>
      <c r="IRR2987" s="651"/>
      <c r="IRS2987" s="651"/>
      <c r="IRT2987" s="651"/>
      <c r="IRU2987" s="651"/>
      <c r="IRV2987" s="651"/>
      <c r="IRW2987" s="651"/>
      <c r="IRX2987" s="651"/>
      <c r="IRY2987" s="651"/>
      <c r="IRZ2987" s="651"/>
      <c r="ISA2987" s="651"/>
      <c r="ISB2987" s="651"/>
      <c r="ISC2987" s="651"/>
      <c r="ISD2987" s="651"/>
      <c r="ISE2987" s="651"/>
      <c r="ISF2987" s="651"/>
      <c r="ISG2987" s="651"/>
      <c r="ISH2987" s="651"/>
      <c r="ISI2987" s="651"/>
      <c r="ISJ2987" s="651"/>
      <c r="ISK2987" s="651"/>
      <c r="ISL2987" s="651"/>
      <c r="ISM2987" s="651"/>
      <c r="ISN2987" s="651"/>
      <c r="ISO2987" s="651"/>
      <c r="ISP2987" s="651"/>
      <c r="ISQ2987" s="651"/>
      <c r="ISR2987" s="651"/>
      <c r="ISS2987" s="651"/>
      <c r="IST2987" s="651"/>
      <c r="ISU2987" s="651"/>
      <c r="ISV2987" s="651"/>
      <c r="ISW2987" s="651"/>
      <c r="ISX2987" s="651"/>
      <c r="ISY2987" s="651"/>
      <c r="ISZ2987" s="651"/>
      <c r="ITA2987" s="651"/>
      <c r="ITB2987" s="651"/>
      <c r="ITC2987" s="651"/>
      <c r="ITD2987" s="651"/>
      <c r="ITE2987" s="651"/>
      <c r="ITF2987" s="651"/>
      <c r="ITG2987" s="651"/>
      <c r="ITH2987" s="651"/>
      <c r="ITI2987" s="651"/>
      <c r="ITJ2987" s="651"/>
      <c r="ITK2987" s="651"/>
      <c r="ITL2987" s="651"/>
      <c r="ITM2987" s="651"/>
      <c r="ITN2987" s="651"/>
      <c r="ITO2987" s="651"/>
      <c r="ITP2987" s="651"/>
      <c r="ITQ2987" s="651"/>
      <c r="ITR2987" s="651"/>
      <c r="ITS2987" s="651"/>
      <c r="ITT2987" s="651"/>
      <c r="ITU2987" s="651"/>
      <c r="ITV2987" s="651"/>
      <c r="ITW2987" s="651"/>
      <c r="ITX2987" s="651"/>
      <c r="ITY2987" s="651"/>
      <c r="ITZ2987" s="651"/>
      <c r="IUA2987" s="651"/>
      <c r="IUB2987" s="651"/>
      <c r="IUC2987" s="651"/>
      <c r="IUD2987" s="651"/>
      <c r="IUE2987" s="651"/>
      <c r="IUF2987" s="651"/>
      <c r="IUG2987" s="651"/>
      <c r="IUH2987" s="651"/>
      <c r="IUI2987" s="651"/>
      <c r="IUJ2987" s="651"/>
      <c r="IUK2987" s="651"/>
      <c r="IUL2987" s="651"/>
      <c r="IUM2987" s="651"/>
      <c r="IUN2987" s="651"/>
      <c r="IUO2987" s="651"/>
      <c r="IUP2987" s="651"/>
      <c r="IUQ2987" s="651"/>
      <c r="IUR2987" s="651"/>
      <c r="IUS2987" s="651"/>
      <c r="IUT2987" s="651"/>
      <c r="IUU2987" s="651"/>
      <c r="IUV2987" s="651"/>
      <c r="IUW2987" s="651"/>
      <c r="IUX2987" s="651"/>
      <c r="IUY2987" s="651"/>
      <c r="IUZ2987" s="651"/>
      <c r="IVA2987" s="651"/>
      <c r="IVB2987" s="651"/>
      <c r="IVC2987" s="651"/>
      <c r="IVD2987" s="651"/>
      <c r="IVE2987" s="651"/>
      <c r="IVF2987" s="651"/>
      <c r="IVG2987" s="651"/>
      <c r="IVH2987" s="651"/>
      <c r="IVI2987" s="651"/>
      <c r="IVJ2987" s="651"/>
      <c r="IVK2987" s="651"/>
      <c r="IVL2987" s="651"/>
      <c r="IVM2987" s="651"/>
      <c r="IVN2987" s="651"/>
      <c r="IVO2987" s="651"/>
      <c r="IVP2987" s="651"/>
      <c r="IVQ2987" s="651"/>
      <c r="IVR2987" s="651"/>
      <c r="IVS2987" s="651"/>
      <c r="IVT2987" s="651"/>
      <c r="IVU2987" s="651"/>
      <c r="IVV2987" s="651"/>
      <c r="IVW2987" s="651"/>
      <c r="IVX2987" s="651"/>
      <c r="IVY2987" s="651"/>
      <c r="IVZ2987" s="651"/>
      <c r="IWA2987" s="651"/>
      <c r="IWB2987" s="651"/>
      <c r="IWC2987" s="651"/>
      <c r="IWD2987" s="651"/>
      <c r="IWE2987" s="651"/>
      <c r="IWF2987" s="651"/>
      <c r="IWG2987" s="651"/>
      <c r="IWH2987" s="651"/>
      <c r="IWI2987" s="651"/>
      <c r="IWJ2987" s="651"/>
      <c r="IWK2987" s="651"/>
      <c r="IWL2987" s="651"/>
      <c r="IWM2987" s="651"/>
      <c r="IWN2987" s="651"/>
      <c r="IWO2987" s="651"/>
      <c r="IWP2987" s="651"/>
      <c r="IWQ2987" s="651"/>
      <c r="IWR2987" s="651"/>
      <c r="IWS2987" s="651"/>
      <c r="IWT2987" s="651"/>
      <c r="IWU2987" s="651"/>
      <c r="IWV2987" s="651"/>
      <c r="IWW2987" s="651"/>
      <c r="IWX2987" s="651"/>
      <c r="IWY2987" s="651"/>
      <c r="IWZ2987" s="651"/>
      <c r="IXA2987" s="651"/>
      <c r="IXB2987" s="651"/>
      <c r="IXC2987" s="651"/>
      <c r="IXD2987" s="651"/>
      <c r="IXE2987" s="651"/>
      <c r="IXF2987" s="651"/>
      <c r="IXG2987" s="651"/>
      <c r="IXH2987" s="651"/>
      <c r="IXI2987" s="651"/>
      <c r="IXJ2987" s="651"/>
      <c r="IXK2987" s="651"/>
      <c r="IXL2987" s="651"/>
      <c r="IXM2987" s="651"/>
      <c r="IXN2987" s="651"/>
      <c r="IXO2987" s="651"/>
      <c r="IXP2987" s="651"/>
      <c r="IXQ2987" s="651"/>
      <c r="IXR2987" s="651"/>
      <c r="IXS2987" s="651"/>
      <c r="IXT2987" s="651"/>
      <c r="IXU2987" s="651"/>
      <c r="IXV2987" s="651"/>
      <c r="IXW2987" s="651"/>
      <c r="IXX2987" s="651"/>
      <c r="IXY2987" s="651"/>
      <c r="IXZ2987" s="651"/>
      <c r="IYA2987" s="651"/>
      <c r="IYB2987" s="651"/>
      <c r="IYC2987" s="651"/>
      <c r="IYD2987" s="651"/>
      <c r="IYE2987" s="651"/>
      <c r="IYF2987" s="651"/>
      <c r="IYG2987" s="651"/>
      <c r="IYH2987" s="651"/>
      <c r="IYI2987" s="651"/>
      <c r="IYJ2987" s="651"/>
      <c r="IYK2987" s="651"/>
      <c r="IYL2987" s="651"/>
      <c r="IYM2987" s="651"/>
      <c r="IYN2987" s="651"/>
      <c r="IYO2987" s="651"/>
      <c r="IYP2987" s="651"/>
      <c r="IYQ2987" s="651"/>
      <c r="IYR2987" s="651"/>
      <c r="IYS2987" s="651"/>
      <c r="IYT2987" s="651"/>
      <c r="IYU2987" s="651"/>
      <c r="IYV2987" s="651"/>
      <c r="IYW2987" s="651"/>
      <c r="IYX2987" s="651"/>
      <c r="IYY2987" s="651"/>
      <c r="IYZ2987" s="651"/>
      <c r="IZA2987" s="651"/>
      <c r="IZB2987" s="651"/>
      <c r="IZC2987" s="651"/>
      <c r="IZD2987" s="651"/>
      <c r="IZE2987" s="651"/>
      <c r="IZF2987" s="651"/>
      <c r="IZG2987" s="651"/>
      <c r="IZH2987" s="651"/>
      <c r="IZI2987" s="651"/>
      <c r="IZJ2987" s="651"/>
      <c r="IZK2987" s="651"/>
      <c r="IZL2987" s="651"/>
      <c r="IZM2987" s="651"/>
      <c r="IZN2987" s="651"/>
      <c r="IZO2987" s="651"/>
      <c r="IZP2987" s="651"/>
      <c r="IZQ2987" s="651"/>
      <c r="IZR2987" s="651"/>
      <c r="IZS2987" s="651"/>
      <c r="IZT2987" s="651"/>
      <c r="IZU2987" s="651"/>
      <c r="IZV2987" s="651"/>
      <c r="IZW2987" s="651"/>
      <c r="IZX2987" s="651"/>
      <c r="IZY2987" s="651"/>
      <c r="IZZ2987" s="651"/>
      <c r="JAA2987" s="651"/>
      <c r="JAB2987" s="651"/>
      <c r="JAC2987" s="651"/>
      <c r="JAD2987" s="651"/>
      <c r="JAE2987" s="651"/>
      <c r="JAF2987" s="651"/>
      <c r="JAG2987" s="651"/>
      <c r="JAH2987" s="651"/>
      <c r="JAI2987" s="651"/>
      <c r="JAJ2987" s="651"/>
      <c r="JAK2987" s="651"/>
      <c r="JAL2987" s="651"/>
      <c r="JAM2987" s="651"/>
      <c r="JAN2987" s="651"/>
      <c r="JAO2987" s="651"/>
      <c r="JAP2987" s="651"/>
      <c r="JAQ2987" s="651"/>
      <c r="JAR2987" s="651"/>
      <c r="JAS2987" s="651"/>
      <c r="JAT2987" s="651"/>
      <c r="JAU2987" s="651"/>
      <c r="JAV2987" s="651"/>
      <c r="JAW2987" s="651"/>
      <c r="JAX2987" s="651"/>
      <c r="JAY2987" s="651"/>
      <c r="JAZ2987" s="651"/>
      <c r="JBA2987" s="651"/>
      <c r="JBB2987" s="651"/>
      <c r="JBC2987" s="651"/>
      <c r="JBD2987" s="651"/>
      <c r="JBE2987" s="651"/>
      <c r="JBF2987" s="651"/>
      <c r="JBG2987" s="651"/>
      <c r="JBH2987" s="651"/>
      <c r="JBI2987" s="651"/>
      <c r="JBJ2987" s="651"/>
      <c r="JBK2987" s="651"/>
      <c r="JBL2987" s="651"/>
      <c r="JBM2987" s="651"/>
      <c r="JBN2987" s="651"/>
      <c r="JBO2987" s="651"/>
      <c r="JBP2987" s="651"/>
      <c r="JBQ2987" s="651"/>
      <c r="JBR2987" s="651"/>
      <c r="JBS2987" s="651"/>
      <c r="JBT2987" s="651"/>
      <c r="JBU2987" s="651"/>
      <c r="JBV2987" s="651"/>
      <c r="JBW2987" s="651"/>
      <c r="JBX2987" s="651"/>
      <c r="JBY2987" s="651"/>
      <c r="JBZ2987" s="651"/>
      <c r="JCA2987" s="651"/>
      <c r="JCB2987" s="651"/>
      <c r="JCC2987" s="651"/>
      <c r="JCD2987" s="651"/>
      <c r="JCE2987" s="651"/>
      <c r="JCF2987" s="651"/>
      <c r="JCG2987" s="651"/>
      <c r="JCH2987" s="651"/>
      <c r="JCI2987" s="651"/>
      <c r="JCJ2987" s="651"/>
      <c r="JCK2987" s="651"/>
      <c r="JCL2987" s="651"/>
      <c r="JCM2987" s="651"/>
      <c r="JCN2987" s="651"/>
      <c r="JCO2987" s="651"/>
      <c r="JCP2987" s="651"/>
      <c r="JCQ2987" s="651"/>
      <c r="JCR2987" s="651"/>
      <c r="JCS2987" s="651"/>
      <c r="JCT2987" s="651"/>
      <c r="JCU2987" s="651"/>
      <c r="JCV2987" s="651"/>
      <c r="JCW2987" s="651"/>
      <c r="JCX2987" s="651"/>
      <c r="JCY2987" s="651"/>
      <c r="JCZ2987" s="651"/>
      <c r="JDA2987" s="651"/>
      <c r="JDB2987" s="651"/>
      <c r="JDC2987" s="651"/>
      <c r="JDD2987" s="651"/>
      <c r="JDE2987" s="651"/>
      <c r="JDF2987" s="651"/>
      <c r="JDG2987" s="651"/>
      <c r="JDH2987" s="651"/>
      <c r="JDI2987" s="651"/>
      <c r="JDJ2987" s="651"/>
      <c r="JDK2987" s="651"/>
      <c r="JDL2987" s="651"/>
      <c r="JDM2987" s="651"/>
      <c r="JDN2987" s="651"/>
      <c r="JDO2987" s="651"/>
      <c r="JDP2987" s="651"/>
      <c r="JDQ2987" s="651"/>
      <c r="JDR2987" s="651"/>
      <c r="JDS2987" s="651"/>
      <c r="JDT2987" s="651"/>
      <c r="JDU2987" s="651"/>
      <c r="JDV2987" s="651"/>
      <c r="JDW2987" s="651"/>
      <c r="JDX2987" s="651"/>
      <c r="JDY2987" s="651"/>
      <c r="JDZ2987" s="651"/>
      <c r="JEA2987" s="651"/>
      <c r="JEB2987" s="651"/>
      <c r="JEC2987" s="651"/>
      <c r="JED2987" s="651"/>
      <c r="JEE2987" s="651"/>
      <c r="JEF2987" s="651"/>
      <c r="JEG2987" s="651"/>
      <c r="JEH2987" s="651"/>
      <c r="JEI2987" s="651"/>
      <c r="JEJ2987" s="651"/>
      <c r="JEK2987" s="651"/>
      <c r="JEL2987" s="651"/>
      <c r="JEM2987" s="651"/>
      <c r="JEN2987" s="651"/>
      <c r="JEO2987" s="651"/>
      <c r="JEP2987" s="651"/>
      <c r="JEQ2987" s="651"/>
      <c r="JER2987" s="651"/>
      <c r="JES2987" s="651"/>
      <c r="JET2987" s="651"/>
      <c r="JEU2987" s="651"/>
      <c r="JEV2987" s="651"/>
      <c r="JEW2987" s="651"/>
      <c r="JEX2987" s="651"/>
      <c r="JEY2987" s="651"/>
      <c r="JEZ2987" s="651"/>
      <c r="JFA2987" s="651"/>
      <c r="JFB2987" s="651"/>
      <c r="JFC2987" s="651"/>
      <c r="JFD2987" s="651"/>
      <c r="JFE2987" s="651"/>
      <c r="JFF2987" s="651"/>
      <c r="JFG2987" s="651"/>
      <c r="JFH2987" s="651"/>
      <c r="JFI2987" s="651"/>
      <c r="JFJ2987" s="651"/>
      <c r="JFK2987" s="651"/>
      <c r="JFL2987" s="651"/>
      <c r="JFM2987" s="651"/>
      <c r="JFN2987" s="651"/>
      <c r="JFO2987" s="651"/>
      <c r="JFP2987" s="651"/>
      <c r="JFQ2987" s="651"/>
      <c r="JFR2987" s="651"/>
      <c r="JFS2987" s="651"/>
      <c r="JFT2987" s="651"/>
      <c r="JFU2987" s="651"/>
      <c r="JFV2987" s="651"/>
      <c r="JFW2987" s="651"/>
      <c r="JFX2987" s="651"/>
      <c r="JFY2987" s="651"/>
      <c r="JFZ2987" s="651"/>
      <c r="JGA2987" s="651"/>
      <c r="JGB2987" s="651"/>
      <c r="JGC2987" s="651"/>
      <c r="JGD2987" s="651"/>
      <c r="JGE2987" s="651"/>
      <c r="JGF2987" s="651"/>
      <c r="JGG2987" s="651"/>
      <c r="JGH2987" s="651"/>
      <c r="JGI2987" s="651"/>
      <c r="JGJ2987" s="651"/>
      <c r="JGK2987" s="651"/>
      <c r="JGL2987" s="651"/>
      <c r="JGM2987" s="651"/>
      <c r="JGN2987" s="651"/>
      <c r="JGO2987" s="651"/>
      <c r="JGP2987" s="651"/>
      <c r="JGQ2987" s="651"/>
      <c r="JGR2987" s="651"/>
      <c r="JGS2987" s="651"/>
      <c r="JGT2987" s="651"/>
      <c r="JGU2987" s="651"/>
      <c r="JGV2987" s="651"/>
      <c r="JGW2987" s="651"/>
      <c r="JGX2987" s="651"/>
      <c r="JGY2987" s="651"/>
      <c r="JGZ2987" s="651"/>
      <c r="JHA2987" s="651"/>
      <c r="JHB2987" s="651"/>
      <c r="JHC2987" s="651"/>
      <c r="JHD2987" s="651"/>
      <c r="JHE2987" s="651"/>
      <c r="JHF2987" s="651"/>
      <c r="JHG2987" s="651"/>
      <c r="JHH2987" s="651"/>
      <c r="JHI2987" s="651"/>
      <c r="JHJ2987" s="651"/>
      <c r="JHK2987" s="651"/>
      <c r="JHL2987" s="651"/>
      <c r="JHM2987" s="651"/>
      <c r="JHN2987" s="651"/>
      <c r="JHO2987" s="651"/>
      <c r="JHP2987" s="651"/>
      <c r="JHQ2987" s="651"/>
      <c r="JHR2987" s="651"/>
      <c r="JHS2987" s="651"/>
      <c r="JHT2987" s="651"/>
      <c r="JHU2987" s="651"/>
      <c r="JHV2987" s="651"/>
      <c r="JHW2987" s="651"/>
      <c r="JHX2987" s="651"/>
      <c r="JHY2987" s="651"/>
      <c r="JHZ2987" s="651"/>
      <c r="JIA2987" s="651"/>
      <c r="JIB2987" s="651"/>
      <c r="JIC2987" s="651"/>
      <c r="JID2987" s="651"/>
      <c r="JIE2987" s="651"/>
      <c r="JIF2987" s="651"/>
      <c r="JIG2987" s="651"/>
      <c r="JIH2987" s="651"/>
      <c r="JII2987" s="651"/>
      <c r="JIJ2987" s="651"/>
      <c r="JIK2987" s="651"/>
      <c r="JIL2987" s="651"/>
      <c r="JIM2987" s="651"/>
      <c r="JIN2987" s="651"/>
      <c r="JIO2987" s="651"/>
      <c r="JIP2987" s="651"/>
      <c r="JIQ2987" s="651"/>
      <c r="JIR2987" s="651"/>
      <c r="JIS2987" s="651"/>
      <c r="JIT2987" s="651"/>
      <c r="JIU2987" s="651"/>
      <c r="JIV2987" s="651"/>
      <c r="JIW2987" s="651"/>
      <c r="JIX2987" s="651"/>
      <c r="JIY2987" s="651"/>
      <c r="JIZ2987" s="651"/>
      <c r="JJA2987" s="651"/>
      <c r="JJB2987" s="651"/>
      <c r="JJC2987" s="651"/>
      <c r="JJD2987" s="651"/>
      <c r="JJE2987" s="651"/>
      <c r="JJF2987" s="651"/>
      <c r="JJG2987" s="651"/>
      <c r="JJH2987" s="651"/>
      <c r="JJI2987" s="651"/>
      <c r="JJJ2987" s="651"/>
      <c r="JJK2987" s="651"/>
      <c r="JJL2987" s="651"/>
      <c r="JJM2987" s="651"/>
      <c r="JJN2987" s="651"/>
      <c r="JJO2987" s="651"/>
      <c r="JJP2987" s="651"/>
      <c r="JJQ2987" s="651"/>
      <c r="JJR2987" s="651"/>
      <c r="JJS2987" s="651"/>
      <c r="JJT2987" s="651"/>
      <c r="JJU2987" s="651"/>
      <c r="JJV2987" s="651"/>
      <c r="JJW2987" s="651"/>
      <c r="JJX2987" s="651"/>
      <c r="JJY2987" s="651"/>
      <c r="JJZ2987" s="651"/>
      <c r="JKA2987" s="651"/>
      <c r="JKB2987" s="651"/>
      <c r="JKC2987" s="651"/>
      <c r="JKD2987" s="651"/>
      <c r="JKE2987" s="651"/>
      <c r="JKF2987" s="651"/>
      <c r="JKG2987" s="651"/>
      <c r="JKH2987" s="651"/>
      <c r="JKI2987" s="651"/>
      <c r="JKJ2987" s="651"/>
      <c r="JKK2987" s="651"/>
      <c r="JKL2987" s="651"/>
      <c r="JKM2987" s="651"/>
      <c r="JKN2987" s="651"/>
      <c r="JKO2987" s="651"/>
      <c r="JKP2987" s="651"/>
      <c r="JKQ2987" s="651"/>
      <c r="JKR2987" s="651"/>
      <c r="JKS2987" s="651"/>
      <c r="JKT2987" s="651"/>
      <c r="JKU2987" s="651"/>
      <c r="JKV2987" s="651"/>
      <c r="JKW2987" s="651"/>
      <c r="JKX2987" s="651"/>
      <c r="JKY2987" s="651"/>
      <c r="JKZ2987" s="651"/>
      <c r="JLA2987" s="651"/>
      <c r="JLB2987" s="651"/>
      <c r="JLC2987" s="651"/>
      <c r="JLD2987" s="651"/>
      <c r="JLE2987" s="651"/>
      <c r="JLF2987" s="651"/>
      <c r="JLG2987" s="651"/>
      <c r="JLH2987" s="651"/>
      <c r="JLI2987" s="651"/>
      <c r="JLJ2987" s="651"/>
      <c r="JLK2987" s="651"/>
      <c r="JLL2987" s="651"/>
      <c r="JLM2987" s="651"/>
      <c r="JLN2987" s="651"/>
      <c r="JLO2987" s="651"/>
      <c r="JLP2987" s="651"/>
      <c r="JLQ2987" s="651"/>
      <c r="JLR2987" s="651"/>
      <c r="JLS2987" s="651"/>
      <c r="JLT2987" s="651"/>
      <c r="JLU2987" s="651"/>
      <c r="JLV2987" s="651"/>
      <c r="JLW2987" s="651"/>
      <c r="JLX2987" s="651"/>
      <c r="JLY2987" s="651"/>
      <c r="JLZ2987" s="651"/>
      <c r="JMA2987" s="651"/>
      <c r="JMB2987" s="651"/>
      <c r="JMC2987" s="651"/>
      <c r="JMD2987" s="651"/>
      <c r="JME2987" s="651"/>
      <c r="JMF2987" s="651"/>
      <c r="JMG2987" s="651"/>
      <c r="JMH2987" s="651"/>
      <c r="JMI2987" s="651"/>
      <c r="JMJ2987" s="651"/>
      <c r="JMK2987" s="651"/>
      <c r="JML2987" s="651"/>
      <c r="JMM2987" s="651"/>
      <c r="JMN2987" s="651"/>
      <c r="JMO2987" s="651"/>
      <c r="JMP2987" s="651"/>
      <c r="JMQ2987" s="651"/>
      <c r="JMR2987" s="651"/>
      <c r="JMS2987" s="651"/>
      <c r="JMT2987" s="651"/>
      <c r="JMU2987" s="651"/>
      <c r="JMV2987" s="651"/>
      <c r="JMW2987" s="651"/>
      <c r="JMX2987" s="651"/>
      <c r="JMY2987" s="651"/>
      <c r="JMZ2987" s="651"/>
      <c r="JNA2987" s="651"/>
      <c r="JNB2987" s="651"/>
      <c r="JNC2987" s="651"/>
      <c r="JND2987" s="651"/>
      <c r="JNE2987" s="651"/>
      <c r="JNF2987" s="651"/>
      <c r="JNG2987" s="651"/>
      <c r="JNH2987" s="651"/>
      <c r="JNI2987" s="651"/>
      <c r="JNJ2987" s="651"/>
      <c r="JNK2987" s="651"/>
      <c r="JNL2987" s="651"/>
      <c r="JNM2987" s="651"/>
      <c r="JNN2987" s="651"/>
      <c r="JNO2987" s="651"/>
      <c r="JNP2987" s="651"/>
      <c r="JNQ2987" s="651"/>
      <c r="JNR2987" s="651"/>
      <c r="JNS2987" s="651"/>
      <c r="JNT2987" s="651"/>
      <c r="JNU2987" s="651"/>
      <c r="JNV2987" s="651"/>
      <c r="JNW2987" s="651"/>
      <c r="JNX2987" s="651"/>
      <c r="JNY2987" s="651"/>
      <c r="JNZ2987" s="651"/>
      <c r="JOA2987" s="651"/>
      <c r="JOB2987" s="651"/>
      <c r="JOC2987" s="651"/>
      <c r="JOD2987" s="651"/>
      <c r="JOE2987" s="651"/>
      <c r="JOF2987" s="651"/>
      <c r="JOG2987" s="651"/>
      <c r="JOH2987" s="651"/>
      <c r="JOI2987" s="651"/>
      <c r="JOJ2987" s="651"/>
      <c r="JOK2987" s="651"/>
      <c r="JOL2987" s="651"/>
      <c r="JOM2987" s="651"/>
      <c r="JON2987" s="651"/>
      <c r="JOO2987" s="651"/>
      <c r="JOP2987" s="651"/>
      <c r="JOQ2987" s="651"/>
      <c r="JOR2987" s="651"/>
      <c r="JOS2987" s="651"/>
      <c r="JOT2987" s="651"/>
      <c r="JOU2987" s="651"/>
      <c r="JOV2987" s="651"/>
      <c r="JOW2987" s="651"/>
      <c r="JOX2987" s="651"/>
      <c r="JOY2987" s="651"/>
      <c r="JOZ2987" s="651"/>
      <c r="JPA2987" s="651"/>
      <c r="JPB2987" s="651"/>
      <c r="JPC2987" s="651"/>
      <c r="JPD2987" s="651"/>
      <c r="JPE2987" s="651"/>
      <c r="JPF2987" s="651"/>
      <c r="JPG2987" s="651"/>
      <c r="JPH2987" s="651"/>
      <c r="JPI2987" s="651"/>
      <c r="JPJ2987" s="651"/>
      <c r="JPK2987" s="651"/>
      <c r="JPL2987" s="651"/>
      <c r="JPM2987" s="651"/>
      <c r="JPN2987" s="651"/>
      <c r="JPO2987" s="651"/>
      <c r="JPP2987" s="651"/>
      <c r="JPQ2987" s="651"/>
      <c r="JPR2987" s="651"/>
      <c r="JPS2987" s="651"/>
      <c r="JPT2987" s="651"/>
      <c r="JPU2987" s="651"/>
      <c r="JPV2987" s="651"/>
      <c r="JPW2987" s="651"/>
      <c r="JPX2987" s="651"/>
      <c r="JPY2987" s="651"/>
      <c r="JPZ2987" s="651"/>
      <c r="JQA2987" s="651"/>
      <c r="JQB2987" s="651"/>
      <c r="JQC2987" s="651"/>
      <c r="JQD2987" s="651"/>
      <c r="JQE2987" s="651"/>
      <c r="JQF2987" s="651"/>
      <c r="JQG2987" s="651"/>
      <c r="JQH2987" s="651"/>
      <c r="JQI2987" s="651"/>
      <c r="JQJ2987" s="651"/>
      <c r="JQK2987" s="651"/>
      <c r="JQL2987" s="651"/>
      <c r="JQM2987" s="651"/>
      <c r="JQN2987" s="651"/>
      <c r="JQO2987" s="651"/>
      <c r="JQP2987" s="651"/>
      <c r="JQQ2987" s="651"/>
      <c r="JQR2987" s="651"/>
      <c r="JQS2987" s="651"/>
      <c r="JQT2987" s="651"/>
      <c r="JQU2987" s="651"/>
      <c r="JQV2987" s="651"/>
      <c r="JQW2987" s="651"/>
      <c r="JQX2987" s="651"/>
      <c r="JQY2987" s="651"/>
      <c r="JQZ2987" s="651"/>
      <c r="JRA2987" s="651"/>
      <c r="JRB2987" s="651"/>
      <c r="JRC2987" s="651"/>
      <c r="JRD2987" s="651"/>
      <c r="JRE2987" s="651"/>
      <c r="JRF2987" s="651"/>
      <c r="JRG2987" s="651"/>
      <c r="JRH2987" s="651"/>
      <c r="JRI2987" s="651"/>
      <c r="JRJ2987" s="651"/>
      <c r="JRK2987" s="651"/>
      <c r="JRL2987" s="651"/>
      <c r="JRM2987" s="651"/>
      <c r="JRN2987" s="651"/>
      <c r="JRO2987" s="651"/>
      <c r="JRP2987" s="651"/>
      <c r="JRQ2987" s="651"/>
      <c r="JRR2987" s="651"/>
      <c r="JRS2987" s="651"/>
      <c r="JRT2987" s="651"/>
      <c r="JRU2987" s="651"/>
      <c r="JRV2987" s="651"/>
      <c r="JRW2987" s="651"/>
      <c r="JRX2987" s="651"/>
      <c r="JRY2987" s="651"/>
      <c r="JRZ2987" s="651"/>
      <c r="JSA2987" s="651"/>
      <c r="JSB2987" s="651"/>
      <c r="JSC2987" s="651"/>
      <c r="JSD2987" s="651"/>
      <c r="JSE2987" s="651"/>
      <c r="JSF2987" s="651"/>
      <c r="JSG2987" s="651"/>
      <c r="JSH2987" s="651"/>
      <c r="JSI2987" s="651"/>
      <c r="JSJ2987" s="651"/>
      <c r="JSK2987" s="651"/>
      <c r="JSL2987" s="651"/>
      <c r="JSM2987" s="651"/>
      <c r="JSN2987" s="651"/>
      <c r="JSO2987" s="651"/>
      <c r="JSP2987" s="651"/>
      <c r="JSQ2987" s="651"/>
      <c r="JSR2987" s="651"/>
      <c r="JSS2987" s="651"/>
      <c r="JST2987" s="651"/>
      <c r="JSU2987" s="651"/>
      <c r="JSV2987" s="651"/>
      <c r="JSW2987" s="651"/>
      <c r="JSX2987" s="651"/>
      <c r="JSY2987" s="651"/>
      <c r="JSZ2987" s="651"/>
      <c r="JTA2987" s="651"/>
      <c r="JTB2987" s="651"/>
      <c r="JTC2987" s="651"/>
      <c r="JTD2987" s="651"/>
      <c r="JTE2987" s="651"/>
      <c r="JTF2987" s="651"/>
      <c r="JTG2987" s="651"/>
      <c r="JTH2987" s="651"/>
      <c r="JTI2987" s="651"/>
      <c r="JTJ2987" s="651"/>
      <c r="JTK2987" s="651"/>
      <c r="JTL2987" s="651"/>
      <c r="JTM2987" s="651"/>
      <c r="JTN2987" s="651"/>
      <c r="JTO2987" s="651"/>
      <c r="JTP2987" s="651"/>
      <c r="JTQ2987" s="651"/>
      <c r="JTR2987" s="651"/>
      <c r="JTS2987" s="651"/>
      <c r="JTT2987" s="651"/>
      <c r="JTU2987" s="651"/>
      <c r="JTV2987" s="651"/>
      <c r="JTW2987" s="651"/>
      <c r="JTX2987" s="651"/>
      <c r="JTY2987" s="651"/>
      <c r="JTZ2987" s="651"/>
      <c r="JUA2987" s="651"/>
      <c r="JUB2987" s="651"/>
      <c r="JUC2987" s="651"/>
      <c r="JUD2987" s="651"/>
      <c r="JUE2987" s="651"/>
      <c r="JUF2987" s="651"/>
      <c r="JUG2987" s="651"/>
      <c r="JUH2987" s="651"/>
      <c r="JUI2987" s="651"/>
      <c r="JUJ2987" s="651"/>
      <c r="JUK2987" s="651"/>
      <c r="JUL2987" s="651"/>
      <c r="JUM2987" s="651"/>
      <c r="JUN2987" s="651"/>
      <c r="JUO2987" s="651"/>
      <c r="JUP2987" s="651"/>
      <c r="JUQ2987" s="651"/>
      <c r="JUR2987" s="651"/>
      <c r="JUS2987" s="651"/>
      <c r="JUT2987" s="651"/>
      <c r="JUU2987" s="651"/>
      <c r="JUV2987" s="651"/>
      <c r="JUW2987" s="651"/>
      <c r="JUX2987" s="651"/>
      <c r="JUY2987" s="651"/>
      <c r="JUZ2987" s="651"/>
      <c r="JVA2987" s="651"/>
      <c r="JVB2987" s="651"/>
      <c r="JVC2987" s="651"/>
      <c r="JVD2987" s="651"/>
      <c r="JVE2987" s="651"/>
      <c r="JVF2987" s="651"/>
      <c r="JVG2987" s="651"/>
      <c r="JVH2987" s="651"/>
      <c r="JVI2987" s="651"/>
      <c r="JVJ2987" s="651"/>
      <c r="JVK2987" s="651"/>
      <c r="JVL2987" s="651"/>
      <c r="JVM2987" s="651"/>
      <c r="JVN2987" s="651"/>
      <c r="JVO2987" s="651"/>
      <c r="JVP2987" s="651"/>
      <c r="JVQ2987" s="651"/>
      <c r="JVR2987" s="651"/>
      <c r="JVS2987" s="651"/>
      <c r="JVT2987" s="651"/>
      <c r="JVU2987" s="651"/>
      <c r="JVV2987" s="651"/>
      <c r="JVW2987" s="651"/>
      <c r="JVX2987" s="651"/>
      <c r="JVY2987" s="651"/>
      <c r="JVZ2987" s="651"/>
      <c r="JWA2987" s="651"/>
      <c r="JWB2987" s="651"/>
      <c r="JWC2987" s="651"/>
      <c r="JWD2987" s="651"/>
      <c r="JWE2987" s="651"/>
      <c r="JWF2987" s="651"/>
      <c r="JWG2987" s="651"/>
      <c r="JWH2987" s="651"/>
      <c r="JWI2987" s="651"/>
      <c r="JWJ2987" s="651"/>
      <c r="JWK2987" s="651"/>
      <c r="JWL2987" s="651"/>
      <c r="JWM2987" s="651"/>
      <c r="JWN2987" s="651"/>
      <c r="JWO2987" s="651"/>
      <c r="JWP2987" s="651"/>
      <c r="JWQ2987" s="651"/>
      <c r="JWR2987" s="651"/>
      <c r="JWS2987" s="651"/>
      <c r="JWT2987" s="651"/>
      <c r="JWU2987" s="651"/>
      <c r="JWV2987" s="651"/>
      <c r="JWW2987" s="651"/>
      <c r="JWX2987" s="651"/>
      <c r="JWY2987" s="651"/>
      <c r="JWZ2987" s="651"/>
      <c r="JXA2987" s="651"/>
      <c r="JXB2987" s="651"/>
      <c r="JXC2987" s="651"/>
      <c r="JXD2987" s="651"/>
      <c r="JXE2987" s="651"/>
      <c r="JXF2987" s="651"/>
      <c r="JXG2987" s="651"/>
      <c r="JXH2987" s="651"/>
      <c r="JXI2987" s="651"/>
      <c r="JXJ2987" s="651"/>
      <c r="JXK2987" s="651"/>
      <c r="JXL2987" s="651"/>
      <c r="JXM2987" s="651"/>
      <c r="JXN2987" s="651"/>
      <c r="JXO2987" s="651"/>
      <c r="JXP2987" s="651"/>
      <c r="JXQ2987" s="651"/>
      <c r="JXR2987" s="651"/>
      <c r="JXS2987" s="651"/>
      <c r="JXT2987" s="651"/>
      <c r="JXU2987" s="651"/>
      <c r="JXV2987" s="651"/>
      <c r="JXW2987" s="651"/>
      <c r="JXX2987" s="651"/>
      <c r="JXY2987" s="651"/>
      <c r="JXZ2987" s="651"/>
      <c r="JYA2987" s="651"/>
      <c r="JYB2987" s="651"/>
      <c r="JYC2987" s="651"/>
      <c r="JYD2987" s="651"/>
      <c r="JYE2987" s="651"/>
      <c r="JYF2987" s="651"/>
      <c r="JYG2987" s="651"/>
      <c r="JYH2987" s="651"/>
      <c r="JYI2987" s="651"/>
      <c r="JYJ2987" s="651"/>
      <c r="JYK2987" s="651"/>
      <c r="JYL2987" s="651"/>
      <c r="JYM2987" s="651"/>
      <c r="JYN2987" s="651"/>
      <c r="JYO2987" s="651"/>
      <c r="JYP2987" s="651"/>
      <c r="JYQ2987" s="651"/>
      <c r="JYR2987" s="651"/>
      <c r="JYS2987" s="651"/>
      <c r="JYT2987" s="651"/>
      <c r="JYU2987" s="651"/>
      <c r="JYV2987" s="651"/>
      <c r="JYW2987" s="651"/>
      <c r="JYX2987" s="651"/>
      <c r="JYY2987" s="651"/>
      <c r="JYZ2987" s="651"/>
      <c r="JZA2987" s="651"/>
      <c r="JZB2987" s="651"/>
      <c r="JZC2987" s="651"/>
      <c r="JZD2987" s="651"/>
      <c r="JZE2987" s="651"/>
      <c r="JZF2987" s="651"/>
      <c r="JZG2987" s="651"/>
      <c r="JZH2987" s="651"/>
      <c r="JZI2987" s="651"/>
      <c r="JZJ2987" s="651"/>
      <c r="JZK2987" s="651"/>
      <c r="JZL2987" s="651"/>
      <c r="JZM2987" s="651"/>
      <c r="JZN2987" s="651"/>
      <c r="JZO2987" s="651"/>
      <c r="JZP2987" s="651"/>
      <c r="JZQ2987" s="651"/>
      <c r="JZR2987" s="651"/>
      <c r="JZS2987" s="651"/>
      <c r="JZT2987" s="651"/>
      <c r="JZU2987" s="651"/>
      <c r="JZV2987" s="651"/>
      <c r="JZW2987" s="651"/>
      <c r="JZX2987" s="651"/>
      <c r="JZY2987" s="651"/>
      <c r="JZZ2987" s="651"/>
      <c r="KAA2987" s="651"/>
      <c r="KAB2987" s="651"/>
      <c r="KAC2987" s="651"/>
      <c r="KAD2987" s="651"/>
      <c r="KAE2987" s="651"/>
      <c r="KAF2987" s="651"/>
      <c r="KAG2987" s="651"/>
      <c r="KAH2987" s="651"/>
      <c r="KAI2987" s="651"/>
      <c r="KAJ2987" s="651"/>
      <c r="KAK2987" s="651"/>
      <c r="KAL2987" s="651"/>
      <c r="KAM2987" s="651"/>
      <c r="KAN2987" s="651"/>
      <c r="KAO2987" s="651"/>
      <c r="KAP2987" s="651"/>
      <c r="KAQ2987" s="651"/>
      <c r="KAR2987" s="651"/>
      <c r="KAS2987" s="651"/>
      <c r="KAT2987" s="651"/>
      <c r="KAU2987" s="651"/>
      <c r="KAV2987" s="651"/>
      <c r="KAW2987" s="651"/>
      <c r="KAX2987" s="651"/>
      <c r="KAY2987" s="651"/>
      <c r="KAZ2987" s="651"/>
      <c r="KBA2987" s="651"/>
      <c r="KBB2987" s="651"/>
      <c r="KBC2987" s="651"/>
      <c r="KBD2987" s="651"/>
      <c r="KBE2987" s="651"/>
      <c r="KBF2987" s="651"/>
      <c r="KBG2987" s="651"/>
      <c r="KBH2987" s="651"/>
      <c r="KBI2987" s="651"/>
      <c r="KBJ2987" s="651"/>
      <c r="KBK2987" s="651"/>
      <c r="KBL2987" s="651"/>
      <c r="KBM2987" s="651"/>
      <c r="KBN2987" s="651"/>
      <c r="KBO2987" s="651"/>
      <c r="KBP2987" s="651"/>
      <c r="KBQ2987" s="651"/>
      <c r="KBR2987" s="651"/>
      <c r="KBS2987" s="651"/>
      <c r="KBT2987" s="651"/>
      <c r="KBU2987" s="651"/>
      <c r="KBV2987" s="651"/>
      <c r="KBW2987" s="651"/>
      <c r="KBX2987" s="651"/>
      <c r="KBY2987" s="651"/>
      <c r="KBZ2987" s="651"/>
      <c r="KCA2987" s="651"/>
      <c r="KCB2987" s="651"/>
      <c r="KCC2987" s="651"/>
      <c r="KCD2987" s="651"/>
      <c r="KCE2987" s="651"/>
      <c r="KCF2987" s="651"/>
      <c r="KCG2987" s="651"/>
      <c r="KCH2987" s="651"/>
      <c r="KCI2987" s="651"/>
      <c r="KCJ2987" s="651"/>
      <c r="KCK2987" s="651"/>
      <c r="KCL2987" s="651"/>
      <c r="KCM2987" s="651"/>
      <c r="KCN2987" s="651"/>
      <c r="KCO2987" s="651"/>
      <c r="KCP2987" s="651"/>
      <c r="KCQ2987" s="651"/>
      <c r="KCR2987" s="651"/>
      <c r="KCS2987" s="651"/>
      <c r="KCT2987" s="651"/>
      <c r="KCU2987" s="651"/>
      <c r="KCV2987" s="651"/>
      <c r="KCW2987" s="651"/>
      <c r="KCX2987" s="651"/>
      <c r="KCY2987" s="651"/>
      <c r="KCZ2987" s="651"/>
      <c r="KDA2987" s="651"/>
      <c r="KDB2987" s="651"/>
      <c r="KDC2987" s="651"/>
      <c r="KDD2987" s="651"/>
      <c r="KDE2987" s="651"/>
      <c r="KDF2987" s="651"/>
      <c r="KDG2987" s="651"/>
      <c r="KDH2987" s="651"/>
      <c r="KDI2987" s="651"/>
      <c r="KDJ2987" s="651"/>
      <c r="KDK2987" s="651"/>
      <c r="KDL2987" s="651"/>
      <c r="KDM2987" s="651"/>
      <c r="KDN2987" s="651"/>
      <c r="KDO2987" s="651"/>
      <c r="KDP2987" s="651"/>
      <c r="KDQ2987" s="651"/>
      <c r="KDR2987" s="651"/>
      <c r="KDS2987" s="651"/>
      <c r="KDT2987" s="651"/>
      <c r="KDU2987" s="651"/>
      <c r="KDV2987" s="651"/>
      <c r="KDW2987" s="651"/>
      <c r="KDX2987" s="651"/>
      <c r="KDY2987" s="651"/>
      <c r="KDZ2987" s="651"/>
      <c r="KEA2987" s="651"/>
      <c r="KEB2987" s="651"/>
      <c r="KEC2987" s="651"/>
      <c r="KED2987" s="651"/>
      <c r="KEE2987" s="651"/>
      <c r="KEF2987" s="651"/>
      <c r="KEG2987" s="651"/>
      <c r="KEH2987" s="651"/>
      <c r="KEI2987" s="651"/>
      <c r="KEJ2987" s="651"/>
      <c r="KEK2987" s="651"/>
      <c r="KEL2987" s="651"/>
      <c r="KEM2987" s="651"/>
      <c r="KEN2987" s="651"/>
      <c r="KEO2987" s="651"/>
      <c r="KEP2987" s="651"/>
      <c r="KEQ2987" s="651"/>
      <c r="KER2987" s="651"/>
      <c r="KES2987" s="651"/>
      <c r="KET2987" s="651"/>
      <c r="KEU2987" s="651"/>
      <c r="KEV2987" s="651"/>
      <c r="KEW2987" s="651"/>
      <c r="KEX2987" s="651"/>
      <c r="KEY2987" s="651"/>
      <c r="KEZ2987" s="651"/>
      <c r="KFA2987" s="651"/>
      <c r="KFB2987" s="651"/>
      <c r="KFC2987" s="651"/>
      <c r="KFD2987" s="651"/>
      <c r="KFE2987" s="651"/>
      <c r="KFF2987" s="651"/>
      <c r="KFG2987" s="651"/>
      <c r="KFH2987" s="651"/>
      <c r="KFI2987" s="651"/>
      <c r="KFJ2987" s="651"/>
      <c r="KFK2987" s="651"/>
      <c r="KFL2987" s="651"/>
      <c r="KFM2987" s="651"/>
      <c r="KFN2987" s="651"/>
      <c r="KFO2987" s="651"/>
      <c r="KFP2987" s="651"/>
      <c r="KFQ2987" s="651"/>
      <c r="KFR2987" s="651"/>
      <c r="KFS2987" s="651"/>
      <c r="KFT2987" s="651"/>
      <c r="KFU2987" s="651"/>
      <c r="KFV2987" s="651"/>
      <c r="KFW2987" s="651"/>
      <c r="KFX2987" s="651"/>
      <c r="KFY2987" s="651"/>
      <c r="KFZ2987" s="651"/>
      <c r="KGA2987" s="651"/>
      <c r="KGB2987" s="651"/>
      <c r="KGC2987" s="651"/>
      <c r="KGD2987" s="651"/>
      <c r="KGE2987" s="651"/>
      <c r="KGF2987" s="651"/>
      <c r="KGG2987" s="651"/>
      <c r="KGH2987" s="651"/>
      <c r="KGI2987" s="651"/>
      <c r="KGJ2987" s="651"/>
      <c r="KGK2987" s="651"/>
      <c r="KGL2987" s="651"/>
      <c r="KGM2987" s="651"/>
      <c r="KGN2987" s="651"/>
      <c r="KGO2987" s="651"/>
      <c r="KGP2987" s="651"/>
      <c r="KGQ2987" s="651"/>
      <c r="KGR2987" s="651"/>
      <c r="KGS2987" s="651"/>
      <c r="KGT2987" s="651"/>
      <c r="KGU2987" s="651"/>
      <c r="KGV2987" s="651"/>
      <c r="KGW2987" s="651"/>
      <c r="KGX2987" s="651"/>
      <c r="KGY2987" s="651"/>
      <c r="KGZ2987" s="651"/>
      <c r="KHA2987" s="651"/>
      <c r="KHB2987" s="651"/>
      <c r="KHC2987" s="651"/>
      <c r="KHD2987" s="651"/>
      <c r="KHE2987" s="651"/>
      <c r="KHF2987" s="651"/>
      <c r="KHG2987" s="651"/>
      <c r="KHH2987" s="651"/>
      <c r="KHI2987" s="651"/>
      <c r="KHJ2987" s="651"/>
      <c r="KHK2987" s="651"/>
      <c r="KHL2987" s="651"/>
      <c r="KHM2987" s="651"/>
      <c r="KHN2987" s="651"/>
      <c r="KHO2987" s="651"/>
      <c r="KHP2987" s="651"/>
      <c r="KHQ2987" s="651"/>
      <c r="KHR2987" s="651"/>
      <c r="KHS2987" s="651"/>
      <c r="KHT2987" s="651"/>
      <c r="KHU2987" s="651"/>
      <c r="KHV2987" s="651"/>
      <c r="KHW2987" s="651"/>
      <c r="KHX2987" s="651"/>
      <c r="KHY2987" s="651"/>
      <c r="KHZ2987" s="651"/>
      <c r="KIA2987" s="651"/>
      <c r="KIB2987" s="651"/>
      <c r="KIC2987" s="651"/>
      <c r="KID2987" s="651"/>
      <c r="KIE2987" s="651"/>
      <c r="KIF2987" s="651"/>
      <c r="KIG2987" s="651"/>
      <c r="KIH2987" s="651"/>
      <c r="KII2987" s="651"/>
      <c r="KIJ2987" s="651"/>
      <c r="KIK2987" s="651"/>
      <c r="KIL2987" s="651"/>
      <c r="KIM2987" s="651"/>
      <c r="KIN2987" s="651"/>
      <c r="KIO2987" s="651"/>
      <c r="KIP2987" s="651"/>
      <c r="KIQ2987" s="651"/>
      <c r="KIR2987" s="651"/>
      <c r="KIS2987" s="651"/>
      <c r="KIT2987" s="651"/>
      <c r="KIU2987" s="651"/>
      <c r="KIV2987" s="651"/>
      <c r="KIW2987" s="651"/>
      <c r="KIX2987" s="651"/>
      <c r="KIY2987" s="651"/>
      <c r="KIZ2987" s="651"/>
      <c r="KJA2987" s="651"/>
      <c r="KJB2987" s="651"/>
      <c r="KJC2987" s="651"/>
      <c r="KJD2987" s="651"/>
      <c r="KJE2987" s="651"/>
      <c r="KJF2987" s="651"/>
      <c r="KJG2987" s="651"/>
      <c r="KJH2987" s="651"/>
      <c r="KJI2987" s="651"/>
      <c r="KJJ2987" s="651"/>
      <c r="KJK2987" s="651"/>
      <c r="KJL2987" s="651"/>
      <c r="KJM2987" s="651"/>
      <c r="KJN2987" s="651"/>
      <c r="KJO2987" s="651"/>
      <c r="KJP2987" s="651"/>
      <c r="KJQ2987" s="651"/>
      <c r="KJR2987" s="651"/>
      <c r="KJS2987" s="651"/>
      <c r="KJT2987" s="651"/>
      <c r="KJU2987" s="651"/>
      <c r="KJV2987" s="651"/>
      <c r="KJW2987" s="651"/>
      <c r="KJX2987" s="651"/>
      <c r="KJY2987" s="651"/>
      <c r="KJZ2987" s="651"/>
      <c r="KKA2987" s="651"/>
      <c r="KKB2987" s="651"/>
      <c r="KKC2987" s="651"/>
      <c r="KKD2987" s="651"/>
      <c r="KKE2987" s="651"/>
      <c r="KKF2987" s="651"/>
      <c r="KKG2987" s="651"/>
      <c r="KKH2987" s="651"/>
      <c r="KKI2987" s="651"/>
      <c r="KKJ2987" s="651"/>
      <c r="KKK2987" s="651"/>
      <c r="KKL2987" s="651"/>
      <c r="KKM2987" s="651"/>
      <c r="KKN2987" s="651"/>
      <c r="KKO2987" s="651"/>
      <c r="KKP2987" s="651"/>
      <c r="KKQ2987" s="651"/>
      <c r="KKR2987" s="651"/>
      <c r="KKS2987" s="651"/>
      <c r="KKT2987" s="651"/>
      <c r="KKU2987" s="651"/>
      <c r="KKV2987" s="651"/>
      <c r="KKW2987" s="651"/>
      <c r="KKX2987" s="651"/>
      <c r="KKY2987" s="651"/>
      <c r="KKZ2987" s="651"/>
      <c r="KLA2987" s="651"/>
      <c r="KLB2987" s="651"/>
      <c r="KLC2987" s="651"/>
      <c r="KLD2987" s="651"/>
      <c r="KLE2987" s="651"/>
      <c r="KLF2987" s="651"/>
      <c r="KLG2987" s="651"/>
      <c r="KLH2987" s="651"/>
      <c r="KLI2987" s="651"/>
      <c r="KLJ2987" s="651"/>
      <c r="KLK2987" s="651"/>
      <c r="KLL2987" s="651"/>
      <c r="KLM2987" s="651"/>
      <c r="KLN2987" s="651"/>
      <c r="KLO2987" s="651"/>
      <c r="KLP2987" s="651"/>
      <c r="KLQ2987" s="651"/>
      <c r="KLR2987" s="651"/>
      <c r="KLS2987" s="651"/>
      <c r="KLT2987" s="651"/>
      <c r="KLU2987" s="651"/>
      <c r="KLV2987" s="651"/>
      <c r="KLW2987" s="651"/>
      <c r="KLX2987" s="651"/>
      <c r="KLY2987" s="651"/>
      <c r="KLZ2987" s="651"/>
      <c r="KMA2987" s="651"/>
      <c r="KMB2987" s="651"/>
      <c r="KMC2987" s="651"/>
      <c r="KMD2987" s="651"/>
      <c r="KME2987" s="651"/>
      <c r="KMF2987" s="651"/>
      <c r="KMG2987" s="651"/>
      <c r="KMH2987" s="651"/>
      <c r="KMI2987" s="651"/>
      <c r="KMJ2987" s="651"/>
      <c r="KMK2987" s="651"/>
      <c r="KML2987" s="651"/>
      <c r="KMM2987" s="651"/>
      <c r="KMN2987" s="651"/>
      <c r="KMO2987" s="651"/>
      <c r="KMP2987" s="651"/>
      <c r="KMQ2987" s="651"/>
      <c r="KMR2987" s="651"/>
      <c r="KMS2987" s="651"/>
      <c r="KMT2987" s="651"/>
      <c r="KMU2987" s="651"/>
      <c r="KMV2987" s="651"/>
      <c r="KMW2987" s="651"/>
      <c r="KMX2987" s="651"/>
      <c r="KMY2987" s="651"/>
      <c r="KMZ2987" s="651"/>
      <c r="KNA2987" s="651"/>
      <c r="KNB2987" s="651"/>
      <c r="KNC2987" s="651"/>
      <c r="KND2987" s="651"/>
      <c r="KNE2987" s="651"/>
      <c r="KNF2987" s="651"/>
      <c r="KNG2987" s="651"/>
      <c r="KNH2987" s="651"/>
      <c r="KNI2987" s="651"/>
      <c r="KNJ2987" s="651"/>
      <c r="KNK2987" s="651"/>
      <c r="KNL2987" s="651"/>
      <c r="KNM2987" s="651"/>
      <c r="KNN2987" s="651"/>
      <c r="KNO2987" s="651"/>
      <c r="KNP2987" s="651"/>
      <c r="KNQ2987" s="651"/>
      <c r="KNR2987" s="651"/>
      <c r="KNS2987" s="651"/>
      <c r="KNT2987" s="651"/>
      <c r="KNU2987" s="651"/>
      <c r="KNV2987" s="651"/>
      <c r="KNW2987" s="651"/>
      <c r="KNX2987" s="651"/>
      <c r="KNY2987" s="651"/>
      <c r="KNZ2987" s="651"/>
      <c r="KOA2987" s="651"/>
      <c r="KOB2987" s="651"/>
      <c r="KOC2987" s="651"/>
      <c r="KOD2987" s="651"/>
      <c r="KOE2987" s="651"/>
      <c r="KOF2987" s="651"/>
      <c r="KOG2987" s="651"/>
      <c r="KOH2987" s="651"/>
      <c r="KOI2987" s="651"/>
      <c r="KOJ2987" s="651"/>
      <c r="KOK2987" s="651"/>
      <c r="KOL2987" s="651"/>
      <c r="KOM2987" s="651"/>
      <c r="KON2987" s="651"/>
      <c r="KOO2987" s="651"/>
      <c r="KOP2987" s="651"/>
      <c r="KOQ2987" s="651"/>
      <c r="KOR2987" s="651"/>
      <c r="KOS2987" s="651"/>
      <c r="KOT2987" s="651"/>
      <c r="KOU2987" s="651"/>
      <c r="KOV2987" s="651"/>
      <c r="KOW2987" s="651"/>
      <c r="KOX2987" s="651"/>
      <c r="KOY2987" s="651"/>
      <c r="KOZ2987" s="651"/>
      <c r="KPA2987" s="651"/>
      <c r="KPB2987" s="651"/>
      <c r="KPC2987" s="651"/>
      <c r="KPD2987" s="651"/>
      <c r="KPE2987" s="651"/>
      <c r="KPF2987" s="651"/>
      <c r="KPG2987" s="651"/>
      <c r="KPH2987" s="651"/>
      <c r="KPI2987" s="651"/>
      <c r="KPJ2987" s="651"/>
      <c r="KPK2987" s="651"/>
      <c r="KPL2987" s="651"/>
      <c r="KPM2987" s="651"/>
      <c r="KPN2987" s="651"/>
      <c r="KPO2987" s="651"/>
      <c r="KPP2987" s="651"/>
      <c r="KPQ2987" s="651"/>
      <c r="KPR2987" s="651"/>
      <c r="KPS2987" s="651"/>
      <c r="KPT2987" s="651"/>
      <c r="KPU2987" s="651"/>
      <c r="KPV2987" s="651"/>
      <c r="KPW2987" s="651"/>
      <c r="KPX2987" s="651"/>
      <c r="KPY2987" s="651"/>
      <c r="KPZ2987" s="651"/>
      <c r="KQA2987" s="651"/>
      <c r="KQB2987" s="651"/>
      <c r="KQC2987" s="651"/>
      <c r="KQD2987" s="651"/>
      <c r="KQE2987" s="651"/>
      <c r="KQF2987" s="651"/>
      <c r="KQG2987" s="651"/>
      <c r="KQH2987" s="651"/>
      <c r="KQI2987" s="651"/>
      <c r="KQJ2987" s="651"/>
      <c r="KQK2987" s="651"/>
      <c r="KQL2987" s="651"/>
      <c r="KQM2987" s="651"/>
      <c r="KQN2987" s="651"/>
      <c r="KQO2987" s="651"/>
      <c r="KQP2987" s="651"/>
      <c r="KQQ2987" s="651"/>
      <c r="KQR2987" s="651"/>
      <c r="KQS2987" s="651"/>
      <c r="KQT2987" s="651"/>
      <c r="KQU2987" s="651"/>
      <c r="KQV2987" s="651"/>
      <c r="KQW2987" s="651"/>
      <c r="KQX2987" s="651"/>
      <c r="KQY2987" s="651"/>
      <c r="KQZ2987" s="651"/>
      <c r="KRA2987" s="651"/>
      <c r="KRB2987" s="651"/>
      <c r="KRC2987" s="651"/>
      <c r="KRD2987" s="651"/>
      <c r="KRE2987" s="651"/>
      <c r="KRF2987" s="651"/>
      <c r="KRG2987" s="651"/>
      <c r="KRH2987" s="651"/>
      <c r="KRI2987" s="651"/>
      <c r="KRJ2987" s="651"/>
      <c r="KRK2987" s="651"/>
      <c r="KRL2987" s="651"/>
      <c r="KRM2987" s="651"/>
      <c r="KRN2987" s="651"/>
      <c r="KRO2987" s="651"/>
      <c r="KRP2987" s="651"/>
      <c r="KRQ2987" s="651"/>
      <c r="KRR2987" s="651"/>
      <c r="KRS2987" s="651"/>
      <c r="KRT2987" s="651"/>
      <c r="KRU2987" s="651"/>
      <c r="KRV2987" s="651"/>
      <c r="KRW2987" s="651"/>
      <c r="KRX2987" s="651"/>
      <c r="KRY2987" s="651"/>
      <c r="KRZ2987" s="651"/>
      <c r="KSA2987" s="651"/>
      <c r="KSB2987" s="651"/>
      <c r="KSC2987" s="651"/>
      <c r="KSD2987" s="651"/>
      <c r="KSE2987" s="651"/>
      <c r="KSF2987" s="651"/>
      <c r="KSG2987" s="651"/>
      <c r="KSH2987" s="651"/>
      <c r="KSI2987" s="651"/>
      <c r="KSJ2987" s="651"/>
      <c r="KSK2987" s="651"/>
      <c r="KSL2987" s="651"/>
      <c r="KSM2987" s="651"/>
      <c r="KSN2987" s="651"/>
      <c r="KSO2987" s="651"/>
      <c r="KSP2987" s="651"/>
      <c r="KSQ2987" s="651"/>
      <c r="KSR2987" s="651"/>
      <c r="KSS2987" s="651"/>
      <c r="KST2987" s="651"/>
      <c r="KSU2987" s="651"/>
      <c r="KSV2987" s="651"/>
      <c r="KSW2987" s="651"/>
      <c r="KSX2987" s="651"/>
      <c r="KSY2987" s="651"/>
      <c r="KSZ2987" s="651"/>
      <c r="KTA2987" s="651"/>
      <c r="KTB2987" s="651"/>
      <c r="KTC2987" s="651"/>
      <c r="KTD2987" s="651"/>
      <c r="KTE2987" s="651"/>
      <c r="KTF2987" s="651"/>
      <c r="KTG2987" s="651"/>
      <c r="KTH2987" s="651"/>
      <c r="KTI2987" s="651"/>
      <c r="KTJ2987" s="651"/>
      <c r="KTK2987" s="651"/>
      <c r="KTL2987" s="651"/>
      <c r="KTM2987" s="651"/>
      <c r="KTN2987" s="651"/>
      <c r="KTO2987" s="651"/>
      <c r="KTP2987" s="651"/>
      <c r="KTQ2987" s="651"/>
      <c r="KTR2987" s="651"/>
      <c r="KTS2987" s="651"/>
      <c r="KTT2987" s="651"/>
      <c r="KTU2987" s="651"/>
      <c r="KTV2987" s="651"/>
      <c r="KTW2987" s="651"/>
      <c r="KTX2987" s="651"/>
      <c r="KTY2987" s="651"/>
      <c r="KTZ2987" s="651"/>
      <c r="KUA2987" s="651"/>
      <c r="KUB2987" s="651"/>
      <c r="KUC2987" s="651"/>
      <c r="KUD2987" s="651"/>
      <c r="KUE2987" s="651"/>
      <c r="KUF2987" s="651"/>
      <c r="KUG2987" s="651"/>
      <c r="KUH2987" s="651"/>
      <c r="KUI2987" s="651"/>
      <c r="KUJ2987" s="651"/>
      <c r="KUK2987" s="651"/>
      <c r="KUL2987" s="651"/>
      <c r="KUM2987" s="651"/>
      <c r="KUN2987" s="651"/>
      <c r="KUO2987" s="651"/>
      <c r="KUP2987" s="651"/>
      <c r="KUQ2987" s="651"/>
      <c r="KUR2987" s="651"/>
      <c r="KUS2987" s="651"/>
      <c r="KUT2987" s="651"/>
      <c r="KUU2987" s="651"/>
      <c r="KUV2987" s="651"/>
      <c r="KUW2987" s="651"/>
      <c r="KUX2987" s="651"/>
      <c r="KUY2987" s="651"/>
      <c r="KUZ2987" s="651"/>
      <c r="KVA2987" s="651"/>
      <c r="KVB2987" s="651"/>
      <c r="KVC2987" s="651"/>
      <c r="KVD2987" s="651"/>
      <c r="KVE2987" s="651"/>
      <c r="KVF2987" s="651"/>
      <c r="KVG2987" s="651"/>
      <c r="KVH2987" s="651"/>
      <c r="KVI2987" s="651"/>
      <c r="KVJ2987" s="651"/>
      <c r="KVK2987" s="651"/>
      <c r="KVL2987" s="651"/>
      <c r="KVM2987" s="651"/>
      <c r="KVN2987" s="651"/>
      <c r="KVO2987" s="651"/>
      <c r="KVP2987" s="651"/>
      <c r="KVQ2987" s="651"/>
      <c r="KVR2987" s="651"/>
      <c r="KVS2987" s="651"/>
      <c r="KVT2987" s="651"/>
      <c r="KVU2987" s="651"/>
      <c r="KVV2987" s="651"/>
      <c r="KVW2987" s="651"/>
      <c r="KVX2987" s="651"/>
      <c r="KVY2987" s="651"/>
      <c r="KVZ2987" s="651"/>
      <c r="KWA2987" s="651"/>
      <c r="KWB2987" s="651"/>
      <c r="KWC2987" s="651"/>
      <c r="KWD2987" s="651"/>
      <c r="KWE2987" s="651"/>
      <c r="KWF2987" s="651"/>
      <c r="KWG2987" s="651"/>
      <c r="KWH2987" s="651"/>
      <c r="KWI2987" s="651"/>
      <c r="KWJ2987" s="651"/>
      <c r="KWK2987" s="651"/>
      <c r="KWL2987" s="651"/>
      <c r="KWM2987" s="651"/>
      <c r="KWN2987" s="651"/>
      <c r="KWO2987" s="651"/>
      <c r="KWP2987" s="651"/>
      <c r="KWQ2987" s="651"/>
      <c r="KWR2987" s="651"/>
      <c r="KWS2987" s="651"/>
      <c r="KWT2987" s="651"/>
      <c r="KWU2987" s="651"/>
      <c r="KWV2987" s="651"/>
      <c r="KWW2987" s="651"/>
      <c r="KWX2987" s="651"/>
      <c r="KWY2987" s="651"/>
      <c r="KWZ2987" s="651"/>
      <c r="KXA2987" s="651"/>
      <c r="KXB2987" s="651"/>
      <c r="KXC2987" s="651"/>
      <c r="KXD2987" s="651"/>
      <c r="KXE2987" s="651"/>
      <c r="KXF2987" s="651"/>
      <c r="KXG2987" s="651"/>
      <c r="KXH2987" s="651"/>
      <c r="KXI2987" s="651"/>
      <c r="KXJ2987" s="651"/>
      <c r="KXK2987" s="651"/>
      <c r="KXL2987" s="651"/>
      <c r="KXM2987" s="651"/>
      <c r="KXN2987" s="651"/>
      <c r="KXO2987" s="651"/>
      <c r="KXP2987" s="651"/>
      <c r="KXQ2987" s="651"/>
      <c r="KXR2987" s="651"/>
      <c r="KXS2987" s="651"/>
      <c r="KXT2987" s="651"/>
      <c r="KXU2987" s="651"/>
      <c r="KXV2987" s="651"/>
      <c r="KXW2987" s="651"/>
      <c r="KXX2987" s="651"/>
      <c r="KXY2987" s="651"/>
      <c r="KXZ2987" s="651"/>
      <c r="KYA2987" s="651"/>
      <c r="KYB2987" s="651"/>
      <c r="KYC2987" s="651"/>
      <c r="KYD2987" s="651"/>
      <c r="KYE2987" s="651"/>
      <c r="KYF2987" s="651"/>
      <c r="KYG2987" s="651"/>
      <c r="KYH2987" s="651"/>
      <c r="KYI2987" s="651"/>
      <c r="KYJ2987" s="651"/>
      <c r="KYK2987" s="651"/>
      <c r="KYL2987" s="651"/>
      <c r="KYM2987" s="651"/>
      <c r="KYN2987" s="651"/>
      <c r="KYO2987" s="651"/>
      <c r="KYP2987" s="651"/>
      <c r="KYQ2987" s="651"/>
      <c r="KYR2987" s="651"/>
      <c r="KYS2987" s="651"/>
      <c r="KYT2987" s="651"/>
      <c r="KYU2987" s="651"/>
      <c r="KYV2987" s="651"/>
      <c r="KYW2987" s="651"/>
      <c r="KYX2987" s="651"/>
      <c r="KYY2987" s="651"/>
      <c r="KYZ2987" s="651"/>
      <c r="KZA2987" s="651"/>
      <c r="KZB2987" s="651"/>
      <c r="KZC2987" s="651"/>
      <c r="KZD2987" s="651"/>
      <c r="KZE2987" s="651"/>
      <c r="KZF2987" s="651"/>
      <c r="KZG2987" s="651"/>
      <c r="KZH2987" s="651"/>
      <c r="KZI2987" s="651"/>
      <c r="KZJ2987" s="651"/>
      <c r="KZK2987" s="651"/>
      <c r="KZL2987" s="651"/>
      <c r="KZM2987" s="651"/>
      <c r="KZN2987" s="651"/>
      <c r="KZO2987" s="651"/>
      <c r="KZP2987" s="651"/>
      <c r="KZQ2987" s="651"/>
      <c r="KZR2987" s="651"/>
      <c r="KZS2987" s="651"/>
      <c r="KZT2987" s="651"/>
      <c r="KZU2987" s="651"/>
      <c r="KZV2987" s="651"/>
      <c r="KZW2987" s="651"/>
      <c r="KZX2987" s="651"/>
      <c r="KZY2987" s="651"/>
      <c r="KZZ2987" s="651"/>
      <c r="LAA2987" s="651"/>
      <c r="LAB2987" s="651"/>
      <c r="LAC2987" s="651"/>
      <c r="LAD2987" s="651"/>
      <c r="LAE2987" s="651"/>
      <c r="LAF2987" s="651"/>
      <c r="LAG2987" s="651"/>
      <c r="LAH2987" s="651"/>
      <c r="LAI2987" s="651"/>
      <c r="LAJ2987" s="651"/>
      <c r="LAK2987" s="651"/>
      <c r="LAL2987" s="651"/>
      <c r="LAM2987" s="651"/>
      <c r="LAN2987" s="651"/>
      <c r="LAO2987" s="651"/>
      <c r="LAP2987" s="651"/>
      <c r="LAQ2987" s="651"/>
      <c r="LAR2987" s="651"/>
      <c r="LAS2987" s="651"/>
      <c r="LAT2987" s="651"/>
      <c r="LAU2987" s="651"/>
      <c r="LAV2987" s="651"/>
      <c r="LAW2987" s="651"/>
      <c r="LAX2987" s="651"/>
      <c r="LAY2987" s="651"/>
      <c r="LAZ2987" s="651"/>
      <c r="LBA2987" s="651"/>
      <c r="LBB2987" s="651"/>
      <c r="LBC2987" s="651"/>
      <c r="LBD2987" s="651"/>
      <c r="LBE2987" s="651"/>
      <c r="LBF2987" s="651"/>
      <c r="LBG2987" s="651"/>
      <c r="LBH2987" s="651"/>
      <c r="LBI2987" s="651"/>
      <c r="LBJ2987" s="651"/>
      <c r="LBK2987" s="651"/>
      <c r="LBL2987" s="651"/>
      <c r="LBM2987" s="651"/>
      <c r="LBN2987" s="651"/>
      <c r="LBO2987" s="651"/>
      <c r="LBP2987" s="651"/>
      <c r="LBQ2987" s="651"/>
      <c r="LBR2987" s="651"/>
      <c r="LBS2987" s="651"/>
      <c r="LBT2987" s="651"/>
      <c r="LBU2987" s="651"/>
      <c r="LBV2987" s="651"/>
      <c r="LBW2987" s="651"/>
      <c r="LBX2987" s="651"/>
      <c r="LBY2987" s="651"/>
      <c r="LBZ2987" s="651"/>
      <c r="LCA2987" s="651"/>
      <c r="LCB2987" s="651"/>
      <c r="LCC2987" s="651"/>
      <c r="LCD2987" s="651"/>
      <c r="LCE2987" s="651"/>
      <c r="LCF2987" s="651"/>
      <c r="LCG2987" s="651"/>
      <c r="LCH2987" s="651"/>
      <c r="LCI2987" s="651"/>
      <c r="LCJ2987" s="651"/>
      <c r="LCK2987" s="651"/>
      <c r="LCL2987" s="651"/>
      <c r="LCM2987" s="651"/>
      <c r="LCN2987" s="651"/>
      <c r="LCO2987" s="651"/>
      <c r="LCP2987" s="651"/>
      <c r="LCQ2987" s="651"/>
      <c r="LCR2987" s="651"/>
      <c r="LCS2987" s="651"/>
      <c r="LCT2987" s="651"/>
      <c r="LCU2987" s="651"/>
      <c r="LCV2987" s="651"/>
      <c r="LCW2987" s="651"/>
      <c r="LCX2987" s="651"/>
      <c r="LCY2987" s="651"/>
      <c r="LCZ2987" s="651"/>
      <c r="LDA2987" s="651"/>
      <c r="LDB2987" s="651"/>
      <c r="LDC2987" s="651"/>
      <c r="LDD2987" s="651"/>
      <c r="LDE2987" s="651"/>
      <c r="LDF2987" s="651"/>
      <c r="LDG2987" s="651"/>
      <c r="LDH2987" s="651"/>
      <c r="LDI2987" s="651"/>
      <c r="LDJ2987" s="651"/>
      <c r="LDK2987" s="651"/>
      <c r="LDL2987" s="651"/>
      <c r="LDM2987" s="651"/>
      <c r="LDN2987" s="651"/>
      <c r="LDO2987" s="651"/>
      <c r="LDP2987" s="651"/>
      <c r="LDQ2987" s="651"/>
      <c r="LDR2987" s="651"/>
      <c r="LDS2987" s="651"/>
      <c r="LDT2987" s="651"/>
      <c r="LDU2987" s="651"/>
      <c r="LDV2987" s="651"/>
      <c r="LDW2987" s="651"/>
      <c r="LDX2987" s="651"/>
      <c r="LDY2987" s="651"/>
      <c r="LDZ2987" s="651"/>
      <c r="LEA2987" s="651"/>
      <c r="LEB2987" s="651"/>
      <c r="LEC2987" s="651"/>
      <c r="LED2987" s="651"/>
      <c r="LEE2987" s="651"/>
      <c r="LEF2987" s="651"/>
      <c r="LEG2987" s="651"/>
      <c r="LEH2987" s="651"/>
      <c r="LEI2987" s="651"/>
      <c r="LEJ2987" s="651"/>
      <c r="LEK2987" s="651"/>
      <c r="LEL2987" s="651"/>
      <c r="LEM2987" s="651"/>
      <c r="LEN2987" s="651"/>
      <c r="LEO2987" s="651"/>
      <c r="LEP2987" s="651"/>
      <c r="LEQ2987" s="651"/>
      <c r="LER2987" s="651"/>
      <c r="LES2987" s="651"/>
      <c r="LET2987" s="651"/>
      <c r="LEU2987" s="651"/>
      <c r="LEV2987" s="651"/>
      <c r="LEW2987" s="651"/>
      <c r="LEX2987" s="651"/>
      <c r="LEY2987" s="651"/>
      <c r="LEZ2987" s="651"/>
      <c r="LFA2987" s="651"/>
      <c r="LFB2987" s="651"/>
      <c r="LFC2987" s="651"/>
      <c r="LFD2987" s="651"/>
      <c r="LFE2987" s="651"/>
      <c r="LFF2987" s="651"/>
      <c r="LFG2987" s="651"/>
      <c r="LFH2987" s="651"/>
      <c r="LFI2987" s="651"/>
      <c r="LFJ2987" s="651"/>
      <c r="LFK2987" s="651"/>
      <c r="LFL2987" s="651"/>
      <c r="LFM2987" s="651"/>
      <c r="LFN2987" s="651"/>
      <c r="LFO2987" s="651"/>
      <c r="LFP2987" s="651"/>
      <c r="LFQ2987" s="651"/>
      <c r="LFR2987" s="651"/>
      <c r="LFS2987" s="651"/>
      <c r="LFT2987" s="651"/>
      <c r="LFU2987" s="651"/>
      <c r="LFV2987" s="651"/>
      <c r="LFW2987" s="651"/>
      <c r="LFX2987" s="651"/>
      <c r="LFY2987" s="651"/>
      <c r="LFZ2987" s="651"/>
      <c r="LGA2987" s="651"/>
      <c r="LGB2987" s="651"/>
      <c r="LGC2987" s="651"/>
      <c r="LGD2987" s="651"/>
      <c r="LGE2987" s="651"/>
      <c r="LGF2987" s="651"/>
      <c r="LGG2987" s="651"/>
      <c r="LGH2987" s="651"/>
      <c r="LGI2987" s="651"/>
      <c r="LGJ2987" s="651"/>
      <c r="LGK2987" s="651"/>
      <c r="LGL2987" s="651"/>
      <c r="LGM2987" s="651"/>
      <c r="LGN2987" s="651"/>
      <c r="LGO2987" s="651"/>
      <c r="LGP2987" s="651"/>
      <c r="LGQ2987" s="651"/>
      <c r="LGR2987" s="651"/>
      <c r="LGS2987" s="651"/>
      <c r="LGT2987" s="651"/>
      <c r="LGU2987" s="651"/>
      <c r="LGV2987" s="651"/>
      <c r="LGW2987" s="651"/>
      <c r="LGX2987" s="651"/>
      <c r="LGY2987" s="651"/>
      <c r="LGZ2987" s="651"/>
      <c r="LHA2987" s="651"/>
      <c r="LHB2987" s="651"/>
      <c r="LHC2987" s="651"/>
      <c r="LHD2987" s="651"/>
      <c r="LHE2987" s="651"/>
      <c r="LHF2987" s="651"/>
      <c r="LHG2987" s="651"/>
      <c r="LHH2987" s="651"/>
      <c r="LHI2987" s="651"/>
      <c r="LHJ2987" s="651"/>
      <c r="LHK2987" s="651"/>
      <c r="LHL2987" s="651"/>
      <c r="LHM2987" s="651"/>
      <c r="LHN2987" s="651"/>
      <c r="LHO2987" s="651"/>
      <c r="LHP2987" s="651"/>
      <c r="LHQ2987" s="651"/>
      <c r="LHR2987" s="651"/>
      <c r="LHS2987" s="651"/>
      <c r="LHT2987" s="651"/>
      <c r="LHU2987" s="651"/>
      <c r="LHV2987" s="651"/>
      <c r="LHW2987" s="651"/>
      <c r="LHX2987" s="651"/>
      <c r="LHY2987" s="651"/>
      <c r="LHZ2987" s="651"/>
      <c r="LIA2987" s="651"/>
      <c r="LIB2987" s="651"/>
      <c r="LIC2987" s="651"/>
      <c r="LID2987" s="651"/>
      <c r="LIE2987" s="651"/>
      <c r="LIF2987" s="651"/>
      <c r="LIG2987" s="651"/>
      <c r="LIH2987" s="651"/>
      <c r="LII2987" s="651"/>
      <c r="LIJ2987" s="651"/>
      <c r="LIK2987" s="651"/>
      <c r="LIL2987" s="651"/>
      <c r="LIM2987" s="651"/>
      <c r="LIN2987" s="651"/>
      <c r="LIO2987" s="651"/>
      <c r="LIP2987" s="651"/>
      <c r="LIQ2987" s="651"/>
      <c r="LIR2987" s="651"/>
      <c r="LIS2987" s="651"/>
      <c r="LIT2987" s="651"/>
      <c r="LIU2987" s="651"/>
      <c r="LIV2987" s="651"/>
      <c r="LIW2987" s="651"/>
      <c r="LIX2987" s="651"/>
      <c r="LIY2987" s="651"/>
      <c r="LIZ2987" s="651"/>
      <c r="LJA2987" s="651"/>
      <c r="LJB2987" s="651"/>
      <c r="LJC2987" s="651"/>
      <c r="LJD2987" s="651"/>
      <c r="LJE2987" s="651"/>
      <c r="LJF2987" s="651"/>
      <c r="LJG2987" s="651"/>
      <c r="LJH2987" s="651"/>
      <c r="LJI2987" s="651"/>
      <c r="LJJ2987" s="651"/>
      <c r="LJK2987" s="651"/>
      <c r="LJL2987" s="651"/>
      <c r="LJM2987" s="651"/>
      <c r="LJN2987" s="651"/>
      <c r="LJO2987" s="651"/>
      <c r="LJP2987" s="651"/>
      <c r="LJQ2987" s="651"/>
      <c r="LJR2987" s="651"/>
      <c r="LJS2987" s="651"/>
      <c r="LJT2987" s="651"/>
      <c r="LJU2987" s="651"/>
      <c r="LJV2987" s="651"/>
      <c r="LJW2987" s="651"/>
      <c r="LJX2987" s="651"/>
      <c r="LJY2987" s="651"/>
      <c r="LJZ2987" s="651"/>
      <c r="LKA2987" s="651"/>
      <c r="LKB2987" s="651"/>
      <c r="LKC2987" s="651"/>
      <c r="LKD2987" s="651"/>
      <c r="LKE2987" s="651"/>
      <c r="LKF2987" s="651"/>
      <c r="LKG2987" s="651"/>
      <c r="LKH2987" s="651"/>
      <c r="LKI2987" s="651"/>
      <c r="LKJ2987" s="651"/>
      <c r="LKK2987" s="651"/>
      <c r="LKL2987" s="651"/>
      <c r="LKM2987" s="651"/>
      <c r="LKN2987" s="651"/>
      <c r="LKO2987" s="651"/>
      <c r="LKP2987" s="651"/>
      <c r="LKQ2987" s="651"/>
      <c r="LKR2987" s="651"/>
      <c r="LKS2987" s="651"/>
      <c r="LKT2987" s="651"/>
      <c r="LKU2987" s="651"/>
      <c r="LKV2987" s="651"/>
      <c r="LKW2987" s="651"/>
      <c r="LKX2987" s="651"/>
      <c r="LKY2987" s="651"/>
      <c r="LKZ2987" s="651"/>
      <c r="LLA2987" s="651"/>
      <c r="LLB2987" s="651"/>
      <c r="LLC2987" s="651"/>
      <c r="LLD2987" s="651"/>
      <c r="LLE2987" s="651"/>
      <c r="LLF2987" s="651"/>
      <c r="LLG2987" s="651"/>
      <c r="LLH2987" s="651"/>
      <c r="LLI2987" s="651"/>
      <c r="LLJ2987" s="651"/>
      <c r="LLK2987" s="651"/>
      <c r="LLL2987" s="651"/>
      <c r="LLM2987" s="651"/>
      <c r="LLN2987" s="651"/>
      <c r="LLO2987" s="651"/>
      <c r="LLP2987" s="651"/>
      <c r="LLQ2987" s="651"/>
      <c r="LLR2987" s="651"/>
      <c r="LLS2987" s="651"/>
      <c r="LLT2987" s="651"/>
      <c r="LLU2987" s="651"/>
      <c r="LLV2987" s="651"/>
      <c r="LLW2987" s="651"/>
      <c r="LLX2987" s="651"/>
      <c r="LLY2987" s="651"/>
      <c r="LLZ2987" s="651"/>
      <c r="LMA2987" s="651"/>
      <c r="LMB2987" s="651"/>
      <c r="LMC2987" s="651"/>
      <c r="LMD2987" s="651"/>
      <c r="LME2987" s="651"/>
      <c r="LMF2987" s="651"/>
      <c r="LMG2987" s="651"/>
      <c r="LMH2987" s="651"/>
      <c r="LMI2987" s="651"/>
      <c r="LMJ2987" s="651"/>
      <c r="LMK2987" s="651"/>
      <c r="LML2987" s="651"/>
      <c r="LMM2987" s="651"/>
      <c r="LMN2987" s="651"/>
      <c r="LMO2987" s="651"/>
      <c r="LMP2987" s="651"/>
      <c r="LMQ2987" s="651"/>
      <c r="LMR2987" s="651"/>
      <c r="LMS2987" s="651"/>
      <c r="LMT2987" s="651"/>
      <c r="LMU2987" s="651"/>
      <c r="LMV2987" s="651"/>
      <c r="LMW2987" s="651"/>
      <c r="LMX2987" s="651"/>
      <c r="LMY2987" s="651"/>
      <c r="LMZ2987" s="651"/>
      <c r="LNA2987" s="651"/>
      <c r="LNB2987" s="651"/>
      <c r="LNC2987" s="651"/>
      <c r="LND2987" s="651"/>
      <c r="LNE2987" s="651"/>
      <c r="LNF2987" s="651"/>
      <c r="LNG2987" s="651"/>
      <c r="LNH2987" s="651"/>
      <c r="LNI2987" s="651"/>
      <c r="LNJ2987" s="651"/>
      <c r="LNK2987" s="651"/>
      <c r="LNL2987" s="651"/>
      <c r="LNM2987" s="651"/>
      <c r="LNN2987" s="651"/>
      <c r="LNO2987" s="651"/>
      <c r="LNP2987" s="651"/>
      <c r="LNQ2987" s="651"/>
      <c r="LNR2987" s="651"/>
      <c r="LNS2987" s="651"/>
      <c r="LNT2987" s="651"/>
      <c r="LNU2987" s="651"/>
      <c r="LNV2987" s="651"/>
      <c r="LNW2987" s="651"/>
      <c r="LNX2987" s="651"/>
      <c r="LNY2987" s="651"/>
      <c r="LNZ2987" s="651"/>
      <c r="LOA2987" s="651"/>
      <c r="LOB2987" s="651"/>
      <c r="LOC2987" s="651"/>
      <c r="LOD2987" s="651"/>
      <c r="LOE2987" s="651"/>
      <c r="LOF2987" s="651"/>
      <c r="LOG2987" s="651"/>
      <c r="LOH2987" s="651"/>
      <c r="LOI2987" s="651"/>
      <c r="LOJ2987" s="651"/>
      <c r="LOK2987" s="651"/>
      <c r="LOL2987" s="651"/>
      <c r="LOM2987" s="651"/>
      <c r="LON2987" s="651"/>
      <c r="LOO2987" s="651"/>
      <c r="LOP2987" s="651"/>
      <c r="LOQ2987" s="651"/>
      <c r="LOR2987" s="651"/>
      <c r="LOS2987" s="651"/>
      <c r="LOT2987" s="651"/>
      <c r="LOU2987" s="651"/>
      <c r="LOV2987" s="651"/>
      <c r="LOW2987" s="651"/>
      <c r="LOX2987" s="651"/>
      <c r="LOY2987" s="651"/>
      <c r="LOZ2987" s="651"/>
      <c r="LPA2987" s="651"/>
      <c r="LPB2987" s="651"/>
      <c r="LPC2987" s="651"/>
      <c r="LPD2987" s="651"/>
      <c r="LPE2987" s="651"/>
      <c r="LPF2987" s="651"/>
      <c r="LPG2987" s="651"/>
      <c r="LPH2987" s="651"/>
      <c r="LPI2987" s="651"/>
      <c r="LPJ2987" s="651"/>
      <c r="LPK2987" s="651"/>
      <c r="LPL2987" s="651"/>
      <c r="LPM2987" s="651"/>
      <c r="LPN2987" s="651"/>
      <c r="LPO2987" s="651"/>
      <c r="LPP2987" s="651"/>
      <c r="LPQ2987" s="651"/>
      <c r="LPR2987" s="651"/>
      <c r="LPS2987" s="651"/>
      <c r="LPT2987" s="651"/>
      <c r="LPU2987" s="651"/>
      <c r="LPV2987" s="651"/>
      <c r="LPW2987" s="651"/>
      <c r="LPX2987" s="651"/>
      <c r="LPY2987" s="651"/>
      <c r="LPZ2987" s="651"/>
      <c r="LQA2987" s="651"/>
      <c r="LQB2987" s="651"/>
      <c r="LQC2987" s="651"/>
      <c r="LQD2987" s="651"/>
      <c r="LQE2987" s="651"/>
      <c r="LQF2987" s="651"/>
      <c r="LQG2987" s="651"/>
      <c r="LQH2987" s="651"/>
      <c r="LQI2987" s="651"/>
      <c r="LQJ2987" s="651"/>
      <c r="LQK2987" s="651"/>
      <c r="LQL2987" s="651"/>
      <c r="LQM2987" s="651"/>
      <c r="LQN2987" s="651"/>
      <c r="LQO2987" s="651"/>
      <c r="LQP2987" s="651"/>
      <c r="LQQ2987" s="651"/>
      <c r="LQR2987" s="651"/>
      <c r="LQS2987" s="651"/>
      <c r="LQT2987" s="651"/>
      <c r="LQU2987" s="651"/>
      <c r="LQV2987" s="651"/>
      <c r="LQW2987" s="651"/>
      <c r="LQX2987" s="651"/>
      <c r="LQY2987" s="651"/>
      <c r="LQZ2987" s="651"/>
      <c r="LRA2987" s="651"/>
      <c r="LRB2987" s="651"/>
      <c r="LRC2987" s="651"/>
      <c r="LRD2987" s="651"/>
      <c r="LRE2987" s="651"/>
      <c r="LRF2987" s="651"/>
      <c r="LRG2987" s="651"/>
      <c r="LRH2987" s="651"/>
      <c r="LRI2987" s="651"/>
      <c r="LRJ2987" s="651"/>
      <c r="LRK2987" s="651"/>
      <c r="LRL2987" s="651"/>
      <c r="LRM2987" s="651"/>
      <c r="LRN2987" s="651"/>
      <c r="LRO2987" s="651"/>
      <c r="LRP2987" s="651"/>
      <c r="LRQ2987" s="651"/>
      <c r="LRR2987" s="651"/>
      <c r="LRS2987" s="651"/>
      <c r="LRT2987" s="651"/>
      <c r="LRU2987" s="651"/>
      <c r="LRV2987" s="651"/>
      <c r="LRW2987" s="651"/>
      <c r="LRX2987" s="651"/>
      <c r="LRY2987" s="651"/>
      <c r="LRZ2987" s="651"/>
      <c r="LSA2987" s="651"/>
      <c r="LSB2987" s="651"/>
      <c r="LSC2987" s="651"/>
      <c r="LSD2987" s="651"/>
      <c r="LSE2987" s="651"/>
      <c r="LSF2987" s="651"/>
      <c r="LSG2987" s="651"/>
      <c r="LSH2987" s="651"/>
      <c r="LSI2987" s="651"/>
      <c r="LSJ2987" s="651"/>
      <c r="LSK2987" s="651"/>
      <c r="LSL2987" s="651"/>
      <c r="LSM2987" s="651"/>
      <c r="LSN2987" s="651"/>
      <c r="LSO2987" s="651"/>
      <c r="LSP2987" s="651"/>
      <c r="LSQ2987" s="651"/>
      <c r="LSR2987" s="651"/>
      <c r="LSS2987" s="651"/>
      <c r="LST2987" s="651"/>
      <c r="LSU2987" s="651"/>
      <c r="LSV2987" s="651"/>
      <c r="LSW2987" s="651"/>
      <c r="LSX2987" s="651"/>
      <c r="LSY2987" s="651"/>
      <c r="LSZ2987" s="651"/>
      <c r="LTA2987" s="651"/>
      <c r="LTB2987" s="651"/>
      <c r="LTC2987" s="651"/>
      <c r="LTD2987" s="651"/>
      <c r="LTE2987" s="651"/>
      <c r="LTF2987" s="651"/>
      <c r="LTG2987" s="651"/>
      <c r="LTH2987" s="651"/>
      <c r="LTI2987" s="651"/>
      <c r="LTJ2987" s="651"/>
      <c r="LTK2987" s="651"/>
      <c r="LTL2987" s="651"/>
      <c r="LTM2987" s="651"/>
      <c r="LTN2987" s="651"/>
      <c r="LTO2987" s="651"/>
      <c r="LTP2987" s="651"/>
      <c r="LTQ2987" s="651"/>
      <c r="LTR2987" s="651"/>
      <c r="LTS2987" s="651"/>
      <c r="LTT2987" s="651"/>
      <c r="LTU2987" s="651"/>
      <c r="LTV2987" s="651"/>
      <c r="LTW2987" s="651"/>
      <c r="LTX2987" s="651"/>
      <c r="LTY2987" s="651"/>
      <c r="LTZ2987" s="651"/>
      <c r="LUA2987" s="651"/>
      <c r="LUB2987" s="651"/>
      <c r="LUC2987" s="651"/>
      <c r="LUD2987" s="651"/>
      <c r="LUE2987" s="651"/>
      <c r="LUF2987" s="651"/>
      <c r="LUG2987" s="651"/>
      <c r="LUH2987" s="651"/>
      <c r="LUI2987" s="651"/>
      <c r="LUJ2987" s="651"/>
      <c r="LUK2987" s="651"/>
      <c r="LUL2987" s="651"/>
      <c r="LUM2987" s="651"/>
      <c r="LUN2987" s="651"/>
      <c r="LUO2987" s="651"/>
      <c r="LUP2987" s="651"/>
      <c r="LUQ2987" s="651"/>
      <c r="LUR2987" s="651"/>
      <c r="LUS2987" s="651"/>
      <c r="LUT2987" s="651"/>
      <c r="LUU2987" s="651"/>
      <c r="LUV2987" s="651"/>
      <c r="LUW2987" s="651"/>
      <c r="LUX2987" s="651"/>
      <c r="LUY2987" s="651"/>
      <c r="LUZ2987" s="651"/>
      <c r="LVA2987" s="651"/>
      <c r="LVB2987" s="651"/>
      <c r="LVC2987" s="651"/>
      <c r="LVD2987" s="651"/>
      <c r="LVE2987" s="651"/>
      <c r="LVF2987" s="651"/>
      <c r="LVG2987" s="651"/>
      <c r="LVH2987" s="651"/>
      <c r="LVI2987" s="651"/>
      <c r="LVJ2987" s="651"/>
      <c r="LVK2987" s="651"/>
      <c r="LVL2987" s="651"/>
      <c r="LVM2987" s="651"/>
      <c r="LVN2987" s="651"/>
      <c r="LVO2987" s="651"/>
      <c r="LVP2987" s="651"/>
      <c r="LVQ2987" s="651"/>
      <c r="LVR2987" s="651"/>
      <c r="LVS2987" s="651"/>
      <c r="LVT2987" s="651"/>
      <c r="LVU2987" s="651"/>
      <c r="LVV2987" s="651"/>
      <c r="LVW2987" s="651"/>
      <c r="LVX2987" s="651"/>
      <c r="LVY2987" s="651"/>
      <c r="LVZ2987" s="651"/>
      <c r="LWA2987" s="651"/>
      <c r="LWB2987" s="651"/>
      <c r="LWC2987" s="651"/>
      <c r="LWD2987" s="651"/>
      <c r="LWE2987" s="651"/>
      <c r="LWF2987" s="651"/>
      <c r="LWG2987" s="651"/>
      <c r="LWH2987" s="651"/>
      <c r="LWI2987" s="651"/>
      <c r="LWJ2987" s="651"/>
      <c r="LWK2987" s="651"/>
      <c r="LWL2987" s="651"/>
      <c r="LWM2987" s="651"/>
      <c r="LWN2987" s="651"/>
      <c r="LWO2987" s="651"/>
      <c r="LWP2987" s="651"/>
      <c r="LWQ2987" s="651"/>
      <c r="LWR2987" s="651"/>
      <c r="LWS2987" s="651"/>
      <c r="LWT2987" s="651"/>
      <c r="LWU2987" s="651"/>
      <c r="LWV2987" s="651"/>
      <c r="LWW2987" s="651"/>
      <c r="LWX2987" s="651"/>
      <c r="LWY2987" s="651"/>
      <c r="LWZ2987" s="651"/>
      <c r="LXA2987" s="651"/>
      <c r="LXB2987" s="651"/>
      <c r="LXC2987" s="651"/>
      <c r="LXD2987" s="651"/>
      <c r="LXE2987" s="651"/>
      <c r="LXF2987" s="651"/>
      <c r="LXG2987" s="651"/>
      <c r="LXH2987" s="651"/>
      <c r="LXI2987" s="651"/>
      <c r="LXJ2987" s="651"/>
      <c r="LXK2987" s="651"/>
      <c r="LXL2987" s="651"/>
      <c r="LXM2987" s="651"/>
      <c r="LXN2987" s="651"/>
      <c r="LXO2987" s="651"/>
      <c r="LXP2987" s="651"/>
      <c r="LXQ2987" s="651"/>
      <c r="LXR2987" s="651"/>
      <c r="LXS2987" s="651"/>
      <c r="LXT2987" s="651"/>
      <c r="LXU2987" s="651"/>
      <c r="LXV2987" s="651"/>
      <c r="LXW2987" s="651"/>
      <c r="LXX2987" s="651"/>
      <c r="LXY2987" s="651"/>
      <c r="LXZ2987" s="651"/>
      <c r="LYA2987" s="651"/>
      <c r="LYB2987" s="651"/>
      <c r="LYC2987" s="651"/>
      <c r="LYD2987" s="651"/>
      <c r="LYE2987" s="651"/>
      <c r="LYF2987" s="651"/>
      <c r="LYG2987" s="651"/>
      <c r="LYH2987" s="651"/>
      <c r="LYI2987" s="651"/>
      <c r="LYJ2987" s="651"/>
      <c r="LYK2987" s="651"/>
      <c r="LYL2987" s="651"/>
      <c r="LYM2987" s="651"/>
      <c r="LYN2987" s="651"/>
      <c r="LYO2987" s="651"/>
      <c r="LYP2987" s="651"/>
      <c r="LYQ2987" s="651"/>
      <c r="LYR2987" s="651"/>
      <c r="LYS2987" s="651"/>
      <c r="LYT2987" s="651"/>
      <c r="LYU2987" s="651"/>
      <c r="LYV2987" s="651"/>
      <c r="LYW2987" s="651"/>
      <c r="LYX2987" s="651"/>
      <c r="LYY2987" s="651"/>
      <c r="LYZ2987" s="651"/>
      <c r="LZA2987" s="651"/>
      <c r="LZB2987" s="651"/>
      <c r="LZC2987" s="651"/>
      <c r="LZD2987" s="651"/>
      <c r="LZE2987" s="651"/>
      <c r="LZF2987" s="651"/>
      <c r="LZG2987" s="651"/>
      <c r="LZH2987" s="651"/>
      <c r="LZI2987" s="651"/>
      <c r="LZJ2987" s="651"/>
      <c r="LZK2987" s="651"/>
      <c r="LZL2987" s="651"/>
      <c r="LZM2987" s="651"/>
      <c r="LZN2987" s="651"/>
      <c r="LZO2987" s="651"/>
      <c r="LZP2987" s="651"/>
      <c r="LZQ2987" s="651"/>
      <c r="LZR2987" s="651"/>
      <c r="LZS2987" s="651"/>
      <c r="LZT2987" s="651"/>
      <c r="LZU2987" s="651"/>
      <c r="LZV2987" s="651"/>
      <c r="LZW2987" s="651"/>
      <c r="LZX2987" s="651"/>
      <c r="LZY2987" s="651"/>
      <c r="LZZ2987" s="651"/>
      <c r="MAA2987" s="651"/>
      <c r="MAB2987" s="651"/>
      <c r="MAC2987" s="651"/>
      <c r="MAD2987" s="651"/>
      <c r="MAE2987" s="651"/>
      <c r="MAF2987" s="651"/>
      <c r="MAG2987" s="651"/>
      <c r="MAH2987" s="651"/>
      <c r="MAI2987" s="651"/>
      <c r="MAJ2987" s="651"/>
      <c r="MAK2987" s="651"/>
      <c r="MAL2987" s="651"/>
      <c r="MAM2987" s="651"/>
      <c r="MAN2987" s="651"/>
      <c r="MAO2987" s="651"/>
      <c r="MAP2987" s="651"/>
      <c r="MAQ2987" s="651"/>
      <c r="MAR2987" s="651"/>
      <c r="MAS2987" s="651"/>
      <c r="MAT2987" s="651"/>
      <c r="MAU2987" s="651"/>
      <c r="MAV2987" s="651"/>
      <c r="MAW2987" s="651"/>
      <c r="MAX2987" s="651"/>
      <c r="MAY2987" s="651"/>
      <c r="MAZ2987" s="651"/>
      <c r="MBA2987" s="651"/>
      <c r="MBB2987" s="651"/>
      <c r="MBC2987" s="651"/>
      <c r="MBD2987" s="651"/>
      <c r="MBE2987" s="651"/>
      <c r="MBF2987" s="651"/>
      <c r="MBG2987" s="651"/>
      <c r="MBH2987" s="651"/>
      <c r="MBI2987" s="651"/>
      <c r="MBJ2987" s="651"/>
      <c r="MBK2987" s="651"/>
      <c r="MBL2987" s="651"/>
      <c r="MBM2987" s="651"/>
      <c r="MBN2987" s="651"/>
      <c r="MBO2987" s="651"/>
      <c r="MBP2987" s="651"/>
      <c r="MBQ2987" s="651"/>
      <c r="MBR2987" s="651"/>
      <c r="MBS2987" s="651"/>
      <c r="MBT2987" s="651"/>
      <c r="MBU2987" s="651"/>
      <c r="MBV2987" s="651"/>
      <c r="MBW2987" s="651"/>
      <c r="MBX2987" s="651"/>
      <c r="MBY2987" s="651"/>
      <c r="MBZ2987" s="651"/>
      <c r="MCA2987" s="651"/>
      <c r="MCB2987" s="651"/>
      <c r="MCC2987" s="651"/>
      <c r="MCD2987" s="651"/>
      <c r="MCE2987" s="651"/>
      <c r="MCF2987" s="651"/>
      <c r="MCG2987" s="651"/>
      <c r="MCH2987" s="651"/>
      <c r="MCI2987" s="651"/>
      <c r="MCJ2987" s="651"/>
      <c r="MCK2987" s="651"/>
      <c r="MCL2987" s="651"/>
      <c r="MCM2987" s="651"/>
      <c r="MCN2987" s="651"/>
      <c r="MCO2987" s="651"/>
      <c r="MCP2987" s="651"/>
      <c r="MCQ2987" s="651"/>
      <c r="MCR2987" s="651"/>
      <c r="MCS2987" s="651"/>
      <c r="MCT2987" s="651"/>
      <c r="MCU2987" s="651"/>
      <c r="MCV2987" s="651"/>
      <c r="MCW2987" s="651"/>
      <c r="MCX2987" s="651"/>
      <c r="MCY2987" s="651"/>
      <c r="MCZ2987" s="651"/>
      <c r="MDA2987" s="651"/>
      <c r="MDB2987" s="651"/>
      <c r="MDC2987" s="651"/>
      <c r="MDD2987" s="651"/>
      <c r="MDE2987" s="651"/>
      <c r="MDF2987" s="651"/>
      <c r="MDG2987" s="651"/>
      <c r="MDH2987" s="651"/>
      <c r="MDI2987" s="651"/>
      <c r="MDJ2987" s="651"/>
      <c r="MDK2987" s="651"/>
      <c r="MDL2987" s="651"/>
      <c r="MDM2987" s="651"/>
      <c r="MDN2987" s="651"/>
      <c r="MDO2987" s="651"/>
      <c r="MDP2987" s="651"/>
      <c r="MDQ2987" s="651"/>
      <c r="MDR2987" s="651"/>
      <c r="MDS2987" s="651"/>
      <c r="MDT2987" s="651"/>
      <c r="MDU2987" s="651"/>
      <c r="MDV2987" s="651"/>
      <c r="MDW2987" s="651"/>
      <c r="MDX2987" s="651"/>
      <c r="MDY2987" s="651"/>
      <c r="MDZ2987" s="651"/>
      <c r="MEA2987" s="651"/>
      <c r="MEB2987" s="651"/>
      <c r="MEC2987" s="651"/>
      <c r="MED2987" s="651"/>
      <c r="MEE2987" s="651"/>
      <c r="MEF2987" s="651"/>
      <c r="MEG2987" s="651"/>
      <c r="MEH2987" s="651"/>
      <c r="MEI2987" s="651"/>
      <c r="MEJ2987" s="651"/>
      <c r="MEK2987" s="651"/>
      <c r="MEL2987" s="651"/>
      <c r="MEM2987" s="651"/>
      <c r="MEN2987" s="651"/>
      <c r="MEO2987" s="651"/>
      <c r="MEP2987" s="651"/>
      <c r="MEQ2987" s="651"/>
      <c r="MER2987" s="651"/>
      <c r="MES2987" s="651"/>
      <c r="MET2987" s="651"/>
      <c r="MEU2987" s="651"/>
      <c r="MEV2987" s="651"/>
      <c r="MEW2987" s="651"/>
      <c r="MEX2987" s="651"/>
      <c r="MEY2987" s="651"/>
      <c r="MEZ2987" s="651"/>
      <c r="MFA2987" s="651"/>
      <c r="MFB2987" s="651"/>
      <c r="MFC2987" s="651"/>
      <c r="MFD2987" s="651"/>
      <c r="MFE2987" s="651"/>
      <c r="MFF2987" s="651"/>
      <c r="MFG2987" s="651"/>
      <c r="MFH2987" s="651"/>
      <c r="MFI2987" s="651"/>
      <c r="MFJ2987" s="651"/>
      <c r="MFK2987" s="651"/>
      <c r="MFL2987" s="651"/>
      <c r="MFM2987" s="651"/>
      <c r="MFN2987" s="651"/>
      <c r="MFO2987" s="651"/>
      <c r="MFP2987" s="651"/>
      <c r="MFQ2987" s="651"/>
      <c r="MFR2987" s="651"/>
      <c r="MFS2987" s="651"/>
      <c r="MFT2987" s="651"/>
      <c r="MFU2987" s="651"/>
      <c r="MFV2987" s="651"/>
      <c r="MFW2987" s="651"/>
      <c r="MFX2987" s="651"/>
      <c r="MFY2987" s="651"/>
      <c r="MFZ2987" s="651"/>
      <c r="MGA2987" s="651"/>
      <c r="MGB2987" s="651"/>
      <c r="MGC2987" s="651"/>
      <c r="MGD2987" s="651"/>
      <c r="MGE2987" s="651"/>
      <c r="MGF2987" s="651"/>
      <c r="MGG2987" s="651"/>
      <c r="MGH2987" s="651"/>
      <c r="MGI2987" s="651"/>
      <c r="MGJ2987" s="651"/>
      <c r="MGK2987" s="651"/>
      <c r="MGL2987" s="651"/>
      <c r="MGM2987" s="651"/>
      <c r="MGN2987" s="651"/>
      <c r="MGO2987" s="651"/>
      <c r="MGP2987" s="651"/>
      <c r="MGQ2987" s="651"/>
      <c r="MGR2987" s="651"/>
      <c r="MGS2987" s="651"/>
      <c r="MGT2987" s="651"/>
      <c r="MGU2987" s="651"/>
      <c r="MGV2987" s="651"/>
      <c r="MGW2987" s="651"/>
      <c r="MGX2987" s="651"/>
      <c r="MGY2987" s="651"/>
      <c r="MGZ2987" s="651"/>
      <c r="MHA2987" s="651"/>
      <c r="MHB2987" s="651"/>
      <c r="MHC2987" s="651"/>
      <c r="MHD2987" s="651"/>
      <c r="MHE2987" s="651"/>
      <c r="MHF2987" s="651"/>
      <c r="MHG2987" s="651"/>
      <c r="MHH2987" s="651"/>
      <c r="MHI2987" s="651"/>
      <c r="MHJ2987" s="651"/>
      <c r="MHK2987" s="651"/>
      <c r="MHL2987" s="651"/>
      <c r="MHM2987" s="651"/>
      <c r="MHN2987" s="651"/>
      <c r="MHO2987" s="651"/>
      <c r="MHP2987" s="651"/>
      <c r="MHQ2987" s="651"/>
      <c r="MHR2987" s="651"/>
      <c r="MHS2987" s="651"/>
      <c r="MHT2987" s="651"/>
      <c r="MHU2987" s="651"/>
      <c r="MHV2987" s="651"/>
      <c r="MHW2987" s="651"/>
      <c r="MHX2987" s="651"/>
      <c r="MHY2987" s="651"/>
      <c r="MHZ2987" s="651"/>
      <c r="MIA2987" s="651"/>
      <c r="MIB2987" s="651"/>
      <c r="MIC2987" s="651"/>
      <c r="MID2987" s="651"/>
      <c r="MIE2987" s="651"/>
      <c r="MIF2987" s="651"/>
      <c r="MIG2987" s="651"/>
      <c r="MIH2987" s="651"/>
      <c r="MII2987" s="651"/>
      <c r="MIJ2987" s="651"/>
      <c r="MIK2987" s="651"/>
      <c r="MIL2987" s="651"/>
      <c r="MIM2987" s="651"/>
      <c r="MIN2987" s="651"/>
      <c r="MIO2987" s="651"/>
      <c r="MIP2987" s="651"/>
      <c r="MIQ2987" s="651"/>
      <c r="MIR2987" s="651"/>
      <c r="MIS2987" s="651"/>
      <c r="MIT2987" s="651"/>
      <c r="MIU2987" s="651"/>
      <c r="MIV2987" s="651"/>
      <c r="MIW2987" s="651"/>
      <c r="MIX2987" s="651"/>
      <c r="MIY2987" s="651"/>
      <c r="MIZ2987" s="651"/>
      <c r="MJA2987" s="651"/>
      <c r="MJB2987" s="651"/>
      <c r="MJC2987" s="651"/>
      <c r="MJD2987" s="651"/>
      <c r="MJE2987" s="651"/>
      <c r="MJF2987" s="651"/>
      <c r="MJG2987" s="651"/>
      <c r="MJH2987" s="651"/>
      <c r="MJI2987" s="651"/>
      <c r="MJJ2987" s="651"/>
      <c r="MJK2987" s="651"/>
      <c r="MJL2987" s="651"/>
      <c r="MJM2987" s="651"/>
      <c r="MJN2987" s="651"/>
      <c r="MJO2987" s="651"/>
      <c r="MJP2987" s="651"/>
      <c r="MJQ2987" s="651"/>
      <c r="MJR2987" s="651"/>
      <c r="MJS2987" s="651"/>
      <c r="MJT2987" s="651"/>
      <c r="MJU2987" s="651"/>
      <c r="MJV2987" s="651"/>
      <c r="MJW2987" s="651"/>
      <c r="MJX2987" s="651"/>
      <c r="MJY2987" s="651"/>
      <c r="MJZ2987" s="651"/>
      <c r="MKA2987" s="651"/>
      <c r="MKB2987" s="651"/>
      <c r="MKC2987" s="651"/>
      <c r="MKD2987" s="651"/>
      <c r="MKE2987" s="651"/>
      <c r="MKF2987" s="651"/>
      <c r="MKG2987" s="651"/>
      <c r="MKH2987" s="651"/>
      <c r="MKI2987" s="651"/>
      <c r="MKJ2987" s="651"/>
      <c r="MKK2987" s="651"/>
      <c r="MKL2987" s="651"/>
      <c r="MKM2987" s="651"/>
      <c r="MKN2987" s="651"/>
      <c r="MKO2987" s="651"/>
      <c r="MKP2987" s="651"/>
      <c r="MKQ2987" s="651"/>
      <c r="MKR2987" s="651"/>
      <c r="MKS2987" s="651"/>
      <c r="MKT2987" s="651"/>
      <c r="MKU2987" s="651"/>
      <c r="MKV2987" s="651"/>
      <c r="MKW2987" s="651"/>
      <c r="MKX2987" s="651"/>
      <c r="MKY2987" s="651"/>
      <c r="MKZ2987" s="651"/>
      <c r="MLA2987" s="651"/>
      <c r="MLB2987" s="651"/>
      <c r="MLC2987" s="651"/>
      <c r="MLD2987" s="651"/>
      <c r="MLE2987" s="651"/>
      <c r="MLF2987" s="651"/>
      <c r="MLG2987" s="651"/>
      <c r="MLH2987" s="651"/>
      <c r="MLI2987" s="651"/>
      <c r="MLJ2987" s="651"/>
      <c r="MLK2987" s="651"/>
      <c r="MLL2987" s="651"/>
      <c r="MLM2987" s="651"/>
      <c r="MLN2987" s="651"/>
      <c r="MLO2987" s="651"/>
      <c r="MLP2987" s="651"/>
      <c r="MLQ2987" s="651"/>
      <c r="MLR2987" s="651"/>
      <c r="MLS2987" s="651"/>
      <c r="MLT2987" s="651"/>
      <c r="MLU2987" s="651"/>
      <c r="MLV2987" s="651"/>
      <c r="MLW2987" s="651"/>
      <c r="MLX2987" s="651"/>
      <c r="MLY2987" s="651"/>
      <c r="MLZ2987" s="651"/>
      <c r="MMA2987" s="651"/>
      <c r="MMB2987" s="651"/>
      <c r="MMC2987" s="651"/>
      <c r="MMD2987" s="651"/>
      <c r="MME2987" s="651"/>
      <c r="MMF2987" s="651"/>
      <c r="MMG2987" s="651"/>
      <c r="MMH2987" s="651"/>
      <c r="MMI2987" s="651"/>
      <c r="MMJ2987" s="651"/>
      <c r="MMK2987" s="651"/>
      <c r="MML2987" s="651"/>
      <c r="MMM2987" s="651"/>
      <c r="MMN2987" s="651"/>
      <c r="MMO2987" s="651"/>
      <c r="MMP2987" s="651"/>
      <c r="MMQ2987" s="651"/>
      <c r="MMR2987" s="651"/>
      <c r="MMS2987" s="651"/>
      <c r="MMT2987" s="651"/>
      <c r="MMU2987" s="651"/>
      <c r="MMV2987" s="651"/>
      <c r="MMW2987" s="651"/>
      <c r="MMX2987" s="651"/>
      <c r="MMY2987" s="651"/>
      <c r="MMZ2987" s="651"/>
      <c r="MNA2987" s="651"/>
      <c r="MNB2987" s="651"/>
      <c r="MNC2987" s="651"/>
      <c r="MND2987" s="651"/>
      <c r="MNE2987" s="651"/>
      <c r="MNF2987" s="651"/>
      <c r="MNG2987" s="651"/>
      <c r="MNH2987" s="651"/>
      <c r="MNI2987" s="651"/>
      <c r="MNJ2987" s="651"/>
      <c r="MNK2987" s="651"/>
      <c r="MNL2987" s="651"/>
      <c r="MNM2987" s="651"/>
      <c r="MNN2987" s="651"/>
      <c r="MNO2987" s="651"/>
      <c r="MNP2987" s="651"/>
      <c r="MNQ2987" s="651"/>
      <c r="MNR2987" s="651"/>
      <c r="MNS2987" s="651"/>
      <c r="MNT2987" s="651"/>
      <c r="MNU2987" s="651"/>
      <c r="MNV2987" s="651"/>
      <c r="MNW2987" s="651"/>
      <c r="MNX2987" s="651"/>
      <c r="MNY2987" s="651"/>
      <c r="MNZ2987" s="651"/>
      <c r="MOA2987" s="651"/>
      <c r="MOB2987" s="651"/>
      <c r="MOC2987" s="651"/>
      <c r="MOD2987" s="651"/>
      <c r="MOE2987" s="651"/>
      <c r="MOF2987" s="651"/>
      <c r="MOG2987" s="651"/>
      <c r="MOH2987" s="651"/>
      <c r="MOI2987" s="651"/>
      <c r="MOJ2987" s="651"/>
      <c r="MOK2987" s="651"/>
      <c r="MOL2987" s="651"/>
      <c r="MOM2987" s="651"/>
      <c r="MON2987" s="651"/>
      <c r="MOO2987" s="651"/>
      <c r="MOP2987" s="651"/>
      <c r="MOQ2987" s="651"/>
      <c r="MOR2987" s="651"/>
      <c r="MOS2987" s="651"/>
      <c r="MOT2987" s="651"/>
      <c r="MOU2987" s="651"/>
      <c r="MOV2987" s="651"/>
      <c r="MOW2987" s="651"/>
      <c r="MOX2987" s="651"/>
      <c r="MOY2987" s="651"/>
      <c r="MOZ2987" s="651"/>
      <c r="MPA2987" s="651"/>
      <c r="MPB2987" s="651"/>
      <c r="MPC2987" s="651"/>
      <c r="MPD2987" s="651"/>
      <c r="MPE2987" s="651"/>
      <c r="MPF2987" s="651"/>
      <c r="MPG2987" s="651"/>
      <c r="MPH2987" s="651"/>
      <c r="MPI2987" s="651"/>
      <c r="MPJ2987" s="651"/>
      <c r="MPK2987" s="651"/>
      <c r="MPL2987" s="651"/>
      <c r="MPM2987" s="651"/>
      <c r="MPN2987" s="651"/>
      <c r="MPO2987" s="651"/>
      <c r="MPP2987" s="651"/>
      <c r="MPQ2987" s="651"/>
      <c r="MPR2987" s="651"/>
      <c r="MPS2987" s="651"/>
      <c r="MPT2987" s="651"/>
      <c r="MPU2987" s="651"/>
      <c r="MPV2987" s="651"/>
      <c r="MPW2987" s="651"/>
      <c r="MPX2987" s="651"/>
      <c r="MPY2987" s="651"/>
      <c r="MPZ2987" s="651"/>
      <c r="MQA2987" s="651"/>
      <c r="MQB2987" s="651"/>
      <c r="MQC2987" s="651"/>
      <c r="MQD2987" s="651"/>
      <c r="MQE2987" s="651"/>
      <c r="MQF2987" s="651"/>
      <c r="MQG2987" s="651"/>
      <c r="MQH2987" s="651"/>
      <c r="MQI2987" s="651"/>
      <c r="MQJ2987" s="651"/>
      <c r="MQK2987" s="651"/>
      <c r="MQL2987" s="651"/>
      <c r="MQM2987" s="651"/>
      <c r="MQN2987" s="651"/>
      <c r="MQO2987" s="651"/>
      <c r="MQP2987" s="651"/>
      <c r="MQQ2987" s="651"/>
      <c r="MQR2987" s="651"/>
      <c r="MQS2987" s="651"/>
      <c r="MQT2987" s="651"/>
      <c r="MQU2987" s="651"/>
      <c r="MQV2987" s="651"/>
      <c r="MQW2987" s="651"/>
      <c r="MQX2987" s="651"/>
      <c r="MQY2987" s="651"/>
      <c r="MQZ2987" s="651"/>
      <c r="MRA2987" s="651"/>
      <c r="MRB2987" s="651"/>
      <c r="MRC2987" s="651"/>
      <c r="MRD2987" s="651"/>
      <c r="MRE2987" s="651"/>
      <c r="MRF2987" s="651"/>
      <c r="MRG2987" s="651"/>
      <c r="MRH2987" s="651"/>
      <c r="MRI2987" s="651"/>
      <c r="MRJ2987" s="651"/>
      <c r="MRK2987" s="651"/>
      <c r="MRL2987" s="651"/>
      <c r="MRM2987" s="651"/>
      <c r="MRN2987" s="651"/>
      <c r="MRO2987" s="651"/>
      <c r="MRP2987" s="651"/>
      <c r="MRQ2987" s="651"/>
      <c r="MRR2987" s="651"/>
      <c r="MRS2987" s="651"/>
      <c r="MRT2987" s="651"/>
      <c r="MRU2987" s="651"/>
      <c r="MRV2987" s="651"/>
      <c r="MRW2987" s="651"/>
      <c r="MRX2987" s="651"/>
      <c r="MRY2987" s="651"/>
      <c r="MRZ2987" s="651"/>
      <c r="MSA2987" s="651"/>
      <c r="MSB2987" s="651"/>
      <c r="MSC2987" s="651"/>
      <c r="MSD2987" s="651"/>
      <c r="MSE2987" s="651"/>
      <c r="MSF2987" s="651"/>
      <c r="MSG2987" s="651"/>
      <c r="MSH2987" s="651"/>
      <c r="MSI2987" s="651"/>
      <c r="MSJ2987" s="651"/>
      <c r="MSK2987" s="651"/>
      <c r="MSL2987" s="651"/>
      <c r="MSM2987" s="651"/>
      <c r="MSN2987" s="651"/>
      <c r="MSO2987" s="651"/>
      <c r="MSP2987" s="651"/>
      <c r="MSQ2987" s="651"/>
      <c r="MSR2987" s="651"/>
      <c r="MSS2987" s="651"/>
      <c r="MST2987" s="651"/>
      <c r="MSU2987" s="651"/>
      <c r="MSV2987" s="651"/>
      <c r="MSW2987" s="651"/>
      <c r="MSX2987" s="651"/>
      <c r="MSY2987" s="651"/>
      <c r="MSZ2987" s="651"/>
      <c r="MTA2987" s="651"/>
      <c r="MTB2987" s="651"/>
      <c r="MTC2987" s="651"/>
      <c r="MTD2987" s="651"/>
      <c r="MTE2987" s="651"/>
      <c r="MTF2987" s="651"/>
      <c r="MTG2987" s="651"/>
      <c r="MTH2987" s="651"/>
      <c r="MTI2987" s="651"/>
      <c r="MTJ2987" s="651"/>
      <c r="MTK2987" s="651"/>
      <c r="MTL2987" s="651"/>
      <c r="MTM2987" s="651"/>
      <c r="MTN2987" s="651"/>
      <c r="MTO2987" s="651"/>
      <c r="MTP2987" s="651"/>
      <c r="MTQ2987" s="651"/>
      <c r="MTR2987" s="651"/>
      <c r="MTS2987" s="651"/>
      <c r="MTT2987" s="651"/>
      <c r="MTU2987" s="651"/>
      <c r="MTV2987" s="651"/>
      <c r="MTW2987" s="651"/>
      <c r="MTX2987" s="651"/>
      <c r="MTY2987" s="651"/>
      <c r="MTZ2987" s="651"/>
      <c r="MUA2987" s="651"/>
      <c r="MUB2987" s="651"/>
      <c r="MUC2987" s="651"/>
      <c r="MUD2987" s="651"/>
      <c r="MUE2987" s="651"/>
      <c r="MUF2987" s="651"/>
      <c r="MUG2987" s="651"/>
      <c r="MUH2987" s="651"/>
      <c r="MUI2987" s="651"/>
      <c r="MUJ2987" s="651"/>
      <c r="MUK2987" s="651"/>
      <c r="MUL2987" s="651"/>
      <c r="MUM2987" s="651"/>
      <c r="MUN2987" s="651"/>
      <c r="MUO2987" s="651"/>
      <c r="MUP2987" s="651"/>
      <c r="MUQ2987" s="651"/>
      <c r="MUR2987" s="651"/>
      <c r="MUS2987" s="651"/>
      <c r="MUT2987" s="651"/>
      <c r="MUU2987" s="651"/>
      <c r="MUV2987" s="651"/>
      <c r="MUW2987" s="651"/>
      <c r="MUX2987" s="651"/>
      <c r="MUY2987" s="651"/>
      <c r="MUZ2987" s="651"/>
      <c r="MVA2987" s="651"/>
      <c r="MVB2987" s="651"/>
      <c r="MVC2987" s="651"/>
      <c r="MVD2987" s="651"/>
      <c r="MVE2987" s="651"/>
      <c r="MVF2987" s="651"/>
      <c r="MVG2987" s="651"/>
      <c r="MVH2987" s="651"/>
      <c r="MVI2987" s="651"/>
      <c r="MVJ2987" s="651"/>
      <c r="MVK2987" s="651"/>
      <c r="MVL2987" s="651"/>
      <c r="MVM2987" s="651"/>
      <c r="MVN2987" s="651"/>
      <c r="MVO2987" s="651"/>
      <c r="MVP2987" s="651"/>
      <c r="MVQ2987" s="651"/>
      <c r="MVR2987" s="651"/>
      <c r="MVS2987" s="651"/>
      <c r="MVT2987" s="651"/>
      <c r="MVU2987" s="651"/>
      <c r="MVV2987" s="651"/>
      <c r="MVW2987" s="651"/>
      <c r="MVX2987" s="651"/>
      <c r="MVY2987" s="651"/>
      <c r="MVZ2987" s="651"/>
      <c r="MWA2987" s="651"/>
      <c r="MWB2987" s="651"/>
      <c r="MWC2987" s="651"/>
      <c r="MWD2987" s="651"/>
      <c r="MWE2987" s="651"/>
      <c r="MWF2987" s="651"/>
      <c r="MWG2987" s="651"/>
      <c r="MWH2987" s="651"/>
      <c r="MWI2987" s="651"/>
      <c r="MWJ2987" s="651"/>
      <c r="MWK2987" s="651"/>
      <c r="MWL2987" s="651"/>
      <c r="MWM2987" s="651"/>
      <c r="MWN2987" s="651"/>
      <c r="MWO2987" s="651"/>
      <c r="MWP2987" s="651"/>
      <c r="MWQ2987" s="651"/>
      <c r="MWR2987" s="651"/>
      <c r="MWS2987" s="651"/>
      <c r="MWT2987" s="651"/>
      <c r="MWU2987" s="651"/>
      <c r="MWV2987" s="651"/>
      <c r="MWW2987" s="651"/>
      <c r="MWX2987" s="651"/>
      <c r="MWY2987" s="651"/>
      <c r="MWZ2987" s="651"/>
      <c r="MXA2987" s="651"/>
      <c r="MXB2987" s="651"/>
      <c r="MXC2987" s="651"/>
      <c r="MXD2987" s="651"/>
      <c r="MXE2987" s="651"/>
      <c r="MXF2987" s="651"/>
      <c r="MXG2987" s="651"/>
      <c r="MXH2987" s="651"/>
      <c r="MXI2987" s="651"/>
      <c r="MXJ2987" s="651"/>
      <c r="MXK2987" s="651"/>
      <c r="MXL2987" s="651"/>
      <c r="MXM2987" s="651"/>
      <c r="MXN2987" s="651"/>
      <c r="MXO2987" s="651"/>
      <c r="MXP2987" s="651"/>
      <c r="MXQ2987" s="651"/>
      <c r="MXR2987" s="651"/>
      <c r="MXS2987" s="651"/>
      <c r="MXT2987" s="651"/>
      <c r="MXU2987" s="651"/>
      <c r="MXV2987" s="651"/>
      <c r="MXW2987" s="651"/>
      <c r="MXX2987" s="651"/>
      <c r="MXY2987" s="651"/>
      <c r="MXZ2987" s="651"/>
      <c r="MYA2987" s="651"/>
      <c r="MYB2987" s="651"/>
      <c r="MYC2987" s="651"/>
      <c r="MYD2987" s="651"/>
      <c r="MYE2987" s="651"/>
      <c r="MYF2987" s="651"/>
      <c r="MYG2987" s="651"/>
      <c r="MYH2987" s="651"/>
      <c r="MYI2987" s="651"/>
      <c r="MYJ2987" s="651"/>
      <c r="MYK2987" s="651"/>
      <c r="MYL2987" s="651"/>
      <c r="MYM2987" s="651"/>
      <c r="MYN2987" s="651"/>
      <c r="MYO2987" s="651"/>
      <c r="MYP2987" s="651"/>
      <c r="MYQ2987" s="651"/>
      <c r="MYR2987" s="651"/>
      <c r="MYS2987" s="651"/>
      <c r="MYT2987" s="651"/>
      <c r="MYU2987" s="651"/>
      <c r="MYV2987" s="651"/>
      <c r="MYW2987" s="651"/>
      <c r="MYX2987" s="651"/>
      <c r="MYY2987" s="651"/>
      <c r="MYZ2987" s="651"/>
      <c r="MZA2987" s="651"/>
      <c r="MZB2987" s="651"/>
      <c r="MZC2987" s="651"/>
      <c r="MZD2987" s="651"/>
      <c r="MZE2987" s="651"/>
      <c r="MZF2987" s="651"/>
      <c r="MZG2987" s="651"/>
      <c r="MZH2987" s="651"/>
      <c r="MZI2987" s="651"/>
      <c r="MZJ2987" s="651"/>
      <c r="MZK2987" s="651"/>
      <c r="MZL2987" s="651"/>
      <c r="MZM2987" s="651"/>
      <c r="MZN2987" s="651"/>
      <c r="MZO2987" s="651"/>
      <c r="MZP2987" s="651"/>
      <c r="MZQ2987" s="651"/>
      <c r="MZR2987" s="651"/>
      <c r="MZS2987" s="651"/>
      <c r="MZT2987" s="651"/>
      <c r="MZU2987" s="651"/>
      <c r="MZV2987" s="651"/>
      <c r="MZW2987" s="651"/>
      <c r="MZX2987" s="651"/>
      <c r="MZY2987" s="651"/>
      <c r="MZZ2987" s="651"/>
      <c r="NAA2987" s="651"/>
      <c r="NAB2987" s="651"/>
      <c r="NAC2987" s="651"/>
      <c r="NAD2987" s="651"/>
      <c r="NAE2987" s="651"/>
      <c r="NAF2987" s="651"/>
      <c r="NAG2987" s="651"/>
      <c r="NAH2987" s="651"/>
      <c r="NAI2987" s="651"/>
      <c r="NAJ2987" s="651"/>
      <c r="NAK2987" s="651"/>
      <c r="NAL2987" s="651"/>
      <c r="NAM2987" s="651"/>
      <c r="NAN2987" s="651"/>
      <c r="NAO2987" s="651"/>
      <c r="NAP2987" s="651"/>
      <c r="NAQ2987" s="651"/>
      <c r="NAR2987" s="651"/>
      <c r="NAS2987" s="651"/>
      <c r="NAT2987" s="651"/>
      <c r="NAU2987" s="651"/>
      <c r="NAV2987" s="651"/>
      <c r="NAW2987" s="651"/>
      <c r="NAX2987" s="651"/>
      <c r="NAY2987" s="651"/>
      <c r="NAZ2987" s="651"/>
      <c r="NBA2987" s="651"/>
      <c r="NBB2987" s="651"/>
      <c r="NBC2987" s="651"/>
      <c r="NBD2987" s="651"/>
      <c r="NBE2987" s="651"/>
      <c r="NBF2987" s="651"/>
      <c r="NBG2987" s="651"/>
      <c r="NBH2987" s="651"/>
      <c r="NBI2987" s="651"/>
      <c r="NBJ2987" s="651"/>
      <c r="NBK2987" s="651"/>
      <c r="NBL2987" s="651"/>
      <c r="NBM2987" s="651"/>
      <c r="NBN2987" s="651"/>
      <c r="NBO2987" s="651"/>
      <c r="NBP2987" s="651"/>
      <c r="NBQ2987" s="651"/>
      <c r="NBR2987" s="651"/>
      <c r="NBS2987" s="651"/>
      <c r="NBT2987" s="651"/>
      <c r="NBU2987" s="651"/>
      <c r="NBV2987" s="651"/>
      <c r="NBW2987" s="651"/>
      <c r="NBX2987" s="651"/>
      <c r="NBY2987" s="651"/>
      <c r="NBZ2987" s="651"/>
      <c r="NCA2987" s="651"/>
      <c r="NCB2987" s="651"/>
      <c r="NCC2987" s="651"/>
      <c r="NCD2987" s="651"/>
      <c r="NCE2987" s="651"/>
      <c r="NCF2987" s="651"/>
      <c r="NCG2987" s="651"/>
      <c r="NCH2987" s="651"/>
      <c r="NCI2987" s="651"/>
      <c r="NCJ2987" s="651"/>
      <c r="NCK2987" s="651"/>
      <c r="NCL2987" s="651"/>
      <c r="NCM2987" s="651"/>
      <c r="NCN2987" s="651"/>
      <c r="NCO2987" s="651"/>
      <c r="NCP2987" s="651"/>
      <c r="NCQ2987" s="651"/>
      <c r="NCR2987" s="651"/>
      <c r="NCS2987" s="651"/>
      <c r="NCT2987" s="651"/>
      <c r="NCU2987" s="651"/>
      <c r="NCV2987" s="651"/>
      <c r="NCW2987" s="651"/>
      <c r="NCX2987" s="651"/>
      <c r="NCY2987" s="651"/>
      <c r="NCZ2987" s="651"/>
      <c r="NDA2987" s="651"/>
      <c r="NDB2987" s="651"/>
      <c r="NDC2987" s="651"/>
      <c r="NDD2987" s="651"/>
      <c r="NDE2987" s="651"/>
      <c r="NDF2987" s="651"/>
      <c r="NDG2987" s="651"/>
      <c r="NDH2987" s="651"/>
      <c r="NDI2987" s="651"/>
      <c r="NDJ2987" s="651"/>
      <c r="NDK2987" s="651"/>
      <c r="NDL2987" s="651"/>
      <c r="NDM2987" s="651"/>
      <c r="NDN2987" s="651"/>
      <c r="NDO2987" s="651"/>
      <c r="NDP2987" s="651"/>
      <c r="NDQ2987" s="651"/>
      <c r="NDR2987" s="651"/>
      <c r="NDS2987" s="651"/>
      <c r="NDT2987" s="651"/>
      <c r="NDU2987" s="651"/>
      <c r="NDV2987" s="651"/>
      <c r="NDW2987" s="651"/>
      <c r="NDX2987" s="651"/>
      <c r="NDY2987" s="651"/>
      <c r="NDZ2987" s="651"/>
      <c r="NEA2987" s="651"/>
      <c r="NEB2987" s="651"/>
      <c r="NEC2987" s="651"/>
      <c r="NED2987" s="651"/>
      <c r="NEE2987" s="651"/>
      <c r="NEF2987" s="651"/>
      <c r="NEG2987" s="651"/>
      <c r="NEH2987" s="651"/>
      <c r="NEI2987" s="651"/>
      <c r="NEJ2987" s="651"/>
      <c r="NEK2987" s="651"/>
      <c r="NEL2987" s="651"/>
      <c r="NEM2987" s="651"/>
      <c r="NEN2987" s="651"/>
      <c r="NEO2987" s="651"/>
      <c r="NEP2987" s="651"/>
      <c r="NEQ2987" s="651"/>
      <c r="NER2987" s="651"/>
      <c r="NES2987" s="651"/>
      <c r="NET2987" s="651"/>
      <c r="NEU2987" s="651"/>
      <c r="NEV2987" s="651"/>
      <c r="NEW2987" s="651"/>
      <c r="NEX2987" s="651"/>
      <c r="NEY2987" s="651"/>
      <c r="NEZ2987" s="651"/>
      <c r="NFA2987" s="651"/>
      <c r="NFB2987" s="651"/>
      <c r="NFC2987" s="651"/>
      <c r="NFD2987" s="651"/>
      <c r="NFE2987" s="651"/>
      <c r="NFF2987" s="651"/>
      <c r="NFG2987" s="651"/>
      <c r="NFH2987" s="651"/>
      <c r="NFI2987" s="651"/>
      <c r="NFJ2987" s="651"/>
      <c r="NFK2987" s="651"/>
      <c r="NFL2987" s="651"/>
      <c r="NFM2987" s="651"/>
      <c r="NFN2987" s="651"/>
      <c r="NFO2987" s="651"/>
      <c r="NFP2987" s="651"/>
      <c r="NFQ2987" s="651"/>
      <c r="NFR2987" s="651"/>
      <c r="NFS2987" s="651"/>
      <c r="NFT2987" s="651"/>
      <c r="NFU2987" s="651"/>
      <c r="NFV2987" s="651"/>
      <c r="NFW2987" s="651"/>
      <c r="NFX2987" s="651"/>
      <c r="NFY2987" s="651"/>
      <c r="NFZ2987" s="651"/>
      <c r="NGA2987" s="651"/>
      <c r="NGB2987" s="651"/>
      <c r="NGC2987" s="651"/>
      <c r="NGD2987" s="651"/>
      <c r="NGE2987" s="651"/>
      <c r="NGF2987" s="651"/>
      <c r="NGG2987" s="651"/>
      <c r="NGH2987" s="651"/>
      <c r="NGI2987" s="651"/>
      <c r="NGJ2987" s="651"/>
      <c r="NGK2987" s="651"/>
      <c r="NGL2987" s="651"/>
      <c r="NGM2987" s="651"/>
      <c r="NGN2987" s="651"/>
      <c r="NGO2987" s="651"/>
      <c r="NGP2987" s="651"/>
      <c r="NGQ2987" s="651"/>
      <c r="NGR2987" s="651"/>
      <c r="NGS2987" s="651"/>
      <c r="NGT2987" s="651"/>
      <c r="NGU2987" s="651"/>
      <c r="NGV2987" s="651"/>
      <c r="NGW2987" s="651"/>
      <c r="NGX2987" s="651"/>
      <c r="NGY2987" s="651"/>
      <c r="NGZ2987" s="651"/>
      <c r="NHA2987" s="651"/>
      <c r="NHB2987" s="651"/>
      <c r="NHC2987" s="651"/>
      <c r="NHD2987" s="651"/>
      <c r="NHE2987" s="651"/>
      <c r="NHF2987" s="651"/>
      <c r="NHG2987" s="651"/>
      <c r="NHH2987" s="651"/>
      <c r="NHI2987" s="651"/>
      <c r="NHJ2987" s="651"/>
      <c r="NHK2987" s="651"/>
      <c r="NHL2987" s="651"/>
      <c r="NHM2987" s="651"/>
      <c r="NHN2987" s="651"/>
      <c r="NHO2987" s="651"/>
      <c r="NHP2987" s="651"/>
      <c r="NHQ2987" s="651"/>
      <c r="NHR2987" s="651"/>
      <c r="NHS2987" s="651"/>
      <c r="NHT2987" s="651"/>
      <c r="NHU2987" s="651"/>
      <c r="NHV2987" s="651"/>
      <c r="NHW2987" s="651"/>
      <c r="NHX2987" s="651"/>
      <c r="NHY2987" s="651"/>
      <c r="NHZ2987" s="651"/>
      <c r="NIA2987" s="651"/>
      <c r="NIB2987" s="651"/>
      <c r="NIC2987" s="651"/>
      <c r="NID2987" s="651"/>
      <c r="NIE2987" s="651"/>
      <c r="NIF2987" s="651"/>
      <c r="NIG2987" s="651"/>
      <c r="NIH2987" s="651"/>
      <c r="NII2987" s="651"/>
      <c r="NIJ2987" s="651"/>
      <c r="NIK2987" s="651"/>
      <c r="NIL2987" s="651"/>
      <c r="NIM2987" s="651"/>
      <c r="NIN2987" s="651"/>
      <c r="NIO2987" s="651"/>
      <c r="NIP2987" s="651"/>
      <c r="NIQ2987" s="651"/>
      <c r="NIR2987" s="651"/>
      <c r="NIS2987" s="651"/>
      <c r="NIT2987" s="651"/>
      <c r="NIU2987" s="651"/>
      <c r="NIV2987" s="651"/>
      <c r="NIW2987" s="651"/>
      <c r="NIX2987" s="651"/>
      <c r="NIY2987" s="651"/>
      <c r="NIZ2987" s="651"/>
      <c r="NJA2987" s="651"/>
      <c r="NJB2987" s="651"/>
      <c r="NJC2987" s="651"/>
      <c r="NJD2987" s="651"/>
      <c r="NJE2987" s="651"/>
      <c r="NJF2987" s="651"/>
      <c r="NJG2987" s="651"/>
      <c r="NJH2987" s="651"/>
      <c r="NJI2987" s="651"/>
      <c r="NJJ2987" s="651"/>
      <c r="NJK2987" s="651"/>
      <c r="NJL2987" s="651"/>
      <c r="NJM2987" s="651"/>
      <c r="NJN2987" s="651"/>
      <c r="NJO2987" s="651"/>
      <c r="NJP2987" s="651"/>
      <c r="NJQ2987" s="651"/>
      <c r="NJR2987" s="651"/>
      <c r="NJS2987" s="651"/>
      <c r="NJT2987" s="651"/>
      <c r="NJU2987" s="651"/>
      <c r="NJV2987" s="651"/>
      <c r="NJW2987" s="651"/>
      <c r="NJX2987" s="651"/>
      <c r="NJY2987" s="651"/>
      <c r="NJZ2987" s="651"/>
      <c r="NKA2987" s="651"/>
      <c r="NKB2987" s="651"/>
      <c r="NKC2987" s="651"/>
      <c r="NKD2987" s="651"/>
      <c r="NKE2987" s="651"/>
      <c r="NKF2987" s="651"/>
      <c r="NKG2987" s="651"/>
      <c r="NKH2987" s="651"/>
      <c r="NKI2987" s="651"/>
      <c r="NKJ2987" s="651"/>
      <c r="NKK2987" s="651"/>
      <c r="NKL2987" s="651"/>
      <c r="NKM2987" s="651"/>
      <c r="NKN2987" s="651"/>
      <c r="NKO2987" s="651"/>
      <c r="NKP2987" s="651"/>
      <c r="NKQ2987" s="651"/>
      <c r="NKR2987" s="651"/>
      <c r="NKS2987" s="651"/>
      <c r="NKT2987" s="651"/>
      <c r="NKU2987" s="651"/>
      <c r="NKV2987" s="651"/>
      <c r="NKW2987" s="651"/>
      <c r="NKX2987" s="651"/>
      <c r="NKY2987" s="651"/>
      <c r="NKZ2987" s="651"/>
      <c r="NLA2987" s="651"/>
      <c r="NLB2987" s="651"/>
      <c r="NLC2987" s="651"/>
      <c r="NLD2987" s="651"/>
      <c r="NLE2987" s="651"/>
      <c r="NLF2987" s="651"/>
      <c r="NLG2987" s="651"/>
      <c r="NLH2987" s="651"/>
      <c r="NLI2987" s="651"/>
      <c r="NLJ2987" s="651"/>
      <c r="NLK2987" s="651"/>
      <c r="NLL2987" s="651"/>
      <c r="NLM2987" s="651"/>
      <c r="NLN2987" s="651"/>
      <c r="NLO2987" s="651"/>
      <c r="NLP2987" s="651"/>
      <c r="NLQ2987" s="651"/>
      <c r="NLR2987" s="651"/>
      <c r="NLS2987" s="651"/>
      <c r="NLT2987" s="651"/>
      <c r="NLU2987" s="651"/>
      <c r="NLV2987" s="651"/>
      <c r="NLW2987" s="651"/>
      <c r="NLX2987" s="651"/>
      <c r="NLY2987" s="651"/>
      <c r="NLZ2987" s="651"/>
      <c r="NMA2987" s="651"/>
      <c r="NMB2987" s="651"/>
      <c r="NMC2987" s="651"/>
      <c r="NMD2987" s="651"/>
      <c r="NME2987" s="651"/>
      <c r="NMF2987" s="651"/>
      <c r="NMG2987" s="651"/>
      <c r="NMH2987" s="651"/>
      <c r="NMI2987" s="651"/>
      <c r="NMJ2987" s="651"/>
      <c r="NMK2987" s="651"/>
      <c r="NML2987" s="651"/>
      <c r="NMM2987" s="651"/>
      <c r="NMN2987" s="651"/>
      <c r="NMO2987" s="651"/>
      <c r="NMP2987" s="651"/>
      <c r="NMQ2987" s="651"/>
      <c r="NMR2987" s="651"/>
      <c r="NMS2987" s="651"/>
      <c r="NMT2987" s="651"/>
      <c r="NMU2987" s="651"/>
      <c r="NMV2987" s="651"/>
      <c r="NMW2987" s="651"/>
      <c r="NMX2987" s="651"/>
      <c r="NMY2987" s="651"/>
      <c r="NMZ2987" s="651"/>
      <c r="NNA2987" s="651"/>
      <c r="NNB2987" s="651"/>
      <c r="NNC2987" s="651"/>
      <c r="NND2987" s="651"/>
      <c r="NNE2987" s="651"/>
      <c r="NNF2987" s="651"/>
      <c r="NNG2987" s="651"/>
      <c r="NNH2987" s="651"/>
      <c r="NNI2987" s="651"/>
      <c r="NNJ2987" s="651"/>
      <c r="NNK2987" s="651"/>
      <c r="NNL2987" s="651"/>
      <c r="NNM2987" s="651"/>
      <c r="NNN2987" s="651"/>
      <c r="NNO2987" s="651"/>
      <c r="NNP2987" s="651"/>
      <c r="NNQ2987" s="651"/>
      <c r="NNR2987" s="651"/>
      <c r="NNS2987" s="651"/>
      <c r="NNT2987" s="651"/>
      <c r="NNU2987" s="651"/>
      <c r="NNV2987" s="651"/>
      <c r="NNW2987" s="651"/>
      <c r="NNX2987" s="651"/>
      <c r="NNY2987" s="651"/>
      <c r="NNZ2987" s="651"/>
      <c r="NOA2987" s="651"/>
      <c r="NOB2987" s="651"/>
      <c r="NOC2987" s="651"/>
      <c r="NOD2987" s="651"/>
      <c r="NOE2987" s="651"/>
      <c r="NOF2987" s="651"/>
      <c r="NOG2987" s="651"/>
      <c r="NOH2987" s="651"/>
      <c r="NOI2987" s="651"/>
      <c r="NOJ2987" s="651"/>
      <c r="NOK2987" s="651"/>
      <c r="NOL2987" s="651"/>
      <c r="NOM2987" s="651"/>
      <c r="NON2987" s="651"/>
      <c r="NOO2987" s="651"/>
      <c r="NOP2987" s="651"/>
      <c r="NOQ2987" s="651"/>
      <c r="NOR2987" s="651"/>
      <c r="NOS2987" s="651"/>
      <c r="NOT2987" s="651"/>
      <c r="NOU2987" s="651"/>
      <c r="NOV2987" s="651"/>
      <c r="NOW2987" s="651"/>
      <c r="NOX2987" s="651"/>
      <c r="NOY2987" s="651"/>
      <c r="NOZ2987" s="651"/>
      <c r="NPA2987" s="651"/>
      <c r="NPB2987" s="651"/>
      <c r="NPC2987" s="651"/>
      <c r="NPD2987" s="651"/>
      <c r="NPE2987" s="651"/>
      <c r="NPF2987" s="651"/>
      <c r="NPG2987" s="651"/>
      <c r="NPH2987" s="651"/>
      <c r="NPI2987" s="651"/>
      <c r="NPJ2987" s="651"/>
      <c r="NPK2987" s="651"/>
      <c r="NPL2987" s="651"/>
      <c r="NPM2987" s="651"/>
      <c r="NPN2987" s="651"/>
      <c r="NPO2987" s="651"/>
      <c r="NPP2987" s="651"/>
      <c r="NPQ2987" s="651"/>
      <c r="NPR2987" s="651"/>
      <c r="NPS2987" s="651"/>
      <c r="NPT2987" s="651"/>
      <c r="NPU2987" s="651"/>
      <c r="NPV2987" s="651"/>
      <c r="NPW2987" s="651"/>
      <c r="NPX2987" s="651"/>
      <c r="NPY2987" s="651"/>
      <c r="NPZ2987" s="651"/>
      <c r="NQA2987" s="651"/>
      <c r="NQB2987" s="651"/>
      <c r="NQC2987" s="651"/>
      <c r="NQD2987" s="651"/>
      <c r="NQE2987" s="651"/>
      <c r="NQF2987" s="651"/>
      <c r="NQG2987" s="651"/>
      <c r="NQH2987" s="651"/>
      <c r="NQI2987" s="651"/>
      <c r="NQJ2987" s="651"/>
      <c r="NQK2987" s="651"/>
      <c r="NQL2987" s="651"/>
      <c r="NQM2987" s="651"/>
      <c r="NQN2987" s="651"/>
      <c r="NQO2987" s="651"/>
      <c r="NQP2987" s="651"/>
      <c r="NQQ2987" s="651"/>
      <c r="NQR2987" s="651"/>
      <c r="NQS2987" s="651"/>
      <c r="NQT2987" s="651"/>
      <c r="NQU2987" s="651"/>
      <c r="NQV2987" s="651"/>
      <c r="NQW2987" s="651"/>
      <c r="NQX2987" s="651"/>
      <c r="NQY2987" s="651"/>
      <c r="NQZ2987" s="651"/>
      <c r="NRA2987" s="651"/>
      <c r="NRB2987" s="651"/>
      <c r="NRC2987" s="651"/>
      <c r="NRD2987" s="651"/>
      <c r="NRE2987" s="651"/>
      <c r="NRF2987" s="651"/>
      <c r="NRG2987" s="651"/>
      <c r="NRH2987" s="651"/>
      <c r="NRI2987" s="651"/>
      <c r="NRJ2987" s="651"/>
      <c r="NRK2987" s="651"/>
      <c r="NRL2987" s="651"/>
      <c r="NRM2987" s="651"/>
      <c r="NRN2987" s="651"/>
      <c r="NRO2987" s="651"/>
      <c r="NRP2987" s="651"/>
      <c r="NRQ2987" s="651"/>
      <c r="NRR2987" s="651"/>
      <c r="NRS2987" s="651"/>
      <c r="NRT2987" s="651"/>
      <c r="NRU2987" s="651"/>
      <c r="NRV2987" s="651"/>
      <c r="NRW2987" s="651"/>
      <c r="NRX2987" s="651"/>
      <c r="NRY2987" s="651"/>
      <c r="NRZ2987" s="651"/>
      <c r="NSA2987" s="651"/>
      <c r="NSB2987" s="651"/>
      <c r="NSC2987" s="651"/>
      <c r="NSD2987" s="651"/>
      <c r="NSE2987" s="651"/>
      <c r="NSF2987" s="651"/>
      <c r="NSG2987" s="651"/>
      <c r="NSH2987" s="651"/>
      <c r="NSI2987" s="651"/>
      <c r="NSJ2987" s="651"/>
      <c r="NSK2987" s="651"/>
      <c r="NSL2987" s="651"/>
      <c r="NSM2987" s="651"/>
      <c r="NSN2987" s="651"/>
      <c r="NSO2987" s="651"/>
      <c r="NSP2987" s="651"/>
      <c r="NSQ2987" s="651"/>
      <c r="NSR2987" s="651"/>
      <c r="NSS2987" s="651"/>
      <c r="NST2987" s="651"/>
      <c r="NSU2987" s="651"/>
      <c r="NSV2987" s="651"/>
      <c r="NSW2987" s="651"/>
      <c r="NSX2987" s="651"/>
      <c r="NSY2987" s="651"/>
      <c r="NSZ2987" s="651"/>
      <c r="NTA2987" s="651"/>
      <c r="NTB2987" s="651"/>
      <c r="NTC2987" s="651"/>
      <c r="NTD2987" s="651"/>
      <c r="NTE2987" s="651"/>
      <c r="NTF2987" s="651"/>
      <c r="NTG2987" s="651"/>
      <c r="NTH2987" s="651"/>
      <c r="NTI2987" s="651"/>
      <c r="NTJ2987" s="651"/>
      <c r="NTK2987" s="651"/>
      <c r="NTL2987" s="651"/>
      <c r="NTM2987" s="651"/>
      <c r="NTN2987" s="651"/>
      <c r="NTO2987" s="651"/>
      <c r="NTP2987" s="651"/>
      <c r="NTQ2987" s="651"/>
      <c r="NTR2987" s="651"/>
      <c r="NTS2987" s="651"/>
      <c r="NTT2987" s="651"/>
      <c r="NTU2987" s="651"/>
      <c r="NTV2987" s="651"/>
      <c r="NTW2987" s="651"/>
      <c r="NTX2987" s="651"/>
      <c r="NTY2987" s="651"/>
      <c r="NTZ2987" s="651"/>
      <c r="NUA2987" s="651"/>
      <c r="NUB2987" s="651"/>
      <c r="NUC2987" s="651"/>
      <c r="NUD2987" s="651"/>
      <c r="NUE2987" s="651"/>
      <c r="NUF2987" s="651"/>
      <c r="NUG2987" s="651"/>
      <c r="NUH2987" s="651"/>
      <c r="NUI2987" s="651"/>
      <c r="NUJ2987" s="651"/>
      <c r="NUK2987" s="651"/>
      <c r="NUL2987" s="651"/>
      <c r="NUM2987" s="651"/>
      <c r="NUN2987" s="651"/>
      <c r="NUO2987" s="651"/>
      <c r="NUP2987" s="651"/>
      <c r="NUQ2987" s="651"/>
      <c r="NUR2987" s="651"/>
      <c r="NUS2987" s="651"/>
      <c r="NUT2987" s="651"/>
      <c r="NUU2987" s="651"/>
      <c r="NUV2987" s="651"/>
      <c r="NUW2987" s="651"/>
      <c r="NUX2987" s="651"/>
      <c r="NUY2987" s="651"/>
      <c r="NUZ2987" s="651"/>
      <c r="NVA2987" s="651"/>
      <c r="NVB2987" s="651"/>
      <c r="NVC2987" s="651"/>
      <c r="NVD2987" s="651"/>
      <c r="NVE2987" s="651"/>
      <c r="NVF2987" s="651"/>
      <c r="NVG2987" s="651"/>
      <c r="NVH2987" s="651"/>
      <c r="NVI2987" s="651"/>
      <c r="NVJ2987" s="651"/>
      <c r="NVK2987" s="651"/>
      <c r="NVL2987" s="651"/>
      <c r="NVM2987" s="651"/>
      <c r="NVN2987" s="651"/>
      <c r="NVO2987" s="651"/>
      <c r="NVP2987" s="651"/>
      <c r="NVQ2987" s="651"/>
      <c r="NVR2987" s="651"/>
      <c r="NVS2987" s="651"/>
      <c r="NVT2987" s="651"/>
      <c r="NVU2987" s="651"/>
      <c r="NVV2987" s="651"/>
      <c r="NVW2987" s="651"/>
      <c r="NVX2987" s="651"/>
      <c r="NVY2987" s="651"/>
      <c r="NVZ2987" s="651"/>
      <c r="NWA2987" s="651"/>
      <c r="NWB2987" s="651"/>
      <c r="NWC2987" s="651"/>
      <c r="NWD2987" s="651"/>
      <c r="NWE2987" s="651"/>
      <c r="NWF2987" s="651"/>
      <c r="NWG2987" s="651"/>
      <c r="NWH2987" s="651"/>
      <c r="NWI2987" s="651"/>
      <c r="NWJ2987" s="651"/>
      <c r="NWK2987" s="651"/>
      <c r="NWL2987" s="651"/>
      <c r="NWM2987" s="651"/>
      <c r="NWN2987" s="651"/>
      <c r="NWO2987" s="651"/>
      <c r="NWP2987" s="651"/>
      <c r="NWQ2987" s="651"/>
      <c r="NWR2987" s="651"/>
      <c r="NWS2987" s="651"/>
      <c r="NWT2987" s="651"/>
      <c r="NWU2987" s="651"/>
      <c r="NWV2987" s="651"/>
      <c r="NWW2987" s="651"/>
      <c r="NWX2987" s="651"/>
      <c r="NWY2987" s="651"/>
      <c r="NWZ2987" s="651"/>
      <c r="NXA2987" s="651"/>
      <c r="NXB2987" s="651"/>
      <c r="NXC2987" s="651"/>
      <c r="NXD2987" s="651"/>
      <c r="NXE2987" s="651"/>
      <c r="NXF2987" s="651"/>
      <c r="NXG2987" s="651"/>
      <c r="NXH2987" s="651"/>
      <c r="NXI2987" s="651"/>
      <c r="NXJ2987" s="651"/>
      <c r="NXK2987" s="651"/>
      <c r="NXL2987" s="651"/>
      <c r="NXM2987" s="651"/>
      <c r="NXN2987" s="651"/>
      <c r="NXO2987" s="651"/>
      <c r="NXP2987" s="651"/>
      <c r="NXQ2987" s="651"/>
      <c r="NXR2987" s="651"/>
      <c r="NXS2987" s="651"/>
      <c r="NXT2987" s="651"/>
      <c r="NXU2987" s="651"/>
      <c r="NXV2987" s="651"/>
      <c r="NXW2987" s="651"/>
      <c r="NXX2987" s="651"/>
      <c r="NXY2987" s="651"/>
      <c r="NXZ2987" s="651"/>
      <c r="NYA2987" s="651"/>
      <c r="NYB2987" s="651"/>
      <c r="NYC2987" s="651"/>
      <c r="NYD2987" s="651"/>
      <c r="NYE2987" s="651"/>
      <c r="NYF2987" s="651"/>
      <c r="NYG2987" s="651"/>
      <c r="NYH2987" s="651"/>
      <c r="NYI2987" s="651"/>
      <c r="NYJ2987" s="651"/>
      <c r="NYK2987" s="651"/>
      <c r="NYL2987" s="651"/>
      <c r="NYM2987" s="651"/>
      <c r="NYN2987" s="651"/>
      <c r="NYO2987" s="651"/>
      <c r="NYP2987" s="651"/>
      <c r="NYQ2987" s="651"/>
      <c r="NYR2987" s="651"/>
      <c r="NYS2987" s="651"/>
      <c r="NYT2987" s="651"/>
      <c r="NYU2987" s="651"/>
      <c r="NYV2987" s="651"/>
      <c r="NYW2987" s="651"/>
      <c r="NYX2987" s="651"/>
      <c r="NYY2987" s="651"/>
      <c r="NYZ2987" s="651"/>
      <c r="NZA2987" s="651"/>
      <c r="NZB2987" s="651"/>
      <c r="NZC2987" s="651"/>
      <c r="NZD2987" s="651"/>
      <c r="NZE2987" s="651"/>
      <c r="NZF2987" s="651"/>
      <c r="NZG2987" s="651"/>
      <c r="NZH2987" s="651"/>
      <c r="NZI2987" s="651"/>
      <c r="NZJ2987" s="651"/>
      <c r="NZK2987" s="651"/>
      <c r="NZL2987" s="651"/>
      <c r="NZM2987" s="651"/>
      <c r="NZN2987" s="651"/>
      <c r="NZO2987" s="651"/>
      <c r="NZP2987" s="651"/>
      <c r="NZQ2987" s="651"/>
      <c r="NZR2987" s="651"/>
      <c r="NZS2987" s="651"/>
      <c r="NZT2987" s="651"/>
      <c r="NZU2987" s="651"/>
      <c r="NZV2987" s="651"/>
      <c r="NZW2987" s="651"/>
      <c r="NZX2987" s="651"/>
      <c r="NZY2987" s="651"/>
      <c r="NZZ2987" s="651"/>
      <c r="OAA2987" s="651"/>
      <c r="OAB2987" s="651"/>
      <c r="OAC2987" s="651"/>
      <c r="OAD2987" s="651"/>
      <c r="OAE2987" s="651"/>
      <c r="OAF2987" s="651"/>
      <c r="OAG2987" s="651"/>
      <c r="OAH2987" s="651"/>
      <c r="OAI2987" s="651"/>
      <c r="OAJ2987" s="651"/>
      <c r="OAK2987" s="651"/>
      <c r="OAL2987" s="651"/>
      <c r="OAM2987" s="651"/>
      <c r="OAN2987" s="651"/>
      <c r="OAO2987" s="651"/>
      <c r="OAP2987" s="651"/>
      <c r="OAQ2987" s="651"/>
      <c r="OAR2987" s="651"/>
      <c r="OAS2987" s="651"/>
      <c r="OAT2987" s="651"/>
      <c r="OAU2987" s="651"/>
      <c r="OAV2987" s="651"/>
      <c r="OAW2987" s="651"/>
      <c r="OAX2987" s="651"/>
      <c r="OAY2987" s="651"/>
      <c r="OAZ2987" s="651"/>
      <c r="OBA2987" s="651"/>
      <c r="OBB2987" s="651"/>
      <c r="OBC2987" s="651"/>
      <c r="OBD2987" s="651"/>
      <c r="OBE2987" s="651"/>
      <c r="OBF2987" s="651"/>
      <c r="OBG2987" s="651"/>
      <c r="OBH2987" s="651"/>
      <c r="OBI2987" s="651"/>
      <c r="OBJ2987" s="651"/>
      <c r="OBK2987" s="651"/>
      <c r="OBL2987" s="651"/>
      <c r="OBM2987" s="651"/>
      <c r="OBN2987" s="651"/>
      <c r="OBO2987" s="651"/>
      <c r="OBP2987" s="651"/>
      <c r="OBQ2987" s="651"/>
      <c r="OBR2987" s="651"/>
      <c r="OBS2987" s="651"/>
      <c r="OBT2987" s="651"/>
      <c r="OBU2987" s="651"/>
      <c r="OBV2987" s="651"/>
      <c r="OBW2987" s="651"/>
      <c r="OBX2987" s="651"/>
      <c r="OBY2987" s="651"/>
      <c r="OBZ2987" s="651"/>
      <c r="OCA2987" s="651"/>
      <c r="OCB2987" s="651"/>
      <c r="OCC2987" s="651"/>
      <c r="OCD2987" s="651"/>
      <c r="OCE2987" s="651"/>
      <c r="OCF2987" s="651"/>
      <c r="OCG2987" s="651"/>
      <c r="OCH2987" s="651"/>
      <c r="OCI2987" s="651"/>
      <c r="OCJ2987" s="651"/>
      <c r="OCK2987" s="651"/>
      <c r="OCL2987" s="651"/>
      <c r="OCM2987" s="651"/>
      <c r="OCN2987" s="651"/>
      <c r="OCO2987" s="651"/>
      <c r="OCP2987" s="651"/>
      <c r="OCQ2987" s="651"/>
      <c r="OCR2987" s="651"/>
      <c r="OCS2987" s="651"/>
      <c r="OCT2987" s="651"/>
      <c r="OCU2987" s="651"/>
      <c r="OCV2987" s="651"/>
      <c r="OCW2987" s="651"/>
      <c r="OCX2987" s="651"/>
      <c r="OCY2987" s="651"/>
      <c r="OCZ2987" s="651"/>
      <c r="ODA2987" s="651"/>
      <c r="ODB2987" s="651"/>
      <c r="ODC2987" s="651"/>
      <c r="ODD2987" s="651"/>
      <c r="ODE2987" s="651"/>
      <c r="ODF2987" s="651"/>
      <c r="ODG2987" s="651"/>
      <c r="ODH2987" s="651"/>
      <c r="ODI2987" s="651"/>
      <c r="ODJ2987" s="651"/>
      <c r="ODK2987" s="651"/>
      <c r="ODL2987" s="651"/>
      <c r="ODM2987" s="651"/>
      <c r="ODN2987" s="651"/>
      <c r="ODO2987" s="651"/>
      <c r="ODP2987" s="651"/>
      <c r="ODQ2987" s="651"/>
      <c r="ODR2987" s="651"/>
      <c r="ODS2987" s="651"/>
      <c r="ODT2987" s="651"/>
      <c r="ODU2987" s="651"/>
      <c r="ODV2987" s="651"/>
      <c r="ODW2987" s="651"/>
      <c r="ODX2987" s="651"/>
      <c r="ODY2987" s="651"/>
      <c r="ODZ2987" s="651"/>
      <c r="OEA2987" s="651"/>
      <c r="OEB2987" s="651"/>
      <c r="OEC2987" s="651"/>
      <c r="OED2987" s="651"/>
      <c r="OEE2987" s="651"/>
      <c r="OEF2987" s="651"/>
      <c r="OEG2987" s="651"/>
      <c r="OEH2987" s="651"/>
      <c r="OEI2987" s="651"/>
      <c r="OEJ2987" s="651"/>
      <c r="OEK2987" s="651"/>
      <c r="OEL2987" s="651"/>
      <c r="OEM2987" s="651"/>
      <c r="OEN2987" s="651"/>
      <c r="OEO2987" s="651"/>
      <c r="OEP2987" s="651"/>
      <c r="OEQ2987" s="651"/>
      <c r="OER2987" s="651"/>
      <c r="OES2987" s="651"/>
      <c r="OET2987" s="651"/>
      <c r="OEU2987" s="651"/>
      <c r="OEV2987" s="651"/>
      <c r="OEW2987" s="651"/>
      <c r="OEX2987" s="651"/>
      <c r="OEY2987" s="651"/>
      <c r="OEZ2987" s="651"/>
      <c r="OFA2987" s="651"/>
      <c r="OFB2987" s="651"/>
      <c r="OFC2987" s="651"/>
      <c r="OFD2987" s="651"/>
      <c r="OFE2987" s="651"/>
      <c r="OFF2987" s="651"/>
      <c r="OFG2987" s="651"/>
      <c r="OFH2987" s="651"/>
      <c r="OFI2987" s="651"/>
      <c r="OFJ2987" s="651"/>
      <c r="OFK2987" s="651"/>
      <c r="OFL2987" s="651"/>
      <c r="OFM2987" s="651"/>
      <c r="OFN2987" s="651"/>
      <c r="OFO2987" s="651"/>
      <c r="OFP2987" s="651"/>
      <c r="OFQ2987" s="651"/>
      <c r="OFR2987" s="651"/>
      <c r="OFS2987" s="651"/>
      <c r="OFT2987" s="651"/>
      <c r="OFU2987" s="651"/>
      <c r="OFV2987" s="651"/>
      <c r="OFW2987" s="651"/>
      <c r="OFX2987" s="651"/>
      <c r="OFY2987" s="651"/>
      <c r="OFZ2987" s="651"/>
      <c r="OGA2987" s="651"/>
      <c r="OGB2987" s="651"/>
      <c r="OGC2987" s="651"/>
      <c r="OGD2987" s="651"/>
      <c r="OGE2987" s="651"/>
      <c r="OGF2987" s="651"/>
      <c r="OGG2987" s="651"/>
      <c r="OGH2987" s="651"/>
      <c r="OGI2987" s="651"/>
      <c r="OGJ2987" s="651"/>
      <c r="OGK2987" s="651"/>
      <c r="OGL2987" s="651"/>
      <c r="OGM2987" s="651"/>
      <c r="OGN2987" s="651"/>
      <c r="OGO2987" s="651"/>
      <c r="OGP2987" s="651"/>
      <c r="OGQ2987" s="651"/>
      <c r="OGR2987" s="651"/>
      <c r="OGS2987" s="651"/>
      <c r="OGT2987" s="651"/>
      <c r="OGU2987" s="651"/>
      <c r="OGV2987" s="651"/>
      <c r="OGW2987" s="651"/>
      <c r="OGX2987" s="651"/>
      <c r="OGY2987" s="651"/>
      <c r="OGZ2987" s="651"/>
      <c r="OHA2987" s="651"/>
      <c r="OHB2987" s="651"/>
      <c r="OHC2987" s="651"/>
      <c r="OHD2987" s="651"/>
      <c r="OHE2987" s="651"/>
      <c r="OHF2987" s="651"/>
      <c r="OHG2987" s="651"/>
      <c r="OHH2987" s="651"/>
      <c r="OHI2987" s="651"/>
      <c r="OHJ2987" s="651"/>
      <c r="OHK2987" s="651"/>
      <c r="OHL2987" s="651"/>
      <c r="OHM2987" s="651"/>
      <c r="OHN2987" s="651"/>
      <c r="OHO2987" s="651"/>
      <c r="OHP2987" s="651"/>
      <c r="OHQ2987" s="651"/>
      <c r="OHR2987" s="651"/>
      <c r="OHS2987" s="651"/>
      <c r="OHT2987" s="651"/>
      <c r="OHU2987" s="651"/>
      <c r="OHV2987" s="651"/>
      <c r="OHW2987" s="651"/>
      <c r="OHX2987" s="651"/>
      <c r="OHY2987" s="651"/>
      <c r="OHZ2987" s="651"/>
      <c r="OIA2987" s="651"/>
      <c r="OIB2987" s="651"/>
      <c r="OIC2987" s="651"/>
      <c r="OID2987" s="651"/>
      <c r="OIE2987" s="651"/>
      <c r="OIF2987" s="651"/>
      <c r="OIG2987" s="651"/>
      <c r="OIH2987" s="651"/>
      <c r="OII2987" s="651"/>
      <c r="OIJ2987" s="651"/>
      <c r="OIK2987" s="651"/>
      <c r="OIL2987" s="651"/>
      <c r="OIM2987" s="651"/>
      <c r="OIN2987" s="651"/>
      <c r="OIO2987" s="651"/>
      <c r="OIP2987" s="651"/>
      <c r="OIQ2987" s="651"/>
      <c r="OIR2987" s="651"/>
      <c r="OIS2987" s="651"/>
      <c r="OIT2987" s="651"/>
      <c r="OIU2987" s="651"/>
      <c r="OIV2987" s="651"/>
      <c r="OIW2987" s="651"/>
      <c r="OIX2987" s="651"/>
      <c r="OIY2987" s="651"/>
      <c r="OIZ2987" s="651"/>
      <c r="OJA2987" s="651"/>
      <c r="OJB2987" s="651"/>
      <c r="OJC2987" s="651"/>
      <c r="OJD2987" s="651"/>
      <c r="OJE2987" s="651"/>
      <c r="OJF2987" s="651"/>
      <c r="OJG2987" s="651"/>
      <c r="OJH2987" s="651"/>
      <c r="OJI2987" s="651"/>
      <c r="OJJ2987" s="651"/>
      <c r="OJK2987" s="651"/>
      <c r="OJL2987" s="651"/>
      <c r="OJM2987" s="651"/>
      <c r="OJN2987" s="651"/>
      <c r="OJO2987" s="651"/>
      <c r="OJP2987" s="651"/>
      <c r="OJQ2987" s="651"/>
      <c r="OJR2987" s="651"/>
      <c r="OJS2987" s="651"/>
      <c r="OJT2987" s="651"/>
      <c r="OJU2987" s="651"/>
      <c r="OJV2987" s="651"/>
      <c r="OJW2987" s="651"/>
      <c r="OJX2987" s="651"/>
      <c r="OJY2987" s="651"/>
      <c r="OJZ2987" s="651"/>
      <c r="OKA2987" s="651"/>
      <c r="OKB2987" s="651"/>
      <c r="OKC2987" s="651"/>
      <c r="OKD2987" s="651"/>
      <c r="OKE2987" s="651"/>
      <c r="OKF2987" s="651"/>
      <c r="OKG2987" s="651"/>
      <c r="OKH2987" s="651"/>
      <c r="OKI2987" s="651"/>
      <c r="OKJ2987" s="651"/>
      <c r="OKK2987" s="651"/>
      <c r="OKL2987" s="651"/>
      <c r="OKM2987" s="651"/>
      <c r="OKN2987" s="651"/>
      <c r="OKO2987" s="651"/>
      <c r="OKP2987" s="651"/>
      <c r="OKQ2987" s="651"/>
      <c r="OKR2987" s="651"/>
      <c r="OKS2987" s="651"/>
      <c r="OKT2987" s="651"/>
      <c r="OKU2987" s="651"/>
      <c r="OKV2987" s="651"/>
      <c r="OKW2987" s="651"/>
      <c r="OKX2987" s="651"/>
      <c r="OKY2987" s="651"/>
      <c r="OKZ2987" s="651"/>
      <c r="OLA2987" s="651"/>
      <c r="OLB2987" s="651"/>
      <c r="OLC2987" s="651"/>
      <c r="OLD2987" s="651"/>
      <c r="OLE2987" s="651"/>
      <c r="OLF2987" s="651"/>
      <c r="OLG2987" s="651"/>
      <c r="OLH2987" s="651"/>
      <c r="OLI2987" s="651"/>
      <c r="OLJ2987" s="651"/>
      <c r="OLK2987" s="651"/>
      <c r="OLL2987" s="651"/>
      <c r="OLM2987" s="651"/>
      <c r="OLN2987" s="651"/>
      <c r="OLO2987" s="651"/>
      <c r="OLP2987" s="651"/>
      <c r="OLQ2987" s="651"/>
      <c r="OLR2987" s="651"/>
      <c r="OLS2987" s="651"/>
      <c r="OLT2987" s="651"/>
      <c r="OLU2987" s="651"/>
      <c r="OLV2987" s="651"/>
      <c r="OLW2987" s="651"/>
      <c r="OLX2987" s="651"/>
      <c r="OLY2987" s="651"/>
      <c r="OLZ2987" s="651"/>
      <c r="OMA2987" s="651"/>
      <c r="OMB2987" s="651"/>
      <c r="OMC2987" s="651"/>
      <c r="OMD2987" s="651"/>
      <c r="OME2987" s="651"/>
      <c r="OMF2987" s="651"/>
      <c r="OMG2987" s="651"/>
      <c r="OMH2987" s="651"/>
      <c r="OMI2987" s="651"/>
      <c r="OMJ2987" s="651"/>
      <c r="OMK2987" s="651"/>
      <c r="OML2987" s="651"/>
      <c r="OMM2987" s="651"/>
      <c r="OMN2987" s="651"/>
      <c r="OMO2987" s="651"/>
      <c r="OMP2987" s="651"/>
      <c r="OMQ2987" s="651"/>
      <c r="OMR2987" s="651"/>
      <c r="OMS2987" s="651"/>
      <c r="OMT2987" s="651"/>
      <c r="OMU2987" s="651"/>
      <c r="OMV2987" s="651"/>
      <c r="OMW2987" s="651"/>
      <c r="OMX2987" s="651"/>
      <c r="OMY2987" s="651"/>
      <c r="OMZ2987" s="651"/>
      <c r="ONA2987" s="651"/>
      <c r="ONB2987" s="651"/>
      <c r="ONC2987" s="651"/>
      <c r="OND2987" s="651"/>
      <c r="ONE2987" s="651"/>
      <c r="ONF2987" s="651"/>
      <c r="ONG2987" s="651"/>
      <c r="ONH2987" s="651"/>
      <c r="ONI2987" s="651"/>
      <c r="ONJ2987" s="651"/>
      <c r="ONK2987" s="651"/>
      <c r="ONL2987" s="651"/>
      <c r="ONM2987" s="651"/>
      <c r="ONN2987" s="651"/>
      <c r="ONO2987" s="651"/>
      <c r="ONP2987" s="651"/>
      <c r="ONQ2987" s="651"/>
      <c r="ONR2987" s="651"/>
      <c r="ONS2987" s="651"/>
      <c r="ONT2987" s="651"/>
      <c r="ONU2987" s="651"/>
      <c r="ONV2987" s="651"/>
      <c r="ONW2987" s="651"/>
      <c r="ONX2987" s="651"/>
      <c r="ONY2987" s="651"/>
      <c r="ONZ2987" s="651"/>
      <c r="OOA2987" s="651"/>
      <c r="OOB2987" s="651"/>
      <c r="OOC2987" s="651"/>
      <c r="OOD2987" s="651"/>
      <c r="OOE2987" s="651"/>
      <c r="OOF2987" s="651"/>
      <c r="OOG2987" s="651"/>
      <c r="OOH2987" s="651"/>
      <c r="OOI2987" s="651"/>
      <c r="OOJ2987" s="651"/>
      <c r="OOK2987" s="651"/>
      <c r="OOL2987" s="651"/>
      <c r="OOM2987" s="651"/>
      <c r="OON2987" s="651"/>
      <c r="OOO2987" s="651"/>
      <c r="OOP2987" s="651"/>
      <c r="OOQ2987" s="651"/>
      <c r="OOR2987" s="651"/>
      <c r="OOS2987" s="651"/>
      <c r="OOT2987" s="651"/>
      <c r="OOU2987" s="651"/>
      <c r="OOV2987" s="651"/>
      <c r="OOW2987" s="651"/>
      <c r="OOX2987" s="651"/>
      <c r="OOY2987" s="651"/>
      <c r="OOZ2987" s="651"/>
      <c r="OPA2987" s="651"/>
      <c r="OPB2987" s="651"/>
      <c r="OPC2987" s="651"/>
      <c r="OPD2987" s="651"/>
      <c r="OPE2987" s="651"/>
      <c r="OPF2987" s="651"/>
      <c r="OPG2987" s="651"/>
      <c r="OPH2987" s="651"/>
      <c r="OPI2987" s="651"/>
      <c r="OPJ2987" s="651"/>
      <c r="OPK2987" s="651"/>
      <c r="OPL2987" s="651"/>
      <c r="OPM2987" s="651"/>
      <c r="OPN2987" s="651"/>
      <c r="OPO2987" s="651"/>
      <c r="OPP2987" s="651"/>
      <c r="OPQ2987" s="651"/>
      <c r="OPR2987" s="651"/>
      <c r="OPS2987" s="651"/>
      <c r="OPT2987" s="651"/>
      <c r="OPU2987" s="651"/>
      <c r="OPV2987" s="651"/>
      <c r="OPW2987" s="651"/>
      <c r="OPX2987" s="651"/>
      <c r="OPY2987" s="651"/>
      <c r="OPZ2987" s="651"/>
      <c r="OQA2987" s="651"/>
      <c r="OQB2987" s="651"/>
      <c r="OQC2987" s="651"/>
      <c r="OQD2987" s="651"/>
      <c r="OQE2987" s="651"/>
      <c r="OQF2987" s="651"/>
      <c r="OQG2987" s="651"/>
      <c r="OQH2987" s="651"/>
      <c r="OQI2987" s="651"/>
      <c r="OQJ2987" s="651"/>
      <c r="OQK2987" s="651"/>
      <c r="OQL2987" s="651"/>
      <c r="OQM2987" s="651"/>
      <c r="OQN2987" s="651"/>
      <c r="OQO2987" s="651"/>
      <c r="OQP2987" s="651"/>
      <c r="OQQ2987" s="651"/>
      <c r="OQR2987" s="651"/>
      <c r="OQS2987" s="651"/>
      <c r="OQT2987" s="651"/>
      <c r="OQU2987" s="651"/>
      <c r="OQV2987" s="651"/>
      <c r="OQW2987" s="651"/>
      <c r="OQX2987" s="651"/>
      <c r="OQY2987" s="651"/>
      <c r="OQZ2987" s="651"/>
      <c r="ORA2987" s="651"/>
      <c r="ORB2987" s="651"/>
      <c r="ORC2987" s="651"/>
      <c r="ORD2987" s="651"/>
      <c r="ORE2987" s="651"/>
      <c r="ORF2987" s="651"/>
      <c r="ORG2987" s="651"/>
      <c r="ORH2987" s="651"/>
      <c r="ORI2987" s="651"/>
      <c r="ORJ2987" s="651"/>
      <c r="ORK2987" s="651"/>
      <c r="ORL2987" s="651"/>
      <c r="ORM2987" s="651"/>
      <c r="ORN2987" s="651"/>
      <c r="ORO2987" s="651"/>
      <c r="ORP2987" s="651"/>
      <c r="ORQ2987" s="651"/>
      <c r="ORR2987" s="651"/>
      <c r="ORS2987" s="651"/>
      <c r="ORT2987" s="651"/>
      <c r="ORU2987" s="651"/>
      <c r="ORV2987" s="651"/>
      <c r="ORW2987" s="651"/>
      <c r="ORX2987" s="651"/>
      <c r="ORY2987" s="651"/>
      <c r="ORZ2987" s="651"/>
      <c r="OSA2987" s="651"/>
      <c r="OSB2987" s="651"/>
      <c r="OSC2987" s="651"/>
      <c r="OSD2987" s="651"/>
      <c r="OSE2987" s="651"/>
      <c r="OSF2987" s="651"/>
      <c r="OSG2987" s="651"/>
      <c r="OSH2987" s="651"/>
      <c r="OSI2987" s="651"/>
      <c r="OSJ2987" s="651"/>
      <c r="OSK2987" s="651"/>
      <c r="OSL2987" s="651"/>
      <c r="OSM2987" s="651"/>
      <c r="OSN2987" s="651"/>
      <c r="OSO2987" s="651"/>
      <c r="OSP2987" s="651"/>
      <c r="OSQ2987" s="651"/>
      <c r="OSR2987" s="651"/>
      <c r="OSS2987" s="651"/>
      <c r="OST2987" s="651"/>
      <c r="OSU2987" s="651"/>
      <c r="OSV2987" s="651"/>
      <c r="OSW2987" s="651"/>
      <c r="OSX2987" s="651"/>
      <c r="OSY2987" s="651"/>
      <c r="OSZ2987" s="651"/>
      <c r="OTA2987" s="651"/>
      <c r="OTB2987" s="651"/>
      <c r="OTC2987" s="651"/>
      <c r="OTD2987" s="651"/>
      <c r="OTE2987" s="651"/>
      <c r="OTF2987" s="651"/>
      <c r="OTG2987" s="651"/>
      <c r="OTH2987" s="651"/>
      <c r="OTI2987" s="651"/>
      <c r="OTJ2987" s="651"/>
      <c r="OTK2987" s="651"/>
      <c r="OTL2987" s="651"/>
      <c r="OTM2987" s="651"/>
      <c r="OTN2987" s="651"/>
      <c r="OTO2987" s="651"/>
      <c r="OTP2987" s="651"/>
      <c r="OTQ2987" s="651"/>
      <c r="OTR2987" s="651"/>
      <c r="OTS2987" s="651"/>
      <c r="OTT2987" s="651"/>
      <c r="OTU2987" s="651"/>
      <c r="OTV2987" s="651"/>
      <c r="OTW2987" s="651"/>
      <c r="OTX2987" s="651"/>
      <c r="OTY2987" s="651"/>
      <c r="OTZ2987" s="651"/>
      <c r="OUA2987" s="651"/>
      <c r="OUB2987" s="651"/>
      <c r="OUC2987" s="651"/>
      <c r="OUD2987" s="651"/>
      <c r="OUE2987" s="651"/>
      <c r="OUF2987" s="651"/>
      <c r="OUG2987" s="651"/>
      <c r="OUH2987" s="651"/>
      <c r="OUI2987" s="651"/>
      <c r="OUJ2987" s="651"/>
      <c r="OUK2987" s="651"/>
      <c r="OUL2987" s="651"/>
      <c r="OUM2987" s="651"/>
      <c r="OUN2987" s="651"/>
      <c r="OUO2987" s="651"/>
      <c r="OUP2987" s="651"/>
      <c r="OUQ2987" s="651"/>
      <c r="OUR2987" s="651"/>
      <c r="OUS2987" s="651"/>
      <c r="OUT2987" s="651"/>
      <c r="OUU2987" s="651"/>
      <c r="OUV2987" s="651"/>
      <c r="OUW2987" s="651"/>
      <c r="OUX2987" s="651"/>
      <c r="OUY2987" s="651"/>
      <c r="OUZ2987" s="651"/>
      <c r="OVA2987" s="651"/>
      <c r="OVB2987" s="651"/>
      <c r="OVC2987" s="651"/>
      <c r="OVD2987" s="651"/>
      <c r="OVE2987" s="651"/>
      <c r="OVF2987" s="651"/>
      <c r="OVG2987" s="651"/>
      <c r="OVH2987" s="651"/>
      <c r="OVI2987" s="651"/>
      <c r="OVJ2987" s="651"/>
      <c r="OVK2987" s="651"/>
      <c r="OVL2987" s="651"/>
      <c r="OVM2987" s="651"/>
      <c r="OVN2987" s="651"/>
      <c r="OVO2987" s="651"/>
      <c r="OVP2987" s="651"/>
      <c r="OVQ2987" s="651"/>
      <c r="OVR2987" s="651"/>
      <c r="OVS2987" s="651"/>
      <c r="OVT2987" s="651"/>
      <c r="OVU2987" s="651"/>
      <c r="OVV2987" s="651"/>
      <c r="OVW2987" s="651"/>
      <c r="OVX2987" s="651"/>
      <c r="OVY2987" s="651"/>
      <c r="OVZ2987" s="651"/>
      <c r="OWA2987" s="651"/>
      <c r="OWB2987" s="651"/>
      <c r="OWC2987" s="651"/>
      <c r="OWD2987" s="651"/>
      <c r="OWE2987" s="651"/>
      <c r="OWF2987" s="651"/>
      <c r="OWG2987" s="651"/>
      <c r="OWH2987" s="651"/>
      <c r="OWI2987" s="651"/>
      <c r="OWJ2987" s="651"/>
      <c r="OWK2987" s="651"/>
      <c r="OWL2987" s="651"/>
      <c r="OWM2987" s="651"/>
      <c r="OWN2987" s="651"/>
      <c r="OWO2987" s="651"/>
      <c r="OWP2987" s="651"/>
      <c r="OWQ2987" s="651"/>
      <c r="OWR2987" s="651"/>
      <c r="OWS2987" s="651"/>
      <c r="OWT2987" s="651"/>
      <c r="OWU2987" s="651"/>
      <c r="OWV2987" s="651"/>
      <c r="OWW2987" s="651"/>
      <c r="OWX2987" s="651"/>
      <c r="OWY2987" s="651"/>
      <c r="OWZ2987" s="651"/>
      <c r="OXA2987" s="651"/>
      <c r="OXB2987" s="651"/>
      <c r="OXC2987" s="651"/>
      <c r="OXD2987" s="651"/>
      <c r="OXE2987" s="651"/>
      <c r="OXF2987" s="651"/>
      <c r="OXG2987" s="651"/>
      <c r="OXH2987" s="651"/>
      <c r="OXI2987" s="651"/>
      <c r="OXJ2987" s="651"/>
      <c r="OXK2987" s="651"/>
      <c r="OXL2987" s="651"/>
      <c r="OXM2987" s="651"/>
      <c r="OXN2987" s="651"/>
      <c r="OXO2987" s="651"/>
      <c r="OXP2987" s="651"/>
      <c r="OXQ2987" s="651"/>
      <c r="OXR2987" s="651"/>
      <c r="OXS2987" s="651"/>
      <c r="OXT2987" s="651"/>
      <c r="OXU2987" s="651"/>
      <c r="OXV2987" s="651"/>
      <c r="OXW2987" s="651"/>
      <c r="OXX2987" s="651"/>
      <c r="OXY2987" s="651"/>
      <c r="OXZ2987" s="651"/>
      <c r="OYA2987" s="651"/>
      <c r="OYB2987" s="651"/>
      <c r="OYC2987" s="651"/>
      <c r="OYD2987" s="651"/>
      <c r="OYE2987" s="651"/>
      <c r="OYF2987" s="651"/>
      <c r="OYG2987" s="651"/>
      <c r="OYH2987" s="651"/>
      <c r="OYI2987" s="651"/>
      <c r="OYJ2987" s="651"/>
      <c r="OYK2987" s="651"/>
      <c r="OYL2987" s="651"/>
      <c r="OYM2987" s="651"/>
      <c r="OYN2987" s="651"/>
      <c r="OYO2987" s="651"/>
      <c r="OYP2987" s="651"/>
      <c r="OYQ2987" s="651"/>
      <c r="OYR2987" s="651"/>
      <c r="OYS2987" s="651"/>
      <c r="OYT2987" s="651"/>
      <c r="OYU2987" s="651"/>
      <c r="OYV2987" s="651"/>
      <c r="OYW2987" s="651"/>
      <c r="OYX2987" s="651"/>
      <c r="OYY2987" s="651"/>
      <c r="OYZ2987" s="651"/>
      <c r="OZA2987" s="651"/>
      <c r="OZB2987" s="651"/>
      <c r="OZC2987" s="651"/>
      <c r="OZD2987" s="651"/>
      <c r="OZE2987" s="651"/>
      <c r="OZF2987" s="651"/>
      <c r="OZG2987" s="651"/>
      <c r="OZH2987" s="651"/>
      <c r="OZI2987" s="651"/>
      <c r="OZJ2987" s="651"/>
      <c r="OZK2987" s="651"/>
      <c r="OZL2987" s="651"/>
      <c r="OZM2987" s="651"/>
      <c r="OZN2987" s="651"/>
      <c r="OZO2987" s="651"/>
      <c r="OZP2987" s="651"/>
      <c r="OZQ2987" s="651"/>
      <c r="OZR2987" s="651"/>
      <c r="OZS2987" s="651"/>
      <c r="OZT2987" s="651"/>
      <c r="OZU2987" s="651"/>
      <c r="OZV2987" s="651"/>
      <c r="OZW2987" s="651"/>
      <c r="OZX2987" s="651"/>
      <c r="OZY2987" s="651"/>
      <c r="OZZ2987" s="651"/>
      <c r="PAA2987" s="651"/>
      <c r="PAB2987" s="651"/>
      <c r="PAC2987" s="651"/>
      <c r="PAD2987" s="651"/>
      <c r="PAE2987" s="651"/>
      <c r="PAF2987" s="651"/>
      <c r="PAG2987" s="651"/>
      <c r="PAH2987" s="651"/>
      <c r="PAI2987" s="651"/>
      <c r="PAJ2987" s="651"/>
      <c r="PAK2987" s="651"/>
      <c r="PAL2987" s="651"/>
      <c r="PAM2987" s="651"/>
      <c r="PAN2987" s="651"/>
      <c r="PAO2987" s="651"/>
      <c r="PAP2987" s="651"/>
      <c r="PAQ2987" s="651"/>
      <c r="PAR2987" s="651"/>
      <c r="PAS2987" s="651"/>
      <c r="PAT2987" s="651"/>
      <c r="PAU2987" s="651"/>
      <c r="PAV2987" s="651"/>
      <c r="PAW2987" s="651"/>
      <c r="PAX2987" s="651"/>
      <c r="PAY2987" s="651"/>
      <c r="PAZ2987" s="651"/>
      <c r="PBA2987" s="651"/>
      <c r="PBB2987" s="651"/>
      <c r="PBC2987" s="651"/>
      <c r="PBD2987" s="651"/>
      <c r="PBE2987" s="651"/>
      <c r="PBF2987" s="651"/>
      <c r="PBG2987" s="651"/>
      <c r="PBH2987" s="651"/>
      <c r="PBI2987" s="651"/>
      <c r="PBJ2987" s="651"/>
      <c r="PBK2987" s="651"/>
      <c r="PBL2987" s="651"/>
      <c r="PBM2987" s="651"/>
      <c r="PBN2987" s="651"/>
      <c r="PBO2987" s="651"/>
      <c r="PBP2987" s="651"/>
      <c r="PBQ2987" s="651"/>
      <c r="PBR2987" s="651"/>
      <c r="PBS2987" s="651"/>
      <c r="PBT2987" s="651"/>
      <c r="PBU2987" s="651"/>
      <c r="PBV2987" s="651"/>
      <c r="PBW2987" s="651"/>
      <c r="PBX2987" s="651"/>
      <c r="PBY2987" s="651"/>
      <c r="PBZ2987" s="651"/>
      <c r="PCA2987" s="651"/>
      <c r="PCB2987" s="651"/>
      <c r="PCC2987" s="651"/>
      <c r="PCD2987" s="651"/>
      <c r="PCE2987" s="651"/>
      <c r="PCF2987" s="651"/>
      <c r="PCG2987" s="651"/>
      <c r="PCH2987" s="651"/>
      <c r="PCI2987" s="651"/>
      <c r="PCJ2987" s="651"/>
      <c r="PCK2987" s="651"/>
      <c r="PCL2987" s="651"/>
      <c r="PCM2987" s="651"/>
      <c r="PCN2987" s="651"/>
      <c r="PCO2987" s="651"/>
      <c r="PCP2987" s="651"/>
      <c r="PCQ2987" s="651"/>
      <c r="PCR2987" s="651"/>
      <c r="PCS2987" s="651"/>
      <c r="PCT2987" s="651"/>
      <c r="PCU2987" s="651"/>
      <c r="PCV2987" s="651"/>
      <c r="PCW2987" s="651"/>
      <c r="PCX2987" s="651"/>
      <c r="PCY2987" s="651"/>
      <c r="PCZ2987" s="651"/>
      <c r="PDA2987" s="651"/>
      <c r="PDB2987" s="651"/>
      <c r="PDC2987" s="651"/>
      <c r="PDD2987" s="651"/>
      <c r="PDE2987" s="651"/>
      <c r="PDF2987" s="651"/>
      <c r="PDG2987" s="651"/>
      <c r="PDH2987" s="651"/>
      <c r="PDI2987" s="651"/>
      <c r="PDJ2987" s="651"/>
      <c r="PDK2987" s="651"/>
      <c r="PDL2987" s="651"/>
      <c r="PDM2987" s="651"/>
      <c r="PDN2987" s="651"/>
      <c r="PDO2987" s="651"/>
      <c r="PDP2987" s="651"/>
      <c r="PDQ2987" s="651"/>
      <c r="PDR2987" s="651"/>
      <c r="PDS2987" s="651"/>
      <c r="PDT2987" s="651"/>
      <c r="PDU2987" s="651"/>
      <c r="PDV2987" s="651"/>
      <c r="PDW2987" s="651"/>
      <c r="PDX2987" s="651"/>
      <c r="PDY2987" s="651"/>
      <c r="PDZ2987" s="651"/>
      <c r="PEA2987" s="651"/>
      <c r="PEB2987" s="651"/>
      <c r="PEC2987" s="651"/>
      <c r="PED2987" s="651"/>
      <c r="PEE2987" s="651"/>
      <c r="PEF2987" s="651"/>
      <c r="PEG2987" s="651"/>
      <c r="PEH2987" s="651"/>
      <c r="PEI2987" s="651"/>
      <c r="PEJ2987" s="651"/>
      <c r="PEK2987" s="651"/>
      <c r="PEL2987" s="651"/>
      <c r="PEM2987" s="651"/>
      <c r="PEN2987" s="651"/>
      <c r="PEO2987" s="651"/>
      <c r="PEP2987" s="651"/>
      <c r="PEQ2987" s="651"/>
      <c r="PER2987" s="651"/>
      <c r="PES2987" s="651"/>
      <c r="PET2987" s="651"/>
      <c r="PEU2987" s="651"/>
      <c r="PEV2987" s="651"/>
      <c r="PEW2987" s="651"/>
      <c r="PEX2987" s="651"/>
      <c r="PEY2987" s="651"/>
      <c r="PEZ2987" s="651"/>
      <c r="PFA2987" s="651"/>
      <c r="PFB2987" s="651"/>
      <c r="PFC2987" s="651"/>
      <c r="PFD2987" s="651"/>
      <c r="PFE2987" s="651"/>
      <c r="PFF2987" s="651"/>
      <c r="PFG2987" s="651"/>
      <c r="PFH2987" s="651"/>
      <c r="PFI2987" s="651"/>
      <c r="PFJ2987" s="651"/>
      <c r="PFK2987" s="651"/>
      <c r="PFL2987" s="651"/>
      <c r="PFM2987" s="651"/>
      <c r="PFN2987" s="651"/>
      <c r="PFO2987" s="651"/>
      <c r="PFP2987" s="651"/>
      <c r="PFQ2987" s="651"/>
      <c r="PFR2987" s="651"/>
      <c r="PFS2987" s="651"/>
      <c r="PFT2987" s="651"/>
      <c r="PFU2987" s="651"/>
      <c r="PFV2987" s="651"/>
      <c r="PFW2987" s="651"/>
      <c r="PFX2987" s="651"/>
      <c r="PFY2987" s="651"/>
      <c r="PFZ2987" s="651"/>
      <c r="PGA2987" s="651"/>
      <c r="PGB2987" s="651"/>
      <c r="PGC2987" s="651"/>
      <c r="PGD2987" s="651"/>
      <c r="PGE2987" s="651"/>
      <c r="PGF2987" s="651"/>
      <c r="PGG2987" s="651"/>
      <c r="PGH2987" s="651"/>
      <c r="PGI2987" s="651"/>
      <c r="PGJ2987" s="651"/>
      <c r="PGK2987" s="651"/>
      <c r="PGL2987" s="651"/>
      <c r="PGM2987" s="651"/>
      <c r="PGN2987" s="651"/>
      <c r="PGO2987" s="651"/>
      <c r="PGP2987" s="651"/>
      <c r="PGQ2987" s="651"/>
      <c r="PGR2987" s="651"/>
      <c r="PGS2987" s="651"/>
      <c r="PGT2987" s="651"/>
      <c r="PGU2987" s="651"/>
      <c r="PGV2987" s="651"/>
      <c r="PGW2987" s="651"/>
      <c r="PGX2987" s="651"/>
      <c r="PGY2987" s="651"/>
      <c r="PGZ2987" s="651"/>
      <c r="PHA2987" s="651"/>
      <c r="PHB2987" s="651"/>
      <c r="PHC2987" s="651"/>
      <c r="PHD2987" s="651"/>
      <c r="PHE2987" s="651"/>
      <c r="PHF2987" s="651"/>
      <c r="PHG2987" s="651"/>
      <c r="PHH2987" s="651"/>
      <c r="PHI2987" s="651"/>
      <c r="PHJ2987" s="651"/>
      <c r="PHK2987" s="651"/>
      <c r="PHL2987" s="651"/>
      <c r="PHM2987" s="651"/>
      <c r="PHN2987" s="651"/>
      <c r="PHO2987" s="651"/>
      <c r="PHP2987" s="651"/>
      <c r="PHQ2987" s="651"/>
      <c r="PHR2987" s="651"/>
      <c r="PHS2987" s="651"/>
      <c r="PHT2987" s="651"/>
      <c r="PHU2987" s="651"/>
      <c r="PHV2987" s="651"/>
      <c r="PHW2987" s="651"/>
      <c r="PHX2987" s="651"/>
      <c r="PHY2987" s="651"/>
      <c r="PHZ2987" s="651"/>
      <c r="PIA2987" s="651"/>
      <c r="PIB2987" s="651"/>
      <c r="PIC2987" s="651"/>
      <c r="PID2987" s="651"/>
      <c r="PIE2987" s="651"/>
      <c r="PIF2987" s="651"/>
      <c r="PIG2987" s="651"/>
      <c r="PIH2987" s="651"/>
      <c r="PII2987" s="651"/>
      <c r="PIJ2987" s="651"/>
      <c r="PIK2987" s="651"/>
      <c r="PIL2987" s="651"/>
      <c r="PIM2987" s="651"/>
      <c r="PIN2987" s="651"/>
      <c r="PIO2987" s="651"/>
      <c r="PIP2987" s="651"/>
      <c r="PIQ2987" s="651"/>
      <c r="PIR2987" s="651"/>
      <c r="PIS2987" s="651"/>
      <c r="PIT2987" s="651"/>
      <c r="PIU2987" s="651"/>
      <c r="PIV2987" s="651"/>
      <c r="PIW2987" s="651"/>
      <c r="PIX2987" s="651"/>
      <c r="PIY2987" s="651"/>
      <c r="PIZ2987" s="651"/>
      <c r="PJA2987" s="651"/>
      <c r="PJB2987" s="651"/>
      <c r="PJC2987" s="651"/>
      <c r="PJD2987" s="651"/>
      <c r="PJE2987" s="651"/>
      <c r="PJF2987" s="651"/>
      <c r="PJG2987" s="651"/>
      <c r="PJH2987" s="651"/>
      <c r="PJI2987" s="651"/>
      <c r="PJJ2987" s="651"/>
      <c r="PJK2987" s="651"/>
      <c r="PJL2987" s="651"/>
      <c r="PJM2987" s="651"/>
      <c r="PJN2987" s="651"/>
      <c r="PJO2987" s="651"/>
      <c r="PJP2987" s="651"/>
      <c r="PJQ2987" s="651"/>
      <c r="PJR2987" s="651"/>
      <c r="PJS2987" s="651"/>
      <c r="PJT2987" s="651"/>
      <c r="PJU2987" s="651"/>
      <c r="PJV2987" s="651"/>
      <c r="PJW2987" s="651"/>
      <c r="PJX2987" s="651"/>
      <c r="PJY2987" s="651"/>
      <c r="PJZ2987" s="651"/>
      <c r="PKA2987" s="651"/>
      <c r="PKB2987" s="651"/>
      <c r="PKC2987" s="651"/>
      <c r="PKD2987" s="651"/>
      <c r="PKE2987" s="651"/>
      <c r="PKF2987" s="651"/>
      <c r="PKG2987" s="651"/>
      <c r="PKH2987" s="651"/>
      <c r="PKI2987" s="651"/>
      <c r="PKJ2987" s="651"/>
      <c r="PKK2987" s="651"/>
      <c r="PKL2987" s="651"/>
      <c r="PKM2987" s="651"/>
      <c r="PKN2987" s="651"/>
      <c r="PKO2987" s="651"/>
      <c r="PKP2987" s="651"/>
      <c r="PKQ2987" s="651"/>
      <c r="PKR2987" s="651"/>
      <c r="PKS2987" s="651"/>
      <c r="PKT2987" s="651"/>
      <c r="PKU2987" s="651"/>
      <c r="PKV2987" s="651"/>
      <c r="PKW2987" s="651"/>
      <c r="PKX2987" s="651"/>
      <c r="PKY2987" s="651"/>
      <c r="PKZ2987" s="651"/>
      <c r="PLA2987" s="651"/>
      <c r="PLB2987" s="651"/>
      <c r="PLC2987" s="651"/>
      <c r="PLD2987" s="651"/>
      <c r="PLE2987" s="651"/>
      <c r="PLF2987" s="651"/>
      <c r="PLG2987" s="651"/>
      <c r="PLH2987" s="651"/>
      <c r="PLI2987" s="651"/>
      <c r="PLJ2987" s="651"/>
      <c r="PLK2987" s="651"/>
      <c r="PLL2987" s="651"/>
      <c r="PLM2987" s="651"/>
      <c r="PLN2987" s="651"/>
      <c r="PLO2987" s="651"/>
      <c r="PLP2987" s="651"/>
      <c r="PLQ2987" s="651"/>
      <c r="PLR2987" s="651"/>
      <c r="PLS2987" s="651"/>
      <c r="PLT2987" s="651"/>
      <c r="PLU2987" s="651"/>
      <c r="PLV2987" s="651"/>
      <c r="PLW2987" s="651"/>
      <c r="PLX2987" s="651"/>
      <c r="PLY2987" s="651"/>
      <c r="PLZ2987" s="651"/>
      <c r="PMA2987" s="651"/>
      <c r="PMB2987" s="651"/>
      <c r="PMC2987" s="651"/>
      <c r="PMD2987" s="651"/>
      <c r="PME2987" s="651"/>
      <c r="PMF2987" s="651"/>
      <c r="PMG2987" s="651"/>
      <c r="PMH2987" s="651"/>
      <c r="PMI2987" s="651"/>
      <c r="PMJ2987" s="651"/>
      <c r="PMK2987" s="651"/>
      <c r="PML2987" s="651"/>
      <c r="PMM2987" s="651"/>
      <c r="PMN2987" s="651"/>
      <c r="PMO2987" s="651"/>
      <c r="PMP2987" s="651"/>
      <c r="PMQ2987" s="651"/>
      <c r="PMR2987" s="651"/>
      <c r="PMS2987" s="651"/>
      <c r="PMT2987" s="651"/>
      <c r="PMU2987" s="651"/>
      <c r="PMV2987" s="651"/>
      <c r="PMW2987" s="651"/>
      <c r="PMX2987" s="651"/>
      <c r="PMY2987" s="651"/>
      <c r="PMZ2987" s="651"/>
      <c r="PNA2987" s="651"/>
      <c r="PNB2987" s="651"/>
      <c r="PNC2987" s="651"/>
      <c r="PND2987" s="651"/>
      <c r="PNE2987" s="651"/>
      <c r="PNF2987" s="651"/>
      <c r="PNG2987" s="651"/>
      <c r="PNH2987" s="651"/>
      <c r="PNI2987" s="651"/>
      <c r="PNJ2987" s="651"/>
      <c r="PNK2987" s="651"/>
      <c r="PNL2987" s="651"/>
      <c r="PNM2987" s="651"/>
      <c r="PNN2987" s="651"/>
      <c r="PNO2987" s="651"/>
      <c r="PNP2987" s="651"/>
      <c r="PNQ2987" s="651"/>
      <c r="PNR2987" s="651"/>
      <c r="PNS2987" s="651"/>
      <c r="PNT2987" s="651"/>
      <c r="PNU2987" s="651"/>
      <c r="PNV2987" s="651"/>
      <c r="PNW2987" s="651"/>
      <c r="PNX2987" s="651"/>
      <c r="PNY2987" s="651"/>
      <c r="PNZ2987" s="651"/>
      <c r="POA2987" s="651"/>
      <c r="POB2987" s="651"/>
      <c r="POC2987" s="651"/>
      <c r="POD2987" s="651"/>
      <c r="POE2987" s="651"/>
      <c r="POF2987" s="651"/>
      <c r="POG2987" s="651"/>
      <c r="POH2987" s="651"/>
      <c r="POI2987" s="651"/>
      <c r="POJ2987" s="651"/>
      <c r="POK2987" s="651"/>
      <c r="POL2987" s="651"/>
      <c r="POM2987" s="651"/>
      <c r="PON2987" s="651"/>
      <c r="POO2987" s="651"/>
      <c r="POP2987" s="651"/>
      <c r="POQ2987" s="651"/>
      <c r="POR2987" s="651"/>
      <c r="POS2987" s="651"/>
      <c r="POT2987" s="651"/>
      <c r="POU2987" s="651"/>
      <c r="POV2987" s="651"/>
      <c r="POW2987" s="651"/>
      <c r="POX2987" s="651"/>
      <c r="POY2987" s="651"/>
      <c r="POZ2987" s="651"/>
      <c r="PPA2987" s="651"/>
      <c r="PPB2987" s="651"/>
      <c r="PPC2987" s="651"/>
      <c r="PPD2987" s="651"/>
      <c r="PPE2987" s="651"/>
      <c r="PPF2987" s="651"/>
      <c r="PPG2987" s="651"/>
      <c r="PPH2987" s="651"/>
      <c r="PPI2987" s="651"/>
      <c r="PPJ2987" s="651"/>
      <c r="PPK2987" s="651"/>
      <c r="PPL2987" s="651"/>
      <c r="PPM2987" s="651"/>
      <c r="PPN2987" s="651"/>
      <c r="PPO2987" s="651"/>
      <c r="PPP2987" s="651"/>
      <c r="PPQ2987" s="651"/>
      <c r="PPR2987" s="651"/>
      <c r="PPS2987" s="651"/>
      <c r="PPT2987" s="651"/>
      <c r="PPU2987" s="651"/>
      <c r="PPV2987" s="651"/>
      <c r="PPW2987" s="651"/>
      <c r="PPX2987" s="651"/>
      <c r="PPY2987" s="651"/>
      <c r="PPZ2987" s="651"/>
      <c r="PQA2987" s="651"/>
      <c r="PQB2987" s="651"/>
      <c r="PQC2987" s="651"/>
      <c r="PQD2987" s="651"/>
      <c r="PQE2987" s="651"/>
      <c r="PQF2987" s="651"/>
      <c r="PQG2987" s="651"/>
      <c r="PQH2987" s="651"/>
      <c r="PQI2987" s="651"/>
      <c r="PQJ2987" s="651"/>
      <c r="PQK2987" s="651"/>
      <c r="PQL2987" s="651"/>
      <c r="PQM2987" s="651"/>
      <c r="PQN2987" s="651"/>
      <c r="PQO2987" s="651"/>
      <c r="PQP2987" s="651"/>
      <c r="PQQ2987" s="651"/>
      <c r="PQR2987" s="651"/>
      <c r="PQS2987" s="651"/>
      <c r="PQT2987" s="651"/>
      <c r="PQU2987" s="651"/>
      <c r="PQV2987" s="651"/>
      <c r="PQW2987" s="651"/>
      <c r="PQX2987" s="651"/>
      <c r="PQY2987" s="651"/>
      <c r="PQZ2987" s="651"/>
      <c r="PRA2987" s="651"/>
      <c r="PRB2987" s="651"/>
      <c r="PRC2987" s="651"/>
      <c r="PRD2987" s="651"/>
      <c r="PRE2987" s="651"/>
      <c r="PRF2987" s="651"/>
      <c r="PRG2987" s="651"/>
      <c r="PRH2987" s="651"/>
      <c r="PRI2987" s="651"/>
      <c r="PRJ2987" s="651"/>
      <c r="PRK2987" s="651"/>
      <c r="PRL2987" s="651"/>
      <c r="PRM2987" s="651"/>
      <c r="PRN2987" s="651"/>
      <c r="PRO2987" s="651"/>
      <c r="PRP2987" s="651"/>
      <c r="PRQ2987" s="651"/>
      <c r="PRR2987" s="651"/>
      <c r="PRS2987" s="651"/>
      <c r="PRT2987" s="651"/>
      <c r="PRU2987" s="651"/>
      <c r="PRV2987" s="651"/>
      <c r="PRW2987" s="651"/>
      <c r="PRX2987" s="651"/>
      <c r="PRY2987" s="651"/>
      <c r="PRZ2987" s="651"/>
      <c r="PSA2987" s="651"/>
      <c r="PSB2987" s="651"/>
      <c r="PSC2987" s="651"/>
      <c r="PSD2987" s="651"/>
      <c r="PSE2987" s="651"/>
      <c r="PSF2987" s="651"/>
      <c r="PSG2987" s="651"/>
      <c r="PSH2987" s="651"/>
      <c r="PSI2987" s="651"/>
      <c r="PSJ2987" s="651"/>
      <c r="PSK2987" s="651"/>
      <c r="PSL2987" s="651"/>
      <c r="PSM2987" s="651"/>
      <c r="PSN2987" s="651"/>
      <c r="PSO2987" s="651"/>
      <c r="PSP2987" s="651"/>
      <c r="PSQ2987" s="651"/>
      <c r="PSR2987" s="651"/>
      <c r="PSS2987" s="651"/>
      <c r="PST2987" s="651"/>
      <c r="PSU2987" s="651"/>
      <c r="PSV2987" s="651"/>
      <c r="PSW2987" s="651"/>
      <c r="PSX2987" s="651"/>
      <c r="PSY2987" s="651"/>
      <c r="PSZ2987" s="651"/>
      <c r="PTA2987" s="651"/>
      <c r="PTB2987" s="651"/>
      <c r="PTC2987" s="651"/>
      <c r="PTD2987" s="651"/>
      <c r="PTE2987" s="651"/>
      <c r="PTF2987" s="651"/>
      <c r="PTG2987" s="651"/>
      <c r="PTH2987" s="651"/>
      <c r="PTI2987" s="651"/>
      <c r="PTJ2987" s="651"/>
      <c r="PTK2987" s="651"/>
      <c r="PTL2987" s="651"/>
      <c r="PTM2987" s="651"/>
      <c r="PTN2987" s="651"/>
      <c r="PTO2987" s="651"/>
      <c r="PTP2987" s="651"/>
      <c r="PTQ2987" s="651"/>
      <c r="PTR2987" s="651"/>
      <c r="PTS2987" s="651"/>
      <c r="PTT2987" s="651"/>
      <c r="PTU2987" s="651"/>
      <c r="PTV2987" s="651"/>
      <c r="PTW2987" s="651"/>
      <c r="PTX2987" s="651"/>
      <c r="PTY2987" s="651"/>
      <c r="PTZ2987" s="651"/>
      <c r="PUA2987" s="651"/>
      <c r="PUB2987" s="651"/>
      <c r="PUC2987" s="651"/>
      <c r="PUD2987" s="651"/>
      <c r="PUE2987" s="651"/>
      <c r="PUF2987" s="651"/>
      <c r="PUG2987" s="651"/>
      <c r="PUH2987" s="651"/>
      <c r="PUI2987" s="651"/>
      <c r="PUJ2987" s="651"/>
      <c r="PUK2987" s="651"/>
      <c r="PUL2987" s="651"/>
      <c r="PUM2987" s="651"/>
      <c r="PUN2987" s="651"/>
      <c r="PUO2987" s="651"/>
      <c r="PUP2987" s="651"/>
      <c r="PUQ2987" s="651"/>
      <c r="PUR2987" s="651"/>
      <c r="PUS2987" s="651"/>
      <c r="PUT2987" s="651"/>
      <c r="PUU2987" s="651"/>
      <c r="PUV2987" s="651"/>
      <c r="PUW2987" s="651"/>
      <c r="PUX2987" s="651"/>
      <c r="PUY2987" s="651"/>
      <c r="PUZ2987" s="651"/>
      <c r="PVA2987" s="651"/>
      <c r="PVB2987" s="651"/>
      <c r="PVC2987" s="651"/>
      <c r="PVD2987" s="651"/>
      <c r="PVE2987" s="651"/>
      <c r="PVF2987" s="651"/>
      <c r="PVG2987" s="651"/>
      <c r="PVH2987" s="651"/>
      <c r="PVI2987" s="651"/>
      <c r="PVJ2987" s="651"/>
      <c r="PVK2987" s="651"/>
      <c r="PVL2987" s="651"/>
      <c r="PVM2987" s="651"/>
      <c r="PVN2987" s="651"/>
      <c r="PVO2987" s="651"/>
      <c r="PVP2987" s="651"/>
      <c r="PVQ2987" s="651"/>
      <c r="PVR2987" s="651"/>
      <c r="PVS2987" s="651"/>
      <c r="PVT2987" s="651"/>
      <c r="PVU2987" s="651"/>
      <c r="PVV2987" s="651"/>
      <c r="PVW2987" s="651"/>
      <c r="PVX2987" s="651"/>
      <c r="PVY2987" s="651"/>
      <c r="PVZ2987" s="651"/>
      <c r="PWA2987" s="651"/>
      <c r="PWB2987" s="651"/>
      <c r="PWC2987" s="651"/>
      <c r="PWD2987" s="651"/>
      <c r="PWE2987" s="651"/>
      <c r="PWF2987" s="651"/>
      <c r="PWG2987" s="651"/>
      <c r="PWH2987" s="651"/>
      <c r="PWI2987" s="651"/>
      <c r="PWJ2987" s="651"/>
      <c r="PWK2987" s="651"/>
      <c r="PWL2987" s="651"/>
      <c r="PWM2987" s="651"/>
      <c r="PWN2987" s="651"/>
      <c r="PWO2987" s="651"/>
      <c r="PWP2987" s="651"/>
      <c r="PWQ2987" s="651"/>
      <c r="PWR2987" s="651"/>
      <c r="PWS2987" s="651"/>
      <c r="PWT2987" s="651"/>
      <c r="PWU2987" s="651"/>
      <c r="PWV2987" s="651"/>
      <c r="PWW2987" s="651"/>
      <c r="PWX2987" s="651"/>
      <c r="PWY2987" s="651"/>
      <c r="PWZ2987" s="651"/>
      <c r="PXA2987" s="651"/>
      <c r="PXB2987" s="651"/>
      <c r="PXC2987" s="651"/>
      <c r="PXD2987" s="651"/>
      <c r="PXE2987" s="651"/>
      <c r="PXF2987" s="651"/>
      <c r="PXG2987" s="651"/>
      <c r="PXH2987" s="651"/>
      <c r="PXI2987" s="651"/>
      <c r="PXJ2987" s="651"/>
      <c r="PXK2987" s="651"/>
      <c r="PXL2987" s="651"/>
      <c r="PXM2987" s="651"/>
      <c r="PXN2987" s="651"/>
      <c r="PXO2987" s="651"/>
      <c r="PXP2987" s="651"/>
      <c r="PXQ2987" s="651"/>
      <c r="PXR2987" s="651"/>
      <c r="PXS2987" s="651"/>
      <c r="PXT2987" s="651"/>
      <c r="PXU2987" s="651"/>
      <c r="PXV2987" s="651"/>
      <c r="PXW2987" s="651"/>
      <c r="PXX2987" s="651"/>
      <c r="PXY2987" s="651"/>
      <c r="PXZ2987" s="651"/>
      <c r="PYA2987" s="651"/>
      <c r="PYB2987" s="651"/>
      <c r="PYC2987" s="651"/>
      <c r="PYD2987" s="651"/>
      <c r="PYE2987" s="651"/>
      <c r="PYF2987" s="651"/>
      <c r="PYG2987" s="651"/>
      <c r="PYH2987" s="651"/>
      <c r="PYI2987" s="651"/>
      <c r="PYJ2987" s="651"/>
      <c r="PYK2987" s="651"/>
      <c r="PYL2987" s="651"/>
      <c r="PYM2987" s="651"/>
      <c r="PYN2987" s="651"/>
      <c r="PYO2987" s="651"/>
      <c r="PYP2987" s="651"/>
      <c r="PYQ2987" s="651"/>
      <c r="PYR2987" s="651"/>
      <c r="PYS2987" s="651"/>
      <c r="PYT2987" s="651"/>
      <c r="PYU2987" s="651"/>
      <c r="PYV2987" s="651"/>
      <c r="PYW2987" s="651"/>
      <c r="PYX2987" s="651"/>
      <c r="PYY2987" s="651"/>
      <c r="PYZ2987" s="651"/>
      <c r="PZA2987" s="651"/>
      <c r="PZB2987" s="651"/>
      <c r="PZC2987" s="651"/>
      <c r="PZD2987" s="651"/>
      <c r="PZE2987" s="651"/>
      <c r="PZF2987" s="651"/>
      <c r="PZG2987" s="651"/>
      <c r="PZH2987" s="651"/>
      <c r="PZI2987" s="651"/>
      <c r="PZJ2987" s="651"/>
      <c r="PZK2987" s="651"/>
      <c r="PZL2987" s="651"/>
      <c r="PZM2987" s="651"/>
      <c r="PZN2987" s="651"/>
      <c r="PZO2987" s="651"/>
      <c r="PZP2987" s="651"/>
      <c r="PZQ2987" s="651"/>
      <c r="PZR2987" s="651"/>
      <c r="PZS2987" s="651"/>
      <c r="PZT2987" s="651"/>
      <c r="PZU2987" s="651"/>
      <c r="PZV2987" s="651"/>
      <c r="PZW2987" s="651"/>
      <c r="PZX2987" s="651"/>
      <c r="PZY2987" s="651"/>
      <c r="PZZ2987" s="651"/>
      <c r="QAA2987" s="651"/>
      <c r="QAB2987" s="651"/>
      <c r="QAC2987" s="651"/>
      <c r="QAD2987" s="651"/>
      <c r="QAE2987" s="651"/>
      <c r="QAF2987" s="651"/>
      <c r="QAG2987" s="651"/>
      <c r="QAH2987" s="651"/>
      <c r="QAI2987" s="651"/>
      <c r="QAJ2987" s="651"/>
      <c r="QAK2987" s="651"/>
      <c r="QAL2987" s="651"/>
      <c r="QAM2987" s="651"/>
      <c r="QAN2987" s="651"/>
      <c r="QAO2987" s="651"/>
      <c r="QAP2987" s="651"/>
      <c r="QAQ2987" s="651"/>
      <c r="QAR2987" s="651"/>
      <c r="QAS2987" s="651"/>
      <c r="QAT2987" s="651"/>
      <c r="QAU2987" s="651"/>
      <c r="QAV2987" s="651"/>
      <c r="QAW2987" s="651"/>
      <c r="QAX2987" s="651"/>
      <c r="QAY2987" s="651"/>
      <c r="QAZ2987" s="651"/>
      <c r="QBA2987" s="651"/>
      <c r="QBB2987" s="651"/>
      <c r="QBC2987" s="651"/>
      <c r="QBD2987" s="651"/>
      <c r="QBE2987" s="651"/>
      <c r="QBF2987" s="651"/>
      <c r="QBG2987" s="651"/>
      <c r="QBH2987" s="651"/>
      <c r="QBI2987" s="651"/>
      <c r="QBJ2987" s="651"/>
      <c r="QBK2987" s="651"/>
      <c r="QBL2987" s="651"/>
      <c r="QBM2987" s="651"/>
      <c r="QBN2987" s="651"/>
      <c r="QBO2987" s="651"/>
      <c r="QBP2987" s="651"/>
      <c r="QBQ2987" s="651"/>
      <c r="QBR2987" s="651"/>
      <c r="QBS2987" s="651"/>
      <c r="QBT2987" s="651"/>
      <c r="QBU2987" s="651"/>
      <c r="QBV2987" s="651"/>
      <c r="QBW2987" s="651"/>
      <c r="QBX2987" s="651"/>
      <c r="QBY2987" s="651"/>
      <c r="QBZ2987" s="651"/>
      <c r="QCA2987" s="651"/>
      <c r="QCB2987" s="651"/>
      <c r="QCC2987" s="651"/>
      <c r="QCD2987" s="651"/>
      <c r="QCE2987" s="651"/>
      <c r="QCF2987" s="651"/>
      <c r="QCG2987" s="651"/>
      <c r="QCH2987" s="651"/>
      <c r="QCI2987" s="651"/>
      <c r="QCJ2987" s="651"/>
      <c r="QCK2987" s="651"/>
      <c r="QCL2987" s="651"/>
      <c r="QCM2987" s="651"/>
      <c r="QCN2987" s="651"/>
      <c r="QCO2987" s="651"/>
      <c r="QCP2987" s="651"/>
      <c r="QCQ2987" s="651"/>
      <c r="QCR2987" s="651"/>
      <c r="QCS2987" s="651"/>
      <c r="QCT2987" s="651"/>
      <c r="QCU2987" s="651"/>
      <c r="QCV2987" s="651"/>
      <c r="QCW2987" s="651"/>
      <c r="QCX2987" s="651"/>
      <c r="QCY2987" s="651"/>
      <c r="QCZ2987" s="651"/>
      <c r="QDA2987" s="651"/>
      <c r="QDB2987" s="651"/>
      <c r="QDC2987" s="651"/>
      <c r="QDD2987" s="651"/>
      <c r="QDE2987" s="651"/>
      <c r="QDF2987" s="651"/>
      <c r="QDG2987" s="651"/>
      <c r="QDH2987" s="651"/>
      <c r="QDI2987" s="651"/>
      <c r="QDJ2987" s="651"/>
      <c r="QDK2987" s="651"/>
      <c r="QDL2987" s="651"/>
      <c r="QDM2987" s="651"/>
      <c r="QDN2987" s="651"/>
      <c r="QDO2987" s="651"/>
      <c r="QDP2987" s="651"/>
      <c r="QDQ2987" s="651"/>
      <c r="QDR2987" s="651"/>
      <c r="QDS2987" s="651"/>
      <c r="QDT2987" s="651"/>
      <c r="QDU2987" s="651"/>
      <c r="QDV2987" s="651"/>
      <c r="QDW2987" s="651"/>
      <c r="QDX2987" s="651"/>
      <c r="QDY2987" s="651"/>
      <c r="QDZ2987" s="651"/>
      <c r="QEA2987" s="651"/>
      <c r="QEB2987" s="651"/>
      <c r="QEC2987" s="651"/>
      <c r="QED2987" s="651"/>
      <c r="QEE2987" s="651"/>
      <c r="QEF2987" s="651"/>
      <c r="QEG2987" s="651"/>
      <c r="QEH2987" s="651"/>
      <c r="QEI2987" s="651"/>
      <c r="QEJ2987" s="651"/>
      <c r="QEK2987" s="651"/>
      <c r="QEL2987" s="651"/>
      <c r="QEM2987" s="651"/>
      <c r="QEN2987" s="651"/>
      <c r="QEO2987" s="651"/>
      <c r="QEP2987" s="651"/>
      <c r="QEQ2987" s="651"/>
      <c r="QER2987" s="651"/>
      <c r="QES2987" s="651"/>
      <c r="QET2987" s="651"/>
      <c r="QEU2987" s="651"/>
      <c r="QEV2987" s="651"/>
      <c r="QEW2987" s="651"/>
      <c r="QEX2987" s="651"/>
      <c r="QEY2987" s="651"/>
      <c r="QEZ2987" s="651"/>
      <c r="QFA2987" s="651"/>
      <c r="QFB2987" s="651"/>
      <c r="QFC2987" s="651"/>
      <c r="QFD2987" s="651"/>
      <c r="QFE2987" s="651"/>
      <c r="QFF2987" s="651"/>
      <c r="QFG2987" s="651"/>
      <c r="QFH2987" s="651"/>
      <c r="QFI2987" s="651"/>
      <c r="QFJ2987" s="651"/>
      <c r="QFK2987" s="651"/>
      <c r="QFL2987" s="651"/>
      <c r="QFM2987" s="651"/>
      <c r="QFN2987" s="651"/>
      <c r="QFO2987" s="651"/>
      <c r="QFP2987" s="651"/>
      <c r="QFQ2987" s="651"/>
      <c r="QFR2987" s="651"/>
      <c r="QFS2987" s="651"/>
      <c r="QFT2987" s="651"/>
      <c r="QFU2987" s="651"/>
      <c r="QFV2987" s="651"/>
      <c r="QFW2987" s="651"/>
      <c r="QFX2987" s="651"/>
      <c r="QFY2987" s="651"/>
      <c r="QFZ2987" s="651"/>
      <c r="QGA2987" s="651"/>
      <c r="QGB2987" s="651"/>
      <c r="QGC2987" s="651"/>
      <c r="QGD2987" s="651"/>
      <c r="QGE2987" s="651"/>
      <c r="QGF2987" s="651"/>
      <c r="QGG2987" s="651"/>
      <c r="QGH2987" s="651"/>
      <c r="QGI2987" s="651"/>
      <c r="QGJ2987" s="651"/>
      <c r="QGK2987" s="651"/>
      <c r="QGL2987" s="651"/>
      <c r="QGM2987" s="651"/>
      <c r="QGN2987" s="651"/>
      <c r="QGO2987" s="651"/>
      <c r="QGP2987" s="651"/>
      <c r="QGQ2987" s="651"/>
      <c r="QGR2987" s="651"/>
      <c r="QGS2987" s="651"/>
      <c r="QGT2987" s="651"/>
      <c r="QGU2987" s="651"/>
      <c r="QGV2987" s="651"/>
      <c r="QGW2987" s="651"/>
      <c r="QGX2987" s="651"/>
      <c r="QGY2987" s="651"/>
      <c r="QGZ2987" s="651"/>
      <c r="QHA2987" s="651"/>
      <c r="QHB2987" s="651"/>
      <c r="QHC2987" s="651"/>
      <c r="QHD2987" s="651"/>
      <c r="QHE2987" s="651"/>
      <c r="QHF2987" s="651"/>
      <c r="QHG2987" s="651"/>
      <c r="QHH2987" s="651"/>
      <c r="QHI2987" s="651"/>
      <c r="QHJ2987" s="651"/>
      <c r="QHK2987" s="651"/>
      <c r="QHL2987" s="651"/>
      <c r="QHM2987" s="651"/>
      <c r="QHN2987" s="651"/>
      <c r="QHO2987" s="651"/>
      <c r="QHP2987" s="651"/>
      <c r="QHQ2987" s="651"/>
      <c r="QHR2987" s="651"/>
      <c r="QHS2987" s="651"/>
      <c r="QHT2987" s="651"/>
      <c r="QHU2987" s="651"/>
      <c r="QHV2987" s="651"/>
      <c r="QHW2987" s="651"/>
      <c r="QHX2987" s="651"/>
      <c r="QHY2987" s="651"/>
      <c r="QHZ2987" s="651"/>
      <c r="QIA2987" s="651"/>
      <c r="QIB2987" s="651"/>
      <c r="QIC2987" s="651"/>
      <c r="QID2987" s="651"/>
      <c r="QIE2987" s="651"/>
      <c r="QIF2987" s="651"/>
      <c r="QIG2987" s="651"/>
      <c r="QIH2987" s="651"/>
      <c r="QII2987" s="651"/>
      <c r="QIJ2987" s="651"/>
      <c r="QIK2987" s="651"/>
      <c r="QIL2987" s="651"/>
      <c r="QIM2987" s="651"/>
      <c r="QIN2987" s="651"/>
      <c r="QIO2987" s="651"/>
      <c r="QIP2987" s="651"/>
      <c r="QIQ2987" s="651"/>
      <c r="QIR2987" s="651"/>
      <c r="QIS2987" s="651"/>
      <c r="QIT2987" s="651"/>
      <c r="QIU2987" s="651"/>
      <c r="QIV2987" s="651"/>
      <c r="QIW2987" s="651"/>
      <c r="QIX2987" s="651"/>
      <c r="QIY2987" s="651"/>
      <c r="QIZ2987" s="651"/>
      <c r="QJA2987" s="651"/>
      <c r="QJB2987" s="651"/>
      <c r="QJC2987" s="651"/>
      <c r="QJD2987" s="651"/>
      <c r="QJE2987" s="651"/>
      <c r="QJF2987" s="651"/>
      <c r="QJG2987" s="651"/>
      <c r="QJH2987" s="651"/>
      <c r="QJI2987" s="651"/>
      <c r="QJJ2987" s="651"/>
      <c r="QJK2987" s="651"/>
      <c r="QJL2987" s="651"/>
      <c r="QJM2987" s="651"/>
      <c r="QJN2987" s="651"/>
      <c r="QJO2987" s="651"/>
      <c r="QJP2987" s="651"/>
      <c r="QJQ2987" s="651"/>
      <c r="QJR2987" s="651"/>
      <c r="QJS2987" s="651"/>
      <c r="QJT2987" s="651"/>
      <c r="QJU2987" s="651"/>
      <c r="QJV2987" s="651"/>
      <c r="QJW2987" s="651"/>
      <c r="QJX2987" s="651"/>
      <c r="QJY2987" s="651"/>
      <c r="QJZ2987" s="651"/>
      <c r="QKA2987" s="651"/>
      <c r="QKB2987" s="651"/>
      <c r="QKC2987" s="651"/>
      <c r="QKD2987" s="651"/>
      <c r="QKE2987" s="651"/>
      <c r="QKF2987" s="651"/>
      <c r="QKG2987" s="651"/>
      <c r="QKH2987" s="651"/>
      <c r="QKI2987" s="651"/>
      <c r="QKJ2987" s="651"/>
      <c r="QKK2987" s="651"/>
      <c r="QKL2987" s="651"/>
      <c r="QKM2987" s="651"/>
      <c r="QKN2987" s="651"/>
      <c r="QKO2987" s="651"/>
      <c r="QKP2987" s="651"/>
      <c r="QKQ2987" s="651"/>
      <c r="QKR2987" s="651"/>
      <c r="QKS2987" s="651"/>
      <c r="QKT2987" s="651"/>
      <c r="QKU2987" s="651"/>
      <c r="QKV2987" s="651"/>
      <c r="QKW2987" s="651"/>
      <c r="QKX2987" s="651"/>
      <c r="QKY2987" s="651"/>
      <c r="QKZ2987" s="651"/>
      <c r="QLA2987" s="651"/>
      <c r="QLB2987" s="651"/>
      <c r="QLC2987" s="651"/>
      <c r="QLD2987" s="651"/>
      <c r="QLE2987" s="651"/>
      <c r="QLF2987" s="651"/>
      <c r="QLG2987" s="651"/>
      <c r="QLH2987" s="651"/>
      <c r="QLI2987" s="651"/>
      <c r="QLJ2987" s="651"/>
      <c r="QLK2987" s="651"/>
      <c r="QLL2987" s="651"/>
      <c r="QLM2987" s="651"/>
      <c r="QLN2987" s="651"/>
      <c r="QLO2987" s="651"/>
      <c r="QLP2987" s="651"/>
      <c r="QLQ2987" s="651"/>
      <c r="QLR2987" s="651"/>
      <c r="QLS2987" s="651"/>
      <c r="QLT2987" s="651"/>
      <c r="QLU2987" s="651"/>
      <c r="QLV2987" s="651"/>
      <c r="QLW2987" s="651"/>
      <c r="QLX2987" s="651"/>
      <c r="QLY2987" s="651"/>
      <c r="QLZ2987" s="651"/>
      <c r="QMA2987" s="651"/>
      <c r="QMB2987" s="651"/>
      <c r="QMC2987" s="651"/>
      <c r="QMD2987" s="651"/>
      <c r="QME2987" s="651"/>
      <c r="QMF2987" s="651"/>
      <c r="QMG2987" s="651"/>
      <c r="QMH2987" s="651"/>
      <c r="QMI2987" s="651"/>
      <c r="QMJ2987" s="651"/>
      <c r="QMK2987" s="651"/>
      <c r="QML2987" s="651"/>
      <c r="QMM2987" s="651"/>
      <c r="QMN2987" s="651"/>
      <c r="QMO2987" s="651"/>
      <c r="QMP2987" s="651"/>
      <c r="QMQ2987" s="651"/>
      <c r="QMR2987" s="651"/>
      <c r="QMS2987" s="651"/>
      <c r="QMT2987" s="651"/>
      <c r="QMU2987" s="651"/>
      <c r="QMV2987" s="651"/>
      <c r="QMW2987" s="651"/>
      <c r="QMX2987" s="651"/>
      <c r="QMY2987" s="651"/>
      <c r="QMZ2987" s="651"/>
      <c r="QNA2987" s="651"/>
      <c r="QNB2987" s="651"/>
      <c r="QNC2987" s="651"/>
      <c r="QND2987" s="651"/>
      <c r="QNE2987" s="651"/>
      <c r="QNF2987" s="651"/>
      <c r="QNG2987" s="651"/>
      <c r="QNH2987" s="651"/>
      <c r="QNI2987" s="651"/>
      <c r="QNJ2987" s="651"/>
      <c r="QNK2987" s="651"/>
      <c r="QNL2987" s="651"/>
      <c r="QNM2987" s="651"/>
      <c r="QNN2987" s="651"/>
      <c r="QNO2987" s="651"/>
      <c r="QNP2987" s="651"/>
      <c r="QNQ2987" s="651"/>
      <c r="QNR2987" s="651"/>
      <c r="QNS2987" s="651"/>
      <c r="QNT2987" s="651"/>
      <c r="QNU2987" s="651"/>
      <c r="QNV2987" s="651"/>
      <c r="QNW2987" s="651"/>
      <c r="QNX2987" s="651"/>
      <c r="QNY2987" s="651"/>
      <c r="QNZ2987" s="651"/>
      <c r="QOA2987" s="651"/>
      <c r="QOB2987" s="651"/>
      <c r="QOC2987" s="651"/>
      <c r="QOD2987" s="651"/>
      <c r="QOE2987" s="651"/>
      <c r="QOF2987" s="651"/>
      <c r="QOG2987" s="651"/>
      <c r="QOH2987" s="651"/>
      <c r="QOI2987" s="651"/>
      <c r="QOJ2987" s="651"/>
      <c r="QOK2987" s="651"/>
      <c r="QOL2987" s="651"/>
      <c r="QOM2987" s="651"/>
      <c r="QON2987" s="651"/>
      <c r="QOO2987" s="651"/>
      <c r="QOP2987" s="651"/>
      <c r="QOQ2987" s="651"/>
      <c r="QOR2987" s="651"/>
      <c r="QOS2987" s="651"/>
      <c r="QOT2987" s="651"/>
      <c r="QOU2987" s="651"/>
      <c r="QOV2987" s="651"/>
      <c r="QOW2987" s="651"/>
      <c r="QOX2987" s="651"/>
      <c r="QOY2987" s="651"/>
      <c r="QOZ2987" s="651"/>
      <c r="QPA2987" s="651"/>
      <c r="QPB2987" s="651"/>
      <c r="QPC2987" s="651"/>
      <c r="QPD2987" s="651"/>
      <c r="QPE2987" s="651"/>
      <c r="QPF2987" s="651"/>
      <c r="QPG2987" s="651"/>
      <c r="QPH2987" s="651"/>
      <c r="QPI2987" s="651"/>
      <c r="QPJ2987" s="651"/>
      <c r="QPK2987" s="651"/>
      <c r="QPL2987" s="651"/>
      <c r="QPM2987" s="651"/>
      <c r="QPN2987" s="651"/>
      <c r="QPO2987" s="651"/>
      <c r="QPP2987" s="651"/>
      <c r="QPQ2987" s="651"/>
      <c r="QPR2987" s="651"/>
      <c r="QPS2987" s="651"/>
      <c r="QPT2987" s="651"/>
      <c r="QPU2987" s="651"/>
      <c r="QPV2987" s="651"/>
      <c r="QPW2987" s="651"/>
      <c r="QPX2987" s="651"/>
      <c r="QPY2987" s="651"/>
      <c r="QPZ2987" s="651"/>
      <c r="QQA2987" s="651"/>
      <c r="QQB2987" s="651"/>
      <c r="QQC2987" s="651"/>
      <c r="QQD2987" s="651"/>
      <c r="QQE2987" s="651"/>
      <c r="QQF2987" s="651"/>
      <c r="QQG2987" s="651"/>
      <c r="QQH2987" s="651"/>
      <c r="QQI2987" s="651"/>
      <c r="QQJ2987" s="651"/>
      <c r="QQK2987" s="651"/>
      <c r="QQL2987" s="651"/>
      <c r="QQM2987" s="651"/>
      <c r="QQN2987" s="651"/>
      <c r="QQO2987" s="651"/>
      <c r="QQP2987" s="651"/>
      <c r="QQQ2987" s="651"/>
      <c r="QQR2987" s="651"/>
      <c r="QQS2987" s="651"/>
      <c r="QQT2987" s="651"/>
      <c r="QQU2987" s="651"/>
      <c r="QQV2987" s="651"/>
      <c r="QQW2987" s="651"/>
      <c r="QQX2987" s="651"/>
      <c r="QQY2987" s="651"/>
      <c r="QQZ2987" s="651"/>
      <c r="QRA2987" s="651"/>
      <c r="QRB2987" s="651"/>
      <c r="QRC2987" s="651"/>
      <c r="QRD2987" s="651"/>
      <c r="QRE2987" s="651"/>
      <c r="QRF2987" s="651"/>
      <c r="QRG2987" s="651"/>
      <c r="QRH2987" s="651"/>
      <c r="QRI2987" s="651"/>
      <c r="QRJ2987" s="651"/>
      <c r="QRK2987" s="651"/>
      <c r="QRL2987" s="651"/>
      <c r="QRM2987" s="651"/>
      <c r="QRN2987" s="651"/>
      <c r="QRO2987" s="651"/>
      <c r="QRP2987" s="651"/>
      <c r="QRQ2987" s="651"/>
      <c r="QRR2987" s="651"/>
      <c r="QRS2987" s="651"/>
      <c r="QRT2987" s="651"/>
      <c r="QRU2987" s="651"/>
      <c r="QRV2987" s="651"/>
      <c r="QRW2987" s="651"/>
      <c r="QRX2987" s="651"/>
      <c r="QRY2987" s="651"/>
      <c r="QRZ2987" s="651"/>
      <c r="QSA2987" s="651"/>
      <c r="QSB2987" s="651"/>
      <c r="QSC2987" s="651"/>
      <c r="QSD2987" s="651"/>
      <c r="QSE2987" s="651"/>
      <c r="QSF2987" s="651"/>
      <c r="QSG2987" s="651"/>
      <c r="QSH2987" s="651"/>
      <c r="QSI2987" s="651"/>
      <c r="QSJ2987" s="651"/>
      <c r="QSK2987" s="651"/>
      <c r="QSL2987" s="651"/>
      <c r="QSM2987" s="651"/>
      <c r="QSN2987" s="651"/>
      <c r="QSO2987" s="651"/>
      <c r="QSP2987" s="651"/>
      <c r="QSQ2987" s="651"/>
      <c r="QSR2987" s="651"/>
      <c r="QSS2987" s="651"/>
      <c r="QST2987" s="651"/>
      <c r="QSU2987" s="651"/>
      <c r="QSV2987" s="651"/>
      <c r="QSW2987" s="651"/>
      <c r="QSX2987" s="651"/>
      <c r="QSY2987" s="651"/>
      <c r="QSZ2987" s="651"/>
      <c r="QTA2987" s="651"/>
      <c r="QTB2987" s="651"/>
      <c r="QTC2987" s="651"/>
      <c r="QTD2987" s="651"/>
      <c r="QTE2987" s="651"/>
      <c r="QTF2987" s="651"/>
      <c r="QTG2987" s="651"/>
      <c r="QTH2987" s="651"/>
      <c r="QTI2987" s="651"/>
      <c r="QTJ2987" s="651"/>
      <c r="QTK2987" s="651"/>
      <c r="QTL2987" s="651"/>
      <c r="QTM2987" s="651"/>
      <c r="QTN2987" s="651"/>
      <c r="QTO2987" s="651"/>
      <c r="QTP2987" s="651"/>
      <c r="QTQ2987" s="651"/>
      <c r="QTR2987" s="651"/>
      <c r="QTS2987" s="651"/>
      <c r="QTT2987" s="651"/>
      <c r="QTU2987" s="651"/>
      <c r="QTV2987" s="651"/>
      <c r="QTW2987" s="651"/>
      <c r="QTX2987" s="651"/>
      <c r="QTY2987" s="651"/>
      <c r="QTZ2987" s="651"/>
      <c r="QUA2987" s="651"/>
      <c r="QUB2987" s="651"/>
      <c r="QUC2987" s="651"/>
      <c r="QUD2987" s="651"/>
      <c r="QUE2987" s="651"/>
      <c r="QUF2987" s="651"/>
      <c r="QUG2987" s="651"/>
      <c r="QUH2987" s="651"/>
      <c r="QUI2987" s="651"/>
      <c r="QUJ2987" s="651"/>
      <c r="QUK2987" s="651"/>
      <c r="QUL2987" s="651"/>
      <c r="QUM2987" s="651"/>
      <c r="QUN2987" s="651"/>
      <c r="QUO2987" s="651"/>
      <c r="QUP2987" s="651"/>
      <c r="QUQ2987" s="651"/>
      <c r="QUR2987" s="651"/>
      <c r="QUS2987" s="651"/>
      <c r="QUT2987" s="651"/>
      <c r="QUU2987" s="651"/>
      <c r="QUV2987" s="651"/>
      <c r="QUW2987" s="651"/>
      <c r="QUX2987" s="651"/>
      <c r="QUY2987" s="651"/>
      <c r="QUZ2987" s="651"/>
      <c r="QVA2987" s="651"/>
      <c r="QVB2987" s="651"/>
      <c r="QVC2987" s="651"/>
      <c r="QVD2987" s="651"/>
      <c r="QVE2987" s="651"/>
      <c r="QVF2987" s="651"/>
      <c r="QVG2987" s="651"/>
      <c r="QVH2987" s="651"/>
      <c r="QVI2987" s="651"/>
      <c r="QVJ2987" s="651"/>
      <c r="QVK2987" s="651"/>
      <c r="QVL2987" s="651"/>
      <c r="QVM2987" s="651"/>
      <c r="QVN2987" s="651"/>
      <c r="QVO2987" s="651"/>
      <c r="QVP2987" s="651"/>
      <c r="QVQ2987" s="651"/>
      <c r="QVR2987" s="651"/>
      <c r="QVS2987" s="651"/>
      <c r="QVT2987" s="651"/>
      <c r="QVU2987" s="651"/>
      <c r="QVV2987" s="651"/>
      <c r="QVW2987" s="651"/>
      <c r="QVX2987" s="651"/>
      <c r="QVY2987" s="651"/>
      <c r="QVZ2987" s="651"/>
      <c r="QWA2987" s="651"/>
      <c r="QWB2987" s="651"/>
      <c r="QWC2987" s="651"/>
      <c r="QWD2987" s="651"/>
      <c r="QWE2987" s="651"/>
      <c r="QWF2987" s="651"/>
      <c r="QWG2987" s="651"/>
      <c r="QWH2987" s="651"/>
      <c r="QWI2987" s="651"/>
      <c r="QWJ2987" s="651"/>
      <c r="QWK2987" s="651"/>
      <c r="QWL2987" s="651"/>
      <c r="QWM2987" s="651"/>
      <c r="QWN2987" s="651"/>
      <c r="QWO2987" s="651"/>
      <c r="QWP2987" s="651"/>
      <c r="QWQ2987" s="651"/>
      <c r="QWR2987" s="651"/>
      <c r="QWS2987" s="651"/>
      <c r="QWT2987" s="651"/>
      <c r="QWU2987" s="651"/>
      <c r="QWV2987" s="651"/>
      <c r="QWW2987" s="651"/>
      <c r="QWX2987" s="651"/>
      <c r="QWY2987" s="651"/>
      <c r="QWZ2987" s="651"/>
      <c r="QXA2987" s="651"/>
      <c r="QXB2987" s="651"/>
      <c r="QXC2987" s="651"/>
      <c r="QXD2987" s="651"/>
      <c r="QXE2987" s="651"/>
      <c r="QXF2987" s="651"/>
      <c r="QXG2987" s="651"/>
      <c r="QXH2987" s="651"/>
      <c r="QXI2987" s="651"/>
      <c r="QXJ2987" s="651"/>
      <c r="QXK2987" s="651"/>
      <c r="QXL2987" s="651"/>
      <c r="QXM2987" s="651"/>
      <c r="QXN2987" s="651"/>
      <c r="QXO2987" s="651"/>
      <c r="QXP2987" s="651"/>
      <c r="QXQ2987" s="651"/>
      <c r="QXR2987" s="651"/>
      <c r="QXS2987" s="651"/>
      <c r="QXT2987" s="651"/>
      <c r="QXU2987" s="651"/>
      <c r="QXV2987" s="651"/>
      <c r="QXW2987" s="651"/>
      <c r="QXX2987" s="651"/>
      <c r="QXY2987" s="651"/>
      <c r="QXZ2987" s="651"/>
      <c r="QYA2987" s="651"/>
      <c r="QYB2987" s="651"/>
      <c r="QYC2987" s="651"/>
      <c r="QYD2987" s="651"/>
      <c r="QYE2987" s="651"/>
      <c r="QYF2987" s="651"/>
      <c r="QYG2987" s="651"/>
      <c r="QYH2987" s="651"/>
      <c r="QYI2987" s="651"/>
      <c r="QYJ2987" s="651"/>
      <c r="QYK2987" s="651"/>
      <c r="QYL2987" s="651"/>
      <c r="QYM2987" s="651"/>
      <c r="QYN2987" s="651"/>
      <c r="QYO2987" s="651"/>
      <c r="QYP2987" s="651"/>
      <c r="QYQ2987" s="651"/>
      <c r="QYR2987" s="651"/>
      <c r="QYS2987" s="651"/>
      <c r="QYT2987" s="651"/>
      <c r="QYU2987" s="651"/>
      <c r="QYV2987" s="651"/>
      <c r="QYW2987" s="651"/>
      <c r="QYX2987" s="651"/>
      <c r="QYY2987" s="651"/>
      <c r="QYZ2987" s="651"/>
      <c r="QZA2987" s="651"/>
      <c r="QZB2987" s="651"/>
      <c r="QZC2987" s="651"/>
      <c r="QZD2987" s="651"/>
      <c r="QZE2987" s="651"/>
      <c r="QZF2987" s="651"/>
      <c r="QZG2987" s="651"/>
      <c r="QZH2987" s="651"/>
      <c r="QZI2987" s="651"/>
      <c r="QZJ2987" s="651"/>
      <c r="QZK2987" s="651"/>
      <c r="QZL2987" s="651"/>
      <c r="QZM2987" s="651"/>
      <c r="QZN2987" s="651"/>
      <c r="QZO2987" s="651"/>
      <c r="QZP2987" s="651"/>
      <c r="QZQ2987" s="651"/>
      <c r="QZR2987" s="651"/>
      <c r="QZS2987" s="651"/>
      <c r="QZT2987" s="651"/>
      <c r="QZU2987" s="651"/>
      <c r="QZV2987" s="651"/>
      <c r="QZW2987" s="651"/>
      <c r="QZX2987" s="651"/>
      <c r="QZY2987" s="651"/>
      <c r="QZZ2987" s="651"/>
      <c r="RAA2987" s="651"/>
      <c r="RAB2987" s="651"/>
      <c r="RAC2987" s="651"/>
      <c r="RAD2987" s="651"/>
      <c r="RAE2987" s="651"/>
      <c r="RAF2987" s="651"/>
      <c r="RAG2987" s="651"/>
      <c r="RAH2987" s="651"/>
      <c r="RAI2987" s="651"/>
      <c r="RAJ2987" s="651"/>
      <c r="RAK2987" s="651"/>
      <c r="RAL2987" s="651"/>
      <c r="RAM2987" s="651"/>
      <c r="RAN2987" s="651"/>
      <c r="RAO2987" s="651"/>
      <c r="RAP2987" s="651"/>
      <c r="RAQ2987" s="651"/>
      <c r="RAR2987" s="651"/>
      <c r="RAS2987" s="651"/>
      <c r="RAT2987" s="651"/>
      <c r="RAU2987" s="651"/>
      <c r="RAV2987" s="651"/>
      <c r="RAW2987" s="651"/>
      <c r="RAX2987" s="651"/>
      <c r="RAY2987" s="651"/>
      <c r="RAZ2987" s="651"/>
      <c r="RBA2987" s="651"/>
      <c r="RBB2987" s="651"/>
      <c r="RBC2987" s="651"/>
      <c r="RBD2987" s="651"/>
      <c r="RBE2987" s="651"/>
      <c r="RBF2987" s="651"/>
      <c r="RBG2987" s="651"/>
      <c r="RBH2987" s="651"/>
      <c r="RBI2987" s="651"/>
      <c r="RBJ2987" s="651"/>
      <c r="RBK2987" s="651"/>
      <c r="RBL2987" s="651"/>
      <c r="RBM2987" s="651"/>
      <c r="RBN2987" s="651"/>
      <c r="RBO2987" s="651"/>
      <c r="RBP2987" s="651"/>
      <c r="RBQ2987" s="651"/>
      <c r="RBR2987" s="651"/>
      <c r="RBS2987" s="651"/>
      <c r="RBT2987" s="651"/>
      <c r="RBU2987" s="651"/>
      <c r="RBV2987" s="651"/>
      <c r="RBW2987" s="651"/>
      <c r="RBX2987" s="651"/>
      <c r="RBY2987" s="651"/>
      <c r="RBZ2987" s="651"/>
      <c r="RCA2987" s="651"/>
      <c r="RCB2987" s="651"/>
      <c r="RCC2987" s="651"/>
      <c r="RCD2987" s="651"/>
      <c r="RCE2987" s="651"/>
      <c r="RCF2987" s="651"/>
      <c r="RCG2987" s="651"/>
      <c r="RCH2987" s="651"/>
      <c r="RCI2987" s="651"/>
      <c r="RCJ2987" s="651"/>
      <c r="RCK2987" s="651"/>
      <c r="RCL2987" s="651"/>
      <c r="RCM2987" s="651"/>
      <c r="RCN2987" s="651"/>
      <c r="RCO2987" s="651"/>
      <c r="RCP2987" s="651"/>
      <c r="RCQ2987" s="651"/>
      <c r="RCR2987" s="651"/>
      <c r="RCS2987" s="651"/>
      <c r="RCT2987" s="651"/>
      <c r="RCU2987" s="651"/>
      <c r="RCV2987" s="651"/>
      <c r="RCW2987" s="651"/>
      <c r="RCX2987" s="651"/>
      <c r="RCY2987" s="651"/>
      <c r="RCZ2987" s="651"/>
      <c r="RDA2987" s="651"/>
      <c r="RDB2987" s="651"/>
      <c r="RDC2987" s="651"/>
      <c r="RDD2987" s="651"/>
      <c r="RDE2987" s="651"/>
      <c r="RDF2987" s="651"/>
      <c r="RDG2987" s="651"/>
      <c r="RDH2987" s="651"/>
      <c r="RDI2987" s="651"/>
      <c r="RDJ2987" s="651"/>
      <c r="RDK2987" s="651"/>
      <c r="RDL2987" s="651"/>
      <c r="RDM2987" s="651"/>
      <c r="RDN2987" s="651"/>
      <c r="RDO2987" s="651"/>
      <c r="RDP2987" s="651"/>
      <c r="RDQ2987" s="651"/>
      <c r="RDR2987" s="651"/>
      <c r="RDS2987" s="651"/>
      <c r="RDT2987" s="651"/>
      <c r="RDU2987" s="651"/>
      <c r="RDV2987" s="651"/>
      <c r="RDW2987" s="651"/>
      <c r="RDX2987" s="651"/>
      <c r="RDY2987" s="651"/>
      <c r="RDZ2987" s="651"/>
      <c r="REA2987" s="651"/>
      <c r="REB2987" s="651"/>
      <c r="REC2987" s="651"/>
      <c r="RED2987" s="651"/>
      <c r="REE2987" s="651"/>
      <c r="REF2987" s="651"/>
      <c r="REG2987" s="651"/>
      <c r="REH2987" s="651"/>
      <c r="REI2987" s="651"/>
      <c r="REJ2987" s="651"/>
      <c r="REK2987" s="651"/>
      <c r="REL2987" s="651"/>
      <c r="REM2987" s="651"/>
      <c r="REN2987" s="651"/>
      <c r="REO2987" s="651"/>
      <c r="REP2987" s="651"/>
      <c r="REQ2987" s="651"/>
      <c r="RER2987" s="651"/>
      <c r="RES2987" s="651"/>
      <c r="RET2987" s="651"/>
      <c r="REU2987" s="651"/>
      <c r="REV2987" s="651"/>
      <c r="REW2987" s="651"/>
      <c r="REX2987" s="651"/>
      <c r="REY2987" s="651"/>
      <c r="REZ2987" s="651"/>
      <c r="RFA2987" s="651"/>
      <c r="RFB2987" s="651"/>
      <c r="RFC2987" s="651"/>
      <c r="RFD2987" s="651"/>
      <c r="RFE2987" s="651"/>
      <c r="RFF2987" s="651"/>
      <c r="RFG2987" s="651"/>
      <c r="RFH2987" s="651"/>
      <c r="RFI2987" s="651"/>
      <c r="RFJ2987" s="651"/>
      <c r="RFK2987" s="651"/>
      <c r="RFL2987" s="651"/>
      <c r="RFM2987" s="651"/>
      <c r="RFN2987" s="651"/>
      <c r="RFO2987" s="651"/>
      <c r="RFP2987" s="651"/>
      <c r="RFQ2987" s="651"/>
      <c r="RFR2987" s="651"/>
      <c r="RFS2987" s="651"/>
      <c r="RFT2987" s="651"/>
      <c r="RFU2987" s="651"/>
      <c r="RFV2987" s="651"/>
      <c r="RFW2987" s="651"/>
      <c r="RFX2987" s="651"/>
      <c r="RFY2987" s="651"/>
      <c r="RFZ2987" s="651"/>
      <c r="RGA2987" s="651"/>
      <c r="RGB2987" s="651"/>
      <c r="RGC2987" s="651"/>
      <c r="RGD2987" s="651"/>
      <c r="RGE2987" s="651"/>
      <c r="RGF2987" s="651"/>
      <c r="RGG2987" s="651"/>
      <c r="RGH2987" s="651"/>
      <c r="RGI2987" s="651"/>
      <c r="RGJ2987" s="651"/>
      <c r="RGK2987" s="651"/>
      <c r="RGL2987" s="651"/>
      <c r="RGM2987" s="651"/>
      <c r="RGN2987" s="651"/>
      <c r="RGO2987" s="651"/>
      <c r="RGP2987" s="651"/>
      <c r="RGQ2987" s="651"/>
      <c r="RGR2987" s="651"/>
      <c r="RGS2987" s="651"/>
      <c r="RGT2987" s="651"/>
      <c r="RGU2987" s="651"/>
      <c r="RGV2987" s="651"/>
      <c r="RGW2987" s="651"/>
      <c r="RGX2987" s="651"/>
      <c r="RGY2987" s="651"/>
      <c r="RGZ2987" s="651"/>
      <c r="RHA2987" s="651"/>
      <c r="RHB2987" s="651"/>
      <c r="RHC2987" s="651"/>
      <c r="RHD2987" s="651"/>
      <c r="RHE2987" s="651"/>
      <c r="RHF2987" s="651"/>
      <c r="RHG2987" s="651"/>
      <c r="RHH2987" s="651"/>
      <c r="RHI2987" s="651"/>
      <c r="RHJ2987" s="651"/>
      <c r="RHK2987" s="651"/>
      <c r="RHL2987" s="651"/>
      <c r="RHM2987" s="651"/>
      <c r="RHN2987" s="651"/>
      <c r="RHO2987" s="651"/>
      <c r="RHP2987" s="651"/>
      <c r="RHQ2987" s="651"/>
      <c r="RHR2987" s="651"/>
      <c r="RHS2987" s="651"/>
      <c r="RHT2987" s="651"/>
      <c r="RHU2987" s="651"/>
      <c r="RHV2987" s="651"/>
      <c r="RHW2987" s="651"/>
      <c r="RHX2987" s="651"/>
      <c r="RHY2987" s="651"/>
      <c r="RHZ2987" s="651"/>
      <c r="RIA2987" s="651"/>
      <c r="RIB2987" s="651"/>
      <c r="RIC2987" s="651"/>
      <c r="RID2987" s="651"/>
      <c r="RIE2987" s="651"/>
      <c r="RIF2987" s="651"/>
      <c r="RIG2987" s="651"/>
      <c r="RIH2987" s="651"/>
      <c r="RII2987" s="651"/>
      <c r="RIJ2987" s="651"/>
      <c r="RIK2987" s="651"/>
      <c r="RIL2987" s="651"/>
      <c r="RIM2987" s="651"/>
      <c r="RIN2987" s="651"/>
      <c r="RIO2987" s="651"/>
      <c r="RIP2987" s="651"/>
      <c r="RIQ2987" s="651"/>
      <c r="RIR2987" s="651"/>
      <c r="RIS2987" s="651"/>
      <c r="RIT2987" s="651"/>
      <c r="RIU2987" s="651"/>
      <c r="RIV2987" s="651"/>
      <c r="RIW2987" s="651"/>
      <c r="RIX2987" s="651"/>
      <c r="RIY2987" s="651"/>
      <c r="RIZ2987" s="651"/>
      <c r="RJA2987" s="651"/>
      <c r="RJB2987" s="651"/>
      <c r="RJC2987" s="651"/>
      <c r="RJD2987" s="651"/>
      <c r="RJE2987" s="651"/>
      <c r="RJF2987" s="651"/>
      <c r="RJG2987" s="651"/>
      <c r="RJH2987" s="651"/>
      <c r="RJI2987" s="651"/>
      <c r="RJJ2987" s="651"/>
      <c r="RJK2987" s="651"/>
      <c r="RJL2987" s="651"/>
      <c r="RJM2987" s="651"/>
      <c r="RJN2987" s="651"/>
      <c r="RJO2987" s="651"/>
      <c r="RJP2987" s="651"/>
      <c r="RJQ2987" s="651"/>
      <c r="RJR2987" s="651"/>
      <c r="RJS2987" s="651"/>
      <c r="RJT2987" s="651"/>
      <c r="RJU2987" s="651"/>
      <c r="RJV2987" s="651"/>
      <c r="RJW2987" s="651"/>
      <c r="RJX2987" s="651"/>
      <c r="RJY2987" s="651"/>
      <c r="RJZ2987" s="651"/>
      <c r="RKA2987" s="651"/>
      <c r="RKB2987" s="651"/>
      <c r="RKC2987" s="651"/>
      <c r="RKD2987" s="651"/>
      <c r="RKE2987" s="651"/>
      <c r="RKF2987" s="651"/>
      <c r="RKG2987" s="651"/>
      <c r="RKH2987" s="651"/>
      <c r="RKI2987" s="651"/>
      <c r="RKJ2987" s="651"/>
      <c r="RKK2987" s="651"/>
      <c r="RKL2987" s="651"/>
      <c r="RKM2987" s="651"/>
      <c r="RKN2987" s="651"/>
      <c r="RKO2987" s="651"/>
      <c r="RKP2987" s="651"/>
      <c r="RKQ2987" s="651"/>
      <c r="RKR2987" s="651"/>
      <c r="RKS2987" s="651"/>
      <c r="RKT2987" s="651"/>
      <c r="RKU2987" s="651"/>
      <c r="RKV2987" s="651"/>
      <c r="RKW2987" s="651"/>
      <c r="RKX2987" s="651"/>
      <c r="RKY2987" s="651"/>
      <c r="RKZ2987" s="651"/>
      <c r="RLA2987" s="651"/>
      <c r="RLB2987" s="651"/>
      <c r="RLC2987" s="651"/>
      <c r="RLD2987" s="651"/>
      <c r="RLE2987" s="651"/>
      <c r="RLF2987" s="651"/>
      <c r="RLG2987" s="651"/>
      <c r="RLH2987" s="651"/>
      <c r="RLI2987" s="651"/>
      <c r="RLJ2987" s="651"/>
      <c r="RLK2987" s="651"/>
      <c r="RLL2987" s="651"/>
      <c r="RLM2987" s="651"/>
      <c r="RLN2987" s="651"/>
      <c r="RLO2987" s="651"/>
      <c r="RLP2987" s="651"/>
      <c r="RLQ2987" s="651"/>
      <c r="RLR2987" s="651"/>
      <c r="RLS2987" s="651"/>
      <c r="RLT2987" s="651"/>
      <c r="RLU2987" s="651"/>
      <c r="RLV2987" s="651"/>
      <c r="RLW2987" s="651"/>
      <c r="RLX2987" s="651"/>
      <c r="RLY2987" s="651"/>
      <c r="RLZ2987" s="651"/>
      <c r="RMA2987" s="651"/>
      <c r="RMB2987" s="651"/>
      <c r="RMC2987" s="651"/>
      <c r="RMD2987" s="651"/>
      <c r="RME2987" s="651"/>
      <c r="RMF2987" s="651"/>
      <c r="RMG2987" s="651"/>
      <c r="RMH2987" s="651"/>
      <c r="RMI2987" s="651"/>
      <c r="RMJ2987" s="651"/>
      <c r="RMK2987" s="651"/>
      <c r="RML2987" s="651"/>
      <c r="RMM2987" s="651"/>
      <c r="RMN2987" s="651"/>
      <c r="RMO2987" s="651"/>
      <c r="RMP2987" s="651"/>
      <c r="RMQ2987" s="651"/>
      <c r="RMR2987" s="651"/>
      <c r="RMS2987" s="651"/>
      <c r="RMT2987" s="651"/>
      <c r="RMU2987" s="651"/>
      <c r="RMV2987" s="651"/>
      <c r="RMW2987" s="651"/>
      <c r="RMX2987" s="651"/>
      <c r="RMY2987" s="651"/>
      <c r="RMZ2987" s="651"/>
      <c r="RNA2987" s="651"/>
      <c r="RNB2987" s="651"/>
      <c r="RNC2987" s="651"/>
      <c r="RND2987" s="651"/>
      <c r="RNE2987" s="651"/>
      <c r="RNF2987" s="651"/>
      <c r="RNG2987" s="651"/>
      <c r="RNH2987" s="651"/>
      <c r="RNI2987" s="651"/>
      <c r="RNJ2987" s="651"/>
      <c r="RNK2987" s="651"/>
      <c r="RNL2987" s="651"/>
      <c r="RNM2987" s="651"/>
      <c r="RNN2987" s="651"/>
      <c r="RNO2987" s="651"/>
      <c r="RNP2987" s="651"/>
      <c r="RNQ2987" s="651"/>
      <c r="RNR2987" s="651"/>
      <c r="RNS2987" s="651"/>
      <c r="RNT2987" s="651"/>
      <c r="RNU2987" s="651"/>
      <c r="RNV2987" s="651"/>
      <c r="RNW2987" s="651"/>
      <c r="RNX2987" s="651"/>
      <c r="RNY2987" s="651"/>
      <c r="RNZ2987" s="651"/>
      <c r="ROA2987" s="651"/>
      <c r="ROB2987" s="651"/>
      <c r="ROC2987" s="651"/>
      <c r="ROD2987" s="651"/>
      <c r="ROE2987" s="651"/>
      <c r="ROF2987" s="651"/>
      <c r="ROG2987" s="651"/>
      <c r="ROH2987" s="651"/>
      <c r="ROI2987" s="651"/>
      <c r="ROJ2987" s="651"/>
      <c r="ROK2987" s="651"/>
      <c r="ROL2987" s="651"/>
      <c r="ROM2987" s="651"/>
      <c r="RON2987" s="651"/>
      <c r="ROO2987" s="651"/>
      <c r="ROP2987" s="651"/>
      <c r="ROQ2987" s="651"/>
      <c r="ROR2987" s="651"/>
      <c r="ROS2987" s="651"/>
      <c r="ROT2987" s="651"/>
      <c r="ROU2987" s="651"/>
      <c r="ROV2987" s="651"/>
      <c r="ROW2987" s="651"/>
      <c r="ROX2987" s="651"/>
      <c r="ROY2987" s="651"/>
      <c r="ROZ2987" s="651"/>
      <c r="RPA2987" s="651"/>
      <c r="RPB2987" s="651"/>
      <c r="RPC2987" s="651"/>
      <c r="RPD2987" s="651"/>
      <c r="RPE2987" s="651"/>
      <c r="RPF2987" s="651"/>
      <c r="RPG2987" s="651"/>
      <c r="RPH2987" s="651"/>
      <c r="RPI2987" s="651"/>
      <c r="RPJ2987" s="651"/>
      <c r="RPK2987" s="651"/>
      <c r="RPL2987" s="651"/>
      <c r="RPM2987" s="651"/>
      <c r="RPN2987" s="651"/>
      <c r="RPO2987" s="651"/>
      <c r="RPP2987" s="651"/>
      <c r="RPQ2987" s="651"/>
      <c r="RPR2987" s="651"/>
      <c r="RPS2987" s="651"/>
      <c r="RPT2987" s="651"/>
      <c r="RPU2987" s="651"/>
      <c r="RPV2987" s="651"/>
      <c r="RPW2987" s="651"/>
      <c r="RPX2987" s="651"/>
      <c r="RPY2987" s="651"/>
      <c r="RPZ2987" s="651"/>
      <c r="RQA2987" s="651"/>
      <c r="RQB2987" s="651"/>
      <c r="RQC2987" s="651"/>
      <c r="RQD2987" s="651"/>
      <c r="RQE2987" s="651"/>
      <c r="RQF2987" s="651"/>
      <c r="RQG2987" s="651"/>
      <c r="RQH2987" s="651"/>
      <c r="RQI2987" s="651"/>
      <c r="RQJ2987" s="651"/>
      <c r="RQK2987" s="651"/>
      <c r="RQL2987" s="651"/>
      <c r="RQM2987" s="651"/>
      <c r="RQN2987" s="651"/>
      <c r="RQO2987" s="651"/>
      <c r="RQP2987" s="651"/>
      <c r="RQQ2987" s="651"/>
      <c r="RQR2987" s="651"/>
      <c r="RQS2987" s="651"/>
      <c r="RQT2987" s="651"/>
      <c r="RQU2987" s="651"/>
      <c r="RQV2987" s="651"/>
      <c r="RQW2987" s="651"/>
      <c r="RQX2987" s="651"/>
      <c r="RQY2987" s="651"/>
      <c r="RQZ2987" s="651"/>
      <c r="RRA2987" s="651"/>
      <c r="RRB2987" s="651"/>
      <c r="RRC2987" s="651"/>
      <c r="RRD2987" s="651"/>
      <c r="RRE2987" s="651"/>
      <c r="RRF2987" s="651"/>
      <c r="RRG2987" s="651"/>
      <c r="RRH2987" s="651"/>
      <c r="RRI2987" s="651"/>
      <c r="RRJ2987" s="651"/>
      <c r="RRK2987" s="651"/>
      <c r="RRL2987" s="651"/>
      <c r="RRM2987" s="651"/>
      <c r="RRN2987" s="651"/>
      <c r="RRO2987" s="651"/>
      <c r="RRP2987" s="651"/>
      <c r="RRQ2987" s="651"/>
      <c r="RRR2987" s="651"/>
      <c r="RRS2987" s="651"/>
      <c r="RRT2987" s="651"/>
      <c r="RRU2987" s="651"/>
      <c r="RRV2987" s="651"/>
      <c r="RRW2987" s="651"/>
      <c r="RRX2987" s="651"/>
      <c r="RRY2987" s="651"/>
      <c r="RRZ2987" s="651"/>
      <c r="RSA2987" s="651"/>
      <c r="RSB2987" s="651"/>
      <c r="RSC2987" s="651"/>
      <c r="RSD2987" s="651"/>
      <c r="RSE2987" s="651"/>
      <c r="RSF2987" s="651"/>
      <c r="RSG2987" s="651"/>
      <c r="RSH2987" s="651"/>
      <c r="RSI2987" s="651"/>
      <c r="RSJ2987" s="651"/>
      <c r="RSK2987" s="651"/>
      <c r="RSL2987" s="651"/>
      <c r="RSM2987" s="651"/>
      <c r="RSN2987" s="651"/>
      <c r="RSO2987" s="651"/>
      <c r="RSP2987" s="651"/>
      <c r="RSQ2987" s="651"/>
      <c r="RSR2987" s="651"/>
      <c r="RSS2987" s="651"/>
      <c r="RST2987" s="651"/>
      <c r="RSU2987" s="651"/>
      <c r="RSV2987" s="651"/>
      <c r="RSW2987" s="651"/>
      <c r="RSX2987" s="651"/>
      <c r="RSY2987" s="651"/>
      <c r="RSZ2987" s="651"/>
      <c r="RTA2987" s="651"/>
      <c r="RTB2987" s="651"/>
      <c r="RTC2987" s="651"/>
      <c r="RTD2987" s="651"/>
      <c r="RTE2987" s="651"/>
      <c r="RTF2987" s="651"/>
      <c r="RTG2987" s="651"/>
      <c r="RTH2987" s="651"/>
      <c r="RTI2987" s="651"/>
      <c r="RTJ2987" s="651"/>
      <c r="RTK2987" s="651"/>
      <c r="RTL2987" s="651"/>
      <c r="RTM2987" s="651"/>
      <c r="RTN2987" s="651"/>
      <c r="RTO2987" s="651"/>
      <c r="RTP2987" s="651"/>
      <c r="RTQ2987" s="651"/>
      <c r="RTR2987" s="651"/>
      <c r="RTS2987" s="651"/>
      <c r="RTT2987" s="651"/>
      <c r="RTU2987" s="651"/>
      <c r="RTV2987" s="651"/>
      <c r="RTW2987" s="651"/>
      <c r="RTX2987" s="651"/>
      <c r="RTY2987" s="651"/>
      <c r="RTZ2987" s="651"/>
      <c r="RUA2987" s="651"/>
      <c r="RUB2987" s="651"/>
      <c r="RUC2987" s="651"/>
      <c r="RUD2987" s="651"/>
      <c r="RUE2987" s="651"/>
      <c r="RUF2987" s="651"/>
      <c r="RUG2987" s="651"/>
      <c r="RUH2987" s="651"/>
      <c r="RUI2987" s="651"/>
      <c r="RUJ2987" s="651"/>
      <c r="RUK2987" s="651"/>
      <c r="RUL2987" s="651"/>
      <c r="RUM2987" s="651"/>
      <c r="RUN2987" s="651"/>
      <c r="RUO2987" s="651"/>
      <c r="RUP2987" s="651"/>
      <c r="RUQ2987" s="651"/>
      <c r="RUR2987" s="651"/>
      <c r="RUS2987" s="651"/>
      <c r="RUT2987" s="651"/>
      <c r="RUU2987" s="651"/>
      <c r="RUV2987" s="651"/>
      <c r="RUW2987" s="651"/>
      <c r="RUX2987" s="651"/>
      <c r="RUY2987" s="651"/>
      <c r="RUZ2987" s="651"/>
      <c r="RVA2987" s="651"/>
      <c r="RVB2987" s="651"/>
      <c r="RVC2987" s="651"/>
      <c r="RVD2987" s="651"/>
      <c r="RVE2987" s="651"/>
      <c r="RVF2987" s="651"/>
      <c r="RVG2987" s="651"/>
      <c r="RVH2987" s="651"/>
      <c r="RVI2987" s="651"/>
      <c r="RVJ2987" s="651"/>
      <c r="RVK2987" s="651"/>
      <c r="RVL2987" s="651"/>
      <c r="RVM2987" s="651"/>
      <c r="RVN2987" s="651"/>
      <c r="RVO2987" s="651"/>
      <c r="RVP2987" s="651"/>
      <c r="RVQ2987" s="651"/>
      <c r="RVR2987" s="651"/>
      <c r="RVS2987" s="651"/>
      <c r="RVT2987" s="651"/>
      <c r="RVU2987" s="651"/>
      <c r="RVV2987" s="651"/>
      <c r="RVW2987" s="651"/>
      <c r="RVX2987" s="651"/>
      <c r="RVY2987" s="651"/>
      <c r="RVZ2987" s="651"/>
      <c r="RWA2987" s="651"/>
      <c r="RWB2987" s="651"/>
      <c r="RWC2987" s="651"/>
      <c r="RWD2987" s="651"/>
      <c r="RWE2987" s="651"/>
      <c r="RWF2987" s="651"/>
      <c r="RWG2987" s="651"/>
      <c r="RWH2987" s="651"/>
      <c r="RWI2987" s="651"/>
      <c r="RWJ2987" s="651"/>
      <c r="RWK2987" s="651"/>
      <c r="RWL2987" s="651"/>
      <c r="RWM2987" s="651"/>
      <c r="RWN2987" s="651"/>
      <c r="RWO2987" s="651"/>
      <c r="RWP2987" s="651"/>
      <c r="RWQ2987" s="651"/>
      <c r="RWR2987" s="651"/>
      <c r="RWS2987" s="651"/>
      <c r="RWT2987" s="651"/>
      <c r="RWU2987" s="651"/>
      <c r="RWV2987" s="651"/>
      <c r="RWW2987" s="651"/>
      <c r="RWX2987" s="651"/>
      <c r="RWY2987" s="651"/>
      <c r="RWZ2987" s="651"/>
      <c r="RXA2987" s="651"/>
      <c r="RXB2987" s="651"/>
      <c r="RXC2987" s="651"/>
      <c r="RXD2987" s="651"/>
      <c r="RXE2987" s="651"/>
      <c r="RXF2987" s="651"/>
      <c r="RXG2987" s="651"/>
      <c r="RXH2987" s="651"/>
      <c r="RXI2987" s="651"/>
      <c r="RXJ2987" s="651"/>
      <c r="RXK2987" s="651"/>
      <c r="RXL2987" s="651"/>
      <c r="RXM2987" s="651"/>
      <c r="RXN2987" s="651"/>
      <c r="RXO2987" s="651"/>
      <c r="RXP2987" s="651"/>
      <c r="RXQ2987" s="651"/>
      <c r="RXR2987" s="651"/>
      <c r="RXS2987" s="651"/>
      <c r="RXT2987" s="651"/>
      <c r="RXU2987" s="651"/>
      <c r="RXV2987" s="651"/>
      <c r="RXW2987" s="651"/>
      <c r="RXX2987" s="651"/>
      <c r="RXY2987" s="651"/>
      <c r="RXZ2987" s="651"/>
      <c r="RYA2987" s="651"/>
      <c r="RYB2987" s="651"/>
      <c r="RYC2987" s="651"/>
      <c r="RYD2987" s="651"/>
      <c r="RYE2987" s="651"/>
      <c r="RYF2987" s="651"/>
      <c r="RYG2987" s="651"/>
      <c r="RYH2987" s="651"/>
      <c r="RYI2987" s="651"/>
      <c r="RYJ2987" s="651"/>
      <c r="RYK2987" s="651"/>
      <c r="RYL2987" s="651"/>
      <c r="RYM2987" s="651"/>
      <c r="RYN2987" s="651"/>
      <c r="RYO2987" s="651"/>
      <c r="RYP2987" s="651"/>
      <c r="RYQ2987" s="651"/>
      <c r="RYR2987" s="651"/>
      <c r="RYS2987" s="651"/>
      <c r="RYT2987" s="651"/>
      <c r="RYU2987" s="651"/>
      <c r="RYV2987" s="651"/>
      <c r="RYW2987" s="651"/>
      <c r="RYX2987" s="651"/>
      <c r="RYY2987" s="651"/>
      <c r="RYZ2987" s="651"/>
      <c r="RZA2987" s="651"/>
      <c r="RZB2987" s="651"/>
      <c r="RZC2987" s="651"/>
      <c r="RZD2987" s="651"/>
      <c r="RZE2987" s="651"/>
      <c r="RZF2987" s="651"/>
      <c r="RZG2987" s="651"/>
      <c r="RZH2987" s="651"/>
      <c r="RZI2987" s="651"/>
      <c r="RZJ2987" s="651"/>
      <c r="RZK2987" s="651"/>
      <c r="RZL2987" s="651"/>
      <c r="RZM2987" s="651"/>
      <c r="RZN2987" s="651"/>
      <c r="RZO2987" s="651"/>
      <c r="RZP2987" s="651"/>
      <c r="RZQ2987" s="651"/>
      <c r="RZR2987" s="651"/>
      <c r="RZS2987" s="651"/>
      <c r="RZT2987" s="651"/>
      <c r="RZU2987" s="651"/>
      <c r="RZV2987" s="651"/>
      <c r="RZW2987" s="651"/>
      <c r="RZX2987" s="651"/>
      <c r="RZY2987" s="651"/>
      <c r="RZZ2987" s="651"/>
      <c r="SAA2987" s="651"/>
      <c r="SAB2987" s="651"/>
      <c r="SAC2987" s="651"/>
      <c r="SAD2987" s="651"/>
      <c r="SAE2987" s="651"/>
      <c r="SAF2987" s="651"/>
      <c r="SAG2987" s="651"/>
      <c r="SAH2987" s="651"/>
      <c r="SAI2987" s="651"/>
      <c r="SAJ2987" s="651"/>
      <c r="SAK2987" s="651"/>
      <c r="SAL2987" s="651"/>
      <c r="SAM2987" s="651"/>
      <c r="SAN2987" s="651"/>
      <c r="SAO2987" s="651"/>
      <c r="SAP2987" s="651"/>
      <c r="SAQ2987" s="651"/>
      <c r="SAR2987" s="651"/>
      <c r="SAS2987" s="651"/>
      <c r="SAT2987" s="651"/>
      <c r="SAU2987" s="651"/>
      <c r="SAV2987" s="651"/>
      <c r="SAW2987" s="651"/>
      <c r="SAX2987" s="651"/>
      <c r="SAY2987" s="651"/>
      <c r="SAZ2987" s="651"/>
      <c r="SBA2987" s="651"/>
      <c r="SBB2987" s="651"/>
      <c r="SBC2987" s="651"/>
      <c r="SBD2987" s="651"/>
      <c r="SBE2987" s="651"/>
      <c r="SBF2987" s="651"/>
      <c r="SBG2987" s="651"/>
      <c r="SBH2987" s="651"/>
      <c r="SBI2987" s="651"/>
      <c r="SBJ2987" s="651"/>
      <c r="SBK2987" s="651"/>
      <c r="SBL2987" s="651"/>
      <c r="SBM2987" s="651"/>
      <c r="SBN2987" s="651"/>
      <c r="SBO2987" s="651"/>
      <c r="SBP2987" s="651"/>
      <c r="SBQ2987" s="651"/>
      <c r="SBR2987" s="651"/>
      <c r="SBS2987" s="651"/>
      <c r="SBT2987" s="651"/>
      <c r="SBU2987" s="651"/>
      <c r="SBV2987" s="651"/>
      <c r="SBW2987" s="651"/>
      <c r="SBX2987" s="651"/>
      <c r="SBY2987" s="651"/>
      <c r="SBZ2987" s="651"/>
      <c r="SCA2987" s="651"/>
      <c r="SCB2987" s="651"/>
      <c r="SCC2987" s="651"/>
      <c r="SCD2987" s="651"/>
      <c r="SCE2987" s="651"/>
      <c r="SCF2987" s="651"/>
      <c r="SCG2987" s="651"/>
      <c r="SCH2987" s="651"/>
      <c r="SCI2987" s="651"/>
      <c r="SCJ2987" s="651"/>
      <c r="SCK2987" s="651"/>
      <c r="SCL2987" s="651"/>
      <c r="SCM2987" s="651"/>
      <c r="SCN2987" s="651"/>
      <c r="SCO2987" s="651"/>
      <c r="SCP2987" s="651"/>
      <c r="SCQ2987" s="651"/>
      <c r="SCR2987" s="651"/>
      <c r="SCS2987" s="651"/>
      <c r="SCT2987" s="651"/>
      <c r="SCU2987" s="651"/>
      <c r="SCV2987" s="651"/>
      <c r="SCW2987" s="651"/>
      <c r="SCX2987" s="651"/>
      <c r="SCY2987" s="651"/>
      <c r="SCZ2987" s="651"/>
      <c r="SDA2987" s="651"/>
      <c r="SDB2987" s="651"/>
      <c r="SDC2987" s="651"/>
      <c r="SDD2987" s="651"/>
      <c r="SDE2987" s="651"/>
      <c r="SDF2987" s="651"/>
      <c r="SDG2987" s="651"/>
      <c r="SDH2987" s="651"/>
      <c r="SDI2987" s="651"/>
      <c r="SDJ2987" s="651"/>
      <c r="SDK2987" s="651"/>
      <c r="SDL2987" s="651"/>
      <c r="SDM2987" s="651"/>
      <c r="SDN2987" s="651"/>
      <c r="SDO2987" s="651"/>
      <c r="SDP2987" s="651"/>
      <c r="SDQ2987" s="651"/>
      <c r="SDR2987" s="651"/>
      <c r="SDS2987" s="651"/>
      <c r="SDT2987" s="651"/>
      <c r="SDU2987" s="651"/>
      <c r="SDV2987" s="651"/>
      <c r="SDW2987" s="651"/>
      <c r="SDX2987" s="651"/>
      <c r="SDY2987" s="651"/>
      <c r="SDZ2987" s="651"/>
      <c r="SEA2987" s="651"/>
      <c r="SEB2987" s="651"/>
      <c r="SEC2987" s="651"/>
      <c r="SED2987" s="651"/>
      <c r="SEE2987" s="651"/>
      <c r="SEF2987" s="651"/>
      <c r="SEG2987" s="651"/>
      <c r="SEH2987" s="651"/>
      <c r="SEI2987" s="651"/>
      <c r="SEJ2987" s="651"/>
      <c r="SEK2987" s="651"/>
      <c r="SEL2987" s="651"/>
      <c r="SEM2987" s="651"/>
      <c r="SEN2987" s="651"/>
      <c r="SEO2987" s="651"/>
      <c r="SEP2987" s="651"/>
      <c r="SEQ2987" s="651"/>
      <c r="SER2987" s="651"/>
      <c r="SES2987" s="651"/>
      <c r="SET2987" s="651"/>
      <c r="SEU2987" s="651"/>
      <c r="SEV2987" s="651"/>
      <c r="SEW2987" s="651"/>
      <c r="SEX2987" s="651"/>
      <c r="SEY2987" s="651"/>
      <c r="SEZ2987" s="651"/>
      <c r="SFA2987" s="651"/>
      <c r="SFB2987" s="651"/>
      <c r="SFC2987" s="651"/>
      <c r="SFD2987" s="651"/>
      <c r="SFE2987" s="651"/>
      <c r="SFF2987" s="651"/>
      <c r="SFG2987" s="651"/>
      <c r="SFH2987" s="651"/>
      <c r="SFI2987" s="651"/>
      <c r="SFJ2987" s="651"/>
      <c r="SFK2987" s="651"/>
      <c r="SFL2987" s="651"/>
      <c r="SFM2987" s="651"/>
      <c r="SFN2987" s="651"/>
      <c r="SFO2987" s="651"/>
      <c r="SFP2987" s="651"/>
      <c r="SFQ2987" s="651"/>
      <c r="SFR2987" s="651"/>
      <c r="SFS2987" s="651"/>
      <c r="SFT2987" s="651"/>
      <c r="SFU2987" s="651"/>
      <c r="SFV2987" s="651"/>
      <c r="SFW2987" s="651"/>
      <c r="SFX2987" s="651"/>
      <c r="SFY2987" s="651"/>
      <c r="SFZ2987" s="651"/>
      <c r="SGA2987" s="651"/>
      <c r="SGB2987" s="651"/>
      <c r="SGC2987" s="651"/>
      <c r="SGD2987" s="651"/>
      <c r="SGE2987" s="651"/>
      <c r="SGF2987" s="651"/>
      <c r="SGG2987" s="651"/>
      <c r="SGH2987" s="651"/>
      <c r="SGI2987" s="651"/>
      <c r="SGJ2987" s="651"/>
      <c r="SGK2987" s="651"/>
      <c r="SGL2987" s="651"/>
      <c r="SGM2987" s="651"/>
      <c r="SGN2987" s="651"/>
      <c r="SGO2987" s="651"/>
      <c r="SGP2987" s="651"/>
      <c r="SGQ2987" s="651"/>
      <c r="SGR2987" s="651"/>
      <c r="SGS2987" s="651"/>
      <c r="SGT2987" s="651"/>
      <c r="SGU2987" s="651"/>
      <c r="SGV2987" s="651"/>
      <c r="SGW2987" s="651"/>
      <c r="SGX2987" s="651"/>
      <c r="SGY2987" s="651"/>
      <c r="SGZ2987" s="651"/>
      <c r="SHA2987" s="651"/>
      <c r="SHB2987" s="651"/>
      <c r="SHC2987" s="651"/>
      <c r="SHD2987" s="651"/>
      <c r="SHE2987" s="651"/>
      <c r="SHF2987" s="651"/>
      <c r="SHG2987" s="651"/>
      <c r="SHH2987" s="651"/>
      <c r="SHI2987" s="651"/>
      <c r="SHJ2987" s="651"/>
      <c r="SHK2987" s="651"/>
      <c r="SHL2987" s="651"/>
      <c r="SHM2987" s="651"/>
      <c r="SHN2987" s="651"/>
      <c r="SHO2987" s="651"/>
      <c r="SHP2987" s="651"/>
      <c r="SHQ2987" s="651"/>
      <c r="SHR2987" s="651"/>
      <c r="SHS2987" s="651"/>
      <c r="SHT2987" s="651"/>
      <c r="SHU2987" s="651"/>
      <c r="SHV2987" s="651"/>
      <c r="SHW2987" s="651"/>
      <c r="SHX2987" s="651"/>
      <c r="SHY2987" s="651"/>
      <c r="SHZ2987" s="651"/>
      <c r="SIA2987" s="651"/>
      <c r="SIB2987" s="651"/>
      <c r="SIC2987" s="651"/>
      <c r="SID2987" s="651"/>
      <c r="SIE2987" s="651"/>
      <c r="SIF2987" s="651"/>
      <c r="SIG2987" s="651"/>
      <c r="SIH2987" s="651"/>
      <c r="SII2987" s="651"/>
      <c r="SIJ2987" s="651"/>
      <c r="SIK2987" s="651"/>
      <c r="SIL2987" s="651"/>
      <c r="SIM2987" s="651"/>
      <c r="SIN2987" s="651"/>
      <c r="SIO2987" s="651"/>
      <c r="SIP2987" s="651"/>
      <c r="SIQ2987" s="651"/>
      <c r="SIR2987" s="651"/>
      <c r="SIS2987" s="651"/>
      <c r="SIT2987" s="651"/>
      <c r="SIU2987" s="651"/>
      <c r="SIV2987" s="651"/>
      <c r="SIW2987" s="651"/>
      <c r="SIX2987" s="651"/>
      <c r="SIY2987" s="651"/>
      <c r="SIZ2987" s="651"/>
      <c r="SJA2987" s="651"/>
      <c r="SJB2987" s="651"/>
      <c r="SJC2987" s="651"/>
      <c r="SJD2987" s="651"/>
      <c r="SJE2987" s="651"/>
      <c r="SJF2987" s="651"/>
      <c r="SJG2987" s="651"/>
      <c r="SJH2987" s="651"/>
      <c r="SJI2987" s="651"/>
      <c r="SJJ2987" s="651"/>
      <c r="SJK2987" s="651"/>
      <c r="SJL2987" s="651"/>
      <c r="SJM2987" s="651"/>
      <c r="SJN2987" s="651"/>
      <c r="SJO2987" s="651"/>
      <c r="SJP2987" s="651"/>
      <c r="SJQ2987" s="651"/>
      <c r="SJR2987" s="651"/>
      <c r="SJS2987" s="651"/>
      <c r="SJT2987" s="651"/>
      <c r="SJU2987" s="651"/>
      <c r="SJV2987" s="651"/>
      <c r="SJW2987" s="651"/>
      <c r="SJX2987" s="651"/>
      <c r="SJY2987" s="651"/>
      <c r="SJZ2987" s="651"/>
      <c r="SKA2987" s="651"/>
      <c r="SKB2987" s="651"/>
      <c r="SKC2987" s="651"/>
      <c r="SKD2987" s="651"/>
      <c r="SKE2987" s="651"/>
      <c r="SKF2987" s="651"/>
      <c r="SKG2987" s="651"/>
      <c r="SKH2987" s="651"/>
      <c r="SKI2987" s="651"/>
      <c r="SKJ2987" s="651"/>
      <c r="SKK2987" s="651"/>
      <c r="SKL2987" s="651"/>
      <c r="SKM2987" s="651"/>
      <c r="SKN2987" s="651"/>
      <c r="SKO2987" s="651"/>
      <c r="SKP2987" s="651"/>
      <c r="SKQ2987" s="651"/>
      <c r="SKR2987" s="651"/>
      <c r="SKS2987" s="651"/>
      <c r="SKT2987" s="651"/>
      <c r="SKU2987" s="651"/>
      <c r="SKV2987" s="651"/>
      <c r="SKW2987" s="651"/>
      <c r="SKX2987" s="651"/>
      <c r="SKY2987" s="651"/>
      <c r="SKZ2987" s="651"/>
      <c r="SLA2987" s="651"/>
      <c r="SLB2987" s="651"/>
      <c r="SLC2987" s="651"/>
      <c r="SLD2987" s="651"/>
      <c r="SLE2987" s="651"/>
      <c r="SLF2987" s="651"/>
      <c r="SLG2987" s="651"/>
      <c r="SLH2987" s="651"/>
      <c r="SLI2987" s="651"/>
      <c r="SLJ2987" s="651"/>
      <c r="SLK2987" s="651"/>
      <c r="SLL2987" s="651"/>
      <c r="SLM2987" s="651"/>
      <c r="SLN2987" s="651"/>
      <c r="SLO2987" s="651"/>
      <c r="SLP2987" s="651"/>
      <c r="SLQ2987" s="651"/>
      <c r="SLR2987" s="651"/>
      <c r="SLS2987" s="651"/>
      <c r="SLT2987" s="651"/>
      <c r="SLU2987" s="651"/>
      <c r="SLV2987" s="651"/>
      <c r="SLW2987" s="651"/>
      <c r="SLX2987" s="651"/>
      <c r="SLY2987" s="651"/>
      <c r="SLZ2987" s="651"/>
      <c r="SMA2987" s="651"/>
      <c r="SMB2987" s="651"/>
      <c r="SMC2987" s="651"/>
      <c r="SMD2987" s="651"/>
      <c r="SME2987" s="651"/>
      <c r="SMF2987" s="651"/>
      <c r="SMG2987" s="651"/>
      <c r="SMH2987" s="651"/>
      <c r="SMI2987" s="651"/>
      <c r="SMJ2987" s="651"/>
      <c r="SMK2987" s="651"/>
      <c r="SML2987" s="651"/>
      <c r="SMM2987" s="651"/>
      <c r="SMN2987" s="651"/>
      <c r="SMO2987" s="651"/>
      <c r="SMP2987" s="651"/>
      <c r="SMQ2987" s="651"/>
      <c r="SMR2987" s="651"/>
      <c r="SMS2987" s="651"/>
      <c r="SMT2987" s="651"/>
      <c r="SMU2987" s="651"/>
      <c r="SMV2987" s="651"/>
      <c r="SMW2987" s="651"/>
      <c r="SMX2987" s="651"/>
      <c r="SMY2987" s="651"/>
      <c r="SMZ2987" s="651"/>
      <c r="SNA2987" s="651"/>
      <c r="SNB2987" s="651"/>
      <c r="SNC2987" s="651"/>
      <c r="SND2987" s="651"/>
      <c r="SNE2987" s="651"/>
      <c r="SNF2987" s="651"/>
      <c r="SNG2987" s="651"/>
      <c r="SNH2987" s="651"/>
      <c r="SNI2987" s="651"/>
      <c r="SNJ2987" s="651"/>
      <c r="SNK2987" s="651"/>
      <c r="SNL2987" s="651"/>
      <c r="SNM2987" s="651"/>
      <c r="SNN2987" s="651"/>
      <c r="SNO2987" s="651"/>
      <c r="SNP2987" s="651"/>
      <c r="SNQ2987" s="651"/>
      <c r="SNR2987" s="651"/>
      <c r="SNS2987" s="651"/>
      <c r="SNT2987" s="651"/>
      <c r="SNU2987" s="651"/>
      <c r="SNV2987" s="651"/>
      <c r="SNW2987" s="651"/>
      <c r="SNX2987" s="651"/>
      <c r="SNY2987" s="651"/>
      <c r="SNZ2987" s="651"/>
      <c r="SOA2987" s="651"/>
      <c r="SOB2987" s="651"/>
      <c r="SOC2987" s="651"/>
      <c r="SOD2987" s="651"/>
      <c r="SOE2987" s="651"/>
      <c r="SOF2987" s="651"/>
      <c r="SOG2987" s="651"/>
      <c r="SOH2987" s="651"/>
      <c r="SOI2987" s="651"/>
      <c r="SOJ2987" s="651"/>
      <c r="SOK2987" s="651"/>
      <c r="SOL2987" s="651"/>
      <c r="SOM2987" s="651"/>
      <c r="SON2987" s="651"/>
      <c r="SOO2987" s="651"/>
      <c r="SOP2987" s="651"/>
      <c r="SOQ2987" s="651"/>
      <c r="SOR2987" s="651"/>
      <c r="SOS2987" s="651"/>
      <c r="SOT2987" s="651"/>
      <c r="SOU2987" s="651"/>
      <c r="SOV2987" s="651"/>
      <c r="SOW2987" s="651"/>
      <c r="SOX2987" s="651"/>
      <c r="SOY2987" s="651"/>
      <c r="SOZ2987" s="651"/>
      <c r="SPA2987" s="651"/>
      <c r="SPB2987" s="651"/>
      <c r="SPC2987" s="651"/>
      <c r="SPD2987" s="651"/>
      <c r="SPE2987" s="651"/>
      <c r="SPF2987" s="651"/>
      <c r="SPG2987" s="651"/>
      <c r="SPH2987" s="651"/>
      <c r="SPI2987" s="651"/>
      <c r="SPJ2987" s="651"/>
      <c r="SPK2987" s="651"/>
      <c r="SPL2987" s="651"/>
      <c r="SPM2987" s="651"/>
      <c r="SPN2987" s="651"/>
      <c r="SPO2987" s="651"/>
      <c r="SPP2987" s="651"/>
      <c r="SPQ2987" s="651"/>
      <c r="SPR2987" s="651"/>
      <c r="SPS2987" s="651"/>
      <c r="SPT2987" s="651"/>
      <c r="SPU2987" s="651"/>
      <c r="SPV2987" s="651"/>
      <c r="SPW2987" s="651"/>
      <c r="SPX2987" s="651"/>
      <c r="SPY2987" s="651"/>
      <c r="SPZ2987" s="651"/>
      <c r="SQA2987" s="651"/>
      <c r="SQB2987" s="651"/>
      <c r="SQC2987" s="651"/>
      <c r="SQD2987" s="651"/>
      <c r="SQE2987" s="651"/>
      <c r="SQF2987" s="651"/>
      <c r="SQG2987" s="651"/>
      <c r="SQH2987" s="651"/>
      <c r="SQI2987" s="651"/>
      <c r="SQJ2987" s="651"/>
      <c r="SQK2987" s="651"/>
      <c r="SQL2987" s="651"/>
      <c r="SQM2987" s="651"/>
      <c r="SQN2987" s="651"/>
      <c r="SQO2987" s="651"/>
      <c r="SQP2987" s="651"/>
      <c r="SQQ2987" s="651"/>
      <c r="SQR2987" s="651"/>
      <c r="SQS2987" s="651"/>
      <c r="SQT2987" s="651"/>
      <c r="SQU2987" s="651"/>
      <c r="SQV2987" s="651"/>
      <c r="SQW2987" s="651"/>
      <c r="SQX2987" s="651"/>
      <c r="SQY2987" s="651"/>
      <c r="SQZ2987" s="651"/>
      <c r="SRA2987" s="651"/>
      <c r="SRB2987" s="651"/>
      <c r="SRC2987" s="651"/>
      <c r="SRD2987" s="651"/>
      <c r="SRE2987" s="651"/>
      <c r="SRF2987" s="651"/>
      <c r="SRG2987" s="651"/>
      <c r="SRH2987" s="651"/>
      <c r="SRI2987" s="651"/>
      <c r="SRJ2987" s="651"/>
      <c r="SRK2987" s="651"/>
      <c r="SRL2987" s="651"/>
      <c r="SRM2987" s="651"/>
      <c r="SRN2987" s="651"/>
      <c r="SRO2987" s="651"/>
      <c r="SRP2987" s="651"/>
      <c r="SRQ2987" s="651"/>
      <c r="SRR2987" s="651"/>
      <c r="SRS2987" s="651"/>
      <c r="SRT2987" s="651"/>
      <c r="SRU2987" s="651"/>
      <c r="SRV2987" s="651"/>
      <c r="SRW2987" s="651"/>
      <c r="SRX2987" s="651"/>
      <c r="SRY2987" s="651"/>
      <c r="SRZ2987" s="651"/>
      <c r="SSA2987" s="651"/>
      <c r="SSB2987" s="651"/>
      <c r="SSC2987" s="651"/>
      <c r="SSD2987" s="651"/>
      <c r="SSE2987" s="651"/>
      <c r="SSF2987" s="651"/>
      <c r="SSG2987" s="651"/>
      <c r="SSH2987" s="651"/>
      <c r="SSI2987" s="651"/>
      <c r="SSJ2987" s="651"/>
      <c r="SSK2987" s="651"/>
      <c r="SSL2987" s="651"/>
      <c r="SSM2987" s="651"/>
      <c r="SSN2987" s="651"/>
      <c r="SSO2987" s="651"/>
      <c r="SSP2987" s="651"/>
      <c r="SSQ2987" s="651"/>
      <c r="SSR2987" s="651"/>
      <c r="SSS2987" s="651"/>
      <c r="SST2987" s="651"/>
      <c r="SSU2987" s="651"/>
      <c r="SSV2987" s="651"/>
      <c r="SSW2987" s="651"/>
      <c r="SSX2987" s="651"/>
      <c r="SSY2987" s="651"/>
      <c r="SSZ2987" s="651"/>
      <c r="STA2987" s="651"/>
      <c r="STB2987" s="651"/>
      <c r="STC2987" s="651"/>
      <c r="STD2987" s="651"/>
      <c r="STE2987" s="651"/>
      <c r="STF2987" s="651"/>
      <c r="STG2987" s="651"/>
      <c r="STH2987" s="651"/>
      <c r="STI2987" s="651"/>
      <c r="STJ2987" s="651"/>
      <c r="STK2987" s="651"/>
      <c r="STL2987" s="651"/>
      <c r="STM2987" s="651"/>
      <c r="STN2987" s="651"/>
      <c r="STO2987" s="651"/>
      <c r="STP2987" s="651"/>
      <c r="STQ2987" s="651"/>
      <c r="STR2987" s="651"/>
      <c r="STS2987" s="651"/>
      <c r="STT2987" s="651"/>
      <c r="STU2987" s="651"/>
      <c r="STV2987" s="651"/>
      <c r="STW2987" s="651"/>
      <c r="STX2987" s="651"/>
      <c r="STY2987" s="651"/>
      <c r="STZ2987" s="651"/>
      <c r="SUA2987" s="651"/>
      <c r="SUB2987" s="651"/>
      <c r="SUC2987" s="651"/>
      <c r="SUD2987" s="651"/>
      <c r="SUE2987" s="651"/>
      <c r="SUF2987" s="651"/>
      <c r="SUG2987" s="651"/>
      <c r="SUH2987" s="651"/>
      <c r="SUI2987" s="651"/>
      <c r="SUJ2987" s="651"/>
      <c r="SUK2987" s="651"/>
      <c r="SUL2987" s="651"/>
      <c r="SUM2987" s="651"/>
      <c r="SUN2987" s="651"/>
      <c r="SUO2987" s="651"/>
      <c r="SUP2987" s="651"/>
      <c r="SUQ2987" s="651"/>
      <c r="SUR2987" s="651"/>
      <c r="SUS2987" s="651"/>
      <c r="SUT2987" s="651"/>
      <c r="SUU2987" s="651"/>
      <c r="SUV2987" s="651"/>
      <c r="SUW2987" s="651"/>
      <c r="SUX2987" s="651"/>
      <c r="SUY2987" s="651"/>
      <c r="SUZ2987" s="651"/>
      <c r="SVA2987" s="651"/>
      <c r="SVB2987" s="651"/>
      <c r="SVC2987" s="651"/>
      <c r="SVD2987" s="651"/>
      <c r="SVE2987" s="651"/>
      <c r="SVF2987" s="651"/>
      <c r="SVG2987" s="651"/>
      <c r="SVH2987" s="651"/>
      <c r="SVI2987" s="651"/>
      <c r="SVJ2987" s="651"/>
      <c r="SVK2987" s="651"/>
      <c r="SVL2987" s="651"/>
      <c r="SVM2987" s="651"/>
      <c r="SVN2987" s="651"/>
      <c r="SVO2987" s="651"/>
      <c r="SVP2987" s="651"/>
      <c r="SVQ2987" s="651"/>
      <c r="SVR2987" s="651"/>
      <c r="SVS2987" s="651"/>
      <c r="SVT2987" s="651"/>
      <c r="SVU2987" s="651"/>
      <c r="SVV2987" s="651"/>
      <c r="SVW2987" s="651"/>
      <c r="SVX2987" s="651"/>
      <c r="SVY2987" s="651"/>
      <c r="SVZ2987" s="651"/>
      <c r="SWA2987" s="651"/>
      <c r="SWB2987" s="651"/>
      <c r="SWC2987" s="651"/>
      <c r="SWD2987" s="651"/>
      <c r="SWE2987" s="651"/>
      <c r="SWF2987" s="651"/>
      <c r="SWG2987" s="651"/>
      <c r="SWH2987" s="651"/>
      <c r="SWI2987" s="651"/>
      <c r="SWJ2987" s="651"/>
      <c r="SWK2987" s="651"/>
      <c r="SWL2987" s="651"/>
      <c r="SWM2987" s="651"/>
      <c r="SWN2987" s="651"/>
      <c r="SWO2987" s="651"/>
      <c r="SWP2987" s="651"/>
      <c r="SWQ2987" s="651"/>
      <c r="SWR2987" s="651"/>
      <c r="SWS2987" s="651"/>
      <c r="SWT2987" s="651"/>
      <c r="SWU2987" s="651"/>
      <c r="SWV2987" s="651"/>
      <c r="SWW2987" s="651"/>
      <c r="SWX2987" s="651"/>
      <c r="SWY2987" s="651"/>
      <c r="SWZ2987" s="651"/>
      <c r="SXA2987" s="651"/>
      <c r="SXB2987" s="651"/>
      <c r="SXC2987" s="651"/>
      <c r="SXD2987" s="651"/>
      <c r="SXE2987" s="651"/>
      <c r="SXF2987" s="651"/>
      <c r="SXG2987" s="651"/>
      <c r="SXH2987" s="651"/>
      <c r="SXI2987" s="651"/>
      <c r="SXJ2987" s="651"/>
      <c r="SXK2987" s="651"/>
      <c r="SXL2987" s="651"/>
      <c r="SXM2987" s="651"/>
      <c r="SXN2987" s="651"/>
      <c r="SXO2987" s="651"/>
      <c r="SXP2987" s="651"/>
      <c r="SXQ2987" s="651"/>
      <c r="SXR2987" s="651"/>
      <c r="SXS2987" s="651"/>
      <c r="SXT2987" s="651"/>
      <c r="SXU2987" s="651"/>
      <c r="SXV2987" s="651"/>
      <c r="SXW2987" s="651"/>
      <c r="SXX2987" s="651"/>
      <c r="SXY2987" s="651"/>
      <c r="SXZ2987" s="651"/>
      <c r="SYA2987" s="651"/>
      <c r="SYB2987" s="651"/>
      <c r="SYC2987" s="651"/>
      <c r="SYD2987" s="651"/>
      <c r="SYE2987" s="651"/>
      <c r="SYF2987" s="651"/>
      <c r="SYG2987" s="651"/>
      <c r="SYH2987" s="651"/>
      <c r="SYI2987" s="651"/>
      <c r="SYJ2987" s="651"/>
      <c r="SYK2987" s="651"/>
      <c r="SYL2987" s="651"/>
      <c r="SYM2987" s="651"/>
      <c r="SYN2987" s="651"/>
      <c r="SYO2987" s="651"/>
      <c r="SYP2987" s="651"/>
      <c r="SYQ2987" s="651"/>
      <c r="SYR2987" s="651"/>
      <c r="SYS2987" s="651"/>
      <c r="SYT2987" s="651"/>
      <c r="SYU2987" s="651"/>
      <c r="SYV2987" s="651"/>
      <c r="SYW2987" s="651"/>
      <c r="SYX2987" s="651"/>
      <c r="SYY2987" s="651"/>
      <c r="SYZ2987" s="651"/>
      <c r="SZA2987" s="651"/>
      <c r="SZB2987" s="651"/>
      <c r="SZC2987" s="651"/>
      <c r="SZD2987" s="651"/>
      <c r="SZE2987" s="651"/>
      <c r="SZF2987" s="651"/>
      <c r="SZG2987" s="651"/>
      <c r="SZH2987" s="651"/>
      <c r="SZI2987" s="651"/>
      <c r="SZJ2987" s="651"/>
      <c r="SZK2987" s="651"/>
      <c r="SZL2987" s="651"/>
      <c r="SZM2987" s="651"/>
      <c r="SZN2987" s="651"/>
      <c r="SZO2987" s="651"/>
      <c r="SZP2987" s="651"/>
      <c r="SZQ2987" s="651"/>
      <c r="SZR2987" s="651"/>
      <c r="SZS2987" s="651"/>
      <c r="SZT2987" s="651"/>
      <c r="SZU2987" s="651"/>
      <c r="SZV2987" s="651"/>
      <c r="SZW2987" s="651"/>
      <c r="SZX2987" s="651"/>
      <c r="SZY2987" s="651"/>
      <c r="SZZ2987" s="651"/>
      <c r="TAA2987" s="651"/>
      <c r="TAB2987" s="651"/>
      <c r="TAC2987" s="651"/>
      <c r="TAD2987" s="651"/>
      <c r="TAE2987" s="651"/>
      <c r="TAF2987" s="651"/>
      <c r="TAG2987" s="651"/>
      <c r="TAH2987" s="651"/>
      <c r="TAI2987" s="651"/>
      <c r="TAJ2987" s="651"/>
      <c r="TAK2987" s="651"/>
      <c r="TAL2987" s="651"/>
      <c r="TAM2987" s="651"/>
      <c r="TAN2987" s="651"/>
      <c r="TAO2987" s="651"/>
      <c r="TAP2987" s="651"/>
      <c r="TAQ2987" s="651"/>
      <c r="TAR2987" s="651"/>
      <c r="TAS2987" s="651"/>
      <c r="TAT2987" s="651"/>
      <c r="TAU2987" s="651"/>
      <c r="TAV2987" s="651"/>
      <c r="TAW2987" s="651"/>
      <c r="TAX2987" s="651"/>
      <c r="TAY2987" s="651"/>
      <c r="TAZ2987" s="651"/>
      <c r="TBA2987" s="651"/>
      <c r="TBB2987" s="651"/>
      <c r="TBC2987" s="651"/>
      <c r="TBD2987" s="651"/>
      <c r="TBE2987" s="651"/>
      <c r="TBF2987" s="651"/>
      <c r="TBG2987" s="651"/>
      <c r="TBH2987" s="651"/>
      <c r="TBI2987" s="651"/>
      <c r="TBJ2987" s="651"/>
      <c r="TBK2987" s="651"/>
      <c r="TBL2987" s="651"/>
      <c r="TBM2987" s="651"/>
      <c r="TBN2987" s="651"/>
      <c r="TBO2987" s="651"/>
      <c r="TBP2987" s="651"/>
      <c r="TBQ2987" s="651"/>
      <c r="TBR2987" s="651"/>
      <c r="TBS2987" s="651"/>
      <c r="TBT2987" s="651"/>
      <c r="TBU2987" s="651"/>
      <c r="TBV2987" s="651"/>
      <c r="TBW2987" s="651"/>
      <c r="TBX2987" s="651"/>
      <c r="TBY2987" s="651"/>
      <c r="TBZ2987" s="651"/>
      <c r="TCA2987" s="651"/>
      <c r="TCB2987" s="651"/>
      <c r="TCC2987" s="651"/>
      <c r="TCD2987" s="651"/>
      <c r="TCE2987" s="651"/>
      <c r="TCF2987" s="651"/>
      <c r="TCG2987" s="651"/>
      <c r="TCH2987" s="651"/>
      <c r="TCI2987" s="651"/>
      <c r="TCJ2987" s="651"/>
      <c r="TCK2987" s="651"/>
      <c r="TCL2987" s="651"/>
      <c r="TCM2987" s="651"/>
      <c r="TCN2987" s="651"/>
      <c r="TCO2987" s="651"/>
      <c r="TCP2987" s="651"/>
      <c r="TCQ2987" s="651"/>
      <c r="TCR2987" s="651"/>
      <c r="TCS2987" s="651"/>
      <c r="TCT2987" s="651"/>
      <c r="TCU2987" s="651"/>
      <c r="TCV2987" s="651"/>
      <c r="TCW2987" s="651"/>
      <c r="TCX2987" s="651"/>
      <c r="TCY2987" s="651"/>
      <c r="TCZ2987" s="651"/>
      <c r="TDA2987" s="651"/>
      <c r="TDB2987" s="651"/>
      <c r="TDC2987" s="651"/>
      <c r="TDD2987" s="651"/>
      <c r="TDE2987" s="651"/>
      <c r="TDF2987" s="651"/>
      <c r="TDG2987" s="651"/>
      <c r="TDH2987" s="651"/>
      <c r="TDI2987" s="651"/>
      <c r="TDJ2987" s="651"/>
      <c r="TDK2987" s="651"/>
      <c r="TDL2987" s="651"/>
      <c r="TDM2987" s="651"/>
      <c r="TDN2987" s="651"/>
      <c r="TDO2987" s="651"/>
      <c r="TDP2987" s="651"/>
      <c r="TDQ2987" s="651"/>
      <c r="TDR2987" s="651"/>
      <c r="TDS2987" s="651"/>
      <c r="TDT2987" s="651"/>
      <c r="TDU2987" s="651"/>
      <c r="TDV2987" s="651"/>
      <c r="TDW2987" s="651"/>
      <c r="TDX2987" s="651"/>
      <c r="TDY2987" s="651"/>
      <c r="TDZ2987" s="651"/>
      <c r="TEA2987" s="651"/>
      <c r="TEB2987" s="651"/>
      <c r="TEC2987" s="651"/>
      <c r="TED2987" s="651"/>
      <c r="TEE2987" s="651"/>
      <c r="TEF2987" s="651"/>
      <c r="TEG2987" s="651"/>
      <c r="TEH2987" s="651"/>
      <c r="TEI2987" s="651"/>
      <c r="TEJ2987" s="651"/>
      <c r="TEK2987" s="651"/>
      <c r="TEL2987" s="651"/>
      <c r="TEM2987" s="651"/>
      <c r="TEN2987" s="651"/>
      <c r="TEO2987" s="651"/>
      <c r="TEP2987" s="651"/>
      <c r="TEQ2987" s="651"/>
      <c r="TER2987" s="651"/>
      <c r="TES2987" s="651"/>
      <c r="TET2987" s="651"/>
      <c r="TEU2987" s="651"/>
      <c r="TEV2987" s="651"/>
      <c r="TEW2987" s="651"/>
      <c r="TEX2987" s="651"/>
      <c r="TEY2987" s="651"/>
      <c r="TEZ2987" s="651"/>
      <c r="TFA2987" s="651"/>
      <c r="TFB2987" s="651"/>
      <c r="TFC2987" s="651"/>
      <c r="TFD2987" s="651"/>
      <c r="TFE2987" s="651"/>
      <c r="TFF2987" s="651"/>
      <c r="TFG2987" s="651"/>
      <c r="TFH2987" s="651"/>
      <c r="TFI2987" s="651"/>
      <c r="TFJ2987" s="651"/>
      <c r="TFK2987" s="651"/>
      <c r="TFL2987" s="651"/>
      <c r="TFM2987" s="651"/>
      <c r="TFN2987" s="651"/>
      <c r="TFO2987" s="651"/>
      <c r="TFP2987" s="651"/>
      <c r="TFQ2987" s="651"/>
      <c r="TFR2987" s="651"/>
      <c r="TFS2987" s="651"/>
      <c r="TFT2987" s="651"/>
      <c r="TFU2987" s="651"/>
      <c r="TFV2987" s="651"/>
      <c r="TFW2987" s="651"/>
      <c r="TFX2987" s="651"/>
      <c r="TFY2987" s="651"/>
      <c r="TFZ2987" s="651"/>
      <c r="TGA2987" s="651"/>
      <c r="TGB2987" s="651"/>
      <c r="TGC2987" s="651"/>
      <c r="TGD2987" s="651"/>
      <c r="TGE2987" s="651"/>
      <c r="TGF2987" s="651"/>
      <c r="TGG2987" s="651"/>
      <c r="TGH2987" s="651"/>
      <c r="TGI2987" s="651"/>
      <c r="TGJ2987" s="651"/>
      <c r="TGK2987" s="651"/>
      <c r="TGL2987" s="651"/>
      <c r="TGM2987" s="651"/>
      <c r="TGN2987" s="651"/>
      <c r="TGO2987" s="651"/>
      <c r="TGP2987" s="651"/>
      <c r="TGQ2987" s="651"/>
      <c r="TGR2987" s="651"/>
      <c r="TGS2987" s="651"/>
      <c r="TGT2987" s="651"/>
      <c r="TGU2987" s="651"/>
      <c r="TGV2987" s="651"/>
      <c r="TGW2987" s="651"/>
      <c r="TGX2987" s="651"/>
      <c r="TGY2987" s="651"/>
      <c r="TGZ2987" s="651"/>
      <c r="THA2987" s="651"/>
      <c r="THB2987" s="651"/>
      <c r="THC2987" s="651"/>
      <c r="THD2987" s="651"/>
      <c r="THE2987" s="651"/>
      <c r="THF2987" s="651"/>
      <c r="THG2987" s="651"/>
      <c r="THH2987" s="651"/>
      <c r="THI2987" s="651"/>
      <c r="THJ2987" s="651"/>
      <c r="THK2987" s="651"/>
      <c r="THL2987" s="651"/>
      <c r="THM2987" s="651"/>
      <c r="THN2987" s="651"/>
      <c r="THO2987" s="651"/>
      <c r="THP2987" s="651"/>
      <c r="THQ2987" s="651"/>
      <c r="THR2987" s="651"/>
      <c r="THS2987" s="651"/>
      <c r="THT2987" s="651"/>
      <c r="THU2987" s="651"/>
      <c r="THV2987" s="651"/>
      <c r="THW2987" s="651"/>
      <c r="THX2987" s="651"/>
      <c r="THY2987" s="651"/>
      <c r="THZ2987" s="651"/>
      <c r="TIA2987" s="651"/>
      <c r="TIB2987" s="651"/>
      <c r="TIC2987" s="651"/>
      <c r="TID2987" s="651"/>
      <c r="TIE2987" s="651"/>
      <c r="TIF2987" s="651"/>
      <c r="TIG2987" s="651"/>
      <c r="TIH2987" s="651"/>
      <c r="TII2987" s="651"/>
      <c r="TIJ2987" s="651"/>
      <c r="TIK2987" s="651"/>
      <c r="TIL2987" s="651"/>
      <c r="TIM2987" s="651"/>
      <c r="TIN2987" s="651"/>
      <c r="TIO2987" s="651"/>
      <c r="TIP2987" s="651"/>
      <c r="TIQ2987" s="651"/>
      <c r="TIR2987" s="651"/>
      <c r="TIS2987" s="651"/>
      <c r="TIT2987" s="651"/>
      <c r="TIU2987" s="651"/>
      <c r="TIV2987" s="651"/>
      <c r="TIW2987" s="651"/>
      <c r="TIX2987" s="651"/>
      <c r="TIY2987" s="651"/>
      <c r="TIZ2987" s="651"/>
      <c r="TJA2987" s="651"/>
      <c r="TJB2987" s="651"/>
      <c r="TJC2987" s="651"/>
      <c r="TJD2987" s="651"/>
      <c r="TJE2987" s="651"/>
      <c r="TJF2987" s="651"/>
      <c r="TJG2987" s="651"/>
      <c r="TJH2987" s="651"/>
      <c r="TJI2987" s="651"/>
      <c r="TJJ2987" s="651"/>
      <c r="TJK2987" s="651"/>
      <c r="TJL2987" s="651"/>
      <c r="TJM2987" s="651"/>
      <c r="TJN2987" s="651"/>
      <c r="TJO2987" s="651"/>
      <c r="TJP2987" s="651"/>
      <c r="TJQ2987" s="651"/>
      <c r="TJR2987" s="651"/>
      <c r="TJS2987" s="651"/>
      <c r="TJT2987" s="651"/>
      <c r="TJU2987" s="651"/>
      <c r="TJV2987" s="651"/>
      <c r="TJW2987" s="651"/>
      <c r="TJX2987" s="651"/>
      <c r="TJY2987" s="651"/>
      <c r="TJZ2987" s="651"/>
      <c r="TKA2987" s="651"/>
      <c r="TKB2987" s="651"/>
      <c r="TKC2987" s="651"/>
      <c r="TKD2987" s="651"/>
      <c r="TKE2987" s="651"/>
      <c r="TKF2987" s="651"/>
      <c r="TKG2987" s="651"/>
      <c r="TKH2987" s="651"/>
      <c r="TKI2987" s="651"/>
      <c r="TKJ2987" s="651"/>
      <c r="TKK2987" s="651"/>
      <c r="TKL2987" s="651"/>
      <c r="TKM2987" s="651"/>
      <c r="TKN2987" s="651"/>
      <c r="TKO2987" s="651"/>
      <c r="TKP2987" s="651"/>
      <c r="TKQ2987" s="651"/>
      <c r="TKR2987" s="651"/>
      <c r="TKS2987" s="651"/>
      <c r="TKT2987" s="651"/>
      <c r="TKU2987" s="651"/>
      <c r="TKV2987" s="651"/>
      <c r="TKW2987" s="651"/>
      <c r="TKX2987" s="651"/>
      <c r="TKY2987" s="651"/>
      <c r="TKZ2987" s="651"/>
      <c r="TLA2987" s="651"/>
      <c r="TLB2987" s="651"/>
      <c r="TLC2987" s="651"/>
      <c r="TLD2987" s="651"/>
      <c r="TLE2987" s="651"/>
      <c r="TLF2987" s="651"/>
      <c r="TLG2987" s="651"/>
      <c r="TLH2987" s="651"/>
      <c r="TLI2987" s="651"/>
      <c r="TLJ2987" s="651"/>
      <c r="TLK2987" s="651"/>
      <c r="TLL2987" s="651"/>
      <c r="TLM2987" s="651"/>
      <c r="TLN2987" s="651"/>
      <c r="TLO2987" s="651"/>
      <c r="TLP2987" s="651"/>
      <c r="TLQ2987" s="651"/>
      <c r="TLR2987" s="651"/>
      <c r="TLS2987" s="651"/>
      <c r="TLT2987" s="651"/>
      <c r="TLU2987" s="651"/>
      <c r="TLV2987" s="651"/>
      <c r="TLW2987" s="651"/>
      <c r="TLX2987" s="651"/>
      <c r="TLY2987" s="651"/>
      <c r="TLZ2987" s="651"/>
      <c r="TMA2987" s="651"/>
      <c r="TMB2987" s="651"/>
      <c r="TMC2987" s="651"/>
      <c r="TMD2987" s="651"/>
      <c r="TME2987" s="651"/>
      <c r="TMF2987" s="651"/>
      <c r="TMG2987" s="651"/>
      <c r="TMH2987" s="651"/>
      <c r="TMI2987" s="651"/>
      <c r="TMJ2987" s="651"/>
      <c r="TMK2987" s="651"/>
      <c r="TML2987" s="651"/>
      <c r="TMM2987" s="651"/>
      <c r="TMN2987" s="651"/>
      <c r="TMO2987" s="651"/>
      <c r="TMP2987" s="651"/>
      <c r="TMQ2987" s="651"/>
      <c r="TMR2987" s="651"/>
      <c r="TMS2987" s="651"/>
      <c r="TMT2987" s="651"/>
      <c r="TMU2987" s="651"/>
      <c r="TMV2987" s="651"/>
      <c r="TMW2987" s="651"/>
      <c r="TMX2987" s="651"/>
      <c r="TMY2987" s="651"/>
      <c r="TMZ2987" s="651"/>
      <c r="TNA2987" s="651"/>
      <c r="TNB2987" s="651"/>
      <c r="TNC2987" s="651"/>
      <c r="TND2987" s="651"/>
      <c r="TNE2987" s="651"/>
      <c r="TNF2987" s="651"/>
      <c r="TNG2987" s="651"/>
      <c r="TNH2987" s="651"/>
      <c r="TNI2987" s="651"/>
      <c r="TNJ2987" s="651"/>
      <c r="TNK2987" s="651"/>
      <c r="TNL2987" s="651"/>
      <c r="TNM2987" s="651"/>
      <c r="TNN2987" s="651"/>
      <c r="TNO2987" s="651"/>
      <c r="TNP2987" s="651"/>
      <c r="TNQ2987" s="651"/>
      <c r="TNR2987" s="651"/>
      <c r="TNS2987" s="651"/>
      <c r="TNT2987" s="651"/>
      <c r="TNU2987" s="651"/>
      <c r="TNV2987" s="651"/>
      <c r="TNW2987" s="651"/>
      <c r="TNX2987" s="651"/>
      <c r="TNY2987" s="651"/>
      <c r="TNZ2987" s="651"/>
      <c r="TOA2987" s="651"/>
      <c r="TOB2987" s="651"/>
      <c r="TOC2987" s="651"/>
      <c r="TOD2987" s="651"/>
      <c r="TOE2987" s="651"/>
      <c r="TOF2987" s="651"/>
      <c r="TOG2987" s="651"/>
      <c r="TOH2987" s="651"/>
      <c r="TOI2987" s="651"/>
      <c r="TOJ2987" s="651"/>
      <c r="TOK2987" s="651"/>
      <c r="TOL2987" s="651"/>
      <c r="TOM2987" s="651"/>
      <c r="TON2987" s="651"/>
      <c r="TOO2987" s="651"/>
      <c r="TOP2987" s="651"/>
      <c r="TOQ2987" s="651"/>
      <c r="TOR2987" s="651"/>
      <c r="TOS2987" s="651"/>
      <c r="TOT2987" s="651"/>
      <c r="TOU2987" s="651"/>
      <c r="TOV2987" s="651"/>
      <c r="TOW2987" s="651"/>
      <c r="TOX2987" s="651"/>
      <c r="TOY2987" s="651"/>
      <c r="TOZ2987" s="651"/>
      <c r="TPA2987" s="651"/>
      <c r="TPB2987" s="651"/>
      <c r="TPC2987" s="651"/>
      <c r="TPD2987" s="651"/>
      <c r="TPE2987" s="651"/>
      <c r="TPF2987" s="651"/>
      <c r="TPG2987" s="651"/>
      <c r="TPH2987" s="651"/>
      <c r="TPI2987" s="651"/>
      <c r="TPJ2987" s="651"/>
      <c r="TPK2987" s="651"/>
      <c r="TPL2987" s="651"/>
      <c r="TPM2987" s="651"/>
      <c r="TPN2987" s="651"/>
      <c r="TPO2987" s="651"/>
      <c r="TPP2987" s="651"/>
      <c r="TPQ2987" s="651"/>
      <c r="TPR2987" s="651"/>
      <c r="TPS2987" s="651"/>
      <c r="TPT2987" s="651"/>
      <c r="TPU2987" s="651"/>
      <c r="TPV2987" s="651"/>
      <c r="TPW2987" s="651"/>
      <c r="TPX2987" s="651"/>
      <c r="TPY2987" s="651"/>
      <c r="TPZ2987" s="651"/>
      <c r="TQA2987" s="651"/>
      <c r="TQB2987" s="651"/>
      <c r="TQC2987" s="651"/>
      <c r="TQD2987" s="651"/>
      <c r="TQE2987" s="651"/>
      <c r="TQF2987" s="651"/>
      <c r="TQG2987" s="651"/>
      <c r="TQH2987" s="651"/>
      <c r="TQI2987" s="651"/>
      <c r="TQJ2987" s="651"/>
      <c r="TQK2987" s="651"/>
      <c r="TQL2987" s="651"/>
      <c r="TQM2987" s="651"/>
      <c r="TQN2987" s="651"/>
      <c r="TQO2987" s="651"/>
      <c r="TQP2987" s="651"/>
      <c r="TQQ2987" s="651"/>
      <c r="TQR2987" s="651"/>
      <c r="TQS2987" s="651"/>
      <c r="TQT2987" s="651"/>
      <c r="TQU2987" s="651"/>
      <c r="TQV2987" s="651"/>
      <c r="TQW2987" s="651"/>
      <c r="TQX2987" s="651"/>
      <c r="TQY2987" s="651"/>
      <c r="TQZ2987" s="651"/>
      <c r="TRA2987" s="651"/>
      <c r="TRB2987" s="651"/>
      <c r="TRC2987" s="651"/>
      <c r="TRD2987" s="651"/>
      <c r="TRE2987" s="651"/>
      <c r="TRF2987" s="651"/>
      <c r="TRG2987" s="651"/>
      <c r="TRH2987" s="651"/>
      <c r="TRI2987" s="651"/>
      <c r="TRJ2987" s="651"/>
      <c r="TRK2987" s="651"/>
      <c r="TRL2987" s="651"/>
      <c r="TRM2987" s="651"/>
      <c r="TRN2987" s="651"/>
      <c r="TRO2987" s="651"/>
      <c r="TRP2987" s="651"/>
      <c r="TRQ2987" s="651"/>
      <c r="TRR2987" s="651"/>
      <c r="TRS2987" s="651"/>
      <c r="TRT2987" s="651"/>
      <c r="TRU2987" s="651"/>
      <c r="TRV2987" s="651"/>
      <c r="TRW2987" s="651"/>
      <c r="TRX2987" s="651"/>
      <c r="TRY2987" s="651"/>
      <c r="TRZ2987" s="651"/>
      <c r="TSA2987" s="651"/>
      <c r="TSB2987" s="651"/>
      <c r="TSC2987" s="651"/>
      <c r="TSD2987" s="651"/>
      <c r="TSE2987" s="651"/>
      <c r="TSF2987" s="651"/>
      <c r="TSG2987" s="651"/>
      <c r="TSH2987" s="651"/>
      <c r="TSI2987" s="651"/>
      <c r="TSJ2987" s="651"/>
      <c r="TSK2987" s="651"/>
      <c r="TSL2987" s="651"/>
      <c r="TSM2987" s="651"/>
      <c r="TSN2987" s="651"/>
      <c r="TSO2987" s="651"/>
      <c r="TSP2987" s="651"/>
      <c r="TSQ2987" s="651"/>
      <c r="TSR2987" s="651"/>
      <c r="TSS2987" s="651"/>
      <c r="TST2987" s="651"/>
      <c r="TSU2987" s="651"/>
      <c r="TSV2987" s="651"/>
      <c r="TSW2987" s="651"/>
      <c r="TSX2987" s="651"/>
      <c r="TSY2987" s="651"/>
      <c r="TSZ2987" s="651"/>
      <c r="TTA2987" s="651"/>
      <c r="TTB2987" s="651"/>
      <c r="TTC2987" s="651"/>
      <c r="TTD2987" s="651"/>
      <c r="TTE2987" s="651"/>
      <c r="TTF2987" s="651"/>
      <c r="TTG2987" s="651"/>
      <c r="TTH2987" s="651"/>
      <c r="TTI2987" s="651"/>
      <c r="TTJ2987" s="651"/>
      <c r="TTK2987" s="651"/>
      <c r="TTL2987" s="651"/>
      <c r="TTM2987" s="651"/>
      <c r="TTN2987" s="651"/>
      <c r="TTO2987" s="651"/>
      <c r="TTP2987" s="651"/>
      <c r="TTQ2987" s="651"/>
      <c r="TTR2987" s="651"/>
      <c r="TTS2987" s="651"/>
      <c r="TTT2987" s="651"/>
      <c r="TTU2987" s="651"/>
      <c r="TTV2987" s="651"/>
      <c r="TTW2987" s="651"/>
      <c r="TTX2987" s="651"/>
      <c r="TTY2987" s="651"/>
      <c r="TTZ2987" s="651"/>
      <c r="TUA2987" s="651"/>
      <c r="TUB2987" s="651"/>
      <c r="TUC2987" s="651"/>
      <c r="TUD2987" s="651"/>
      <c r="TUE2987" s="651"/>
      <c r="TUF2987" s="651"/>
      <c r="TUG2987" s="651"/>
      <c r="TUH2987" s="651"/>
      <c r="TUI2987" s="651"/>
      <c r="TUJ2987" s="651"/>
      <c r="TUK2987" s="651"/>
      <c r="TUL2987" s="651"/>
      <c r="TUM2987" s="651"/>
      <c r="TUN2987" s="651"/>
      <c r="TUO2987" s="651"/>
      <c r="TUP2987" s="651"/>
      <c r="TUQ2987" s="651"/>
      <c r="TUR2987" s="651"/>
      <c r="TUS2987" s="651"/>
      <c r="TUT2987" s="651"/>
      <c r="TUU2987" s="651"/>
      <c r="TUV2987" s="651"/>
      <c r="TUW2987" s="651"/>
      <c r="TUX2987" s="651"/>
      <c r="TUY2987" s="651"/>
      <c r="TUZ2987" s="651"/>
      <c r="TVA2987" s="651"/>
      <c r="TVB2987" s="651"/>
      <c r="TVC2987" s="651"/>
      <c r="TVD2987" s="651"/>
      <c r="TVE2987" s="651"/>
      <c r="TVF2987" s="651"/>
      <c r="TVG2987" s="651"/>
      <c r="TVH2987" s="651"/>
      <c r="TVI2987" s="651"/>
      <c r="TVJ2987" s="651"/>
      <c r="TVK2987" s="651"/>
      <c r="TVL2987" s="651"/>
      <c r="TVM2987" s="651"/>
      <c r="TVN2987" s="651"/>
      <c r="TVO2987" s="651"/>
      <c r="TVP2987" s="651"/>
      <c r="TVQ2987" s="651"/>
      <c r="TVR2987" s="651"/>
      <c r="TVS2987" s="651"/>
      <c r="TVT2987" s="651"/>
      <c r="TVU2987" s="651"/>
      <c r="TVV2987" s="651"/>
      <c r="TVW2987" s="651"/>
      <c r="TVX2987" s="651"/>
      <c r="TVY2987" s="651"/>
      <c r="TVZ2987" s="651"/>
      <c r="TWA2987" s="651"/>
      <c r="TWB2987" s="651"/>
      <c r="TWC2987" s="651"/>
      <c r="TWD2987" s="651"/>
      <c r="TWE2987" s="651"/>
      <c r="TWF2987" s="651"/>
      <c r="TWG2987" s="651"/>
      <c r="TWH2987" s="651"/>
      <c r="TWI2987" s="651"/>
      <c r="TWJ2987" s="651"/>
      <c r="TWK2987" s="651"/>
      <c r="TWL2987" s="651"/>
      <c r="TWM2987" s="651"/>
      <c r="TWN2987" s="651"/>
      <c r="TWO2987" s="651"/>
      <c r="TWP2987" s="651"/>
      <c r="TWQ2987" s="651"/>
      <c r="TWR2987" s="651"/>
      <c r="TWS2987" s="651"/>
      <c r="TWT2987" s="651"/>
      <c r="TWU2987" s="651"/>
      <c r="TWV2987" s="651"/>
      <c r="TWW2987" s="651"/>
      <c r="TWX2987" s="651"/>
      <c r="TWY2987" s="651"/>
      <c r="TWZ2987" s="651"/>
      <c r="TXA2987" s="651"/>
      <c r="TXB2987" s="651"/>
      <c r="TXC2987" s="651"/>
      <c r="TXD2987" s="651"/>
      <c r="TXE2987" s="651"/>
      <c r="TXF2987" s="651"/>
      <c r="TXG2987" s="651"/>
      <c r="TXH2987" s="651"/>
      <c r="TXI2987" s="651"/>
      <c r="TXJ2987" s="651"/>
      <c r="TXK2987" s="651"/>
      <c r="TXL2987" s="651"/>
      <c r="TXM2987" s="651"/>
      <c r="TXN2987" s="651"/>
      <c r="TXO2987" s="651"/>
      <c r="TXP2987" s="651"/>
      <c r="TXQ2987" s="651"/>
      <c r="TXR2987" s="651"/>
      <c r="TXS2987" s="651"/>
      <c r="TXT2987" s="651"/>
      <c r="TXU2987" s="651"/>
      <c r="TXV2987" s="651"/>
      <c r="TXW2987" s="651"/>
      <c r="TXX2987" s="651"/>
      <c r="TXY2987" s="651"/>
      <c r="TXZ2987" s="651"/>
      <c r="TYA2987" s="651"/>
      <c r="TYB2987" s="651"/>
      <c r="TYC2987" s="651"/>
      <c r="TYD2987" s="651"/>
      <c r="TYE2987" s="651"/>
      <c r="TYF2987" s="651"/>
      <c r="TYG2987" s="651"/>
      <c r="TYH2987" s="651"/>
      <c r="TYI2987" s="651"/>
      <c r="TYJ2987" s="651"/>
      <c r="TYK2987" s="651"/>
      <c r="TYL2987" s="651"/>
      <c r="TYM2987" s="651"/>
      <c r="TYN2987" s="651"/>
      <c r="TYO2987" s="651"/>
      <c r="TYP2987" s="651"/>
      <c r="TYQ2987" s="651"/>
      <c r="TYR2987" s="651"/>
      <c r="TYS2987" s="651"/>
      <c r="TYT2987" s="651"/>
      <c r="TYU2987" s="651"/>
      <c r="TYV2987" s="651"/>
      <c r="TYW2987" s="651"/>
      <c r="TYX2987" s="651"/>
      <c r="TYY2987" s="651"/>
      <c r="TYZ2987" s="651"/>
      <c r="TZA2987" s="651"/>
      <c r="TZB2987" s="651"/>
      <c r="TZC2987" s="651"/>
      <c r="TZD2987" s="651"/>
      <c r="TZE2987" s="651"/>
      <c r="TZF2987" s="651"/>
      <c r="TZG2987" s="651"/>
      <c r="TZH2987" s="651"/>
      <c r="TZI2987" s="651"/>
      <c r="TZJ2987" s="651"/>
      <c r="TZK2987" s="651"/>
      <c r="TZL2987" s="651"/>
      <c r="TZM2987" s="651"/>
      <c r="TZN2987" s="651"/>
      <c r="TZO2987" s="651"/>
      <c r="TZP2987" s="651"/>
      <c r="TZQ2987" s="651"/>
      <c r="TZR2987" s="651"/>
      <c r="TZS2987" s="651"/>
      <c r="TZT2987" s="651"/>
      <c r="TZU2987" s="651"/>
      <c r="TZV2987" s="651"/>
      <c r="TZW2987" s="651"/>
      <c r="TZX2987" s="651"/>
      <c r="TZY2987" s="651"/>
      <c r="TZZ2987" s="651"/>
      <c r="UAA2987" s="651"/>
      <c r="UAB2987" s="651"/>
      <c r="UAC2987" s="651"/>
      <c r="UAD2987" s="651"/>
      <c r="UAE2987" s="651"/>
      <c r="UAF2987" s="651"/>
      <c r="UAG2987" s="651"/>
      <c r="UAH2987" s="651"/>
      <c r="UAI2987" s="651"/>
      <c r="UAJ2987" s="651"/>
      <c r="UAK2987" s="651"/>
      <c r="UAL2987" s="651"/>
      <c r="UAM2987" s="651"/>
      <c r="UAN2987" s="651"/>
      <c r="UAO2987" s="651"/>
      <c r="UAP2987" s="651"/>
      <c r="UAQ2987" s="651"/>
      <c r="UAR2987" s="651"/>
      <c r="UAS2987" s="651"/>
      <c r="UAT2987" s="651"/>
      <c r="UAU2987" s="651"/>
      <c r="UAV2987" s="651"/>
      <c r="UAW2987" s="651"/>
      <c r="UAX2987" s="651"/>
      <c r="UAY2987" s="651"/>
      <c r="UAZ2987" s="651"/>
      <c r="UBA2987" s="651"/>
      <c r="UBB2987" s="651"/>
      <c r="UBC2987" s="651"/>
      <c r="UBD2987" s="651"/>
      <c r="UBE2987" s="651"/>
      <c r="UBF2987" s="651"/>
      <c r="UBG2987" s="651"/>
      <c r="UBH2987" s="651"/>
      <c r="UBI2987" s="651"/>
      <c r="UBJ2987" s="651"/>
      <c r="UBK2987" s="651"/>
      <c r="UBL2987" s="651"/>
      <c r="UBM2987" s="651"/>
      <c r="UBN2987" s="651"/>
      <c r="UBO2987" s="651"/>
      <c r="UBP2987" s="651"/>
      <c r="UBQ2987" s="651"/>
      <c r="UBR2987" s="651"/>
      <c r="UBS2987" s="651"/>
      <c r="UBT2987" s="651"/>
      <c r="UBU2987" s="651"/>
      <c r="UBV2987" s="651"/>
      <c r="UBW2987" s="651"/>
      <c r="UBX2987" s="651"/>
      <c r="UBY2987" s="651"/>
      <c r="UBZ2987" s="651"/>
      <c r="UCA2987" s="651"/>
      <c r="UCB2987" s="651"/>
      <c r="UCC2987" s="651"/>
      <c r="UCD2987" s="651"/>
      <c r="UCE2987" s="651"/>
      <c r="UCF2987" s="651"/>
      <c r="UCG2987" s="651"/>
      <c r="UCH2987" s="651"/>
      <c r="UCI2987" s="651"/>
      <c r="UCJ2987" s="651"/>
      <c r="UCK2987" s="651"/>
      <c r="UCL2987" s="651"/>
      <c r="UCM2987" s="651"/>
      <c r="UCN2987" s="651"/>
      <c r="UCO2987" s="651"/>
      <c r="UCP2987" s="651"/>
      <c r="UCQ2987" s="651"/>
      <c r="UCR2987" s="651"/>
      <c r="UCS2987" s="651"/>
      <c r="UCT2987" s="651"/>
      <c r="UCU2987" s="651"/>
      <c r="UCV2987" s="651"/>
      <c r="UCW2987" s="651"/>
      <c r="UCX2987" s="651"/>
      <c r="UCY2987" s="651"/>
      <c r="UCZ2987" s="651"/>
      <c r="UDA2987" s="651"/>
      <c r="UDB2987" s="651"/>
      <c r="UDC2987" s="651"/>
      <c r="UDD2987" s="651"/>
      <c r="UDE2987" s="651"/>
      <c r="UDF2987" s="651"/>
      <c r="UDG2987" s="651"/>
      <c r="UDH2987" s="651"/>
      <c r="UDI2987" s="651"/>
      <c r="UDJ2987" s="651"/>
      <c r="UDK2987" s="651"/>
      <c r="UDL2987" s="651"/>
      <c r="UDM2987" s="651"/>
      <c r="UDN2987" s="651"/>
      <c r="UDO2987" s="651"/>
      <c r="UDP2987" s="651"/>
      <c r="UDQ2987" s="651"/>
      <c r="UDR2987" s="651"/>
      <c r="UDS2987" s="651"/>
      <c r="UDT2987" s="651"/>
      <c r="UDU2987" s="651"/>
      <c r="UDV2987" s="651"/>
      <c r="UDW2987" s="651"/>
      <c r="UDX2987" s="651"/>
      <c r="UDY2987" s="651"/>
      <c r="UDZ2987" s="651"/>
      <c r="UEA2987" s="651"/>
      <c r="UEB2987" s="651"/>
      <c r="UEC2987" s="651"/>
      <c r="UED2987" s="651"/>
      <c r="UEE2987" s="651"/>
      <c r="UEF2987" s="651"/>
      <c r="UEG2987" s="651"/>
      <c r="UEH2987" s="651"/>
      <c r="UEI2987" s="651"/>
      <c r="UEJ2987" s="651"/>
      <c r="UEK2987" s="651"/>
      <c r="UEL2987" s="651"/>
      <c r="UEM2987" s="651"/>
      <c r="UEN2987" s="651"/>
      <c r="UEO2987" s="651"/>
      <c r="UEP2987" s="651"/>
      <c r="UEQ2987" s="651"/>
      <c r="UER2987" s="651"/>
      <c r="UES2987" s="651"/>
      <c r="UET2987" s="651"/>
      <c r="UEU2987" s="651"/>
      <c r="UEV2987" s="651"/>
      <c r="UEW2987" s="651"/>
      <c r="UEX2987" s="651"/>
      <c r="UEY2987" s="651"/>
      <c r="UEZ2987" s="651"/>
      <c r="UFA2987" s="651"/>
      <c r="UFB2987" s="651"/>
      <c r="UFC2987" s="651"/>
      <c r="UFD2987" s="651"/>
      <c r="UFE2987" s="651"/>
      <c r="UFF2987" s="651"/>
      <c r="UFG2987" s="651"/>
      <c r="UFH2987" s="651"/>
      <c r="UFI2987" s="651"/>
      <c r="UFJ2987" s="651"/>
      <c r="UFK2987" s="651"/>
      <c r="UFL2987" s="651"/>
      <c r="UFM2987" s="651"/>
      <c r="UFN2987" s="651"/>
      <c r="UFO2987" s="651"/>
      <c r="UFP2987" s="651"/>
      <c r="UFQ2987" s="651"/>
      <c r="UFR2987" s="651"/>
      <c r="UFS2987" s="651"/>
      <c r="UFT2987" s="651"/>
      <c r="UFU2987" s="651"/>
      <c r="UFV2987" s="651"/>
      <c r="UFW2987" s="651"/>
      <c r="UFX2987" s="651"/>
      <c r="UFY2987" s="651"/>
      <c r="UFZ2987" s="651"/>
      <c r="UGA2987" s="651"/>
      <c r="UGB2987" s="651"/>
      <c r="UGC2987" s="651"/>
      <c r="UGD2987" s="651"/>
      <c r="UGE2987" s="651"/>
      <c r="UGF2987" s="651"/>
      <c r="UGG2987" s="651"/>
      <c r="UGH2987" s="651"/>
      <c r="UGI2987" s="651"/>
      <c r="UGJ2987" s="651"/>
      <c r="UGK2987" s="651"/>
      <c r="UGL2987" s="651"/>
      <c r="UGM2987" s="651"/>
      <c r="UGN2987" s="651"/>
      <c r="UGO2987" s="651"/>
      <c r="UGP2987" s="651"/>
      <c r="UGQ2987" s="651"/>
      <c r="UGR2987" s="651"/>
      <c r="UGS2987" s="651"/>
      <c r="UGT2987" s="651"/>
      <c r="UGU2987" s="651"/>
      <c r="UGV2987" s="651"/>
      <c r="UGW2987" s="651"/>
      <c r="UGX2987" s="651"/>
      <c r="UGY2987" s="651"/>
      <c r="UGZ2987" s="651"/>
      <c r="UHA2987" s="651"/>
      <c r="UHB2987" s="651"/>
      <c r="UHC2987" s="651"/>
      <c r="UHD2987" s="651"/>
      <c r="UHE2987" s="651"/>
      <c r="UHF2987" s="651"/>
      <c r="UHG2987" s="651"/>
      <c r="UHH2987" s="651"/>
      <c r="UHI2987" s="651"/>
      <c r="UHJ2987" s="651"/>
      <c r="UHK2987" s="651"/>
      <c r="UHL2987" s="651"/>
      <c r="UHM2987" s="651"/>
      <c r="UHN2987" s="651"/>
      <c r="UHO2987" s="651"/>
      <c r="UHP2987" s="651"/>
      <c r="UHQ2987" s="651"/>
      <c r="UHR2987" s="651"/>
      <c r="UHS2987" s="651"/>
      <c r="UHT2987" s="651"/>
      <c r="UHU2987" s="651"/>
      <c r="UHV2987" s="651"/>
      <c r="UHW2987" s="651"/>
      <c r="UHX2987" s="651"/>
      <c r="UHY2987" s="651"/>
      <c r="UHZ2987" s="651"/>
      <c r="UIA2987" s="651"/>
      <c r="UIB2987" s="651"/>
      <c r="UIC2987" s="651"/>
      <c r="UID2987" s="651"/>
      <c r="UIE2987" s="651"/>
      <c r="UIF2987" s="651"/>
      <c r="UIG2987" s="651"/>
      <c r="UIH2987" s="651"/>
      <c r="UII2987" s="651"/>
      <c r="UIJ2987" s="651"/>
      <c r="UIK2987" s="651"/>
      <c r="UIL2987" s="651"/>
      <c r="UIM2987" s="651"/>
      <c r="UIN2987" s="651"/>
      <c r="UIO2987" s="651"/>
      <c r="UIP2987" s="651"/>
      <c r="UIQ2987" s="651"/>
      <c r="UIR2987" s="651"/>
      <c r="UIS2987" s="651"/>
      <c r="UIT2987" s="651"/>
      <c r="UIU2987" s="651"/>
      <c r="UIV2987" s="651"/>
      <c r="UIW2987" s="651"/>
      <c r="UIX2987" s="651"/>
      <c r="UIY2987" s="651"/>
      <c r="UIZ2987" s="651"/>
      <c r="UJA2987" s="651"/>
      <c r="UJB2987" s="651"/>
      <c r="UJC2987" s="651"/>
      <c r="UJD2987" s="651"/>
      <c r="UJE2987" s="651"/>
      <c r="UJF2987" s="651"/>
      <c r="UJG2987" s="651"/>
      <c r="UJH2987" s="651"/>
      <c r="UJI2987" s="651"/>
      <c r="UJJ2987" s="651"/>
      <c r="UJK2987" s="651"/>
      <c r="UJL2987" s="651"/>
      <c r="UJM2987" s="651"/>
      <c r="UJN2987" s="651"/>
      <c r="UJO2987" s="651"/>
      <c r="UJP2987" s="651"/>
      <c r="UJQ2987" s="651"/>
      <c r="UJR2987" s="651"/>
      <c r="UJS2987" s="651"/>
      <c r="UJT2987" s="651"/>
      <c r="UJU2987" s="651"/>
      <c r="UJV2987" s="651"/>
      <c r="UJW2987" s="651"/>
      <c r="UJX2987" s="651"/>
      <c r="UJY2987" s="651"/>
      <c r="UJZ2987" s="651"/>
      <c r="UKA2987" s="651"/>
      <c r="UKB2987" s="651"/>
      <c r="UKC2987" s="651"/>
      <c r="UKD2987" s="651"/>
      <c r="UKE2987" s="651"/>
      <c r="UKF2987" s="651"/>
      <c r="UKG2987" s="651"/>
      <c r="UKH2987" s="651"/>
      <c r="UKI2987" s="651"/>
      <c r="UKJ2987" s="651"/>
      <c r="UKK2987" s="651"/>
      <c r="UKL2987" s="651"/>
      <c r="UKM2987" s="651"/>
      <c r="UKN2987" s="651"/>
      <c r="UKO2987" s="651"/>
      <c r="UKP2987" s="651"/>
      <c r="UKQ2987" s="651"/>
      <c r="UKR2987" s="651"/>
      <c r="UKS2987" s="651"/>
      <c r="UKT2987" s="651"/>
      <c r="UKU2987" s="651"/>
      <c r="UKV2987" s="651"/>
      <c r="UKW2987" s="651"/>
      <c r="UKX2987" s="651"/>
      <c r="UKY2987" s="651"/>
      <c r="UKZ2987" s="651"/>
      <c r="ULA2987" s="651"/>
      <c r="ULB2987" s="651"/>
      <c r="ULC2987" s="651"/>
      <c r="ULD2987" s="651"/>
      <c r="ULE2987" s="651"/>
      <c r="ULF2987" s="651"/>
      <c r="ULG2987" s="651"/>
      <c r="ULH2987" s="651"/>
      <c r="ULI2987" s="651"/>
      <c r="ULJ2987" s="651"/>
      <c r="ULK2987" s="651"/>
      <c r="ULL2987" s="651"/>
      <c r="ULM2987" s="651"/>
      <c r="ULN2987" s="651"/>
      <c r="ULO2987" s="651"/>
      <c r="ULP2987" s="651"/>
      <c r="ULQ2987" s="651"/>
      <c r="ULR2987" s="651"/>
      <c r="ULS2987" s="651"/>
      <c r="ULT2987" s="651"/>
      <c r="ULU2987" s="651"/>
      <c r="ULV2987" s="651"/>
      <c r="ULW2987" s="651"/>
      <c r="ULX2987" s="651"/>
      <c r="ULY2987" s="651"/>
      <c r="ULZ2987" s="651"/>
      <c r="UMA2987" s="651"/>
      <c r="UMB2987" s="651"/>
      <c r="UMC2987" s="651"/>
      <c r="UMD2987" s="651"/>
      <c r="UME2987" s="651"/>
      <c r="UMF2987" s="651"/>
      <c r="UMG2987" s="651"/>
      <c r="UMH2987" s="651"/>
      <c r="UMI2987" s="651"/>
      <c r="UMJ2987" s="651"/>
      <c r="UMK2987" s="651"/>
      <c r="UML2987" s="651"/>
      <c r="UMM2987" s="651"/>
      <c r="UMN2987" s="651"/>
      <c r="UMO2987" s="651"/>
      <c r="UMP2987" s="651"/>
      <c r="UMQ2987" s="651"/>
      <c r="UMR2987" s="651"/>
      <c r="UMS2987" s="651"/>
      <c r="UMT2987" s="651"/>
      <c r="UMU2987" s="651"/>
      <c r="UMV2987" s="651"/>
      <c r="UMW2987" s="651"/>
      <c r="UMX2987" s="651"/>
      <c r="UMY2987" s="651"/>
      <c r="UMZ2987" s="651"/>
      <c r="UNA2987" s="651"/>
      <c r="UNB2987" s="651"/>
      <c r="UNC2987" s="651"/>
      <c r="UND2987" s="651"/>
      <c r="UNE2987" s="651"/>
      <c r="UNF2987" s="651"/>
      <c r="UNG2987" s="651"/>
      <c r="UNH2987" s="651"/>
      <c r="UNI2987" s="651"/>
      <c r="UNJ2987" s="651"/>
      <c r="UNK2987" s="651"/>
      <c r="UNL2987" s="651"/>
      <c r="UNM2987" s="651"/>
      <c r="UNN2987" s="651"/>
      <c r="UNO2987" s="651"/>
      <c r="UNP2987" s="651"/>
      <c r="UNQ2987" s="651"/>
      <c r="UNR2987" s="651"/>
      <c r="UNS2987" s="651"/>
      <c r="UNT2987" s="651"/>
      <c r="UNU2987" s="651"/>
      <c r="UNV2987" s="651"/>
      <c r="UNW2987" s="651"/>
      <c r="UNX2987" s="651"/>
      <c r="UNY2987" s="651"/>
      <c r="UNZ2987" s="651"/>
      <c r="UOA2987" s="651"/>
      <c r="UOB2987" s="651"/>
      <c r="UOC2987" s="651"/>
      <c r="UOD2987" s="651"/>
      <c r="UOE2987" s="651"/>
      <c r="UOF2987" s="651"/>
      <c r="UOG2987" s="651"/>
      <c r="UOH2987" s="651"/>
      <c r="UOI2987" s="651"/>
      <c r="UOJ2987" s="651"/>
      <c r="UOK2987" s="651"/>
      <c r="UOL2987" s="651"/>
      <c r="UOM2987" s="651"/>
      <c r="UON2987" s="651"/>
      <c r="UOO2987" s="651"/>
      <c r="UOP2987" s="651"/>
      <c r="UOQ2987" s="651"/>
      <c r="UOR2987" s="651"/>
      <c r="UOS2987" s="651"/>
      <c r="UOT2987" s="651"/>
      <c r="UOU2987" s="651"/>
      <c r="UOV2987" s="651"/>
      <c r="UOW2987" s="651"/>
      <c r="UOX2987" s="651"/>
      <c r="UOY2987" s="651"/>
      <c r="UOZ2987" s="651"/>
      <c r="UPA2987" s="651"/>
      <c r="UPB2987" s="651"/>
      <c r="UPC2987" s="651"/>
      <c r="UPD2987" s="651"/>
      <c r="UPE2987" s="651"/>
      <c r="UPF2987" s="651"/>
      <c r="UPG2987" s="651"/>
      <c r="UPH2987" s="651"/>
      <c r="UPI2987" s="651"/>
      <c r="UPJ2987" s="651"/>
      <c r="UPK2987" s="651"/>
      <c r="UPL2987" s="651"/>
      <c r="UPM2987" s="651"/>
      <c r="UPN2987" s="651"/>
      <c r="UPO2987" s="651"/>
      <c r="UPP2987" s="651"/>
      <c r="UPQ2987" s="651"/>
      <c r="UPR2987" s="651"/>
      <c r="UPS2987" s="651"/>
      <c r="UPT2987" s="651"/>
      <c r="UPU2987" s="651"/>
      <c r="UPV2987" s="651"/>
      <c r="UPW2987" s="651"/>
      <c r="UPX2987" s="651"/>
      <c r="UPY2987" s="651"/>
      <c r="UPZ2987" s="651"/>
      <c r="UQA2987" s="651"/>
      <c r="UQB2987" s="651"/>
      <c r="UQC2987" s="651"/>
      <c r="UQD2987" s="651"/>
      <c r="UQE2987" s="651"/>
      <c r="UQF2987" s="651"/>
      <c r="UQG2987" s="651"/>
      <c r="UQH2987" s="651"/>
      <c r="UQI2987" s="651"/>
      <c r="UQJ2987" s="651"/>
      <c r="UQK2987" s="651"/>
      <c r="UQL2987" s="651"/>
      <c r="UQM2987" s="651"/>
      <c r="UQN2987" s="651"/>
      <c r="UQO2987" s="651"/>
      <c r="UQP2987" s="651"/>
      <c r="UQQ2987" s="651"/>
      <c r="UQR2987" s="651"/>
      <c r="UQS2987" s="651"/>
      <c r="UQT2987" s="651"/>
      <c r="UQU2987" s="651"/>
      <c r="UQV2987" s="651"/>
      <c r="UQW2987" s="651"/>
      <c r="UQX2987" s="651"/>
      <c r="UQY2987" s="651"/>
      <c r="UQZ2987" s="651"/>
      <c r="URA2987" s="651"/>
      <c r="URB2987" s="651"/>
      <c r="URC2987" s="651"/>
      <c r="URD2987" s="651"/>
      <c r="URE2987" s="651"/>
      <c r="URF2987" s="651"/>
      <c r="URG2987" s="651"/>
      <c r="URH2987" s="651"/>
      <c r="URI2987" s="651"/>
      <c r="URJ2987" s="651"/>
      <c r="URK2987" s="651"/>
      <c r="URL2987" s="651"/>
      <c r="URM2987" s="651"/>
      <c r="URN2987" s="651"/>
      <c r="URO2987" s="651"/>
      <c r="URP2987" s="651"/>
      <c r="URQ2987" s="651"/>
      <c r="URR2987" s="651"/>
      <c r="URS2987" s="651"/>
      <c r="URT2987" s="651"/>
      <c r="URU2987" s="651"/>
      <c r="URV2987" s="651"/>
      <c r="URW2987" s="651"/>
      <c r="URX2987" s="651"/>
      <c r="URY2987" s="651"/>
      <c r="URZ2987" s="651"/>
      <c r="USA2987" s="651"/>
      <c r="USB2987" s="651"/>
      <c r="USC2987" s="651"/>
      <c r="USD2987" s="651"/>
      <c r="USE2987" s="651"/>
      <c r="USF2987" s="651"/>
      <c r="USG2987" s="651"/>
      <c r="USH2987" s="651"/>
      <c r="USI2987" s="651"/>
      <c r="USJ2987" s="651"/>
      <c r="USK2987" s="651"/>
      <c r="USL2987" s="651"/>
      <c r="USM2987" s="651"/>
      <c r="USN2987" s="651"/>
      <c r="USO2987" s="651"/>
      <c r="USP2987" s="651"/>
      <c r="USQ2987" s="651"/>
      <c r="USR2987" s="651"/>
      <c r="USS2987" s="651"/>
      <c r="UST2987" s="651"/>
      <c r="USU2987" s="651"/>
      <c r="USV2987" s="651"/>
      <c r="USW2987" s="651"/>
      <c r="USX2987" s="651"/>
      <c r="USY2987" s="651"/>
      <c r="USZ2987" s="651"/>
      <c r="UTA2987" s="651"/>
      <c r="UTB2987" s="651"/>
      <c r="UTC2987" s="651"/>
      <c r="UTD2987" s="651"/>
      <c r="UTE2987" s="651"/>
      <c r="UTF2987" s="651"/>
      <c r="UTG2987" s="651"/>
      <c r="UTH2987" s="651"/>
      <c r="UTI2987" s="651"/>
      <c r="UTJ2987" s="651"/>
      <c r="UTK2987" s="651"/>
      <c r="UTL2987" s="651"/>
      <c r="UTM2987" s="651"/>
      <c r="UTN2987" s="651"/>
      <c r="UTO2987" s="651"/>
      <c r="UTP2987" s="651"/>
      <c r="UTQ2987" s="651"/>
      <c r="UTR2987" s="651"/>
      <c r="UTS2987" s="651"/>
      <c r="UTT2987" s="651"/>
      <c r="UTU2987" s="651"/>
      <c r="UTV2987" s="651"/>
      <c r="UTW2987" s="651"/>
      <c r="UTX2987" s="651"/>
      <c r="UTY2987" s="651"/>
      <c r="UTZ2987" s="651"/>
      <c r="UUA2987" s="651"/>
      <c r="UUB2987" s="651"/>
      <c r="UUC2987" s="651"/>
      <c r="UUD2987" s="651"/>
      <c r="UUE2987" s="651"/>
      <c r="UUF2987" s="651"/>
      <c r="UUG2987" s="651"/>
      <c r="UUH2987" s="651"/>
      <c r="UUI2987" s="651"/>
      <c r="UUJ2987" s="651"/>
      <c r="UUK2987" s="651"/>
      <c r="UUL2987" s="651"/>
      <c r="UUM2987" s="651"/>
      <c r="UUN2987" s="651"/>
      <c r="UUO2987" s="651"/>
      <c r="UUP2987" s="651"/>
      <c r="UUQ2987" s="651"/>
      <c r="UUR2987" s="651"/>
      <c r="UUS2987" s="651"/>
      <c r="UUT2987" s="651"/>
      <c r="UUU2987" s="651"/>
      <c r="UUV2987" s="651"/>
      <c r="UUW2987" s="651"/>
      <c r="UUX2987" s="651"/>
      <c r="UUY2987" s="651"/>
      <c r="UUZ2987" s="651"/>
      <c r="UVA2987" s="651"/>
      <c r="UVB2987" s="651"/>
      <c r="UVC2987" s="651"/>
      <c r="UVD2987" s="651"/>
      <c r="UVE2987" s="651"/>
      <c r="UVF2987" s="651"/>
      <c r="UVG2987" s="651"/>
      <c r="UVH2987" s="651"/>
      <c r="UVI2987" s="651"/>
      <c r="UVJ2987" s="651"/>
      <c r="UVK2987" s="651"/>
      <c r="UVL2987" s="651"/>
      <c r="UVM2987" s="651"/>
      <c r="UVN2987" s="651"/>
      <c r="UVO2987" s="651"/>
      <c r="UVP2987" s="651"/>
      <c r="UVQ2987" s="651"/>
      <c r="UVR2987" s="651"/>
      <c r="UVS2987" s="651"/>
      <c r="UVT2987" s="651"/>
      <c r="UVU2987" s="651"/>
      <c r="UVV2987" s="651"/>
      <c r="UVW2987" s="651"/>
      <c r="UVX2987" s="651"/>
      <c r="UVY2987" s="651"/>
      <c r="UVZ2987" s="651"/>
      <c r="UWA2987" s="651"/>
      <c r="UWB2987" s="651"/>
      <c r="UWC2987" s="651"/>
      <c r="UWD2987" s="651"/>
      <c r="UWE2987" s="651"/>
      <c r="UWF2987" s="651"/>
      <c r="UWG2987" s="651"/>
      <c r="UWH2987" s="651"/>
      <c r="UWI2987" s="651"/>
      <c r="UWJ2987" s="651"/>
      <c r="UWK2987" s="651"/>
      <c r="UWL2987" s="651"/>
      <c r="UWM2987" s="651"/>
      <c r="UWN2987" s="651"/>
      <c r="UWO2987" s="651"/>
      <c r="UWP2987" s="651"/>
      <c r="UWQ2987" s="651"/>
      <c r="UWR2987" s="651"/>
      <c r="UWS2987" s="651"/>
      <c r="UWT2987" s="651"/>
      <c r="UWU2987" s="651"/>
      <c r="UWV2987" s="651"/>
      <c r="UWW2987" s="651"/>
      <c r="UWX2987" s="651"/>
      <c r="UWY2987" s="651"/>
      <c r="UWZ2987" s="651"/>
      <c r="UXA2987" s="651"/>
      <c r="UXB2987" s="651"/>
      <c r="UXC2987" s="651"/>
      <c r="UXD2987" s="651"/>
      <c r="UXE2987" s="651"/>
      <c r="UXF2987" s="651"/>
      <c r="UXG2987" s="651"/>
      <c r="UXH2987" s="651"/>
      <c r="UXI2987" s="651"/>
      <c r="UXJ2987" s="651"/>
      <c r="UXK2987" s="651"/>
      <c r="UXL2987" s="651"/>
      <c r="UXM2987" s="651"/>
      <c r="UXN2987" s="651"/>
      <c r="UXO2987" s="651"/>
      <c r="UXP2987" s="651"/>
      <c r="UXQ2987" s="651"/>
      <c r="UXR2987" s="651"/>
      <c r="UXS2987" s="651"/>
      <c r="UXT2987" s="651"/>
      <c r="UXU2987" s="651"/>
      <c r="UXV2987" s="651"/>
      <c r="UXW2987" s="651"/>
      <c r="UXX2987" s="651"/>
      <c r="UXY2987" s="651"/>
      <c r="UXZ2987" s="651"/>
      <c r="UYA2987" s="651"/>
      <c r="UYB2987" s="651"/>
      <c r="UYC2987" s="651"/>
      <c r="UYD2987" s="651"/>
      <c r="UYE2987" s="651"/>
      <c r="UYF2987" s="651"/>
      <c r="UYG2987" s="651"/>
      <c r="UYH2987" s="651"/>
      <c r="UYI2987" s="651"/>
      <c r="UYJ2987" s="651"/>
      <c r="UYK2987" s="651"/>
      <c r="UYL2987" s="651"/>
      <c r="UYM2987" s="651"/>
      <c r="UYN2987" s="651"/>
      <c r="UYO2987" s="651"/>
      <c r="UYP2987" s="651"/>
      <c r="UYQ2987" s="651"/>
      <c r="UYR2987" s="651"/>
      <c r="UYS2987" s="651"/>
      <c r="UYT2987" s="651"/>
      <c r="UYU2987" s="651"/>
      <c r="UYV2987" s="651"/>
      <c r="UYW2987" s="651"/>
      <c r="UYX2987" s="651"/>
      <c r="UYY2987" s="651"/>
      <c r="UYZ2987" s="651"/>
      <c r="UZA2987" s="651"/>
      <c r="UZB2987" s="651"/>
      <c r="UZC2987" s="651"/>
      <c r="UZD2987" s="651"/>
      <c r="UZE2987" s="651"/>
      <c r="UZF2987" s="651"/>
      <c r="UZG2987" s="651"/>
      <c r="UZH2987" s="651"/>
      <c r="UZI2987" s="651"/>
      <c r="UZJ2987" s="651"/>
      <c r="UZK2987" s="651"/>
      <c r="UZL2987" s="651"/>
      <c r="UZM2987" s="651"/>
      <c r="UZN2987" s="651"/>
      <c r="UZO2987" s="651"/>
      <c r="UZP2987" s="651"/>
      <c r="UZQ2987" s="651"/>
      <c r="UZR2987" s="651"/>
      <c r="UZS2987" s="651"/>
      <c r="UZT2987" s="651"/>
      <c r="UZU2987" s="651"/>
      <c r="UZV2987" s="651"/>
      <c r="UZW2987" s="651"/>
      <c r="UZX2987" s="651"/>
      <c r="UZY2987" s="651"/>
      <c r="UZZ2987" s="651"/>
      <c r="VAA2987" s="651"/>
      <c r="VAB2987" s="651"/>
      <c r="VAC2987" s="651"/>
      <c r="VAD2987" s="651"/>
      <c r="VAE2987" s="651"/>
      <c r="VAF2987" s="651"/>
      <c r="VAG2987" s="651"/>
      <c r="VAH2987" s="651"/>
      <c r="VAI2987" s="651"/>
      <c r="VAJ2987" s="651"/>
      <c r="VAK2987" s="651"/>
      <c r="VAL2987" s="651"/>
      <c r="VAM2987" s="651"/>
      <c r="VAN2987" s="651"/>
      <c r="VAO2987" s="651"/>
      <c r="VAP2987" s="651"/>
      <c r="VAQ2987" s="651"/>
      <c r="VAR2987" s="651"/>
      <c r="VAS2987" s="651"/>
      <c r="VAT2987" s="651"/>
      <c r="VAU2987" s="651"/>
      <c r="VAV2987" s="651"/>
      <c r="VAW2987" s="651"/>
      <c r="VAX2987" s="651"/>
      <c r="VAY2987" s="651"/>
      <c r="VAZ2987" s="651"/>
      <c r="VBA2987" s="651"/>
      <c r="VBB2987" s="651"/>
      <c r="VBC2987" s="651"/>
      <c r="VBD2987" s="651"/>
      <c r="VBE2987" s="651"/>
      <c r="VBF2987" s="651"/>
      <c r="VBG2987" s="651"/>
      <c r="VBH2987" s="651"/>
      <c r="VBI2987" s="651"/>
      <c r="VBJ2987" s="651"/>
      <c r="VBK2987" s="651"/>
      <c r="VBL2987" s="651"/>
      <c r="VBM2987" s="651"/>
      <c r="VBN2987" s="651"/>
      <c r="VBO2987" s="651"/>
      <c r="VBP2987" s="651"/>
      <c r="VBQ2987" s="651"/>
      <c r="VBR2987" s="651"/>
      <c r="VBS2987" s="651"/>
      <c r="VBT2987" s="651"/>
      <c r="VBU2987" s="651"/>
      <c r="VBV2987" s="651"/>
      <c r="VBW2987" s="651"/>
      <c r="VBX2987" s="651"/>
      <c r="VBY2987" s="651"/>
      <c r="VBZ2987" s="651"/>
      <c r="VCA2987" s="651"/>
      <c r="VCB2987" s="651"/>
      <c r="VCC2987" s="651"/>
      <c r="VCD2987" s="651"/>
      <c r="VCE2987" s="651"/>
      <c r="VCF2987" s="651"/>
      <c r="VCG2987" s="651"/>
      <c r="VCH2987" s="651"/>
      <c r="VCI2987" s="651"/>
      <c r="VCJ2987" s="651"/>
      <c r="VCK2987" s="651"/>
      <c r="VCL2987" s="651"/>
      <c r="VCM2987" s="651"/>
      <c r="VCN2987" s="651"/>
      <c r="VCO2987" s="651"/>
      <c r="VCP2987" s="651"/>
      <c r="VCQ2987" s="651"/>
      <c r="VCR2987" s="651"/>
      <c r="VCS2987" s="651"/>
      <c r="VCT2987" s="651"/>
      <c r="VCU2987" s="651"/>
      <c r="VCV2987" s="651"/>
      <c r="VCW2987" s="651"/>
      <c r="VCX2987" s="651"/>
      <c r="VCY2987" s="651"/>
      <c r="VCZ2987" s="651"/>
      <c r="VDA2987" s="651"/>
      <c r="VDB2987" s="651"/>
      <c r="VDC2987" s="651"/>
      <c r="VDD2987" s="651"/>
      <c r="VDE2987" s="651"/>
      <c r="VDF2987" s="651"/>
      <c r="VDG2987" s="651"/>
      <c r="VDH2987" s="651"/>
      <c r="VDI2987" s="651"/>
      <c r="VDJ2987" s="651"/>
      <c r="VDK2987" s="651"/>
      <c r="VDL2987" s="651"/>
      <c r="VDM2987" s="651"/>
      <c r="VDN2987" s="651"/>
      <c r="VDO2987" s="651"/>
      <c r="VDP2987" s="651"/>
      <c r="VDQ2987" s="651"/>
      <c r="VDR2987" s="651"/>
      <c r="VDS2987" s="651"/>
      <c r="VDT2987" s="651"/>
      <c r="VDU2987" s="651"/>
      <c r="VDV2987" s="651"/>
      <c r="VDW2987" s="651"/>
      <c r="VDX2987" s="651"/>
      <c r="VDY2987" s="651"/>
      <c r="VDZ2987" s="651"/>
      <c r="VEA2987" s="651"/>
      <c r="VEB2987" s="651"/>
      <c r="VEC2987" s="651"/>
      <c r="VED2987" s="651"/>
      <c r="VEE2987" s="651"/>
      <c r="VEF2987" s="651"/>
      <c r="VEG2987" s="651"/>
      <c r="VEH2987" s="651"/>
      <c r="VEI2987" s="651"/>
      <c r="VEJ2987" s="651"/>
      <c r="VEK2987" s="651"/>
      <c r="VEL2987" s="651"/>
      <c r="VEM2987" s="651"/>
      <c r="VEN2987" s="651"/>
      <c r="VEO2987" s="651"/>
      <c r="VEP2987" s="651"/>
      <c r="VEQ2987" s="651"/>
      <c r="VER2987" s="651"/>
      <c r="VES2987" s="651"/>
      <c r="VET2987" s="651"/>
      <c r="VEU2987" s="651"/>
      <c r="VEV2987" s="651"/>
      <c r="VEW2987" s="651"/>
      <c r="VEX2987" s="651"/>
      <c r="VEY2987" s="651"/>
      <c r="VEZ2987" s="651"/>
      <c r="VFA2987" s="651"/>
      <c r="VFB2987" s="651"/>
      <c r="VFC2987" s="651"/>
      <c r="VFD2987" s="651"/>
      <c r="VFE2987" s="651"/>
      <c r="VFF2987" s="651"/>
      <c r="VFG2987" s="651"/>
      <c r="VFH2987" s="651"/>
      <c r="VFI2987" s="651"/>
      <c r="VFJ2987" s="651"/>
      <c r="VFK2987" s="651"/>
      <c r="VFL2987" s="651"/>
      <c r="VFM2987" s="651"/>
      <c r="VFN2987" s="651"/>
      <c r="VFO2987" s="651"/>
      <c r="VFP2987" s="651"/>
      <c r="VFQ2987" s="651"/>
      <c r="VFR2987" s="651"/>
      <c r="VFS2987" s="651"/>
      <c r="VFT2987" s="651"/>
      <c r="VFU2987" s="651"/>
      <c r="VFV2987" s="651"/>
      <c r="VFW2987" s="651"/>
      <c r="VFX2987" s="651"/>
      <c r="VFY2987" s="651"/>
      <c r="VFZ2987" s="651"/>
      <c r="VGA2987" s="651"/>
      <c r="VGB2987" s="651"/>
      <c r="VGC2987" s="651"/>
      <c r="VGD2987" s="651"/>
      <c r="VGE2987" s="651"/>
      <c r="VGF2987" s="651"/>
      <c r="VGG2987" s="651"/>
      <c r="VGH2987" s="651"/>
      <c r="VGI2987" s="651"/>
      <c r="VGJ2987" s="651"/>
      <c r="VGK2987" s="651"/>
      <c r="VGL2987" s="651"/>
      <c r="VGM2987" s="651"/>
      <c r="VGN2987" s="651"/>
      <c r="VGO2987" s="651"/>
      <c r="VGP2987" s="651"/>
      <c r="VGQ2987" s="651"/>
      <c r="VGR2987" s="651"/>
      <c r="VGS2987" s="651"/>
      <c r="VGT2987" s="651"/>
      <c r="VGU2987" s="651"/>
      <c r="VGV2987" s="651"/>
      <c r="VGW2987" s="651"/>
      <c r="VGX2987" s="651"/>
      <c r="VGY2987" s="651"/>
      <c r="VGZ2987" s="651"/>
      <c r="VHA2987" s="651"/>
      <c r="VHB2987" s="651"/>
      <c r="VHC2987" s="651"/>
      <c r="VHD2987" s="651"/>
      <c r="VHE2987" s="651"/>
      <c r="VHF2987" s="651"/>
      <c r="VHG2987" s="651"/>
      <c r="VHH2987" s="651"/>
      <c r="VHI2987" s="651"/>
      <c r="VHJ2987" s="651"/>
      <c r="VHK2987" s="651"/>
      <c r="VHL2987" s="651"/>
      <c r="VHM2987" s="651"/>
      <c r="VHN2987" s="651"/>
      <c r="VHO2987" s="651"/>
      <c r="VHP2987" s="651"/>
      <c r="VHQ2987" s="651"/>
      <c r="VHR2987" s="651"/>
      <c r="VHS2987" s="651"/>
      <c r="VHT2987" s="651"/>
      <c r="VHU2987" s="651"/>
      <c r="VHV2987" s="651"/>
      <c r="VHW2987" s="651"/>
      <c r="VHX2987" s="651"/>
      <c r="VHY2987" s="651"/>
      <c r="VHZ2987" s="651"/>
      <c r="VIA2987" s="651"/>
      <c r="VIB2987" s="651"/>
      <c r="VIC2987" s="651"/>
      <c r="VID2987" s="651"/>
      <c r="VIE2987" s="651"/>
      <c r="VIF2987" s="651"/>
      <c r="VIG2987" s="651"/>
      <c r="VIH2987" s="651"/>
      <c r="VII2987" s="651"/>
      <c r="VIJ2987" s="651"/>
      <c r="VIK2987" s="651"/>
      <c r="VIL2987" s="651"/>
      <c r="VIM2987" s="651"/>
      <c r="VIN2987" s="651"/>
      <c r="VIO2987" s="651"/>
      <c r="VIP2987" s="651"/>
      <c r="VIQ2987" s="651"/>
      <c r="VIR2987" s="651"/>
      <c r="VIS2987" s="651"/>
      <c r="VIT2987" s="651"/>
      <c r="VIU2987" s="651"/>
      <c r="VIV2987" s="651"/>
      <c r="VIW2987" s="651"/>
      <c r="VIX2987" s="651"/>
      <c r="VIY2987" s="651"/>
      <c r="VIZ2987" s="651"/>
      <c r="VJA2987" s="651"/>
      <c r="VJB2987" s="651"/>
      <c r="VJC2987" s="651"/>
      <c r="VJD2987" s="651"/>
      <c r="VJE2987" s="651"/>
      <c r="VJF2987" s="651"/>
      <c r="VJG2987" s="651"/>
      <c r="VJH2987" s="651"/>
      <c r="VJI2987" s="651"/>
      <c r="VJJ2987" s="651"/>
      <c r="VJK2987" s="651"/>
      <c r="VJL2987" s="651"/>
      <c r="VJM2987" s="651"/>
      <c r="VJN2987" s="651"/>
      <c r="VJO2987" s="651"/>
      <c r="VJP2987" s="651"/>
      <c r="VJQ2987" s="651"/>
      <c r="VJR2987" s="651"/>
      <c r="VJS2987" s="651"/>
      <c r="VJT2987" s="651"/>
      <c r="VJU2987" s="651"/>
      <c r="VJV2987" s="651"/>
      <c r="VJW2987" s="651"/>
      <c r="VJX2987" s="651"/>
      <c r="VJY2987" s="651"/>
      <c r="VJZ2987" s="651"/>
      <c r="VKA2987" s="651"/>
      <c r="VKB2987" s="651"/>
      <c r="VKC2987" s="651"/>
      <c r="VKD2987" s="651"/>
      <c r="VKE2987" s="651"/>
      <c r="VKF2987" s="651"/>
      <c r="VKG2987" s="651"/>
      <c r="VKH2987" s="651"/>
      <c r="VKI2987" s="651"/>
      <c r="VKJ2987" s="651"/>
      <c r="VKK2987" s="651"/>
      <c r="VKL2987" s="651"/>
      <c r="VKM2987" s="651"/>
      <c r="VKN2987" s="651"/>
      <c r="VKO2987" s="651"/>
      <c r="VKP2987" s="651"/>
      <c r="VKQ2987" s="651"/>
      <c r="VKR2987" s="651"/>
      <c r="VKS2987" s="651"/>
      <c r="VKT2987" s="651"/>
      <c r="VKU2987" s="651"/>
      <c r="VKV2987" s="651"/>
      <c r="VKW2987" s="651"/>
      <c r="VKX2987" s="651"/>
      <c r="VKY2987" s="651"/>
      <c r="VKZ2987" s="651"/>
      <c r="VLA2987" s="651"/>
      <c r="VLB2987" s="651"/>
      <c r="VLC2987" s="651"/>
      <c r="VLD2987" s="651"/>
      <c r="VLE2987" s="651"/>
      <c r="VLF2987" s="651"/>
      <c r="VLG2987" s="651"/>
      <c r="VLH2987" s="651"/>
      <c r="VLI2987" s="651"/>
      <c r="VLJ2987" s="651"/>
      <c r="VLK2987" s="651"/>
      <c r="VLL2987" s="651"/>
      <c r="VLM2987" s="651"/>
      <c r="VLN2987" s="651"/>
      <c r="VLO2987" s="651"/>
      <c r="VLP2987" s="651"/>
      <c r="VLQ2987" s="651"/>
      <c r="VLR2987" s="651"/>
      <c r="VLS2987" s="651"/>
      <c r="VLT2987" s="651"/>
      <c r="VLU2987" s="651"/>
      <c r="VLV2987" s="651"/>
      <c r="VLW2987" s="651"/>
      <c r="VLX2987" s="651"/>
      <c r="VLY2987" s="651"/>
      <c r="VLZ2987" s="651"/>
      <c r="VMA2987" s="651"/>
      <c r="VMB2987" s="651"/>
      <c r="VMC2987" s="651"/>
      <c r="VMD2987" s="651"/>
      <c r="VME2987" s="651"/>
      <c r="VMF2987" s="651"/>
      <c r="VMG2987" s="651"/>
      <c r="VMH2987" s="651"/>
      <c r="VMI2987" s="651"/>
      <c r="VMJ2987" s="651"/>
      <c r="VMK2987" s="651"/>
      <c r="VML2987" s="651"/>
      <c r="VMM2987" s="651"/>
      <c r="VMN2987" s="651"/>
      <c r="VMO2987" s="651"/>
      <c r="VMP2987" s="651"/>
      <c r="VMQ2987" s="651"/>
      <c r="VMR2987" s="651"/>
      <c r="VMS2987" s="651"/>
      <c r="VMT2987" s="651"/>
      <c r="VMU2987" s="651"/>
      <c r="VMV2987" s="651"/>
      <c r="VMW2987" s="651"/>
      <c r="VMX2987" s="651"/>
      <c r="VMY2987" s="651"/>
      <c r="VMZ2987" s="651"/>
      <c r="VNA2987" s="651"/>
      <c r="VNB2987" s="651"/>
      <c r="VNC2987" s="651"/>
      <c r="VND2987" s="651"/>
      <c r="VNE2987" s="651"/>
      <c r="VNF2987" s="651"/>
      <c r="VNG2987" s="651"/>
      <c r="VNH2987" s="651"/>
      <c r="VNI2987" s="651"/>
      <c r="VNJ2987" s="651"/>
      <c r="VNK2987" s="651"/>
      <c r="VNL2987" s="651"/>
      <c r="VNM2987" s="651"/>
      <c r="VNN2987" s="651"/>
      <c r="VNO2987" s="651"/>
      <c r="VNP2987" s="651"/>
      <c r="VNQ2987" s="651"/>
      <c r="VNR2987" s="651"/>
      <c r="VNS2987" s="651"/>
      <c r="VNT2987" s="651"/>
      <c r="VNU2987" s="651"/>
      <c r="VNV2987" s="651"/>
      <c r="VNW2987" s="651"/>
      <c r="VNX2987" s="651"/>
      <c r="VNY2987" s="651"/>
      <c r="VNZ2987" s="651"/>
      <c r="VOA2987" s="651"/>
      <c r="VOB2987" s="651"/>
      <c r="VOC2987" s="651"/>
      <c r="VOD2987" s="651"/>
      <c r="VOE2987" s="651"/>
      <c r="VOF2987" s="651"/>
      <c r="VOG2987" s="651"/>
      <c r="VOH2987" s="651"/>
      <c r="VOI2987" s="651"/>
      <c r="VOJ2987" s="651"/>
      <c r="VOK2987" s="651"/>
      <c r="VOL2987" s="651"/>
      <c r="VOM2987" s="651"/>
      <c r="VON2987" s="651"/>
      <c r="VOO2987" s="651"/>
      <c r="VOP2987" s="651"/>
      <c r="VOQ2987" s="651"/>
      <c r="VOR2987" s="651"/>
      <c r="VOS2987" s="651"/>
      <c r="VOT2987" s="651"/>
      <c r="VOU2987" s="651"/>
      <c r="VOV2987" s="651"/>
      <c r="VOW2987" s="651"/>
      <c r="VOX2987" s="651"/>
      <c r="VOY2987" s="651"/>
      <c r="VOZ2987" s="651"/>
      <c r="VPA2987" s="651"/>
      <c r="VPB2987" s="651"/>
      <c r="VPC2987" s="651"/>
      <c r="VPD2987" s="651"/>
      <c r="VPE2987" s="651"/>
      <c r="VPF2987" s="651"/>
      <c r="VPG2987" s="651"/>
      <c r="VPH2987" s="651"/>
      <c r="VPI2987" s="651"/>
      <c r="VPJ2987" s="651"/>
      <c r="VPK2987" s="651"/>
      <c r="VPL2987" s="651"/>
      <c r="VPM2987" s="651"/>
      <c r="VPN2987" s="651"/>
      <c r="VPO2987" s="651"/>
      <c r="VPP2987" s="651"/>
      <c r="VPQ2987" s="651"/>
      <c r="VPR2987" s="651"/>
      <c r="VPS2987" s="651"/>
      <c r="VPT2987" s="651"/>
      <c r="VPU2987" s="651"/>
      <c r="VPV2987" s="651"/>
      <c r="VPW2987" s="651"/>
      <c r="VPX2987" s="651"/>
      <c r="VPY2987" s="651"/>
      <c r="VPZ2987" s="651"/>
      <c r="VQA2987" s="651"/>
      <c r="VQB2987" s="651"/>
      <c r="VQC2987" s="651"/>
      <c r="VQD2987" s="651"/>
      <c r="VQE2987" s="651"/>
      <c r="VQF2987" s="651"/>
      <c r="VQG2987" s="651"/>
      <c r="VQH2987" s="651"/>
      <c r="VQI2987" s="651"/>
      <c r="VQJ2987" s="651"/>
      <c r="VQK2987" s="651"/>
      <c r="VQL2987" s="651"/>
      <c r="VQM2987" s="651"/>
      <c r="VQN2987" s="651"/>
      <c r="VQO2987" s="651"/>
      <c r="VQP2987" s="651"/>
      <c r="VQQ2987" s="651"/>
      <c r="VQR2987" s="651"/>
      <c r="VQS2987" s="651"/>
      <c r="VQT2987" s="651"/>
      <c r="VQU2987" s="651"/>
      <c r="VQV2987" s="651"/>
      <c r="VQW2987" s="651"/>
      <c r="VQX2987" s="651"/>
      <c r="VQY2987" s="651"/>
      <c r="VQZ2987" s="651"/>
      <c r="VRA2987" s="651"/>
      <c r="VRB2987" s="651"/>
      <c r="VRC2987" s="651"/>
      <c r="VRD2987" s="651"/>
      <c r="VRE2987" s="651"/>
      <c r="VRF2987" s="651"/>
      <c r="VRG2987" s="651"/>
      <c r="VRH2987" s="651"/>
      <c r="VRI2987" s="651"/>
      <c r="VRJ2987" s="651"/>
      <c r="VRK2987" s="651"/>
      <c r="VRL2987" s="651"/>
      <c r="VRM2987" s="651"/>
      <c r="VRN2987" s="651"/>
      <c r="VRO2987" s="651"/>
      <c r="VRP2987" s="651"/>
      <c r="VRQ2987" s="651"/>
      <c r="VRR2987" s="651"/>
      <c r="VRS2987" s="651"/>
      <c r="VRT2987" s="651"/>
      <c r="VRU2987" s="651"/>
      <c r="VRV2987" s="651"/>
      <c r="VRW2987" s="651"/>
      <c r="VRX2987" s="651"/>
      <c r="VRY2987" s="651"/>
      <c r="VRZ2987" s="651"/>
      <c r="VSA2987" s="651"/>
      <c r="VSB2987" s="651"/>
      <c r="VSC2987" s="651"/>
      <c r="VSD2987" s="651"/>
      <c r="VSE2987" s="651"/>
      <c r="VSF2987" s="651"/>
      <c r="VSG2987" s="651"/>
      <c r="VSH2987" s="651"/>
      <c r="VSI2987" s="651"/>
      <c r="VSJ2987" s="651"/>
      <c r="VSK2987" s="651"/>
      <c r="VSL2987" s="651"/>
      <c r="VSM2987" s="651"/>
      <c r="VSN2987" s="651"/>
      <c r="VSO2987" s="651"/>
      <c r="VSP2987" s="651"/>
      <c r="VSQ2987" s="651"/>
      <c r="VSR2987" s="651"/>
      <c r="VSS2987" s="651"/>
      <c r="VST2987" s="651"/>
      <c r="VSU2987" s="651"/>
      <c r="VSV2987" s="651"/>
      <c r="VSW2987" s="651"/>
      <c r="VSX2987" s="651"/>
      <c r="VSY2987" s="651"/>
      <c r="VSZ2987" s="651"/>
      <c r="VTA2987" s="651"/>
      <c r="VTB2987" s="651"/>
      <c r="VTC2987" s="651"/>
      <c r="VTD2987" s="651"/>
      <c r="VTE2987" s="651"/>
      <c r="VTF2987" s="651"/>
      <c r="VTG2987" s="651"/>
      <c r="VTH2987" s="651"/>
      <c r="VTI2987" s="651"/>
      <c r="VTJ2987" s="651"/>
      <c r="VTK2987" s="651"/>
      <c r="VTL2987" s="651"/>
      <c r="VTM2987" s="651"/>
      <c r="VTN2987" s="651"/>
      <c r="VTO2987" s="651"/>
      <c r="VTP2987" s="651"/>
      <c r="VTQ2987" s="651"/>
      <c r="VTR2987" s="651"/>
      <c r="VTS2987" s="651"/>
      <c r="VTT2987" s="651"/>
      <c r="VTU2987" s="651"/>
      <c r="VTV2987" s="651"/>
      <c r="VTW2987" s="651"/>
      <c r="VTX2987" s="651"/>
      <c r="VTY2987" s="651"/>
      <c r="VTZ2987" s="651"/>
      <c r="VUA2987" s="651"/>
      <c r="VUB2987" s="651"/>
      <c r="VUC2987" s="651"/>
      <c r="VUD2987" s="651"/>
      <c r="VUE2987" s="651"/>
      <c r="VUF2987" s="651"/>
      <c r="VUG2987" s="651"/>
      <c r="VUH2987" s="651"/>
      <c r="VUI2987" s="651"/>
      <c r="VUJ2987" s="651"/>
      <c r="VUK2987" s="651"/>
      <c r="VUL2987" s="651"/>
      <c r="VUM2987" s="651"/>
      <c r="VUN2987" s="651"/>
      <c r="VUO2987" s="651"/>
      <c r="VUP2987" s="651"/>
      <c r="VUQ2987" s="651"/>
      <c r="VUR2987" s="651"/>
      <c r="VUS2987" s="651"/>
      <c r="VUT2987" s="651"/>
      <c r="VUU2987" s="651"/>
      <c r="VUV2987" s="651"/>
      <c r="VUW2987" s="651"/>
      <c r="VUX2987" s="651"/>
      <c r="VUY2987" s="651"/>
      <c r="VUZ2987" s="651"/>
      <c r="VVA2987" s="651"/>
      <c r="VVB2987" s="651"/>
      <c r="VVC2987" s="651"/>
      <c r="VVD2987" s="651"/>
      <c r="VVE2987" s="651"/>
      <c r="VVF2987" s="651"/>
      <c r="VVG2987" s="651"/>
      <c r="VVH2987" s="651"/>
      <c r="VVI2987" s="651"/>
      <c r="VVJ2987" s="651"/>
      <c r="VVK2987" s="651"/>
      <c r="VVL2987" s="651"/>
      <c r="VVM2987" s="651"/>
      <c r="VVN2987" s="651"/>
      <c r="VVO2987" s="651"/>
      <c r="VVP2987" s="651"/>
      <c r="VVQ2987" s="651"/>
      <c r="VVR2987" s="651"/>
      <c r="VVS2987" s="651"/>
      <c r="VVT2987" s="651"/>
      <c r="VVU2987" s="651"/>
      <c r="VVV2987" s="651"/>
      <c r="VVW2987" s="651"/>
      <c r="VVX2987" s="651"/>
      <c r="VVY2987" s="651"/>
      <c r="VVZ2987" s="651"/>
      <c r="VWA2987" s="651"/>
      <c r="VWB2987" s="651"/>
      <c r="VWC2987" s="651"/>
      <c r="VWD2987" s="651"/>
      <c r="VWE2987" s="651"/>
      <c r="VWF2987" s="651"/>
      <c r="VWG2987" s="651"/>
      <c r="VWH2987" s="651"/>
      <c r="VWI2987" s="651"/>
      <c r="VWJ2987" s="651"/>
      <c r="VWK2987" s="651"/>
      <c r="VWL2987" s="651"/>
      <c r="VWM2987" s="651"/>
      <c r="VWN2987" s="651"/>
      <c r="VWO2987" s="651"/>
      <c r="VWP2987" s="651"/>
      <c r="VWQ2987" s="651"/>
      <c r="VWR2987" s="651"/>
      <c r="VWS2987" s="651"/>
      <c r="VWT2987" s="651"/>
      <c r="VWU2987" s="651"/>
      <c r="VWV2987" s="651"/>
      <c r="VWW2987" s="651"/>
      <c r="VWX2987" s="651"/>
      <c r="VWY2987" s="651"/>
      <c r="VWZ2987" s="651"/>
      <c r="VXA2987" s="651"/>
      <c r="VXB2987" s="651"/>
      <c r="VXC2987" s="651"/>
      <c r="VXD2987" s="651"/>
      <c r="VXE2987" s="651"/>
      <c r="VXF2987" s="651"/>
      <c r="VXG2987" s="651"/>
      <c r="VXH2987" s="651"/>
      <c r="VXI2987" s="651"/>
      <c r="VXJ2987" s="651"/>
      <c r="VXK2987" s="651"/>
      <c r="VXL2987" s="651"/>
      <c r="VXM2987" s="651"/>
      <c r="VXN2987" s="651"/>
      <c r="VXO2987" s="651"/>
      <c r="VXP2987" s="651"/>
      <c r="VXQ2987" s="651"/>
      <c r="VXR2987" s="651"/>
      <c r="VXS2987" s="651"/>
      <c r="VXT2987" s="651"/>
      <c r="VXU2987" s="651"/>
      <c r="VXV2987" s="651"/>
      <c r="VXW2987" s="651"/>
      <c r="VXX2987" s="651"/>
      <c r="VXY2987" s="651"/>
      <c r="VXZ2987" s="651"/>
      <c r="VYA2987" s="651"/>
      <c r="VYB2987" s="651"/>
      <c r="VYC2987" s="651"/>
      <c r="VYD2987" s="651"/>
      <c r="VYE2987" s="651"/>
      <c r="VYF2987" s="651"/>
      <c r="VYG2987" s="651"/>
      <c r="VYH2987" s="651"/>
      <c r="VYI2987" s="651"/>
      <c r="VYJ2987" s="651"/>
      <c r="VYK2987" s="651"/>
      <c r="VYL2987" s="651"/>
      <c r="VYM2987" s="651"/>
      <c r="VYN2987" s="651"/>
      <c r="VYO2987" s="651"/>
      <c r="VYP2987" s="651"/>
      <c r="VYQ2987" s="651"/>
      <c r="VYR2987" s="651"/>
      <c r="VYS2987" s="651"/>
      <c r="VYT2987" s="651"/>
      <c r="VYU2987" s="651"/>
      <c r="VYV2987" s="651"/>
      <c r="VYW2987" s="651"/>
      <c r="VYX2987" s="651"/>
      <c r="VYY2987" s="651"/>
      <c r="VYZ2987" s="651"/>
      <c r="VZA2987" s="651"/>
      <c r="VZB2987" s="651"/>
      <c r="VZC2987" s="651"/>
      <c r="VZD2987" s="651"/>
      <c r="VZE2987" s="651"/>
      <c r="VZF2987" s="651"/>
      <c r="VZG2987" s="651"/>
      <c r="VZH2987" s="651"/>
      <c r="VZI2987" s="651"/>
      <c r="VZJ2987" s="651"/>
      <c r="VZK2987" s="651"/>
      <c r="VZL2987" s="651"/>
      <c r="VZM2987" s="651"/>
      <c r="VZN2987" s="651"/>
      <c r="VZO2987" s="651"/>
      <c r="VZP2987" s="651"/>
      <c r="VZQ2987" s="651"/>
      <c r="VZR2987" s="651"/>
      <c r="VZS2987" s="651"/>
      <c r="VZT2987" s="651"/>
      <c r="VZU2987" s="651"/>
      <c r="VZV2987" s="651"/>
      <c r="VZW2987" s="651"/>
      <c r="VZX2987" s="651"/>
      <c r="VZY2987" s="651"/>
      <c r="VZZ2987" s="651"/>
      <c r="WAA2987" s="651"/>
      <c r="WAB2987" s="651"/>
      <c r="WAC2987" s="651"/>
      <c r="WAD2987" s="651"/>
      <c r="WAE2987" s="651"/>
      <c r="WAF2987" s="651"/>
      <c r="WAG2987" s="651"/>
      <c r="WAH2987" s="651"/>
      <c r="WAI2987" s="651"/>
      <c r="WAJ2987" s="651"/>
      <c r="WAK2987" s="651"/>
      <c r="WAL2987" s="651"/>
      <c r="WAM2987" s="651"/>
      <c r="WAN2987" s="651"/>
      <c r="WAO2987" s="651"/>
      <c r="WAP2987" s="651"/>
      <c r="WAQ2987" s="651"/>
      <c r="WAR2987" s="651"/>
      <c r="WAS2987" s="651"/>
      <c r="WAT2987" s="651"/>
      <c r="WAU2987" s="651"/>
      <c r="WAV2987" s="651"/>
      <c r="WAW2987" s="651"/>
      <c r="WAX2987" s="651"/>
      <c r="WAY2987" s="651"/>
      <c r="WAZ2987" s="651"/>
      <c r="WBA2987" s="651"/>
      <c r="WBB2987" s="651"/>
      <c r="WBC2987" s="651"/>
      <c r="WBD2987" s="651"/>
      <c r="WBE2987" s="651"/>
      <c r="WBF2987" s="651"/>
      <c r="WBG2987" s="651"/>
      <c r="WBH2987" s="651"/>
      <c r="WBI2987" s="651"/>
      <c r="WBJ2987" s="651"/>
      <c r="WBK2987" s="651"/>
      <c r="WBL2987" s="651"/>
      <c r="WBM2987" s="651"/>
      <c r="WBN2987" s="651"/>
      <c r="WBO2987" s="651"/>
      <c r="WBP2987" s="651"/>
      <c r="WBQ2987" s="651"/>
      <c r="WBR2987" s="651"/>
      <c r="WBS2987" s="651"/>
      <c r="WBT2987" s="651"/>
      <c r="WBU2987" s="651"/>
      <c r="WBV2987" s="651"/>
      <c r="WBW2987" s="651"/>
      <c r="WBX2987" s="651"/>
      <c r="WBY2987" s="651"/>
      <c r="WBZ2987" s="651"/>
      <c r="WCA2987" s="651"/>
      <c r="WCB2987" s="651"/>
      <c r="WCC2987" s="651"/>
      <c r="WCD2987" s="651"/>
      <c r="WCE2987" s="651"/>
      <c r="WCF2987" s="651"/>
      <c r="WCG2987" s="651"/>
      <c r="WCH2987" s="651"/>
      <c r="WCI2987" s="651"/>
      <c r="WCJ2987" s="651"/>
      <c r="WCK2987" s="651"/>
      <c r="WCL2987" s="651"/>
      <c r="WCM2987" s="651"/>
      <c r="WCN2987" s="651"/>
      <c r="WCO2987" s="651"/>
      <c r="WCP2987" s="651"/>
      <c r="WCQ2987" s="651"/>
      <c r="WCR2987" s="651"/>
      <c r="WCS2987" s="651"/>
      <c r="WCT2987" s="651"/>
      <c r="WCU2987" s="651"/>
      <c r="WCV2987" s="651"/>
      <c r="WCW2987" s="651"/>
      <c r="WCX2987" s="651"/>
      <c r="WCY2987" s="651"/>
      <c r="WCZ2987" s="651"/>
      <c r="WDA2987" s="651"/>
      <c r="WDB2987" s="651"/>
      <c r="WDC2987" s="651"/>
      <c r="WDD2987" s="651"/>
      <c r="WDE2987" s="651"/>
      <c r="WDF2987" s="651"/>
      <c r="WDG2987" s="651"/>
      <c r="WDH2987" s="651"/>
      <c r="WDI2987" s="651"/>
      <c r="WDJ2987" s="651"/>
      <c r="WDK2987" s="651"/>
      <c r="WDL2987" s="651"/>
      <c r="WDM2987" s="651"/>
      <c r="WDN2987" s="651"/>
      <c r="WDO2987" s="651"/>
      <c r="WDP2987" s="651"/>
      <c r="WDQ2987" s="651"/>
      <c r="WDR2987" s="651"/>
      <c r="WDS2987" s="651"/>
      <c r="WDT2987" s="651"/>
      <c r="WDU2987" s="651"/>
      <c r="WDV2987" s="651"/>
      <c r="WDW2987" s="651"/>
      <c r="WDX2987" s="651"/>
      <c r="WDY2987" s="651"/>
      <c r="WDZ2987" s="651"/>
      <c r="WEA2987" s="651"/>
      <c r="WEB2987" s="651"/>
      <c r="WEC2987" s="651"/>
      <c r="WED2987" s="651"/>
      <c r="WEE2987" s="651"/>
      <c r="WEF2987" s="651"/>
      <c r="WEG2987" s="651"/>
      <c r="WEH2987" s="651"/>
      <c r="WEI2987" s="651"/>
      <c r="WEJ2987" s="651"/>
      <c r="WEK2987" s="651"/>
      <c r="WEL2987" s="651"/>
      <c r="WEM2987" s="651"/>
      <c r="WEN2987" s="651"/>
      <c r="WEO2987" s="651"/>
      <c r="WEP2987" s="651"/>
      <c r="WEQ2987" s="651"/>
      <c r="WER2987" s="651"/>
      <c r="WES2987" s="651"/>
      <c r="WET2987" s="651"/>
      <c r="WEU2987" s="651"/>
      <c r="WEV2987" s="651"/>
      <c r="WEW2987" s="651"/>
      <c r="WEX2987" s="651"/>
      <c r="WEY2987" s="651"/>
      <c r="WEZ2987" s="651"/>
      <c r="WFA2987" s="651"/>
      <c r="WFB2987" s="651"/>
      <c r="WFC2987" s="651"/>
      <c r="WFD2987" s="651"/>
      <c r="WFE2987" s="651"/>
      <c r="WFF2987" s="651"/>
      <c r="WFG2987" s="651"/>
      <c r="WFH2987" s="651"/>
      <c r="WFI2987" s="651"/>
      <c r="WFJ2987" s="651"/>
      <c r="WFK2987" s="651"/>
      <c r="WFL2987" s="651"/>
      <c r="WFM2987" s="651"/>
      <c r="WFN2987" s="651"/>
      <c r="WFO2987" s="651"/>
      <c r="WFP2987" s="651"/>
      <c r="WFQ2987" s="651"/>
      <c r="WFR2987" s="651"/>
      <c r="WFS2987" s="651"/>
      <c r="WFT2987" s="651"/>
      <c r="WFU2987" s="651"/>
      <c r="WFV2987" s="651"/>
      <c r="WFW2987" s="651"/>
      <c r="WFX2987" s="651"/>
      <c r="WFY2987" s="651"/>
      <c r="WFZ2987" s="651"/>
      <c r="WGA2987" s="651"/>
      <c r="WGB2987" s="651"/>
      <c r="WGC2987" s="651"/>
      <c r="WGD2987" s="651"/>
      <c r="WGE2987" s="651"/>
      <c r="WGF2987" s="651"/>
      <c r="WGG2987" s="651"/>
      <c r="WGH2987" s="651"/>
      <c r="WGI2987" s="651"/>
      <c r="WGJ2987" s="651"/>
      <c r="WGK2987" s="651"/>
      <c r="WGL2987" s="651"/>
      <c r="WGM2987" s="651"/>
      <c r="WGN2987" s="651"/>
      <c r="WGO2987" s="651"/>
      <c r="WGP2987" s="651"/>
      <c r="WGQ2987" s="651"/>
      <c r="WGR2987" s="651"/>
      <c r="WGS2987" s="651"/>
      <c r="WGT2987" s="651"/>
      <c r="WGU2987" s="651"/>
      <c r="WGV2987" s="651"/>
      <c r="WGW2987" s="651"/>
      <c r="WGX2987" s="651"/>
      <c r="WGY2987" s="651"/>
      <c r="WGZ2987" s="651"/>
      <c r="WHA2987" s="651"/>
      <c r="WHB2987" s="651"/>
      <c r="WHC2987" s="651"/>
      <c r="WHD2987" s="651"/>
      <c r="WHE2987" s="651"/>
      <c r="WHF2987" s="651"/>
      <c r="WHG2987" s="651"/>
      <c r="WHH2987" s="651"/>
      <c r="WHI2987" s="651"/>
      <c r="WHJ2987" s="651"/>
      <c r="WHK2987" s="651"/>
      <c r="WHL2987" s="651"/>
      <c r="WHM2987" s="651"/>
      <c r="WHN2987" s="651"/>
      <c r="WHO2987" s="651"/>
      <c r="WHP2987" s="651"/>
      <c r="WHQ2987" s="651"/>
      <c r="WHR2987" s="651"/>
      <c r="WHS2987" s="651"/>
      <c r="WHT2987" s="651"/>
      <c r="WHU2987" s="651"/>
      <c r="WHV2987" s="651"/>
      <c r="WHW2987" s="651"/>
      <c r="WHX2987" s="651"/>
      <c r="WHY2987" s="651"/>
      <c r="WHZ2987" s="651"/>
      <c r="WIA2987" s="651"/>
      <c r="WIB2987" s="651"/>
      <c r="WIC2987" s="651"/>
      <c r="WID2987" s="651"/>
      <c r="WIE2987" s="651"/>
      <c r="WIF2987" s="651"/>
      <c r="WIG2987" s="651"/>
      <c r="WIH2987" s="651"/>
      <c r="WII2987" s="651"/>
      <c r="WIJ2987" s="651"/>
      <c r="WIK2987" s="651"/>
      <c r="WIL2987" s="651"/>
      <c r="WIM2987" s="651"/>
      <c r="WIN2987" s="651"/>
      <c r="WIO2987" s="651"/>
      <c r="WIP2987" s="651"/>
      <c r="WIQ2987" s="651"/>
      <c r="WIR2987" s="651"/>
      <c r="WIS2987" s="651"/>
      <c r="WIT2987" s="651"/>
      <c r="WIU2987" s="651"/>
      <c r="WIV2987" s="651"/>
      <c r="WIW2987" s="651"/>
      <c r="WIX2987" s="651"/>
      <c r="WIY2987" s="651"/>
      <c r="WIZ2987" s="651"/>
      <c r="WJA2987" s="651"/>
      <c r="WJB2987" s="651"/>
      <c r="WJC2987" s="651"/>
      <c r="WJD2987" s="651"/>
      <c r="WJE2987" s="651"/>
      <c r="WJF2987" s="651"/>
      <c r="WJG2987" s="651"/>
      <c r="WJH2987" s="651"/>
      <c r="WJI2987" s="651"/>
      <c r="WJJ2987" s="651"/>
      <c r="WJK2987" s="651"/>
      <c r="WJL2987" s="651"/>
      <c r="WJM2987" s="651"/>
      <c r="WJN2987" s="651"/>
      <c r="WJO2987" s="651"/>
      <c r="WJP2987" s="651"/>
      <c r="WJQ2987" s="651"/>
      <c r="WJR2987" s="651"/>
      <c r="WJS2987" s="651"/>
      <c r="WJT2987" s="651"/>
      <c r="WJU2987" s="651"/>
      <c r="WJV2987" s="651"/>
      <c r="WJW2987" s="651"/>
      <c r="WJX2987" s="651"/>
      <c r="WJY2987" s="651"/>
      <c r="WJZ2987" s="651"/>
      <c r="WKA2987" s="651"/>
      <c r="WKB2987" s="651"/>
      <c r="WKC2987" s="651"/>
      <c r="WKD2987" s="651"/>
      <c r="WKE2987" s="651"/>
      <c r="WKF2987" s="651"/>
      <c r="WKG2987" s="651"/>
      <c r="WKH2987" s="651"/>
      <c r="WKI2987" s="651"/>
      <c r="WKJ2987" s="651"/>
      <c r="WKK2987" s="651"/>
      <c r="WKL2987" s="651"/>
      <c r="WKM2987" s="651"/>
      <c r="WKN2987" s="651"/>
      <c r="WKO2987" s="651"/>
      <c r="WKP2987" s="651"/>
      <c r="WKQ2987" s="651"/>
      <c r="WKR2987" s="651"/>
      <c r="WKS2987" s="651"/>
      <c r="WKT2987" s="651"/>
      <c r="WKU2987" s="651"/>
      <c r="WKV2987" s="651"/>
      <c r="WKW2987" s="651"/>
      <c r="WKX2987" s="651"/>
      <c r="WKY2987" s="651"/>
      <c r="WKZ2987" s="651"/>
      <c r="WLA2987" s="651"/>
      <c r="WLB2987" s="651"/>
      <c r="WLC2987" s="651"/>
      <c r="WLD2987" s="651"/>
      <c r="WLE2987" s="651"/>
      <c r="WLF2987" s="651"/>
      <c r="WLG2987" s="651"/>
      <c r="WLH2987" s="651"/>
      <c r="WLI2987" s="651"/>
      <c r="WLJ2987" s="651"/>
      <c r="WLK2987" s="651"/>
      <c r="WLL2987" s="651"/>
      <c r="WLM2987" s="651"/>
      <c r="WLN2987" s="651"/>
      <c r="WLO2987" s="651"/>
      <c r="WLP2987" s="651"/>
      <c r="WLQ2987" s="651"/>
      <c r="WLR2987" s="651"/>
      <c r="WLS2987" s="651"/>
      <c r="WLT2987" s="651"/>
      <c r="WLU2987" s="651"/>
      <c r="WLV2987" s="651"/>
      <c r="WLW2987" s="651"/>
      <c r="WLX2987" s="651"/>
      <c r="WLY2987" s="651"/>
      <c r="WLZ2987" s="651"/>
      <c r="WMA2987" s="651"/>
      <c r="WMB2987" s="651"/>
      <c r="WMC2987" s="651"/>
      <c r="WMD2987" s="651"/>
      <c r="WME2987" s="651"/>
      <c r="WMF2987" s="651"/>
      <c r="WMG2987" s="651"/>
      <c r="WMH2987" s="651"/>
      <c r="WMI2987" s="651"/>
      <c r="WMJ2987" s="651"/>
      <c r="WMK2987" s="651"/>
      <c r="WML2987" s="651"/>
      <c r="WMM2987" s="651"/>
      <c r="WMN2987" s="651"/>
      <c r="WMO2987" s="651"/>
      <c r="WMP2987" s="651"/>
      <c r="WMQ2987" s="651"/>
      <c r="WMR2987" s="651"/>
      <c r="WMS2987" s="651"/>
      <c r="WMT2987" s="651"/>
      <c r="WMU2987" s="651"/>
      <c r="WMV2987" s="651"/>
      <c r="WMW2987" s="651"/>
      <c r="WMX2987" s="651"/>
      <c r="WMY2987" s="651"/>
      <c r="WMZ2987" s="651"/>
      <c r="WNA2987" s="651"/>
      <c r="WNB2987" s="651"/>
      <c r="WNC2987" s="651"/>
      <c r="WND2987" s="651"/>
      <c r="WNE2987" s="651"/>
      <c r="WNF2987" s="651"/>
      <c r="WNG2987" s="651"/>
      <c r="WNH2987" s="651"/>
      <c r="WNI2987" s="651"/>
      <c r="WNJ2987" s="651"/>
      <c r="WNK2987" s="651"/>
      <c r="WNL2987" s="651"/>
      <c r="WNM2987" s="651"/>
      <c r="WNN2987" s="651"/>
      <c r="WNO2987" s="651"/>
      <c r="WNP2987" s="651"/>
      <c r="WNQ2987" s="651"/>
      <c r="WNR2987" s="651"/>
      <c r="WNS2987" s="651"/>
      <c r="WNT2987" s="651"/>
      <c r="WNU2987" s="651"/>
      <c r="WNV2987" s="651"/>
      <c r="WNW2987" s="651"/>
      <c r="WNX2987" s="651"/>
      <c r="WNY2987" s="651"/>
      <c r="WNZ2987" s="651"/>
      <c r="WOA2987" s="651"/>
      <c r="WOB2987" s="651"/>
      <c r="WOC2987" s="651"/>
      <c r="WOD2987" s="651"/>
      <c r="WOE2987" s="651"/>
      <c r="WOF2987" s="651"/>
      <c r="WOG2987" s="651"/>
      <c r="WOH2987" s="651"/>
      <c r="WOI2987" s="651"/>
      <c r="WOJ2987" s="651"/>
      <c r="WOK2987" s="651"/>
      <c r="WOL2987" s="651"/>
      <c r="WOM2987" s="651"/>
      <c r="WON2987" s="651"/>
      <c r="WOO2987" s="651"/>
      <c r="WOP2987" s="651"/>
      <c r="WOQ2987" s="651"/>
      <c r="WOR2987" s="651"/>
      <c r="WOS2987" s="651"/>
      <c r="WOT2987" s="651"/>
      <c r="WOU2987" s="651"/>
      <c r="WOV2987" s="651"/>
      <c r="WOW2987" s="651"/>
      <c r="WOX2987" s="651"/>
      <c r="WOY2987" s="651"/>
      <c r="WOZ2987" s="651"/>
      <c r="WPA2987" s="651"/>
      <c r="WPB2987" s="651"/>
      <c r="WPC2987" s="651"/>
      <c r="WPD2987" s="651"/>
      <c r="WPE2987" s="651"/>
      <c r="WPF2987" s="651"/>
      <c r="WPG2987" s="651"/>
      <c r="WPH2987" s="651"/>
      <c r="WPI2987" s="651"/>
      <c r="WPJ2987" s="651"/>
      <c r="WPK2987" s="651"/>
      <c r="WPL2987" s="651"/>
      <c r="WPM2987" s="651"/>
      <c r="WPN2987" s="651"/>
      <c r="WPO2987" s="651"/>
      <c r="WPP2987" s="651"/>
      <c r="WPQ2987" s="651"/>
      <c r="WPR2987" s="651"/>
      <c r="WPS2987" s="651"/>
      <c r="WPT2987" s="651"/>
      <c r="WPU2987" s="651"/>
      <c r="WPV2987" s="651"/>
      <c r="WPW2987" s="651"/>
      <c r="WPX2987" s="651"/>
      <c r="WPY2987" s="651"/>
      <c r="WPZ2987" s="651"/>
      <c r="WQA2987" s="651"/>
      <c r="WQB2987" s="651"/>
      <c r="WQC2987" s="651"/>
      <c r="WQD2987" s="651"/>
      <c r="WQE2987" s="651"/>
      <c r="WQF2987" s="651"/>
      <c r="WQG2987" s="651"/>
      <c r="WQH2987" s="651"/>
      <c r="WQI2987" s="651"/>
      <c r="WQJ2987" s="651"/>
      <c r="WQK2987" s="651"/>
      <c r="WQL2987" s="651"/>
      <c r="WQM2987" s="651"/>
      <c r="WQN2987" s="651"/>
      <c r="WQO2987" s="651"/>
      <c r="WQP2987" s="651"/>
      <c r="WQQ2987" s="651"/>
      <c r="WQR2987" s="651"/>
      <c r="WQS2987" s="651"/>
      <c r="WQT2987" s="651"/>
      <c r="WQU2987" s="651"/>
      <c r="WQV2987" s="651"/>
      <c r="WQW2987" s="651"/>
      <c r="WQX2987" s="651"/>
      <c r="WQY2987" s="651"/>
      <c r="WQZ2987" s="651"/>
      <c r="WRA2987" s="651"/>
      <c r="WRB2987" s="651"/>
      <c r="WRC2987" s="651"/>
      <c r="WRD2987" s="651"/>
      <c r="WRE2987" s="651"/>
      <c r="WRF2987" s="651"/>
      <c r="WRG2987" s="651"/>
      <c r="WRH2987" s="651"/>
      <c r="WRI2987" s="651"/>
      <c r="WRJ2987" s="651"/>
      <c r="WRK2987" s="651"/>
      <c r="WRL2987" s="651"/>
      <c r="WRM2987" s="651"/>
      <c r="WRN2987" s="651"/>
      <c r="WRO2987" s="651"/>
      <c r="WRP2987" s="651"/>
      <c r="WRQ2987" s="651"/>
      <c r="WRR2987" s="651"/>
      <c r="WRS2987" s="651"/>
      <c r="WRT2987" s="651"/>
      <c r="WRU2987" s="651"/>
      <c r="WRV2987" s="651"/>
      <c r="WRW2987" s="651"/>
      <c r="WRX2987" s="651"/>
      <c r="WRY2987" s="651"/>
      <c r="WRZ2987" s="651"/>
      <c r="WSA2987" s="651"/>
      <c r="WSB2987" s="651"/>
      <c r="WSC2987" s="651"/>
      <c r="WSD2987" s="651"/>
      <c r="WSE2987" s="651"/>
      <c r="WSF2987" s="651"/>
      <c r="WSG2987" s="651"/>
      <c r="WSH2987" s="651"/>
      <c r="WSI2987" s="651"/>
      <c r="WSJ2987" s="651"/>
      <c r="WSK2987" s="651"/>
      <c r="WSL2987" s="651"/>
      <c r="WSM2987" s="651"/>
      <c r="WSN2987" s="651"/>
      <c r="WSO2987" s="651"/>
      <c r="WSP2987" s="651"/>
      <c r="WSQ2987" s="651"/>
      <c r="WSR2987" s="651"/>
      <c r="WSS2987" s="651"/>
      <c r="WST2987" s="651"/>
      <c r="WSU2987" s="651"/>
      <c r="WSV2987" s="651"/>
      <c r="WSW2987" s="651"/>
      <c r="WSX2987" s="651"/>
      <c r="WSY2987" s="651"/>
      <c r="WSZ2987" s="651"/>
      <c r="WTA2987" s="651"/>
      <c r="WTB2987" s="651"/>
      <c r="WTC2987" s="651"/>
      <c r="WTD2987" s="651"/>
      <c r="WTE2987" s="651"/>
      <c r="WTF2987" s="651"/>
      <c r="WTG2987" s="651"/>
      <c r="WTH2987" s="651"/>
      <c r="WTI2987" s="651"/>
      <c r="WTJ2987" s="651"/>
      <c r="WTK2987" s="651"/>
      <c r="WTL2987" s="651"/>
      <c r="WTM2987" s="651"/>
      <c r="WTN2987" s="651"/>
      <c r="WTO2987" s="651"/>
      <c r="WTP2987" s="651"/>
      <c r="WTQ2987" s="651"/>
      <c r="WTR2987" s="651"/>
      <c r="WTS2987" s="651"/>
      <c r="WTT2987" s="651"/>
      <c r="WTU2987" s="651"/>
      <c r="WTV2987" s="651"/>
      <c r="WTW2987" s="651"/>
      <c r="WTX2987" s="651"/>
      <c r="WTY2987" s="651"/>
      <c r="WTZ2987" s="651"/>
      <c r="WUA2987" s="651"/>
      <c r="WUB2987" s="651"/>
      <c r="WUC2987" s="651"/>
      <c r="WUD2987" s="651"/>
      <c r="WUE2987" s="651"/>
      <c r="WUF2987" s="651"/>
      <c r="WUG2987" s="651"/>
      <c r="WUH2987" s="651"/>
      <c r="WUI2987" s="651"/>
      <c r="WUJ2987" s="651"/>
      <c r="WUK2987" s="651"/>
      <c r="WUL2987" s="651"/>
      <c r="WUM2987" s="651"/>
      <c r="WUN2987" s="651"/>
      <c r="WUO2987" s="651"/>
      <c r="WUP2987" s="651"/>
      <c r="WUQ2987" s="651"/>
      <c r="WUR2987" s="651"/>
      <c r="WUS2987" s="651"/>
      <c r="WUT2987" s="651"/>
      <c r="WUU2987" s="651"/>
      <c r="WUV2987" s="651"/>
      <c r="WUW2987" s="651"/>
      <c r="WUX2987" s="651"/>
      <c r="WUY2987" s="651"/>
      <c r="WUZ2987" s="651"/>
      <c r="WVA2987" s="651"/>
      <c r="WVB2987" s="651"/>
      <c r="WVC2987" s="651"/>
      <c r="WVD2987" s="651"/>
      <c r="WVE2987" s="651"/>
      <c r="WVF2987" s="651"/>
      <c r="WVG2987" s="651"/>
      <c r="WVH2987" s="651"/>
      <c r="WVI2987" s="651"/>
      <c r="WVJ2987" s="651"/>
      <c r="WVK2987" s="651"/>
      <c r="WVL2987" s="651"/>
      <c r="WVM2987" s="651"/>
      <c r="WVN2987" s="651"/>
      <c r="WVO2987" s="651"/>
      <c r="WVP2987" s="651"/>
      <c r="WVQ2987" s="651"/>
      <c r="WVR2987" s="651"/>
      <c r="WVS2987" s="651"/>
      <c r="WVT2987" s="651"/>
      <c r="WVU2987" s="651"/>
      <c r="WVV2987" s="651"/>
      <c r="WVW2987" s="651"/>
      <c r="WVX2987" s="651"/>
      <c r="WVY2987" s="651"/>
      <c r="WVZ2987" s="651"/>
      <c r="WWA2987" s="651"/>
      <c r="WWB2987" s="651"/>
      <c r="WWC2987" s="651"/>
      <c r="WWD2987" s="651"/>
      <c r="WWE2987" s="651"/>
      <c r="WWF2987" s="651"/>
      <c r="WWG2987" s="651"/>
      <c r="WWH2987" s="651"/>
      <c r="WWI2987" s="651"/>
      <c r="WWJ2987" s="651"/>
      <c r="WWK2987" s="651"/>
      <c r="WWL2987" s="651"/>
      <c r="WWM2987" s="651"/>
      <c r="WWN2987" s="651"/>
      <c r="WWO2987" s="651"/>
      <c r="WWP2987" s="651"/>
      <c r="WWQ2987" s="651"/>
      <c r="WWR2987" s="651"/>
      <c r="WWS2987" s="651"/>
      <c r="WWT2987" s="651"/>
      <c r="WWU2987" s="651"/>
      <c r="WWV2987" s="651"/>
      <c r="WWW2987" s="651"/>
      <c r="WWX2987" s="651"/>
      <c r="WWY2987" s="651"/>
      <c r="WWZ2987" s="651"/>
      <c r="WXA2987" s="651"/>
      <c r="WXB2987" s="651"/>
      <c r="WXC2987" s="651"/>
      <c r="WXD2987" s="651"/>
      <c r="WXE2987" s="651"/>
      <c r="WXF2987" s="651"/>
      <c r="WXG2987" s="651"/>
      <c r="WXH2987" s="651"/>
      <c r="WXI2987" s="651"/>
      <c r="WXJ2987" s="651"/>
      <c r="WXK2987" s="651"/>
      <c r="WXL2987" s="651"/>
      <c r="WXM2987" s="651"/>
      <c r="WXN2987" s="651"/>
      <c r="WXO2987" s="651"/>
      <c r="WXP2987" s="651"/>
      <c r="WXQ2987" s="651"/>
      <c r="WXR2987" s="651"/>
      <c r="WXS2987" s="651"/>
      <c r="WXT2987" s="651"/>
      <c r="WXU2987" s="651"/>
      <c r="WXV2987" s="651"/>
      <c r="WXW2987" s="651"/>
      <c r="WXX2987" s="651"/>
      <c r="WXY2987" s="651"/>
      <c r="WXZ2987" s="651"/>
      <c r="WYA2987" s="651"/>
      <c r="WYB2987" s="651"/>
      <c r="WYC2987" s="651"/>
      <c r="WYD2987" s="651"/>
      <c r="WYE2987" s="651"/>
      <c r="WYF2987" s="651"/>
      <c r="WYG2987" s="651"/>
      <c r="WYH2987" s="651"/>
      <c r="WYI2987" s="651"/>
      <c r="WYJ2987" s="651"/>
      <c r="WYK2987" s="651"/>
      <c r="WYL2987" s="651"/>
      <c r="WYM2987" s="651"/>
      <c r="WYN2987" s="651"/>
      <c r="WYO2987" s="651"/>
      <c r="WYP2987" s="651"/>
      <c r="WYQ2987" s="651"/>
      <c r="WYR2987" s="651"/>
      <c r="WYS2987" s="651"/>
      <c r="WYT2987" s="651"/>
      <c r="WYU2987" s="651"/>
      <c r="WYV2987" s="651"/>
      <c r="WYW2987" s="651"/>
      <c r="WYX2987" s="651"/>
      <c r="WYY2987" s="651"/>
      <c r="WYZ2987" s="651"/>
      <c r="WZA2987" s="651"/>
      <c r="WZB2987" s="651"/>
      <c r="WZC2987" s="651"/>
      <c r="WZD2987" s="651"/>
      <c r="WZE2987" s="651"/>
      <c r="WZF2987" s="651"/>
      <c r="WZG2987" s="651"/>
      <c r="WZH2987" s="651"/>
      <c r="WZI2987" s="651"/>
      <c r="WZJ2987" s="651"/>
      <c r="WZK2987" s="651"/>
      <c r="WZL2987" s="651"/>
      <c r="WZM2987" s="651"/>
      <c r="WZN2987" s="651"/>
      <c r="WZO2987" s="651"/>
      <c r="WZP2987" s="651"/>
      <c r="WZQ2987" s="651"/>
      <c r="WZR2987" s="651"/>
      <c r="WZS2987" s="651"/>
      <c r="WZT2987" s="651"/>
      <c r="WZU2987" s="651"/>
      <c r="WZV2987" s="651"/>
      <c r="WZW2987" s="651"/>
      <c r="WZX2987" s="651"/>
      <c r="WZY2987" s="651"/>
      <c r="WZZ2987" s="651"/>
      <c r="XAA2987" s="651"/>
      <c r="XAB2987" s="651"/>
      <c r="XAC2987" s="651"/>
      <c r="XAD2987" s="651"/>
      <c r="XAE2987" s="651"/>
      <c r="XAF2987" s="651"/>
      <c r="XAG2987" s="651"/>
      <c r="XAH2987" s="651"/>
      <c r="XAI2987" s="651"/>
      <c r="XAJ2987" s="651"/>
      <c r="XAK2987" s="651"/>
      <c r="XAL2987" s="651"/>
      <c r="XAM2987" s="651"/>
      <c r="XAN2987" s="651"/>
      <c r="XAO2987" s="651"/>
      <c r="XAP2987" s="651"/>
      <c r="XAQ2987" s="651"/>
      <c r="XAR2987" s="651"/>
      <c r="XAS2987" s="651"/>
      <c r="XAT2987" s="651"/>
      <c r="XAU2987" s="651"/>
      <c r="XAV2987" s="651"/>
      <c r="XAW2987" s="651"/>
      <c r="XAX2987" s="651"/>
      <c r="XAY2987" s="651"/>
      <c r="XAZ2987" s="651"/>
      <c r="XBA2987" s="651"/>
      <c r="XBB2987" s="651"/>
      <c r="XBC2987" s="651"/>
      <c r="XBD2987" s="651"/>
      <c r="XBE2987" s="651"/>
      <c r="XBF2987" s="651"/>
      <c r="XBG2987" s="651"/>
      <c r="XBH2987" s="651"/>
      <c r="XBI2987" s="651"/>
      <c r="XBJ2987" s="651"/>
      <c r="XBK2987" s="651"/>
      <c r="XBL2987" s="651"/>
      <c r="XBM2987" s="651"/>
      <c r="XBN2987" s="651"/>
      <c r="XBO2987" s="651"/>
      <c r="XBP2987" s="651"/>
      <c r="XBQ2987" s="651"/>
      <c r="XBR2987" s="651"/>
      <c r="XBS2987" s="651"/>
      <c r="XBT2987" s="651"/>
      <c r="XBU2987" s="651"/>
      <c r="XBV2987" s="651"/>
      <c r="XBW2987" s="651"/>
      <c r="XBX2987" s="651"/>
      <c r="XBY2987" s="651"/>
      <c r="XBZ2987" s="651"/>
      <c r="XCA2987" s="651"/>
      <c r="XCB2987" s="651"/>
      <c r="XCC2987" s="651"/>
      <c r="XCD2987" s="651"/>
      <c r="XCE2987" s="651"/>
      <c r="XCF2987" s="651"/>
      <c r="XCG2987" s="651"/>
      <c r="XCH2987" s="651"/>
      <c r="XCI2987" s="651"/>
      <c r="XCJ2987" s="651"/>
      <c r="XCK2987" s="651"/>
      <c r="XCL2987" s="651"/>
      <c r="XCM2987" s="651"/>
      <c r="XCN2987" s="651"/>
      <c r="XCO2987" s="651"/>
      <c r="XCP2987" s="651"/>
      <c r="XCQ2987" s="651"/>
      <c r="XCR2987" s="651"/>
      <c r="XCS2987" s="651"/>
      <c r="XCT2987" s="651"/>
      <c r="XCU2987" s="651"/>
      <c r="XCV2987" s="651"/>
      <c r="XCW2987" s="651"/>
      <c r="XCX2987" s="651"/>
      <c r="XCY2987" s="651"/>
      <c r="XCZ2987" s="651"/>
      <c r="XDA2987" s="651"/>
      <c r="XDB2987" s="651"/>
      <c r="XDC2987" s="651"/>
      <c r="XDD2987" s="651"/>
      <c r="XDE2987" s="651"/>
      <c r="XDF2987" s="651"/>
      <c r="XDG2987" s="651"/>
      <c r="XDH2987" s="651"/>
      <c r="XDI2987" s="651"/>
      <c r="XDJ2987" s="651"/>
      <c r="XDK2987" s="651"/>
      <c r="XDL2987" s="651"/>
      <c r="XDM2987" s="651"/>
      <c r="XDN2987" s="651"/>
      <c r="XDO2987" s="651"/>
      <c r="XDP2987" s="651"/>
      <c r="XDQ2987" s="651"/>
      <c r="XDR2987" s="651"/>
      <c r="XDS2987" s="651"/>
      <c r="XDT2987" s="651"/>
      <c r="XDU2987" s="651"/>
      <c r="XDV2987" s="651"/>
      <c r="XDW2987" s="651"/>
      <c r="XDX2987" s="651"/>
      <c r="XDY2987" s="651"/>
      <c r="XDZ2987" s="651"/>
      <c r="XEA2987" s="651"/>
      <c r="XEB2987" s="651"/>
      <c r="XEC2987" s="651"/>
      <c r="XED2987" s="651"/>
      <c r="XEE2987" s="651"/>
      <c r="XEF2987" s="651"/>
      <c r="XEG2987" s="651"/>
      <c r="XEH2987" s="651"/>
      <c r="XEI2987" s="651"/>
      <c r="XEJ2987" s="651"/>
      <c r="XEK2987" s="651"/>
      <c r="XEL2987" s="651"/>
      <c r="XEM2987" s="651"/>
      <c r="XEN2987" s="651"/>
      <c r="XEO2987" s="651"/>
      <c r="XEP2987" s="651"/>
      <c r="XEQ2987" s="651"/>
      <c r="XER2987" s="651"/>
      <c r="XES2987" s="651"/>
      <c r="XET2987" s="651"/>
      <c r="XEU2987" s="651"/>
      <c r="XEV2987" s="651"/>
      <c r="XEW2987" s="651"/>
      <c r="XEX2987" s="651"/>
      <c r="XEY2987" s="651"/>
      <c r="XEZ2987" s="651"/>
      <c r="XFA2987" s="651"/>
      <c r="XFB2987" s="651"/>
      <c r="XFC2987" s="651"/>
      <c r="XFD2987" s="651"/>
    </row>
    <row r="2988" spans="1:16384">
      <c r="A2988" s="1065"/>
      <c r="B2988" s="651"/>
      <c r="C2988" s="643" t="s">
        <v>7196</v>
      </c>
      <c r="D2988" s="643" t="s">
        <v>518</v>
      </c>
      <c r="E2988" s="649" t="s">
        <v>149</v>
      </c>
      <c r="F2988" s="649" t="s">
        <v>121</v>
      </c>
      <c r="G2988" s="646">
        <v>150</v>
      </c>
      <c r="H2988" s="646">
        <v>150</v>
      </c>
      <c r="I2988" s="14">
        <v>1</v>
      </c>
      <c r="J2988" s="651"/>
      <c r="K2988" s="651"/>
      <c r="L2988" s="651"/>
      <c r="M2988" s="651"/>
      <c r="N2988" s="651"/>
      <c r="O2988" s="651"/>
      <c r="P2988" s="651"/>
      <c r="Q2988" s="651"/>
      <c r="R2988" s="651"/>
      <c r="S2988" s="651"/>
      <c r="T2988" s="651"/>
      <c r="U2988" s="651"/>
      <c r="V2988" s="651"/>
      <c r="W2988" s="651"/>
      <c r="X2988" s="651"/>
      <c r="Y2988" s="651"/>
      <c r="Z2988" s="651"/>
      <c r="AA2988" s="651"/>
      <c r="AB2988" s="651"/>
      <c r="AC2988" s="651"/>
      <c r="AD2988" s="651"/>
      <c r="AE2988" s="651"/>
      <c r="AF2988" s="651"/>
      <c r="AG2988" s="651"/>
      <c r="AH2988" s="651"/>
      <c r="AI2988" s="651"/>
      <c r="AJ2988" s="651"/>
      <c r="AK2988" s="651"/>
      <c r="AL2988" s="651"/>
      <c r="AM2988" s="651"/>
      <c r="AN2988" s="651"/>
      <c r="AO2988" s="651"/>
      <c r="AP2988" s="651"/>
      <c r="AQ2988" s="651"/>
      <c r="AR2988" s="651"/>
      <c r="AS2988" s="651"/>
      <c r="AT2988" s="651"/>
      <c r="AU2988" s="651"/>
      <c r="AV2988" s="651"/>
      <c r="AW2988" s="651"/>
      <c r="AX2988" s="651"/>
      <c r="AY2988" s="651"/>
      <c r="AZ2988" s="651"/>
      <c r="BA2988" s="651"/>
      <c r="BB2988" s="651"/>
      <c r="BC2988" s="651"/>
      <c r="BD2988" s="651"/>
      <c r="BE2988" s="651"/>
      <c r="BF2988" s="651"/>
      <c r="BG2988" s="651"/>
      <c r="BH2988" s="651"/>
      <c r="BI2988" s="651"/>
      <c r="BJ2988" s="651"/>
      <c r="BK2988" s="651"/>
      <c r="BL2988" s="651"/>
      <c r="BM2988" s="651"/>
      <c r="BN2988" s="651"/>
      <c r="BO2988" s="651"/>
      <c r="BP2988" s="651"/>
      <c r="BQ2988" s="651"/>
      <c r="BR2988" s="651"/>
      <c r="BS2988" s="651"/>
      <c r="BT2988" s="651"/>
      <c r="BU2988" s="651"/>
      <c r="BV2988" s="651"/>
      <c r="BW2988" s="651"/>
      <c r="BX2988" s="651"/>
      <c r="BY2988" s="651"/>
      <c r="BZ2988" s="651"/>
      <c r="CA2988" s="651"/>
      <c r="CB2988" s="651"/>
      <c r="CC2988" s="651"/>
      <c r="CD2988" s="651"/>
      <c r="CE2988" s="651"/>
      <c r="CF2988" s="651"/>
      <c r="CG2988" s="651"/>
      <c r="CH2988" s="651"/>
      <c r="CI2988" s="651"/>
      <c r="CJ2988" s="651"/>
      <c r="CK2988" s="651"/>
      <c r="CL2988" s="651"/>
      <c r="CM2988" s="651"/>
      <c r="CN2988" s="651"/>
      <c r="CO2988" s="651"/>
      <c r="CP2988" s="651"/>
      <c r="CQ2988" s="651"/>
      <c r="CR2988" s="651"/>
      <c r="CS2988" s="651"/>
      <c r="CT2988" s="651"/>
      <c r="CU2988" s="651"/>
      <c r="CV2988" s="651"/>
      <c r="CW2988" s="651"/>
      <c r="CX2988" s="651"/>
      <c r="CY2988" s="651"/>
      <c r="CZ2988" s="651"/>
      <c r="DA2988" s="651"/>
      <c r="DB2988" s="651"/>
      <c r="DC2988" s="651"/>
      <c r="DD2988" s="651"/>
      <c r="DE2988" s="651"/>
      <c r="DF2988" s="651"/>
      <c r="DG2988" s="651"/>
      <c r="DH2988" s="651"/>
      <c r="DI2988" s="651"/>
      <c r="DJ2988" s="651"/>
      <c r="DK2988" s="651"/>
      <c r="DL2988" s="651"/>
      <c r="DM2988" s="651"/>
      <c r="DN2988" s="651"/>
      <c r="DO2988" s="651"/>
      <c r="DP2988" s="651"/>
      <c r="DQ2988" s="651"/>
      <c r="DR2988" s="651"/>
      <c r="DS2988" s="651"/>
      <c r="DT2988" s="651"/>
      <c r="DU2988" s="651"/>
      <c r="DV2988" s="651"/>
      <c r="DW2988" s="651"/>
      <c r="DX2988" s="651"/>
      <c r="DY2988" s="651"/>
      <c r="DZ2988" s="651"/>
      <c r="EA2988" s="651"/>
      <c r="EB2988" s="651"/>
      <c r="EC2988" s="651"/>
      <c r="ED2988" s="651"/>
      <c r="EE2988" s="651"/>
      <c r="EF2988" s="651"/>
      <c r="EG2988" s="651"/>
      <c r="EH2988" s="651"/>
      <c r="EI2988" s="651"/>
      <c r="EJ2988" s="651"/>
      <c r="EK2988" s="651"/>
      <c r="EL2988" s="651"/>
      <c r="EM2988" s="651"/>
      <c r="EN2988" s="651"/>
      <c r="EO2988" s="651"/>
      <c r="EP2988" s="651"/>
      <c r="EQ2988" s="651"/>
      <c r="ER2988" s="651"/>
      <c r="ES2988" s="651"/>
      <c r="ET2988" s="651"/>
      <c r="EU2988" s="651"/>
      <c r="EV2988" s="651"/>
      <c r="EW2988" s="651"/>
      <c r="EX2988" s="651"/>
      <c r="EY2988" s="651"/>
      <c r="EZ2988" s="651"/>
      <c r="FA2988" s="651"/>
      <c r="FB2988" s="651"/>
      <c r="FC2988" s="651"/>
      <c r="FD2988" s="651"/>
      <c r="FE2988" s="651"/>
      <c r="FF2988" s="651"/>
      <c r="FG2988" s="651"/>
      <c r="FH2988" s="651"/>
      <c r="FI2988" s="651"/>
      <c r="FJ2988" s="651"/>
      <c r="FK2988" s="651"/>
      <c r="FL2988" s="651"/>
      <c r="FM2988" s="651"/>
      <c r="FN2988" s="651"/>
      <c r="FO2988" s="651"/>
      <c r="FP2988" s="651"/>
      <c r="FQ2988" s="651"/>
      <c r="FR2988" s="651"/>
      <c r="FS2988" s="651"/>
      <c r="FT2988" s="651"/>
      <c r="FU2988" s="651"/>
      <c r="FV2988" s="651"/>
      <c r="FW2988" s="651"/>
      <c r="FX2988" s="651"/>
      <c r="FY2988" s="651"/>
      <c r="FZ2988" s="651"/>
      <c r="GA2988" s="651"/>
      <c r="GB2988" s="651"/>
      <c r="GC2988" s="651"/>
      <c r="GD2988" s="651"/>
      <c r="GE2988" s="651"/>
      <c r="GF2988" s="651"/>
      <c r="GG2988" s="651"/>
      <c r="GH2988" s="651"/>
      <c r="GI2988" s="651"/>
      <c r="GJ2988" s="651"/>
      <c r="GK2988" s="651"/>
      <c r="GL2988" s="651"/>
      <c r="GM2988" s="651"/>
      <c r="GN2988" s="651"/>
      <c r="GO2988" s="651"/>
      <c r="GP2988" s="651"/>
      <c r="GQ2988" s="651"/>
      <c r="GR2988" s="651"/>
      <c r="GS2988" s="651"/>
      <c r="GT2988" s="651"/>
      <c r="GU2988" s="651"/>
      <c r="GV2988" s="651"/>
      <c r="GW2988" s="651"/>
      <c r="GX2988" s="651"/>
      <c r="GY2988" s="651"/>
      <c r="GZ2988" s="651"/>
      <c r="HA2988" s="651"/>
      <c r="HB2988" s="651"/>
      <c r="HC2988" s="651"/>
      <c r="HD2988" s="651"/>
      <c r="HE2988" s="651"/>
      <c r="HF2988" s="651"/>
      <c r="HG2988" s="651"/>
      <c r="HH2988" s="651"/>
      <c r="HI2988" s="651"/>
      <c r="HJ2988" s="651"/>
      <c r="HK2988" s="651"/>
      <c r="HL2988" s="651"/>
      <c r="HM2988" s="651"/>
      <c r="HN2988" s="651"/>
      <c r="HO2988" s="651"/>
      <c r="HP2988" s="651"/>
      <c r="HQ2988" s="651"/>
      <c r="HR2988" s="651"/>
      <c r="HS2988" s="651"/>
      <c r="HT2988" s="651"/>
      <c r="HU2988" s="651"/>
      <c r="HV2988" s="651"/>
      <c r="HW2988" s="651"/>
      <c r="HX2988" s="651"/>
      <c r="HY2988" s="651"/>
      <c r="HZ2988" s="651"/>
      <c r="IA2988" s="651"/>
      <c r="IB2988" s="651"/>
      <c r="IC2988" s="651"/>
      <c r="ID2988" s="651"/>
      <c r="IE2988" s="651"/>
      <c r="IF2988" s="651"/>
      <c r="IG2988" s="651"/>
      <c r="IH2988" s="651"/>
      <c r="II2988" s="651"/>
      <c r="IJ2988" s="651"/>
      <c r="IK2988" s="651"/>
      <c r="IL2988" s="651"/>
      <c r="IM2988" s="651"/>
      <c r="IN2988" s="651"/>
      <c r="IO2988" s="651"/>
      <c r="IP2988" s="651"/>
      <c r="IQ2988" s="651"/>
      <c r="IR2988" s="651"/>
      <c r="IS2988" s="651"/>
      <c r="IT2988" s="651"/>
      <c r="IU2988" s="651"/>
      <c r="IV2988" s="651"/>
      <c r="IW2988" s="651"/>
      <c r="IX2988" s="651"/>
      <c r="IY2988" s="651"/>
      <c r="IZ2988" s="651"/>
      <c r="JA2988" s="651"/>
      <c r="JB2988" s="651"/>
      <c r="JC2988" s="651"/>
      <c r="JD2988" s="651"/>
      <c r="JE2988" s="651"/>
      <c r="JF2988" s="651"/>
      <c r="JG2988" s="651"/>
      <c r="JH2988" s="651"/>
      <c r="JI2988" s="651"/>
      <c r="JJ2988" s="651"/>
      <c r="JK2988" s="651"/>
      <c r="JL2988" s="651"/>
      <c r="JM2988" s="651"/>
      <c r="JN2988" s="651"/>
      <c r="JO2988" s="651"/>
      <c r="JP2988" s="651"/>
      <c r="JQ2988" s="651"/>
      <c r="JR2988" s="651"/>
      <c r="JS2988" s="651"/>
      <c r="JT2988" s="651"/>
      <c r="JU2988" s="651"/>
      <c r="JV2988" s="651"/>
      <c r="JW2988" s="651"/>
      <c r="JX2988" s="651"/>
      <c r="JY2988" s="651"/>
      <c r="JZ2988" s="651"/>
      <c r="KA2988" s="651"/>
      <c r="KB2988" s="651"/>
      <c r="KC2988" s="651"/>
      <c r="KD2988" s="651"/>
      <c r="KE2988" s="651"/>
      <c r="KF2988" s="651"/>
      <c r="KG2988" s="651"/>
      <c r="KH2988" s="651"/>
      <c r="KI2988" s="651"/>
      <c r="KJ2988" s="651"/>
      <c r="KK2988" s="651"/>
      <c r="KL2988" s="651"/>
      <c r="KM2988" s="651"/>
      <c r="KN2988" s="651"/>
      <c r="KO2988" s="651"/>
      <c r="KP2988" s="651"/>
      <c r="KQ2988" s="651"/>
      <c r="KR2988" s="651"/>
      <c r="KS2988" s="651"/>
      <c r="KT2988" s="651"/>
      <c r="KU2988" s="651"/>
      <c r="KV2988" s="651"/>
      <c r="KW2988" s="651"/>
      <c r="KX2988" s="651"/>
      <c r="KY2988" s="651"/>
      <c r="KZ2988" s="651"/>
      <c r="LA2988" s="651"/>
      <c r="LB2988" s="651"/>
      <c r="LC2988" s="651"/>
      <c r="LD2988" s="651"/>
      <c r="LE2988" s="651"/>
      <c r="LF2988" s="651"/>
      <c r="LG2988" s="651"/>
      <c r="LH2988" s="651"/>
      <c r="LI2988" s="651"/>
      <c r="LJ2988" s="651"/>
      <c r="LK2988" s="651"/>
      <c r="LL2988" s="651"/>
      <c r="LM2988" s="651"/>
      <c r="LN2988" s="651"/>
      <c r="LO2988" s="651"/>
      <c r="LP2988" s="651"/>
      <c r="LQ2988" s="651"/>
      <c r="LR2988" s="651"/>
      <c r="LS2988" s="651"/>
      <c r="LT2988" s="651"/>
      <c r="LU2988" s="651"/>
      <c r="LV2988" s="651"/>
      <c r="LW2988" s="651"/>
      <c r="LX2988" s="651"/>
      <c r="LY2988" s="651"/>
      <c r="LZ2988" s="651"/>
      <c r="MA2988" s="651"/>
      <c r="MB2988" s="651"/>
      <c r="MC2988" s="651"/>
      <c r="MD2988" s="651"/>
      <c r="ME2988" s="651"/>
      <c r="MF2988" s="651"/>
      <c r="MG2988" s="651"/>
      <c r="MH2988" s="651"/>
      <c r="MI2988" s="651"/>
      <c r="MJ2988" s="651"/>
      <c r="MK2988" s="651"/>
      <c r="ML2988" s="651"/>
      <c r="MM2988" s="651"/>
      <c r="MN2988" s="651"/>
      <c r="MO2988" s="651"/>
      <c r="MP2988" s="651"/>
      <c r="MQ2988" s="651"/>
      <c r="MR2988" s="651"/>
      <c r="MS2988" s="651"/>
      <c r="MT2988" s="651"/>
      <c r="MU2988" s="651"/>
      <c r="MV2988" s="651"/>
      <c r="MW2988" s="651"/>
      <c r="MX2988" s="651"/>
      <c r="MY2988" s="651"/>
      <c r="MZ2988" s="651"/>
      <c r="NA2988" s="651"/>
      <c r="NB2988" s="651"/>
      <c r="NC2988" s="651"/>
      <c r="ND2988" s="651"/>
      <c r="NE2988" s="651"/>
      <c r="NF2988" s="651"/>
      <c r="NG2988" s="651"/>
      <c r="NH2988" s="651"/>
      <c r="NI2988" s="651"/>
      <c r="NJ2988" s="651"/>
      <c r="NK2988" s="651"/>
      <c r="NL2988" s="651"/>
      <c r="NM2988" s="651"/>
      <c r="NN2988" s="651"/>
      <c r="NO2988" s="651"/>
      <c r="NP2988" s="651"/>
      <c r="NQ2988" s="651"/>
      <c r="NR2988" s="651"/>
      <c r="NS2988" s="651"/>
      <c r="NT2988" s="651"/>
      <c r="NU2988" s="651"/>
      <c r="NV2988" s="651"/>
      <c r="NW2988" s="651"/>
      <c r="NX2988" s="651"/>
      <c r="NY2988" s="651"/>
      <c r="NZ2988" s="651"/>
      <c r="OA2988" s="651"/>
      <c r="OB2988" s="651"/>
      <c r="OC2988" s="651"/>
      <c r="OD2988" s="651"/>
      <c r="OE2988" s="651"/>
      <c r="OF2988" s="651"/>
      <c r="OG2988" s="651"/>
      <c r="OH2988" s="651"/>
      <c r="OI2988" s="651"/>
      <c r="OJ2988" s="651"/>
      <c r="OK2988" s="651"/>
      <c r="OL2988" s="651"/>
      <c r="OM2988" s="651"/>
      <c r="ON2988" s="651"/>
      <c r="OO2988" s="651"/>
      <c r="OP2988" s="651"/>
      <c r="OQ2988" s="651"/>
      <c r="OR2988" s="651"/>
      <c r="OS2988" s="651"/>
      <c r="OT2988" s="651"/>
      <c r="OU2988" s="651"/>
      <c r="OV2988" s="651"/>
      <c r="OW2988" s="651"/>
      <c r="OX2988" s="651"/>
      <c r="OY2988" s="651"/>
      <c r="OZ2988" s="651"/>
      <c r="PA2988" s="651"/>
      <c r="PB2988" s="651"/>
      <c r="PC2988" s="651"/>
      <c r="PD2988" s="651"/>
      <c r="PE2988" s="651"/>
      <c r="PF2988" s="651"/>
      <c r="PG2988" s="651"/>
      <c r="PH2988" s="651"/>
      <c r="PI2988" s="651"/>
      <c r="PJ2988" s="651"/>
      <c r="PK2988" s="651"/>
      <c r="PL2988" s="651"/>
      <c r="PM2988" s="651"/>
      <c r="PN2988" s="651"/>
      <c r="PO2988" s="651"/>
      <c r="PP2988" s="651"/>
      <c r="PQ2988" s="651"/>
      <c r="PR2988" s="651"/>
      <c r="PS2988" s="651"/>
      <c r="PT2988" s="651"/>
      <c r="PU2988" s="651"/>
      <c r="PV2988" s="651"/>
      <c r="PW2988" s="651"/>
      <c r="PX2988" s="651"/>
      <c r="PY2988" s="651"/>
      <c r="PZ2988" s="651"/>
      <c r="QA2988" s="651"/>
      <c r="QB2988" s="651"/>
      <c r="QC2988" s="651"/>
      <c r="QD2988" s="651"/>
      <c r="QE2988" s="651"/>
      <c r="QF2988" s="651"/>
      <c r="QG2988" s="651"/>
      <c r="QH2988" s="651"/>
      <c r="QI2988" s="651"/>
      <c r="QJ2988" s="651"/>
      <c r="QK2988" s="651"/>
      <c r="QL2988" s="651"/>
      <c r="QM2988" s="651"/>
      <c r="QN2988" s="651"/>
      <c r="QO2988" s="651"/>
      <c r="QP2988" s="651"/>
      <c r="QQ2988" s="651"/>
      <c r="QR2988" s="651"/>
      <c r="QS2988" s="651"/>
      <c r="QT2988" s="651"/>
      <c r="QU2988" s="651"/>
      <c r="QV2988" s="651"/>
      <c r="QW2988" s="651"/>
      <c r="QX2988" s="651"/>
      <c r="QY2988" s="651"/>
      <c r="QZ2988" s="651"/>
      <c r="RA2988" s="651"/>
      <c r="RB2988" s="651"/>
      <c r="RC2988" s="651"/>
      <c r="RD2988" s="651"/>
      <c r="RE2988" s="651"/>
      <c r="RF2988" s="651"/>
      <c r="RG2988" s="651"/>
      <c r="RH2988" s="651"/>
      <c r="RI2988" s="651"/>
      <c r="RJ2988" s="651"/>
      <c r="RK2988" s="651"/>
      <c r="RL2988" s="651"/>
      <c r="RM2988" s="651"/>
      <c r="RN2988" s="651"/>
      <c r="RO2988" s="651"/>
      <c r="RP2988" s="651"/>
      <c r="RQ2988" s="651"/>
      <c r="RR2988" s="651"/>
      <c r="RS2988" s="651"/>
      <c r="RT2988" s="651"/>
      <c r="RU2988" s="651"/>
      <c r="RV2988" s="651"/>
      <c r="RW2988" s="651"/>
      <c r="RX2988" s="651"/>
      <c r="RY2988" s="651"/>
      <c r="RZ2988" s="651"/>
      <c r="SA2988" s="651"/>
      <c r="SB2988" s="651"/>
      <c r="SC2988" s="651"/>
      <c r="SD2988" s="651"/>
      <c r="SE2988" s="651"/>
      <c r="SF2988" s="651"/>
      <c r="SG2988" s="651"/>
      <c r="SH2988" s="651"/>
      <c r="SI2988" s="651"/>
      <c r="SJ2988" s="651"/>
      <c r="SK2988" s="651"/>
      <c r="SL2988" s="651"/>
      <c r="SM2988" s="651"/>
      <c r="SN2988" s="651"/>
      <c r="SO2988" s="651"/>
      <c r="SP2988" s="651"/>
      <c r="SQ2988" s="651"/>
      <c r="SR2988" s="651"/>
      <c r="SS2988" s="651"/>
      <c r="ST2988" s="651"/>
      <c r="SU2988" s="651"/>
      <c r="SV2988" s="651"/>
      <c r="SW2988" s="651"/>
      <c r="SX2988" s="651"/>
      <c r="SY2988" s="651"/>
      <c r="SZ2988" s="651"/>
      <c r="TA2988" s="651"/>
      <c r="TB2988" s="651"/>
      <c r="TC2988" s="651"/>
      <c r="TD2988" s="651"/>
      <c r="TE2988" s="651"/>
      <c r="TF2988" s="651"/>
      <c r="TG2988" s="651"/>
      <c r="TH2988" s="651"/>
      <c r="TI2988" s="651"/>
      <c r="TJ2988" s="651"/>
      <c r="TK2988" s="651"/>
      <c r="TL2988" s="651"/>
      <c r="TM2988" s="651"/>
      <c r="TN2988" s="651"/>
      <c r="TO2988" s="651"/>
      <c r="TP2988" s="651"/>
      <c r="TQ2988" s="651"/>
      <c r="TR2988" s="651"/>
      <c r="TS2988" s="651"/>
      <c r="TT2988" s="651"/>
      <c r="TU2988" s="651"/>
      <c r="TV2988" s="651"/>
      <c r="TW2988" s="651"/>
      <c r="TX2988" s="651"/>
      <c r="TY2988" s="651"/>
      <c r="TZ2988" s="651"/>
      <c r="UA2988" s="651"/>
      <c r="UB2988" s="651"/>
      <c r="UC2988" s="651"/>
      <c r="UD2988" s="651"/>
      <c r="UE2988" s="651"/>
      <c r="UF2988" s="651"/>
      <c r="UG2988" s="651"/>
      <c r="UH2988" s="651"/>
      <c r="UI2988" s="651"/>
      <c r="UJ2988" s="651"/>
      <c r="UK2988" s="651"/>
      <c r="UL2988" s="651"/>
      <c r="UM2988" s="651"/>
      <c r="UN2988" s="651"/>
      <c r="UO2988" s="651"/>
      <c r="UP2988" s="651"/>
      <c r="UQ2988" s="651"/>
      <c r="UR2988" s="651"/>
      <c r="US2988" s="651"/>
      <c r="UT2988" s="651"/>
      <c r="UU2988" s="651"/>
      <c r="UV2988" s="651"/>
      <c r="UW2988" s="651"/>
      <c r="UX2988" s="651"/>
      <c r="UY2988" s="651"/>
      <c r="UZ2988" s="651"/>
      <c r="VA2988" s="651"/>
      <c r="VB2988" s="651"/>
      <c r="VC2988" s="651"/>
      <c r="VD2988" s="651"/>
      <c r="VE2988" s="651"/>
      <c r="VF2988" s="651"/>
      <c r="VG2988" s="651"/>
      <c r="VH2988" s="651"/>
      <c r="VI2988" s="651"/>
      <c r="VJ2988" s="651"/>
      <c r="VK2988" s="651"/>
      <c r="VL2988" s="651"/>
      <c r="VM2988" s="651"/>
      <c r="VN2988" s="651"/>
      <c r="VO2988" s="651"/>
      <c r="VP2988" s="651"/>
      <c r="VQ2988" s="651"/>
      <c r="VR2988" s="651"/>
      <c r="VS2988" s="651"/>
      <c r="VT2988" s="651"/>
      <c r="VU2988" s="651"/>
      <c r="VV2988" s="651"/>
      <c r="VW2988" s="651"/>
      <c r="VX2988" s="651"/>
      <c r="VY2988" s="651"/>
      <c r="VZ2988" s="651"/>
      <c r="WA2988" s="651"/>
      <c r="WB2988" s="651"/>
      <c r="WC2988" s="651"/>
      <c r="WD2988" s="651"/>
      <c r="WE2988" s="651"/>
      <c r="WF2988" s="651"/>
      <c r="WG2988" s="651"/>
      <c r="WH2988" s="651"/>
      <c r="WI2988" s="651"/>
      <c r="WJ2988" s="651"/>
      <c r="WK2988" s="651"/>
      <c r="WL2988" s="651"/>
      <c r="WM2988" s="651"/>
      <c r="WN2988" s="651"/>
      <c r="WO2988" s="651"/>
      <c r="WP2988" s="651"/>
      <c r="WQ2988" s="651"/>
      <c r="WR2988" s="651"/>
      <c r="WS2988" s="651"/>
      <c r="WT2988" s="651"/>
      <c r="WU2988" s="651"/>
      <c r="WV2988" s="651"/>
      <c r="WW2988" s="651"/>
      <c r="WX2988" s="651"/>
      <c r="WY2988" s="651"/>
      <c r="WZ2988" s="651"/>
      <c r="XA2988" s="651"/>
      <c r="XB2988" s="651"/>
      <c r="XC2988" s="651"/>
      <c r="XD2988" s="651"/>
      <c r="XE2988" s="651"/>
      <c r="XF2988" s="651"/>
      <c r="XG2988" s="651"/>
      <c r="XH2988" s="651"/>
      <c r="XI2988" s="651"/>
      <c r="XJ2988" s="651"/>
      <c r="XK2988" s="651"/>
      <c r="XL2988" s="651"/>
      <c r="XM2988" s="651"/>
      <c r="XN2988" s="651"/>
      <c r="XO2988" s="651"/>
      <c r="XP2988" s="651"/>
      <c r="XQ2988" s="651"/>
      <c r="XR2988" s="651"/>
      <c r="XS2988" s="651"/>
      <c r="XT2988" s="651"/>
      <c r="XU2988" s="651"/>
      <c r="XV2988" s="651"/>
      <c r="XW2988" s="651"/>
      <c r="XX2988" s="651"/>
      <c r="XY2988" s="651"/>
      <c r="XZ2988" s="651"/>
      <c r="YA2988" s="651"/>
      <c r="YB2988" s="651"/>
      <c r="YC2988" s="651"/>
      <c r="YD2988" s="651"/>
      <c r="YE2988" s="651"/>
      <c r="YF2988" s="651"/>
      <c r="YG2988" s="651"/>
      <c r="YH2988" s="651"/>
      <c r="YI2988" s="651"/>
      <c r="YJ2988" s="651"/>
      <c r="YK2988" s="651"/>
      <c r="YL2988" s="651"/>
      <c r="YM2988" s="651"/>
      <c r="YN2988" s="651"/>
      <c r="YO2988" s="651"/>
      <c r="YP2988" s="651"/>
      <c r="YQ2988" s="651"/>
      <c r="YR2988" s="651"/>
      <c r="YS2988" s="651"/>
      <c r="YT2988" s="651"/>
      <c r="YU2988" s="651"/>
      <c r="YV2988" s="651"/>
      <c r="YW2988" s="651"/>
      <c r="YX2988" s="651"/>
      <c r="YY2988" s="651"/>
      <c r="YZ2988" s="651"/>
      <c r="ZA2988" s="651"/>
      <c r="ZB2988" s="651"/>
      <c r="ZC2988" s="651"/>
      <c r="ZD2988" s="651"/>
      <c r="ZE2988" s="651"/>
      <c r="ZF2988" s="651"/>
      <c r="ZG2988" s="651"/>
      <c r="ZH2988" s="651"/>
      <c r="ZI2988" s="651"/>
      <c r="ZJ2988" s="651"/>
      <c r="ZK2988" s="651"/>
      <c r="ZL2988" s="651"/>
      <c r="ZM2988" s="651"/>
      <c r="ZN2988" s="651"/>
      <c r="ZO2988" s="651"/>
      <c r="ZP2988" s="651"/>
      <c r="ZQ2988" s="651"/>
      <c r="ZR2988" s="651"/>
      <c r="ZS2988" s="651"/>
      <c r="ZT2988" s="651"/>
      <c r="ZU2988" s="651"/>
      <c r="ZV2988" s="651"/>
      <c r="ZW2988" s="651"/>
      <c r="ZX2988" s="651"/>
      <c r="ZY2988" s="651"/>
      <c r="ZZ2988" s="651"/>
      <c r="AAA2988" s="651"/>
      <c r="AAB2988" s="651"/>
      <c r="AAC2988" s="651"/>
      <c r="AAD2988" s="651"/>
      <c r="AAE2988" s="651"/>
      <c r="AAF2988" s="651"/>
      <c r="AAG2988" s="651"/>
      <c r="AAH2988" s="651"/>
      <c r="AAI2988" s="651"/>
      <c r="AAJ2988" s="651"/>
      <c r="AAK2988" s="651"/>
      <c r="AAL2988" s="651"/>
      <c r="AAM2988" s="651"/>
      <c r="AAN2988" s="651"/>
      <c r="AAO2988" s="651"/>
      <c r="AAP2988" s="651"/>
      <c r="AAQ2988" s="651"/>
      <c r="AAR2988" s="651"/>
      <c r="AAS2988" s="651"/>
      <c r="AAT2988" s="651"/>
      <c r="AAU2988" s="651"/>
      <c r="AAV2988" s="651"/>
      <c r="AAW2988" s="651"/>
      <c r="AAX2988" s="651"/>
      <c r="AAY2988" s="651"/>
      <c r="AAZ2988" s="651"/>
      <c r="ABA2988" s="651"/>
      <c r="ABB2988" s="651"/>
      <c r="ABC2988" s="651"/>
      <c r="ABD2988" s="651"/>
      <c r="ABE2988" s="651"/>
      <c r="ABF2988" s="651"/>
      <c r="ABG2988" s="651"/>
      <c r="ABH2988" s="651"/>
      <c r="ABI2988" s="651"/>
      <c r="ABJ2988" s="651"/>
      <c r="ABK2988" s="651"/>
      <c r="ABL2988" s="651"/>
      <c r="ABM2988" s="651"/>
      <c r="ABN2988" s="651"/>
      <c r="ABO2988" s="651"/>
      <c r="ABP2988" s="651"/>
      <c r="ABQ2988" s="651"/>
      <c r="ABR2988" s="651"/>
      <c r="ABS2988" s="651"/>
      <c r="ABT2988" s="651"/>
      <c r="ABU2988" s="651"/>
      <c r="ABV2988" s="651"/>
      <c r="ABW2988" s="651"/>
      <c r="ABX2988" s="651"/>
      <c r="ABY2988" s="651"/>
      <c r="ABZ2988" s="651"/>
      <c r="ACA2988" s="651"/>
      <c r="ACB2988" s="651"/>
      <c r="ACC2988" s="651"/>
      <c r="ACD2988" s="651"/>
      <c r="ACE2988" s="651"/>
      <c r="ACF2988" s="651"/>
      <c r="ACG2988" s="651"/>
      <c r="ACH2988" s="651"/>
      <c r="ACI2988" s="651"/>
      <c r="ACJ2988" s="651"/>
      <c r="ACK2988" s="651"/>
      <c r="ACL2988" s="651"/>
      <c r="ACM2988" s="651"/>
      <c r="ACN2988" s="651"/>
      <c r="ACO2988" s="651"/>
      <c r="ACP2988" s="651"/>
      <c r="ACQ2988" s="651"/>
      <c r="ACR2988" s="651"/>
      <c r="ACS2988" s="651"/>
      <c r="ACT2988" s="651"/>
      <c r="ACU2988" s="651"/>
      <c r="ACV2988" s="651"/>
      <c r="ACW2988" s="651"/>
      <c r="ACX2988" s="651"/>
      <c r="ACY2988" s="651"/>
      <c r="ACZ2988" s="651"/>
      <c r="ADA2988" s="651"/>
      <c r="ADB2988" s="651"/>
      <c r="ADC2988" s="651"/>
      <c r="ADD2988" s="651"/>
      <c r="ADE2988" s="651"/>
      <c r="ADF2988" s="651"/>
      <c r="ADG2988" s="651"/>
      <c r="ADH2988" s="651"/>
      <c r="ADI2988" s="651"/>
      <c r="ADJ2988" s="651"/>
      <c r="ADK2988" s="651"/>
      <c r="ADL2988" s="651"/>
      <c r="ADM2988" s="651"/>
      <c r="ADN2988" s="651"/>
      <c r="ADO2988" s="651"/>
      <c r="ADP2988" s="651"/>
      <c r="ADQ2988" s="651"/>
      <c r="ADR2988" s="651"/>
      <c r="ADS2988" s="651"/>
      <c r="ADT2988" s="651"/>
      <c r="ADU2988" s="651"/>
      <c r="ADV2988" s="651"/>
      <c r="ADW2988" s="651"/>
      <c r="ADX2988" s="651"/>
      <c r="ADY2988" s="651"/>
      <c r="ADZ2988" s="651"/>
      <c r="AEA2988" s="651"/>
      <c r="AEB2988" s="651"/>
      <c r="AEC2988" s="651"/>
      <c r="AED2988" s="651"/>
      <c r="AEE2988" s="651"/>
      <c r="AEF2988" s="651"/>
      <c r="AEG2988" s="651"/>
      <c r="AEH2988" s="651"/>
      <c r="AEI2988" s="651"/>
      <c r="AEJ2988" s="651"/>
      <c r="AEK2988" s="651"/>
      <c r="AEL2988" s="651"/>
      <c r="AEM2988" s="651"/>
      <c r="AEN2988" s="651"/>
      <c r="AEO2988" s="651"/>
      <c r="AEP2988" s="651"/>
      <c r="AEQ2988" s="651"/>
      <c r="AER2988" s="651"/>
      <c r="AES2988" s="651"/>
      <c r="AET2988" s="651"/>
      <c r="AEU2988" s="651"/>
      <c r="AEV2988" s="651"/>
      <c r="AEW2988" s="651"/>
      <c r="AEX2988" s="651"/>
      <c r="AEY2988" s="651"/>
      <c r="AEZ2988" s="651"/>
      <c r="AFA2988" s="651"/>
      <c r="AFB2988" s="651"/>
      <c r="AFC2988" s="651"/>
      <c r="AFD2988" s="651"/>
      <c r="AFE2988" s="651"/>
      <c r="AFF2988" s="651"/>
      <c r="AFG2988" s="651"/>
      <c r="AFH2988" s="651"/>
      <c r="AFI2988" s="651"/>
      <c r="AFJ2988" s="651"/>
      <c r="AFK2988" s="651"/>
      <c r="AFL2988" s="651"/>
      <c r="AFM2988" s="651"/>
      <c r="AFN2988" s="651"/>
      <c r="AFO2988" s="651"/>
      <c r="AFP2988" s="651"/>
      <c r="AFQ2988" s="651"/>
      <c r="AFR2988" s="651"/>
      <c r="AFS2988" s="651"/>
      <c r="AFT2988" s="651"/>
      <c r="AFU2988" s="651"/>
      <c r="AFV2988" s="651"/>
      <c r="AFW2988" s="651"/>
      <c r="AFX2988" s="651"/>
      <c r="AFY2988" s="651"/>
      <c r="AFZ2988" s="651"/>
      <c r="AGA2988" s="651"/>
      <c r="AGB2988" s="651"/>
      <c r="AGC2988" s="651"/>
      <c r="AGD2988" s="651"/>
      <c r="AGE2988" s="651"/>
      <c r="AGF2988" s="651"/>
      <c r="AGG2988" s="651"/>
      <c r="AGH2988" s="651"/>
      <c r="AGI2988" s="651"/>
      <c r="AGJ2988" s="651"/>
      <c r="AGK2988" s="651"/>
      <c r="AGL2988" s="651"/>
      <c r="AGM2988" s="651"/>
      <c r="AGN2988" s="651"/>
      <c r="AGO2988" s="651"/>
      <c r="AGP2988" s="651"/>
      <c r="AGQ2988" s="651"/>
      <c r="AGR2988" s="651"/>
      <c r="AGS2988" s="651"/>
      <c r="AGT2988" s="651"/>
      <c r="AGU2988" s="651"/>
      <c r="AGV2988" s="651"/>
      <c r="AGW2988" s="651"/>
      <c r="AGX2988" s="651"/>
      <c r="AGY2988" s="651"/>
      <c r="AGZ2988" s="651"/>
      <c r="AHA2988" s="651"/>
      <c r="AHB2988" s="651"/>
      <c r="AHC2988" s="651"/>
      <c r="AHD2988" s="651"/>
      <c r="AHE2988" s="651"/>
      <c r="AHF2988" s="651"/>
      <c r="AHG2988" s="651"/>
      <c r="AHH2988" s="651"/>
      <c r="AHI2988" s="651"/>
      <c r="AHJ2988" s="651"/>
      <c r="AHK2988" s="651"/>
      <c r="AHL2988" s="651"/>
      <c r="AHM2988" s="651"/>
      <c r="AHN2988" s="651"/>
      <c r="AHO2988" s="651"/>
      <c r="AHP2988" s="651"/>
      <c r="AHQ2988" s="651"/>
      <c r="AHR2988" s="651"/>
      <c r="AHS2988" s="651"/>
      <c r="AHT2988" s="651"/>
      <c r="AHU2988" s="651"/>
      <c r="AHV2988" s="651"/>
      <c r="AHW2988" s="651"/>
      <c r="AHX2988" s="651"/>
      <c r="AHY2988" s="651"/>
      <c r="AHZ2988" s="651"/>
      <c r="AIA2988" s="651"/>
      <c r="AIB2988" s="651"/>
      <c r="AIC2988" s="651"/>
      <c r="AID2988" s="651"/>
      <c r="AIE2988" s="651"/>
      <c r="AIF2988" s="651"/>
      <c r="AIG2988" s="651"/>
      <c r="AIH2988" s="651"/>
      <c r="AII2988" s="651"/>
      <c r="AIJ2988" s="651"/>
      <c r="AIK2988" s="651"/>
      <c r="AIL2988" s="651"/>
      <c r="AIM2988" s="651"/>
      <c r="AIN2988" s="651"/>
      <c r="AIO2988" s="651"/>
      <c r="AIP2988" s="651"/>
      <c r="AIQ2988" s="651"/>
      <c r="AIR2988" s="651"/>
      <c r="AIS2988" s="651"/>
      <c r="AIT2988" s="651"/>
      <c r="AIU2988" s="651"/>
      <c r="AIV2988" s="651"/>
      <c r="AIW2988" s="651"/>
      <c r="AIX2988" s="651"/>
      <c r="AIY2988" s="651"/>
      <c r="AIZ2988" s="651"/>
      <c r="AJA2988" s="651"/>
      <c r="AJB2988" s="651"/>
      <c r="AJC2988" s="651"/>
      <c r="AJD2988" s="651"/>
      <c r="AJE2988" s="651"/>
      <c r="AJF2988" s="651"/>
      <c r="AJG2988" s="651"/>
      <c r="AJH2988" s="651"/>
      <c r="AJI2988" s="651"/>
      <c r="AJJ2988" s="651"/>
      <c r="AJK2988" s="651"/>
      <c r="AJL2988" s="651"/>
      <c r="AJM2988" s="651"/>
      <c r="AJN2988" s="651"/>
      <c r="AJO2988" s="651"/>
      <c r="AJP2988" s="651"/>
      <c r="AJQ2988" s="651"/>
      <c r="AJR2988" s="651"/>
      <c r="AJS2988" s="651"/>
      <c r="AJT2988" s="651"/>
      <c r="AJU2988" s="651"/>
      <c r="AJV2988" s="651"/>
      <c r="AJW2988" s="651"/>
      <c r="AJX2988" s="651"/>
      <c r="AJY2988" s="651"/>
      <c r="AJZ2988" s="651"/>
      <c r="AKA2988" s="651"/>
      <c r="AKB2988" s="651"/>
      <c r="AKC2988" s="651"/>
      <c r="AKD2988" s="651"/>
      <c r="AKE2988" s="651"/>
      <c r="AKF2988" s="651"/>
      <c r="AKG2988" s="651"/>
      <c r="AKH2988" s="651"/>
      <c r="AKI2988" s="651"/>
      <c r="AKJ2988" s="651"/>
      <c r="AKK2988" s="651"/>
      <c r="AKL2988" s="651"/>
      <c r="AKM2988" s="651"/>
      <c r="AKN2988" s="651"/>
      <c r="AKO2988" s="651"/>
      <c r="AKP2988" s="651"/>
      <c r="AKQ2988" s="651"/>
      <c r="AKR2988" s="651"/>
      <c r="AKS2988" s="651"/>
      <c r="AKT2988" s="651"/>
      <c r="AKU2988" s="651"/>
      <c r="AKV2988" s="651"/>
      <c r="AKW2988" s="651"/>
      <c r="AKX2988" s="651"/>
      <c r="AKY2988" s="651"/>
      <c r="AKZ2988" s="651"/>
      <c r="ALA2988" s="651"/>
      <c r="ALB2988" s="651"/>
      <c r="ALC2988" s="651"/>
      <c r="ALD2988" s="651"/>
      <c r="ALE2988" s="651"/>
      <c r="ALF2988" s="651"/>
      <c r="ALG2988" s="651"/>
      <c r="ALH2988" s="651"/>
      <c r="ALI2988" s="651"/>
      <c r="ALJ2988" s="651"/>
      <c r="ALK2988" s="651"/>
      <c r="ALL2988" s="651"/>
      <c r="ALM2988" s="651"/>
      <c r="ALN2988" s="651"/>
      <c r="ALO2988" s="651"/>
      <c r="ALP2988" s="651"/>
      <c r="ALQ2988" s="651"/>
      <c r="ALR2988" s="651"/>
      <c r="ALS2988" s="651"/>
      <c r="ALT2988" s="651"/>
      <c r="ALU2988" s="651"/>
      <c r="ALV2988" s="651"/>
      <c r="ALW2988" s="651"/>
      <c r="ALX2988" s="651"/>
      <c r="ALY2988" s="651"/>
      <c r="ALZ2988" s="651"/>
      <c r="AMA2988" s="651"/>
      <c r="AMB2988" s="651"/>
      <c r="AMC2988" s="651"/>
      <c r="AMD2988" s="651"/>
      <c r="AME2988" s="651"/>
      <c r="AMF2988" s="651"/>
      <c r="AMG2988" s="651"/>
      <c r="AMH2988" s="651"/>
      <c r="AMI2988" s="651"/>
      <c r="AMJ2988" s="651"/>
      <c r="AMK2988" s="651"/>
      <c r="AML2988" s="651"/>
      <c r="AMM2988" s="651"/>
      <c r="AMN2988" s="651"/>
      <c r="AMO2988" s="651"/>
      <c r="AMP2988" s="651"/>
      <c r="AMQ2988" s="651"/>
      <c r="AMR2988" s="651"/>
      <c r="AMS2988" s="651"/>
      <c r="AMT2988" s="651"/>
      <c r="AMU2988" s="651"/>
      <c r="AMV2988" s="651"/>
      <c r="AMW2988" s="651"/>
      <c r="AMX2988" s="651"/>
      <c r="AMY2988" s="651"/>
      <c r="AMZ2988" s="651"/>
      <c r="ANA2988" s="651"/>
      <c r="ANB2988" s="651"/>
      <c r="ANC2988" s="651"/>
      <c r="AND2988" s="651"/>
      <c r="ANE2988" s="651"/>
      <c r="ANF2988" s="651"/>
      <c r="ANG2988" s="651"/>
      <c r="ANH2988" s="651"/>
      <c r="ANI2988" s="651"/>
      <c r="ANJ2988" s="651"/>
      <c r="ANK2988" s="651"/>
      <c r="ANL2988" s="651"/>
      <c r="ANM2988" s="651"/>
      <c r="ANN2988" s="651"/>
      <c r="ANO2988" s="651"/>
      <c r="ANP2988" s="651"/>
      <c r="ANQ2988" s="651"/>
      <c r="ANR2988" s="651"/>
      <c r="ANS2988" s="651"/>
      <c r="ANT2988" s="651"/>
      <c r="ANU2988" s="651"/>
      <c r="ANV2988" s="651"/>
      <c r="ANW2988" s="651"/>
      <c r="ANX2988" s="651"/>
      <c r="ANY2988" s="651"/>
      <c r="ANZ2988" s="651"/>
      <c r="AOA2988" s="651"/>
      <c r="AOB2988" s="651"/>
      <c r="AOC2988" s="651"/>
      <c r="AOD2988" s="651"/>
      <c r="AOE2988" s="651"/>
      <c r="AOF2988" s="651"/>
      <c r="AOG2988" s="651"/>
      <c r="AOH2988" s="651"/>
      <c r="AOI2988" s="651"/>
      <c r="AOJ2988" s="651"/>
      <c r="AOK2988" s="651"/>
      <c r="AOL2988" s="651"/>
      <c r="AOM2988" s="651"/>
      <c r="AON2988" s="651"/>
      <c r="AOO2988" s="651"/>
      <c r="AOP2988" s="651"/>
      <c r="AOQ2988" s="651"/>
      <c r="AOR2988" s="651"/>
      <c r="AOS2988" s="651"/>
      <c r="AOT2988" s="651"/>
      <c r="AOU2988" s="651"/>
      <c r="AOV2988" s="651"/>
      <c r="AOW2988" s="651"/>
      <c r="AOX2988" s="651"/>
      <c r="AOY2988" s="651"/>
      <c r="AOZ2988" s="651"/>
      <c r="APA2988" s="651"/>
      <c r="APB2988" s="651"/>
      <c r="APC2988" s="651"/>
      <c r="APD2988" s="651"/>
      <c r="APE2988" s="651"/>
      <c r="APF2988" s="651"/>
      <c r="APG2988" s="651"/>
      <c r="APH2988" s="651"/>
      <c r="API2988" s="651"/>
      <c r="APJ2988" s="651"/>
      <c r="APK2988" s="651"/>
      <c r="APL2988" s="651"/>
      <c r="APM2988" s="651"/>
      <c r="APN2988" s="651"/>
      <c r="APO2988" s="651"/>
      <c r="APP2988" s="651"/>
      <c r="APQ2988" s="651"/>
      <c r="APR2988" s="651"/>
      <c r="APS2988" s="651"/>
      <c r="APT2988" s="651"/>
      <c r="APU2988" s="651"/>
      <c r="APV2988" s="651"/>
      <c r="APW2988" s="651"/>
      <c r="APX2988" s="651"/>
      <c r="APY2988" s="651"/>
      <c r="APZ2988" s="651"/>
      <c r="AQA2988" s="651"/>
      <c r="AQB2988" s="651"/>
      <c r="AQC2988" s="651"/>
      <c r="AQD2988" s="651"/>
      <c r="AQE2988" s="651"/>
      <c r="AQF2988" s="651"/>
      <c r="AQG2988" s="651"/>
      <c r="AQH2988" s="651"/>
      <c r="AQI2988" s="651"/>
      <c r="AQJ2988" s="651"/>
      <c r="AQK2988" s="651"/>
      <c r="AQL2988" s="651"/>
      <c r="AQM2988" s="651"/>
      <c r="AQN2988" s="651"/>
      <c r="AQO2988" s="651"/>
      <c r="AQP2988" s="651"/>
      <c r="AQQ2988" s="651"/>
      <c r="AQR2988" s="651"/>
      <c r="AQS2988" s="651"/>
      <c r="AQT2988" s="651"/>
      <c r="AQU2988" s="651"/>
      <c r="AQV2988" s="651"/>
      <c r="AQW2988" s="651"/>
      <c r="AQX2988" s="651"/>
      <c r="AQY2988" s="651"/>
      <c r="AQZ2988" s="651"/>
      <c r="ARA2988" s="651"/>
      <c r="ARB2988" s="651"/>
      <c r="ARC2988" s="651"/>
      <c r="ARD2988" s="651"/>
      <c r="ARE2988" s="651"/>
      <c r="ARF2988" s="651"/>
      <c r="ARG2988" s="651"/>
      <c r="ARH2988" s="651"/>
      <c r="ARI2988" s="651"/>
      <c r="ARJ2988" s="651"/>
      <c r="ARK2988" s="651"/>
      <c r="ARL2988" s="651"/>
      <c r="ARM2988" s="651"/>
      <c r="ARN2988" s="651"/>
      <c r="ARO2988" s="651"/>
      <c r="ARP2988" s="651"/>
      <c r="ARQ2988" s="651"/>
      <c r="ARR2988" s="651"/>
      <c r="ARS2988" s="651"/>
      <c r="ART2988" s="651"/>
      <c r="ARU2988" s="651"/>
      <c r="ARV2988" s="651"/>
      <c r="ARW2988" s="651"/>
      <c r="ARX2988" s="651"/>
      <c r="ARY2988" s="651"/>
      <c r="ARZ2988" s="651"/>
      <c r="ASA2988" s="651"/>
      <c r="ASB2988" s="651"/>
      <c r="ASC2988" s="651"/>
      <c r="ASD2988" s="651"/>
      <c r="ASE2988" s="651"/>
      <c r="ASF2988" s="651"/>
      <c r="ASG2988" s="651"/>
      <c r="ASH2988" s="651"/>
      <c r="ASI2988" s="651"/>
      <c r="ASJ2988" s="651"/>
      <c r="ASK2988" s="651"/>
      <c r="ASL2988" s="651"/>
      <c r="ASM2988" s="651"/>
      <c r="ASN2988" s="651"/>
      <c r="ASO2988" s="651"/>
      <c r="ASP2988" s="651"/>
      <c r="ASQ2988" s="651"/>
      <c r="ASR2988" s="651"/>
      <c r="ASS2988" s="651"/>
      <c r="AST2988" s="651"/>
      <c r="ASU2988" s="651"/>
      <c r="ASV2988" s="651"/>
      <c r="ASW2988" s="651"/>
      <c r="ASX2988" s="651"/>
      <c r="ASY2988" s="651"/>
      <c r="ASZ2988" s="651"/>
      <c r="ATA2988" s="651"/>
      <c r="ATB2988" s="651"/>
      <c r="ATC2988" s="651"/>
      <c r="ATD2988" s="651"/>
      <c r="ATE2988" s="651"/>
      <c r="ATF2988" s="651"/>
      <c r="ATG2988" s="651"/>
      <c r="ATH2988" s="651"/>
      <c r="ATI2988" s="651"/>
      <c r="ATJ2988" s="651"/>
      <c r="ATK2988" s="651"/>
      <c r="ATL2988" s="651"/>
      <c r="ATM2988" s="651"/>
      <c r="ATN2988" s="651"/>
      <c r="ATO2988" s="651"/>
      <c r="ATP2988" s="651"/>
      <c r="ATQ2988" s="651"/>
      <c r="ATR2988" s="651"/>
      <c r="ATS2988" s="651"/>
      <c r="ATT2988" s="651"/>
      <c r="ATU2988" s="651"/>
      <c r="ATV2988" s="651"/>
      <c r="ATW2988" s="651"/>
      <c r="ATX2988" s="651"/>
      <c r="ATY2988" s="651"/>
      <c r="ATZ2988" s="651"/>
      <c r="AUA2988" s="651"/>
      <c r="AUB2988" s="651"/>
      <c r="AUC2988" s="651"/>
      <c r="AUD2988" s="651"/>
      <c r="AUE2988" s="651"/>
      <c r="AUF2988" s="651"/>
      <c r="AUG2988" s="651"/>
      <c r="AUH2988" s="651"/>
      <c r="AUI2988" s="651"/>
      <c r="AUJ2988" s="651"/>
      <c r="AUK2988" s="651"/>
      <c r="AUL2988" s="651"/>
      <c r="AUM2988" s="651"/>
      <c r="AUN2988" s="651"/>
      <c r="AUO2988" s="651"/>
      <c r="AUP2988" s="651"/>
      <c r="AUQ2988" s="651"/>
      <c r="AUR2988" s="651"/>
      <c r="AUS2988" s="651"/>
      <c r="AUT2988" s="651"/>
      <c r="AUU2988" s="651"/>
      <c r="AUV2988" s="651"/>
      <c r="AUW2988" s="651"/>
      <c r="AUX2988" s="651"/>
      <c r="AUY2988" s="651"/>
      <c r="AUZ2988" s="651"/>
      <c r="AVA2988" s="651"/>
      <c r="AVB2988" s="651"/>
      <c r="AVC2988" s="651"/>
      <c r="AVD2988" s="651"/>
      <c r="AVE2988" s="651"/>
      <c r="AVF2988" s="651"/>
      <c r="AVG2988" s="651"/>
      <c r="AVH2988" s="651"/>
      <c r="AVI2988" s="651"/>
      <c r="AVJ2988" s="651"/>
      <c r="AVK2988" s="651"/>
      <c r="AVL2988" s="651"/>
      <c r="AVM2988" s="651"/>
      <c r="AVN2988" s="651"/>
      <c r="AVO2988" s="651"/>
      <c r="AVP2988" s="651"/>
      <c r="AVQ2988" s="651"/>
      <c r="AVR2988" s="651"/>
      <c r="AVS2988" s="651"/>
      <c r="AVT2988" s="651"/>
      <c r="AVU2988" s="651"/>
      <c r="AVV2988" s="651"/>
      <c r="AVW2988" s="651"/>
      <c r="AVX2988" s="651"/>
      <c r="AVY2988" s="651"/>
      <c r="AVZ2988" s="651"/>
      <c r="AWA2988" s="651"/>
      <c r="AWB2988" s="651"/>
      <c r="AWC2988" s="651"/>
      <c r="AWD2988" s="651"/>
      <c r="AWE2988" s="651"/>
      <c r="AWF2988" s="651"/>
      <c r="AWG2988" s="651"/>
      <c r="AWH2988" s="651"/>
      <c r="AWI2988" s="651"/>
      <c r="AWJ2988" s="651"/>
      <c r="AWK2988" s="651"/>
      <c r="AWL2988" s="651"/>
      <c r="AWM2988" s="651"/>
      <c r="AWN2988" s="651"/>
      <c r="AWO2988" s="651"/>
      <c r="AWP2988" s="651"/>
      <c r="AWQ2988" s="651"/>
      <c r="AWR2988" s="651"/>
      <c r="AWS2988" s="651"/>
      <c r="AWT2988" s="651"/>
      <c r="AWU2988" s="651"/>
      <c r="AWV2988" s="651"/>
      <c r="AWW2988" s="651"/>
      <c r="AWX2988" s="651"/>
      <c r="AWY2988" s="651"/>
      <c r="AWZ2988" s="651"/>
      <c r="AXA2988" s="651"/>
      <c r="AXB2988" s="651"/>
      <c r="AXC2988" s="651"/>
      <c r="AXD2988" s="651"/>
      <c r="AXE2988" s="651"/>
      <c r="AXF2988" s="651"/>
      <c r="AXG2988" s="651"/>
      <c r="AXH2988" s="651"/>
      <c r="AXI2988" s="651"/>
      <c r="AXJ2988" s="651"/>
      <c r="AXK2988" s="651"/>
      <c r="AXL2988" s="651"/>
      <c r="AXM2988" s="651"/>
      <c r="AXN2988" s="651"/>
      <c r="AXO2988" s="651"/>
      <c r="AXP2988" s="651"/>
      <c r="AXQ2988" s="651"/>
      <c r="AXR2988" s="651"/>
      <c r="AXS2988" s="651"/>
      <c r="AXT2988" s="651"/>
      <c r="AXU2988" s="651"/>
      <c r="AXV2988" s="651"/>
      <c r="AXW2988" s="651"/>
      <c r="AXX2988" s="651"/>
      <c r="AXY2988" s="651"/>
      <c r="AXZ2988" s="651"/>
      <c r="AYA2988" s="651"/>
      <c r="AYB2988" s="651"/>
      <c r="AYC2988" s="651"/>
      <c r="AYD2988" s="651"/>
      <c r="AYE2988" s="651"/>
      <c r="AYF2988" s="651"/>
      <c r="AYG2988" s="651"/>
      <c r="AYH2988" s="651"/>
      <c r="AYI2988" s="651"/>
      <c r="AYJ2988" s="651"/>
      <c r="AYK2988" s="651"/>
      <c r="AYL2988" s="651"/>
      <c r="AYM2988" s="651"/>
      <c r="AYN2988" s="651"/>
      <c r="AYO2988" s="651"/>
      <c r="AYP2988" s="651"/>
      <c r="AYQ2988" s="651"/>
      <c r="AYR2988" s="651"/>
      <c r="AYS2988" s="651"/>
      <c r="AYT2988" s="651"/>
      <c r="AYU2988" s="651"/>
      <c r="AYV2988" s="651"/>
      <c r="AYW2988" s="651"/>
      <c r="AYX2988" s="651"/>
      <c r="AYY2988" s="651"/>
      <c r="AYZ2988" s="651"/>
      <c r="AZA2988" s="651"/>
      <c r="AZB2988" s="651"/>
      <c r="AZC2988" s="651"/>
      <c r="AZD2988" s="651"/>
      <c r="AZE2988" s="651"/>
      <c r="AZF2988" s="651"/>
      <c r="AZG2988" s="651"/>
      <c r="AZH2988" s="651"/>
      <c r="AZI2988" s="651"/>
      <c r="AZJ2988" s="651"/>
      <c r="AZK2988" s="651"/>
      <c r="AZL2988" s="651"/>
      <c r="AZM2988" s="651"/>
      <c r="AZN2988" s="651"/>
      <c r="AZO2988" s="651"/>
      <c r="AZP2988" s="651"/>
      <c r="AZQ2988" s="651"/>
      <c r="AZR2988" s="651"/>
      <c r="AZS2988" s="651"/>
      <c r="AZT2988" s="651"/>
      <c r="AZU2988" s="651"/>
      <c r="AZV2988" s="651"/>
      <c r="AZW2988" s="651"/>
      <c r="AZX2988" s="651"/>
      <c r="AZY2988" s="651"/>
      <c r="AZZ2988" s="651"/>
      <c r="BAA2988" s="651"/>
      <c r="BAB2988" s="651"/>
      <c r="BAC2988" s="651"/>
      <c r="BAD2988" s="651"/>
      <c r="BAE2988" s="651"/>
      <c r="BAF2988" s="651"/>
      <c r="BAG2988" s="651"/>
      <c r="BAH2988" s="651"/>
      <c r="BAI2988" s="651"/>
      <c r="BAJ2988" s="651"/>
      <c r="BAK2988" s="651"/>
      <c r="BAL2988" s="651"/>
      <c r="BAM2988" s="651"/>
      <c r="BAN2988" s="651"/>
      <c r="BAO2988" s="651"/>
      <c r="BAP2988" s="651"/>
      <c r="BAQ2988" s="651"/>
      <c r="BAR2988" s="651"/>
      <c r="BAS2988" s="651"/>
      <c r="BAT2988" s="651"/>
      <c r="BAU2988" s="651"/>
      <c r="BAV2988" s="651"/>
      <c r="BAW2988" s="651"/>
      <c r="BAX2988" s="651"/>
      <c r="BAY2988" s="651"/>
      <c r="BAZ2988" s="651"/>
      <c r="BBA2988" s="651"/>
      <c r="BBB2988" s="651"/>
      <c r="BBC2988" s="651"/>
      <c r="BBD2988" s="651"/>
      <c r="BBE2988" s="651"/>
      <c r="BBF2988" s="651"/>
      <c r="BBG2988" s="651"/>
      <c r="BBH2988" s="651"/>
      <c r="BBI2988" s="651"/>
      <c r="BBJ2988" s="651"/>
      <c r="BBK2988" s="651"/>
      <c r="BBL2988" s="651"/>
      <c r="BBM2988" s="651"/>
      <c r="BBN2988" s="651"/>
      <c r="BBO2988" s="651"/>
      <c r="BBP2988" s="651"/>
      <c r="BBQ2988" s="651"/>
      <c r="BBR2988" s="651"/>
      <c r="BBS2988" s="651"/>
      <c r="BBT2988" s="651"/>
      <c r="BBU2988" s="651"/>
      <c r="BBV2988" s="651"/>
      <c r="BBW2988" s="651"/>
      <c r="BBX2988" s="651"/>
      <c r="BBY2988" s="651"/>
      <c r="BBZ2988" s="651"/>
      <c r="BCA2988" s="651"/>
      <c r="BCB2988" s="651"/>
      <c r="BCC2988" s="651"/>
      <c r="BCD2988" s="651"/>
      <c r="BCE2988" s="651"/>
      <c r="BCF2988" s="651"/>
      <c r="BCG2988" s="651"/>
      <c r="BCH2988" s="651"/>
      <c r="BCI2988" s="651"/>
      <c r="BCJ2988" s="651"/>
      <c r="BCK2988" s="651"/>
      <c r="BCL2988" s="651"/>
      <c r="BCM2988" s="651"/>
      <c r="BCN2988" s="651"/>
      <c r="BCO2988" s="651"/>
      <c r="BCP2988" s="651"/>
      <c r="BCQ2988" s="651"/>
      <c r="BCR2988" s="651"/>
      <c r="BCS2988" s="651"/>
      <c r="BCT2988" s="651"/>
      <c r="BCU2988" s="651"/>
      <c r="BCV2988" s="651"/>
      <c r="BCW2988" s="651"/>
      <c r="BCX2988" s="651"/>
      <c r="BCY2988" s="651"/>
      <c r="BCZ2988" s="651"/>
      <c r="BDA2988" s="651"/>
      <c r="BDB2988" s="651"/>
      <c r="BDC2988" s="651"/>
      <c r="BDD2988" s="651"/>
      <c r="BDE2988" s="651"/>
      <c r="BDF2988" s="651"/>
      <c r="BDG2988" s="651"/>
      <c r="BDH2988" s="651"/>
      <c r="BDI2988" s="651"/>
      <c r="BDJ2988" s="651"/>
      <c r="BDK2988" s="651"/>
      <c r="BDL2988" s="651"/>
      <c r="BDM2988" s="651"/>
      <c r="BDN2988" s="651"/>
      <c r="BDO2988" s="651"/>
      <c r="BDP2988" s="651"/>
      <c r="BDQ2988" s="651"/>
      <c r="BDR2988" s="651"/>
      <c r="BDS2988" s="651"/>
      <c r="BDT2988" s="651"/>
      <c r="BDU2988" s="651"/>
      <c r="BDV2988" s="651"/>
      <c r="BDW2988" s="651"/>
      <c r="BDX2988" s="651"/>
      <c r="BDY2988" s="651"/>
      <c r="BDZ2988" s="651"/>
      <c r="BEA2988" s="651"/>
      <c r="BEB2988" s="651"/>
      <c r="BEC2988" s="651"/>
      <c r="BED2988" s="651"/>
      <c r="BEE2988" s="651"/>
      <c r="BEF2988" s="651"/>
      <c r="BEG2988" s="651"/>
      <c r="BEH2988" s="651"/>
      <c r="BEI2988" s="651"/>
      <c r="BEJ2988" s="651"/>
      <c r="BEK2988" s="651"/>
      <c r="BEL2988" s="651"/>
      <c r="BEM2988" s="651"/>
      <c r="BEN2988" s="651"/>
      <c r="BEO2988" s="651"/>
      <c r="BEP2988" s="651"/>
      <c r="BEQ2988" s="651"/>
      <c r="BER2988" s="651"/>
      <c r="BES2988" s="651"/>
      <c r="BET2988" s="651"/>
      <c r="BEU2988" s="651"/>
      <c r="BEV2988" s="651"/>
      <c r="BEW2988" s="651"/>
      <c r="BEX2988" s="651"/>
      <c r="BEY2988" s="651"/>
      <c r="BEZ2988" s="651"/>
      <c r="BFA2988" s="651"/>
      <c r="BFB2988" s="651"/>
      <c r="BFC2988" s="651"/>
      <c r="BFD2988" s="651"/>
      <c r="BFE2988" s="651"/>
      <c r="BFF2988" s="651"/>
      <c r="BFG2988" s="651"/>
      <c r="BFH2988" s="651"/>
      <c r="BFI2988" s="651"/>
      <c r="BFJ2988" s="651"/>
      <c r="BFK2988" s="651"/>
      <c r="BFL2988" s="651"/>
      <c r="BFM2988" s="651"/>
      <c r="BFN2988" s="651"/>
      <c r="BFO2988" s="651"/>
      <c r="BFP2988" s="651"/>
      <c r="BFQ2988" s="651"/>
      <c r="BFR2988" s="651"/>
      <c r="BFS2988" s="651"/>
      <c r="BFT2988" s="651"/>
      <c r="BFU2988" s="651"/>
      <c r="BFV2988" s="651"/>
      <c r="BFW2988" s="651"/>
      <c r="BFX2988" s="651"/>
      <c r="BFY2988" s="651"/>
      <c r="BFZ2988" s="651"/>
      <c r="BGA2988" s="651"/>
      <c r="BGB2988" s="651"/>
      <c r="BGC2988" s="651"/>
      <c r="BGD2988" s="651"/>
      <c r="BGE2988" s="651"/>
      <c r="BGF2988" s="651"/>
      <c r="BGG2988" s="651"/>
      <c r="BGH2988" s="651"/>
      <c r="BGI2988" s="651"/>
      <c r="BGJ2988" s="651"/>
      <c r="BGK2988" s="651"/>
      <c r="BGL2988" s="651"/>
      <c r="BGM2988" s="651"/>
      <c r="BGN2988" s="651"/>
      <c r="BGO2988" s="651"/>
      <c r="BGP2988" s="651"/>
      <c r="BGQ2988" s="651"/>
      <c r="BGR2988" s="651"/>
      <c r="BGS2988" s="651"/>
      <c r="BGT2988" s="651"/>
      <c r="BGU2988" s="651"/>
      <c r="BGV2988" s="651"/>
      <c r="BGW2988" s="651"/>
      <c r="BGX2988" s="651"/>
      <c r="BGY2988" s="651"/>
      <c r="BGZ2988" s="651"/>
      <c r="BHA2988" s="651"/>
      <c r="BHB2988" s="651"/>
      <c r="BHC2988" s="651"/>
      <c r="BHD2988" s="651"/>
      <c r="BHE2988" s="651"/>
      <c r="BHF2988" s="651"/>
      <c r="BHG2988" s="651"/>
      <c r="BHH2988" s="651"/>
      <c r="BHI2988" s="651"/>
      <c r="BHJ2988" s="651"/>
      <c r="BHK2988" s="651"/>
      <c r="BHL2988" s="651"/>
      <c r="BHM2988" s="651"/>
      <c r="BHN2988" s="651"/>
      <c r="BHO2988" s="651"/>
      <c r="BHP2988" s="651"/>
      <c r="BHQ2988" s="651"/>
      <c r="BHR2988" s="651"/>
      <c r="BHS2988" s="651"/>
      <c r="BHT2988" s="651"/>
      <c r="BHU2988" s="651"/>
      <c r="BHV2988" s="651"/>
      <c r="BHW2988" s="651"/>
      <c r="BHX2988" s="651"/>
      <c r="BHY2988" s="651"/>
      <c r="BHZ2988" s="651"/>
      <c r="BIA2988" s="651"/>
      <c r="BIB2988" s="651"/>
      <c r="BIC2988" s="651"/>
      <c r="BID2988" s="651"/>
      <c r="BIE2988" s="651"/>
      <c r="BIF2988" s="651"/>
      <c r="BIG2988" s="651"/>
      <c r="BIH2988" s="651"/>
      <c r="BII2988" s="651"/>
      <c r="BIJ2988" s="651"/>
      <c r="BIK2988" s="651"/>
      <c r="BIL2988" s="651"/>
      <c r="BIM2988" s="651"/>
      <c r="BIN2988" s="651"/>
      <c r="BIO2988" s="651"/>
      <c r="BIP2988" s="651"/>
      <c r="BIQ2988" s="651"/>
      <c r="BIR2988" s="651"/>
      <c r="BIS2988" s="651"/>
      <c r="BIT2988" s="651"/>
      <c r="BIU2988" s="651"/>
      <c r="BIV2988" s="651"/>
      <c r="BIW2988" s="651"/>
      <c r="BIX2988" s="651"/>
      <c r="BIY2988" s="651"/>
      <c r="BIZ2988" s="651"/>
      <c r="BJA2988" s="651"/>
      <c r="BJB2988" s="651"/>
      <c r="BJC2988" s="651"/>
      <c r="BJD2988" s="651"/>
      <c r="BJE2988" s="651"/>
      <c r="BJF2988" s="651"/>
      <c r="BJG2988" s="651"/>
      <c r="BJH2988" s="651"/>
      <c r="BJI2988" s="651"/>
      <c r="BJJ2988" s="651"/>
      <c r="BJK2988" s="651"/>
      <c r="BJL2988" s="651"/>
      <c r="BJM2988" s="651"/>
      <c r="BJN2988" s="651"/>
      <c r="BJO2988" s="651"/>
      <c r="BJP2988" s="651"/>
      <c r="BJQ2988" s="651"/>
      <c r="BJR2988" s="651"/>
      <c r="BJS2988" s="651"/>
      <c r="BJT2988" s="651"/>
      <c r="BJU2988" s="651"/>
      <c r="BJV2988" s="651"/>
      <c r="BJW2988" s="651"/>
      <c r="BJX2988" s="651"/>
      <c r="BJY2988" s="651"/>
      <c r="BJZ2988" s="651"/>
      <c r="BKA2988" s="651"/>
      <c r="BKB2988" s="651"/>
      <c r="BKC2988" s="651"/>
      <c r="BKD2988" s="651"/>
      <c r="BKE2988" s="651"/>
      <c r="BKF2988" s="651"/>
      <c r="BKG2988" s="651"/>
      <c r="BKH2988" s="651"/>
      <c r="BKI2988" s="651"/>
      <c r="BKJ2988" s="651"/>
      <c r="BKK2988" s="651"/>
      <c r="BKL2988" s="651"/>
      <c r="BKM2988" s="651"/>
      <c r="BKN2988" s="651"/>
      <c r="BKO2988" s="651"/>
      <c r="BKP2988" s="651"/>
      <c r="BKQ2988" s="651"/>
      <c r="BKR2988" s="651"/>
      <c r="BKS2988" s="651"/>
      <c r="BKT2988" s="651"/>
      <c r="BKU2988" s="651"/>
      <c r="BKV2988" s="651"/>
      <c r="BKW2988" s="651"/>
      <c r="BKX2988" s="651"/>
      <c r="BKY2988" s="651"/>
      <c r="BKZ2988" s="651"/>
      <c r="BLA2988" s="651"/>
      <c r="BLB2988" s="651"/>
      <c r="BLC2988" s="651"/>
      <c r="BLD2988" s="651"/>
      <c r="BLE2988" s="651"/>
      <c r="BLF2988" s="651"/>
      <c r="BLG2988" s="651"/>
      <c r="BLH2988" s="651"/>
      <c r="BLI2988" s="651"/>
      <c r="BLJ2988" s="651"/>
      <c r="BLK2988" s="651"/>
      <c r="BLL2988" s="651"/>
      <c r="BLM2988" s="651"/>
      <c r="BLN2988" s="651"/>
      <c r="BLO2988" s="651"/>
      <c r="BLP2988" s="651"/>
      <c r="BLQ2988" s="651"/>
      <c r="BLR2988" s="651"/>
      <c r="BLS2988" s="651"/>
      <c r="BLT2988" s="651"/>
      <c r="BLU2988" s="651"/>
      <c r="BLV2988" s="651"/>
      <c r="BLW2988" s="651"/>
      <c r="BLX2988" s="651"/>
      <c r="BLY2988" s="651"/>
      <c r="BLZ2988" s="651"/>
      <c r="BMA2988" s="651"/>
      <c r="BMB2988" s="651"/>
      <c r="BMC2988" s="651"/>
      <c r="BMD2988" s="651"/>
      <c r="BME2988" s="651"/>
      <c r="BMF2988" s="651"/>
      <c r="BMG2988" s="651"/>
      <c r="BMH2988" s="651"/>
      <c r="BMI2988" s="651"/>
      <c r="BMJ2988" s="651"/>
      <c r="BMK2988" s="651"/>
      <c r="BML2988" s="651"/>
      <c r="BMM2988" s="651"/>
      <c r="BMN2988" s="651"/>
      <c r="BMO2988" s="651"/>
      <c r="BMP2988" s="651"/>
      <c r="BMQ2988" s="651"/>
      <c r="BMR2988" s="651"/>
      <c r="BMS2988" s="651"/>
      <c r="BMT2988" s="651"/>
      <c r="BMU2988" s="651"/>
      <c r="BMV2988" s="651"/>
      <c r="BMW2988" s="651"/>
      <c r="BMX2988" s="651"/>
      <c r="BMY2988" s="651"/>
      <c r="BMZ2988" s="651"/>
      <c r="BNA2988" s="651"/>
      <c r="BNB2988" s="651"/>
      <c r="BNC2988" s="651"/>
      <c r="BND2988" s="651"/>
      <c r="BNE2988" s="651"/>
      <c r="BNF2988" s="651"/>
      <c r="BNG2988" s="651"/>
      <c r="BNH2988" s="651"/>
      <c r="BNI2988" s="651"/>
      <c r="BNJ2988" s="651"/>
      <c r="BNK2988" s="651"/>
      <c r="BNL2988" s="651"/>
      <c r="BNM2988" s="651"/>
      <c r="BNN2988" s="651"/>
      <c r="BNO2988" s="651"/>
      <c r="BNP2988" s="651"/>
      <c r="BNQ2988" s="651"/>
      <c r="BNR2988" s="651"/>
      <c r="BNS2988" s="651"/>
      <c r="BNT2988" s="651"/>
      <c r="BNU2988" s="651"/>
      <c r="BNV2988" s="651"/>
      <c r="BNW2988" s="651"/>
      <c r="BNX2988" s="651"/>
      <c r="BNY2988" s="651"/>
      <c r="BNZ2988" s="651"/>
      <c r="BOA2988" s="651"/>
      <c r="BOB2988" s="651"/>
      <c r="BOC2988" s="651"/>
      <c r="BOD2988" s="651"/>
      <c r="BOE2988" s="651"/>
      <c r="BOF2988" s="651"/>
      <c r="BOG2988" s="651"/>
      <c r="BOH2988" s="651"/>
      <c r="BOI2988" s="651"/>
      <c r="BOJ2988" s="651"/>
      <c r="BOK2988" s="651"/>
      <c r="BOL2988" s="651"/>
      <c r="BOM2988" s="651"/>
      <c r="BON2988" s="651"/>
      <c r="BOO2988" s="651"/>
      <c r="BOP2988" s="651"/>
      <c r="BOQ2988" s="651"/>
      <c r="BOR2988" s="651"/>
      <c r="BOS2988" s="651"/>
      <c r="BOT2988" s="651"/>
      <c r="BOU2988" s="651"/>
      <c r="BOV2988" s="651"/>
      <c r="BOW2988" s="651"/>
      <c r="BOX2988" s="651"/>
      <c r="BOY2988" s="651"/>
      <c r="BOZ2988" s="651"/>
      <c r="BPA2988" s="651"/>
      <c r="BPB2988" s="651"/>
      <c r="BPC2988" s="651"/>
      <c r="BPD2988" s="651"/>
      <c r="BPE2988" s="651"/>
      <c r="BPF2988" s="651"/>
      <c r="BPG2988" s="651"/>
      <c r="BPH2988" s="651"/>
      <c r="BPI2988" s="651"/>
      <c r="BPJ2988" s="651"/>
      <c r="BPK2988" s="651"/>
      <c r="BPL2988" s="651"/>
      <c r="BPM2988" s="651"/>
      <c r="BPN2988" s="651"/>
      <c r="BPO2988" s="651"/>
      <c r="BPP2988" s="651"/>
      <c r="BPQ2988" s="651"/>
      <c r="BPR2988" s="651"/>
      <c r="BPS2988" s="651"/>
      <c r="BPT2988" s="651"/>
      <c r="BPU2988" s="651"/>
      <c r="BPV2988" s="651"/>
      <c r="BPW2988" s="651"/>
      <c r="BPX2988" s="651"/>
      <c r="BPY2988" s="651"/>
      <c r="BPZ2988" s="651"/>
      <c r="BQA2988" s="651"/>
      <c r="BQB2988" s="651"/>
      <c r="BQC2988" s="651"/>
      <c r="BQD2988" s="651"/>
      <c r="BQE2988" s="651"/>
      <c r="BQF2988" s="651"/>
      <c r="BQG2988" s="651"/>
      <c r="BQH2988" s="651"/>
      <c r="BQI2988" s="651"/>
      <c r="BQJ2988" s="651"/>
      <c r="BQK2988" s="651"/>
      <c r="BQL2988" s="651"/>
      <c r="BQM2988" s="651"/>
      <c r="BQN2988" s="651"/>
      <c r="BQO2988" s="651"/>
      <c r="BQP2988" s="651"/>
      <c r="BQQ2988" s="651"/>
      <c r="BQR2988" s="651"/>
      <c r="BQS2988" s="651"/>
      <c r="BQT2988" s="651"/>
      <c r="BQU2988" s="651"/>
      <c r="BQV2988" s="651"/>
      <c r="BQW2988" s="651"/>
      <c r="BQX2988" s="651"/>
      <c r="BQY2988" s="651"/>
      <c r="BQZ2988" s="651"/>
      <c r="BRA2988" s="651"/>
      <c r="BRB2988" s="651"/>
      <c r="BRC2988" s="651"/>
      <c r="BRD2988" s="651"/>
      <c r="BRE2988" s="651"/>
      <c r="BRF2988" s="651"/>
      <c r="BRG2988" s="651"/>
      <c r="BRH2988" s="651"/>
      <c r="BRI2988" s="651"/>
      <c r="BRJ2988" s="651"/>
      <c r="BRK2988" s="651"/>
      <c r="BRL2988" s="651"/>
      <c r="BRM2988" s="651"/>
      <c r="BRN2988" s="651"/>
      <c r="BRO2988" s="651"/>
      <c r="BRP2988" s="651"/>
      <c r="BRQ2988" s="651"/>
      <c r="BRR2988" s="651"/>
      <c r="BRS2988" s="651"/>
      <c r="BRT2988" s="651"/>
      <c r="BRU2988" s="651"/>
      <c r="BRV2988" s="651"/>
      <c r="BRW2988" s="651"/>
      <c r="BRX2988" s="651"/>
      <c r="BRY2988" s="651"/>
      <c r="BRZ2988" s="651"/>
      <c r="BSA2988" s="651"/>
      <c r="BSB2988" s="651"/>
      <c r="BSC2988" s="651"/>
      <c r="BSD2988" s="651"/>
      <c r="BSE2988" s="651"/>
      <c r="BSF2988" s="651"/>
      <c r="BSG2988" s="651"/>
      <c r="BSH2988" s="651"/>
      <c r="BSI2988" s="651"/>
      <c r="BSJ2988" s="651"/>
      <c r="BSK2988" s="651"/>
      <c r="BSL2988" s="651"/>
      <c r="BSM2988" s="651"/>
      <c r="BSN2988" s="651"/>
      <c r="BSO2988" s="651"/>
      <c r="BSP2988" s="651"/>
      <c r="BSQ2988" s="651"/>
      <c r="BSR2988" s="651"/>
      <c r="BSS2988" s="651"/>
      <c r="BST2988" s="651"/>
      <c r="BSU2988" s="651"/>
      <c r="BSV2988" s="651"/>
      <c r="BSW2988" s="651"/>
      <c r="BSX2988" s="651"/>
      <c r="BSY2988" s="651"/>
      <c r="BSZ2988" s="651"/>
      <c r="BTA2988" s="651"/>
      <c r="BTB2988" s="651"/>
      <c r="BTC2988" s="651"/>
      <c r="BTD2988" s="651"/>
      <c r="BTE2988" s="651"/>
      <c r="BTF2988" s="651"/>
      <c r="BTG2988" s="651"/>
      <c r="BTH2988" s="651"/>
      <c r="BTI2988" s="651"/>
      <c r="BTJ2988" s="651"/>
      <c r="BTK2988" s="651"/>
      <c r="BTL2988" s="651"/>
      <c r="BTM2988" s="651"/>
      <c r="BTN2988" s="651"/>
      <c r="BTO2988" s="651"/>
      <c r="BTP2988" s="651"/>
      <c r="BTQ2988" s="651"/>
      <c r="BTR2988" s="651"/>
      <c r="BTS2988" s="651"/>
      <c r="BTT2988" s="651"/>
      <c r="BTU2988" s="651"/>
      <c r="BTV2988" s="651"/>
      <c r="BTW2988" s="651"/>
      <c r="BTX2988" s="651"/>
      <c r="BTY2988" s="651"/>
      <c r="BTZ2988" s="651"/>
      <c r="BUA2988" s="651"/>
      <c r="BUB2988" s="651"/>
      <c r="BUC2988" s="651"/>
      <c r="BUD2988" s="651"/>
      <c r="BUE2988" s="651"/>
      <c r="BUF2988" s="651"/>
      <c r="BUG2988" s="651"/>
      <c r="BUH2988" s="651"/>
      <c r="BUI2988" s="651"/>
      <c r="BUJ2988" s="651"/>
      <c r="BUK2988" s="651"/>
      <c r="BUL2988" s="651"/>
      <c r="BUM2988" s="651"/>
      <c r="BUN2988" s="651"/>
      <c r="BUO2988" s="651"/>
      <c r="BUP2988" s="651"/>
      <c r="BUQ2988" s="651"/>
      <c r="BUR2988" s="651"/>
      <c r="BUS2988" s="651"/>
      <c r="BUT2988" s="651"/>
      <c r="BUU2988" s="651"/>
      <c r="BUV2988" s="651"/>
      <c r="BUW2988" s="651"/>
      <c r="BUX2988" s="651"/>
      <c r="BUY2988" s="651"/>
      <c r="BUZ2988" s="651"/>
      <c r="BVA2988" s="651"/>
      <c r="BVB2988" s="651"/>
      <c r="BVC2988" s="651"/>
      <c r="BVD2988" s="651"/>
      <c r="BVE2988" s="651"/>
      <c r="BVF2988" s="651"/>
      <c r="BVG2988" s="651"/>
      <c r="BVH2988" s="651"/>
      <c r="BVI2988" s="651"/>
      <c r="BVJ2988" s="651"/>
      <c r="BVK2988" s="651"/>
      <c r="BVL2988" s="651"/>
      <c r="BVM2988" s="651"/>
      <c r="BVN2988" s="651"/>
      <c r="BVO2988" s="651"/>
      <c r="BVP2988" s="651"/>
      <c r="BVQ2988" s="651"/>
      <c r="BVR2988" s="651"/>
      <c r="BVS2988" s="651"/>
      <c r="BVT2988" s="651"/>
      <c r="BVU2988" s="651"/>
      <c r="BVV2988" s="651"/>
      <c r="BVW2988" s="651"/>
      <c r="BVX2988" s="651"/>
      <c r="BVY2988" s="651"/>
      <c r="BVZ2988" s="651"/>
      <c r="BWA2988" s="651"/>
      <c r="BWB2988" s="651"/>
      <c r="BWC2988" s="651"/>
      <c r="BWD2988" s="651"/>
      <c r="BWE2988" s="651"/>
      <c r="BWF2988" s="651"/>
      <c r="BWG2988" s="651"/>
      <c r="BWH2988" s="651"/>
      <c r="BWI2988" s="651"/>
      <c r="BWJ2988" s="651"/>
      <c r="BWK2988" s="651"/>
      <c r="BWL2988" s="651"/>
      <c r="BWM2988" s="651"/>
      <c r="BWN2988" s="651"/>
      <c r="BWO2988" s="651"/>
      <c r="BWP2988" s="651"/>
      <c r="BWQ2988" s="651"/>
      <c r="BWR2988" s="651"/>
      <c r="BWS2988" s="651"/>
      <c r="BWT2988" s="651"/>
      <c r="BWU2988" s="651"/>
      <c r="BWV2988" s="651"/>
      <c r="BWW2988" s="651"/>
      <c r="BWX2988" s="651"/>
      <c r="BWY2988" s="651"/>
      <c r="BWZ2988" s="651"/>
      <c r="BXA2988" s="651"/>
      <c r="BXB2988" s="651"/>
      <c r="BXC2988" s="651"/>
      <c r="BXD2988" s="651"/>
      <c r="BXE2988" s="651"/>
      <c r="BXF2988" s="651"/>
      <c r="BXG2988" s="651"/>
      <c r="BXH2988" s="651"/>
      <c r="BXI2988" s="651"/>
      <c r="BXJ2988" s="651"/>
      <c r="BXK2988" s="651"/>
      <c r="BXL2988" s="651"/>
      <c r="BXM2988" s="651"/>
      <c r="BXN2988" s="651"/>
      <c r="BXO2988" s="651"/>
      <c r="BXP2988" s="651"/>
      <c r="BXQ2988" s="651"/>
      <c r="BXR2988" s="651"/>
      <c r="BXS2988" s="651"/>
      <c r="BXT2988" s="651"/>
      <c r="BXU2988" s="651"/>
      <c r="BXV2988" s="651"/>
      <c r="BXW2988" s="651"/>
      <c r="BXX2988" s="651"/>
      <c r="BXY2988" s="651"/>
      <c r="BXZ2988" s="651"/>
      <c r="BYA2988" s="651"/>
      <c r="BYB2988" s="651"/>
      <c r="BYC2988" s="651"/>
      <c r="BYD2988" s="651"/>
      <c r="BYE2988" s="651"/>
      <c r="BYF2988" s="651"/>
      <c r="BYG2988" s="651"/>
      <c r="BYH2988" s="651"/>
      <c r="BYI2988" s="651"/>
      <c r="BYJ2988" s="651"/>
      <c r="BYK2988" s="651"/>
      <c r="BYL2988" s="651"/>
      <c r="BYM2988" s="651"/>
      <c r="BYN2988" s="651"/>
      <c r="BYO2988" s="651"/>
      <c r="BYP2988" s="651"/>
      <c r="BYQ2988" s="651"/>
      <c r="BYR2988" s="651"/>
      <c r="BYS2988" s="651"/>
      <c r="BYT2988" s="651"/>
      <c r="BYU2988" s="651"/>
      <c r="BYV2988" s="651"/>
      <c r="BYW2988" s="651"/>
      <c r="BYX2988" s="651"/>
      <c r="BYY2988" s="651"/>
      <c r="BYZ2988" s="651"/>
      <c r="BZA2988" s="651"/>
      <c r="BZB2988" s="651"/>
      <c r="BZC2988" s="651"/>
      <c r="BZD2988" s="651"/>
      <c r="BZE2988" s="651"/>
      <c r="BZF2988" s="651"/>
      <c r="BZG2988" s="651"/>
      <c r="BZH2988" s="651"/>
      <c r="BZI2988" s="651"/>
      <c r="BZJ2988" s="651"/>
      <c r="BZK2988" s="651"/>
      <c r="BZL2988" s="651"/>
      <c r="BZM2988" s="651"/>
      <c r="BZN2988" s="651"/>
      <c r="BZO2988" s="651"/>
      <c r="BZP2988" s="651"/>
      <c r="BZQ2988" s="651"/>
      <c r="BZR2988" s="651"/>
      <c r="BZS2988" s="651"/>
      <c r="BZT2988" s="651"/>
      <c r="BZU2988" s="651"/>
      <c r="BZV2988" s="651"/>
      <c r="BZW2988" s="651"/>
      <c r="BZX2988" s="651"/>
      <c r="BZY2988" s="651"/>
      <c r="BZZ2988" s="651"/>
      <c r="CAA2988" s="651"/>
      <c r="CAB2988" s="651"/>
      <c r="CAC2988" s="651"/>
      <c r="CAD2988" s="651"/>
      <c r="CAE2988" s="651"/>
      <c r="CAF2988" s="651"/>
      <c r="CAG2988" s="651"/>
      <c r="CAH2988" s="651"/>
      <c r="CAI2988" s="651"/>
      <c r="CAJ2988" s="651"/>
      <c r="CAK2988" s="651"/>
      <c r="CAL2988" s="651"/>
      <c r="CAM2988" s="651"/>
      <c r="CAN2988" s="651"/>
      <c r="CAO2988" s="651"/>
      <c r="CAP2988" s="651"/>
      <c r="CAQ2988" s="651"/>
      <c r="CAR2988" s="651"/>
      <c r="CAS2988" s="651"/>
      <c r="CAT2988" s="651"/>
      <c r="CAU2988" s="651"/>
      <c r="CAV2988" s="651"/>
      <c r="CAW2988" s="651"/>
      <c r="CAX2988" s="651"/>
      <c r="CAY2988" s="651"/>
      <c r="CAZ2988" s="651"/>
      <c r="CBA2988" s="651"/>
      <c r="CBB2988" s="651"/>
      <c r="CBC2988" s="651"/>
      <c r="CBD2988" s="651"/>
      <c r="CBE2988" s="651"/>
      <c r="CBF2988" s="651"/>
      <c r="CBG2988" s="651"/>
      <c r="CBH2988" s="651"/>
      <c r="CBI2988" s="651"/>
      <c r="CBJ2988" s="651"/>
      <c r="CBK2988" s="651"/>
      <c r="CBL2988" s="651"/>
      <c r="CBM2988" s="651"/>
      <c r="CBN2988" s="651"/>
      <c r="CBO2988" s="651"/>
      <c r="CBP2988" s="651"/>
      <c r="CBQ2988" s="651"/>
      <c r="CBR2988" s="651"/>
      <c r="CBS2988" s="651"/>
      <c r="CBT2988" s="651"/>
      <c r="CBU2988" s="651"/>
      <c r="CBV2988" s="651"/>
      <c r="CBW2988" s="651"/>
      <c r="CBX2988" s="651"/>
      <c r="CBY2988" s="651"/>
      <c r="CBZ2988" s="651"/>
      <c r="CCA2988" s="651"/>
      <c r="CCB2988" s="651"/>
      <c r="CCC2988" s="651"/>
      <c r="CCD2988" s="651"/>
      <c r="CCE2988" s="651"/>
      <c r="CCF2988" s="651"/>
      <c r="CCG2988" s="651"/>
      <c r="CCH2988" s="651"/>
      <c r="CCI2988" s="651"/>
      <c r="CCJ2988" s="651"/>
      <c r="CCK2988" s="651"/>
      <c r="CCL2988" s="651"/>
      <c r="CCM2988" s="651"/>
      <c r="CCN2988" s="651"/>
      <c r="CCO2988" s="651"/>
      <c r="CCP2988" s="651"/>
      <c r="CCQ2988" s="651"/>
      <c r="CCR2988" s="651"/>
      <c r="CCS2988" s="651"/>
      <c r="CCT2988" s="651"/>
      <c r="CCU2988" s="651"/>
      <c r="CCV2988" s="651"/>
      <c r="CCW2988" s="651"/>
      <c r="CCX2988" s="651"/>
      <c r="CCY2988" s="651"/>
      <c r="CCZ2988" s="651"/>
      <c r="CDA2988" s="651"/>
      <c r="CDB2988" s="651"/>
      <c r="CDC2988" s="651"/>
      <c r="CDD2988" s="651"/>
      <c r="CDE2988" s="651"/>
      <c r="CDF2988" s="651"/>
      <c r="CDG2988" s="651"/>
      <c r="CDH2988" s="651"/>
      <c r="CDI2988" s="651"/>
      <c r="CDJ2988" s="651"/>
      <c r="CDK2988" s="651"/>
      <c r="CDL2988" s="651"/>
      <c r="CDM2988" s="651"/>
      <c r="CDN2988" s="651"/>
      <c r="CDO2988" s="651"/>
      <c r="CDP2988" s="651"/>
      <c r="CDQ2988" s="651"/>
      <c r="CDR2988" s="651"/>
      <c r="CDS2988" s="651"/>
      <c r="CDT2988" s="651"/>
      <c r="CDU2988" s="651"/>
      <c r="CDV2988" s="651"/>
      <c r="CDW2988" s="651"/>
      <c r="CDX2988" s="651"/>
      <c r="CDY2988" s="651"/>
      <c r="CDZ2988" s="651"/>
      <c r="CEA2988" s="651"/>
      <c r="CEB2988" s="651"/>
      <c r="CEC2988" s="651"/>
      <c r="CED2988" s="651"/>
      <c r="CEE2988" s="651"/>
      <c r="CEF2988" s="651"/>
      <c r="CEG2988" s="651"/>
      <c r="CEH2988" s="651"/>
      <c r="CEI2988" s="651"/>
      <c r="CEJ2988" s="651"/>
      <c r="CEK2988" s="651"/>
      <c r="CEL2988" s="651"/>
      <c r="CEM2988" s="651"/>
      <c r="CEN2988" s="651"/>
      <c r="CEO2988" s="651"/>
      <c r="CEP2988" s="651"/>
      <c r="CEQ2988" s="651"/>
      <c r="CER2988" s="651"/>
      <c r="CES2988" s="651"/>
      <c r="CET2988" s="651"/>
      <c r="CEU2988" s="651"/>
      <c r="CEV2988" s="651"/>
      <c r="CEW2988" s="651"/>
      <c r="CEX2988" s="651"/>
      <c r="CEY2988" s="651"/>
      <c r="CEZ2988" s="651"/>
      <c r="CFA2988" s="651"/>
      <c r="CFB2988" s="651"/>
      <c r="CFC2988" s="651"/>
      <c r="CFD2988" s="651"/>
      <c r="CFE2988" s="651"/>
      <c r="CFF2988" s="651"/>
      <c r="CFG2988" s="651"/>
      <c r="CFH2988" s="651"/>
      <c r="CFI2988" s="651"/>
      <c r="CFJ2988" s="651"/>
      <c r="CFK2988" s="651"/>
      <c r="CFL2988" s="651"/>
      <c r="CFM2988" s="651"/>
      <c r="CFN2988" s="651"/>
      <c r="CFO2988" s="651"/>
      <c r="CFP2988" s="651"/>
      <c r="CFQ2988" s="651"/>
      <c r="CFR2988" s="651"/>
      <c r="CFS2988" s="651"/>
      <c r="CFT2988" s="651"/>
      <c r="CFU2988" s="651"/>
      <c r="CFV2988" s="651"/>
      <c r="CFW2988" s="651"/>
      <c r="CFX2988" s="651"/>
      <c r="CFY2988" s="651"/>
      <c r="CFZ2988" s="651"/>
      <c r="CGA2988" s="651"/>
      <c r="CGB2988" s="651"/>
      <c r="CGC2988" s="651"/>
      <c r="CGD2988" s="651"/>
      <c r="CGE2988" s="651"/>
      <c r="CGF2988" s="651"/>
      <c r="CGG2988" s="651"/>
      <c r="CGH2988" s="651"/>
      <c r="CGI2988" s="651"/>
      <c r="CGJ2988" s="651"/>
      <c r="CGK2988" s="651"/>
      <c r="CGL2988" s="651"/>
      <c r="CGM2988" s="651"/>
      <c r="CGN2988" s="651"/>
      <c r="CGO2988" s="651"/>
      <c r="CGP2988" s="651"/>
      <c r="CGQ2988" s="651"/>
      <c r="CGR2988" s="651"/>
      <c r="CGS2988" s="651"/>
      <c r="CGT2988" s="651"/>
      <c r="CGU2988" s="651"/>
      <c r="CGV2988" s="651"/>
      <c r="CGW2988" s="651"/>
      <c r="CGX2988" s="651"/>
      <c r="CGY2988" s="651"/>
      <c r="CGZ2988" s="651"/>
      <c r="CHA2988" s="651"/>
      <c r="CHB2988" s="651"/>
      <c r="CHC2988" s="651"/>
      <c r="CHD2988" s="651"/>
      <c r="CHE2988" s="651"/>
      <c r="CHF2988" s="651"/>
      <c r="CHG2988" s="651"/>
      <c r="CHH2988" s="651"/>
      <c r="CHI2988" s="651"/>
      <c r="CHJ2988" s="651"/>
      <c r="CHK2988" s="651"/>
      <c r="CHL2988" s="651"/>
      <c r="CHM2988" s="651"/>
      <c r="CHN2988" s="651"/>
      <c r="CHO2988" s="651"/>
      <c r="CHP2988" s="651"/>
      <c r="CHQ2988" s="651"/>
      <c r="CHR2988" s="651"/>
      <c r="CHS2988" s="651"/>
      <c r="CHT2988" s="651"/>
      <c r="CHU2988" s="651"/>
      <c r="CHV2988" s="651"/>
      <c r="CHW2988" s="651"/>
      <c r="CHX2988" s="651"/>
      <c r="CHY2988" s="651"/>
      <c r="CHZ2988" s="651"/>
      <c r="CIA2988" s="651"/>
      <c r="CIB2988" s="651"/>
      <c r="CIC2988" s="651"/>
      <c r="CID2988" s="651"/>
      <c r="CIE2988" s="651"/>
      <c r="CIF2988" s="651"/>
      <c r="CIG2988" s="651"/>
      <c r="CIH2988" s="651"/>
      <c r="CII2988" s="651"/>
      <c r="CIJ2988" s="651"/>
      <c r="CIK2988" s="651"/>
      <c r="CIL2988" s="651"/>
      <c r="CIM2988" s="651"/>
      <c r="CIN2988" s="651"/>
      <c r="CIO2988" s="651"/>
      <c r="CIP2988" s="651"/>
      <c r="CIQ2988" s="651"/>
      <c r="CIR2988" s="651"/>
      <c r="CIS2988" s="651"/>
      <c r="CIT2988" s="651"/>
      <c r="CIU2988" s="651"/>
      <c r="CIV2988" s="651"/>
      <c r="CIW2988" s="651"/>
      <c r="CIX2988" s="651"/>
      <c r="CIY2988" s="651"/>
      <c r="CIZ2988" s="651"/>
      <c r="CJA2988" s="651"/>
      <c r="CJB2988" s="651"/>
      <c r="CJC2988" s="651"/>
      <c r="CJD2988" s="651"/>
      <c r="CJE2988" s="651"/>
      <c r="CJF2988" s="651"/>
      <c r="CJG2988" s="651"/>
      <c r="CJH2988" s="651"/>
      <c r="CJI2988" s="651"/>
      <c r="CJJ2988" s="651"/>
      <c r="CJK2988" s="651"/>
      <c r="CJL2988" s="651"/>
      <c r="CJM2988" s="651"/>
      <c r="CJN2988" s="651"/>
      <c r="CJO2988" s="651"/>
      <c r="CJP2988" s="651"/>
      <c r="CJQ2988" s="651"/>
      <c r="CJR2988" s="651"/>
      <c r="CJS2988" s="651"/>
      <c r="CJT2988" s="651"/>
      <c r="CJU2988" s="651"/>
      <c r="CJV2988" s="651"/>
      <c r="CJW2988" s="651"/>
      <c r="CJX2988" s="651"/>
      <c r="CJY2988" s="651"/>
      <c r="CJZ2988" s="651"/>
      <c r="CKA2988" s="651"/>
      <c r="CKB2988" s="651"/>
      <c r="CKC2988" s="651"/>
      <c r="CKD2988" s="651"/>
      <c r="CKE2988" s="651"/>
      <c r="CKF2988" s="651"/>
      <c r="CKG2988" s="651"/>
      <c r="CKH2988" s="651"/>
      <c r="CKI2988" s="651"/>
      <c r="CKJ2988" s="651"/>
      <c r="CKK2988" s="651"/>
      <c r="CKL2988" s="651"/>
      <c r="CKM2988" s="651"/>
      <c r="CKN2988" s="651"/>
      <c r="CKO2988" s="651"/>
      <c r="CKP2988" s="651"/>
      <c r="CKQ2988" s="651"/>
      <c r="CKR2988" s="651"/>
      <c r="CKS2988" s="651"/>
      <c r="CKT2988" s="651"/>
      <c r="CKU2988" s="651"/>
      <c r="CKV2988" s="651"/>
      <c r="CKW2988" s="651"/>
      <c r="CKX2988" s="651"/>
      <c r="CKY2988" s="651"/>
      <c r="CKZ2988" s="651"/>
      <c r="CLA2988" s="651"/>
      <c r="CLB2988" s="651"/>
      <c r="CLC2988" s="651"/>
      <c r="CLD2988" s="651"/>
      <c r="CLE2988" s="651"/>
      <c r="CLF2988" s="651"/>
      <c r="CLG2988" s="651"/>
      <c r="CLH2988" s="651"/>
      <c r="CLI2988" s="651"/>
      <c r="CLJ2988" s="651"/>
      <c r="CLK2988" s="651"/>
      <c r="CLL2988" s="651"/>
      <c r="CLM2988" s="651"/>
      <c r="CLN2988" s="651"/>
      <c r="CLO2988" s="651"/>
      <c r="CLP2988" s="651"/>
      <c r="CLQ2988" s="651"/>
      <c r="CLR2988" s="651"/>
      <c r="CLS2988" s="651"/>
      <c r="CLT2988" s="651"/>
      <c r="CLU2988" s="651"/>
      <c r="CLV2988" s="651"/>
      <c r="CLW2988" s="651"/>
      <c r="CLX2988" s="651"/>
      <c r="CLY2988" s="651"/>
      <c r="CLZ2988" s="651"/>
      <c r="CMA2988" s="651"/>
      <c r="CMB2988" s="651"/>
      <c r="CMC2988" s="651"/>
      <c r="CMD2988" s="651"/>
      <c r="CME2988" s="651"/>
      <c r="CMF2988" s="651"/>
      <c r="CMG2988" s="651"/>
      <c r="CMH2988" s="651"/>
      <c r="CMI2988" s="651"/>
      <c r="CMJ2988" s="651"/>
      <c r="CMK2988" s="651"/>
      <c r="CML2988" s="651"/>
      <c r="CMM2988" s="651"/>
      <c r="CMN2988" s="651"/>
      <c r="CMO2988" s="651"/>
      <c r="CMP2988" s="651"/>
      <c r="CMQ2988" s="651"/>
      <c r="CMR2988" s="651"/>
      <c r="CMS2988" s="651"/>
      <c r="CMT2988" s="651"/>
      <c r="CMU2988" s="651"/>
      <c r="CMV2988" s="651"/>
      <c r="CMW2988" s="651"/>
      <c r="CMX2988" s="651"/>
      <c r="CMY2988" s="651"/>
      <c r="CMZ2988" s="651"/>
      <c r="CNA2988" s="651"/>
      <c r="CNB2988" s="651"/>
      <c r="CNC2988" s="651"/>
      <c r="CND2988" s="651"/>
      <c r="CNE2988" s="651"/>
      <c r="CNF2988" s="651"/>
      <c r="CNG2988" s="651"/>
      <c r="CNH2988" s="651"/>
      <c r="CNI2988" s="651"/>
      <c r="CNJ2988" s="651"/>
      <c r="CNK2988" s="651"/>
      <c r="CNL2988" s="651"/>
      <c r="CNM2988" s="651"/>
      <c r="CNN2988" s="651"/>
      <c r="CNO2988" s="651"/>
      <c r="CNP2988" s="651"/>
      <c r="CNQ2988" s="651"/>
      <c r="CNR2988" s="651"/>
      <c r="CNS2988" s="651"/>
      <c r="CNT2988" s="651"/>
      <c r="CNU2988" s="651"/>
      <c r="CNV2988" s="651"/>
      <c r="CNW2988" s="651"/>
      <c r="CNX2988" s="651"/>
      <c r="CNY2988" s="651"/>
      <c r="CNZ2988" s="651"/>
      <c r="COA2988" s="651"/>
      <c r="COB2988" s="651"/>
      <c r="COC2988" s="651"/>
      <c r="COD2988" s="651"/>
      <c r="COE2988" s="651"/>
      <c r="COF2988" s="651"/>
      <c r="COG2988" s="651"/>
      <c r="COH2988" s="651"/>
      <c r="COI2988" s="651"/>
      <c r="COJ2988" s="651"/>
      <c r="COK2988" s="651"/>
      <c r="COL2988" s="651"/>
      <c r="COM2988" s="651"/>
      <c r="CON2988" s="651"/>
      <c r="COO2988" s="651"/>
      <c r="COP2988" s="651"/>
      <c r="COQ2988" s="651"/>
      <c r="COR2988" s="651"/>
      <c r="COS2988" s="651"/>
      <c r="COT2988" s="651"/>
      <c r="COU2988" s="651"/>
      <c r="COV2988" s="651"/>
      <c r="COW2988" s="651"/>
      <c r="COX2988" s="651"/>
      <c r="COY2988" s="651"/>
      <c r="COZ2988" s="651"/>
      <c r="CPA2988" s="651"/>
      <c r="CPB2988" s="651"/>
      <c r="CPC2988" s="651"/>
      <c r="CPD2988" s="651"/>
      <c r="CPE2988" s="651"/>
      <c r="CPF2988" s="651"/>
      <c r="CPG2988" s="651"/>
      <c r="CPH2988" s="651"/>
      <c r="CPI2988" s="651"/>
      <c r="CPJ2988" s="651"/>
      <c r="CPK2988" s="651"/>
      <c r="CPL2988" s="651"/>
      <c r="CPM2988" s="651"/>
      <c r="CPN2988" s="651"/>
      <c r="CPO2988" s="651"/>
      <c r="CPP2988" s="651"/>
      <c r="CPQ2988" s="651"/>
      <c r="CPR2988" s="651"/>
      <c r="CPS2988" s="651"/>
      <c r="CPT2988" s="651"/>
      <c r="CPU2988" s="651"/>
      <c r="CPV2988" s="651"/>
      <c r="CPW2988" s="651"/>
      <c r="CPX2988" s="651"/>
      <c r="CPY2988" s="651"/>
      <c r="CPZ2988" s="651"/>
      <c r="CQA2988" s="651"/>
      <c r="CQB2988" s="651"/>
      <c r="CQC2988" s="651"/>
      <c r="CQD2988" s="651"/>
      <c r="CQE2988" s="651"/>
      <c r="CQF2988" s="651"/>
      <c r="CQG2988" s="651"/>
      <c r="CQH2988" s="651"/>
      <c r="CQI2988" s="651"/>
      <c r="CQJ2988" s="651"/>
      <c r="CQK2988" s="651"/>
      <c r="CQL2988" s="651"/>
      <c r="CQM2988" s="651"/>
      <c r="CQN2988" s="651"/>
      <c r="CQO2988" s="651"/>
      <c r="CQP2988" s="651"/>
      <c r="CQQ2988" s="651"/>
      <c r="CQR2988" s="651"/>
      <c r="CQS2988" s="651"/>
      <c r="CQT2988" s="651"/>
      <c r="CQU2988" s="651"/>
      <c r="CQV2988" s="651"/>
      <c r="CQW2988" s="651"/>
      <c r="CQX2988" s="651"/>
      <c r="CQY2988" s="651"/>
      <c r="CQZ2988" s="651"/>
      <c r="CRA2988" s="651"/>
      <c r="CRB2988" s="651"/>
      <c r="CRC2988" s="651"/>
      <c r="CRD2988" s="651"/>
      <c r="CRE2988" s="651"/>
      <c r="CRF2988" s="651"/>
      <c r="CRG2988" s="651"/>
      <c r="CRH2988" s="651"/>
      <c r="CRI2988" s="651"/>
      <c r="CRJ2988" s="651"/>
      <c r="CRK2988" s="651"/>
      <c r="CRL2988" s="651"/>
      <c r="CRM2988" s="651"/>
      <c r="CRN2988" s="651"/>
      <c r="CRO2988" s="651"/>
      <c r="CRP2988" s="651"/>
      <c r="CRQ2988" s="651"/>
      <c r="CRR2988" s="651"/>
      <c r="CRS2988" s="651"/>
      <c r="CRT2988" s="651"/>
      <c r="CRU2988" s="651"/>
      <c r="CRV2988" s="651"/>
      <c r="CRW2988" s="651"/>
      <c r="CRX2988" s="651"/>
      <c r="CRY2988" s="651"/>
      <c r="CRZ2988" s="651"/>
      <c r="CSA2988" s="651"/>
      <c r="CSB2988" s="651"/>
      <c r="CSC2988" s="651"/>
      <c r="CSD2988" s="651"/>
      <c r="CSE2988" s="651"/>
      <c r="CSF2988" s="651"/>
      <c r="CSG2988" s="651"/>
      <c r="CSH2988" s="651"/>
      <c r="CSI2988" s="651"/>
      <c r="CSJ2988" s="651"/>
      <c r="CSK2988" s="651"/>
      <c r="CSL2988" s="651"/>
      <c r="CSM2988" s="651"/>
      <c r="CSN2988" s="651"/>
      <c r="CSO2988" s="651"/>
      <c r="CSP2988" s="651"/>
      <c r="CSQ2988" s="651"/>
      <c r="CSR2988" s="651"/>
      <c r="CSS2988" s="651"/>
      <c r="CST2988" s="651"/>
      <c r="CSU2988" s="651"/>
      <c r="CSV2988" s="651"/>
      <c r="CSW2988" s="651"/>
      <c r="CSX2988" s="651"/>
      <c r="CSY2988" s="651"/>
      <c r="CSZ2988" s="651"/>
      <c r="CTA2988" s="651"/>
      <c r="CTB2988" s="651"/>
      <c r="CTC2988" s="651"/>
      <c r="CTD2988" s="651"/>
      <c r="CTE2988" s="651"/>
      <c r="CTF2988" s="651"/>
      <c r="CTG2988" s="651"/>
      <c r="CTH2988" s="651"/>
      <c r="CTI2988" s="651"/>
      <c r="CTJ2988" s="651"/>
      <c r="CTK2988" s="651"/>
      <c r="CTL2988" s="651"/>
      <c r="CTM2988" s="651"/>
      <c r="CTN2988" s="651"/>
      <c r="CTO2988" s="651"/>
      <c r="CTP2988" s="651"/>
      <c r="CTQ2988" s="651"/>
      <c r="CTR2988" s="651"/>
      <c r="CTS2988" s="651"/>
      <c r="CTT2988" s="651"/>
      <c r="CTU2988" s="651"/>
      <c r="CTV2988" s="651"/>
      <c r="CTW2988" s="651"/>
      <c r="CTX2988" s="651"/>
      <c r="CTY2988" s="651"/>
      <c r="CTZ2988" s="651"/>
      <c r="CUA2988" s="651"/>
      <c r="CUB2988" s="651"/>
      <c r="CUC2988" s="651"/>
      <c r="CUD2988" s="651"/>
      <c r="CUE2988" s="651"/>
      <c r="CUF2988" s="651"/>
      <c r="CUG2988" s="651"/>
      <c r="CUH2988" s="651"/>
      <c r="CUI2988" s="651"/>
      <c r="CUJ2988" s="651"/>
      <c r="CUK2988" s="651"/>
      <c r="CUL2988" s="651"/>
      <c r="CUM2988" s="651"/>
      <c r="CUN2988" s="651"/>
      <c r="CUO2988" s="651"/>
      <c r="CUP2988" s="651"/>
      <c r="CUQ2988" s="651"/>
      <c r="CUR2988" s="651"/>
      <c r="CUS2988" s="651"/>
      <c r="CUT2988" s="651"/>
      <c r="CUU2988" s="651"/>
      <c r="CUV2988" s="651"/>
      <c r="CUW2988" s="651"/>
      <c r="CUX2988" s="651"/>
      <c r="CUY2988" s="651"/>
      <c r="CUZ2988" s="651"/>
      <c r="CVA2988" s="651"/>
      <c r="CVB2988" s="651"/>
      <c r="CVC2988" s="651"/>
      <c r="CVD2988" s="651"/>
      <c r="CVE2988" s="651"/>
      <c r="CVF2988" s="651"/>
      <c r="CVG2988" s="651"/>
      <c r="CVH2988" s="651"/>
      <c r="CVI2988" s="651"/>
      <c r="CVJ2988" s="651"/>
      <c r="CVK2988" s="651"/>
      <c r="CVL2988" s="651"/>
      <c r="CVM2988" s="651"/>
      <c r="CVN2988" s="651"/>
      <c r="CVO2988" s="651"/>
      <c r="CVP2988" s="651"/>
      <c r="CVQ2988" s="651"/>
      <c r="CVR2988" s="651"/>
      <c r="CVS2988" s="651"/>
      <c r="CVT2988" s="651"/>
      <c r="CVU2988" s="651"/>
      <c r="CVV2988" s="651"/>
      <c r="CVW2988" s="651"/>
      <c r="CVX2988" s="651"/>
      <c r="CVY2988" s="651"/>
      <c r="CVZ2988" s="651"/>
      <c r="CWA2988" s="651"/>
      <c r="CWB2988" s="651"/>
      <c r="CWC2988" s="651"/>
      <c r="CWD2988" s="651"/>
      <c r="CWE2988" s="651"/>
      <c r="CWF2988" s="651"/>
      <c r="CWG2988" s="651"/>
      <c r="CWH2988" s="651"/>
      <c r="CWI2988" s="651"/>
      <c r="CWJ2988" s="651"/>
      <c r="CWK2988" s="651"/>
      <c r="CWL2988" s="651"/>
      <c r="CWM2988" s="651"/>
      <c r="CWN2988" s="651"/>
      <c r="CWO2988" s="651"/>
      <c r="CWP2988" s="651"/>
      <c r="CWQ2988" s="651"/>
      <c r="CWR2988" s="651"/>
      <c r="CWS2988" s="651"/>
      <c r="CWT2988" s="651"/>
      <c r="CWU2988" s="651"/>
      <c r="CWV2988" s="651"/>
      <c r="CWW2988" s="651"/>
      <c r="CWX2988" s="651"/>
      <c r="CWY2988" s="651"/>
      <c r="CWZ2988" s="651"/>
      <c r="CXA2988" s="651"/>
      <c r="CXB2988" s="651"/>
      <c r="CXC2988" s="651"/>
      <c r="CXD2988" s="651"/>
      <c r="CXE2988" s="651"/>
      <c r="CXF2988" s="651"/>
      <c r="CXG2988" s="651"/>
      <c r="CXH2988" s="651"/>
      <c r="CXI2988" s="651"/>
      <c r="CXJ2988" s="651"/>
      <c r="CXK2988" s="651"/>
      <c r="CXL2988" s="651"/>
      <c r="CXM2988" s="651"/>
      <c r="CXN2988" s="651"/>
      <c r="CXO2988" s="651"/>
      <c r="CXP2988" s="651"/>
      <c r="CXQ2988" s="651"/>
      <c r="CXR2988" s="651"/>
      <c r="CXS2988" s="651"/>
      <c r="CXT2988" s="651"/>
      <c r="CXU2988" s="651"/>
      <c r="CXV2988" s="651"/>
      <c r="CXW2988" s="651"/>
      <c r="CXX2988" s="651"/>
      <c r="CXY2988" s="651"/>
      <c r="CXZ2988" s="651"/>
      <c r="CYA2988" s="651"/>
      <c r="CYB2988" s="651"/>
      <c r="CYC2988" s="651"/>
      <c r="CYD2988" s="651"/>
      <c r="CYE2988" s="651"/>
      <c r="CYF2988" s="651"/>
      <c r="CYG2988" s="651"/>
      <c r="CYH2988" s="651"/>
      <c r="CYI2988" s="651"/>
      <c r="CYJ2988" s="651"/>
      <c r="CYK2988" s="651"/>
      <c r="CYL2988" s="651"/>
      <c r="CYM2988" s="651"/>
      <c r="CYN2988" s="651"/>
      <c r="CYO2988" s="651"/>
      <c r="CYP2988" s="651"/>
      <c r="CYQ2988" s="651"/>
      <c r="CYR2988" s="651"/>
      <c r="CYS2988" s="651"/>
      <c r="CYT2988" s="651"/>
      <c r="CYU2988" s="651"/>
      <c r="CYV2988" s="651"/>
      <c r="CYW2988" s="651"/>
      <c r="CYX2988" s="651"/>
      <c r="CYY2988" s="651"/>
      <c r="CYZ2988" s="651"/>
      <c r="CZA2988" s="651"/>
      <c r="CZB2988" s="651"/>
      <c r="CZC2988" s="651"/>
      <c r="CZD2988" s="651"/>
      <c r="CZE2988" s="651"/>
      <c r="CZF2988" s="651"/>
      <c r="CZG2988" s="651"/>
      <c r="CZH2988" s="651"/>
      <c r="CZI2988" s="651"/>
      <c r="CZJ2988" s="651"/>
      <c r="CZK2988" s="651"/>
      <c r="CZL2988" s="651"/>
      <c r="CZM2988" s="651"/>
      <c r="CZN2988" s="651"/>
      <c r="CZO2988" s="651"/>
      <c r="CZP2988" s="651"/>
      <c r="CZQ2988" s="651"/>
      <c r="CZR2988" s="651"/>
      <c r="CZS2988" s="651"/>
      <c r="CZT2988" s="651"/>
      <c r="CZU2988" s="651"/>
      <c r="CZV2988" s="651"/>
      <c r="CZW2988" s="651"/>
      <c r="CZX2988" s="651"/>
      <c r="CZY2988" s="651"/>
      <c r="CZZ2988" s="651"/>
      <c r="DAA2988" s="651"/>
      <c r="DAB2988" s="651"/>
      <c r="DAC2988" s="651"/>
      <c r="DAD2988" s="651"/>
      <c r="DAE2988" s="651"/>
      <c r="DAF2988" s="651"/>
      <c r="DAG2988" s="651"/>
      <c r="DAH2988" s="651"/>
      <c r="DAI2988" s="651"/>
      <c r="DAJ2988" s="651"/>
      <c r="DAK2988" s="651"/>
      <c r="DAL2988" s="651"/>
      <c r="DAM2988" s="651"/>
      <c r="DAN2988" s="651"/>
      <c r="DAO2988" s="651"/>
      <c r="DAP2988" s="651"/>
      <c r="DAQ2988" s="651"/>
      <c r="DAR2988" s="651"/>
      <c r="DAS2988" s="651"/>
      <c r="DAT2988" s="651"/>
      <c r="DAU2988" s="651"/>
      <c r="DAV2988" s="651"/>
      <c r="DAW2988" s="651"/>
      <c r="DAX2988" s="651"/>
      <c r="DAY2988" s="651"/>
      <c r="DAZ2988" s="651"/>
      <c r="DBA2988" s="651"/>
      <c r="DBB2988" s="651"/>
      <c r="DBC2988" s="651"/>
      <c r="DBD2988" s="651"/>
      <c r="DBE2988" s="651"/>
      <c r="DBF2988" s="651"/>
      <c r="DBG2988" s="651"/>
      <c r="DBH2988" s="651"/>
      <c r="DBI2988" s="651"/>
      <c r="DBJ2988" s="651"/>
      <c r="DBK2988" s="651"/>
      <c r="DBL2988" s="651"/>
      <c r="DBM2988" s="651"/>
      <c r="DBN2988" s="651"/>
      <c r="DBO2988" s="651"/>
      <c r="DBP2988" s="651"/>
      <c r="DBQ2988" s="651"/>
      <c r="DBR2988" s="651"/>
      <c r="DBS2988" s="651"/>
      <c r="DBT2988" s="651"/>
      <c r="DBU2988" s="651"/>
      <c r="DBV2988" s="651"/>
      <c r="DBW2988" s="651"/>
      <c r="DBX2988" s="651"/>
      <c r="DBY2988" s="651"/>
      <c r="DBZ2988" s="651"/>
      <c r="DCA2988" s="651"/>
      <c r="DCB2988" s="651"/>
      <c r="DCC2988" s="651"/>
      <c r="DCD2988" s="651"/>
      <c r="DCE2988" s="651"/>
      <c r="DCF2988" s="651"/>
      <c r="DCG2988" s="651"/>
      <c r="DCH2988" s="651"/>
      <c r="DCI2988" s="651"/>
      <c r="DCJ2988" s="651"/>
      <c r="DCK2988" s="651"/>
      <c r="DCL2988" s="651"/>
      <c r="DCM2988" s="651"/>
      <c r="DCN2988" s="651"/>
      <c r="DCO2988" s="651"/>
      <c r="DCP2988" s="651"/>
      <c r="DCQ2988" s="651"/>
      <c r="DCR2988" s="651"/>
      <c r="DCS2988" s="651"/>
      <c r="DCT2988" s="651"/>
      <c r="DCU2988" s="651"/>
      <c r="DCV2988" s="651"/>
      <c r="DCW2988" s="651"/>
      <c r="DCX2988" s="651"/>
      <c r="DCY2988" s="651"/>
      <c r="DCZ2988" s="651"/>
      <c r="DDA2988" s="651"/>
      <c r="DDB2988" s="651"/>
      <c r="DDC2988" s="651"/>
      <c r="DDD2988" s="651"/>
      <c r="DDE2988" s="651"/>
      <c r="DDF2988" s="651"/>
      <c r="DDG2988" s="651"/>
      <c r="DDH2988" s="651"/>
      <c r="DDI2988" s="651"/>
      <c r="DDJ2988" s="651"/>
      <c r="DDK2988" s="651"/>
      <c r="DDL2988" s="651"/>
      <c r="DDM2988" s="651"/>
      <c r="DDN2988" s="651"/>
      <c r="DDO2988" s="651"/>
      <c r="DDP2988" s="651"/>
      <c r="DDQ2988" s="651"/>
      <c r="DDR2988" s="651"/>
      <c r="DDS2988" s="651"/>
      <c r="DDT2988" s="651"/>
      <c r="DDU2988" s="651"/>
      <c r="DDV2988" s="651"/>
      <c r="DDW2988" s="651"/>
      <c r="DDX2988" s="651"/>
      <c r="DDY2988" s="651"/>
      <c r="DDZ2988" s="651"/>
      <c r="DEA2988" s="651"/>
      <c r="DEB2988" s="651"/>
      <c r="DEC2988" s="651"/>
      <c r="DED2988" s="651"/>
      <c r="DEE2988" s="651"/>
      <c r="DEF2988" s="651"/>
      <c r="DEG2988" s="651"/>
      <c r="DEH2988" s="651"/>
      <c r="DEI2988" s="651"/>
      <c r="DEJ2988" s="651"/>
      <c r="DEK2988" s="651"/>
      <c r="DEL2988" s="651"/>
      <c r="DEM2988" s="651"/>
      <c r="DEN2988" s="651"/>
      <c r="DEO2988" s="651"/>
      <c r="DEP2988" s="651"/>
      <c r="DEQ2988" s="651"/>
      <c r="DER2988" s="651"/>
      <c r="DES2988" s="651"/>
      <c r="DET2988" s="651"/>
      <c r="DEU2988" s="651"/>
      <c r="DEV2988" s="651"/>
      <c r="DEW2988" s="651"/>
      <c r="DEX2988" s="651"/>
      <c r="DEY2988" s="651"/>
      <c r="DEZ2988" s="651"/>
      <c r="DFA2988" s="651"/>
      <c r="DFB2988" s="651"/>
      <c r="DFC2988" s="651"/>
      <c r="DFD2988" s="651"/>
      <c r="DFE2988" s="651"/>
      <c r="DFF2988" s="651"/>
      <c r="DFG2988" s="651"/>
      <c r="DFH2988" s="651"/>
      <c r="DFI2988" s="651"/>
      <c r="DFJ2988" s="651"/>
      <c r="DFK2988" s="651"/>
      <c r="DFL2988" s="651"/>
      <c r="DFM2988" s="651"/>
      <c r="DFN2988" s="651"/>
      <c r="DFO2988" s="651"/>
      <c r="DFP2988" s="651"/>
      <c r="DFQ2988" s="651"/>
      <c r="DFR2988" s="651"/>
      <c r="DFS2988" s="651"/>
      <c r="DFT2988" s="651"/>
      <c r="DFU2988" s="651"/>
      <c r="DFV2988" s="651"/>
      <c r="DFW2988" s="651"/>
      <c r="DFX2988" s="651"/>
      <c r="DFY2988" s="651"/>
      <c r="DFZ2988" s="651"/>
      <c r="DGA2988" s="651"/>
      <c r="DGB2988" s="651"/>
      <c r="DGC2988" s="651"/>
      <c r="DGD2988" s="651"/>
      <c r="DGE2988" s="651"/>
      <c r="DGF2988" s="651"/>
      <c r="DGG2988" s="651"/>
      <c r="DGH2988" s="651"/>
      <c r="DGI2988" s="651"/>
      <c r="DGJ2988" s="651"/>
      <c r="DGK2988" s="651"/>
      <c r="DGL2988" s="651"/>
      <c r="DGM2988" s="651"/>
      <c r="DGN2988" s="651"/>
      <c r="DGO2988" s="651"/>
      <c r="DGP2988" s="651"/>
      <c r="DGQ2988" s="651"/>
      <c r="DGR2988" s="651"/>
      <c r="DGS2988" s="651"/>
      <c r="DGT2988" s="651"/>
      <c r="DGU2988" s="651"/>
      <c r="DGV2988" s="651"/>
      <c r="DGW2988" s="651"/>
      <c r="DGX2988" s="651"/>
      <c r="DGY2988" s="651"/>
      <c r="DGZ2988" s="651"/>
      <c r="DHA2988" s="651"/>
      <c r="DHB2988" s="651"/>
      <c r="DHC2988" s="651"/>
      <c r="DHD2988" s="651"/>
      <c r="DHE2988" s="651"/>
      <c r="DHF2988" s="651"/>
      <c r="DHG2988" s="651"/>
      <c r="DHH2988" s="651"/>
      <c r="DHI2988" s="651"/>
      <c r="DHJ2988" s="651"/>
      <c r="DHK2988" s="651"/>
      <c r="DHL2988" s="651"/>
      <c r="DHM2988" s="651"/>
      <c r="DHN2988" s="651"/>
      <c r="DHO2988" s="651"/>
      <c r="DHP2988" s="651"/>
      <c r="DHQ2988" s="651"/>
      <c r="DHR2988" s="651"/>
      <c r="DHS2988" s="651"/>
      <c r="DHT2988" s="651"/>
      <c r="DHU2988" s="651"/>
      <c r="DHV2988" s="651"/>
      <c r="DHW2988" s="651"/>
      <c r="DHX2988" s="651"/>
      <c r="DHY2988" s="651"/>
      <c r="DHZ2988" s="651"/>
      <c r="DIA2988" s="651"/>
      <c r="DIB2988" s="651"/>
      <c r="DIC2988" s="651"/>
      <c r="DID2988" s="651"/>
      <c r="DIE2988" s="651"/>
      <c r="DIF2988" s="651"/>
      <c r="DIG2988" s="651"/>
      <c r="DIH2988" s="651"/>
      <c r="DII2988" s="651"/>
      <c r="DIJ2988" s="651"/>
      <c r="DIK2988" s="651"/>
      <c r="DIL2988" s="651"/>
      <c r="DIM2988" s="651"/>
      <c r="DIN2988" s="651"/>
      <c r="DIO2988" s="651"/>
      <c r="DIP2988" s="651"/>
      <c r="DIQ2988" s="651"/>
      <c r="DIR2988" s="651"/>
      <c r="DIS2988" s="651"/>
      <c r="DIT2988" s="651"/>
      <c r="DIU2988" s="651"/>
      <c r="DIV2988" s="651"/>
      <c r="DIW2988" s="651"/>
      <c r="DIX2988" s="651"/>
      <c r="DIY2988" s="651"/>
      <c r="DIZ2988" s="651"/>
      <c r="DJA2988" s="651"/>
      <c r="DJB2988" s="651"/>
      <c r="DJC2988" s="651"/>
      <c r="DJD2988" s="651"/>
      <c r="DJE2988" s="651"/>
      <c r="DJF2988" s="651"/>
      <c r="DJG2988" s="651"/>
      <c r="DJH2988" s="651"/>
      <c r="DJI2988" s="651"/>
      <c r="DJJ2988" s="651"/>
      <c r="DJK2988" s="651"/>
      <c r="DJL2988" s="651"/>
      <c r="DJM2988" s="651"/>
      <c r="DJN2988" s="651"/>
      <c r="DJO2988" s="651"/>
      <c r="DJP2988" s="651"/>
      <c r="DJQ2988" s="651"/>
      <c r="DJR2988" s="651"/>
      <c r="DJS2988" s="651"/>
      <c r="DJT2988" s="651"/>
      <c r="DJU2988" s="651"/>
      <c r="DJV2988" s="651"/>
      <c r="DJW2988" s="651"/>
      <c r="DJX2988" s="651"/>
      <c r="DJY2988" s="651"/>
      <c r="DJZ2988" s="651"/>
      <c r="DKA2988" s="651"/>
      <c r="DKB2988" s="651"/>
      <c r="DKC2988" s="651"/>
      <c r="DKD2988" s="651"/>
      <c r="DKE2988" s="651"/>
      <c r="DKF2988" s="651"/>
      <c r="DKG2988" s="651"/>
      <c r="DKH2988" s="651"/>
      <c r="DKI2988" s="651"/>
      <c r="DKJ2988" s="651"/>
      <c r="DKK2988" s="651"/>
      <c r="DKL2988" s="651"/>
      <c r="DKM2988" s="651"/>
      <c r="DKN2988" s="651"/>
      <c r="DKO2988" s="651"/>
      <c r="DKP2988" s="651"/>
      <c r="DKQ2988" s="651"/>
      <c r="DKR2988" s="651"/>
      <c r="DKS2988" s="651"/>
      <c r="DKT2988" s="651"/>
      <c r="DKU2988" s="651"/>
      <c r="DKV2988" s="651"/>
      <c r="DKW2988" s="651"/>
      <c r="DKX2988" s="651"/>
      <c r="DKY2988" s="651"/>
      <c r="DKZ2988" s="651"/>
      <c r="DLA2988" s="651"/>
      <c r="DLB2988" s="651"/>
      <c r="DLC2988" s="651"/>
      <c r="DLD2988" s="651"/>
      <c r="DLE2988" s="651"/>
      <c r="DLF2988" s="651"/>
      <c r="DLG2988" s="651"/>
      <c r="DLH2988" s="651"/>
      <c r="DLI2988" s="651"/>
      <c r="DLJ2988" s="651"/>
      <c r="DLK2988" s="651"/>
      <c r="DLL2988" s="651"/>
      <c r="DLM2988" s="651"/>
      <c r="DLN2988" s="651"/>
      <c r="DLO2988" s="651"/>
      <c r="DLP2988" s="651"/>
      <c r="DLQ2988" s="651"/>
      <c r="DLR2988" s="651"/>
      <c r="DLS2988" s="651"/>
      <c r="DLT2988" s="651"/>
      <c r="DLU2988" s="651"/>
      <c r="DLV2988" s="651"/>
      <c r="DLW2988" s="651"/>
      <c r="DLX2988" s="651"/>
      <c r="DLY2988" s="651"/>
      <c r="DLZ2988" s="651"/>
      <c r="DMA2988" s="651"/>
      <c r="DMB2988" s="651"/>
      <c r="DMC2988" s="651"/>
      <c r="DMD2988" s="651"/>
      <c r="DME2988" s="651"/>
      <c r="DMF2988" s="651"/>
      <c r="DMG2988" s="651"/>
      <c r="DMH2988" s="651"/>
      <c r="DMI2988" s="651"/>
      <c r="DMJ2988" s="651"/>
      <c r="DMK2988" s="651"/>
      <c r="DML2988" s="651"/>
      <c r="DMM2988" s="651"/>
      <c r="DMN2988" s="651"/>
      <c r="DMO2988" s="651"/>
      <c r="DMP2988" s="651"/>
      <c r="DMQ2988" s="651"/>
      <c r="DMR2988" s="651"/>
      <c r="DMS2988" s="651"/>
      <c r="DMT2988" s="651"/>
      <c r="DMU2988" s="651"/>
      <c r="DMV2988" s="651"/>
      <c r="DMW2988" s="651"/>
      <c r="DMX2988" s="651"/>
      <c r="DMY2988" s="651"/>
      <c r="DMZ2988" s="651"/>
      <c r="DNA2988" s="651"/>
      <c r="DNB2988" s="651"/>
      <c r="DNC2988" s="651"/>
      <c r="DND2988" s="651"/>
      <c r="DNE2988" s="651"/>
      <c r="DNF2988" s="651"/>
      <c r="DNG2988" s="651"/>
      <c r="DNH2988" s="651"/>
      <c r="DNI2988" s="651"/>
      <c r="DNJ2988" s="651"/>
      <c r="DNK2988" s="651"/>
      <c r="DNL2988" s="651"/>
      <c r="DNM2988" s="651"/>
      <c r="DNN2988" s="651"/>
      <c r="DNO2988" s="651"/>
      <c r="DNP2988" s="651"/>
      <c r="DNQ2988" s="651"/>
      <c r="DNR2988" s="651"/>
      <c r="DNS2988" s="651"/>
      <c r="DNT2988" s="651"/>
      <c r="DNU2988" s="651"/>
      <c r="DNV2988" s="651"/>
      <c r="DNW2988" s="651"/>
      <c r="DNX2988" s="651"/>
      <c r="DNY2988" s="651"/>
      <c r="DNZ2988" s="651"/>
      <c r="DOA2988" s="651"/>
      <c r="DOB2988" s="651"/>
      <c r="DOC2988" s="651"/>
      <c r="DOD2988" s="651"/>
      <c r="DOE2988" s="651"/>
      <c r="DOF2988" s="651"/>
      <c r="DOG2988" s="651"/>
      <c r="DOH2988" s="651"/>
      <c r="DOI2988" s="651"/>
      <c r="DOJ2988" s="651"/>
      <c r="DOK2988" s="651"/>
      <c r="DOL2988" s="651"/>
      <c r="DOM2988" s="651"/>
      <c r="DON2988" s="651"/>
      <c r="DOO2988" s="651"/>
      <c r="DOP2988" s="651"/>
      <c r="DOQ2988" s="651"/>
      <c r="DOR2988" s="651"/>
      <c r="DOS2988" s="651"/>
      <c r="DOT2988" s="651"/>
      <c r="DOU2988" s="651"/>
      <c r="DOV2988" s="651"/>
      <c r="DOW2988" s="651"/>
      <c r="DOX2988" s="651"/>
      <c r="DOY2988" s="651"/>
      <c r="DOZ2988" s="651"/>
      <c r="DPA2988" s="651"/>
      <c r="DPB2988" s="651"/>
      <c r="DPC2988" s="651"/>
      <c r="DPD2988" s="651"/>
      <c r="DPE2988" s="651"/>
      <c r="DPF2988" s="651"/>
      <c r="DPG2988" s="651"/>
      <c r="DPH2988" s="651"/>
      <c r="DPI2988" s="651"/>
      <c r="DPJ2988" s="651"/>
      <c r="DPK2988" s="651"/>
      <c r="DPL2988" s="651"/>
      <c r="DPM2988" s="651"/>
      <c r="DPN2988" s="651"/>
      <c r="DPO2988" s="651"/>
      <c r="DPP2988" s="651"/>
      <c r="DPQ2988" s="651"/>
      <c r="DPR2988" s="651"/>
      <c r="DPS2988" s="651"/>
      <c r="DPT2988" s="651"/>
      <c r="DPU2988" s="651"/>
      <c r="DPV2988" s="651"/>
      <c r="DPW2988" s="651"/>
      <c r="DPX2988" s="651"/>
      <c r="DPY2988" s="651"/>
      <c r="DPZ2988" s="651"/>
      <c r="DQA2988" s="651"/>
      <c r="DQB2988" s="651"/>
      <c r="DQC2988" s="651"/>
      <c r="DQD2988" s="651"/>
      <c r="DQE2988" s="651"/>
      <c r="DQF2988" s="651"/>
      <c r="DQG2988" s="651"/>
      <c r="DQH2988" s="651"/>
      <c r="DQI2988" s="651"/>
      <c r="DQJ2988" s="651"/>
      <c r="DQK2988" s="651"/>
      <c r="DQL2988" s="651"/>
      <c r="DQM2988" s="651"/>
      <c r="DQN2988" s="651"/>
      <c r="DQO2988" s="651"/>
      <c r="DQP2988" s="651"/>
      <c r="DQQ2988" s="651"/>
      <c r="DQR2988" s="651"/>
      <c r="DQS2988" s="651"/>
      <c r="DQT2988" s="651"/>
      <c r="DQU2988" s="651"/>
      <c r="DQV2988" s="651"/>
      <c r="DQW2988" s="651"/>
      <c r="DQX2988" s="651"/>
      <c r="DQY2988" s="651"/>
      <c r="DQZ2988" s="651"/>
      <c r="DRA2988" s="651"/>
      <c r="DRB2988" s="651"/>
      <c r="DRC2988" s="651"/>
      <c r="DRD2988" s="651"/>
      <c r="DRE2988" s="651"/>
      <c r="DRF2988" s="651"/>
      <c r="DRG2988" s="651"/>
      <c r="DRH2988" s="651"/>
      <c r="DRI2988" s="651"/>
      <c r="DRJ2988" s="651"/>
      <c r="DRK2988" s="651"/>
      <c r="DRL2988" s="651"/>
      <c r="DRM2988" s="651"/>
      <c r="DRN2988" s="651"/>
      <c r="DRO2988" s="651"/>
      <c r="DRP2988" s="651"/>
      <c r="DRQ2988" s="651"/>
      <c r="DRR2988" s="651"/>
      <c r="DRS2988" s="651"/>
      <c r="DRT2988" s="651"/>
      <c r="DRU2988" s="651"/>
      <c r="DRV2988" s="651"/>
      <c r="DRW2988" s="651"/>
      <c r="DRX2988" s="651"/>
      <c r="DRY2988" s="651"/>
      <c r="DRZ2988" s="651"/>
      <c r="DSA2988" s="651"/>
      <c r="DSB2988" s="651"/>
      <c r="DSC2988" s="651"/>
      <c r="DSD2988" s="651"/>
      <c r="DSE2988" s="651"/>
      <c r="DSF2988" s="651"/>
      <c r="DSG2988" s="651"/>
      <c r="DSH2988" s="651"/>
      <c r="DSI2988" s="651"/>
      <c r="DSJ2988" s="651"/>
      <c r="DSK2988" s="651"/>
      <c r="DSL2988" s="651"/>
      <c r="DSM2988" s="651"/>
      <c r="DSN2988" s="651"/>
      <c r="DSO2988" s="651"/>
      <c r="DSP2988" s="651"/>
      <c r="DSQ2988" s="651"/>
      <c r="DSR2988" s="651"/>
      <c r="DSS2988" s="651"/>
      <c r="DST2988" s="651"/>
      <c r="DSU2988" s="651"/>
      <c r="DSV2988" s="651"/>
      <c r="DSW2988" s="651"/>
      <c r="DSX2988" s="651"/>
      <c r="DSY2988" s="651"/>
      <c r="DSZ2988" s="651"/>
      <c r="DTA2988" s="651"/>
      <c r="DTB2988" s="651"/>
      <c r="DTC2988" s="651"/>
      <c r="DTD2988" s="651"/>
      <c r="DTE2988" s="651"/>
      <c r="DTF2988" s="651"/>
      <c r="DTG2988" s="651"/>
      <c r="DTH2988" s="651"/>
      <c r="DTI2988" s="651"/>
      <c r="DTJ2988" s="651"/>
      <c r="DTK2988" s="651"/>
      <c r="DTL2988" s="651"/>
      <c r="DTM2988" s="651"/>
      <c r="DTN2988" s="651"/>
      <c r="DTO2988" s="651"/>
      <c r="DTP2988" s="651"/>
      <c r="DTQ2988" s="651"/>
      <c r="DTR2988" s="651"/>
      <c r="DTS2988" s="651"/>
      <c r="DTT2988" s="651"/>
      <c r="DTU2988" s="651"/>
      <c r="DTV2988" s="651"/>
      <c r="DTW2988" s="651"/>
      <c r="DTX2988" s="651"/>
      <c r="DTY2988" s="651"/>
      <c r="DTZ2988" s="651"/>
      <c r="DUA2988" s="651"/>
      <c r="DUB2988" s="651"/>
      <c r="DUC2988" s="651"/>
      <c r="DUD2988" s="651"/>
      <c r="DUE2988" s="651"/>
      <c r="DUF2988" s="651"/>
      <c r="DUG2988" s="651"/>
      <c r="DUH2988" s="651"/>
      <c r="DUI2988" s="651"/>
      <c r="DUJ2988" s="651"/>
      <c r="DUK2988" s="651"/>
      <c r="DUL2988" s="651"/>
      <c r="DUM2988" s="651"/>
      <c r="DUN2988" s="651"/>
      <c r="DUO2988" s="651"/>
      <c r="DUP2988" s="651"/>
      <c r="DUQ2988" s="651"/>
      <c r="DUR2988" s="651"/>
      <c r="DUS2988" s="651"/>
      <c r="DUT2988" s="651"/>
      <c r="DUU2988" s="651"/>
      <c r="DUV2988" s="651"/>
      <c r="DUW2988" s="651"/>
      <c r="DUX2988" s="651"/>
      <c r="DUY2988" s="651"/>
      <c r="DUZ2988" s="651"/>
      <c r="DVA2988" s="651"/>
      <c r="DVB2988" s="651"/>
      <c r="DVC2988" s="651"/>
      <c r="DVD2988" s="651"/>
      <c r="DVE2988" s="651"/>
      <c r="DVF2988" s="651"/>
      <c r="DVG2988" s="651"/>
      <c r="DVH2988" s="651"/>
      <c r="DVI2988" s="651"/>
      <c r="DVJ2988" s="651"/>
      <c r="DVK2988" s="651"/>
      <c r="DVL2988" s="651"/>
      <c r="DVM2988" s="651"/>
      <c r="DVN2988" s="651"/>
      <c r="DVO2988" s="651"/>
      <c r="DVP2988" s="651"/>
      <c r="DVQ2988" s="651"/>
      <c r="DVR2988" s="651"/>
      <c r="DVS2988" s="651"/>
      <c r="DVT2988" s="651"/>
      <c r="DVU2988" s="651"/>
      <c r="DVV2988" s="651"/>
      <c r="DVW2988" s="651"/>
      <c r="DVX2988" s="651"/>
      <c r="DVY2988" s="651"/>
      <c r="DVZ2988" s="651"/>
      <c r="DWA2988" s="651"/>
      <c r="DWB2988" s="651"/>
      <c r="DWC2988" s="651"/>
      <c r="DWD2988" s="651"/>
      <c r="DWE2988" s="651"/>
      <c r="DWF2988" s="651"/>
      <c r="DWG2988" s="651"/>
      <c r="DWH2988" s="651"/>
      <c r="DWI2988" s="651"/>
      <c r="DWJ2988" s="651"/>
      <c r="DWK2988" s="651"/>
      <c r="DWL2988" s="651"/>
      <c r="DWM2988" s="651"/>
      <c r="DWN2988" s="651"/>
      <c r="DWO2988" s="651"/>
      <c r="DWP2988" s="651"/>
      <c r="DWQ2988" s="651"/>
      <c r="DWR2988" s="651"/>
      <c r="DWS2988" s="651"/>
      <c r="DWT2988" s="651"/>
      <c r="DWU2988" s="651"/>
      <c r="DWV2988" s="651"/>
      <c r="DWW2988" s="651"/>
      <c r="DWX2988" s="651"/>
      <c r="DWY2988" s="651"/>
      <c r="DWZ2988" s="651"/>
      <c r="DXA2988" s="651"/>
      <c r="DXB2988" s="651"/>
      <c r="DXC2988" s="651"/>
      <c r="DXD2988" s="651"/>
      <c r="DXE2988" s="651"/>
      <c r="DXF2988" s="651"/>
      <c r="DXG2988" s="651"/>
      <c r="DXH2988" s="651"/>
      <c r="DXI2988" s="651"/>
      <c r="DXJ2988" s="651"/>
      <c r="DXK2988" s="651"/>
      <c r="DXL2988" s="651"/>
      <c r="DXM2988" s="651"/>
      <c r="DXN2988" s="651"/>
      <c r="DXO2988" s="651"/>
      <c r="DXP2988" s="651"/>
      <c r="DXQ2988" s="651"/>
      <c r="DXR2988" s="651"/>
      <c r="DXS2988" s="651"/>
      <c r="DXT2988" s="651"/>
      <c r="DXU2988" s="651"/>
      <c r="DXV2988" s="651"/>
      <c r="DXW2988" s="651"/>
      <c r="DXX2988" s="651"/>
      <c r="DXY2988" s="651"/>
      <c r="DXZ2988" s="651"/>
      <c r="DYA2988" s="651"/>
      <c r="DYB2988" s="651"/>
      <c r="DYC2988" s="651"/>
      <c r="DYD2988" s="651"/>
      <c r="DYE2988" s="651"/>
      <c r="DYF2988" s="651"/>
      <c r="DYG2988" s="651"/>
      <c r="DYH2988" s="651"/>
      <c r="DYI2988" s="651"/>
      <c r="DYJ2988" s="651"/>
      <c r="DYK2988" s="651"/>
      <c r="DYL2988" s="651"/>
      <c r="DYM2988" s="651"/>
      <c r="DYN2988" s="651"/>
      <c r="DYO2988" s="651"/>
      <c r="DYP2988" s="651"/>
      <c r="DYQ2988" s="651"/>
      <c r="DYR2988" s="651"/>
      <c r="DYS2988" s="651"/>
      <c r="DYT2988" s="651"/>
      <c r="DYU2988" s="651"/>
      <c r="DYV2988" s="651"/>
      <c r="DYW2988" s="651"/>
      <c r="DYX2988" s="651"/>
      <c r="DYY2988" s="651"/>
      <c r="DYZ2988" s="651"/>
      <c r="DZA2988" s="651"/>
      <c r="DZB2988" s="651"/>
      <c r="DZC2988" s="651"/>
      <c r="DZD2988" s="651"/>
      <c r="DZE2988" s="651"/>
      <c r="DZF2988" s="651"/>
      <c r="DZG2988" s="651"/>
      <c r="DZH2988" s="651"/>
      <c r="DZI2988" s="651"/>
      <c r="DZJ2988" s="651"/>
      <c r="DZK2988" s="651"/>
      <c r="DZL2988" s="651"/>
      <c r="DZM2988" s="651"/>
      <c r="DZN2988" s="651"/>
      <c r="DZO2988" s="651"/>
      <c r="DZP2988" s="651"/>
      <c r="DZQ2988" s="651"/>
      <c r="DZR2988" s="651"/>
      <c r="DZS2988" s="651"/>
      <c r="DZT2988" s="651"/>
      <c r="DZU2988" s="651"/>
      <c r="DZV2988" s="651"/>
      <c r="DZW2988" s="651"/>
      <c r="DZX2988" s="651"/>
      <c r="DZY2988" s="651"/>
      <c r="DZZ2988" s="651"/>
      <c r="EAA2988" s="651"/>
      <c r="EAB2988" s="651"/>
      <c r="EAC2988" s="651"/>
      <c r="EAD2988" s="651"/>
      <c r="EAE2988" s="651"/>
      <c r="EAF2988" s="651"/>
      <c r="EAG2988" s="651"/>
      <c r="EAH2988" s="651"/>
      <c r="EAI2988" s="651"/>
      <c r="EAJ2988" s="651"/>
      <c r="EAK2988" s="651"/>
      <c r="EAL2988" s="651"/>
      <c r="EAM2988" s="651"/>
      <c r="EAN2988" s="651"/>
      <c r="EAO2988" s="651"/>
      <c r="EAP2988" s="651"/>
      <c r="EAQ2988" s="651"/>
      <c r="EAR2988" s="651"/>
      <c r="EAS2988" s="651"/>
      <c r="EAT2988" s="651"/>
      <c r="EAU2988" s="651"/>
      <c r="EAV2988" s="651"/>
      <c r="EAW2988" s="651"/>
      <c r="EAX2988" s="651"/>
      <c r="EAY2988" s="651"/>
      <c r="EAZ2988" s="651"/>
      <c r="EBA2988" s="651"/>
      <c r="EBB2988" s="651"/>
      <c r="EBC2988" s="651"/>
      <c r="EBD2988" s="651"/>
      <c r="EBE2988" s="651"/>
      <c r="EBF2988" s="651"/>
      <c r="EBG2988" s="651"/>
      <c r="EBH2988" s="651"/>
      <c r="EBI2988" s="651"/>
      <c r="EBJ2988" s="651"/>
      <c r="EBK2988" s="651"/>
      <c r="EBL2988" s="651"/>
      <c r="EBM2988" s="651"/>
      <c r="EBN2988" s="651"/>
      <c r="EBO2988" s="651"/>
      <c r="EBP2988" s="651"/>
      <c r="EBQ2988" s="651"/>
      <c r="EBR2988" s="651"/>
      <c r="EBS2988" s="651"/>
      <c r="EBT2988" s="651"/>
      <c r="EBU2988" s="651"/>
      <c r="EBV2988" s="651"/>
      <c r="EBW2988" s="651"/>
      <c r="EBX2988" s="651"/>
      <c r="EBY2988" s="651"/>
      <c r="EBZ2988" s="651"/>
      <c r="ECA2988" s="651"/>
      <c r="ECB2988" s="651"/>
      <c r="ECC2988" s="651"/>
      <c r="ECD2988" s="651"/>
      <c r="ECE2988" s="651"/>
      <c r="ECF2988" s="651"/>
      <c r="ECG2988" s="651"/>
      <c r="ECH2988" s="651"/>
      <c r="ECI2988" s="651"/>
      <c r="ECJ2988" s="651"/>
      <c r="ECK2988" s="651"/>
      <c r="ECL2988" s="651"/>
      <c r="ECM2988" s="651"/>
      <c r="ECN2988" s="651"/>
      <c r="ECO2988" s="651"/>
      <c r="ECP2988" s="651"/>
      <c r="ECQ2988" s="651"/>
      <c r="ECR2988" s="651"/>
      <c r="ECS2988" s="651"/>
      <c r="ECT2988" s="651"/>
      <c r="ECU2988" s="651"/>
      <c r="ECV2988" s="651"/>
      <c r="ECW2988" s="651"/>
      <c r="ECX2988" s="651"/>
      <c r="ECY2988" s="651"/>
      <c r="ECZ2988" s="651"/>
      <c r="EDA2988" s="651"/>
      <c r="EDB2988" s="651"/>
      <c r="EDC2988" s="651"/>
      <c r="EDD2988" s="651"/>
      <c r="EDE2988" s="651"/>
      <c r="EDF2988" s="651"/>
      <c r="EDG2988" s="651"/>
      <c r="EDH2988" s="651"/>
      <c r="EDI2988" s="651"/>
      <c r="EDJ2988" s="651"/>
      <c r="EDK2988" s="651"/>
      <c r="EDL2988" s="651"/>
      <c r="EDM2988" s="651"/>
      <c r="EDN2988" s="651"/>
      <c r="EDO2988" s="651"/>
      <c r="EDP2988" s="651"/>
      <c r="EDQ2988" s="651"/>
      <c r="EDR2988" s="651"/>
      <c r="EDS2988" s="651"/>
      <c r="EDT2988" s="651"/>
      <c r="EDU2988" s="651"/>
      <c r="EDV2988" s="651"/>
      <c r="EDW2988" s="651"/>
      <c r="EDX2988" s="651"/>
      <c r="EDY2988" s="651"/>
      <c r="EDZ2988" s="651"/>
      <c r="EEA2988" s="651"/>
      <c r="EEB2988" s="651"/>
      <c r="EEC2988" s="651"/>
      <c r="EED2988" s="651"/>
      <c r="EEE2988" s="651"/>
      <c r="EEF2988" s="651"/>
      <c r="EEG2988" s="651"/>
      <c r="EEH2988" s="651"/>
      <c r="EEI2988" s="651"/>
      <c r="EEJ2988" s="651"/>
      <c r="EEK2988" s="651"/>
      <c r="EEL2988" s="651"/>
      <c r="EEM2988" s="651"/>
      <c r="EEN2988" s="651"/>
      <c r="EEO2988" s="651"/>
      <c r="EEP2988" s="651"/>
      <c r="EEQ2988" s="651"/>
      <c r="EER2988" s="651"/>
      <c r="EES2988" s="651"/>
      <c r="EET2988" s="651"/>
      <c r="EEU2988" s="651"/>
      <c r="EEV2988" s="651"/>
      <c r="EEW2988" s="651"/>
      <c r="EEX2988" s="651"/>
      <c r="EEY2988" s="651"/>
      <c r="EEZ2988" s="651"/>
      <c r="EFA2988" s="651"/>
      <c r="EFB2988" s="651"/>
      <c r="EFC2988" s="651"/>
      <c r="EFD2988" s="651"/>
      <c r="EFE2988" s="651"/>
      <c r="EFF2988" s="651"/>
      <c r="EFG2988" s="651"/>
      <c r="EFH2988" s="651"/>
      <c r="EFI2988" s="651"/>
      <c r="EFJ2988" s="651"/>
      <c r="EFK2988" s="651"/>
      <c r="EFL2988" s="651"/>
      <c r="EFM2988" s="651"/>
      <c r="EFN2988" s="651"/>
      <c r="EFO2988" s="651"/>
      <c r="EFP2988" s="651"/>
      <c r="EFQ2988" s="651"/>
      <c r="EFR2988" s="651"/>
      <c r="EFS2988" s="651"/>
      <c r="EFT2988" s="651"/>
      <c r="EFU2988" s="651"/>
      <c r="EFV2988" s="651"/>
      <c r="EFW2988" s="651"/>
      <c r="EFX2988" s="651"/>
      <c r="EFY2988" s="651"/>
      <c r="EFZ2988" s="651"/>
      <c r="EGA2988" s="651"/>
      <c r="EGB2988" s="651"/>
      <c r="EGC2988" s="651"/>
      <c r="EGD2988" s="651"/>
      <c r="EGE2988" s="651"/>
      <c r="EGF2988" s="651"/>
      <c r="EGG2988" s="651"/>
      <c r="EGH2988" s="651"/>
      <c r="EGI2988" s="651"/>
      <c r="EGJ2988" s="651"/>
      <c r="EGK2988" s="651"/>
      <c r="EGL2988" s="651"/>
      <c r="EGM2988" s="651"/>
      <c r="EGN2988" s="651"/>
      <c r="EGO2988" s="651"/>
      <c r="EGP2988" s="651"/>
      <c r="EGQ2988" s="651"/>
      <c r="EGR2988" s="651"/>
      <c r="EGS2988" s="651"/>
      <c r="EGT2988" s="651"/>
      <c r="EGU2988" s="651"/>
      <c r="EGV2988" s="651"/>
      <c r="EGW2988" s="651"/>
      <c r="EGX2988" s="651"/>
      <c r="EGY2988" s="651"/>
      <c r="EGZ2988" s="651"/>
      <c r="EHA2988" s="651"/>
      <c r="EHB2988" s="651"/>
      <c r="EHC2988" s="651"/>
      <c r="EHD2988" s="651"/>
      <c r="EHE2988" s="651"/>
      <c r="EHF2988" s="651"/>
      <c r="EHG2988" s="651"/>
      <c r="EHH2988" s="651"/>
      <c r="EHI2988" s="651"/>
      <c r="EHJ2988" s="651"/>
      <c r="EHK2988" s="651"/>
      <c r="EHL2988" s="651"/>
      <c r="EHM2988" s="651"/>
      <c r="EHN2988" s="651"/>
      <c r="EHO2988" s="651"/>
      <c r="EHP2988" s="651"/>
      <c r="EHQ2988" s="651"/>
      <c r="EHR2988" s="651"/>
      <c r="EHS2988" s="651"/>
      <c r="EHT2988" s="651"/>
      <c r="EHU2988" s="651"/>
      <c r="EHV2988" s="651"/>
      <c r="EHW2988" s="651"/>
      <c r="EHX2988" s="651"/>
      <c r="EHY2988" s="651"/>
      <c r="EHZ2988" s="651"/>
      <c r="EIA2988" s="651"/>
      <c r="EIB2988" s="651"/>
      <c r="EIC2988" s="651"/>
      <c r="EID2988" s="651"/>
      <c r="EIE2988" s="651"/>
      <c r="EIF2988" s="651"/>
      <c r="EIG2988" s="651"/>
      <c r="EIH2988" s="651"/>
      <c r="EII2988" s="651"/>
      <c r="EIJ2988" s="651"/>
      <c r="EIK2988" s="651"/>
      <c r="EIL2988" s="651"/>
      <c r="EIM2988" s="651"/>
      <c r="EIN2988" s="651"/>
      <c r="EIO2988" s="651"/>
      <c r="EIP2988" s="651"/>
      <c r="EIQ2988" s="651"/>
      <c r="EIR2988" s="651"/>
      <c r="EIS2988" s="651"/>
      <c r="EIT2988" s="651"/>
      <c r="EIU2988" s="651"/>
      <c r="EIV2988" s="651"/>
      <c r="EIW2988" s="651"/>
      <c r="EIX2988" s="651"/>
      <c r="EIY2988" s="651"/>
      <c r="EIZ2988" s="651"/>
      <c r="EJA2988" s="651"/>
      <c r="EJB2988" s="651"/>
      <c r="EJC2988" s="651"/>
      <c r="EJD2988" s="651"/>
      <c r="EJE2988" s="651"/>
      <c r="EJF2988" s="651"/>
      <c r="EJG2988" s="651"/>
      <c r="EJH2988" s="651"/>
      <c r="EJI2988" s="651"/>
      <c r="EJJ2988" s="651"/>
      <c r="EJK2988" s="651"/>
      <c r="EJL2988" s="651"/>
      <c r="EJM2988" s="651"/>
      <c r="EJN2988" s="651"/>
      <c r="EJO2988" s="651"/>
      <c r="EJP2988" s="651"/>
      <c r="EJQ2988" s="651"/>
      <c r="EJR2988" s="651"/>
      <c r="EJS2988" s="651"/>
      <c r="EJT2988" s="651"/>
      <c r="EJU2988" s="651"/>
      <c r="EJV2988" s="651"/>
      <c r="EJW2988" s="651"/>
      <c r="EJX2988" s="651"/>
      <c r="EJY2988" s="651"/>
      <c r="EJZ2988" s="651"/>
      <c r="EKA2988" s="651"/>
      <c r="EKB2988" s="651"/>
      <c r="EKC2988" s="651"/>
      <c r="EKD2988" s="651"/>
      <c r="EKE2988" s="651"/>
      <c r="EKF2988" s="651"/>
      <c r="EKG2988" s="651"/>
      <c r="EKH2988" s="651"/>
      <c r="EKI2988" s="651"/>
      <c r="EKJ2988" s="651"/>
      <c r="EKK2988" s="651"/>
      <c r="EKL2988" s="651"/>
      <c r="EKM2988" s="651"/>
      <c r="EKN2988" s="651"/>
      <c r="EKO2988" s="651"/>
      <c r="EKP2988" s="651"/>
      <c r="EKQ2988" s="651"/>
      <c r="EKR2988" s="651"/>
      <c r="EKS2988" s="651"/>
      <c r="EKT2988" s="651"/>
      <c r="EKU2988" s="651"/>
      <c r="EKV2988" s="651"/>
      <c r="EKW2988" s="651"/>
      <c r="EKX2988" s="651"/>
      <c r="EKY2988" s="651"/>
      <c r="EKZ2988" s="651"/>
      <c r="ELA2988" s="651"/>
      <c r="ELB2988" s="651"/>
      <c r="ELC2988" s="651"/>
      <c r="ELD2988" s="651"/>
      <c r="ELE2988" s="651"/>
      <c r="ELF2988" s="651"/>
      <c r="ELG2988" s="651"/>
      <c r="ELH2988" s="651"/>
      <c r="ELI2988" s="651"/>
      <c r="ELJ2988" s="651"/>
      <c r="ELK2988" s="651"/>
      <c r="ELL2988" s="651"/>
      <c r="ELM2988" s="651"/>
      <c r="ELN2988" s="651"/>
      <c r="ELO2988" s="651"/>
      <c r="ELP2988" s="651"/>
      <c r="ELQ2988" s="651"/>
      <c r="ELR2988" s="651"/>
      <c r="ELS2988" s="651"/>
      <c r="ELT2988" s="651"/>
      <c r="ELU2988" s="651"/>
      <c r="ELV2988" s="651"/>
      <c r="ELW2988" s="651"/>
      <c r="ELX2988" s="651"/>
      <c r="ELY2988" s="651"/>
      <c r="ELZ2988" s="651"/>
      <c r="EMA2988" s="651"/>
      <c r="EMB2988" s="651"/>
      <c r="EMC2988" s="651"/>
      <c r="EMD2988" s="651"/>
      <c r="EME2988" s="651"/>
      <c r="EMF2988" s="651"/>
      <c r="EMG2988" s="651"/>
      <c r="EMH2988" s="651"/>
      <c r="EMI2988" s="651"/>
      <c r="EMJ2988" s="651"/>
      <c r="EMK2988" s="651"/>
      <c r="EML2988" s="651"/>
      <c r="EMM2988" s="651"/>
      <c r="EMN2988" s="651"/>
      <c r="EMO2988" s="651"/>
      <c r="EMP2988" s="651"/>
      <c r="EMQ2988" s="651"/>
      <c r="EMR2988" s="651"/>
      <c r="EMS2988" s="651"/>
      <c r="EMT2988" s="651"/>
      <c r="EMU2988" s="651"/>
      <c r="EMV2988" s="651"/>
      <c r="EMW2988" s="651"/>
      <c r="EMX2988" s="651"/>
      <c r="EMY2988" s="651"/>
      <c r="EMZ2988" s="651"/>
      <c r="ENA2988" s="651"/>
      <c r="ENB2988" s="651"/>
      <c r="ENC2988" s="651"/>
      <c r="END2988" s="651"/>
      <c r="ENE2988" s="651"/>
      <c r="ENF2988" s="651"/>
      <c r="ENG2988" s="651"/>
      <c r="ENH2988" s="651"/>
      <c r="ENI2988" s="651"/>
      <c r="ENJ2988" s="651"/>
      <c r="ENK2988" s="651"/>
      <c r="ENL2988" s="651"/>
      <c r="ENM2988" s="651"/>
      <c r="ENN2988" s="651"/>
      <c r="ENO2988" s="651"/>
      <c r="ENP2988" s="651"/>
      <c r="ENQ2988" s="651"/>
      <c r="ENR2988" s="651"/>
      <c r="ENS2988" s="651"/>
      <c r="ENT2988" s="651"/>
      <c r="ENU2988" s="651"/>
      <c r="ENV2988" s="651"/>
      <c r="ENW2988" s="651"/>
      <c r="ENX2988" s="651"/>
      <c r="ENY2988" s="651"/>
      <c r="ENZ2988" s="651"/>
      <c r="EOA2988" s="651"/>
      <c r="EOB2988" s="651"/>
      <c r="EOC2988" s="651"/>
      <c r="EOD2988" s="651"/>
      <c r="EOE2988" s="651"/>
      <c r="EOF2988" s="651"/>
      <c r="EOG2988" s="651"/>
      <c r="EOH2988" s="651"/>
      <c r="EOI2988" s="651"/>
      <c r="EOJ2988" s="651"/>
      <c r="EOK2988" s="651"/>
      <c r="EOL2988" s="651"/>
      <c r="EOM2988" s="651"/>
      <c r="EON2988" s="651"/>
      <c r="EOO2988" s="651"/>
      <c r="EOP2988" s="651"/>
      <c r="EOQ2988" s="651"/>
      <c r="EOR2988" s="651"/>
      <c r="EOS2988" s="651"/>
      <c r="EOT2988" s="651"/>
      <c r="EOU2988" s="651"/>
      <c r="EOV2988" s="651"/>
      <c r="EOW2988" s="651"/>
      <c r="EOX2988" s="651"/>
      <c r="EOY2988" s="651"/>
      <c r="EOZ2988" s="651"/>
      <c r="EPA2988" s="651"/>
      <c r="EPB2988" s="651"/>
      <c r="EPC2988" s="651"/>
      <c r="EPD2988" s="651"/>
      <c r="EPE2988" s="651"/>
      <c r="EPF2988" s="651"/>
      <c r="EPG2988" s="651"/>
      <c r="EPH2988" s="651"/>
      <c r="EPI2988" s="651"/>
      <c r="EPJ2988" s="651"/>
      <c r="EPK2988" s="651"/>
      <c r="EPL2988" s="651"/>
      <c r="EPM2988" s="651"/>
      <c r="EPN2988" s="651"/>
      <c r="EPO2988" s="651"/>
      <c r="EPP2988" s="651"/>
      <c r="EPQ2988" s="651"/>
      <c r="EPR2988" s="651"/>
      <c r="EPS2988" s="651"/>
      <c r="EPT2988" s="651"/>
      <c r="EPU2988" s="651"/>
      <c r="EPV2988" s="651"/>
      <c r="EPW2988" s="651"/>
      <c r="EPX2988" s="651"/>
      <c r="EPY2988" s="651"/>
      <c r="EPZ2988" s="651"/>
      <c r="EQA2988" s="651"/>
      <c r="EQB2988" s="651"/>
      <c r="EQC2988" s="651"/>
      <c r="EQD2988" s="651"/>
      <c r="EQE2988" s="651"/>
      <c r="EQF2988" s="651"/>
      <c r="EQG2988" s="651"/>
      <c r="EQH2988" s="651"/>
      <c r="EQI2988" s="651"/>
      <c r="EQJ2988" s="651"/>
      <c r="EQK2988" s="651"/>
      <c r="EQL2988" s="651"/>
      <c r="EQM2988" s="651"/>
      <c r="EQN2988" s="651"/>
      <c r="EQO2988" s="651"/>
      <c r="EQP2988" s="651"/>
      <c r="EQQ2988" s="651"/>
      <c r="EQR2988" s="651"/>
      <c r="EQS2988" s="651"/>
      <c r="EQT2988" s="651"/>
      <c r="EQU2988" s="651"/>
      <c r="EQV2988" s="651"/>
      <c r="EQW2988" s="651"/>
      <c r="EQX2988" s="651"/>
      <c r="EQY2988" s="651"/>
      <c r="EQZ2988" s="651"/>
      <c r="ERA2988" s="651"/>
      <c r="ERB2988" s="651"/>
      <c r="ERC2988" s="651"/>
      <c r="ERD2988" s="651"/>
      <c r="ERE2988" s="651"/>
      <c r="ERF2988" s="651"/>
      <c r="ERG2988" s="651"/>
      <c r="ERH2988" s="651"/>
      <c r="ERI2988" s="651"/>
      <c r="ERJ2988" s="651"/>
      <c r="ERK2988" s="651"/>
      <c r="ERL2988" s="651"/>
      <c r="ERM2988" s="651"/>
      <c r="ERN2988" s="651"/>
      <c r="ERO2988" s="651"/>
      <c r="ERP2988" s="651"/>
      <c r="ERQ2988" s="651"/>
      <c r="ERR2988" s="651"/>
      <c r="ERS2988" s="651"/>
      <c r="ERT2988" s="651"/>
      <c r="ERU2988" s="651"/>
      <c r="ERV2988" s="651"/>
      <c r="ERW2988" s="651"/>
      <c r="ERX2988" s="651"/>
      <c r="ERY2988" s="651"/>
      <c r="ERZ2988" s="651"/>
      <c r="ESA2988" s="651"/>
      <c r="ESB2988" s="651"/>
      <c r="ESC2988" s="651"/>
      <c r="ESD2988" s="651"/>
      <c r="ESE2988" s="651"/>
      <c r="ESF2988" s="651"/>
      <c r="ESG2988" s="651"/>
      <c r="ESH2988" s="651"/>
      <c r="ESI2988" s="651"/>
      <c r="ESJ2988" s="651"/>
      <c r="ESK2988" s="651"/>
      <c r="ESL2988" s="651"/>
      <c r="ESM2988" s="651"/>
      <c r="ESN2988" s="651"/>
      <c r="ESO2988" s="651"/>
      <c r="ESP2988" s="651"/>
      <c r="ESQ2988" s="651"/>
      <c r="ESR2988" s="651"/>
      <c r="ESS2988" s="651"/>
      <c r="EST2988" s="651"/>
      <c r="ESU2988" s="651"/>
      <c r="ESV2988" s="651"/>
      <c r="ESW2988" s="651"/>
      <c r="ESX2988" s="651"/>
      <c r="ESY2988" s="651"/>
      <c r="ESZ2988" s="651"/>
      <c r="ETA2988" s="651"/>
      <c r="ETB2988" s="651"/>
      <c r="ETC2988" s="651"/>
      <c r="ETD2988" s="651"/>
      <c r="ETE2988" s="651"/>
      <c r="ETF2988" s="651"/>
      <c r="ETG2988" s="651"/>
      <c r="ETH2988" s="651"/>
      <c r="ETI2988" s="651"/>
      <c r="ETJ2988" s="651"/>
      <c r="ETK2988" s="651"/>
      <c r="ETL2988" s="651"/>
      <c r="ETM2988" s="651"/>
      <c r="ETN2988" s="651"/>
      <c r="ETO2988" s="651"/>
      <c r="ETP2988" s="651"/>
      <c r="ETQ2988" s="651"/>
      <c r="ETR2988" s="651"/>
      <c r="ETS2988" s="651"/>
      <c r="ETT2988" s="651"/>
      <c r="ETU2988" s="651"/>
      <c r="ETV2988" s="651"/>
      <c r="ETW2988" s="651"/>
      <c r="ETX2988" s="651"/>
      <c r="ETY2988" s="651"/>
      <c r="ETZ2988" s="651"/>
      <c r="EUA2988" s="651"/>
      <c r="EUB2988" s="651"/>
      <c r="EUC2988" s="651"/>
      <c r="EUD2988" s="651"/>
      <c r="EUE2988" s="651"/>
      <c r="EUF2988" s="651"/>
      <c r="EUG2988" s="651"/>
      <c r="EUH2988" s="651"/>
      <c r="EUI2988" s="651"/>
      <c r="EUJ2988" s="651"/>
      <c r="EUK2988" s="651"/>
      <c r="EUL2988" s="651"/>
      <c r="EUM2988" s="651"/>
      <c r="EUN2988" s="651"/>
      <c r="EUO2988" s="651"/>
      <c r="EUP2988" s="651"/>
      <c r="EUQ2988" s="651"/>
      <c r="EUR2988" s="651"/>
      <c r="EUS2988" s="651"/>
      <c r="EUT2988" s="651"/>
      <c r="EUU2988" s="651"/>
      <c r="EUV2988" s="651"/>
      <c r="EUW2988" s="651"/>
      <c r="EUX2988" s="651"/>
      <c r="EUY2988" s="651"/>
      <c r="EUZ2988" s="651"/>
      <c r="EVA2988" s="651"/>
      <c r="EVB2988" s="651"/>
      <c r="EVC2988" s="651"/>
      <c r="EVD2988" s="651"/>
      <c r="EVE2988" s="651"/>
      <c r="EVF2988" s="651"/>
      <c r="EVG2988" s="651"/>
      <c r="EVH2988" s="651"/>
      <c r="EVI2988" s="651"/>
      <c r="EVJ2988" s="651"/>
      <c r="EVK2988" s="651"/>
      <c r="EVL2988" s="651"/>
      <c r="EVM2988" s="651"/>
      <c r="EVN2988" s="651"/>
      <c r="EVO2988" s="651"/>
      <c r="EVP2988" s="651"/>
      <c r="EVQ2988" s="651"/>
      <c r="EVR2988" s="651"/>
      <c r="EVS2988" s="651"/>
      <c r="EVT2988" s="651"/>
      <c r="EVU2988" s="651"/>
      <c r="EVV2988" s="651"/>
      <c r="EVW2988" s="651"/>
      <c r="EVX2988" s="651"/>
      <c r="EVY2988" s="651"/>
      <c r="EVZ2988" s="651"/>
      <c r="EWA2988" s="651"/>
      <c r="EWB2988" s="651"/>
      <c r="EWC2988" s="651"/>
      <c r="EWD2988" s="651"/>
      <c r="EWE2988" s="651"/>
      <c r="EWF2988" s="651"/>
      <c r="EWG2988" s="651"/>
      <c r="EWH2988" s="651"/>
      <c r="EWI2988" s="651"/>
      <c r="EWJ2988" s="651"/>
      <c r="EWK2988" s="651"/>
      <c r="EWL2988" s="651"/>
      <c r="EWM2988" s="651"/>
      <c r="EWN2988" s="651"/>
      <c r="EWO2988" s="651"/>
      <c r="EWP2988" s="651"/>
      <c r="EWQ2988" s="651"/>
      <c r="EWR2988" s="651"/>
      <c r="EWS2988" s="651"/>
      <c r="EWT2988" s="651"/>
      <c r="EWU2988" s="651"/>
      <c r="EWV2988" s="651"/>
      <c r="EWW2988" s="651"/>
      <c r="EWX2988" s="651"/>
      <c r="EWY2988" s="651"/>
      <c r="EWZ2988" s="651"/>
      <c r="EXA2988" s="651"/>
      <c r="EXB2988" s="651"/>
      <c r="EXC2988" s="651"/>
      <c r="EXD2988" s="651"/>
      <c r="EXE2988" s="651"/>
      <c r="EXF2988" s="651"/>
      <c r="EXG2988" s="651"/>
      <c r="EXH2988" s="651"/>
      <c r="EXI2988" s="651"/>
      <c r="EXJ2988" s="651"/>
      <c r="EXK2988" s="651"/>
      <c r="EXL2988" s="651"/>
      <c r="EXM2988" s="651"/>
      <c r="EXN2988" s="651"/>
      <c r="EXO2988" s="651"/>
      <c r="EXP2988" s="651"/>
      <c r="EXQ2988" s="651"/>
      <c r="EXR2988" s="651"/>
      <c r="EXS2988" s="651"/>
      <c r="EXT2988" s="651"/>
      <c r="EXU2988" s="651"/>
      <c r="EXV2988" s="651"/>
      <c r="EXW2988" s="651"/>
      <c r="EXX2988" s="651"/>
      <c r="EXY2988" s="651"/>
      <c r="EXZ2988" s="651"/>
      <c r="EYA2988" s="651"/>
      <c r="EYB2988" s="651"/>
      <c r="EYC2988" s="651"/>
      <c r="EYD2988" s="651"/>
      <c r="EYE2988" s="651"/>
      <c r="EYF2988" s="651"/>
      <c r="EYG2988" s="651"/>
      <c r="EYH2988" s="651"/>
      <c r="EYI2988" s="651"/>
      <c r="EYJ2988" s="651"/>
      <c r="EYK2988" s="651"/>
      <c r="EYL2988" s="651"/>
      <c r="EYM2988" s="651"/>
      <c r="EYN2988" s="651"/>
      <c r="EYO2988" s="651"/>
      <c r="EYP2988" s="651"/>
      <c r="EYQ2988" s="651"/>
      <c r="EYR2988" s="651"/>
      <c r="EYS2988" s="651"/>
      <c r="EYT2988" s="651"/>
      <c r="EYU2988" s="651"/>
      <c r="EYV2988" s="651"/>
      <c r="EYW2988" s="651"/>
      <c r="EYX2988" s="651"/>
      <c r="EYY2988" s="651"/>
      <c r="EYZ2988" s="651"/>
      <c r="EZA2988" s="651"/>
      <c r="EZB2988" s="651"/>
      <c r="EZC2988" s="651"/>
      <c r="EZD2988" s="651"/>
      <c r="EZE2988" s="651"/>
      <c r="EZF2988" s="651"/>
      <c r="EZG2988" s="651"/>
      <c r="EZH2988" s="651"/>
      <c r="EZI2988" s="651"/>
      <c r="EZJ2988" s="651"/>
      <c r="EZK2988" s="651"/>
      <c r="EZL2988" s="651"/>
      <c r="EZM2988" s="651"/>
      <c r="EZN2988" s="651"/>
      <c r="EZO2988" s="651"/>
      <c r="EZP2988" s="651"/>
      <c r="EZQ2988" s="651"/>
      <c r="EZR2988" s="651"/>
      <c r="EZS2988" s="651"/>
      <c r="EZT2988" s="651"/>
      <c r="EZU2988" s="651"/>
      <c r="EZV2988" s="651"/>
      <c r="EZW2988" s="651"/>
      <c r="EZX2988" s="651"/>
      <c r="EZY2988" s="651"/>
      <c r="EZZ2988" s="651"/>
      <c r="FAA2988" s="651"/>
      <c r="FAB2988" s="651"/>
      <c r="FAC2988" s="651"/>
      <c r="FAD2988" s="651"/>
      <c r="FAE2988" s="651"/>
      <c r="FAF2988" s="651"/>
      <c r="FAG2988" s="651"/>
      <c r="FAH2988" s="651"/>
      <c r="FAI2988" s="651"/>
      <c r="FAJ2988" s="651"/>
      <c r="FAK2988" s="651"/>
      <c r="FAL2988" s="651"/>
      <c r="FAM2988" s="651"/>
      <c r="FAN2988" s="651"/>
      <c r="FAO2988" s="651"/>
      <c r="FAP2988" s="651"/>
      <c r="FAQ2988" s="651"/>
      <c r="FAR2988" s="651"/>
      <c r="FAS2988" s="651"/>
      <c r="FAT2988" s="651"/>
      <c r="FAU2988" s="651"/>
      <c r="FAV2988" s="651"/>
      <c r="FAW2988" s="651"/>
      <c r="FAX2988" s="651"/>
      <c r="FAY2988" s="651"/>
      <c r="FAZ2988" s="651"/>
      <c r="FBA2988" s="651"/>
      <c r="FBB2988" s="651"/>
      <c r="FBC2988" s="651"/>
      <c r="FBD2988" s="651"/>
      <c r="FBE2988" s="651"/>
      <c r="FBF2988" s="651"/>
      <c r="FBG2988" s="651"/>
      <c r="FBH2988" s="651"/>
      <c r="FBI2988" s="651"/>
      <c r="FBJ2988" s="651"/>
      <c r="FBK2988" s="651"/>
      <c r="FBL2988" s="651"/>
      <c r="FBM2988" s="651"/>
      <c r="FBN2988" s="651"/>
      <c r="FBO2988" s="651"/>
      <c r="FBP2988" s="651"/>
      <c r="FBQ2988" s="651"/>
      <c r="FBR2988" s="651"/>
      <c r="FBS2988" s="651"/>
      <c r="FBT2988" s="651"/>
      <c r="FBU2988" s="651"/>
      <c r="FBV2988" s="651"/>
      <c r="FBW2988" s="651"/>
      <c r="FBX2988" s="651"/>
      <c r="FBY2988" s="651"/>
      <c r="FBZ2988" s="651"/>
      <c r="FCA2988" s="651"/>
      <c r="FCB2988" s="651"/>
      <c r="FCC2988" s="651"/>
      <c r="FCD2988" s="651"/>
      <c r="FCE2988" s="651"/>
      <c r="FCF2988" s="651"/>
      <c r="FCG2988" s="651"/>
      <c r="FCH2988" s="651"/>
      <c r="FCI2988" s="651"/>
      <c r="FCJ2988" s="651"/>
      <c r="FCK2988" s="651"/>
      <c r="FCL2988" s="651"/>
      <c r="FCM2988" s="651"/>
      <c r="FCN2988" s="651"/>
      <c r="FCO2988" s="651"/>
      <c r="FCP2988" s="651"/>
      <c r="FCQ2988" s="651"/>
      <c r="FCR2988" s="651"/>
      <c r="FCS2988" s="651"/>
      <c r="FCT2988" s="651"/>
      <c r="FCU2988" s="651"/>
      <c r="FCV2988" s="651"/>
      <c r="FCW2988" s="651"/>
      <c r="FCX2988" s="651"/>
      <c r="FCY2988" s="651"/>
      <c r="FCZ2988" s="651"/>
      <c r="FDA2988" s="651"/>
      <c r="FDB2988" s="651"/>
      <c r="FDC2988" s="651"/>
      <c r="FDD2988" s="651"/>
      <c r="FDE2988" s="651"/>
      <c r="FDF2988" s="651"/>
      <c r="FDG2988" s="651"/>
      <c r="FDH2988" s="651"/>
      <c r="FDI2988" s="651"/>
      <c r="FDJ2988" s="651"/>
      <c r="FDK2988" s="651"/>
      <c r="FDL2988" s="651"/>
      <c r="FDM2988" s="651"/>
      <c r="FDN2988" s="651"/>
      <c r="FDO2988" s="651"/>
      <c r="FDP2988" s="651"/>
      <c r="FDQ2988" s="651"/>
      <c r="FDR2988" s="651"/>
      <c r="FDS2988" s="651"/>
      <c r="FDT2988" s="651"/>
      <c r="FDU2988" s="651"/>
      <c r="FDV2988" s="651"/>
      <c r="FDW2988" s="651"/>
      <c r="FDX2988" s="651"/>
      <c r="FDY2988" s="651"/>
      <c r="FDZ2988" s="651"/>
      <c r="FEA2988" s="651"/>
      <c r="FEB2988" s="651"/>
      <c r="FEC2988" s="651"/>
      <c r="FED2988" s="651"/>
      <c r="FEE2988" s="651"/>
      <c r="FEF2988" s="651"/>
      <c r="FEG2988" s="651"/>
      <c r="FEH2988" s="651"/>
      <c r="FEI2988" s="651"/>
      <c r="FEJ2988" s="651"/>
      <c r="FEK2988" s="651"/>
      <c r="FEL2988" s="651"/>
      <c r="FEM2988" s="651"/>
      <c r="FEN2988" s="651"/>
      <c r="FEO2988" s="651"/>
      <c r="FEP2988" s="651"/>
      <c r="FEQ2988" s="651"/>
      <c r="FER2988" s="651"/>
      <c r="FES2988" s="651"/>
      <c r="FET2988" s="651"/>
      <c r="FEU2988" s="651"/>
      <c r="FEV2988" s="651"/>
      <c r="FEW2988" s="651"/>
      <c r="FEX2988" s="651"/>
      <c r="FEY2988" s="651"/>
      <c r="FEZ2988" s="651"/>
      <c r="FFA2988" s="651"/>
      <c r="FFB2988" s="651"/>
      <c r="FFC2988" s="651"/>
      <c r="FFD2988" s="651"/>
      <c r="FFE2988" s="651"/>
      <c r="FFF2988" s="651"/>
      <c r="FFG2988" s="651"/>
      <c r="FFH2988" s="651"/>
      <c r="FFI2988" s="651"/>
      <c r="FFJ2988" s="651"/>
      <c r="FFK2988" s="651"/>
      <c r="FFL2988" s="651"/>
      <c r="FFM2988" s="651"/>
      <c r="FFN2988" s="651"/>
      <c r="FFO2988" s="651"/>
      <c r="FFP2988" s="651"/>
      <c r="FFQ2988" s="651"/>
      <c r="FFR2988" s="651"/>
      <c r="FFS2988" s="651"/>
      <c r="FFT2988" s="651"/>
      <c r="FFU2988" s="651"/>
      <c r="FFV2988" s="651"/>
      <c r="FFW2988" s="651"/>
      <c r="FFX2988" s="651"/>
      <c r="FFY2988" s="651"/>
      <c r="FFZ2988" s="651"/>
      <c r="FGA2988" s="651"/>
      <c r="FGB2988" s="651"/>
      <c r="FGC2988" s="651"/>
      <c r="FGD2988" s="651"/>
      <c r="FGE2988" s="651"/>
      <c r="FGF2988" s="651"/>
      <c r="FGG2988" s="651"/>
      <c r="FGH2988" s="651"/>
      <c r="FGI2988" s="651"/>
      <c r="FGJ2988" s="651"/>
      <c r="FGK2988" s="651"/>
      <c r="FGL2988" s="651"/>
      <c r="FGM2988" s="651"/>
      <c r="FGN2988" s="651"/>
      <c r="FGO2988" s="651"/>
      <c r="FGP2988" s="651"/>
      <c r="FGQ2988" s="651"/>
      <c r="FGR2988" s="651"/>
      <c r="FGS2988" s="651"/>
      <c r="FGT2988" s="651"/>
      <c r="FGU2988" s="651"/>
      <c r="FGV2988" s="651"/>
      <c r="FGW2988" s="651"/>
      <c r="FGX2988" s="651"/>
      <c r="FGY2988" s="651"/>
      <c r="FGZ2988" s="651"/>
      <c r="FHA2988" s="651"/>
      <c r="FHB2988" s="651"/>
      <c r="FHC2988" s="651"/>
      <c r="FHD2988" s="651"/>
      <c r="FHE2988" s="651"/>
      <c r="FHF2988" s="651"/>
      <c r="FHG2988" s="651"/>
      <c r="FHH2988" s="651"/>
      <c r="FHI2988" s="651"/>
      <c r="FHJ2988" s="651"/>
      <c r="FHK2988" s="651"/>
      <c r="FHL2988" s="651"/>
      <c r="FHM2988" s="651"/>
      <c r="FHN2988" s="651"/>
      <c r="FHO2988" s="651"/>
      <c r="FHP2988" s="651"/>
      <c r="FHQ2988" s="651"/>
      <c r="FHR2988" s="651"/>
      <c r="FHS2988" s="651"/>
      <c r="FHT2988" s="651"/>
      <c r="FHU2988" s="651"/>
      <c r="FHV2988" s="651"/>
      <c r="FHW2988" s="651"/>
      <c r="FHX2988" s="651"/>
      <c r="FHY2988" s="651"/>
      <c r="FHZ2988" s="651"/>
      <c r="FIA2988" s="651"/>
      <c r="FIB2988" s="651"/>
      <c r="FIC2988" s="651"/>
      <c r="FID2988" s="651"/>
      <c r="FIE2988" s="651"/>
      <c r="FIF2988" s="651"/>
      <c r="FIG2988" s="651"/>
      <c r="FIH2988" s="651"/>
      <c r="FII2988" s="651"/>
      <c r="FIJ2988" s="651"/>
      <c r="FIK2988" s="651"/>
      <c r="FIL2988" s="651"/>
      <c r="FIM2988" s="651"/>
      <c r="FIN2988" s="651"/>
      <c r="FIO2988" s="651"/>
      <c r="FIP2988" s="651"/>
      <c r="FIQ2988" s="651"/>
      <c r="FIR2988" s="651"/>
      <c r="FIS2988" s="651"/>
      <c r="FIT2988" s="651"/>
      <c r="FIU2988" s="651"/>
      <c r="FIV2988" s="651"/>
      <c r="FIW2988" s="651"/>
      <c r="FIX2988" s="651"/>
      <c r="FIY2988" s="651"/>
      <c r="FIZ2988" s="651"/>
      <c r="FJA2988" s="651"/>
      <c r="FJB2988" s="651"/>
      <c r="FJC2988" s="651"/>
      <c r="FJD2988" s="651"/>
      <c r="FJE2988" s="651"/>
      <c r="FJF2988" s="651"/>
      <c r="FJG2988" s="651"/>
      <c r="FJH2988" s="651"/>
      <c r="FJI2988" s="651"/>
      <c r="FJJ2988" s="651"/>
      <c r="FJK2988" s="651"/>
      <c r="FJL2988" s="651"/>
      <c r="FJM2988" s="651"/>
      <c r="FJN2988" s="651"/>
      <c r="FJO2988" s="651"/>
      <c r="FJP2988" s="651"/>
      <c r="FJQ2988" s="651"/>
      <c r="FJR2988" s="651"/>
      <c r="FJS2988" s="651"/>
      <c r="FJT2988" s="651"/>
      <c r="FJU2988" s="651"/>
      <c r="FJV2988" s="651"/>
      <c r="FJW2988" s="651"/>
      <c r="FJX2988" s="651"/>
      <c r="FJY2988" s="651"/>
      <c r="FJZ2988" s="651"/>
      <c r="FKA2988" s="651"/>
      <c r="FKB2988" s="651"/>
      <c r="FKC2988" s="651"/>
      <c r="FKD2988" s="651"/>
      <c r="FKE2988" s="651"/>
      <c r="FKF2988" s="651"/>
      <c r="FKG2988" s="651"/>
      <c r="FKH2988" s="651"/>
      <c r="FKI2988" s="651"/>
      <c r="FKJ2988" s="651"/>
      <c r="FKK2988" s="651"/>
      <c r="FKL2988" s="651"/>
      <c r="FKM2988" s="651"/>
      <c r="FKN2988" s="651"/>
      <c r="FKO2988" s="651"/>
      <c r="FKP2988" s="651"/>
      <c r="FKQ2988" s="651"/>
      <c r="FKR2988" s="651"/>
      <c r="FKS2988" s="651"/>
      <c r="FKT2988" s="651"/>
      <c r="FKU2988" s="651"/>
      <c r="FKV2988" s="651"/>
      <c r="FKW2988" s="651"/>
      <c r="FKX2988" s="651"/>
      <c r="FKY2988" s="651"/>
      <c r="FKZ2988" s="651"/>
      <c r="FLA2988" s="651"/>
      <c r="FLB2988" s="651"/>
      <c r="FLC2988" s="651"/>
      <c r="FLD2988" s="651"/>
      <c r="FLE2988" s="651"/>
      <c r="FLF2988" s="651"/>
      <c r="FLG2988" s="651"/>
      <c r="FLH2988" s="651"/>
      <c r="FLI2988" s="651"/>
      <c r="FLJ2988" s="651"/>
      <c r="FLK2988" s="651"/>
      <c r="FLL2988" s="651"/>
      <c r="FLM2988" s="651"/>
      <c r="FLN2988" s="651"/>
      <c r="FLO2988" s="651"/>
      <c r="FLP2988" s="651"/>
      <c r="FLQ2988" s="651"/>
      <c r="FLR2988" s="651"/>
      <c r="FLS2988" s="651"/>
      <c r="FLT2988" s="651"/>
      <c r="FLU2988" s="651"/>
      <c r="FLV2988" s="651"/>
      <c r="FLW2988" s="651"/>
      <c r="FLX2988" s="651"/>
      <c r="FLY2988" s="651"/>
      <c r="FLZ2988" s="651"/>
      <c r="FMA2988" s="651"/>
      <c r="FMB2988" s="651"/>
      <c r="FMC2988" s="651"/>
      <c r="FMD2988" s="651"/>
      <c r="FME2988" s="651"/>
      <c r="FMF2988" s="651"/>
      <c r="FMG2988" s="651"/>
      <c r="FMH2988" s="651"/>
      <c r="FMI2988" s="651"/>
      <c r="FMJ2988" s="651"/>
      <c r="FMK2988" s="651"/>
      <c r="FML2988" s="651"/>
      <c r="FMM2988" s="651"/>
      <c r="FMN2988" s="651"/>
      <c r="FMO2988" s="651"/>
      <c r="FMP2988" s="651"/>
      <c r="FMQ2988" s="651"/>
      <c r="FMR2988" s="651"/>
      <c r="FMS2988" s="651"/>
      <c r="FMT2988" s="651"/>
      <c r="FMU2988" s="651"/>
      <c r="FMV2988" s="651"/>
      <c r="FMW2988" s="651"/>
      <c r="FMX2988" s="651"/>
      <c r="FMY2988" s="651"/>
      <c r="FMZ2988" s="651"/>
      <c r="FNA2988" s="651"/>
      <c r="FNB2988" s="651"/>
      <c r="FNC2988" s="651"/>
      <c r="FND2988" s="651"/>
      <c r="FNE2988" s="651"/>
      <c r="FNF2988" s="651"/>
      <c r="FNG2988" s="651"/>
      <c r="FNH2988" s="651"/>
      <c r="FNI2988" s="651"/>
      <c r="FNJ2988" s="651"/>
      <c r="FNK2988" s="651"/>
      <c r="FNL2988" s="651"/>
      <c r="FNM2988" s="651"/>
      <c r="FNN2988" s="651"/>
      <c r="FNO2988" s="651"/>
      <c r="FNP2988" s="651"/>
      <c r="FNQ2988" s="651"/>
      <c r="FNR2988" s="651"/>
      <c r="FNS2988" s="651"/>
      <c r="FNT2988" s="651"/>
      <c r="FNU2988" s="651"/>
      <c r="FNV2988" s="651"/>
      <c r="FNW2988" s="651"/>
      <c r="FNX2988" s="651"/>
      <c r="FNY2988" s="651"/>
      <c r="FNZ2988" s="651"/>
      <c r="FOA2988" s="651"/>
      <c r="FOB2988" s="651"/>
      <c r="FOC2988" s="651"/>
      <c r="FOD2988" s="651"/>
      <c r="FOE2988" s="651"/>
      <c r="FOF2988" s="651"/>
      <c r="FOG2988" s="651"/>
      <c r="FOH2988" s="651"/>
      <c r="FOI2988" s="651"/>
      <c r="FOJ2988" s="651"/>
      <c r="FOK2988" s="651"/>
      <c r="FOL2988" s="651"/>
      <c r="FOM2988" s="651"/>
      <c r="FON2988" s="651"/>
      <c r="FOO2988" s="651"/>
      <c r="FOP2988" s="651"/>
      <c r="FOQ2988" s="651"/>
      <c r="FOR2988" s="651"/>
      <c r="FOS2988" s="651"/>
      <c r="FOT2988" s="651"/>
      <c r="FOU2988" s="651"/>
      <c r="FOV2988" s="651"/>
      <c r="FOW2988" s="651"/>
      <c r="FOX2988" s="651"/>
      <c r="FOY2988" s="651"/>
      <c r="FOZ2988" s="651"/>
      <c r="FPA2988" s="651"/>
      <c r="FPB2988" s="651"/>
      <c r="FPC2988" s="651"/>
      <c r="FPD2988" s="651"/>
      <c r="FPE2988" s="651"/>
      <c r="FPF2988" s="651"/>
      <c r="FPG2988" s="651"/>
      <c r="FPH2988" s="651"/>
      <c r="FPI2988" s="651"/>
      <c r="FPJ2988" s="651"/>
      <c r="FPK2988" s="651"/>
      <c r="FPL2988" s="651"/>
      <c r="FPM2988" s="651"/>
      <c r="FPN2988" s="651"/>
      <c r="FPO2988" s="651"/>
      <c r="FPP2988" s="651"/>
      <c r="FPQ2988" s="651"/>
      <c r="FPR2988" s="651"/>
      <c r="FPS2988" s="651"/>
      <c r="FPT2988" s="651"/>
      <c r="FPU2988" s="651"/>
      <c r="FPV2988" s="651"/>
      <c r="FPW2988" s="651"/>
      <c r="FPX2988" s="651"/>
      <c r="FPY2988" s="651"/>
      <c r="FPZ2988" s="651"/>
      <c r="FQA2988" s="651"/>
      <c r="FQB2988" s="651"/>
      <c r="FQC2988" s="651"/>
      <c r="FQD2988" s="651"/>
      <c r="FQE2988" s="651"/>
      <c r="FQF2988" s="651"/>
      <c r="FQG2988" s="651"/>
      <c r="FQH2988" s="651"/>
      <c r="FQI2988" s="651"/>
      <c r="FQJ2988" s="651"/>
      <c r="FQK2988" s="651"/>
      <c r="FQL2988" s="651"/>
      <c r="FQM2988" s="651"/>
      <c r="FQN2988" s="651"/>
      <c r="FQO2988" s="651"/>
      <c r="FQP2988" s="651"/>
      <c r="FQQ2988" s="651"/>
      <c r="FQR2988" s="651"/>
      <c r="FQS2988" s="651"/>
      <c r="FQT2988" s="651"/>
      <c r="FQU2988" s="651"/>
      <c r="FQV2988" s="651"/>
      <c r="FQW2988" s="651"/>
      <c r="FQX2988" s="651"/>
      <c r="FQY2988" s="651"/>
      <c r="FQZ2988" s="651"/>
      <c r="FRA2988" s="651"/>
      <c r="FRB2988" s="651"/>
      <c r="FRC2988" s="651"/>
      <c r="FRD2988" s="651"/>
      <c r="FRE2988" s="651"/>
      <c r="FRF2988" s="651"/>
      <c r="FRG2988" s="651"/>
      <c r="FRH2988" s="651"/>
      <c r="FRI2988" s="651"/>
      <c r="FRJ2988" s="651"/>
      <c r="FRK2988" s="651"/>
      <c r="FRL2988" s="651"/>
      <c r="FRM2988" s="651"/>
      <c r="FRN2988" s="651"/>
      <c r="FRO2988" s="651"/>
      <c r="FRP2988" s="651"/>
      <c r="FRQ2988" s="651"/>
      <c r="FRR2988" s="651"/>
      <c r="FRS2988" s="651"/>
      <c r="FRT2988" s="651"/>
      <c r="FRU2988" s="651"/>
      <c r="FRV2988" s="651"/>
      <c r="FRW2988" s="651"/>
      <c r="FRX2988" s="651"/>
      <c r="FRY2988" s="651"/>
      <c r="FRZ2988" s="651"/>
      <c r="FSA2988" s="651"/>
      <c r="FSB2988" s="651"/>
      <c r="FSC2988" s="651"/>
      <c r="FSD2988" s="651"/>
      <c r="FSE2988" s="651"/>
      <c r="FSF2988" s="651"/>
      <c r="FSG2988" s="651"/>
      <c r="FSH2988" s="651"/>
      <c r="FSI2988" s="651"/>
      <c r="FSJ2988" s="651"/>
      <c r="FSK2988" s="651"/>
      <c r="FSL2988" s="651"/>
      <c r="FSM2988" s="651"/>
      <c r="FSN2988" s="651"/>
      <c r="FSO2988" s="651"/>
      <c r="FSP2988" s="651"/>
      <c r="FSQ2988" s="651"/>
      <c r="FSR2988" s="651"/>
      <c r="FSS2988" s="651"/>
      <c r="FST2988" s="651"/>
      <c r="FSU2988" s="651"/>
      <c r="FSV2988" s="651"/>
      <c r="FSW2988" s="651"/>
      <c r="FSX2988" s="651"/>
      <c r="FSY2988" s="651"/>
      <c r="FSZ2988" s="651"/>
      <c r="FTA2988" s="651"/>
      <c r="FTB2988" s="651"/>
      <c r="FTC2988" s="651"/>
      <c r="FTD2988" s="651"/>
      <c r="FTE2988" s="651"/>
      <c r="FTF2988" s="651"/>
      <c r="FTG2988" s="651"/>
      <c r="FTH2988" s="651"/>
      <c r="FTI2988" s="651"/>
      <c r="FTJ2988" s="651"/>
      <c r="FTK2988" s="651"/>
      <c r="FTL2988" s="651"/>
      <c r="FTM2988" s="651"/>
      <c r="FTN2988" s="651"/>
      <c r="FTO2988" s="651"/>
      <c r="FTP2988" s="651"/>
      <c r="FTQ2988" s="651"/>
      <c r="FTR2988" s="651"/>
      <c r="FTS2988" s="651"/>
      <c r="FTT2988" s="651"/>
      <c r="FTU2988" s="651"/>
      <c r="FTV2988" s="651"/>
      <c r="FTW2988" s="651"/>
      <c r="FTX2988" s="651"/>
      <c r="FTY2988" s="651"/>
      <c r="FTZ2988" s="651"/>
      <c r="FUA2988" s="651"/>
      <c r="FUB2988" s="651"/>
      <c r="FUC2988" s="651"/>
      <c r="FUD2988" s="651"/>
      <c r="FUE2988" s="651"/>
      <c r="FUF2988" s="651"/>
      <c r="FUG2988" s="651"/>
      <c r="FUH2988" s="651"/>
      <c r="FUI2988" s="651"/>
      <c r="FUJ2988" s="651"/>
      <c r="FUK2988" s="651"/>
      <c r="FUL2988" s="651"/>
      <c r="FUM2988" s="651"/>
      <c r="FUN2988" s="651"/>
      <c r="FUO2988" s="651"/>
      <c r="FUP2988" s="651"/>
      <c r="FUQ2988" s="651"/>
      <c r="FUR2988" s="651"/>
      <c r="FUS2988" s="651"/>
      <c r="FUT2988" s="651"/>
      <c r="FUU2988" s="651"/>
      <c r="FUV2988" s="651"/>
      <c r="FUW2988" s="651"/>
      <c r="FUX2988" s="651"/>
      <c r="FUY2988" s="651"/>
      <c r="FUZ2988" s="651"/>
      <c r="FVA2988" s="651"/>
      <c r="FVB2988" s="651"/>
      <c r="FVC2988" s="651"/>
      <c r="FVD2988" s="651"/>
      <c r="FVE2988" s="651"/>
      <c r="FVF2988" s="651"/>
      <c r="FVG2988" s="651"/>
      <c r="FVH2988" s="651"/>
      <c r="FVI2988" s="651"/>
      <c r="FVJ2988" s="651"/>
      <c r="FVK2988" s="651"/>
      <c r="FVL2988" s="651"/>
      <c r="FVM2988" s="651"/>
      <c r="FVN2988" s="651"/>
      <c r="FVO2988" s="651"/>
      <c r="FVP2988" s="651"/>
      <c r="FVQ2988" s="651"/>
      <c r="FVR2988" s="651"/>
      <c r="FVS2988" s="651"/>
      <c r="FVT2988" s="651"/>
      <c r="FVU2988" s="651"/>
      <c r="FVV2988" s="651"/>
      <c r="FVW2988" s="651"/>
      <c r="FVX2988" s="651"/>
      <c r="FVY2988" s="651"/>
      <c r="FVZ2988" s="651"/>
      <c r="FWA2988" s="651"/>
      <c r="FWB2988" s="651"/>
      <c r="FWC2988" s="651"/>
      <c r="FWD2988" s="651"/>
      <c r="FWE2988" s="651"/>
      <c r="FWF2988" s="651"/>
      <c r="FWG2988" s="651"/>
      <c r="FWH2988" s="651"/>
      <c r="FWI2988" s="651"/>
      <c r="FWJ2988" s="651"/>
      <c r="FWK2988" s="651"/>
      <c r="FWL2988" s="651"/>
      <c r="FWM2988" s="651"/>
      <c r="FWN2988" s="651"/>
      <c r="FWO2988" s="651"/>
      <c r="FWP2988" s="651"/>
      <c r="FWQ2988" s="651"/>
      <c r="FWR2988" s="651"/>
      <c r="FWS2988" s="651"/>
      <c r="FWT2988" s="651"/>
      <c r="FWU2988" s="651"/>
      <c r="FWV2988" s="651"/>
      <c r="FWW2988" s="651"/>
      <c r="FWX2988" s="651"/>
      <c r="FWY2988" s="651"/>
      <c r="FWZ2988" s="651"/>
      <c r="FXA2988" s="651"/>
      <c r="FXB2988" s="651"/>
      <c r="FXC2988" s="651"/>
      <c r="FXD2988" s="651"/>
      <c r="FXE2988" s="651"/>
      <c r="FXF2988" s="651"/>
      <c r="FXG2988" s="651"/>
      <c r="FXH2988" s="651"/>
      <c r="FXI2988" s="651"/>
      <c r="FXJ2988" s="651"/>
      <c r="FXK2988" s="651"/>
      <c r="FXL2988" s="651"/>
      <c r="FXM2988" s="651"/>
      <c r="FXN2988" s="651"/>
      <c r="FXO2988" s="651"/>
      <c r="FXP2988" s="651"/>
      <c r="FXQ2988" s="651"/>
      <c r="FXR2988" s="651"/>
      <c r="FXS2988" s="651"/>
      <c r="FXT2988" s="651"/>
      <c r="FXU2988" s="651"/>
      <c r="FXV2988" s="651"/>
      <c r="FXW2988" s="651"/>
      <c r="FXX2988" s="651"/>
      <c r="FXY2988" s="651"/>
      <c r="FXZ2988" s="651"/>
      <c r="FYA2988" s="651"/>
      <c r="FYB2988" s="651"/>
      <c r="FYC2988" s="651"/>
      <c r="FYD2988" s="651"/>
      <c r="FYE2988" s="651"/>
      <c r="FYF2988" s="651"/>
      <c r="FYG2988" s="651"/>
      <c r="FYH2988" s="651"/>
      <c r="FYI2988" s="651"/>
      <c r="FYJ2988" s="651"/>
      <c r="FYK2988" s="651"/>
      <c r="FYL2988" s="651"/>
      <c r="FYM2988" s="651"/>
      <c r="FYN2988" s="651"/>
      <c r="FYO2988" s="651"/>
      <c r="FYP2988" s="651"/>
      <c r="FYQ2988" s="651"/>
      <c r="FYR2988" s="651"/>
      <c r="FYS2988" s="651"/>
      <c r="FYT2988" s="651"/>
      <c r="FYU2988" s="651"/>
      <c r="FYV2988" s="651"/>
      <c r="FYW2988" s="651"/>
      <c r="FYX2988" s="651"/>
      <c r="FYY2988" s="651"/>
      <c r="FYZ2988" s="651"/>
      <c r="FZA2988" s="651"/>
      <c r="FZB2988" s="651"/>
      <c r="FZC2988" s="651"/>
      <c r="FZD2988" s="651"/>
      <c r="FZE2988" s="651"/>
      <c r="FZF2988" s="651"/>
      <c r="FZG2988" s="651"/>
      <c r="FZH2988" s="651"/>
      <c r="FZI2988" s="651"/>
      <c r="FZJ2988" s="651"/>
      <c r="FZK2988" s="651"/>
      <c r="FZL2988" s="651"/>
      <c r="FZM2988" s="651"/>
      <c r="FZN2988" s="651"/>
      <c r="FZO2988" s="651"/>
      <c r="FZP2988" s="651"/>
      <c r="FZQ2988" s="651"/>
      <c r="FZR2988" s="651"/>
      <c r="FZS2988" s="651"/>
      <c r="FZT2988" s="651"/>
      <c r="FZU2988" s="651"/>
      <c r="FZV2988" s="651"/>
      <c r="FZW2988" s="651"/>
      <c r="FZX2988" s="651"/>
      <c r="FZY2988" s="651"/>
      <c r="FZZ2988" s="651"/>
      <c r="GAA2988" s="651"/>
      <c r="GAB2988" s="651"/>
      <c r="GAC2988" s="651"/>
      <c r="GAD2988" s="651"/>
      <c r="GAE2988" s="651"/>
      <c r="GAF2988" s="651"/>
      <c r="GAG2988" s="651"/>
      <c r="GAH2988" s="651"/>
      <c r="GAI2988" s="651"/>
      <c r="GAJ2988" s="651"/>
      <c r="GAK2988" s="651"/>
      <c r="GAL2988" s="651"/>
      <c r="GAM2988" s="651"/>
      <c r="GAN2988" s="651"/>
      <c r="GAO2988" s="651"/>
      <c r="GAP2988" s="651"/>
      <c r="GAQ2988" s="651"/>
      <c r="GAR2988" s="651"/>
      <c r="GAS2988" s="651"/>
      <c r="GAT2988" s="651"/>
      <c r="GAU2988" s="651"/>
      <c r="GAV2988" s="651"/>
      <c r="GAW2988" s="651"/>
      <c r="GAX2988" s="651"/>
      <c r="GAY2988" s="651"/>
      <c r="GAZ2988" s="651"/>
      <c r="GBA2988" s="651"/>
      <c r="GBB2988" s="651"/>
      <c r="GBC2988" s="651"/>
      <c r="GBD2988" s="651"/>
      <c r="GBE2988" s="651"/>
      <c r="GBF2988" s="651"/>
      <c r="GBG2988" s="651"/>
      <c r="GBH2988" s="651"/>
      <c r="GBI2988" s="651"/>
      <c r="GBJ2988" s="651"/>
      <c r="GBK2988" s="651"/>
      <c r="GBL2988" s="651"/>
      <c r="GBM2988" s="651"/>
      <c r="GBN2988" s="651"/>
      <c r="GBO2988" s="651"/>
      <c r="GBP2988" s="651"/>
      <c r="GBQ2988" s="651"/>
      <c r="GBR2988" s="651"/>
      <c r="GBS2988" s="651"/>
      <c r="GBT2988" s="651"/>
      <c r="GBU2988" s="651"/>
      <c r="GBV2988" s="651"/>
      <c r="GBW2988" s="651"/>
      <c r="GBX2988" s="651"/>
      <c r="GBY2988" s="651"/>
      <c r="GBZ2988" s="651"/>
      <c r="GCA2988" s="651"/>
      <c r="GCB2988" s="651"/>
      <c r="GCC2988" s="651"/>
      <c r="GCD2988" s="651"/>
      <c r="GCE2988" s="651"/>
      <c r="GCF2988" s="651"/>
      <c r="GCG2988" s="651"/>
      <c r="GCH2988" s="651"/>
      <c r="GCI2988" s="651"/>
      <c r="GCJ2988" s="651"/>
      <c r="GCK2988" s="651"/>
      <c r="GCL2988" s="651"/>
      <c r="GCM2988" s="651"/>
      <c r="GCN2988" s="651"/>
      <c r="GCO2988" s="651"/>
      <c r="GCP2988" s="651"/>
      <c r="GCQ2988" s="651"/>
      <c r="GCR2988" s="651"/>
      <c r="GCS2988" s="651"/>
      <c r="GCT2988" s="651"/>
      <c r="GCU2988" s="651"/>
      <c r="GCV2988" s="651"/>
      <c r="GCW2988" s="651"/>
      <c r="GCX2988" s="651"/>
      <c r="GCY2988" s="651"/>
      <c r="GCZ2988" s="651"/>
      <c r="GDA2988" s="651"/>
      <c r="GDB2988" s="651"/>
      <c r="GDC2988" s="651"/>
      <c r="GDD2988" s="651"/>
      <c r="GDE2988" s="651"/>
      <c r="GDF2988" s="651"/>
      <c r="GDG2988" s="651"/>
      <c r="GDH2988" s="651"/>
      <c r="GDI2988" s="651"/>
      <c r="GDJ2988" s="651"/>
      <c r="GDK2988" s="651"/>
      <c r="GDL2988" s="651"/>
      <c r="GDM2988" s="651"/>
      <c r="GDN2988" s="651"/>
      <c r="GDO2988" s="651"/>
      <c r="GDP2988" s="651"/>
      <c r="GDQ2988" s="651"/>
      <c r="GDR2988" s="651"/>
      <c r="GDS2988" s="651"/>
      <c r="GDT2988" s="651"/>
      <c r="GDU2988" s="651"/>
      <c r="GDV2988" s="651"/>
      <c r="GDW2988" s="651"/>
      <c r="GDX2988" s="651"/>
      <c r="GDY2988" s="651"/>
      <c r="GDZ2988" s="651"/>
      <c r="GEA2988" s="651"/>
      <c r="GEB2988" s="651"/>
      <c r="GEC2988" s="651"/>
      <c r="GED2988" s="651"/>
      <c r="GEE2988" s="651"/>
      <c r="GEF2988" s="651"/>
      <c r="GEG2988" s="651"/>
      <c r="GEH2988" s="651"/>
      <c r="GEI2988" s="651"/>
      <c r="GEJ2988" s="651"/>
      <c r="GEK2988" s="651"/>
      <c r="GEL2988" s="651"/>
      <c r="GEM2988" s="651"/>
      <c r="GEN2988" s="651"/>
      <c r="GEO2988" s="651"/>
      <c r="GEP2988" s="651"/>
      <c r="GEQ2988" s="651"/>
      <c r="GER2988" s="651"/>
      <c r="GES2988" s="651"/>
      <c r="GET2988" s="651"/>
      <c r="GEU2988" s="651"/>
      <c r="GEV2988" s="651"/>
      <c r="GEW2988" s="651"/>
      <c r="GEX2988" s="651"/>
      <c r="GEY2988" s="651"/>
      <c r="GEZ2988" s="651"/>
      <c r="GFA2988" s="651"/>
      <c r="GFB2988" s="651"/>
      <c r="GFC2988" s="651"/>
      <c r="GFD2988" s="651"/>
      <c r="GFE2988" s="651"/>
      <c r="GFF2988" s="651"/>
      <c r="GFG2988" s="651"/>
      <c r="GFH2988" s="651"/>
      <c r="GFI2988" s="651"/>
      <c r="GFJ2988" s="651"/>
      <c r="GFK2988" s="651"/>
      <c r="GFL2988" s="651"/>
      <c r="GFM2988" s="651"/>
      <c r="GFN2988" s="651"/>
      <c r="GFO2988" s="651"/>
      <c r="GFP2988" s="651"/>
      <c r="GFQ2988" s="651"/>
      <c r="GFR2988" s="651"/>
      <c r="GFS2988" s="651"/>
      <c r="GFT2988" s="651"/>
      <c r="GFU2988" s="651"/>
      <c r="GFV2988" s="651"/>
      <c r="GFW2988" s="651"/>
      <c r="GFX2988" s="651"/>
      <c r="GFY2988" s="651"/>
      <c r="GFZ2988" s="651"/>
      <c r="GGA2988" s="651"/>
      <c r="GGB2988" s="651"/>
      <c r="GGC2988" s="651"/>
      <c r="GGD2988" s="651"/>
      <c r="GGE2988" s="651"/>
      <c r="GGF2988" s="651"/>
      <c r="GGG2988" s="651"/>
      <c r="GGH2988" s="651"/>
      <c r="GGI2988" s="651"/>
      <c r="GGJ2988" s="651"/>
      <c r="GGK2988" s="651"/>
      <c r="GGL2988" s="651"/>
      <c r="GGM2988" s="651"/>
      <c r="GGN2988" s="651"/>
      <c r="GGO2988" s="651"/>
      <c r="GGP2988" s="651"/>
      <c r="GGQ2988" s="651"/>
      <c r="GGR2988" s="651"/>
      <c r="GGS2988" s="651"/>
      <c r="GGT2988" s="651"/>
      <c r="GGU2988" s="651"/>
      <c r="GGV2988" s="651"/>
      <c r="GGW2988" s="651"/>
      <c r="GGX2988" s="651"/>
      <c r="GGY2988" s="651"/>
      <c r="GGZ2988" s="651"/>
      <c r="GHA2988" s="651"/>
      <c r="GHB2988" s="651"/>
      <c r="GHC2988" s="651"/>
      <c r="GHD2988" s="651"/>
      <c r="GHE2988" s="651"/>
      <c r="GHF2988" s="651"/>
      <c r="GHG2988" s="651"/>
      <c r="GHH2988" s="651"/>
      <c r="GHI2988" s="651"/>
      <c r="GHJ2988" s="651"/>
      <c r="GHK2988" s="651"/>
      <c r="GHL2988" s="651"/>
      <c r="GHM2988" s="651"/>
      <c r="GHN2988" s="651"/>
      <c r="GHO2988" s="651"/>
      <c r="GHP2988" s="651"/>
      <c r="GHQ2988" s="651"/>
      <c r="GHR2988" s="651"/>
      <c r="GHS2988" s="651"/>
      <c r="GHT2988" s="651"/>
      <c r="GHU2988" s="651"/>
      <c r="GHV2988" s="651"/>
      <c r="GHW2988" s="651"/>
      <c r="GHX2988" s="651"/>
      <c r="GHY2988" s="651"/>
      <c r="GHZ2988" s="651"/>
      <c r="GIA2988" s="651"/>
      <c r="GIB2988" s="651"/>
      <c r="GIC2988" s="651"/>
      <c r="GID2988" s="651"/>
      <c r="GIE2988" s="651"/>
      <c r="GIF2988" s="651"/>
      <c r="GIG2988" s="651"/>
      <c r="GIH2988" s="651"/>
      <c r="GII2988" s="651"/>
      <c r="GIJ2988" s="651"/>
      <c r="GIK2988" s="651"/>
      <c r="GIL2988" s="651"/>
      <c r="GIM2988" s="651"/>
      <c r="GIN2988" s="651"/>
      <c r="GIO2988" s="651"/>
      <c r="GIP2988" s="651"/>
      <c r="GIQ2988" s="651"/>
      <c r="GIR2988" s="651"/>
      <c r="GIS2988" s="651"/>
      <c r="GIT2988" s="651"/>
      <c r="GIU2988" s="651"/>
      <c r="GIV2988" s="651"/>
      <c r="GIW2988" s="651"/>
      <c r="GIX2988" s="651"/>
      <c r="GIY2988" s="651"/>
      <c r="GIZ2988" s="651"/>
      <c r="GJA2988" s="651"/>
      <c r="GJB2988" s="651"/>
      <c r="GJC2988" s="651"/>
      <c r="GJD2988" s="651"/>
      <c r="GJE2988" s="651"/>
      <c r="GJF2988" s="651"/>
      <c r="GJG2988" s="651"/>
      <c r="GJH2988" s="651"/>
      <c r="GJI2988" s="651"/>
      <c r="GJJ2988" s="651"/>
      <c r="GJK2988" s="651"/>
      <c r="GJL2988" s="651"/>
      <c r="GJM2988" s="651"/>
      <c r="GJN2988" s="651"/>
      <c r="GJO2988" s="651"/>
      <c r="GJP2988" s="651"/>
      <c r="GJQ2988" s="651"/>
      <c r="GJR2988" s="651"/>
      <c r="GJS2988" s="651"/>
      <c r="GJT2988" s="651"/>
      <c r="GJU2988" s="651"/>
      <c r="GJV2988" s="651"/>
      <c r="GJW2988" s="651"/>
      <c r="GJX2988" s="651"/>
      <c r="GJY2988" s="651"/>
      <c r="GJZ2988" s="651"/>
      <c r="GKA2988" s="651"/>
      <c r="GKB2988" s="651"/>
      <c r="GKC2988" s="651"/>
      <c r="GKD2988" s="651"/>
      <c r="GKE2988" s="651"/>
      <c r="GKF2988" s="651"/>
      <c r="GKG2988" s="651"/>
      <c r="GKH2988" s="651"/>
      <c r="GKI2988" s="651"/>
      <c r="GKJ2988" s="651"/>
      <c r="GKK2988" s="651"/>
      <c r="GKL2988" s="651"/>
      <c r="GKM2988" s="651"/>
      <c r="GKN2988" s="651"/>
      <c r="GKO2988" s="651"/>
      <c r="GKP2988" s="651"/>
      <c r="GKQ2988" s="651"/>
      <c r="GKR2988" s="651"/>
      <c r="GKS2988" s="651"/>
      <c r="GKT2988" s="651"/>
      <c r="GKU2988" s="651"/>
      <c r="GKV2988" s="651"/>
      <c r="GKW2988" s="651"/>
      <c r="GKX2988" s="651"/>
      <c r="GKY2988" s="651"/>
      <c r="GKZ2988" s="651"/>
      <c r="GLA2988" s="651"/>
      <c r="GLB2988" s="651"/>
      <c r="GLC2988" s="651"/>
      <c r="GLD2988" s="651"/>
      <c r="GLE2988" s="651"/>
      <c r="GLF2988" s="651"/>
      <c r="GLG2988" s="651"/>
      <c r="GLH2988" s="651"/>
      <c r="GLI2988" s="651"/>
      <c r="GLJ2988" s="651"/>
      <c r="GLK2988" s="651"/>
      <c r="GLL2988" s="651"/>
      <c r="GLM2988" s="651"/>
      <c r="GLN2988" s="651"/>
      <c r="GLO2988" s="651"/>
      <c r="GLP2988" s="651"/>
      <c r="GLQ2988" s="651"/>
      <c r="GLR2988" s="651"/>
      <c r="GLS2988" s="651"/>
      <c r="GLT2988" s="651"/>
      <c r="GLU2988" s="651"/>
      <c r="GLV2988" s="651"/>
      <c r="GLW2988" s="651"/>
      <c r="GLX2988" s="651"/>
      <c r="GLY2988" s="651"/>
      <c r="GLZ2988" s="651"/>
      <c r="GMA2988" s="651"/>
      <c r="GMB2988" s="651"/>
      <c r="GMC2988" s="651"/>
      <c r="GMD2988" s="651"/>
      <c r="GME2988" s="651"/>
      <c r="GMF2988" s="651"/>
      <c r="GMG2988" s="651"/>
      <c r="GMH2988" s="651"/>
      <c r="GMI2988" s="651"/>
      <c r="GMJ2988" s="651"/>
      <c r="GMK2988" s="651"/>
      <c r="GML2988" s="651"/>
      <c r="GMM2988" s="651"/>
      <c r="GMN2988" s="651"/>
      <c r="GMO2988" s="651"/>
      <c r="GMP2988" s="651"/>
      <c r="GMQ2988" s="651"/>
      <c r="GMR2988" s="651"/>
      <c r="GMS2988" s="651"/>
      <c r="GMT2988" s="651"/>
      <c r="GMU2988" s="651"/>
      <c r="GMV2988" s="651"/>
      <c r="GMW2988" s="651"/>
      <c r="GMX2988" s="651"/>
      <c r="GMY2988" s="651"/>
      <c r="GMZ2988" s="651"/>
      <c r="GNA2988" s="651"/>
      <c r="GNB2988" s="651"/>
      <c r="GNC2988" s="651"/>
      <c r="GND2988" s="651"/>
      <c r="GNE2988" s="651"/>
      <c r="GNF2988" s="651"/>
      <c r="GNG2988" s="651"/>
      <c r="GNH2988" s="651"/>
      <c r="GNI2988" s="651"/>
      <c r="GNJ2988" s="651"/>
      <c r="GNK2988" s="651"/>
      <c r="GNL2988" s="651"/>
      <c r="GNM2988" s="651"/>
      <c r="GNN2988" s="651"/>
      <c r="GNO2988" s="651"/>
      <c r="GNP2988" s="651"/>
      <c r="GNQ2988" s="651"/>
      <c r="GNR2988" s="651"/>
      <c r="GNS2988" s="651"/>
      <c r="GNT2988" s="651"/>
      <c r="GNU2988" s="651"/>
      <c r="GNV2988" s="651"/>
      <c r="GNW2988" s="651"/>
      <c r="GNX2988" s="651"/>
      <c r="GNY2988" s="651"/>
      <c r="GNZ2988" s="651"/>
      <c r="GOA2988" s="651"/>
      <c r="GOB2988" s="651"/>
      <c r="GOC2988" s="651"/>
      <c r="GOD2988" s="651"/>
      <c r="GOE2988" s="651"/>
      <c r="GOF2988" s="651"/>
      <c r="GOG2988" s="651"/>
      <c r="GOH2988" s="651"/>
      <c r="GOI2988" s="651"/>
      <c r="GOJ2988" s="651"/>
      <c r="GOK2988" s="651"/>
      <c r="GOL2988" s="651"/>
      <c r="GOM2988" s="651"/>
      <c r="GON2988" s="651"/>
      <c r="GOO2988" s="651"/>
      <c r="GOP2988" s="651"/>
      <c r="GOQ2988" s="651"/>
      <c r="GOR2988" s="651"/>
      <c r="GOS2988" s="651"/>
      <c r="GOT2988" s="651"/>
      <c r="GOU2988" s="651"/>
      <c r="GOV2988" s="651"/>
      <c r="GOW2988" s="651"/>
      <c r="GOX2988" s="651"/>
      <c r="GOY2988" s="651"/>
      <c r="GOZ2988" s="651"/>
      <c r="GPA2988" s="651"/>
      <c r="GPB2988" s="651"/>
      <c r="GPC2988" s="651"/>
      <c r="GPD2988" s="651"/>
      <c r="GPE2988" s="651"/>
      <c r="GPF2988" s="651"/>
      <c r="GPG2988" s="651"/>
      <c r="GPH2988" s="651"/>
      <c r="GPI2988" s="651"/>
      <c r="GPJ2988" s="651"/>
      <c r="GPK2988" s="651"/>
      <c r="GPL2988" s="651"/>
      <c r="GPM2988" s="651"/>
      <c r="GPN2988" s="651"/>
      <c r="GPO2988" s="651"/>
      <c r="GPP2988" s="651"/>
      <c r="GPQ2988" s="651"/>
      <c r="GPR2988" s="651"/>
      <c r="GPS2988" s="651"/>
      <c r="GPT2988" s="651"/>
      <c r="GPU2988" s="651"/>
      <c r="GPV2988" s="651"/>
      <c r="GPW2988" s="651"/>
      <c r="GPX2988" s="651"/>
      <c r="GPY2988" s="651"/>
      <c r="GPZ2988" s="651"/>
      <c r="GQA2988" s="651"/>
      <c r="GQB2988" s="651"/>
      <c r="GQC2988" s="651"/>
      <c r="GQD2988" s="651"/>
      <c r="GQE2988" s="651"/>
      <c r="GQF2988" s="651"/>
      <c r="GQG2988" s="651"/>
      <c r="GQH2988" s="651"/>
      <c r="GQI2988" s="651"/>
      <c r="GQJ2988" s="651"/>
      <c r="GQK2988" s="651"/>
      <c r="GQL2988" s="651"/>
      <c r="GQM2988" s="651"/>
      <c r="GQN2988" s="651"/>
      <c r="GQO2988" s="651"/>
      <c r="GQP2988" s="651"/>
      <c r="GQQ2988" s="651"/>
      <c r="GQR2988" s="651"/>
      <c r="GQS2988" s="651"/>
      <c r="GQT2988" s="651"/>
      <c r="GQU2988" s="651"/>
      <c r="GQV2988" s="651"/>
      <c r="GQW2988" s="651"/>
      <c r="GQX2988" s="651"/>
      <c r="GQY2988" s="651"/>
      <c r="GQZ2988" s="651"/>
      <c r="GRA2988" s="651"/>
      <c r="GRB2988" s="651"/>
      <c r="GRC2988" s="651"/>
      <c r="GRD2988" s="651"/>
      <c r="GRE2988" s="651"/>
      <c r="GRF2988" s="651"/>
      <c r="GRG2988" s="651"/>
      <c r="GRH2988" s="651"/>
      <c r="GRI2988" s="651"/>
      <c r="GRJ2988" s="651"/>
      <c r="GRK2988" s="651"/>
      <c r="GRL2988" s="651"/>
      <c r="GRM2988" s="651"/>
      <c r="GRN2988" s="651"/>
      <c r="GRO2988" s="651"/>
      <c r="GRP2988" s="651"/>
      <c r="GRQ2988" s="651"/>
      <c r="GRR2988" s="651"/>
      <c r="GRS2988" s="651"/>
      <c r="GRT2988" s="651"/>
      <c r="GRU2988" s="651"/>
      <c r="GRV2988" s="651"/>
      <c r="GRW2988" s="651"/>
      <c r="GRX2988" s="651"/>
      <c r="GRY2988" s="651"/>
      <c r="GRZ2988" s="651"/>
      <c r="GSA2988" s="651"/>
      <c r="GSB2988" s="651"/>
      <c r="GSC2988" s="651"/>
      <c r="GSD2988" s="651"/>
      <c r="GSE2988" s="651"/>
      <c r="GSF2988" s="651"/>
      <c r="GSG2988" s="651"/>
      <c r="GSH2988" s="651"/>
      <c r="GSI2988" s="651"/>
      <c r="GSJ2988" s="651"/>
      <c r="GSK2988" s="651"/>
      <c r="GSL2988" s="651"/>
      <c r="GSM2988" s="651"/>
      <c r="GSN2988" s="651"/>
      <c r="GSO2988" s="651"/>
      <c r="GSP2988" s="651"/>
      <c r="GSQ2988" s="651"/>
      <c r="GSR2988" s="651"/>
      <c r="GSS2988" s="651"/>
      <c r="GST2988" s="651"/>
      <c r="GSU2988" s="651"/>
      <c r="GSV2988" s="651"/>
      <c r="GSW2988" s="651"/>
      <c r="GSX2988" s="651"/>
      <c r="GSY2988" s="651"/>
      <c r="GSZ2988" s="651"/>
      <c r="GTA2988" s="651"/>
      <c r="GTB2988" s="651"/>
      <c r="GTC2988" s="651"/>
      <c r="GTD2988" s="651"/>
      <c r="GTE2988" s="651"/>
      <c r="GTF2988" s="651"/>
      <c r="GTG2988" s="651"/>
      <c r="GTH2988" s="651"/>
      <c r="GTI2988" s="651"/>
      <c r="GTJ2988" s="651"/>
      <c r="GTK2988" s="651"/>
      <c r="GTL2988" s="651"/>
      <c r="GTM2988" s="651"/>
      <c r="GTN2988" s="651"/>
      <c r="GTO2988" s="651"/>
      <c r="GTP2988" s="651"/>
      <c r="GTQ2988" s="651"/>
      <c r="GTR2988" s="651"/>
      <c r="GTS2988" s="651"/>
      <c r="GTT2988" s="651"/>
      <c r="GTU2988" s="651"/>
      <c r="GTV2988" s="651"/>
      <c r="GTW2988" s="651"/>
      <c r="GTX2988" s="651"/>
      <c r="GTY2988" s="651"/>
      <c r="GTZ2988" s="651"/>
      <c r="GUA2988" s="651"/>
      <c r="GUB2988" s="651"/>
      <c r="GUC2988" s="651"/>
      <c r="GUD2988" s="651"/>
      <c r="GUE2988" s="651"/>
      <c r="GUF2988" s="651"/>
      <c r="GUG2988" s="651"/>
      <c r="GUH2988" s="651"/>
      <c r="GUI2988" s="651"/>
      <c r="GUJ2988" s="651"/>
      <c r="GUK2988" s="651"/>
      <c r="GUL2988" s="651"/>
      <c r="GUM2988" s="651"/>
      <c r="GUN2988" s="651"/>
      <c r="GUO2988" s="651"/>
      <c r="GUP2988" s="651"/>
      <c r="GUQ2988" s="651"/>
      <c r="GUR2988" s="651"/>
      <c r="GUS2988" s="651"/>
      <c r="GUT2988" s="651"/>
      <c r="GUU2988" s="651"/>
      <c r="GUV2988" s="651"/>
      <c r="GUW2988" s="651"/>
      <c r="GUX2988" s="651"/>
      <c r="GUY2988" s="651"/>
      <c r="GUZ2988" s="651"/>
      <c r="GVA2988" s="651"/>
      <c r="GVB2988" s="651"/>
      <c r="GVC2988" s="651"/>
      <c r="GVD2988" s="651"/>
      <c r="GVE2988" s="651"/>
      <c r="GVF2988" s="651"/>
      <c r="GVG2988" s="651"/>
      <c r="GVH2988" s="651"/>
      <c r="GVI2988" s="651"/>
      <c r="GVJ2988" s="651"/>
      <c r="GVK2988" s="651"/>
      <c r="GVL2988" s="651"/>
      <c r="GVM2988" s="651"/>
      <c r="GVN2988" s="651"/>
      <c r="GVO2988" s="651"/>
      <c r="GVP2988" s="651"/>
      <c r="GVQ2988" s="651"/>
      <c r="GVR2988" s="651"/>
      <c r="GVS2988" s="651"/>
      <c r="GVT2988" s="651"/>
      <c r="GVU2988" s="651"/>
      <c r="GVV2988" s="651"/>
      <c r="GVW2988" s="651"/>
      <c r="GVX2988" s="651"/>
      <c r="GVY2988" s="651"/>
      <c r="GVZ2988" s="651"/>
      <c r="GWA2988" s="651"/>
      <c r="GWB2988" s="651"/>
      <c r="GWC2988" s="651"/>
      <c r="GWD2988" s="651"/>
      <c r="GWE2988" s="651"/>
      <c r="GWF2988" s="651"/>
      <c r="GWG2988" s="651"/>
      <c r="GWH2988" s="651"/>
      <c r="GWI2988" s="651"/>
      <c r="GWJ2988" s="651"/>
      <c r="GWK2988" s="651"/>
      <c r="GWL2988" s="651"/>
      <c r="GWM2988" s="651"/>
      <c r="GWN2988" s="651"/>
      <c r="GWO2988" s="651"/>
      <c r="GWP2988" s="651"/>
      <c r="GWQ2988" s="651"/>
      <c r="GWR2988" s="651"/>
      <c r="GWS2988" s="651"/>
      <c r="GWT2988" s="651"/>
      <c r="GWU2988" s="651"/>
      <c r="GWV2988" s="651"/>
      <c r="GWW2988" s="651"/>
      <c r="GWX2988" s="651"/>
      <c r="GWY2988" s="651"/>
      <c r="GWZ2988" s="651"/>
      <c r="GXA2988" s="651"/>
      <c r="GXB2988" s="651"/>
      <c r="GXC2988" s="651"/>
      <c r="GXD2988" s="651"/>
      <c r="GXE2988" s="651"/>
      <c r="GXF2988" s="651"/>
      <c r="GXG2988" s="651"/>
      <c r="GXH2988" s="651"/>
      <c r="GXI2988" s="651"/>
      <c r="GXJ2988" s="651"/>
      <c r="GXK2988" s="651"/>
      <c r="GXL2988" s="651"/>
      <c r="GXM2988" s="651"/>
      <c r="GXN2988" s="651"/>
      <c r="GXO2988" s="651"/>
      <c r="GXP2988" s="651"/>
      <c r="GXQ2988" s="651"/>
      <c r="GXR2988" s="651"/>
      <c r="GXS2988" s="651"/>
      <c r="GXT2988" s="651"/>
      <c r="GXU2988" s="651"/>
      <c r="GXV2988" s="651"/>
      <c r="GXW2988" s="651"/>
      <c r="GXX2988" s="651"/>
      <c r="GXY2988" s="651"/>
      <c r="GXZ2988" s="651"/>
      <c r="GYA2988" s="651"/>
      <c r="GYB2988" s="651"/>
      <c r="GYC2988" s="651"/>
      <c r="GYD2988" s="651"/>
      <c r="GYE2988" s="651"/>
      <c r="GYF2988" s="651"/>
      <c r="GYG2988" s="651"/>
      <c r="GYH2988" s="651"/>
      <c r="GYI2988" s="651"/>
      <c r="GYJ2988" s="651"/>
      <c r="GYK2988" s="651"/>
      <c r="GYL2988" s="651"/>
      <c r="GYM2988" s="651"/>
      <c r="GYN2988" s="651"/>
      <c r="GYO2988" s="651"/>
      <c r="GYP2988" s="651"/>
      <c r="GYQ2988" s="651"/>
      <c r="GYR2988" s="651"/>
      <c r="GYS2988" s="651"/>
      <c r="GYT2988" s="651"/>
      <c r="GYU2988" s="651"/>
      <c r="GYV2988" s="651"/>
      <c r="GYW2988" s="651"/>
      <c r="GYX2988" s="651"/>
      <c r="GYY2988" s="651"/>
      <c r="GYZ2988" s="651"/>
      <c r="GZA2988" s="651"/>
      <c r="GZB2988" s="651"/>
      <c r="GZC2988" s="651"/>
      <c r="GZD2988" s="651"/>
      <c r="GZE2988" s="651"/>
      <c r="GZF2988" s="651"/>
      <c r="GZG2988" s="651"/>
      <c r="GZH2988" s="651"/>
      <c r="GZI2988" s="651"/>
      <c r="GZJ2988" s="651"/>
      <c r="GZK2988" s="651"/>
      <c r="GZL2988" s="651"/>
      <c r="GZM2988" s="651"/>
      <c r="GZN2988" s="651"/>
      <c r="GZO2988" s="651"/>
      <c r="GZP2988" s="651"/>
      <c r="GZQ2988" s="651"/>
      <c r="GZR2988" s="651"/>
      <c r="GZS2988" s="651"/>
      <c r="GZT2988" s="651"/>
      <c r="GZU2988" s="651"/>
      <c r="GZV2988" s="651"/>
      <c r="GZW2988" s="651"/>
      <c r="GZX2988" s="651"/>
      <c r="GZY2988" s="651"/>
      <c r="GZZ2988" s="651"/>
      <c r="HAA2988" s="651"/>
      <c r="HAB2988" s="651"/>
      <c r="HAC2988" s="651"/>
      <c r="HAD2988" s="651"/>
      <c r="HAE2988" s="651"/>
      <c r="HAF2988" s="651"/>
      <c r="HAG2988" s="651"/>
      <c r="HAH2988" s="651"/>
      <c r="HAI2988" s="651"/>
      <c r="HAJ2988" s="651"/>
      <c r="HAK2988" s="651"/>
      <c r="HAL2988" s="651"/>
      <c r="HAM2988" s="651"/>
      <c r="HAN2988" s="651"/>
      <c r="HAO2988" s="651"/>
      <c r="HAP2988" s="651"/>
      <c r="HAQ2988" s="651"/>
      <c r="HAR2988" s="651"/>
      <c r="HAS2988" s="651"/>
      <c r="HAT2988" s="651"/>
      <c r="HAU2988" s="651"/>
      <c r="HAV2988" s="651"/>
      <c r="HAW2988" s="651"/>
      <c r="HAX2988" s="651"/>
      <c r="HAY2988" s="651"/>
      <c r="HAZ2988" s="651"/>
      <c r="HBA2988" s="651"/>
      <c r="HBB2988" s="651"/>
      <c r="HBC2988" s="651"/>
      <c r="HBD2988" s="651"/>
      <c r="HBE2988" s="651"/>
      <c r="HBF2988" s="651"/>
      <c r="HBG2988" s="651"/>
      <c r="HBH2988" s="651"/>
      <c r="HBI2988" s="651"/>
      <c r="HBJ2988" s="651"/>
      <c r="HBK2988" s="651"/>
      <c r="HBL2988" s="651"/>
      <c r="HBM2988" s="651"/>
      <c r="HBN2988" s="651"/>
      <c r="HBO2988" s="651"/>
      <c r="HBP2988" s="651"/>
      <c r="HBQ2988" s="651"/>
      <c r="HBR2988" s="651"/>
      <c r="HBS2988" s="651"/>
      <c r="HBT2988" s="651"/>
      <c r="HBU2988" s="651"/>
      <c r="HBV2988" s="651"/>
      <c r="HBW2988" s="651"/>
      <c r="HBX2988" s="651"/>
      <c r="HBY2988" s="651"/>
      <c r="HBZ2988" s="651"/>
      <c r="HCA2988" s="651"/>
      <c r="HCB2988" s="651"/>
      <c r="HCC2988" s="651"/>
      <c r="HCD2988" s="651"/>
      <c r="HCE2988" s="651"/>
      <c r="HCF2988" s="651"/>
      <c r="HCG2988" s="651"/>
      <c r="HCH2988" s="651"/>
      <c r="HCI2988" s="651"/>
      <c r="HCJ2988" s="651"/>
      <c r="HCK2988" s="651"/>
      <c r="HCL2988" s="651"/>
      <c r="HCM2988" s="651"/>
      <c r="HCN2988" s="651"/>
      <c r="HCO2988" s="651"/>
      <c r="HCP2988" s="651"/>
      <c r="HCQ2988" s="651"/>
      <c r="HCR2988" s="651"/>
      <c r="HCS2988" s="651"/>
      <c r="HCT2988" s="651"/>
      <c r="HCU2988" s="651"/>
      <c r="HCV2988" s="651"/>
      <c r="HCW2988" s="651"/>
      <c r="HCX2988" s="651"/>
      <c r="HCY2988" s="651"/>
      <c r="HCZ2988" s="651"/>
      <c r="HDA2988" s="651"/>
      <c r="HDB2988" s="651"/>
      <c r="HDC2988" s="651"/>
      <c r="HDD2988" s="651"/>
      <c r="HDE2988" s="651"/>
      <c r="HDF2988" s="651"/>
      <c r="HDG2988" s="651"/>
      <c r="HDH2988" s="651"/>
      <c r="HDI2988" s="651"/>
      <c r="HDJ2988" s="651"/>
      <c r="HDK2988" s="651"/>
      <c r="HDL2988" s="651"/>
      <c r="HDM2988" s="651"/>
      <c r="HDN2988" s="651"/>
      <c r="HDO2988" s="651"/>
      <c r="HDP2988" s="651"/>
      <c r="HDQ2988" s="651"/>
      <c r="HDR2988" s="651"/>
      <c r="HDS2988" s="651"/>
      <c r="HDT2988" s="651"/>
      <c r="HDU2988" s="651"/>
      <c r="HDV2988" s="651"/>
      <c r="HDW2988" s="651"/>
      <c r="HDX2988" s="651"/>
      <c r="HDY2988" s="651"/>
      <c r="HDZ2988" s="651"/>
      <c r="HEA2988" s="651"/>
      <c r="HEB2988" s="651"/>
      <c r="HEC2988" s="651"/>
      <c r="HED2988" s="651"/>
      <c r="HEE2988" s="651"/>
      <c r="HEF2988" s="651"/>
      <c r="HEG2988" s="651"/>
      <c r="HEH2988" s="651"/>
      <c r="HEI2988" s="651"/>
      <c r="HEJ2988" s="651"/>
      <c r="HEK2988" s="651"/>
      <c r="HEL2988" s="651"/>
      <c r="HEM2988" s="651"/>
      <c r="HEN2988" s="651"/>
      <c r="HEO2988" s="651"/>
      <c r="HEP2988" s="651"/>
      <c r="HEQ2988" s="651"/>
      <c r="HER2988" s="651"/>
      <c r="HES2988" s="651"/>
      <c r="HET2988" s="651"/>
      <c r="HEU2988" s="651"/>
      <c r="HEV2988" s="651"/>
      <c r="HEW2988" s="651"/>
      <c r="HEX2988" s="651"/>
      <c r="HEY2988" s="651"/>
      <c r="HEZ2988" s="651"/>
      <c r="HFA2988" s="651"/>
      <c r="HFB2988" s="651"/>
      <c r="HFC2988" s="651"/>
      <c r="HFD2988" s="651"/>
      <c r="HFE2988" s="651"/>
      <c r="HFF2988" s="651"/>
      <c r="HFG2988" s="651"/>
      <c r="HFH2988" s="651"/>
      <c r="HFI2988" s="651"/>
      <c r="HFJ2988" s="651"/>
      <c r="HFK2988" s="651"/>
      <c r="HFL2988" s="651"/>
      <c r="HFM2988" s="651"/>
      <c r="HFN2988" s="651"/>
      <c r="HFO2988" s="651"/>
      <c r="HFP2988" s="651"/>
      <c r="HFQ2988" s="651"/>
      <c r="HFR2988" s="651"/>
      <c r="HFS2988" s="651"/>
      <c r="HFT2988" s="651"/>
      <c r="HFU2988" s="651"/>
      <c r="HFV2988" s="651"/>
      <c r="HFW2988" s="651"/>
      <c r="HFX2988" s="651"/>
      <c r="HFY2988" s="651"/>
      <c r="HFZ2988" s="651"/>
      <c r="HGA2988" s="651"/>
      <c r="HGB2988" s="651"/>
      <c r="HGC2988" s="651"/>
      <c r="HGD2988" s="651"/>
      <c r="HGE2988" s="651"/>
      <c r="HGF2988" s="651"/>
      <c r="HGG2988" s="651"/>
      <c r="HGH2988" s="651"/>
      <c r="HGI2988" s="651"/>
      <c r="HGJ2988" s="651"/>
      <c r="HGK2988" s="651"/>
      <c r="HGL2988" s="651"/>
      <c r="HGM2988" s="651"/>
      <c r="HGN2988" s="651"/>
      <c r="HGO2988" s="651"/>
      <c r="HGP2988" s="651"/>
      <c r="HGQ2988" s="651"/>
      <c r="HGR2988" s="651"/>
      <c r="HGS2988" s="651"/>
      <c r="HGT2988" s="651"/>
      <c r="HGU2988" s="651"/>
      <c r="HGV2988" s="651"/>
      <c r="HGW2988" s="651"/>
      <c r="HGX2988" s="651"/>
      <c r="HGY2988" s="651"/>
      <c r="HGZ2988" s="651"/>
      <c r="HHA2988" s="651"/>
      <c r="HHB2988" s="651"/>
      <c r="HHC2988" s="651"/>
      <c r="HHD2988" s="651"/>
      <c r="HHE2988" s="651"/>
      <c r="HHF2988" s="651"/>
      <c r="HHG2988" s="651"/>
      <c r="HHH2988" s="651"/>
      <c r="HHI2988" s="651"/>
      <c r="HHJ2988" s="651"/>
      <c r="HHK2988" s="651"/>
      <c r="HHL2988" s="651"/>
      <c r="HHM2988" s="651"/>
      <c r="HHN2988" s="651"/>
      <c r="HHO2988" s="651"/>
      <c r="HHP2988" s="651"/>
      <c r="HHQ2988" s="651"/>
      <c r="HHR2988" s="651"/>
      <c r="HHS2988" s="651"/>
      <c r="HHT2988" s="651"/>
      <c r="HHU2988" s="651"/>
      <c r="HHV2988" s="651"/>
      <c r="HHW2988" s="651"/>
      <c r="HHX2988" s="651"/>
      <c r="HHY2988" s="651"/>
      <c r="HHZ2988" s="651"/>
      <c r="HIA2988" s="651"/>
      <c r="HIB2988" s="651"/>
      <c r="HIC2988" s="651"/>
      <c r="HID2988" s="651"/>
      <c r="HIE2988" s="651"/>
      <c r="HIF2988" s="651"/>
      <c r="HIG2988" s="651"/>
      <c r="HIH2988" s="651"/>
      <c r="HII2988" s="651"/>
      <c r="HIJ2988" s="651"/>
      <c r="HIK2988" s="651"/>
      <c r="HIL2988" s="651"/>
      <c r="HIM2988" s="651"/>
      <c r="HIN2988" s="651"/>
      <c r="HIO2988" s="651"/>
      <c r="HIP2988" s="651"/>
      <c r="HIQ2988" s="651"/>
      <c r="HIR2988" s="651"/>
      <c r="HIS2988" s="651"/>
      <c r="HIT2988" s="651"/>
      <c r="HIU2988" s="651"/>
      <c r="HIV2988" s="651"/>
      <c r="HIW2988" s="651"/>
      <c r="HIX2988" s="651"/>
      <c r="HIY2988" s="651"/>
      <c r="HIZ2988" s="651"/>
      <c r="HJA2988" s="651"/>
      <c r="HJB2988" s="651"/>
      <c r="HJC2988" s="651"/>
      <c r="HJD2988" s="651"/>
      <c r="HJE2988" s="651"/>
      <c r="HJF2988" s="651"/>
      <c r="HJG2988" s="651"/>
      <c r="HJH2988" s="651"/>
      <c r="HJI2988" s="651"/>
      <c r="HJJ2988" s="651"/>
      <c r="HJK2988" s="651"/>
      <c r="HJL2988" s="651"/>
      <c r="HJM2988" s="651"/>
      <c r="HJN2988" s="651"/>
      <c r="HJO2988" s="651"/>
      <c r="HJP2988" s="651"/>
      <c r="HJQ2988" s="651"/>
      <c r="HJR2988" s="651"/>
      <c r="HJS2988" s="651"/>
      <c r="HJT2988" s="651"/>
      <c r="HJU2988" s="651"/>
      <c r="HJV2988" s="651"/>
      <c r="HJW2988" s="651"/>
      <c r="HJX2988" s="651"/>
      <c r="HJY2988" s="651"/>
      <c r="HJZ2988" s="651"/>
      <c r="HKA2988" s="651"/>
      <c r="HKB2988" s="651"/>
      <c r="HKC2988" s="651"/>
      <c r="HKD2988" s="651"/>
      <c r="HKE2988" s="651"/>
      <c r="HKF2988" s="651"/>
      <c r="HKG2988" s="651"/>
      <c r="HKH2988" s="651"/>
      <c r="HKI2988" s="651"/>
      <c r="HKJ2988" s="651"/>
      <c r="HKK2988" s="651"/>
      <c r="HKL2988" s="651"/>
      <c r="HKM2988" s="651"/>
      <c r="HKN2988" s="651"/>
      <c r="HKO2988" s="651"/>
      <c r="HKP2988" s="651"/>
      <c r="HKQ2988" s="651"/>
      <c r="HKR2988" s="651"/>
      <c r="HKS2988" s="651"/>
      <c r="HKT2988" s="651"/>
      <c r="HKU2988" s="651"/>
      <c r="HKV2988" s="651"/>
      <c r="HKW2988" s="651"/>
      <c r="HKX2988" s="651"/>
      <c r="HKY2988" s="651"/>
      <c r="HKZ2988" s="651"/>
      <c r="HLA2988" s="651"/>
      <c r="HLB2988" s="651"/>
      <c r="HLC2988" s="651"/>
      <c r="HLD2988" s="651"/>
      <c r="HLE2988" s="651"/>
      <c r="HLF2988" s="651"/>
      <c r="HLG2988" s="651"/>
      <c r="HLH2988" s="651"/>
      <c r="HLI2988" s="651"/>
      <c r="HLJ2988" s="651"/>
      <c r="HLK2988" s="651"/>
      <c r="HLL2988" s="651"/>
      <c r="HLM2988" s="651"/>
      <c r="HLN2988" s="651"/>
      <c r="HLO2988" s="651"/>
      <c r="HLP2988" s="651"/>
      <c r="HLQ2988" s="651"/>
      <c r="HLR2988" s="651"/>
      <c r="HLS2988" s="651"/>
      <c r="HLT2988" s="651"/>
      <c r="HLU2988" s="651"/>
      <c r="HLV2988" s="651"/>
      <c r="HLW2988" s="651"/>
      <c r="HLX2988" s="651"/>
      <c r="HLY2988" s="651"/>
      <c r="HLZ2988" s="651"/>
      <c r="HMA2988" s="651"/>
      <c r="HMB2988" s="651"/>
      <c r="HMC2988" s="651"/>
      <c r="HMD2988" s="651"/>
      <c r="HME2988" s="651"/>
      <c r="HMF2988" s="651"/>
      <c r="HMG2988" s="651"/>
      <c r="HMH2988" s="651"/>
      <c r="HMI2988" s="651"/>
      <c r="HMJ2988" s="651"/>
      <c r="HMK2988" s="651"/>
      <c r="HML2988" s="651"/>
      <c r="HMM2988" s="651"/>
      <c r="HMN2988" s="651"/>
      <c r="HMO2988" s="651"/>
      <c r="HMP2988" s="651"/>
      <c r="HMQ2988" s="651"/>
      <c r="HMR2988" s="651"/>
      <c r="HMS2988" s="651"/>
      <c r="HMT2988" s="651"/>
      <c r="HMU2988" s="651"/>
      <c r="HMV2988" s="651"/>
      <c r="HMW2988" s="651"/>
      <c r="HMX2988" s="651"/>
      <c r="HMY2988" s="651"/>
      <c r="HMZ2988" s="651"/>
      <c r="HNA2988" s="651"/>
      <c r="HNB2988" s="651"/>
      <c r="HNC2988" s="651"/>
      <c r="HND2988" s="651"/>
      <c r="HNE2988" s="651"/>
      <c r="HNF2988" s="651"/>
      <c r="HNG2988" s="651"/>
      <c r="HNH2988" s="651"/>
      <c r="HNI2988" s="651"/>
      <c r="HNJ2988" s="651"/>
      <c r="HNK2988" s="651"/>
      <c r="HNL2988" s="651"/>
      <c r="HNM2988" s="651"/>
      <c r="HNN2988" s="651"/>
      <c r="HNO2988" s="651"/>
      <c r="HNP2988" s="651"/>
      <c r="HNQ2988" s="651"/>
      <c r="HNR2988" s="651"/>
      <c r="HNS2988" s="651"/>
      <c r="HNT2988" s="651"/>
      <c r="HNU2988" s="651"/>
      <c r="HNV2988" s="651"/>
      <c r="HNW2988" s="651"/>
      <c r="HNX2988" s="651"/>
      <c r="HNY2988" s="651"/>
      <c r="HNZ2988" s="651"/>
      <c r="HOA2988" s="651"/>
      <c r="HOB2988" s="651"/>
      <c r="HOC2988" s="651"/>
      <c r="HOD2988" s="651"/>
      <c r="HOE2988" s="651"/>
      <c r="HOF2988" s="651"/>
      <c r="HOG2988" s="651"/>
      <c r="HOH2988" s="651"/>
      <c r="HOI2988" s="651"/>
      <c r="HOJ2988" s="651"/>
      <c r="HOK2988" s="651"/>
      <c r="HOL2988" s="651"/>
      <c r="HOM2988" s="651"/>
      <c r="HON2988" s="651"/>
      <c r="HOO2988" s="651"/>
      <c r="HOP2988" s="651"/>
      <c r="HOQ2988" s="651"/>
      <c r="HOR2988" s="651"/>
      <c r="HOS2988" s="651"/>
      <c r="HOT2988" s="651"/>
      <c r="HOU2988" s="651"/>
      <c r="HOV2988" s="651"/>
      <c r="HOW2988" s="651"/>
      <c r="HOX2988" s="651"/>
      <c r="HOY2988" s="651"/>
      <c r="HOZ2988" s="651"/>
      <c r="HPA2988" s="651"/>
      <c r="HPB2988" s="651"/>
      <c r="HPC2988" s="651"/>
      <c r="HPD2988" s="651"/>
      <c r="HPE2988" s="651"/>
      <c r="HPF2988" s="651"/>
      <c r="HPG2988" s="651"/>
      <c r="HPH2988" s="651"/>
      <c r="HPI2988" s="651"/>
      <c r="HPJ2988" s="651"/>
      <c r="HPK2988" s="651"/>
      <c r="HPL2988" s="651"/>
      <c r="HPM2988" s="651"/>
      <c r="HPN2988" s="651"/>
      <c r="HPO2988" s="651"/>
      <c r="HPP2988" s="651"/>
      <c r="HPQ2988" s="651"/>
      <c r="HPR2988" s="651"/>
      <c r="HPS2988" s="651"/>
      <c r="HPT2988" s="651"/>
      <c r="HPU2988" s="651"/>
      <c r="HPV2988" s="651"/>
      <c r="HPW2988" s="651"/>
      <c r="HPX2988" s="651"/>
      <c r="HPY2988" s="651"/>
      <c r="HPZ2988" s="651"/>
      <c r="HQA2988" s="651"/>
      <c r="HQB2988" s="651"/>
      <c r="HQC2988" s="651"/>
      <c r="HQD2988" s="651"/>
      <c r="HQE2988" s="651"/>
      <c r="HQF2988" s="651"/>
      <c r="HQG2988" s="651"/>
      <c r="HQH2988" s="651"/>
      <c r="HQI2988" s="651"/>
      <c r="HQJ2988" s="651"/>
      <c r="HQK2988" s="651"/>
      <c r="HQL2988" s="651"/>
      <c r="HQM2988" s="651"/>
      <c r="HQN2988" s="651"/>
      <c r="HQO2988" s="651"/>
      <c r="HQP2988" s="651"/>
      <c r="HQQ2988" s="651"/>
      <c r="HQR2988" s="651"/>
      <c r="HQS2988" s="651"/>
      <c r="HQT2988" s="651"/>
      <c r="HQU2988" s="651"/>
      <c r="HQV2988" s="651"/>
      <c r="HQW2988" s="651"/>
      <c r="HQX2988" s="651"/>
      <c r="HQY2988" s="651"/>
      <c r="HQZ2988" s="651"/>
      <c r="HRA2988" s="651"/>
      <c r="HRB2988" s="651"/>
      <c r="HRC2988" s="651"/>
      <c r="HRD2988" s="651"/>
      <c r="HRE2988" s="651"/>
      <c r="HRF2988" s="651"/>
      <c r="HRG2988" s="651"/>
      <c r="HRH2988" s="651"/>
      <c r="HRI2988" s="651"/>
      <c r="HRJ2988" s="651"/>
      <c r="HRK2988" s="651"/>
      <c r="HRL2988" s="651"/>
      <c r="HRM2988" s="651"/>
      <c r="HRN2988" s="651"/>
      <c r="HRO2988" s="651"/>
      <c r="HRP2988" s="651"/>
      <c r="HRQ2988" s="651"/>
      <c r="HRR2988" s="651"/>
      <c r="HRS2988" s="651"/>
      <c r="HRT2988" s="651"/>
      <c r="HRU2988" s="651"/>
      <c r="HRV2988" s="651"/>
      <c r="HRW2988" s="651"/>
      <c r="HRX2988" s="651"/>
      <c r="HRY2988" s="651"/>
      <c r="HRZ2988" s="651"/>
      <c r="HSA2988" s="651"/>
      <c r="HSB2988" s="651"/>
      <c r="HSC2988" s="651"/>
      <c r="HSD2988" s="651"/>
      <c r="HSE2988" s="651"/>
      <c r="HSF2988" s="651"/>
      <c r="HSG2988" s="651"/>
      <c r="HSH2988" s="651"/>
      <c r="HSI2988" s="651"/>
      <c r="HSJ2988" s="651"/>
      <c r="HSK2988" s="651"/>
      <c r="HSL2988" s="651"/>
      <c r="HSM2988" s="651"/>
      <c r="HSN2988" s="651"/>
      <c r="HSO2988" s="651"/>
      <c r="HSP2988" s="651"/>
      <c r="HSQ2988" s="651"/>
      <c r="HSR2988" s="651"/>
      <c r="HSS2988" s="651"/>
      <c r="HST2988" s="651"/>
      <c r="HSU2988" s="651"/>
      <c r="HSV2988" s="651"/>
      <c r="HSW2988" s="651"/>
      <c r="HSX2988" s="651"/>
      <c r="HSY2988" s="651"/>
      <c r="HSZ2988" s="651"/>
      <c r="HTA2988" s="651"/>
      <c r="HTB2988" s="651"/>
      <c r="HTC2988" s="651"/>
      <c r="HTD2988" s="651"/>
      <c r="HTE2988" s="651"/>
      <c r="HTF2988" s="651"/>
      <c r="HTG2988" s="651"/>
      <c r="HTH2988" s="651"/>
      <c r="HTI2988" s="651"/>
      <c r="HTJ2988" s="651"/>
      <c r="HTK2988" s="651"/>
      <c r="HTL2988" s="651"/>
      <c r="HTM2988" s="651"/>
      <c r="HTN2988" s="651"/>
      <c r="HTO2988" s="651"/>
      <c r="HTP2988" s="651"/>
      <c r="HTQ2988" s="651"/>
      <c r="HTR2988" s="651"/>
      <c r="HTS2988" s="651"/>
      <c r="HTT2988" s="651"/>
      <c r="HTU2988" s="651"/>
      <c r="HTV2988" s="651"/>
      <c r="HTW2988" s="651"/>
      <c r="HTX2988" s="651"/>
      <c r="HTY2988" s="651"/>
      <c r="HTZ2988" s="651"/>
      <c r="HUA2988" s="651"/>
      <c r="HUB2988" s="651"/>
      <c r="HUC2988" s="651"/>
      <c r="HUD2988" s="651"/>
      <c r="HUE2988" s="651"/>
      <c r="HUF2988" s="651"/>
      <c r="HUG2988" s="651"/>
      <c r="HUH2988" s="651"/>
      <c r="HUI2988" s="651"/>
      <c r="HUJ2988" s="651"/>
      <c r="HUK2988" s="651"/>
      <c r="HUL2988" s="651"/>
      <c r="HUM2988" s="651"/>
      <c r="HUN2988" s="651"/>
      <c r="HUO2988" s="651"/>
      <c r="HUP2988" s="651"/>
      <c r="HUQ2988" s="651"/>
      <c r="HUR2988" s="651"/>
      <c r="HUS2988" s="651"/>
      <c r="HUT2988" s="651"/>
      <c r="HUU2988" s="651"/>
      <c r="HUV2988" s="651"/>
      <c r="HUW2988" s="651"/>
      <c r="HUX2988" s="651"/>
      <c r="HUY2988" s="651"/>
      <c r="HUZ2988" s="651"/>
      <c r="HVA2988" s="651"/>
      <c r="HVB2988" s="651"/>
      <c r="HVC2988" s="651"/>
      <c r="HVD2988" s="651"/>
      <c r="HVE2988" s="651"/>
      <c r="HVF2988" s="651"/>
      <c r="HVG2988" s="651"/>
      <c r="HVH2988" s="651"/>
      <c r="HVI2988" s="651"/>
      <c r="HVJ2988" s="651"/>
      <c r="HVK2988" s="651"/>
      <c r="HVL2988" s="651"/>
      <c r="HVM2988" s="651"/>
      <c r="HVN2988" s="651"/>
      <c r="HVO2988" s="651"/>
      <c r="HVP2988" s="651"/>
      <c r="HVQ2988" s="651"/>
      <c r="HVR2988" s="651"/>
      <c r="HVS2988" s="651"/>
      <c r="HVT2988" s="651"/>
      <c r="HVU2988" s="651"/>
      <c r="HVV2988" s="651"/>
      <c r="HVW2988" s="651"/>
      <c r="HVX2988" s="651"/>
      <c r="HVY2988" s="651"/>
      <c r="HVZ2988" s="651"/>
      <c r="HWA2988" s="651"/>
      <c r="HWB2988" s="651"/>
      <c r="HWC2988" s="651"/>
      <c r="HWD2988" s="651"/>
      <c r="HWE2988" s="651"/>
      <c r="HWF2988" s="651"/>
      <c r="HWG2988" s="651"/>
      <c r="HWH2988" s="651"/>
      <c r="HWI2988" s="651"/>
      <c r="HWJ2988" s="651"/>
      <c r="HWK2988" s="651"/>
      <c r="HWL2988" s="651"/>
      <c r="HWM2988" s="651"/>
      <c r="HWN2988" s="651"/>
      <c r="HWO2988" s="651"/>
      <c r="HWP2988" s="651"/>
      <c r="HWQ2988" s="651"/>
      <c r="HWR2988" s="651"/>
      <c r="HWS2988" s="651"/>
      <c r="HWT2988" s="651"/>
      <c r="HWU2988" s="651"/>
      <c r="HWV2988" s="651"/>
      <c r="HWW2988" s="651"/>
      <c r="HWX2988" s="651"/>
      <c r="HWY2988" s="651"/>
      <c r="HWZ2988" s="651"/>
      <c r="HXA2988" s="651"/>
      <c r="HXB2988" s="651"/>
      <c r="HXC2988" s="651"/>
      <c r="HXD2988" s="651"/>
      <c r="HXE2988" s="651"/>
      <c r="HXF2988" s="651"/>
      <c r="HXG2988" s="651"/>
      <c r="HXH2988" s="651"/>
      <c r="HXI2988" s="651"/>
      <c r="HXJ2988" s="651"/>
      <c r="HXK2988" s="651"/>
      <c r="HXL2988" s="651"/>
      <c r="HXM2988" s="651"/>
      <c r="HXN2988" s="651"/>
      <c r="HXO2988" s="651"/>
      <c r="HXP2988" s="651"/>
      <c r="HXQ2988" s="651"/>
      <c r="HXR2988" s="651"/>
      <c r="HXS2988" s="651"/>
      <c r="HXT2988" s="651"/>
      <c r="HXU2988" s="651"/>
      <c r="HXV2988" s="651"/>
      <c r="HXW2988" s="651"/>
      <c r="HXX2988" s="651"/>
      <c r="HXY2988" s="651"/>
      <c r="HXZ2988" s="651"/>
      <c r="HYA2988" s="651"/>
      <c r="HYB2988" s="651"/>
      <c r="HYC2988" s="651"/>
      <c r="HYD2988" s="651"/>
      <c r="HYE2988" s="651"/>
      <c r="HYF2988" s="651"/>
      <c r="HYG2988" s="651"/>
      <c r="HYH2988" s="651"/>
      <c r="HYI2988" s="651"/>
      <c r="HYJ2988" s="651"/>
      <c r="HYK2988" s="651"/>
      <c r="HYL2988" s="651"/>
      <c r="HYM2988" s="651"/>
      <c r="HYN2988" s="651"/>
      <c r="HYO2988" s="651"/>
      <c r="HYP2988" s="651"/>
      <c r="HYQ2988" s="651"/>
      <c r="HYR2988" s="651"/>
      <c r="HYS2988" s="651"/>
      <c r="HYT2988" s="651"/>
      <c r="HYU2988" s="651"/>
      <c r="HYV2988" s="651"/>
      <c r="HYW2988" s="651"/>
      <c r="HYX2988" s="651"/>
      <c r="HYY2988" s="651"/>
      <c r="HYZ2988" s="651"/>
      <c r="HZA2988" s="651"/>
      <c r="HZB2988" s="651"/>
      <c r="HZC2988" s="651"/>
      <c r="HZD2988" s="651"/>
      <c r="HZE2988" s="651"/>
      <c r="HZF2988" s="651"/>
      <c r="HZG2988" s="651"/>
      <c r="HZH2988" s="651"/>
      <c r="HZI2988" s="651"/>
      <c r="HZJ2988" s="651"/>
      <c r="HZK2988" s="651"/>
      <c r="HZL2988" s="651"/>
      <c r="HZM2988" s="651"/>
      <c r="HZN2988" s="651"/>
      <c r="HZO2988" s="651"/>
      <c r="HZP2988" s="651"/>
      <c r="HZQ2988" s="651"/>
      <c r="HZR2988" s="651"/>
      <c r="HZS2988" s="651"/>
      <c r="HZT2988" s="651"/>
      <c r="HZU2988" s="651"/>
      <c r="HZV2988" s="651"/>
      <c r="HZW2988" s="651"/>
      <c r="HZX2988" s="651"/>
      <c r="HZY2988" s="651"/>
      <c r="HZZ2988" s="651"/>
      <c r="IAA2988" s="651"/>
      <c r="IAB2988" s="651"/>
      <c r="IAC2988" s="651"/>
      <c r="IAD2988" s="651"/>
      <c r="IAE2988" s="651"/>
      <c r="IAF2988" s="651"/>
      <c r="IAG2988" s="651"/>
      <c r="IAH2988" s="651"/>
      <c r="IAI2988" s="651"/>
      <c r="IAJ2988" s="651"/>
      <c r="IAK2988" s="651"/>
      <c r="IAL2988" s="651"/>
      <c r="IAM2988" s="651"/>
      <c r="IAN2988" s="651"/>
      <c r="IAO2988" s="651"/>
      <c r="IAP2988" s="651"/>
      <c r="IAQ2988" s="651"/>
      <c r="IAR2988" s="651"/>
      <c r="IAS2988" s="651"/>
      <c r="IAT2988" s="651"/>
      <c r="IAU2988" s="651"/>
      <c r="IAV2988" s="651"/>
      <c r="IAW2988" s="651"/>
      <c r="IAX2988" s="651"/>
      <c r="IAY2988" s="651"/>
      <c r="IAZ2988" s="651"/>
      <c r="IBA2988" s="651"/>
      <c r="IBB2988" s="651"/>
      <c r="IBC2988" s="651"/>
      <c r="IBD2988" s="651"/>
      <c r="IBE2988" s="651"/>
      <c r="IBF2988" s="651"/>
      <c r="IBG2988" s="651"/>
      <c r="IBH2988" s="651"/>
      <c r="IBI2988" s="651"/>
      <c r="IBJ2988" s="651"/>
      <c r="IBK2988" s="651"/>
      <c r="IBL2988" s="651"/>
      <c r="IBM2988" s="651"/>
      <c r="IBN2988" s="651"/>
      <c r="IBO2988" s="651"/>
      <c r="IBP2988" s="651"/>
      <c r="IBQ2988" s="651"/>
      <c r="IBR2988" s="651"/>
      <c r="IBS2988" s="651"/>
      <c r="IBT2988" s="651"/>
      <c r="IBU2988" s="651"/>
      <c r="IBV2988" s="651"/>
      <c r="IBW2988" s="651"/>
      <c r="IBX2988" s="651"/>
      <c r="IBY2988" s="651"/>
      <c r="IBZ2988" s="651"/>
      <c r="ICA2988" s="651"/>
      <c r="ICB2988" s="651"/>
      <c r="ICC2988" s="651"/>
      <c r="ICD2988" s="651"/>
      <c r="ICE2988" s="651"/>
      <c r="ICF2988" s="651"/>
      <c r="ICG2988" s="651"/>
      <c r="ICH2988" s="651"/>
      <c r="ICI2988" s="651"/>
      <c r="ICJ2988" s="651"/>
      <c r="ICK2988" s="651"/>
      <c r="ICL2988" s="651"/>
      <c r="ICM2988" s="651"/>
      <c r="ICN2988" s="651"/>
      <c r="ICO2988" s="651"/>
      <c r="ICP2988" s="651"/>
      <c r="ICQ2988" s="651"/>
      <c r="ICR2988" s="651"/>
      <c r="ICS2988" s="651"/>
      <c r="ICT2988" s="651"/>
      <c r="ICU2988" s="651"/>
      <c r="ICV2988" s="651"/>
      <c r="ICW2988" s="651"/>
      <c r="ICX2988" s="651"/>
      <c r="ICY2988" s="651"/>
      <c r="ICZ2988" s="651"/>
      <c r="IDA2988" s="651"/>
      <c r="IDB2988" s="651"/>
      <c r="IDC2988" s="651"/>
      <c r="IDD2988" s="651"/>
      <c r="IDE2988" s="651"/>
      <c r="IDF2988" s="651"/>
      <c r="IDG2988" s="651"/>
      <c r="IDH2988" s="651"/>
      <c r="IDI2988" s="651"/>
      <c r="IDJ2988" s="651"/>
      <c r="IDK2988" s="651"/>
      <c r="IDL2988" s="651"/>
      <c r="IDM2988" s="651"/>
      <c r="IDN2988" s="651"/>
      <c r="IDO2988" s="651"/>
      <c r="IDP2988" s="651"/>
      <c r="IDQ2988" s="651"/>
      <c r="IDR2988" s="651"/>
      <c r="IDS2988" s="651"/>
      <c r="IDT2988" s="651"/>
      <c r="IDU2988" s="651"/>
      <c r="IDV2988" s="651"/>
      <c r="IDW2988" s="651"/>
      <c r="IDX2988" s="651"/>
      <c r="IDY2988" s="651"/>
      <c r="IDZ2988" s="651"/>
      <c r="IEA2988" s="651"/>
      <c r="IEB2988" s="651"/>
      <c r="IEC2988" s="651"/>
      <c r="IED2988" s="651"/>
      <c r="IEE2988" s="651"/>
      <c r="IEF2988" s="651"/>
      <c r="IEG2988" s="651"/>
      <c r="IEH2988" s="651"/>
      <c r="IEI2988" s="651"/>
      <c r="IEJ2988" s="651"/>
      <c r="IEK2988" s="651"/>
      <c r="IEL2988" s="651"/>
      <c r="IEM2988" s="651"/>
      <c r="IEN2988" s="651"/>
      <c r="IEO2988" s="651"/>
      <c r="IEP2988" s="651"/>
      <c r="IEQ2988" s="651"/>
      <c r="IER2988" s="651"/>
      <c r="IES2988" s="651"/>
      <c r="IET2988" s="651"/>
      <c r="IEU2988" s="651"/>
      <c r="IEV2988" s="651"/>
      <c r="IEW2988" s="651"/>
      <c r="IEX2988" s="651"/>
      <c r="IEY2988" s="651"/>
      <c r="IEZ2988" s="651"/>
      <c r="IFA2988" s="651"/>
      <c r="IFB2988" s="651"/>
      <c r="IFC2988" s="651"/>
      <c r="IFD2988" s="651"/>
      <c r="IFE2988" s="651"/>
      <c r="IFF2988" s="651"/>
      <c r="IFG2988" s="651"/>
      <c r="IFH2988" s="651"/>
      <c r="IFI2988" s="651"/>
      <c r="IFJ2988" s="651"/>
      <c r="IFK2988" s="651"/>
      <c r="IFL2988" s="651"/>
      <c r="IFM2988" s="651"/>
      <c r="IFN2988" s="651"/>
      <c r="IFO2988" s="651"/>
      <c r="IFP2988" s="651"/>
      <c r="IFQ2988" s="651"/>
      <c r="IFR2988" s="651"/>
      <c r="IFS2988" s="651"/>
      <c r="IFT2988" s="651"/>
      <c r="IFU2988" s="651"/>
      <c r="IFV2988" s="651"/>
      <c r="IFW2988" s="651"/>
      <c r="IFX2988" s="651"/>
      <c r="IFY2988" s="651"/>
      <c r="IFZ2988" s="651"/>
      <c r="IGA2988" s="651"/>
      <c r="IGB2988" s="651"/>
      <c r="IGC2988" s="651"/>
      <c r="IGD2988" s="651"/>
      <c r="IGE2988" s="651"/>
      <c r="IGF2988" s="651"/>
      <c r="IGG2988" s="651"/>
      <c r="IGH2988" s="651"/>
      <c r="IGI2988" s="651"/>
      <c r="IGJ2988" s="651"/>
      <c r="IGK2988" s="651"/>
      <c r="IGL2988" s="651"/>
      <c r="IGM2988" s="651"/>
      <c r="IGN2988" s="651"/>
      <c r="IGO2988" s="651"/>
      <c r="IGP2988" s="651"/>
      <c r="IGQ2988" s="651"/>
      <c r="IGR2988" s="651"/>
      <c r="IGS2988" s="651"/>
      <c r="IGT2988" s="651"/>
      <c r="IGU2988" s="651"/>
      <c r="IGV2988" s="651"/>
      <c r="IGW2988" s="651"/>
      <c r="IGX2988" s="651"/>
      <c r="IGY2988" s="651"/>
      <c r="IGZ2988" s="651"/>
      <c r="IHA2988" s="651"/>
      <c r="IHB2988" s="651"/>
      <c r="IHC2988" s="651"/>
      <c r="IHD2988" s="651"/>
      <c r="IHE2988" s="651"/>
      <c r="IHF2988" s="651"/>
      <c r="IHG2988" s="651"/>
      <c r="IHH2988" s="651"/>
      <c r="IHI2988" s="651"/>
      <c r="IHJ2988" s="651"/>
      <c r="IHK2988" s="651"/>
      <c r="IHL2988" s="651"/>
      <c r="IHM2988" s="651"/>
      <c r="IHN2988" s="651"/>
      <c r="IHO2988" s="651"/>
      <c r="IHP2988" s="651"/>
      <c r="IHQ2988" s="651"/>
      <c r="IHR2988" s="651"/>
      <c r="IHS2988" s="651"/>
      <c r="IHT2988" s="651"/>
      <c r="IHU2988" s="651"/>
      <c r="IHV2988" s="651"/>
      <c r="IHW2988" s="651"/>
      <c r="IHX2988" s="651"/>
      <c r="IHY2988" s="651"/>
      <c r="IHZ2988" s="651"/>
      <c r="IIA2988" s="651"/>
      <c r="IIB2988" s="651"/>
      <c r="IIC2988" s="651"/>
      <c r="IID2988" s="651"/>
      <c r="IIE2988" s="651"/>
      <c r="IIF2988" s="651"/>
      <c r="IIG2988" s="651"/>
      <c r="IIH2988" s="651"/>
      <c r="III2988" s="651"/>
      <c r="IIJ2988" s="651"/>
      <c r="IIK2988" s="651"/>
      <c r="IIL2988" s="651"/>
      <c r="IIM2988" s="651"/>
      <c r="IIN2988" s="651"/>
      <c r="IIO2988" s="651"/>
      <c r="IIP2988" s="651"/>
      <c r="IIQ2988" s="651"/>
      <c r="IIR2988" s="651"/>
      <c r="IIS2988" s="651"/>
      <c r="IIT2988" s="651"/>
      <c r="IIU2988" s="651"/>
      <c r="IIV2988" s="651"/>
      <c r="IIW2988" s="651"/>
      <c r="IIX2988" s="651"/>
      <c r="IIY2988" s="651"/>
      <c r="IIZ2988" s="651"/>
      <c r="IJA2988" s="651"/>
      <c r="IJB2988" s="651"/>
      <c r="IJC2988" s="651"/>
      <c r="IJD2988" s="651"/>
      <c r="IJE2988" s="651"/>
      <c r="IJF2988" s="651"/>
      <c r="IJG2988" s="651"/>
      <c r="IJH2988" s="651"/>
      <c r="IJI2988" s="651"/>
      <c r="IJJ2988" s="651"/>
      <c r="IJK2988" s="651"/>
      <c r="IJL2988" s="651"/>
      <c r="IJM2988" s="651"/>
      <c r="IJN2988" s="651"/>
      <c r="IJO2988" s="651"/>
      <c r="IJP2988" s="651"/>
      <c r="IJQ2988" s="651"/>
      <c r="IJR2988" s="651"/>
      <c r="IJS2988" s="651"/>
      <c r="IJT2988" s="651"/>
      <c r="IJU2988" s="651"/>
      <c r="IJV2988" s="651"/>
      <c r="IJW2988" s="651"/>
      <c r="IJX2988" s="651"/>
      <c r="IJY2988" s="651"/>
      <c r="IJZ2988" s="651"/>
      <c r="IKA2988" s="651"/>
      <c r="IKB2988" s="651"/>
      <c r="IKC2988" s="651"/>
      <c r="IKD2988" s="651"/>
      <c r="IKE2988" s="651"/>
      <c r="IKF2988" s="651"/>
      <c r="IKG2988" s="651"/>
      <c r="IKH2988" s="651"/>
      <c r="IKI2988" s="651"/>
      <c r="IKJ2988" s="651"/>
      <c r="IKK2988" s="651"/>
      <c r="IKL2988" s="651"/>
      <c r="IKM2988" s="651"/>
      <c r="IKN2988" s="651"/>
      <c r="IKO2988" s="651"/>
      <c r="IKP2988" s="651"/>
      <c r="IKQ2988" s="651"/>
      <c r="IKR2988" s="651"/>
      <c r="IKS2988" s="651"/>
      <c r="IKT2988" s="651"/>
      <c r="IKU2988" s="651"/>
      <c r="IKV2988" s="651"/>
      <c r="IKW2988" s="651"/>
      <c r="IKX2988" s="651"/>
      <c r="IKY2988" s="651"/>
      <c r="IKZ2988" s="651"/>
      <c r="ILA2988" s="651"/>
      <c r="ILB2988" s="651"/>
      <c r="ILC2988" s="651"/>
      <c r="ILD2988" s="651"/>
      <c r="ILE2988" s="651"/>
      <c r="ILF2988" s="651"/>
      <c r="ILG2988" s="651"/>
      <c r="ILH2988" s="651"/>
      <c r="ILI2988" s="651"/>
      <c r="ILJ2988" s="651"/>
      <c r="ILK2988" s="651"/>
      <c r="ILL2988" s="651"/>
      <c r="ILM2988" s="651"/>
      <c r="ILN2988" s="651"/>
      <c r="ILO2988" s="651"/>
      <c r="ILP2988" s="651"/>
      <c r="ILQ2988" s="651"/>
      <c r="ILR2988" s="651"/>
      <c r="ILS2988" s="651"/>
      <c r="ILT2988" s="651"/>
      <c r="ILU2988" s="651"/>
      <c r="ILV2988" s="651"/>
      <c r="ILW2988" s="651"/>
      <c r="ILX2988" s="651"/>
      <c r="ILY2988" s="651"/>
      <c r="ILZ2988" s="651"/>
      <c r="IMA2988" s="651"/>
      <c r="IMB2988" s="651"/>
      <c r="IMC2988" s="651"/>
      <c r="IMD2988" s="651"/>
      <c r="IME2988" s="651"/>
      <c r="IMF2988" s="651"/>
      <c r="IMG2988" s="651"/>
      <c r="IMH2988" s="651"/>
      <c r="IMI2988" s="651"/>
      <c r="IMJ2988" s="651"/>
      <c r="IMK2988" s="651"/>
      <c r="IML2988" s="651"/>
      <c r="IMM2988" s="651"/>
      <c r="IMN2988" s="651"/>
      <c r="IMO2988" s="651"/>
      <c r="IMP2988" s="651"/>
      <c r="IMQ2988" s="651"/>
      <c r="IMR2988" s="651"/>
      <c r="IMS2988" s="651"/>
      <c r="IMT2988" s="651"/>
      <c r="IMU2988" s="651"/>
      <c r="IMV2988" s="651"/>
      <c r="IMW2988" s="651"/>
      <c r="IMX2988" s="651"/>
      <c r="IMY2988" s="651"/>
      <c r="IMZ2988" s="651"/>
      <c r="INA2988" s="651"/>
      <c r="INB2988" s="651"/>
      <c r="INC2988" s="651"/>
      <c r="IND2988" s="651"/>
      <c r="INE2988" s="651"/>
      <c r="INF2988" s="651"/>
      <c r="ING2988" s="651"/>
      <c r="INH2988" s="651"/>
      <c r="INI2988" s="651"/>
      <c r="INJ2988" s="651"/>
      <c r="INK2988" s="651"/>
      <c r="INL2988" s="651"/>
      <c r="INM2988" s="651"/>
      <c r="INN2988" s="651"/>
      <c r="INO2988" s="651"/>
      <c r="INP2988" s="651"/>
      <c r="INQ2988" s="651"/>
      <c r="INR2988" s="651"/>
      <c r="INS2988" s="651"/>
      <c r="INT2988" s="651"/>
      <c r="INU2988" s="651"/>
      <c r="INV2988" s="651"/>
      <c r="INW2988" s="651"/>
      <c r="INX2988" s="651"/>
      <c r="INY2988" s="651"/>
      <c r="INZ2988" s="651"/>
      <c r="IOA2988" s="651"/>
      <c r="IOB2988" s="651"/>
      <c r="IOC2988" s="651"/>
      <c r="IOD2988" s="651"/>
      <c r="IOE2988" s="651"/>
      <c r="IOF2988" s="651"/>
      <c r="IOG2988" s="651"/>
      <c r="IOH2988" s="651"/>
      <c r="IOI2988" s="651"/>
      <c r="IOJ2988" s="651"/>
      <c r="IOK2988" s="651"/>
      <c r="IOL2988" s="651"/>
      <c r="IOM2988" s="651"/>
      <c r="ION2988" s="651"/>
      <c r="IOO2988" s="651"/>
      <c r="IOP2988" s="651"/>
      <c r="IOQ2988" s="651"/>
      <c r="IOR2988" s="651"/>
      <c r="IOS2988" s="651"/>
      <c r="IOT2988" s="651"/>
      <c r="IOU2988" s="651"/>
      <c r="IOV2988" s="651"/>
      <c r="IOW2988" s="651"/>
      <c r="IOX2988" s="651"/>
      <c r="IOY2988" s="651"/>
      <c r="IOZ2988" s="651"/>
      <c r="IPA2988" s="651"/>
      <c r="IPB2988" s="651"/>
      <c r="IPC2988" s="651"/>
      <c r="IPD2988" s="651"/>
      <c r="IPE2988" s="651"/>
      <c r="IPF2988" s="651"/>
      <c r="IPG2988" s="651"/>
      <c r="IPH2988" s="651"/>
      <c r="IPI2988" s="651"/>
      <c r="IPJ2988" s="651"/>
      <c r="IPK2988" s="651"/>
      <c r="IPL2988" s="651"/>
      <c r="IPM2988" s="651"/>
      <c r="IPN2988" s="651"/>
      <c r="IPO2988" s="651"/>
      <c r="IPP2988" s="651"/>
      <c r="IPQ2988" s="651"/>
      <c r="IPR2988" s="651"/>
      <c r="IPS2988" s="651"/>
      <c r="IPT2988" s="651"/>
      <c r="IPU2988" s="651"/>
      <c r="IPV2988" s="651"/>
      <c r="IPW2988" s="651"/>
      <c r="IPX2988" s="651"/>
      <c r="IPY2988" s="651"/>
      <c r="IPZ2988" s="651"/>
      <c r="IQA2988" s="651"/>
      <c r="IQB2988" s="651"/>
      <c r="IQC2988" s="651"/>
      <c r="IQD2988" s="651"/>
      <c r="IQE2988" s="651"/>
      <c r="IQF2988" s="651"/>
      <c r="IQG2988" s="651"/>
      <c r="IQH2988" s="651"/>
      <c r="IQI2988" s="651"/>
      <c r="IQJ2988" s="651"/>
      <c r="IQK2988" s="651"/>
      <c r="IQL2988" s="651"/>
      <c r="IQM2988" s="651"/>
      <c r="IQN2988" s="651"/>
      <c r="IQO2988" s="651"/>
      <c r="IQP2988" s="651"/>
      <c r="IQQ2988" s="651"/>
      <c r="IQR2988" s="651"/>
      <c r="IQS2988" s="651"/>
      <c r="IQT2988" s="651"/>
      <c r="IQU2988" s="651"/>
      <c r="IQV2988" s="651"/>
      <c r="IQW2988" s="651"/>
      <c r="IQX2988" s="651"/>
      <c r="IQY2988" s="651"/>
      <c r="IQZ2988" s="651"/>
      <c r="IRA2988" s="651"/>
      <c r="IRB2988" s="651"/>
      <c r="IRC2988" s="651"/>
      <c r="IRD2988" s="651"/>
      <c r="IRE2988" s="651"/>
      <c r="IRF2988" s="651"/>
      <c r="IRG2988" s="651"/>
      <c r="IRH2988" s="651"/>
      <c r="IRI2988" s="651"/>
      <c r="IRJ2988" s="651"/>
      <c r="IRK2988" s="651"/>
      <c r="IRL2988" s="651"/>
      <c r="IRM2988" s="651"/>
      <c r="IRN2988" s="651"/>
      <c r="IRO2988" s="651"/>
      <c r="IRP2988" s="651"/>
      <c r="IRQ2988" s="651"/>
      <c r="IRR2988" s="651"/>
      <c r="IRS2988" s="651"/>
      <c r="IRT2988" s="651"/>
      <c r="IRU2988" s="651"/>
      <c r="IRV2988" s="651"/>
      <c r="IRW2988" s="651"/>
      <c r="IRX2988" s="651"/>
      <c r="IRY2988" s="651"/>
      <c r="IRZ2988" s="651"/>
      <c r="ISA2988" s="651"/>
      <c r="ISB2988" s="651"/>
      <c r="ISC2988" s="651"/>
      <c r="ISD2988" s="651"/>
      <c r="ISE2988" s="651"/>
      <c r="ISF2988" s="651"/>
      <c r="ISG2988" s="651"/>
      <c r="ISH2988" s="651"/>
      <c r="ISI2988" s="651"/>
      <c r="ISJ2988" s="651"/>
      <c r="ISK2988" s="651"/>
      <c r="ISL2988" s="651"/>
      <c r="ISM2988" s="651"/>
      <c r="ISN2988" s="651"/>
      <c r="ISO2988" s="651"/>
      <c r="ISP2988" s="651"/>
      <c r="ISQ2988" s="651"/>
      <c r="ISR2988" s="651"/>
      <c r="ISS2988" s="651"/>
      <c r="IST2988" s="651"/>
      <c r="ISU2988" s="651"/>
      <c r="ISV2988" s="651"/>
      <c r="ISW2988" s="651"/>
      <c r="ISX2988" s="651"/>
      <c r="ISY2988" s="651"/>
      <c r="ISZ2988" s="651"/>
      <c r="ITA2988" s="651"/>
      <c r="ITB2988" s="651"/>
      <c r="ITC2988" s="651"/>
      <c r="ITD2988" s="651"/>
      <c r="ITE2988" s="651"/>
      <c r="ITF2988" s="651"/>
      <c r="ITG2988" s="651"/>
      <c r="ITH2988" s="651"/>
      <c r="ITI2988" s="651"/>
      <c r="ITJ2988" s="651"/>
      <c r="ITK2988" s="651"/>
      <c r="ITL2988" s="651"/>
      <c r="ITM2988" s="651"/>
      <c r="ITN2988" s="651"/>
      <c r="ITO2988" s="651"/>
      <c r="ITP2988" s="651"/>
      <c r="ITQ2988" s="651"/>
      <c r="ITR2988" s="651"/>
      <c r="ITS2988" s="651"/>
      <c r="ITT2988" s="651"/>
      <c r="ITU2988" s="651"/>
      <c r="ITV2988" s="651"/>
      <c r="ITW2988" s="651"/>
      <c r="ITX2988" s="651"/>
      <c r="ITY2988" s="651"/>
      <c r="ITZ2988" s="651"/>
      <c r="IUA2988" s="651"/>
      <c r="IUB2988" s="651"/>
      <c r="IUC2988" s="651"/>
      <c r="IUD2988" s="651"/>
      <c r="IUE2988" s="651"/>
      <c r="IUF2988" s="651"/>
      <c r="IUG2988" s="651"/>
      <c r="IUH2988" s="651"/>
      <c r="IUI2988" s="651"/>
      <c r="IUJ2988" s="651"/>
      <c r="IUK2988" s="651"/>
      <c r="IUL2988" s="651"/>
      <c r="IUM2988" s="651"/>
      <c r="IUN2988" s="651"/>
      <c r="IUO2988" s="651"/>
      <c r="IUP2988" s="651"/>
      <c r="IUQ2988" s="651"/>
      <c r="IUR2988" s="651"/>
      <c r="IUS2988" s="651"/>
      <c r="IUT2988" s="651"/>
      <c r="IUU2988" s="651"/>
      <c r="IUV2988" s="651"/>
      <c r="IUW2988" s="651"/>
      <c r="IUX2988" s="651"/>
      <c r="IUY2988" s="651"/>
      <c r="IUZ2988" s="651"/>
      <c r="IVA2988" s="651"/>
      <c r="IVB2988" s="651"/>
      <c r="IVC2988" s="651"/>
      <c r="IVD2988" s="651"/>
      <c r="IVE2988" s="651"/>
      <c r="IVF2988" s="651"/>
      <c r="IVG2988" s="651"/>
      <c r="IVH2988" s="651"/>
      <c r="IVI2988" s="651"/>
      <c r="IVJ2988" s="651"/>
      <c r="IVK2988" s="651"/>
      <c r="IVL2988" s="651"/>
      <c r="IVM2988" s="651"/>
      <c r="IVN2988" s="651"/>
      <c r="IVO2988" s="651"/>
      <c r="IVP2988" s="651"/>
      <c r="IVQ2988" s="651"/>
      <c r="IVR2988" s="651"/>
      <c r="IVS2988" s="651"/>
      <c r="IVT2988" s="651"/>
      <c r="IVU2988" s="651"/>
      <c r="IVV2988" s="651"/>
      <c r="IVW2988" s="651"/>
      <c r="IVX2988" s="651"/>
      <c r="IVY2988" s="651"/>
      <c r="IVZ2988" s="651"/>
      <c r="IWA2988" s="651"/>
      <c r="IWB2988" s="651"/>
      <c r="IWC2988" s="651"/>
      <c r="IWD2988" s="651"/>
      <c r="IWE2988" s="651"/>
      <c r="IWF2988" s="651"/>
      <c r="IWG2988" s="651"/>
      <c r="IWH2988" s="651"/>
      <c r="IWI2988" s="651"/>
      <c r="IWJ2988" s="651"/>
      <c r="IWK2988" s="651"/>
      <c r="IWL2988" s="651"/>
      <c r="IWM2988" s="651"/>
      <c r="IWN2988" s="651"/>
      <c r="IWO2988" s="651"/>
      <c r="IWP2988" s="651"/>
      <c r="IWQ2988" s="651"/>
      <c r="IWR2988" s="651"/>
      <c r="IWS2988" s="651"/>
      <c r="IWT2988" s="651"/>
      <c r="IWU2988" s="651"/>
      <c r="IWV2988" s="651"/>
      <c r="IWW2988" s="651"/>
      <c r="IWX2988" s="651"/>
      <c r="IWY2988" s="651"/>
      <c r="IWZ2988" s="651"/>
      <c r="IXA2988" s="651"/>
      <c r="IXB2988" s="651"/>
      <c r="IXC2988" s="651"/>
      <c r="IXD2988" s="651"/>
      <c r="IXE2988" s="651"/>
      <c r="IXF2988" s="651"/>
      <c r="IXG2988" s="651"/>
      <c r="IXH2988" s="651"/>
      <c r="IXI2988" s="651"/>
      <c r="IXJ2988" s="651"/>
      <c r="IXK2988" s="651"/>
      <c r="IXL2988" s="651"/>
      <c r="IXM2988" s="651"/>
      <c r="IXN2988" s="651"/>
      <c r="IXO2988" s="651"/>
      <c r="IXP2988" s="651"/>
      <c r="IXQ2988" s="651"/>
      <c r="IXR2988" s="651"/>
      <c r="IXS2988" s="651"/>
      <c r="IXT2988" s="651"/>
      <c r="IXU2988" s="651"/>
      <c r="IXV2988" s="651"/>
      <c r="IXW2988" s="651"/>
      <c r="IXX2988" s="651"/>
      <c r="IXY2988" s="651"/>
      <c r="IXZ2988" s="651"/>
      <c r="IYA2988" s="651"/>
      <c r="IYB2988" s="651"/>
      <c r="IYC2988" s="651"/>
      <c r="IYD2988" s="651"/>
      <c r="IYE2988" s="651"/>
      <c r="IYF2988" s="651"/>
      <c r="IYG2988" s="651"/>
      <c r="IYH2988" s="651"/>
      <c r="IYI2988" s="651"/>
      <c r="IYJ2988" s="651"/>
      <c r="IYK2988" s="651"/>
      <c r="IYL2988" s="651"/>
      <c r="IYM2988" s="651"/>
      <c r="IYN2988" s="651"/>
      <c r="IYO2988" s="651"/>
      <c r="IYP2988" s="651"/>
      <c r="IYQ2988" s="651"/>
      <c r="IYR2988" s="651"/>
      <c r="IYS2988" s="651"/>
      <c r="IYT2988" s="651"/>
      <c r="IYU2988" s="651"/>
      <c r="IYV2988" s="651"/>
      <c r="IYW2988" s="651"/>
      <c r="IYX2988" s="651"/>
      <c r="IYY2988" s="651"/>
      <c r="IYZ2988" s="651"/>
      <c r="IZA2988" s="651"/>
      <c r="IZB2988" s="651"/>
      <c r="IZC2988" s="651"/>
      <c r="IZD2988" s="651"/>
      <c r="IZE2988" s="651"/>
      <c r="IZF2988" s="651"/>
      <c r="IZG2988" s="651"/>
      <c r="IZH2988" s="651"/>
      <c r="IZI2988" s="651"/>
      <c r="IZJ2988" s="651"/>
      <c r="IZK2988" s="651"/>
      <c r="IZL2988" s="651"/>
      <c r="IZM2988" s="651"/>
      <c r="IZN2988" s="651"/>
      <c r="IZO2988" s="651"/>
      <c r="IZP2988" s="651"/>
      <c r="IZQ2988" s="651"/>
      <c r="IZR2988" s="651"/>
      <c r="IZS2988" s="651"/>
      <c r="IZT2988" s="651"/>
      <c r="IZU2988" s="651"/>
      <c r="IZV2988" s="651"/>
      <c r="IZW2988" s="651"/>
      <c r="IZX2988" s="651"/>
      <c r="IZY2988" s="651"/>
      <c r="IZZ2988" s="651"/>
      <c r="JAA2988" s="651"/>
      <c r="JAB2988" s="651"/>
      <c r="JAC2988" s="651"/>
      <c r="JAD2988" s="651"/>
      <c r="JAE2988" s="651"/>
      <c r="JAF2988" s="651"/>
      <c r="JAG2988" s="651"/>
      <c r="JAH2988" s="651"/>
      <c r="JAI2988" s="651"/>
      <c r="JAJ2988" s="651"/>
      <c r="JAK2988" s="651"/>
      <c r="JAL2988" s="651"/>
      <c r="JAM2988" s="651"/>
      <c r="JAN2988" s="651"/>
      <c r="JAO2988" s="651"/>
      <c r="JAP2988" s="651"/>
      <c r="JAQ2988" s="651"/>
      <c r="JAR2988" s="651"/>
      <c r="JAS2988" s="651"/>
      <c r="JAT2988" s="651"/>
      <c r="JAU2988" s="651"/>
      <c r="JAV2988" s="651"/>
      <c r="JAW2988" s="651"/>
      <c r="JAX2988" s="651"/>
      <c r="JAY2988" s="651"/>
      <c r="JAZ2988" s="651"/>
      <c r="JBA2988" s="651"/>
      <c r="JBB2988" s="651"/>
      <c r="JBC2988" s="651"/>
      <c r="JBD2988" s="651"/>
      <c r="JBE2988" s="651"/>
      <c r="JBF2988" s="651"/>
      <c r="JBG2988" s="651"/>
      <c r="JBH2988" s="651"/>
      <c r="JBI2988" s="651"/>
      <c r="JBJ2988" s="651"/>
      <c r="JBK2988" s="651"/>
      <c r="JBL2988" s="651"/>
      <c r="JBM2988" s="651"/>
      <c r="JBN2988" s="651"/>
      <c r="JBO2988" s="651"/>
      <c r="JBP2988" s="651"/>
      <c r="JBQ2988" s="651"/>
      <c r="JBR2988" s="651"/>
      <c r="JBS2988" s="651"/>
      <c r="JBT2988" s="651"/>
      <c r="JBU2988" s="651"/>
      <c r="JBV2988" s="651"/>
      <c r="JBW2988" s="651"/>
      <c r="JBX2988" s="651"/>
      <c r="JBY2988" s="651"/>
      <c r="JBZ2988" s="651"/>
      <c r="JCA2988" s="651"/>
      <c r="JCB2988" s="651"/>
      <c r="JCC2988" s="651"/>
      <c r="JCD2988" s="651"/>
      <c r="JCE2988" s="651"/>
      <c r="JCF2988" s="651"/>
      <c r="JCG2988" s="651"/>
      <c r="JCH2988" s="651"/>
      <c r="JCI2988" s="651"/>
      <c r="JCJ2988" s="651"/>
      <c r="JCK2988" s="651"/>
      <c r="JCL2988" s="651"/>
      <c r="JCM2988" s="651"/>
      <c r="JCN2988" s="651"/>
      <c r="JCO2988" s="651"/>
      <c r="JCP2988" s="651"/>
      <c r="JCQ2988" s="651"/>
      <c r="JCR2988" s="651"/>
      <c r="JCS2988" s="651"/>
      <c r="JCT2988" s="651"/>
      <c r="JCU2988" s="651"/>
      <c r="JCV2988" s="651"/>
      <c r="JCW2988" s="651"/>
      <c r="JCX2988" s="651"/>
      <c r="JCY2988" s="651"/>
      <c r="JCZ2988" s="651"/>
      <c r="JDA2988" s="651"/>
      <c r="JDB2988" s="651"/>
      <c r="JDC2988" s="651"/>
      <c r="JDD2988" s="651"/>
      <c r="JDE2988" s="651"/>
      <c r="JDF2988" s="651"/>
      <c r="JDG2988" s="651"/>
      <c r="JDH2988" s="651"/>
      <c r="JDI2988" s="651"/>
      <c r="JDJ2988" s="651"/>
      <c r="JDK2988" s="651"/>
      <c r="JDL2988" s="651"/>
      <c r="JDM2988" s="651"/>
      <c r="JDN2988" s="651"/>
      <c r="JDO2988" s="651"/>
      <c r="JDP2988" s="651"/>
      <c r="JDQ2988" s="651"/>
      <c r="JDR2988" s="651"/>
      <c r="JDS2988" s="651"/>
      <c r="JDT2988" s="651"/>
      <c r="JDU2988" s="651"/>
      <c r="JDV2988" s="651"/>
      <c r="JDW2988" s="651"/>
      <c r="JDX2988" s="651"/>
      <c r="JDY2988" s="651"/>
      <c r="JDZ2988" s="651"/>
      <c r="JEA2988" s="651"/>
      <c r="JEB2988" s="651"/>
      <c r="JEC2988" s="651"/>
      <c r="JED2988" s="651"/>
      <c r="JEE2988" s="651"/>
      <c r="JEF2988" s="651"/>
      <c r="JEG2988" s="651"/>
      <c r="JEH2988" s="651"/>
      <c r="JEI2988" s="651"/>
      <c r="JEJ2988" s="651"/>
      <c r="JEK2988" s="651"/>
      <c r="JEL2988" s="651"/>
      <c r="JEM2988" s="651"/>
      <c r="JEN2988" s="651"/>
      <c r="JEO2988" s="651"/>
      <c r="JEP2988" s="651"/>
      <c r="JEQ2988" s="651"/>
      <c r="JER2988" s="651"/>
      <c r="JES2988" s="651"/>
      <c r="JET2988" s="651"/>
      <c r="JEU2988" s="651"/>
      <c r="JEV2988" s="651"/>
      <c r="JEW2988" s="651"/>
      <c r="JEX2988" s="651"/>
      <c r="JEY2988" s="651"/>
      <c r="JEZ2988" s="651"/>
      <c r="JFA2988" s="651"/>
      <c r="JFB2988" s="651"/>
      <c r="JFC2988" s="651"/>
      <c r="JFD2988" s="651"/>
      <c r="JFE2988" s="651"/>
      <c r="JFF2988" s="651"/>
      <c r="JFG2988" s="651"/>
      <c r="JFH2988" s="651"/>
      <c r="JFI2988" s="651"/>
      <c r="JFJ2988" s="651"/>
      <c r="JFK2988" s="651"/>
      <c r="JFL2988" s="651"/>
      <c r="JFM2988" s="651"/>
      <c r="JFN2988" s="651"/>
      <c r="JFO2988" s="651"/>
      <c r="JFP2988" s="651"/>
      <c r="JFQ2988" s="651"/>
      <c r="JFR2988" s="651"/>
      <c r="JFS2988" s="651"/>
      <c r="JFT2988" s="651"/>
      <c r="JFU2988" s="651"/>
      <c r="JFV2988" s="651"/>
      <c r="JFW2988" s="651"/>
      <c r="JFX2988" s="651"/>
      <c r="JFY2988" s="651"/>
      <c r="JFZ2988" s="651"/>
      <c r="JGA2988" s="651"/>
      <c r="JGB2988" s="651"/>
      <c r="JGC2988" s="651"/>
      <c r="JGD2988" s="651"/>
      <c r="JGE2988" s="651"/>
      <c r="JGF2988" s="651"/>
      <c r="JGG2988" s="651"/>
      <c r="JGH2988" s="651"/>
      <c r="JGI2988" s="651"/>
      <c r="JGJ2988" s="651"/>
      <c r="JGK2988" s="651"/>
      <c r="JGL2988" s="651"/>
      <c r="JGM2988" s="651"/>
      <c r="JGN2988" s="651"/>
      <c r="JGO2988" s="651"/>
      <c r="JGP2988" s="651"/>
      <c r="JGQ2988" s="651"/>
      <c r="JGR2988" s="651"/>
      <c r="JGS2988" s="651"/>
      <c r="JGT2988" s="651"/>
      <c r="JGU2988" s="651"/>
      <c r="JGV2988" s="651"/>
      <c r="JGW2988" s="651"/>
      <c r="JGX2988" s="651"/>
      <c r="JGY2988" s="651"/>
      <c r="JGZ2988" s="651"/>
      <c r="JHA2988" s="651"/>
      <c r="JHB2988" s="651"/>
      <c r="JHC2988" s="651"/>
      <c r="JHD2988" s="651"/>
      <c r="JHE2988" s="651"/>
      <c r="JHF2988" s="651"/>
      <c r="JHG2988" s="651"/>
      <c r="JHH2988" s="651"/>
      <c r="JHI2988" s="651"/>
      <c r="JHJ2988" s="651"/>
      <c r="JHK2988" s="651"/>
      <c r="JHL2988" s="651"/>
      <c r="JHM2988" s="651"/>
      <c r="JHN2988" s="651"/>
      <c r="JHO2988" s="651"/>
      <c r="JHP2988" s="651"/>
      <c r="JHQ2988" s="651"/>
      <c r="JHR2988" s="651"/>
      <c r="JHS2988" s="651"/>
      <c r="JHT2988" s="651"/>
      <c r="JHU2988" s="651"/>
      <c r="JHV2988" s="651"/>
      <c r="JHW2988" s="651"/>
      <c r="JHX2988" s="651"/>
      <c r="JHY2988" s="651"/>
      <c r="JHZ2988" s="651"/>
      <c r="JIA2988" s="651"/>
      <c r="JIB2988" s="651"/>
      <c r="JIC2988" s="651"/>
      <c r="JID2988" s="651"/>
      <c r="JIE2988" s="651"/>
      <c r="JIF2988" s="651"/>
      <c r="JIG2988" s="651"/>
      <c r="JIH2988" s="651"/>
      <c r="JII2988" s="651"/>
      <c r="JIJ2988" s="651"/>
      <c r="JIK2988" s="651"/>
      <c r="JIL2988" s="651"/>
      <c r="JIM2988" s="651"/>
      <c r="JIN2988" s="651"/>
      <c r="JIO2988" s="651"/>
      <c r="JIP2988" s="651"/>
      <c r="JIQ2988" s="651"/>
      <c r="JIR2988" s="651"/>
      <c r="JIS2988" s="651"/>
      <c r="JIT2988" s="651"/>
      <c r="JIU2988" s="651"/>
      <c r="JIV2988" s="651"/>
      <c r="JIW2988" s="651"/>
      <c r="JIX2988" s="651"/>
      <c r="JIY2988" s="651"/>
      <c r="JIZ2988" s="651"/>
      <c r="JJA2988" s="651"/>
      <c r="JJB2988" s="651"/>
      <c r="JJC2988" s="651"/>
      <c r="JJD2988" s="651"/>
      <c r="JJE2988" s="651"/>
      <c r="JJF2988" s="651"/>
      <c r="JJG2988" s="651"/>
      <c r="JJH2988" s="651"/>
      <c r="JJI2988" s="651"/>
      <c r="JJJ2988" s="651"/>
      <c r="JJK2988" s="651"/>
      <c r="JJL2988" s="651"/>
      <c r="JJM2988" s="651"/>
      <c r="JJN2988" s="651"/>
      <c r="JJO2988" s="651"/>
      <c r="JJP2988" s="651"/>
      <c r="JJQ2988" s="651"/>
      <c r="JJR2988" s="651"/>
      <c r="JJS2988" s="651"/>
      <c r="JJT2988" s="651"/>
      <c r="JJU2988" s="651"/>
      <c r="JJV2988" s="651"/>
      <c r="JJW2988" s="651"/>
      <c r="JJX2988" s="651"/>
      <c r="JJY2988" s="651"/>
      <c r="JJZ2988" s="651"/>
      <c r="JKA2988" s="651"/>
      <c r="JKB2988" s="651"/>
      <c r="JKC2988" s="651"/>
      <c r="JKD2988" s="651"/>
      <c r="JKE2988" s="651"/>
      <c r="JKF2988" s="651"/>
      <c r="JKG2988" s="651"/>
      <c r="JKH2988" s="651"/>
      <c r="JKI2988" s="651"/>
      <c r="JKJ2988" s="651"/>
      <c r="JKK2988" s="651"/>
      <c r="JKL2988" s="651"/>
      <c r="JKM2988" s="651"/>
      <c r="JKN2988" s="651"/>
      <c r="JKO2988" s="651"/>
      <c r="JKP2988" s="651"/>
      <c r="JKQ2988" s="651"/>
      <c r="JKR2988" s="651"/>
      <c r="JKS2988" s="651"/>
      <c r="JKT2988" s="651"/>
      <c r="JKU2988" s="651"/>
      <c r="JKV2988" s="651"/>
      <c r="JKW2988" s="651"/>
      <c r="JKX2988" s="651"/>
      <c r="JKY2988" s="651"/>
      <c r="JKZ2988" s="651"/>
      <c r="JLA2988" s="651"/>
      <c r="JLB2988" s="651"/>
      <c r="JLC2988" s="651"/>
      <c r="JLD2988" s="651"/>
      <c r="JLE2988" s="651"/>
      <c r="JLF2988" s="651"/>
      <c r="JLG2988" s="651"/>
      <c r="JLH2988" s="651"/>
      <c r="JLI2988" s="651"/>
      <c r="JLJ2988" s="651"/>
      <c r="JLK2988" s="651"/>
      <c r="JLL2988" s="651"/>
      <c r="JLM2988" s="651"/>
      <c r="JLN2988" s="651"/>
      <c r="JLO2988" s="651"/>
      <c r="JLP2988" s="651"/>
      <c r="JLQ2988" s="651"/>
      <c r="JLR2988" s="651"/>
      <c r="JLS2988" s="651"/>
      <c r="JLT2988" s="651"/>
      <c r="JLU2988" s="651"/>
      <c r="JLV2988" s="651"/>
      <c r="JLW2988" s="651"/>
      <c r="JLX2988" s="651"/>
      <c r="JLY2988" s="651"/>
      <c r="JLZ2988" s="651"/>
      <c r="JMA2988" s="651"/>
      <c r="JMB2988" s="651"/>
      <c r="JMC2988" s="651"/>
      <c r="JMD2988" s="651"/>
      <c r="JME2988" s="651"/>
      <c r="JMF2988" s="651"/>
      <c r="JMG2988" s="651"/>
      <c r="JMH2988" s="651"/>
      <c r="JMI2988" s="651"/>
      <c r="JMJ2988" s="651"/>
      <c r="JMK2988" s="651"/>
      <c r="JML2988" s="651"/>
      <c r="JMM2988" s="651"/>
      <c r="JMN2988" s="651"/>
      <c r="JMO2988" s="651"/>
      <c r="JMP2988" s="651"/>
      <c r="JMQ2988" s="651"/>
      <c r="JMR2988" s="651"/>
      <c r="JMS2988" s="651"/>
      <c r="JMT2988" s="651"/>
      <c r="JMU2988" s="651"/>
      <c r="JMV2988" s="651"/>
      <c r="JMW2988" s="651"/>
      <c r="JMX2988" s="651"/>
      <c r="JMY2988" s="651"/>
      <c r="JMZ2988" s="651"/>
      <c r="JNA2988" s="651"/>
      <c r="JNB2988" s="651"/>
      <c r="JNC2988" s="651"/>
      <c r="JND2988" s="651"/>
      <c r="JNE2988" s="651"/>
      <c r="JNF2988" s="651"/>
      <c r="JNG2988" s="651"/>
      <c r="JNH2988" s="651"/>
      <c r="JNI2988" s="651"/>
      <c r="JNJ2988" s="651"/>
      <c r="JNK2988" s="651"/>
      <c r="JNL2988" s="651"/>
      <c r="JNM2988" s="651"/>
      <c r="JNN2988" s="651"/>
      <c r="JNO2988" s="651"/>
      <c r="JNP2988" s="651"/>
      <c r="JNQ2988" s="651"/>
      <c r="JNR2988" s="651"/>
      <c r="JNS2988" s="651"/>
      <c r="JNT2988" s="651"/>
      <c r="JNU2988" s="651"/>
      <c r="JNV2988" s="651"/>
      <c r="JNW2988" s="651"/>
      <c r="JNX2988" s="651"/>
      <c r="JNY2988" s="651"/>
      <c r="JNZ2988" s="651"/>
      <c r="JOA2988" s="651"/>
      <c r="JOB2988" s="651"/>
      <c r="JOC2988" s="651"/>
      <c r="JOD2988" s="651"/>
      <c r="JOE2988" s="651"/>
      <c r="JOF2988" s="651"/>
      <c r="JOG2988" s="651"/>
      <c r="JOH2988" s="651"/>
      <c r="JOI2988" s="651"/>
      <c r="JOJ2988" s="651"/>
      <c r="JOK2988" s="651"/>
      <c r="JOL2988" s="651"/>
      <c r="JOM2988" s="651"/>
      <c r="JON2988" s="651"/>
      <c r="JOO2988" s="651"/>
      <c r="JOP2988" s="651"/>
      <c r="JOQ2988" s="651"/>
      <c r="JOR2988" s="651"/>
      <c r="JOS2988" s="651"/>
      <c r="JOT2988" s="651"/>
      <c r="JOU2988" s="651"/>
      <c r="JOV2988" s="651"/>
      <c r="JOW2988" s="651"/>
      <c r="JOX2988" s="651"/>
      <c r="JOY2988" s="651"/>
      <c r="JOZ2988" s="651"/>
      <c r="JPA2988" s="651"/>
      <c r="JPB2988" s="651"/>
      <c r="JPC2988" s="651"/>
      <c r="JPD2988" s="651"/>
      <c r="JPE2988" s="651"/>
      <c r="JPF2988" s="651"/>
      <c r="JPG2988" s="651"/>
      <c r="JPH2988" s="651"/>
      <c r="JPI2988" s="651"/>
      <c r="JPJ2988" s="651"/>
      <c r="JPK2988" s="651"/>
      <c r="JPL2988" s="651"/>
      <c r="JPM2988" s="651"/>
      <c r="JPN2988" s="651"/>
      <c r="JPO2988" s="651"/>
      <c r="JPP2988" s="651"/>
      <c r="JPQ2988" s="651"/>
      <c r="JPR2988" s="651"/>
      <c r="JPS2988" s="651"/>
      <c r="JPT2988" s="651"/>
      <c r="JPU2988" s="651"/>
      <c r="JPV2988" s="651"/>
      <c r="JPW2988" s="651"/>
      <c r="JPX2988" s="651"/>
      <c r="JPY2988" s="651"/>
      <c r="JPZ2988" s="651"/>
      <c r="JQA2988" s="651"/>
      <c r="JQB2988" s="651"/>
      <c r="JQC2988" s="651"/>
      <c r="JQD2988" s="651"/>
      <c r="JQE2988" s="651"/>
      <c r="JQF2988" s="651"/>
      <c r="JQG2988" s="651"/>
      <c r="JQH2988" s="651"/>
      <c r="JQI2988" s="651"/>
      <c r="JQJ2988" s="651"/>
      <c r="JQK2988" s="651"/>
      <c r="JQL2988" s="651"/>
      <c r="JQM2988" s="651"/>
      <c r="JQN2988" s="651"/>
      <c r="JQO2988" s="651"/>
      <c r="JQP2988" s="651"/>
      <c r="JQQ2988" s="651"/>
      <c r="JQR2988" s="651"/>
      <c r="JQS2988" s="651"/>
      <c r="JQT2988" s="651"/>
      <c r="JQU2988" s="651"/>
      <c r="JQV2988" s="651"/>
      <c r="JQW2988" s="651"/>
      <c r="JQX2988" s="651"/>
      <c r="JQY2988" s="651"/>
      <c r="JQZ2988" s="651"/>
      <c r="JRA2988" s="651"/>
      <c r="JRB2988" s="651"/>
      <c r="JRC2988" s="651"/>
      <c r="JRD2988" s="651"/>
      <c r="JRE2988" s="651"/>
      <c r="JRF2988" s="651"/>
      <c r="JRG2988" s="651"/>
      <c r="JRH2988" s="651"/>
      <c r="JRI2988" s="651"/>
      <c r="JRJ2988" s="651"/>
      <c r="JRK2988" s="651"/>
      <c r="JRL2988" s="651"/>
      <c r="JRM2988" s="651"/>
      <c r="JRN2988" s="651"/>
      <c r="JRO2988" s="651"/>
      <c r="JRP2988" s="651"/>
      <c r="JRQ2988" s="651"/>
      <c r="JRR2988" s="651"/>
      <c r="JRS2988" s="651"/>
      <c r="JRT2988" s="651"/>
      <c r="JRU2988" s="651"/>
      <c r="JRV2988" s="651"/>
      <c r="JRW2988" s="651"/>
      <c r="JRX2988" s="651"/>
      <c r="JRY2988" s="651"/>
      <c r="JRZ2988" s="651"/>
      <c r="JSA2988" s="651"/>
      <c r="JSB2988" s="651"/>
      <c r="JSC2988" s="651"/>
      <c r="JSD2988" s="651"/>
      <c r="JSE2988" s="651"/>
      <c r="JSF2988" s="651"/>
      <c r="JSG2988" s="651"/>
      <c r="JSH2988" s="651"/>
      <c r="JSI2988" s="651"/>
      <c r="JSJ2988" s="651"/>
      <c r="JSK2988" s="651"/>
      <c r="JSL2988" s="651"/>
      <c r="JSM2988" s="651"/>
      <c r="JSN2988" s="651"/>
      <c r="JSO2988" s="651"/>
      <c r="JSP2988" s="651"/>
      <c r="JSQ2988" s="651"/>
      <c r="JSR2988" s="651"/>
      <c r="JSS2988" s="651"/>
      <c r="JST2988" s="651"/>
      <c r="JSU2988" s="651"/>
      <c r="JSV2988" s="651"/>
      <c r="JSW2988" s="651"/>
      <c r="JSX2988" s="651"/>
      <c r="JSY2988" s="651"/>
      <c r="JSZ2988" s="651"/>
      <c r="JTA2988" s="651"/>
      <c r="JTB2988" s="651"/>
      <c r="JTC2988" s="651"/>
      <c r="JTD2988" s="651"/>
      <c r="JTE2988" s="651"/>
      <c r="JTF2988" s="651"/>
      <c r="JTG2988" s="651"/>
      <c r="JTH2988" s="651"/>
      <c r="JTI2988" s="651"/>
      <c r="JTJ2988" s="651"/>
      <c r="JTK2988" s="651"/>
      <c r="JTL2988" s="651"/>
      <c r="JTM2988" s="651"/>
      <c r="JTN2988" s="651"/>
      <c r="JTO2988" s="651"/>
      <c r="JTP2988" s="651"/>
      <c r="JTQ2988" s="651"/>
      <c r="JTR2988" s="651"/>
      <c r="JTS2988" s="651"/>
      <c r="JTT2988" s="651"/>
      <c r="JTU2988" s="651"/>
      <c r="JTV2988" s="651"/>
      <c r="JTW2988" s="651"/>
      <c r="JTX2988" s="651"/>
      <c r="JTY2988" s="651"/>
      <c r="JTZ2988" s="651"/>
      <c r="JUA2988" s="651"/>
      <c r="JUB2988" s="651"/>
      <c r="JUC2988" s="651"/>
      <c r="JUD2988" s="651"/>
      <c r="JUE2988" s="651"/>
      <c r="JUF2988" s="651"/>
      <c r="JUG2988" s="651"/>
      <c r="JUH2988" s="651"/>
      <c r="JUI2988" s="651"/>
      <c r="JUJ2988" s="651"/>
      <c r="JUK2988" s="651"/>
      <c r="JUL2988" s="651"/>
      <c r="JUM2988" s="651"/>
      <c r="JUN2988" s="651"/>
      <c r="JUO2988" s="651"/>
      <c r="JUP2988" s="651"/>
      <c r="JUQ2988" s="651"/>
      <c r="JUR2988" s="651"/>
      <c r="JUS2988" s="651"/>
      <c r="JUT2988" s="651"/>
      <c r="JUU2988" s="651"/>
      <c r="JUV2988" s="651"/>
      <c r="JUW2988" s="651"/>
      <c r="JUX2988" s="651"/>
      <c r="JUY2988" s="651"/>
      <c r="JUZ2988" s="651"/>
      <c r="JVA2988" s="651"/>
      <c r="JVB2988" s="651"/>
      <c r="JVC2988" s="651"/>
      <c r="JVD2988" s="651"/>
      <c r="JVE2988" s="651"/>
      <c r="JVF2988" s="651"/>
      <c r="JVG2988" s="651"/>
      <c r="JVH2988" s="651"/>
      <c r="JVI2988" s="651"/>
      <c r="JVJ2988" s="651"/>
      <c r="JVK2988" s="651"/>
      <c r="JVL2988" s="651"/>
      <c r="JVM2988" s="651"/>
      <c r="JVN2988" s="651"/>
      <c r="JVO2988" s="651"/>
      <c r="JVP2988" s="651"/>
      <c r="JVQ2988" s="651"/>
      <c r="JVR2988" s="651"/>
      <c r="JVS2988" s="651"/>
      <c r="JVT2988" s="651"/>
      <c r="JVU2988" s="651"/>
      <c r="JVV2988" s="651"/>
      <c r="JVW2988" s="651"/>
      <c r="JVX2988" s="651"/>
      <c r="JVY2988" s="651"/>
      <c r="JVZ2988" s="651"/>
      <c r="JWA2988" s="651"/>
      <c r="JWB2988" s="651"/>
      <c r="JWC2988" s="651"/>
      <c r="JWD2988" s="651"/>
      <c r="JWE2988" s="651"/>
      <c r="JWF2988" s="651"/>
      <c r="JWG2988" s="651"/>
      <c r="JWH2988" s="651"/>
      <c r="JWI2988" s="651"/>
      <c r="JWJ2988" s="651"/>
      <c r="JWK2988" s="651"/>
      <c r="JWL2988" s="651"/>
      <c r="JWM2988" s="651"/>
      <c r="JWN2988" s="651"/>
      <c r="JWO2988" s="651"/>
      <c r="JWP2988" s="651"/>
      <c r="JWQ2988" s="651"/>
      <c r="JWR2988" s="651"/>
      <c r="JWS2988" s="651"/>
      <c r="JWT2988" s="651"/>
      <c r="JWU2988" s="651"/>
      <c r="JWV2988" s="651"/>
      <c r="JWW2988" s="651"/>
      <c r="JWX2988" s="651"/>
      <c r="JWY2988" s="651"/>
      <c r="JWZ2988" s="651"/>
      <c r="JXA2988" s="651"/>
      <c r="JXB2988" s="651"/>
      <c r="JXC2988" s="651"/>
      <c r="JXD2988" s="651"/>
      <c r="JXE2988" s="651"/>
      <c r="JXF2988" s="651"/>
      <c r="JXG2988" s="651"/>
      <c r="JXH2988" s="651"/>
      <c r="JXI2988" s="651"/>
      <c r="JXJ2988" s="651"/>
      <c r="JXK2988" s="651"/>
      <c r="JXL2988" s="651"/>
      <c r="JXM2988" s="651"/>
      <c r="JXN2988" s="651"/>
      <c r="JXO2988" s="651"/>
      <c r="JXP2988" s="651"/>
      <c r="JXQ2988" s="651"/>
      <c r="JXR2988" s="651"/>
      <c r="JXS2988" s="651"/>
      <c r="JXT2988" s="651"/>
      <c r="JXU2988" s="651"/>
      <c r="JXV2988" s="651"/>
      <c r="JXW2988" s="651"/>
      <c r="JXX2988" s="651"/>
      <c r="JXY2988" s="651"/>
      <c r="JXZ2988" s="651"/>
      <c r="JYA2988" s="651"/>
      <c r="JYB2988" s="651"/>
      <c r="JYC2988" s="651"/>
      <c r="JYD2988" s="651"/>
      <c r="JYE2988" s="651"/>
      <c r="JYF2988" s="651"/>
      <c r="JYG2988" s="651"/>
      <c r="JYH2988" s="651"/>
      <c r="JYI2988" s="651"/>
      <c r="JYJ2988" s="651"/>
      <c r="JYK2988" s="651"/>
      <c r="JYL2988" s="651"/>
      <c r="JYM2988" s="651"/>
      <c r="JYN2988" s="651"/>
      <c r="JYO2988" s="651"/>
      <c r="JYP2988" s="651"/>
      <c r="JYQ2988" s="651"/>
      <c r="JYR2988" s="651"/>
      <c r="JYS2988" s="651"/>
      <c r="JYT2988" s="651"/>
      <c r="JYU2988" s="651"/>
      <c r="JYV2988" s="651"/>
      <c r="JYW2988" s="651"/>
      <c r="JYX2988" s="651"/>
      <c r="JYY2988" s="651"/>
      <c r="JYZ2988" s="651"/>
      <c r="JZA2988" s="651"/>
      <c r="JZB2988" s="651"/>
      <c r="JZC2988" s="651"/>
      <c r="JZD2988" s="651"/>
      <c r="JZE2988" s="651"/>
      <c r="JZF2988" s="651"/>
      <c r="JZG2988" s="651"/>
      <c r="JZH2988" s="651"/>
      <c r="JZI2988" s="651"/>
      <c r="JZJ2988" s="651"/>
      <c r="JZK2988" s="651"/>
      <c r="JZL2988" s="651"/>
      <c r="JZM2988" s="651"/>
      <c r="JZN2988" s="651"/>
      <c r="JZO2988" s="651"/>
      <c r="JZP2988" s="651"/>
      <c r="JZQ2988" s="651"/>
      <c r="JZR2988" s="651"/>
      <c r="JZS2988" s="651"/>
      <c r="JZT2988" s="651"/>
      <c r="JZU2988" s="651"/>
      <c r="JZV2988" s="651"/>
      <c r="JZW2988" s="651"/>
      <c r="JZX2988" s="651"/>
      <c r="JZY2988" s="651"/>
      <c r="JZZ2988" s="651"/>
      <c r="KAA2988" s="651"/>
      <c r="KAB2988" s="651"/>
      <c r="KAC2988" s="651"/>
      <c r="KAD2988" s="651"/>
      <c r="KAE2988" s="651"/>
      <c r="KAF2988" s="651"/>
      <c r="KAG2988" s="651"/>
      <c r="KAH2988" s="651"/>
      <c r="KAI2988" s="651"/>
      <c r="KAJ2988" s="651"/>
      <c r="KAK2988" s="651"/>
      <c r="KAL2988" s="651"/>
      <c r="KAM2988" s="651"/>
      <c r="KAN2988" s="651"/>
      <c r="KAO2988" s="651"/>
      <c r="KAP2988" s="651"/>
      <c r="KAQ2988" s="651"/>
      <c r="KAR2988" s="651"/>
      <c r="KAS2988" s="651"/>
      <c r="KAT2988" s="651"/>
      <c r="KAU2988" s="651"/>
      <c r="KAV2988" s="651"/>
      <c r="KAW2988" s="651"/>
      <c r="KAX2988" s="651"/>
      <c r="KAY2988" s="651"/>
      <c r="KAZ2988" s="651"/>
      <c r="KBA2988" s="651"/>
      <c r="KBB2988" s="651"/>
      <c r="KBC2988" s="651"/>
      <c r="KBD2988" s="651"/>
      <c r="KBE2988" s="651"/>
      <c r="KBF2988" s="651"/>
      <c r="KBG2988" s="651"/>
      <c r="KBH2988" s="651"/>
      <c r="KBI2988" s="651"/>
      <c r="KBJ2988" s="651"/>
      <c r="KBK2988" s="651"/>
      <c r="KBL2988" s="651"/>
      <c r="KBM2988" s="651"/>
      <c r="KBN2988" s="651"/>
      <c r="KBO2988" s="651"/>
      <c r="KBP2988" s="651"/>
      <c r="KBQ2988" s="651"/>
      <c r="KBR2988" s="651"/>
      <c r="KBS2988" s="651"/>
      <c r="KBT2988" s="651"/>
      <c r="KBU2988" s="651"/>
      <c r="KBV2988" s="651"/>
      <c r="KBW2988" s="651"/>
      <c r="KBX2988" s="651"/>
      <c r="KBY2988" s="651"/>
      <c r="KBZ2988" s="651"/>
      <c r="KCA2988" s="651"/>
      <c r="KCB2988" s="651"/>
      <c r="KCC2988" s="651"/>
      <c r="KCD2988" s="651"/>
      <c r="KCE2988" s="651"/>
      <c r="KCF2988" s="651"/>
      <c r="KCG2988" s="651"/>
      <c r="KCH2988" s="651"/>
      <c r="KCI2988" s="651"/>
      <c r="KCJ2988" s="651"/>
      <c r="KCK2988" s="651"/>
      <c r="KCL2988" s="651"/>
      <c r="KCM2988" s="651"/>
      <c r="KCN2988" s="651"/>
      <c r="KCO2988" s="651"/>
      <c r="KCP2988" s="651"/>
      <c r="KCQ2988" s="651"/>
      <c r="KCR2988" s="651"/>
      <c r="KCS2988" s="651"/>
      <c r="KCT2988" s="651"/>
      <c r="KCU2988" s="651"/>
      <c r="KCV2988" s="651"/>
      <c r="KCW2988" s="651"/>
      <c r="KCX2988" s="651"/>
      <c r="KCY2988" s="651"/>
      <c r="KCZ2988" s="651"/>
      <c r="KDA2988" s="651"/>
      <c r="KDB2988" s="651"/>
      <c r="KDC2988" s="651"/>
      <c r="KDD2988" s="651"/>
      <c r="KDE2988" s="651"/>
      <c r="KDF2988" s="651"/>
      <c r="KDG2988" s="651"/>
      <c r="KDH2988" s="651"/>
      <c r="KDI2988" s="651"/>
      <c r="KDJ2988" s="651"/>
      <c r="KDK2988" s="651"/>
      <c r="KDL2988" s="651"/>
      <c r="KDM2988" s="651"/>
      <c r="KDN2988" s="651"/>
      <c r="KDO2988" s="651"/>
      <c r="KDP2988" s="651"/>
      <c r="KDQ2988" s="651"/>
      <c r="KDR2988" s="651"/>
      <c r="KDS2988" s="651"/>
      <c r="KDT2988" s="651"/>
      <c r="KDU2988" s="651"/>
      <c r="KDV2988" s="651"/>
      <c r="KDW2988" s="651"/>
      <c r="KDX2988" s="651"/>
      <c r="KDY2988" s="651"/>
      <c r="KDZ2988" s="651"/>
      <c r="KEA2988" s="651"/>
      <c r="KEB2988" s="651"/>
      <c r="KEC2988" s="651"/>
      <c r="KED2988" s="651"/>
      <c r="KEE2988" s="651"/>
      <c r="KEF2988" s="651"/>
      <c r="KEG2988" s="651"/>
      <c r="KEH2988" s="651"/>
      <c r="KEI2988" s="651"/>
      <c r="KEJ2988" s="651"/>
      <c r="KEK2988" s="651"/>
      <c r="KEL2988" s="651"/>
      <c r="KEM2988" s="651"/>
      <c r="KEN2988" s="651"/>
      <c r="KEO2988" s="651"/>
      <c r="KEP2988" s="651"/>
      <c r="KEQ2988" s="651"/>
      <c r="KER2988" s="651"/>
      <c r="KES2988" s="651"/>
      <c r="KET2988" s="651"/>
      <c r="KEU2988" s="651"/>
      <c r="KEV2988" s="651"/>
      <c r="KEW2988" s="651"/>
      <c r="KEX2988" s="651"/>
      <c r="KEY2988" s="651"/>
      <c r="KEZ2988" s="651"/>
      <c r="KFA2988" s="651"/>
      <c r="KFB2988" s="651"/>
      <c r="KFC2988" s="651"/>
      <c r="KFD2988" s="651"/>
      <c r="KFE2988" s="651"/>
      <c r="KFF2988" s="651"/>
      <c r="KFG2988" s="651"/>
      <c r="KFH2988" s="651"/>
      <c r="KFI2988" s="651"/>
      <c r="KFJ2988" s="651"/>
      <c r="KFK2988" s="651"/>
      <c r="KFL2988" s="651"/>
      <c r="KFM2988" s="651"/>
      <c r="KFN2988" s="651"/>
      <c r="KFO2988" s="651"/>
      <c r="KFP2988" s="651"/>
      <c r="KFQ2988" s="651"/>
      <c r="KFR2988" s="651"/>
      <c r="KFS2988" s="651"/>
      <c r="KFT2988" s="651"/>
      <c r="KFU2988" s="651"/>
      <c r="KFV2988" s="651"/>
      <c r="KFW2988" s="651"/>
      <c r="KFX2988" s="651"/>
      <c r="KFY2988" s="651"/>
      <c r="KFZ2988" s="651"/>
      <c r="KGA2988" s="651"/>
      <c r="KGB2988" s="651"/>
      <c r="KGC2988" s="651"/>
      <c r="KGD2988" s="651"/>
      <c r="KGE2988" s="651"/>
      <c r="KGF2988" s="651"/>
      <c r="KGG2988" s="651"/>
      <c r="KGH2988" s="651"/>
      <c r="KGI2988" s="651"/>
      <c r="KGJ2988" s="651"/>
      <c r="KGK2988" s="651"/>
      <c r="KGL2988" s="651"/>
      <c r="KGM2988" s="651"/>
      <c r="KGN2988" s="651"/>
      <c r="KGO2988" s="651"/>
      <c r="KGP2988" s="651"/>
      <c r="KGQ2988" s="651"/>
      <c r="KGR2988" s="651"/>
      <c r="KGS2988" s="651"/>
      <c r="KGT2988" s="651"/>
      <c r="KGU2988" s="651"/>
      <c r="KGV2988" s="651"/>
      <c r="KGW2988" s="651"/>
      <c r="KGX2988" s="651"/>
      <c r="KGY2988" s="651"/>
      <c r="KGZ2988" s="651"/>
      <c r="KHA2988" s="651"/>
      <c r="KHB2988" s="651"/>
      <c r="KHC2988" s="651"/>
      <c r="KHD2988" s="651"/>
      <c r="KHE2988" s="651"/>
      <c r="KHF2988" s="651"/>
      <c r="KHG2988" s="651"/>
      <c r="KHH2988" s="651"/>
      <c r="KHI2988" s="651"/>
      <c r="KHJ2988" s="651"/>
      <c r="KHK2988" s="651"/>
      <c r="KHL2988" s="651"/>
      <c r="KHM2988" s="651"/>
      <c r="KHN2988" s="651"/>
      <c r="KHO2988" s="651"/>
      <c r="KHP2988" s="651"/>
      <c r="KHQ2988" s="651"/>
      <c r="KHR2988" s="651"/>
      <c r="KHS2988" s="651"/>
      <c r="KHT2988" s="651"/>
      <c r="KHU2988" s="651"/>
      <c r="KHV2988" s="651"/>
      <c r="KHW2988" s="651"/>
      <c r="KHX2988" s="651"/>
      <c r="KHY2988" s="651"/>
      <c r="KHZ2988" s="651"/>
      <c r="KIA2988" s="651"/>
      <c r="KIB2988" s="651"/>
      <c r="KIC2988" s="651"/>
      <c r="KID2988" s="651"/>
      <c r="KIE2988" s="651"/>
      <c r="KIF2988" s="651"/>
      <c r="KIG2988" s="651"/>
      <c r="KIH2988" s="651"/>
      <c r="KII2988" s="651"/>
      <c r="KIJ2988" s="651"/>
      <c r="KIK2988" s="651"/>
      <c r="KIL2988" s="651"/>
      <c r="KIM2988" s="651"/>
      <c r="KIN2988" s="651"/>
      <c r="KIO2988" s="651"/>
      <c r="KIP2988" s="651"/>
      <c r="KIQ2988" s="651"/>
      <c r="KIR2988" s="651"/>
      <c r="KIS2988" s="651"/>
      <c r="KIT2988" s="651"/>
      <c r="KIU2988" s="651"/>
      <c r="KIV2988" s="651"/>
      <c r="KIW2988" s="651"/>
      <c r="KIX2988" s="651"/>
      <c r="KIY2988" s="651"/>
      <c r="KIZ2988" s="651"/>
      <c r="KJA2988" s="651"/>
      <c r="KJB2988" s="651"/>
      <c r="KJC2988" s="651"/>
      <c r="KJD2988" s="651"/>
      <c r="KJE2988" s="651"/>
      <c r="KJF2988" s="651"/>
      <c r="KJG2988" s="651"/>
      <c r="KJH2988" s="651"/>
      <c r="KJI2988" s="651"/>
      <c r="KJJ2988" s="651"/>
      <c r="KJK2988" s="651"/>
      <c r="KJL2988" s="651"/>
      <c r="KJM2988" s="651"/>
      <c r="KJN2988" s="651"/>
      <c r="KJO2988" s="651"/>
      <c r="KJP2988" s="651"/>
      <c r="KJQ2988" s="651"/>
      <c r="KJR2988" s="651"/>
      <c r="KJS2988" s="651"/>
      <c r="KJT2988" s="651"/>
      <c r="KJU2988" s="651"/>
      <c r="KJV2988" s="651"/>
      <c r="KJW2988" s="651"/>
      <c r="KJX2988" s="651"/>
      <c r="KJY2988" s="651"/>
      <c r="KJZ2988" s="651"/>
      <c r="KKA2988" s="651"/>
      <c r="KKB2988" s="651"/>
      <c r="KKC2988" s="651"/>
      <c r="KKD2988" s="651"/>
      <c r="KKE2988" s="651"/>
      <c r="KKF2988" s="651"/>
      <c r="KKG2988" s="651"/>
      <c r="KKH2988" s="651"/>
      <c r="KKI2988" s="651"/>
      <c r="KKJ2988" s="651"/>
      <c r="KKK2988" s="651"/>
      <c r="KKL2988" s="651"/>
      <c r="KKM2988" s="651"/>
      <c r="KKN2988" s="651"/>
      <c r="KKO2988" s="651"/>
      <c r="KKP2988" s="651"/>
      <c r="KKQ2988" s="651"/>
      <c r="KKR2988" s="651"/>
      <c r="KKS2988" s="651"/>
      <c r="KKT2988" s="651"/>
      <c r="KKU2988" s="651"/>
      <c r="KKV2988" s="651"/>
      <c r="KKW2988" s="651"/>
      <c r="KKX2988" s="651"/>
      <c r="KKY2988" s="651"/>
      <c r="KKZ2988" s="651"/>
      <c r="KLA2988" s="651"/>
      <c r="KLB2988" s="651"/>
      <c r="KLC2988" s="651"/>
      <c r="KLD2988" s="651"/>
      <c r="KLE2988" s="651"/>
      <c r="KLF2988" s="651"/>
      <c r="KLG2988" s="651"/>
      <c r="KLH2988" s="651"/>
      <c r="KLI2988" s="651"/>
      <c r="KLJ2988" s="651"/>
      <c r="KLK2988" s="651"/>
      <c r="KLL2988" s="651"/>
      <c r="KLM2988" s="651"/>
      <c r="KLN2988" s="651"/>
      <c r="KLO2988" s="651"/>
      <c r="KLP2988" s="651"/>
      <c r="KLQ2988" s="651"/>
      <c r="KLR2988" s="651"/>
      <c r="KLS2988" s="651"/>
      <c r="KLT2988" s="651"/>
      <c r="KLU2988" s="651"/>
      <c r="KLV2988" s="651"/>
      <c r="KLW2988" s="651"/>
      <c r="KLX2988" s="651"/>
      <c r="KLY2988" s="651"/>
      <c r="KLZ2988" s="651"/>
      <c r="KMA2988" s="651"/>
      <c r="KMB2988" s="651"/>
      <c r="KMC2988" s="651"/>
      <c r="KMD2988" s="651"/>
      <c r="KME2988" s="651"/>
      <c r="KMF2988" s="651"/>
      <c r="KMG2988" s="651"/>
      <c r="KMH2988" s="651"/>
      <c r="KMI2988" s="651"/>
      <c r="KMJ2988" s="651"/>
      <c r="KMK2988" s="651"/>
      <c r="KML2988" s="651"/>
      <c r="KMM2988" s="651"/>
      <c r="KMN2988" s="651"/>
      <c r="KMO2988" s="651"/>
      <c r="KMP2988" s="651"/>
      <c r="KMQ2988" s="651"/>
      <c r="KMR2988" s="651"/>
      <c r="KMS2988" s="651"/>
      <c r="KMT2988" s="651"/>
      <c r="KMU2988" s="651"/>
      <c r="KMV2988" s="651"/>
      <c r="KMW2988" s="651"/>
      <c r="KMX2988" s="651"/>
      <c r="KMY2988" s="651"/>
      <c r="KMZ2988" s="651"/>
      <c r="KNA2988" s="651"/>
      <c r="KNB2988" s="651"/>
      <c r="KNC2988" s="651"/>
      <c r="KND2988" s="651"/>
      <c r="KNE2988" s="651"/>
      <c r="KNF2988" s="651"/>
      <c r="KNG2988" s="651"/>
      <c r="KNH2988" s="651"/>
      <c r="KNI2988" s="651"/>
      <c r="KNJ2988" s="651"/>
      <c r="KNK2988" s="651"/>
      <c r="KNL2988" s="651"/>
      <c r="KNM2988" s="651"/>
      <c r="KNN2988" s="651"/>
      <c r="KNO2988" s="651"/>
      <c r="KNP2988" s="651"/>
      <c r="KNQ2988" s="651"/>
      <c r="KNR2988" s="651"/>
      <c r="KNS2988" s="651"/>
      <c r="KNT2988" s="651"/>
      <c r="KNU2988" s="651"/>
      <c r="KNV2988" s="651"/>
      <c r="KNW2988" s="651"/>
      <c r="KNX2988" s="651"/>
      <c r="KNY2988" s="651"/>
      <c r="KNZ2988" s="651"/>
      <c r="KOA2988" s="651"/>
      <c r="KOB2988" s="651"/>
      <c r="KOC2988" s="651"/>
      <c r="KOD2988" s="651"/>
      <c r="KOE2988" s="651"/>
      <c r="KOF2988" s="651"/>
      <c r="KOG2988" s="651"/>
      <c r="KOH2988" s="651"/>
      <c r="KOI2988" s="651"/>
      <c r="KOJ2988" s="651"/>
      <c r="KOK2988" s="651"/>
      <c r="KOL2988" s="651"/>
      <c r="KOM2988" s="651"/>
      <c r="KON2988" s="651"/>
      <c r="KOO2988" s="651"/>
      <c r="KOP2988" s="651"/>
      <c r="KOQ2988" s="651"/>
      <c r="KOR2988" s="651"/>
      <c r="KOS2988" s="651"/>
      <c r="KOT2988" s="651"/>
      <c r="KOU2988" s="651"/>
      <c r="KOV2988" s="651"/>
      <c r="KOW2988" s="651"/>
      <c r="KOX2988" s="651"/>
      <c r="KOY2988" s="651"/>
      <c r="KOZ2988" s="651"/>
      <c r="KPA2988" s="651"/>
      <c r="KPB2988" s="651"/>
      <c r="KPC2988" s="651"/>
      <c r="KPD2988" s="651"/>
      <c r="KPE2988" s="651"/>
      <c r="KPF2988" s="651"/>
      <c r="KPG2988" s="651"/>
      <c r="KPH2988" s="651"/>
      <c r="KPI2988" s="651"/>
      <c r="KPJ2988" s="651"/>
      <c r="KPK2988" s="651"/>
      <c r="KPL2988" s="651"/>
      <c r="KPM2988" s="651"/>
      <c r="KPN2988" s="651"/>
      <c r="KPO2988" s="651"/>
      <c r="KPP2988" s="651"/>
      <c r="KPQ2988" s="651"/>
      <c r="KPR2988" s="651"/>
      <c r="KPS2988" s="651"/>
      <c r="KPT2988" s="651"/>
      <c r="KPU2988" s="651"/>
      <c r="KPV2988" s="651"/>
      <c r="KPW2988" s="651"/>
      <c r="KPX2988" s="651"/>
      <c r="KPY2988" s="651"/>
      <c r="KPZ2988" s="651"/>
      <c r="KQA2988" s="651"/>
      <c r="KQB2988" s="651"/>
      <c r="KQC2988" s="651"/>
      <c r="KQD2988" s="651"/>
      <c r="KQE2988" s="651"/>
      <c r="KQF2988" s="651"/>
      <c r="KQG2988" s="651"/>
      <c r="KQH2988" s="651"/>
      <c r="KQI2988" s="651"/>
      <c r="KQJ2988" s="651"/>
      <c r="KQK2988" s="651"/>
      <c r="KQL2988" s="651"/>
      <c r="KQM2988" s="651"/>
      <c r="KQN2988" s="651"/>
      <c r="KQO2988" s="651"/>
      <c r="KQP2988" s="651"/>
      <c r="KQQ2988" s="651"/>
      <c r="KQR2988" s="651"/>
      <c r="KQS2988" s="651"/>
      <c r="KQT2988" s="651"/>
      <c r="KQU2988" s="651"/>
      <c r="KQV2988" s="651"/>
      <c r="KQW2988" s="651"/>
      <c r="KQX2988" s="651"/>
      <c r="KQY2988" s="651"/>
      <c r="KQZ2988" s="651"/>
      <c r="KRA2988" s="651"/>
      <c r="KRB2988" s="651"/>
      <c r="KRC2988" s="651"/>
      <c r="KRD2988" s="651"/>
      <c r="KRE2988" s="651"/>
      <c r="KRF2988" s="651"/>
      <c r="KRG2988" s="651"/>
      <c r="KRH2988" s="651"/>
      <c r="KRI2988" s="651"/>
      <c r="KRJ2988" s="651"/>
      <c r="KRK2988" s="651"/>
      <c r="KRL2988" s="651"/>
      <c r="KRM2988" s="651"/>
      <c r="KRN2988" s="651"/>
      <c r="KRO2988" s="651"/>
      <c r="KRP2988" s="651"/>
      <c r="KRQ2988" s="651"/>
      <c r="KRR2988" s="651"/>
      <c r="KRS2988" s="651"/>
      <c r="KRT2988" s="651"/>
      <c r="KRU2988" s="651"/>
      <c r="KRV2988" s="651"/>
      <c r="KRW2988" s="651"/>
      <c r="KRX2988" s="651"/>
      <c r="KRY2988" s="651"/>
      <c r="KRZ2988" s="651"/>
      <c r="KSA2988" s="651"/>
      <c r="KSB2988" s="651"/>
      <c r="KSC2988" s="651"/>
      <c r="KSD2988" s="651"/>
      <c r="KSE2988" s="651"/>
      <c r="KSF2988" s="651"/>
      <c r="KSG2988" s="651"/>
      <c r="KSH2988" s="651"/>
      <c r="KSI2988" s="651"/>
      <c r="KSJ2988" s="651"/>
      <c r="KSK2988" s="651"/>
      <c r="KSL2988" s="651"/>
      <c r="KSM2988" s="651"/>
      <c r="KSN2988" s="651"/>
      <c r="KSO2988" s="651"/>
      <c r="KSP2988" s="651"/>
      <c r="KSQ2988" s="651"/>
      <c r="KSR2988" s="651"/>
      <c r="KSS2988" s="651"/>
      <c r="KST2988" s="651"/>
      <c r="KSU2988" s="651"/>
      <c r="KSV2988" s="651"/>
      <c r="KSW2988" s="651"/>
      <c r="KSX2988" s="651"/>
      <c r="KSY2988" s="651"/>
      <c r="KSZ2988" s="651"/>
      <c r="KTA2988" s="651"/>
      <c r="KTB2988" s="651"/>
      <c r="KTC2988" s="651"/>
      <c r="KTD2988" s="651"/>
      <c r="KTE2988" s="651"/>
      <c r="KTF2988" s="651"/>
      <c r="KTG2988" s="651"/>
      <c r="KTH2988" s="651"/>
      <c r="KTI2988" s="651"/>
      <c r="KTJ2988" s="651"/>
      <c r="KTK2988" s="651"/>
      <c r="KTL2988" s="651"/>
      <c r="KTM2988" s="651"/>
      <c r="KTN2988" s="651"/>
      <c r="KTO2988" s="651"/>
      <c r="KTP2988" s="651"/>
      <c r="KTQ2988" s="651"/>
      <c r="KTR2988" s="651"/>
      <c r="KTS2988" s="651"/>
      <c r="KTT2988" s="651"/>
      <c r="KTU2988" s="651"/>
      <c r="KTV2988" s="651"/>
      <c r="KTW2988" s="651"/>
      <c r="KTX2988" s="651"/>
      <c r="KTY2988" s="651"/>
      <c r="KTZ2988" s="651"/>
      <c r="KUA2988" s="651"/>
      <c r="KUB2988" s="651"/>
      <c r="KUC2988" s="651"/>
      <c r="KUD2988" s="651"/>
      <c r="KUE2988" s="651"/>
      <c r="KUF2988" s="651"/>
      <c r="KUG2988" s="651"/>
      <c r="KUH2988" s="651"/>
      <c r="KUI2988" s="651"/>
      <c r="KUJ2988" s="651"/>
      <c r="KUK2988" s="651"/>
      <c r="KUL2988" s="651"/>
      <c r="KUM2988" s="651"/>
      <c r="KUN2988" s="651"/>
      <c r="KUO2988" s="651"/>
      <c r="KUP2988" s="651"/>
      <c r="KUQ2988" s="651"/>
      <c r="KUR2988" s="651"/>
      <c r="KUS2988" s="651"/>
      <c r="KUT2988" s="651"/>
      <c r="KUU2988" s="651"/>
      <c r="KUV2988" s="651"/>
      <c r="KUW2988" s="651"/>
      <c r="KUX2988" s="651"/>
      <c r="KUY2988" s="651"/>
      <c r="KUZ2988" s="651"/>
      <c r="KVA2988" s="651"/>
      <c r="KVB2988" s="651"/>
      <c r="KVC2988" s="651"/>
      <c r="KVD2988" s="651"/>
      <c r="KVE2988" s="651"/>
      <c r="KVF2988" s="651"/>
      <c r="KVG2988" s="651"/>
      <c r="KVH2988" s="651"/>
      <c r="KVI2988" s="651"/>
      <c r="KVJ2988" s="651"/>
      <c r="KVK2988" s="651"/>
      <c r="KVL2988" s="651"/>
      <c r="KVM2988" s="651"/>
      <c r="KVN2988" s="651"/>
      <c r="KVO2988" s="651"/>
      <c r="KVP2988" s="651"/>
      <c r="KVQ2988" s="651"/>
      <c r="KVR2988" s="651"/>
      <c r="KVS2988" s="651"/>
      <c r="KVT2988" s="651"/>
      <c r="KVU2988" s="651"/>
      <c r="KVV2988" s="651"/>
      <c r="KVW2988" s="651"/>
      <c r="KVX2988" s="651"/>
      <c r="KVY2988" s="651"/>
      <c r="KVZ2988" s="651"/>
      <c r="KWA2988" s="651"/>
      <c r="KWB2988" s="651"/>
      <c r="KWC2988" s="651"/>
      <c r="KWD2988" s="651"/>
      <c r="KWE2988" s="651"/>
      <c r="KWF2988" s="651"/>
      <c r="KWG2988" s="651"/>
      <c r="KWH2988" s="651"/>
      <c r="KWI2988" s="651"/>
      <c r="KWJ2988" s="651"/>
      <c r="KWK2988" s="651"/>
      <c r="KWL2988" s="651"/>
      <c r="KWM2988" s="651"/>
      <c r="KWN2988" s="651"/>
      <c r="KWO2988" s="651"/>
      <c r="KWP2988" s="651"/>
      <c r="KWQ2988" s="651"/>
      <c r="KWR2988" s="651"/>
      <c r="KWS2988" s="651"/>
      <c r="KWT2988" s="651"/>
      <c r="KWU2988" s="651"/>
      <c r="KWV2988" s="651"/>
      <c r="KWW2988" s="651"/>
      <c r="KWX2988" s="651"/>
      <c r="KWY2988" s="651"/>
      <c r="KWZ2988" s="651"/>
      <c r="KXA2988" s="651"/>
      <c r="KXB2988" s="651"/>
      <c r="KXC2988" s="651"/>
      <c r="KXD2988" s="651"/>
      <c r="KXE2988" s="651"/>
      <c r="KXF2988" s="651"/>
      <c r="KXG2988" s="651"/>
      <c r="KXH2988" s="651"/>
      <c r="KXI2988" s="651"/>
      <c r="KXJ2988" s="651"/>
      <c r="KXK2988" s="651"/>
      <c r="KXL2988" s="651"/>
      <c r="KXM2988" s="651"/>
      <c r="KXN2988" s="651"/>
      <c r="KXO2988" s="651"/>
      <c r="KXP2988" s="651"/>
      <c r="KXQ2988" s="651"/>
      <c r="KXR2988" s="651"/>
      <c r="KXS2988" s="651"/>
      <c r="KXT2988" s="651"/>
      <c r="KXU2988" s="651"/>
      <c r="KXV2988" s="651"/>
      <c r="KXW2988" s="651"/>
      <c r="KXX2988" s="651"/>
      <c r="KXY2988" s="651"/>
      <c r="KXZ2988" s="651"/>
      <c r="KYA2988" s="651"/>
      <c r="KYB2988" s="651"/>
      <c r="KYC2988" s="651"/>
      <c r="KYD2988" s="651"/>
      <c r="KYE2988" s="651"/>
      <c r="KYF2988" s="651"/>
      <c r="KYG2988" s="651"/>
      <c r="KYH2988" s="651"/>
      <c r="KYI2988" s="651"/>
      <c r="KYJ2988" s="651"/>
      <c r="KYK2988" s="651"/>
      <c r="KYL2988" s="651"/>
      <c r="KYM2988" s="651"/>
      <c r="KYN2988" s="651"/>
      <c r="KYO2988" s="651"/>
      <c r="KYP2988" s="651"/>
      <c r="KYQ2988" s="651"/>
      <c r="KYR2988" s="651"/>
      <c r="KYS2988" s="651"/>
      <c r="KYT2988" s="651"/>
      <c r="KYU2988" s="651"/>
      <c r="KYV2988" s="651"/>
      <c r="KYW2988" s="651"/>
      <c r="KYX2988" s="651"/>
      <c r="KYY2988" s="651"/>
      <c r="KYZ2988" s="651"/>
      <c r="KZA2988" s="651"/>
      <c r="KZB2988" s="651"/>
      <c r="KZC2988" s="651"/>
      <c r="KZD2988" s="651"/>
      <c r="KZE2988" s="651"/>
      <c r="KZF2988" s="651"/>
      <c r="KZG2988" s="651"/>
      <c r="KZH2988" s="651"/>
      <c r="KZI2988" s="651"/>
      <c r="KZJ2988" s="651"/>
      <c r="KZK2988" s="651"/>
      <c r="KZL2988" s="651"/>
      <c r="KZM2988" s="651"/>
      <c r="KZN2988" s="651"/>
      <c r="KZO2988" s="651"/>
      <c r="KZP2988" s="651"/>
      <c r="KZQ2988" s="651"/>
      <c r="KZR2988" s="651"/>
      <c r="KZS2988" s="651"/>
      <c r="KZT2988" s="651"/>
      <c r="KZU2988" s="651"/>
      <c r="KZV2988" s="651"/>
      <c r="KZW2988" s="651"/>
      <c r="KZX2988" s="651"/>
      <c r="KZY2988" s="651"/>
      <c r="KZZ2988" s="651"/>
      <c r="LAA2988" s="651"/>
      <c r="LAB2988" s="651"/>
      <c r="LAC2988" s="651"/>
      <c r="LAD2988" s="651"/>
      <c r="LAE2988" s="651"/>
      <c r="LAF2988" s="651"/>
      <c r="LAG2988" s="651"/>
      <c r="LAH2988" s="651"/>
      <c r="LAI2988" s="651"/>
      <c r="LAJ2988" s="651"/>
      <c r="LAK2988" s="651"/>
      <c r="LAL2988" s="651"/>
      <c r="LAM2988" s="651"/>
      <c r="LAN2988" s="651"/>
      <c r="LAO2988" s="651"/>
      <c r="LAP2988" s="651"/>
      <c r="LAQ2988" s="651"/>
      <c r="LAR2988" s="651"/>
      <c r="LAS2988" s="651"/>
      <c r="LAT2988" s="651"/>
      <c r="LAU2988" s="651"/>
      <c r="LAV2988" s="651"/>
      <c r="LAW2988" s="651"/>
      <c r="LAX2988" s="651"/>
      <c r="LAY2988" s="651"/>
      <c r="LAZ2988" s="651"/>
      <c r="LBA2988" s="651"/>
      <c r="LBB2988" s="651"/>
      <c r="LBC2988" s="651"/>
      <c r="LBD2988" s="651"/>
      <c r="LBE2988" s="651"/>
      <c r="LBF2988" s="651"/>
      <c r="LBG2988" s="651"/>
      <c r="LBH2988" s="651"/>
      <c r="LBI2988" s="651"/>
      <c r="LBJ2988" s="651"/>
      <c r="LBK2988" s="651"/>
      <c r="LBL2988" s="651"/>
      <c r="LBM2988" s="651"/>
      <c r="LBN2988" s="651"/>
      <c r="LBO2988" s="651"/>
      <c r="LBP2988" s="651"/>
      <c r="LBQ2988" s="651"/>
      <c r="LBR2988" s="651"/>
      <c r="LBS2988" s="651"/>
      <c r="LBT2988" s="651"/>
      <c r="LBU2988" s="651"/>
      <c r="LBV2988" s="651"/>
      <c r="LBW2988" s="651"/>
      <c r="LBX2988" s="651"/>
      <c r="LBY2988" s="651"/>
      <c r="LBZ2988" s="651"/>
      <c r="LCA2988" s="651"/>
      <c r="LCB2988" s="651"/>
      <c r="LCC2988" s="651"/>
      <c r="LCD2988" s="651"/>
      <c r="LCE2988" s="651"/>
      <c r="LCF2988" s="651"/>
      <c r="LCG2988" s="651"/>
      <c r="LCH2988" s="651"/>
      <c r="LCI2988" s="651"/>
      <c r="LCJ2988" s="651"/>
      <c r="LCK2988" s="651"/>
      <c r="LCL2988" s="651"/>
      <c r="LCM2988" s="651"/>
      <c r="LCN2988" s="651"/>
      <c r="LCO2988" s="651"/>
      <c r="LCP2988" s="651"/>
      <c r="LCQ2988" s="651"/>
      <c r="LCR2988" s="651"/>
      <c r="LCS2988" s="651"/>
      <c r="LCT2988" s="651"/>
      <c r="LCU2988" s="651"/>
      <c r="LCV2988" s="651"/>
      <c r="LCW2988" s="651"/>
      <c r="LCX2988" s="651"/>
      <c r="LCY2988" s="651"/>
      <c r="LCZ2988" s="651"/>
      <c r="LDA2988" s="651"/>
      <c r="LDB2988" s="651"/>
      <c r="LDC2988" s="651"/>
      <c r="LDD2988" s="651"/>
      <c r="LDE2988" s="651"/>
      <c r="LDF2988" s="651"/>
      <c r="LDG2988" s="651"/>
      <c r="LDH2988" s="651"/>
      <c r="LDI2988" s="651"/>
      <c r="LDJ2988" s="651"/>
      <c r="LDK2988" s="651"/>
      <c r="LDL2988" s="651"/>
      <c r="LDM2988" s="651"/>
      <c r="LDN2988" s="651"/>
      <c r="LDO2988" s="651"/>
      <c r="LDP2988" s="651"/>
      <c r="LDQ2988" s="651"/>
      <c r="LDR2988" s="651"/>
      <c r="LDS2988" s="651"/>
      <c r="LDT2988" s="651"/>
      <c r="LDU2988" s="651"/>
      <c r="LDV2988" s="651"/>
      <c r="LDW2988" s="651"/>
      <c r="LDX2988" s="651"/>
      <c r="LDY2988" s="651"/>
      <c r="LDZ2988" s="651"/>
      <c r="LEA2988" s="651"/>
      <c r="LEB2988" s="651"/>
      <c r="LEC2988" s="651"/>
      <c r="LED2988" s="651"/>
      <c r="LEE2988" s="651"/>
      <c r="LEF2988" s="651"/>
      <c r="LEG2988" s="651"/>
      <c r="LEH2988" s="651"/>
      <c r="LEI2988" s="651"/>
      <c r="LEJ2988" s="651"/>
      <c r="LEK2988" s="651"/>
      <c r="LEL2988" s="651"/>
      <c r="LEM2988" s="651"/>
      <c r="LEN2988" s="651"/>
      <c r="LEO2988" s="651"/>
      <c r="LEP2988" s="651"/>
      <c r="LEQ2988" s="651"/>
      <c r="LER2988" s="651"/>
      <c r="LES2988" s="651"/>
      <c r="LET2988" s="651"/>
      <c r="LEU2988" s="651"/>
      <c r="LEV2988" s="651"/>
      <c r="LEW2988" s="651"/>
      <c r="LEX2988" s="651"/>
      <c r="LEY2988" s="651"/>
      <c r="LEZ2988" s="651"/>
      <c r="LFA2988" s="651"/>
      <c r="LFB2988" s="651"/>
      <c r="LFC2988" s="651"/>
      <c r="LFD2988" s="651"/>
      <c r="LFE2988" s="651"/>
      <c r="LFF2988" s="651"/>
      <c r="LFG2988" s="651"/>
      <c r="LFH2988" s="651"/>
      <c r="LFI2988" s="651"/>
      <c r="LFJ2988" s="651"/>
      <c r="LFK2988" s="651"/>
      <c r="LFL2988" s="651"/>
      <c r="LFM2988" s="651"/>
      <c r="LFN2988" s="651"/>
      <c r="LFO2988" s="651"/>
      <c r="LFP2988" s="651"/>
      <c r="LFQ2988" s="651"/>
      <c r="LFR2988" s="651"/>
      <c r="LFS2988" s="651"/>
      <c r="LFT2988" s="651"/>
      <c r="LFU2988" s="651"/>
      <c r="LFV2988" s="651"/>
      <c r="LFW2988" s="651"/>
      <c r="LFX2988" s="651"/>
      <c r="LFY2988" s="651"/>
      <c r="LFZ2988" s="651"/>
      <c r="LGA2988" s="651"/>
      <c r="LGB2988" s="651"/>
      <c r="LGC2988" s="651"/>
      <c r="LGD2988" s="651"/>
      <c r="LGE2988" s="651"/>
      <c r="LGF2988" s="651"/>
      <c r="LGG2988" s="651"/>
      <c r="LGH2988" s="651"/>
      <c r="LGI2988" s="651"/>
      <c r="LGJ2988" s="651"/>
      <c r="LGK2988" s="651"/>
      <c r="LGL2988" s="651"/>
      <c r="LGM2988" s="651"/>
      <c r="LGN2988" s="651"/>
      <c r="LGO2988" s="651"/>
      <c r="LGP2988" s="651"/>
      <c r="LGQ2988" s="651"/>
      <c r="LGR2988" s="651"/>
      <c r="LGS2988" s="651"/>
      <c r="LGT2988" s="651"/>
      <c r="LGU2988" s="651"/>
      <c r="LGV2988" s="651"/>
      <c r="LGW2988" s="651"/>
      <c r="LGX2988" s="651"/>
      <c r="LGY2988" s="651"/>
      <c r="LGZ2988" s="651"/>
      <c r="LHA2988" s="651"/>
      <c r="LHB2988" s="651"/>
      <c r="LHC2988" s="651"/>
      <c r="LHD2988" s="651"/>
      <c r="LHE2988" s="651"/>
      <c r="LHF2988" s="651"/>
      <c r="LHG2988" s="651"/>
      <c r="LHH2988" s="651"/>
      <c r="LHI2988" s="651"/>
      <c r="LHJ2988" s="651"/>
      <c r="LHK2988" s="651"/>
      <c r="LHL2988" s="651"/>
      <c r="LHM2988" s="651"/>
      <c r="LHN2988" s="651"/>
      <c r="LHO2988" s="651"/>
      <c r="LHP2988" s="651"/>
      <c r="LHQ2988" s="651"/>
      <c r="LHR2988" s="651"/>
      <c r="LHS2988" s="651"/>
      <c r="LHT2988" s="651"/>
      <c r="LHU2988" s="651"/>
      <c r="LHV2988" s="651"/>
      <c r="LHW2988" s="651"/>
      <c r="LHX2988" s="651"/>
      <c r="LHY2988" s="651"/>
      <c r="LHZ2988" s="651"/>
      <c r="LIA2988" s="651"/>
      <c r="LIB2988" s="651"/>
      <c r="LIC2988" s="651"/>
      <c r="LID2988" s="651"/>
      <c r="LIE2988" s="651"/>
      <c r="LIF2988" s="651"/>
      <c r="LIG2988" s="651"/>
      <c r="LIH2988" s="651"/>
      <c r="LII2988" s="651"/>
      <c r="LIJ2988" s="651"/>
      <c r="LIK2988" s="651"/>
      <c r="LIL2988" s="651"/>
      <c r="LIM2988" s="651"/>
      <c r="LIN2988" s="651"/>
      <c r="LIO2988" s="651"/>
      <c r="LIP2988" s="651"/>
      <c r="LIQ2988" s="651"/>
      <c r="LIR2988" s="651"/>
      <c r="LIS2988" s="651"/>
      <c r="LIT2988" s="651"/>
      <c r="LIU2988" s="651"/>
      <c r="LIV2988" s="651"/>
      <c r="LIW2988" s="651"/>
      <c r="LIX2988" s="651"/>
      <c r="LIY2988" s="651"/>
      <c r="LIZ2988" s="651"/>
      <c r="LJA2988" s="651"/>
      <c r="LJB2988" s="651"/>
      <c r="LJC2988" s="651"/>
      <c r="LJD2988" s="651"/>
      <c r="LJE2988" s="651"/>
      <c r="LJF2988" s="651"/>
      <c r="LJG2988" s="651"/>
      <c r="LJH2988" s="651"/>
      <c r="LJI2988" s="651"/>
      <c r="LJJ2988" s="651"/>
      <c r="LJK2988" s="651"/>
      <c r="LJL2988" s="651"/>
      <c r="LJM2988" s="651"/>
      <c r="LJN2988" s="651"/>
      <c r="LJO2988" s="651"/>
      <c r="LJP2988" s="651"/>
      <c r="LJQ2988" s="651"/>
      <c r="LJR2988" s="651"/>
      <c r="LJS2988" s="651"/>
      <c r="LJT2988" s="651"/>
      <c r="LJU2988" s="651"/>
      <c r="LJV2988" s="651"/>
      <c r="LJW2988" s="651"/>
      <c r="LJX2988" s="651"/>
      <c r="LJY2988" s="651"/>
      <c r="LJZ2988" s="651"/>
      <c r="LKA2988" s="651"/>
      <c r="LKB2988" s="651"/>
      <c r="LKC2988" s="651"/>
      <c r="LKD2988" s="651"/>
      <c r="LKE2988" s="651"/>
      <c r="LKF2988" s="651"/>
      <c r="LKG2988" s="651"/>
      <c r="LKH2988" s="651"/>
      <c r="LKI2988" s="651"/>
      <c r="LKJ2988" s="651"/>
      <c r="LKK2988" s="651"/>
      <c r="LKL2988" s="651"/>
      <c r="LKM2988" s="651"/>
      <c r="LKN2988" s="651"/>
      <c r="LKO2988" s="651"/>
      <c r="LKP2988" s="651"/>
      <c r="LKQ2988" s="651"/>
      <c r="LKR2988" s="651"/>
      <c r="LKS2988" s="651"/>
      <c r="LKT2988" s="651"/>
      <c r="LKU2988" s="651"/>
      <c r="LKV2988" s="651"/>
      <c r="LKW2988" s="651"/>
      <c r="LKX2988" s="651"/>
      <c r="LKY2988" s="651"/>
      <c r="LKZ2988" s="651"/>
      <c r="LLA2988" s="651"/>
      <c r="LLB2988" s="651"/>
      <c r="LLC2988" s="651"/>
      <c r="LLD2988" s="651"/>
      <c r="LLE2988" s="651"/>
      <c r="LLF2988" s="651"/>
      <c r="LLG2988" s="651"/>
      <c r="LLH2988" s="651"/>
      <c r="LLI2988" s="651"/>
      <c r="LLJ2988" s="651"/>
      <c r="LLK2988" s="651"/>
      <c r="LLL2988" s="651"/>
      <c r="LLM2988" s="651"/>
      <c r="LLN2988" s="651"/>
      <c r="LLO2988" s="651"/>
      <c r="LLP2988" s="651"/>
      <c r="LLQ2988" s="651"/>
      <c r="LLR2988" s="651"/>
      <c r="LLS2988" s="651"/>
      <c r="LLT2988" s="651"/>
      <c r="LLU2988" s="651"/>
      <c r="LLV2988" s="651"/>
      <c r="LLW2988" s="651"/>
      <c r="LLX2988" s="651"/>
      <c r="LLY2988" s="651"/>
      <c r="LLZ2988" s="651"/>
      <c r="LMA2988" s="651"/>
      <c r="LMB2988" s="651"/>
      <c r="LMC2988" s="651"/>
      <c r="LMD2988" s="651"/>
      <c r="LME2988" s="651"/>
      <c r="LMF2988" s="651"/>
      <c r="LMG2988" s="651"/>
      <c r="LMH2988" s="651"/>
      <c r="LMI2988" s="651"/>
      <c r="LMJ2988" s="651"/>
      <c r="LMK2988" s="651"/>
      <c r="LML2988" s="651"/>
      <c r="LMM2988" s="651"/>
      <c r="LMN2988" s="651"/>
      <c r="LMO2988" s="651"/>
      <c r="LMP2988" s="651"/>
      <c r="LMQ2988" s="651"/>
      <c r="LMR2988" s="651"/>
      <c r="LMS2988" s="651"/>
      <c r="LMT2988" s="651"/>
      <c r="LMU2988" s="651"/>
      <c r="LMV2988" s="651"/>
      <c r="LMW2988" s="651"/>
      <c r="LMX2988" s="651"/>
      <c r="LMY2988" s="651"/>
      <c r="LMZ2988" s="651"/>
      <c r="LNA2988" s="651"/>
      <c r="LNB2988" s="651"/>
      <c r="LNC2988" s="651"/>
      <c r="LND2988" s="651"/>
      <c r="LNE2988" s="651"/>
      <c r="LNF2988" s="651"/>
      <c r="LNG2988" s="651"/>
      <c r="LNH2988" s="651"/>
      <c r="LNI2988" s="651"/>
      <c r="LNJ2988" s="651"/>
      <c r="LNK2988" s="651"/>
      <c r="LNL2988" s="651"/>
      <c r="LNM2988" s="651"/>
      <c r="LNN2988" s="651"/>
      <c r="LNO2988" s="651"/>
      <c r="LNP2988" s="651"/>
      <c r="LNQ2988" s="651"/>
      <c r="LNR2988" s="651"/>
      <c r="LNS2988" s="651"/>
      <c r="LNT2988" s="651"/>
      <c r="LNU2988" s="651"/>
      <c r="LNV2988" s="651"/>
      <c r="LNW2988" s="651"/>
      <c r="LNX2988" s="651"/>
      <c r="LNY2988" s="651"/>
      <c r="LNZ2988" s="651"/>
      <c r="LOA2988" s="651"/>
      <c r="LOB2988" s="651"/>
      <c r="LOC2988" s="651"/>
      <c r="LOD2988" s="651"/>
      <c r="LOE2988" s="651"/>
      <c r="LOF2988" s="651"/>
      <c r="LOG2988" s="651"/>
      <c r="LOH2988" s="651"/>
      <c r="LOI2988" s="651"/>
      <c r="LOJ2988" s="651"/>
      <c r="LOK2988" s="651"/>
      <c r="LOL2988" s="651"/>
      <c r="LOM2988" s="651"/>
      <c r="LON2988" s="651"/>
      <c r="LOO2988" s="651"/>
      <c r="LOP2988" s="651"/>
      <c r="LOQ2988" s="651"/>
      <c r="LOR2988" s="651"/>
      <c r="LOS2988" s="651"/>
      <c r="LOT2988" s="651"/>
      <c r="LOU2988" s="651"/>
      <c r="LOV2988" s="651"/>
      <c r="LOW2988" s="651"/>
      <c r="LOX2988" s="651"/>
      <c r="LOY2988" s="651"/>
      <c r="LOZ2988" s="651"/>
      <c r="LPA2988" s="651"/>
      <c r="LPB2988" s="651"/>
      <c r="LPC2988" s="651"/>
      <c r="LPD2988" s="651"/>
      <c r="LPE2988" s="651"/>
      <c r="LPF2988" s="651"/>
      <c r="LPG2988" s="651"/>
      <c r="LPH2988" s="651"/>
      <c r="LPI2988" s="651"/>
      <c r="LPJ2988" s="651"/>
      <c r="LPK2988" s="651"/>
      <c r="LPL2988" s="651"/>
      <c r="LPM2988" s="651"/>
      <c r="LPN2988" s="651"/>
      <c r="LPO2988" s="651"/>
      <c r="LPP2988" s="651"/>
      <c r="LPQ2988" s="651"/>
      <c r="LPR2988" s="651"/>
      <c r="LPS2988" s="651"/>
      <c r="LPT2988" s="651"/>
      <c r="LPU2988" s="651"/>
      <c r="LPV2988" s="651"/>
      <c r="LPW2988" s="651"/>
      <c r="LPX2988" s="651"/>
      <c r="LPY2988" s="651"/>
      <c r="LPZ2988" s="651"/>
      <c r="LQA2988" s="651"/>
      <c r="LQB2988" s="651"/>
      <c r="LQC2988" s="651"/>
      <c r="LQD2988" s="651"/>
      <c r="LQE2988" s="651"/>
      <c r="LQF2988" s="651"/>
      <c r="LQG2988" s="651"/>
      <c r="LQH2988" s="651"/>
      <c r="LQI2988" s="651"/>
      <c r="LQJ2988" s="651"/>
      <c r="LQK2988" s="651"/>
      <c r="LQL2988" s="651"/>
      <c r="LQM2988" s="651"/>
      <c r="LQN2988" s="651"/>
      <c r="LQO2988" s="651"/>
      <c r="LQP2988" s="651"/>
      <c r="LQQ2988" s="651"/>
      <c r="LQR2988" s="651"/>
      <c r="LQS2988" s="651"/>
      <c r="LQT2988" s="651"/>
      <c r="LQU2988" s="651"/>
      <c r="LQV2988" s="651"/>
      <c r="LQW2988" s="651"/>
      <c r="LQX2988" s="651"/>
      <c r="LQY2988" s="651"/>
      <c r="LQZ2988" s="651"/>
      <c r="LRA2988" s="651"/>
      <c r="LRB2988" s="651"/>
      <c r="LRC2988" s="651"/>
      <c r="LRD2988" s="651"/>
      <c r="LRE2988" s="651"/>
      <c r="LRF2988" s="651"/>
      <c r="LRG2988" s="651"/>
      <c r="LRH2988" s="651"/>
      <c r="LRI2988" s="651"/>
      <c r="LRJ2988" s="651"/>
      <c r="LRK2988" s="651"/>
      <c r="LRL2988" s="651"/>
      <c r="LRM2988" s="651"/>
      <c r="LRN2988" s="651"/>
      <c r="LRO2988" s="651"/>
      <c r="LRP2988" s="651"/>
      <c r="LRQ2988" s="651"/>
      <c r="LRR2988" s="651"/>
      <c r="LRS2988" s="651"/>
      <c r="LRT2988" s="651"/>
      <c r="LRU2988" s="651"/>
      <c r="LRV2988" s="651"/>
      <c r="LRW2988" s="651"/>
      <c r="LRX2988" s="651"/>
      <c r="LRY2988" s="651"/>
      <c r="LRZ2988" s="651"/>
      <c r="LSA2988" s="651"/>
      <c r="LSB2988" s="651"/>
      <c r="LSC2988" s="651"/>
      <c r="LSD2988" s="651"/>
      <c r="LSE2988" s="651"/>
      <c r="LSF2988" s="651"/>
      <c r="LSG2988" s="651"/>
      <c r="LSH2988" s="651"/>
      <c r="LSI2988" s="651"/>
      <c r="LSJ2988" s="651"/>
      <c r="LSK2988" s="651"/>
      <c r="LSL2988" s="651"/>
      <c r="LSM2988" s="651"/>
      <c r="LSN2988" s="651"/>
      <c r="LSO2988" s="651"/>
      <c r="LSP2988" s="651"/>
      <c r="LSQ2988" s="651"/>
      <c r="LSR2988" s="651"/>
      <c r="LSS2988" s="651"/>
      <c r="LST2988" s="651"/>
      <c r="LSU2988" s="651"/>
      <c r="LSV2988" s="651"/>
      <c r="LSW2988" s="651"/>
      <c r="LSX2988" s="651"/>
      <c r="LSY2988" s="651"/>
      <c r="LSZ2988" s="651"/>
      <c r="LTA2988" s="651"/>
      <c r="LTB2988" s="651"/>
      <c r="LTC2988" s="651"/>
      <c r="LTD2988" s="651"/>
      <c r="LTE2988" s="651"/>
      <c r="LTF2988" s="651"/>
      <c r="LTG2988" s="651"/>
      <c r="LTH2988" s="651"/>
      <c r="LTI2988" s="651"/>
      <c r="LTJ2988" s="651"/>
      <c r="LTK2988" s="651"/>
      <c r="LTL2988" s="651"/>
      <c r="LTM2988" s="651"/>
      <c r="LTN2988" s="651"/>
      <c r="LTO2988" s="651"/>
      <c r="LTP2988" s="651"/>
      <c r="LTQ2988" s="651"/>
      <c r="LTR2988" s="651"/>
      <c r="LTS2988" s="651"/>
      <c r="LTT2988" s="651"/>
      <c r="LTU2988" s="651"/>
      <c r="LTV2988" s="651"/>
      <c r="LTW2988" s="651"/>
      <c r="LTX2988" s="651"/>
      <c r="LTY2988" s="651"/>
      <c r="LTZ2988" s="651"/>
      <c r="LUA2988" s="651"/>
      <c r="LUB2988" s="651"/>
      <c r="LUC2988" s="651"/>
      <c r="LUD2988" s="651"/>
      <c r="LUE2988" s="651"/>
      <c r="LUF2988" s="651"/>
      <c r="LUG2988" s="651"/>
      <c r="LUH2988" s="651"/>
      <c r="LUI2988" s="651"/>
      <c r="LUJ2988" s="651"/>
      <c r="LUK2988" s="651"/>
      <c r="LUL2988" s="651"/>
      <c r="LUM2988" s="651"/>
      <c r="LUN2988" s="651"/>
      <c r="LUO2988" s="651"/>
      <c r="LUP2988" s="651"/>
      <c r="LUQ2988" s="651"/>
      <c r="LUR2988" s="651"/>
      <c r="LUS2988" s="651"/>
      <c r="LUT2988" s="651"/>
      <c r="LUU2988" s="651"/>
      <c r="LUV2988" s="651"/>
      <c r="LUW2988" s="651"/>
      <c r="LUX2988" s="651"/>
      <c r="LUY2988" s="651"/>
      <c r="LUZ2988" s="651"/>
      <c r="LVA2988" s="651"/>
      <c r="LVB2988" s="651"/>
      <c r="LVC2988" s="651"/>
      <c r="LVD2988" s="651"/>
      <c r="LVE2988" s="651"/>
      <c r="LVF2988" s="651"/>
      <c r="LVG2988" s="651"/>
      <c r="LVH2988" s="651"/>
      <c r="LVI2988" s="651"/>
      <c r="LVJ2988" s="651"/>
      <c r="LVK2988" s="651"/>
      <c r="LVL2988" s="651"/>
      <c r="LVM2988" s="651"/>
      <c r="LVN2988" s="651"/>
      <c r="LVO2988" s="651"/>
      <c r="LVP2988" s="651"/>
      <c r="LVQ2988" s="651"/>
      <c r="LVR2988" s="651"/>
      <c r="LVS2988" s="651"/>
      <c r="LVT2988" s="651"/>
      <c r="LVU2988" s="651"/>
      <c r="LVV2988" s="651"/>
      <c r="LVW2988" s="651"/>
      <c r="LVX2988" s="651"/>
      <c r="LVY2988" s="651"/>
      <c r="LVZ2988" s="651"/>
      <c r="LWA2988" s="651"/>
      <c r="LWB2988" s="651"/>
      <c r="LWC2988" s="651"/>
      <c r="LWD2988" s="651"/>
      <c r="LWE2988" s="651"/>
      <c r="LWF2988" s="651"/>
      <c r="LWG2988" s="651"/>
      <c r="LWH2988" s="651"/>
      <c r="LWI2988" s="651"/>
      <c r="LWJ2988" s="651"/>
      <c r="LWK2988" s="651"/>
      <c r="LWL2988" s="651"/>
      <c r="LWM2988" s="651"/>
      <c r="LWN2988" s="651"/>
      <c r="LWO2988" s="651"/>
      <c r="LWP2988" s="651"/>
      <c r="LWQ2988" s="651"/>
      <c r="LWR2988" s="651"/>
      <c r="LWS2988" s="651"/>
      <c r="LWT2988" s="651"/>
      <c r="LWU2988" s="651"/>
      <c r="LWV2988" s="651"/>
      <c r="LWW2988" s="651"/>
      <c r="LWX2988" s="651"/>
      <c r="LWY2988" s="651"/>
      <c r="LWZ2988" s="651"/>
      <c r="LXA2988" s="651"/>
      <c r="LXB2988" s="651"/>
      <c r="LXC2988" s="651"/>
      <c r="LXD2988" s="651"/>
      <c r="LXE2988" s="651"/>
      <c r="LXF2988" s="651"/>
      <c r="LXG2988" s="651"/>
      <c r="LXH2988" s="651"/>
      <c r="LXI2988" s="651"/>
      <c r="LXJ2988" s="651"/>
      <c r="LXK2988" s="651"/>
      <c r="LXL2988" s="651"/>
      <c r="LXM2988" s="651"/>
      <c r="LXN2988" s="651"/>
      <c r="LXO2988" s="651"/>
      <c r="LXP2988" s="651"/>
      <c r="LXQ2988" s="651"/>
      <c r="LXR2988" s="651"/>
      <c r="LXS2988" s="651"/>
      <c r="LXT2988" s="651"/>
      <c r="LXU2988" s="651"/>
      <c r="LXV2988" s="651"/>
      <c r="LXW2988" s="651"/>
      <c r="LXX2988" s="651"/>
      <c r="LXY2988" s="651"/>
      <c r="LXZ2988" s="651"/>
      <c r="LYA2988" s="651"/>
      <c r="LYB2988" s="651"/>
      <c r="LYC2988" s="651"/>
      <c r="LYD2988" s="651"/>
      <c r="LYE2988" s="651"/>
      <c r="LYF2988" s="651"/>
      <c r="LYG2988" s="651"/>
      <c r="LYH2988" s="651"/>
      <c r="LYI2988" s="651"/>
      <c r="LYJ2988" s="651"/>
      <c r="LYK2988" s="651"/>
      <c r="LYL2988" s="651"/>
      <c r="LYM2988" s="651"/>
      <c r="LYN2988" s="651"/>
      <c r="LYO2988" s="651"/>
      <c r="LYP2988" s="651"/>
      <c r="LYQ2988" s="651"/>
      <c r="LYR2988" s="651"/>
      <c r="LYS2988" s="651"/>
      <c r="LYT2988" s="651"/>
      <c r="LYU2988" s="651"/>
      <c r="LYV2988" s="651"/>
      <c r="LYW2988" s="651"/>
      <c r="LYX2988" s="651"/>
      <c r="LYY2988" s="651"/>
      <c r="LYZ2988" s="651"/>
      <c r="LZA2988" s="651"/>
      <c r="LZB2988" s="651"/>
      <c r="LZC2988" s="651"/>
      <c r="LZD2988" s="651"/>
      <c r="LZE2988" s="651"/>
      <c r="LZF2988" s="651"/>
      <c r="LZG2988" s="651"/>
      <c r="LZH2988" s="651"/>
      <c r="LZI2988" s="651"/>
      <c r="LZJ2988" s="651"/>
      <c r="LZK2988" s="651"/>
      <c r="LZL2988" s="651"/>
      <c r="LZM2988" s="651"/>
      <c r="LZN2988" s="651"/>
      <c r="LZO2988" s="651"/>
      <c r="LZP2988" s="651"/>
      <c r="LZQ2988" s="651"/>
      <c r="LZR2988" s="651"/>
      <c r="LZS2988" s="651"/>
      <c r="LZT2988" s="651"/>
      <c r="LZU2988" s="651"/>
      <c r="LZV2988" s="651"/>
      <c r="LZW2988" s="651"/>
      <c r="LZX2988" s="651"/>
      <c r="LZY2988" s="651"/>
      <c r="LZZ2988" s="651"/>
      <c r="MAA2988" s="651"/>
      <c r="MAB2988" s="651"/>
      <c r="MAC2988" s="651"/>
      <c r="MAD2988" s="651"/>
      <c r="MAE2988" s="651"/>
      <c r="MAF2988" s="651"/>
      <c r="MAG2988" s="651"/>
      <c r="MAH2988" s="651"/>
      <c r="MAI2988" s="651"/>
      <c r="MAJ2988" s="651"/>
      <c r="MAK2988" s="651"/>
      <c r="MAL2988" s="651"/>
      <c r="MAM2988" s="651"/>
      <c r="MAN2988" s="651"/>
      <c r="MAO2988" s="651"/>
      <c r="MAP2988" s="651"/>
      <c r="MAQ2988" s="651"/>
      <c r="MAR2988" s="651"/>
      <c r="MAS2988" s="651"/>
      <c r="MAT2988" s="651"/>
      <c r="MAU2988" s="651"/>
      <c r="MAV2988" s="651"/>
      <c r="MAW2988" s="651"/>
      <c r="MAX2988" s="651"/>
      <c r="MAY2988" s="651"/>
      <c r="MAZ2988" s="651"/>
      <c r="MBA2988" s="651"/>
      <c r="MBB2988" s="651"/>
      <c r="MBC2988" s="651"/>
      <c r="MBD2988" s="651"/>
      <c r="MBE2988" s="651"/>
      <c r="MBF2988" s="651"/>
      <c r="MBG2988" s="651"/>
      <c r="MBH2988" s="651"/>
      <c r="MBI2988" s="651"/>
      <c r="MBJ2988" s="651"/>
      <c r="MBK2988" s="651"/>
      <c r="MBL2988" s="651"/>
      <c r="MBM2988" s="651"/>
      <c r="MBN2988" s="651"/>
      <c r="MBO2988" s="651"/>
      <c r="MBP2988" s="651"/>
      <c r="MBQ2988" s="651"/>
      <c r="MBR2988" s="651"/>
      <c r="MBS2988" s="651"/>
      <c r="MBT2988" s="651"/>
      <c r="MBU2988" s="651"/>
      <c r="MBV2988" s="651"/>
      <c r="MBW2988" s="651"/>
      <c r="MBX2988" s="651"/>
      <c r="MBY2988" s="651"/>
      <c r="MBZ2988" s="651"/>
      <c r="MCA2988" s="651"/>
      <c r="MCB2988" s="651"/>
      <c r="MCC2988" s="651"/>
      <c r="MCD2988" s="651"/>
      <c r="MCE2988" s="651"/>
      <c r="MCF2988" s="651"/>
      <c r="MCG2988" s="651"/>
      <c r="MCH2988" s="651"/>
      <c r="MCI2988" s="651"/>
      <c r="MCJ2988" s="651"/>
      <c r="MCK2988" s="651"/>
      <c r="MCL2988" s="651"/>
      <c r="MCM2988" s="651"/>
      <c r="MCN2988" s="651"/>
      <c r="MCO2988" s="651"/>
      <c r="MCP2988" s="651"/>
      <c r="MCQ2988" s="651"/>
      <c r="MCR2988" s="651"/>
      <c r="MCS2988" s="651"/>
      <c r="MCT2988" s="651"/>
      <c r="MCU2988" s="651"/>
      <c r="MCV2988" s="651"/>
      <c r="MCW2988" s="651"/>
      <c r="MCX2988" s="651"/>
      <c r="MCY2988" s="651"/>
      <c r="MCZ2988" s="651"/>
      <c r="MDA2988" s="651"/>
      <c r="MDB2988" s="651"/>
      <c r="MDC2988" s="651"/>
      <c r="MDD2988" s="651"/>
      <c r="MDE2988" s="651"/>
      <c r="MDF2988" s="651"/>
      <c r="MDG2988" s="651"/>
      <c r="MDH2988" s="651"/>
      <c r="MDI2988" s="651"/>
      <c r="MDJ2988" s="651"/>
      <c r="MDK2988" s="651"/>
      <c r="MDL2988" s="651"/>
      <c r="MDM2988" s="651"/>
      <c r="MDN2988" s="651"/>
      <c r="MDO2988" s="651"/>
      <c r="MDP2988" s="651"/>
      <c r="MDQ2988" s="651"/>
      <c r="MDR2988" s="651"/>
      <c r="MDS2988" s="651"/>
      <c r="MDT2988" s="651"/>
      <c r="MDU2988" s="651"/>
      <c r="MDV2988" s="651"/>
      <c r="MDW2988" s="651"/>
      <c r="MDX2988" s="651"/>
      <c r="MDY2988" s="651"/>
      <c r="MDZ2988" s="651"/>
      <c r="MEA2988" s="651"/>
      <c r="MEB2988" s="651"/>
      <c r="MEC2988" s="651"/>
      <c r="MED2988" s="651"/>
      <c r="MEE2988" s="651"/>
      <c r="MEF2988" s="651"/>
      <c r="MEG2988" s="651"/>
      <c r="MEH2988" s="651"/>
      <c r="MEI2988" s="651"/>
      <c r="MEJ2988" s="651"/>
      <c r="MEK2988" s="651"/>
      <c r="MEL2988" s="651"/>
      <c r="MEM2988" s="651"/>
      <c r="MEN2988" s="651"/>
      <c r="MEO2988" s="651"/>
      <c r="MEP2988" s="651"/>
      <c r="MEQ2988" s="651"/>
      <c r="MER2988" s="651"/>
      <c r="MES2988" s="651"/>
      <c r="MET2988" s="651"/>
      <c r="MEU2988" s="651"/>
      <c r="MEV2988" s="651"/>
      <c r="MEW2988" s="651"/>
      <c r="MEX2988" s="651"/>
      <c r="MEY2988" s="651"/>
      <c r="MEZ2988" s="651"/>
      <c r="MFA2988" s="651"/>
      <c r="MFB2988" s="651"/>
      <c r="MFC2988" s="651"/>
      <c r="MFD2988" s="651"/>
      <c r="MFE2988" s="651"/>
      <c r="MFF2988" s="651"/>
      <c r="MFG2988" s="651"/>
      <c r="MFH2988" s="651"/>
      <c r="MFI2988" s="651"/>
      <c r="MFJ2988" s="651"/>
      <c r="MFK2988" s="651"/>
      <c r="MFL2988" s="651"/>
      <c r="MFM2988" s="651"/>
      <c r="MFN2988" s="651"/>
      <c r="MFO2988" s="651"/>
      <c r="MFP2988" s="651"/>
      <c r="MFQ2988" s="651"/>
      <c r="MFR2988" s="651"/>
      <c r="MFS2988" s="651"/>
      <c r="MFT2988" s="651"/>
      <c r="MFU2988" s="651"/>
      <c r="MFV2988" s="651"/>
      <c r="MFW2988" s="651"/>
      <c r="MFX2988" s="651"/>
      <c r="MFY2988" s="651"/>
      <c r="MFZ2988" s="651"/>
      <c r="MGA2988" s="651"/>
      <c r="MGB2988" s="651"/>
      <c r="MGC2988" s="651"/>
      <c r="MGD2988" s="651"/>
      <c r="MGE2988" s="651"/>
      <c r="MGF2988" s="651"/>
      <c r="MGG2988" s="651"/>
      <c r="MGH2988" s="651"/>
      <c r="MGI2988" s="651"/>
      <c r="MGJ2988" s="651"/>
      <c r="MGK2988" s="651"/>
      <c r="MGL2988" s="651"/>
      <c r="MGM2988" s="651"/>
      <c r="MGN2988" s="651"/>
      <c r="MGO2988" s="651"/>
      <c r="MGP2988" s="651"/>
      <c r="MGQ2988" s="651"/>
      <c r="MGR2988" s="651"/>
      <c r="MGS2988" s="651"/>
      <c r="MGT2988" s="651"/>
      <c r="MGU2988" s="651"/>
      <c r="MGV2988" s="651"/>
      <c r="MGW2988" s="651"/>
      <c r="MGX2988" s="651"/>
      <c r="MGY2988" s="651"/>
      <c r="MGZ2988" s="651"/>
      <c r="MHA2988" s="651"/>
      <c r="MHB2988" s="651"/>
      <c r="MHC2988" s="651"/>
      <c r="MHD2988" s="651"/>
      <c r="MHE2988" s="651"/>
      <c r="MHF2988" s="651"/>
      <c r="MHG2988" s="651"/>
      <c r="MHH2988" s="651"/>
      <c r="MHI2988" s="651"/>
      <c r="MHJ2988" s="651"/>
      <c r="MHK2988" s="651"/>
      <c r="MHL2988" s="651"/>
      <c r="MHM2988" s="651"/>
      <c r="MHN2988" s="651"/>
      <c r="MHO2988" s="651"/>
      <c r="MHP2988" s="651"/>
      <c r="MHQ2988" s="651"/>
      <c r="MHR2988" s="651"/>
      <c r="MHS2988" s="651"/>
      <c r="MHT2988" s="651"/>
      <c r="MHU2988" s="651"/>
      <c r="MHV2988" s="651"/>
      <c r="MHW2988" s="651"/>
      <c r="MHX2988" s="651"/>
      <c r="MHY2988" s="651"/>
      <c r="MHZ2988" s="651"/>
      <c r="MIA2988" s="651"/>
      <c r="MIB2988" s="651"/>
      <c r="MIC2988" s="651"/>
      <c r="MID2988" s="651"/>
      <c r="MIE2988" s="651"/>
      <c r="MIF2988" s="651"/>
      <c r="MIG2988" s="651"/>
      <c r="MIH2988" s="651"/>
      <c r="MII2988" s="651"/>
      <c r="MIJ2988" s="651"/>
      <c r="MIK2988" s="651"/>
      <c r="MIL2988" s="651"/>
      <c r="MIM2988" s="651"/>
      <c r="MIN2988" s="651"/>
      <c r="MIO2988" s="651"/>
      <c r="MIP2988" s="651"/>
      <c r="MIQ2988" s="651"/>
      <c r="MIR2988" s="651"/>
      <c r="MIS2988" s="651"/>
      <c r="MIT2988" s="651"/>
      <c r="MIU2988" s="651"/>
      <c r="MIV2988" s="651"/>
      <c r="MIW2988" s="651"/>
      <c r="MIX2988" s="651"/>
      <c r="MIY2988" s="651"/>
      <c r="MIZ2988" s="651"/>
      <c r="MJA2988" s="651"/>
      <c r="MJB2988" s="651"/>
      <c r="MJC2988" s="651"/>
      <c r="MJD2988" s="651"/>
      <c r="MJE2988" s="651"/>
      <c r="MJF2988" s="651"/>
      <c r="MJG2988" s="651"/>
      <c r="MJH2988" s="651"/>
      <c r="MJI2988" s="651"/>
      <c r="MJJ2988" s="651"/>
      <c r="MJK2988" s="651"/>
      <c r="MJL2988" s="651"/>
      <c r="MJM2988" s="651"/>
      <c r="MJN2988" s="651"/>
      <c r="MJO2988" s="651"/>
      <c r="MJP2988" s="651"/>
      <c r="MJQ2988" s="651"/>
      <c r="MJR2988" s="651"/>
      <c r="MJS2988" s="651"/>
      <c r="MJT2988" s="651"/>
      <c r="MJU2988" s="651"/>
      <c r="MJV2988" s="651"/>
      <c r="MJW2988" s="651"/>
      <c r="MJX2988" s="651"/>
      <c r="MJY2988" s="651"/>
      <c r="MJZ2988" s="651"/>
      <c r="MKA2988" s="651"/>
      <c r="MKB2988" s="651"/>
      <c r="MKC2988" s="651"/>
      <c r="MKD2988" s="651"/>
      <c r="MKE2988" s="651"/>
      <c r="MKF2988" s="651"/>
      <c r="MKG2988" s="651"/>
      <c r="MKH2988" s="651"/>
      <c r="MKI2988" s="651"/>
      <c r="MKJ2988" s="651"/>
      <c r="MKK2988" s="651"/>
      <c r="MKL2988" s="651"/>
      <c r="MKM2988" s="651"/>
      <c r="MKN2988" s="651"/>
      <c r="MKO2988" s="651"/>
      <c r="MKP2988" s="651"/>
      <c r="MKQ2988" s="651"/>
      <c r="MKR2988" s="651"/>
      <c r="MKS2988" s="651"/>
      <c r="MKT2988" s="651"/>
      <c r="MKU2988" s="651"/>
      <c r="MKV2988" s="651"/>
      <c r="MKW2988" s="651"/>
      <c r="MKX2988" s="651"/>
      <c r="MKY2988" s="651"/>
      <c r="MKZ2988" s="651"/>
      <c r="MLA2988" s="651"/>
      <c r="MLB2988" s="651"/>
      <c r="MLC2988" s="651"/>
      <c r="MLD2988" s="651"/>
      <c r="MLE2988" s="651"/>
      <c r="MLF2988" s="651"/>
      <c r="MLG2988" s="651"/>
      <c r="MLH2988" s="651"/>
      <c r="MLI2988" s="651"/>
      <c r="MLJ2988" s="651"/>
      <c r="MLK2988" s="651"/>
      <c r="MLL2988" s="651"/>
      <c r="MLM2988" s="651"/>
      <c r="MLN2988" s="651"/>
      <c r="MLO2988" s="651"/>
      <c r="MLP2988" s="651"/>
      <c r="MLQ2988" s="651"/>
      <c r="MLR2988" s="651"/>
      <c r="MLS2988" s="651"/>
      <c r="MLT2988" s="651"/>
      <c r="MLU2988" s="651"/>
      <c r="MLV2988" s="651"/>
      <c r="MLW2988" s="651"/>
      <c r="MLX2988" s="651"/>
      <c r="MLY2988" s="651"/>
      <c r="MLZ2988" s="651"/>
      <c r="MMA2988" s="651"/>
      <c r="MMB2988" s="651"/>
      <c r="MMC2988" s="651"/>
      <c r="MMD2988" s="651"/>
      <c r="MME2988" s="651"/>
      <c r="MMF2988" s="651"/>
      <c r="MMG2988" s="651"/>
      <c r="MMH2988" s="651"/>
      <c r="MMI2988" s="651"/>
      <c r="MMJ2988" s="651"/>
      <c r="MMK2988" s="651"/>
      <c r="MML2988" s="651"/>
      <c r="MMM2988" s="651"/>
      <c r="MMN2988" s="651"/>
      <c r="MMO2988" s="651"/>
      <c r="MMP2988" s="651"/>
      <c r="MMQ2988" s="651"/>
      <c r="MMR2988" s="651"/>
      <c r="MMS2988" s="651"/>
      <c r="MMT2988" s="651"/>
      <c r="MMU2988" s="651"/>
      <c r="MMV2988" s="651"/>
      <c r="MMW2988" s="651"/>
      <c r="MMX2988" s="651"/>
      <c r="MMY2988" s="651"/>
      <c r="MMZ2988" s="651"/>
      <c r="MNA2988" s="651"/>
      <c r="MNB2988" s="651"/>
      <c r="MNC2988" s="651"/>
      <c r="MND2988" s="651"/>
      <c r="MNE2988" s="651"/>
      <c r="MNF2988" s="651"/>
      <c r="MNG2988" s="651"/>
      <c r="MNH2988" s="651"/>
      <c r="MNI2988" s="651"/>
      <c r="MNJ2988" s="651"/>
      <c r="MNK2988" s="651"/>
      <c r="MNL2988" s="651"/>
      <c r="MNM2988" s="651"/>
      <c r="MNN2988" s="651"/>
      <c r="MNO2988" s="651"/>
      <c r="MNP2988" s="651"/>
      <c r="MNQ2988" s="651"/>
      <c r="MNR2988" s="651"/>
      <c r="MNS2988" s="651"/>
      <c r="MNT2988" s="651"/>
      <c r="MNU2988" s="651"/>
      <c r="MNV2988" s="651"/>
      <c r="MNW2988" s="651"/>
      <c r="MNX2988" s="651"/>
      <c r="MNY2988" s="651"/>
      <c r="MNZ2988" s="651"/>
      <c r="MOA2988" s="651"/>
      <c r="MOB2988" s="651"/>
      <c r="MOC2988" s="651"/>
      <c r="MOD2988" s="651"/>
      <c r="MOE2988" s="651"/>
      <c r="MOF2988" s="651"/>
      <c r="MOG2988" s="651"/>
      <c r="MOH2988" s="651"/>
      <c r="MOI2988" s="651"/>
      <c r="MOJ2988" s="651"/>
      <c r="MOK2988" s="651"/>
      <c r="MOL2988" s="651"/>
      <c r="MOM2988" s="651"/>
      <c r="MON2988" s="651"/>
      <c r="MOO2988" s="651"/>
      <c r="MOP2988" s="651"/>
      <c r="MOQ2988" s="651"/>
      <c r="MOR2988" s="651"/>
      <c r="MOS2988" s="651"/>
      <c r="MOT2988" s="651"/>
      <c r="MOU2988" s="651"/>
      <c r="MOV2988" s="651"/>
      <c r="MOW2988" s="651"/>
      <c r="MOX2988" s="651"/>
      <c r="MOY2988" s="651"/>
      <c r="MOZ2988" s="651"/>
      <c r="MPA2988" s="651"/>
      <c r="MPB2988" s="651"/>
      <c r="MPC2988" s="651"/>
      <c r="MPD2988" s="651"/>
      <c r="MPE2988" s="651"/>
      <c r="MPF2988" s="651"/>
      <c r="MPG2988" s="651"/>
      <c r="MPH2988" s="651"/>
      <c r="MPI2988" s="651"/>
      <c r="MPJ2988" s="651"/>
      <c r="MPK2988" s="651"/>
      <c r="MPL2988" s="651"/>
      <c r="MPM2988" s="651"/>
      <c r="MPN2988" s="651"/>
      <c r="MPO2988" s="651"/>
      <c r="MPP2988" s="651"/>
      <c r="MPQ2988" s="651"/>
      <c r="MPR2988" s="651"/>
      <c r="MPS2988" s="651"/>
      <c r="MPT2988" s="651"/>
      <c r="MPU2988" s="651"/>
      <c r="MPV2988" s="651"/>
      <c r="MPW2988" s="651"/>
      <c r="MPX2988" s="651"/>
      <c r="MPY2988" s="651"/>
      <c r="MPZ2988" s="651"/>
      <c r="MQA2988" s="651"/>
      <c r="MQB2988" s="651"/>
      <c r="MQC2988" s="651"/>
      <c r="MQD2988" s="651"/>
      <c r="MQE2988" s="651"/>
      <c r="MQF2988" s="651"/>
      <c r="MQG2988" s="651"/>
      <c r="MQH2988" s="651"/>
      <c r="MQI2988" s="651"/>
      <c r="MQJ2988" s="651"/>
      <c r="MQK2988" s="651"/>
      <c r="MQL2988" s="651"/>
      <c r="MQM2988" s="651"/>
      <c r="MQN2988" s="651"/>
      <c r="MQO2988" s="651"/>
      <c r="MQP2988" s="651"/>
      <c r="MQQ2988" s="651"/>
      <c r="MQR2988" s="651"/>
      <c r="MQS2988" s="651"/>
      <c r="MQT2988" s="651"/>
      <c r="MQU2988" s="651"/>
      <c r="MQV2988" s="651"/>
      <c r="MQW2988" s="651"/>
      <c r="MQX2988" s="651"/>
      <c r="MQY2988" s="651"/>
      <c r="MQZ2988" s="651"/>
      <c r="MRA2988" s="651"/>
      <c r="MRB2988" s="651"/>
      <c r="MRC2988" s="651"/>
      <c r="MRD2988" s="651"/>
      <c r="MRE2988" s="651"/>
      <c r="MRF2988" s="651"/>
      <c r="MRG2988" s="651"/>
      <c r="MRH2988" s="651"/>
      <c r="MRI2988" s="651"/>
      <c r="MRJ2988" s="651"/>
      <c r="MRK2988" s="651"/>
      <c r="MRL2988" s="651"/>
      <c r="MRM2988" s="651"/>
      <c r="MRN2988" s="651"/>
      <c r="MRO2988" s="651"/>
      <c r="MRP2988" s="651"/>
      <c r="MRQ2988" s="651"/>
      <c r="MRR2988" s="651"/>
      <c r="MRS2988" s="651"/>
      <c r="MRT2988" s="651"/>
      <c r="MRU2988" s="651"/>
      <c r="MRV2988" s="651"/>
      <c r="MRW2988" s="651"/>
      <c r="MRX2988" s="651"/>
      <c r="MRY2988" s="651"/>
      <c r="MRZ2988" s="651"/>
      <c r="MSA2988" s="651"/>
      <c r="MSB2988" s="651"/>
      <c r="MSC2988" s="651"/>
      <c r="MSD2988" s="651"/>
      <c r="MSE2988" s="651"/>
      <c r="MSF2988" s="651"/>
      <c r="MSG2988" s="651"/>
      <c r="MSH2988" s="651"/>
      <c r="MSI2988" s="651"/>
      <c r="MSJ2988" s="651"/>
      <c r="MSK2988" s="651"/>
      <c r="MSL2988" s="651"/>
      <c r="MSM2988" s="651"/>
      <c r="MSN2988" s="651"/>
      <c r="MSO2988" s="651"/>
      <c r="MSP2988" s="651"/>
      <c r="MSQ2988" s="651"/>
      <c r="MSR2988" s="651"/>
      <c r="MSS2988" s="651"/>
      <c r="MST2988" s="651"/>
      <c r="MSU2988" s="651"/>
      <c r="MSV2988" s="651"/>
      <c r="MSW2988" s="651"/>
      <c r="MSX2988" s="651"/>
      <c r="MSY2988" s="651"/>
      <c r="MSZ2988" s="651"/>
      <c r="MTA2988" s="651"/>
      <c r="MTB2988" s="651"/>
      <c r="MTC2988" s="651"/>
      <c r="MTD2988" s="651"/>
      <c r="MTE2988" s="651"/>
      <c r="MTF2988" s="651"/>
      <c r="MTG2988" s="651"/>
      <c r="MTH2988" s="651"/>
      <c r="MTI2988" s="651"/>
      <c r="MTJ2988" s="651"/>
      <c r="MTK2988" s="651"/>
      <c r="MTL2988" s="651"/>
      <c r="MTM2988" s="651"/>
      <c r="MTN2988" s="651"/>
      <c r="MTO2988" s="651"/>
      <c r="MTP2988" s="651"/>
      <c r="MTQ2988" s="651"/>
      <c r="MTR2988" s="651"/>
      <c r="MTS2988" s="651"/>
      <c r="MTT2988" s="651"/>
      <c r="MTU2988" s="651"/>
      <c r="MTV2988" s="651"/>
      <c r="MTW2988" s="651"/>
      <c r="MTX2988" s="651"/>
      <c r="MTY2988" s="651"/>
      <c r="MTZ2988" s="651"/>
      <c r="MUA2988" s="651"/>
      <c r="MUB2988" s="651"/>
      <c r="MUC2988" s="651"/>
      <c r="MUD2988" s="651"/>
      <c r="MUE2988" s="651"/>
      <c r="MUF2988" s="651"/>
      <c r="MUG2988" s="651"/>
      <c r="MUH2988" s="651"/>
      <c r="MUI2988" s="651"/>
      <c r="MUJ2988" s="651"/>
      <c r="MUK2988" s="651"/>
      <c r="MUL2988" s="651"/>
      <c r="MUM2988" s="651"/>
      <c r="MUN2988" s="651"/>
      <c r="MUO2988" s="651"/>
      <c r="MUP2988" s="651"/>
      <c r="MUQ2988" s="651"/>
      <c r="MUR2988" s="651"/>
      <c r="MUS2988" s="651"/>
      <c r="MUT2988" s="651"/>
      <c r="MUU2988" s="651"/>
      <c r="MUV2988" s="651"/>
      <c r="MUW2988" s="651"/>
      <c r="MUX2988" s="651"/>
      <c r="MUY2988" s="651"/>
      <c r="MUZ2988" s="651"/>
      <c r="MVA2988" s="651"/>
      <c r="MVB2988" s="651"/>
      <c r="MVC2988" s="651"/>
      <c r="MVD2988" s="651"/>
      <c r="MVE2988" s="651"/>
      <c r="MVF2988" s="651"/>
      <c r="MVG2988" s="651"/>
      <c r="MVH2988" s="651"/>
      <c r="MVI2988" s="651"/>
      <c r="MVJ2988" s="651"/>
      <c r="MVK2988" s="651"/>
      <c r="MVL2988" s="651"/>
      <c r="MVM2988" s="651"/>
      <c r="MVN2988" s="651"/>
      <c r="MVO2988" s="651"/>
      <c r="MVP2988" s="651"/>
      <c r="MVQ2988" s="651"/>
      <c r="MVR2988" s="651"/>
      <c r="MVS2988" s="651"/>
      <c r="MVT2988" s="651"/>
      <c r="MVU2988" s="651"/>
      <c r="MVV2988" s="651"/>
      <c r="MVW2988" s="651"/>
      <c r="MVX2988" s="651"/>
      <c r="MVY2988" s="651"/>
      <c r="MVZ2988" s="651"/>
      <c r="MWA2988" s="651"/>
      <c r="MWB2988" s="651"/>
      <c r="MWC2988" s="651"/>
      <c r="MWD2988" s="651"/>
      <c r="MWE2988" s="651"/>
      <c r="MWF2988" s="651"/>
      <c r="MWG2988" s="651"/>
      <c r="MWH2988" s="651"/>
      <c r="MWI2988" s="651"/>
      <c r="MWJ2988" s="651"/>
      <c r="MWK2988" s="651"/>
      <c r="MWL2988" s="651"/>
      <c r="MWM2988" s="651"/>
      <c r="MWN2988" s="651"/>
      <c r="MWO2988" s="651"/>
      <c r="MWP2988" s="651"/>
      <c r="MWQ2988" s="651"/>
      <c r="MWR2988" s="651"/>
      <c r="MWS2988" s="651"/>
      <c r="MWT2988" s="651"/>
      <c r="MWU2988" s="651"/>
      <c r="MWV2988" s="651"/>
      <c r="MWW2988" s="651"/>
      <c r="MWX2988" s="651"/>
      <c r="MWY2988" s="651"/>
      <c r="MWZ2988" s="651"/>
      <c r="MXA2988" s="651"/>
      <c r="MXB2988" s="651"/>
      <c r="MXC2988" s="651"/>
      <c r="MXD2988" s="651"/>
      <c r="MXE2988" s="651"/>
      <c r="MXF2988" s="651"/>
      <c r="MXG2988" s="651"/>
      <c r="MXH2988" s="651"/>
      <c r="MXI2988" s="651"/>
      <c r="MXJ2988" s="651"/>
      <c r="MXK2988" s="651"/>
      <c r="MXL2988" s="651"/>
      <c r="MXM2988" s="651"/>
      <c r="MXN2988" s="651"/>
      <c r="MXO2988" s="651"/>
      <c r="MXP2988" s="651"/>
      <c r="MXQ2988" s="651"/>
      <c r="MXR2988" s="651"/>
      <c r="MXS2988" s="651"/>
      <c r="MXT2988" s="651"/>
      <c r="MXU2988" s="651"/>
      <c r="MXV2988" s="651"/>
      <c r="MXW2988" s="651"/>
      <c r="MXX2988" s="651"/>
      <c r="MXY2988" s="651"/>
      <c r="MXZ2988" s="651"/>
      <c r="MYA2988" s="651"/>
      <c r="MYB2988" s="651"/>
      <c r="MYC2988" s="651"/>
      <c r="MYD2988" s="651"/>
      <c r="MYE2988" s="651"/>
      <c r="MYF2988" s="651"/>
      <c r="MYG2988" s="651"/>
      <c r="MYH2988" s="651"/>
      <c r="MYI2988" s="651"/>
      <c r="MYJ2988" s="651"/>
      <c r="MYK2988" s="651"/>
      <c r="MYL2988" s="651"/>
      <c r="MYM2988" s="651"/>
      <c r="MYN2988" s="651"/>
      <c r="MYO2988" s="651"/>
      <c r="MYP2988" s="651"/>
      <c r="MYQ2988" s="651"/>
      <c r="MYR2988" s="651"/>
      <c r="MYS2988" s="651"/>
      <c r="MYT2988" s="651"/>
      <c r="MYU2988" s="651"/>
      <c r="MYV2988" s="651"/>
      <c r="MYW2988" s="651"/>
      <c r="MYX2988" s="651"/>
      <c r="MYY2988" s="651"/>
      <c r="MYZ2988" s="651"/>
      <c r="MZA2988" s="651"/>
      <c r="MZB2988" s="651"/>
      <c r="MZC2988" s="651"/>
      <c r="MZD2988" s="651"/>
      <c r="MZE2988" s="651"/>
      <c r="MZF2988" s="651"/>
      <c r="MZG2988" s="651"/>
      <c r="MZH2988" s="651"/>
      <c r="MZI2988" s="651"/>
      <c r="MZJ2988" s="651"/>
      <c r="MZK2988" s="651"/>
      <c r="MZL2988" s="651"/>
      <c r="MZM2988" s="651"/>
      <c r="MZN2988" s="651"/>
      <c r="MZO2988" s="651"/>
      <c r="MZP2988" s="651"/>
      <c r="MZQ2988" s="651"/>
      <c r="MZR2988" s="651"/>
      <c r="MZS2988" s="651"/>
      <c r="MZT2988" s="651"/>
      <c r="MZU2988" s="651"/>
      <c r="MZV2988" s="651"/>
      <c r="MZW2988" s="651"/>
      <c r="MZX2988" s="651"/>
      <c r="MZY2988" s="651"/>
      <c r="MZZ2988" s="651"/>
      <c r="NAA2988" s="651"/>
      <c r="NAB2988" s="651"/>
      <c r="NAC2988" s="651"/>
      <c r="NAD2988" s="651"/>
      <c r="NAE2988" s="651"/>
      <c r="NAF2988" s="651"/>
      <c r="NAG2988" s="651"/>
      <c r="NAH2988" s="651"/>
      <c r="NAI2988" s="651"/>
      <c r="NAJ2988" s="651"/>
      <c r="NAK2988" s="651"/>
      <c r="NAL2988" s="651"/>
      <c r="NAM2988" s="651"/>
      <c r="NAN2988" s="651"/>
      <c r="NAO2988" s="651"/>
      <c r="NAP2988" s="651"/>
      <c r="NAQ2988" s="651"/>
      <c r="NAR2988" s="651"/>
      <c r="NAS2988" s="651"/>
      <c r="NAT2988" s="651"/>
      <c r="NAU2988" s="651"/>
      <c r="NAV2988" s="651"/>
      <c r="NAW2988" s="651"/>
      <c r="NAX2988" s="651"/>
      <c r="NAY2988" s="651"/>
      <c r="NAZ2988" s="651"/>
      <c r="NBA2988" s="651"/>
      <c r="NBB2988" s="651"/>
      <c r="NBC2988" s="651"/>
      <c r="NBD2988" s="651"/>
      <c r="NBE2988" s="651"/>
      <c r="NBF2988" s="651"/>
      <c r="NBG2988" s="651"/>
      <c r="NBH2988" s="651"/>
      <c r="NBI2988" s="651"/>
      <c r="NBJ2988" s="651"/>
      <c r="NBK2988" s="651"/>
      <c r="NBL2988" s="651"/>
      <c r="NBM2988" s="651"/>
      <c r="NBN2988" s="651"/>
      <c r="NBO2988" s="651"/>
      <c r="NBP2988" s="651"/>
      <c r="NBQ2988" s="651"/>
      <c r="NBR2988" s="651"/>
      <c r="NBS2988" s="651"/>
      <c r="NBT2988" s="651"/>
      <c r="NBU2988" s="651"/>
      <c r="NBV2988" s="651"/>
      <c r="NBW2988" s="651"/>
      <c r="NBX2988" s="651"/>
      <c r="NBY2988" s="651"/>
      <c r="NBZ2988" s="651"/>
      <c r="NCA2988" s="651"/>
      <c r="NCB2988" s="651"/>
      <c r="NCC2988" s="651"/>
      <c r="NCD2988" s="651"/>
      <c r="NCE2988" s="651"/>
      <c r="NCF2988" s="651"/>
      <c r="NCG2988" s="651"/>
      <c r="NCH2988" s="651"/>
      <c r="NCI2988" s="651"/>
      <c r="NCJ2988" s="651"/>
      <c r="NCK2988" s="651"/>
      <c r="NCL2988" s="651"/>
      <c r="NCM2988" s="651"/>
      <c r="NCN2988" s="651"/>
      <c r="NCO2988" s="651"/>
      <c r="NCP2988" s="651"/>
      <c r="NCQ2988" s="651"/>
      <c r="NCR2988" s="651"/>
      <c r="NCS2988" s="651"/>
      <c r="NCT2988" s="651"/>
      <c r="NCU2988" s="651"/>
      <c r="NCV2988" s="651"/>
      <c r="NCW2988" s="651"/>
      <c r="NCX2988" s="651"/>
      <c r="NCY2988" s="651"/>
      <c r="NCZ2988" s="651"/>
      <c r="NDA2988" s="651"/>
      <c r="NDB2988" s="651"/>
      <c r="NDC2988" s="651"/>
      <c r="NDD2988" s="651"/>
      <c r="NDE2988" s="651"/>
      <c r="NDF2988" s="651"/>
      <c r="NDG2988" s="651"/>
      <c r="NDH2988" s="651"/>
      <c r="NDI2988" s="651"/>
      <c r="NDJ2988" s="651"/>
      <c r="NDK2988" s="651"/>
      <c r="NDL2988" s="651"/>
      <c r="NDM2988" s="651"/>
      <c r="NDN2988" s="651"/>
      <c r="NDO2988" s="651"/>
      <c r="NDP2988" s="651"/>
      <c r="NDQ2988" s="651"/>
      <c r="NDR2988" s="651"/>
      <c r="NDS2988" s="651"/>
      <c r="NDT2988" s="651"/>
      <c r="NDU2988" s="651"/>
      <c r="NDV2988" s="651"/>
      <c r="NDW2988" s="651"/>
      <c r="NDX2988" s="651"/>
      <c r="NDY2988" s="651"/>
      <c r="NDZ2988" s="651"/>
      <c r="NEA2988" s="651"/>
      <c r="NEB2988" s="651"/>
      <c r="NEC2988" s="651"/>
      <c r="NED2988" s="651"/>
      <c r="NEE2988" s="651"/>
      <c r="NEF2988" s="651"/>
      <c r="NEG2988" s="651"/>
      <c r="NEH2988" s="651"/>
      <c r="NEI2988" s="651"/>
      <c r="NEJ2988" s="651"/>
      <c r="NEK2988" s="651"/>
      <c r="NEL2988" s="651"/>
      <c r="NEM2988" s="651"/>
      <c r="NEN2988" s="651"/>
      <c r="NEO2988" s="651"/>
      <c r="NEP2988" s="651"/>
      <c r="NEQ2988" s="651"/>
      <c r="NER2988" s="651"/>
      <c r="NES2988" s="651"/>
      <c r="NET2988" s="651"/>
      <c r="NEU2988" s="651"/>
      <c r="NEV2988" s="651"/>
      <c r="NEW2988" s="651"/>
      <c r="NEX2988" s="651"/>
      <c r="NEY2988" s="651"/>
      <c r="NEZ2988" s="651"/>
      <c r="NFA2988" s="651"/>
      <c r="NFB2988" s="651"/>
      <c r="NFC2988" s="651"/>
      <c r="NFD2988" s="651"/>
      <c r="NFE2988" s="651"/>
      <c r="NFF2988" s="651"/>
      <c r="NFG2988" s="651"/>
      <c r="NFH2988" s="651"/>
      <c r="NFI2988" s="651"/>
      <c r="NFJ2988" s="651"/>
      <c r="NFK2988" s="651"/>
      <c r="NFL2988" s="651"/>
      <c r="NFM2988" s="651"/>
      <c r="NFN2988" s="651"/>
      <c r="NFO2988" s="651"/>
      <c r="NFP2988" s="651"/>
      <c r="NFQ2988" s="651"/>
      <c r="NFR2988" s="651"/>
      <c r="NFS2988" s="651"/>
      <c r="NFT2988" s="651"/>
      <c r="NFU2988" s="651"/>
      <c r="NFV2988" s="651"/>
      <c r="NFW2988" s="651"/>
      <c r="NFX2988" s="651"/>
      <c r="NFY2988" s="651"/>
      <c r="NFZ2988" s="651"/>
      <c r="NGA2988" s="651"/>
      <c r="NGB2988" s="651"/>
      <c r="NGC2988" s="651"/>
      <c r="NGD2988" s="651"/>
      <c r="NGE2988" s="651"/>
      <c r="NGF2988" s="651"/>
      <c r="NGG2988" s="651"/>
      <c r="NGH2988" s="651"/>
      <c r="NGI2988" s="651"/>
      <c r="NGJ2988" s="651"/>
      <c r="NGK2988" s="651"/>
      <c r="NGL2988" s="651"/>
      <c r="NGM2988" s="651"/>
      <c r="NGN2988" s="651"/>
      <c r="NGO2988" s="651"/>
      <c r="NGP2988" s="651"/>
      <c r="NGQ2988" s="651"/>
      <c r="NGR2988" s="651"/>
      <c r="NGS2988" s="651"/>
      <c r="NGT2988" s="651"/>
      <c r="NGU2988" s="651"/>
      <c r="NGV2988" s="651"/>
      <c r="NGW2988" s="651"/>
      <c r="NGX2988" s="651"/>
      <c r="NGY2988" s="651"/>
      <c r="NGZ2988" s="651"/>
      <c r="NHA2988" s="651"/>
      <c r="NHB2988" s="651"/>
      <c r="NHC2988" s="651"/>
      <c r="NHD2988" s="651"/>
      <c r="NHE2988" s="651"/>
      <c r="NHF2988" s="651"/>
      <c r="NHG2988" s="651"/>
      <c r="NHH2988" s="651"/>
      <c r="NHI2988" s="651"/>
      <c r="NHJ2988" s="651"/>
      <c r="NHK2988" s="651"/>
      <c r="NHL2988" s="651"/>
      <c r="NHM2988" s="651"/>
      <c r="NHN2988" s="651"/>
      <c r="NHO2988" s="651"/>
      <c r="NHP2988" s="651"/>
      <c r="NHQ2988" s="651"/>
      <c r="NHR2988" s="651"/>
      <c r="NHS2988" s="651"/>
      <c r="NHT2988" s="651"/>
      <c r="NHU2988" s="651"/>
      <c r="NHV2988" s="651"/>
      <c r="NHW2988" s="651"/>
      <c r="NHX2988" s="651"/>
      <c r="NHY2988" s="651"/>
      <c r="NHZ2988" s="651"/>
      <c r="NIA2988" s="651"/>
      <c r="NIB2988" s="651"/>
      <c r="NIC2988" s="651"/>
      <c r="NID2988" s="651"/>
      <c r="NIE2988" s="651"/>
      <c r="NIF2988" s="651"/>
      <c r="NIG2988" s="651"/>
      <c r="NIH2988" s="651"/>
      <c r="NII2988" s="651"/>
      <c r="NIJ2988" s="651"/>
      <c r="NIK2988" s="651"/>
      <c r="NIL2988" s="651"/>
      <c r="NIM2988" s="651"/>
      <c r="NIN2988" s="651"/>
      <c r="NIO2988" s="651"/>
      <c r="NIP2988" s="651"/>
      <c r="NIQ2988" s="651"/>
      <c r="NIR2988" s="651"/>
      <c r="NIS2988" s="651"/>
      <c r="NIT2988" s="651"/>
      <c r="NIU2988" s="651"/>
      <c r="NIV2988" s="651"/>
      <c r="NIW2988" s="651"/>
      <c r="NIX2988" s="651"/>
      <c r="NIY2988" s="651"/>
      <c r="NIZ2988" s="651"/>
      <c r="NJA2988" s="651"/>
      <c r="NJB2988" s="651"/>
      <c r="NJC2988" s="651"/>
      <c r="NJD2988" s="651"/>
      <c r="NJE2988" s="651"/>
      <c r="NJF2988" s="651"/>
      <c r="NJG2988" s="651"/>
      <c r="NJH2988" s="651"/>
      <c r="NJI2988" s="651"/>
      <c r="NJJ2988" s="651"/>
      <c r="NJK2988" s="651"/>
      <c r="NJL2988" s="651"/>
      <c r="NJM2988" s="651"/>
      <c r="NJN2988" s="651"/>
      <c r="NJO2988" s="651"/>
      <c r="NJP2988" s="651"/>
      <c r="NJQ2988" s="651"/>
      <c r="NJR2988" s="651"/>
      <c r="NJS2988" s="651"/>
      <c r="NJT2988" s="651"/>
      <c r="NJU2988" s="651"/>
      <c r="NJV2988" s="651"/>
      <c r="NJW2988" s="651"/>
      <c r="NJX2988" s="651"/>
      <c r="NJY2988" s="651"/>
      <c r="NJZ2988" s="651"/>
      <c r="NKA2988" s="651"/>
      <c r="NKB2988" s="651"/>
      <c r="NKC2988" s="651"/>
      <c r="NKD2988" s="651"/>
      <c r="NKE2988" s="651"/>
      <c r="NKF2988" s="651"/>
      <c r="NKG2988" s="651"/>
      <c r="NKH2988" s="651"/>
      <c r="NKI2988" s="651"/>
      <c r="NKJ2988" s="651"/>
      <c r="NKK2988" s="651"/>
      <c r="NKL2988" s="651"/>
      <c r="NKM2988" s="651"/>
      <c r="NKN2988" s="651"/>
      <c r="NKO2988" s="651"/>
      <c r="NKP2988" s="651"/>
      <c r="NKQ2988" s="651"/>
      <c r="NKR2988" s="651"/>
      <c r="NKS2988" s="651"/>
      <c r="NKT2988" s="651"/>
      <c r="NKU2988" s="651"/>
      <c r="NKV2988" s="651"/>
      <c r="NKW2988" s="651"/>
      <c r="NKX2988" s="651"/>
      <c r="NKY2988" s="651"/>
      <c r="NKZ2988" s="651"/>
      <c r="NLA2988" s="651"/>
      <c r="NLB2988" s="651"/>
      <c r="NLC2988" s="651"/>
      <c r="NLD2988" s="651"/>
      <c r="NLE2988" s="651"/>
      <c r="NLF2988" s="651"/>
      <c r="NLG2988" s="651"/>
      <c r="NLH2988" s="651"/>
      <c r="NLI2988" s="651"/>
      <c r="NLJ2988" s="651"/>
      <c r="NLK2988" s="651"/>
      <c r="NLL2988" s="651"/>
      <c r="NLM2988" s="651"/>
      <c r="NLN2988" s="651"/>
      <c r="NLO2988" s="651"/>
      <c r="NLP2988" s="651"/>
      <c r="NLQ2988" s="651"/>
      <c r="NLR2988" s="651"/>
      <c r="NLS2988" s="651"/>
      <c r="NLT2988" s="651"/>
      <c r="NLU2988" s="651"/>
      <c r="NLV2988" s="651"/>
      <c r="NLW2988" s="651"/>
      <c r="NLX2988" s="651"/>
      <c r="NLY2988" s="651"/>
      <c r="NLZ2988" s="651"/>
      <c r="NMA2988" s="651"/>
      <c r="NMB2988" s="651"/>
      <c r="NMC2988" s="651"/>
      <c r="NMD2988" s="651"/>
      <c r="NME2988" s="651"/>
      <c r="NMF2988" s="651"/>
      <c r="NMG2988" s="651"/>
      <c r="NMH2988" s="651"/>
      <c r="NMI2988" s="651"/>
      <c r="NMJ2988" s="651"/>
      <c r="NMK2988" s="651"/>
      <c r="NML2988" s="651"/>
      <c r="NMM2988" s="651"/>
      <c r="NMN2988" s="651"/>
      <c r="NMO2988" s="651"/>
      <c r="NMP2988" s="651"/>
      <c r="NMQ2988" s="651"/>
      <c r="NMR2988" s="651"/>
      <c r="NMS2988" s="651"/>
      <c r="NMT2988" s="651"/>
      <c r="NMU2988" s="651"/>
      <c r="NMV2988" s="651"/>
      <c r="NMW2988" s="651"/>
      <c r="NMX2988" s="651"/>
      <c r="NMY2988" s="651"/>
      <c r="NMZ2988" s="651"/>
      <c r="NNA2988" s="651"/>
      <c r="NNB2988" s="651"/>
      <c r="NNC2988" s="651"/>
      <c r="NND2988" s="651"/>
      <c r="NNE2988" s="651"/>
      <c r="NNF2988" s="651"/>
      <c r="NNG2988" s="651"/>
      <c r="NNH2988" s="651"/>
      <c r="NNI2988" s="651"/>
      <c r="NNJ2988" s="651"/>
      <c r="NNK2988" s="651"/>
      <c r="NNL2988" s="651"/>
      <c r="NNM2988" s="651"/>
      <c r="NNN2988" s="651"/>
      <c r="NNO2988" s="651"/>
      <c r="NNP2988" s="651"/>
      <c r="NNQ2988" s="651"/>
      <c r="NNR2988" s="651"/>
      <c r="NNS2988" s="651"/>
      <c r="NNT2988" s="651"/>
      <c r="NNU2988" s="651"/>
      <c r="NNV2988" s="651"/>
      <c r="NNW2988" s="651"/>
      <c r="NNX2988" s="651"/>
      <c r="NNY2988" s="651"/>
      <c r="NNZ2988" s="651"/>
      <c r="NOA2988" s="651"/>
      <c r="NOB2988" s="651"/>
      <c r="NOC2988" s="651"/>
      <c r="NOD2988" s="651"/>
      <c r="NOE2988" s="651"/>
      <c r="NOF2988" s="651"/>
      <c r="NOG2988" s="651"/>
      <c r="NOH2988" s="651"/>
      <c r="NOI2988" s="651"/>
      <c r="NOJ2988" s="651"/>
      <c r="NOK2988" s="651"/>
      <c r="NOL2988" s="651"/>
      <c r="NOM2988" s="651"/>
      <c r="NON2988" s="651"/>
      <c r="NOO2988" s="651"/>
      <c r="NOP2988" s="651"/>
      <c r="NOQ2988" s="651"/>
      <c r="NOR2988" s="651"/>
      <c r="NOS2988" s="651"/>
      <c r="NOT2988" s="651"/>
      <c r="NOU2988" s="651"/>
      <c r="NOV2988" s="651"/>
      <c r="NOW2988" s="651"/>
      <c r="NOX2988" s="651"/>
      <c r="NOY2988" s="651"/>
      <c r="NOZ2988" s="651"/>
      <c r="NPA2988" s="651"/>
      <c r="NPB2988" s="651"/>
      <c r="NPC2988" s="651"/>
      <c r="NPD2988" s="651"/>
      <c r="NPE2988" s="651"/>
      <c r="NPF2988" s="651"/>
      <c r="NPG2988" s="651"/>
      <c r="NPH2988" s="651"/>
      <c r="NPI2988" s="651"/>
      <c r="NPJ2988" s="651"/>
      <c r="NPK2988" s="651"/>
      <c r="NPL2988" s="651"/>
      <c r="NPM2988" s="651"/>
      <c r="NPN2988" s="651"/>
      <c r="NPO2988" s="651"/>
      <c r="NPP2988" s="651"/>
      <c r="NPQ2988" s="651"/>
      <c r="NPR2988" s="651"/>
      <c r="NPS2988" s="651"/>
      <c r="NPT2988" s="651"/>
      <c r="NPU2988" s="651"/>
      <c r="NPV2988" s="651"/>
      <c r="NPW2988" s="651"/>
      <c r="NPX2988" s="651"/>
      <c r="NPY2988" s="651"/>
      <c r="NPZ2988" s="651"/>
      <c r="NQA2988" s="651"/>
      <c r="NQB2988" s="651"/>
      <c r="NQC2988" s="651"/>
      <c r="NQD2988" s="651"/>
      <c r="NQE2988" s="651"/>
      <c r="NQF2988" s="651"/>
      <c r="NQG2988" s="651"/>
      <c r="NQH2988" s="651"/>
      <c r="NQI2988" s="651"/>
      <c r="NQJ2988" s="651"/>
      <c r="NQK2988" s="651"/>
      <c r="NQL2988" s="651"/>
      <c r="NQM2988" s="651"/>
      <c r="NQN2988" s="651"/>
      <c r="NQO2988" s="651"/>
      <c r="NQP2988" s="651"/>
      <c r="NQQ2988" s="651"/>
      <c r="NQR2988" s="651"/>
      <c r="NQS2988" s="651"/>
      <c r="NQT2988" s="651"/>
      <c r="NQU2988" s="651"/>
      <c r="NQV2988" s="651"/>
      <c r="NQW2988" s="651"/>
      <c r="NQX2988" s="651"/>
      <c r="NQY2988" s="651"/>
      <c r="NQZ2988" s="651"/>
      <c r="NRA2988" s="651"/>
      <c r="NRB2988" s="651"/>
      <c r="NRC2988" s="651"/>
      <c r="NRD2988" s="651"/>
      <c r="NRE2988" s="651"/>
      <c r="NRF2988" s="651"/>
      <c r="NRG2988" s="651"/>
      <c r="NRH2988" s="651"/>
      <c r="NRI2988" s="651"/>
      <c r="NRJ2988" s="651"/>
      <c r="NRK2988" s="651"/>
      <c r="NRL2988" s="651"/>
      <c r="NRM2988" s="651"/>
      <c r="NRN2988" s="651"/>
      <c r="NRO2988" s="651"/>
      <c r="NRP2988" s="651"/>
      <c r="NRQ2988" s="651"/>
      <c r="NRR2988" s="651"/>
      <c r="NRS2988" s="651"/>
      <c r="NRT2988" s="651"/>
      <c r="NRU2988" s="651"/>
      <c r="NRV2988" s="651"/>
      <c r="NRW2988" s="651"/>
      <c r="NRX2988" s="651"/>
      <c r="NRY2988" s="651"/>
      <c r="NRZ2988" s="651"/>
      <c r="NSA2988" s="651"/>
      <c r="NSB2988" s="651"/>
      <c r="NSC2988" s="651"/>
      <c r="NSD2988" s="651"/>
      <c r="NSE2988" s="651"/>
      <c r="NSF2988" s="651"/>
      <c r="NSG2988" s="651"/>
      <c r="NSH2988" s="651"/>
      <c r="NSI2988" s="651"/>
      <c r="NSJ2988" s="651"/>
      <c r="NSK2988" s="651"/>
      <c r="NSL2988" s="651"/>
      <c r="NSM2988" s="651"/>
      <c r="NSN2988" s="651"/>
      <c r="NSO2988" s="651"/>
      <c r="NSP2988" s="651"/>
      <c r="NSQ2988" s="651"/>
      <c r="NSR2988" s="651"/>
      <c r="NSS2988" s="651"/>
      <c r="NST2988" s="651"/>
      <c r="NSU2988" s="651"/>
      <c r="NSV2988" s="651"/>
      <c r="NSW2988" s="651"/>
      <c r="NSX2988" s="651"/>
      <c r="NSY2988" s="651"/>
      <c r="NSZ2988" s="651"/>
      <c r="NTA2988" s="651"/>
      <c r="NTB2988" s="651"/>
      <c r="NTC2988" s="651"/>
      <c r="NTD2988" s="651"/>
      <c r="NTE2988" s="651"/>
      <c r="NTF2988" s="651"/>
      <c r="NTG2988" s="651"/>
      <c r="NTH2988" s="651"/>
      <c r="NTI2988" s="651"/>
      <c r="NTJ2988" s="651"/>
      <c r="NTK2988" s="651"/>
      <c r="NTL2988" s="651"/>
      <c r="NTM2988" s="651"/>
      <c r="NTN2988" s="651"/>
      <c r="NTO2988" s="651"/>
      <c r="NTP2988" s="651"/>
      <c r="NTQ2988" s="651"/>
      <c r="NTR2988" s="651"/>
      <c r="NTS2988" s="651"/>
      <c r="NTT2988" s="651"/>
      <c r="NTU2988" s="651"/>
      <c r="NTV2988" s="651"/>
      <c r="NTW2988" s="651"/>
      <c r="NTX2988" s="651"/>
      <c r="NTY2988" s="651"/>
      <c r="NTZ2988" s="651"/>
      <c r="NUA2988" s="651"/>
      <c r="NUB2988" s="651"/>
      <c r="NUC2988" s="651"/>
      <c r="NUD2988" s="651"/>
      <c r="NUE2988" s="651"/>
      <c r="NUF2988" s="651"/>
      <c r="NUG2988" s="651"/>
      <c r="NUH2988" s="651"/>
      <c r="NUI2988" s="651"/>
      <c r="NUJ2988" s="651"/>
      <c r="NUK2988" s="651"/>
      <c r="NUL2988" s="651"/>
      <c r="NUM2988" s="651"/>
      <c r="NUN2988" s="651"/>
      <c r="NUO2988" s="651"/>
      <c r="NUP2988" s="651"/>
      <c r="NUQ2988" s="651"/>
      <c r="NUR2988" s="651"/>
      <c r="NUS2988" s="651"/>
      <c r="NUT2988" s="651"/>
      <c r="NUU2988" s="651"/>
      <c r="NUV2988" s="651"/>
      <c r="NUW2988" s="651"/>
      <c r="NUX2988" s="651"/>
      <c r="NUY2988" s="651"/>
      <c r="NUZ2988" s="651"/>
      <c r="NVA2988" s="651"/>
      <c r="NVB2988" s="651"/>
      <c r="NVC2988" s="651"/>
      <c r="NVD2988" s="651"/>
      <c r="NVE2988" s="651"/>
      <c r="NVF2988" s="651"/>
      <c r="NVG2988" s="651"/>
      <c r="NVH2988" s="651"/>
      <c r="NVI2988" s="651"/>
      <c r="NVJ2988" s="651"/>
      <c r="NVK2988" s="651"/>
      <c r="NVL2988" s="651"/>
      <c r="NVM2988" s="651"/>
      <c r="NVN2988" s="651"/>
      <c r="NVO2988" s="651"/>
      <c r="NVP2988" s="651"/>
      <c r="NVQ2988" s="651"/>
      <c r="NVR2988" s="651"/>
      <c r="NVS2988" s="651"/>
      <c r="NVT2988" s="651"/>
      <c r="NVU2988" s="651"/>
      <c r="NVV2988" s="651"/>
      <c r="NVW2988" s="651"/>
      <c r="NVX2988" s="651"/>
      <c r="NVY2988" s="651"/>
      <c r="NVZ2988" s="651"/>
      <c r="NWA2988" s="651"/>
      <c r="NWB2988" s="651"/>
      <c r="NWC2988" s="651"/>
      <c r="NWD2988" s="651"/>
      <c r="NWE2988" s="651"/>
      <c r="NWF2988" s="651"/>
      <c r="NWG2988" s="651"/>
      <c r="NWH2988" s="651"/>
      <c r="NWI2988" s="651"/>
      <c r="NWJ2988" s="651"/>
      <c r="NWK2988" s="651"/>
      <c r="NWL2988" s="651"/>
      <c r="NWM2988" s="651"/>
      <c r="NWN2988" s="651"/>
      <c r="NWO2988" s="651"/>
      <c r="NWP2988" s="651"/>
      <c r="NWQ2988" s="651"/>
      <c r="NWR2988" s="651"/>
      <c r="NWS2988" s="651"/>
      <c r="NWT2988" s="651"/>
      <c r="NWU2988" s="651"/>
      <c r="NWV2988" s="651"/>
      <c r="NWW2988" s="651"/>
      <c r="NWX2988" s="651"/>
      <c r="NWY2988" s="651"/>
      <c r="NWZ2988" s="651"/>
      <c r="NXA2988" s="651"/>
      <c r="NXB2988" s="651"/>
      <c r="NXC2988" s="651"/>
      <c r="NXD2988" s="651"/>
      <c r="NXE2988" s="651"/>
      <c r="NXF2988" s="651"/>
      <c r="NXG2988" s="651"/>
      <c r="NXH2988" s="651"/>
      <c r="NXI2988" s="651"/>
      <c r="NXJ2988" s="651"/>
      <c r="NXK2988" s="651"/>
      <c r="NXL2988" s="651"/>
      <c r="NXM2988" s="651"/>
      <c r="NXN2988" s="651"/>
      <c r="NXO2988" s="651"/>
      <c r="NXP2988" s="651"/>
      <c r="NXQ2988" s="651"/>
      <c r="NXR2988" s="651"/>
      <c r="NXS2988" s="651"/>
      <c r="NXT2988" s="651"/>
      <c r="NXU2988" s="651"/>
      <c r="NXV2988" s="651"/>
      <c r="NXW2988" s="651"/>
      <c r="NXX2988" s="651"/>
      <c r="NXY2988" s="651"/>
      <c r="NXZ2988" s="651"/>
      <c r="NYA2988" s="651"/>
      <c r="NYB2988" s="651"/>
      <c r="NYC2988" s="651"/>
      <c r="NYD2988" s="651"/>
      <c r="NYE2988" s="651"/>
      <c r="NYF2988" s="651"/>
      <c r="NYG2988" s="651"/>
      <c r="NYH2988" s="651"/>
      <c r="NYI2988" s="651"/>
      <c r="NYJ2988" s="651"/>
      <c r="NYK2988" s="651"/>
      <c r="NYL2988" s="651"/>
      <c r="NYM2988" s="651"/>
      <c r="NYN2988" s="651"/>
      <c r="NYO2988" s="651"/>
      <c r="NYP2988" s="651"/>
      <c r="NYQ2988" s="651"/>
      <c r="NYR2988" s="651"/>
      <c r="NYS2988" s="651"/>
      <c r="NYT2988" s="651"/>
      <c r="NYU2988" s="651"/>
      <c r="NYV2988" s="651"/>
      <c r="NYW2988" s="651"/>
      <c r="NYX2988" s="651"/>
      <c r="NYY2988" s="651"/>
      <c r="NYZ2988" s="651"/>
      <c r="NZA2988" s="651"/>
      <c r="NZB2988" s="651"/>
      <c r="NZC2988" s="651"/>
      <c r="NZD2988" s="651"/>
      <c r="NZE2988" s="651"/>
      <c r="NZF2988" s="651"/>
      <c r="NZG2988" s="651"/>
      <c r="NZH2988" s="651"/>
      <c r="NZI2988" s="651"/>
      <c r="NZJ2988" s="651"/>
      <c r="NZK2988" s="651"/>
      <c r="NZL2988" s="651"/>
      <c r="NZM2988" s="651"/>
      <c r="NZN2988" s="651"/>
      <c r="NZO2988" s="651"/>
      <c r="NZP2988" s="651"/>
      <c r="NZQ2988" s="651"/>
      <c r="NZR2988" s="651"/>
      <c r="NZS2988" s="651"/>
      <c r="NZT2988" s="651"/>
      <c r="NZU2988" s="651"/>
      <c r="NZV2988" s="651"/>
      <c r="NZW2988" s="651"/>
      <c r="NZX2988" s="651"/>
      <c r="NZY2988" s="651"/>
      <c r="NZZ2988" s="651"/>
      <c r="OAA2988" s="651"/>
      <c r="OAB2988" s="651"/>
      <c r="OAC2988" s="651"/>
      <c r="OAD2988" s="651"/>
      <c r="OAE2988" s="651"/>
      <c r="OAF2988" s="651"/>
      <c r="OAG2988" s="651"/>
      <c r="OAH2988" s="651"/>
      <c r="OAI2988" s="651"/>
      <c r="OAJ2988" s="651"/>
      <c r="OAK2988" s="651"/>
      <c r="OAL2988" s="651"/>
      <c r="OAM2988" s="651"/>
      <c r="OAN2988" s="651"/>
      <c r="OAO2988" s="651"/>
      <c r="OAP2988" s="651"/>
      <c r="OAQ2988" s="651"/>
      <c r="OAR2988" s="651"/>
      <c r="OAS2988" s="651"/>
      <c r="OAT2988" s="651"/>
      <c r="OAU2988" s="651"/>
      <c r="OAV2988" s="651"/>
      <c r="OAW2988" s="651"/>
      <c r="OAX2988" s="651"/>
      <c r="OAY2988" s="651"/>
      <c r="OAZ2988" s="651"/>
      <c r="OBA2988" s="651"/>
      <c r="OBB2988" s="651"/>
      <c r="OBC2988" s="651"/>
      <c r="OBD2988" s="651"/>
      <c r="OBE2988" s="651"/>
      <c r="OBF2988" s="651"/>
      <c r="OBG2988" s="651"/>
      <c r="OBH2988" s="651"/>
      <c r="OBI2988" s="651"/>
      <c r="OBJ2988" s="651"/>
      <c r="OBK2988" s="651"/>
      <c r="OBL2988" s="651"/>
      <c r="OBM2988" s="651"/>
      <c r="OBN2988" s="651"/>
      <c r="OBO2988" s="651"/>
      <c r="OBP2988" s="651"/>
      <c r="OBQ2988" s="651"/>
      <c r="OBR2988" s="651"/>
      <c r="OBS2988" s="651"/>
      <c r="OBT2988" s="651"/>
      <c r="OBU2988" s="651"/>
      <c r="OBV2988" s="651"/>
      <c r="OBW2988" s="651"/>
      <c r="OBX2988" s="651"/>
      <c r="OBY2988" s="651"/>
      <c r="OBZ2988" s="651"/>
      <c r="OCA2988" s="651"/>
      <c r="OCB2988" s="651"/>
      <c r="OCC2988" s="651"/>
      <c r="OCD2988" s="651"/>
      <c r="OCE2988" s="651"/>
      <c r="OCF2988" s="651"/>
      <c r="OCG2988" s="651"/>
      <c r="OCH2988" s="651"/>
      <c r="OCI2988" s="651"/>
      <c r="OCJ2988" s="651"/>
      <c r="OCK2988" s="651"/>
      <c r="OCL2988" s="651"/>
      <c r="OCM2988" s="651"/>
      <c r="OCN2988" s="651"/>
      <c r="OCO2988" s="651"/>
      <c r="OCP2988" s="651"/>
      <c r="OCQ2988" s="651"/>
      <c r="OCR2988" s="651"/>
      <c r="OCS2988" s="651"/>
      <c r="OCT2988" s="651"/>
      <c r="OCU2988" s="651"/>
      <c r="OCV2988" s="651"/>
      <c r="OCW2988" s="651"/>
      <c r="OCX2988" s="651"/>
      <c r="OCY2988" s="651"/>
      <c r="OCZ2988" s="651"/>
      <c r="ODA2988" s="651"/>
      <c r="ODB2988" s="651"/>
      <c r="ODC2988" s="651"/>
      <c r="ODD2988" s="651"/>
      <c r="ODE2988" s="651"/>
      <c r="ODF2988" s="651"/>
      <c r="ODG2988" s="651"/>
      <c r="ODH2988" s="651"/>
      <c r="ODI2988" s="651"/>
      <c r="ODJ2988" s="651"/>
      <c r="ODK2988" s="651"/>
      <c r="ODL2988" s="651"/>
      <c r="ODM2988" s="651"/>
      <c r="ODN2988" s="651"/>
      <c r="ODO2988" s="651"/>
      <c r="ODP2988" s="651"/>
      <c r="ODQ2988" s="651"/>
      <c r="ODR2988" s="651"/>
      <c r="ODS2988" s="651"/>
      <c r="ODT2988" s="651"/>
      <c r="ODU2988" s="651"/>
      <c r="ODV2988" s="651"/>
      <c r="ODW2988" s="651"/>
      <c r="ODX2988" s="651"/>
      <c r="ODY2988" s="651"/>
      <c r="ODZ2988" s="651"/>
      <c r="OEA2988" s="651"/>
      <c r="OEB2988" s="651"/>
      <c r="OEC2988" s="651"/>
      <c r="OED2988" s="651"/>
      <c r="OEE2988" s="651"/>
      <c r="OEF2988" s="651"/>
      <c r="OEG2988" s="651"/>
      <c r="OEH2988" s="651"/>
      <c r="OEI2988" s="651"/>
      <c r="OEJ2988" s="651"/>
      <c r="OEK2988" s="651"/>
      <c r="OEL2988" s="651"/>
      <c r="OEM2988" s="651"/>
      <c r="OEN2988" s="651"/>
      <c r="OEO2988" s="651"/>
      <c r="OEP2988" s="651"/>
      <c r="OEQ2988" s="651"/>
      <c r="OER2988" s="651"/>
      <c r="OES2988" s="651"/>
      <c r="OET2988" s="651"/>
      <c r="OEU2988" s="651"/>
      <c r="OEV2988" s="651"/>
      <c r="OEW2988" s="651"/>
      <c r="OEX2988" s="651"/>
      <c r="OEY2988" s="651"/>
      <c r="OEZ2988" s="651"/>
      <c r="OFA2988" s="651"/>
      <c r="OFB2988" s="651"/>
      <c r="OFC2988" s="651"/>
      <c r="OFD2988" s="651"/>
      <c r="OFE2988" s="651"/>
      <c r="OFF2988" s="651"/>
      <c r="OFG2988" s="651"/>
      <c r="OFH2988" s="651"/>
      <c r="OFI2988" s="651"/>
      <c r="OFJ2988" s="651"/>
      <c r="OFK2988" s="651"/>
      <c r="OFL2988" s="651"/>
      <c r="OFM2988" s="651"/>
      <c r="OFN2988" s="651"/>
      <c r="OFO2988" s="651"/>
      <c r="OFP2988" s="651"/>
      <c r="OFQ2988" s="651"/>
      <c r="OFR2988" s="651"/>
      <c r="OFS2988" s="651"/>
      <c r="OFT2988" s="651"/>
      <c r="OFU2988" s="651"/>
      <c r="OFV2988" s="651"/>
      <c r="OFW2988" s="651"/>
      <c r="OFX2988" s="651"/>
      <c r="OFY2988" s="651"/>
      <c r="OFZ2988" s="651"/>
      <c r="OGA2988" s="651"/>
      <c r="OGB2988" s="651"/>
      <c r="OGC2988" s="651"/>
      <c r="OGD2988" s="651"/>
      <c r="OGE2988" s="651"/>
      <c r="OGF2988" s="651"/>
      <c r="OGG2988" s="651"/>
      <c r="OGH2988" s="651"/>
      <c r="OGI2988" s="651"/>
      <c r="OGJ2988" s="651"/>
      <c r="OGK2988" s="651"/>
      <c r="OGL2988" s="651"/>
      <c r="OGM2988" s="651"/>
      <c r="OGN2988" s="651"/>
      <c r="OGO2988" s="651"/>
      <c r="OGP2988" s="651"/>
      <c r="OGQ2988" s="651"/>
      <c r="OGR2988" s="651"/>
      <c r="OGS2988" s="651"/>
      <c r="OGT2988" s="651"/>
      <c r="OGU2988" s="651"/>
      <c r="OGV2988" s="651"/>
      <c r="OGW2988" s="651"/>
      <c r="OGX2988" s="651"/>
      <c r="OGY2988" s="651"/>
      <c r="OGZ2988" s="651"/>
      <c r="OHA2988" s="651"/>
      <c r="OHB2988" s="651"/>
      <c r="OHC2988" s="651"/>
      <c r="OHD2988" s="651"/>
      <c r="OHE2988" s="651"/>
      <c r="OHF2988" s="651"/>
      <c r="OHG2988" s="651"/>
      <c r="OHH2988" s="651"/>
      <c r="OHI2988" s="651"/>
      <c r="OHJ2988" s="651"/>
      <c r="OHK2988" s="651"/>
      <c r="OHL2988" s="651"/>
      <c r="OHM2988" s="651"/>
      <c r="OHN2988" s="651"/>
      <c r="OHO2988" s="651"/>
      <c r="OHP2988" s="651"/>
      <c r="OHQ2988" s="651"/>
      <c r="OHR2988" s="651"/>
      <c r="OHS2988" s="651"/>
      <c r="OHT2988" s="651"/>
      <c r="OHU2988" s="651"/>
      <c r="OHV2988" s="651"/>
      <c r="OHW2988" s="651"/>
      <c r="OHX2988" s="651"/>
      <c r="OHY2988" s="651"/>
      <c r="OHZ2988" s="651"/>
      <c r="OIA2988" s="651"/>
      <c r="OIB2988" s="651"/>
      <c r="OIC2988" s="651"/>
      <c r="OID2988" s="651"/>
      <c r="OIE2988" s="651"/>
      <c r="OIF2988" s="651"/>
      <c r="OIG2988" s="651"/>
      <c r="OIH2988" s="651"/>
      <c r="OII2988" s="651"/>
      <c r="OIJ2988" s="651"/>
      <c r="OIK2988" s="651"/>
      <c r="OIL2988" s="651"/>
      <c r="OIM2988" s="651"/>
      <c r="OIN2988" s="651"/>
      <c r="OIO2988" s="651"/>
      <c r="OIP2988" s="651"/>
      <c r="OIQ2988" s="651"/>
      <c r="OIR2988" s="651"/>
      <c r="OIS2988" s="651"/>
      <c r="OIT2988" s="651"/>
      <c r="OIU2988" s="651"/>
      <c r="OIV2988" s="651"/>
      <c r="OIW2988" s="651"/>
      <c r="OIX2988" s="651"/>
      <c r="OIY2988" s="651"/>
      <c r="OIZ2988" s="651"/>
      <c r="OJA2988" s="651"/>
      <c r="OJB2988" s="651"/>
      <c r="OJC2988" s="651"/>
      <c r="OJD2988" s="651"/>
      <c r="OJE2988" s="651"/>
      <c r="OJF2988" s="651"/>
      <c r="OJG2988" s="651"/>
      <c r="OJH2988" s="651"/>
      <c r="OJI2988" s="651"/>
      <c r="OJJ2988" s="651"/>
      <c r="OJK2988" s="651"/>
      <c r="OJL2988" s="651"/>
      <c r="OJM2988" s="651"/>
      <c r="OJN2988" s="651"/>
      <c r="OJO2988" s="651"/>
      <c r="OJP2988" s="651"/>
      <c r="OJQ2988" s="651"/>
      <c r="OJR2988" s="651"/>
      <c r="OJS2988" s="651"/>
      <c r="OJT2988" s="651"/>
      <c r="OJU2988" s="651"/>
      <c r="OJV2988" s="651"/>
      <c r="OJW2988" s="651"/>
      <c r="OJX2988" s="651"/>
      <c r="OJY2988" s="651"/>
      <c r="OJZ2988" s="651"/>
      <c r="OKA2988" s="651"/>
      <c r="OKB2988" s="651"/>
      <c r="OKC2988" s="651"/>
      <c r="OKD2988" s="651"/>
      <c r="OKE2988" s="651"/>
      <c r="OKF2988" s="651"/>
      <c r="OKG2988" s="651"/>
      <c r="OKH2988" s="651"/>
      <c r="OKI2988" s="651"/>
      <c r="OKJ2988" s="651"/>
      <c r="OKK2988" s="651"/>
      <c r="OKL2988" s="651"/>
      <c r="OKM2988" s="651"/>
      <c r="OKN2988" s="651"/>
      <c r="OKO2988" s="651"/>
      <c r="OKP2988" s="651"/>
      <c r="OKQ2988" s="651"/>
      <c r="OKR2988" s="651"/>
      <c r="OKS2988" s="651"/>
      <c r="OKT2988" s="651"/>
      <c r="OKU2988" s="651"/>
      <c r="OKV2988" s="651"/>
      <c r="OKW2988" s="651"/>
      <c r="OKX2988" s="651"/>
      <c r="OKY2988" s="651"/>
      <c r="OKZ2988" s="651"/>
      <c r="OLA2988" s="651"/>
      <c r="OLB2988" s="651"/>
      <c r="OLC2988" s="651"/>
      <c r="OLD2988" s="651"/>
      <c r="OLE2988" s="651"/>
      <c r="OLF2988" s="651"/>
      <c r="OLG2988" s="651"/>
      <c r="OLH2988" s="651"/>
      <c r="OLI2988" s="651"/>
      <c r="OLJ2988" s="651"/>
      <c r="OLK2988" s="651"/>
      <c r="OLL2988" s="651"/>
      <c r="OLM2988" s="651"/>
      <c r="OLN2988" s="651"/>
      <c r="OLO2988" s="651"/>
      <c r="OLP2988" s="651"/>
      <c r="OLQ2988" s="651"/>
      <c r="OLR2988" s="651"/>
      <c r="OLS2988" s="651"/>
      <c r="OLT2988" s="651"/>
      <c r="OLU2988" s="651"/>
      <c r="OLV2988" s="651"/>
      <c r="OLW2988" s="651"/>
      <c r="OLX2988" s="651"/>
      <c r="OLY2988" s="651"/>
      <c r="OLZ2988" s="651"/>
      <c r="OMA2988" s="651"/>
      <c r="OMB2988" s="651"/>
      <c r="OMC2988" s="651"/>
      <c r="OMD2988" s="651"/>
      <c r="OME2988" s="651"/>
      <c r="OMF2988" s="651"/>
      <c r="OMG2988" s="651"/>
      <c r="OMH2988" s="651"/>
      <c r="OMI2988" s="651"/>
      <c r="OMJ2988" s="651"/>
      <c r="OMK2988" s="651"/>
      <c r="OML2988" s="651"/>
      <c r="OMM2988" s="651"/>
      <c r="OMN2988" s="651"/>
      <c r="OMO2988" s="651"/>
      <c r="OMP2988" s="651"/>
      <c r="OMQ2988" s="651"/>
      <c r="OMR2988" s="651"/>
      <c r="OMS2988" s="651"/>
      <c r="OMT2988" s="651"/>
      <c r="OMU2988" s="651"/>
      <c r="OMV2988" s="651"/>
      <c r="OMW2988" s="651"/>
      <c r="OMX2988" s="651"/>
      <c r="OMY2988" s="651"/>
      <c r="OMZ2988" s="651"/>
      <c r="ONA2988" s="651"/>
      <c r="ONB2988" s="651"/>
      <c r="ONC2988" s="651"/>
      <c r="OND2988" s="651"/>
      <c r="ONE2988" s="651"/>
      <c r="ONF2988" s="651"/>
      <c r="ONG2988" s="651"/>
      <c r="ONH2988" s="651"/>
      <c r="ONI2988" s="651"/>
      <c r="ONJ2988" s="651"/>
      <c r="ONK2988" s="651"/>
      <c r="ONL2988" s="651"/>
      <c r="ONM2988" s="651"/>
      <c r="ONN2988" s="651"/>
      <c r="ONO2988" s="651"/>
      <c r="ONP2988" s="651"/>
      <c r="ONQ2988" s="651"/>
      <c r="ONR2988" s="651"/>
      <c r="ONS2988" s="651"/>
      <c r="ONT2988" s="651"/>
      <c r="ONU2988" s="651"/>
      <c r="ONV2988" s="651"/>
      <c r="ONW2988" s="651"/>
      <c r="ONX2988" s="651"/>
      <c r="ONY2988" s="651"/>
      <c r="ONZ2988" s="651"/>
      <c r="OOA2988" s="651"/>
      <c r="OOB2988" s="651"/>
      <c r="OOC2988" s="651"/>
      <c r="OOD2988" s="651"/>
      <c r="OOE2988" s="651"/>
      <c r="OOF2988" s="651"/>
      <c r="OOG2988" s="651"/>
      <c r="OOH2988" s="651"/>
      <c r="OOI2988" s="651"/>
      <c r="OOJ2988" s="651"/>
      <c r="OOK2988" s="651"/>
      <c r="OOL2988" s="651"/>
      <c r="OOM2988" s="651"/>
      <c r="OON2988" s="651"/>
      <c r="OOO2988" s="651"/>
      <c r="OOP2988" s="651"/>
      <c r="OOQ2988" s="651"/>
      <c r="OOR2988" s="651"/>
      <c r="OOS2988" s="651"/>
      <c r="OOT2988" s="651"/>
      <c r="OOU2988" s="651"/>
      <c r="OOV2988" s="651"/>
      <c r="OOW2988" s="651"/>
      <c r="OOX2988" s="651"/>
      <c r="OOY2988" s="651"/>
      <c r="OOZ2988" s="651"/>
      <c r="OPA2988" s="651"/>
      <c r="OPB2988" s="651"/>
      <c r="OPC2988" s="651"/>
      <c r="OPD2988" s="651"/>
      <c r="OPE2988" s="651"/>
      <c r="OPF2988" s="651"/>
      <c r="OPG2988" s="651"/>
      <c r="OPH2988" s="651"/>
      <c r="OPI2988" s="651"/>
      <c r="OPJ2988" s="651"/>
      <c r="OPK2988" s="651"/>
      <c r="OPL2988" s="651"/>
      <c r="OPM2988" s="651"/>
      <c r="OPN2988" s="651"/>
      <c r="OPO2988" s="651"/>
      <c r="OPP2988" s="651"/>
      <c r="OPQ2988" s="651"/>
      <c r="OPR2988" s="651"/>
      <c r="OPS2988" s="651"/>
      <c r="OPT2988" s="651"/>
      <c r="OPU2988" s="651"/>
      <c r="OPV2988" s="651"/>
      <c r="OPW2988" s="651"/>
      <c r="OPX2988" s="651"/>
      <c r="OPY2988" s="651"/>
      <c r="OPZ2988" s="651"/>
      <c r="OQA2988" s="651"/>
      <c r="OQB2988" s="651"/>
      <c r="OQC2988" s="651"/>
      <c r="OQD2988" s="651"/>
      <c r="OQE2988" s="651"/>
      <c r="OQF2988" s="651"/>
      <c r="OQG2988" s="651"/>
      <c r="OQH2988" s="651"/>
      <c r="OQI2988" s="651"/>
      <c r="OQJ2988" s="651"/>
      <c r="OQK2988" s="651"/>
      <c r="OQL2988" s="651"/>
      <c r="OQM2988" s="651"/>
      <c r="OQN2988" s="651"/>
      <c r="OQO2988" s="651"/>
      <c r="OQP2988" s="651"/>
      <c r="OQQ2988" s="651"/>
      <c r="OQR2988" s="651"/>
      <c r="OQS2988" s="651"/>
      <c r="OQT2988" s="651"/>
      <c r="OQU2988" s="651"/>
      <c r="OQV2988" s="651"/>
      <c r="OQW2988" s="651"/>
      <c r="OQX2988" s="651"/>
      <c r="OQY2988" s="651"/>
      <c r="OQZ2988" s="651"/>
      <c r="ORA2988" s="651"/>
      <c r="ORB2988" s="651"/>
      <c r="ORC2988" s="651"/>
      <c r="ORD2988" s="651"/>
      <c r="ORE2988" s="651"/>
      <c r="ORF2988" s="651"/>
      <c r="ORG2988" s="651"/>
      <c r="ORH2988" s="651"/>
      <c r="ORI2988" s="651"/>
      <c r="ORJ2988" s="651"/>
      <c r="ORK2988" s="651"/>
      <c r="ORL2988" s="651"/>
      <c r="ORM2988" s="651"/>
      <c r="ORN2988" s="651"/>
      <c r="ORO2988" s="651"/>
      <c r="ORP2988" s="651"/>
      <c r="ORQ2988" s="651"/>
      <c r="ORR2988" s="651"/>
      <c r="ORS2988" s="651"/>
      <c r="ORT2988" s="651"/>
      <c r="ORU2988" s="651"/>
      <c r="ORV2988" s="651"/>
      <c r="ORW2988" s="651"/>
      <c r="ORX2988" s="651"/>
      <c r="ORY2988" s="651"/>
      <c r="ORZ2988" s="651"/>
      <c r="OSA2988" s="651"/>
      <c r="OSB2988" s="651"/>
      <c r="OSC2988" s="651"/>
      <c r="OSD2988" s="651"/>
      <c r="OSE2988" s="651"/>
      <c r="OSF2988" s="651"/>
      <c r="OSG2988" s="651"/>
      <c r="OSH2988" s="651"/>
      <c r="OSI2988" s="651"/>
      <c r="OSJ2988" s="651"/>
      <c r="OSK2988" s="651"/>
      <c r="OSL2988" s="651"/>
      <c r="OSM2988" s="651"/>
      <c r="OSN2988" s="651"/>
      <c r="OSO2988" s="651"/>
      <c r="OSP2988" s="651"/>
      <c r="OSQ2988" s="651"/>
      <c r="OSR2988" s="651"/>
      <c r="OSS2988" s="651"/>
      <c r="OST2988" s="651"/>
      <c r="OSU2988" s="651"/>
      <c r="OSV2988" s="651"/>
      <c r="OSW2988" s="651"/>
      <c r="OSX2988" s="651"/>
      <c r="OSY2988" s="651"/>
      <c r="OSZ2988" s="651"/>
      <c r="OTA2988" s="651"/>
      <c r="OTB2988" s="651"/>
      <c r="OTC2988" s="651"/>
      <c r="OTD2988" s="651"/>
      <c r="OTE2988" s="651"/>
      <c r="OTF2988" s="651"/>
      <c r="OTG2988" s="651"/>
      <c r="OTH2988" s="651"/>
      <c r="OTI2988" s="651"/>
      <c r="OTJ2988" s="651"/>
      <c r="OTK2988" s="651"/>
      <c r="OTL2988" s="651"/>
      <c r="OTM2988" s="651"/>
      <c r="OTN2988" s="651"/>
      <c r="OTO2988" s="651"/>
      <c r="OTP2988" s="651"/>
      <c r="OTQ2988" s="651"/>
      <c r="OTR2988" s="651"/>
      <c r="OTS2988" s="651"/>
      <c r="OTT2988" s="651"/>
      <c r="OTU2988" s="651"/>
      <c r="OTV2988" s="651"/>
      <c r="OTW2988" s="651"/>
      <c r="OTX2988" s="651"/>
      <c r="OTY2988" s="651"/>
      <c r="OTZ2988" s="651"/>
      <c r="OUA2988" s="651"/>
      <c r="OUB2988" s="651"/>
      <c r="OUC2988" s="651"/>
      <c r="OUD2988" s="651"/>
      <c r="OUE2988" s="651"/>
      <c r="OUF2988" s="651"/>
      <c r="OUG2988" s="651"/>
      <c r="OUH2988" s="651"/>
      <c r="OUI2988" s="651"/>
      <c r="OUJ2988" s="651"/>
      <c r="OUK2988" s="651"/>
      <c r="OUL2988" s="651"/>
      <c r="OUM2988" s="651"/>
      <c r="OUN2988" s="651"/>
      <c r="OUO2988" s="651"/>
      <c r="OUP2988" s="651"/>
      <c r="OUQ2988" s="651"/>
      <c r="OUR2988" s="651"/>
      <c r="OUS2988" s="651"/>
      <c r="OUT2988" s="651"/>
      <c r="OUU2988" s="651"/>
      <c r="OUV2988" s="651"/>
      <c r="OUW2988" s="651"/>
      <c r="OUX2988" s="651"/>
      <c r="OUY2988" s="651"/>
      <c r="OUZ2988" s="651"/>
      <c r="OVA2988" s="651"/>
      <c r="OVB2988" s="651"/>
      <c r="OVC2988" s="651"/>
      <c r="OVD2988" s="651"/>
      <c r="OVE2988" s="651"/>
      <c r="OVF2988" s="651"/>
      <c r="OVG2988" s="651"/>
      <c r="OVH2988" s="651"/>
      <c r="OVI2988" s="651"/>
      <c r="OVJ2988" s="651"/>
      <c r="OVK2988" s="651"/>
      <c r="OVL2988" s="651"/>
      <c r="OVM2988" s="651"/>
      <c r="OVN2988" s="651"/>
      <c r="OVO2988" s="651"/>
      <c r="OVP2988" s="651"/>
      <c r="OVQ2988" s="651"/>
      <c r="OVR2988" s="651"/>
      <c r="OVS2988" s="651"/>
      <c r="OVT2988" s="651"/>
      <c r="OVU2988" s="651"/>
      <c r="OVV2988" s="651"/>
      <c r="OVW2988" s="651"/>
      <c r="OVX2988" s="651"/>
      <c r="OVY2988" s="651"/>
      <c r="OVZ2988" s="651"/>
      <c r="OWA2988" s="651"/>
      <c r="OWB2988" s="651"/>
      <c r="OWC2988" s="651"/>
      <c r="OWD2988" s="651"/>
      <c r="OWE2988" s="651"/>
      <c r="OWF2988" s="651"/>
      <c r="OWG2988" s="651"/>
      <c r="OWH2988" s="651"/>
      <c r="OWI2988" s="651"/>
      <c r="OWJ2988" s="651"/>
      <c r="OWK2988" s="651"/>
      <c r="OWL2988" s="651"/>
      <c r="OWM2988" s="651"/>
      <c r="OWN2988" s="651"/>
      <c r="OWO2988" s="651"/>
      <c r="OWP2988" s="651"/>
      <c r="OWQ2988" s="651"/>
      <c r="OWR2988" s="651"/>
      <c r="OWS2988" s="651"/>
      <c r="OWT2988" s="651"/>
      <c r="OWU2988" s="651"/>
      <c r="OWV2988" s="651"/>
      <c r="OWW2988" s="651"/>
      <c r="OWX2988" s="651"/>
      <c r="OWY2988" s="651"/>
      <c r="OWZ2988" s="651"/>
      <c r="OXA2988" s="651"/>
      <c r="OXB2988" s="651"/>
      <c r="OXC2988" s="651"/>
      <c r="OXD2988" s="651"/>
      <c r="OXE2988" s="651"/>
      <c r="OXF2988" s="651"/>
      <c r="OXG2988" s="651"/>
      <c r="OXH2988" s="651"/>
      <c r="OXI2988" s="651"/>
      <c r="OXJ2988" s="651"/>
      <c r="OXK2988" s="651"/>
      <c r="OXL2988" s="651"/>
      <c r="OXM2988" s="651"/>
      <c r="OXN2988" s="651"/>
      <c r="OXO2988" s="651"/>
      <c r="OXP2988" s="651"/>
      <c r="OXQ2988" s="651"/>
      <c r="OXR2988" s="651"/>
      <c r="OXS2988" s="651"/>
      <c r="OXT2988" s="651"/>
      <c r="OXU2988" s="651"/>
      <c r="OXV2988" s="651"/>
      <c r="OXW2988" s="651"/>
      <c r="OXX2988" s="651"/>
      <c r="OXY2988" s="651"/>
      <c r="OXZ2988" s="651"/>
      <c r="OYA2988" s="651"/>
      <c r="OYB2988" s="651"/>
      <c r="OYC2988" s="651"/>
      <c r="OYD2988" s="651"/>
      <c r="OYE2988" s="651"/>
      <c r="OYF2988" s="651"/>
      <c r="OYG2988" s="651"/>
      <c r="OYH2988" s="651"/>
      <c r="OYI2988" s="651"/>
      <c r="OYJ2988" s="651"/>
      <c r="OYK2988" s="651"/>
      <c r="OYL2988" s="651"/>
      <c r="OYM2988" s="651"/>
      <c r="OYN2988" s="651"/>
      <c r="OYO2988" s="651"/>
      <c r="OYP2988" s="651"/>
      <c r="OYQ2988" s="651"/>
      <c r="OYR2988" s="651"/>
      <c r="OYS2988" s="651"/>
      <c r="OYT2988" s="651"/>
      <c r="OYU2988" s="651"/>
      <c r="OYV2988" s="651"/>
      <c r="OYW2988" s="651"/>
      <c r="OYX2988" s="651"/>
      <c r="OYY2988" s="651"/>
      <c r="OYZ2988" s="651"/>
      <c r="OZA2988" s="651"/>
      <c r="OZB2988" s="651"/>
      <c r="OZC2988" s="651"/>
      <c r="OZD2988" s="651"/>
      <c r="OZE2988" s="651"/>
      <c r="OZF2988" s="651"/>
      <c r="OZG2988" s="651"/>
      <c r="OZH2988" s="651"/>
      <c r="OZI2988" s="651"/>
      <c r="OZJ2988" s="651"/>
      <c r="OZK2988" s="651"/>
      <c r="OZL2988" s="651"/>
      <c r="OZM2988" s="651"/>
      <c r="OZN2988" s="651"/>
      <c r="OZO2988" s="651"/>
      <c r="OZP2988" s="651"/>
      <c r="OZQ2988" s="651"/>
      <c r="OZR2988" s="651"/>
      <c r="OZS2988" s="651"/>
      <c r="OZT2988" s="651"/>
      <c r="OZU2988" s="651"/>
      <c r="OZV2988" s="651"/>
      <c r="OZW2988" s="651"/>
      <c r="OZX2988" s="651"/>
      <c r="OZY2988" s="651"/>
      <c r="OZZ2988" s="651"/>
      <c r="PAA2988" s="651"/>
      <c r="PAB2988" s="651"/>
      <c r="PAC2988" s="651"/>
      <c r="PAD2988" s="651"/>
      <c r="PAE2988" s="651"/>
      <c r="PAF2988" s="651"/>
      <c r="PAG2988" s="651"/>
      <c r="PAH2988" s="651"/>
      <c r="PAI2988" s="651"/>
      <c r="PAJ2988" s="651"/>
      <c r="PAK2988" s="651"/>
      <c r="PAL2988" s="651"/>
      <c r="PAM2988" s="651"/>
      <c r="PAN2988" s="651"/>
      <c r="PAO2988" s="651"/>
      <c r="PAP2988" s="651"/>
      <c r="PAQ2988" s="651"/>
      <c r="PAR2988" s="651"/>
      <c r="PAS2988" s="651"/>
      <c r="PAT2988" s="651"/>
      <c r="PAU2988" s="651"/>
      <c r="PAV2988" s="651"/>
      <c r="PAW2988" s="651"/>
      <c r="PAX2988" s="651"/>
      <c r="PAY2988" s="651"/>
      <c r="PAZ2988" s="651"/>
      <c r="PBA2988" s="651"/>
      <c r="PBB2988" s="651"/>
      <c r="PBC2988" s="651"/>
      <c r="PBD2988" s="651"/>
      <c r="PBE2988" s="651"/>
      <c r="PBF2988" s="651"/>
      <c r="PBG2988" s="651"/>
      <c r="PBH2988" s="651"/>
      <c r="PBI2988" s="651"/>
      <c r="PBJ2988" s="651"/>
      <c r="PBK2988" s="651"/>
      <c r="PBL2988" s="651"/>
      <c r="PBM2988" s="651"/>
      <c r="PBN2988" s="651"/>
      <c r="PBO2988" s="651"/>
      <c r="PBP2988" s="651"/>
      <c r="PBQ2988" s="651"/>
      <c r="PBR2988" s="651"/>
      <c r="PBS2988" s="651"/>
      <c r="PBT2988" s="651"/>
      <c r="PBU2988" s="651"/>
      <c r="PBV2988" s="651"/>
      <c r="PBW2988" s="651"/>
      <c r="PBX2988" s="651"/>
      <c r="PBY2988" s="651"/>
      <c r="PBZ2988" s="651"/>
      <c r="PCA2988" s="651"/>
      <c r="PCB2988" s="651"/>
      <c r="PCC2988" s="651"/>
      <c r="PCD2988" s="651"/>
      <c r="PCE2988" s="651"/>
      <c r="PCF2988" s="651"/>
      <c r="PCG2988" s="651"/>
      <c r="PCH2988" s="651"/>
      <c r="PCI2988" s="651"/>
      <c r="PCJ2988" s="651"/>
      <c r="PCK2988" s="651"/>
      <c r="PCL2988" s="651"/>
      <c r="PCM2988" s="651"/>
      <c r="PCN2988" s="651"/>
      <c r="PCO2988" s="651"/>
      <c r="PCP2988" s="651"/>
      <c r="PCQ2988" s="651"/>
      <c r="PCR2988" s="651"/>
      <c r="PCS2988" s="651"/>
      <c r="PCT2988" s="651"/>
      <c r="PCU2988" s="651"/>
      <c r="PCV2988" s="651"/>
      <c r="PCW2988" s="651"/>
      <c r="PCX2988" s="651"/>
      <c r="PCY2988" s="651"/>
      <c r="PCZ2988" s="651"/>
      <c r="PDA2988" s="651"/>
      <c r="PDB2988" s="651"/>
      <c r="PDC2988" s="651"/>
      <c r="PDD2988" s="651"/>
      <c r="PDE2988" s="651"/>
      <c r="PDF2988" s="651"/>
      <c r="PDG2988" s="651"/>
      <c r="PDH2988" s="651"/>
      <c r="PDI2988" s="651"/>
      <c r="PDJ2988" s="651"/>
      <c r="PDK2988" s="651"/>
      <c r="PDL2988" s="651"/>
      <c r="PDM2988" s="651"/>
      <c r="PDN2988" s="651"/>
      <c r="PDO2988" s="651"/>
      <c r="PDP2988" s="651"/>
      <c r="PDQ2988" s="651"/>
      <c r="PDR2988" s="651"/>
      <c r="PDS2988" s="651"/>
      <c r="PDT2988" s="651"/>
      <c r="PDU2988" s="651"/>
      <c r="PDV2988" s="651"/>
      <c r="PDW2988" s="651"/>
      <c r="PDX2988" s="651"/>
      <c r="PDY2988" s="651"/>
      <c r="PDZ2988" s="651"/>
      <c r="PEA2988" s="651"/>
      <c r="PEB2988" s="651"/>
      <c r="PEC2988" s="651"/>
      <c r="PED2988" s="651"/>
      <c r="PEE2988" s="651"/>
      <c r="PEF2988" s="651"/>
      <c r="PEG2988" s="651"/>
      <c r="PEH2988" s="651"/>
      <c r="PEI2988" s="651"/>
      <c r="PEJ2988" s="651"/>
      <c r="PEK2988" s="651"/>
      <c r="PEL2988" s="651"/>
      <c r="PEM2988" s="651"/>
      <c r="PEN2988" s="651"/>
      <c r="PEO2988" s="651"/>
      <c r="PEP2988" s="651"/>
      <c r="PEQ2988" s="651"/>
      <c r="PER2988" s="651"/>
      <c r="PES2988" s="651"/>
      <c r="PET2988" s="651"/>
      <c r="PEU2988" s="651"/>
      <c r="PEV2988" s="651"/>
      <c r="PEW2988" s="651"/>
      <c r="PEX2988" s="651"/>
      <c r="PEY2988" s="651"/>
      <c r="PEZ2988" s="651"/>
      <c r="PFA2988" s="651"/>
      <c r="PFB2988" s="651"/>
      <c r="PFC2988" s="651"/>
      <c r="PFD2988" s="651"/>
      <c r="PFE2988" s="651"/>
      <c r="PFF2988" s="651"/>
      <c r="PFG2988" s="651"/>
      <c r="PFH2988" s="651"/>
      <c r="PFI2988" s="651"/>
      <c r="PFJ2988" s="651"/>
      <c r="PFK2988" s="651"/>
      <c r="PFL2988" s="651"/>
      <c r="PFM2988" s="651"/>
      <c r="PFN2988" s="651"/>
      <c r="PFO2988" s="651"/>
      <c r="PFP2988" s="651"/>
      <c r="PFQ2988" s="651"/>
      <c r="PFR2988" s="651"/>
      <c r="PFS2988" s="651"/>
      <c r="PFT2988" s="651"/>
      <c r="PFU2988" s="651"/>
      <c r="PFV2988" s="651"/>
      <c r="PFW2988" s="651"/>
      <c r="PFX2988" s="651"/>
      <c r="PFY2988" s="651"/>
      <c r="PFZ2988" s="651"/>
      <c r="PGA2988" s="651"/>
      <c r="PGB2988" s="651"/>
      <c r="PGC2988" s="651"/>
      <c r="PGD2988" s="651"/>
      <c r="PGE2988" s="651"/>
      <c r="PGF2988" s="651"/>
      <c r="PGG2988" s="651"/>
      <c r="PGH2988" s="651"/>
      <c r="PGI2988" s="651"/>
      <c r="PGJ2988" s="651"/>
      <c r="PGK2988" s="651"/>
      <c r="PGL2988" s="651"/>
      <c r="PGM2988" s="651"/>
      <c r="PGN2988" s="651"/>
      <c r="PGO2988" s="651"/>
      <c r="PGP2988" s="651"/>
      <c r="PGQ2988" s="651"/>
      <c r="PGR2988" s="651"/>
      <c r="PGS2988" s="651"/>
      <c r="PGT2988" s="651"/>
      <c r="PGU2988" s="651"/>
      <c r="PGV2988" s="651"/>
      <c r="PGW2988" s="651"/>
      <c r="PGX2988" s="651"/>
      <c r="PGY2988" s="651"/>
      <c r="PGZ2988" s="651"/>
      <c r="PHA2988" s="651"/>
      <c r="PHB2988" s="651"/>
      <c r="PHC2988" s="651"/>
      <c r="PHD2988" s="651"/>
      <c r="PHE2988" s="651"/>
      <c r="PHF2988" s="651"/>
      <c r="PHG2988" s="651"/>
      <c r="PHH2988" s="651"/>
      <c r="PHI2988" s="651"/>
      <c r="PHJ2988" s="651"/>
      <c r="PHK2988" s="651"/>
      <c r="PHL2988" s="651"/>
      <c r="PHM2988" s="651"/>
      <c r="PHN2988" s="651"/>
      <c r="PHO2988" s="651"/>
      <c r="PHP2988" s="651"/>
      <c r="PHQ2988" s="651"/>
      <c r="PHR2988" s="651"/>
      <c r="PHS2988" s="651"/>
      <c r="PHT2988" s="651"/>
      <c r="PHU2988" s="651"/>
      <c r="PHV2988" s="651"/>
      <c r="PHW2988" s="651"/>
      <c r="PHX2988" s="651"/>
      <c r="PHY2988" s="651"/>
      <c r="PHZ2988" s="651"/>
      <c r="PIA2988" s="651"/>
      <c r="PIB2988" s="651"/>
      <c r="PIC2988" s="651"/>
      <c r="PID2988" s="651"/>
      <c r="PIE2988" s="651"/>
      <c r="PIF2988" s="651"/>
      <c r="PIG2988" s="651"/>
      <c r="PIH2988" s="651"/>
      <c r="PII2988" s="651"/>
      <c r="PIJ2988" s="651"/>
      <c r="PIK2988" s="651"/>
      <c r="PIL2988" s="651"/>
      <c r="PIM2988" s="651"/>
      <c r="PIN2988" s="651"/>
      <c r="PIO2988" s="651"/>
      <c r="PIP2988" s="651"/>
      <c r="PIQ2988" s="651"/>
      <c r="PIR2988" s="651"/>
      <c r="PIS2988" s="651"/>
      <c r="PIT2988" s="651"/>
      <c r="PIU2988" s="651"/>
      <c r="PIV2988" s="651"/>
      <c r="PIW2988" s="651"/>
      <c r="PIX2988" s="651"/>
      <c r="PIY2988" s="651"/>
      <c r="PIZ2988" s="651"/>
      <c r="PJA2988" s="651"/>
      <c r="PJB2988" s="651"/>
      <c r="PJC2988" s="651"/>
      <c r="PJD2988" s="651"/>
      <c r="PJE2988" s="651"/>
      <c r="PJF2988" s="651"/>
      <c r="PJG2988" s="651"/>
      <c r="PJH2988" s="651"/>
      <c r="PJI2988" s="651"/>
      <c r="PJJ2988" s="651"/>
      <c r="PJK2988" s="651"/>
      <c r="PJL2988" s="651"/>
      <c r="PJM2988" s="651"/>
      <c r="PJN2988" s="651"/>
      <c r="PJO2988" s="651"/>
      <c r="PJP2988" s="651"/>
      <c r="PJQ2988" s="651"/>
      <c r="PJR2988" s="651"/>
      <c r="PJS2988" s="651"/>
      <c r="PJT2988" s="651"/>
      <c r="PJU2988" s="651"/>
      <c r="PJV2988" s="651"/>
      <c r="PJW2988" s="651"/>
      <c r="PJX2988" s="651"/>
      <c r="PJY2988" s="651"/>
      <c r="PJZ2988" s="651"/>
      <c r="PKA2988" s="651"/>
      <c r="PKB2988" s="651"/>
      <c r="PKC2988" s="651"/>
      <c r="PKD2988" s="651"/>
      <c r="PKE2988" s="651"/>
      <c r="PKF2988" s="651"/>
      <c r="PKG2988" s="651"/>
      <c r="PKH2988" s="651"/>
      <c r="PKI2988" s="651"/>
      <c r="PKJ2988" s="651"/>
      <c r="PKK2988" s="651"/>
      <c r="PKL2988" s="651"/>
      <c r="PKM2988" s="651"/>
      <c r="PKN2988" s="651"/>
      <c r="PKO2988" s="651"/>
      <c r="PKP2988" s="651"/>
      <c r="PKQ2988" s="651"/>
      <c r="PKR2988" s="651"/>
      <c r="PKS2988" s="651"/>
      <c r="PKT2988" s="651"/>
      <c r="PKU2988" s="651"/>
      <c r="PKV2988" s="651"/>
      <c r="PKW2988" s="651"/>
      <c r="PKX2988" s="651"/>
      <c r="PKY2988" s="651"/>
      <c r="PKZ2988" s="651"/>
      <c r="PLA2988" s="651"/>
      <c r="PLB2988" s="651"/>
      <c r="PLC2988" s="651"/>
      <c r="PLD2988" s="651"/>
      <c r="PLE2988" s="651"/>
      <c r="PLF2988" s="651"/>
      <c r="PLG2988" s="651"/>
      <c r="PLH2988" s="651"/>
      <c r="PLI2988" s="651"/>
      <c r="PLJ2988" s="651"/>
      <c r="PLK2988" s="651"/>
      <c r="PLL2988" s="651"/>
      <c r="PLM2988" s="651"/>
      <c r="PLN2988" s="651"/>
      <c r="PLO2988" s="651"/>
      <c r="PLP2988" s="651"/>
      <c r="PLQ2988" s="651"/>
      <c r="PLR2988" s="651"/>
      <c r="PLS2988" s="651"/>
      <c r="PLT2988" s="651"/>
      <c r="PLU2988" s="651"/>
      <c r="PLV2988" s="651"/>
      <c r="PLW2988" s="651"/>
      <c r="PLX2988" s="651"/>
      <c r="PLY2988" s="651"/>
      <c r="PLZ2988" s="651"/>
      <c r="PMA2988" s="651"/>
      <c r="PMB2988" s="651"/>
      <c r="PMC2988" s="651"/>
      <c r="PMD2988" s="651"/>
      <c r="PME2988" s="651"/>
      <c r="PMF2988" s="651"/>
      <c r="PMG2988" s="651"/>
      <c r="PMH2988" s="651"/>
      <c r="PMI2988" s="651"/>
      <c r="PMJ2988" s="651"/>
      <c r="PMK2988" s="651"/>
      <c r="PML2988" s="651"/>
      <c r="PMM2988" s="651"/>
      <c r="PMN2988" s="651"/>
      <c r="PMO2988" s="651"/>
      <c r="PMP2988" s="651"/>
      <c r="PMQ2988" s="651"/>
      <c r="PMR2988" s="651"/>
      <c r="PMS2988" s="651"/>
      <c r="PMT2988" s="651"/>
      <c r="PMU2988" s="651"/>
      <c r="PMV2988" s="651"/>
      <c r="PMW2988" s="651"/>
      <c r="PMX2988" s="651"/>
      <c r="PMY2988" s="651"/>
      <c r="PMZ2988" s="651"/>
      <c r="PNA2988" s="651"/>
      <c r="PNB2988" s="651"/>
      <c r="PNC2988" s="651"/>
      <c r="PND2988" s="651"/>
      <c r="PNE2988" s="651"/>
      <c r="PNF2988" s="651"/>
      <c r="PNG2988" s="651"/>
      <c r="PNH2988" s="651"/>
      <c r="PNI2988" s="651"/>
      <c r="PNJ2988" s="651"/>
      <c r="PNK2988" s="651"/>
      <c r="PNL2988" s="651"/>
      <c r="PNM2988" s="651"/>
      <c r="PNN2988" s="651"/>
      <c r="PNO2988" s="651"/>
      <c r="PNP2988" s="651"/>
      <c r="PNQ2988" s="651"/>
      <c r="PNR2988" s="651"/>
      <c r="PNS2988" s="651"/>
      <c r="PNT2988" s="651"/>
      <c r="PNU2988" s="651"/>
      <c r="PNV2988" s="651"/>
      <c r="PNW2988" s="651"/>
      <c r="PNX2988" s="651"/>
      <c r="PNY2988" s="651"/>
      <c r="PNZ2988" s="651"/>
      <c r="POA2988" s="651"/>
      <c r="POB2988" s="651"/>
      <c r="POC2988" s="651"/>
      <c r="POD2988" s="651"/>
      <c r="POE2988" s="651"/>
      <c r="POF2988" s="651"/>
      <c r="POG2988" s="651"/>
      <c r="POH2988" s="651"/>
      <c r="POI2988" s="651"/>
      <c r="POJ2988" s="651"/>
      <c r="POK2988" s="651"/>
      <c r="POL2988" s="651"/>
      <c r="POM2988" s="651"/>
      <c r="PON2988" s="651"/>
      <c r="POO2988" s="651"/>
      <c r="POP2988" s="651"/>
      <c r="POQ2988" s="651"/>
      <c r="POR2988" s="651"/>
      <c r="POS2988" s="651"/>
      <c r="POT2988" s="651"/>
      <c r="POU2988" s="651"/>
      <c r="POV2988" s="651"/>
      <c r="POW2988" s="651"/>
      <c r="POX2988" s="651"/>
      <c r="POY2988" s="651"/>
      <c r="POZ2988" s="651"/>
      <c r="PPA2988" s="651"/>
      <c r="PPB2988" s="651"/>
      <c r="PPC2988" s="651"/>
      <c r="PPD2988" s="651"/>
      <c r="PPE2988" s="651"/>
      <c r="PPF2988" s="651"/>
      <c r="PPG2988" s="651"/>
      <c r="PPH2988" s="651"/>
      <c r="PPI2988" s="651"/>
      <c r="PPJ2988" s="651"/>
      <c r="PPK2988" s="651"/>
      <c r="PPL2988" s="651"/>
      <c r="PPM2988" s="651"/>
      <c r="PPN2988" s="651"/>
      <c r="PPO2988" s="651"/>
      <c r="PPP2988" s="651"/>
      <c r="PPQ2988" s="651"/>
      <c r="PPR2988" s="651"/>
      <c r="PPS2988" s="651"/>
      <c r="PPT2988" s="651"/>
      <c r="PPU2988" s="651"/>
      <c r="PPV2988" s="651"/>
      <c r="PPW2988" s="651"/>
      <c r="PPX2988" s="651"/>
      <c r="PPY2988" s="651"/>
      <c r="PPZ2988" s="651"/>
      <c r="PQA2988" s="651"/>
      <c r="PQB2988" s="651"/>
      <c r="PQC2988" s="651"/>
      <c r="PQD2988" s="651"/>
      <c r="PQE2988" s="651"/>
      <c r="PQF2988" s="651"/>
      <c r="PQG2988" s="651"/>
      <c r="PQH2988" s="651"/>
      <c r="PQI2988" s="651"/>
      <c r="PQJ2988" s="651"/>
      <c r="PQK2988" s="651"/>
      <c r="PQL2988" s="651"/>
      <c r="PQM2988" s="651"/>
      <c r="PQN2988" s="651"/>
      <c r="PQO2988" s="651"/>
      <c r="PQP2988" s="651"/>
      <c r="PQQ2988" s="651"/>
      <c r="PQR2988" s="651"/>
      <c r="PQS2988" s="651"/>
      <c r="PQT2988" s="651"/>
      <c r="PQU2988" s="651"/>
      <c r="PQV2988" s="651"/>
      <c r="PQW2988" s="651"/>
      <c r="PQX2988" s="651"/>
      <c r="PQY2988" s="651"/>
      <c r="PQZ2988" s="651"/>
      <c r="PRA2988" s="651"/>
      <c r="PRB2988" s="651"/>
      <c r="PRC2988" s="651"/>
      <c r="PRD2988" s="651"/>
      <c r="PRE2988" s="651"/>
      <c r="PRF2988" s="651"/>
      <c r="PRG2988" s="651"/>
      <c r="PRH2988" s="651"/>
      <c r="PRI2988" s="651"/>
      <c r="PRJ2988" s="651"/>
      <c r="PRK2988" s="651"/>
      <c r="PRL2988" s="651"/>
      <c r="PRM2988" s="651"/>
      <c r="PRN2988" s="651"/>
      <c r="PRO2988" s="651"/>
      <c r="PRP2988" s="651"/>
      <c r="PRQ2988" s="651"/>
      <c r="PRR2988" s="651"/>
      <c r="PRS2988" s="651"/>
      <c r="PRT2988" s="651"/>
      <c r="PRU2988" s="651"/>
      <c r="PRV2988" s="651"/>
      <c r="PRW2988" s="651"/>
      <c r="PRX2988" s="651"/>
      <c r="PRY2988" s="651"/>
      <c r="PRZ2988" s="651"/>
      <c r="PSA2988" s="651"/>
      <c r="PSB2988" s="651"/>
      <c r="PSC2988" s="651"/>
      <c r="PSD2988" s="651"/>
      <c r="PSE2988" s="651"/>
      <c r="PSF2988" s="651"/>
      <c r="PSG2988" s="651"/>
      <c r="PSH2988" s="651"/>
      <c r="PSI2988" s="651"/>
      <c r="PSJ2988" s="651"/>
      <c r="PSK2988" s="651"/>
      <c r="PSL2988" s="651"/>
      <c r="PSM2988" s="651"/>
      <c r="PSN2988" s="651"/>
      <c r="PSO2988" s="651"/>
      <c r="PSP2988" s="651"/>
      <c r="PSQ2988" s="651"/>
      <c r="PSR2988" s="651"/>
      <c r="PSS2988" s="651"/>
      <c r="PST2988" s="651"/>
      <c r="PSU2988" s="651"/>
      <c r="PSV2988" s="651"/>
      <c r="PSW2988" s="651"/>
      <c r="PSX2988" s="651"/>
      <c r="PSY2988" s="651"/>
      <c r="PSZ2988" s="651"/>
      <c r="PTA2988" s="651"/>
      <c r="PTB2988" s="651"/>
      <c r="PTC2988" s="651"/>
      <c r="PTD2988" s="651"/>
      <c r="PTE2988" s="651"/>
      <c r="PTF2988" s="651"/>
      <c r="PTG2988" s="651"/>
      <c r="PTH2988" s="651"/>
      <c r="PTI2988" s="651"/>
      <c r="PTJ2988" s="651"/>
      <c r="PTK2988" s="651"/>
      <c r="PTL2988" s="651"/>
      <c r="PTM2988" s="651"/>
      <c r="PTN2988" s="651"/>
      <c r="PTO2988" s="651"/>
      <c r="PTP2988" s="651"/>
      <c r="PTQ2988" s="651"/>
      <c r="PTR2988" s="651"/>
      <c r="PTS2988" s="651"/>
      <c r="PTT2988" s="651"/>
      <c r="PTU2988" s="651"/>
      <c r="PTV2988" s="651"/>
      <c r="PTW2988" s="651"/>
      <c r="PTX2988" s="651"/>
      <c r="PTY2988" s="651"/>
      <c r="PTZ2988" s="651"/>
      <c r="PUA2988" s="651"/>
      <c r="PUB2988" s="651"/>
      <c r="PUC2988" s="651"/>
      <c r="PUD2988" s="651"/>
      <c r="PUE2988" s="651"/>
      <c r="PUF2988" s="651"/>
      <c r="PUG2988" s="651"/>
      <c r="PUH2988" s="651"/>
      <c r="PUI2988" s="651"/>
      <c r="PUJ2988" s="651"/>
      <c r="PUK2988" s="651"/>
      <c r="PUL2988" s="651"/>
      <c r="PUM2988" s="651"/>
      <c r="PUN2988" s="651"/>
      <c r="PUO2988" s="651"/>
      <c r="PUP2988" s="651"/>
      <c r="PUQ2988" s="651"/>
      <c r="PUR2988" s="651"/>
      <c r="PUS2988" s="651"/>
      <c r="PUT2988" s="651"/>
      <c r="PUU2988" s="651"/>
      <c r="PUV2988" s="651"/>
      <c r="PUW2988" s="651"/>
      <c r="PUX2988" s="651"/>
      <c r="PUY2988" s="651"/>
      <c r="PUZ2988" s="651"/>
      <c r="PVA2988" s="651"/>
      <c r="PVB2988" s="651"/>
      <c r="PVC2988" s="651"/>
      <c r="PVD2988" s="651"/>
      <c r="PVE2988" s="651"/>
      <c r="PVF2988" s="651"/>
      <c r="PVG2988" s="651"/>
      <c r="PVH2988" s="651"/>
      <c r="PVI2988" s="651"/>
      <c r="PVJ2988" s="651"/>
      <c r="PVK2988" s="651"/>
      <c r="PVL2988" s="651"/>
      <c r="PVM2988" s="651"/>
      <c r="PVN2988" s="651"/>
      <c r="PVO2988" s="651"/>
      <c r="PVP2988" s="651"/>
      <c r="PVQ2988" s="651"/>
      <c r="PVR2988" s="651"/>
      <c r="PVS2988" s="651"/>
      <c r="PVT2988" s="651"/>
      <c r="PVU2988" s="651"/>
      <c r="PVV2988" s="651"/>
      <c r="PVW2988" s="651"/>
      <c r="PVX2988" s="651"/>
      <c r="PVY2988" s="651"/>
      <c r="PVZ2988" s="651"/>
      <c r="PWA2988" s="651"/>
      <c r="PWB2988" s="651"/>
      <c r="PWC2988" s="651"/>
      <c r="PWD2988" s="651"/>
      <c r="PWE2988" s="651"/>
      <c r="PWF2988" s="651"/>
      <c r="PWG2988" s="651"/>
      <c r="PWH2988" s="651"/>
      <c r="PWI2988" s="651"/>
      <c r="PWJ2988" s="651"/>
      <c r="PWK2988" s="651"/>
      <c r="PWL2988" s="651"/>
      <c r="PWM2988" s="651"/>
      <c r="PWN2988" s="651"/>
      <c r="PWO2988" s="651"/>
      <c r="PWP2988" s="651"/>
      <c r="PWQ2988" s="651"/>
      <c r="PWR2988" s="651"/>
      <c r="PWS2988" s="651"/>
      <c r="PWT2988" s="651"/>
      <c r="PWU2988" s="651"/>
      <c r="PWV2988" s="651"/>
      <c r="PWW2988" s="651"/>
      <c r="PWX2988" s="651"/>
      <c r="PWY2988" s="651"/>
      <c r="PWZ2988" s="651"/>
      <c r="PXA2988" s="651"/>
      <c r="PXB2988" s="651"/>
      <c r="PXC2988" s="651"/>
      <c r="PXD2988" s="651"/>
      <c r="PXE2988" s="651"/>
      <c r="PXF2988" s="651"/>
      <c r="PXG2988" s="651"/>
      <c r="PXH2988" s="651"/>
      <c r="PXI2988" s="651"/>
      <c r="PXJ2988" s="651"/>
      <c r="PXK2988" s="651"/>
      <c r="PXL2988" s="651"/>
      <c r="PXM2988" s="651"/>
      <c r="PXN2988" s="651"/>
      <c r="PXO2988" s="651"/>
      <c r="PXP2988" s="651"/>
      <c r="PXQ2988" s="651"/>
      <c r="PXR2988" s="651"/>
      <c r="PXS2988" s="651"/>
      <c r="PXT2988" s="651"/>
      <c r="PXU2988" s="651"/>
      <c r="PXV2988" s="651"/>
      <c r="PXW2988" s="651"/>
      <c r="PXX2988" s="651"/>
      <c r="PXY2988" s="651"/>
      <c r="PXZ2988" s="651"/>
      <c r="PYA2988" s="651"/>
      <c r="PYB2988" s="651"/>
      <c r="PYC2988" s="651"/>
      <c r="PYD2988" s="651"/>
      <c r="PYE2988" s="651"/>
      <c r="PYF2988" s="651"/>
      <c r="PYG2988" s="651"/>
      <c r="PYH2988" s="651"/>
      <c r="PYI2988" s="651"/>
      <c r="PYJ2988" s="651"/>
      <c r="PYK2988" s="651"/>
      <c r="PYL2988" s="651"/>
      <c r="PYM2988" s="651"/>
      <c r="PYN2988" s="651"/>
      <c r="PYO2988" s="651"/>
      <c r="PYP2988" s="651"/>
      <c r="PYQ2988" s="651"/>
      <c r="PYR2988" s="651"/>
      <c r="PYS2988" s="651"/>
      <c r="PYT2988" s="651"/>
      <c r="PYU2988" s="651"/>
      <c r="PYV2988" s="651"/>
      <c r="PYW2988" s="651"/>
      <c r="PYX2988" s="651"/>
      <c r="PYY2988" s="651"/>
      <c r="PYZ2988" s="651"/>
      <c r="PZA2988" s="651"/>
      <c r="PZB2988" s="651"/>
      <c r="PZC2988" s="651"/>
      <c r="PZD2988" s="651"/>
      <c r="PZE2988" s="651"/>
      <c r="PZF2988" s="651"/>
      <c r="PZG2988" s="651"/>
      <c r="PZH2988" s="651"/>
      <c r="PZI2988" s="651"/>
      <c r="PZJ2988" s="651"/>
      <c r="PZK2988" s="651"/>
      <c r="PZL2988" s="651"/>
      <c r="PZM2988" s="651"/>
      <c r="PZN2988" s="651"/>
      <c r="PZO2988" s="651"/>
      <c r="PZP2988" s="651"/>
      <c r="PZQ2988" s="651"/>
      <c r="PZR2988" s="651"/>
      <c r="PZS2988" s="651"/>
      <c r="PZT2988" s="651"/>
      <c r="PZU2988" s="651"/>
      <c r="PZV2988" s="651"/>
      <c r="PZW2988" s="651"/>
      <c r="PZX2988" s="651"/>
      <c r="PZY2988" s="651"/>
      <c r="PZZ2988" s="651"/>
      <c r="QAA2988" s="651"/>
      <c r="QAB2988" s="651"/>
      <c r="QAC2988" s="651"/>
      <c r="QAD2988" s="651"/>
      <c r="QAE2988" s="651"/>
      <c r="QAF2988" s="651"/>
      <c r="QAG2988" s="651"/>
      <c r="QAH2988" s="651"/>
      <c r="QAI2988" s="651"/>
      <c r="QAJ2988" s="651"/>
      <c r="QAK2988" s="651"/>
      <c r="QAL2988" s="651"/>
      <c r="QAM2988" s="651"/>
      <c r="QAN2988" s="651"/>
      <c r="QAO2988" s="651"/>
      <c r="QAP2988" s="651"/>
      <c r="QAQ2988" s="651"/>
      <c r="QAR2988" s="651"/>
      <c r="QAS2988" s="651"/>
      <c r="QAT2988" s="651"/>
      <c r="QAU2988" s="651"/>
      <c r="QAV2988" s="651"/>
      <c r="QAW2988" s="651"/>
      <c r="QAX2988" s="651"/>
      <c r="QAY2988" s="651"/>
      <c r="QAZ2988" s="651"/>
      <c r="QBA2988" s="651"/>
      <c r="QBB2988" s="651"/>
      <c r="QBC2988" s="651"/>
      <c r="QBD2988" s="651"/>
      <c r="QBE2988" s="651"/>
      <c r="QBF2988" s="651"/>
      <c r="QBG2988" s="651"/>
      <c r="QBH2988" s="651"/>
      <c r="QBI2988" s="651"/>
      <c r="QBJ2988" s="651"/>
      <c r="QBK2988" s="651"/>
      <c r="QBL2988" s="651"/>
      <c r="QBM2988" s="651"/>
      <c r="QBN2988" s="651"/>
      <c r="QBO2988" s="651"/>
      <c r="QBP2988" s="651"/>
      <c r="QBQ2988" s="651"/>
      <c r="QBR2988" s="651"/>
      <c r="QBS2988" s="651"/>
      <c r="QBT2988" s="651"/>
      <c r="QBU2988" s="651"/>
      <c r="QBV2988" s="651"/>
      <c r="QBW2988" s="651"/>
      <c r="QBX2988" s="651"/>
      <c r="QBY2988" s="651"/>
      <c r="QBZ2988" s="651"/>
      <c r="QCA2988" s="651"/>
      <c r="QCB2988" s="651"/>
      <c r="QCC2988" s="651"/>
      <c r="QCD2988" s="651"/>
      <c r="QCE2988" s="651"/>
      <c r="QCF2988" s="651"/>
      <c r="QCG2988" s="651"/>
      <c r="QCH2988" s="651"/>
      <c r="QCI2988" s="651"/>
      <c r="QCJ2988" s="651"/>
      <c r="QCK2988" s="651"/>
      <c r="QCL2988" s="651"/>
      <c r="QCM2988" s="651"/>
      <c r="QCN2988" s="651"/>
      <c r="QCO2988" s="651"/>
      <c r="QCP2988" s="651"/>
      <c r="QCQ2988" s="651"/>
      <c r="QCR2988" s="651"/>
      <c r="QCS2988" s="651"/>
      <c r="QCT2988" s="651"/>
      <c r="QCU2988" s="651"/>
      <c r="QCV2988" s="651"/>
      <c r="QCW2988" s="651"/>
      <c r="QCX2988" s="651"/>
      <c r="QCY2988" s="651"/>
      <c r="QCZ2988" s="651"/>
      <c r="QDA2988" s="651"/>
      <c r="QDB2988" s="651"/>
      <c r="QDC2988" s="651"/>
      <c r="QDD2988" s="651"/>
      <c r="QDE2988" s="651"/>
      <c r="QDF2988" s="651"/>
      <c r="QDG2988" s="651"/>
      <c r="QDH2988" s="651"/>
      <c r="QDI2988" s="651"/>
      <c r="QDJ2988" s="651"/>
      <c r="QDK2988" s="651"/>
      <c r="QDL2988" s="651"/>
      <c r="QDM2988" s="651"/>
      <c r="QDN2988" s="651"/>
      <c r="QDO2988" s="651"/>
      <c r="QDP2988" s="651"/>
      <c r="QDQ2988" s="651"/>
      <c r="QDR2988" s="651"/>
      <c r="QDS2988" s="651"/>
      <c r="QDT2988" s="651"/>
      <c r="QDU2988" s="651"/>
      <c r="QDV2988" s="651"/>
      <c r="QDW2988" s="651"/>
      <c r="QDX2988" s="651"/>
      <c r="QDY2988" s="651"/>
      <c r="QDZ2988" s="651"/>
      <c r="QEA2988" s="651"/>
      <c r="QEB2988" s="651"/>
      <c r="QEC2988" s="651"/>
      <c r="QED2988" s="651"/>
      <c r="QEE2988" s="651"/>
      <c r="QEF2988" s="651"/>
      <c r="QEG2988" s="651"/>
      <c r="QEH2988" s="651"/>
      <c r="QEI2988" s="651"/>
      <c r="QEJ2988" s="651"/>
      <c r="QEK2988" s="651"/>
      <c r="QEL2988" s="651"/>
      <c r="QEM2988" s="651"/>
      <c r="QEN2988" s="651"/>
      <c r="QEO2988" s="651"/>
      <c r="QEP2988" s="651"/>
      <c r="QEQ2988" s="651"/>
      <c r="QER2988" s="651"/>
      <c r="QES2988" s="651"/>
      <c r="QET2988" s="651"/>
      <c r="QEU2988" s="651"/>
      <c r="QEV2988" s="651"/>
      <c r="QEW2988" s="651"/>
      <c r="QEX2988" s="651"/>
      <c r="QEY2988" s="651"/>
      <c r="QEZ2988" s="651"/>
      <c r="QFA2988" s="651"/>
      <c r="QFB2988" s="651"/>
      <c r="QFC2988" s="651"/>
      <c r="QFD2988" s="651"/>
      <c r="QFE2988" s="651"/>
      <c r="QFF2988" s="651"/>
      <c r="QFG2988" s="651"/>
      <c r="QFH2988" s="651"/>
      <c r="QFI2988" s="651"/>
      <c r="QFJ2988" s="651"/>
      <c r="QFK2988" s="651"/>
      <c r="QFL2988" s="651"/>
      <c r="QFM2988" s="651"/>
      <c r="QFN2988" s="651"/>
      <c r="QFO2988" s="651"/>
      <c r="QFP2988" s="651"/>
      <c r="QFQ2988" s="651"/>
      <c r="QFR2988" s="651"/>
      <c r="QFS2988" s="651"/>
      <c r="QFT2988" s="651"/>
      <c r="QFU2988" s="651"/>
      <c r="QFV2988" s="651"/>
      <c r="QFW2988" s="651"/>
      <c r="QFX2988" s="651"/>
      <c r="QFY2988" s="651"/>
      <c r="QFZ2988" s="651"/>
      <c r="QGA2988" s="651"/>
      <c r="QGB2988" s="651"/>
      <c r="QGC2988" s="651"/>
      <c r="QGD2988" s="651"/>
      <c r="QGE2988" s="651"/>
      <c r="QGF2988" s="651"/>
      <c r="QGG2988" s="651"/>
      <c r="QGH2988" s="651"/>
      <c r="QGI2988" s="651"/>
      <c r="QGJ2988" s="651"/>
      <c r="QGK2988" s="651"/>
      <c r="QGL2988" s="651"/>
      <c r="QGM2988" s="651"/>
      <c r="QGN2988" s="651"/>
      <c r="QGO2988" s="651"/>
      <c r="QGP2988" s="651"/>
      <c r="QGQ2988" s="651"/>
      <c r="QGR2988" s="651"/>
      <c r="QGS2988" s="651"/>
      <c r="QGT2988" s="651"/>
      <c r="QGU2988" s="651"/>
      <c r="QGV2988" s="651"/>
      <c r="QGW2988" s="651"/>
      <c r="QGX2988" s="651"/>
      <c r="QGY2988" s="651"/>
      <c r="QGZ2988" s="651"/>
      <c r="QHA2988" s="651"/>
      <c r="QHB2988" s="651"/>
      <c r="QHC2988" s="651"/>
      <c r="QHD2988" s="651"/>
      <c r="QHE2988" s="651"/>
      <c r="QHF2988" s="651"/>
      <c r="QHG2988" s="651"/>
      <c r="QHH2988" s="651"/>
      <c r="QHI2988" s="651"/>
      <c r="QHJ2988" s="651"/>
      <c r="QHK2988" s="651"/>
      <c r="QHL2988" s="651"/>
      <c r="QHM2988" s="651"/>
      <c r="QHN2988" s="651"/>
      <c r="QHO2988" s="651"/>
      <c r="QHP2988" s="651"/>
      <c r="QHQ2988" s="651"/>
      <c r="QHR2988" s="651"/>
      <c r="QHS2988" s="651"/>
      <c r="QHT2988" s="651"/>
      <c r="QHU2988" s="651"/>
      <c r="QHV2988" s="651"/>
      <c r="QHW2988" s="651"/>
      <c r="QHX2988" s="651"/>
      <c r="QHY2988" s="651"/>
      <c r="QHZ2988" s="651"/>
      <c r="QIA2988" s="651"/>
      <c r="QIB2988" s="651"/>
      <c r="QIC2988" s="651"/>
      <c r="QID2988" s="651"/>
      <c r="QIE2988" s="651"/>
      <c r="QIF2988" s="651"/>
      <c r="QIG2988" s="651"/>
      <c r="QIH2988" s="651"/>
      <c r="QII2988" s="651"/>
      <c r="QIJ2988" s="651"/>
      <c r="QIK2988" s="651"/>
      <c r="QIL2988" s="651"/>
      <c r="QIM2988" s="651"/>
      <c r="QIN2988" s="651"/>
      <c r="QIO2988" s="651"/>
      <c r="QIP2988" s="651"/>
      <c r="QIQ2988" s="651"/>
      <c r="QIR2988" s="651"/>
      <c r="QIS2988" s="651"/>
      <c r="QIT2988" s="651"/>
      <c r="QIU2988" s="651"/>
      <c r="QIV2988" s="651"/>
      <c r="QIW2988" s="651"/>
      <c r="QIX2988" s="651"/>
      <c r="QIY2988" s="651"/>
      <c r="QIZ2988" s="651"/>
      <c r="QJA2988" s="651"/>
      <c r="QJB2988" s="651"/>
      <c r="QJC2988" s="651"/>
      <c r="QJD2988" s="651"/>
      <c r="QJE2988" s="651"/>
      <c r="QJF2988" s="651"/>
      <c r="QJG2988" s="651"/>
      <c r="QJH2988" s="651"/>
      <c r="QJI2988" s="651"/>
      <c r="QJJ2988" s="651"/>
      <c r="QJK2988" s="651"/>
      <c r="QJL2988" s="651"/>
      <c r="QJM2988" s="651"/>
      <c r="QJN2988" s="651"/>
      <c r="QJO2988" s="651"/>
      <c r="QJP2988" s="651"/>
      <c r="QJQ2988" s="651"/>
      <c r="QJR2988" s="651"/>
      <c r="QJS2988" s="651"/>
      <c r="QJT2988" s="651"/>
      <c r="QJU2988" s="651"/>
      <c r="QJV2988" s="651"/>
      <c r="QJW2988" s="651"/>
      <c r="QJX2988" s="651"/>
      <c r="QJY2988" s="651"/>
      <c r="QJZ2988" s="651"/>
      <c r="QKA2988" s="651"/>
      <c r="QKB2988" s="651"/>
      <c r="QKC2988" s="651"/>
      <c r="QKD2988" s="651"/>
      <c r="QKE2988" s="651"/>
      <c r="QKF2988" s="651"/>
      <c r="QKG2988" s="651"/>
      <c r="QKH2988" s="651"/>
      <c r="QKI2988" s="651"/>
      <c r="QKJ2988" s="651"/>
      <c r="QKK2988" s="651"/>
      <c r="QKL2988" s="651"/>
      <c r="QKM2988" s="651"/>
      <c r="QKN2988" s="651"/>
      <c r="QKO2988" s="651"/>
      <c r="QKP2988" s="651"/>
      <c r="QKQ2988" s="651"/>
      <c r="QKR2988" s="651"/>
      <c r="QKS2988" s="651"/>
      <c r="QKT2988" s="651"/>
      <c r="QKU2988" s="651"/>
      <c r="QKV2988" s="651"/>
      <c r="QKW2988" s="651"/>
      <c r="QKX2988" s="651"/>
      <c r="QKY2988" s="651"/>
      <c r="QKZ2988" s="651"/>
      <c r="QLA2988" s="651"/>
      <c r="QLB2988" s="651"/>
      <c r="QLC2988" s="651"/>
      <c r="QLD2988" s="651"/>
      <c r="QLE2988" s="651"/>
      <c r="QLF2988" s="651"/>
      <c r="QLG2988" s="651"/>
      <c r="QLH2988" s="651"/>
      <c r="QLI2988" s="651"/>
      <c r="QLJ2988" s="651"/>
      <c r="QLK2988" s="651"/>
      <c r="QLL2988" s="651"/>
      <c r="QLM2988" s="651"/>
      <c r="QLN2988" s="651"/>
      <c r="QLO2988" s="651"/>
      <c r="QLP2988" s="651"/>
      <c r="QLQ2988" s="651"/>
      <c r="QLR2988" s="651"/>
      <c r="QLS2988" s="651"/>
      <c r="QLT2988" s="651"/>
      <c r="QLU2988" s="651"/>
      <c r="QLV2988" s="651"/>
      <c r="QLW2988" s="651"/>
      <c r="QLX2988" s="651"/>
      <c r="QLY2988" s="651"/>
      <c r="QLZ2988" s="651"/>
      <c r="QMA2988" s="651"/>
      <c r="QMB2988" s="651"/>
      <c r="QMC2988" s="651"/>
      <c r="QMD2988" s="651"/>
      <c r="QME2988" s="651"/>
      <c r="QMF2988" s="651"/>
      <c r="QMG2988" s="651"/>
      <c r="QMH2988" s="651"/>
      <c r="QMI2988" s="651"/>
      <c r="QMJ2988" s="651"/>
      <c r="QMK2988" s="651"/>
      <c r="QML2988" s="651"/>
      <c r="QMM2988" s="651"/>
      <c r="QMN2988" s="651"/>
      <c r="QMO2988" s="651"/>
      <c r="QMP2988" s="651"/>
      <c r="QMQ2988" s="651"/>
      <c r="QMR2988" s="651"/>
      <c r="QMS2988" s="651"/>
      <c r="QMT2988" s="651"/>
      <c r="QMU2988" s="651"/>
      <c r="QMV2988" s="651"/>
      <c r="QMW2988" s="651"/>
      <c r="QMX2988" s="651"/>
      <c r="QMY2988" s="651"/>
      <c r="QMZ2988" s="651"/>
      <c r="QNA2988" s="651"/>
      <c r="QNB2988" s="651"/>
      <c r="QNC2988" s="651"/>
      <c r="QND2988" s="651"/>
      <c r="QNE2988" s="651"/>
      <c r="QNF2988" s="651"/>
      <c r="QNG2988" s="651"/>
      <c r="QNH2988" s="651"/>
      <c r="QNI2988" s="651"/>
      <c r="QNJ2988" s="651"/>
      <c r="QNK2988" s="651"/>
      <c r="QNL2988" s="651"/>
      <c r="QNM2988" s="651"/>
      <c r="QNN2988" s="651"/>
      <c r="QNO2988" s="651"/>
      <c r="QNP2988" s="651"/>
      <c r="QNQ2988" s="651"/>
      <c r="QNR2988" s="651"/>
      <c r="QNS2988" s="651"/>
      <c r="QNT2988" s="651"/>
      <c r="QNU2988" s="651"/>
      <c r="QNV2988" s="651"/>
      <c r="QNW2988" s="651"/>
      <c r="QNX2988" s="651"/>
      <c r="QNY2988" s="651"/>
      <c r="QNZ2988" s="651"/>
      <c r="QOA2988" s="651"/>
      <c r="QOB2988" s="651"/>
      <c r="QOC2988" s="651"/>
      <c r="QOD2988" s="651"/>
      <c r="QOE2988" s="651"/>
      <c r="QOF2988" s="651"/>
      <c r="QOG2988" s="651"/>
      <c r="QOH2988" s="651"/>
      <c r="QOI2988" s="651"/>
      <c r="QOJ2988" s="651"/>
      <c r="QOK2988" s="651"/>
      <c r="QOL2988" s="651"/>
      <c r="QOM2988" s="651"/>
      <c r="QON2988" s="651"/>
      <c r="QOO2988" s="651"/>
      <c r="QOP2988" s="651"/>
      <c r="QOQ2988" s="651"/>
      <c r="QOR2988" s="651"/>
      <c r="QOS2988" s="651"/>
      <c r="QOT2988" s="651"/>
      <c r="QOU2988" s="651"/>
      <c r="QOV2988" s="651"/>
      <c r="QOW2988" s="651"/>
      <c r="QOX2988" s="651"/>
      <c r="QOY2988" s="651"/>
      <c r="QOZ2988" s="651"/>
      <c r="QPA2988" s="651"/>
      <c r="QPB2988" s="651"/>
      <c r="QPC2988" s="651"/>
      <c r="QPD2988" s="651"/>
      <c r="QPE2988" s="651"/>
      <c r="QPF2988" s="651"/>
      <c r="QPG2988" s="651"/>
      <c r="QPH2988" s="651"/>
      <c r="QPI2988" s="651"/>
      <c r="QPJ2988" s="651"/>
      <c r="QPK2988" s="651"/>
      <c r="QPL2988" s="651"/>
      <c r="QPM2988" s="651"/>
      <c r="QPN2988" s="651"/>
      <c r="QPO2988" s="651"/>
      <c r="QPP2988" s="651"/>
      <c r="QPQ2988" s="651"/>
      <c r="QPR2988" s="651"/>
      <c r="QPS2988" s="651"/>
      <c r="QPT2988" s="651"/>
      <c r="QPU2988" s="651"/>
      <c r="QPV2988" s="651"/>
      <c r="QPW2988" s="651"/>
      <c r="QPX2988" s="651"/>
      <c r="QPY2988" s="651"/>
      <c r="QPZ2988" s="651"/>
      <c r="QQA2988" s="651"/>
      <c r="QQB2988" s="651"/>
      <c r="QQC2988" s="651"/>
      <c r="QQD2988" s="651"/>
      <c r="QQE2988" s="651"/>
      <c r="QQF2988" s="651"/>
      <c r="QQG2988" s="651"/>
      <c r="QQH2988" s="651"/>
      <c r="QQI2988" s="651"/>
      <c r="QQJ2988" s="651"/>
      <c r="QQK2988" s="651"/>
      <c r="QQL2988" s="651"/>
      <c r="QQM2988" s="651"/>
      <c r="QQN2988" s="651"/>
      <c r="QQO2988" s="651"/>
      <c r="QQP2988" s="651"/>
      <c r="QQQ2988" s="651"/>
      <c r="QQR2988" s="651"/>
      <c r="QQS2988" s="651"/>
      <c r="QQT2988" s="651"/>
      <c r="QQU2988" s="651"/>
      <c r="QQV2988" s="651"/>
      <c r="QQW2988" s="651"/>
      <c r="QQX2988" s="651"/>
      <c r="QQY2988" s="651"/>
      <c r="QQZ2988" s="651"/>
      <c r="QRA2988" s="651"/>
      <c r="QRB2988" s="651"/>
      <c r="QRC2988" s="651"/>
      <c r="QRD2988" s="651"/>
      <c r="QRE2988" s="651"/>
      <c r="QRF2988" s="651"/>
      <c r="QRG2988" s="651"/>
      <c r="QRH2988" s="651"/>
      <c r="QRI2988" s="651"/>
      <c r="QRJ2988" s="651"/>
      <c r="QRK2988" s="651"/>
      <c r="QRL2988" s="651"/>
      <c r="QRM2988" s="651"/>
      <c r="QRN2988" s="651"/>
      <c r="QRO2988" s="651"/>
      <c r="QRP2988" s="651"/>
      <c r="QRQ2988" s="651"/>
      <c r="QRR2988" s="651"/>
      <c r="QRS2988" s="651"/>
      <c r="QRT2988" s="651"/>
      <c r="QRU2988" s="651"/>
      <c r="QRV2988" s="651"/>
      <c r="QRW2988" s="651"/>
      <c r="QRX2988" s="651"/>
      <c r="QRY2988" s="651"/>
      <c r="QRZ2988" s="651"/>
      <c r="QSA2988" s="651"/>
      <c r="QSB2988" s="651"/>
      <c r="QSC2988" s="651"/>
      <c r="QSD2988" s="651"/>
      <c r="QSE2988" s="651"/>
      <c r="QSF2988" s="651"/>
      <c r="QSG2988" s="651"/>
      <c r="QSH2988" s="651"/>
      <c r="QSI2988" s="651"/>
      <c r="QSJ2988" s="651"/>
      <c r="QSK2988" s="651"/>
      <c r="QSL2988" s="651"/>
      <c r="QSM2988" s="651"/>
      <c r="QSN2988" s="651"/>
      <c r="QSO2988" s="651"/>
      <c r="QSP2988" s="651"/>
      <c r="QSQ2988" s="651"/>
      <c r="QSR2988" s="651"/>
      <c r="QSS2988" s="651"/>
      <c r="QST2988" s="651"/>
      <c r="QSU2988" s="651"/>
      <c r="QSV2988" s="651"/>
      <c r="QSW2988" s="651"/>
      <c r="QSX2988" s="651"/>
      <c r="QSY2988" s="651"/>
      <c r="QSZ2988" s="651"/>
      <c r="QTA2988" s="651"/>
      <c r="QTB2988" s="651"/>
      <c r="QTC2988" s="651"/>
      <c r="QTD2988" s="651"/>
      <c r="QTE2988" s="651"/>
      <c r="QTF2988" s="651"/>
      <c r="QTG2988" s="651"/>
      <c r="QTH2988" s="651"/>
      <c r="QTI2988" s="651"/>
      <c r="QTJ2988" s="651"/>
      <c r="QTK2988" s="651"/>
      <c r="QTL2988" s="651"/>
      <c r="QTM2988" s="651"/>
      <c r="QTN2988" s="651"/>
      <c r="QTO2988" s="651"/>
      <c r="QTP2988" s="651"/>
      <c r="QTQ2988" s="651"/>
      <c r="QTR2988" s="651"/>
      <c r="QTS2988" s="651"/>
      <c r="QTT2988" s="651"/>
      <c r="QTU2988" s="651"/>
      <c r="QTV2988" s="651"/>
      <c r="QTW2988" s="651"/>
      <c r="QTX2988" s="651"/>
      <c r="QTY2988" s="651"/>
      <c r="QTZ2988" s="651"/>
      <c r="QUA2988" s="651"/>
      <c r="QUB2988" s="651"/>
      <c r="QUC2988" s="651"/>
      <c r="QUD2988" s="651"/>
      <c r="QUE2988" s="651"/>
      <c r="QUF2988" s="651"/>
      <c r="QUG2988" s="651"/>
      <c r="QUH2988" s="651"/>
      <c r="QUI2988" s="651"/>
      <c r="QUJ2988" s="651"/>
      <c r="QUK2988" s="651"/>
      <c r="QUL2988" s="651"/>
      <c r="QUM2988" s="651"/>
      <c r="QUN2988" s="651"/>
      <c r="QUO2988" s="651"/>
      <c r="QUP2988" s="651"/>
      <c r="QUQ2988" s="651"/>
      <c r="QUR2988" s="651"/>
      <c r="QUS2988" s="651"/>
      <c r="QUT2988" s="651"/>
      <c r="QUU2988" s="651"/>
      <c r="QUV2988" s="651"/>
      <c r="QUW2988" s="651"/>
      <c r="QUX2988" s="651"/>
      <c r="QUY2988" s="651"/>
      <c r="QUZ2988" s="651"/>
      <c r="QVA2988" s="651"/>
      <c r="QVB2988" s="651"/>
      <c r="QVC2988" s="651"/>
      <c r="QVD2988" s="651"/>
      <c r="QVE2988" s="651"/>
      <c r="QVF2988" s="651"/>
      <c r="QVG2988" s="651"/>
      <c r="QVH2988" s="651"/>
      <c r="QVI2988" s="651"/>
      <c r="QVJ2988" s="651"/>
      <c r="QVK2988" s="651"/>
      <c r="QVL2988" s="651"/>
      <c r="QVM2988" s="651"/>
      <c r="QVN2988" s="651"/>
      <c r="QVO2988" s="651"/>
      <c r="QVP2988" s="651"/>
      <c r="QVQ2988" s="651"/>
      <c r="QVR2988" s="651"/>
      <c r="QVS2988" s="651"/>
      <c r="QVT2988" s="651"/>
      <c r="QVU2988" s="651"/>
      <c r="QVV2988" s="651"/>
      <c r="QVW2988" s="651"/>
      <c r="QVX2988" s="651"/>
      <c r="QVY2988" s="651"/>
      <c r="QVZ2988" s="651"/>
      <c r="QWA2988" s="651"/>
      <c r="QWB2988" s="651"/>
      <c r="QWC2988" s="651"/>
      <c r="QWD2988" s="651"/>
      <c r="QWE2988" s="651"/>
      <c r="QWF2988" s="651"/>
      <c r="QWG2988" s="651"/>
      <c r="QWH2988" s="651"/>
      <c r="QWI2988" s="651"/>
      <c r="QWJ2988" s="651"/>
      <c r="QWK2988" s="651"/>
      <c r="QWL2988" s="651"/>
      <c r="QWM2988" s="651"/>
      <c r="QWN2988" s="651"/>
      <c r="QWO2988" s="651"/>
      <c r="QWP2988" s="651"/>
      <c r="QWQ2988" s="651"/>
      <c r="QWR2988" s="651"/>
      <c r="QWS2988" s="651"/>
      <c r="QWT2988" s="651"/>
      <c r="QWU2988" s="651"/>
      <c r="QWV2988" s="651"/>
      <c r="QWW2988" s="651"/>
      <c r="QWX2988" s="651"/>
      <c r="QWY2988" s="651"/>
      <c r="QWZ2988" s="651"/>
      <c r="QXA2988" s="651"/>
      <c r="QXB2988" s="651"/>
      <c r="QXC2988" s="651"/>
      <c r="QXD2988" s="651"/>
      <c r="QXE2988" s="651"/>
      <c r="QXF2988" s="651"/>
      <c r="QXG2988" s="651"/>
      <c r="QXH2988" s="651"/>
      <c r="QXI2988" s="651"/>
      <c r="QXJ2988" s="651"/>
      <c r="QXK2988" s="651"/>
      <c r="QXL2988" s="651"/>
      <c r="QXM2988" s="651"/>
      <c r="QXN2988" s="651"/>
      <c r="QXO2988" s="651"/>
      <c r="QXP2988" s="651"/>
      <c r="QXQ2988" s="651"/>
      <c r="QXR2988" s="651"/>
      <c r="QXS2988" s="651"/>
      <c r="QXT2988" s="651"/>
      <c r="QXU2988" s="651"/>
      <c r="QXV2988" s="651"/>
      <c r="QXW2988" s="651"/>
      <c r="QXX2988" s="651"/>
      <c r="QXY2988" s="651"/>
      <c r="QXZ2988" s="651"/>
      <c r="QYA2988" s="651"/>
      <c r="QYB2988" s="651"/>
      <c r="QYC2988" s="651"/>
      <c r="QYD2988" s="651"/>
      <c r="QYE2988" s="651"/>
      <c r="QYF2988" s="651"/>
      <c r="QYG2988" s="651"/>
      <c r="QYH2988" s="651"/>
      <c r="QYI2988" s="651"/>
      <c r="QYJ2988" s="651"/>
      <c r="QYK2988" s="651"/>
      <c r="QYL2988" s="651"/>
      <c r="QYM2988" s="651"/>
      <c r="QYN2988" s="651"/>
      <c r="QYO2988" s="651"/>
      <c r="QYP2988" s="651"/>
      <c r="QYQ2988" s="651"/>
      <c r="QYR2988" s="651"/>
      <c r="QYS2988" s="651"/>
      <c r="QYT2988" s="651"/>
      <c r="QYU2988" s="651"/>
      <c r="QYV2988" s="651"/>
      <c r="QYW2988" s="651"/>
      <c r="QYX2988" s="651"/>
      <c r="QYY2988" s="651"/>
      <c r="QYZ2988" s="651"/>
      <c r="QZA2988" s="651"/>
      <c r="QZB2988" s="651"/>
      <c r="QZC2988" s="651"/>
      <c r="QZD2988" s="651"/>
      <c r="QZE2988" s="651"/>
      <c r="QZF2988" s="651"/>
      <c r="QZG2988" s="651"/>
      <c r="QZH2988" s="651"/>
      <c r="QZI2988" s="651"/>
      <c r="QZJ2988" s="651"/>
      <c r="QZK2988" s="651"/>
      <c r="QZL2988" s="651"/>
      <c r="QZM2988" s="651"/>
      <c r="QZN2988" s="651"/>
      <c r="QZO2988" s="651"/>
      <c r="QZP2988" s="651"/>
      <c r="QZQ2988" s="651"/>
      <c r="QZR2988" s="651"/>
      <c r="QZS2988" s="651"/>
      <c r="QZT2988" s="651"/>
      <c r="QZU2988" s="651"/>
      <c r="QZV2988" s="651"/>
      <c r="QZW2988" s="651"/>
      <c r="QZX2988" s="651"/>
      <c r="QZY2988" s="651"/>
      <c r="QZZ2988" s="651"/>
      <c r="RAA2988" s="651"/>
      <c r="RAB2988" s="651"/>
      <c r="RAC2988" s="651"/>
      <c r="RAD2988" s="651"/>
      <c r="RAE2988" s="651"/>
      <c r="RAF2988" s="651"/>
      <c r="RAG2988" s="651"/>
      <c r="RAH2988" s="651"/>
      <c r="RAI2988" s="651"/>
      <c r="RAJ2988" s="651"/>
      <c r="RAK2988" s="651"/>
      <c r="RAL2988" s="651"/>
      <c r="RAM2988" s="651"/>
      <c r="RAN2988" s="651"/>
      <c r="RAO2988" s="651"/>
      <c r="RAP2988" s="651"/>
      <c r="RAQ2988" s="651"/>
      <c r="RAR2988" s="651"/>
      <c r="RAS2988" s="651"/>
      <c r="RAT2988" s="651"/>
      <c r="RAU2988" s="651"/>
      <c r="RAV2988" s="651"/>
      <c r="RAW2988" s="651"/>
      <c r="RAX2988" s="651"/>
      <c r="RAY2988" s="651"/>
      <c r="RAZ2988" s="651"/>
      <c r="RBA2988" s="651"/>
      <c r="RBB2988" s="651"/>
      <c r="RBC2988" s="651"/>
      <c r="RBD2988" s="651"/>
      <c r="RBE2988" s="651"/>
      <c r="RBF2988" s="651"/>
      <c r="RBG2988" s="651"/>
      <c r="RBH2988" s="651"/>
      <c r="RBI2988" s="651"/>
      <c r="RBJ2988" s="651"/>
      <c r="RBK2988" s="651"/>
      <c r="RBL2988" s="651"/>
      <c r="RBM2988" s="651"/>
      <c r="RBN2988" s="651"/>
      <c r="RBO2988" s="651"/>
      <c r="RBP2988" s="651"/>
      <c r="RBQ2988" s="651"/>
      <c r="RBR2988" s="651"/>
      <c r="RBS2988" s="651"/>
      <c r="RBT2988" s="651"/>
      <c r="RBU2988" s="651"/>
      <c r="RBV2988" s="651"/>
      <c r="RBW2988" s="651"/>
      <c r="RBX2988" s="651"/>
      <c r="RBY2988" s="651"/>
      <c r="RBZ2988" s="651"/>
      <c r="RCA2988" s="651"/>
      <c r="RCB2988" s="651"/>
      <c r="RCC2988" s="651"/>
      <c r="RCD2988" s="651"/>
      <c r="RCE2988" s="651"/>
      <c r="RCF2988" s="651"/>
      <c r="RCG2988" s="651"/>
      <c r="RCH2988" s="651"/>
      <c r="RCI2988" s="651"/>
      <c r="RCJ2988" s="651"/>
      <c r="RCK2988" s="651"/>
      <c r="RCL2988" s="651"/>
      <c r="RCM2988" s="651"/>
      <c r="RCN2988" s="651"/>
      <c r="RCO2988" s="651"/>
      <c r="RCP2988" s="651"/>
      <c r="RCQ2988" s="651"/>
      <c r="RCR2988" s="651"/>
      <c r="RCS2988" s="651"/>
      <c r="RCT2988" s="651"/>
      <c r="RCU2988" s="651"/>
      <c r="RCV2988" s="651"/>
      <c r="RCW2988" s="651"/>
      <c r="RCX2988" s="651"/>
      <c r="RCY2988" s="651"/>
      <c r="RCZ2988" s="651"/>
      <c r="RDA2988" s="651"/>
      <c r="RDB2988" s="651"/>
      <c r="RDC2988" s="651"/>
      <c r="RDD2988" s="651"/>
      <c r="RDE2988" s="651"/>
      <c r="RDF2988" s="651"/>
      <c r="RDG2988" s="651"/>
      <c r="RDH2988" s="651"/>
      <c r="RDI2988" s="651"/>
      <c r="RDJ2988" s="651"/>
      <c r="RDK2988" s="651"/>
      <c r="RDL2988" s="651"/>
      <c r="RDM2988" s="651"/>
      <c r="RDN2988" s="651"/>
      <c r="RDO2988" s="651"/>
      <c r="RDP2988" s="651"/>
      <c r="RDQ2988" s="651"/>
      <c r="RDR2988" s="651"/>
      <c r="RDS2988" s="651"/>
      <c r="RDT2988" s="651"/>
      <c r="RDU2988" s="651"/>
      <c r="RDV2988" s="651"/>
      <c r="RDW2988" s="651"/>
      <c r="RDX2988" s="651"/>
      <c r="RDY2988" s="651"/>
      <c r="RDZ2988" s="651"/>
      <c r="REA2988" s="651"/>
      <c r="REB2988" s="651"/>
      <c r="REC2988" s="651"/>
      <c r="RED2988" s="651"/>
      <c r="REE2988" s="651"/>
      <c r="REF2988" s="651"/>
      <c r="REG2988" s="651"/>
      <c r="REH2988" s="651"/>
      <c r="REI2988" s="651"/>
      <c r="REJ2988" s="651"/>
      <c r="REK2988" s="651"/>
      <c r="REL2988" s="651"/>
      <c r="REM2988" s="651"/>
      <c r="REN2988" s="651"/>
      <c r="REO2988" s="651"/>
      <c r="REP2988" s="651"/>
      <c r="REQ2988" s="651"/>
      <c r="RER2988" s="651"/>
      <c r="RES2988" s="651"/>
      <c r="RET2988" s="651"/>
      <c r="REU2988" s="651"/>
      <c r="REV2988" s="651"/>
      <c r="REW2988" s="651"/>
      <c r="REX2988" s="651"/>
      <c r="REY2988" s="651"/>
      <c r="REZ2988" s="651"/>
      <c r="RFA2988" s="651"/>
      <c r="RFB2988" s="651"/>
      <c r="RFC2988" s="651"/>
      <c r="RFD2988" s="651"/>
      <c r="RFE2988" s="651"/>
      <c r="RFF2988" s="651"/>
      <c r="RFG2988" s="651"/>
      <c r="RFH2988" s="651"/>
      <c r="RFI2988" s="651"/>
      <c r="RFJ2988" s="651"/>
      <c r="RFK2988" s="651"/>
      <c r="RFL2988" s="651"/>
      <c r="RFM2988" s="651"/>
      <c r="RFN2988" s="651"/>
      <c r="RFO2988" s="651"/>
      <c r="RFP2988" s="651"/>
      <c r="RFQ2988" s="651"/>
      <c r="RFR2988" s="651"/>
      <c r="RFS2988" s="651"/>
      <c r="RFT2988" s="651"/>
      <c r="RFU2988" s="651"/>
      <c r="RFV2988" s="651"/>
      <c r="RFW2988" s="651"/>
      <c r="RFX2988" s="651"/>
      <c r="RFY2988" s="651"/>
      <c r="RFZ2988" s="651"/>
      <c r="RGA2988" s="651"/>
      <c r="RGB2988" s="651"/>
      <c r="RGC2988" s="651"/>
      <c r="RGD2988" s="651"/>
      <c r="RGE2988" s="651"/>
      <c r="RGF2988" s="651"/>
      <c r="RGG2988" s="651"/>
      <c r="RGH2988" s="651"/>
      <c r="RGI2988" s="651"/>
      <c r="RGJ2988" s="651"/>
      <c r="RGK2988" s="651"/>
      <c r="RGL2988" s="651"/>
      <c r="RGM2988" s="651"/>
      <c r="RGN2988" s="651"/>
      <c r="RGO2988" s="651"/>
      <c r="RGP2988" s="651"/>
      <c r="RGQ2988" s="651"/>
      <c r="RGR2988" s="651"/>
      <c r="RGS2988" s="651"/>
      <c r="RGT2988" s="651"/>
      <c r="RGU2988" s="651"/>
      <c r="RGV2988" s="651"/>
      <c r="RGW2988" s="651"/>
      <c r="RGX2988" s="651"/>
      <c r="RGY2988" s="651"/>
      <c r="RGZ2988" s="651"/>
      <c r="RHA2988" s="651"/>
      <c r="RHB2988" s="651"/>
      <c r="RHC2988" s="651"/>
      <c r="RHD2988" s="651"/>
      <c r="RHE2988" s="651"/>
      <c r="RHF2988" s="651"/>
      <c r="RHG2988" s="651"/>
      <c r="RHH2988" s="651"/>
      <c r="RHI2988" s="651"/>
      <c r="RHJ2988" s="651"/>
      <c r="RHK2988" s="651"/>
      <c r="RHL2988" s="651"/>
      <c r="RHM2988" s="651"/>
      <c r="RHN2988" s="651"/>
      <c r="RHO2988" s="651"/>
      <c r="RHP2988" s="651"/>
      <c r="RHQ2988" s="651"/>
      <c r="RHR2988" s="651"/>
      <c r="RHS2988" s="651"/>
      <c r="RHT2988" s="651"/>
      <c r="RHU2988" s="651"/>
      <c r="RHV2988" s="651"/>
      <c r="RHW2988" s="651"/>
      <c r="RHX2988" s="651"/>
      <c r="RHY2988" s="651"/>
      <c r="RHZ2988" s="651"/>
      <c r="RIA2988" s="651"/>
      <c r="RIB2988" s="651"/>
      <c r="RIC2988" s="651"/>
      <c r="RID2988" s="651"/>
      <c r="RIE2988" s="651"/>
      <c r="RIF2988" s="651"/>
      <c r="RIG2988" s="651"/>
      <c r="RIH2988" s="651"/>
      <c r="RII2988" s="651"/>
      <c r="RIJ2988" s="651"/>
      <c r="RIK2988" s="651"/>
      <c r="RIL2988" s="651"/>
      <c r="RIM2988" s="651"/>
      <c r="RIN2988" s="651"/>
      <c r="RIO2988" s="651"/>
      <c r="RIP2988" s="651"/>
      <c r="RIQ2988" s="651"/>
      <c r="RIR2988" s="651"/>
      <c r="RIS2988" s="651"/>
      <c r="RIT2988" s="651"/>
      <c r="RIU2988" s="651"/>
      <c r="RIV2988" s="651"/>
      <c r="RIW2988" s="651"/>
      <c r="RIX2988" s="651"/>
      <c r="RIY2988" s="651"/>
      <c r="RIZ2988" s="651"/>
      <c r="RJA2988" s="651"/>
      <c r="RJB2988" s="651"/>
      <c r="RJC2988" s="651"/>
      <c r="RJD2988" s="651"/>
      <c r="RJE2988" s="651"/>
      <c r="RJF2988" s="651"/>
      <c r="RJG2988" s="651"/>
      <c r="RJH2988" s="651"/>
      <c r="RJI2988" s="651"/>
      <c r="RJJ2988" s="651"/>
      <c r="RJK2988" s="651"/>
      <c r="RJL2988" s="651"/>
      <c r="RJM2988" s="651"/>
      <c r="RJN2988" s="651"/>
      <c r="RJO2988" s="651"/>
      <c r="RJP2988" s="651"/>
      <c r="RJQ2988" s="651"/>
      <c r="RJR2988" s="651"/>
      <c r="RJS2988" s="651"/>
      <c r="RJT2988" s="651"/>
      <c r="RJU2988" s="651"/>
      <c r="RJV2988" s="651"/>
      <c r="RJW2988" s="651"/>
      <c r="RJX2988" s="651"/>
      <c r="RJY2988" s="651"/>
      <c r="RJZ2988" s="651"/>
      <c r="RKA2988" s="651"/>
      <c r="RKB2988" s="651"/>
      <c r="RKC2988" s="651"/>
      <c r="RKD2988" s="651"/>
      <c r="RKE2988" s="651"/>
      <c r="RKF2988" s="651"/>
      <c r="RKG2988" s="651"/>
      <c r="RKH2988" s="651"/>
      <c r="RKI2988" s="651"/>
      <c r="RKJ2988" s="651"/>
      <c r="RKK2988" s="651"/>
      <c r="RKL2988" s="651"/>
      <c r="RKM2988" s="651"/>
      <c r="RKN2988" s="651"/>
      <c r="RKO2988" s="651"/>
      <c r="RKP2988" s="651"/>
      <c r="RKQ2988" s="651"/>
      <c r="RKR2988" s="651"/>
      <c r="RKS2988" s="651"/>
      <c r="RKT2988" s="651"/>
      <c r="RKU2988" s="651"/>
      <c r="RKV2988" s="651"/>
      <c r="RKW2988" s="651"/>
      <c r="RKX2988" s="651"/>
      <c r="RKY2988" s="651"/>
      <c r="RKZ2988" s="651"/>
      <c r="RLA2988" s="651"/>
      <c r="RLB2988" s="651"/>
      <c r="RLC2988" s="651"/>
      <c r="RLD2988" s="651"/>
      <c r="RLE2988" s="651"/>
      <c r="RLF2988" s="651"/>
      <c r="RLG2988" s="651"/>
      <c r="RLH2988" s="651"/>
      <c r="RLI2988" s="651"/>
      <c r="RLJ2988" s="651"/>
      <c r="RLK2988" s="651"/>
      <c r="RLL2988" s="651"/>
      <c r="RLM2988" s="651"/>
      <c r="RLN2988" s="651"/>
      <c r="RLO2988" s="651"/>
      <c r="RLP2988" s="651"/>
      <c r="RLQ2988" s="651"/>
      <c r="RLR2988" s="651"/>
      <c r="RLS2988" s="651"/>
      <c r="RLT2988" s="651"/>
      <c r="RLU2988" s="651"/>
      <c r="RLV2988" s="651"/>
      <c r="RLW2988" s="651"/>
      <c r="RLX2988" s="651"/>
      <c r="RLY2988" s="651"/>
      <c r="RLZ2988" s="651"/>
      <c r="RMA2988" s="651"/>
      <c r="RMB2988" s="651"/>
      <c r="RMC2988" s="651"/>
      <c r="RMD2988" s="651"/>
      <c r="RME2988" s="651"/>
      <c r="RMF2988" s="651"/>
      <c r="RMG2988" s="651"/>
      <c r="RMH2988" s="651"/>
      <c r="RMI2988" s="651"/>
      <c r="RMJ2988" s="651"/>
      <c r="RMK2988" s="651"/>
      <c r="RML2988" s="651"/>
      <c r="RMM2988" s="651"/>
      <c r="RMN2988" s="651"/>
      <c r="RMO2988" s="651"/>
      <c r="RMP2988" s="651"/>
      <c r="RMQ2988" s="651"/>
      <c r="RMR2988" s="651"/>
      <c r="RMS2988" s="651"/>
      <c r="RMT2988" s="651"/>
      <c r="RMU2988" s="651"/>
      <c r="RMV2988" s="651"/>
      <c r="RMW2988" s="651"/>
      <c r="RMX2988" s="651"/>
      <c r="RMY2988" s="651"/>
      <c r="RMZ2988" s="651"/>
      <c r="RNA2988" s="651"/>
      <c r="RNB2988" s="651"/>
      <c r="RNC2988" s="651"/>
      <c r="RND2988" s="651"/>
      <c r="RNE2988" s="651"/>
      <c r="RNF2988" s="651"/>
      <c r="RNG2988" s="651"/>
      <c r="RNH2988" s="651"/>
      <c r="RNI2988" s="651"/>
      <c r="RNJ2988" s="651"/>
      <c r="RNK2988" s="651"/>
      <c r="RNL2988" s="651"/>
      <c r="RNM2988" s="651"/>
      <c r="RNN2988" s="651"/>
      <c r="RNO2988" s="651"/>
      <c r="RNP2988" s="651"/>
      <c r="RNQ2988" s="651"/>
      <c r="RNR2988" s="651"/>
      <c r="RNS2988" s="651"/>
      <c r="RNT2988" s="651"/>
      <c r="RNU2988" s="651"/>
      <c r="RNV2988" s="651"/>
      <c r="RNW2988" s="651"/>
      <c r="RNX2988" s="651"/>
      <c r="RNY2988" s="651"/>
      <c r="RNZ2988" s="651"/>
      <c r="ROA2988" s="651"/>
      <c r="ROB2988" s="651"/>
      <c r="ROC2988" s="651"/>
      <c r="ROD2988" s="651"/>
      <c r="ROE2988" s="651"/>
      <c r="ROF2988" s="651"/>
      <c r="ROG2988" s="651"/>
      <c r="ROH2988" s="651"/>
      <c r="ROI2988" s="651"/>
      <c r="ROJ2988" s="651"/>
      <c r="ROK2988" s="651"/>
      <c r="ROL2988" s="651"/>
      <c r="ROM2988" s="651"/>
      <c r="RON2988" s="651"/>
      <c r="ROO2988" s="651"/>
      <c r="ROP2988" s="651"/>
      <c r="ROQ2988" s="651"/>
      <c r="ROR2988" s="651"/>
      <c r="ROS2988" s="651"/>
      <c r="ROT2988" s="651"/>
      <c r="ROU2988" s="651"/>
      <c r="ROV2988" s="651"/>
      <c r="ROW2988" s="651"/>
      <c r="ROX2988" s="651"/>
      <c r="ROY2988" s="651"/>
      <c r="ROZ2988" s="651"/>
      <c r="RPA2988" s="651"/>
      <c r="RPB2988" s="651"/>
      <c r="RPC2988" s="651"/>
      <c r="RPD2988" s="651"/>
      <c r="RPE2988" s="651"/>
      <c r="RPF2988" s="651"/>
      <c r="RPG2988" s="651"/>
      <c r="RPH2988" s="651"/>
      <c r="RPI2988" s="651"/>
      <c r="RPJ2988" s="651"/>
      <c r="RPK2988" s="651"/>
      <c r="RPL2988" s="651"/>
      <c r="RPM2988" s="651"/>
      <c r="RPN2988" s="651"/>
      <c r="RPO2988" s="651"/>
      <c r="RPP2988" s="651"/>
      <c r="RPQ2988" s="651"/>
      <c r="RPR2988" s="651"/>
      <c r="RPS2988" s="651"/>
      <c r="RPT2988" s="651"/>
      <c r="RPU2988" s="651"/>
      <c r="RPV2988" s="651"/>
      <c r="RPW2988" s="651"/>
      <c r="RPX2988" s="651"/>
      <c r="RPY2988" s="651"/>
      <c r="RPZ2988" s="651"/>
      <c r="RQA2988" s="651"/>
      <c r="RQB2988" s="651"/>
      <c r="RQC2988" s="651"/>
      <c r="RQD2988" s="651"/>
      <c r="RQE2988" s="651"/>
      <c r="RQF2988" s="651"/>
      <c r="RQG2988" s="651"/>
      <c r="RQH2988" s="651"/>
      <c r="RQI2988" s="651"/>
      <c r="RQJ2988" s="651"/>
      <c r="RQK2988" s="651"/>
      <c r="RQL2988" s="651"/>
      <c r="RQM2988" s="651"/>
      <c r="RQN2988" s="651"/>
      <c r="RQO2988" s="651"/>
      <c r="RQP2988" s="651"/>
      <c r="RQQ2988" s="651"/>
      <c r="RQR2988" s="651"/>
      <c r="RQS2988" s="651"/>
      <c r="RQT2988" s="651"/>
      <c r="RQU2988" s="651"/>
      <c r="RQV2988" s="651"/>
      <c r="RQW2988" s="651"/>
      <c r="RQX2988" s="651"/>
      <c r="RQY2988" s="651"/>
      <c r="RQZ2988" s="651"/>
      <c r="RRA2988" s="651"/>
      <c r="RRB2988" s="651"/>
      <c r="RRC2988" s="651"/>
      <c r="RRD2988" s="651"/>
      <c r="RRE2988" s="651"/>
      <c r="RRF2988" s="651"/>
      <c r="RRG2988" s="651"/>
      <c r="RRH2988" s="651"/>
      <c r="RRI2988" s="651"/>
      <c r="RRJ2988" s="651"/>
      <c r="RRK2988" s="651"/>
      <c r="RRL2988" s="651"/>
      <c r="RRM2988" s="651"/>
      <c r="RRN2988" s="651"/>
      <c r="RRO2988" s="651"/>
      <c r="RRP2988" s="651"/>
      <c r="RRQ2988" s="651"/>
      <c r="RRR2988" s="651"/>
      <c r="RRS2988" s="651"/>
      <c r="RRT2988" s="651"/>
      <c r="RRU2988" s="651"/>
      <c r="RRV2988" s="651"/>
      <c r="RRW2988" s="651"/>
      <c r="RRX2988" s="651"/>
      <c r="RRY2988" s="651"/>
      <c r="RRZ2988" s="651"/>
      <c r="RSA2988" s="651"/>
      <c r="RSB2988" s="651"/>
      <c r="RSC2988" s="651"/>
      <c r="RSD2988" s="651"/>
      <c r="RSE2988" s="651"/>
      <c r="RSF2988" s="651"/>
      <c r="RSG2988" s="651"/>
      <c r="RSH2988" s="651"/>
      <c r="RSI2988" s="651"/>
      <c r="RSJ2988" s="651"/>
      <c r="RSK2988" s="651"/>
      <c r="RSL2988" s="651"/>
      <c r="RSM2988" s="651"/>
      <c r="RSN2988" s="651"/>
      <c r="RSO2988" s="651"/>
      <c r="RSP2988" s="651"/>
      <c r="RSQ2988" s="651"/>
      <c r="RSR2988" s="651"/>
      <c r="RSS2988" s="651"/>
      <c r="RST2988" s="651"/>
      <c r="RSU2988" s="651"/>
      <c r="RSV2988" s="651"/>
      <c r="RSW2988" s="651"/>
      <c r="RSX2988" s="651"/>
      <c r="RSY2988" s="651"/>
      <c r="RSZ2988" s="651"/>
      <c r="RTA2988" s="651"/>
      <c r="RTB2988" s="651"/>
      <c r="RTC2988" s="651"/>
      <c r="RTD2988" s="651"/>
      <c r="RTE2988" s="651"/>
      <c r="RTF2988" s="651"/>
      <c r="RTG2988" s="651"/>
      <c r="RTH2988" s="651"/>
      <c r="RTI2988" s="651"/>
      <c r="RTJ2988" s="651"/>
      <c r="RTK2988" s="651"/>
      <c r="RTL2988" s="651"/>
      <c r="RTM2988" s="651"/>
      <c r="RTN2988" s="651"/>
      <c r="RTO2988" s="651"/>
      <c r="RTP2988" s="651"/>
      <c r="RTQ2988" s="651"/>
      <c r="RTR2988" s="651"/>
      <c r="RTS2988" s="651"/>
      <c r="RTT2988" s="651"/>
      <c r="RTU2988" s="651"/>
      <c r="RTV2988" s="651"/>
      <c r="RTW2988" s="651"/>
      <c r="RTX2988" s="651"/>
      <c r="RTY2988" s="651"/>
      <c r="RTZ2988" s="651"/>
      <c r="RUA2988" s="651"/>
      <c r="RUB2988" s="651"/>
      <c r="RUC2988" s="651"/>
      <c r="RUD2988" s="651"/>
      <c r="RUE2988" s="651"/>
      <c r="RUF2988" s="651"/>
      <c r="RUG2988" s="651"/>
      <c r="RUH2988" s="651"/>
      <c r="RUI2988" s="651"/>
      <c r="RUJ2988" s="651"/>
      <c r="RUK2988" s="651"/>
      <c r="RUL2988" s="651"/>
      <c r="RUM2988" s="651"/>
      <c r="RUN2988" s="651"/>
      <c r="RUO2988" s="651"/>
      <c r="RUP2988" s="651"/>
      <c r="RUQ2988" s="651"/>
      <c r="RUR2988" s="651"/>
      <c r="RUS2988" s="651"/>
      <c r="RUT2988" s="651"/>
      <c r="RUU2988" s="651"/>
      <c r="RUV2988" s="651"/>
      <c r="RUW2988" s="651"/>
      <c r="RUX2988" s="651"/>
      <c r="RUY2988" s="651"/>
      <c r="RUZ2988" s="651"/>
      <c r="RVA2988" s="651"/>
      <c r="RVB2988" s="651"/>
      <c r="RVC2988" s="651"/>
      <c r="RVD2988" s="651"/>
      <c r="RVE2988" s="651"/>
      <c r="RVF2988" s="651"/>
      <c r="RVG2988" s="651"/>
      <c r="RVH2988" s="651"/>
      <c r="RVI2988" s="651"/>
      <c r="RVJ2988" s="651"/>
      <c r="RVK2988" s="651"/>
      <c r="RVL2988" s="651"/>
      <c r="RVM2988" s="651"/>
      <c r="RVN2988" s="651"/>
      <c r="RVO2988" s="651"/>
      <c r="RVP2988" s="651"/>
      <c r="RVQ2988" s="651"/>
      <c r="RVR2988" s="651"/>
      <c r="RVS2988" s="651"/>
      <c r="RVT2988" s="651"/>
      <c r="RVU2988" s="651"/>
      <c r="RVV2988" s="651"/>
      <c r="RVW2988" s="651"/>
      <c r="RVX2988" s="651"/>
      <c r="RVY2988" s="651"/>
      <c r="RVZ2988" s="651"/>
      <c r="RWA2988" s="651"/>
      <c r="RWB2988" s="651"/>
      <c r="RWC2988" s="651"/>
      <c r="RWD2988" s="651"/>
      <c r="RWE2988" s="651"/>
      <c r="RWF2988" s="651"/>
      <c r="RWG2988" s="651"/>
      <c r="RWH2988" s="651"/>
      <c r="RWI2988" s="651"/>
      <c r="RWJ2988" s="651"/>
      <c r="RWK2988" s="651"/>
      <c r="RWL2988" s="651"/>
      <c r="RWM2988" s="651"/>
      <c r="RWN2988" s="651"/>
      <c r="RWO2988" s="651"/>
      <c r="RWP2988" s="651"/>
      <c r="RWQ2988" s="651"/>
      <c r="RWR2988" s="651"/>
      <c r="RWS2988" s="651"/>
      <c r="RWT2988" s="651"/>
      <c r="RWU2988" s="651"/>
      <c r="RWV2988" s="651"/>
      <c r="RWW2988" s="651"/>
      <c r="RWX2988" s="651"/>
      <c r="RWY2988" s="651"/>
      <c r="RWZ2988" s="651"/>
      <c r="RXA2988" s="651"/>
      <c r="RXB2988" s="651"/>
      <c r="RXC2988" s="651"/>
      <c r="RXD2988" s="651"/>
      <c r="RXE2988" s="651"/>
      <c r="RXF2988" s="651"/>
      <c r="RXG2988" s="651"/>
      <c r="RXH2988" s="651"/>
      <c r="RXI2988" s="651"/>
      <c r="RXJ2988" s="651"/>
      <c r="RXK2988" s="651"/>
      <c r="RXL2988" s="651"/>
      <c r="RXM2988" s="651"/>
      <c r="RXN2988" s="651"/>
      <c r="RXO2988" s="651"/>
      <c r="RXP2988" s="651"/>
      <c r="RXQ2988" s="651"/>
      <c r="RXR2988" s="651"/>
      <c r="RXS2988" s="651"/>
      <c r="RXT2988" s="651"/>
      <c r="RXU2988" s="651"/>
      <c r="RXV2988" s="651"/>
      <c r="RXW2988" s="651"/>
      <c r="RXX2988" s="651"/>
      <c r="RXY2988" s="651"/>
      <c r="RXZ2988" s="651"/>
      <c r="RYA2988" s="651"/>
      <c r="RYB2988" s="651"/>
      <c r="RYC2988" s="651"/>
      <c r="RYD2988" s="651"/>
      <c r="RYE2988" s="651"/>
      <c r="RYF2988" s="651"/>
      <c r="RYG2988" s="651"/>
      <c r="RYH2988" s="651"/>
      <c r="RYI2988" s="651"/>
      <c r="RYJ2988" s="651"/>
      <c r="RYK2988" s="651"/>
      <c r="RYL2988" s="651"/>
      <c r="RYM2988" s="651"/>
      <c r="RYN2988" s="651"/>
      <c r="RYO2988" s="651"/>
      <c r="RYP2988" s="651"/>
      <c r="RYQ2988" s="651"/>
      <c r="RYR2988" s="651"/>
      <c r="RYS2988" s="651"/>
      <c r="RYT2988" s="651"/>
      <c r="RYU2988" s="651"/>
      <c r="RYV2988" s="651"/>
      <c r="RYW2988" s="651"/>
      <c r="RYX2988" s="651"/>
      <c r="RYY2988" s="651"/>
      <c r="RYZ2988" s="651"/>
      <c r="RZA2988" s="651"/>
      <c r="RZB2988" s="651"/>
      <c r="RZC2988" s="651"/>
      <c r="RZD2988" s="651"/>
      <c r="RZE2988" s="651"/>
      <c r="RZF2988" s="651"/>
      <c r="RZG2988" s="651"/>
      <c r="RZH2988" s="651"/>
      <c r="RZI2988" s="651"/>
      <c r="RZJ2988" s="651"/>
      <c r="RZK2988" s="651"/>
      <c r="RZL2988" s="651"/>
      <c r="RZM2988" s="651"/>
      <c r="RZN2988" s="651"/>
      <c r="RZO2988" s="651"/>
      <c r="RZP2988" s="651"/>
      <c r="RZQ2988" s="651"/>
      <c r="RZR2988" s="651"/>
      <c r="RZS2988" s="651"/>
      <c r="RZT2988" s="651"/>
      <c r="RZU2988" s="651"/>
      <c r="RZV2988" s="651"/>
      <c r="RZW2988" s="651"/>
      <c r="RZX2988" s="651"/>
      <c r="RZY2988" s="651"/>
      <c r="RZZ2988" s="651"/>
      <c r="SAA2988" s="651"/>
      <c r="SAB2988" s="651"/>
      <c r="SAC2988" s="651"/>
      <c r="SAD2988" s="651"/>
      <c r="SAE2988" s="651"/>
      <c r="SAF2988" s="651"/>
      <c r="SAG2988" s="651"/>
      <c r="SAH2988" s="651"/>
      <c r="SAI2988" s="651"/>
      <c r="SAJ2988" s="651"/>
      <c r="SAK2988" s="651"/>
      <c r="SAL2988" s="651"/>
      <c r="SAM2988" s="651"/>
      <c r="SAN2988" s="651"/>
      <c r="SAO2988" s="651"/>
      <c r="SAP2988" s="651"/>
      <c r="SAQ2988" s="651"/>
      <c r="SAR2988" s="651"/>
      <c r="SAS2988" s="651"/>
      <c r="SAT2988" s="651"/>
      <c r="SAU2988" s="651"/>
      <c r="SAV2988" s="651"/>
      <c r="SAW2988" s="651"/>
      <c r="SAX2988" s="651"/>
      <c r="SAY2988" s="651"/>
      <c r="SAZ2988" s="651"/>
      <c r="SBA2988" s="651"/>
      <c r="SBB2988" s="651"/>
      <c r="SBC2988" s="651"/>
      <c r="SBD2988" s="651"/>
      <c r="SBE2988" s="651"/>
      <c r="SBF2988" s="651"/>
      <c r="SBG2988" s="651"/>
      <c r="SBH2988" s="651"/>
      <c r="SBI2988" s="651"/>
      <c r="SBJ2988" s="651"/>
      <c r="SBK2988" s="651"/>
      <c r="SBL2988" s="651"/>
      <c r="SBM2988" s="651"/>
      <c r="SBN2988" s="651"/>
      <c r="SBO2988" s="651"/>
      <c r="SBP2988" s="651"/>
      <c r="SBQ2988" s="651"/>
      <c r="SBR2988" s="651"/>
      <c r="SBS2988" s="651"/>
      <c r="SBT2988" s="651"/>
      <c r="SBU2988" s="651"/>
      <c r="SBV2988" s="651"/>
      <c r="SBW2988" s="651"/>
      <c r="SBX2988" s="651"/>
      <c r="SBY2988" s="651"/>
      <c r="SBZ2988" s="651"/>
      <c r="SCA2988" s="651"/>
      <c r="SCB2988" s="651"/>
      <c r="SCC2988" s="651"/>
      <c r="SCD2988" s="651"/>
      <c r="SCE2988" s="651"/>
      <c r="SCF2988" s="651"/>
      <c r="SCG2988" s="651"/>
      <c r="SCH2988" s="651"/>
      <c r="SCI2988" s="651"/>
      <c r="SCJ2988" s="651"/>
      <c r="SCK2988" s="651"/>
      <c r="SCL2988" s="651"/>
      <c r="SCM2988" s="651"/>
      <c r="SCN2988" s="651"/>
      <c r="SCO2988" s="651"/>
      <c r="SCP2988" s="651"/>
      <c r="SCQ2988" s="651"/>
      <c r="SCR2988" s="651"/>
      <c r="SCS2988" s="651"/>
      <c r="SCT2988" s="651"/>
      <c r="SCU2988" s="651"/>
      <c r="SCV2988" s="651"/>
      <c r="SCW2988" s="651"/>
      <c r="SCX2988" s="651"/>
      <c r="SCY2988" s="651"/>
      <c r="SCZ2988" s="651"/>
      <c r="SDA2988" s="651"/>
      <c r="SDB2988" s="651"/>
      <c r="SDC2988" s="651"/>
      <c r="SDD2988" s="651"/>
      <c r="SDE2988" s="651"/>
      <c r="SDF2988" s="651"/>
      <c r="SDG2988" s="651"/>
      <c r="SDH2988" s="651"/>
      <c r="SDI2988" s="651"/>
      <c r="SDJ2988" s="651"/>
      <c r="SDK2988" s="651"/>
      <c r="SDL2988" s="651"/>
      <c r="SDM2988" s="651"/>
      <c r="SDN2988" s="651"/>
      <c r="SDO2988" s="651"/>
      <c r="SDP2988" s="651"/>
      <c r="SDQ2988" s="651"/>
      <c r="SDR2988" s="651"/>
      <c r="SDS2988" s="651"/>
      <c r="SDT2988" s="651"/>
      <c r="SDU2988" s="651"/>
      <c r="SDV2988" s="651"/>
      <c r="SDW2988" s="651"/>
      <c r="SDX2988" s="651"/>
      <c r="SDY2988" s="651"/>
      <c r="SDZ2988" s="651"/>
      <c r="SEA2988" s="651"/>
      <c r="SEB2988" s="651"/>
      <c r="SEC2988" s="651"/>
      <c r="SED2988" s="651"/>
      <c r="SEE2988" s="651"/>
      <c r="SEF2988" s="651"/>
      <c r="SEG2988" s="651"/>
      <c r="SEH2988" s="651"/>
      <c r="SEI2988" s="651"/>
      <c r="SEJ2988" s="651"/>
      <c r="SEK2988" s="651"/>
      <c r="SEL2988" s="651"/>
      <c r="SEM2988" s="651"/>
      <c r="SEN2988" s="651"/>
      <c r="SEO2988" s="651"/>
      <c r="SEP2988" s="651"/>
      <c r="SEQ2988" s="651"/>
      <c r="SER2988" s="651"/>
      <c r="SES2988" s="651"/>
      <c r="SET2988" s="651"/>
      <c r="SEU2988" s="651"/>
      <c r="SEV2988" s="651"/>
      <c r="SEW2988" s="651"/>
      <c r="SEX2988" s="651"/>
      <c r="SEY2988" s="651"/>
      <c r="SEZ2988" s="651"/>
      <c r="SFA2988" s="651"/>
      <c r="SFB2988" s="651"/>
      <c r="SFC2988" s="651"/>
      <c r="SFD2988" s="651"/>
      <c r="SFE2988" s="651"/>
      <c r="SFF2988" s="651"/>
      <c r="SFG2988" s="651"/>
      <c r="SFH2988" s="651"/>
      <c r="SFI2988" s="651"/>
      <c r="SFJ2988" s="651"/>
      <c r="SFK2988" s="651"/>
      <c r="SFL2988" s="651"/>
      <c r="SFM2988" s="651"/>
      <c r="SFN2988" s="651"/>
      <c r="SFO2988" s="651"/>
      <c r="SFP2988" s="651"/>
      <c r="SFQ2988" s="651"/>
      <c r="SFR2988" s="651"/>
      <c r="SFS2988" s="651"/>
      <c r="SFT2988" s="651"/>
      <c r="SFU2988" s="651"/>
      <c r="SFV2988" s="651"/>
      <c r="SFW2988" s="651"/>
      <c r="SFX2988" s="651"/>
      <c r="SFY2988" s="651"/>
      <c r="SFZ2988" s="651"/>
      <c r="SGA2988" s="651"/>
      <c r="SGB2988" s="651"/>
      <c r="SGC2988" s="651"/>
      <c r="SGD2988" s="651"/>
      <c r="SGE2988" s="651"/>
      <c r="SGF2988" s="651"/>
      <c r="SGG2988" s="651"/>
      <c r="SGH2988" s="651"/>
      <c r="SGI2988" s="651"/>
      <c r="SGJ2988" s="651"/>
      <c r="SGK2988" s="651"/>
      <c r="SGL2988" s="651"/>
      <c r="SGM2988" s="651"/>
      <c r="SGN2988" s="651"/>
      <c r="SGO2988" s="651"/>
      <c r="SGP2988" s="651"/>
      <c r="SGQ2988" s="651"/>
      <c r="SGR2988" s="651"/>
      <c r="SGS2988" s="651"/>
      <c r="SGT2988" s="651"/>
      <c r="SGU2988" s="651"/>
      <c r="SGV2988" s="651"/>
      <c r="SGW2988" s="651"/>
      <c r="SGX2988" s="651"/>
      <c r="SGY2988" s="651"/>
      <c r="SGZ2988" s="651"/>
      <c r="SHA2988" s="651"/>
      <c r="SHB2988" s="651"/>
      <c r="SHC2988" s="651"/>
      <c r="SHD2988" s="651"/>
      <c r="SHE2988" s="651"/>
      <c r="SHF2988" s="651"/>
      <c r="SHG2988" s="651"/>
      <c r="SHH2988" s="651"/>
      <c r="SHI2988" s="651"/>
      <c r="SHJ2988" s="651"/>
      <c r="SHK2988" s="651"/>
      <c r="SHL2988" s="651"/>
      <c r="SHM2988" s="651"/>
      <c r="SHN2988" s="651"/>
      <c r="SHO2988" s="651"/>
      <c r="SHP2988" s="651"/>
      <c r="SHQ2988" s="651"/>
      <c r="SHR2988" s="651"/>
      <c r="SHS2988" s="651"/>
      <c r="SHT2988" s="651"/>
      <c r="SHU2988" s="651"/>
      <c r="SHV2988" s="651"/>
      <c r="SHW2988" s="651"/>
      <c r="SHX2988" s="651"/>
      <c r="SHY2988" s="651"/>
      <c r="SHZ2988" s="651"/>
      <c r="SIA2988" s="651"/>
      <c r="SIB2988" s="651"/>
      <c r="SIC2988" s="651"/>
      <c r="SID2988" s="651"/>
      <c r="SIE2988" s="651"/>
      <c r="SIF2988" s="651"/>
      <c r="SIG2988" s="651"/>
      <c r="SIH2988" s="651"/>
      <c r="SII2988" s="651"/>
      <c r="SIJ2988" s="651"/>
      <c r="SIK2988" s="651"/>
      <c r="SIL2988" s="651"/>
      <c r="SIM2988" s="651"/>
      <c r="SIN2988" s="651"/>
      <c r="SIO2988" s="651"/>
      <c r="SIP2988" s="651"/>
      <c r="SIQ2988" s="651"/>
      <c r="SIR2988" s="651"/>
      <c r="SIS2988" s="651"/>
      <c r="SIT2988" s="651"/>
      <c r="SIU2988" s="651"/>
      <c r="SIV2988" s="651"/>
      <c r="SIW2988" s="651"/>
      <c r="SIX2988" s="651"/>
      <c r="SIY2988" s="651"/>
      <c r="SIZ2988" s="651"/>
      <c r="SJA2988" s="651"/>
      <c r="SJB2988" s="651"/>
      <c r="SJC2988" s="651"/>
      <c r="SJD2988" s="651"/>
      <c r="SJE2988" s="651"/>
      <c r="SJF2988" s="651"/>
      <c r="SJG2988" s="651"/>
      <c r="SJH2988" s="651"/>
      <c r="SJI2988" s="651"/>
      <c r="SJJ2988" s="651"/>
      <c r="SJK2988" s="651"/>
      <c r="SJL2988" s="651"/>
      <c r="SJM2988" s="651"/>
      <c r="SJN2988" s="651"/>
      <c r="SJO2988" s="651"/>
      <c r="SJP2988" s="651"/>
      <c r="SJQ2988" s="651"/>
      <c r="SJR2988" s="651"/>
      <c r="SJS2988" s="651"/>
      <c r="SJT2988" s="651"/>
      <c r="SJU2988" s="651"/>
      <c r="SJV2988" s="651"/>
      <c r="SJW2988" s="651"/>
      <c r="SJX2988" s="651"/>
      <c r="SJY2988" s="651"/>
      <c r="SJZ2988" s="651"/>
      <c r="SKA2988" s="651"/>
      <c r="SKB2988" s="651"/>
      <c r="SKC2988" s="651"/>
      <c r="SKD2988" s="651"/>
      <c r="SKE2988" s="651"/>
      <c r="SKF2988" s="651"/>
      <c r="SKG2988" s="651"/>
      <c r="SKH2988" s="651"/>
      <c r="SKI2988" s="651"/>
      <c r="SKJ2988" s="651"/>
      <c r="SKK2988" s="651"/>
      <c r="SKL2988" s="651"/>
      <c r="SKM2988" s="651"/>
      <c r="SKN2988" s="651"/>
      <c r="SKO2988" s="651"/>
      <c r="SKP2988" s="651"/>
      <c r="SKQ2988" s="651"/>
      <c r="SKR2988" s="651"/>
      <c r="SKS2988" s="651"/>
      <c r="SKT2988" s="651"/>
      <c r="SKU2988" s="651"/>
      <c r="SKV2988" s="651"/>
      <c r="SKW2988" s="651"/>
      <c r="SKX2988" s="651"/>
      <c r="SKY2988" s="651"/>
      <c r="SKZ2988" s="651"/>
      <c r="SLA2988" s="651"/>
      <c r="SLB2988" s="651"/>
      <c r="SLC2988" s="651"/>
      <c r="SLD2988" s="651"/>
      <c r="SLE2988" s="651"/>
      <c r="SLF2988" s="651"/>
      <c r="SLG2988" s="651"/>
      <c r="SLH2988" s="651"/>
      <c r="SLI2988" s="651"/>
      <c r="SLJ2988" s="651"/>
      <c r="SLK2988" s="651"/>
      <c r="SLL2988" s="651"/>
      <c r="SLM2988" s="651"/>
      <c r="SLN2988" s="651"/>
      <c r="SLO2988" s="651"/>
      <c r="SLP2988" s="651"/>
      <c r="SLQ2988" s="651"/>
      <c r="SLR2988" s="651"/>
      <c r="SLS2988" s="651"/>
      <c r="SLT2988" s="651"/>
      <c r="SLU2988" s="651"/>
      <c r="SLV2988" s="651"/>
      <c r="SLW2988" s="651"/>
      <c r="SLX2988" s="651"/>
      <c r="SLY2988" s="651"/>
      <c r="SLZ2988" s="651"/>
      <c r="SMA2988" s="651"/>
      <c r="SMB2988" s="651"/>
      <c r="SMC2988" s="651"/>
      <c r="SMD2988" s="651"/>
      <c r="SME2988" s="651"/>
      <c r="SMF2988" s="651"/>
      <c r="SMG2988" s="651"/>
      <c r="SMH2988" s="651"/>
      <c r="SMI2988" s="651"/>
      <c r="SMJ2988" s="651"/>
      <c r="SMK2988" s="651"/>
      <c r="SML2988" s="651"/>
      <c r="SMM2988" s="651"/>
      <c r="SMN2988" s="651"/>
      <c r="SMO2988" s="651"/>
      <c r="SMP2988" s="651"/>
      <c r="SMQ2988" s="651"/>
      <c r="SMR2988" s="651"/>
      <c r="SMS2988" s="651"/>
      <c r="SMT2988" s="651"/>
      <c r="SMU2988" s="651"/>
      <c r="SMV2988" s="651"/>
      <c r="SMW2988" s="651"/>
      <c r="SMX2988" s="651"/>
      <c r="SMY2988" s="651"/>
      <c r="SMZ2988" s="651"/>
      <c r="SNA2988" s="651"/>
      <c r="SNB2988" s="651"/>
      <c r="SNC2988" s="651"/>
      <c r="SND2988" s="651"/>
      <c r="SNE2988" s="651"/>
      <c r="SNF2988" s="651"/>
      <c r="SNG2988" s="651"/>
      <c r="SNH2988" s="651"/>
      <c r="SNI2988" s="651"/>
      <c r="SNJ2988" s="651"/>
      <c r="SNK2988" s="651"/>
      <c r="SNL2988" s="651"/>
      <c r="SNM2988" s="651"/>
      <c r="SNN2988" s="651"/>
      <c r="SNO2988" s="651"/>
      <c r="SNP2988" s="651"/>
      <c r="SNQ2988" s="651"/>
      <c r="SNR2988" s="651"/>
      <c r="SNS2988" s="651"/>
      <c r="SNT2988" s="651"/>
      <c r="SNU2988" s="651"/>
      <c r="SNV2988" s="651"/>
      <c r="SNW2988" s="651"/>
      <c r="SNX2988" s="651"/>
      <c r="SNY2988" s="651"/>
      <c r="SNZ2988" s="651"/>
      <c r="SOA2988" s="651"/>
      <c r="SOB2988" s="651"/>
      <c r="SOC2988" s="651"/>
      <c r="SOD2988" s="651"/>
      <c r="SOE2988" s="651"/>
      <c r="SOF2988" s="651"/>
      <c r="SOG2988" s="651"/>
      <c r="SOH2988" s="651"/>
      <c r="SOI2988" s="651"/>
      <c r="SOJ2988" s="651"/>
      <c r="SOK2988" s="651"/>
      <c r="SOL2988" s="651"/>
      <c r="SOM2988" s="651"/>
      <c r="SON2988" s="651"/>
      <c r="SOO2988" s="651"/>
      <c r="SOP2988" s="651"/>
      <c r="SOQ2988" s="651"/>
      <c r="SOR2988" s="651"/>
      <c r="SOS2988" s="651"/>
      <c r="SOT2988" s="651"/>
      <c r="SOU2988" s="651"/>
      <c r="SOV2988" s="651"/>
      <c r="SOW2988" s="651"/>
      <c r="SOX2988" s="651"/>
      <c r="SOY2988" s="651"/>
      <c r="SOZ2988" s="651"/>
      <c r="SPA2988" s="651"/>
      <c r="SPB2988" s="651"/>
      <c r="SPC2988" s="651"/>
      <c r="SPD2988" s="651"/>
      <c r="SPE2988" s="651"/>
      <c r="SPF2988" s="651"/>
      <c r="SPG2988" s="651"/>
      <c r="SPH2988" s="651"/>
      <c r="SPI2988" s="651"/>
      <c r="SPJ2988" s="651"/>
      <c r="SPK2988" s="651"/>
      <c r="SPL2988" s="651"/>
      <c r="SPM2988" s="651"/>
      <c r="SPN2988" s="651"/>
      <c r="SPO2988" s="651"/>
      <c r="SPP2988" s="651"/>
      <c r="SPQ2988" s="651"/>
      <c r="SPR2988" s="651"/>
      <c r="SPS2988" s="651"/>
      <c r="SPT2988" s="651"/>
      <c r="SPU2988" s="651"/>
      <c r="SPV2988" s="651"/>
      <c r="SPW2988" s="651"/>
      <c r="SPX2988" s="651"/>
      <c r="SPY2988" s="651"/>
      <c r="SPZ2988" s="651"/>
      <c r="SQA2988" s="651"/>
      <c r="SQB2988" s="651"/>
      <c r="SQC2988" s="651"/>
      <c r="SQD2988" s="651"/>
      <c r="SQE2988" s="651"/>
      <c r="SQF2988" s="651"/>
      <c r="SQG2988" s="651"/>
      <c r="SQH2988" s="651"/>
      <c r="SQI2988" s="651"/>
      <c r="SQJ2988" s="651"/>
      <c r="SQK2988" s="651"/>
      <c r="SQL2988" s="651"/>
      <c r="SQM2988" s="651"/>
      <c r="SQN2988" s="651"/>
      <c r="SQO2988" s="651"/>
      <c r="SQP2988" s="651"/>
      <c r="SQQ2988" s="651"/>
      <c r="SQR2988" s="651"/>
      <c r="SQS2988" s="651"/>
      <c r="SQT2988" s="651"/>
      <c r="SQU2988" s="651"/>
      <c r="SQV2988" s="651"/>
      <c r="SQW2988" s="651"/>
      <c r="SQX2988" s="651"/>
      <c r="SQY2988" s="651"/>
      <c r="SQZ2988" s="651"/>
      <c r="SRA2988" s="651"/>
      <c r="SRB2988" s="651"/>
      <c r="SRC2988" s="651"/>
      <c r="SRD2988" s="651"/>
      <c r="SRE2988" s="651"/>
      <c r="SRF2988" s="651"/>
      <c r="SRG2988" s="651"/>
      <c r="SRH2988" s="651"/>
      <c r="SRI2988" s="651"/>
      <c r="SRJ2988" s="651"/>
      <c r="SRK2988" s="651"/>
      <c r="SRL2988" s="651"/>
      <c r="SRM2988" s="651"/>
      <c r="SRN2988" s="651"/>
      <c r="SRO2988" s="651"/>
      <c r="SRP2988" s="651"/>
      <c r="SRQ2988" s="651"/>
      <c r="SRR2988" s="651"/>
      <c r="SRS2988" s="651"/>
      <c r="SRT2988" s="651"/>
      <c r="SRU2988" s="651"/>
      <c r="SRV2988" s="651"/>
      <c r="SRW2988" s="651"/>
      <c r="SRX2988" s="651"/>
      <c r="SRY2988" s="651"/>
      <c r="SRZ2988" s="651"/>
      <c r="SSA2988" s="651"/>
      <c r="SSB2988" s="651"/>
      <c r="SSC2988" s="651"/>
      <c r="SSD2988" s="651"/>
      <c r="SSE2988" s="651"/>
      <c r="SSF2988" s="651"/>
      <c r="SSG2988" s="651"/>
      <c r="SSH2988" s="651"/>
      <c r="SSI2988" s="651"/>
      <c r="SSJ2988" s="651"/>
      <c r="SSK2988" s="651"/>
      <c r="SSL2988" s="651"/>
      <c r="SSM2988" s="651"/>
      <c r="SSN2988" s="651"/>
      <c r="SSO2988" s="651"/>
      <c r="SSP2988" s="651"/>
      <c r="SSQ2988" s="651"/>
      <c r="SSR2988" s="651"/>
      <c r="SSS2988" s="651"/>
      <c r="SST2988" s="651"/>
      <c r="SSU2988" s="651"/>
      <c r="SSV2988" s="651"/>
      <c r="SSW2988" s="651"/>
      <c r="SSX2988" s="651"/>
      <c r="SSY2988" s="651"/>
      <c r="SSZ2988" s="651"/>
      <c r="STA2988" s="651"/>
      <c r="STB2988" s="651"/>
      <c r="STC2988" s="651"/>
      <c r="STD2988" s="651"/>
      <c r="STE2988" s="651"/>
      <c r="STF2988" s="651"/>
      <c r="STG2988" s="651"/>
      <c r="STH2988" s="651"/>
      <c r="STI2988" s="651"/>
      <c r="STJ2988" s="651"/>
      <c r="STK2988" s="651"/>
      <c r="STL2988" s="651"/>
      <c r="STM2988" s="651"/>
      <c r="STN2988" s="651"/>
      <c r="STO2988" s="651"/>
      <c r="STP2988" s="651"/>
      <c r="STQ2988" s="651"/>
      <c r="STR2988" s="651"/>
      <c r="STS2988" s="651"/>
      <c r="STT2988" s="651"/>
      <c r="STU2988" s="651"/>
      <c r="STV2988" s="651"/>
      <c r="STW2988" s="651"/>
      <c r="STX2988" s="651"/>
      <c r="STY2988" s="651"/>
      <c r="STZ2988" s="651"/>
      <c r="SUA2988" s="651"/>
      <c r="SUB2988" s="651"/>
      <c r="SUC2988" s="651"/>
      <c r="SUD2988" s="651"/>
      <c r="SUE2988" s="651"/>
      <c r="SUF2988" s="651"/>
      <c r="SUG2988" s="651"/>
      <c r="SUH2988" s="651"/>
      <c r="SUI2988" s="651"/>
      <c r="SUJ2988" s="651"/>
      <c r="SUK2988" s="651"/>
      <c r="SUL2988" s="651"/>
      <c r="SUM2988" s="651"/>
      <c r="SUN2988" s="651"/>
      <c r="SUO2988" s="651"/>
      <c r="SUP2988" s="651"/>
      <c r="SUQ2988" s="651"/>
      <c r="SUR2988" s="651"/>
      <c r="SUS2988" s="651"/>
      <c r="SUT2988" s="651"/>
      <c r="SUU2988" s="651"/>
      <c r="SUV2988" s="651"/>
      <c r="SUW2988" s="651"/>
      <c r="SUX2988" s="651"/>
      <c r="SUY2988" s="651"/>
      <c r="SUZ2988" s="651"/>
      <c r="SVA2988" s="651"/>
      <c r="SVB2988" s="651"/>
      <c r="SVC2988" s="651"/>
      <c r="SVD2988" s="651"/>
      <c r="SVE2988" s="651"/>
      <c r="SVF2988" s="651"/>
      <c r="SVG2988" s="651"/>
      <c r="SVH2988" s="651"/>
      <c r="SVI2988" s="651"/>
      <c r="SVJ2988" s="651"/>
      <c r="SVK2988" s="651"/>
      <c r="SVL2988" s="651"/>
      <c r="SVM2988" s="651"/>
      <c r="SVN2988" s="651"/>
      <c r="SVO2988" s="651"/>
      <c r="SVP2988" s="651"/>
      <c r="SVQ2988" s="651"/>
      <c r="SVR2988" s="651"/>
      <c r="SVS2988" s="651"/>
      <c r="SVT2988" s="651"/>
      <c r="SVU2988" s="651"/>
      <c r="SVV2988" s="651"/>
      <c r="SVW2988" s="651"/>
      <c r="SVX2988" s="651"/>
      <c r="SVY2988" s="651"/>
      <c r="SVZ2988" s="651"/>
      <c r="SWA2988" s="651"/>
      <c r="SWB2988" s="651"/>
      <c r="SWC2988" s="651"/>
      <c r="SWD2988" s="651"/>
      <c r="SWE2988" s="651"/>
      <c r="SWF2988" s="651"/>
      <c r="SWG2988" s="651"/>
      <c r="SWH2988" s="651"/>
      <c r="SWI2988" s="651"/>
      <c r="SWJ2988" s="651"/>
      <c r="SWK2988" s="651"/>
      <c r="SWL2988" s="651"/>
      <c r="SWM2988" s="651"/>
      <c r="SWN2988" s="651"/>
      <c r="SWO2988" s="651"/>
      <c r="SWP2988" s="651"/>
      <c r="SWQ2988" s="651"/>
      <c r="SWR2988" s="651"/>
      <c r="SWS2988" s="651"/>
      <c r="SWT2988" s="651"/>
      <c r="SWU2988" s="651"/>
      <c r="SWV2988" s="651"/>
      <c r="SWW2988" s="651"/>
      <c r="SWX2988" s="651"/>
      <c r="SWY2988" s="651"/>
      <c r="SWZ2988" s="651"/>
      <c r="SXA2988" s="651"/>
      <c r="SXB2988" s="651"/>
      <c r="SXC2988" s="651"/>
      <c r="SXD2988" s="651"/>
      <c r="SXE2988" s="651"/>
      <c r="SXF2988" s="651"/>
      <c r="SXG2988" s="651"/>
      <c r="SXH2988" s="651"/>
      <c r="SXI2988" s="651"/>
      <c r="SXJ2988" s="651"/>
      <c r="SXK2988" s="651"/>
      <c r="SXL2988" s="651"/>
      <c r="SXM2988" s="651"/>
      <c r="SXN2988" s="651"/>
      <c r="SXO2988" s="651"/>
      <c r="SXP2988" s="651"/>
      <c r="SXQ2988" s="651"/>
      <c r="SXR2988" s="651"/>
      <c r="SXS2988" s="651"/>
      <c r="SXT2988" s="651"/>
      <c r="SXU2988" s="651"/>
      <c r="SXV2988" s="651"/>
      <c r="SXW2988" s="651"/>
      <c r="SXX2988" s="651"/>
      <c r="SXY2988" s="651"/>
      <c r="SXZ2988" s="651"/>
      <c r="SYA2988" s="651"/>
      <c r="SYB2988" s="651"/>
      <c r="SYC2988" s="651"/>
      <c r="SYD2988" s="651"/>
      <c r="SYE2988" s="651"/>
      <c r="SYF2988" s="651"/>
      <c r="SYG2988" s="651"/>
      <c r="SYH2988" s="651"/>
      <c r="SYI2988" s="651"/>
      <c r="SYJ2988" s="651"/>
      <c r="SYK2988" s="651"/>
      <c r="SYL2988" s="651"/>
      <c r="SYM2988" s="651"/>
      <c r="SYN2988" s="651"/>
      <c r="SYO2988" s="651"/>
      <c r="SYP2988" s="651"/>
      <c r="SYQ2988" s="651"/>
      <c r="SYR2988" s="651"/>
      <c r="SYS2988" s="651"/>
      <c r="SYT2988" s="651"/>
      <c r="SYU2988" s="651"/>
      <c r="SYV2988" s="651"/>
      <c r="SYW2988" s="651"/>
      <c r="SYX2988" s="651"/>
      <c r="SYY2988" s="651"/>
      <c r="SYZ2988" s="651"/>
      <c r="SZA2988" s="651"/>
      <c r="SZB2988" s="651"/>
      <c r="SZC2988" s="651"/>
      <c r="SZD2988" s="651"/>
      <c r="SZE2988" s="651"/>
      <c r="SZF2988" s="651"/>
      <c r="SZG2988" s="651"/>
      <c r="SZH2988" s="651"/>
      <c r="SZI2988" s="651"/>
      <c r="SZJ2988" s="651"/>
      <c r="SZK2988" s="651"/>
      <c r="SZL2988" s="651"/>
      <c r="SZM2988" s="651"/>
      <c r="SZN2988" s="651"/>
      <c r="SZO2988" s="651"/>
      <c r="SZP2988" s="651"/>
      <c r="SZQ2988" s="651"/>
      <c r="SZR2988" s="651"/>
      <c r="SZS2988" s="651"/>
      <c r="SZT2988" s="651"/>
      <c r="SZU2988" s="651"/>
      <c r="SZV2988" s="651"/>
      <c r="SZW2988" s="651"/>
      <c r="SZX2988" s="651"/>
      <c r="SZY2988" s="651"/>
      <c r="SZZ2988" s="651"/>
      <c r="TAA2988" s="651"/>
      <c r="TAB2988" s="651"/>
      <c r="TAC2988" s="651"/>
      <c r="TAD2988" s="651"/>
      <c r="TAE2988" s="651"/>
      <c r="TAF2988" s="651"/>
      <c r="TAG2988" s="651"/>
      <c r="TAH2988" s="651"/>
      <c r="TAI2988" s="651"/>
      <c r="TAJ2988" s="651"/>
      <c r="TAK2988" s="651"/>
      <c r="TAL2988" s="651"/>
      <c r="TAM2988" s="651"/>
      <c r="TAN2988" s="651"/>
      <c r="TAO2988" s="651"/>
      <c r="TAP2988" s="651"/>
      <c r="TAQ2988" s="651"/>
      <c r="TAR2988" s="651"/>
      <c r="TAS2988" s="651"/>
      <c r="TAT2988" s="651"/>
      <c r="TAU2988" s="651"/>
      <c r="TAV2988" s="651"/>
      <c r="TAW2988" s="651"/>
      <c r="TAX2988" s="651"/>
      <c r="TAY2988" s="651"/>
      <c r="TAZ2988" s="651"/>
      <c r="TBA2988" s="651"/>
      <c r="TBB2988" s="651"/>
      <c r="TBC2988" s="651"/>
      <c r="TBD2988" s="651"/>
      <c r="TBE2988" s="651"/>
      <c r="TBF2988" s="651"/>
      <c r="TBG2988" s="651"/>
      <c r="TBH2988" s="651"/>
      <c r="TBI2988" s="651"/>
      <c r="TBJ2988" s="651"/>
      <c r="TBK2988" s="651"/>
      <c r="TBL2988" s="651"/>
      <c r="TBM2988" s="651"/>
      <c r="TBN2988" s="651"/>
      <c r="TBO2988" s="651"/>
      <c r="TBP2988" s="651"/>
      <c r="TBQ2988" s="651"/>
      <c r="TBR2988" s="651"/>
      <c r="TBS2988" s="651"/>
      <c r="TBT2988" s="651"/>
      <c r="TBU2988" s="651"/>
      <c r="TBV2988" s="651"/>
      <c r="TBW2988" s="651"/>
      <c r="TBX2988" s="651"/>
      <c r="TBY2988" s="651"/>
      <c r="TBZ2988" s="651"/>
      <c r="TCA2988" s="651"/>
      <c r="TCB2988" s="651"/>
      <c r="TCC2988" s="651"/>
      <c r="TCD2988" s="651"/>
      <c r="TCE2988" s="651"/>
      <c r="TCF2988" s="651"/>
      <c r="TCG2988" s="651"/>
      <c r="TCH2988" s="651"/>
      <c r="TCI2988" s="651"/>
      <c r="TCJ2988" s="651"/>
      <c r="TCK2988" s="651"/>
      <c r="TCL2988" s="651"/>
      <c r="TCM2988" s="651"/>
      <c r="TCN2988" s="651"/>
      <c r="TCO2988" s="651"/>
      <c r="TCP2988" s="651"/>
      <c r="TCQ2988" s="651"/>
      <c r="TCR2988" s="651"/>
      <c r="TCS2988" s="651"/>
      <c r="TCT2988" s="651"/>
      <c r="TCU2988" s="651"/>
      <c r="TCV2988" s="651"/>
      <c r="TCW2988" s="651"/>
      <c r="TCX2988" s="651"/>
      <c r="TCY2988" s="651"/>
      <c r="TCZ2988" s="651"/>
      <c r="TDA2988" s="651"/>
      <c r="TDB2988" s="651"/>
      <c r="TDC2988" s="651"/>
      <c r="TDD2988" s="651"/>
      <c r="TDE2988" s="651"/>
      <c r="TDF2988" s="651"/>
      <c r="TDG2988" s="651"/>
      <c r="TDH2988" s="651"/>
      <c r="TDI2988" s="651"/>
      <c r="TDJ2988" s="651"/>
      <c r="TDK2988" s="651"/>
      <c r="TDL2988" s="651"/>
      <c r="TDM2988" s="651"/>
      <c r="TDN2988" s="651"/>
      <c r="TDO2988" s="651"/>
      <c r="TDP2988" s="651"/>
      <c r="TDQ2988" s="651"/>
      <c r="TDR2988" s="651"/>
      <c r="TDS2988" s="651"/>
      <c r="TDT2988" s="651"/>
      <c r="TDU2988" s="651"/>
      <c r="TDV2988" s="651"/>
      <c r="TDW2988" s="651"/>
      <c r="TDX2988" s="651"/>
      <c r="TDY2988" s="651"/>
      <c r="TDZ2988" s="651"/>
      <c r="TEA2988" s="651"/>
      <c r="TEB2988" s="651"/>
      <c r="TEC2988" s="651"/>
      <c r="TED2988" s="651"/>
      <c r="TEE2988" s="651"/>
      <c r="TEF2988" s="651"/>
      <c r="TEG2988" s="651"/>
      <c r="TEH2988" s="651"/>
      <c r="TEI2988" s="651"/>
      <c r="TEJ2988" s="651"/>
      <c r="TEK2988" s="651"/>
      <c r="TEL2988" s="651"/>
      <c r="TEM2988" s="651"/>
      <c r="TEN2988" s="651"/>
      <c r="TEO2988" s="651"/>
      <c r="TEP2988" s="651"/>
      <c r="TEQ2988" s="651"/>
      <c r="TER2988" s="651"/>
      <c r="TES2988" s="651"/>
      <c r="TET2988" s="651"/>
      <c r="TEU2988" s="651"/>
      <c r="TEV2988" s="651"/>
      <c r="TEW2988" s="651"/>
      <c r="TEX2988" s="651"/>
      <c r="TEY2988" s="651"/>
      <c r="TEZ2988" s="651"/>
      <c r="TFA2988" s="651"/>
      <c r="TFB2988" s="651"/>
      <c r="TFC2988" s="651"/>
      <c r="TFD2988" s="651"/>
      <c r="TFE2988" s="651"/>
      <c r="TFF2988" s="651"/>
      <c r="TFG2988" s="651"/>
      <c r="TFH2988" s="651"/>
      <c r="TFI2988" s="651"/>
      <c r="TFJ2988" s="651"/>
      <c r="TFK2988" s="651"/>
      <c r="TFL2988" s="651"/>
      <c r="TFM2988" s="651"/>
      <c r="TFN2988" s="651"/>
      <c r="TFO2988" s="651"/>
      <c r="TFP2988" s="651"/>
      <c r="TFQ2988" s="651"/>
      <c r="TFR2988" s="651"/>
      <c r="TFS2988" s="651"/>
      <c r="TFT2988" s="651"/>
      <c r="TFU2988" s="651"/>
      <c r="TFV2988" s="651"/>
      <c r="TFW2988" s="651"/>
      <c r="TFX2988" s="651"/>
      <c r="TFY2988" s="651"/>
      <c r="TFZ2988" s="651"/>
      <c r="TGA2988" s="651"/>
      <c r="TGB2988" s="651"/>
      <c r="TGC2988" s="651"/>
      <c r="TGD2988" s="651"/>
      <c r="TGE2988" s="651"/>
      <c r="TGF2988" s="651"/>
      <c r="TGG2988" s="651"/>
      <c r="TGH2988" s="651"/>
      <c r="TGI2988" s="651"/>
      <c r="TGJ2988" s="651"/>
      <c r="TGK2988" s="651"/>
      <c r="TGL2988" s="651"/>
      <c r="TGM2988" s="651"/>
      <c r="TGN2988" s="651"/>
      <c r="TGO2988" s="651"/>
      <c r="TGP2988" s="651"/>
      <c r="TGQ2988" s="651"/>
      <c r="TGR2988" s="651"/>
      <c r="TGS2988" s="651"/>
      <c r="TGT2988" s="651"/>
      <c r="TGU2988" s="651"/>
      <c r="TGV2988" s="651"/>
      <c r="TGW2988" s="651"/>
      <c r="TGX2988" s="651"/>
      <c r="TGY2988" s="651"/>
      <c r="TGZ2988" s="651"/>
      <c r="THA2988" s="651"/>
      <c r="THB2988" s="651"/>
      <c r="THC2988" s="651"/>
      <c r="THD2988" s="651"/>
      <c r="THE2988" s="651"/>
      <c r="THF2988" s="651"/>
      <c r="THG2988" s="651"/>
      <c r="THH2988" s="651"/>
      <c r="THI2988" s="651"/>
      <c r="THJ2988" s="651"/>
      <c r="THK2988" s="651"/>
      <c r="THL2988" s="651"/>
      <c r="THM2988" s="651"/>
      <c r="THN2988" s="651"/>
      <c r="THO2988" s="651"/>
      <c r="THP2988" s="651"/>
      <c r="THQ2988" s="651"/>
      <c r="THR2988" s="651"/>
      <c r="THS2988" s="651"/>
      <c r="THT2988" s="651"/>
      <c r="THU2988" s="651"/>
      <c r="THV2988" s="651"/>
      <c r="THW2988" s="651"/>
      <c r="THX2988" s="651"/>
      <c r="THY2988" s="651"/>
      <c r="THZ2988" s="651"/>
      <c r="TIA2988" s="651"/>
      <c r="TIB2988" s="651"/>
      <c r="TIC2988" s="651"/>
      <c r="TID2988" s="651"/>
      <c r="TIE2988" s="651"/>
      <c r="TIF2988" s="651"/>
      <c r="TIG2988" s="651"/>
      <c r="TIH2988" s="651"/>
      <c r="TII2988" s="651"/>
      <c r="TIJ2988" s="651"/>
      <c r="TIK2988" s="651"/>
      <c r="TIL2988" s="651"/>
      <c r="TIM2988" s="651"/>
      <c r="TIN2988" s="651"/>
      <c r="TIO2988" s="651"/>
      <c r="TIP2988" s="651"/>
      <c r="TIQ2988" s="651"/>
      <c r="TIR2988" s="651"/>
      <c r="TIS2988" s="651"/>
      <c r="TIT2988" s="651"/>
      <c r="TIU2988" s="651"/>
      <c r="TIV2988" s="651"/>
      <c r="TIW2988" s="651"/>
      <c r="TIX2988" s="651"/>
      <c r="TIY2988" s="651"/>
      <c r="TIZ2988" s="651"/>
      <c r="TJA2988" s="651"/>
      <c r="TJB2988" s="651"/>
      <c r="TJC2988" s="651"/>
      <c r="TJD2988" s="651"/>
      <c r="TJE2988" s="651"/>
      <c r="TJF2988" s="651"/>
      <c r="TJG2988" s="651"/>
      <c r="TJH2988" s="651"/>
      <c r="TJI2988" s="651"/>
      <c r="TJJ2988" s="651"/>
      <c r="TJK2988" s="651"/>
      <c r="TJL2988" s="651"/>
      <c r="TJM2988" s="651"/>
      <c r="TJN2988" s="651"/>
      <c r="TJO2988" s="651"/>
      <c r="TJP2988" s="651"/>
      <c r="TJQ2988" s="651"/>
      <c r="TJR2988" s="651"/>
      <c r="TJS2988" s="651"/>
      <c r="TJT2988" s="651"/>
      <c r="TJU2988" s="651"/>
      <c r="TJV2988" s="651"/>
      <c r="TJW2988" s="651"/>
      <c r="TJX2988" s="651"/>
      <c r="TJY2988" s="651"/>
      <c r="TJZ2988" s="651"/>
      <c r="TKA2988" s="651"/>
      <c r="TKB2988" s="651"/>
      <c r="TKC2988" s="651"/>
      <c r="TKD2988" s="651"/>
      <c r="TKE2988" s="651"/>
      <c r="TKF2988" s="651"/>
      <c r="TKG2988" s="651"/>
      <c r="TKH2988" s="651"/>
      <c r="TKI2988" s="651"/>
      <c r="TKJ2988" s="651"/>
      <c r="TKK2988" s="651"/>
      <c r="TKL2988" s="651"/>
      <c r="TKM2988" s="651"/>
      <c r="TKN2988" s="651"/>
      <c r="TKO2988" s="651"/>
      <c r="TKP2988" s="651"/>
      <c r="TKQ2988" s="651"/>
      <c r="TKR2988" s="651"/>
      <c r="TKS2988" s="651"/>
      <c r="TKT2988" s="651"/>
      <c r="TKU2988" s="651"/>
      <c r="TKV2988" s="651"/>
      <c r="TKW2988" s="651"/>
      <c r="TKX2988" s="651"/>
      <c r="TKY2988" s="651"/>
      <c r="TKZ2988" s="651"/>
      <c r="TLA2988" s="651"/>
      <c r="TLB2988" s="651"/>
      <c r="TLC2988" s="651"/>
      <c r="TLD2988" s="651"/>
      <c r="TLE2988" s="651"/>
      <c r="TLF2988" s="651"/>
      <c r="TLG2988" s="651"/>
      <c r="TLH2988" s="651"/>
      <c r="TLI2988" s="651"/>
      <c r="TLJ2988" s="651"/>
      <c r="TLK2988" s="651"/>
      <c r="TLL2988" s="651"/>
      <c r="TLM2988" s="651"/>
      <c r="TLN2988" s="651"/>
      <c r="TLO2988" s="651"/>
      <c r="TLP2988" s="651"/>
      <c r="TLQ2988" s="651"/>
      <c r="TLR2988" s="651"/>
      <c r="TLS2988" s="651"/>
      <c r="TLT2988" s="651"/>
      <c r="TLU2988" s="651"/>
      <c r="TLV2988" s="651"/>
      <c r="TLW2988" s="651"/>
      <c r="TLX2988" s="651"/>
      <c r="TLY2988" s="651"/>
      <c r="TLZ2988" s="651"/>
      <c r="TMA2988" s="651"/>
      <c r="TMB2988" s="651"/>
      <c r="TMC2988" s="651"/>
      <c r="TMD2988" s="651"/>
      <c r="TME2988" s="651"/>
      <c r="TMF2988" s="651"/>
      <c r="TMG2988" s="651"/>
      <c r="TMH2988" s="651"/>
      <c r="TMI2988" s="651"/>
      <c r="TMJ2988" s="651"/>
      <c r="TMK2988" s="651"/>
      <c r="TML2988" s="651"/>
      <c r="TMM2988" s="651"/>
      <c r="TMN2988" s="651"/>
      <c r="TMO2988" s="651"/>
      <c r="TMP2988" s="651"/>
      <c r="TMQ2988" s="651"/>
      <c r="TMR2988" s="651"/>
      <c r="TMS2988" s="651"/>
      <c r="TMT2988" s="651"/>
      <c r="TMU2988" s="651"/>
      <c r="TMV2988" s="651"/>
      <c r="TMW2988" s="651"/>
      <c r="TMX2988" s="651"/>
      <c r="TMY2988" s="651"/>
      <c r="TMZ2988" s="651"/>
      <c r="TNA2988" s="651"/>
      <c r="TNB2988" s="651"/>
      <c r="TNC2988" s="651"/>
      <c r="TND2988" s="651"/>
      <c r="TNE2988" s="651"/>
      <c r="TNF2988" s="651"/>
      <c r="TNG2988" s="651"/>
      <c r="TNH2988" s="651"/>
      <c r="TNI2988" s="651"/>
      <c r="TNJ2988" s="651"/>
      <c r="TNK2988" s="651"/>
      <c r="TNL2988" s="651"/>
      <c r="TNM2988" s="651"/>
      <c r="TNN2988" s="651"/>
      <c r="TNO2988" s="651"/>
      <c r="TNP2988" s="651"/>
      <c r="TNQ2988" s="651"/>
      <c r="TNR2988" s="651"/>
      <c r="TNS2988" s="651"/>
      <c r="TNT2988" s="651"/>
      <c r="TNU2988" s="651"/>
      <c r="TNV2988" s="651"/>
      <c r="TNW2988" s="651"/>
      <c r="TNX2988" s="651"/>
      <c r="TNY2988" s="651"/>
      <c r="TNZ2988" s="651"/>
      <c r="TOA2988" s="651"/>
      <c r="TOB2988" s="651"/>
      <c r="TOC2988" s="651"/>
      <c r="TOD2988" s="651"/>
      <c r="TOE2988" s="651"/>
      <c r="TOF2988" s="651"/>
      <c r="TOG2988" s="651"/>
      <c r="TOH2988" s="651"/>
      <c r="TOI2988" s="651"/>
      <c r="TOJ2988" s="651"/>
      <c r="TOK2988" s="651"/>
      <c r="TOL2988" s="651"/>
      <c r="TOM2988" s="651"/>
      <c r="TON2988" s="651"/>
      <c r="TOO2988" s="651"/>
      <c r="TOP2988" s="651"/>
      <c r="TOQ2988" s="651"/>
      <c r="TOR2988" s="651"/>
      <c r="TOS2988" s="651"/>
      <c r="TOT2988" s="651"/>
      <c r="TOU2988" s="651"/>
      <c r="TOV2988" s="651"/>
      <c r="TOW2988" s="651"/>
      <c r="TOX2988" s="651"/>
      <c r="TOY2988" s="651"/>
      <c r="TOZ2988" s="651"/>
      <c r="TPA2988" s="651"/>
      <c r="TPB2988" s="651"/>
      <c r="TPC2988" s="651"/>
      <c r="TPD2988" s="651"/>
      <c r="TPE2988" s="651"/>
      <c r="TPF2988" s="651"/>
      <c r="TPG2988" s="651"/>
      <c r="TPH2988" s="651"/>
      <c r="TPI2988" s="651"/>
      <c r="TPJ2988" s="651"/>
      <c r="TPK2988" s="651"/>
      <c r="TPL2988" s="651"/>
      <c r="TPM2988" s="651"/>
      <c r="TPN2988" s="651"/>
      <c r="TPO2988" s="651"/>
      <c r="TPP2988" s="651"/>
      <c r="TPQ2988" s="651"/>
      <c r="TPR2988" s="651"/>
      <c r="TPS2988" s="651"/>
      <c r="TPT2988" s="651"/>
      <c r="TPU2988" s="651"/>
      <c r="TPV2988" s="651"/>
      <c r="TPW2988" s="651"/>
      <c r="TPX2988" s="651"/>
      <c r="TPY2988" s="651"/>
      <c r="TPZ2988" s="651"/>
      <c r="TQA2988" s="651"/>
      <c r="TQB2988" s="651"/>
      <c r="TQC2988" s="651"/>
      <c r="TQD2988" s="651"/>
      <c r="TQE2988" s="651"/>
      <c r="TQF2988" s="651"/>
      <c r="TQG2988" s="651"/>
      <c r="TQH2988" s="651"/>
      <c r="TQI2988" s="651"/>
      <c r="TQJ2988" s="651"/>
      <c r="TQK2988" s="651"/>
      <c r="TQL2988" s="651"/>
      <c r="TQM2988" s="651"/>
      <c r="TQN2988" s="651"/>
      <c r="TQO2988" s="651"/>
      <c r="TQP2988" s="651"/>
      <c r="TQQ2988" s="651"/>
      <c r="TQR2988" s="651"/>
      <c r="TQS2988" s="651"/>
      <c r="TQT2988" s="651"/>
      <c r="TQU2988" s="651"/>
      <c r="TQV2988" s="651"/>
      <c r="TQW2988" s="651"/>
      <c r="TQX2988" s="651"/>
      <c r="TQY2988" s="651"/>
      <c r="TQZ2988" s="651"/>
      <c r="TRA2988" s="651"/>
      <c r="TRB2988" s="651"/>
      <c r="TRC2988" s="651"/>
      <c r="TRD2988" s="651"/>
      <c r="TRE2988" s="651"/>
      <c r="TRF2988" s="651"/>
      <c r="TRG2988" s="651"/>
      <c r="TRH2988" s="651"/>
      <c r="TRI2988" s="651"/>
      <c r="TRJ2988" s="651"/>
      <c r="TRK2988" s="651"/>
      <c r="TRL2988" s="651"/>
      <c r="TRM2988" s="651"/>
      <c r="TRN2988" s="651"/>
      <c r="TRO2988" s="651"/>
      <c r="TRP2988" s="651"/>
      <c r="TRQ2988" s="651"/>
      <c r="TRR2988" s="651"/>
      <c r="TRS2988" s="651"/>
      <c r="TRT2988" s="651"/>
      <c r="TRU2988" s="651"/>
      <c r="TRV2988" s="651"/>
      <c r="TRW2988" s="651"/>
      <c r="TRX2988" s="651"/>
      <c r="TRY2988" s="651"/>
      <c r="TRZ2988" s="651"/>
      <c r="TSA2988" s="651"/>
      <c r="TSB2988" s="651"/>
      <c r="TSC2988" s="651"/>
      <c r="TSD2988" s="651"/>
      <c r="TSE2988" s="651"/>
      <c r="TSF2988" s="651"/>
      <c r="TSG2988" s="651"/>
      <c r="TSH2988" s="651"/>
      <c r="TSI2988" s="651"/>
      <c r="TSJ2988" s="651"/>
      <c r="TSK2988" s="651"/>
      <c r="TSL2988" s="651"/>
      <c r="TSM2988" s="651"/>
      <c r="TSN2988" s="651"/>
      <c r="TSO2988" s="651"/>
      <c r="TSP2988" s="651"/>
      <c r="TSQ2988" s="651"/>
      <c r="TSR2988" s="651"/>
      <c r="TSS2988" s="651"/>
      <c r="TST2988" s="651"/>
      <c r="TSU2988" s="651"/>
      <c r="TSV2988" s="651"/>
      <c r="TSW2988" s="651"/>
      <c r="TSX2988" s="651"/>
      <c r="TSY2988" s="651"/>
      <c r="TSZ2988" s="651"/>
      <c r="TTA2988" s="651"/>
      <c r="TTB2988" s="651"/>
      <c r="TTC2988" s="651"/>
      <c r="TTD2988" s="651"/>
      <c r="TTE2988" s="651"/>
      <c r="TTF2988" s="651"/>
      <c r="TTG2988" s="651"/>
      <c r="TTH2988" s="651"/>
      <c r="TTI2988" s="651"/>
      <c r="TTJ2988" s="651"/>
      <c r="TTK2988" s="651"/>
      <c r="TTL2988" s="651"/>
      <c r="TTM2988" s="651"/>
      <c r="TTN2988" s="651"/>
      <c r="TTO2988" s="651"/>
      <c r="TTP2988" s="651"/>
      <c r="TTQ2988" s="651"/>
      <c r="TTR2988" s="651"/>
      <c r="TTS2988" s="651"/>
      <c r="TTT2988" s="651"/>
      <c r="TTU2988" s="651"/>
      <c r="TTV2988" s="651"/>
      <c r="TTW2988" s="651"/>
      <c r="TTX2988" s="651"/>
      <c r="TTY2988" s="651"/>
      <c r="TTZ2988" s="651"/>
      <c r="TUA2988" s="651"/>
      <c r="TUB2988" s="651"/>
      <c r="TUC2988" s="651"/>
      <c r="TUD2988" s="651"/>
      <c r="TUE2988" s="651"/>
      <c r="TUF2988" s="651"/>
      <c r="TUG2988" s="651"/>
      <c r="TUH2988" s="651"/>
      <c r="TUI2988" s="651"/>
      <c r="TUJ2988" s="651"/>
      <c r="TUK2988" s="651"/>
      <c r="TUL2988" s="651"/>
      <c r="TUM2988" s="651"/>
      <c r="TUN2988" s="651"/>
      <c r="TUO2988" s="651"/>
      <c r="TUP2988" s="651"/>
      <c r="TUQ2988" s="651"/>
      <c r="TUR2988" s="651"/>
      <c r="TUS2988" s="651"/>
      <c r="TUT2988" s="651"/>
      <c r="TUU2988" s="651"/>
      <c r="TUV2988" s="651"/>
      <c r="TUW2988" s="651"/>
      <c r="TUX2988" s="651"/>
      <c r="TUY2988" s="651"/>
      <c r="TUZ2988" s="651"/>
      <c r="TVA2988" s="651"/>
      <c r="TVB2988" s="651"/>
      <c r="TVC2988" s="651"/>
      <c r="TVD2988" s="651"/>
      <c r="TVE2988" s="651"/>
      <c r="TVF2988" s="651"/>
      <c r="TVG2988" s="651"/>
      <c r="TVH2988" s="651"/>
      <c r="TVI2988" s="651"/>
      <c r="TVJ2988" s="651"/>
      <c r="TVK2988" s="651"/>
      <c r="TVL2988" s="651"/>
      <c r="TVM2988" s="651"/>
      <c r="TVN2988" s="651"/>
      <c r="TVO2988" s="651"/>
      <c r="TVP2988" s="651"/>
      <c r="TVQ2988" s="651"/>
      <c r="TVR2988" s="651"/>
      <c r="TVS2988" s="651"/>
      <c r="TVT2988" s="651"/>
      <c r="TVU2988" s="651"/>
      <c r="TVV2988" s="651"/>
      <c r="TVW2988" s="651"/>
      <c r="TVX2988" s="651"/>
      <c r="TVY2988" s="651"/>
      <c r="TVZ2988" s="651"/>
      <c r="TWA2988" s="651"/>
      <c r="TWB2988" s="651"/>
      <c r="TWC2988" s="651"/>
      <c r="TWD2988" s="651"/>
      <c r="TWE2988" s="651"/>
      <c r="TWF2988" s="651"/>
      <c r="TWG2988" s="651"/>
      <c r="TWH2988" s="651"/>
      <c r="TWI2988" s="651"/>
      <c r="TWJ2988" s="651"/>
      <c r="TWK2988" s="651"/>
      <c r="TWL2988" s="651"/>
      <c r="TWM2988" s="651"/>
      <c r="TWN2988" s="651"/>
      <c r="TWO2988" s="651"/>
      <c r="TWP2988" s="651"/>
      <c r="TWQ2988" s="651"/>
      <c r="TWR2988" s="651"/>
      <c r="TWS2988" s="651"/>
      <c r="TWT2988" s="651"/>
      <c r="TWU2988" s="651"/>
      <c r="TWV2988" s="651"/>
      <c r="TWW2988" s="651"/>
      <c r="TWX2988" s="651"/>
      <c r="TWY2988" s="651"/>
      <c r="TWZ2988" s="651"/>
      <c r="TXA2988" s="651"/>
      <c r="TXB2988" s="651"/>
      <c r="TXC2988" s="651"/>
      <c r="TXD2988" s="651"/>
      <c r="TXE2988" s="651"/>
      <c r="TXF2988" s="651"/>
      <c r="TXG2988" s="651"/>
      <c r="TXH2988" s="651"/>
      <c r="TXI2988" s="651"/>
      <c r="TXJ2988" s="651"/>
      <c r="TXK2988" s="651"/>
      <c r="TXL2988" s="651"/>
      <c r="TXM2988" s="651"/>
      <c r="TXN2988" s="651"/>
      <c r="TXO2988" s="651"/>
      <c r="TXP2988" s="651"/>
      <c r="TXQ2988" s="651"/>
      <c r="TXR2988" s="651"/>
      <c r="TXS2988" s="651"/>
      <c r="TXT2988" s="651"/>
      <c r="TXU2988" s="651"/>
      <c r="TXV2988" s="651"/>
      <c r="TXW2988" s="651"/>
      <c r="TXX2988" s="651"/>
      <c r="TXY2988" s="651"/>
      <c r="TXZ2988" s="651"/>
      <c r="TYA2988" s="651"/>
      <c r="TYB2988" s="651"/>
      <c r="TYC2988" s="651"/>
      <c r="TYD2988" s="651"/>
      <c r="TYE2988" s="651"/>
      <c r="TYF2988" s="651"/>
      <c r="TYG2988" s="651"/>
      <c r="TYH2988" s="651"/>
      <c r="TYI2988" s="651"/>
      <c r="TYJ2988" s="651"/>
      <c r="TYK2988" s="651"/>
      <c r="TYL2988" s="651"/>
      <c r="TYM2988" s="651"/>
      <c r="TYN2988" s="651"/>
      <c r="TYO2988" s="651"/>
      <c r="TYP2988" s="651"/>
      <c r="TYQ2988" s="651"/>
      <c r="TYR2988" s="651"/>
      <c r="TYS2988" s="651"/>
      <c r="TYT2988" s="651"/>
      <c r="TYU2988" s="651"/>
      <c r="TYV2988" s="651"/>
      <c r="TYW2988" s="651"/>
      <c r="TYX2988" s="651"/>
      <c r="TYY2988" s="651"/>
      <c r="TYZ2988" s="651"/>
      <c r="TZA2988" s="651"/>
      <c r="TZB2988" s="651"/>
      <c r="TZC2988" s="651"/>
      <c r="TZD2988" s="651"/>
      <c r="TZE2988" s="651"/>
      <c r="TZF2988" s="651"/>
      <c r="TZG2988" s="651"/>
      <c r="TZH2988" s="651"/>
      <c r="TZI2988" s="651"/>
      <c r="TZJ2988" s="651"/>
      <c r="TZK2988" s="651"/>
      <c r="TZL2988" s="651"/>
      <c r="TZM2988" s="651"/>
      <c r="TZN2988" s="651"/>
      <c r="TZO2988" s="651"/>
      <c r="TZP2988" s="651"/>
      <c r="TZQ2988" s="651"/>
      <c r="TZR2988" s="651"/>
      <c r="TZS2988" s="651"/>
      <c r="TZT2988" s="651"/>
      <c r="TZU2988" s="651"/>
      <c r="TZV2988" s="651"/>
      <c r="TZW2988" s="651"/>
      <c r="TZX2988" s="651"/>
      <c r="TZY2988" s="651"/>
      <c r="TZZ2988" s="651"/>
      <c r="UAA2988" s="651"/>
      <c r="UAB2988" s="651"/>
      <c r="UAC2988" s="651"/>
      <c r="UAD2988" s="651"/>
      <c r="UAE2988" s="651"/>
      <c r="UAF2988" s="651"/>
      <c r="UAG2988" s="651"/>
      <c r="UAH2988" s="651"/>
      <c r="UAI2988" s="651"/>
      <c r="UAJ2988" s="651"/>
      <c r="UAK2988" s="651"/>
      <c r="UAL2988" s="651"/>
      <c r="UAM2988" s="651"/>
      <c r="UAN2988" s="651"/>
      <c r="UAO2988" s="651"/>
      <c r="UAP2988" s="651"/>
      <c r="UAQ2988" s="651"/>
      <c r="UAR2988" s="651"/>
      <c r="UAS2988" s="651"/>
      <c r="UAT2988" s="651"/>
      <c r="UAU2988" s="651"/>
      <c r="UAV2988" s="651"/>
      <c r="UAW2988" s="651"/>
      <c r="UAX2988" s="651"/>
      <c r="UAY2988" s="651"/>
      <c r="UAZ2988" s="651"/>
      <c r="UBA2988" s="651"/>
      <c r="UBB2988" s="651"/>
      <c r="UBC2988" s="651"/>
      <c r="UBD2988" s="651"/>
      <c r="UBE2988" s="651"/>
      <c r="UBF2988" s="651"/>
      <c r="UBG2988" s="651"/>
      <c r="UBH2988" s="651"/>
      <c r="UBI2988" s="651"/>
      <c r="UBJ2988" s="651"/>
      <c r="UBK2988" s="651"/>
      <c r="UBL2988" s="651"/>
      <c r="UBM2988" s="651"/>
      <c r="UBN2988" s="651"/>
      <c r="UBO2988" s="651"/>
      <c r="UBP2988" s="651"/>
      <c r="UBQ2988" s="651"/>
      <c r="UBR2988" s="651"/>
      <c r="UBS2988" s="651"/>
      <c r="UBT2988" s="651"/>
      <c r="UBU2988" s="651"/>
      <c r="UBV2988" s="651"/>
      <c r="UBW2988" s="651"/>
      <c r="UBX2988" s="651"/>
      <c r="UBY2988" s="651"/>
      <c r="UBZ2988" s="651"/>
      <c r="UCA2988" s="651"/>
      <c r="UCB2988" s="651"/>
      <c r="UCC2988" s="651"/>
      <c r="UCD2988" s="651"/>
      <c r="UCE2988" s="651"/>
      <c r="UCF2988" s="651"/>
      <c r="UCG2988" s="651"/>
      <c r="UCH2988" s="651"/>
      <c r="UCI2988" s="651"/>
      <c r="UCJ2988" s="651"/>
      <c r="UCK2988" s="651"/>
      <c r="UCL2988" s="651"/>
      <c r="UCM2988" s="651"/>
      <c r="UCN2988" s="651"/>
      <c r="UCO2988" s="651"/>
      <c r="UCP2988" s="651"/>
      <c r="UCQ2988" s="651"/>
      <c r="UCR2988" s="651"/>
      <c r="UCS2988" s="651"/>
      <c r="UCT2988" s="651"/>
      <c r="UCU2988" s="651"/>
      <c r="UCV2988" s="651"/>
      <c r="UCW2988" s="651"/>
      <c r="UCX2988" s="651"/>
      <c r="UCY2988" s="651"/>
      <c r="UCZ2988" s="651"/>
      <c r="UDA2988" s="651"/>
      <c r="UDB2988" s="651"/>
      <c r="UDC2988" s="651"/>
      <c r="UDD2988" s="651"/>
      <c r="UDE2988" s="651"/>
      <c r="UDF2988" s="651"/>
      <c r="UDG2988" s="651"/>
      <c r="UDH2988" s="651"/>
      <c r="UDI2988" s="651"/>
      <c r="UDJ2988" s="651"/>
      <c r="UDK2988" s="651"/>
      <c r="UDL2988" s="651"/>
      <c r="UDM2988" s="651"/>
      <c r="UDN2988" s="651"/>
      <c r="UDO2988" s="651"/>
      <c r="UDP2988" s="651"/>
      <c r="UDQ2988" s="651"/>
      <c r="UDR2988" s="651"/>
      <c r="UDS2988" s="651"/>
      <c r="UDT2988" s="651"/>
      <c r="UDU2988" s="651"/>
      <c r="UDV2988" s="651"/>
      <c r="UDW2988" s="651"/>
      <c r="UDX2988" s="651"/>
      <c r="UDY2988" s="651"/>
      <c r="UDZ2988" s="651"/>
      <c r="UEA2988" s="651"/>
      <c r="UEB2988" s="651"/>
      <c r="UEC2988" s="651"/>
      <c r="UED2988" s="651"/>
      <c r="UEE2988" s="651"/>
      <c r="UEF2988" s="651"/>
      <c r="UEG2988" s="651"/>
      <c r="UEH2988" s="651"/>
      <c r="UEI2988" s="651"/>
      <c r="UEJ2988" s="651"/>
      <c r="UEK2988" s="651"/>
      <c r="UEL2988" s="651"/>
      <c r="UEM2988" s="651"/>
      <c r="UEN2988" s="651"/>
      <c r="UEO2988" s="651"/>
      <c r="UEP2988" s="651"/>
      <c r="UEQ2988" s="651"/>
      <c r="UER2988" s="651"/>
      <c r="UES2988" s="651"/>
      <c r="UET2988" s="651"/>
      <c r="UEU2988" s="651"/>
      <c r="UEV2988" s="651"/>
      <c r="UEW2988" s="651"/>
      <c r="UEX2988" s="651"/>
      <c r="UEY2988" s="651"/>
      <c r="UEZ2988" s="651"/>
      <c r="UFA2988" s="651"/>
      <c r="UFB2988" s="651"/>
      <c r="UFC2988" s="651"/>
      <c r="UFD2988" s="651"/>
      <c r="UFE2988" s="651"/>
      <c r="UFF2988" s="651"/>
      <c r="UFG2988" s="651"/>
      <c r="UFH2988" s="651"/>
      <c r="UFI2988" s="651"/>
      <c r="UFJ2988" s="651"/>
      <c r="UFK2988" s="651"/>
      <c r="UFL2988" s="651"/>
      <c r="UFM2988" s="651"/>
      <c r="UFN2988" s="651"/>
      <c r="UFO2988" s="651"/>
      <c r="UFP2988" s="651"/>
      <c r="UFQ2988" s="651"/>
      <c r="UFR2988" s="651"/>
      <c r="UFS2988" s="651"/>
      <c r="UFT2988" s="651"/>
      <c r="UFU2988" s="651"/>
      <c r="UFV2988" s="651"/>
      <c r="UFW2988" s="651"/>
      <c r="UFX2988" s="651"/>
      <c r="UFY2988" s="651"/>
      <c r="UFZ2988" s="651"/>
      <c r="UGA2988" s="651"/>
      <c r="UGB2988" s="651"/>
      <c r="UGC2988" s="651"/>
      <c r="UGD2988" s="651"/>
      <c r="UGE2988" s="651"/>
      <c r="UGF2988" s="651"/>
      <c r="UGG2988" s="651"/>
      <c r="UGH2988" s="651"/>
      <c r="UGI2988" s="651"/>
      <c r="UGJ2988" s="651"/>
      <c r="UGK2988" s="651"/>
      <c r="UGL2988" s="651"/>
      <c r="UGM2988" s="651"/>
      <c r="UGN2988" s="651"/>
      <c r="UGO2988" s="651"/>
      <c r="UGP2988" s="651"/>
      <c r="UGQ2988" s="651"/>
      <c r="UGR2988" s="651"/>
      <c r="UGS2988" s="651"/>
      <c r="UGT2988" s="651"/>
      <c r="UGU2988" s="651"/>
      <c r="UGV2988" s="651"/>
      <c r="UGW2988" s="651"/>
      <c r="UGX2988" s="651"/>
      <c r="UGY2988" s="651"/>
      <c r="UGZ2988" s="651"/>
      <c r="UHA2988" s="651"/>
      <c r="UHB2988" s="651"/>
      <c r="UHC2988" s="651"/>
      <c r="UHD2988" s="651"/>
      <c r="UHE2988" s="651"/>
      <c r="UHF2988" s="651"/>
      <c r="UHG2988" s="651"/>
      <c r="UHH2988" s="651"/>
      <c r="UHI2988" s="651"/>
      <c r="UHJ2988" s="651"/>
      <c r="UHK2988" s="651"/>
      <c r="UHL2988" s="651"/>
      <c r="UHM2988" s="651"/>
      <c r="UHN2988" s="651"/>
      <c r="UHO2988" s="651"/>
      <c r="UHP2988" s="651"/>
      <c r="UHQ2988" s="651"/>
      <c r="UHR2988" s="651"/>
      <c r="UHS2988" s="651"/>
      <c r="UHT2988" s="651"/>
      <c r="UHU2988" s="651"/>
      <c r="UHV2988" s="651"/>
      <c r="UHW2988" s="651"/>
      <c r="UHX2988" s="651"/>
      <c r="UHY2988" s="651"/>
      <c r="UHZ2988" s="651"/>
      <c r="UIA2988" s="651"/>
      <c r="UIB2988" s="651"/>
      <c r="UIC2988" s="651"/>
      <c r="UID2988" s="651"/>
      <c r="UIE2988" s="651"/>
      <c r="UIF2988" s="651"/>
      <c r="UIG2988" s="651"/>
      <c r="UIH2988" s="651"/>
      <c r="UII2988" s="651"/>
      <c r="UIJ2988" s="651"/>
      <c r="UIK2988" s="651"/>
      <c r="UIL2988" s="651"/>
      <c r="UIM2988" s="651"/>
      <c r="UIN2988" s="651"/>
      <c r="UIO2988" s="651"/>
      <c r="UIP2988" s="651"/>
      <c r="UIQ2988" s="651"/>
      <c r="UIR2988" s="651"/>
      <c r="UIS2988" s="651"/>
      <c r="UIT2988" s="651"/>
      <c r="UIU2988" s="651"/>
      <c r="UIV2988" s="651"/>
      <c r="UIW2988" s="651"/>
      <c r="UIX2988" s="651"/>
      <c r="UIY2988" s="651"/>
      <c r="UIZ2988" s="651"/>
      <c r="UJA2988" s="651"/>
      <c r="UJB2988" s="651"/>
      <c r="UJC2988" s="651"/>
      <c r="UJD2988" s="651"/>
      <c r="UJE2988" s="651"/>
      <c r="UJF2988" s="651"/>
      <c r="UJG2988" s="651"/>
      <c r="UJH2988" s="651"/>
      <c r="UJI2988" s="651"/>
      <c r="UJJ2988" s="651"/>
      <c r="UJK2988" s="651"/>
      <c r="UJL2988" s="651"/>
      <c r="UJM2988" s="651"/>
      <c r="UJN2988" s="651"/>
      <c r="UJO2988" s="651"/>
      <c r="UJP2988" s="651"/>
      <c r="UJQ2988" s="651"/>
      <c r="UJR2988" s="651"/>
      <c r="UJS2988" s="651"/>
      <c r="UJT2988" s="651"/>
      <c r="UJU2988" s="651"/>
      <c r="UJV2988" s="651"/>
      <c r="UJW2988" s="651"/>
      <c r="UJX2988" s="651"/>
      <c r="UJY2988" s="651"/>
      <c r="UJZ2988" s="651"/>
      <c r="UKA2988" s="651"/>
      <c r="UKB2988" s="651"/>
      <c r="UKC2988" s="651"/>
      <c r="UKD2988" s="651"/>
      <c r="UKE2988" s="651"/>
      <c r="UKF2988" s="651"/>
      <c r="UKG2988" s="651"/>
      <c r="UKH2988" s="651"/>
      <c r="UKI2988" s="651"/>
      <c r="UKJ2988" s="651"/>
      <c r="UKK2988" s="651"/>
      <c r="UKL2988" s="651"/>
      <c r="UKM2988" s="651"/>
      <c r="UKN2988" s="651"/>
      <c r="UKO2988" s="651"/>
      <c r="UKP2988" s="651"/>
      <c r="UKQ2988" s="651"/>
      <c r="UKR2988" s="651"/>
      <c r="UKS2988" s="651"/>
      <c r="UKT2988" s="651"/>
      <c r="UKU2988" s="651"/>
      <c r="UKV2988" s="651"/>
      <c r="UKW2988" s="651"/>
      <c r="UKX2988" s="651"/>
      <c r="UKY2988" s="651"/>
      <c r="UKZ2988" s="651"/>
      <c r="ULA2988" s="651"/>
      <c r="ULB2988" s="651"/>
      <c r="ULC2988" s="651"/>
      <c r="ULD2988" s="651"/>
      <c r="ULE2988" s="651"/>
      <c r="ULF2988" s="651"/>
      <c r="ULG2988" s="651"/>
      <c r="ULH2988" s="651"/>
      <c r="ULI2988" s="651"/>
      <c r="ULJ2988" s="651"/>
      <c r="ULK2988" s="651"/>
      <c r="ULL2988" s="651"/>
      <c r="ULM2988" s="651"/>
      <c r="ULN2988" s="651"/>
      <c r="ULO2988" s="651"/>
      <c r="ULP2988" s="651"/>
      <c r="ULQ2988" s="651"/>
      <c r="ULR2988" s="651"/>
      <c r="ULS2988" s="651"/>
      <c r="ULT2988" s="651"/>
      <c r="ULU2988" s="651"/>
      <c r="ULV2988" s="651"/>
      <c r="ULW2988" s="651"/>
      <c r="ULX2988" s="651"/>
      <c r="ULY2988" s="651"/>
      <c r="ULZ2988" s="651"/>
      <c r="UMA2988" s="651"/>
      <c r="UMB2988" s="651"/>
      <c r="UMC2988" s="651"/>
      <c r="UMD2988" s="651"/>
      <c r="UME2988" s="651"/>
      <c r="UMF2988" s="651"/>
      <c r="UMG2988" s="651"/>
      <c r="UMH2988" s="651"/>
      <c r="UMI2988" s="651"/>
      <c r="UMJ2988" s="651"/>
      <c r="UMK2988" s="651"/>
      <c r="UML2988" s="651"/>
      <c r="UMM2988" s="651"/>
      <c r="UMN2988" s="651"/>
      <c r="UMO2988" s="651"/>
      <c r="UMP2988" s="651"/>
      <c r="UMQ2988" s="651"/>
      <c r="UMR2988" s="651"/>
      <c r="UMS2988" s="651"/>
      <c r="UMT2988" s="651"/>
      <c r="UMU2988" s="651"/>
      <c r="UMV2988" s="651"/>
      <c r="UMW2988" s="651"/>
      <c r="UMX2988" s="651"/>
      <c r="UMY2988" s="651"/>
      <c r="UMZ2988" s="651"/>
      <c r="UNA2988" s="651"/>
      <c r="UNB2988" s="651"/>
      <c r="UNC2988" s="651"/>
      <c r="UND2988" s="651"/>
      <c r="UNE2988" s="651"/>
      <c r="UNF2988" s="651"/>
      <c r="UNG2988" s="651"/>
      <c r="UNH2988" s="651"/>
      <c r="UNI2988" s="651"/>
      <c r="UNJ2988" s="651"/>
      <c r="UNK2988" s="651"/>
      <c r="UNL2988" s="651"/>
      <c r="UNM2988" s="651"/>
      <c r="UNN2988" s="651"/>
      <c r="UNO2988" s="651"/>
      <c r="UNP2988" s="651"/>
      <c r="UNQ2988" s="651"/>
      <c r="UNR2988" s="651"/>
      <c r="UNS2988" s="651"/>
      <c r="UNT2988" s="651"/>
      <c r="UNU2988" s="651"/>
      <c r="UNV2988" s="651"/>
      <c r="UNW2988" s="651"/>
      <c r="UNX2988" s="651"/>
      <c r="UNY2988" s="651"/>
      <c r="UNZ2988" s="651"/>
      <c r="UOA2988" s="651"/>
      <c r="UOB2988" s="651"/>
      <c r="UOC2988" s="651"/>
      <c r="UOD2988" s="651"/>
      <c r="UOE2988" s="651"/>
      <c r="UOF2988" s="651"/>
      <c r="UOG2988" s="651"/>
      <c r="UOH2988" s="651"/>
      <c r="UOI2988" s="651"/>
      <c r="UOJ2988" s="651"/>
      <c r="UOK2988" s="651"/>
      <c r="UOL2988" s="651"/>
      <c r="UOM2988" s="651"/>
      <c r="UON2988" s="651"/>
      <c r="UOO2988" s="651"/>
      <c r="UOP2988" s="651"/>
      <c r="UOQ2988" s="651"/>
      <c r="UOR2988" s="651"/>
      <c r="UOS2988" s="651"/>
      <c r="UOT2988" s="651"/>
      <c r="UOU2988" s="651"/>
      <c r="UOV2988" s="651"/>
      <c r="UOW2988" s="651"/>
      <c r="UOX2988" s="651"/>
      <c r="UOY2988" s="651"/>
      <c r="UOZ2988" s="651"/>
      <c r="UPA2988" s="651"/>
      <c r="UPB2988" s="651"/>
      <c r="UPC2988" s="651"/>
      <c r="UPD2988" s="651"/>
      <c r="UPE2988" s="651"/>
      <c r="UPF2988" s="651"/>
      <c r="UPG2988" s="651"/>
      <c r="UPH2988" s="651"/>
      <c r="UPI2988" s="651"/>
      <c r="UPJ2988" s="651"/>
      <c r="UPK2988" s="651"/>
      <c r="UPL2988" s="651"/>
      <c r="UPM2988" s="651"/>
      <c r="UPN2988" s="651"/>
      <c r="UPO2988" s="651"/>
      <c r="UPP2988" s="651"/>
      <c r="UPQ2988" s="651"/>
      <c r="UPR2988" s="651"/>
      <c r="UPS2988" s="651"/>
      <c r="UPT2988" s="651"/>
      <c r="UPU2988" s="651"/>
      <c r="UPV2988" s="651"/>
      <c r="UPW2988" s="651"/>
      <c r="UPX2988" s="651"/>
      <c r="UPY2988" s="651"/>
      <c r="UPZ2988" s="651"/>
      <c r="UQA2988" s="651"/>
      <c r="UQB2988" s="651"/>
      <c r="UQC2988" s="651"/>
      <c r="UQD2988" s="651"/>
      <c r="UQE2988" s="651"/>
      <c r="UQF2988" s="651"/>
      <c r="UQG2988" s="651"/>
      <c r="UQH2988" s="651"/>
      <c r="UQI2988" s="651"/>
      <c r="UQJ2988" s="651"/>
      <c r="UQK2988" s="651"/>
      <c r="UQL2988" s="651"/>
      <c r="UQM2988" s="651"/>
      <c r="UQN2988" s="651"/>
      <c r="UQO2988" s="651"/>
      <c r="UQP2988" s="651"/>
      <c r="UQQ2988" s="651"/>
      <c r="UQR2988" s="651"/>
      <c r="UQS2988" s="651"/>
      <c r="UQT2988" s="651"/>
      <c r="UQU2988" s="651"/>
      <c r="UQV2988" s="651"/>
      <c r="UQW2988" s="651"/>
      <c r="UQX2988" s="651"/>
      <c r="UQY2988" s="651"/>
      <c r="UQZ2988" s="651"/>
      <c r="URA2988" s="651"/>
      <c r="URB2988" s="651"/>
      <c r="URC2988" s="651"/>
      <c r="URD2988" s="651"/>
      <c r="URE2988" s="651"/>
      <c r="URF2988" s="651"/>
      <c r="URG2988" s="651"/>
      <c r="URH2988" s="651"/>
      <c r="URI2988" s="651"/>
      <c r="URJ2988" s="651"/>
      <c r="URK2988" s="651"/>
      <c r="URL2988" s="651"/>
      <c r="URM2988" s="651"/>
      <c r="URN2988" s="651"/>
      <c r="URO2988" s="651"/>
      <c r="URP2988" s="651"/>
      <c r="URQ2988" s="651"/>
      <c r="URR2988" s="651"/>
      <c r="URS2988" s="651"/>
      <c r="URT2988" s="651"/>
      <c r="URU2988" s="651"/>
      <c r="URV2988" s="651"/>
      <c r="URW2988" s="651"/>
      <c r="URX2988" s="651"/>
      <c r="URY2988" s="651"/>
      <c r="URZ2988" s="651"/>
      <c r="USA2988" s="651"/>
      <c r="USB2988" s="651"/>
      <c r="USC2988" s="651"/>
      <c r="USD2988" s="651"/>
      <c r="USE2988" s="651"/>
      <c r="USF2988" s="651"/>
      <c r="USG2988" s="651"/>
      <c r="USH2988" s="651"/>
      <c r="USI2988" s="651"/>
      <c r="USJ2988" s="651"/>
      <c r="USK2988" s="651"/>
      <c r="USL2988" s="651"/>
      <c r="USM2988" s="651"/>
      <c r="USN2988" s="651"/>
      <c r="USO2988" s="651"/>
      <c r="USP2988" s="651"/>
      <c r="USQ2988" s="651"/>
      <c r="USR2988" s="651"/>
      <c r="USS2988" s="651"/>
      <c r="UST2988" s="651"/>
      <c r="USU2988" s="651"/>
      <c r="USV2988" s="651"/>
      <c r="USW2988" s="651"/>
      <c r="USX2988" s="651"/>
      <c r="USY2988" s="651"/>
      <c r="USZ2988" s="651"/>
      <c r="UTA2988" s="651"/>
      <c r="UTB2988" s="651"/>
      <c r="UTC2988" s="651"/>
      <c r="UTD2988" s="651"/>
      <c r="UTE2988" s="651"/>
      <c r="UTF2988" s="651"/>
      <c r="UTG2988" s="651"/>
      <c r="UTH2988" s="651"/>
      <c r="UTI2988" s="651"/>
      <c r="UTJ2988" s="651"/>
      <c r="UTK2988" s="651"/>
      <c r="UTL2988" s="651"/>
      <c r="UTM2988" s="651"/>
      <c r="UTN2988" s="651"/>
      <c r="UTO2988" s="651"/>
      <c r="UTP2988" s="651"/>
      <c r="UTQ2988" s="651"/>
      <c r="UTR2988" s="651"/>
      <c r="UTS2988" s="651"/>
      <c r="UTT2988" s="651"/>
      <c r="UTU2988" s="651"/>
      <c r="UTV2988" s="651"/>
      <c r="UTW2988" s="651"/>
      <c r="UTX2988" s="651"/>
      <c r="UTY2988" s="651"/>
      <c r="UTZ2988" s="651"/>
      <c r="UUA2988" s="651"/>
      <c r="UUB2988" s="651"/>
      <c r="UUC2988" s="651"/>
      <c r="UUD2988" s="651"/>
      <c r="UUE2988" s="651"/>
      <c r="UUF2988" s="651"/>
      <c r="UUG2988" s="651"/>
      <c r="UUH2988" s="651"/>
      <c r="UUI2988" s="651"/>
      <c r="UUJ2988" s="651"/>
      <c r="UUK2988" s="651"/>
      <c r="UUL2988" s="651"/>
      <c r="UUM2988" s="651"/>
      <c r="UUN2988" s="651"/>
      <c r="UUO2988" s="651"/>
      <c r="UUP2988" s="651"/>
      <c r="UUQ2988" s="651"/>
      <c r="UUR2988" s="651"/>
      <c r="UUS2988" s="651"/>
      <c r="UUT2988" s="651"/>
      <c r="UUU2988" s="651"/>
      <c r="UUV2988" s="651"/>
      <c r="UUW2988" s="651"/>
      <c r="UUX2988" s="651"/>
      <c r="UUY2988" s="651"/>
      <c r="UUZ2988" s="651"/>
      <c r="UVA2988" s="651"/>
      <c r="UVB2988" s="651"/>
      <c r="UVC2988" s="651"/>
      <c r="UVD2988" s="651"/>
      <c r="UVE2988" s="651"/>
      <c r="UVF2988" s="651"/>
      <c r="UVG2988" s="651"/>
      <c r="UVH2988" s="651"/>
      <c r="UVI2988" s="651"/>
      <c r="UVJ2988" s="651"/>
      <c r="UVK2988" s="651"/>
      <c r="UVL2988" s="651"/>
      <c r="UVM2988" s="651"/>
      <c r="UVN2988" s="651"/>
      <c r="UVO2988" s="651"/>
      <c r="UVP2988" s="651"/>
      <c r="UVQ2988" s="651"/>
      <c r="UVR2988" s="651"/>
      <c r="UVS2988" s="651"/>
      <c r="UVT2988" s="651"/>
      <c r="UVU2988" s="651"/>
      <c r="UVV2988" s="651"/>
      <c r="UVW2988" s="651"/>
      <c r="UVX2988" s="651"/>
      <c r="UVY2988" s="651"/>
      <c r="UVZ2988" s="651"/>
      <c r="UWA2988" s="651"/>
      <c r="UWB2988" s="651"/>
      <c r="UWC2988" s="651"/>
      <c r="UWD2988" s="651"/>
      <c r="UWE2988" s="651"/>
      <c r="UWF2988" s="651"/>
      <c r="UWG2988" s="651"/>
      <c r="UWH2988" s="651"/>
      <c r="UWI2988" s="651"/>
      <c r="UWJ2988" s="651"/>
      <c r="UWK2988" s="651"/>
      <c r="UWL2988" s="651"/>
      <c r="UWM2988" s="651"/>
      <c r="UWN2988" s="651"/>
      <c r="UWO2988" s="651"/>
      <c r="UWP2988" s="651"/>
      <c r="UWQ2988" s="651"/>
      <c r="UWR2988" s="651"/>
      <c r="UWS2988" s="651"/>
      <c r="UWT2988" s="651"/>
      <c r="UWU2988" s="651"/>
      <c r="UWV2988" s="651"/>
      <c r="UWW2988" s="651"/>
      <c r="UWX2988" s="651"/>
      <c r="UWY2988" s="651"/>
      <c r="UWZ2988" s="651"/>
      <c r="UXA2988" s="651"/>
      <c r="UXB2988" s="651"/>
      <c r="UXC2988" s="651"/>
      <c r="UXD2988" s="651"/>
      <c r="UXE2988" s="651"/>
      <c r="UXF2988" s="651"/>
      <c r="UXG2988" s="651"/>
      <c r="UXH2988" s="651"/>
      <c r="UXI2988" s="651"/>
      <c r="UXJ2988" s="651"/>
      <c r="UXK2988" s="651"/>
      <c r="UXL2988" s="651"/>
      <c r="UXM2988" s="651"/>
      <c r="UXN2988" s="651"/>
      <c r="UXO2988" s="651"/>
      <c r="UXP2988" s="651"/>
      <c r="UXQ2988" s="651"/>
      <c r="UXR2988" s="651"/>
      <c r="UXS2988" s="651"/>
      <c r="UXT2988" s="651"/>
      <c r="UXU2988" s="651"/>
      <c r="UXV2988" s="651"/>
      <c r="UXW2988" s="651"/>
      <c r="UXX2988" s="651"/>
      <c r="UXY2988" s="651"/>
      <c r="UXZ2988" s="651"/>
      <c r="UYA2988" s="651"/>
      <c r="UYB2988" s="651"/>
      <c r="UYC2988" s="651"/>
      <c r="UYD2988" s="651"/>
      <c r="UYE2988" s="651"/>
      <c r="UYF2988" s="651"/>
      <c r="UYG2988" s="651"/>
      <c r="UYH2988" s="651"/>
      <c r="UYI2988" s="651"/>
      <c r="UYJ2988" s="651"/>
      <c r="UYK2988" s="651"/>
      <c r="UYL2988" s="651"/>
      <c r="UYM2988" s="651"/>
      <c r="UYN2988" s="651"/>
      <c r="UYO2988" s="651"/>
      <c r="UYP2988" s="651"/>
      <c r="UYQ2988" s="651"/>
      <c r="UYR2988" s="651"/>
      <c r="UYS2988" s="651"/>
      <c r="UYT2988" s="651"/>
      <c r="UYU2988" s="651"/>
      <c r="UYV2988" s="651"/>
      <c r="UYW2988" s="651"/>
      <c r="UYX2988" s="651"/>
      <c r="UYY2988" s="651"/>
      <c r="UYZ2988" s="651"/>
      <c r="UZA2988" s="651"/>
      <c r="UZB2988" s="651"/>
      <c r="UZC2988" s="651"/>
      <c r="UZD2988" s="651"/>
      <c r="UZE2988" s="651"/>
      <c r="UZF2988" s="651"/>
      <c r="UZG2988" s="651"/>
      <c r="UZH2988" s="651"/>
      <c r="UZI2988" s="651"/>
      <c r="UZJ2988" s="651"/>
      <c r="UZK2988" s="651"/>
      <c r="UZL2988" s="651"/>
      <c r="UZM2988" s="651"/>
      <c r="UZN2988" s="651"/>
      <c r="UZO2988" s="651"/>
      <c r="UZP2988" s="651"/>
      <c r="UZQ2988" s="651"/>
      <c r="UZR2988" s="651"/>
      <c r="UZS2988" s="651"/>
      <c r="UZT2988" s="651"/>
      <c r="UZU2988" s="651"/>
      <c r="UZV2988" s="651"/>
      <c r="UZW2988" s="651"/>
      <c r="UZX2988" s="651"/>
      <c r="UZY2988" s="651"/>
      <c r="UZZ2988" s="651"/>
      <c r="VAA2988" s="651"/>
      <c r="VAB2988" s="651"/>
      <c r="VAC2988" s="651"/>
      <c r="VAD2988" s="651"/>
      <c r="VAE2988" s="651"/>
      <c r="VAF2988" s="651"/>
      <c r="VAG2988" s="651"/>
      <c r="VAH2988" s="651"/>
      <c r="VAI2988" s="651"/>
      <c r="VAJ2988" s="651"/>
      <c r="VAK2988" s="651"/>
      <c r="VAL2988" s="651"/>
      <c r="VAM2988" s="651"/>
      <c r="VAN2988" s="651"/>
      <c r="VAO2988" s="651"/>
      <c r="VAP2988" s="651"/>
      <c r="VAQ2988" s="651"/>
      <c r="VAR2988" s="651"/>
      <c r="VAS2988" s="651"/>
      <c r="VAT2988" s="651"/>
      <c r="VAU2988" s="651"/>
      <c r="VAV2988" s="651"/>
      <c r="VAW2988" s="651"/>
      <c r="VAX2988" s="651"/>
      <c r="VAY2988" s="651"/>
      <c r="VAZ2988" s="651"/>
      <c r="VBA2988" s="651"/>
      <c r="VBB2988" s="651"/>
      <c r="VBC2988" s="651"/>
      <c r="VBD2988" s="651"/>
      <c r="VBE2988" s="651"/>
      <c r="VBF2988" s="651"/>
      <c r="VBG2988" s="651"/>
      <c r="VBH2988" s="651"/>
      <c r="VBI2988" s="651"/>
      <c r="VBJ2988" s="651"/>
      <c r="VBK2988" s="651"/>
      <c r="VBL2988" s="651"/>
      <c r="VBM2988" s="651"/>
      <c r="VBN2988" s="651"/>
      <c r="VBO2988" s="651"/>
      <c r="VBP2988" s="651"/>
      <c r="VBQ2988" s="651"/>
      <c r="VBR2988" s="651"/>
      <c r="VBS2988" s="651"/>
      <c r="VBT2988" s="651"/>
      <c r="VBU2988" s="651"/>
      <c r="VBV2988" s="651"/>
      <c r="VBW2988" s="651"/>
      <c r="VBX2988" s="651"/>
      <c r="VBY2988" s="651"/>
      <c r="VBZ2988" s="651"/>
      <c r="VCA2988" s="651"/>
      <c r="VCB2988" s="651"/>
      <c r="VCC2988" s="651"/>
      <c r="VCD2988" s="651"/>
      <c r="VCE2988" s="651"/>
      <c r="VCF2988" s="651"/>
      <c r="VCG2988" s="651"/>
      <c r="VCH2988" s="651"/>
      <c r="VCI2988" s="651"/>
      <c r="VCJ2988" s="651"/>
      <c r="VCK2988" s="651"/>
      <c r="VCL2988" s="651"/>
      <c r="VCM2988" s="651"/>
      <c r="VCN2988" s="651"/>
      <c r="VCO2988" s="651"/>
      <c r="VCP2988" s="651"/>
      <c r="VCQ2988" s="651"/>
      <c r="VCR2988" s="651"/>
      <c r="VCS2988" s="651"/>
      <c r="VCT2988" s="651"/>
      <c r="VCU2988" s="651"/>
      <c r="VCV2988" s="651"/>
      <c r="VCW2988" s="651"/>
      <c r="VCX2988" s="651"/>
      <c r="VCY2988" s="651"/>
      <c r="VCZ2988" s="651"/>
      <c r="VDA2988" s="651"/>
      <c r="VDB2988" s="651"/>
      <c r="VDC2988" s="651"/>
      <c r="VDD2988" s="651"/>
      <c r="VDE2988" s="651"/>
      <c r="VDF2988" s="651"/>
      <c r="VDG2988" s="651"/>
      <c r="VDH2988" s="651"/>
      <c r="VDI2988" s="651"/>
      <c r="VDJ2988" s="651"/>
      <c r="VDK2988" s="651"/>
      <c r="VDL2988" s="651"/>
      <c r="VDM2988" s="651"/>
      <c r="VDN2988" s="651"/>
      <c r="VDO2988" s="651"/>
      <c r="VDP2988" s="651"/>
      <c r="VDQ2988" s="651"/>
      <c r="VDR2988" s="651"/>
      <c r="VDS2988" s="651"/>
      <c r="VDT2988" s="651"/>
      <c r="VDU2988" s="651"/>
      <c r="VDV2988" s="651"/>
      <c r="VDW2988" s="651"/>
      <c r="VDX2988" s="651"/>
      <c r="VDY2988" s="651"/>
      <c r="VDZ2988" s="651"/>
      <c r="VEA2988" s="651"/>
      <c r="VEB2988" s="651"/>
      <c r="VEC2988" s="651"/>
      <c r="VED2988" s="651"/>
      <c r="VEE2988" s="651"/>
      <c r="VEF2988" s="651"/>
      <c r="VEG2988" s="651"/>
      <c r="VEH2988" s="651"/>
      <c r="VEI2988" s="651"/>
      <c r="VEJ2988" s="651"/>
      <c r="VEK2988" s="651"/>
      <c r="VEL2988" s="651"/>
      <c r="VEM2988" s="651"/>
      <c r="VEN2988" s="651"/>
      <c r="VEO2988" s="651"/>
      <c r="VEP2988" s="651"/>
      <c r="VEQ2988" s="651"/>
      <c r="VER2988" s="651"/>
      <c r="VES2988" s="651"/>
      <c r="VET2988" s="651"/>
      <c r="VEU2988" s="651"/>
      <c r="VEV2988" s="651"/>
      <c r="VEW2988" s="651"/>
      <c r="VEX2988" s="651"/>
      <c r="VEY2988" s="651"/>
      <c r="VEZ2988" s="651"/>
      <c r="VFA2988" s="651"/>
      <c r="VFB2988" s="651"/>
      <c r="VFC2988" s="651"/>
      <c r="VFD2988" s="651"/>
      <c r="VFE2988" s="651"/>
      <c r="VFF2988" s="651"/>
      <c r="VFG2988" s="651"/>
      <c r="VFH2988" s="651"/>
      <c r="VFI2988" s="651"/>
      <c r="VFJ2988" s="651"/>
      <c r="VFK2988" s="651"/>
      <c r="VFL2988" s="651"/>
      <c r="VFM2988" s="651"/>
      <c r="VFN2988" s="651"/>
      <c r="VFO2988" s="651"/>
      <c r="VFP2988" s="651"/>
      <c r="VFQ2988" s="651"/>
      <c r="VFR2988" s="651"/>
      <c r="VFS2988" s="651"/>
      <c r="VFT2988" s="651"/>
      <c r="VFU2988" s="651"/>
      <c r="VFV2988" s="651"/>
      <c r="VFW2988" s="651"/>
      <c r="VFX2988" s="651"/>
      <c r="VFY2988" s="651"/>
      <c r="VFZ2988" s="651"/>
      <c r="VGA2988" s="651"/>
      <c r="VGB2988" s="651"/>
      <c r="VGC2988" s="651"/>
      <c r="VGD2988" s="651"/>
      <c r="VGE2988" s="651"/>
      <c r="VGF2988" s="651"/>
      <c r="VGG2988" s="651"/>
      <c r="VGH2988" s="651"/>
      <c r="VGI2988" s="651"/>
      <c r="VGJ2988" s="651"/>
      <c r="VGK2988" s="651"/>
      <c r="VGL2988" s="651"/>
      <c r="VGM2988" s="651"/>
      <c r="VGN2988" s="651"/>
      <c r="VGO2988" s="651"/>
      <c r="VGP2988" s="651"/>
      <c r="VGQ2988" s="651"/>
      <c r="VGR2988" s="651"/>
      <c r="VGS2988" s="651"/>
      <c r="VGT2988" s="651"/>
      <c r="VGU2988" s="651"/>
      <c r="VGV2988" s="651"/>
      <c r="VGW2988" s="651"/>
      <c r="VGX2988" s="651"/>
      <c r="VGY2988" s="651"/>
      <c r="VGZ2988" s="651"/>
      <c r="VHA2988" s="651"/>
      <c r="VHB2988" s="651"/>
      <c r="VHC2988" s="651"/>
      <c r="VHD2988" s="651"/>
      <c r="VHE2988" s="651"/>
      <c r="VHF2988" s="651"/>
      <c r="VHG2988" s="651"/>
      <c r="VHH2988" s="651"/>
      <c r="VHI2988" s="651"/>
      <c r="VHJ2988" s="651"/>
      <c r="VHK2988" s="651"/>
      <c r="VHL2988" s="651"/>
      <c r="VHM2988" s="651"/>
      <c r="VHN2988" s="651"/>
      <c r="VHO2988" s="651"/>
      <c r="VHP2988" s="651"/>
      <c r="VHQ2988" s="651"/>
      <c r="VHR2988" s="651"/>
      <c r="VHS2988" s="651"/>
      <c r="VHT2988" s="651"/>
      <c r="VHU2988" s="651"/>
      <c r="VHV2988" s="651"/>
      <c r="VHW2988" s="651"/>
      <c r="VHX2988" s="651"/>
      <c r="VHY2988" s="651"/>
      <c r="VHZ2988" s="651"/>
      <c r="VIA2988" s="651"/>
      <c r="VIB2988" s="651"/>
      <c r="VIC2988" s="651"/>
      <c r="VID2988" s="651"/>
      <c r="VIE2988" s="651"/>
      <c r="VIF2988" s="651"/>
      <c r="VIG2988" s="651"/>
      <c r="VIH2988" s="651"/>
      <c r="VII2988" s="651"/>
      <c r="VIJ2988" s="651"/>
      <c r="VIK2988" s="651"/>
      <c r="VIL2988" s="651"/>
      <c r="VIM2988" s="651"/>
      <c r="VIN2988" s="651"/>
      <c r="VIO2988" s="651"/>
      <c r="VIP2988" s="651"/>
      <c r="VIQ2988" s="651"/>
      <c r="VIR2988" s="651"/>
      <c r="VIS2988" s="651"/>
      <c r="VIT2988" s="651"/>
      <c r="VIU2988" s="651"/>
      <c r="VIV2988" s="651"/>
      <c r="VIW2988" s="651"/>
      <c r="VIX2988" s="651"/>
      <c r="VIY2988" s="651"/>
      <c r="VIZ2988" s="651"/>
      <c r="VJA2988" s="651"/>
      <c r="VJB2988" s="651"/>
      <c r="VJC2988" s="651"/>
      <c r="VJD2988" s="651"/>
      <c r="VJE2988" s="651"/>
      <c r="VJF2988" s="651"/>
      <c r="VJG2988" s="651"/>
      <c r="VJH2988" s="651"/>
      <c r="VJI2988" s="651"/>
      <c r="VJJ2988" s="651"/>
      <c r="VJK2988" s="651"/>
      <c r="VJL2988" s="651"/>
      <c r="VJM2988" s="651"/>
      <c r="VJN2988" s="651"/>
      <c r="VJO2988" s="651"/>
      <c r="VJP2988" s="651"/>
      <c r="VJQ2988" s="651"/>
      <c r="VJR2988" s="651"/>
      <c r="VJS2988" s="651"/>
      <c r="VJT2988" s="651"/>
      <c r="VJU2988" s="651"/>
      <c r="VJV2988" s="651"/>
      <c r="VJW2988" s="651"/>
      <c r="VJX2988" s="651"/>
      <c r="VJY2988" s="651"/>
      <c r="VJZ2988" s="651"/>
      <c r="VKA2988" s="651"/>
      <c r="VKB2988" s="651"/>
      <c r="VKC2988" s="651"/>
      <c r="VKD2988" s="651"/>
      <c r="VKE2988" s="651"/>
      <c r="VKF2988" s="651"/>
      <c r="VKG2988" s="651"/>
      <c r="VKH2988" s="651"/>
      <c r="VKI2988" s="651"/>
      <c r="VKJ2988" s="651"/>
      <c r="VKK2988" s="651"/>
      <c r="VKL2988" s="651"/>
      <c r="VKM2988" s="651"/>
      <c r="VKN2988" s="651"/>
      <c r="VKO2988" s="651"/>
      <c r="VKP2988" s="651"/>
      <c r="VKQ2988" s="651"/>
      <c r="VKR2988" s="651"/>
      <c r="VKS2988" s="651"/>
      <c r="VKT2988" s="651"/>
      <c r="VKU2988" s="651"/>
      <c r="VKV2988" s="651"/>
      <c r="VKW2988" s="651"/>
      <c r="VKX2988" s="651"/>
      <c r="VKY2988" s="651"/>
      <c r="VKZ2988" s="651"/>
      <c r="VLA2988" s="651"/>
      <c r="VLB2988" s="651"/>
      <c r="VLC2988" s="651"/>
      <c r="VLD2988" s="651"/>
      <c r="VLE2988" s="651"/>
      <c r="VLF2988" s="651"/>
      <c r="VLG2988" s="651"/>
      <c r="VLH2988" s="651"/>
      <c r="VLI2988" s="651"/>
      <c r="VLJ2988" s="651"/>
      <c r="VLK2988" s="651"/>
      <c r="VLL2988" s="651"/>
      <c r="VLM2988" s="651"/>
      <c r="VLN2988" s="651"/>
      <c r="VLO2988" s="651"/>
      <c r="VLP2988" s="651"/>
      <c r="VLQ2988" s="651"/>
      <c r="VLR2988" s="651"/>
      <c r="VLS2988" s="651"/>
      <c r="VLT2988" s="651"/>
      <c r="VLU2988" s="651"/>
      <c r="VLV2988" s="651"/>
      <c r="VLW2988" s="651"/>
      <c r="VLX2988" s="651"/>
      <c r="VLY2988" s="651"/>
      <c r="VLZ2988" s="651"/>
      <c r="VMA2988" s="651"/>
      <c r="VMB2988" s="651"/>
      <c r="VMC2988" s="651"/>
      <c r="VMD2988" s="651"/>
      <c r="VME2988" s="651"/>
      <c r="VMF2988" s="651"/>
      <c r="VMG2988" s="651"/>
      <c r="VMH2988" s="651"/>
      <c r="VMI2988" s="651"/>
      <c r="VMJ2988" s="651"/>
      <c r="VMK2988" s="651"/>
      <c r="VML2988" s="651"/>
      <c r="VMM2988" s="651"/>
      <c r="VMN2988" s="651"/>
      <c r="VMO2988" s="651"/>
      <c r="VMP2988" s="651"/>
      <c r="VMQ2988" s="651"/>
      <c r="VMR2988" s="651"/>
      <c r="VMS2988" s="651"/>
      <c r="VMT2988" s="651"/>
      <c r="VMU2988" s="651"/>
      <c r="VMV2988" s="651"/>
      <c r="VMW2988" s="651"/>
      <c r="VMX2988" s="651"/>
      <c r="VMY2988" s="651"/>
      <c r="VMZ2988" s="651"/>
      <c r="VNA2988" s="651"/>
      <c r="VNB2988" s="651"/>
      <c r="VNC2988" s="651"/>
      <c r="VND2988" s="651"/>
      <c r="VNE2988" s="651"/>
      <c r="VNF2988" s="651"/>
      <c r="VNG2988" s="651"/>
      <c r="VNH2988" s="651"/>
      <c r="VNI2988" s="651"/>
      <c r="VNJ2988" s="651"/>
      <c r="VNK2988" s="651"/>
      <c r="VNL2988" s="651"/>
      <c r="VNM2988" s="651"/>
      <c r="VNN2988" s="651"/>
      <c r="VNO2988" s="651"/>
      <c r="VNP2988" s="651"/>
      <c r="VNQ2988" s="651"/>
      <c r="VNR2988" s="651"/>
      <c r="VNS2988" s="651"/>
      <c r="VNT2988" s="651"/>
      <c r="VNU2988" s="651"/>
      <c r="VNV2988" s="651"/>
      <c r="VNW2988" s="651"/>
      <c r="VNX2988" s="651"/>
      <c r="VNY2988" s="651"/>
      <c r="VNZ2988" s="651"/>
      <c r="VOA2988" s="651"/>
      <c r="VOB2988" s="651"/>
      <c r="VOC2988" s="651"/>
      <c r="VOD2988" s="651"/>
      <c r="VOE2988" s="651"/>
      <c r="VOF2988" s="651"/>
      <c r="VOG2988" s="651"/>
      <c r="VOH2988" s="651"/>
      <c r="VOI2988" s="651"/>
      <c r="VOJ2988" s="651"/>
      <c r="VOK2988" s="651"/>
      <c r="VOL2988" s="651"/>
      <c r="VOM2988" s="651"/>
      <c r="VON2988" s="651"/>
      <c r="VOO2988" s="651"/>
      <c r="VOP2988" s="651"/>
      <c r="VOQ2988" s="651"/>
      <c r="VOR2988" s="651"/>
      <c r="VOS2988" s="651"/>
      <c r="VOT2988" s="651"/>
      <c r="VOU2988" s="651"/>
      <c r="VOV2988" s="651"/>
      <c r="VOW2988" s="651"/>
      <c r="VOX2988" s="651"/>
      <c r="VOY2988" s="651"/>
      <c r="VOZ2988" s="651"/>
      <c r="VPA2988" s="651"/>
      <c r="VPB2988" s="651"/>
      <c r="VPC2988" s="651"/>
      <c r="VPD2988" s="651"/>
      <c r="VPE2988" s="651"/>
      <c r="VPF2988" s="651"/>
      <c r="VPG2988" s="651"/>
      <c r="VPH2988" s="651"/>
      <c r="VPI2988" s="651"/>
      <c r="VPJ2988" s="651"/>
      <c r="VPK2988" s="651"/>
      <c r="VPL2988" s="651"/>
      <c r="VPM2988" s="651"/>
      <c r="VPN2988" s="651"/>
      <c r="VPO2988" s="651"/>
      <c r="VPP2988" s="651"/>
      <c r="VPQ2988" s="651"/>
      <c r="VPR2988" s="651"/>
      <c r="VPS2988" s="651"/>
      <c r="VPT2988" s="651"/>
      <c r="VPU2988" s="651"/>
      <c r="VPV2988" s="651"/>
      <c r="VPW2988" s="651"/>
      <c r="VPX2988" s="651"/>
      <c r="VPY2988" s="651"/>
      <c r="VPZ2988" s="651"/>
      <c r="VQA2988" s="651"/>
      <c r="VQB2988" s="651"/>
      <c r="VQC2988" s="651"/>
      <c r="VQD2988" s="651"/>
      <c r="VQE2988" s="651"/>
      <c r="VQF2988" s="651"/>
      <c r="VQG2988" s="651"/>
      <c r="VQH2988" s="651"/>
      <c r="VQI2988" s="651"/>
      <c r="VQJ2988" s="651"/>
      <c r="VQK2988" s="651"/>
      <c r="VQL2988" s="651"/>
      <c r="VQM2988" s="651"/>
      <c r="VQN2988" s="651"/>
      <c r="VQO2988" s="651"/>
      <c r="VQP2988" s="651"/>
      <c r="VQQ2988" s="651"/>
      <c r="VQR2988" s="651"/>
      <c r="VQS2988" s="651"/>
      <c r="VQT2988" s="651"/>
      <c r="VQU2988" s="651"/>
      <c r="VQV2988" s="651"/>
      <c r="VQW2988" s="651"/>
      <c r="VQX2988" s="651"/>
      <c r="VQY2988" s="651"/>
      <c r="VQZ2988" s="651"/>
      <c r="VRA2988" s="651"/>
      <c r="VRB2988" s="651"/>
      <c r="VRC2988" s="651"/>
      <c r="VRD2988" s="651"/>
      <c r="VRE2988" s="651"/>
      <c r="VRF2988" s="651"/>
      <c r="VRG2988" s="651"/>
      <c r="VRH2988" s="651"/>
      <c r="VRI2988" s="651"/>
      <c r="VRJ2988" s="651"/>
      <c r="VRK2988" s="651"/>
      <c r="VRL2988" s="651"/>
      <c r="VRM2988" s="651"/>
      <c r="VRN2988" s="651"/>
      <c r="VRO2988" s="651"/>
      <c r="VRP2988" s="651"/>
      <c r="VRQ2988" s="651"/>
      <c r="VRR2988" s="651"/>
      <c r="VRS2988" s="651"/>
      <c r="VRT2988" s="651"/>
      <c r="VRU2988" s="651"/>
      <c r="VRV2988" s="651"/>
      <c r="VRW2988" s="651"/>
      <c r="VRX2988" s="651"/>
      <c r="VRY2988" s="651"/>
      <c r="VRZ2988" s="651"/>
      <c r="VSA2988" s="651"/>
      <c r="VSB2988" s="651"/>
      <c r="VSC2988" s="651"/>
      <c r="VSD2988" s="651"/>
      <c r="VSE2988" s="651"/>
      <c r="VSF2988" s="651"/>
      <c r="VSG2988" s="651"/>
      <c r="VSH2988" s="651"/>
      <c r="VSI2988" s="651"/>
      <c r="VSJ2988" s="651"/>
      <c r="VSK2988" s="651"/>
      <c r="VSL2988" s="651"/>
      <c r="VSM2988" s="651"/>
      <c r="VSN2988" s="651"/>
      <c r="VSO2988" s="651"/>
      <c r="VSP2988" s="651"/>
      <c r="VSQ2988" s="651"/>
      <c r="VSR2988" s="651"/>
      <c r="VSS2988" s="651"/>
      <c r="VST2988" s="651"/>
      <c r="VSU2988" s="651"/>
      <c r="VSV2988" s="651"/>
      <c r="VSW2988" s="651"/>
      <c r="VSX2988" s="651"/>
      <c r="VSY2988" s="651"/>
      <c r="VSZ2988" s="651"/>
      <c r="VTA2988" s="651"/>
      <c r="VTB2988" s="651"/>
      <c r="VTC2988" s="651"/>
      <c r="VTD2988" s="651"/>
      <c r="VTE2988" s="651"/>
      <c r="VTF2988" s="651"/>
      <c r="VTG2988" s="651"/>
      <c r="VTH2988" s="651"/>
      <c r="VTI2988" s="651"/>
      <c r="VTJ2988" s="651"/>
      <c r="VTK2988" s="651"/>
      <c r="VTL2988" s="651"/>
      <c r="VTM2988" s="651"/>
      <c r="VTN2988" s="651"/>
      <c r="VTO2988" s="651"/>
      <c r="VTP2988" s="651"/>
      <c r="VTQ2988" s="651"/>
      <c r="VTR2988" s="651"/>
      <c r="VTS2988" s="651"/>
      <c r="VTT2988" s="651"/>
      <c r="VTU2988" s="651"/>
      <c r="VTV2988" s="651"/>
      <c r="VTW2988" s="651"/>
      <c r="VTX2988" s="651"/>
      <c r="VTY2988" s="651"/>
      <c r="VTZ2988" s="651"/>
      <c r="VUA2988" s="651"/>
      <c r="VUB2988" s="651"/>
      <c r="VUC2988" s="651"/>
      <c r="VUD2988" s="651"/>
      <c r="VUE2988" s="651"/>
      <c r="VUF2988" s="651"/>
      <c r="VUG2988" s="651"/>
      <c r="VUH2988" s="651"/>
      <c r="VUI2988" s="651"/>
      <c r="VUJ2988" s="651"/>
      <c r="VUK2988" s="651"/>
      <c r="VUL2988" s="651"/>
      <c r="VUM2988" s="651"/>
      <c r="VUN2988" s="651"/>
      <c r="VUO2988" s="651"/>
      <c r="VUP2988" s="651"/>
      <c r="VUQ2988" s="651"/>
      <c r="VUR2988" s="651"/>
      <c r="VUS2988" s="651"/>
      <c r="VUT2988" s="651"/>
      <c r="VUU2988" s="651"/>
      <c r="VUV2988" s="651"/>
      <c r="VUW2988" s="651"/>
      <c r="VUX2988" s="651"/>
      <c r="VUY2988" s="651"/>
      <c r="VUZ2988" s="651"/>
      <c r="VVA2988" s="651"/>
      <c r="VVB2988" s="651"/>
      <c r="VVC2988" s="651"/>
      <c r="VVD2988" s="651"/>
      <c r="VVE2988" s="651"/>
      <c r="VVF2988" s="651"/>
      <c r="VVG2988" s="651"/>
      <c r="VVH2988" s="651"/>
      <c r="VVI2988" s="651"/>
      <c r="VVJ2988" s="651"/>
      <c r="VVK2988" s="651"/>
      <c r="VVL2988" s="651"/>
      <c r="VVM2988" s="651"/>
      <c r="VVN2988" s="651"/>
      <c r="VVO2988" s="651"/>
      <c r="VVP2988" s="651"/>
      <c r="VVQ2988" s="651"/>
      <c r="VVR2988" s="651"/>
      <c r="VVS2988" s="651"/>
      <c r="VVT2988" s="651"/>
      <c r="VVU2988" s="651"/>
      <c r="VVV2988" s="651"/>
      <c r="VVW2988" s="651"/>
      <c r="VVX2988" s="651"/>
      <c r="VVY2988" s="651"/>
      <c r="VVZ2988" s="651"/>
      <c r="VWA2988" s="651"/>
      <c r="VWB2988" s="651"/>
      <c r="VWC2988" s="651"/>
      <c r="VWD2988" s="651"/>
      <c r="VWE2988" s="651"/>
      <c r="VWF2988" s="651"/>
      <c r="VWG2988" s="651"/>
      <c r="VWH2988" s="651"/>
      <c r="VWI2988" s="651"/>
      <c r="VWJ2988" s="651"/>
      <c r="VWK2988" s="651"/>
      <c r="VWL2988" s="651"/>
      <c r="VWM2988" s="651"/>
      <c r="VWN2988" s="651"/>
      <c r="VWO2988" s="651"/>
      <c r="VWP2988" s="651"/>
      <c r="VWQ2988" s="651"/>
      <c r="VWR2988" s="651"/>
      <c r="VWS2988" s="651"/>
      <c r="VWT2988" s="651"/>
      <c r="VWU2988" s="651"/>
      <c r="VWV2988" s="651"/>
      <c r="VWW2988" s="651"/>
      <c r="VWX2988" s="651"/>
      <c r="VWY2988" s="651"/>
      <c r="VWZ2988" s="651"/>
      <c r="VXA2988" s="651"/>
      <c r="VXB2988" s="651"/>
      <c r="VXC2988" s="651"/>
      <c r="VXD2988" s="651"/>
      <c r="VXE2988" s="651"/>
      <c r="VXF2988" s="651"/>
      <c r="VXG2988" s="651"/>
      <c r="VXH2988" s="651"/>
      <c r="VXI2988" s="651"/>
      <c r="VXJ2988" s="651"/>
      <c r="VXK2988" s="651"/>
      <c r="VXL2988" s="651"/>
      <c r="VXM2988" s="651"/>
      <c r="VXN2988" s="651"/>
      <c r="VXO2988" s="651"/>
      <c r="VXP2988" s="651"/>
      <c r="VXQ2988" s="651"/>
      <c r="VXR2988" s="651"/>
      <c r="VXS2988" s="651"/>
      <c r="VXT2988" s="651"/>
      <c r="VXU2988" s="651"/>
      <c r="VXV2988" s="651"/>
      <c r="VXW2988" s="651"/>
      <c r="VXX2988" s="651"/>
      <c r="VXY2988" s="651"/>
      <c r="VXZ2988" s="651"/>
      <c r="VYA2988" s="651"/>
      <c r="VYB2988" s="651"/>
      <c r="VYC2988" s="651"/>
      <c r="VYD2988" s="651"/>
      <c r="VYE2988" s="651"/>
      <c r="VYF2988" s="651"/>
      <c r="VYG2988" s="651"/>
      <c r="VYH2988" s="651"/>
      <c r="VYI2988" s="651"/>
      <c r="VYJ2988" s="651"/>
      <c r="VYK2988" s="651"/>
      <c r="VYL2988" s="651"/>
      <c r="VYM2988" s="651"/>
      <c r="VYN2988" s="651"/>
      <c r="VYO2988" s="651"/>
      <c r="VYP2988" s="651"/>
      <c r="VYQ2988" s="651"/>
      <c r="VYR2988" s="651"/>
      <c r="VYS2988" s="651"/>
      <c r="VYT2988" s="651"/>
      <c r="VYU2988" s="651"/>
      <c r="VYV2988" s="651"/>
      <c r="VYW2988" s="651"/>
      <c r="VYX2988" s="651"/>
      <c r="VYY2988" s="651"/>
      <c r="VYZ2988" s="651"/>
      <c r="VZA2988" s="651"/>
      <c r="VZB2988" s="651"/>
      <c r="VZC2988" s="651"/>
      <c r="VZD2988" s="651"/>
      <c r="VZE2988" s="651"/>
      <c r="VZF2988" s="651"/>
      <c r="VZG2988" s="651"/>
      <c r="VZH2988" s="651"/>
      <c r="VZI2988" s="651"/>
      <c r="VZJ2988" s="651"/>
      <c r="VZK2988" s="651"/>
      <c r="VZL2988" s="651"/>
      <c r="VZM2988" s="651"/>
      <c r="VZN2988" s="651"/>
      <c r="VZO2988" s="651"/>
      <c r="VZP2988" s="651"/>
      <c r="VZQ2988" s="651"/>
      <c r="VZR2988" s="651"/>
      <c r="VZS2988" s="651"/>
      <c r="VZT2988" s="651"/>
      <c r="VZU2988" s="651"/>
      <c r="VZV2988" s="651"/>
      <c r="VZW2988" s="651"/>
      <c r="VZX2988" s="651"/>
      <c r="VZY2988" s="651"/>
      <c r="VZZ2988" s="651"/>
      <c r="WAA2988" s="651"/>
      <c r="WAB2988" s="651"/>
      <c r="WAC2988" s="651"/>
      <c r="WAD2988" s="651"/>
      <c r="WAE2988" s="651"/>
      <c r="WAF2988" s="651"/>
      <c r="WAG2988" s="651"/>
      <c r="WAH2988" s="651"/>
      <c r="WAI2988" s="651"/>
      <c r="WAJ2988" s="651"/>
      <c r="WAK2988" s="651"/>
      <c r="WAL2988" s="651"/>
      <c r="WAM2988" s="651"/>
      <c r="WAN2988" s="651"/>
      <c r="WAO2988" s="651"/>
      <c r="WAP2988" s="651"/>
      <c r="WAQ2988" s="651"/>
      <c r="WAR2988" s="651"/>
      <c r="WAS2988" s="651"/>
      <c r="WAT2988" s="651"/>
      <c r="WAU2988" s="651"/>
      <c r="WAV2988" s="651"/>
      <c r="WAW2988" s="651"/>
      <c r="WAX2988" s="651"/>
      <c r="WAY2988" s="651"/>
      <c r="WAZ2988" s="651"/>
      <c r="WBA2988" s="651"/>
      <c r="WBB2988" s="651"/>
      <c r="WBC2988" s="651"/>
      <c r="WBD2988" s="651"/>
      <c r="WBE2988" s="651"/>
      <c r="WBF2988" s="651"/>
      <c r="WBG2988" s="651"/>
      <c r="WBH2988" s="651"/>
      <c r="WBI2988" s="651"/>
      <c r="WBJ2988" s="651"/>
      <c r="WBK2988" s="651"/>
      <c r="WBL2988" s="651"/>
      <c r="WBM2988" s="651"/>
      <c r="WBN2988" s="651"/>
      <c r="WBO2988" s="651"/>
      <c r="WBP2988" s="651"/>
      <c r="WBQ2988" s="651"/>
      <c r="WBR2988" s="651"/>
      <c r="WBS2988" s="651"/>
      <c r="WBT2988" s="651"/>
      <c r="WBU2988" s="651"/>
      <c r="WBV2988" s="651"/>
      <c r="WBW2988" s="651"/>
      <c r="WBX2988" s="651"/>
      <c r="WBY2988" s="651"/>
      <c r="WBZ2988" s="651"/>
      <c r="WCA2988" s="651"/>
      <c r="WCB2988" s="651"/>
      <c r="WCC2988" s="651"/>
      <c r="WCD2988" s="651"/>
      <c r="WCE2988" s="651"/>
      <c r="WCF2988" s="651"/>
      <c r="WCG2988" s="651"/>
      <c r="WCH2988" s="651"/>
      <c r="WCI2988" s="651"/>
      <c r="WCJ2988" s="651"/>
      <c r="WCK2988" s="651"/>
      <c r="WCL2988" s="651"/>
      <c r="WCM2988" s="651"/>
      <c r="WCN2988" s="651"/>
      <c r="WCO2988" s="651"/>
      <c r="WCP2988" s="651"/>
      <c r="WCQ2988" s="651"/>
      <c r="WCR2988" s="651"/>
      <c r="WCS2988" s="651"/>
      <c r="WCT2988" s="651"/>
      <c r="WCU2988" s="651"/>
      <c r="WCV2988" s="651"/>
      <c r="WCW2988" s="651"/>
      <c r="WCX2988" s="651"/>
      <c r="WCY2988" s="651"/>
      <c r="WCZ2988" s="651"/>
      <c r="WDA2988" s="651"/>
      <c r="WDB2988" s="651"/>
      <c r="WDC2988" s="651"/>
      <c r="WDD2988" s="651"/>
      <c r="WDE2988" s="651"/>
      <c r="WDF2988" s="651"/>
      <c r="WDG2988" s="651"/>
      <c r="WDH2988" s="651"/>
      <c r="WDI2988" s="651"/>
      <c r="WDJ2988" s="651"/>
      <c r="WDK2988" s="651"/>
      <c r="WDL2988" s="651"/>
      <c r="WDM2988" s="651"/>
      <c r="WDN2988" s="651"/>
      <c r="WDO2988" s="651"/>
      <c r="WDP2988" s="651"/>
      <c r="WDQ2988" s="651"/>
      <c r="WDR2988" s="651"/>
      <c r="WDS2988" s="651"/>
      <c r="WDT2988" s="651"/>
      <c r="WDU2988" s="651"/>
      <c r="WDV2988" s="651"/>
      <c r="WDW2988" s="651"/>
      <c r="WDX2988" s="651"/>
      <c r="WDY2988" s="651"/>
      <c r="WDZ2988" s="651"/>
      <c r="WEA2988" s="651"/>
      <c r="WEB2988" s="651"/>
      <c r="WEC2988" s="651"/>
      <c r="WED2988" s="651"/>
      <c r="WEE2988" s="651"/>
      <c r="WEF2988" s="651"/>
      <c r="WEG2988" s="651"/>
      <c r="WEH2988" s="651"/>
      <c r="WEI2988" s="651"/>
      <c r="WEJ2988" s="651"/>
      <c r="WEK2988" s="651"/>
      <c r="WEL2988" s="651"/>
      <c r="WEM2988" s="651"/>
      <c r="WEN2988" s="651"/>
      <c r="WEO2988" s="651"/>
      <c r="WEP2988" s="651"/>
      <c r="WEQ2988" s="651"/>
      <c r="WER2988" s="651"/>
      <c r="WES2988" s="651"/>
      <c r="WET2988" s="651"/>
      <c r="WEU2988" s="651"/>
      <c r="WEV2988" s="651"/>
      <c r="WEW2988" s="651"/>
      <c r="WEX2988" s="651"/>
      <c r="WEY2988" s="651"/>
      <c r="WEZ2988" s="651"/>
      <c r="WFA2988" s="651"/>
      <c r="WFB2988" s="651"/>
      <c r="WFC2988" s="651"/>
      <c r="WFD2988" s="651"/>
      <c r="WFE2988" s="651"/>
      <c r="WFF2988" s="651"/>
      <c r="WFG2988" s="651"/>
      <c r="WFH2988" s="651"/>
      <c r="WFI2988" s="651"/>
      <c r="WFJ2988" s="651"/>
      <c r="WFK2988" s="651"/>
      <c r="WFL2988" s="651"/>
      <c r="WFM2988" s="651"/>
      <c r="WFN2988" s="651"/>
      <c r="WFO2988" s="651"/>
      <c r="WFP2988" s="651"/>
      <c r="WFQ2988" s="651"/>
      <c r="WFR2988" s="651"/>
      <c r="WFS2988" s="651"/>
      <c r="WFT2988" s="651"/>
      <c r="WFU2988" s="651"/>
      <c r="WFV2988" s="651"/>
      <c r="WFW2988" s="651"/>
      <c r="WFX2988" s="651"/>
      <c r="WFY2988" s="651"/>
      <c r="WFZ2988" s="651"/>
      <c r="WGA2988" s="651"/>
      <c r="WGB2988" s="651"/>
      <c r="WGC2988" s="651"/>
      <c r="WGD2988" s="651"/>
      <c r="WGE2988" s="651"/>
      <c r="WGF2988" s="651"/>
      <c r="WGG2988" s="651"/>
      <c r="WGH2988" s="651"/>
      <c r="WGI2988" s="651"/>
      <c r="WGJ2988" s="651"/>
      <c r="WGK2988" s="651"/>
      <c r="WGL2988" s="651"/>
      <c r="WGM2988" s="651"/>
      <c r="WGN2988" s="651"/>
      <c r="WGO2988" s="651"/>
      <c r="WGP2988" s="651"/>
      <c r="WGQ2988" s="651"/>
      <c r="WGR2988" s="651"/>
      <c r="WGS2988" s="651"/>
      <c r="WGT2988" s="651"/>
      <c r="WGU2988" s="651"/>
      <c r="WGV2988" s="651"/>
      <c r="WGW2988" s="651"/>
      <c r="WGX2988" s="651"/>
      <c r="WGY2988" s="651"/>
      <c r="WGZ2988" s="651"/>
      <c r="WHA2988" s="651"/>
      <c r="WHB2988" s="651"/>
      <c r="WHC2988" s="651"/>
      <c r="WHD2988" s="651"/>
      <c r="WHE2988" s="651"/>
      <c r="WHF2988" s="651"/>
      <c r="WHG2988" s="651"/>
      <c r="WHH2988" s="651"/>
      <c r="WHI2988" s="651"/>
      <c r="WHJ2988" s="651"/>
      <c r="WHK2988" s="651"/>
      <c r="WHL2988" s="651"/>
      <c r="WHM2988" s="651"/>
      <c r="WHN2988" s="651"/>
      <c r="WHO2988" s="651"/>
      <c r="WHP2988" s="651"/>
      <c r="WHQ2988" s="651"/>
      <c r="WHR2988" s="651"/>
      <c r="WHS2988" s="651"/>
      <c r="WHT2988" s="651"/>
      <c r="WHU2988" s="651"/>
      <c r="WHV2988" s="651"/>
      <c r="WHW2988" s="651"/>
      <c r="WHX2988" s="651"/>
      <c r="WHY2988" s="651"/>
      <c r="WHZ2988" s="651"/>
      <c r="WIA2988" s="651"/>
      <c r="WIB2988" s="651"/>
      <c r="WIC2988" s="651"/>
      <c r="WID2988" s="651"/>
      <c r="WIE2988" s="651"/>
      <c r="WIF2988" s="651"/>
      <c r="WIG2988" s="651"/>
      <c r="WIH2988" s="651"/>
      <c r="WII2988" s="651"/>
      <c r="WIJ2988" s="651"/>
      <c r="WIK2988" s="651"/>
      <c r="WIL2988" s="651"/>
      <c r="WIM2988" s="651"/>
      <c r="WIN2988" s="651"/>
      <c r="WIO2988" s="651"/>
      <c r="WIP2988" s="651"/>
      <c r="WIQ2988" s="651"/>
      <c r="WIR2988" s="651"/>
      <c r="WIS2988" s="651"/>
      <c r="WIT2988" s="651"/>
      <c r="WIU2988" s="651"/>
      <c r="WIV2988" s="651"/>
      <c r="WIW2988" s="651"/>
      <c r="WIX2988" s="651"/>
      <c r="WIY2988" s="651"/>
      <c r="WIZ2988" s="651"/>
      <c r="WJA2988" s="651"/>
      <c r="WJB2988" s="651"/>
      <c r="WJC2988" s="651"/>
      <c r="WJD2988" s="651"/>
      <c r="WJE2988" s="651"/>
      <c r="WJF2988" s="651"/>
      <c r="WJG2988" s="651"/>
      <c r="WJH2988" s="651"/>
      <c r="WJI2988" s="651"/>
      <c r="WJJ2988" s="651"/>
      <c r="WJK2988" s="651"/>
      <c r="WJL2988" s="651"/>
      <c r="WJM2988" s="651"/>
      <c r="WJN2988" s="651"/>
      <c r="WJO2988" s="651"/>
      <c r="WJP2988" s="651"/>
      <c r="WJQ2988" s="651"/>
      <c r="WJR2988" s="651"/>
      <c r="WJS2988" s="651"/>
      <c r="WJT2988" s="651"/>
      <c r="WJU2988" s="651"/>
      <c r="WJV2988" s="651"/>
      <c r="WJW2988" s="651"/>
      <c r="WJX2988" s="651"/>
      <c r="WJY2988" s="651"/>
      <c r="WJZ2988" s="651"/>
      <c r="WKA2988" s="651"/>
      <c r="WKB2988" s="651"/>
      <c r="WKC2988" s="651"/>
      <c r="WKD2988" s="651"/>
      <c r="WKE2988" s="651"/>
      <c r="WKF2988" s="651"/>
      <c r="WKG2988" s="651"/>
      <c r="WKH2988" s="651"/>
      <c r="WKI2988" s="651"/>
      <c r="WKJ2988" s="651"/>
      <c r="WKK2988" s="651"/>
      <c r="WKL2988" s="651"/>
      <c r="WKM2988" s="651"/>
      <c r="WKN2988" s="651"/>
      <c r="WKO2988" s="651"/>
      <c r="WKP2988" s="651"/>
      <c r="WKQ2988" s="651"/>
      <c r="WKR2988" s="651"/>
      <c r="WKS2988" s="651"/>
      <c r="WKT2988" s="651"/>
      <c r="WKU2988" s="651"/>
      <c r="WKV2988" s="651"/>
      <c r="WKW2988" s="651"/>
      <c r="WKX2988" s="651"/>
      <c r="WKY2988" s="651"/>
      <c r="WKZ2988" s="651"/>
      <c r="WLA2988" s="651"/>
      <c r="WLB2988" s="651"/>
      <c r="WLC2988" s="651"/>
      <c r="WLD2988" s="651"/>
      <c r="WLE2988" s="651"/>
      <c r="WLF2988" s="651"/>
      <c r="WLG2988" s="651"/>
      <c r="WLH2988" s="651"/>
      <c r="WLI2988" s="651"/>
      <c r="WLJ2988" s="651"/>
      <c r="WLK2988" s="651"/>
      <c r="WLL2988" s="651"/>
      <c r="WLM2988" s="651"/>
      <c r="WLN2988" s="651"/>
      <c r="WLO2988" s="651"/>
      <c r="WLP2988" s="651"/>
      <c r="WLQ2988" s="651"/>
      <c r="WLR2988" s="651"/>
      <c r="WLS2988" s="651"/>
      <c r="WLT2988" s="651"/>
      <c r="WLU2988" s="651"/>
      <c r="WLV2988" s="651"/>
      <c r="WLW2988" s="651"/>
      <c r="WLX2988" s="651"/>
      <c r="WLY2988" s="651"/>
      <c r="WLZ2988" s="651"/>
      <c r="WMA2988" s="651"/>
      <c r="WMB2988" s="651"/>
      <c r="WMC2988" s="651"/>
      <c r="WMD2988" s="651"/>
      <c r="WME2988" s="651"/>
      <c r="WMF2988" s="651"/>
      <c r="WMG2988" s="651"/>
      <c r="WMH2988" s="651"/>
      <c r="WMI2988" s="651"/>
      <c r="WMJ2988" s="651"/>
      <c r="WMK2988" s="651"/>
      <c r="WML2988" s="651"/>
      <c r="WMM2988" s="651"/>
      <c r="WMN2988" s="651"/>
      <c r="WMO2988" s="651"/>
      <c r="WMP2988" s="651"/>
      <c r="WMQ2988" s="651"/>
      <c r="WMR2988" s="651"/>
      <c r="WMS2988" s="651"/>
      <c r="WMT2988" s="651"/>
      <c r="WMU2988" s="651"/>
      <c r="WMV2988" s="651"/>
      <c r="WMW2988" s="651"/>
      <c r="WMX2988" s="651"/>
      <c r="WMY2988" s="651"/>
      <c r="WMZ2988" s="651"/>
      <c r="WNA2988" s="651"/>
      <c r="WNB2988" s="651"/>
      <c r="WNC2988" s="651"/>
      <c r="WND2988" s="651"/>
      <c r="WNE2988" s="651"/>
      <c r="WNF2988" s="651"/>
      <c r="WNG2988" s="651"/>
      <c r="WNH2988" s="651"/>
      <c r="WNI2988" s="651"/>
      <c r="WNJ2988" s="651"/>
      <c r="WNK2988" s="651"/>
      <c r="WNL2988" s="651"/>
      <c r="WNM2988" s="651"/>
      <c r="WNN2988" s="651"/>
      <c r="WNO2988" s="651"/>
      <c r="WNP2988" s="651"/>
      <c r="WNQ2988" s="651"/>
      <c r="WNR2988" s="651"/>
      <c r="WNS2988" s="651"/>
      <c r="WNT2988" s="651"/>
      <c r="WNU2988" s="651"/>
      <c r="WNV2988" s="651"/>
      <c r="WNW2988" s="651"/>
      <c r="WNX2988" s="651"/>
      <c r="WNY2988" s="651"/>
      <c r="WNZ2988" s="651"/>
      <c r="WOA2988" s="651"/>
      <c r="WOB2988" s="651"/>
      <c r="WOC2988" s="651"/>
      <c r="WOD2988" s="651"/>
      <c r="WOE2988" s="651"/>
      <c r="WOF2988" s="651"/>
      <c r="WOG2988" s="651"/>
      <c r="WOH2988" s="651"/>
      <c r="WOI2988" s="651"/>
      <c r="WOJ2988" s="651"/>
      <c r="WOK2988" s="651"/>
      <c r="WOL2988" s="651"/>
      <c r="WOM2988" s="651"/>
      <c r="WON2988" s="651"/>
      <c r="WOO2988" s="651"/>
      <c r="WOP2988" s="651"/>
      <c r="WOQ2988" s="651"/>
      <c r="WOR2988" s="651"/>
      <c r="WOS2988" s="651"/>
      <c r="WOT2988" s="651"/>
      <c r="WOU2988" s="651"/>
      <c r="WOV2988" s="651"/>
      <c r="WOW2988" s="651"/>
      <c r="WOX2988" s="651"/>
      <c r="WOY2988" s="651"/>
      <c r="WOZ2988" s="651"/>
      <c r="WPA2988" s="651"/>
      <c r="WPB2988" s="651"/>
      <c r="WPC2988" s="651"/>
      <c r="WPD2988" s="651"/>
      <c r="WPE2988" s="651"/>
      <c r="WPF2988" s="651"/>
      <c r="WPG2988" s="651"/>
      <c r="WPH2988" s="651"/>
      <c r="WPI2988" s="651"/>
      <c r="WPJ2988" s="651"/>
      <c r="WPK2988" s="651"/>
      <c r="WPL2988" s="651"/>
      <c r="WPM2988" s="651"/>
      <c r="WPN2988" s="651"/>
      <c r="WPO2988" s="651"/>
      <c r="WPP2988" s="651"/>
      <c r="WPQ2988" s="651"/>
      <c r="WPR2988" s="651"/>
      <c r="WPS2988" s="651"/>
      <c r="WPT2988" s="651"/>
      <c r="WPU2988" s="651"/>
      <c r="WPV2988" s="651"/>
      <c r="WPW2988" s="651"/>
      <c r="WPX2988" s="651"/>
      <c r="WPY2988" s="651"/>
      <c r="WPZ2988" s="651"/>
      <c r="WQA2988" s="651"/>
      <c r="WQB2988" s="651"/>
      <c r="WQC2988" s="651"/>
      <c r="WQD2988" s="651"/>
      <c r="WQE2988" s="651"/>
      <c r="WQF2988" s="651"/>
      <c r="WQG2988" s="651"/>
      <c r="WQH2988" s="651"/>
      <c r="WQI2988" s="651"/>
      <c r="WQJ2988" s="651"/>
      <c r="WQK2988" s="651"/>
      <c r="WQL2988" s="651"/>
      <c r="WQM2988" s="651"/>
      <c r="WQN2988" s="651"/>
      <c r="WQO2988" s="651"/>
      <c r="WQP2988" s="651"/>
      <c r="WQQ2988" s="651"/>
      <c r="WQR2988" s="651"/>
      <c r="WQS2988" s="651"/>
      <c r="WQT2988" s="651"/>
      <c r="WQU2988" s="651"/>
      <c r="WQV2988" s="651"/>
      <c r="WQW2988" s="651"/>
      <c r="WQX2988" s="651"/>
      <c r="WQY2988" s="651"/>
      <c r="WQZ2988" s="651"/>
      <c r="WRA2988" s="651"/>
      <c r="WRB2988" s="651"/>
      <c r="WRC2988" s="651"/>
      <c r="WRD2988" s="651"/>
      <c r="WRE2988" s="651"/>
      <c r="WRF2988" s="651"/>
      <c r="WRG2988" s="651"/>
      <c r="WRH2988" s="651"/>
      <c r="WRI2988" s="651"/>
      <c r="WRJ2988" s="651"/>
      <c r="WRK2988" s="651"/>
      <c r="WRL2988" s="651"/>
      <c r="WRM2988" s="651"/>
      <c r="WRN2988" s="651"/>
      <c r="WRO2988" s="651"/>
      <c r="WRP2988" s="651"/>
      <c r="WRQ2988" s="651"/>
      <c r="WRR2988" s="651"/>
      <c r="WRS2988" s="651"/>
      <c r="WRT2988" s="651"/>
      <c r="WRU2988" s="651"/>
      <c r="WRV2988" s="651"/>
      <c r="WRW2988" s="651"/>
      <c r="WRX2988" s="651"/>
      <c r="WRY2988" s="651"/>
      <c r="WRZ2988" s="651"/>
      <c r="WSA2988" s="651"/>
      <c r="WSB2988" s="651"/>
      <c r="WSC2988" s="651"/>
      <c r="WSD2988" s="651"/>
      <c r="WSE2988" s="651"/>
      <c r="WSF2988" s="651"/>
      <c r="WSG2988" s="651"/>
      <c r="WSH2988" s="651"/>
      <c r="WSI2988" s="651"/>
      <c r="WSJ2988" s="651"/>
      <c r="WSK2988" s="651"/>
      <c r="WSL2988" s="651"/>
      <c r="WSM2988" s="651"/>
      <c r="WSN2988" s="651"/>
      <c r="WSO2988" s="651"/>
      <c r="WSP2988" s="651"/>
      <c r="WSQ2988" s="651"/>
      <c r="WSR2988" s="651"/>
      <c r="WSS2988" s="651"/>
      <c r="WST2988" s="651"/>
      <c r="WSU2988" s="651"/>
      <c r="WSV2988" s="651"/>
      <c r="WSW2988" s="651"/>
      <c r="WSX2988" s="651"/>
      <c r="WSY2988" s="651"/>
      <c r="WSZ2988" s="651"/>
      <c r="WTA2988" s="651"/>
      <c r="WTB2988" s="651"/>
      <c r="WTC2988" s="651"/>
      <c r="WTD2988" s="651"/>
      <c r="WTE2988" s="651"/>
      <c r="WTF2988" s="651"/>
      <c r="WTG2988" s="651"/>
      <c r="WTH2988" s="651"/>
      <c r="WTI2988" s="651"/>
      <c r="WTJ2988" s="651"/>
      <c r="WTK2988" s="651"/>
      <c r="WTL2988" s="651"/>
      <c r="WTM2988" s="651"/>
      <c r="WTN2988" s="651"/>
      <c r="WTO2988" s="651"/>
      <c r="WTP2988" s="651"/>
      <c r="WTQ2988" s="651"/>
      <c r="WTR2988" s="651"/>
      <c r="WTS2988" s="651"/>
      <c r="WTT2988" s="651"/>
      <c r="WTU2988" s="651"/>
      <c r="WTV2988" s="651"/>
      <c r="WTW2988" s="651"/>
      <c r="WTX2988" s="651"/>
      <c r="WTY2988" s="651"/>
      <c r="WTZ2988" s="651"/>
      <c r="WUA2988" s="651"/>
      <c r="WUB2988" s="651"/>
      <c r="WUC2988" s="651"/>
      <c r="WUD2988" s="651"/>
      <c r="WUE2988" s="651"/>
      <c r="WUF2988" s="651"/>
      <c r="WUG2988" s="651"/>
      <c r="WUH2988" s="651"/>
      <c r="WUI2988" s="651"/>
      <c r="WUJ2988" s="651"/>
      <c r="WUK2988" s="651"/>
      <c r="WUL2988" s="651"/>
      <c r="WUM2988" s="651"/>
      <c r="WUN2988" s="651"/>
      <c r="WUO2988" s="651"/>
      <c r="WUP2988" s="651"/>
      <c r="WUQ2988" s="651"/>
      <c r="WUR2988" s="651"/>
      <c r="WUS2988" s="651"/>
      <c r="WUT2988" s="651"/>
      <c r="WUU2988" s="651"/>
      <c r="WUV2988" s="651"/>
      <c r="WUW2988" s="651"/>
      <c r="WUX2988" s="651"/>
      <c r="WUY2988" s="651"/>
      <c r="WUZ2988" s="651"/>
      <c r="WVA2988" s="651"/>
      <c r="WVB2988" s="651"/>
      <c r="WVC2988" s="651"/>
      <c r="WVD2988" s="651"/>
      <c r="WVE2988" s="651"/>
      <c r="WVF2988" s="651"/>
      <c r="WVG2988" s="651"/>
      <c r="WVH2988" s="651"/>
      <c r="WVI2988" s="651"/>
      <c r="WVJ2988" s="651"/>
      <c r="WVK2988" s="651"/>
      <c r="WVL2988" s="651"/>
      <c r="WVM2988" s="651"/>
      <c r="WVN2988" s="651"/>
      <c r="WVO2988" s="651"/>
      <c r="WVP2988" s="651"/>
      <c r="WVQ2988" s="651"/>
      <c r="WVR2988" s="651"/>
      <c r="WVS2988" s="651"/>
      <c r="WVT2988" s="651"/>
      <c r="WVU2988" s="651"/>
      <c r="WVV2988" s="651"/>
      <c r="WVW2988" s="651"/>
      <c r="WVX2988" s="651"/>
      <c r="WVY2988" s="651"/>
      <c r="WVZ2988" s="651"/>
      <c r="WWA2988" s="651"/>
      <c r="WWB2988" s="651"/>
      <c r="WWC2988" s="651"/>
      <c r="WWD2988" s="651"/>
      <c r="WWE2988" s="651"/>
      <c r="WWF2988" s="651"/>
      <c r="WWG2988" s="651"/>
      <c r="WWH2988" s="651"/>
      <c r="WWI2988" s="651"/>
      <c r="WWJ2988" s="651"/>
      <c r="WWK2988" s="651"/>
      <c r="WWL2988" s="651"/>
      <c r="WWM2988" s="651"/>
      <c r="WWN2988" s="651"/>
      <c r="WWO2988" s="651"/>
      <c r="WWP2988" s="651"/>
      <c r="WWQ2988" s="651"/>
      <c r="WWR2988" s="651"/>
      <c r="WWS2988" s="651"/>
      <c r="WWT2988" s="651"/>
      <c r="WWU2988" s="651"/>
      <c r="WWV2988" s="651"/>
      <c r="WWW2988" s="651"/>
      <c r="WWX2988" s="651"/>
      <c r="WWY2988" s="651"/>
      <c r="WWZ2988" s="651"/>
      <c r="WXA2988" s="651"/>
      <c r="WXB2988" s="651"/>
      <c r="WXC2988" s="651"/>
      <c r="WXD2988" s="651"/>
      <c r="WXE2988" s="651"/>
      <c r="WXF2988" s="651"/>
      <c r="WXG2988" s="651"/>
      <c r="WXH2988" s="651"/>
      <c r="WXI2988" s="651"/>
      <c r="WXJ2988" s="651"/>
      <c r="WXK2988" s="651"/>
      <c r="WXL2988" s="651"/>
      <c r="WXM2988" s="651"/>
      <c r="WXN2988" s="651"/>
      <c r="WXO2988" s="651"/>
      <c r="WXP2988" s="651"/>
      <c r="WXQ2988" s="651"/>
      <c r="WXR2988" s="651"/>
      <c r="WXS2988" s="651"/>
      <c r="WXT2988" s="651"/>
      <c r="WXU2988" s="651"/>
      <c r="WXV2988" s="651"/>
      <c r="WXW2988" s="651"/>
      <c r="WXX2988" s="651"/>
      <c r="WXY2988" s="651"/>
      <c r="WXZ2988" s="651"/>
      <c r="WYA2988" s="651"/>
      <c r="WYB2988" s="651"/>
      <c r="WYC2988" s="651"/>
      <c r="WYD2988" s="651"/>
      <c r="WYE2988" s="651"/>
      <c r="WYF2988" s="651"/>
      <c r="WYG2988" s="651"/>
      <c r="WYH2988" s="651"/>
      <c r="WYI2988" s="651"/>
      <c r="WYJ2988" s="651"/>
      <c r="WYK2988" s="651"/>
      <c r="WYL2988" s="651"/>
      <c r="WYM2988" s="651"/>
      <c r="WYN2988" s="651"/>
      <c r="WYO2988" s="651"/>
      <c r="WYP2988" s="651"/>
      <c r="WYQ2988" s="651"/>
      <c r="WYR2988" s="651"/>
      <c r="WYS2988" s="651"/>
      <c r="WYT2988" s="651"/>
      <c r="WYU2988" s="651"/>
      <c r="WYV2988" s="651"/>
      <c r="WYW2988" s="651"/>
      <c r="WYX2988" s="651"/>
      <c r="WYY2988" s="651"/>
      <c r="WYZ2988" s="651"/>
      <c r="WZA2988" s="651"/>
      <c r="WZB2988" s="651"/>
      <c r="WZC2988" s="651"/>
      <c r="WZD2988" s="651"/>
      <c r="WZE2988" s="651"/>
      <c r="WZF2988" s="651"/>
      <c r="WZG2988" s="651"/>
      <c r="WZH2988" s="651"/>
      <c r="WZI2988" s="651"/>
      <c r="WZJ2988" s="651"/>
      <c r="WZK2988" s="651"/>
      <c r="WZL2988" s="651"/>
      <c r="WZM2988" s="651"/>
      <c r="WZN2988" s="651"/>
      <c r="WZO2988" s="651"/>
      <c r="WZP2988" s="651"/>
      <c r="WZQ2988" s="651"/>
      <c r="WZR2988" s="651"/>
      <c r="WZS2988" s="651"/>
      <c r="WZT2988" s="651"/>
      <c r="WZU2988" s="651"/>
      <c r="WZV2988" s="651"/>
      <c r="WZW2988" s="651"/>
      <c r="WZX2988" s="651"/>
      <c r="WZY2988" s="651"/>
      <c r="WZZ2988" s="651"/>
      <c r="XAA2988" s="651"/>
      <c r="XAB2988" s="651"/>
      <c r="XAC2988" s="651"/>
      <c r="XAD2988" s="651"/>
      <c r="XAE2988" s="651"/>
      <c r="XAF2988" s="651"/>
      <c r="XAG2988" s="651"/>
      <c r="XAH2988" s="651"/>
      <c r="XAI2988" s="651"/>
      <c r="XAJ2988" s="651"/>
      <c r="XAK2988" s="651"/>
      <c r="XAL2988" s="651"/>
      <c r="XAM2988" s="651"/>
      <c r="XAN2988" s="651"/>
      <c r="XAO2988" s="651"/>
      <c r="XAP2988" s="651"/>
      <c r="XAQ2988" s="651"/>
      <c r="XAR2988" s="651"/>
      <c r="XAS2988" s="651"/>
      <c r="XAT2988" s="651"/>
      <c r="XAU2988" s="651"/>
      <c r="XAV2988" s="651"/>
      <c r="XAW2988" s="651"/>
      <c r="XAX2988" s="651"/>
      <c r="XAY2988" s="651"/>
      <c r="XAZ2988" s="651"/>
      <c r="XBA2988" s="651"/>
      <c r="XBB2988" s="651"/>
      <c r="XBC2988" s="651"/>
      <c r="XBD2988" s="651"/>
      <c r="XBE2988" s="651"/>
      <c r="XBF2988" s="651"/>
      <c r="XBG2988" s="651"/>
      <c r="XBH2988" s="651"/>
      <c r="XBI2988" s="651"/>
      <c r="XBJ2988" s="651"/>
      <c r="XBK2988" s="651"/>
      <c r="XBL2988" s="651"/>
      <c r="XBM2988" s="651"/>
      <c r="XBN2988" s="651"/>
      <c r="XBO2988" s="651"/>
      <c r="XBP2988" s="651"/>
      <c r="XBQ2988" s="651"/>
      <c r="XBR2988" s="651"/>
      <c r="XBS2988" s="651"/>
      <c r="XBT2988" s="651"/>
      <c r="XBU2988" s="651"/>
      <c r="XBV2988" s="651"/>
      <c r="XBW2988" s="651"/>
      <c r="XBX2988" s="651"/>
      <c r="XBY2988" s="651"/>
      <c r="XBZ2988" s="651"/>
      <c r="XCA2988" s="651"/>
      <c r="XCB2988" s="651"/>
      <c r="XCC2988" s="651"/>
      <c r="XCD2988" s="651"/>
      <c r="XCE2988" s="651"/>
      <c r="XCF2988" s="651"/>
      <c r="XCG2988" s="651"/>
      <c r="XCH2988" s="651"/>
      <c r="XCI2988" s="651"/>
      <c r="XCJ2988" s="651"/>
      <c r="XCK2988" s="651"/>
      <c r="XCL2988" s="651"/>
      <c r="XCM2988" s="651"/>
      <c r="XCN2988" s="651"/>
      <c r="XCO2988" s="651"/>
      <c r="XCP2988" s="651"/>
      <c r="XCQ2988" s="651"/>
      <c r="XCR2988" s="651"/>
      <c r="XCS2988" s="651"/>
      <c r="XCT2988" s="651"/>
      <c r="XCU2988" s="651"/>
      <c r="XCV2988" s="651"/>
      <c r="XCW2988" s="651"/>
      <c r="XCX2988" s="651"/>
      <c r="XCY2988" s="651"/>
      <c r="XCZ2988" s="651"/>
      <c r="XDA2988" s="651"/>
      <c r="XDB2988" s="651"/>
      <c r="XDC2988" s="651"/>
      <c r="XDD2988" s="651"/>
      <c r="XDE2988" s="651"/>
      <c r="XDF2988" s="651"/>
      <c r="XDG2988" s="651"/>
      <c r="XDH2988" s="651"/>
      <c r="XDI2988" s="651"/>
      <c r="XDJ2988" s="651"/>
      <c r="XDK2988" s="651"/>
      <c r="XDL2988" s="651"/>
      <c r="XDM2988" s="651"/>
      <c r="XDN2988" s="651"/>
      <c r="XDO2988" s="651"/>
      <c r="XDP2988" s="651"/>
      <c r="XDQ2988" s="651"/>
      <c r="XDR2988" s="651"/>
      <c r="XDS2988" s="651"/>
      <c r="XDT2988" s="651"/>
      <c r="XDU2988" s="651"/>
      <c r="XDV2988" s="651"/>
      <c r="XDW2988" s="651"/>
      <c r="XDX2988" s="651"/>
      <c r="XDY2988" s="651"/>
      <c r="XDZ2988" s="651"/>
      <c r="XEA2988" s="651"/>
      <c r="XEB2988" s="651"/>
      <c r="XEC2988" s="651"/>
      <c r="XED2988" s="651"/>
      <c r="XEE2988" s="651"/>
      <c r="XEF2988" s="651"/>
      <c r="XEG2988" s="651"/>
      <c r="XEH2988" s="651"/>
      <c r="XEI2988" s="651"/>
      <c r="XEJ2988" s="651"/>
      <c r="XEK2988" s="651"/>
      <c r="XEL2988" s="651"/>
      <c r="XEM2988" s="651"/>
      <c r="XEN2988" s="651"/>
      <c r="XEO2988" s="651"/>
      <c r="XEP2988" s="651"/>
      <c r="XEQ2988" s="651"/>
      <c r="XER2988" s="651"/>
      <c r="XES2988" s="651"/>
      <c r="XET2988" s="651"/>
      <c r="XEU2988" s="651"/>
      <c r="XEV2988" s="651"/>
      <c r="XEW2988" s="651"/>
      <c r="XEX2988" s="651"/>
      <c r="XEY2988" s="651"/>
      <c r="XEZ2988" s="651"/>
      <c r="XFA2988" s="651"/>
      <c r="XFB2988" s="651"/>
      <c r="XFC2988" s="651"/>
      <c r="XFD2988" s="651"/>
    </row>
    <row r="2989" spans="1:16384">
      <c r="A2989" s="1065"/>
      <c r="B2989" s="651"/>
      <c r="C2989" s="643" t="s">
        <v>7197</v>
      </c>
      <c r="D2989" s="643" t="s">
        <v>518</v>
      </c>
      <c r="E2989" s="649" t="s">
        <v>149</v>
      </c>
      <c r="F2989" s="649" t="s">
        <v>121</v>
      </c>
      <c r="G2989" s="646">
        <v>200</v>
      </c>
      <c r="H2989" s="646">
        <v>200</v>
      </c>
      <c r="I2989" s="14">
        <v>1</v>
      </c>
      <c r="J2989" s="651"/>
      <c r="K2989" s="651"/>
      <c r="L2989" s="651"/>
      <c r="M2989" s="651"/>
      <c r="N2989" s="651"/>
      <c r="O2989" s="651"/>
      <c r="P2989" s="651"/>
      <c r="Q2989" s="651"/>
      <c r="R2989" s="651"/>
      <c r="S2989" s="651"/>
      <c r="T2989" s="651"/>
      <c r="U2989" s="651"/>
      <c r="V2989" s="651"/>
      <c r="W2989" s="651"/>
      <c r="X2989" s="651"/>
      <c r="Y2989" s="651"/>
      <c r="Z2989" s="651"/>
      <c r="AA2989" s="651"/>
      <c r="AB2989" s="651"/>
      <c r="AC2989" s="651"/>
      <c r="AD2989" s="651"/>
      <c r="AE2989" s="651"/>
      <c r="AF2989" s="651"/>
      <c r="AG2989" s="651"/>
      <c r="AH2989" s="651"/>
      <c r="AI2989" s="651"/>
      <c r="AJ2989" s="651"/>
      <c r="AK2989" s="651"/>
      <c r="AL2989" s="651"/>
      <c r="AM2989" s="651"/>
      <c r="AN2989" s="651"/>
      <c r="AO2989" s="651"/>
      <c r="AP2989" s="651"/>
      <c r="AQ2989" s="651"/>
      <c r="AR2989" s="651"/>
      <c r="AS2989" s="651"/>
      <c r="AT2989" s="651"/>
      <c r="AU2989" s="651"/>
      <c r="AV2989" s="651"/>
      <c r="AW2989" s="651"/>
      <c r="AX2989" s="651"/>
      <c r="AY2989" s="651"/>
      <c r="AZ2989" s="651"/>
      <c r="BA2989" s="651"/>
      <c r="BB2989" s="651"/>
      <c r="BC2989" s="651"/>
      <c r="BD2989" s="651"/>
      <c r="BE2989" s="651"/>
      <c r="BF2989" s="651"/>
      <c r="BG2989" s="651"/>
      <c r="BH2989" s="651"/>
      <c r="BI2989" s="651"/>
      <c r="BJ2989" s="651"/>
      <c r="BK2989" s="651"/>
      <c r="BL2989" s="651"/>
      <c r="BM2989" s="651"/>
      <c r="BN2989" s="651"/>
      <c r="BO2989" s="651"/>
      <c r="BP2989" s="651"/>
      <c r="BQ2989" s="651"/>
      <c r="BR2989" s="651"/>
      <c r="BS2989" s="651"/>
      <c r="BT2989" s="651"/>
      <c r="BU2989" s="651"/>
      <c r="BV2989" s="651"/>
      <c r="BW2989" s="651"/>
      <c r="BX2989" s="651"/>
      <c r="BY2989" s="651"/>
      <c r="BZ2989" s="651"/>
      <c r="CA2989" s="651"/>
      <c r="CB2989" s="651"/>
      <c r="CC2989" s="651"/>
      <c r="CD2989" s="651"/>
      <c r="CE2989" s="651"/>
      <c r="CF2989" s="651"/>
      <c r="CG2989" s="651"/>
      <c r="CH2989" s="651"/>
      <c r="CI2989" s="651"/>
      <c r="CJ2989" s="651"/>
      <c r="CK2989" s="651"/>
      <c r="CL2989" s="651"/>
      <c r="CM2989" s="651"/>
      <c r="CN2989" s="651"/>
      <c r="CO2989" s="651"/>
      <c r="CP2989" s="651"/>
      <c r="CQ2989" s="651"/>
      <c r="CR2989" s="651"/>
      <c r="CS2989" s="651"/>
      <c r="CT2989" s="651"/>
      <c r="CU2989" s="651"/>
      <c r="CV2989" s="651"/>
      <c r="CW2989" s="651"/>
      <c r="CX2989" s="651"/>
      <c r="CY2989" s="651"/>
      <c r="CZ2989" s="651"/>
      <c r="DA2989" s="651"/>
      <c r="DB2989" s="651"/>
      <c r="DC2989" s="651"/>
      <c r="DD2989" s="651"/>
      <c r="DE2989" s="651"/>
      <c r="DF2989" s="651"/>
      <c r="DG2989" s="651"/>
      <c r="DH2989" s="651"/>
      <c r="DI2989" s="651"/>
      <c r="DJ2989" s="651"/>
      <c r="DK2989" s="651"/>
      <c r="DL2989" s="651"/>
      <c r="DM2989" s="651"/>
      <c r="DN2989" s="651"/>
      <c r="DO2989" s="651"/>
      <c r="DP2989" s="651"/>
      <c r="DQ2989" s="651"/>
      <c r="DR2989" s="651"/>
      <c r="DS2989" s="651"/>
      <c r="DT2989" s="651"/>
      <c r="DU2989" s="651"/>
      <c r="DV2989" s="651"/>
      <c r="DW2989" s="651"/>
      <c r="DX2989" s="651"/>
      <c r="DY2989" s="651"/>
      <c r="DZ2989" s="651"/>
      <c r="EA2989" s="651"/>
      <c r="EB2989" s="651"/>
      <c r="EC2989" s="651"/>
      <c r="ED2989" s="651"/>
      <c r="EE2989" s="651"/>
      <c r="EF2989" s="651"/>
      <c r="EG2989" s="651"/>
      <c r="EH2989" s="651"/>
      <c r="EI2989" s="651"/>
      <c r="EJ2989" s="651"/>
      <c r="EK2989" s="651"/>
      <c r="EL2989" s="651"/>
      <c r="EM2989" s="651"/>
      <c r="EN2989" s="651"/>
      <c r="EO2989" s="651"/>
      <c r="EP2989" s="651"/>
      <c r="EQ2989" s="651"/>
      <c r="ER2989" s="651"/>
      <c r="ES2989" s="651"/>
      <c r="ET2989" s="651"/>
      <c r="EU2989" s="651"/>
      <c r="EV2989" s="651"/>
      <c r="EW2989" s="651"/>
      <c r="EX2989" s="651"/>
      <c r="EY2989" s="651"/>
      <c r="EZ2989" s="651"/>
      <c r="FA2989" s="651"/>
      <c r="FB2989" s="651"/>
      <c r="FC2989" s="651"/>
      <c r="FD2989" s="651"/>
      <c r="FE2989" s="651"/>
      <c r="FF2989" s="651"/>
      <c r="FG2989" s="651"/>
      <c r="FH2989" s="651"/>
      <c r="FI2989" s="651"/>
      <c r="FJ2989" s="651"/>
      <c r="FK2989" s="651"/>
      <c r="FL2989" s="651"/>
      <c r="FM2989" s="651"/>
      <c r="FN2989" s="651"/>
      <c r="FO2989" s="651"/>
      <c r="FP2989" s="651"/>
      <c r="FQ2989" s="651"/>
      <c r="FR2989" s="651"/>
      <c r="FS2989" s="651"/>
      <c r="FT2989" s="651"/>
      <c r="FU2989" s="651"/>
      <c r="FV2989" s="651"/>
      <c r="FW2989" s="651"/>
      <c r="FX2989" s="651"/>
      <c r="FY2989" s="651"/>
      <c r="FZ2989" s="651"/>
      <c r="GA2989" s="651"/>
      <c r="GB2989" s="651"/>
      <c r="GC2989" s="651"/>
      <c r="GD2989" s="651"/>
      <c r="GE2989" s="651"/>
      <c r="GF2989" s="651"/>
      <c r="GG2989" s="651"/>
      <c r="GH2989" s="651"/>
      <c r="GI2989" s="651"/>
      <c r="GJ2989" s="651"/>
      <c r="GK2989" s="651"/>
      <c r="GL2989" s="651"/>
      <c r="GM2989" s="651"/>
      <c r="GN2989" s="651"/>
      <c r="GO2989" s="651"/>
      <c r="GP2989" s="651"/>
      <c r="GQ2989" s="651"/>
      <c r="GR2989" s="651"/>
      <c r="GS2989" s="651"/>
      <c r="GT2989" s="651"/>
      <c r="GU2989" s="651"/>
      <c r="GV2989" s="651"/>
      <c r="GW2989" s="651"/>
      <c r="GX2989" s="651"/>
      <c r="GY2989" s="651"/>
      <c r="GZ2989" s="651"/>
      <c r="HA2989" s="651"/>
      <c r="HB2989" s="651"/>
      <c r="HC2989" s="651"/>
      <c r="HD2989" s="651"/>
      <c r="HE2989" s="651"/>
      <c r="HF2989" s="651"/>
      <c r="HG2989" s="651"/>
      <c r="HH2989" s="651"/>
      <c r="HI2989" s="651"/>
      <c r="HJ2989" s="651"/>
      <c r="HK2989" s="651"/>
      <c r="HL2989" s="651"/>
      <c r="HM2989" s="651"/>
      <c r="HN2989" s="651"/>
      <c r="HO2989" s="651"/>
      <c r="HP2989" s="651"/>
      <c r="HQ2989" s="651"/>
      <c r="HR2989" s="651"/>
      <c r="HS2989" s="651"/>
      <c r="HT2989" s="651"/>
      <c r="HU2989" s="651"/>
      <c r="HV2989" s="651"/>
      <c r="HW2989" s="651"/>
      <c r="HX2989" s="651"/>
      <c r="HY2989" s="651"/>
      <c r="HZ2989" s="651"/>
      <c r="IA2989" s="651"/>
      <c r="IB2989" s="651"/>
      <c r="IC2989" s="651"/>
      <c r="ID2989" s="651"/>
      <c r="IE2989" s="651"/>
      <c r="IF2989" s="651"/>
      <c r="IG2989" s="651"/>
      <c r="IH2989" s="651"/>
      <c r="II2989" s="651"/>
      <c r="IJ2989" s="651"/>
      <c r="IK2989" s="651"/>
      <c r="IL2989" s="651"/>
      <c r="IM2989" s="651"/>
      <c r="IN2989" s="651"/>
      <c r="IO2989" s="651"/>
      <c r="IP2989" s="651"/>
      <c r="IQ2989" s="651"/>
      <c r="IR2989" s="651"/>
      <c r="IS2989" s="651"/>
      <c r="IT2989" s="651"/>
      <c r="IU2989" s="651"/>
      <c r="IV2989" s="651"/>
      <c r="IW2989" s="651"/>
      <c r="IX2989" s="651"/>
      <c r="IY2989" s="651"/>
      <c r="IZ2989" s="651"/>
      <c r="JA2989" s="651"/>
      <c r="JB2989" s="651"/>
      <c r="JC2989" s="651"/>
      <c r="JD2989" s="651"/>
      <c r="JE2989" s="651"/>
      <c r="JF2989" s="651"/>
      <c r="JG2989" s="651"/>
      <c r="JH2989" s="651"/>
      <c r="JI2989" s="651"/>
      <c r="JJ2989" s="651"/>
      <c r="JK2989" s="651"/>
      <c r="JL2989" s="651"/>
      <c r="JM2989" s="651"/>
      <c r="JN2989" s="651"/>
      <c r="JO2989" s="651"/>
      <c r="JP2989" s="651"/>
      <c r="JQ2989" s="651"/>
      <c r="JR2989" s="651"/>
      <c r="JS2989" s="651"/>
      <c r="JT2989" s="651"/>
      <c r="JU2989" s="651"/>
      <c r="JV2989" s="651"/>
      <c r="JW2989" s="651"/>
      <c r="JX2989" s="651"/>
      <c r="JY2989" s="651"/>
      <c r="JZ2989" s="651"/>
      <c r="KA2989" s="651"/>
      <c r="KB2989" s="651"/>
      <c r="KC2989" s="651"/>
      <c r="KD2989" s="651"/>
      <c r="KE2989" s="651"/>
      <c r="KF2989" s="651"/>
      <c r="KG2989" s="651"/>
      <c r="KH2989" s="651"/>
      <c r="KI2989" s="651"/>
      <c r="KJ2989" s="651"/>
      <c r="KK2989" s="651"/>
      <c r="KL2989" s="651"/>
      <c r="KM2989" s="651"/>
      <c r="KN2989" s="651"/>
      <c r="KO2989" s="651"/>
      <c r="KP2989" s="651"/>
      <c r="KQ2989" s="651"/>
      <c r="KR2989" s="651"/>
      <c r="KS2989" s="651"/>
      <c r="KT2989" s="651"/>
      <c r="KU2989" s="651"/>
      <c r="KV2989" s="651"/>
      <c r="KW2989" s="651"/>
      <c r="KX2989" s="651"/>
      <c r="KY2989" s="651"/>
      <c r="KZ2989" s="651"/>
      <c r="LA2989" s="651"/>
      <c r="LB2989" s="651"/>
      <c r="LC2989" s="651"/>
      <c r="LD2989" s="651"/>
      <c r="LE2989" s="651"/>
      <c r="LF2989" s="651"/>
      <c r="LG2989" s="651"/>
      <c r="LH2989" s="651"/>
      <c r="LI2989" s="651"/>
      <c r="LJ2989" s="651"/>
      <c r="LK2989" s="651"/>
      <c r="LL2989" s="651"/>
      <c r="LM2989" s="651"/>
      <c r="LN2989" s="651"/>
      <c r="LO2989" s="651"/>
      <c r="LP2989" s="651"/>
      <c r="LQ2989" s="651"/>
      <c r="LR2989" s="651"/>
      <c r="LS2989" s="651"/>
      <c r="LT2989" s="651"/>
      <c r="LU2989" s="651"/>
      <c r="LV2989" s="651"/>
      <c r="LW2989" s="651"/>
      <c r="LX2989" s="651"/>
      <c r="LY2989" s="651"/>
      <c r="LZ2989" s="651"/>
      <c r="MA2989" s="651"/>
      <c r="MB2989" s="651"/>
      <c r="MC2989" s="651"/>
      <c r="MD2989" s="651"/>
      <c r="ME2989" s="651"/>
      <c r="MF2989" s="651"/>
      <c r="MG2989" s="651"/>
      <c r="MH2989" s="651"/>
      <c r="MI2989" s="651"/>
      <c r="MJ2989" s="651"/>
      <c r="MK2989" s="651"/>
      <c r="ML2989" s="651"/>
      <c r="MM2989" s="651"/>
      <c r="MN2989" s="651"/>
      <c r="MO2989" s="651"/>
      <c r="MP2989" s="651"/>
      <c r="MQ2989" s="651"/>
      <c r="MR2989" s="651"/>
      <c r="MS2989" s="651"/>
      <c r="MT2989" s="651"/>
      <c r="MU2989" s="651"/>
      <c r="MV2989" s="651"/>
      <c r="MW2989" s="651"/>
      <c r="MX2989" s="651"/>
      <c r="MY2989" s="651"/>
      <c r="MZ2989" s="651"/>
      <c r="NA2989" s="651"/>
      <c r="NB2989" s="651"/>
      <c r="NC2989" s="651"/>
      <c r="ND2989" s="651"/>
      <c r="NE2989" s="651"/>
      <c r="NF2989" s="651"/>
      <c r="NG2989" s="651"/>
      <c r="NH2989" s="651"/>
      <c r="NI2989" s="651"/>
      <c r="NJ2989" s="651"/>
      <c r="NK2989" s="651"/>
      <c r="NL2989" s="651"/>
      <c r="NM2989" s="651"/>
      <c r="NN2989" s="651"/>
      <c r="NO2989" s="651"/>
      <c r="NP2989" s="651"/>
      <c r="NQ2989" s="651"/>
      <c r="NR2989" s="651"/>
      <c r="NS2989" s="651"/>
      <c r="NT2989" s="651"/>
      <c r="NU2989" s="651"/>
      <c r="NV2989" s="651"/>
      <c r="NW2989" s="651"/>
      <c r="NX2989" s="651"/>
      <c r="NY2989" s="651"/>
      <c r="NZ2989" s="651"/>
      <c r="OA2989" s="651"/>
      <c r="OB2989" s="651"/>
      <c r="OC2989" s="651"/>
      <c r="OD2989" s="651"/>
      <c r="OE2989" s="651"/>
      <c r="OF2989" s="651"/>
      <c r="OG2989" s="651"/>
      <c r="OH2989" s="651"/>
      <c r="OI2989" s="651"/>
      <c r="OJ2989" s="651"/>
      <c r="OK2989" s="651"/>
      <c r="OL2989" s="651"/>
      <c r="OM2989" s="651"/>
      <c r="ON2989" s="651"/>
      <c r="OO2989" s="651"/>
      <c r="OP2989" s="651"/>
      <c r="OQ2989" s="651"/>
      <c r="OR2989" s="651"/>
      <c r="OS2989" s="651"/>
      <c r="OT2989" s="651"/>
      <c r="OU2989" s="651"/>
      <c r="OV2989" s="651"/>
      <c r="OW2989" s="651"/>
      <c r="OX2989" s="651"/>
      <c r="OY2989" s="651"/>
      <c r="OZ2989" s="651"/>
      <c r="PA2989" s="651"/>
      <c r="PB2989" s="651"/>
      <c r="PC2989" s="651"/>
      <c r="PD2989" s="651"/>
      <c r="PE2989" s="651"/>
      <c r="PF2989" s="651"/>
      <c r="PG2989" s="651"/>
      <c r="PH2989" s="651"/>
      <c r="PI2989" s="651"/>
      <c r="PJ2989" s="651"/>
      <c r="PK2989" s="651"/>
      <c r="PL2989" s="651"/>
      <c r="PM2989" s="651"/>
      <c r="PN2989" s="651"/>
      <c r="PO2989" s="651"/>
      <c r="PP2989" s="651"/>
      <c r="PQ2989" s="651"/>
      <c r="PR2989" s="651"/>
      <c r="PS2989" s="651"/>
      <c r="PT2989" s="651"/>
      <c r="PU2989" s="651"/>
      <c r="PV2989" s="651"/>
      <c r="PW2989" s="651"/>
      <c r="PX2989" s="651"/>
      <c r="PY2989" s="651"/>
      <c r="PZ2989" s="651"/>
      <c r="QA2989" s="651"/>
      <c r="QB2989" s="651"/>
      <c r="QC2989" s="651"/>
      <c r="QD2989" s="651"/>
      <c r="QE2989" s="651"/>
      <c r="QF2989" s="651"/>
      <c r="QG2989" s="651"/>
      <c r="QH2989" s="651"/>
      <c r="QI2989" s="651"/>
      <c r="QJ2989" s="651"/>
      <c r="QK2989" s="651"/>
      <c r="QL2989" s="651"/>
      <c r="QM2989" s="651"/>
      <c r="QN2989" s="651"/>
      <c r="QO2989" s="651"/>
      <c r="QP2989" s="651"/>
      <c r="QQ2989" s="651"/>
      <c r="QR2989" s="651"/>
      <c r="QS2989" s="651"/>
      <c r="QT2989" s="651"/>
      <c r="QU2989" s="651"/>
      <c r="QV2989" s="651"/>
      <c r="QW2989" s="651"/>
      <c r="QX2989" s="651"/>
      <c r="QY2989" s="651"/>
      <c r="QZ2989" s="651"/>
      <c r="RA2989" s="651"/>
      <c r="RB2989" s="651"/>
      <c r="RC2989" s="651"/>
      <c r="RD2989" s="651"/>
      <c r="RE2989" s="651"/>
      <c r="RF2989" s="651"/>
      <c r="RG2989" s="651"/>
      <c r="RH2989" s="651"/>
      <c r="RI2989" s="651"/>
      <c r="RJ2989" s="651"/>
      <c r="RK2989" s="651"/>
      <c r="RL2989" s="651"/>
      <c r="RM2989" s="651"/>
      <c r="RN2989" s="651"/>
      <c r="RO2989" s="651"/>
      <c r="RP2989" s="651"/>
      <c r="RQ2989" s="651"/>
      <c r="RR2989" s="651"/>
      <c r="RS2989" s="651"/>
      <c r="RT2989" s="651"/>
      <c r="RU2989" s="651"/>
      <c r="RV2989" s="651"/>
      <c r="RW2989" s="651"/>
      <c r="RX2989" s="651"/>
      <c r="RY2989" s="651"/>
      <c r="RZ2989" s="651"/>
      <c r="SA2989" s="651"/>
      <c r="SB2989" s="651"/>
      <c r="SC2989" s="651"/>
      <c r="SD2989" s="651"/>
      <c r="SE2989" s="651"/>
      <c r="SF2989" s="651"/>
      <c r="SG2989" s="651"/>
      <c r="SH2989" s="651"/>
      <c r="SI2989" s="651"/>
      <c r="SJ2989" s="651"/>
      <c r="SK2989" s="651"/>
      <c r="SL2989" s="651"/>
      <c r="SM2989" s="651"/>
      <c r="SN2989" s="651"/>
      <c r="SO2989" s="651"/>
      <c r="SP2989" s="651"/>
      <c r="SQ2989" s="651"/>
      <c r="SR2989" s="651"/>
      <c r="SS2989" s="651"/>
      <c r="ST2989" s="651"/>
      <c r="SU2989" s="651"/>
      <c r="SV2989" s="651"/>
      <c r="SW2989" s="651"/>
      <c r="SX2989" s="651"/>
      <c r="SY2989" s="651"/>
      <c r="SZ2989" s="651"/>
      <c r="TA2989" s="651"/>
      <c r="TB2989" s="651"/>
      <c r="TC2989" s="651"/>
      <c r="TD2989" s="651"/>
      <c r="TE2989" s="651"/>
      <c r="TF2989" s="651"/>
      <c r="TG2989" s="651"/>
      <c r="TH2989" s="651"/>
      <c r="TI2989" s="651"/>
      <c r="TJ2989" s="651"/>
      <c r="TK2989" s="651"/>
      <c r="TL2989" s="651"/>
      <c r="TM2989" s="651"/>
      <c r="TN2989" s="651"/>
      <c r="TO2989" s="651"/>
      <c r="TP2989" s="651"/>
      <c r="TQ2989" s="651"/>
      <c r="TR2989" s="651"/>
      <c r="TS2989" s="651"/>
      <c r="TT2989" s="651"/>
      <c r="TU2989" s="651"/>
      <c r="TV2989" s="651"/>
      <c r="TW2989" s="651"/>
      <c r="TX2989" s="651"/>
      <c r="TY2989" s="651"/>
      <c r="TZ2989" s="651"/>
      <c r="UA2989" s="651"/>
      <c r="UB2989" s="651"/>
      <c r="UC2989" s="651"/>
      <c r="UD2989" s="651"/>
      <c r="UE2989" s="651"/>
      <c r="UF2989" s="651"/>
      <c r="UG2989" s="651"/>
      <c r="UH2989" s="651"/>
      <c r="UI2989" s="651"/>
      <c r="UJ2989" s="651"/>
      <c r="UK2989" s="651"/>
      <c r="UL2989" s="651"/>
      <c r="UM2989" s="651"/>
      <c r="UN2989" s="651"/>
      <c r="UO2989" s="651"/>
      <c r="UP2989" s="651"/>
      <c r="UQ2989" s="651"/>
      <c r="UR2989" s="651"/>
      <c r="US2989" s="651"/>
      <c r="UT2989" s="651"/>
      <c r="UU2989" s="651"/>
      <c r="UV2989" s="651"/>
      <c r="UW2989" s="651"/>
      <c r="UX2989" s="651"/>
      <c r="UY2989" s="651"/>
      <c r="UZ2989" s="651"/>
      <c r="VA2989" s="651"/>
      <c r="VB2989" s="651"/>
      <c r="VC2989" s="651"/>
      <c r="VD2989" s="651"/>
      <c r="VE2989" s="651"/>
      <c r="VF2989" s="651"/>
      <c r="VG2989" s="651"/>
      <c r="VH2989" s="651"/>
      <c r="VI2989" s="651"/>
      <c r="VJ2989" s="651"/>
      <c r="VK2989" s="651"/>
      <c r="VL2989" s="651"/>
      <c r="VM2989" s="651"/>
      <c r="VN2989" s="651"/>
      <c r="VO2989" s="651"/>
      <c r="VP2989" s="651"/>
      <c r="VQ2989" s="651"/>
      <c r="VR2989" s="651"/>
      <c r="VS2989" s="651"/>
      <c r="VT2989" s="651"/>
      <c r="VU2989" s="651"/>
      <c r="VV2989" s="651"/>
      <c r="VW2989" s="651"/>
      <c r="VX2989" s="651"/>
      <c r="VY2989" s="651"/>
      <c r="VZ2989" s="651"/>
      <c r="WA2989" s="651"/>
      <c r="WB2989" s="651"/>
      <c r="WC2989" s="651"/>
      <c r="WD2989" s="651"/>
      <c r="WE2989" s="651"/>
      <c r="WF2989" s="651"/>
      <c r="WG2989" s="651"/>
      <c r="WH2989" s="651"/>
      <c r="WI2989" s="651"/>
      <c r="WJ2989" s="651"/>
      <c r="WK2989" s="651"/>
      <c r="WL2989" s="651"/>
      <c r="WM2989" s="651"/>
      <c r="WN2989" s="651"/>
      <c r="WO2989" s="651"/>
      <c r="WP2989" s="651"/>
      <c r="WQ2989" s="651"/>
      <c r="WR2989" s="651"/>
      <c r="WS2989" s="651"/>
      <c r="WT2989" s="651"/>
      <c r="WU2989" s="651"/>
      <c r="WV2989" s="651"/>
      <c r="WW2989" s="651"/>
      <c r="WX2989" s="651"/>
      <c r="WY2989" s="651"/>
      <c r="WZ2989" s="651"/>
      <c r="XA2989" s="651"/>
      <c r="XB2989" s="651"/>
      <c r="XC2989" s="651"/>
      <c r="XD2989" s="651"/>
      <c r="XE2989" s="651"/>
      <c r="XF2989" s="651"/>
      <c r="XG2989" s="651"/>
      <c r="XH2989" s="651"/>
      <c r="XI2989" s="651"/>
      <c r="XJ2989" s="651"/>
      <c r="XK2989" s="651"/>
      <c r="XL2989" s="651"/>
      <c r="XM2989" s="651"/>
      <c r="XN2989" s="651"/>
      <c r="XO2989" s="651"/>
      <c r="XP2989" s="651"/>
      <c r="XQ2989" s="651"/>
      <c r="XR2989" s="651"/>
      <c r="XS2989" s="651"/>
      <c r="XT2989" s="651"/>
      <c r="XU2989" s="651"/>
      <c r="XV2989" s="651"/>
      <c r="XW2989" s="651"/>
      <c r="XX2989" s="651"/>
      <c r="XY2989" s="651"/>
      <c r="XZ2989" s="651"/>
      <c r="YA2989" s="651"/>
      <c r="YB2989" s="651"/>
      <c r="YC2989" s="651"/>
      <c r="YD2989" s="651"/>
      <c r="YE2989" s="651"/>
      <c r="YF2989" s="651"/>
      <c r="YG2989" s="651"/>
      <c r="YH2989" s="651"/>
      <c r="YI2989" s="651"/>
      <c r="YJ2989" s="651"/>
      <c r="YK2989" s="651"/>
      <c r="YL2989" s="651"/>
      <c r="YM2989" s="651"/>
      <c r="YN2989" s="651"/>
      <c r="YO2989" s="651"/>
      <c r="YP2989" s="651"/>
      <c r="YQ2989" s="651"/>
      <c r="YR2989" s="651"/>
      <c r="YS2989" s="651"/>
      <c r="YT2989" s="651"/>
      <c r="YU2989" s="651"/>
      <c r="YV2989" s="651"/>
      <c r="YW2989" s="651"/>
      <c r="YX2989" s="651"/>
      <c r="YY2989" s="651"/>
      <c r="YZ2989" s="651"/>
      <c r="ZA2989" s="651"/>
      <c r="ZB2989" s="651"/>
      <c r="ZC2989" s="651"/>
      <c r="ZD2989" s="651"/>
      <c r="ZE2989" s="651"/>
      <c r="ZF2989" s="651"/>
      <c r="ZG2989" s="651"/>
      <c r="ZH2989" s="651"/>
      <c r="ZI2989" s="651"/>
      <c r="ZJ2989" s="651"/>
      <c r="ZK2989" s="651"/>
      <c r="ZL2989" s="651"/>
      <c r="ZM2989" s="651"/>
      <c r="ZN2989" s="651"/>
      <c r="ZO2989" s="651"/>
      <c r="ZP2989" s="651"/>
      <c r="ZQ2989" s="651"/>
      <c r="ZR2989" s="651"/>
      <c r="ZS2989" s="651"/>
      <c r="ZT2989" s="651"/>
      <c r="ZU2989" s="651"/>
      <c r="ZV2989" s="651"/>
      <c r="ZW2989" s="651"/>
      <c r="ZX2989" s="651"/>
      <c r="ZY2989" s="651"/>
      <c r="ZZ2989" s="651"/>
      <c r="AAA2989" s="651"/>
      <c r="AAB2989" s="651"/>
      <c r="AAC2989" s="651"/>
      <c r="AAD2989" s="651"/>
      <c r="AAE2989" s="651"/>
      <c r="AAF2989" s="651"/>
      <c r="AAG2989" s="651"/>
      <c r="AAH2989" s="651"/>
      <c r="AAI2989" s="651"/>
      <c r="AAJ2989" s="651"/>
      <c r="AAK2989" s="651"/>
      <c r="AAL2989" s="651"/>
      <c r="AAM2989" s="651"/>
      <c r="AAN2989" s="651"/>
      <c r="AAO2989" s="651"/>
      <c r="AAP2989" s="651"/>
      <c r="AAQ2989" s="651"/>
      <c r="AAR2989" s="651"/>
      <c r="AAS2989" s="651"/>
      <c r="AAT2989" s="651"/>
      <c r="AAU2989" s="651"/>
      <c r="AAV2989" s="651"/>
      <c r="AAW2989" s="651"/>
      <c r="AAX2989" s="651"/>
      <c r="AAY2989" s="651"/>
      <c r="AAZ2989" s="651"/>
      <c r="ABA2989" s="651"/>
      <c r="ABB2989" s="651"/>
      <c r="ABC2989" s="651"/>
      <c r="ABD2989" s="651"/>
      <c r="ABE2989" s="651"/>
      <c r="ABF2989" s="651"/>
      <c r="ABG2989" s="651"/>
      <c r="ABH2989" s="651"/>
      <c r="ABI2989" s="651"/>
      <c r="ABJ2989" s="651"/>
      <c r="ABK2989" s="651"/>
      <c r="ABL2989" s="651"/>
      <c r="ABM2989" s="651"/>
      <c r="ABN2989" s="651"/>
      <c r="ABO2989" s="651"/>
      <c r="ABP2989" s="651"/>
      <c r="ABQ2989" s="651"/>
      <c r="ABR2989" s="651"/>
      <c r="ABS2989" s="651"/>
      <c r="ABT2989" s="651"/>
      <c r="ABU2989" s="651"/>
      <c r="ABV2989" s="651"/>
      <c r="ABW2989" s="651"/>
      <c r="ABX2989" s="651"/>
      <c r="ABY2989" s="651"/>
      <c r="ABZ2989" s="651"/>
      <c r="ACA2989" s="651"/>
      <c r="ACB2989" s="651"/>
      <c r="ACC2989" s="651"/>
      <c r="ACD2989" s="651"/>
      <c r="ACE2989" s="651"/>
      <c r="ACF2989" s="651"/>
      <c r="ACG2989" s="651"/>
      <c r="ACH2989" s="651"/>
      <c r="ACI2989" s="651"/>
      <c r="ACJ2989" s="651"/>
      <c r="ACK2989" s="651"/>
      <c r="ACL2989" s="651"/>
      <c r="ACM2989" s="651"/>
      <c r="ACN2989" s="651"/>
      <c r="ACO2989" s="651"/>
      <c r="ACP2989" s="651"/>
      <c r="ACQ2989" s="651"/>
      <c r="ACR2989" s="651"/>
      <c r="ACS2989" s="651"/>
      <c r="ACT2989" s="651"/>
      <c r="ACU2989" s="651"/>
      <c r="ACV2989" s="651"/>
      <c r="ACW2989" s="651"/>
      <c r="ACX2989" s="651"/>
      <c r="ACY2989" s="651"/>
      <c r="ACZ2989" s="651"/>
      <c r="ADA2989" s="651"/>
      <c r="ADB2989" s="651"/>
      <c r="ADC2989" s="651"/>
      <c r="ADD2989" s="651"/>
      <c r="ADE2989" s="651"/>
      <c r="ADF2989" s="651"/>
      <c r="ADG2989" s="651"/>
      <c r="ADH2989" s="651"/>
      <c r="ADI2989" s="651"/>
      <c r="ADJ2989" s="651"/>
      <c r="ADK2989" s="651"/>
      <c r="ADL2989" s="651"/>
      <c r="ADM2989" s="651"/>
      <c r="ADN2989" s="651"/>
      <c r="ADO2989" s="651"/>
      <c r="ADP2989" s="651"/>
      <c r="ADQ2989" s="651"/>
      <c r="ADR2989" s="651"/>
      <c r="ADS2989" s="651"/>
      <c r="ADT2989" s="651"/>
      <c r="ADU2989" s="651"/>
      <c r="ADV2989" s="651"/>
      <c r="ADW2989" s="651"/>
      <c r="ADX2989" s="651"/>
      <c r="ADY2989" s="651"/>
      <c r="ADZ2989" s="651"/>
      <c r="AEA2989" s="651"/>
      <c r="AEB2989" s="651"/>
      <c r="AEC2989" s="651"/>
      <c r="AED2989" s="651"/>
      <c r="AEE2989" s="651"/>
      <c r="AEF2989" s="651"/>
      <c r="AEG2989" s="651"/>
      <c r="AEH2989" s="651"/>
      <c r="AEI2989" s="651"/>
      <c r="AEJ2989" s="651"/>
      <c r="AEK2989" s="651"/>
      <c r="AEL2989" s="651"/>
      <c r="AEM2989" s="651"/>
      <c r="AEN2989" s="651"/>
      <c r="AEO2989" s="651"/>
      <c r="AEP2989" s="651"/>
      <c r="AEQ2989" s="651"/>
      <c r="AER2989" s="651"/>
      <c r="AES2989" s="651"/>
      <c r="AET2989" s="651"/>
      <c r="AEU2989" s="651"/>
      <c r="AEV2989" s="651"/>
      <c r="AEW2989" s="651"/>
      <c r="AEX2989" s="651"/>
      <c r="AEY2989" s="651"/>
      <c r="AEZ2989" s="651"/>
      <c r="AFA2989" s="651"/>
      <c r="AFB2989" s="651"/>
      <c r="AFC2989" s="651"/>
      <c r="AFD2989" s="651"/>
      <c r="AFE2989" s="651"/>
      <c r="AFF2989" s="651"/>
      <c r="AFG2989" s="651"/>
      <c r="AFH2989" s="651"/>
      <c r="AFI2989" s="651"/>
      <c r="AFJ2989" s="651"/>
      <c r="AFK2989" s="651"/>
      <c r="AFL2989" s="651"/>
      <c r="AFM2989" s="651"/>
      <c r="AFN2989" s="651"/>
      <c r="AFO2989" s="651"/>
      <c r="AFP2989" s="651"/>
      <c r="AFQ2989" s="651"/>
      <c r="AFR2989" s="651"/>
      <c r="AFS2989" s="651"/>
      <c r="AFT2989" s="651"/>
      <c r="AFU2989" s="651"/>
      <c r="AFV2989" s="651"/>
      <c r="AFW2989" s="651"/>
      <c r="AFX2989" s="651"/>
      <c r="AFY2989" s="651"/>
      <c r="AFZ2989" s="651"/>
      <c r="AGA2989" s="651"/>
      <c r="AGB2989" s="651"/>
      <c r="AGC2989" s="651"/>
      <c r="AGD2989" s="651"/>
      <c r="AGE2989" s="651"/>
      <c r="AGF2989" s="651"/>
      <c r="AGG2989" s="651"/>
      <c r="AGH2989" s="651"/>
      <c r="AGI2989" s="651"/>
      <c r="AGJ2989" s="651"/>
      <c r="AGK2989" s="651"/>
      <c r="AGL2989" s="651"/>
      <c r="AGM2989" s="651"/>
      <c r="AGN2989" s="651"/>
      <c r="AGO2989" s="651"/>
      <c r="AGP2989" s="651"/>
      <c r="AGQ2989" s="651"/>
      <c r="AGR2989" s="651"/>
      <c r="AGS2989" s="651"/>
      <c r="AGT2989" s="651"/>
      <c r="AGU2989" s="651"/>
      <c r="AGV2989" s="651"/>
      <c r="AGW2989" s="651"/>
      <c r="AGX2989" s="651"/>
      <c r="AGY2989" s="651"/>
      <c r="AGZ2989" s="651"/>
      <c r="AHA2989" s="651"/>
      <c r="AHB2989" s="651"/>
      <c r="AHC2989" s="651"/>
      <c r="AHD2989" s="651"/>
      <c r="AHE2989" s="651"/>
      <c r="AHF2989" s="651"/>
      <c r="AHG2989" s="651"/>
      <c r="AHH2989" s="651"/>
      <c r="AHI2989" s="651"/>
      <c r="AHJ2989" s="651"/>
      <c r="AHK2989" s="651"/>
      <c r="AHL2989" s="651"/>
      <c r="AHM2989" s="651"/>
      <c r="AHN2989" s="651"/>
      <c r="AHO2989" s="651"/>
      <c r="AHP2989" s="651"/>
      <c r="AHQ2989" s="651"/>
      <c r="AHR2989" s="651"/>
      <c r="AHS2989" s="651"/>
      <c r="AHT2989" s="651"/>
      <c r="AHU2989" s="651"/>
      <c r="AHV2989" s="651"/>
      <c r="AHW2989" s="651"/>
      <c r="AHX2989" s="651"/>
      <c r="AHY2989" s="651"/>
      <c r="AHZ2989" s="651"/>
      <c r="AIA2989" s="651"/>
      <c r="AIB2989" s="651"/>
      <c r="AIC2989" s="651"/>
      <c r="AID2989" s="651"/>
      <c r="AIE2989" s="651"/>
      <c r="AIF2989" s="651"/>
      <c r="AIG2989" s="651"/>
      <c r="AIH2989" s="651"/>
      <c r="AII2989" s="651"/>
      <c r="AIJ2989" s="651"/>
      <c r="AIK2989" s="651"/>
      <c r="AIL2989" s="651"/>
      <c r="AIM2989" s="651"/>
      <c r="AIN2989" s="651"/>
      <c r="AIO2989" s="651"/>
      <c r="AIP2989" s="651"/>
      <c r="AIQ2989" s="651"/>
      <c r="AIR2989" s="651"/>
      <c r="AIS2989" s="651"/>
      <c r="AIT2989" s="651"/>
      <c r="AIU2989" s="651"/>
      <c r="AIV2989" s="651"/>
      <c r="AIW2989" s="651"/>
      <c r="AIX2989" s="651"/>
      <c r="AIY2989" s="651"/>
      <c r="AIZ2989" s="651"/>
      <c r="AJA2989" s="651"/>
      <c r="AJB2989" s="651"/>
      <c r="AJC2989" s="651"/>
      <c r="AJD2989" s="651"/>
      <c r="AJE2989" s="651"/>
      <c r="AJF2989" s="651"/>
      <c r="AJG2989" s="651"/>
      <c r="AJH2989" s="651"/>
      <c r="AJI2989" s="651"/>
      <c r="AJJ2989" s="651"/>
      <c r="AJK2989" s="651"/>
      <c r="AJL2989" s="651"/>
      <c r="AJM2989" s="651"/>
      <c r="AJN2989" s="651"/>
      <c r="AJO2989" s="651"/>
      <c r="AJP2989" s="651"/>
      <c r="AJQ2989" s="651"/>
      <c r="AJR2989" s="651"/>
      <c r="AJS2989" s="651"/>
      <c r="AJT2989" s="651"/>
      <c r="AJU2989" s="651"/>
      <c r="AJV2989" s="651"/>
      <c r="AJW2989" s="651"/>
      <c r="AJX2989" s="651"/>
      <c r="AJY2989" s="651"/>
      <c r="AJZ2989" s="651"/>
      <c r="AKA2989" s="651"/>
      <c r="AKB2989" s="651"/>
      <c r="AKC2989" s="651"/>
      <c r="AKD2989" s="651"/>
      <c r="AKE2989" s="651"/>
      <c r="AKF2989" s="651"/>
      <c r="AKG2989" s="651"/>
      <c r="AKH2989" s="651"/>
      <c r="AKI2989" s="651"/>
      <c r="AKJ2989" s="651"/>
      <c r="AKK2989" s="651"/>
      <c r="AKL2989" s="651"/>
      <c r="AKM2989" s="651"/>
      <c r="AKN2989" s="651"/>
      <c r="AKO2989" s="651"/>
      <c r="AKP2989" s="651"/>
      <c r="AKQ2989" s="651"/>
      <c r="AKR2989" s="651"/>
      <c r="AKS2989" s="651"/>
      <c r="AKT2989" s="651"/>
      <c r="AKU2989" s="651"/>
      <c r="AKV2989" s="651"/>
      <c r="AKW2989" s="651"/>
      <c r="AKX2989" s="651"/>
      <c r="AKY2989" s="651"/>
      <c r="AKZ2989" s="651"/>
      <c r="ALA2989" s="651"/>
      <c r="ALB2989" s="651"/>
      <c r="ALC2989" s="651"/>
      <c r="ALD2989" s="651"/>
      <c r="ALE2989" s="651"/>
      <c r="ALF2989" s="651"/>
      <c r="ALG2989" s="651"/>
      <c r="ALH2989" s="651"/>
      <c r="ALI2989" s="651"/>
      <c r="ALJ2989" s="651"/>
      <c r="ALK2989" s="651"/>
      <c r="ALL2989" s="651"/>
      <c r="ALM2989" s="651"/>
      <c r="ALN2989" s="651"/>
      <c r="ALO2989" s="651"/>
      <c r="ALP2989" s="651"/>
      <c r="ALQ2989" s="651"/>
      <c r="ALR2989" s="651"/>
      <c r="ALS2989" s="651"/>
      <c r="ALT2989" s="651"/>
      <c r="ALU2989" s="651"/>
      <c r="ALV2989" s="651"/>
      <c r="ALW2989" s="651"/>
      <c r="ALX2989" s="651"/>
      <c r="ALY2989" s="651"/>
      <c r="ALZ2989" s="651"/>
      <c r="AMA2989" s="651"/>
      <c r="AMB2989" s="651"/>
      <c r="AMC2989" s="651"/>
      <c r="AMD2989" s="651"/>
      <c r="AME2989" s="651"/>
      <c r="AMF2989" s="651"/>
      <c r="AMG2989" s="651"/>
      <c r="AMH2989" s="651"/>
      <c r="AMI2989" s="651"/>
      <c r="AMJ2989" s="651"/>
      <c r="AMK2989" s="651"/>
      <c r="AML2989" s="651"/>
      <c r="AMM2989" s="651"/>
      <c r="AMN2989" s="651"/>
      <c r="AMO2989" s="651"/>
      <c r="AMP2989" s="651"/>
      <c r="AMQ2989" s="651"/>
      <c r="AMR2989" s="651"/>
      <c r="AMS2989" s="651"/>
      <c r="AMT2989" s="651"/>
      <c r="AMU2989" s="651"/>
      <c r="AMV2989" s="651"/>
      <c r="AMW2989" s="651"/>
      <c r="AMX2989" s="651"/>
      <c r="AMY2989" s="651"/>
      <c r="AMZ2989" s="651"/>
      <c r="ANA2989" s="651"/>
      <c r="ANB2989" s="651"/>
      <c r="ANC2989" s="651"/>
      <c r="AND2989" s="651"/>
      <c r="ANE2989" s="651"/>
      <c r="ANF2989" s="651"/>
      <c r="ANG2989" s="651"/>
      <c r="ANH2989" s="651"/>
      <c r="ANI2989" s="651"/>
      <c r="ANJ2989" s="651"/>
      <c r="ANK2989" s="651"/>
      <c r="ANL2989" s="651"/>
      <c r="ANM2989" s="651"/>
      <c r="ANN2989" s="651"/>
      <c r="ANO2989" s="651"/>
      <c r="ANP2989" s="651"/>
      <c r="ANQ2989" s="651"/>
      <c r="ANR2989" s="651"/>
      <c r="ANS2989" s="651"/>
      <c r="ANT2989" s="651"/>
      <c r="ANU2989" s="651"/>
      <c r="ANV2989" s="651"/>
      <c r="ANW2989" s="651"/>
      <c r="ANX2989" s="651"/>
      <c r="ANY2989" s="651"/>
      <c r="ANZ2989" s="651"/>
      <c r="AOA2989" s="651"/>
      <c r="AOB2989" s="651"/>
      <c r="AOC2989" s="651"/>
      <c r="AOD2989" s="651"/>
      <c r="AOE2989" s="651"/>
      <c r="AOF2989" s="651"/>
      <c r="AOG2989" s="651"/>
      <c r="AOH2989" s="651"/>
      <c r="AOI2989" s="651"/>
      <c r="AOJ2989" s="651"/>
      <c r="AOK2989" s="651"/>
      <c r="AOL2989" s="651"/>
      <c r="AOM2989" s="651"/>
      <c r="AON2989" s="651"/>
      <c r="AOO2989" s="651"/>
      <c r="AOP2989" s="651"/>
      <c r="AOQ2989" s="651"/>
      <c r="AOR2989" s="651"/>
      <c r="AOS2989" s="651"/>
      <c r="AOT2989" s="651"/>
      <c r="AOU2989" s="651"/>
      <c r="AOV2989" s="651"/>
      <c r="AOW2989" s="651"/>
      <c r="AOX2989" s="651"/>
      <c r="AOY2989" s="651"/>
      <c r="AOZ2989" s="651"/>
      <c r="APA2989" s="651"/>
      <c r="APB2989" s="651"/>
      <c r="APC2989" s="651"/>
      <c r="APD2989" s="651"/>
      <c r="APE2989" s="651"/>
      <c r="APF2989" s="651"/>
      <c r="APG2989" s="651"/>
      <c r="APH2989" s="651"/>
      <c r="API2989" s="651"/>
      <c r="APJ2989" s="651"/>
      <c r="APK2989" s="651"/>
      <c r="APL2989" s="651"/>
      <c r="APM2989" s="651"/>
      <c r="APN2989" s="651"/>
      <c r="APO2989" s="651"/>
      <c r="APP2989" s="651"/>
      <c r="APQ2989" s="651"/>
      <c r="APR2989" s="651"/>
      <c r="APS2989" s="651"/>
      <c r="APT2989" s="651"/>
      <c r="APU2989" s="651"/>
      <c r="APV2989" s="651"/>
      <c r="APW2989" s="651"/>
      <c r="APX2989" s="651"/>
      <c r="APY2989" s="651"/>
      <c r="APZ2989" s="651"/>
      <c r="AQA2989" s="651"/>
      <c r="AQB2989" s="651"/>
      <c r="AQC2989" s="651"/>
      <c r="AQD2989" s="651"/>
      <c r="AQE2989" s="651"/>
      <c r="AQF2989" s="651"/>
      <c r="AQG2989" s="651"/>
      <c r="AQH2989" s="651"/>
      <c r="AQI2989" s="651"/>
      <c r="AQJ2989" s="651"/>
      <c r="AQK2989" s="651"/>
      <c r="AQL2989" s="651"/>
      <c r="AQM2989" s="651"/>
      <c r="AQN2989" s="651"/>
      <c r="AQO2989" s="651"/>
      <c r="AQP2989" s="651"/>
      <c r="AQQ2989" s="651"/>
      <c r="AQR2989" s="651"/>
      <c r="AQS2989" s="651"/>
      <c r="AQT2989" s="651"/>
      <c r="AQU2989" s="651"/>
      <c r="AQV2989" s="651"/>
      <c r="AQW2989" s="651"/>
      <c r="AQX2989" s="651"/>
      <c r="AQY2989" s="651"/>
      <c r="AQZ2989" s="651"/>
      <c r="ARA2989" s="651"/>
      <c r="ARB2989" s="651"/>
      <c r="ARC2989" s="651"/>
      <c r="ARD2989" s="651"/>
      <c r="ARE2989" s="651"/>
      <c r="ARF2989" s="651"/>
      <c r="ARG2989" s="651"/>
      <c r="ARH2989" s="651"/>
      <c r="ARI2989" s="651"/>
      <c r="ARJ2989" s="651"/>
      <c r="ARK2989" s="651"/>
      <c r="ARL2989" s="651"/>
      <c r="ARM2989" s="651"/>
      <c r="ARN2989" s="651"/>
      <c r="ARO2989" s="651"/>
      <c r="ARP2989" s="651"/>
      <c r="ARQ2989" s="651"/>
      <c r="ARR2989" s="651"/>
      <c r="ARS2989" s="651"/>
      <c r="ART2989" s="651"/>
      <c r="ARU2989" s="651"/>
      <c r="ARV2989" s="651"/>
      <c r="ARW2989" s="651"/>
      <c r="ARX2989" s="651"/>
      <c r="ARY2989" s="651"/>
      <c r="ARZ2989" s="651"/>
      <c r="ASA2989" s="651"/>
      <c r="ASB2989" s="651"/>
      <c r="ASC2989" s="651"/>
      <c r="ASD2989" s="651"/>
      <c r="ASE2989" s="651"/>
      <c r="ASF2989" s="651"/>
      <c r="ASG2989" s="651"/>
      <c r="ASH2989" s="651"/>
      <c r="ASI2989" s="651"/>
      <c r="ASJ2989" s="651"/>
      <c r="ASK2989" s="651"/>
      <c r="ASL2989" s="651"/>
      <c r="ASM2989" s="651"/>
      <c r="ASN2989" s="651"/>
      <c r="ASO2989" s="651"/>
      <c r="ASP2989" s="651"/>
      <c r="ASQ2989" s="651"/>
      <c r="ASR2989" s="651"/>
      <c r="ASS2989" s="651"/>
      <c r="AST2989" s="651"/>
      <c r="ASU2989" s="651"/>
      <c r="ASV2989" s="651"/>
      <c r="ASW2989" s="651"/>
      <c r="ASX2989" s="651"/>
      <c r="ASY2989" s="651"/>
      <c r="ASZ2989" s="651"/>
      <c r="ATA2989" s="651"/>
      <c r="ATB2989" s="651"/>
      <c r="ATC2989" s="651"/>
      <c r="ATD2989" s="651"/>
      <c r="ATE2989" s="651"/>
      <c r="ATF2989" s="651"/>
      <c r="ATG2989" s="651"/>
      <c r="ATH2989" s="651"/>
      <c r="ATI2989" s="651"/>
      <c r="ATJ2989" s="651"/>
      <c r="ATK2989" s="651"/>
      <c r="ATL2989" s="651"/>
      <c r="ATM2989" s="651"/>
      <c r="ATN2989" s="651"/>
      <c r="ATO2989" s="651"/>
      <c r="ATP2989" s="651"/>
      <c r="ATQ2989" s="651"/>
      <c r="ATR2989" s="651"/>
      <c r="ATS2989" s="651"/>
      <c r="ATT2989" s="651"/>
      <c r="ATU2989" s="651"/>
      <c r="ATV2989" s="651"/>
      <c r="ATW2989" s="651"/>
      <c r="ATX2989" s="651"/>
      <c r="ATY2989" s="651"/>
      <c r="ATZ2989" s="651"/>
      <c r="AUA2989" s="651"/>
      <c r="AUB2989" s="651"/>
      <c r="AUC2989" s="651"/>
      <c r="AUD2989" s="651"/>
      <c r="AUE2989" s="651"/>
      <c r="AUF2989" s="651"/>
      <c r="AUG2989" s="651"/>
      <c r="AUH2989" s="651"/>
      <c r="AUI2989" s="651"/>
      <c r="AUJ2989" s="651"/>
      <c r="AUK2989" s="651"/>
      <c r="AUL2989" s="651"/>
      <c r="AUM2989" s="651"/>
      <c r="AUN2989" s="651"/>
      <c r="AUO2989" s="651"/>
      <c r="AUP2989" s="651"/>
      <c r="AUQ2989" s="651"/>
      <c r="AUR2989" s="651"/>
      <c r="AUS2989" s="651"/>
      <c r="AUT2989" s="651"/>
      <c r="AUU2989" s="651"/>
      <c r="AUV2989" s="651"/>
      <c r="AUW2989" s="651"/>
      <c r="AUX2989" s="651"/>
      <c r="AUY2989" s="651"/>
      <c r="AUZ2989" s="651"/>
      <c r="AVA2989" s="651"/>
      <c r="AVB2989" s="651"/>
      <c r="AVC2989" s="651"/>
      <c r="AVD2989" s="651"/>
      <c r="AVE2989" s="651"/>
      <c r="AVF2989" s="651"/>
      <c r="AVG2989" s="651"/>
      <c r="AVH2989" s="651"/>
      <c r="AVI2989" s="651"/>
      <c r="AVJ2989" s="651"/>
      <c r="AVK2989" s="651"/>
      <c r="AVL2989" s="651"/>
      <c r="AVM2989" s="651"/>
      <c r="AVN2989" s="651"/>
      <c r="AVO2989" s="651"/>
      <c r="AVP2989" s="651"/>
      <c r="AVQ2989" s="651"/>
      <c r="AVR2989" s="651"/>
      <c r="AVS2989" s="651"/>
      <c r="AVT2989" s="651"/>
      <c r="AVU2989" s="651"/>
      <c r="AVV2989" s="651"/>
      <c r="AVW2989" s="651"/>
      <c r="AVX2989" s="651"/>
      <c r="AVY2989" s="651"/>
      <c r="AVZ2989" s="651"/>
      <c r="AWA2989" s="651"/>
      <c r="AWB2989" s="651"/>
      <c r="AWC2989" s="651"/>
      <c r="AWD2989" s="651"/>
      <c r="AWE2989" s="651"/>
      <c r="AWF2989" s="651"/>
      <c r="AWG2989" s="651"/>
      <c r="AWH2989" s="651"/>
      <c r="AWI2989" s="651"/>
      <c r="AWJ2989" s="651"/>
      <c r="AWK2989" s="651"/>
      <c r="AWL2989" s="651"/>
      <c r="AWM2989" s="651"/>
      <c r="AWN2989" s="651"/>
      <c r="AWO2989" s="651"/>
      <c r="AWP2989" s="651"/>
      <c r="AWQ2989" s="651"/>
      <c r="AWR2989" s="651"/>
      <c r="AWS2989" s="651"/>
      <c r="AWT2989" s="651"/>
      <c r="AWU2989" s="651"/>
      <c r="AWV2989" s="651"/>
      <c r="AWW2989" s="651"/>
      <c r="AWX2989" s="651"/>
      <c r="AWY2989" s="651"/>
      <c r="AWZ2989" s="651"/>
      <c r="AXA2989" s="651"/>
      <c r="AXB2989" s="651"/>
      <c r="AXC2989" s="651"/>
      <c r="AXD2989" s="651"/>
      <c r="AXE2989" s="651"/>
      <c r="AXF2989" s="651"/>
      <c r="AXG2989" s="651"/>
      <c r="AXH2989" s="651"/>
      <c r="AXI2989" s="651"/>
      <c r="AXJ2989" s="651"/>
      <c r="AXK2989" s="651"/>
      <c r="AXL2989" s="651"/>
      <c r="AXM2989" s="651"/>
      <c r="AXN2989" s="651"/>
      <c r="AXO2989" s="651"/>
      <c r="AXP2989" s="651"/>
      <c r="AXQ2989" s="651"/>
      <c r="AXR2989" s="651"/>
      <c r="AXS2989" s="651"/>
      <c r="AXT2989" s="651"/>
      <c r="AXU2989" s="651"/>
      <c r="AXV2989" s="651"/>
      <c r="AXW2989" s="651"/>
      <c r="AXX2989" s="651"/>
      <c r="AXY2989" s="651"/>
      <c r="AXZ2989" s="651"/>
      <c r="AYA2989" s="651"/>
      <c r="AYB2989" s="651"/>
      <c r="AYC2989" s="651"/>
      <c r="AYD2989" s="651"/>
      <c r="AYE2989" s="651"/>
      <c r="AYF2989" s="651"/>
      <c r="AYG2989" s="651"/>
      <c r="AYH2989" s="651"/>
      <c r="AYI2989" s="651"/>
      <c r="AYJ2989" s="651"/>
      <c r="AYK2989" s="651"/>
      <c r="AYL2989" s="651"/>
      <c r="AYM2989" s="651"/>
      <c r="AYN2989" s="651"/>
      <c r="AYO2989" s="651"/>
      <c r="AYP2989" s="651"/>
      <c r="AYQ2989" s="651"/>
      <c r="AYR2989" s="651"/>
      <c r="AYS2989" s="651"/>
      <c r="AYT2989" s="651"/>
      <c r="AYU2989" s="651"/>
      <c r="AYV2989" s="651"/>
      <c r="AYW2989" s="651"/>
      <c r="AYX2989" s="651"/>
      <c r="AYY2989" s="651"/>
      <c r="AYZ2989" s="651"/>
      <c r="AZA2989" s="651"/>
      <c r="AZB2989" s="651"/>
      <c r="AZC2989" s="651"/>
      <c r="AZD2989" s="651"/>
      <c r="AZE2989" s="651"/>
      <c r="AZF2989" s="651"/>
      <c r="AZG2989" s="651"/>
      <c r="AZH2989" s="651"/>
      <c r="AZI2989" s="651"/>
      <c r="AZJ2989" s="651"/>
      <c r="AZK2989" s="651"/>
      <c r="AZL2989" s="651"/>
      <c r="AZM2989" s="651"/>
      <c r="AZN2989" s="651"/>
      <c r="AZO2989" s="651"/>
      <c r="AZP2989" s="651"/>
      <c r="AZQ2989" s="651"/>
      <c r="AZR2989" s="651"/>
      <c r="AZS2989" s="651"/>
      <c r="AZT2989" s="651"/>
      <c r="AZU2989" s="651"/>
      <c r="AZV2989" s="651"/>
      <c r="AZW2989" s="651"/>
      <c r="AZX2989" s="651"/>
      <c r="AZY2989" s="651"/>
      <c r="AZZ2989" s="651"/>
      <c r="BAA2989" s="651"/>
      <c r="BAB2989" s="651"/>
      <c r="BAC2989" s="651"/>
      <c r="BAD2989" s="651"/>
      <c r="BAE2989" s="651"/>
      <c r="BAF2989" s="651"/>
      <c r="BAG2989" s="651"/>
      <c r="BAH2989" s="651"/>
      <c r="BAI2989" s="651"/>
      <c r="BAJ2989" s="651"/>
      <c r="BAK2989" s="651"/>
      <c r="BAL2989" s="651"/>
      <c r="BAM2989" s="651"/>
      <c r="BAN2989" s="651"/>
      <c r="BAO2989" s="651"/>
      <c r="BAP2989" s="651"/>
      <c r="BAQ2989" s="651"/>
      <c r="BAR2989" s="651"/>
      <c r="BAS2989" s="651"/>
      <c r="BAT2989" s="651"/>
      <c r="BAU2989" s="651"/>
      <c r="BAV2989" s="651"/>
      <c r="BAW2989" s="651"/>
      <c r="BAX2989" s="651"/>
      <c r="BAY2989" s="651"/>
      <c r="BAZ2989" s="651"/>
      <c r="BBA2989" s="651"/>
      <c r="BBB2989" s="651"/>
      <c r="BBC2989" s="651"/>
      <c r="BBD2989" s="651"/>
      <c r="BBE2989" s="651"/>
      <c r="BBF2989" s="651"/>
      <c r="BBG2989" s="651"/>
      <c r="BBH2989" s="651"/>
      <c r="BBI2989" s="651"/>
      <c r="BBJ2989" s="651"/>
      <c r="BBK2989" s="651"/>
      <c r="BBL2989" s="651"/>
      <c r="BBM2989" s="651"/>
      <c r="BBN2989" s="651"/>
      <c r="BBO2989" s="651"/>
      <c r="BBP2989" s="651"/>
      <c r="BBQ2989" s="651"/>
      <c r="BBR2989" s="651"/>
      <c r="BBS2989" s="651"/>
      <c r="BBT2989" s="651"/>
      <c r="BBU2989" s="651"/>
      <c r="BBV2989" s="651"/>
      <c r="BBW2989" s="651"/>
      <c r="BBX2989" s="651"/>
      <c r="BBY2989" s="651"/>
      <c r="BBZ2989" s="651"/>
      <c r="BCA2989" s="651"/>
      <c r="BCB2989" s="651"/>
      <c r="BCC2989" s="651"/>
      <c r="BCD2989" s="651"/>
      <c r="BCE2989" s="651"/>
      <c r="BCF2989" s="651"/>
      <c r="BCG2989" s="651"/>
      <c r="BCH2989" s="651"/>
      <c r="BCI2989" s="651"/>
      <c r="BCJ2989" s="651"/>
      <c r="BCK2989" s="651"/>
      <c r="BCL2989" s="651"/>
      <c r="BCM2989" s="651"/>
      <c r="BCN2989" s="651"/>
      <c r="BCO2989" s="651"/>
      <c r="BCP2989" s="651"/>
      <c r="BCQ2989" s="651"/>
      <c r="BCR2989" s="651"/>
      <c r="BCS2989" s="651"/>
      <c r="BCT2989" s="651"/>
      <c r="BCU2989" s="651"/>
      <c r="BCV2989" s="651"/>
      <c r="BCW2989" s="651"/>
      <c r="BCX2989" s="651"/>
      <c r="BCY2989" s="651"/>
      <c r="BCZ2989" s="651"/>
      <c r="BDA2989" s="651"/>
      <c r="BDB2989" s="651"/>
      <c r="BDC2989" s="651"/>
      <c r="BDD2989" s="651"/>
      <c r="BDE2989" s="651"/>
      <c r="BDF2989" s="651"/>
      <c r="BDG2989" s="651"/>
      <c r="BDH2989" s="651"/>
      <c r="BDI2989" s="651"/>
      <c r="BDJ2989" s="651"/>
      <c r="BDK2989" s="651"/>
      <c r="BDL2989" s="651"/>
      <c r="BDM2989" s="651"/>
      <c r="BDN2989" s="651"/>
      <c r="BDO2989" s="651"/>
      <c r="BDP2989" s="651"/>
      <c r="BDQ2989" s="651"/>
      <c r="BDR2989" s="651"/>
      <c r="BDS2989" s="651"/>
      <c r="BDT2989" s="651"/>
      <c r="BDU2989" s="651"/>
      <c r="BDV2989" s="651"/>
      <c r="BDW2989" s="651"/>
      <c r="BDX2989" s="651"/>
      <c r="BDY2989" s="651"/>
      <c r="BDZ2989" s="651"/>
      <c r="BEA2989" s="651"/>
      <c r="BEB2989" s="651"/>
      <c r="BEC2989" s="651"/>
      <c r="BED2989" s="651"/>
      <c r="BEE2989" s="651"/>
      <c r="BEF2989" s="651"/>
      <c r="BEG2989" s="651"/>
      <c r="BEH2989" s="651"/>
      <c r="BEI2989" s="651"/>
      <c r="BEJ2989" s="651"/>
      <c r="BEK2989" s="651"/>
      <c r="BEL2989" s="651"/>
      <c r="BEM2989" s="651"/>
      <c r="BEN2989" s="651"/>
      <c r="BEO2989" s="651"/>
      <c r="BEP2989" s="651"/>
      <c r="BEQ2989" s="651"/>
      <c r="BER2989" s="651"/>
      <c r="BES2989" s="651"/>
      <c r="BET2989" s="651"/>
      <c r="BEU2989" s="651"/>
      <c r="BEV2989" s="651"/>
      <c r="BEW2989" s="651"/>
      <c r="BEX2989" s="651"/>
      <c r="BEY2989" s="651"/>
      <c r="BEZ2989" s="651"/>
      <c r="BFA2989" s="651"/>
      <c r="BFB2989" s="651"/>
      <c r="BFC2989" s="651"/>
      <c r="BFD2989" s="651"/>
      <c r="BFE2989" s="651"/>
      <c r="BFF2989" s="651"/>
      <c r="BFG2989" s="651"/>
      <c r="BFH2989" s="651"/>
      <c r="BFI2989" s="651"/>
      <c r="BFJ2989" s="651"/>
      <c r="BFK2989" s="651"/>
      <c r="BFL2989" s="651"/>
      <c r="BFM2989" s="651"/>
      <c r="BFN2989" s="651"/>
      <c r="BFO2989" s="651"/>
      <c r="BFP2989" s="651"/>
      <c r="BFQ2989" s="651"/>
      <c r="BFR2989" s="651"/>
      <c r="BFS2989" s="651"/>
      <c r="BFT2989" s="651"/>
      <c r="BFU2989" s="651"/>
      <c r="BFV2989" s="651"/>
      <c r="BFW2989" s="651"/>
      <c r="BFX2989" s="651"/>
      <c r="BFY2989" s="651"/>
      <c r="BFZ2989" s="651"/>
      <c r="BGA2989" s="651"/>
      <c r="BGB2989" s="651"/>
      <c r="BGC2989" s="651"/>
      <c r="BGD2989" s="651"/>
      <c r="BGE2989" s="651"/>
      <c r="BGF2989" s="651"/>
      <c r="BGG2989" s="651"/>
      <c r="BGH2989" s="651"/>
      <c r="BGI2989" s="651"/>
      <c r="BGJ2989" s="651"/>
      <c r="BGK2989" s="651"/>
      <c r="BGL2989" s="651"/>
      <c r="BGM2989" s="651"/>
      <c r="BGN2989" s="651"/>
      <c r="BGO2989" s="651"/>
      <c r="BGP2989" s="651"/>
      <c r="BGQ2989" s="651"/>
      <c r="BGR2989" s="651"/>
      <c r="BGS2989" s="651"/>
      <c r="BGT2989" s="651"/>
      <c r="BGU2989" s="651"/>
      <c r="BGV2989" s="651"/>
      <c r="BGW2989" s="651"/>
      <c r="BGX2989" s="651"/>
      <c r="BGY2989" s="651"/>
      <c r="BGZ2989" s="651"/>
      <c r="BHA2989" s="651"/>
      <c r="BHB2989" s="651"/>
      <c r="BHC2989" s="651"/>
      <c r="BHD2989" s="651"/>
      <c r="BHE2989" s="651"/>
      <c r="BHF2989" s="651"/>
      <c r="BHG2989" s="651"/>
      <c r="BHH2989" s="651"/>
      <c r="BHI2989" s="651"/>
      <c r="BHJ2989" s="651"/>
      <c r="BHK2989" s="651"/>
      <c r="BHL2989" s="651"/>
      <c r="BHM2989" s="651"/>
      <c r="BHN2989" s="651"/>
      <c r="BHO2989" s="651"/>
      <c r="BHP2989" s="651"/>
      <c r="BHQ2989" s="651"/>
      <c r="BHR2989" s="651"/>
      <c r="BHS2989" s="651"/>
      <c r="BHT2989" s="651"/>
      <c r="BHU2989" s="651"/>
      <c r="BHV2989" s="651"/>
      <c r="BHW2989" s="651"/>
      <c r="BHX2989" s="651"/>
      <c r="BHY2989" s="651"/>
      <c r="BHZ2989" s="651"/>
      <c r="BIA2989" s="651"/>
      <c r="BIB2989" s="651"/>
      <c r="BIC2989" s="651"/>
      <c r="BID2989" s="651"/>
      <c r="BIE2989" s="651"/>
      <c r="BIF2989" s="651"/>
      <c r="BIG2989" s="651"/>
      <c r="BIH2989" s="651"/>
      <c r="BII2989" s="651"/>
      <c r="BIJ2989" s="651"/>
      <c r="BIK2989" s="651"/>
      <c r="BIL2989" s="651"/>
      <c r="BIM2989" s="651"/>
      <c r="BIN2989" s="651"/>
      <c r="BIO2989" s="651"/>
      <c r="BIP2989" s="651"/>
      <c r="BIQ2989" s="651"/>
      <c r="BIR2989" s="651"/>
      <c r="BIS2989" s="651"/>
      <c r="BIT2989" s="651"/>
      <c r="BIU2989" s="651"/>
      <c r="BIV2989" s="651"/>
      <c r="BIW2989" s="651"/>
      <c r="BIX2989" s="651"/>
      <c r="BIY2989" s="651"/>
      <c r="BIZ2989" s="651"/>
      <c r="BJA2989" s="651"/>
      <c r="BJB2989" s="651"/>
      <c r="BJC2989" s="651"/>
      <c r="BJD2989" s="651"/>
      <c r="BJE2989" s="651"/>
      <c r="BJF2989" s="651"/>
      <c r="BJG2989" s="651"/>
      <c r="BJH2989" s="651"/>
      <c r="BJI2989" s="651"/>
      <c r="BJJ2989" s="651"/>
      <c r="BJK2989" s="651"/>
      <c r="BJL2989" s="651"/>
      <c r="BJM2989" s="651"/>
      <c r="BJN2989" s="651"/>
      <c r="BJO2989" s="651"/>
      <c r="BJP2989" s="651"/>
      <c r="BJQ2989" s="651"/>
      <c r="BJR2989" s="651"/>
      <c r="BJS2989" s="651"/>
      <c r="BJT2989" s="651"/>
      <c r="BJU2989" s="651"/>
      <c r="BJV2989" s="651"/>
      <c r="BJW2989" s="651"/>
      <c r="BJX2989" s="651"/>
      <c r="BJY2989" s="651"/>
      <c r="BJZ2989" s="651"/>
      <c r="BKA2989" s="651"/>
      <c r="BKB2989" s="651"/>
      <c r="BKC2989" s="651"/>
      <c r="BKD2989" s="651"/>
      <c r="BKE2989" s="651"/>
      <c r="BKF2989" s="651"/>
      <c r="BKG2989" s="651"/>
      <c r="BKH2989" s="651"/>
      <c r="BKI2989" s="651"/>
      <c r="BKJ2989" s="651"/>
      <c r="BKK2989" s="651"/>
      <c r="BKL2989" s="651"/>
      <c r="BKM2989" s="651"/>
      <c r="BKN2989" s="651"/>
      <c r="BKO2989" s="651"/>
      <c r="BKP2989" s="651"/>
      <c r="BKQ2989" s="651"/>
      <c r="BKR2989" s="651"/>
      <c r="BKS2989" s="651"/>
      <c r="BKT2989" s="651"/>
      <c r="BKU2989" s="651"/>
      <c r="BKV2989" s="651"/>
      <c r="BKW2989" s="651"/>
      <c r="BKX2989" s="651"/>
      <c r="BKY2989" s="651"/>
      <c r="BKZ2989" s="651"/>
      <c r="BLA2989" s="651"/>
      <c r="BLB2989" s="651"/>
      <c r="BLC2989" s="651"/>
      <c r="BLD2989" s="651"/>
      <c r="BLE2989" s="651"/>
      <c r="BLF2989" s="651"/>
      <c r="BLG2989" s="651"/>
      <c r="BLH2989" s="651"/>
      <c r="BLI2989" s="651"/>
      <c r="BLJ2989" s="651"/>
      <c r="BLK2989" s="651"/>
      <c r="BLL2989" s="651"/>
      <c r="BLM2989" s="651"/>
      <c r="BLN2989" s="651"/>
      <c r="BLO2989" s="651"/>
      <c r="BLP2989" s="651"/>
      <c r="BLQ2989" s="651"/>
      <c r="BLR2989" s="651"/>
      <c r="BLS2989" s="651"/>
      <c r="BLT2989" s="651"/>
      <c r="BLU2989" s="651"/>
      <c r="BLV2989" s="651"/>
      <c r="BLW2989" s="651"/>
      <c r="BLX2989" s="651"/>
      <c r="BLY2989" s="651"/>
      <c r="BLZ2989" s="651"/>
      <c r="BMA2989" s="651"/>
      <c r="BMB2989" s="651"/>
      <c r="BMC2989" s="651"/>
      <c r="BMD2989" s="651"/>
      <c r="BME2989" s="651"/>
      <c r="BMF2989" s="651"/>
      <c r="BMG2989" s="651"/>
      <c r="BMH2989" s="651"/>
      <c r="BMI2989" s="651"/>
      <c r="BMJ2989" s="651"/>
      <c r="BMK2989" s="651"/>
      <c r="BML2989" s="651"/>
      <c r="BMM2989" s="651"/>
      <c r="BMN2989" s="651"/>
      <c r="BMO2989" s="651"/>
      <c r="BMP2989" s="651"/>
      <c r="BMQ2989" s="651"/>
      <c r="BMR2989" s="651"/>
      <c r="BMS2989" s="651"/>
      <c r="BMT2989" s="651"/>
      <c r="BMU2989" s="651"/>
      <c r="BMV2989" s="651"/>
      <c r="BMW2989" s="651"/>
      <c r="BMX2989" s="651"/>
      <c r="BMY2989" s="651"/>
      <c r="BMZ2989" s="651"/>
      <c r="BNA2989" s="651"/>
      <c r="BNB2989" s="651"/>
      <c r="BNC2989" s="651"/>
      <c r="BND2989" s="651"/>
      <c r="BNE2989" s="651"/>
      <c r="BNF2989" s="651"/>
      <c r="BNG2989" s="651"/>
      <c r="BNH2989" s="651"/>
      <c r="BNI2989" s="651"/>
      <c r="BNJ2989" s="651"/>
      <c r="BNK2989" s="651"/>
      <c r="BNL2989" s="651"/>
      <c r="BNM2989" s="651"/>
      <c r="BNN2989" s="651"/>
      <c r="BNO2989" s="651"/>
      <c r="BNP2989" s="651"/>
      <c r="BNQ2989" s="651"/>
      <c r="BNR2989" s="651"/>
      <c r="BNS2989" s="651"/>
      <c r="BNT2989" s="651"/>
      <c r="BNU2989" s="651"/>
      <c r="BNV2989" s="651"/>
      <c r="BNW2989" s="651"/>
      <c r="BNX2989" s="651"/>
      <c r="BNY2989" s="651"/>
      <c r="BNZ2989" s="651"/>
      <c r="BOA2989" s="651"/>
      <c r="BOB2989" s="651"/>
      <c r="BOC2989" s="651"/>
      <c r="BOD2989" s="651"/>
      <c r="BOE2989" s="651"/>
      <c r="BOF2989" s="651"/>
      <c r="BOG2989" s="651"/>
      <c r="BOH2989" s="651"/>
      <c r="BOI2989" s="651"/>
      <c r="BOJ2989" s="651"/>
      <c r="BOK2989" s="651"/>
      <c r="BOL2989" s="651"/>
      <c r="BOM2989" s="651"/>
      <c r="BON2989" s="651"/>
      <c r="BOO2989" s="651"/>
      <c r="BOP2989" s="651"/>
      <c r="BOQ2989" s="651"/>
      <c r="BOR2989" s="651"/>
      <c r="BOS2989" s="651"/>
      <c r="BOT2989" s="651"/>
      <c r="BOU2989" s="651"/>
      <c r="BOV2989" s="651"/>
      <c r="BOW2989" s="651"/>
      <c r="BOX2989" s="651"/>
      <c r="BOY2989" s="651"/>
      <c r="BOZ2989" s="651"/>
      <c r="BPA2989" s="651"/>
      <c r="BPB2989" s="651"/>
      <c r="BPC2989" s="651"/>
      <c r="BPD2989" s="651"/>
      <c r="BPE2989" s="651"/>
      <c r="BPF2989" s="651"/>
      <c r="BPG2989" s="651"/>
      <c r="BPH2989" s="651"/>
      <c r="BPI2989" s="651"/>
      <c r="BPJ2989" s="651"/>
      <c r="BPK2989" s="651"/>
      <c r="BPL2989" s="651"/>
      <c r="BPM2989" s="651"/>
      <c r="BPN2989" s="651"/>
      <c r="BPO2989" s="651"/>
      <c r="BPP2989" s="651"/>
      <c r="BPQ2989" s="651"/>
      <c r="BPR2989" s="651"/>
      <c r="BPS2989" s="651"/>
      <c r="BPT2989" s="651"/>
      <c r="BPU2989" s="651"/>
      <c r="BPV2989" s="651"/>
      <c r="BPW2989" s="651"/>
      <c r="BPX2989" s="651"/>
      <c r="BPY2989" s="651"/>
      <c r="BPZ2989" s="651"/>
      <c r="BQA2989" s="651"/>
      <c r="BQB2989" s="651"/>
      <c r="BQC2989" s="651"/>
      <c r="BQD2989" s="651"/>
      <c r="BQE2989" s="651"/>
      <c r="BQF2989" s="651"/>
      <c r="BQG2989" s="651"/>
      <c r="BQH2989" s="651"/>
      <c r="BQI2989" s="651"/>
      <c r="BQJ2989" s="651"/>
      <c r="BQK2989" s="651"/>
      <c r="BQL2989" s="651"/>
      <c r="BQM2989" s="651"/>
      <c r="BQN2989" s="651"/>
      <c r="BQO2989" s="651"/>
      <c r="BQP2989" s="651"/>
      <c r="BQQ2989" s="651"/>
      <c r="BQR2989" s="651"/>
      <c r="BQS2989" s="651"/>
      <c r="BQT2989" s="651"/>
      <c r="BQU2989" s="651"/>
      <c r="BQV2989" s="651"/>
      <c r="BQW2989" s="651"/>
      <c r="BQX2989" s="651"/>
      <c r="BQY2989" s="651"/>
      <c r="BQZ2989" s="651"/>
      <c r="BRA2989" s="651"/>
      <c r="BRB2989" s="651"/>
      <c r="BRC2989" s="651"/>
      <c r="BRD2989" s="651"/>
      <c r="BRE2989" s="651"/>
      <c r="BRF2989" s="651"/>
      <c r="BRG2989" s="651"/>
      <c r="BRH2989" s="651"/>
      <c r="BRI2989" s="651"/>
      <c r="BRJ2989" s="651"/>
      <c r="BRK2989" s="651"/>
      <c r="BRL2989" s="651"/>
      <c r="BRM2989" s="651"/>
      <c r="BRN2989" s="651"/>
      <c r="BRO2989" s="651"/>
      <c r="BRP2989" s="651"/>
      <c r="BRQ2989" s="651"/>
      <c r="BRR2989" s="651"/>
      <c r="BRS2989" s="651"/>
      <c r="BRT2989" s="651"/>
      <c r="BRU2989" s="651"/>
      <c r="BRV2989" s="651"/>
      <c r="BRW2989" s="651"/>
      <c r="BRX2989" s="651"/>
      <c r="BRY2989" s="651"/>
      <c r="BRZ2989" s="651"/>
      <c r="BSA2989" s="651"/>
      <c r="BSB2989" s="651"/>
      <c r="BSC2989" s="651"/>
      <c r="BSD2989" s="651"/>
      <c r="BSE2989" s="651"/>
      <c r="BSF2989" s="651"/>
      <c r="BSG2989" s="651"/>
      <c r="BSH2989" s="651"/>
      <c r="BSI2989" s="651"/>
      <c r="BSJ2989" s="651"/>
      <c r="BSK2989" s="651"/>
      <c r="BSL2989" s="651"/>
      <c r="BSM2989" s="651"/>
      <c r="BSN2989" s="651"/>
      <c r="BSO2989" s="651"/>
      <c r="BSP2989" s="651"/>
      <c r="BSQ2989" s="651"/>
      <c r="BSR2989" s="651"/>
      <c r="BSS2989" s="651"/>
      <c r="BST2989" s="651"/>
      <c r="BSU2989" s="651"/>
      <c r="BSV2989" s="651"/>
      <c r="BSW2989" s="651"/>
      <c r="BSX2989" s="651"/>
      <c r="BSY2989" s="651"/>
      <c r="BSZ2989" s="651"/>
      <c r="BTA2989" s="651"/>
      <c r="BTB2989" s="651"/>
      <c r="BTC2989" s="651"/>
      <c r="BTD2989" s="651"/>
      <c r="BTE2989" s="651"/>
      <c r="BTF2989" s="651"/>
      <c r="BTG2989" s="651"/>
      <c r="BTH2989" s="651"/>
      <c r="BTI2989" s="651"/>
      <c r="BTJ2989" s="651"/>
      <c r="BTK2989" s="651"/>
      <c r="BTL2989" s="651"/>
      <c r="BTM2989" s="651"/>
      <c r="BTN2989" s="651"/>
      <c r="BTO2989" s="651"/>
      <c r="BTP2989" s="651"/>
      <c r="BTQ2989" s="651"/>
      <c r="BTR2989" s="651"/>
      <c r="BTS2989" s="651"/>
      <c r="BTT2989" s="651"/>
      <c r="BTU2989" s="651"/>
      <c r="BTV2989" s="651"/>
      <c r="BTW2989" s="651"/>
      <c r="BTX2989" s="651"/>
      <c r="BTY2989" s="651"/>
      <c r="BTZ2989" s="651"/>
      <c r="BUA2989" s="651"/>
      <c r="BUB2989" s="651"/>
      <c r="BUC2989" s="651"/>
      <c r="BUD2989" s="651"/>
      <c r="BUE2989" s="651"/>
      <c r="BUF2989" s="651"/>
      <c r="BUG2989" s="651"/>
      <c r="BUH2989" s="651"/>
      <c r="BUI2989" s="651"/>
      <c r="BUJ2989" s="651"/>
      <c r="BUK2989" s="651"/>
      <c r="BUL2989" s="651"/>
      <c r="BUM2989" s="651"/>
      <c r="BUN2989" s="651"/>
      <c r="BUO2989" s="651"/>
      <c r="BUP2989" s="651"/>
      <c r="BUQ2989" s="651"/>
      <c r="BUR2989" s="651"/>
      <c r="BUS2989" s="651"/>
      <c r="BUT2989" s="651"/>
      <c r="BUU2989" s="651"/>
      <c r="BUV2989" s="651"/>
      <c r="BUW2989" s="651"/>
      <c r="BUX2989" s="651"/>
      <c r="BUY2989" s="651"/>
      <c r="BUZ2989" s="651"/>
      <c r="BVA2989" s="651"/>
      <c r="BVB2989" s="651"/>
      <c r="BVC2989" s="651"/>
      <c r="BVD2989" s="651"/>
      <c r="BVE2989" s="651"/>
      <c r="BVF2989" s="651"/>
      <c r="BVG2989" s="651"/>
      <c r="BVH2989" s="651"/>
      <c r="BVI2989" s="651"/>
      <c r="BVJ2989" s="651"/>
      <c r="BVK2989" s="651"/>
      <c r="BVL2989" s="651"/>
      <c r="BVM2989" s="651"/>
      <c r="BVN2989" s="651"/>
      <c r="BVO2989" s="651"/>
      <c r="BVP2989" s="651"/>
      <c r="BVQ2989" s="651"/>
      <c r="BVR2989" s="651"/>
      <c r="BVS2989" s="651"/>
      <c r="BVT2989" s="651"/>
      <c r="BVU2989" s="651"/>
      <c r="BVV2989" s="651"/>
      <c r="BVW2989" s="651"/>
      <c r="BVX2989" s="651"/>
      <c r="BVY2989" s="651"/>
      <c r="BVZ2989" s="651"/>
      <c r="BWA2989" s="651"/>
      <c r="BWB2989" s="651"/>
      <c r="BWC2989" s="651"/>
      <c r="BWD2989" s="651"/>
      <c r="BWE2989" s="651"/>
      <c r="BWF2989" s="651"/>
      <c r="BWG2989" s="651"/>
      <c r="BWH2989" s="651"/>
      <c r="BWI2989" s="651"/>
      <c r="BWJ2989" s="651"/>
      <c r="BWK2989" s="651"/>
      <c r="BWL2989" s="651"/>
      <c r="BWM2989" s="651"/>
      <c r="BWN2989" s="651"/>
      <c r="BWO2989" s="651"/>
      <c r="BWP2989" s="651"/>
      <c r="BWQ2989" s="651"/>
      <c r="BWR2989" s="651"/>
      <c r="BWS2989" s="651"/>
      <c r="BWT2989" s="651"/>
      <c r="BWU2989" s="651"/>
      <c r="BWV2989" s="651"/>
      <c r="BWW2989" s="651"/>
      <c r="BWX2989" s="651"/>
      <c r="BWY2989" s="651"/>
      <c r="BWZ2989" s="651"/>
      <c r="BXA2989" s="651"/>
      <c r="BXB2989" s="651"/>
      <c r="BXC2989" s="651"/>
      <c r="BXD2989" s="651"/>
      <c r="BXE2989" s="651"/>
      <c r="BXF2989" s="651"/>
      <c r="BXG2989" s="651"/>
      <c r="BXH2989" s="651"/>
      <c r="BXI2989" s="651"/>
      <c r="BXJ2989" s="651"/>
      <c r="BXK2989" s="651"/>
      <c r="BXL2989" s="651"/>
      <c r="BXM2989" s="651"/>
      <c r="BXN2989" s="651"/>
      <c r="BXO2989" s="651"/>
      <c r="BXP2989" s="651"/>
      <c r="BXQ2989" s="651"/>
      <c r="BXR2989" s="651"/>
      <c r="BXS2989" s="651"/>
      <c r="BXT2989" s="651"/>
      <c r="BXU2989" s="651"/>
      <c r="BXV2989" s="651"/>
      <c r="BXW2989" s="651"/>
      <c r="BXX2989" s="651"/>
      <c r="BXY2989" s="651"/>
      <c r="BXZ2989" s="651"/>
      <c r="BYA2989" s="651"/>
      <c r="BYB2989" s="651"/>
      <c r="BYC2989" s="651"/>
      <c r="BYD2989" s="651"/>
      <c r="BYE2989" s="651"/>
      <c r="BYF2989" s="651"/>
      <c r="BYG2989" s="651"/>
      <c r="BYH2989" s="651"/>
      <c r="BYI2989" s="651"/>
      <c r="BYJ2989" s="651"/>
      <c r="BYK2989" s="651"/>
      <c r="BYL2989" s="651"/>
      <c r="BYM2989" s="651"/>
      <c r="BYN2989" s="651"/>
      <c r="BYO2989" s="651"/>
      <c r="BYP2989" s="651"/>
      <c r="BYQ2989" s="651"/>
      <c r="BYR2989" s="651"/>
      <c r="BYS2989" s="651"/>
      <c r="BYT2989" s="651"/>
      <c r="BYU2989" s="651"/>
      <c r="BYV2989" s="651"/>
      <c r="BYW2989" s="651"/>
      <c r="BYX2989" s="651"/>
      <c r="BYY2989" s="651"/>
      <c r="BYZ2989" s="651"/>
      <c r="BZA2989" s="651"/>
      <c r="BZB2989" s="651"/>
      <c r="BZC2989" s="651"/>
      <c r="BZD2989" s="651"/>
      <c r="BZE2989" s="651"/>
      <c r="BZF2989" s="651"/>
      <c r="BZG2989" s="651"/>
      <c r="BZH2989" s="651"/>
      <c r="BZI2989" s="651"/>
      <c r="BZJ2989" s="651"/>
      <c r="BZK2989" s="651"/>
      <c r="BZL2989" s="651"/>
      <c r="BZM2989" s="651"/>
      <c r="BZN2989" s="651"/>
      <c r="BZO2989" s="651"/>
      <c r="BZP2989" s="651"/>
      <c r="BZQ2989" s="651"/>
      <c r="BZR2989" s="651"/>
      <c r="BZS2989" s="651"/>
      <c r="BZT2989" s="651"/>
      <c r="BZU2989" s="651"/>
      <c r="BZV2989" s="651"/>
      <c r="BZW2989" s="651"/>
      <c r="BZX2989" s="651"/>
      <c r="BZY2989" s="651"/>
      <c r="BZZ2989" s="651"/>
      <c r="CAA2989" s="651"/>
      <c r="CAB2989" s="651"/>
      <c r="CAC2989" s="651"/>
      <c r="CAD2989" s="651"/>
      <c r="CAE2989" s="651"/>
      <c r="CAF2989" s="651"/>
      <c r="CAG2989" s="651"/>
      <c r="CAH2989" s="651"/>
      <c r="CAI2989" s="651"/>
      <c r="CAJ2989" s="651"/>
      <c r="CAK2989" s="651"/>
      <c r="CAL2989" s="651"/>
      <c r="CAM2989" s="651"/>
      <c r="CAN2989" s="651"/>
      <c r="CAO2989" s="651"/>
      <c r="CAP2989" s="651"/>
      <c r="CAQ2989" s="651"/>
      <c r="CAR2989" s="651"/>
      <c r="CAS2989" s="651"/>
      <c r="CAT2989" s="651"/>
      <c r="CAU2989" s="651"/>
      <c r="CAV2989" s="651"/>
      <c r="CAW2989" s="651"/>
      <c r="CAX2989" s="651"/>
      <c r="CAY2989" s="651"/>
      <c r="CAZ2989" s="651"/>
      <c r="CBA2989" s="651"/>
      <c r="CBB2989" s="651"/>
      <c r="CBC2989" s="651"/>
      <c r="CBD2989" s="651"/>
      <c r="CBE2989" s="651"/>
      <c r="CBF2989" s="651"/>
      <c r="CBG2989" s="651"/>
      <c r="CBH2989" s="651"/>
      <c r="CBI2989" s="651"/>
      <c r="CBJ2989" s="651"/>
      <c r="CBK2989" s="651"/>
      <c r="CBL2989" s="651"/>
      <c r="CBM2989" s="651"/>
      <c r="CBN2989" s="651"/>
      <c r="CBO2989" s="651"/>
      <c r="CBP2989" s="651"/>
      <c r="CBQ2989" s="651"/>
      <c r="CBR2989" s="651"/>
      <c r="CBS2989" s="651"/>
      <c r="CBT2989" s="651"/>
      <c r="CBU2989" s="651"/>
      <c r="CBV2989" s="651"/>
      <c r="CBW2989" s="651"/>
      <c r="CBX2989" s="651"/>
      <c r="CBY2989" s="651"/>
      <c r="CBZ2989" s="651"/>
      <c r="CCA2989" s="651"/>
      <c r="CCB2989" s="651"/>
      <c r="CCC2989" s="651"/>
      <c r="CCD2989" s="651"/>
      <c r="CCE2989" s="651"/>
      <c r="CCF2989" s="651"/>
      <c r="CCG2989" s="651"/>
      <c r="CCH2989" s="651"/>
      <c r="CCI2989" s="651"/>
      <c r="CCJ2989" s="651"/>
      <c r="CCK2989" s="651"/>
      <c r="CCL2989" s="651"/>
      <c r="CCM2989" s="651"/>
      <c r="CCN2989" s="651"/>
      <c r="CCO2989" s="651"/>
      <c r="CCP2989" s="651"/>
      <c r="CCQ2989" s="651"/>
      <c r="CCR2989" s="651"/>
      <c r="CCS2989" s="651"/>
      <c r="CCT2989" s="651"/>
      <c r="CCU2989" s="651"/>
      <c r="CCV2989" s="651"/>
      <c r="CCW2989" s="651"/>
      <c r="CCX2989" s="651"/>
      <c r="CCY2989" s="651"/>
      <c r="CCZ2989" s="651"/>
      <c r="CDA2989" s="651"/>
      <c r="CDB2989" s="651"/>
      <c r="CDC2989" s="651"/>
      <c r="CDD2989" s="651"/>
      <c r="CDE2989" s="651"/>
      <c r="CDF2989" s="651"/>
      <c r="CDG2989" s="651"/>
      <c r="CDH2989" s="651"/>
      <c r="CDI2989" s="651"/>
      <c r="CDJ2989" s="651"/>
      <c r="CDK2989" s="651"/>
      <c r="CDL2989" s="651"/>
      <c r="CDM2989" s="651"/>
      <c r="CDN2989" s="651"/>
      <c r="CDO2989" s="651"/>
      <c r="CDP2989" s="651"/>
      <c r="CDQ2989" s="651"/>
      <c r="CDR2989" s="651"/>
      <c r="CDS2989" s="651"/>
      <c r="CDT2989" s="651"/>
      <c r="CDU2989" s="651"/>
      <c r="CDV2989" s="651"/>
      <c r="CDW2989" s="651"/>
      <c r="CDX2989" s="651"/>
      <c r="CDY2989" s="651"/>
      <c r="CDZ2989" s="651"/>
      <c r="CEA2989" s="651"/>
      <c r="CEB2989" s="651"/>
      <c r="CEC2989" s="651"/>
      <c r="CED2989" s="651"/>
      <c r="CEE2989" s="651"/>
      <c r="CEF2989" s="651"/>
      <c r="CEG2989" s="651"/>
      <c r="CEH2989" s="651"/>
      <c r="CEI2989" s="651"/>
      <c r="CEJ2989" s="651"/>
      <c r="CEK2989" s="651"/>
      <c r="CEL2989" s="651"/>
      <c r="CEM2989" s="651"/>
      <c r="CEN2989" s="651"/>
      <c r="CEO2989" s="651"/>
      <c r="CEP2989" s="651"/>
      <c r="CEQ2989" s="651"/>
      <c r="CER2989" s="651"/>
      <c r="CES2989" s="651"/>
      <c r="CET2989" s="651"/>
      <c r="CEU2989" s="651"/>
      <c r="CEV2989" s="651"/>
      <c r="CEW2989" s="651"/>
      <c r="CEX2989" s="651"/>
      <c r="CEY2989" s="651"/>
      <c r="CEZ2989" s="651"/>
      <c r="CFA2989" s="651"/>
      <c r="CFB2989" s="651"/>
      <c r="CFC2989" s="651"/>
      <c r="CFD2989" s="651"/>
      <c r="CFE2989" s="651"/>
      <c r="CFF2989" s="651"/>
      <c r="CFG2989" s="651"/>
      <c r="CFH2989" s="651"/>
      <c r="CFI2989" s="651"/>
      <c r="CFJ2989" s="651"/>
      <c r="CFK2989" s="651"/>
      <c r="CFL2989" s="651"/>
      <c r="CFM2989" s="651"/>
      <c r="CFN2989" s="651"/>
      <c r="CFO2989" s="651"/>
      <c r="CFP2989" s="651"/>
      <c r="CFQ2989" s="651"/>
      <c r="CFR2989" s="651"/>
      <c r="CFS2989" s="651"/>
      <c r="CFT2989" s="651"/>
      <c r="CFU2989" s="651"/>
      <c r="CFV2989" s="651"/>
      <c r="CFW2989" s="651"/>
      <c r="CFX2989" s="651"/>
      <c r="CFY2989" s="651"/>
      <c r="CFZ2989" s="651"/>
      <c r="CGA2989" s="651"/>
      <c r="CGB2989" s="651"/>
      <c r="CGC2989" s="651"/>
      <c r="CGD2989" s="651"/>
      <c r="CGE2989" s="651"/>
      <c r="CGF2989" s="651"/>
      <c r="CGG2989" s="651"/>
      <c r="CGH2989" s="651"/>
      <c r="CGI2989" s="651"/>
      <c r="CGJ2989" s="651"/>
      <c r="CGK2989" s="651"/>
      <c r="CGL2989" s="651"/>
      <c r="CGM2989" s="651"/>
      <c r="CGN2989" s="651"/>
      <c r="CGO2989" s="651"/>
      <c r="CGP2989" s="651"/>
      <c r="CGQ2989" s="651"/>
      <c r="CGR2989" s="651"/>
      <c r="CGS2989" s="651"/>
      <c r="CGT2989" s="651"/>
      <c r="CGU2989" s="651"/>
      <c r="CGV2989" s="651"/>
      <c r="CGW2989" s="651"/>
      <c r="CGX2989" s="651"/>
      <c r="CGY2989" s="651"/>
      <c r="CGZ2989" s="651"/>
      <c r="CHA2989" s="651"/>
      <c r="CHB2989" s="651"/>
      <c r="CHC2989" s="651"/>
      <c r="CHD2989" s="651"/>
      <c r="CHE2989" s="651"/>
      <c r="CHF2989" s="651"/>
      <c r="CHG2989" s="651"/>
      <c r="CHH2989" s="651"/>
      <c r="CHI2989" s="651"/>
      <c r="CHJ2989" s="651"/>
      <c r="CHK2989" s="651"/>
      <c r="CHL2989" s="651"/>
      <c r="CHM2989" s="651"/>
      <c r="CHN2989" s="651"/>
      <c r="CHO2989" s="651"/>
      <c r="CHP2989" s="651"/>
      <c r="CHQ2989" s="651"/>
      <c r="CHR2989" s="651"/>
      <c r="CHS2989" s="651"/>
      <c r="CHT2989" s="651"/>
      <c r="CHU2989" s="651"/>
      <c r="CHV2989" s="651"/>
      <c r="CHW2989" s="651"/>
      <c r="CHX2989" s="651"/>
      <c r="CHY2989" s="651"/>
      <c r="CHZ2989" s="651"/>
      <c r="CIA2989" s="651"/>
      <c r="CIB2989" s="651"/>
      <c r="CIC2989" s="651"/>
      <c r="CID2989" s="651"/>
      <c r="CIE2989" s="651"/>
      <c r="CIF2989" s="651"/>
      <c r="CIG2989" s="651"/>
      <c r="CIH2989" s="651"/>
      <c r="CII2989" s="651"/>
      <c r="CIJ2989" s="651"/>
      <c r="CIK2989" s="651"/>
      <c r="CIL2989" s="651"/>
      <c r="CIM2989" s="651"/>
      <c r="CIN2989" s="651"/>
      <c r="CIO2989" s="651"/>
      <c r="CIP2989" s="651"/>
      <c r="CIQ2989" s="651"/>
      <c r="CIR2989" s="651"/>
      <c r="CIS2989" s="651"/>
      <c r="CIT2989" s="651"/>
      <c r="CIU2989" s="651"/>
      <c r="CIV2989" s="651"/>
      <c r="CIW2989" s="651"/>
      <c r="CIX2989" s="651"/>
      <c r="CIY2989" s="651"/>
      <c r="CIZ2989" s="651"/>
      <c r="CJA2989" s="651"/>
      <c r="CJB2989" s="651"/>
      <c r="CJC2989" s="651"/>
      <c r="CJD2989" s="651"/>
      <c r="CJE2989" s="651"/>
      <c r="CJF2989" s="651"/>
      <c r="CJG2989" s="651"/>
      <c r="CJH2989" s="651"/>
      <c r="CJI2989" s="651"/>
      <c r="CJJ2989" s="651"/>
      <c r="CJK2989" s="651"/>
      <c r="CJL2989" s="651"/>
      <c r="CJM2989" s="651"/>
      <c r="CJN2989" s="651"/>
      <c r="CJO2989" s="651"/>
      <c r="CJP2989" s="651"/>
      <c r="CJQ2989" s="651"/>
      <c r="CJR2989" s="651"/>
      <c r="CJS2989" s="651"/>
      <c r="CJT2989" s="651"/>
      <c r="CJU2989" s="651"/>
      <c r="CJV2989" s="651"/>
      <c r="CJW2989" s="651"/>
      <c r="CJX2989" s="651"/>
      <c r="CJY2989" s="651"/>
      <c r="CJZ2989" s="651"/>
      <c r="CKA2989" s="651"/>
      <c r="CKB2989" s="651"/>
      <c r="CKC2989" s="651"/>
      <c r="CKD2989" s="651"/>
      <c r="CKE2989" s="651"/>
      <c r="CKF2989" s="651"/>
      <c r="CKG2989" s="651"/>
      <c r="CKH2989" s="651"/>
      <c r="CKI2989" s="651"/>
      <c r="CKJ2989" s="651"/>
      <c r="CKK2989" s="651"/>
      <c r="CKL2989" s="651"/>
      <c r="CKM2989" s="651"/>
      <c r="CKN2989" s="651"/>
      <c r="CKO2989" s="651"/>
      <c r="CKP2989" s="651"/>
      <c r="CKQ2989" s="651"/>
      <c r="CKR2989" s="651"/>
      <c r="CKS2989" s="651"/>
      <c r="CKT2989" s="651"/>
      <c r="CKU2989" s="651"/>
      <c r="CKV2989" s="651"/>
      <c r="CKW2989" s="651"/>
      <c r="CKX2989" s="651"/>
      <c r="CKY2989" s="651"/>
      <c r="CKZ2989" s="651"/>
      <c r="CLA2989" s="651"/>
      <c r="CLB2989" s="651"/>
      <c r="CLC2989" s="651"/>
      <c r="CLD2989" s="651"/>
      <c r="CLE2989" s="651"/>
      <c r="CLF2989" s="651"/>
      <c r="CLG2989" s="651"/>
      <c r="CLH2989" s="651"/>
      <c r="CLI2989" s="651"/>
      <c r="CLJ2989" s="651"/>
      <c r="CLK2989" s="651"/>
      <c r="CLL2989" s="651"/>
      <c r="CLM2989" s="651"/>
      <c r="CLN2989" s="651"/>
      <c r="CLO2989" s="651"/>
      <c r="CLP2989" s="651"/>
      <c r="CLQ2989" s="651"/>
      <c r="CLR2989" s="651"/>
      <c r="CLS2989" s="651"/>
      <c r="CLT2989" s="651"/>
      <c r="CLU2989" s="651"/>
      <c r="CLV2989" s="651"/>
      <c r="CLW2989" s="651"/>
      <c r="CLX2989" s="651"/>
      <c r="CLY2989" s="651"/>
      <c r="CLZ2989" s="651"/>
      <c r="CMA2989" s="651"/>
      <c r="CMB2989" s="651"/>
      <c r="CMC2989" s="651"/>
      <c r="CMD2989" s="651"/>
      <c r="CME2989" s="651"/>
      <c r="CMF2989" s="651"/>
      <c r="CMG2989" s="651"/>
      <c r="CMH2989" s="651"/>
      <c r="CMI2989" s="651"/>
      <c r="CMJ2989" s="651"/>
      <c r="CMK2989" s="651"/>
      <c r="CML2989" s="651"/>
      <c r="CMM2989" s="651"/>
      <c r="CMN2989" s="651"/>
      <c r="CMO2989" s="651"/>
      <c r="CMP2989" s="651"/>
      <c r="CMQ2989" s="651"/>
      <c r="CMR2989" s="651"/>
      <c r="CMS2989" s="651"/>
      <c r="CMT2989" s="651"/>
      <c r="CMU2989" s="651"/>
      <c r="CMV2989" s="651"/>
      <c r="CMW2989" s="651"/>
      <c r="CMX2989" s="651"/>
      <c r="CMY2989" s="651"/>
      <c r="CMZ2989" s="651"/>
      <c r="CNA2989" s="651"/>
      <c r="CNB2989" s="651"/>
      <c r="CNC2989" s="651"/>
      <c r="CND2989" s="651"/>
      <c r="CNE2989" s="651"/>
      <c r="CNF2989" s="651"/>
      <c r="CNG2989" s="651"/>
      <c r="CNH2989" s="651"/>
      <c r="CNI2989" s="651"/>
      <c r="CNJ2989" s="651"/>
      <c r="CNK2989" s="651"/>
      <c r="CNL2989" s="651"/>
      <c r="CNM2989" s="651"/>
      <c r="CNN2989" s="651"/>
      <c r="CNO2989" s="651"/>
      <c r="CNP2989" s="651"/>
      <c r="CNQ2989" s="651"/>
      <c r="CNR2989" s="651"/>
      <c r="CNS2989" s="651"/>
      <c r="CNT2989" s="651"/>
      <c r="CNU2989" s="651"/>
      <c r="CNV2989" s="651"/>
      <c r="CNW2989" s="651"/>
      <c r="CNX2989" s="651"/>
      <c r="CNY2989" s="651"/>
      <c r="CNZ2989" s="651"/>
      <c r="COA2989" s="651"/>
      <c r="COB2989" s="651"/>
      <c r="COC2989" s="651"/>
      <c r="COD2989" s="651"/>
      <c r="COE2989" s="651"/>
      <c r="COF2989" s="651"/>
      <c r="COG2989" s="651"/>
      <c r="COH2989" s="651"/>
      <c r="COI2989" s="651"/>
      <c r="COJ2989" s="651"/>
      <c r="COK2989" s="651"/>
      <c r="COL2989" s="651"/>
      <c r="COM2989" s="651"/>
      <c r="CON2989" s="651"/>
      <c r="COO2989" s="651"/>
      <c r="COP2989" s="651"/>
      <c r="COQ2989" s="651"/>
      <c r="COR2989" s="651"/>
      <c r="COS2989" s="651"/>
      <c r="COT2989" s="651"/>
      <c r="COU2989" s="651"/>
      <c r="COV2989" s="651"/>
      <c r="COW2989" s="651"/>
      <c r="COX2989" s="651"/>
      <c r="COY2989" s="651"/>
      <c r="COZ2989" s="651"/>
      <c r="CPA2989" s="651"/>
      <c r="CPB2989" s="651"/>
      <c r="CPC2989" s="651"/>
      <c r="CPD2989" s="651"/>
      <c r="CPE2989" s="651"/>
      <c r="CPF2989" s="651"/>
      <c r="CPG2989" s="651"/>
      <c r="CPH2989" s="651"/>
      <c r="CPI2989" s="651"/>
      <c r="CPJ2989" s="651"/>
      <c r="CPK2989" s="651"/>
      <c r="CPL2989" s="651"/>
      <c r="CPM2989" s="651"/>
      <c r="CPN2989" s="651"/>
      <c r="CPO2989" s="651"/>
      <c r="CPP2989" s="651"/>
      <c r="CPQ2989" s="651"/>
      <c r="CPR2989" s="651"/>
      <c r="CPS2989" s="651"/>
      <c r="CPT2989" s="651"/>
      <c r="CPU2989" s="651"/>
      <c r="CPV2989" s="651"/>
      <c r="CPW2989" s="651"/>
      <c r="CPX2989" s="651"/>
      <c r="CPY2989" s="651"/>
      <c r="CPZ2989" s="651"/>
      <c r="CQA2989" s="651"/>
      <c r="CQB2989" s="651"/>
      <c r="CQC2989" s="651"/>
      <c r="CQD2989" s="651"/>
      <c r="CQE2989" s="651"/>
      <c r="CQF2989" s="651"/>
      <c r="CQG2989" s="651"/>
      <c r="CQH2989" s="651"/>
      <c r="CQI2989" s="651"/>
      <c r="CQJ2989" s="651"/>
      <c r="CQK2989" s="651"/>
      <c r="CQL2989" s="651"/>
      <c r="CQM2989" s="651"/>
      <c r="CQN2989" s="651"/>
      <c r="CQO2989" s="651"/>
      <c r="CQP2989" s="651"/>
      <c r="CQQ2989" s="651"/>
      <c r="CQR2989" s="651"/>
      <c r="CQS2989" s="651"/>
      <c r="CQT2989" s="651"/>
      <c r="CQU2989" s="651"/>
      <c r="CQV2989" s="651"/>
      <c r="CQW2989" s="651"/>
      <c r="CQX2989" s="651"/>
      <c r="CQY2989" s="651"/>
      <c r="CQZ2989" s="651"/>
      <c r="CRA2989" s="651"/>
      <c r="CRB2989" s="651"/>
      <c r="CRC2989" s="651"/>
      <c r="CRD2989" s="651"/>
      <c r="CRE2989" s="651"/>
      <c r="CRF2989" s="651"/>
      <c r="CRG2989" s="651"/>
      <c r="CRH2989" s="651"/>
      <c r="CRI2989" s="651"/>
      <c r="CRJ2989" s="651"/>
      <c r="CRK2989" s="651"/>
      <c r="CRL2989" s="651"/>
      <c r="CRM2989" s="651"/>
      <c r="CRN2989" s="651"/>
      <c r="CRO2989" s="651"/>
      <c r="CRP2989" s="651"/>
      <c r="CRQ2989" s="651"/>
      <c r="CRR2989" s="651"/>
      <c r="CRS2989" s="651"/>
      <c r="CRT2989" s="651"/>
      <c r="CRU2989" s="651"/>
      <c r="CRV2989" s="651"/>
      <c r="CRW2989" s="651"/>
      <c r="CRX2989" s="651"/>
      <c r="CRY2989" s="651"/>
      <c r="CRZ2989" s="651"/>
      <c r="CSA2989" s="651"/>
      <c r="CSB2989" s="651"/>
      <c r="CSC2989" s="651"/>
      <c r="CSD2989" s="651"/>
      <c r="CSE2989" s="651"/>
      <c r="CSF2989" s="651"/>
      <c r="CSG2989" s="651"/>
      <c r="CSH2989" s="651"/>
      <c r="CSI2989" s="651"/>
      <c r="CSJ2989" s="651"/>
      <c r="CSK2989" s="651"/>
      <c r="CSL2989" s="651"/>
      <c r="CSM2989" s="651"/>
      <c r="CSN2989" s="651"/>
      <c r="CSO2989" s="651"/>
      <c r="CSP2989" s="651"/>
      <c r="CSQ2989" s="651"/>
      <c r="CSR2989" s="651"/>
      <c r="CSS2989" s="651"/>
      <c r="CST2989" s="651"/>
      <c r="CSU2989" s="651"/>
      <c r="CSV2989" s="651"/>
      <c r="CSW2989" s="651"/>
      <c r="CSX2989" s="651"/>
      <c r="CSY2989" s="651"/>
      <c r="CSZ2989" s="651"/>
      <c r="CTA2989" s="651"/>
      <c r="CTB2989" s="651"/>
      <c r="CTC2989" s="651"/>
      <c r="CTD2989" s="651"/>
      <c r="CTE2989" s="651"/>
      <c r="CTF2989" s="651"/>
      <c r="CTG2989" s="651"/>
      <c r="CTH2989" s="651"/>
      <c r="CTI2989" s="651"/>
      <c r="CTJ2989" s="651"/>
      <c r="CTK2989" s="651"/>
      <c r="CTL2989" s="651"/>
      <c r="CTM2989" s="651"/>
      <c r="CTN2989" s="651"/>
      <c r="CTO2989" s="651"/>
      <c r="CTP2989" s="651"/>
      <c r="CTQ2989" s="651"/>
      <c r="CTR2989" s="651"/>
      <c r="CTS2989" s="651"/>
      <c r="CTT2989" s="651"/>
      <c r="CTU2989" s="651"/>
      <c r="CTV2989" s="651"/>
      <c r="CTW2989" s="651"/>
      <c r="CTX2989" s="651"/>
      <c r="CTY2989" s="651"/>
      <c r="CTZ2989" s="651"/>
      <c r="CUA2989" s="651"/>
      <c r="CUB2989" s="651"/>
      <c r="CUC2989" s="651"/>
      <c r="CUD2989" s="651"/>
      <c r="CUE2989" s="651"/>
      <c r="CUF2989" s="651"/>
      <c r="CUG2989" s="651"/>
      <c r="CUH2989" s="651"/>
      <c r="CUI2989" s="651"/>
      <c r="CUJ2989" s="651"/>
      <c r="CUK2989" s="651"/>
      <c r="CUL2989" s="651"/>
      <c r="CUM2989" s="651"/>
      <c r="CUN2989" s="651"/>
      <c r="CUO2989" s="651"/>
      <c r="CUP2989" s="651"/>
      <c r="CUQ2989" s="651"/>
      <c r="CUR2989" s="651"/>
      <c r="CUS2989" s="651"/>
      <c r="CUT2989" s="651"/>
      <c r="CUU2989" s="651"/>
      <c r="CUV2989" s="651"/>
      <c r="CUW2989" s="651"/>
      <c r="CUX2989" s="651"/>
      <c r="CUY2989" s="651"/>
      <c r="CUZ2989" s="651"/>
      <c r="CVA2989" s="651"/>
      <c r="CVB2989" s="651"/>
      <c r="CVC2989" s="651"/>
      <c r="CVD2989" s="651"/>
      <c r="CVE2989" s="651"/>
      <c r="CVF2989" s="651"/>
      <c r="CVG2989" s="651"/>
      <c r="CVH2989" s="651"/>
      <c r="CVI2989" s="651"/>
      <c r="CVJ2989" s="651"/>
      <c r="CVK2989" s="651"/>
      <c r="CVL2989" s="651"/>
      <c r="CVM2989" s="651"/>
      <c r="CVN2989" s="651"/>
      <c r="CVO2989" s="651"/>
      <c r="CVP2989" s="651"/>
      <c r="CVQ2989" s="651"/>
      <c r="CVR2989" s="651"/>
      <c r="CVS2989" s="651"/>
      <c r="CVT2989" s="651"/>
      <c r="CVU2989" s="651"/>
      <c r="CVV2989" s="651"/>
      <c r="CVW2989" s="651"/>
      <c r="CVX2989" s="651"/>
      <c r="CVY2989" s="651"/>
      <c r="CVZ2989" s="651"/>
      <c r="CWA2989" s="651"/>
      <c r="CWB2989" s="651"/>
      <c r="CWC2989" s="651"/>
      <c r="CWD2989" s="651"/>
      <c r="CWE2989" s="651"/>
      <c r="CWF2989" s="651"/>
      <c r="CWG2989" s="651"/>
      <c r="CWH2989" s="651"/>
      <c r="CWI2989" s="651"/>
      <c r="CWJ2989" s="651"/>
      <c r="CWK2989" s="651"/>
      <c r="CWL2989" s="651"/>
      <c r="CWM2989" s="651"/>
      <c r="CWN2989" s="651"/>
      <c r="CWO2989" s="651"/>
      <c r="CWP2989" s="651"/>
      <c r="CWQ2989" s="651"/>
      <c r="CWR2989" s="651"/>
      <c r="CWS2989" s="651"/>
      <c r="CWT2989" s="651"/>
      <c r="CWU2989" s="651"/>
      <c r="CWV2989" s="651"/>
      <c r="CWW2989" s="651"/>
      <c r="CWX2989" s="651"/>
      <c r="CWY2989" s="651"/>
      <c r="CWZ2989" s="651"/>
      <c r="CXA2989" s="651"/>
      <c r="CXB2989" s="651"/>
      <c r="CXC2989" s="651"/>
      <c r="CXD2989" s="651"/>
      <c r="CXE2989" s="651"/>
      <c r="CXF2989" s="651"/>
      <c r="CXG2989" s="651"/>
      <c r="CXH2989" s="651"/>
      <c r="CXI2989" s="651"/>
      <c r="CXJ2989" s="651"/>
      <c r="CXK2989" s="651"/>
      <c r="CXL2989" s="651"/>
      <c r="CXM2989" s="651"/>
      <c r="CXN2989" s="651"/>
      <c r="CXO2989" s="651"/>
      <c r="CXP2989" s="651"/>
      <c r="CXQ2989" s="651"/>
      <c r="CXR2989" s="651"/>
      <c r="CXS2989" s="651"/>
      <c r="CXT2989" s="651"/>
      <c r="CXU2989" s="651"/>
      <c r="CXV2989" s="651"/>
      <c r="CXW2989" s="651"/>
      <c r="CXX2989" s="651"/>
      <c r="CXY2989" s="651"/>
      <c r="CXZ2989" s="651"/>
      <c r="CYA2989" s="651"/>
      <c r="CYB2989" s="651"/>
      <c r="CYC2989" s="651"/>
      <c r="CYD2989" s="651"/>
      <c r="CYE2989" s="651"/>
      <c r="CYF2989" s="651"/>
      <c r="CYG2989" s="651"/>
      <c r="CYH2989" s="651"/>
      <c r="CYI2989" s="651"/>
      <c r="CYJ2989" s="651"/>
      <c r="CYK2989" s="651"/>
      <c r="CYL2989" s="651"/>
      <c r="CYM2989" s="651"/>
      <c r="CYN2989" s="651"/>
      <c r="CYO2989" s="651"/>
      <c r="CYP2989" s="651"/>
      <c r="CYQ2989" s="651"/>
      <c r="CYR2989" s="651"/>
      <c r="CYS2989" s="651"/>
      <c r="CYT2989" s="651"/>
      <c r="CYU2989" s="651"/>
      <c r="CYV2989" s="651"/>
      <c r="CYW2989" s="651"/>
      <c r="CYX2989" s="651"/>
      <c r="CYY2989" s="651"/>
      <c r="CYZ2989" s="651"/>
      <c r="CZA2989" s="651"/>
      <c r="CZB2989" s="651"/>
      <c r="CZC2989" s="651"/>
      <c r="CZD2989" s="651"/>
      <c r="CZE2989" s="651"/>
      <c r="CZF2989" s="651"/>
      <c r="CZG2989" s="651"/>
      <c r="CZH2989" s="651"/>
      <c r="CZI2989" s="651"/>
      <c r="CZJ2989" s="651"/>
      <c r="CZK2989" s="651"/>
      <c r="CZL2989" s="651"/>
      <c r="CZM2989" s="651"/>
      <c r="CZN2989" s="651"/>
      <c r="CZO2989" s="651"/>
      <c r="CZP2989" s="651"/>
      <c r="CZQ2989" s="651"/>
      <c r="CZR2989" s="651"/>
      <c r="CZS2989" s="651"/>
      <c r="CZT2989" s="651"/>
      <c r="CZU2989" s="651"/>
      <c r="CZV2989" s="651"/>
      <c r="CZW2989" s="651"/>
      <c r="CZX2989" s="651"/>
      <c r="CZY2989" s="651"/>
      <c r="CZZ2989" s="651"/>
      <c r="DAA2989" s="651"/>
      <c r="DAB2989" s="651"/>
      <c r="DAC2989" s="651"/>
      <c r="DAD2989" s="651"/>
      <c r="DAE2989" s="651"/>
      <c r="DAF2989" s="651"/>
      <c r="DAG2989" s="651"/>
      <c r="DAH2989" s="651"/>
      <c r="DAI2989" s="651"/>
      <c r="DAJ2989" s="651"/>
      <c r="DAK2989" s="651"/>
      <c r="DAL2989" s="651"/>
      <c r="DAM2989" s="651"/>
      <c r="DAN2989" s="651"/>
      <c r="DAO2989" s="651"/>
      <c r="DAP2989" s="651"/>
      <c r="DAQ2989" s="651"/>
      <c r="DAR2989" s="651"/>
      <c r="DAS2989" s="651"/>
      <c r="DAT2989" s="651"/>
      <c r="DAU2989" s="651"/>
      <c r="DAV2989" s="651"/>
      <c r="DAW2989" s="651"/>
      <c r="DAX2989" s="651"/>
      <c r="DAY2989" s="651"/>
      <c r="DAZ2989" s="651"/>
      <c r="DBA2989" s="651"/>
      <c r="DBB2989" s="651"/>
      <c r="DBC2989" s="651"/>
      <c r="DBD2989" s="651"/>
      <c r="DBE2989" s="651"/>
      <c r="DBF2989" s="651"/>
      <c r="DBG2989" s="651"/>
      <c r="DBH2989" s="651"/>
      <c r="DBI2989" s="651"/>
      <c r="DBJ2989" s="651"/>
      <c r="DBK2989" s="651"/>
      <c r="DBL2989" s="651"/>
      <c r="DBM2989" s="651"/>
      <c r="DBN2989" s="651"/>
      <c r="DBO2989" s="651"/>
      <c r="DBP2989" s="651"/>
      <c r="DBQ2989" s="651"/>
      <c r="DBR2989" s="651"/>
      <c r="DBS2989" s="651"/>
      <c r="DBT2989" s="651"/>
      <c r="DBU2989" s="651"/>
      <c r="DBV2989" s="651"/>
      <c r="DBW2989" s="651"/>
      <c r="DBX2989" s="651"/>
      <c r="DBY2989" s="651"/>
      <c r="DBZ2989" s="651"/>
      <c r="DCA2989" s="651"/>
      <c r="DCB2989" s="651"/>
      <c r="DCC2989" s="651"/>
      <c r="DCD2989" s="651"/>
      <c r="DCE2989" s="651"/>
      <c r="DCF2989" s="651"/>
      <c r="DCG2989" s="651"/>
      <c r="DCH2989" s="651"/>
      <c r="DCI2989" s="651"/>
      <c r="DCJ2989" s="651"/>
      <c r="DCK2989" s="651"/>
      <c r="DCL2989" s="651"/>
      <c r="DCM2989" s="651"/>
      <c r="DCN2989" s="651"/>
      <c r="DCO2989" s="651"/>
      <c r="DCP2989" s="651"/>
      <c r="DCQ2989" s="651"/>
      <c r="DCR2989" s="651"/>
      <c r="DCS2989" s="651"/>
      <c r="DCT2989" s="651"/>
      <c r="DCU2989" s="651"/>
      <c r="DCV2989" s="651"/>
      <c r="DCW2989" s="651"/>
      <c r="DCX2989" s="651"/>
      <c r="DCY2989" s="651"/>
      <c r="DCZ2989" s="651"/>
      <c r="DDA2989" s="651"/>
      <c r="DDB2989" s="651"/>
      <c r="DDC2989" s="651"/>
      <c r="DDD2989" s="651"/>
      <c r="DDE2989" s="651"/>
      <c r="DDF2989" s="651"/>
      <c r="DDG2989" s="651"/>
      <c r="DDH2989" s="651"/>
      <c r="DDI2989" s="651"/>
      <c r="DDJ2989" s="651"/>
      <c r="DDK2989" s="651"/>
      <c r="DDL2989" s="651"/>
      <c r="DDM2989" s="651"/>
      <c r="DDN2989" s="651"/>
      <c r="DDO2989" s="651"/>
      <c r="DDP2989" s="651"/>
      <c r="DDQ2989" s="651"/>
      <c r="DDR2989" s="651"/>
      <c r="DDS2989" s="651"/>
      <c r="DDT2989" s="651"/>
      <c r="DDU2989" s="651"/>
      <c r="DDV2989" s="651"/>
      <c r="DDW2989" s="651"/>
      <c r="DDX2989" s="651"/>
      <c r="DDY2989" s="651"/>
      <c r="DDZ2989" s="651"/>
      <c r="DEA2989" s="651"/>
      <c r="DEB2989" s="651"/>
      <c r="DEC2989" s="651"/>
      <c r="DED2989" s="651"/>
      <c r="DEE2989" s="651"/>
      <c r="DEF2989" s="651"/>
      <c r="DEG2989" s="651"/>
      <c r="DEH2989" s="651"/>
      <c r="DEI2989" s="651"/>
      <c r="DEJ2989" s="651"/>
      <c r="DEK2989" s="651"/>
      <c r="DEL2989" s="651"/>
      <c r="DEM2989" s="651"/>
      <c r="DEN2989" s="651"/>
      <c r="DEO2989" s="651"/>
      <c r="DEP2989" s="651"/>
      <c r="DEQ2989" s="651"/>
      <c r="DER2989" s="651"/>
      <c r="DES2989" s="651"/>
      <c r="DET2989" s="651"/>
      <c r="DEU2989" s="651"/>
      <c r="DEV2989" s="651"/>
      <c r="DEW2989" s="651"/>
      <c r="DEX2989" s="651"/>
      <c r="DEY2989" s="651"/>
      <c r="DEZ2989" s="651"/>
      <c r="DFA2989" s="651"/>
      <c r="DFB2989" s="651"/>
      <c r="DFC2989" s="651"/>
      <c r="DFD2989" s="651"/>
      <c r="DFE2989" s="651"/>
      <c r="DFF2989" s="651"/>
      <c r="DFG2989" s="651"/>
      <c r="DFH2989" s="651"/>
      <c r="DFI2989" s="651"/>
      <c r="DFJ2989" s="651"/>
      <c r="DFK2989" s="651"/>
      <c r="DFL2989" s="651"/>
      <c r="DFM2989" s="651"/>
      <c r="DFN2989" s="651"/>
      <c r="DFO2989" s="651"/>
      <c r="DFP2989" s="651"/>
      <c r="DFQ2989" s="651"/>
      <c r="DFR2989" s="651"/>
      <c r="DFS2989" s="651"/>
      <c r="DFT2989" s="651"/>
      <c r="DFU2989" s="651"/>
      <c r="DFV2989" s="651"/>
      <c r="DFW2989" s="651"/>
      <c r="DFX2989" s="651"/>
      <c r="DFY2989" s="651"/>
      <c r="DFZ2989" s="651"/>
      <c r="DGA2989" s="651"/>
      <c r="DGB2989" s="651"/>
      <c r="DGC2989" s="651"/>
      <c r="DGD2989" s="651"/>
      <c r="DGE2989" s="651"/>
      <c r="DGF2989" s="651"/>
      <c r="DGG2989" s="651"/>
      <c r="DGH2989" s="651"/>
      <c r="DGI2989" s="651"/>
      <c r="DGJ2989" s="651"/>
      <c r="DGK2989" s="651"/>
      <c r="DGL2989" s="651"/>
      <c r="DGM2989" s="651"/>
      <c r="DGN2989" s="651"/>
      <c r="DGO2989" s="651"/>
      <c r="DGP2989" s="651"/>
      <c r="DGQ2989" s="651"/>
      <c r="DGR2989" s="651"/>
      <c r="DGS2989" s="651"/>
      <c r="DGT2989" s="651"/>
      <c r="DGU2989" s="651"/>
      <c r="DGV2989" s="651"/>
      <c r="DGW2989" s="651"/>
      <c r="DGX2989" s="651"/>
      <c r="DGY2989" s="651"/>
      <c r="DGZ2989" s="651"/>
      <c r="DHA2989" s="651"/>
      <c r="DHB2989" s="651"/>
      <c r="DHC2989" s="651"/>
      <c r="DHD2989" s="651"/>
      <c r="DHE2989" s="651"/>
      <c r="DHF2989" s="651"/>
      <c r="DHG2989" s="651"/>
      <c r="DHH2989" s="651"/>
      <c r="DHI2989" s="651"/>
      <c r="DHJ2989" s="651"/>
      <c r="DHK2989" s="651"/>
      <c r="DHL2989" s="651"/>
      <c r="DHM2989" s="651"/>
      <c r="DHN2989" s="651"/>
      <c r="DHO2989" s="651"/>
      <c r="DHP2989" s="651"/>
      <c r="DHQ2989" s="651"/>
      <c r="DHR2989" s="651"/>
      <c r="DHS2989" s="651"/>
      <c r="DHT2989" s="651"/>
      <c r="DHU2989" s="651"/>
      <c r="DHV2989" s="651"/>
      <c r="DHW2989" s="651"/>
      <c r="DHX2989" s="651"/>
      <c r="DHY2989" s="651"/>
      <c r="DHZ2989" s="651"/>
      <c r="DIA2989" s="651"/>
      <c r="DIB2989" s="651"/>
      <c r="DIC2989" s="651"/>
      <c r="DID2989" s="651"/>
      <c r="DIE2989" s="651"/>
      <c r="DIF2989" s="651"/>
      <c r="DIG2989" s="651"/>
      <c r="DIH2989" s="651"/>
      <c r="DII2989" s="651"/>
      <c r="DIJ2989" s="651"/>
      <c r="DIK2989" s="651"/>
      <c r="DIL2989" s="651"/>
      <c r="DIM2989" s="651"/>
      <c r="DIN2989" s="651"/>
      <c r="DIO2989" s="651"/>
      <c r="DIP2989" s="651"/>
      <c r="DIQ2989" s="651"/>
      <c r="DIR2989" s="651"/>
      <c r="DIS2989" s="651"/>
      <c r="DIT2989" s="651"/>
      <c r="DIU2989" s="651"/>
      <c r="DIV2989" s="651"/>
      <c r="DIW2989" s="651"/>
      <c r="DIX2989" s="651"/>
      <c r="DIY2989" s="651"/>
      <c r="DIZ2989" s="651"/>
      <c r="DJA2989" s="651"/>
      <c r="DJB2989" s="651"/>
      <c r="DJC2989" s="651"/>
      <c r="DJD2989" s="651"/>
      <c r="DJE2989" s="651"/>
      <c r="DJF2989" s="651"/>
      <c r="DJG2989" s="651"/>
      <c r="DJH2989" s="651"/>
      <c r="DJI2989" s="651"/>
      <c r="DJJ2989" s="651"/>
      <c r="DJK2989" s="651"/>
      <c r="DJL2989" s="651"/>
      <c r="DJM2989" s="651"/>
      <c r="DJN2989" s="651"/>
      <c r="DJO2989" s="651"/>
      <c r="DJP2989" s="651"/>
      <c r="DJQ2989" s="651"/>
      <c r="DJR2989" s="651"/>
      <c r="DJS2989" s="651"/>
      <c r="DJT2989" s="651"/>
      <c r="DJU2989" s="651"/>
      <c r="DJV2989" s="651"/>
      <c r="DJW2989" s="651"/>
      <c r="DJX2989" s="651"/>
      <c r="DJY2989" s="651"/>
      <c r="DJZ2989" s="651"/>
      <c r="DKA2989" s="651"/>
      <c r="DKB2989" s="651"/>
      <c r="DKC2989" s="651"/>
      <c r="DKD2989" s="651"/>
      <c r="DKE2989" s="651"/>
      <c r="DKF2989" s="651"/>
      <c r="DKG2989" s="651"/>
      <c r="DKH2989" s="651"/>
      <c r="DKI2989" s="651"/>
      <c r="DKJ2989" s="651"/>
      <c r="DKK2989" s="651"/>
      <c r="DKL2989" s="651"/>
      <c r="DKM2989" s="651"/>
      <c r="DKN2989" s="651"/>
      <c r="DKO2989" s="651"/>
      <c r="DKP2989" s="651"/>
      <c r="DKQ2989" s="651"/>
      <c r="DKR2989" s="651"/>
      <c r="DKS2989" s="651"/>
      <c r="DKT2989" s="651"/>
      <c r="DKU2989" s="651"/>
      <c r="DKV2989" s="651"/>
      <c r="DKW2989" s="651"/>
      <c r="DKX2989" s="651"/>
      <c r="DKY2989" s="651"/>
      <c r="DKZ2989" s="651"/>
      <c r="DLA2989" s="651"/>
      <c r="DLB2989" s="651"/>
      <c r="DLC2989" s="651"/>
      <c r="DLD2989" s="651"/>
      <c r="DLE2989" s="651"/>
      <c r="DLF2989" s="651"/>
      <c r="DLG2989" s="651"/>
      <c r="DLH2989" s="651"/>
      <c r="DLI2989" s="651"/>
      <c r="DLJ2989" s="651"/>
      <c r="DLK2989" s="651"/>
      <c r="DLL2989" s="651"/>
      <c r="DLM2989" s="651"/>
      <c r="DLN2989" s="651"/>
      <c r="DLO2989" s="651"/>
      <c r="DLP2989" s="651"/>
      <c r="DLQ2989" s="651"/>
      <c r="DLR2989" s="651"/>
      <c r="DLS2989" s="651"/>
      <c r="DLT2989" s="651"/>
      <c r="DLU2989" s="651"/>
      <c r="DLV2989" s="651"/>
      <c r="DLW2989" s="651"/>
      <c r="DLX2989" s="651"/>
      <c r="DLY2989" s="651"/>
      <c r="DLZ2989" s="651"/>
      <c r="DMA2989" s="651"/>
      <c r="DMB2989" s="651"/>
      <c r="DMC2989" s="651"/>
      <c r="DMD2989" s="651"/>
      <c r="DME2989" s="651"/>
      <c r="DMF2989" s="651"/>
      <c r="DMG2989" s="651"/>
      <c r="DMH2989" s="651"/>
      <c r="DMI2989" s="651"/>
      <c r="DMJ2989" s="651"/>
      <c r="DMK2989" s="651"/>
      <c r="DML2989" s="651"/>
      <c r="DMM2989" s="651"/>
      <c r="DMN2989" s="651"/>
      <c r="DMO2989" s="651"/>
      <c r="DMP2989" s="651"/>
      <c r="DMQ2989" s="651"/>
      <c r="DMR2989" s="651"/>
      <c r="DMS2989" s="651"/>
      <c r="DMT2989" s="651"/>
      <c r="DMU2989" s="651"/>
      <c r="DMV2989" s="651"/>
      <c r="DMW2989" s="651"/>
      <c r="DMX2989" s="651"/>
      <c r="DMY2989" s="651"/>
      <c r="DMZ2989" s="651"/>
      <c r="DNA2989" s="651"/>
      <c r="DNB2989" s="651"/>
      <c r="DNC2989" s="651"/>
      <c r="DND2989" s="651"/>
      <c r="DNE2989" s="651"/>
      <c r="DNF2989" s="651"/>
      <c r="DNG2989" s="651"/>
      <c r="DNH2989" s="651"/>
      <c r="DNI2989" s="651"/>
      <c r="DNJ2989" s="651"/>
      <c r="DNK2989" s="651"/>
      <c r="DNL2989" s="651"/>
      <c r="DNM2989" s="651"/>
      <c r="DNN2989" s="651"/>
      <c r="DNO2989" s="651"/>
      <c r="DNP2989" s="651"/>
      <c r="DNQ2989" s="651"/>
      <c r="DNR2989" s="651"/>
      <c r="DNS2989" s="651"/>
      <c r="DNT2989" s="651"/>
      <c r="DNU2989" s="651"/>
      <c r="DNV2989" s="651"/>
      <c r="DNW2989" s="651"/>
      <c r="DNX2989" s="651"/>
      <c r="DNY2989" s="651"/>
      <c r="DNZ2989" s="651"/>
      <c r="DOA2989" s="651"/>
      <c r="DOB2989" s="651"/>
      <c r="DOC2989" s="651"/>
      <c r="DOD2989" s="651"/>
      <c r="DOE2989" s="651"/>
      <c r="DOF2989" s="651"/>
      <c r="DOG2989" s="651"/>
      <c r="DOH2989" s="651"/>
      <c r="DOI2989" s="651"/>
      <c r="DOJ2989" s="651"/>
      <c r="DOK2989" s="651"/>
      <c r="DOL2989" s="651"/>
      <c r="DOM2989" s="651"/>
      <c r="DON2989" s="651"/>
      <c r="DOO2989" s="651"/>
      <c r="DOP2989" s="651"/>
      <c r="DOQ2989" s="651"/>
      <c r="DOR2989" s="651"/>
      <c r="DOS2989" s="651"/>
      <c r="DOT2989" s="651"/>
      <c r="DOU2989" s="651"/>
      <c r="DOV2989" s="651"/>
      <c r="DOW2989" s="651"/>
      <c r="DOX2989" s="651"/>
      <c r="DOY2989" s="651"/>
      <c r="DOZ2989" s="651"/>
      <c r="DPA2989" s="651"/>
      <c r="DPB2989" s="651"/>
      <c r="DPC2989" s="651"/>
      <c r="DPD2989" s="651"/>
      <c r="DPE2989" s="651"/>
      <c r="DPF2989" s="651"/>
      <c r="DPG2989" s="651"/>
      <c r="DPH2989" s="651"/>
      <c r="DPI2989" s="651"/>
      <c r="DPJ2989" s="651"/>
      <c r="DPK2989" s="651"/>
      <c r="DPL2989" s="651"/>
      <c r="DPM2989" s="651"/>
      <c r="DPN2989" s="651"/>
      <c r="DPO2989" s="651"/>
      <c r="DPP2989" s="651"/>
      <c r="DPQ2989" s="651"/>
      <c r="DPR2989" s="651"/>
      <c r="DPS2989" s="651"/>
      <c r="DPT2989" s="651"/>
      <c r="DPU2989" s="651"/>
      <c r="DPV2989" s="651"/>
      <c r="DPW2989" s="651"/>
      <c r="DPX2989" s="651"/>
      <c r="DPY2989" s="651"/>
      <c r="DPZ2989" s="651"/>
      <c r="DQA2989" s="651"/>
      <c r="DQB2989" s="651"/>
      <c r="DQC2989" s="651"/>
      <c r="DQD2989" s="651"/>
      <c r="DQE2989" s="651"/>
      <c r="DQF2989" s="651"/>
      <c r="DQG2989" s="651"/>
      <c r="DQH2989" s="651"/>
      <c r="DQI2989" s="651"/>
      <c r="DQJ2989" s="651"/>
      <c r="DQK2989" s="651"/>
      <c r="DQL2989" s="651"/>
      <c r="DQM2989" s="651"/>
      <c r="DQN2989" s="651"/>
      <c r="DQO2989" s="651"/>
      <c r="DQP2989" s="651"/>
      <c r="DQQ2989" s="651"/>
      <c r="DQR2989" s="651"/>
      <c r="DQS2989" s="651"/>
      <c r="DQT2989" s="651"/>
      <c r="DQU2989" s="651"/>
      <c r="DQV2989" s="651"/>
      <c r="DQW2989" s="651"/>
      <c r="DQX2989" s="651"/>
      <c r="DQY2989" s="651"/>
      <c r="DQZ2989" s="651"/>
      <c r="DRA2989" s="651"/>
      <c r="DRB2989" s="651"/>
      <c r="DRC2989" s="651"/>
      <c r="DRD2989" s="651"/>
      <c r="DRE2989" s="651"/>
      <c r="DRF2989" s="651"/>
      <c r="DRG2989" s="651"/>
      <c r="DRH2989" s="651"/>
      <c r="DRI2989" s="651"/>
      <c r="DRJ2989" s="651"/>
      <c r="DRK2989" s="651"/>
      <c r="DRL2989" s="651"/>
      <c r="DRM2989" s="651"/>
      <c r="DRN2989" s="651"/>
      <c r="DRO2989" s="651"/>
      <c r="DRP2989" s="651"/>
      <c r="DRQ2989" s="651"/>
      <c r="DRR2989" s="651"/>
      <c r="DRS2989" s="651"/>
      <c r="DRT2989" s="651"/>
      <c r="DRU2989" s="651"/>
      <c r="DRV2989" s="651"/>
      <c r="DRW2989" s="651"/>
      <c r="DRX2989" s="651"/>
      <c r="DRY2989" s="651"/>
      <c r="DRZ2989" s="651"/>
      <c r="DSA2989" s="651"/>
      <c r="DSB2989" s="651"/>
      <c r="DSC2989" s="651"/>
      <c r="DSD2989" s="651"/>
      <c r="DSE2989" s="651"/>
      <c r="DSF2989" s="651"/>
      <c r="DSG2989" s="651"/>
      <c r="DSH2989" s="651"/>
      <c r="DSI2989" s="651"/>
      <c r="DSJ2989" s="651"/>
      <c r="DSK2989" s="651"/>
      <c r="DSL2989" s="651"/>
      <c r="DSM2989" s="651"/>
      <c r="DSN2989" s="651"/>
      <c r="DSO2989" s="651"/>
      <c r="DSP2989" s="651"/>
      <c r="DSQ2989" s="651"/>
      <c r="DSR2989" s="651"/>
      <c r="DSS2989" s="651"/>
      <c r="DST2989" s="651"/>
      <c r="DSU2989" s="651"/>
      <c r="DSV2989" s="651"/>
      <c r="DSW2989" s="651"/>
      <c r="DSX2989" s="651"/>
      <c r="DSY2989" s="651"/>
      <c r="DSZ2989" s="651"/>
      <c r="DTA2989" s="651"/>
      <c r="DTB2989" s="651"/>
      <c r="DTC2989" s="651"/>
      <c r="DTD2989" s="651"/>
      <c r="DTE2989" s="651"/>
      <c r="DTF2989" s="651"/>
      <c r="DTG2989" s="651"/>
      <c r="DTH2989" s="651"/>
      <c r="DTI2989" s="651"/>
      <c r="DTJ2989" s="651"/>
      <c r="DTK2989" s="651"/>
      <c r="DTL2989" s="651"/>
      <c r="DTM2989" s="651"/>
      <c r="DTN2989" s="651"/>
      <c r="DTO2989" s="651"/>
      <c r="DTP2989" s="651"/>
      <c r="DTQ2989" s="651"/>
      <c r="DTR2989" s="651"/>
      <c r="DTS2989" s="651"/>
      <c r="DTT2989" s="651"/>
      <c r="DTU2989" s="651"/>
      <c r="DTV2989" s="651"/>
      <c r="DTW2989" s="651"/>
      <c r="DTX2989" s="651"/>
      <c r="DTY2989" s="651"/>
      <c r="DTZ2989" s="651"/>
      <c r="DUA2989" s="651"/>
      <c r="DUB2989" s="651"/>
      <c r="DUC2989" s="651"/>
      <c r="DUD2989" s="651"/>
      <c r="DUE2989" s="651"/>
      <c r="DUF2989" s="651"/>
      <c r="DUG2989" s="651"/>
      <c r="DUH2989" s="651"/>
      <c r="DUI2989" s="651"/>
      <c r="DUJ2989" s="651"/>
      <c r="DUK2989" s="651"/>
      <c r="DUL2989" s="651"/>
      <c r="DUM2989" s="651"/>
      <c r="DUN2989" s="651"/>
      <c r="DUO2989" s="651"/>
      <c r="DUP2989" s="651"/>
      <c r="DUQ2989" s="651"/>
      <c r="DUR2989" s="651"/>
      <c r="DUS2989" s="651"/>
      <c r="DUT2989" s="651"/>
      <c r="DUU2989" s="651"/>
      <c r="DUV2989" s="651"/>
      <c r="DUW2989" s="651"/>
      <c r="DUX2989" s="651"/>
      <c r="DUY2989" s="651"/>
      <c r="DUZ2989" s="651"/>
      <c r="DVA2989" s="651"/>
      <c r="DVB2989" s="651"/>
      <c r="DVC2989" s="651"/>
      <c r="DVD2989" s="651"/>
      <c r="DVE2989" s="651"/>
      <c r="DVF2989" s="651"/>
      <c r="DVG2989" s="651"/>
      <c r="DVH2989" s="651"/>
      <c r="DVI2989" s="651"/>
      <c r="DVJ2989" s="651"/>
      <c r="DVK2989" s="651"/>
      <c r="DVL2989" s="651"/>
      <c r="DVM2989" s="651"/>
      <c r="DVN2989" s="651"/>
      <c r="DVO2989" s="651"/>
      <c r="DVP2989" s="651"/>
      <c r="DVQ2989" s="651"/>
      <c r="DVR2989" s="651"/>
      <c r="DVS2989" s="651"/>
      <c r="DVT2989" s="651"/>
      <c r="DVU2989" s="651"/>
      <c r="DVV2989" s="651"/>
      <c r="DVW2989" s="651"/>
      <c r="DVX2989" s="651"/>
      <c r="DVY2989" s="651"/>
      <c r="DVZ2989" s="651"/>
      <c r="DWA2989" s="651"/>
      <c r="DWB2989" s="651"/>
      <c r="DWC2989" s="651"/>
      <c r="DWD2989" s="651"/>
      <c r="DWE2989" s="651"/>
      <c r="DWF2989" s="651"/>
      <c r="DWG2989" s="651"/>
      <c r="DWH2989" s="651"/>
      <c r="DWI2989" s="651"/>
      <c r="DWJ2989" s="651"/>
      <c r="DWK2989" s="651"/>
      <c r="DWL2989" s="651"/>
      <c r="DWM2989" s="651"/>
      <c r="DWN2989" s="651"/>
      <c r="DWO2989" s="651"/>
      <c r="DWP2989" s="651"/>
      <c r="DWQ2989" s="651"/>
      <c r="DWR2989" s="651"/>
      <c r="DWS2989" s="651"/>
      <c r="DWT2989" s="651"/>
      <c r="DWU2989" s="651"/>
      <c r="DWV2989" s="651"/>
      <c r="DWW2989" s="651"/>
      <c r="DWX2989" s="651"/>
      <c r="DWY2989" s="651"/>
      <c r="DWZ2989" s="651"/>
      <c r="DXA2989" s="651"/>
      <c r="DXB2989" s="651"/>
      <c r="DXC2989" s="651"/>
      <c r="DXD2989" s="651"/>
      <c r="DXE2989" s="651"/>
      <c r="DXF2989" s="651"/>
      <c r="DXG2989" s="651"/>
      <c r="DXH2989" s="651"/>
      <c r="DXI2989" s="651"/>
      <c r="DXJ2989" s="651"/>
      <c r="DXK2989" s="651"/>
      <c r="DXL2989" s="651"/>
      <c r="DXM2989" s="651"/>
      <c r="DXN2989" s="651"/>
      <c r="DXO2989" s="651"/>
      <c r="DXP2989" s="651"/>
      <c r="DXQ2989" s="651"/>
      <c r="DXR2989" s="651"/>
      <c r="DXS2989" s="651"/>
      <c r="DXT2989" s="651"/>
      <c r="DXU2989" s="651"/>
      <c r="DXV2989" s="651"/>
      <c r="DXW2989" s="651"/>
      <c r="DXX2989" s="651"/>
      <c r="DXY2989" s="651"/>
      <c r="DXZ2989" s="651"/>
      <c r="DYA2989" s="651"/>
      <c r="DYB2989" s="651"/>
      <c r="DYC2989" s="651"/>
      <c r="DYD2989" s="651"/>
      <c r="DYE2989" s="651"/>
      <c r="DYF2989" s="651"/>
      <c r="DYG2989" s="651"/>
      <c r="DYH2989" s="651"/>
      <c r="DYI2989" s="651"/>
      <c r="DYJ2989" s="651"/>
      <c r="DYK2989" s="651"/>
      <c r="DYL2989" s="651"/>
      <c r="DYM2989" s="651"/>
      <c r="DYN2989" s="651"/>
      <c r="DYO2989" s="651"/>
      <c r="DYP2989" s="651"/>
      <c r="DYQ2989" s="651"/>
      <c r="DYR2989" s="651"/>
      <c r="DYS2989" s="651"/>
      <c r="DYT2989" s="651"/>
      <c r="DYU2989" s="651"/>
      <c r="DYV2989" s="651"/>
      <c r="DYW2989" s="651"/>
      <c r="DYX2989" s="651"/>
      <c r="DYY2989" s="651"/>
      <c r="DYZ2989" s="651"/>
      <c r="DZA2989" s="651"/>
      <c r="DZB2989" s="651"/>
      <c r="DZC2989" s="651"/>
      <c r="DZD2989" s="651"/>
      <c r="DZE2989" s="651"/>
      <c r="DZF2989" s="651"/>
      <c r="DZG2989" s="651"/>
      <c r="DZH2989" s="651"/>
      <c r="DZI2989" s="651"/>
      <c r="DZJ2989" s="651"/>
      <c r="DZK2989" s="651"/>
      <c r="DZL2989" s="651"/>
      <c r="DZM2989" s="651"/>
      <c r="DZN2989" s="651"/>
      <c r="DZO2989" s="651"/>
      <c r="DZP2989" s="651"/>
      <c r="DZQ2989" s="651"/>
      <c r="DZR2989" s="651"/>
      <c r="DZS2989" s="651"/>
      <c r="DZT2989" s="651"/>
      <c r="DZU2989" s="651"/>
      <c r="DZV2989" s="651"/>
      <c r="DZW2989" s="651"/>
      <c r="DZX2989" s="651"/>
      <c r="DZY2989" s="651"/>
      <c r="DZZ2989" s="651"/>
      <c r="EAA2989" s="651"/>
      <c r="EAB2989" s="651"/>
      <c r="EAC2989" s="651"/>
      <c r="EAD2989" s="651"/>
      <c r="EAE2989" s="651"/>
      <c r="EAF2989" s="651"/>
      <c r="EAG2989" s="651"/>
      <c r="EAH2989" s="651"/>
      <c r="EAI2989" s="651"/>
      <c r="EAJ2989" s="651"/>
      <c r="EAK2989" s="651"/>
      <c r="EAL2989" s="651"/>
      <c r="EAM2989" s="651"/>
      <c r="EAN2989" s="651"/>
      <c r="EAO2989" s="651"/>
      <c r="EAP2989" s="651"/>
      <c r="EAQ2989" s="651"/>
      <c r="EAR2989" s="651"/>
      <c r="EAS2989" s="651"/>
      <c r="EAT2989" s="651"/>
      <c r="EAU2989" s="651"/>
      <c r="EAV2989" s="651"/>
      <c r="EAW2989" s="651"/>
      <c r="EAX2989" s="651"/>
      <c r="EAY2989" s="651"/>
      <c r="EAZ2989" s="651"/>
      <c r="EBA2989" s="651"/>
      <c r="EBB2989" s="651"/>
      <c r="EBC2989" s="651"/>
      <c r="EBD2989" s="651"/>
      <c r="EBE2989" s="651"/>
      <c r="EBF2989" s="651"/>
      <c r="EBG2989" s="651"/>
      <c r="EBH2989" s="651"/>
      <c r="EBI2989" s="651"/>
      <c r="EBJ2989" s="651"/>
      <c r="EBK2989" s="651"/>
      <c r="EBL2989" s="651"/>
      <c r="EBM2989" s="651"/>
      <c r="EBN2989" s="651"/>
      <c r="EBO2989" s="651"/>
      <c r="EBP2989" s="651"/>
      <c r="EBQ2989" s="651"/>
      <c r="EBR2989" s="651"/>
      <c r="EBS2989" s="651"/>
      <c r="EBT2989" s="651"/>
      <c r="EBU2989" s="651"/>
      <c r="EBV2989" s="651"/>
      <c r="EBW2989" s="651"/>
      <c r="EBX2989" s="651"/>
      <c r="EBY2989" s="651"/>
      <c r="EBZ2989" s="651"/>
      <c r="ECA2989" s="651"/>
      <c r="ECB2989" s="651"/>
      <c r="ECC2989" s="651"/>
      <c r="ECD2989" s="651"/>
      <c r="ECE2989" s="651"/>
      <c r="ECF2989" s="651"/>
      <c r="ECG2989" s="651"/>
      <c r="ECH2989" s="651"/>
      <c r="ECI2989" s="651"/>
      <c r="ECJ2989" s="651"/>
      <c r="ECK2989" s="651"/>
      <c r="ECL2989" s="651"/>
      <c r="ECM2989" s="651"/>
      <c r="ECN2989" s="651"/>
      <c r="ECO2989" s="651"/>
      <c r="ECP2989" s="651"/>
      <c r="ECQ2989" s="651"/>
      <c r="ECR2989" s="651"/>
      <c r="ECS2989" s="651"/>
      <c r="ECT2989" s="651"/>
      <c r="ECU2989" s="651"/>
      <c r="ECV2989" s="651"/>
      <c r="ECW2989" s="651"/>
      <c r="ECX2989" s="651"/>
      <c r="ECY2989" s="651"/>
      <c r="ECZ2989" s="651"/>
      <c r="EDA2989" s="651"/>
      <c r="EDB2989" s="651"/>
      <c r="EDC2989" s="651"/>
      <c r="EDD2989" s="651"/>
      <c r="EDE2989" s="651"/>
      <c r="EDF2989" s="651"/>
      <c r="EDG2989" s="651"/>
      <c r="EDH2989" s="651"/>
      <c r="EDI2989" s="651"/>
      <c r="EDJ2989" s="651"/>
      <c r="EDK2989" s="651"/>
      <c r="EDL2989" s="651"/>
      <c r="EDM2989" s="651"/>
      <c r="EDN2989" s="651"/>
      <c r="EDO2989" s="651"/>
      <c r="EDP2989" s="651"/>
      <c r="EDQ2989" s="651"/>
      <c r="EDR2989" s="651"/>
      <c r="EDS2989" s="651"/>
      <c r="EDT2989" s="651"/>
      <c r="EDU2989" s="651"/>
      <c r="EDV2989" s="651"/>
      <c r="EDW2989" s="651"/>
      <c r="EDX2989" s="651"/>
      <c r="EDY2989" s="651"/>
      <c r="EDZ2989" s="651"/>
      <c r="EEA2989" s="651"/>
      <c r="EEB2989" s="651"/>
      <c r="EEC2989" s="651"/>
      <c r="EED2989" s="651"/>
      <c r="EEE2989" s="651"/>
      <c r="EEF2989" s="651"/>
      <c r="EEG2989" s="651"/>
      <c r="EEH2989" s="651"/>
      <c r="EEI2989" s="651"/>
      <c r="EEJ2989" s="651"/>
      <c r="EEK2989" s="651"/>
      <c r="EEL2989" s="651"/>
      <c r="EEM2989" s="651"/>
      <c r="EEN2989" s="651"/>
      <c r="EEO2989" s="651"/>
      <c r="EEP2989" s="651"/>
      <c r="EEQ2989" s="651"/>
      <c r="EER2989" s="651"/>
      <c r="EES2989" s="651"/>
      <c r="EET2989" s="651"/>
      <c r="EEU2989" s="651"/>
      <c r="EEV2989" s="651"/>
      <c r="EEW2989" s="651"/>
      <c r="EEX2989" s="651"/>
      <c r="EEY2989" s="651"/>
      <c r="EEZ2989" s="651"/>
      <c r="EFA2989" s="651"/>
      <c r="EFB2989" s="651"/>
      <c r="EFC2989" s="651"/>
      <c r="EFD2989" s="651"/>
      <c r="EFE2989" s="651"/>
      <c r="EFF2989" s="651"/>
      <c r="EFG2989" s="651"/>
      <c r="EFH2989" s="651"/>
      <c r="EFI2989" s="651"/>
      <c r="EFJ2989" s="651"/>
      <c r="EFK2989" s="651"/>
      <c r="EFL2989" s="651"/>
      <c r="EFM2989" s="651"/>
      <c r="EFN2989" s="651"/>
      <c r="EFO2989" s="651"/>
      <c r="EFP2989" s="651"/>
      <c r="EFQ2989" s="651"/>
      <c r="EFR2989" s="651"/>
      <c r="EFS2989" s="651"/>
      <c r="EFT2989" s="651"/>
      <c r="EFU2989" s="651"/>
      <c r="EFV2989" s="651"/>
      <c r="EFW2989" s="651"/>
      <c r="EFX2989" s="651"/>
      <c r="EFY2989" s="651"/>
      <c r="EFZ2989" s="651"/>
      <c r="EGA2989" s="651"/>
      <c r="EGB2989" s="651"/>
      <c r="EGC2989" s="651"/>
      <c r="EGD2989" s="651"/>
      <c r="EGE2989" s="651"/>
      <c r="EGF2989" s="651"/>
      <c r="EGG2989" s="651"/>
      <c r="EGH2989" s="651"/>
      <c r="EGI2989" s="651"/>
      <c r="EGJ2989" s="651"/>
      <c r="EGK2989" s="651"/>
      <c r="EGL2989" s="651"/>
      <c r="EGM2989" s="651"/>
      <c r="EGN2989" s="651"/>
      <c r="EGO2989" s="651"/>
      <c r="EGP2989" s="651"/>
      <c r="EGQ2989" s="651"/>
      <c r="EGR2989" s="651"/>
      <c r="EGS2989" s="651"/>
      <c r="EGT2989" s="651"/>
      <c r="EGU2989" s="651"/>
      <c r="EGV2989" s="651"/>
      <c r="EGW2989" s="651"/>
      <c r="EGX2989" s="651"/>
      <c r="EGY2989" s="651"/>
      <c r="EGZ2989" s="651"/>
      <c r="EHA2989" s="651"/>
      <c r="EHB2989" s="651"/>
      <c r="EHC2989" s="651"/>
      <c r="EHD2989" s="651"/>
      <c r="EHE2989" s="651"/>
      <c r="EHF2989" s="651"/>
      <c r="EHG2989" s="651"/>
      <c r="EHH2989" s="651"/>
      <c r="EHI2989" s="651"/>
      <c r="EHJ2989" s="651"/>
      <c r="EHK2989" s="651"/>
      <c r="EHL2989" s="651"/>
      <c r="EHM2989" s="651"/>
      <c r="EHN2989" s="651"/>
      <c r="EHO2989" s="651"/>
      <c r="EHP2989" s="651"/>
      <c r="EHQ2989" s="651"/>
      <c r="EHR2989" s="651"/>
      <c r="EHS2989" s="651"/>
      <c r="EHT2989" s="651"/>
      <c r="EHU2989" s="651"/>
      <c r="EHV2989" s="651"/>
      <c r="EHW2989" s="651"/>
      <c r="EHX2989" s="651"/>
      <c r="EHY2989" s="651"/>
      <c r="EHZ2989" s="651"/>
      <c r="EIA2989" s="651"/>
      <c r="EIB2989" s="651"/>
      <c r="EIC2989" s="651"/>
      <c r="EID2989" s="651"/>
      <c r="EIE2989" s="651"/>
      <c r="EIF2989" s="651"/>
      <c r="EIG2989" s="651"/>
      <c r="EIH2989" s="651"/>
      <c r="EII2989" s="651"/>
      <c r="EIJ2989" s="651"/>
      <c r="EIK2989" s="651"/>
      <c r="EIL2989" s="651"/>
      <c r="EIM2989" s="651"/>
      <c r="EIN2989" s="651"/>
      <c r="EIO2989" s="651"/>
      <c r="EIP2989" s="651"/>
      <c r="EIQ2989" s="651"/>
      <c r="EIR2989" s="651"/>
      <c r="EIS2989" s="651"/>
      <c r="EIT2989" s="651"/>
      <c r="EIU2989" s="651"/>
      <c r="EIV2989" s="651"/>
      <c r="EIW2989" s="651"/>
      <c r="EIX2989" s="651"/>
      <c r="EIY2989" s="651"/>
      <c r="EIZ2989" s="651"/>
      <c r="EJA2989" s="651"/>
      <c r="EJB2989" s="651"/>
      <c r="EJC2989" s="651"/>
      <c r="EJD2989" s="651"/>
      <c r="EJE2989" s="651"/>
      <c r="EJF2989" s="651"/>
      <c r="EJG2989" s="651"/>
      <c r="EJH2989" s="651"/>
      <c r="EJI2989" s="651"/>
      <c r="EJJ2989" s="651"/>
      <c r="EJK2989" s="651"/>
      <c r="EJL2989" s="651"/>
      <c r="EJM2989" s="651"/>
      <c r="EJN2989" s="651"/>
      <c r="EJO2989" s="651"/>
      <c r="EJP2989" s="651"/>
      <c r="EJQ2989" s="651"/>
      <c r="EJR2989" s="651"/>
      <c r="EJS2989" s="651"/>
      <c r="EJT2989" s="651"/>
      <c r="EJU2989" s="651"/>
      <c r="EJV2989" s="651"/>
      <c r="EJW2989" s="651"/>
      <c r="EJX2989" s="651"/>
      <c r="EJY2989" s="651"/>
      <c r="EJZ2989" s="651"/>
      <c r="EKA2989" s="651"/>
      <c r="EKB2989" s="651"/>
      <c r="EKC2989" s="651"/>
      <c r="EKD2989" s="651"/>
      <c r="EKE2989" s="651"/>
      <c r="EKF2989" s="651"/>
      <c r="EKG2989" s="651"/>
      <c r="EKH2989" s="651"/>
      <c r="EKI2989" s="651"/>
      <c r="EKJ2989" s="651"/>
      <c r="EKK2989" s="651"/>
      <c r="EKL2989" s="651"/>
      <c r="EKM2989" s="651"/>
      <c r="EKN2989" s="651"/>
      <c r="EKO2989" s="651"/>
      <c r="EKP2989" s="651"/>
      <c r="EKQ2989" s="651"/>
      <c r="EKR2989" s="651"/>
      <c r="EKS2989" s="651"/>
      <c r="EKT2989" s="651"/>
      <c r="EKU2989" s="651"/>
      <c r="EKV2989" s="651"/>
      <c r="EKW2989" s="651"/>
      <c r="EKX2989" s="651"/>
      <c r="EKY2989" s="651"/>
      <c r="EKZ2989" s="651"/>
      <c r="ELA2989" s="651"/>
      <c r="ELB2989" s="651"/>
      <c r="ELC2989" s="651"/>
      <c r="ELD2989" s="651"/>
      <c r="ELE2989" s="651"/>
      <c r="ELF2989" s="651"/>
      <c r="ELG2989" s="651"/>
      <c r="ELH2989" s="651"/>
      <c r="ELI2989" s="651"/>
      <c r="ELJ2989" s="651"/>
      <c r="ELK2989" s="651"/>
      <c r="ELL2989" s="651"/>
      <c r="ELM2989" s="651"/>
      <c r="ELN2989" s="651"/>
      <c r="ELO2989" s="651"/>
      <c r="ELP2989" s="651"/>
      <c r="ELQ2989" s="651"/>
      <c r="ELR2989" s="651"/>
      <c r="ELS2989" s="651"/>
      <c r="ELT2989" s="651"/>
      <c r="ELU2989" s="651"/>
      <c r="ELV2989" s="651"/>
      <c r="ELW2989" s="651"/>
      <c r="ELX2989" s="651"/>
      <c r="ELY2989" s="651"/>
      <c r="ELZ2989" s="651"/>
      <c r="EMA2989" s="651"/>
      <c r="EMB2989" s="651"/>
      <c r="EMC2989" s="651"/>
      <c r="EMD2989" s="651"/>
      <c r="EME2989" s="651"/>
      <c r="EMF2989" s="651"/>
      <c r="EMG2989" s="651"/>
      <c r="EMH2989" s="651"/>
      <c r="EMI2989" s="651"/>
      <c r="EMJ2989" s="651"/>
      <c r="EMK2989" s="651"/>
      <c r="EML2989" s="651"/>
      <c r="EMM2989" s="651"/>
      <c r="EMN2989" s="651"/>
      <c r="EMO2989" s="651"/>
      <c r="EMP2989" s="651"/>
      <c r="EMQ2989" s="651"/>
      <c r="EMR2989" s="651"/>
      <c r="EMS2989" s="651"/>
      <c r="EMT2989" s="651"/>
      <c r="EMU2989" s="651"/>
      <c r="EMV2989" s="651"/>
      <c r="EMW2989" s="651"/>
      <c r="EMX2989" s="651"/>
      <c r="EMY2989" s="651"/>
      <c r="EMZ2989" s="651"/>
      <c r="ENA2989" s="651"/>
      <c r="ENB2989" s="651"/>
      <c r="ENC2989" s="651"/>
      <c r="END2989" s="651"/>
      <c r="ENE2989" s="651"/>
      <c r="ENF2989" s="651"/>
      <c r="ENG2989" s="651"/>
      <c r="ENH2989" s="651"/>
      <c r="ENI2989" s="651"/>
      <c r="ENJ2989" s="651"/>
      <c r="ENK2989" s="651"/>
      <c r="ENL2989" s="651"/>
      <c r="ENM2989" s="651"/>
      <c r="ENN2989" s="651"/>
      <c r="ENO2989" s="651"/>
      <c r="ENP2989" s="651"/>
      <c r="ENQ2989" s="651"/>
      <c r="ENR2989" s="651"/>
      <c r="ENS2989" s="651"/>
      <c r="ENT2989" s="651"/>
      <c r="ENU2989" s="651"/>
      <c r="ENV2989" s="651"/>
      <c r="ENW2989" s="651"/>
      <c r="ENX2989" s="651"/>
      <c r="ENY2989" s="651"/>
      <c r="ENZ2989" s="651"/>
      <c r="EOA2989" s="651"/>
      <c r="EOB2989" s="651"/>
      <c r="EOC2989" s="651"/>
      <c r="EOD2989" s="651"/>
      <c r="EOE2989" s="651"/>
      <c r="EOF2989" s="651"/>
      <c r="EOG2989" s="651"/>
      <c r="EOH2989" s="651"/>
      <c r="EOI2989" s="651"/>
      <c r="EOJ2989" s="651"/>
      <c r="EOK2989" s="651"/>
      <c r="EOL2989" s="651"/>
      <c r="EOM2989" s="651"/>
      <c r="EON2989" s="651"/>
      <c r="EOO2989" s="651"/>
      <c r="EOP2989" s="651"/>
      <c r="EOQ2989" s="651"/>
      <c r="EOR2989" s="651"/>
      <c r="EOS2989" s="651"/>
      <c r="EOT2989" s="651"/>
      <c r="EOU2989" s="651"/>
      <c r="EOV2989" s="651"/>
      <c r="EOW2989" s="651"/>
      <c r="EOX2989" s="651"/>
      <c r="EOY2989" s="651"/>
      <c r="EOZ2989" s="651"/>
      <c r="EPA2989" s="651"/>
      <c r="EPB2989" s="651"/>
      <c r="EPC2989" s="651"/>
      <c r="EPD2989" s="651"/>
      <c r="EPE2989" s="651"/>
      <c r="EPF2989" s="651"/>
      <c r="EPG2989" s="651"/>
      <c r="EPH2989" s="651"/>
      <c r="EPI2989" s="651"/>
      <c r="EPJ2989" s="651"/>
      <c r="EPK2989" s="651"/>
      <c r="EPL2989" s="651"/>
      <c r="EPM2989" s="651"/>
      <c r="EPN2989" s="651"/>
      <c r="EPO2989" s="651"/>
      <c r="EPP2989" s="651"/>
      <c r="EPQ2989" s="651"/>
      <c r="EPR2989" s="651"/>
      <c r="EPS2989" s="651"/>
      <c r="EPT2989" s="651"/>
      <c r="EPU2989" s="651"/>
      <c r="EPV2989" s="651"/>
      <c r="EPW2989" s="651"/>
      <c r="EPX2989" s="651"/>
      <c r="EPY2989" s="651"/>
      <c r="EPZ2989" s="651"/>
      <c r="EQA2989" s="651"/>
      <c r="EQB2989" s="651"/>
      <c r="EQC2989" s="651"/>
      <c r="EQD2989" s="651"/>
      <c r="EQE2989" s="651"/>
      <c r="EQF2989" s="651"/>
      <c r="EQG2989" s="651"/>
      <c r="EQH2989" s="651"/>
      <c r="EQI2989" s="651"/>
      <c r="EQJ2989" s="651"/>
      <c r="EQK2989" s="651"/>
      <c r="EQL2989" s="651"/>
      <c r="EQM2989" s="651"/>
      <c r="EQN2989" s="651"/>
      <c r="EQO2989" s="651"/>
      <c r="EQP2989" s="651"/>
      <c r="EQQ2989" s="651"/>
      <c r="EQR2989" s="651"/>
      <c r="EQS2989" s="651"/>
      <c r="EQT2989" s="651"/>
      <c r="EQU2989" s="651"/>
      <c r="EQV2989" s="651"/>
      <c r="EQW2989" s="651"/>
      <c r="EQX2989" s="651"/>
      <c r="EQY2989" s="651"/>
      <c r="EQZ2989" s="651"/>
      <c r="ERA2989" s="651"/>
      <c r="ERB2989" s="651"/>
      <c r="ERC2989" s="651"/>
      <c r="ERD2989" s="651"/>
      <c r="ERE2989" s="651"/>
      <c r="ERF2989" s="651"/>
      <c r="ERG2989" s="651"/>
      <c r="ERH2989" s="651"/>
      <c r="ERI2989" s="651"/>
      <c r="ERJ2989" s="651"/>
      <c r="ERK2989" s="651"/>
      <c r="ERL2989" s="651"/>
      <c r="ERM2989" s="651"/>
      <c r="ERN2989" s="651"/>
      <c r="ERO2989" s="651"/>
      <c r="ERP2989" s="651"/>
      <c r="ERQ2989" s="651"/>
      <c r="ERR2989" s="651"/>
      <c r="ERS2989" s="651"/>
      <c r="ERT2989" s="651"/>
      <c r="ERU2989" s="651"/>
      <c r="ERV2989" s="651"/>
      <c r="ERW2989" s="651"/>
      <c r="ERX2989" s="651"/>
      <c r="ERY2989" s="651"/>
      <c r="ERZ2989" s="651"/>
      <c r="ESA2989" s="651"/>
      <c r="ESB2989" s="651"/>
      <c r="ESC2989" s="651"/>
      <c r="ESD2989" s="651"/>
      <c r="ESE2989" s="651"/>
      <c r="ESF2989" s="651"/>
      <c r="ESG2989" s="651"/>
      <c r="ESH2989" s="651"/>
      <c r="ESI2989" s="651"/>
      <c r="ESJ2989" s="651"/>
      <c r="ESK2989" s="651"/>
      <c r="ESL2989" s="651"/>
      <c r="ESM2989" s="651"/>
      <c r="ESN2989" s="651"/>
      <c r="ESO2989" s="651"/>
      <c r="ESP2989" s="651"/>
      <c r="ESQ2989" s="651"/>
      <c r="ESR2989" s="651"/>
      <c r="ESS2989" s="651"/>
      <c r="EST2989" s="651"/>
      <c r="ESU2989" s="651"/>
      <c r="ESV2989" s="651"/>
      <c r="ESW2989" s="651"/>
      <c r="ESX2989" s="651"/>
      <c r="ESY2989" s="651"/>
      <c r="ESZ2989" s="651"/>
      <c r="ETA2989" s="651"/>
      <c r="ETB2989" s="651"/>
      <c r="ETC2989" s="651"/>
      <c r="ETD2989" s="651"/>
      <c r="ETE2989" s="651"/>
      <c r="ETF2989" s="651"/>
      <c r="ETG2989" s="651"/>
      <c r="ETH2989" s="651"/>
      <c r="ETI2989" s="651"/>
      <c r="ETJ2989" s="651"/>
      <c r="ETK2989" s="651"/>
      <c r="ETL2989" s="651"/>
      <c r="ETM2989" s="651"/>
      <c r="ETN2989" s="651"/>
      <c r="ETO2989" s="651"/>
      <c r="ETP2989" s="651"/>
      <c r="ETQ2989" s="651"/>
      <c r="ETR2989" s="651"/>
      <c r="ETS2989" s="651"/>
      <c r="ETT2989" s="651"/>
      <c r="ETU2989" s="651"/>
      <c r="ETV2989" s="651"/>
      <c r="ETW2989" s="651"/>
      <c r="ETX2989" s="651"/>
      <c r="ETY2989" s="651"/>
      <c r="ETZ2989" s="651"/>
      <c r="EUA2989" s="651"/>
      <c r="EUB2989" s="651"/>
      <c r="EUC2989" s="651"/>
      <c r="EUD2989" s="651"/>
      <c r="EUE2989" s="651"/>
      <c r="EUF2989" s="651"/>
      <c r="EUG2989" s="651"/>
      <c r="EUH2989" s="651"/>
      <c r="EUI2989" s="651"/>
      <c r="EUJ2989" s="651"/>
      <c r="EUK2989" s="651"/>
      <c r="EUL2989" s="651"/>
      <c r="EUM2989" s="651"/>
      <c r="EUN2989" s="651"/>
      <c r="EUO2989" s="651"/>
      <c r="EUP2989" s="651"/>
      <c r="EUQ2989" s="651"/>
      <c r="EUR2989" s="651"/>
      <c r="EUS2989" s="651"/>
      <c r="EUT2989" s="651"/>
      <c r="EUU2989" s="651"/>
      <c r="EUV2989" s="651"/>
      <c r="EUW2989" s="651"/>
      <c r="EUX2989" s="651"/>
      <c r="EUY2989" s="651"/>
      <c r="EUZ2989" s="651"/>
      <c r="EVA2989" s="651"/>
      <c r="EVB2989" s="651"/>
      <c r="EVC2989" s="651"/>
      <c r="EVD2989" s="651"/>
      <c r="EVE2989" s="651"/>
      <c r="EVF2989" s="651"/>
      <c r="EVG2989" s="651"/>
      <c r="EVH2989" s="651"/>
      <c r="EVI2989" s="651"/>
      <c r="EVJ2989" s="651"/>
      <c r="EVK2989" s="651"/>
      <c r="EVL2989" s="651"/>
      <c r="EVM2989" s="651"/>
      <c r="EVN2989" s="651"/>
      <c r="EVO2989" s="651"/>
      <c r="EVP2989" s="651"/>
      <c r="EVQ2989" s="651"/>
      <c r="EVR2989" s="651"/>
      <c r="EVS2989" s="651"/>
      <c r="EVT2989" s="651"/>
      <c r="EVU2989" s="651"/>
      <c r="EVV2989" s="651"/>
      <c r="EVW2989" s="651"/>
      <c r="EVX2989" s="651"/>
      <c r="EVY2989" s="651"/>
      <c r="EVZ2989" s="651"/>
      <c r="EWA2989" s="651"/>
      <c r="EWB2989" s="651"/>
      <c r="EWC2989" s="651"/>
      <c r="EWD2989" s="651"/>
      <c r="EWE2989" s="651"/>
      <c r="EWF2989" s="651"/>
      <c r="EWG2989" s="651"/>
      <c r="EWH2989" s="651"/>
      <c r="EWI2989" s="651"/>
      <c r="EWJ2989" s="651"/>
      <c r="EWK2989" s="651"/>
      <c r="EWL2989" s="651"/>
      <c r="EWM2989" s="651"/>
      <c r="EWN2989" s="651"/>
      <c r="EWO2989" s="651"/>
      <c r="EWP2989" s="651"/>
      <c r="EWQ2989" s="651"/>
      <c r="EWR2989" s="651"/>
      <c r="EWS2989" s="651"/>
      <c r="EWT2989" s="651"/>
      <c r="EWU2989" s="651"/>
      <c r="EWV2989" s="651"/>
      <c r="EWW2989" s="651"/>
      <c r="EWX2989" s="651"/>
      <c r="EWY2989" s="651"/>
      <c r="EWZ2989" s="651"/>
      <c r="EXA2989" s="651"/>
      <c r="EXB2989" s="651"/>
      <c r="EXC2989" s="651"/>
      <c r="EXD2989" s="651"/>
      <c r="EXE2989" s="651"/>
      <c r="EXF2989" s="651"/>
      <c r="EXG2989" s="651"/>
      <c r="EXH2989" s="651"/>
      <c r="EXI2989" s="651"/>
      <c r="EXJ2989" s="651"/>
      <c r="EXK2989" s="651"/>
      <c r="EXL2989" s="651"/>
      <c r="EXM2989" s="651"/>
      <c r="EXN2989" s="651"/>
      <c r="EXO2989" s="651"/>
      <c r="EXP2989" s="651"/>
      <c r="EXQ2989" s="651"/>
      <c r="EXR2989" s="651"/>
      <c r="EXS2989" s="651"/>
      <c r="EXT2989" s="651"/>
      <c r="EXU2989" s="651"/>
      <c r="EXV2989" s="651"/>
      <c r="EXW2989" s="651"/>
      <c r="EXX2989" s="651"/>
      <c r="EXY2989" s="651"/>
      <c r="EXZ2989" s="651"/>
      <c r="EYA2989" s="651"/>
      <c r="EYB2989" s="651"/>
      <c r="EYC2989" s="651"/>
      <c r="EYD2989" s="651"/>
      <c r="EYE2989" s="651"/>
      <c r="EYF2989" s="651"/>
      <c r="EYG2989" s="651"/>
      <c r="EYH2989" s="651"/>
      <c r="EYI2989" s="651"/>
      <c r="EYJ2989" s="651"/>
      <c r="EYK2989" s="651"/>
      <c r="EYL2989" s="651"/>
      <c r="EYM2989" s="651"/>
      <c r="EYN2989" s="651"/>
      <c r="EYO2989" s="651"/>
      <c r="EYP2989" s="651"/>
      <c r="EYQ2989" s="651"/>
      <c r="EYR2989" s="651"/>
      <c r="EYS2989" s="651"/>
      <c r="EYT2989" s="651"/>
      <c r="EYU2989" s="651"/>
      <c r="EYV2989" s="651"/>
      <c r="EYW2989" s="651"/>
      <c r="EYX2989" s="651"/>
      <c r="EYY2989" s="651"/>
      <c r="EYZ2989" s="651"/>
      <c r="EZA2989" s="651"/>
      <c r="EZB2989" s="651"/>
      <c r="EZC2989" s="651"/>
      <c r="EZD2989" s="651"/>
      <c r="EZE2989" s="651"/>
      <c r="EZF2989" s="651"/>
      <c r="EZG2989" s="651"/>
      <c r="EZH2989" s="651"/>
      <c r="EZI2989" s="651"/>
      <c r="EZJ2989" s="651"/>
      <c r="EZK2989" s="651"/>
      <c r="EZL2989" s="651"/>
      <c r="EZM2989" s="651"/>
      <c r="EZN2989" s="651"/>
      <c r="EZO2989" s="651"/>
      <c r="EZP2989" s="651"/>
      <c r="EZQ2989" s="651"/>
      <c r="EZR2989" s="651"/>
      <c r="EZS2989" s="651"/>
      <c r="EZT2989" s="651"/>
      <c r="EZU2989" s="651"/>
      <c r="EZV2989" s="651"/>
      <c r="EZW2989" s="651"/>
      <c r="EZX2989" s="651"/>
      <c r="EZY2989" s="651"/>
      <c r="EZZ2989" s="651"/>
      <c r="FAA2989" s="651"/>
      <c r="FAB2989" s="651"/>
      <c r="FAC2989" s="651"/>
      <c r="FAD2989" s="651"/>
      <c r="FAE2989" s="651"/>
      <c r="FAF2989" s="651"/>
      <c r="FAG2989" s="651"/>
      <c r="FAH2989" s="651"/>
      <c r="FAI2989" s="651"/>
      <c r="FAJ2989" s="651"/>
      <c r="FAK2989" s="651"/>
      <c r="FAL2989" s="651"/>
      <c r="FAM2989" s="651"/>
      <c r="FAN2989" s="651"/>
      <c r="FAO2989" s="651"/>
      <c r="FAP2989" s="651"/>
      <c r="FAQ2989" s="651"/>
      <c r="FAR2989" s="651"/>
      <c r="FAS2989" s="651"/>
      <c r="FAT2989" s="651"/>
      <c r="FAU2989" s="651"/>
      <c r="FAV2989" s="651"/>
      <c r="FAW2989" s="651"/>
      <c r="FAX2989" s="651"/>
      <c r="FAY2989" s="651"/>
      <c r="FAZ2989" s="651"/>
      <c r="FBA2989" s="651"/>
      <c r="FBB2989" s="651"/>
      <c r="FBC2989" s="651"/>
      <c r="FBD2989" s="651"/>
      <c r="FBE2989" s="651"/>
      <c r="FBF2989" s="651"/>
      <c r="FBG2989" s="651"/>
      <c r="FBH2989" s="651"/>
      <c r="FBI2989" s="651"/>
      <c r="FBJ2989" s="651"/>
      <c r="FBK2989" s="651"/>
      <c r="FBL2989" s="651"/>
      <c r="FBM2989" s="651"/>
      <c r="FBN2989" s="651"/>
      <c r="FBO2989" s="651"/>
      <c r="FBP2989" s="651"/>
      <c r="FBQ2989" s="651"/>
      <c r="FBR2989" s="651"/>
      <c r="FBS2989" s="651"/>
      <c r="FBT2989" s="651"/>
      <c r="FBU2989" s="651"/>
      <c r="FBV2989" s="651"/>
      <c r="FBW2989" s="651"/>
      <c r="FBX2989" s="651"/>
      <c r="FBY2989" s="651"/>
      <c r="FBZ2989" s="651"/>
      <c r="FCA2989" s="651"/>
      <c r="FCB2989" s="651"/>
      <c r="FCC2989" s="651"/>
      <c r="FCD2989" s="651"/>
      <c r="FCE2989" s="651"/>
      <c r="FCF2989" s="651"/>
      <c r="FCG2989" s="651"/>
      <c r="FCH2989" s="651"/>
      <c r="FCI2989" s="651"/>
      <c r="FCJ2989" s="651"/>
      <c r="FCK2989" s="651"/>
      <c r="FCL2989" s="651"/>
      <c r="FCM2989" s="651"/>
      <c r="FCN2989" s="651"/>
      <c r="FCO2989" s="651"/>
      <c r="FCP2989" s="651"/>
      <c r="FCQ2989" s="651"/>
      <c r="FCR2989" s="651"/>
      <c r="FCS2989" s="651"/>
      <c r="FCT2989" s="651"/>
      <c r="FCU2989" s="651"/>
      <c r="FCV2989" s="651"/>
      <c r="FCW2989" s="651"/>
      <c r="FCX2989" s="651"/>
      <c r="FCY2989" s="651"/>
      <c r="FCZ2989" s="651"/>
      <c r="FDA2989" s="651"/>
      <c r="FDB2989" s="651"/>
      <c r="FDC2989" s="651"/>
      <c r="FDD2989" s="651"/>
      <c r="FDE2989" s="651"/>
      <c r="FDF2989" s="651"/>
      <c r="FDG2989" s="651"/>
      <c r="FDH2989" s="651"/>
      <c r="FDI2989" s="651"/>
      <c r="FDJ2989" s="651"/>
      <c r="FDK2989" s="651"/>
      <c r="FDL2989" s="651"/>
      <c r="FDM2989" s="651"/>
      <c r="FDN2989" s="651"/>
      <c r="FDO2989" s="651"/>
      <c r="FDP2989" s="651"/>
      <c r="FDQ2989" s="651"/>
      <c r="FDR2989" s="651"/>
      <c r="FDS2989" s="651"/>
      <c r="FDT2989" s="651"/>
      <c r="FDU2989" s="651"/>
      <c r="FDV2989" s="651"/>
      <c r="FDW2989" s="651"/>
      <c r="FDX2989" s="651"/>
      <c r="FDY2989" s="651"/>
      <c r="FDZ2989" s="651"/>
      <c r="FEA2989" s="651"/>
      <c r="FEB2989" s="651"/>
      <c r="FEC2989" s="651"/>
      <c r="FED2989" s="651"/>
      <c r="FEE2989" s="651"/>
      <c r="FEF2989" s="651"/>
      <c r="FEG2989" s="651"/>
      <c r="FEH2989" s="651"/>
      <c r="FEI2989" s="651"/>
      <c r="FEJ2989" s="651"/>
      <c r="FEK2989" s="651"/>
      <c r="FEL2989" s="651"/>
      <c r="FEM2989" s="651"/>
      <c r="FEN2989" s="651"/>
      <c r="FEO2989" s="651"/>
      <c r="FEP2989" s="651"/>
      <c r="FEQ2989" s="651"/>
      <c r="FER2989" s="651"/>
      <c r="FES2989" s="651"/>
      <c r="FET2989" s="651"/>
      <c r="FEU2989" s="651"/>
      <c r="FEV2989" s="651"/>
      <c r="FEW2989" s="651"/>
      <c r="FEX2989" s="651"/>
      <c r="FEY2989" s="651"/>
      <c r="FEZ2989" s="651"/>
      <c r="FFA2989" s="651"/>
      <c r="FFB2989" s="651"/>
      <c r="FFC2989" s="651"/>
      <c r="FFD2989" s="651"/>
      <c r="FFE2989" s="651"/>
      <c r="FFF2989" s="651"/>
      <c r="FFG2989" s="651"/>
      <c r="FFH2989" s="651"/>
      <c r="FFI2989" s="651"/>
      <c r="FFJ2989" s="651"/>
      <c r="FFK2989" s="651"/>
      <c r="FFL2989" s="651"/>
      <c r="FFM2989" s="651"/>
      <c r="FFN2989" s="651"/>
      <c r="FFO2989" s="651"/>
      <c r="FFP2989" s="651"/>
      <c r="FFQ2989" s="651"/>
      <c r="FFR2989" s="651"/>
      <c r="FFS2989" s="651"/>
      <c r="FFT2989" s="651"/>
      <c r="FFU2989" s="651"/>
      <c r="FFV2989" s="651"/>
      <c r="FFW2989" s="651"/>
      <c r="FFX2989" s="651"/>
      <c r="FFY2989" s="651"/>
      <c r="FFZ2989" s="651"/>
      <c r="FGA2989" s="651"/>
      <c r="FGB2989" s="651"/>
      <c r="FGC2989" s="651"/>
      <c r="FGD2989" s="651"/>
      <c r="FGE2989" s="651"/>
      <c r="FGF2989" s="651"/>
      <c r="FGG2989" s="651"/>
      <c r="FGH2989" s="651"/>
      <c r="FGI2989" s="651"/>
      <c r="FGJ2989" s="651"/>
      <c r="FGK2989" s="651"/>
      <c r="FGL2989" s="651"/>
      <c r="FGM2989" s="651"/>
      <c r="FGN2989" s="651"/>
      <c r="FGO2989" s="651"/>
      <c r="FGP2989" s="651"/>
      <c r="FGQ2989" s="651"/>
      <c r="FGR2989" s="651"/>
      <c r="FGS2989" s="651"/>
      <c r="FGT2989" s="651"/>
      <c r="FGU2989" s="651"/>
      <c r="FGV2989" s="651"/>
      <c r="FGW2989" s="651"/>
      <c r="FGX2989" s="651"/>
      <c r="FGY2989" s="651"/>
      <c r="FGZ2989" s="651"/>
      <c r="FHA2989" s="651"/>
      <c r="FHB2989" s="651"/>
      <c r="FHC2989" s="651"/>
      <c r="FHD2989" s="651"/>
      <c r="FHE2989" s="651"/>
      <c r="FHF2989" s="651"/>
      <c r="FHG2989" s="651"/>
      <c r="FHH2989" s="651"/>
      <c r="FHI2989" s="651"/>
      <c r="FHJ2989" s="651"/>
      <c r="FHK2989" s="651"/>
      <c r="FHL2989" s="651"/>
      <c r="FHM2989" s="651"/>
      <c r="FHN2989" s="651"/>
      <c r="FHO2989" s="651"/>
      <c r="FHP2989" s="651"/>
      <c r="FHQ2989" s="651"/>
      <c r="FHR2989" s="651"/>
      <c r="FHS2989" s="651"/>
      <c r="FHT2989" s="651"/>
      <c r="FHU2989" s="651"/>
      <c r="FHV2989" s="651"/>
      <c r="FHW2989" s="651"/>
      <c r="FHX2989" s="651"/>
      <c r="FHY2989" s="651"/>
      <c r="FHZ2989" s="651"/>
      <c r="FIA2989" s="651"/>
      <c r="FIB2989" s="651"/>
      <c r="FIC2989" s="651"/>
      <c r="FID2989" s="651"/>
      <c r="FIE2989" s="651"/>
      <c r="FIF2989" s="651"/>
      <c r="FIG2989" s="651"/>
      <c r="FIH2989" s="651"/>
      <c r="FII2989" s="651"/>
      <c r="FIJ2989" s="651"/>
      <c r="FIK2989" s="651"/>
      <c r="FIL2989" s="651"/>
      <c r="FIM2989" s="651"/>
      <c r="FIN2989" s="651"/>
      <c r="FIO2989" s="651"/>
      <c r="FIP2989" s="651"/>
      <c r="FIQ2989" s="651"/>
      <c r="FIR2989" s="651"/>
      <c r="FIS2989" s="651"/>
      <c r="FIT2989" s="651"/>
      <c r="FIU2989" s="651"/>
      <c r="FIV2989" s="651"/>
      <c r="FIW2989" s="651"/>
      <c r="FIX2989" s="651"/>
      <c r="FIY2989" s="651"/>
      <c r="FIZ2989" s="651"/>
      <c r="FJA2989" s="651"/>
      <c r="FJB2989" s="651"/>
      <c r="FJC2989" s="651"/>
      <c r="FJD2989" s="651"/>
      <c r="FJE2989" s="651"/>
      <c r="FJF2989" s="651"/>
      <c r="FJG2989" s="651"/>
      <c r="FJH2989" s="651"/>
      <c r="FJI2989" s="651"/>
      <c r="FJJ2989" s="651"/>
      <c r="FJK2989" s="651"/>
      <c r="FJL2989" s="651"/>
      <c r="FJM2989" s="651"/>
      <c r="FJN2989" s="651"/>
      <c r="FJO2989" s="651"/>
      <c r="FJP2989" s="651"/>
      <c r="FJQ2989" s="651"/>
      <c r="FJR2989" s="651"/>
      <c r="FJS2989" s="651"/>
      <c r="FJT2989" s="651"/>
      <c r="FJU2989" s="651"/>
      <c r="FJV2989" s="651"/>
      <c r="FJW2989" s="651"/>
      <c r="FJX2989" s="651"/>
      <c r="FJY2989" s="651"/>
      <c r="FJZ2989" s="651"/>
      <c r="FKA2989" s="651"/>
      <c r="FKB2989" s="651"/>
      <c r="FKC2989" s="651"/>
      <c r="FKD2989" s="651"/>
      <c r="FKE2989" s="651"/>
      <c r="FKF2989" s="651"/>
      <c r="FKG2989" s="651"/>
      <c r="FKH2989" s="651"/>
      <c r="FKI2989" s="651"/>
      <c r="FKJ2989" s="651"/>
      <c r="FKK2989" s="651"/>
      <c r="FKL2989" s="651"/>
      <c r="FKM2989" s="651"/>
      <c r="FKN2989" s="651"/>
      <c r="FKO2989" s="651"/>
      <c r="FKP2989" s="651"/>
      <c r="FKQ2989" s="651"/>
      <c r="FKR2989" s="651"/>
      <c r="FKS2989" s="651"/>
      <c r="FKT2989" s="651"/>
      <c r="FKU2989" s="651"/>
      <c r="FKV2989" s="651"/>
      <c r="FKW2989" s="651"/>
      <c r="FKX2989" s="651"/>
      <c r="FKY2989" s="651"/>
      <c r="FKZ2989" s="651"/>
      <c r="FLA2989" s="651"/>
      <c r="FLB2989" s="651"/>
      <c r="FLC2989" s="651"/>
      <c r="FLD2989" s="651"/>
      <c r="FLE2989" s="651"/>
      <c r="FLF2989" s="651"/>
      <c r="FLG2989" s="651"/>
      <c r="FLH2989" s="651"/>
      <c r="FLI2989" s="651"/>
      <c r="FLJ2989" s="651"/>
      <c r="FLK2989" s="651"/>
      <c r="FLL2989" s="651"/>
      <c r="FLM2989" s="651"/>
      <c r="FLN2989" s="651"/>
      <c r="FLO2989" s="651"/>
      <c r="FLP2989" s="651"/>
      <c r="FLQ2989" s="651"/>
      <c r="FLR2989" s="651"/>
      <c r="FLS2989" s="651"/>
      <c r="FLT2989" s="651"/>
      <c r="FLU2989" s="651"/>
      <c r="FLV2989" s="651"/>
      <c r="FLW2989" s="651"/>
      <c r="FLX2989" s="651"/>
      <c r="FLY2989" s="651"/>
      <c r="FLZ2989" s="651"/>
      <c r="FMA2989" s="651"/>
      <c r="FMB2989" s="651"/>
      <c r="FMC2989" s="651"/>
      <c r="FMD2989" s="651"/>
      <c r="FME2989" s="651"/>
      <c r="FMF2989" s="651"/>
      <c r="FMG2989" s="651"/>
      <c r="FMH2989" s="651"/>
      <c r="FMI2989" s="651"/>
      <c r="FMJ2989" s="651"/>
      <c r="FMK2989" s="651"/>
      <c r="FML2989" s="651"/>
      <c r="FMM2989" s="651"/>
      <c r="FMN2989" s="651"/>
      <c r="FMO2989" s="651"/>
      <c r="FMP2989" s="651"/>
      <c r="FMQ2989" s="651"/>
      <c r="FMR2989" s="651"/>
      <c r="FMS2989" s="651"/>
      <c r="FMT2989" s="651"/>
      <c r="FMU2989" s="651"/>
      <c r="FMV2989" s="651"/>
      <c r="FMW2989" s="651"/>
      <c r="FMX2989" s="651"/>
      <c r="FMY2989" s="651"/>
      <c r="FMZ2989" s="651"/>
      <c r="FNA2989" s="651"/>
      <c r="FNB2989" s="651"/>
      <c r="FNC2989" s="651"/>
      <c r="FND2989" s="651"/>
      <c r="FNE2989" s="651"/>
      <c r="FNF2989" s="651"/>
      <c r="FNG2989" s="651"/>
      <c r="FNH2989" s="651"/>
      <c r="FNI2989" s="651"/>
      <c r="FNJ2989" s="651"/>
      <c r="FNK2989" s="651"/>
      <c r="FNL2989" s="651"/>
      <c r="FNM2989" s="651"/>
      <c r="FNN2989" s="651"/>
      <c r="FNO2989" s="651"/>
      <c r="FNP2989" s="651"/>
      <c r="FNQ2989" s="651"/>
      <c r="FNR2989" s="651"/>
      <c r="FNS2989" s="651"/>
      <c r="FNT2989" s="651"/>
      <c r="FNU2989" s="651"/>
      <c r="FNV2989" s="651"/>
      <c r="FNW2989" s="651"/>
      <c r="FNX2989" s="651"/>
      <c r="FNY2989" s="651"/>
      <c r="FNZ2989" s="651"/>
      <c r="FOA2989" s="651"/>
      <c r="FOB2989" s="651"/>
      <c r="FOC2989" s="651"/>
      <c r="FOD2989" s="651"/>
      <c r="FOE2989" s="651"/>
      <c r="FOF2989" s="651"/>
      <c r="FOG2989" s="651"/>
      <c r="FOH2989" s="651"/>
      <c r="FOI2989" s="651"/>
      <c r="FOJ2989" s="651"/>
      <c r="FOK2989" s="651"/>
      <c r="FOL2989" s="651"/>
      <c r="FOM2989" s="651"/>
      <c r="FON2989" s="651"/>
      <c r="FOO2989" s="651"/>
      <c r="FOP2989" s="651"/>
      <c r="FOQ2989" s="651"/>
      <c r="FOR2989" s="651"/>
      <c r="FOS2989" s="651"/>
      <c r="FOT2989" s="651"/>
      <c r="FOU2989" s="651"/>
      <c r="FOV2989" s="651"/>
      <c r="FOW2989" s="651"/>
      <c r="FOX2989" s="651"/>
      <c r="FOY2989" s="651"/>
      <c r="FOZ2989" s="651"/>
      <c r="FPA2989" s="651"/>
      <c r="FPB2989" s="651"/>
      <c r="FPC2989" s="651"/>
      <c r="FPD2989" s="651"/>
      <c r="FPE2989" s="651"/>
      <c r="FPF2989" s="651"/>
      <c r="FPG2989" s="651"/>
      <c r="FPH2989" s="651"/>
      <c r="FPI2989" s="651"/>
      <c r="FPJ2989" s="651"/>
      <c r="FPK2989" s="651"/>
      <c r="FPL2989" s="651"/>
      <c r="FPM2989" s="651"/>
      <c r="FPN2989" s="651"/>
      <c r="FPO2989" s="651"/>
      <c r="FPP2989" s="651"/>
      <c r="FPQ2989" s="651"/>
      <c r="FPR2989" s="651"/>
      <c r="FPS2989" s="651"/>
      <c r="FPT2989" s="651"/>
      <c r="FPU2989" s="651"/>
      <c r="FPV2989" s="651"/>
      <c r="FPW2989" s="651"/>
      <c r="FPX2989" s="651"/>
      <c r="FPY2989" s="651"/>
      <c r="FPZ2989" s="651"/>
      <c r="FQA2989" s="651"/>
      <c r="FQB2989" s="651"/>
      <c r="FQC2989" s="651"/>
      <c r="FQD2989" s="651"/>
      <c r="FQE2989" s="651"/>
      <c r="FQF2989" s="651"/>
      <c r="FQG2989" s="651"/>
      <c r="FQH2989" s="651"/>
      <c r="FQI2989" s="651"/>
      <c r="FQJ2989" s="651"/>
      <c r="FQK2989" s="651"/>
      <c r="FQL2989" s="651"/>
      <c r="FQM2989" s="651"/>
      <c r="FQN2989" s="651"/>
      <c r="FQO2989" s="651"/>
      <c r="FQP2989" s="651"/>
      <c r="FQQ2989" s="651"/>
      <c r="FQR2989" s="651"/>
      <c r="FQS2989" s="651"/>
      <c r="FQT2989" s="651"/>
      <c r="FQU2989" s="651"/>
      <c r="FQV2989" s="651"/>
      <c r="FQW2989" s="651"/>
      <c r="FQX2989" s="651"/>
      <c r="FQY2989" s="651"/>
      <c r="FQZ2989" s="651"/>
      <c r="FRA2989" s="651"/>
      <c r="FRB2989" s="651"/>
      <c r="FRC2989" s="651"/>
      <c r="FRD2989" s="651"/>
      <c r="FRE2989" s="651"/>
      <c r="FRF2989" s="651"/>
      <c r="FRG2989" s="651"/>
      <c r="FRH2989" s="651"/>
      <c r="FRI2989" s="651"/>
      <c r="FRJ2989" s="651"/>
      <c r="FRK2989" s="651"/>
      <c r="FRL2989" s="651"/>
      <c r="FRM2989" s="651"/>
      <c r="FRN2989" s="651"/>
      <c r="FRO2989" s="651"/>
      <c r="FRP2989" s="651"/>
      <c r="FRQ2989" s="651"/>
      <c r="FRR2989" s="651"/>
      <c r="FRS2989" s="651"/>
      <c r="FRT2989" s="651"/>
      <c r="FRU2989" s="651"/>
      <c r="FRV2989" s="651"/>
      <c r="FRW2989" s="651"/>
      <c r="FRX2989" s="651"/>
      <c r="FRY2989" s="651"/>
      <c r="FRZ2989" s="651"/>
      <c r="FSA2989" s="651"/>
      <c r="FSB2989" s="651"/>
      <c r="FSC2989" s="651"/>
      <c r="FSD2989" s="651"/>
      <c r="FSE2989" s="651"/>
      <c r="FSF2989" s="651"/>
      <c r="FSG2989" s="651"/>
      <c r="FSH2989" s="651"/>
      <c r="FSI2989" s="651"/>
      <c r="FSJ2989" s="651"/>
      <c r="FSK2989" s="651"/>
      <c r="FSL2989" s="651"/>
      <c r="FSM2989" s="651"/>
      <c r="FSN2989" s="651"/>
      <c r="FSO2989" s="651"/>
      <c r="FSP2989" s="651"/>
      <c r="FSQ2989" s="651"/>
      <c r="FSR2989" s="651"/>
      <c r="FSS2989" s="651"/>
      <c r="FST2989" s="651"/>
      <c r="FSU2989" s="651"/>
      <c r="FSV2989" s="651"/>
      <c r="FSW2989" s="651"/>
      <c r="FSX2989" s="651"/>
      <c r="FSY2989" s="651"/>
      <c r="FSZ2989" s="651"/>
      <c r="FTA2989" s="651"/>
      <c r="FTB2989" s="651"/>
      <c r="FTC2989" s="651"/>
      <c r="FTD2989" s="651"/>
      <c r="FTE2989" s="651"/>
      <c r="FTF2989" s="651"/>
      <c r="FTG2989" s="651"/>
      <c r="FTH2989" s="651"/>
      <c r="FTI2989" s="651"/>
      <c r="FTJ2989" s="651"/>
      <c r="FTK2989" s="651"/>
      <c r="FTL2989" s="651"/>
      <c r="FTM2989" s="651"/>
      <c r="FTN2989" s="651"/>
      <c r="FTO2989" s="651"/>
      <c r="FTP2989" s="651"/>
      <c r="FTQ2989" s="651"/>
      <c r="FTR2989" s="651"/>
      <c r="FTS2989" s="651"/>
      <c r="FTT2989" s="651"/>
      <c r="FTU2989" s="651"/>
      <c r="FTV2989" s="651"/>
      <c r="FTW2989" s="651"/>
      <c r="FTX2989" s="651"/>
      <c r="FTY2989" s="651"/>
      <c r="FTZ2989" s="651"/>
      <c r="FUA2989" s="651"/>
      <c r="FUB2989" s="651"/>
      <c r="FUC2989" s="651"/>
      <c r="FUD2989" s="651"/>
      <c r="FUE2989" s="651"/>
      <c r="FUF2989" s="651"/>
      <c r="FUG2989" s="651"/>
      <c r="FUH2989" s="651"/>
      <c r="FUI2989" s="651"/>
      <c r="FUJ2989" s="651"/>
      <c r="FUK2989" s="651"/>
      <c r="FUL2989" s="651"/>
      <c r="FUM2989" s="651"/>
      <c r="FUN2989" s="651"/>
      <c r="FUO2989" s="651"/>
      <c r="FUP2989" s="651"/>
      <c r="FUQ2989" s="651"/>
      <c r="FUR2989" s="651"/>
      <c r="FUS2989" s="651"/>
      <c r="FUT2989" s="651"/>
      <c r="FUU2989" s="651"/>
      <c r="FUV2989" s="651"/>
      <c r="FUW2989" s="651"/>
      <c r="FUX2989" s="651"/>
      <c r="FUY2989" s="651"/>
      <c r="FUZ2989" s="651"/>
      <c r="FVA2989" s="651"/>
      <c r="FVB2989" s="651"/>
      <c r="FVC2989" s="651"/>
      <c r="FVD2989" s="651"/>
      <c r="FVE2989" s="651"/>
      <c r="FVF2989" s="651"/>
      <c r="FVG2989" s="651"/>
      <c r="FVH2989" s="651"/>
      <c r="FVI2989" s="651"/>
      <c r="FVJ2989" s="651"/>
      <c r="FVK2989" s="651"/>
      <c r="FVL2989" s="651"/>
      <c r="FVM2989" s="651"/>
      <c r="FVN2989" s="651"/>
      <c r="FVO2989" s="651"/>
      <c r="FVP2989" s="651"/>
      <c r="FVQ2989" s="651"/>
      <c r="FVR2989" s="651"/>
      <c r="FVS2989" s="651"/>
      <c r="FVT2989" s="651"/>
      <c r="FVU2989" s="651"/>
      <c r="FVV2989" s="651"/>
      <c r="FVW2989" s="651"/>
      <c r="FVX2989" s="651"/>
      <c r="FVY2989" s="651"/>
      <c r="FVZ2989" s="651"/>
      <c r="FWA2989" s="651"/>
      <c r="FWB2989" s="651"/>
      <c r="FWC2989" s="651"/>
      <c r="FWD2989" s="651"/>
      <c r="FWE2989" s="651"/>
      <c r="FWF2989" s="651"/>
      <c r="FWG2989" s="651"/>
      <c r="FWH2989" s="651"/>
      <c r="FWI2989" s="651"/>
      <c r="FWJ2989" s="651"/>
      <c r="FWK2989" s="651"/>
      <c r="FWL2989" s="651"/>
      <c r="FWM2989" s="651"/>
      <c r="FWN2989" s="651"/>
      <c r="FWO2989" s="651"/>
      <c r="FWP2989" s="651"/>
      <c r="FWQ2989" s="651"/>
      <c r="FWR2989" s="651"/>
      <c r="FWS2989" s="651"/>
      <c r="FWT2989" s="651"/>
      <c r="FWU2989" s="651"/>
      <c r="FWV2989" s="651"/>
      <c r="FWW2989" s="651"/>
      <c r="FWX2989" s="651"/>
      <c r="FWY2989" s="651"/>
      <c r="FWZ2989" s="651"/>
      <c r="FXA2989" s="651"/>
      <c r="FXB2989" s="651"/>
      <c r="FXC2989" s="651"/>
      <c r="FXD2989" s="651"/>
      <c r="FXE2989" s="651"/>
      <c r="FXF2989" s="651"/>
      <c r="FXG2989" s="651"/>
      <c r="FXH2989" s="651"/>
      <c r="FXI2989" s="651"/>
      <c r="FXJ2989" s="651"/>
      <c r="FXK2989" s="651"/>
      <c r="FXL2989" s="651"/>
      <c r="FXM2989" s="651"/>
      <c r="FXN2989" s="651"/>
      <c r="FXO2989" s="651"/>
      <c r="FXP2989" s="651"/>
      <c r="FXQ2989" s="651"/>
      <c r="FXR2989" s="651"/>
      <c r="FXS2989" s="651"/>
      <c r="FXT2989" s="651"/>
      <c r="FXU2989" s="651"/>
      <c r="FXV2989" s="651"/>
      <c r="FXW2989" s="651"/>
      <c r="FXX2989" s="651"/>
      <c r="FXY2989" s="651"/>
      <c r="FXZ2989" s="651"/>
      <c r="FYA2989" s="651"/>
      <c r="FYB2989" s="651"/>
      <c r="FYC2989" s="651"/>
      <c r="FYD2989" s="651"/>
      <c r="FYE2989" s="651"/>
      <c r="FYF2989" s="651"/>
      <c r="FYG2989" s="651"/>
      <c r="FYH2989" s="651"/>
      <c r="FYI2989" s="651"/>
      <c r="FYJ2989" s="651"/>
      <c r="FYK2989" s="651"/>
      <c r="FYL2989" s="651"/>
      <c r="FYM2989" s="651"/>
      <c r="FYN2989" s="651"/>
      <c r="FYO2989" s="651"/>
      <c r="FYP2989" s="651"/>
      <c r="FYQ2989" s="651"/>
      <c r="FYR2989" s="651"/>
      <c r="FYS2989" s="651"/>
      <c r="FYT2989" s="651"/>
      <c r="FYU2989" s="651"/>
      <c r="FYV2989" s="651"/>
      <c r="FYW2989" s="651"/>
      <c r="FYX2989" s="651"/>
      <c r="FYY2989" s="651"/>
      <c r="FYZ2989" s="651"/>
      <c r="FZA2989" s="651"/>
      <c r="FZB2989" s="651"/>
      <c r="FZC2989" s="651"/>
      <c r="FZD2989" s="651"/>
      <c r="FZE2989" s="651"/>
      <c r="FZF2989" s="651"/>
      <c r="FZG2989" s="651"/>
      <c r="FZH2989" s="651"/>
      <c r="FZI2989" s="651"/>
      <c r="FZJ2989" s="651"/>
      <c r="FZK2989" s="651"/>
      <c r="FZL2989" s="651"/>
      <c r="FZM2989" s="651"/>
      <c r="FZN2989" s="651"/>
      <c r="FZO2989" s="651"/>
      <c r="FZP2989" s="651"/>
      <c r="FZQ2989" s="651"/>
      <c r="FZR2989" s="651"/>
      <c r="FZS2989" s="651"/>
      <c r="FZT2989" s="651"/>
      <c r="FZU2989" s="651"/>
      <c r="FZV2989" s="651"/>
      <c r="FZW2989" s="651"/>
      <c r="FZX2989" s="651"/>
      <c r="FZY2989" s="651"/>
      <c r="FZZ2989" s="651"/>
      <c r="GAA2989" s="651"/>
      <c r="GAB2989" s="651"/>
      <c r="GAC2989" s="651"/>
      <c r="GAD2989" s="651"/>
      <c r="GAE2989" s="651"/>
      <c r="GAF2989" s="651"/>
      <c r="GAG2989" s="651"/>
      <c r="GAH2989" s="651"/>
      <c r="GAI2989" s="651"/>
      <c r="GAJ2989" s="651"/>
      <c r="GAK2989" s="651"/>
      <c r="GAL2989" s="651"/>
      <c r="GAM2989" s="651"/>
      <c r="GAN2989" s="651"/>
      <c r="GAO2989" s="651"/>
      <c r="GAP2989" s="651"/>
      <c r="GAQ2989" s="651"/>
      <c r="GAR2989" s="651"/>
      <c r="GAS2989" s="651"/>
      <c r="GAT2989" s="651"/>
      <c r="GAU2989" s="651"/>
      <c r="GAV2989" s="651"/>
      <c r="GAW2989" s="651"/>
      <c r="GAX2989" s="651"/>
      <c r="GAY2989" s="651"/>
      <c r="GAZ2989" s="651"/>
      <c r="GBA2989" s="651"/>
      <c r="GBB2989" s="651"/>
      <c r="GBC2989" s="651"/>
      <c r="GBD2989" s="651"/>
      <c r="GBE2989" s="651"/>
      <c r="GBF2989" s="651"/>
      <c r="GBG2989" s="651"/>
      <c r="GBH2989" s="651"/>
      <c r="GBI2989" s="651"/>
      <c r="GBJ2989" s="651"/>
      <c r="GBK2989" s="651"/>
      <c r="GBL2989" s="651"/>
      <c r="GBM2989" s="651"/>
      <c r="GBN2989" s="651"/>
      <c r="GBO2989" s="651"/>
      <c r="GBP2989" s="651"/>
      <c r="GBQ2989" s="651"/>
      <c r="GBR2989" s="651"/>
      <c r="GBS2989" s="651"/>
      <c r="GBT2989" s="651"/>
      <c r="GBU2989" s="651"/>
      <c r="GBV2989" s="651"/>
      <c r="GBW2989" s="651"/>
      <c r="GBX2989" s="651"/>
      <c r="GBY2989" s="651"/>
      <c r="GBZ2989" s="651"/>
      <c r="GCA2989" s="651"/>
      <c r="GCB2989" s="651"/>
      <c r="GCC2989" s="651"/>
      <c r="GCD2989" s="651"/>
      <c r="GCE2989" s="651"/>
      <c r="GCF2989" s="651"/>
      <c r="GCG2989" s="651"/>
      <c r="GCH2989" s="651"/>
      <c r="GCI2989" s="651"/>
      <c r="GCJ2989" s="651"/>
      <c r="GCK2989" s="651"/>
      <c r="GCL2989" s="651"/>
      <c r="GCM2989" s="651"/>
      <c r="GCN2989" s="651"/>
      <c r="GCO2989" s="651"/>
      <c r="GCP2989" s="651"/>
      <c r="GCQ2989" s="651"/>
      <c r="GCR2989" s="651"/>
      <c r="GCS2989" s="651"/>
      <c r="GCT2989" s="651"/>
      <c r="GCU2989" s="651"/>
      <c r="GCV2989" s="651"/>
      <c r="GCW2989" s="651"/>
      <c r="GCX2989" s="651"/>
      <c r="GCY2989" s="651"/>
      <c r="GCZ2989" s="651"/>
      <c r="GDA2989" s="651"/>
      <c r="GDB2989" s="651"/>
      <c r="GDC2989" s="651"/>
      <c r="GDD2989" s="651"/>
      <c r="GDE2989" s="651"/>
      <c r="GDF2989" s="651"/>
      <c r="GDG2989" s="651"/>
      <c r="GDH2989" s="651"/>
      <c r="GDI2989" s="651"/>
      <c r="GDJ2989" s="651"/>
      <c r="GDK2989" s="651"/>
      <c r="GDL2989" s="651"/>
      <c r="GDM2989" s="651"/>
      <c r="GDN2989" s="651"/>
      <c r="GDO2989" s="651"/>
      <c r="GDP2989" s="651"/>
      <c r="GDQ2989" s="651"/>
      <c r="GDR2989" s="651"/>
      <c r="GDS2989" s="651"/>
      <c r="GDT2989" s="651"/>
      <c r="GDU2989" s="651"/>
      <c r="GDV2989" s="651"/>
      <c r="GDW2989" s="651"/>
      <c r="GDX2989" s="651"/>
      <c r="GDY2989" s="651"/>
      <c r="GDZ2989" s="651"/>
      <c r="GEA2989" s="651"/>
      <c r="GEB2989" s="651"/>
      <c r="GEC2989" s="651"/>
      <c r="GED2989" s="651"/>
      <c r="GEE2989" s="651"/>
      <c r="GEF2989" s="651"/>
      <c r="GEG2989" s="651"/>
      <c r="GEH2989" s="651"/>
      <c r="GEI2989" s="651"/>
      <c r="GEJ2989" s="651"/>
      <c r="GEK2989" s="651"/>
      <c r="GEL2989" s="651"/>
      <c r="GEM2989" s="651"/>
      <c r="GEN2989" s="651"/>
      <c r="GEO2989" s="651"/>
      <c r="GEP2989" s="651"/>
      <c r="GEQ2989" s="651"/>
      <c r="GER2989" s="651"/>
      <c r="GES2989" s="651"/>
      <c r="GET2989" s="651"/>
      <c r="GEU2989" s="651"/>
      <c r="GEV2989" s="651"/>
      <c r="GEW2989" s="651"/>
      <c r="GEX2989" s="651"/>
      <c r="GEY2989" s="651"/>
      <c r="GEZ2989" s="651"/>
      <c r="GFA2989" s="651"/>
      <c r="GFB2989" s="651"/>
      <c r="GFC2989" s="651"/>
      <c r="GFD2989" s="651"/>
      <c r="GFE2989" s="651"/>
      <c r="GFF2989" s="651"/>
      <c r="GFG2989" s="651"/>
      <c r="GFH2989" s="651"/>
      <c r="GFI2989" s="651"/>
      <c r="GFJ2989" s="651"/>
      <c r="GFK2989" s="651"/>
      <c r="GFL2989" s="651"/>
      <c r="GFM2989" s="651"/>
      <c r="GFN2989" s="651"/>
      <c r="GFO2989" s="651"/>
      <c r="GFP2989" s="651"/>
      <c r="GFQ2989" s="651"/>
      <c r="GFR2989" s="651"/>
      <c r="GFS2989" s="651"/>
      <c r="GFT2989" s="651"/>
      <c r="GFU2989" s="651"/>
      <c r="GFV2989" s="651"/>
      <c r="GFW2989" s="651"/>
      <c r="GFX2989" s="651"/>
      <c r="GFY2989" s="651"/>
      <c r="GFZ2989" s="651"/>
      <c r="GGA2989" s="651"/>
      <c r="GGB2989" s="651"/>
      <c r="GGC2989" s="651"/>
      <c r="GGD2989" s="651"/>
      <c r="GGE2989" s="651"/>
      <c r="GGF2989" s="651"/>
      <c r="GGG2989" s="651"/>
      <c r="GGH2989" s="651"/>
      <c r="GGI2989" s="651"/>
      <c r="GGJ2989" s="651"/>
      <c r="GGK2989" s="651"/>
      <c r="GGL2989" s="651"/>
      <c r="GGM2989" s="651"/>
      <c r="GGN2989" s="651"/>
      <c r="GGO2989" s="651"/>
      <c r="GGP2989" s="651"/>
      <c r="GGQ2989" s="651"/>
      <c r="GGR2989" s="651"/>
      <c r="GGS2989" s="651"/>
      <c r="GGT2989" s="651"/>
      <c r="GGU2989" s="651"/>
      <c r="GGV2989" s="651"/>
      <c r="GGW2989" s="651"/>
      <c r="GGX2989" s="651"/>
      <c r="GGY2989" s="651"/>
      <c r="GGZ2989" s="651"/>
      <c r="GHA2989" s="651"/>
      <c r="GHB2989" s="651"/>
      <c r="GHC2989" s="651"/>
      <c r="GHD2989" s="651"/>
      <c r="GHE2989" s="651"/>
      <c r="GHF2989" s="651"/>
      <c r="GHG2989" s="651"/>
      <c r="GHH2989" s="651"/>
      <c r="GHI2989" s="651"/>
      <c r="GHJ2989" s="651"/>
      <c r="GHK2989" s="651"/>
      <c r="GHL2989" s="651"/>
      <c r="GHM2989" s="651"/>
      <c r="GHN2989" s="651"/>
      <c r="GHO2989" s="651"/>
      <c r="GHP2989" s="651"/>
      <c r="GHQ2989" s="651"/>
      <c r="GHR2989" s="651"/>
      <c r="GHS2989" s="651"/>
      <c r="GHT2989" s="651"/>
      <c r="GHU2989" s="651"/>
      <c r="GHV2989" s="651"/>
      <c r="GHW2989" s="651"/>
      <c r="GHX2989" s="651"/>
      <c r="GHY2989" s="651"/>
      <c r="GHZ2989" s="651"/>
      <c r="GIA2989" s="651"/>
      <c r="GIB2989" s="651"/>
      <c r="GIC2989" s="651"/>
      <c r="GID2989" s="651"/>
      <c r="GIE2989" s="651"/>
      <c r="GIF2989" s="651"/>
      <c r="GIG2989" s="651"/>
      <c r="GIH2989" s="651"/>
      <c r="GII2989" s="651"/>
      <c r="GIJ2989" s="651"/>
      <c r="GIK2989" s="651"/>
      <c r="GIL2989" s="651"/>
      <c r="GIM2989" s="651"/>
      <c r="GIN2989" s="651"/>
      <c r="GIO2989" s="651"/>
      <c r="GIP2989" s="651"/>
      <c r="GIQ2989" s="651"/>
      <c r="GIR2989" s="651"/>
      <c r="GIS2989" s="651"/>
      <c r="GIT2989" s="651"/>
      <c r="GIU2989" s="651"/>
      <c r="GIV2989" s="651"/>
      <c r="GIW2989" s="651"/>
      <c r="GIX2989" s="651"/>
      <c r="GIY2989" s="651"/>
      <c r="GIZ2989" s="651"/>
      <c r="GJA2989" s="651"/>
      <c r="GJB2989" s="651"/>
      <c r="GJC2989" s="651"/>
      <c r="GJD2989" s="651"/>
      <c r="GJE2989" s="651"/>
      <c r="GJF2989" s="651"/>
      <c r="GJG2989" s="651"/>
      <c r="GJH2989" s="651"/>
      <c r="GJI2989" s="651"/>
      <c r="GJJ2989" s="651"/>
      <c r="GJK2989" s="651"/>
      <c r="GJL2989" s="651"/>
      <c r="GJM2989" s="651"/>
      <c r="GJN2989" s="651"/>
      <c r="GJO2989" s="651"/>
      <c r="GJP2989" s="651"/>
      <c r="GJQ2989" s="651"/>
      <c r="GJR2989" s="651"/>
      <c r="GJS2989" s="651"/>
      <c r="GJT2989" s="651"/>
      <c r="GJU2989" s="651"/>
      <c r="GJV2989" s="651"/>
      <c r="GJW2989" s="651"/>
      <c r="GJX2989" s="651"/>
      <c r="GJY2989" s="651"/>
      <c r="GJZ2989" s="651"/>
      <c r="GKA2989" s="651"/>
      <c r="GKB2989" s="651"/>
      <c r="GKC2989" s="651"/>
      <c r="GKD2989" s="651"/>
      <c r="GKE2989" s="651"/>
      <c r="GKF2989" s="651"/>
      <c r="GKG2989" s="651"/>
      <c r="GKH2989" s="651"/>
      <c r="GKI2989" s="651"/>
      <c r="GKJ2989" s="651"/>
      <c r="GKK2989" s="651"/>
      <c r="GKL2989" s="651"/>
      <c r="GKM2989" s="651"/>
      <c r="GKN2989" s="651"/>
      <c r="GKO2989" s="651"/>
      <c r="GKP2989" s="651"/>
      <c r="GKQ2989" s="651"/>
      <c r="GKR2989" s="651"/>
      <c r="GKS2989" s="651"/>
      <c r="GKT2989" s="651"/>
      <c r="GKU2989" s="651"/>
      <c r="GKV2989" s="651"/>
      <c r="GKW2989" s="651"/>
      <c r="GKX2989" s="651"/>
      <c r="GKY2989" s="651"/>
      <c r="GKZ2989" s="651"/>
      <c r="GLA2989" s="651"/>
      <c r="GLB2989" s="651"/>
      <c r="GLC2989" s="651"/>
      <c r="GLD2989" s="651"/>
      <c r="GLE2989" s="651"/>
      <c r="GLF2989" s="651"/>
      <c r="GLG2989" s="651"/>
      <c r="GLH2989" s="651"/>
      <c r="GLI2989" s="651"/>
      <c r="GLJ2989" s="651"/>
      <c r="GLK2989" s="651"/>
      <c r="GLL2989" s="651"/>
      <c r="GLM2989" s="651"/>
      <c r="GLN2989" s="651"/>
      <c r="GLO2989" s="651"/>
      <c r="GLP2989" s="651"/>
      <c r="GLQ2989" s="651"/>
      <c r="GLR2989" s="651"/>
      <c r="GLS2989" s="651"/>
      <c r="GLT2989" s="651"/>
      <c r="GLU2989" s="651"/>
      <c r="GLV2989" s="651"/>
      <c r="GLW2989" s="651"/>
      <c r="GLX2989" s="651"/>
      <c r="GLY2989" s="651"/>
      <c r="GLZ2989" s="651"/>
      <c r="GMA2989" s="651"/>
      <c r="GMB2989" s="651"/>
      <c r="GMC2989" s="651"/>
      <c r="GMD2989" s="651"/>
      <c r="GME2989" s="651"/>
      <c r="GMF2989" s="651"/>
      <c r="GMG2989" s="651"/>
      <c r="GMH2989" s="651"/>
      <c r="GMI2989" s="651"/>
      <c r="GMJ2989" s="651"/>
      <c r="GMK2989" s="651"/>
      <c r="GML2989" s="651"/>
      <c r="GMM2989" s="651"/>
      <c r="GMN2989" s="651"/>
      <c r="GMO2989" s="651"/>
      <c r="GMP2989" s="651"/>
      <c r="GMQ2989" s="651"/>
      <c r="GMR2989" s="651"/>
      <c r="GMS2989" s="651"/>
      <c r="GMT2989" s="651"/>
      <c r="GMU2989" s="651"/>
      <c r="GMV2989" s="651"/>
      <c r="GMW2989" s="651"/>
      <c r="GMX2989" s="651"/>
      <c r="GMY2989" s="651"/>
      <c r="GMZ2989" s="651"/>
      <c r="GNA2989" s="651"/>
      <c r="GNB2989" s="651"/>
      <c r="GNC2989" s="651"/>
      <c r="GND2989" s="651"/>
      <c r="GNE2989" s="651"/>
      <c r="GNF2989" s="651"/>
      <c r="GNG2989" s="651"/>
      <c r="GNH2989" s="651"/>
      <c r="GNI2989" s="651"/>
      <c r="GNJ2989" s="651"/>
      <c r="GNK2989" s="651"/>
      <c r="GNL2989" s="651"/>
      <c r="GNM2989" s="651"/>
      <c r="GNN2989" s="651"/>
      <c r="GNO2989" s="651"/>
      <c r="GNP2989" s="651"/>
      <c r="GNQ2989" s="651"/>
      <c r="GNR2989" s="651"/>
      <c r="GNS2989" s="651"/>
      <c r="GNT2989" s="651"/>
      <c r="GNU2989" s="651"/>
      <c r="GNV2989" s="651"/>
      <c r="GNW2989" s="651"/>
      <c r="GNX2989" s="651"/>
      <c r="GNY2989" s="651"/>
      <c r="GNZ2989" s="651"/>
      <c r="GOA2989" s="651"/>
      <c r="GOB2989" s="651"/>
      <c r="GOC2989" s="651"/>
      <c r="GOD2989" s="651"/>
      <c r="GOE2989" s="651"/>
      <c r="GOF2989" s="651"/>
      <c r="GOG2989" s="651"/>
      <c r="GOH2989" s="651"/>
      <c r="GOI2989" s="651"/>
      <c r="GOJ2989" s="651"/>
      <c r="GOK2989" s="651"/>
      <c r="GOL2989" s="651"/>
      <c r="GOM2989" s="651"/>
      <c r="GON2989" s="651"/>
      <c r="GOO2989" s="651"/>
      <c r="GOP2989" s="651"/>
      <c r="GOQ2989" s="651"/>
      <c r="GOR2989" s="651"/>
      <c r="GOS2989" s="651"/>
      <c r="GOT2989" s="651"/>
      <c r="GOU2989" s="651"/>
      <c r="GOV2989" s="651"/>
      <c r="GOW2989" s="651"/>
      <c r="GOX2989" s="651"/>
      <c r="GOY2989" s="651"/>
      <c r="GOZ2989" s="651"/>
      <c r="GPA2989" s="651"/>
      <c r="GPB2989" s="651"/>
      <c r="GPC2989" s="651"/>
      <c r="GPD2989" s="651"/>
      <c r="GPE2989" s="651"/>
      <c r="GPF2989" s="651"/>
      <c r="GPG2989" s="651"/>
      <c r="GPH2989" s="651"/>
      <c r="GPI2989" s="651"/>
      <c r="GPJ2989" s="651"/>
      <c r="GPK2989" s="651"/>
      <c r="GPL2989" s="651"/>
      <c r="GPM2989" s="651"/>
      <c r="GPN2989" s="651"/>
      <c r="GPO2989" s="651"/>
      <c r="GPP2989" s="651"/>
      <c r="GPQ2989" s="651"/>
      <c r="GPR2989" s="651"/>
      <c r="GPS2989" s="651"/>
      <c r="GPT2989" s="651"/>
      <c r="GPU2989" s="651"/>
      <c r="GPV2989" s="651"/>
      <c r="GPW2989" s="651"/>
      <c r="GPX2989" s="651"/>
      <c r="GPY2989" s="651"/>
      <c r="GPZ2989" s="651"/>
      <c r="GQA2989" s="651"/>
      <c r="GQB2989" s="651"/>
      <c r="GQC2989" s="651"/>
      <c r="GQD2989" s="651"/>
      <c r="GQE2989" s="651"/>
      <c r="GQF2989" s="651"/>
      <c r="GQG2989" s="651"/>
      <c r="GQH2989" s="651"/>
      <c r="GQI2989" s="651"/>
      <c r="GQJ2989" s="651"/>
      <c r="GQK2989" s="651"/>
      <c r="GQL2989" s="651"/>
      <c r="GQM2989" s="651"/>
      <c r="GQN2989" s="651"/>
      <c r="GQO2989" s="651"/>
      <c r="GQP2989" s="651"/>
      <c r="GQQ2989" s="651"/>
      <c r="GQR2989" s="651"/>
      <c r="GQS2989" s="651"/>
      <c r="GQT2989" s="651"/>
      <c r="GQU2989" s="651"/>
      <c r="GQV2989" s="651"/>
      <c r="GQW2989" s="651"/>
      <c r="GQX2989" s="651"/>
      <c r="GQY2989" s="651"/>
      <c r="GQZ2989" s="651"/>
      <c r="GRA2989" s="651"/>
      <c r="GRB2989" s="651"/>
      <c r="GRC2989" s="651"/>
      <c r="GRD2989" s="651"/>
      <c r="GRE2989" s="651"/>
      <c r="GRF2989" s="651"/>
      <c r="GRG2989" s="651"/>
      <c r="GRH2989" s="651"/>
      <c r="GRI2989" s="651"/>
      <c r="GRJ2989" s="651"/>
      <c r="GRK2989" s="651"/>
      <c r="GRL2989" s="651"/>
      <c r="GRM2989" s="651"/>
      <c r="GRN2989" s="651"/>
      <c r="GRO2989" s="651"/>
      <c r="GRP2989" s="651"/>
      <c r="GRQ2989" s="651"/>
      <c r="GRR2989" s="651"/>
      <c r="GRS2989" s="651"/>
      <c r="GRT2989" s="651"/>
      <c r="GRU2989" s="651"/>
      <c r="GRV2989" s="651"/>
      <c r="GRW2989" s="651"/>
      <c r="GRX2989" s="651"/>
      <c r="GRY2989" s="651"/>
      <c r="GRZ2989" s="651"/>
      <c r="GSA2989" s="651"/>
      <c r="GSB2989" s="651"/>
      <c r="GSC2989" s="651"/>
      <c r="GSD2989" s="651"/>
      <c r="GSE2989" s="651"/>
      <c r="GSF2989" s="651"/>
      <c r="GSG2989" s="651"/>
      <c r="GSH2989" s="651"/>
      <c r="GSI2989" s="651"/>
      <c r="GSJ2989" s="651"/>
      <c r="GSK2989" s="651"/>
      <c r="GSL2989" s="651"/>
      <c r="GSM2989" s="651"/>
      <c r="GSN2989" s="651"/>
      <c r="GSO2989" s="651"/>
      <c r="GSP2989" s="651"/>
      <c r="GSQ2989" s="651"/>
      <c r="GSR2989" s="651"/>
      <c r="GSS2989" s="651"/>
      <c r="GST2989" s="651"/>
      <c r="GSU2989" s="651"/>
      <c r="GSV2989" s="651"/>
      <c r="GSW2989" s="651"/>
      <c r="GSX2989" s="651"/>
      <c r="GSY2989" s="651"/>
      <c r="GSZ2989" s="651"/>
      <c r="GTA2989" s="651"/>
      <c r="GTB2989" s="651"/>
      <c r="GTC2989" s="651"/>
      <c r="GTD2989" s="651"/>
      <c r="GTE2989" s="651"/>
      <c r="GTF2989" s="651"/>
      <c r="GTG2989" s="651"/>
      <c r="GTH2989" s="651"/>
      <c r="GTI2989" s="651"/>
      <c r="GTJ2989" s="651"/>
      <c r="GTK2989" s="651"/>
      <c r="GTL2989" s="651"/>
      <c r="GTM2989" s="651"/>
      <c r="GTN2989" s="651"/>
      <c r="GTO2989" s="651"/>
      <c r="GTP2989" s="651"/>
      <c r="GTQ2989" s="651"/>
      <c r="GTR2989" s="651"/>
      <c r="GTS2989" s="651"/>
      <c r="GTT2989" s="651"/>
      <c r="GTU2989" s="651"/>
      <c r="GTV2989" s="651"/>
      <c r="GTW2989" s="651"/>
      <c r="GTX2989" s="651"/>
      <c r="GTY2989" s="651"/>
      <c r="GTZ2989" s="651"/>
      <c r="GUA2989" s="651"/>
      <c r="GUB2989" s="651"/>
      <c r="GUC2989" s="651"/>
      <c r="GUD2989" s="651"/>
      <c r="GUE2989" s="651"/>
      <c r="GUF2989" s="651"/>
      <c r="GUG2989" s="651"/>
      <c r="GUH2989" s="651"/>
      <c r="GUI2989" s="651"/>
      <c r="GUJ2989" s="651"/>
      <c r="GUK2989" s="651"/>
      <c r="GUL2989" s="651"/>
      <c r="GUM2989" s="651"/>
      <c r="GUN2989" s="651"/>
      <c r="GUO2989" s="651"/>
      <c r="GUP2989" s="651"/>
      <c r="GUQ2989" s="651"/>
      <c r="GUR2989" s="651"/>
      <c r="GUS2989" s="651"/>
      <c r="GUT2989" s="651"/>
      <c r="GUU2989" s="651"/>
      <c r="GUV2989" s="651"/>
      <c r="GUW2989" s="651"/>
      <c r="GUX2989" s="651"/>
      <c r="GUY2989" s="651"/>
      <c r="GUZ2989" s="651"/>
      <c r="GVA2989" s="651"/>
      <c r="GVB2989" s="651"/>
      <c r="GVC2989" s="651"/>
      <c r="GVD2989" s="651"/>
      <c r="GVE2989" s="651"/>
      <c r="GVF2989" s="651"/>
      <c r="GVG2989" s="651"/>
      <c r="GVH2989" s="651"/>
      <c r="GVI2989" s="651"/>
      <c r="GVJ2989" s="651"/>
      <c r="GVK2989" s="651"/>
      <c r="GVL2989" s="651"/>
      <c r="GVM2989" s="651"/>
      <c r="GVN2989" s="651"/>
      <c r="GVO2989" s="651"/>
      <c r="GVP2989" s="651"/>
      <c r="GVQ2989" s="651"/>
      <c r="GVR2989" s="651"/>
      <c r="GVS2989" s="651"/>
      <c r="GVT2989" s="651"/>
      <c r="GVU2989" s="651"/>
      <c r="GVV2989" s="651"/>
      <c r="GVW2989" s="651"/>
      <c r="GVX2989" s="651"/>
      <c r="GVY2989" s="651"/>
      <c r="GVZ2989" s="651"/>
      <c r="GWA2989" s="651"/>
      <c r="GWB2989" s="651"/>
      <c r="GWC2989" s="651"/>
      <c r="GWD2989" s="651"/>
      <c r="GWE2989" s="651"/>
      <c r="GWF2989" s="651"/>
      <c r="GWG2989" s="651"/>
      <c r="GWH2989" s="651"/>
      <c r="GWI2989" s="651"/>
      <c r="GWJ2989" s="651"/>
      <c r="GWK2989" s="651"/>
      <c r="GWL2989" s="651"/>
      <c r="GWM2989" s="651"/>
      <c r="GWN2989" s="651"/>
      <c r="GWO2989" s="651"/>
      <c r="GWP2989" s="651"/>
      <c r="GWQ2989" s="651"/>
      <c r="GWR2989" s="651"/>
      <c r="GWS2989" s="651"/>
      <c r="GWT2989" s="651"/>
      <c r="GWU2989" s="651"/>
      <c r="GWV2989" s="651"/>
      <c r="GWW2989" s="651"/>
      <c r="GWX2989" s="651"/>
      <c r="GWY2989" s="651"/>
      <c r="GWZ2989" s="651"/>
      <c r="GXA2989" s="651"/>
      <c r="GXB2989" s="651"/>
      <c r="GXC2989" s="651"/>
      <c r="GXD2989" s="651"/>
      <c r="GXE2989" s="651"/>
      <c r="GXF2989" s="651"/>
      <c r="GXG2989" s="651"/>
      <c r="GXH2989" s="651"/>
      <c r="GXI2989" s="651"/>
      <c r="GXJ2989" s="651"/>
      <c r="GXK2989" s="651"/>
      <c r="GXL2989" s="651"/>
      <c r="GXM2989" s="651"/>
      <c r="GXN2989" s="651"/>
      <c r="GXO2989" s="651"/>
      <c r="GXP2989" s="651"/>
      <c r="GXQ2989" s="651"/>
      <c r="GXR2989" s="651"/>
      <c r="GXS2989" s="651"/>
      <c r="GXT2989" s="651"/>
      <c r="GXU2989" s="651"/>
      <c r="GXV2989" s="651"/>
      <c r="GXW2989" s="651"/>
      <c r="GXX2989" s="651"/>
      <c r="GXY2989" s="651"/>
      <c r="GXZ2989" s="651"/>
      <c r="GYA2989" s="651"/>
      <c r="GYB2989" s="651"/>
      <c r="GYC2989" s="651"/>
      <c r="GYD2989" s="651"/>
      <c r="GYE2989" s="651"/>
      <c r="GYF2989" s="651"/>
      <c r="GYG2989" s="651"/>
      <c r="GYH2989" s="651"/>
      <c r="GYI2989" s="651"/>
      <c r="GYJ2989" s="651"/>
      <c r="GYK2989" s="651"/>
      <c r="GYL2989" s="651"/>
      <c r="GYM2989" s="651"/>
      <c r="GYN2989" s="651"/>
      <c r="GYO2989" s="651"/>
      <c r="GYP2989" s="651"/>
      <c r="GYQ2989" s="651"/>
      <c r="GYR2989" s="651"/>
      <c r="GYS2989" s="651"/>
      <c r="GYT2989" s="651"/>
      <c r="GYU2989" s="651"/>
      <c r="GYV2989" s="651"/>
      <c r="GYW2989" s="651"/>
      <c r="GYX2989" s="651"/>
      <c r="GYY2989" s="651"/>
      <c r="GYZ2989" s="651"/>
      <c r="GZA2989" s="651"/>
      <c r="GZB2989" s="651"/>
      <c r="GZC2989" s="651"/>
      <c r="GZD2989" s="651"/>
      <c r="GZE2989" s="651"/>
      <c r="GZF2989" s="651"/>
      <c r="GZG2989" s="651"/>
      <c r="GZH2989" s="651"/>
      <c r="GZI2989" s="651"/>
      <c r="GZJ2989" s="651"/>
      <c r="GZK2989" s="651"/>
      <c r="GZL2989" s="651"/>
      <c r="GZM2989" s="651"/>
      <c r="GZN2989" s="651"/>
      <c r="GZO2989" s="651"/>
      <c r="GZP2989" s="651"/>
      <c r="GZQ2989" s="651"/>
      <c r="GZR2989" s="651"/>
      <c r="GZS2989" s="651"/>
      <c r="GZT2989" s="651"/>
      <c r="GZU2989" s="651"/>
      <c r="GZV2989" s="651"/>
      <c r="GZW2989" s="651"/>
      <c r="GZX2989" s="651"/>
      <c r="GZY2989" s="651"/>
      <c r="GZZ2989" s="651"/>
      <c r="HAA2989" s="651"/>
      <c r="HAB2989" s="651"/>
      <c r="HAC2989" s="651"/>
      <c r="HAD2989" s="651"/>
      <c r="HAE2989" s="651"/>
      <c r="HAF2989" s="651"/>
      <c r="HAG2989" s="651"/>
      <c r="HAH2989" s="651"/>
      <c r="HAI2989" s="651"/>
      <c r="HAJ2989" s="651"/>
      <c r="HAK2989" s="651"/>
      <c r="HAL2989" s="651"/>
      <c r="HAM2989" s="651"/>
      <c r="HAN2989" s="651"/>
      <c r="HAO2989" s="651"/>
      <c r="HAP2989" s="651"/>
      <c r="HAQ2989" s="651"/>
      <c r="HAR2989" s="651"/>
      <c r="HAS2989" s="651"/>
      <c r="HAT2989" s="651"/>
      <c r="HAU2989" s="651"/>
      <c r="HAV2989" s="651"/>
      <c r="HAW2989" s="651"/>
      <c r="HAX2989" s="651"/>
      <c r="HAY2989" s="651"/>
      <c r="HAZ2989" s="651"/>
      <c r="HBA2989" s="651"/>
      <c r="HBB2989" s="651"/>
      <c r="HBC2989" s="651"/>
      <c r="HBD2989" s="651"/>
      <c r="HBE2989" s="651"/>
      <c r="HBF2989" s="651"/>
      <c r="HBG2989" s="651"/>
      <c r="HBH2989" s="651"/>
      <c r="HBI2989" s="651"/>
      <c r="HBJ2989" s="651"/>
      <c r="HBK2989" s="651"/>
      <c r="HBL2989" s="651"/>
      <c r="HBM2989" s="651"/>
      <c r="HBN2989" s="651"/>
      <c r="HBO2989" s="651"/>
      <c r="HBP2989" s="651"/>
      <c r="HBQ2989" s="651"/>
      <c r="HBR2989" s="651"/>
      <c r="HBS2989" s="651"/>
      <c r="HBT2989" s="651"/>
      <c r="HBU2989" s="651"/>
      <c r="HBV2989" s="651"/>
      <c r="HBW2989" s="651"/>
      <c r="HBX2989" s="651"/>
      <c r="HBY2989" s="651"/>
      <c r="HBZ2989" s="651"/>
      <c r="HCA2989" s="651"/>
      <c r="HCB2989" s="651"/>
      <c r="HCC2989" s="651"/>
      <c r="HCD2989" s="651"/>
      <c r="HCE2989" s="651"/>
      <c r="HCF2989" s="651"/>
      <c r="HCG2989" s="651"/>
      <c r="HCH2989" s="651"/>
      <c r="HCI2989" s="651"/>
      <c r="HCJ2989" s="651"/>
      <c r="HCK2989" s="651"/>
      <c r="HCL2989" s="651"/>
      <c r="HCM2989" s="651"/>
      <c r="HCN2989" s="651"/>
      <c r="HCO2989" s="651"/>
      <c r="HCP2989" s="651"/>
      <c r="HCQ2989" s="651"/>
      <c r="HCR2989" s="651"/>
      <c r="HCS2989" s="651"/>
      <c r="HCT2989" s="651"/>
      <c r="HCU2989" s="651"/>
      <c r="HCV2989" s="651"/>
      <c r="HCW2989" s="651"/>
      <c r="HCX2989" s="651"/>
      <c r="HCY2989" s="651"/>
      <c r="HCZ2989" s="651"/>
      <c r="HDA2989" s="651"/>
      <c r="HDB2989" s="651"/>
      <c r="HDC2989" s="651"/>
      <c r="HDD2989" s="651"/>
      <c r="HDE2989" s="651"/>
      <c r="HDF2989" s="651"/>
      <c r="HDG2989" s="651"/>
      <c r="HDH2989" s="651"/>
      <c r="HDI2989" s="651"/>
      <c r="HDJ2989" s="651"/>
      <c r="HDK2989" s="651"/>
      <c r="HDL2989" s="651"/>
      <c r="HDM2989" s="651"/>
      <c r="HDN2989" s="651"/>
      <c r="HDO2989" s="651"/>
      <c r="HDP2989" s="651"/>
      <c r="HDQ2989" s="651"/>
      <c r="HDR2989" s="651"/>
      <c r="HDS2989" s="651"/>
      <c r="HDT2989" s="651"/>
      <c r="HDU2989" s="651"/>
      <c r="HDV2989" s="651"/>
      <c r="HDW2989" s="651"/>
      <c r="HDX2989" s="651"/>
      <c r="HDY2989" s="651"/>
      <c r="HDZ2989" s="651"/>
      <c r="HEA2989" s="651"/>
      <c r="HEB2989" s="651"/>
      <c r="HEC2989" s="651"/>
      <c r="HED2989" s="651"/>
      <c r="HEE2989" s="651"/>
      <c r="HEF2989" s="651"/>
      <c r="HEG2989" s="651"/>
      <c r="HEH2989" s="651"/>
      <c r="HEI2989" s="651"/>
      <c r="HEJ2989" s="651"/>
      <c r="HEK2989" s="651"/>
      <c r="HEL2989" s="651"/>
      <c r="HEM2989" s="651"/>
      <c r="HEN2989" s="651"/>
      <c r="HEO2989" s="651"/>
      <c r="HEP2989" s="651"/>
      <c r="HEQ2989" s="651"/>
      <c r="HER2989" s="651"/>
      <c r="HES2989" s="651"/>
      <c r="HET2989" s="651"/>
      <c r="HEU2989" s="651"/>
      <c r="HEV2989" s="651"/>
      <c r="HEW2989" s="651"/>
      <c r="HEX2989" s="651"/>
      <c r="HEY2989" s="651"/>
      <c r="HEZ2989" s="651"/>
      <c r="HFA2989" s="651"/>
      <c r="HFB2989" s="651"/>
      <c r="HFC2989" s="651"/>
      <c r="HFD2989" s="651"/>
      <c r="HFE2989" s="651"/>
      <c r="HFF2989" s="651"/>
      <c r="HFG2989" s="651"/>
      <c r="HFH2989" s="651"/>
      <c r="HFI2989" s="651"/>
      <c r="HFJ2989" s="651"/>
      <c r="HFK2989" s="651"/>
      <c r="HFL2989" s="651"/>
      <c r="HFM2989" s="651"/>
      <c r="HFN2989" s="651"/>
      <c r="HFO2989" s="651"/>
      <c r="HFP2989" s="651"/>
      <c r="HFQ2989" s="651"/>
      <c r="HFR2989" s="651"/>
      <c r="HFS2989" s="651"/>
      <c r="HFT2989" s="651"/>
      <c r="HFU2989" s="651"/>
      <c r="HFV2989" s="651"/>
      <c r="HFW2989" s="651"/>
      <c r="HFX2989" s="651"/>
      <c r="HFY2989" s="651"/>
      <c r="HFZ2989" s="651"/>
      <c r="HGA2989" s="651"/>
      <c r="HGB2989" s="651"/>
      <c r="HGC2989" s="651"/>
      <c r="HGD2989" s="651"/>
      <c r="HGE2989" s="651"/>
      <c r="HGF2989" s="651"/>
      <c r="HGG2989" s="651"/>
      <c r="HGH2989" s="651"/>
      <c r="HGI2989" s="651"/>
      <c r="HGJ2989" s="651"/>
      <c r="HGK2989" s="651"/>
      <c r="HGL2989" s="651"/>
      <c r="HGM2989" s="651"/>
      <c r="HGN2989" s="651"/>
      <c r="HGO2989" s="651"/>
      <c r="HGP2989" s="651"/>
      <c r="HGQ2989" s="651"/>
      <c r="HGR2989" s="651"/>
      <c r="HGS2989" s="651"/>
      <c r="HGT2989" s="651"/>
      <c r="HGU2989" s="651"/>
      <c r="HGV2989" s="651"/>
      <c r="HGW2989" s="651"/>
      <c r="HGX2989" s="651"/>
      <c r="HGY2989" s="651"/>
      <c r="HGZ2989" s="651"/>
      <c r="HHA2989" s="651"/>
      <c r="HHB2989" s="651"/>
      <c r="HHC2989" s="651"/>
      <c r="HHD2989" s="651"/>
      <c r="HHE2989" s="651"/>
      <c r="HHF2989" s="651"/>
      <c r="HHG2989" s="651"/>
      <c r="HHH2989" s="651"/>
      <c r="HHI2989" s="651"/>
      <c r="HHJ2989" s="651"/>
      <c r="HHK2989" s="651"/>
      <c r="HHL2989" s="651"/>
      <c r="HHM2989" s="651"/>
      <c r="HHN2989" s="651"/>
      <c r="HHO2989" s="651"/>
      <c r="HHP2989" s="651"/>
      <c r="HHQ2989" s="651"/>
      <c r="HHR2989" s="651"/>
      <c r="HHS2989" s="651"/>
      <c r="HHT2989" s="651"/>
      <c r="HHU2989" s="651"/>
      <c r="HHV2989" s="651"/>
      <c r="HHW2989" s="651"/>
      <c r="HHX2989" s="651"/>
      <c r="HHY2989" s="651"/>
      <c r="HHZ2989" s="651"/>
      <c r="HIA2989" s="651"/>
      <c r="HIB2989" s="651"/>
      <c r="HIC2989" s="651"/>
      <c r="HID2989" s="651"/>
      <c r="HIE2989" s="651"/>
      <c r="HIF2989" s="651"/>
      <c r="HIG2989" s="651"/>
      <c r="HIH2989" s="651"/>
      <c r="HII2989" s="651"/>
      <c r="HIJ2989" s="651"/>
      <c r="HIK2989" s="651"/>
      <c r="HIL2989" s="651"/>
      <c r="HIM2989" s="651"/>
      <c r="HIN2989" s="651"/>
      <c r="HIO2989" s="651"/>
      <c r="HIP2989" s="651"/>
      <c r="HIQ2989" s="651"/>
      <c r="HIR2989" s="651"/>
      <c r="HIS2989" s="651"/>
      <c r="HIT2989" s="651"/>
      <c r="HIU2989" s="651"/>
      <c r="HIV2989" s="651"/>
      <c r="HIW2989" s="651"/>
      <c r="HIX2989" s="651"/>
      <c r="HIY2989" s="651"/>
      <c r="HIZ2989" s="651"/>
      <c r="HJA2989" s="651"/>
      <c r="HJB2989" s="651"/>
      <c r="HJC2989" s="651"/>
      <c r="HJD2989" s="651"/>
      <c r="HJE2989" s="651"/>
      <c r="HJF2989" s="651"/>
      <c r="HJG2989" s="651"/>
      <c r="HJH2989" s="651"/>
      <c r="HJI2989" s="651"/>
      <c r="HJJ2989" s="651"/>
      <c r="HJK2989" s="651"/>
      <c r="HJL2989" s="651"/>
      <c r="HJM2989" s="651"/>
      <c r="HJN2989" s="651"/>
      <c r="HJO2989" s="651"/>
      <c r="HJP2989" s="651"/>
      <c r="HJQ2989" s="651"/>
      <c r="HJR2989" s="651"/>
      <c r="HJS2989" s="651"/>
      <c r="HJT2989" s="651"/>
      <c r="HJU2989" s="651"/>
      <c r="HJV2989" s="651"/>
      <c r="HJW2989" s="651"/>
      <c r="HJX2989" s="651"/>
      <c r="HJY2989" s="651"/>
      <c r="HJZ2989" s="651"/>
      <c r="HKA2989" s="651"/>
      <c r="HKB2989" s="651"/>
      <c r="HKC2989" s="651"/>
      <c r="HKD2989" s="651"/>
      <c r="HKE2989" s="651"/>
      <c r="HKF2989" s="651"/>
      <c r="HKG2989" s="651"/>
      <c r="HKH2989" s="651"/>
      <c r="HKI2989" s="651"/>
      <c r="HKJ2989" s="651"/>
      <c r="HKK2989" s="651"/>
      <c r="HKL2989" s="651"/>
      <c r="HKM2989" s="651"/>
      <c r="HKN2989" s="651"/>
      <c r="HKO2989" s="651"/>
      <c r="HKP2989" s="651"/>
      <c r="HKQ2989" s="651"/>
      <c r="HKR2989" s="651"/>
      <c r="HKS2989" s="651"/>
      <c r="HKT2989" s="651"/>
      <c r="HKU2989" s="651"/>
      <c r="HKV2989" s="651"/>
      <c r="HKW2989" s="651"/>
      <c r="HKX2989" s="651"/>
      <c r="HKY2989" s="651"/>
      <c r="HKZ2989" s="651"/>
      <c r="HLA2989" s="651"/>
      <c r="HLB2989" s="651"/>
      <c r="HLC2989" s="651"/>
      <c r="HLD2989" s="651"/>
      <c r="HLE2989" s="651"/>
      <c r="HLF2989" s="651"/>
      <c r="HLG2989" s="651"/>
      <c r="HLH2989" s="651"/>
      <c r="HLI2989" s="651"/>
      <c r="HLJ2989" s="651"/>
      <c r="HLK2989" s="651"/>
      <c r="HLL2989" s="651"/>
      <c r="HLM2989" s="651"/>
      <c r="HLN2989" s="651"/>
      <c r="HLO2989" s="651"/>
      <c r="HLP2989" s="651"/>
      <c r="HLQ2989" s="651"/>
      <c r="HLR2989" s="651"/>
      <c r="HLS2989" s="651"/>
      <c r="HLT2989" s="651"/>
      <c r="HLU2989" s="651"/>
      <c r="HLV2989" s="651"/>
      <c r="HLW2989" s="651"/>
      <c r="HLX2989" s="651"/>
      <c r="HLY2989" s="651"/>
      <c r="HLZ2989" s="651"/>
      <c r="HMA2989" s="651"/>
      <c r="HMB2989" s="651"/>
      <c r="HMC2989" s="651"/>
      <c r="HMD2989" s="651"/>
      <c r="HME2989" s="651"/>
      <c r="HMF2989" s="651"/>
      <c r="HMG2989" s="651"/>
      <c r="HMH2989" s="651"/>
      <c r="HMI2989" s="651"/>
      <c r="HMJ2989" s="651"/>
      <c r="HMK2989" s="651"/>
      <c r="HML2989" s="651"/>
      <c r="HMM2989" s="651"/>
      <c r="HMN2989" s="651"/>
      <c r="HMO2989" s="651"/>
      <c r="HMP2989" s="651"/>
      <c r="HMQ2989" s="651"/>
      <c r="HMR2989" s="651"/>
      <c r="HMS2989" s="651"/>
      <c r="HMT2989" s="651"/>
      <c r="HMU2989" s="651"/>
      <c r="HMV2989" s="651"/>
      <c r="HMW2989" s="651"/>
      <c r="HMX2989" s="651"/>
      <c r="HMY2989" s="651"/>
      <c r="HMZ2989" s="651"/>
      <c r="HNA2989" s="651"/>
      <c r="HNB2989" s="651"/>
      <c r="HNC2989" s="651"/>
      <c r="HND2989" s="651"/>
      <c r="HNE2989" s="651"/>
      <c r="HNF2989" s="651"/>
      <c r="HNG2989" s="651"/>
      <c r="HNH2989" s="651"/>
      <c r="HNI2989" s="651"/>
      <c r="HNJ2989" s="651"/>
      <c r="HNK2989" s="651"/>
      <c r="HNL2989" s="651"/>
      <c r="HNM2989" s="651"/>
      <c r="HNN2989" s="651"/>
      <c r="HNO2989" s="651"/>
      <c r="HNP2989" s="651"/>
      <c r="HNQ2989" s="651"/>
      <c r="HNR2989" s="651"/>
      <c r="HNS2989" s="651"/>
      <c r="HNT2989" s="651"/>
      <c r="HNU2989" s="651"/>
      <c r="HNV2989" s="651"/>
      <c r="HNW2989" s="651"/>
      <c r="HNX2989" s="651"/>
      <c r="HNY2989" s="651"/>
      <c r="HNZ2989" s="651"/>
      <c r="HOA2989" s="651"/>
      <c r="HOB2989" s="651"/>
      <c r="HOC2989" s="651"/>
      <c r="HOD2989" s="651"/>
      <c r="HOE2989" s="651"/>
      <c r="HOF2989" s="651"/>
      <c r="HOG2989" s="651"/>
      <c r="HOH2989" s="651"/>
      <c r="HOI2989" s="651"/>
      <c r="HOJ2989" s="651"/>
      <c r="HOK2989" s="651"/>
      <c r="HOL2989" s="651"/>
      <c r="HOM2989" s="651"/>
      <c r="HON2989" s="651"/>
      <c r="HOO2989" s="651"/>
      <c r="HOP2989" s="651"/>
      <c r="HOQ2989" s="651"/>
      <c r="HOR2989" s="651"/>
      <c r="HOS2989" s="651"/>
      <c r="HOT2989" s="651"/>
      <c r="HOU2989" s="651"/>
      <c r="HOV2989" s="651"/>
      <c r="HOW2989" s="651"/>
      <c r="HOX2989" s="651"/>
      <c r="HOY2989" s="651"/>
      <c r="HOZ2989" s="651"/>
      <c r="HPA2989" s="651"/>
      <c r="HPB2989" s="651"/>
      <c r="HPC2989" s="651"/>
      <c r="HPD2989" s="651"/>
      <c r="HPE2989" s="651"/>
      <c r="HPF2989" s="651"/>
      <c r="HPG2989" s="651"/>
      <c r="HPH2989" s="651"/>
      <c r="HPI2989" s="651"/>
      <c r="HPJ2989" s="651"/>
      <c r="HPK2989" s="651"/>
      <c r="HPL2989" s="651"/>
      <c r="HPM2989" s="651"/>
      <c r="HPN2989" s="651"/>
      <c r="HPO2989" s="651"/>
      <c r="HPP2989" s="651"/>
      <c r="HPQ2989" s="651"/>
      <c r="HPR2989" s="651"/>
      <c r="HPS2989" s="651"/>
      <c r="HPT2989" s="651"/>
      <c r="HPU2989" s="651"/>
      <c r="HPV2989" s="651"/>
      <c r="HPW2989" s="651"/>
      <c r="HPX2989" s="651"/>
      <c r="HPY2989" s="651"/>
      <c r="HPZ2989" s="651"/>
      <c r="HQA2989" s="651"/>
      <c r="HQB2989" s="651"/>
      <c r="HQC2989" s="651"/>
      <c r="HQD2989" s="651"/>
      <c r="HQE2989" s="651"/>
      <c r="HQF2989" s="651"/>
      <c r="HQG2989" s="651"/>
      <c r="HQH2989" s="651"/>
      <c r="HQI2989" s="651"/>
      <c r="HQJ2989" s="651"/>
      <c r="HQK2989" s="651"/>
      <c r="HQL2989" s="651"/>
      <c r="HQM2989" s="651"/>
      <c r="HQN2989" s="651"/>
      <c r="HQO2989" s="651"/>
      <c r="HQP2989" s="651"/>
      <c r="HQQ2989" s="651"/>
      <c r="HQR2989" s="651"/>
      <c r="HQS2989" s="651"/>
      <c r="HQT2989" s="651"/>
      <c r="HQU2989" s="651"/>
      <c r="HQV2989" s="651"/>
      <c r="HQW2989" s="651"/>
      <c r="HQX2989" s="651"/>
      <c r="HQY2989" s="651"/>
      <c r="HQZ2989" s="651"/>
      <c r="HRA2989" s="651"/>
      <c r="HRB2989" s="651"/>
      <c r="HRC2989" s="651"/>
      <c r="HRD2989" s="651"/>
      <c r="HRE2989" s="651"/>
      <c r="HRF2989" s="651"/>
      <c r="HRG2989" s="651"/>
      <c r="HRH2989" s="651"/>
      <c r="HRI2989" s="651"/>
      <c r="HRJ2989" s="651"/>
      <c r="HRK2989" s="651"/>
      <c r="HRL2989" s="651"/>
      <c r="HRM2989" s="651"/>
      <c r="HRN2989" s="651"/>
      <c r="HRO2989" s="651"/>
      <c r="HRP2989" s="651"/>
      <c r="HRQ2989" s="651"/>
      <c r="HRR2989" s="651"/>
      <c r="HRS2989" s="651"/>
      <c r="HRT2989" s="651"/>
      <c r="HRU2989" s="651"/>
      <c r="HRV2989" s="651"/>
      <c r="HRW2989" s="651"/>
      <c r="HRX2989" s="651"/>
      <c r="HRY2989" s="651"/>
      <c r="HRZ2989" s="651"/>
      <c r="HSA2989" s="651"/>
      <c r="HSB2989" s="651"/>
      <c r="HSC2989" s="651"/>
      <c r="HSD2989" s="651"/>
      <c r="HSE2989" s="651"/>
      <c r="HSF2989" s="651"/>
      <c r="HSG2989" s="651"/>
      <c r="HSH2989" s="651"/>
      <c r="HSI2989" s="651"/>
      <c r="HSJ2989" s="651"/>
      <c r="HSK2989" s="651"/>
      <c r="HSL2989" s="651"/>
      <c r="HSM2989" s="651"/>
      <c r="HSN2989" s="651"/>
      <c r="HSO2989" s="651"/>
      <c r="HSP2989" s="651"/>
      <c r="HSQ2989" s="651"/>
      <c r="HSR2989" s="651"/>
      <c r="HSS2989" s="651"/>
      <c r="HST2989" s="651"/>
      <c r="HSU2989" s="651"/>
      <c r="HSV2989" s="651"/>
      <c r="HSW2989" s="651"/>
      <c r="HSX2989" s="651"/>
      <c r="HSY2989" s="651"/>
      <c r="HSZ2989" s="651"/>
      <c r="HTA2989" s="651"/>
      <c r="HTB2989" s="651"/>
      <c r="HTC2989" s="651"/>
      <c r="HTD2989" s="651"/>
      <c r="HTE2989" s="651"/>
      <c r="HTF2989" s="651"/>
      <c r="HTG2989" s="651"/>
      <c r="HTH2989" s="651"/>
      <c r="HTI2989" s="651"/>
      <c r="HTJ2989" s="651"/>
      <c r="HTK2989" s="651"/>
      <c r="HTL2989" s="651"/>
      <c r="HTM2989" s="651"/>
      <c r="HTN2989" s="651"/>
      <c r="HTO2989" s="651"/>
      <c r="HTP2989" s="651"/>
      <c r="HTQ2989" s="651"/>
      <c r="HTR2989" s="651"/>
      <c r="HTS2989" s="651"/>
      <c r="HTT2989" s="651"/>
      <c r="HTU2989" s="651"/>
      <c r="HTV2989" s="651"/>
      <c r="HTW2989" s="651"/>
      <c r="HTX2989" s="651"/>
      <c r="HTY2989" s="651"/>
      <c r="HTZ2989" s="651"/>
      <c r="HUA2989" s="651"/>
      <c r="HUB2989" s="651"/>
      <c r="HUC2989" s="651"/>
      <c r="HUD2989" s="651"/>
      <c r="HUE2989" s="651"/>
      <c r="HUF2989" s="651"/>
      <c r="HUG2989" s="651"/>
      <c r="HUH2989" s="651"/>
      <c r="HUI2989" s="651"/>
      <c r="HUJ2989" s="651"/>
      <c r="HUK2989" s="651"/>
      <c r="HUL2989" s="651"/>
      <c r="HUM2989" s="651"/>
      <c r="HUN2989" s="651"/>
      <c r="HUO2989" s="651"/>
      <c r="HUP2989" s="651"/>
      <c r="HUQ2989" s="651"/>
      <c r="HUR2989" s="651"/>
      <c r="HUS2989" s="651"/>
      <c r="HUT2989" s="651"/>
      <c r="HUU2989" s="651"/>
      <c r="HUV2989" s="651"/>
      <c r="HUW2989" s="651"/>
      <c r="HUX2989" s="651"/>
      <c r="HUY2989" s="651"/>
      <c r="HUZ2989" s="651"/>
      <c r="HVA2989" s="651"/>
      <c r="HVB2989" s="651"/>
      <c r="HVC2989" s="651"/>
      <c r="HVD2989" s="651"/>
      <c r="HVE2989" s="651"/>
      <c r="HVF2989" s="651"/>
      <c r="HVG2989" s="651"/>
      <c r="HVH2989" s="651"/>
      <c r="HVI2989" s="651"/>
      <c r="HVJ2989" s="651"/>
      <c r="HVK2989" s="651"/>
      <c r="HVL2989" s="651"/>
      <c r="HVM2989" s="651"/>
      <c r="HVN2989" s="651"/>
      <c r="HVO2989" s="651"/>
      <c r="HVP2989" s="651"/>
      <c r="HVQ2989" s="651"/>
      <c r="HVR2989" s="651"/>
      <c r="HVS2989" s="651"/>
      <c r="HVT2989" s="651"/>
      <c r="HVU2989" s="651"/>
      <c r="HVV2989" s="651"/>
      <c r="HVW2989" s="651"/>
      <c r="HVX2989" s="651"/>
      <c r="HVY2989" s="651"/>
      <c r="HVZ2989" s="651"/>
      <c r="HWA2989" s="651"/>
      <c r="HWB2989" s="651"/>
      <c r="HWC2989" s="651"/>
      <c r="HWD2989" s="651"/>
      <c r="HWE2989" s="651"/>
      <c r="HWF2989" s="651"/>
      <c r="HWG2989" s="651"/>
      <c r="HWH2989" s="651"/>
      <c r="HWI2989" s="651"/>
      <c r="HWJ2989" s="651"/>
      <c r="HWK2989" s="651"/>
      <c r="HWL2989" s="651"/>
      <c r="HWM2989" s="651"/>
      <c r="HWN2989" s="651"/>
      <c r="HWO2989" s="651"/>
      <c r="HWP2989" s="651"/>
      <c r="HWQ2989" s="651"/>
      <c r="HWR2989" s="651"/>
      <c r="HWS2989" s="651"/>
      <c r="HWT2989" s="651"/>
      <c r="HWU2989" s="651"/>
      <c r="HWV2989" s="651"/>
      <c r="HWW2989" s="651"/>
      <c r="HWX2989" s="651"/>
      <c r="HWY2989" s="651"/>
      <c r="HWZ2989" s="651"/>
      <c r="HXA2989" s="651"/>
      <c r="HXB2989" s="651"/>
      <c r="HXC2989" s="651"/>
      <c r="HXD2989" s="651"/>
      <c r="HXE2989" s="651"/>
      <c r="HXF2989" s="651"/>
      <c r="HXG2989" s="651"/>
      <c r="HXH2989" s="651"/>
      <c r="HXI2989" s="651"/>
      <c r="HXJ2989" s="651"/>
      <c r="HXK2989" s="651"/>
      <c r="HXL2989" s="651"/>
      <c r="HXM2989" s="651"/>
      <c r="HXN2989" s="651"/>
      <c r="HXO2989" s="651"/>
      <c r="HXP2989" s="651"/>
      <c r="HXQ2989" s="651"/>
      <c r="HXR2989" s="651"/>
      <c r="HXS2989" s="651"/>
      <c r="HXT2989" s="651"/>
      <c r="HXU2989" s="651"/>
      <c r="HXV2989" s="651"/>
      <c r="HXW2989" s="651"/>
      <c r="HXX2989" s="651"/>
      <c r="HXY2989" s="651"/>
      <c r="HXZ2989" s="651"/>
      <c r="HYA2989" s="651"/>
      <c r="HYB2989" s="651"/>
      <c r="HYC2989" s="651"/>
      <c r="HYD2989" s="651"/>
      <c r="HYE2989" s="651"/>
      <c r="HYF2989" s="651"/>
      <c r="HYG2989" s="651"/>
      <c r="HYH2989" s="651"/>
      <c r="HYI2989" s="651"/>
      <c r="HYJ2989" s="651"/>
      <c r="HYK2989" s="651"/>
      <c r="HYL2989" s="651"/>
      <c r="HYM2989" s="651"/>
      <c r="HYN2989" s="651"/>
      <c r="HYO2989" s="651"/>
      <c r="HYP2989" s="651"/>
      <c r="HYQ2989" s="651"/>
      <c r="HYR2989" s="651"/>
      <c r="HYS2989" s="651"/>
      <c r="HYT2989" s="651"/>
      <c r="HYU2989" s="651"/>
      <c r="HYV2989" s="651"/>
      <c r="HYW2989" s="651"/>
      <c r="HYX2989" s="651"/>
      <c r="HYY2989" s="651"/>
      <c r="HYZ2989" s="651"/>
      <c r="HZA2989" s="651"/>
      <c r="HZB2989" s="651"/>
      <c r="HZC2989" s="651"/>
      <c r="HZD2989" s="651"/>
      <c r="HZE2989" s="651"/>
      <c r="HZF2989" s="651"/>
      <c r="HZG2989" s="651"/>
      <c r="HZH2989" s="651"/>
      <c r="HZI2989" s="651"/>
      <c r="HZJ2989" s="651"/>
      <c r="HZK2989" s="651"/>
      <c r="HZL2989" s="651"/>
      <c r="HZM2989" s="651"/>
      <c r="HZN2989" s="651"/>
      <c r="HZO2989" s="651"/>
      <c r="HZP2989" s="651"/>
      <c r="HZQ2989" s="651"/>
      <c r="HZR2989" s="651"/>
      <c r="HZS2989" s="651"/>
      <c r="HZT2989" s="651"/>
      <c r="HZU2989" s="651"/>
      <c r="HZV2989" s="651"/>
      <c r="HZW2989" s="651"/>
      <c r="HZX2989" s="651"/>
      <c r="HZY2989" s="651"/>
      <c r="HZZ2989" s="651"/>
      <c r="IAA2989" s="651"/>
      <c r="IAB2989" s="651"/>
      <c r="IAC2989" s="651"/>
      <c r="IAD2989" s="651"/>
      <c r="IAE2989" s="651"/>
      <c r="IAF2989" s="651"/>
      <c r="IAG2989" s="651"/>
      <c r="IAH2989" s="651"/>
      <c r="IAI2989" s="651"/>
      <c r="IAJ2989" s="651"/>
      <c r="IAK2989" s="651"/>
      <c r="IAL2989" s="651"/>
      <c r="IAM2989" s="651"/>
      <c r="IAN2989" s="651"/>
      <c r="IAO2989" s="651"/>
      <c r="IAP2989" s="651"/>
      <c r="IAQ2989" s="651"/>
      <c r="IAR2989" s="651"/>
      <c r="IAS2989" s="651"/>
      <c r="IAT2989" s="651"/>
      <c r="IAU2989" s="651"/>
      <c r="IAV2989" s="651"/>
      <c r="IAW2989" s="651"/>
      <c r="IAX2989" s="651"/>
      <c r="IAY2989" s="651"/>
      <c r="IAZ2989" s="651"/>
      <c r="IBA2989" s="651"/>
      <c r="IBB2989" s="651"/>
      <c r="IBC2989" s="651"/>
      <c r="IBD2989" s="651"/>
      <c r="IBE2989" s="651"/>
      <c r="IBF2989" s="651"/>
      <c r="IBG2989" s="651"/>
      <c r="IBH2989" s="651"/>
      <c r="IBI2989" s="651"/>
      <c r="IBJ2989" s="651"/>
      <c r="IBK2989" s="651"/>
      <c r="IBL2989" s="651"/>
      <c r="IBM2989" s="651"/>
      <c r="IBN2989" s="651"/>
      <c r="IBO2989" s="651"/>
      <c r="IBP2989" s="651"/>
      <c r="IBQ2989" s="651"/>
      <c r="IBR2989" s="651"/>
      <c r="IBS2989" s="651"/>
      <c r="IBT2989" s="651"/>
      <c r="IBU2989" s="651"/>
      <c r="IBV2989" s="651"/>
      <c r="IBW2989" s="651"/>
      <c r="IBX2989" s="651"/>
      <c r="IBY2989" s="651"/>
      <c r="IBZ2989" s="651"/>
      <c r="ICA2989" s="651"/>
      <c r="ICB2989" s="651"/>
      <c r="ICC2989" s="651"/>
      <c r="ICD2989" s="651"/>
      <c r="ICE2989" s="651"/>
      <c r="ICF2989" s="651"/>
      <c r="ICG2989" s="651"/>
      <c r="ICH2989" s="651"/>
      <c r="ICI2989" s="651"/>
      <c r="ICJ2989" s="651"/>
      <c r="ICK2989" s="651"/>
      <c r="ICL2989" s="651"/>
      <c r="ICM2989" s="651"/>
      <c r="ICN2989" s="651"/>
      <c r="ICO2989" s="651"/>
      <c r="ICP2989" s="651"/>
      <c r="ICQ2989" s="651"/>
      <c r="ICR2989" s="651"/>
      <c r="ICS2989" s="651"/>
      <c r="ICT2989" s="651"/>
      <c r="ICU2989" s="651"/>
      <c r="ICV2989" s="651"/>
      <c r="ICW2989" s="651"/>
      <c r="ICX2989" s="651"/>
      <c r="ICY2989" s="651"/>
      <c r="ICZ2989" s="651"/>
      <c r="IDA2989" s="651"/>
      <c r="IDB2989" s="651"/>
      <c r="IDC2989" s="651"/>
      <c r="IDD2989" s="651"/>
      <c r="IDE2989" s="651"/>
      <c r="IDF2989" s="651"/>
      <c r="IDG2989" s="651"/>
      <c r="IDH2989" s="651"/>
      <c r="IDI2989" s="651"/>
      <c r="IDJ2989" s="651"/>
      <c r="IDK2989" s="651"/>
      <c r="IDL2989" s="651"/>
      <c r="IDM2989" s="651"/>
      <c r="IDN2989" s="651"/>
      <c r="IDO2989" s="651"/>
      <c r="IDP2989" s="651"/>
      <c r="IDQ2989" s="651"/>
      <c r="IDR2989" s="651"/>
      <c r="IDS2989" s="651"/>
      <c r="IDT2989" s="651"/>
      <c r="IDU2989" s="651"/>
      <c r="IDV2989" s="651"/>
      <c r="IDW2989" s="651"/>
      <c r="IDX2989" s="651"/>
      <c r="IDY2989" s="651"/>
      <c r="IDZ2989" s="651"/>
      <c r="IEA2989" s="651"/>
      <c r="IEB2989" s="651"/>
      <c r="IEC2989" s="651"/>
      <c r="IED2989" s="651"/>
      <c r="IEE2989" s="651"/>
      <c r="IEF2989" s="651"/>
      <c r="IEG2989" s="651"/>
      <c r="IEH2989" s="651"/>
      <c r="IEI2989" s="651"/>
      <c r="IEJ2989" s="651"/>
      <c r="IEK2989" s="651"/>
      <c r="IEL2989" s="651"/>
      <c r="IEM2989" s="651"/>
      <c r="IEN2989" s="651"/>
      <c r="IEO2989" s="651"/>
      <c r="IEP2989" s="651"/>
      <c r="IEQ2989" s="651"/>
      <c r="IER2989" s="651"/>
      <c r="IES2989" s="651"/>
      <c r="IET2989" s="651"/>
      <c r="IEU2989" s="651"/>
      <c r="IEV2989" s="651"/>
      <c r="IEW2989" s="651"/>
      <c r="IEX2989" s="651"/>
      <c r="IEY2989" s="651"/>
      <c r="IEZ2989" s="651"/>
      <c r="IFA2989" s="651"/>
      <c r="IFB2989" s="651"/>
      <c r="IFC2989" s="651"/>
      <c r="IFD2989" s="651"/>
      <c r="IFE2989" s="651"/>
      <c r="IFF2989" s="651"/>
      <c r="IFG2989" s="651"/>
      <c r="IFH2989" s="651"/>
      <c r="IFI2989" s="651"/>
      <c r="IFJ2989" s="651"/>
      <c r="IFK2989" s="651"/>
      <c r="IFL2989" s="651"/>
      <c r="IFM2989" s="651"/>
      <c r="IFN2989" s="651"/>
      <c r="IFO2989" s="651"/>
      <c r="IFP2989" s="651"/>
      <c r="IFQ2989" s="651"/>
      <c r="IFR2989" s="651"/>
      <c r="IFS2989" s="651"/>
      <c r="IFT2989" s="651"/>
      <c r="IFU2989" s="651"/>
      <c r="IFV2989" s="651"/>
      <c r="IFW2989" s="651"/>
      <c r="IFX2989" s="651"/>
      <c r="IFY2989" s="651"/>
      <c r="IFZ2989" s="651"/>
      <c r="IGA2989" s="651"/>
      <c r="IGB2989" s="651"/>
      <c r="IGC2989" s="651"/>
      <c r="IGD2989" s="651"/>
      <c r="IGE2989" s="651"/>
      <c r="IGF2989" s="651"/>
      <c r="IGG2989" s="651"/>
      <c r="IGH2989" s="651"/>
      <c r="IGI2989" s="651"/>
      <c r="IGJ2989" s="651"/>
      <c r="IGK2989" s="651"/>
      <c r="IGL2989" s="651"/>
      <c r="IGM2989" s="651"/>
      <c r="IGN2989" s="651"/>
      <c r="IGO2989" s="651"/>
      <c r="IGP2989" s="651"/>
      <c r="IGQ2989" s="651"/>
      <c r="IGR2989" s="651"/>
      <c r="IGS2989" s="651"/>
      <c r="IGT2989" s="651"/>
      <c r="IGU2989" s="651"/>
      <c r="IGV2989" s="651"/>
      <c r="IGW2989" s="651"/>
      <c r="IGX2989" s="651"/>
      <c r="IGY2989" s="651"/>
      <c r="IGZ2989" s="651"/>
      <c r="IHA2989" s="651"/>
      <c r="IHB2989" s="651"/>
      <c r="IHC2989" s="651"/>
      <c r="IHD2989" s="651"/>
      <c r="IHE2989" s="651"/>
      <c r="IHF2989" s="651"/>
      <c r="IHG2989" s="651"/>
      <c r="IHH2989" s="651"/>
      <c r="IHI2989" s="651"/>
      <c r="IHJ2989" s="651"/>
      <c r="IHK2989" s="651"/>
      <c r="IHL2989" s="651"/>
      <c r="IHM2989" s="651"/>
      <c r="IHN2989" s="651"/>
      <c r="IHO2989" s="651"/>
      <c r="IHP2989" s="651"/>
      <c r="IHQ2989" s="651"/>
      <c r="IHR2989" s="651"/>
      <c r="IHS2989" s="651"/>
      <c r="IHT2989" s="651"/>
      <c r="IHU2989" s="651"/>
      <c r="IHV2989" s="651"/>
      <c r="IHW2989" s="651"/>
      <c r="IHX2989" s="651"/>
      <c r="IHY2989" s="651"/>
      <c r="IHZ2989" s="651"/>
      <c r="IIA2989" s="651"/>
      <c r="IIB2989" s="651"/>
      <c r="IIC2989" s="651"/>
      <c r="IID2989" s="651"/>
      <c r="IIE2989" s="651"/>
      <c r="IIF2989" s="651"/>
      <c r="IIG2989" s="651"/>
      <c r="IIH2989" s="651"/>
      <c r="III2989" s="651"/>
      <c r="IIJ2989" s="651"/>
      <c r="IIK2989" s="651"/>
      <c r="IIL2989" s="651"/>
      <c r="IIM2989" s="651"/>
      <c r="IIN2989" s="651"/>
      <c r="IIO2989" s="651"/>
      <c r="IIP2989" s="651"/>
      <c r="IIQ2989" s="651"/>
      <c r="IIR2989" s="651"/>
      <c r="IIS2989" s="651"/>
      <c r="IIT2989" s="651"/>
      <c r="IIU2989" s="651"/>
      <c r="IIV2989" s="651"/>
      <c r="IIW2989" s="651"/>
      <c r="IIX2989" s="651"/>
      <c r="IIY2989" s="651"/>
      <c r="IIZ2989" s="651"/>
      <c r="IJA2989" s="651"/>
      <c r="IJB2989" s="651"/>
      <c r="IJC2989" s="651"/>
      <c r="IJD2989" s="651"/>
      <c r="IJE2989" s="651"/>
      <c r="IJF2989" s="651"/>
      <c r="IJG2989" s="651"/>
      <c r="IJH2989" s="651"/>
      <c r="IJI2989" s="651"/>
      <c r="IJJ2989" s="651"/>
      <c r="IJK2989" s="651"/>
      <c r="IJL2989" s="651"/>
      <c r="IJM2989" s="651"/>
      <c r="IJN2989" s="651"/>
      <c r="IJO2989" s="651"/>
      <c r="IJP2989" s="651"/>
      <c r="IJQ2989" s="651"/>
      <c r="IJR2989" s="651"/>
      <c r="IJS2989" s="651"/>
      <c r="IJT2989" s="651"/>
      <c r="IJU2989" s="651"/>
      <c r="IJV2989" s="651"/>
      <c r="IJW2989" s="651"/>
      <c r="IJX2989" s="651"/>
      <c r="IJY2989" s="651"/>
      <c r="IJZ2989" s="651"/>
      <c r="IKA2989" s="651"/>
      <c r="IKB2989" s="651"/>
      <c r="IKC2989" s="651"/>
      <c r="IKD2989" s="651"/>
      <c r="IKE2989" s="651"/>
      <c r="IKF2989" s="651"/>
      <c r="IKG2989" s="651"/>
      <c r="IKH2989" s="651"/>
      <c r="IKI2989" s="651"/>
      <c r="IKJ2989" s="651"/>
      <c r="IKK2989" s="651"/>
      <c r="IKL2989" s="651"/>
      <c r="IKM2989" s="651"/>
      <c r="IKN2989" s="651"/>
      <c r="IKO2989" s="651"/>
      <c r="IKP2989" s="651"/>
      <c r="IKQ2989" s="651"/>
      <c r="IKR2989" s="651"/>
      <c r="IKS2989" s="651"/>
      <c r="IKT2989" s="651"/>
      <c r="IKU2989" s="651"/>
      <c r="IKV2989" s="651"/>
      <c r="IKW2989" s="651"/>
      <c r="IKX2989" s="651"/>
      <c r="IKY2989" s="651"/>
      <c r="IKZ2989" s="651"/>
      <c r="ILA2989" s="651"/>
      <c r="ILB2989" s="651"/>
      <c r="ILC2989" s="651"/>
      <c r="ILD2989" s="651"/>
      <c r="ILE2989" s="651"/>
      <c r="ILF2989" s="651"/>
      <c r="ILG2989" s="651"/>
      <c r="ILH2989" s="651"/>
      <c r="ILI2989" s="651"/>
      <c r="ILJ2989" s="651"/>
      <c r="ILK2989" s="651"/>
      <c r="ILL2989" s="651"/>
      <c r="ILM2989" s="651"/>
      <c r="ILN2989" s="651"/>
      <c r="ILO2989" s="651"/>
      <c r="ILP2989" s="651"/>
      <c r="ILQ2989" s="651"/>
      <c r="ILR2989" s="651"/>
      <c r="ILS2989" s="651"/>
      <c r="ILT2989" s="651"/>
      <c r="ILU2989" s="651"/>
      <c r="ILV2989" s="651"/>
      <c r="ILW2989" s="651"/>
      <c r="ILX2989" s="651"/>
      <c r="ILY2989" s="651"/>
      <c r="ILZ2989" s="651"/>
      <c r="IMA2989" s="651"/>
      <c r="IMB2989" s="651"/>
      <c r="IMC2989" s="651"/>
      <c r="IMD2989" s="651"/>
      <c r="IME2989" s="651"/>
      <c r="IMF2989" s="651"/>
      <c r="IMG2989" s="651"/>
      <c r="IMH2989" s="651"/>
      <c r="IMI2989" s="651"/>
      <c r="IMJ2989" s="651"/>
      <c r="IMK2989" s="651"/>
      <c r="IML2989" s="651"/>
      <c r="IMM2989" s="651"/>
      <c r="IMN2989" s="651"/>
      <c r="IMO2989" s="651"/>
      <c r="IMP2989" s="651"/>
      <c r="IMQ2989" s="651"/>
      <c r="IMR2989" s="651"/>
      <c r="IMS2989" s="651"/>
      <c r="IMT2989" s="651"/>
      <c r="IMU2989" s="651"/>
      <c r="IMV2989" s="651"/>
      <c r="IMW2989" s="651"/>
      <c r="IMX2989" s="651"/>
      <c r="IMY2989" s="651"/>
      <c r="IMZ2989" s="651"/>
      <c r="INA2989" s="651"/>
      <c r="INB2989" s="651"/>
      <c r="INC2989" s="651"/>
      <c r="IND2989" s="651"/>
      <c r="INE2989" s="651"/>
      <c r="INF2989" s="651"/>
      <c r="ING2989" s="651"/>
      <c r="INH2989" s="651"/>
      <c r="INI2989" s="651"/>
      <c r="INJ2989" s="651"/>
      <c r="INK2989" s="651"/>
      <c r="INL2989" s="651"/>
      <c r="INM2989" s="651"/>
      <c r="INN2989" s="651"/>
      <c r="INO2989" s="651"/>
      <c r="INP2989" s="651"/>
      <c r="INQ2989" s="651"/>
      <c r="INR2989" s="651"/>
      <c r="INS2989" s="651"/>
      <c r="INT2989" s="651"/>
      <c r="INU2989" s="651"/>
      <c r="INV2989" s="651"/>
      <c r="INW2989" s="651"/>
      <c r="INX2989" s="651"/>
      <c r="INY2989" s="651"/>
      <c r="INZ2989" s="651"/>
      <c r="IOA2989" s="651"/>
      <c r="IOB2989" s="651"/>
      <c r="IOC2989" s="651"/>
      <c r="IOD2989" s="651"/>
      <c r="IOE2989" s="651"/>
      <c r="IOF2989" s="651"/>
      <c r="IOG2989" s="651"/>
      <c r="IOH2989" s="651"/>
      <c r="IOI2989" s="651"/>
      <c r="IOJ2989" s="651"/>
      <c r="IOK2989" s="651"/>
      <c r="IOL2989" s="651"/>
      <c r="IOM2989" s="651"/>
      <c r="ION2989" s="651"/>
      <c r="IOO2989" s="651"/>
      <c r="IOP2989" s="651"/>
      <c r="IOQ2989" s="651"/>
      <c r="IOR2989" s="651"/>
      <c r="IOS2989" s="651"/>
      <c r="IOT2989" s="651"/>
      <c r="IOU2989" s="651"/>
      <c r="IOV2989" s="651"/>
      <c r="IOW2989" s="651"/>
      <c r="IOX2989" s="651"/>
      <c r="IOY2989" s="651"/>
      <c r="IOZ2989" s="651"/>
      <c r="IPA2989" s="651"/>
      <c r="IPB2989" s="651"/>
      <c r="IPC2989" s="651"/>
      <c r="IPD2989" s="651"/>
      <c r="IPE2989" s="651"/>
      <c r="IPF2989" s="651"/>
      <c r="IPG2989" s="651"/>
      <c r="IPH2989" s="651"/>
      <c r="IPI2989" s="651"/>
      <c r="IPJ2989" s="651"/>
      <c r="IPK2989" s="651"/>
      <c r="IPL2989" s="651"/>
      <c r="IPM2989" s="651"/>
      <c r="IPN2989" s="651"/>
      <c r="IPO2989" s="651"/>
      <c r="IPP2989" s="651"/>
      <c r="IPQ2989" s="651"/>
      <c r="IPR2989" s="651"/>
      <c r="IPS2989" s="651"/>
      <c r="IPT2989" s="651"/>
      <c r="IPU2989" s="651"/>
      <c r="IPV2989" s="651"/>
      <c r="IPW2989" s="651"/>
      <c r="IPX2989" s="651"/>
      <c r="IPY2989" s="651"/>
      <c r="IPZ2989" s="651"/>
      <c r="IQA2989" s="651"/>
      <c r="IQB2989" s="651"/>
      <c r="IQC2989" s="651"/>
      <c r="IQD2989" s="651"/>
      <c r="IQE2989" s="651"/>
      <c r="IQF2989" s="651"/>
      <c r="IQG2989" s="651"/>
      <c r="IQH2989" s="651"/>
      <c r="IQI2989" s="651"/>
      <c r="IQJ2989" s="651"/>
      <c r="IQK2989" s="651"/>
      <c r="IQL2989" s="651"/>
      <c r="IQM2989" s="651"/>
      <c r="IQN2989" s="651"/>
      <c r="IQO2989" s="651"/>
      <c r="IQP2989" s="651"/>
      <c r="IQQ2989" s="651"/>
      <c r="IQR2989" s="651"/>
      <c r="IQS2989" s="651"/>
      <c r="IQT2989" s="651"/>
      <c r="IQU2989" s="651"/>
      <c r="IQV2989" s="651"/>
      <c r="IQW2989" s="651"/>
      <c r="IQX2989" s="651"/>
      <c r="IQY2989" s="651"/>
      <c r="IQZ2989" s="651"/>
      <c r="IRA2989" s="651"/>
      <c r="IRB2989" s="651"/>
      <c r="IRC2989" s="651"/>
      <c r="IRD2989" s="651"/>
      <c r="IRE2989" s="651"/>
      <c r="IRF2989" s="651"/>
      <c r="IRG2989" s="651"/>
      <c r="IRH2989" s="651"/>
      <c r="IRI2989" s="651"/>
      <c r="IRJ2989" s="651"/>
      <c r="IRK2989" s="651"/>
      <c r="IRL2989" s="651"/>
      <c r="IRM2989" s="651"/>
      <c r="IRN2989" s="651"/>
      <c r="IRO2989" s="651"/>
      <c r="IRP2989" s="651"/>
      <c r="IRQ2989" s="651"/>
      <c r="IRR2989" s="651"/>
      <c r="IRS2989" s="651"/>
      <c r="IRT2989" s="651"/>
      <c r="IRU2989" s="651"/>
      <c r="IRV2989" s="651"/>
      <c r="IRW2989" s="651"/>
      <c r="IRX2989" s="651"/>
      <c r="IRY2989" s="651"/>
      <c r="IRZ2989" s="651"/>
      <c r="ISA2989" s="651"/>
      <c r="ISB2989" s="651"/>
      <c r="ISC2989" s="651"/>
      <c r="ISD2989" s="651"/>
      <c r="ISE2989" s="651"/>
      <c r="ISF2989" s="651"/>
      <c r="ISG2989" s="651"/>
      <c r="ISH2989" s="651"/>
      <c r="ISI2989" s="651"/>
      <c r="ISJ2989" s="651"/>
      <c r="ISK2989" s="651"/>
      <c r="ISL2989" s="651"/>
      <c r="ISM2989" s="651"/>
      <c r="ISN2989" s="651"/>
      <c r="ISO2989" s="651"/>
      <c r="ISP2989" s="651"/>
      <c r="ISQ2989" s="651"/>
      <c r="ISR2989" s="651"/>
      <c r="ISS2989" s="651"/>
      <c r="IST2989" s="651"/>
      <c r="ISU2989" s="651"/>
      <c r="ISV2989" s="651"/>
      <c r="ISW2989" s="651"/>
      <c r="ISX2989" s="651"/>
      <c r="ISY2989" s="651"/>
      <c r="ISZ2989" s="651"/>
      <c r="ITA2989" s="651"/>
      <c r="ITB2989" s="651"/>
      <c r="ITC2989" s="651"/>
      <c r="ITD2989" s="651"/>
      <c r="ITE2989" s="651"/>
      <c r="ITF2989" s="651"/>
      <c r="ITG2989" s="651"/>
      <c r="ITH2989" s="651"/>
      <c r="ITI2989" s="651"/>
      <c r="ITJ2989" s="651"/>
      <c r="ITK2989" s="651"/>
      <c r="ITL2989" s="651"/>
      <c r="ITM2989" s="651"/>
      <c r="ITN2989" s="651"/>
      <c r="ITO2989" s="651"/>
      <c r="ITP2989" s="651"/>
      <c r="ITQ2989" s="651"/>
      <c r="ITR2989" s="651"/>
      <c r="ITS2989" s="651"/>
      <c r="ITT2989" s="651"/>
      <c r="ITU2989" s="651"/>
      <c r="ITV2989" s="651"/>
      <c r="ITW2989" s="651"/>
      <c r="ITX2989" s="651"/>
      <c r="ITY2989" s="651"/>
      <c r="ITZ2989" s="651"/>
      <c r="IUA2989" s="651"/>
      <c r="IUB2989" s="651"/>
      <c r="IUC2989" s="651"/>
      <c r="IUD2989" s="651"/>
      <c r="IUE2989" s="651"/>
      <c r="IUF2989" s="651"/>
      <c r="IUG2989" s="651"/>
      <c r="IUH2989" s="651"/>
      <c r="IUI2989" s="651"/>
      <c r="IUJ2989" s="651"/>
      <c r="IUK2989" s="651"/>
      <c r="IUL2989" s="651"/>
      <c r="IUM2989" s="651"/>
      <c r="IUN2989" s="651"/>
      <c r="IUO2989" s="651"/>
      <c r="IUP2989" s="651"/>
      <c r="IUQ2989" s="651"/>
      <c r="IUR2989" s="651"/>
      <c r="IUS2989" s="651"/>
      <c r="IUT2989" s="651"/>
      <c r="IUU2989" s="651"/>
      <c r="IUV2989" s="651"/>
      <c r="IUW2989" s="651"/>
      <c r="IUX2989" s="651"/>
      <c r="IUY2989" s="651"/>
      <c r="IUZ2989" s="651"/>
      <c r="IVA2989" s="651"/>
      <c r="IVB2989" s="651"/>
      <c r="IVC2989" s="651"/>
      <c r="IVD2989" s="651"/>
      <c r="IVE2989" s="651"/>
      <c r="IVF2989" s="651"/>
      <c r="IVG2989" s="651"/>
      <c r="IVH2989" s="651"/>
      <c r="IVI2989" s="651"/>
      <c r="IVJ2989" s="651"/>
      <c r="IVK2989" s="651"/>
      <c r="IVL2989" s="651"/>
      <c r="IVM2989" s="651"/>
      <c r="IVN2989" s="651"/>
      <c r="IVO2989" s="651"/>
      <c r="IVP2989" s="651"/>
      <c r="IVQ2989" s="651"/>
      <c r="IVR2989" s="651"/>
      <c r="IVS2989" s="651"/>
      <c r="IVT2989" s="651"/>
      <c r="IVU2989" s="651"/>
      <c r="IVV2989" s="651"/>
      <c r="IVW2989" s="651"/>
      <c r="IVX2989" s="651"/>
      <c r="IVY2989" s="651"/>
      <c r="IVZ2989" s="651"/>
      <c r="IWA2989" s="651"/>
      <c r="IWB2989" s="651"/>
      <c r="IWC2989" s="651"/>
      <c r="IWD2989" s="651"/>
      <c r="IWE2989" s="651"/>
      <c r="IWF2989" s="651"/>
      <c r="IWG2989" s="651"/>
      <c r="IWH2989" s="651"/>
      <c r="IWI2989" s="651"/>
      <c r="IWJ2989" s="651"/>
      <c r="IWK2989" s="651"/>
      <c r="IWL2989" s="651"/>
      <c r="IWM2989" s="651"/>
      <c r="IWN2989" s="651"/>
      <c r="IWO2989" s="651"/>
      <c r="IWP2989" s="651"/>
      <c r="IWQ2989" s="651"/>
      <c r="IWR2989" s="651"/>
      <c r="IWS2989" s="651"/>
      <c r="IWT2989" s="651"/>
      <c r="IWU2989" s="651"/>
      <c r="IWV2989" s="651"/>
      <c r="IWW2989" s="651"/>
      <c r="IWX2989" s="651"/>
      <c r="IWY2989" s="651"/>
      <c r="IWZ2989" s="651"/>
      <c r="IXA2989" s="651"/>
      <c r="IXB2989" s="651"/>
      <c r="IXC2989" s="651"/>
      <c r="IXD2989" s="651"/>
      <c r="IXE2989" s="651"/>
      <c r="IXF2989" s="651"/>
      <c r="IXG2989" s="651"/>
      <c r="IXH2989" s="651"/>
      <c r="IXI2989" s="651"/>
      <c r="IXJ2989" s="651"/>
      <c r="IXK2989" s="651"/>
      <c r="IXL2989" s="651"/>
      <c r="IXM2989" s="651"/>
      <c r="IXN2989" s="651"/>
      <c r="IXO2989" s="651"/>
      <c r="IXP2989" s="651"/>
      <c r="IXQ2989" s="651"/>
      <c r="IXR2989" s="651"/>
      <c r="IXS2989" s="651"/>
      <c r="IXT2989" s="651"/>
      <c r="IXU2989" s="651"/>
      <c r="IXV2989" s="651"/>
      <c r="IXW2989" s="651"/>
      <c r="IXX2989" s="651"/>
      <c r="IXY2989" s="651"/>
      <c r="IXZ2989" s="651"/>
      <c r="IYA2989" s="651"/>
      <c r="IYB2989" s="651"/>
      <c r="IYC2989" s="651"/>
      <c r="IYD2989" s="651"/>
      <c r="IYE2989" s="651"/>
      <c r="IYF2989" s="651"/>
      <c r="IYG2989" s="651"/>
      <c r="IYH2989" s="651"/>
      <c r="IYI2989" s="651"/>
      <c r="IYJ2989" s="651"/>
      <c r="IYK2989" s="651"/>
      <c r="IYL2989" s="651"/>
      <c r="IYM2989" s="651"/>
      <c r="IYN2989" s="651"/>
      <c r="IYO2989" s="651"/>
      <c r="IYP2989" s="651"/>
      <c r="IYQ2989" s="651"/>
      <c r="IYR2989" s="651"/>
      <c r="IYS2989" s="651"/>
      <c r="IYT2989" s="651"/>
      <c r="IYU2989" s="651"/>
      <c r="IYV2989" s="651"/>
      <c r="IYW2989" s="651"/>
      <c r="IYX2989" s="651"/>
      <c r="IYY2989" s="651"/>
      <c r="IYZ2989" s="651"/>
      <c r="IZA2989" s="651"/>
      <c r="IZB2989" s="651"/>
      <c r="IZC2989" s="651"/>
      <c r="IZD2989" s="651"/>
      <c r="IZE2989" s="651"/>
      <c r="IZF2989" s="651"/>
      <c r="IZG2989" s="651"/>
      <c r="IZH2989" s="651"/>
      <c r="IZI2989" s="651"/>
      <c r="IZJ2989" s="651"/>
      <c r="IZK2989" s="651"/>
      <c r="IZL2989" s="651"/>
      <c r="IZM2989" s="651"/>
      <c r="IZN2989" s="651"/>
      <c r="IZO2989" s="651"/>
      <c r="IZP2989" s="651"/>
      <c r="IZQ2989" s="651"/>
      <c r="IZR2989" s="651"/>
      <c r="IZS2989" s="651"/>
      <c r="IZT2989" s="651"/>
      <c r="IZU2989" s="651"/>
      <c r="IZV2989" s="651"/>
      <c r="IZW2989" s="651"/>
      <c r="IZX2989" s="651"/>
      <c r="IZY2989" s="651"/>
      <c r="IZZ2989" s="651"/>
      <c r="JAA2989" s="651"/>
      <c r="JAB2989" s="651"/>
      <c r="JAC2989" s="651"/>
      <c r="JAD2989" s="651"/>
      <c r="JAE2989" s="651"/>
      <c r="JAF2989" s="651"/>
      <c r="JAG2989" s="651"/>
      <c r="JAH2989" s="651"/>
      <c r="JAI2989" s="651"/>
      <c r="JAJ2989" s="651"/>
      <c r="JAK2989" s="651"/>
      <c r="JAL2989" s="651"/>
      <c r="JAM2989" s="651"/>
      <c r="JAN2989" s="651"/>
      <c r="JAO2989" s="651"/>
      <c r="JAP2989" s="651"/>
      <c r="JAQ2989" s="651"/>
      <c r="JAR2989" s="651"/>
      <c r="JAS2989" s="651"/>
      <c r="JAT2989" s="651"/>
      <c r="JAU2989" s="651"/>
      <c r="JAV2989" s="651"/>
      <c r="JAW2989" s="651"/>
      <c r="JAX2989" s="651"/>
      <c r="JAY2989" s="651"/>
      <c r="JAZ2989" s="651"/>
      <c r="JBA2989" s="651"/>
      <c r="JBB2989" s="651"/>
      <c r="JBC2989" s="651"/>
      <c r="JBD2989" s="651"/>
      <c r="JBE2989" s="651"/>
      <c r="JBF2989" s="651"/>
      <c r="JBG2989" s="651"/>
      <c r="JBH2989" s="651"/>
      <c r="JBI2989" s="651"/>
      <c r="JBJ2989" s="651"/>
      <c r="JBK2989" s="651"/>
      <c r="JBL2989" s="651"/>
      <c r="JBM2989" s="651"/>
      <c r="JBN2989" s="651"/>
      <c r="JBO2989" s="651"/>
      <c r="JBP2989" s="651"/>
      <c r="JBQ2989" s="651"/>
      <c r="JBR2989" s="651"/>
      <c r="JBS2989" s="651"/>
      <c r="JBT2989" s="651"/>
      <c r="JBU2989" s="651"/>
      <c r="JBV2989" s="651"/>
      <c r="JBW2989" s="651"/>
      <c r="JBX2989" s="651"/>
      <c r="JBY2989" s="651"/>
      <c r="JBZ2989" s="651"/>
      <c r="JCA2989" s="651"/>
      <c r="JCB2989" s="651"/>
      <c r="JCC2989" s="651"/>
      <c r="JCD2989" s="651"/>
      <c r="JCE2989" s="651"/>
      <c r="JCF2989" s="651"/>
      <c r="JCG2989" s="651"/>
      <c r="JCH2989" s="651"/>
      <c r="JCI2989" s="651"/>
      <c r="JCJ2989" s="651"/>
      <c r="JCK2989" s="651"/>
      <c r="JCL2989" s="651"/>
      <c r="JCM2989" s="651"/>
      <c r="JCN2989" s="651"/>
      <c r="JCO2989" s="651"/>
      <c r="JCP2989" s="651"/>
      <c r="JCQ2989" s="651"/>
      <c r="JCR2989" s="651"/>
      <c r="JCS2989" s="651"/>
      <c r="JCT2989" s="651"/>
      <c r="JCU2989" s="651"/>
      <c r="JCV2989" s="651"/>
      <c r="JCW2989" s="651"/>
      <c r="JCX2989" s="651"/>
      <c r="JCY2989" s="651"/>
      <c r="JCZ2989" s="651"/>
      <c r="JDA2989" s="651"/>
      <c r="JDB2989" s="651"/>
      <c r="JDC2989" s="651"/>
      <c r="JDD2989" s="651"/>
      <c r="JDE2989" s="651"/>
      <c r="JDF2989" s="651"/>
      <c r="JDG2989" s="651"/>
      <c r="JDH2989" s="651"/>
      <c r="JDI2989" s="651"/>
      <c r="JDJ2989" s="651"/>
      <c r="JDK2989" s="651"/>
      <c r="JDL2989" s="651"/>
      <c r="JDM2989" s="651"/>
      <c r="JDN2989" s="651"/>
      <c r="JDO2989" s="651"/>
      <c r="JDP2989" s="651"/>
      <c r="JDQ2989" s="651"/>
      <c r="JDR2989" s="651"/>
      <c r="JDS2989" s="651"/>
      <c r="JDT2989" s="651"/>
      <c r="JDU2989" s="651"/>
      <c r="JDV2989" s="651"/>
      <c r="JDW2989" s="651"/>
      <c r="JDX2989" s="651"/>
      <c r="JDY2989" s="651"/>
      <c r="JDZ2989" s="651"/>
      <c r="JEA2989" s="651"/>
      <c r="JEB2989" s="651"/>
      <c r="JEC2989" s="651"/>
      <c r="JED2989" s="651"/>
      <c r="JEE2989" s="651"/>
      <c r="JEF2989" s="651"/>
      <c r="JEG2989" s="651"/>
      <c r="JEH2989" s="651"/>
      <c r="JEI2989" s="651"/>
      <c r="JEJ2989" s="651"/>
      <c r="JEK2989" s="651"/>
      <c r="JEL2989" s="651"/>
      <c r="JEM2989" s="651"/>
      <c r="JEN2989" s="651"/>
      <c r="JEO2989" s="651"/>
      <c r="JEP2989" s="651"/>
      <c r="JEQ2989" s="651"/>
      <c r="JER2989" s="651"/>
      <c r="JES2989" s="651"/>
      <c r="JET2989" s="651"/>
      <c r="JEU2989" s="651"/>
      <c r="JEV2989" s="651"/>
      <c r="JEW2989" s="651"/>
      <c r="JEX2989" s="651"/>
      <c r="JEY2989" s="651"/>
      <c r="JEZ2989" s="651"/>
      <c r="JFA2989" s="651"/>
      <c r="JFB2989" s="651"/>
      <c r="JFC2989" s="651"/>
      <c r="JFD2989" s="651"/>
      <c r="JFE2989" s="651"/>
      <c r="JFF2989" s="651"/>
      <c r="JFG2989" s="651"/>
      <c r="JFH2989" s="651"/>
      <c r="JFI2989" s="651"/>
      <c r="JFJ2989" s="651"/>
      <c r="JFK2989" s="651"/>
      <c r="JFL2989" s="651"/>
      <c r="JFM2989" s="651"/>
      <c r="JFN2989" s="651"/>
      <c r="JFO2989" s="651"/>
      <c r="JFP2989" s="651"/>
      <c r="JFQ2989" s="651"/>
      <c r="JFR2989" s="651"/>
      <c r="JFS2989" s="651"/>
      <c r="JFT2989" s="651"/>
      <c r="JFU2989" s="651"/>
      <c r="JFV2989" s="651"/>
      <c r="JFW2989" s="651"/>
      <c r="JFX2989" s="651"/>
      <c r="JFY2989" s="651"/>
      <c r="JFZ2989" s="651"/>
      <c r="JGA2989" s="651"/>
      <c r="JGB2989" s="651"/>
      <c r="JGC2989" s="651"/>
      <c r="JGD2989" s="651"/>
      <c r="JGE2989" s="651"/>
      <c r="JGF2989" s="651"/>
      <c r="JGG2989" s="651"/>
      <c r="JGH2989" s="651"/>
      <c r="JGI2989" s="651"/>
      <c r="JGJ2989" s="651"/>
      <c r="JGK2989" s="651"/>
      <c r="JGL2989" s="651"/>
      <c r="JGM2989" s="651"/>
      <c r="JGN2989" s="651"/>
      <c r="JGO2989" s="651"/>
      <c r="JGP2989" s="651"/>
      <c r="JGQ2989" s="651"/>
      <c r="JGR2989" s="651"/>
      <c r="JGS2989" s="651"/>
      <c r="JGT2989" s="651"/>
      <c r="JGU2989" s="651"/>
      <c r="JGV2989" s="651"/>
      <c r="JGW2989" s="651"/>
      <c r="JGX2989" s="651"/>
      <c r="JGY2989" s="651"/>
      <c r="JGZ2989" s="651"/>
      <c r="JHA2989" s="651"/>
      <c r="JHB2989" s="651"/>
      <c r="JHC2989" s="651"/>
      <c r="JHD2989" s="651"/>
      <c r="JHE2989" s="651"/>
      <c r="JHF2989" s="651"/>
      <c r="JHG2989" s="651"/>
      <c r="JHH2989" s="651"/>
      <c r="JHI2989" s="651"/>
      <c r="JHJ2989" s="651"/>
      <c r="JHK2989" s="651"/>
      <c r="JHL2989" s="651"/>
      <c r="JHM2989" s="651"/>
      <c r="JHN2989" s="651"/>
      <c r="JHO2989" s="651"/>
      <c r="JHP2989" s="651"/>
      <c r="JHQ2989" s="651"/>
      <c r="JHR2989" s="651"/>
      <c r="JHS2989" s="651"/>
      <c r="JHT2989" s="651"/>
      <c r="JHU2989" s="651"/>
      <c r="JHV2989" s="651"/>
      <c r="JHW2989" s="651"/>
      <c r="JHX2989" s="651"/>
      <c r="JHY2989" s="651"/>
      <c r="JHZ2989" s="651"/>
      <c r="JIA2989" s="651"/>
      <c r="JIB2989" s="651"/>
      <c r="JIC2989" s="651"/>
      <c r="JID2989" s="651"/>
      <c r="JIE2989" s="651"/>
      <c r="JIF2989" s="651"/>
      <c r="JIG2989" s="651"/>
      <c r="JIH2989" s="651"/>
      <c r="JII2989" s="651"/>
      <c r="JIJ2989" s="651"/>
      <c r="JIK2989" s="651"/>
      <c r="JIL2989" s="651"/>
      <c r="JIM2989" s="651"/>
      <c r="JIN2989" s="651"/>
      <c r="JIO2989" s="651"/>
      <c r="JIP2989" s="651"/>
      <c r="JIQ2989" s="651"/>
      <c r="JIR2989" s="651"/>
      <c r="JIS2989" s="651"/>
      <c r="JIT2989" s="651"/>
      <c r="JIU2989" s="651"/>
      <c r="JIV2989" s="651"/>
      <c r="JIW2989" s="651"/>
      <c r="JIX2989" s="651"/>
      <c r="JIY2989" s="651"/>
      <c r="JIZ2989" s="651"/>
      <c r="JJA2989" s="651"/>
      <c r="JJB2989" s="651"/>
      <c r="JJC2989" s="651"/>
      <c r="JJD2989" s="651"/>
      <c r="JJE2989" s="651"/>
      <c r="JJF2989" s="651"/>
      <c r="JJG2989" s="651"/>
      <c r="JJH2989" s="651"/>
      <c r="JJI2989" s="651"/>
      <c r="JJJ2989" s="651"/>
      <c r="JJK2989" s="651"/>
      <c r="JJL2989" s="651"/>
      <c r="JJM2989" s="651"/>
      <c r="JJN2989" s="651"/>
      <c r="JJO2989" s="651"/>
      <c r="JJP2989" s="651"/>
      <c r="JJQ2989" s="651"/>
      <c r="JJR2989" s="651"/>
      <c r="JJS2989" s="651"/>
      <c r="JJT2989" s="651"/>
      <c r="JJU2989" s="651"/>
      <c r="JJV2989" s="651"/>
      <c r="JJW2989" s="651"/>
      <c r="JJX2989" s="651"/>
      <c r="JJY2989" s="651"/>
      <c r="JJZ2989" s="651"/>
      <c r="JKA2989" s="651"/>
      <c r="JKB2989" s="651"/>
      <c r="JKC2989" s="651"/>
      <c r="JKD2989" s="651"/>
      <c r="JKE2989" s="651"/>
      <c r="JKF2989" s="651"/>
      <c r="JKG2989" s="651"/>
      <c r="JKH2989" s="651"/>
      <c r="JKI2989" s="651"/>
      <c r="JKJ2989" s="651"/>
      <c r="JKK2989" s="651"/>
      <c r="JKL2989" s="651"/>
      <c r="JKM2989" s="651"/>
      <c r="JKN2989" s="651"/>
      <c r="JKO2989" s="651"/>
      <c r="JKP2989" s="651"/>
      <c r="JKQ2989" s="651"/>
      <c r="JKR2989" s="651"/>
      <c r="JKS2989" s="651"/>
      <c r="JKT2989" s="651"/>
      <c r="JKU2989" s="651"/>
      <c r="JKV2989" s="651"/>
      <c r="JKW2989" s="651"/>
      <c r="JKX2989" s="651"/>
      <c r="JKY2989" s="651"/>
      <c r="JKZ2989" s="651"/>
      <c r="JLA2989" s="651"/>
      <c r="JLB2989" s="651"/>
      <c r="JLC2989" s="651"/>
      <c r="JLD2989" s="651"/>
      <c r="JLE2989" s="651"/>
      <c r="JLF2989" s="651"/>
      <c r="JLG2989" s="651"/>
      <c r="JLH2989" s="651"/>
      <c r="JLI2989" s="651"/>
      <c r="JLJ2989" s="651"/>
      <c r="JLK2989" s="651"/>
      <c r="JLL2989" s="651"/>
      <c r="JLM2989" s="651"/>
      <c r="JLN2989" s="651"/>
      <c r="JLO2989" s="651"/>
      <c r="JLP2989" s="651"/>
      <c r="JLQ2989" s="651"/>
      <c r="JLR2989" s="651"/>
      <c r="JLS2989" s="651"/>
      <c r="JLT2989" s="651"/>
      <c r="JLU2989" s="651"/>
      <c r="JLV2989" s="651"/>
      <c r="JLW2989" s="651"/>
      <c r="JLX2989" s="651"/>
      <c r="JLY2989" s="651"/>
      <c r="JLZ2989" s="651"/>
      <c r="JMA2989" s="651"/>
      <c r="JMB2989" s="651"/>
      <c r="JMC2989" s="651"/>
      <c r="JMD2989" s="651"/>
      <c r="JME2989" s="651"/>
      <c r="JMF2989" s="651"/>
      <c r="JMG2989" s="651"/>
      <c r="JMH2989" s="651"/>
      <c r="JMI2989" s="651"/>
      <c r="JMJ2989" s="651"/>
      <c r="JMK2989" s="651"/>
      <c r="JML2989" s="651"/>
      <c r="JMM2989" s="651"/>
      <c r="JMN2989" s="651"/>
      <c r="JMO2989" s="651"/>
      <c r="JMP2989" s="651"/>
      <c r="JMQ2989" s="651"/>
      <c r="JMR2989" s="651"/>
      <c r="JMS2989" s="651"/>
      <c r="JMT2989" s="651"/>
      <c r="JMU2989" s="651"/>
      <c r="JMV2989" s="651"/>
      <c r="JMW2989" s="651"/>
      <c r="JMX2989" s="651"/>
      <c r="JMY2989" s="651"/>
      <c r="JMZ2989" s="651"/>
      <c r="JNA2989" s="651"/>
      <c r="JNB2989" s="651"/>
      <c r="JNC2989" s="651"/>
      <c r="JND2989" s="651"/>
      <c r="JNE2989" s="651"/>
      <c r="JNF2989" s="651"/>
      <c r="JNG2989" s="651"/>
      <c r="JNH2989" s="651"/>
      <c r="JNI2989" s="651"/>
      <c r="JNJ2989" s="651"/>
      <c r="JNK2989" s="651"/>
      <c r="JNL2989" s="651"/>
      <c r="JNM2989" s="651"/>
      <c r="JNN2989" s="651"/>
      <c r="JNO2989" s="651"/>
      <c r="JNP2989" s="651"/>
      <c r="JNQ2989" s="651"/>
      <c r="JNR2989" s="651"/>
      <c r="JNS2989" s="651"/>
      <c r="JNT2989" s="651"/>
      <c r="JNU2989" s="651"/>
      <c r="JNV2989" s="651"/>
      <c r="JNW2989" s="651"/>
      <c r="JNX2989" s="651"/>
      <c r="JNY2989" s="651"/>
      <c r="JNZ2989" s="651"/>
      <c r="JOA2989" s="651"/>
      <c r="JOB2989" s="651"/>
      <c r="JOC2989" s="651"/>
      <c r="JOD2989" s="651"/>
      <c r="JOE2989" s="651"/>
      <c r="JOF2989" s="651"/>
      <c r="JOG2989" s="651"/>
      <c r="JOH2989" s="651"/>
      <c r="JOI2989" s="651"/>
      <c r="JOJ2989" s="651"/>
      <c r="JOK2989" s="651"/>
      <c r="JOL2989" s="651"/>
      <c r="JOM2989" s="651"/>
      <c r="JON2989" s="651"/>
      <c r="JOO2989" s="651"/>
      <c r="JOP2989" s="651"/>
      <c r="JOQ2989" s="651"/>
      <c r="JOR2989" s="651"/>
      <c r="JOS2989" s="651"/>
      <c r="JOT2989" s="651"/>
      <c r="JOU2989" s="651"/>
      <c r="JOV2989" s="651"/>
      <c r="JOW2989" s="651"/>
      <c r="JOX2989" s="651"/>
      <c r="JOY2989" s="651"/>
      <c r="JOZ2989" s="651"/>
      <c r="JPA2989" s="651"/>
      <c r="JPB2989" s="651"/>
      <c r="JPC2989" s="651"/>
      <c r="JPD2989" s="651"/>
      <c r="JPE2989" s="651"/>
      <c r="JPF2989" s="651"/>
      <c r="JPG2989" s="651"/>
      <c r="JPH2989" s="651"/>
      <c r="JPI2989" s="651"/>
      <c r="JPJ2989" s="651"/>
      <c r="JPK2989" s="651"/>
      <c r="JPL2989" s="651"/>
      <c r="JPM2989" s="651"/>
      <c r="JPN2989" s="651"/>
      <c r="JPO2989" s="651"/>
      <c r="JPP2989" s="651"/>
      <c r="JPQ2989" s="651"/>
      <c r="JPR2989" s="651"/>
      <c r="JPS2989" s="651"/>
      <c r="JPT2989" s="651"/>
      <c r="JPU2989" s="651"/>
      <c r="JPV2989" s="651"/>
      <c r="JPW2989" s="651"/>
      <c r="JPX2989" s="651"/>
      <c r="JPY2989" s="651"/>
      <c r="JPZ2989" s="651"/>
      <c r="JQA2989" s="651"/>
      <c r="JQB2989" s="651"/>
      <c r="JQC2989" s="651"/>
      <c r="JQD2989" s="651"/>
      <c r="JQE2989" s="651"/>
      <c r="JQF2989" s="651"/>
      <c r="JQG2989" s="651"/>
      <c r="JQH2989" s="651"/>
      <c r="JQI2989" s="651"/>
      <c r="JQJ2989" s="651"/>
      <c r="JQK2989" s="651"/>
      <c r="JQL2989" s="651"/>
      <c r="JQM2989" s="651"/>
      <c r="JQN2989" s="651"/>
      <c r="JQO2989" s="651"/>
      <c r="JQP2989" s="651"/>
      <c r="JQQ2989" s="651"/>
      <c r="JQR2989" s="651"/>
      <c r="JQS2989" s="651"/>
      <c r="JQT2989" s="651"/>
      <c r="JQU2989" s="651"/>
      <c r="JQV2989" s="651"/>
      <c r="JQW2989" s="651"/>
      <c r="JQX2989" s="651"/>
      <c r="JQY2989" s="651"/>
      <c r="JQZ2989" s="651"/>
      <c r="JRA2989" s="651"/>
      <c r="JRB2989" s="651"/>
      <c r="JRC2989" s="651"/>
      <c r="JRD2989" s="651"/>
      <c r="JRE2989" s="651"/>
      <c r="JRF2989" s="651"/>
      <c r="JRG2989" s="651"/>
      <c r="JRH2989" s="651"/>
      <c r="JRI2989" s="651"/>
      <c r="JRJ2989" s="651"/>
      <c r="JRK2989" s="651"/>
      <c r="JRL2989" s="651"/>
      <c r="JRM2989" s="651"/>
      <c r="JRN2989" s="651"/>
      <c r="JRO2989" s="651"/>
      <c r="JRP2989" s="651"/>
      <c r="JRQ2989" s="651"/>
      <c r="JRR2989" s="651"/>
      <c r="JRS2989" s="651"/>
      <c r="JRT2989" s="651"/>
      <c r="JRU2989" s="651"/>
      <c r="JRV2989" s="651"/>
      <c r="JRW2989" s="651"/>
      <c r="JRX2989" s="651"/>
      <c r="JRY2989" s="651"/>
      <c r="JRZ2989" s="651"/>
      <c r="JSA2989" s="651"/>
      <c r="JSB2989" s="651"/>
      <c r="JSC2989" s="651"/>
      <c r="JSD2989" s="651"/>
      <c r="JSE2989" s="651"/>
      <c r="JSF2989" s="651"/>
      <c r="JSG2989" s="651"/>
      <c r="JSH2989" s="651"/>
      <c r="JSI2989" s="651"/>
      <c r="JSJ2989" s="651"/>
      <c r="JSK2989" s="651"/>
      <c r="JSL2989" s="651"/>
      <c r="JSM2989" s="651"/>
      <c r="JSN2989" s="651"/>
      <c r="JSO2989" s="651"/>
      <c r="JSP2989" s="651"/>
      <c r="JSQ2989" s="651"/>
      <c r="JSR2989" s="651"/>
      <c r="JSS2989" s="651"/>
      <c r="JST2989" s="651"/>
      <c r="JSU2989" s="651"/>
      <c r="JSV2989" s="651"/>
      <c r="JSW2989" s="651"/>
      <c r="JSX2989" s="651"/>
      <c r="JSY2989" s="651"/>
      <c r="JSZ2989" s="651"/>
      <c r="JTA2989" s="651"/>
      <c r="JTB2989" s="651"/>
      <c r="JTC2989" s="651"/>
      <c r="JTD2989" s="651"/>
      <c r="JTE2989" s="651"/>
      <c r="JTF2989" s="651"/>
      <c r="JTG2989" s="651"/>
      <c r="JTH2989" s="651"/>
      <c r="JTI2989" s="651"/>
      <c r="JTJ2989" s="651"/>
      <c r="JTK2989" s="651"/>
      <c r="JTL2989" s="651"/>
      <c r="JTM2989" s="651"/>
      <c r="JTN2989" s="651"/>
      <c r="JTO2989" s="651"/>
      <c r="JTP2989" s="651"/>
      <c r="JTQ2989" s="651"/>
      <c r="JTR2989" s="651"/>
      <c r="JTS2989" s="651"/>
      <c r="JTT2989" s="651"/>
      <c r="JTU2989" s="651"/>
      <c r="JTV2989" s="651"/>
      <c r="JTW2989" s="651"/>
      <c r="JTX2989" s="651"/>
      <c r="JTY2989" s="651"/>
      <c r="JTZ2989" s="651"/>
      <c r="JUA2989" s="651"/>
      <c r="JUB2989" s="651"/>
      <c r="JUC2989" s="651"/>
      <c r="JUD2989" s="651"/>
      <c r="JUE2989" s="651"/>
      <c r="JUF2989" s="651"/>
      <c r="JUG2989" s="651"/>
      <c r="JUH2989" s="651"/>
      <c r="JUI2989" s="651"/>
      <c r="JUJ2989" s="651"/>
      <c r="JUK2989" s="651"/>
      <c r="JUL2989" s="651"/>
      <c r="JUM2989" s="651"/>
      <c r="JUN2989" s="651"/>
      <c r="JUO2989" s="651"/>
      <c r="JUP2989" s="651"/>
      <c r="JUQ2989" s="651"/>
      <c r="JUR2989" s="651"/>
      <c r="JUS2989" s="651"/>
      <c r="JUT2989" s="651"/>
      <c r="JUU2989" s="651"/>
      <c r="JUV2989" s="651"/>
      <c r="JUW2989" s="651"/>
      <c r="JUX2989" s="651"/>
      <c r="JUY2989" s="651"/>
      <c r="JUZ2989" s="651"/>
      <c r="JVA2989" s="651"/>
      <c r="JVB2989" s="651"/>
      <c r="JVC2989" s="651"/>
      <c r="JVD2989" s="651"/>
      <c r="JVE2989" s="651"/>
      <c r="JVF2989" s="651"/>
      <c r="JVG2989" s="651"/>
      <c r="JVH2989" s="651"/>
      <c r="JVI2989" s="651"/>
      <c r="JVJ2989" s="651"/>
      <c r="JVK2989" s="651"/>
      <c r="JVL2989" s="651"/>
      <c r="JVM2989" s="651"/>
      <c r="JVN2989" s="651"/>
      <c r="JVO2989" s="651"/>
      <c r="JVP2989" s="651"/>
      <c r="JVQ2989" s="651"/>
      <c r="JVR2989" s="651"/>
      <c r="JVS2989" s="651"/>
      <c r="JVT2989" s="651"/>
      <c r="JVU2989" s="651"/>
      <c r="JVV2989" s="651"/>
      <c r="JVW2989" s="651"/>
      <c r="JVX2989" s="651"/>
      <c r="JVY2989" s="651"/>
      <c r="JVZ2989" s="651"/>
      <c r="JWA2989" s="651"/>
      <c r="JWB2989" s="651"/>
      <c r="JWC2989" s="651"/>
      <c r="JWD2989" s="651"/>
      <c r="JWE2989" s="651"/>
      <c r="JWF2989" s="651"/>
      <c r="JWG2989" s="651"/>
      <c r="JWH2989" s="651"/>
      <c r="JWI2989" s="651"/>
      <c r="JWJ2989" s="651"/>
      <c r="JWK2989" s="651"/>
      <c r="JWL2989" s="651"/>
      <c r="JWM2989" s="651"/>
      <c r="JWN2989" s="651"/>
      <c r="JWO2989" s="651"/>
      <c r="JWP2989" s="651"/>
      <c r="JWQ2989" s="651"/>
      <c r="JWR2989" s="651"/>
      <c r="JWS2989" s="651"/>
      <c r="JWT2989" s="651"/>
      <c r="JWU2989" s="651"/>
      <c r="JWV2989" s="651"/>
      <c r="JWW2989" s="651"/>
      <c r="JWX2989" s="651"/>
      <c r="JWY2989" s="651"/>
      <c r="JWZ2989" s="651"/>
      <c r="JXA2989" s="651"/>
      <c r="JXB2989" s="651"/>
      <c r="JXC2989" s="651"/>
      <c r="JXD2989" s="651"/>
      <c r="JXE2989" s="651"/>
      <c r="JXF2989" s="651"/>
      <c r="JXG2989" s="651"/>
      <c r="JXH2989" s="651"/>
      <c r="JXI2989" s="651"/>
      <c r="JXJ2989" s="651"/>
      <c r="JXK2989" s="651"/>
      <c r="JXL2989" s="651"/>
      <c r="JXM2989" s="651"/>
      <c r="JXN2989" s="651"/>
      <c r="JXO2989" s="651"/>
      <c r="JXP2989" s="651"/>
      <c r="JXQ2989" s="651"/>
      <c r="JXR2989" s="651"/>
      <c r="JXS2989" s="651"/>
      <c r="JXT2989" s="651"/>
      <c r="JXU2989" s="651"/>
      <c r="JXV2989" s="651"/>
      <c r="JXW2989" s="651"/>
      <c r="JXX2989" s="651"/>
      <c r="JXY2989" s="651"/>
      <c r="JXZ2989" s="651"/>
      <c r="JYA2989" s="651"/>
      <c r="JYB2989" s="651"/>
      <c r="JYC2989" s="651"/>
      <c r="JYD2989" s="651"/>
      <c r="JYE2989" s="651"/>
      <c r="JYF2989" s="651"/>
      <c r="JYG2989" s="651"/>
      <c r="JYH2989" s="651"/>
      <c r="JYI2989" s="651"/>
      <c r="JYJ2989" s="651"/>
      <c r="JYK2989" s="651"/>
      <c r="JYL2989" s="651"/>
      <c r="JYM2989" s="651"/>
      <c r="JYN2989" s="651"/>
      <c r="JYO2989" s="651"/>
      <c r="JYP2989" s="651"/>
      <c r="JYQ2989" s="651"/>
      <c r="JYR2989" s="651"/>
      <c r="JYS2989" s="651"/>
      <c r="JYT2989" s="651"/>
      <c r="JYU2989" s="651"/>
      <c r="JYV2989" s="651"/>
      <c r="JYW2989" s="651"/>
      <c r="JYX2989" s="651"/>
      <c r="JYY2989" s="651"/>
      <c r="JYZ2989" s="651"/>
      <c r="JZA2989" s="651"/>
      <c r="JZB2989" s="651"/>
      <c r="JZC2989" s="651"/>
      <c r="JZD2989" s="651"/>
      <c r="JZE2989" s="651"/>
      <c r="JZF2989" s="651"/>
      <c r="JZG2989" s="651"/>
      <c r="JZH2989" s="651"/>
      <c r="JZI2989" s="651"/>
      <c r="JZJ2989" s="651"/>
      <c r="JZK2989" s="651"/>
      <c r="JZL2989" s="651"/>
      <c r="JZM2989" s="651"/>
      <c r="JZN2989" s="651"/>
      <c r="JZO2989" s="651"/>
      <c r="JZP2989" s="651"/>
      <c r="JZQ2989" s="651"/>
      <c r="JZR2989" s="651"/>
      <c r="JZS2989" s="651"/>
      <c r="JZT2989" s="651"/>
      <c r="JZU2989" s="651"/>
      <c r="JZV2989" s="651"/>
      <c r="JZW2989" s="651"/>
      <c r="JZX2989" s="651"/>
      <c r="JZY2989" s="651"/>
      <c r="JZZ2989" s="651"/>
      <c r="KAA2989" s="651"/>
      <c r="KAB2989" s="651"/>
      <c r="KAC2989" s="651"/>
      <c r="KAD2989" s="651"/>
      <c r="KAE2989" s="651"/>
      <c r="KAF2989" s="651"/>
      <c r="KAG2989" s="651"/>
      <c r="KAH2989" s="651"/>
      <c r="KAI2989" s="651"/>
      <c r="KAJ2989" s="651"/>
      <c r="KAK2989" s="651"/>
      <c r="KAL2989" s="651"/>
      <c r="KAM2989" s="651"/>
      <c r="KAN2989" s="651"/>
      <c r="KAO2989" s="651"/>
      <c r="KAP2989" s="651"/>
      <c r="KAQ2989" s="651"/>
      <c r="KAR2989" s="651"/>
      <c r="KAS2989" s="651"/>
      <c r="KAT2989" s="651"/>
      <c r="KAU2989" s="651"/>
      <c r="KAV2989" s="651"/>
      <c r="KAW2989" s="651"/>
      <c r="KAX2989" s="651"/>
      <c r="KAY2989" s="651"/>
      <c r="KAZ2989" s="651"/>
      <c r="KBA2989" s="651"/>
      <c r="KBB2989" s="651"/>
      <c r="KBC2989" s="651"/>
      <c r="KBD2989" s="651"/>
      <c r="KBE2989" s="651"/>
      <c r="KBF2989" s="651"/>
      <c r="KBG2989" s="651"/>
      <c r="KBH2989" s="651"/>
      <c r="KBI2989" s="651"/>
      <c r="KBJ2989" s="651"/>
      <c r="KBK2989" s="651"/>
      <c r="KBL2989" s="651"/>
      <c r="KBM2989" s="651"/>
      <c r="KBN2989" s="651"/>
      <c r="KBO2989" s="651"/>
      <c r="KBP2989" s="651"/>
      <c r="KBQ2989" s="651"/>
      <c r="KBR2989" s="651"/>
      <c r="KBS2989" s="651"/>
      <c r="KBT2989" s="651"/>
      <c r="KBU2989" s="651"/>
      <c r="KBV2989" s="651"/>
      <c r="KBW2989" s="651"/>
      <c r="KBX2989" s="651"/>
      <c r="KBY2989" s="651"/>
      <c r="KBZ2989" s="651"/>
      <c r="KCA2989" s="651"/>
      <c r="KCB2989" s="651"/>
      <c r="KCC2989" s="651"/>
      <c r="KCD2989" s="651"/>
      <c r="KCE2989" s="651"/>
      <c r="KCF2989" s="651"/>
      <c r="KCG2989" s="651"/>
      <c r="KCH2989" s="651"/>
      <c r="KCI2989" s="651"/>
      <c r="KCJ2989" s="651"/>
      <c r="KCK2989" s="651"/>
      <c r="KCL2989" s="651"/>
      <c r="KCM2989" s="651"/>
      <c r="KCN2989" s="651"/>
      <c r="KCO2989" s="651"/>
      <c r="KCP2989" s="651"/>
      <c r="KCQ2989" s="651"/>
      <c r="KCR2989" s="651"/>
      <c r="KCS2989" s="651"/>
      <c r="KCT2989" s="651"/>
      <c r="KCU2989" s="651"/>
      <c r="KCV2989" s="651"/>
      <c r="KCW2989" s="651"/>
      <c r="KCX2989" s="651"/>
      <c r="KCY2989" s="651"/>
      <c r="KCZ2989" s="651"/>
      <c r="KDA2989" s="651"/>
      <c r="KDB2989" s="651"/>
      <c r="KDC2989" s="651"/>
      <c r="KDD2989" s="651"/>
      <c r="KDE2989" s="651"/>
      <c r="KDF2989" s="651"/>
      <c r="KDG2989" s="651"/>
      <c r="KDH2989" s="651"/>
      <c r="KDI2989" s="651"/>
      <c r="KDJ2989" s="651"/>
      <c r="KDK2989" s="651"/>
      <c r="KDL2989" s="651"/>
      <c r="KDM2989" s="651"/>
      <c r="KDN2989" s="651"/>
      <c r="KDO2989" s="651"/>
      <c r="KDP2989" s="651"/>
      <c r="KDQ2989" s="651"/>
      <c r="KDR2989" s="651"/>
      <c r="KDS2989" s="651"/>
      <c r="KDT2989" s="651"/>
      <c r="KDU2989" s="651"/>
      <c r="KDV2989" s="651"/>
      <c r="KDW2989" s="651"/>
      <c r="KDX2989" s="651"/>
      <c r="KDY2989" s="651"/>
      <c r="KDZ2989" s="651"/>
      <c r="KEA2989" s="651"/>
      <c r="KEB2989" s="651"/>
      <c r="KEC2989" s="651"/>
      <c r="KED2989" s="651"/>
      <c r="KEE2989" s="651"/>
      <c r="KEF2989" s="651"/>
      <c r="KEG2989" s="651"/>
      <c r="KEH2989" s="651"/>
      <c r="KEI2989" s="651"/>
      <c r="KEJ2989" s="651"/>
      <c r="KEK2989" s="651"/>
      <c r="KEL2989" s="651"/>
      <c r="KEM2989" s="651"/>
      <c r="KEN2989" s="651"/>
      <c r="KEO2989" s="651"/>
      <c r="KEP2989" s="651"/>
      <c r="KEQ2989" s="651"/>
      <c r="KER2989" s="651"/>
      <c r="KES2989" s="651"/>
      <c r="KET2989" s="651"/>
      <c r="KEU2989" s="651"/>
      <c r="KEV2989" s="651"/>
      <c r="KEW2989" s="651"/>
      <c r="KEX2989" s="651"/>
      <c r="KEY2989" s="651"/>
      <c r="KEZ2989" s="651"/>
      <c r="KFA2989" s="651"/>
      <c r="KFB2989" s="651"/>
      <c r="KFC2989" s="651"/>
      <c r="KFD2989" s="651"/>
      <c r="KFE2989" s="651"/>
      <c r="KFF2989" s="651"/>
      <c r="KFG2989" s="651"/>
      <c r="KFH2989" s="651"/>
      <c r="KFI2989" s="651"/>
      <c r="KFJ2989" s="651"/>
      <c r="KFK2989" s="651"/>
      <c r="KFL2989" s="651"/>
      <c r="KFM2989" s="651"/>
      <c r="KFN2989" s="651"/>
      <c r="KFO2989" s="651"/>
      <c r="KFP2989" s="651"/>
      <c r="KFQ2989" s="651"/>
      <c r="KFR2989" s="651"/>
      <c r="KFS2989" s="651"/>
      <c r="KFT2989" s="651"/>
      <c r="KFU2989" s="651"/>
      <c r="KFV2989" s="651"/>
      <c r="KFW2989" s="651"/>
      <c r="KFX2989" s="651"/>
      <c r="KFY2989" s="651"/>
      <c r="KFZ2989" s="651"/>
      <c r="KGA2989" s="651"/>
      <c r="KGB2989" s="651"/>
      <c r="KGC2989" s="651"/>
      <c r="KGD2989" s="651"/>
      <c r="KGE2989" s="651"/>
      <c r="KGF2989" s="651"/>
      <c r="KGG2989" s="651"/>
      <c r="KGH2989" s="651"/>
      <c r="KGI2989" s="651"/>
      <c r="KGJ2989" s="651"/>
      <c r="KGK2989" s="651"/>
      <c r="KGL2989" s="651"/>
      <c r="KGM2989" s="651"/>
      <c r="KGN2989" s="651"/>
      <c r="KGO2989" s="651"/>
      <c r="KGP2989" s="651"/>
      <c r="KGQ2989" s="651"/>
      <c r="KGR2989" s="651"/>
      <c r="KGS2989" s="651"/>
      <c r="KGT2989" s="651"/>
      <c r="KGU2989" s="651"/>
      <c r="KGV2989" s="651"/>
      <c r="KGW2989" s="651"/>
      <c r="KGX2989" s="651"/>
      <c r="KGY2989" s="651"/>
      <c r="KGZ2989" s="651"/>
      <c r="KHA2989" s="651"/>
      <c r="KHB2989" s="651"/>
      <c r="KHC2989" s="651"/>
      <c r="KHD2989" s="651"/>
      <c r="KHE2989" s="651"/>
      <c r="KHF2989" s="651"/>
      <c r="KHG2989" s="651"/>
      <c r="KHH2989" s="651"/>
      <c r="KHI2989" s="651"/>
      <c r="KHJ2989" s="651"/>
      <c r="KHK2989" s="651"/>
      <c r="KHL2989" s="651"/>
      <c r="KHM2989" s="651"/>
      <c r="KHN2989" s="651"/>
      <c r="KHO2989" s="651"/>
      <c r="KHP2989" s="651"/>
      <c r="KHQ2989" s="651"/>
      <c r="KHR2989" s="651"/>
      <c r="KHS2989" s="651"/>
      <c r="KHT2989" s="651"/>
      <c r="KHU2989" s="651"/>
      <c r="KHV2989" s="651"/>
      <c r="KHW2989" s="651"/>
      <c r="KHX2989" s="651"/>
      <c r="KHY2989" s="651"/>
      <c r="KHZ2989" s="651"/>
      <c r="KIA2989" s="651"/>
      <c r="KIB2989" s="651"/>
      <c r="KIC2989" s="651"/>
      <c r="KID2989" s="651"/>
      <c r="KIE2989" s="651"/>
      <c r="KIF2989" s="651"/>
      <c r="KIG2989" s="651"/>
      <c r="KIH2989" s="651"/>
      <c r="KII2989" s="651"/>
      <c r="KIJ2989" s="651"/>
      <c r="KIK2989" s="651"/>
      <c r="KIL2989" s="651"/>
      <c r="KIM2989" s="651"/>
      <c r="KIN2989" s="651"/>
      <c r="KIO2989" s="651"/>
      <c r="KIP2989" s="651"/>
      <c r="KIQ2989" s="651"/>
      <c r="KIR2989" s="651"/>
      <c r="KIS2989" s="651"/>
      <c r="KIT2989" s="651"/>
      <c r="KIU2989" s="651"/>
      <c r="KIV2989" s="651"/>
      <c r="KIW2989" s="651"/>
      <c r="KIX2989" s="651"/>
      <c r="KIY2989" s="651"/>
      <c r="KIZ2989" s="651"/>
      <c r="KJA2989" s="651"/>
      <c r="KJB2989" s="651"/>
      <c r="KJC2989" s="651"/>
      <c r="KJD2989" s="651"/>
      <c r="KJE2989" s="651"/>
      <c r="KJF2989" s="651"/>
      <c r="KJG2989" s="651"/>
      <c r="KJH2989" s="651"/>
      <c r="KJI2989" s="651"/>
      <c r="KJJ2989" s="651"/>
      <c r="KJK2989" s="651"/>
      <c r="KJL2989" s="651"/>
      <c r="KJM2989" s="651"/>
      <c r="KJN2989" s="651"/>
      <c r="KJO2989" s="651"/>
      <c r="KJP2989" s="651"/>
      <c r="KJQ2989" s="651"/>
      <c r="KJR2989" s="651"/>
      <c r="KJS2989" s="651"/>
      <c r="KJT2989" s="651"/>
      <c r="KJU2989" s="651"/>
      <c r="KJV2989" s="651"/>
      <c r="KJW2989" s="651"/>
      <c r="KJX2989" s="651"/>
      <c r="KJY2989" s="651"/>
      <c r="KJZ2989" s="651"/>
      <c r="KKA2989" s="651"/>
      <c r="KKB2989" s="651"/>
      <c r="KKC2989" s="651"/>
      <c r="KKD2989" s="651"/>
      <c r="KKE2989" s="651"/>
      <c r="KKF2989" s="651"/>
      <c r="KKG2989" s="651"/>
      <c r="KKH2989" s="651"/>
      <c r="KKI2989" s="651"/>
      <c r="KKJ2989" s="651"/>
      <c r="KKK2989" s="651"/>
      <c r="KKL2989" s="651"/>
      <c r="KKM2989" s="651"/>
      <c r="KKN2989" s="651"/>
      <c r="KKO2989" s="651"/>
      <c r="KKP2989" s="651"/>
      <c r="KKQ2989" s="651"/>
      <c r="KKR2989" s="651"/>
      <c r="KKS2989" s="651"/>
      <c r="KKT2989" s="651"/>
      <c r="KKU2989" s="651"/>
      <c r="KKV2989" s="651"/>
      <c r="KKW2989" s="651"/>
      <c r="KKX2989" s="651"/>
      <c r="KKY2989" s="651"/>
      <c r="KKZ2989" s="651"/>
      <c r="KLA2989" s="651"/>
      <c r="KLB2989" s="651"/>
      <c r="KLC2989" s="651"/>
      <c r="KLD2989" s="651"/>
      <c r="KLE2989" s="651"/>
      <c r="KLF2989" s="651"/>
      <c r="KLG2989" s="651"/>
      <c r="KLH2989" s="651"/>
      <c r="KLI2989" s="651"/>
      <c r="KLJ2989" s="651"/>
      <c r="KLK2989" s="651"/>
      <c r="KLL2989" s="651"/>
      <c r="KLM2989" s="651"/>
      <c r="KLN2989" s="651"/>
      <c r="KLO2989" s="651"/>
      <c r="KLP2989" s="651"/>
      <c r="KLQ2989" s="651"/>
      <c r="KLR2989" s="651"/>
      <c r="KLS2989" s="651"/>
      <c r="KLT2989" s="651"/>
      <c r="KLU2989" s="651"/>
      <c r="KLV2989" s="651"/>
      <c r="KLW2989" s="651"/>
      <c r="KLX2989" s="651"/>
      <c r="KLY2989" s="651"/>
      <c r="KLZ2989" s="651"/>
      <c r="KMA2989" s="651"/>
      <c r="KMB2989" s="651"/>
      <c r="KMC2989" s="651"/>
      <c r="KMD2989" s="651"/>
      <c r="KME2989" s="651"/>
      <c r="KMF2989" s="651"/>
      <c r="KMG2989" s="651"/>
      <c r="KMH2989" s="651"/>
      <c r="KMI2989" s="651"/>
      <c r="KMJ2989" s="651"/>
      <c r="KMK2989" s="651"/>
      <c r="KML2989" s="651"/>
      <c r="KMM2989" s="651"/>
      <c r="KMN2989" s="651"/>
      <c r="KMO2989" s="651"/>
      <c r="KMP2989" s="651"/>
      <c r="KMQ2989" s="651"/>
      <c r="KMR2989" s="651"/>
      <c r="KMS2989" s="651"/>
      <c r="KMT2989" s="651"/>
      <c r="KMU2989" s="651"/>
      <c r="KMV2989" s="651"/>
      <c r="KMW2989" s="651"/>
      <c r="KMX2989" s="651"/>
      <c r="KMY2989" s="651"/>
      <c r="KMZ2989" s="651"/>
      <c r="KNA2989" s="651"/>
      <c r="KNB2989" s="651"/>
      <c r="KNC2989" s="651"/>
      <c r="KND2989" s="651"/>
      <c r="KNE2989" s="651"/>
      <c r="KNF2989" s="651"/>
      <c r="KNG2989" s="651"/>
      <c r="KNH2989" s="651"/>
      <c r="KNI2989" s="651"/>
      <c r="KNJ2989" s="651"/>
      <c r="KNK2989" s="651"/>
      <c r="KNL2989" s="651"/>
      <c r="KNM2989" s="651"/>
      <c r="KNN2989" s="651"/>
      <c r="KNO2989" s="651"/>
      <c r="KNP2989" s="651"/>
      <c r="KNQ2989" s="651"/>
      <c r="KNR2989" s="651"/>
      <c r="KNS2989" s="651"/>
      <c r="KNT2989" s="651"/>
      <c r="KNU2989" s="651"/>
      <c r="KNV2989" s="651"/>
      <c r="KNW2989" s="651"/>
      <c r="KNX2989" s="651"/>
      <c r="KNY2989" s="651"/>
      <c r="KNZ2989" s="651"/>
      <c r="KOA2989" s="651"/>
      <c r="KOB2989" s="651"/>
      <c r="KOC2989" s="651"/>
      <c r="KOD2989" s="651"/>
      <c r="KOE2989" s="651"/>
      <c r="KOF2989" s="651"/>
      <c r="KOG2989" s="651"/>
      <c r="KOH2989" s="651"/>
      <c r="KOI2989" s="651"/>
      <c r="KOJ2989" s="651"/>
      <c r="KOK2989" s="651"/>
      <c r="KOL2989" s="651"/>
      <c r="KOM2989" s="651"/>
      <c r="KON2989" s="651"/>
      <c r="KOO2989" s="651"/>
      <c r="KOP2989" s="651"/>
      <c r="KOQ2989" s="651"/>
      <c r="KOR2989" s="651"/>
      <c r="KOS2989" s="651"/>
      <c r="KOT2989" s="651"/>
      <c r="KOU2989" s="651"/>
      <c r="KOV2989" s="651"/>
      <c r="KOW2989" s="651"/>
      <c r="KOX2989" s="651"/>
      <c r="KOY2989" s="651"/>
      <c r="KOZ2989" s="651"/>
      <c r="KPA2989" s="651"/>
      <c r="KPB2989" s="651"/>
      <c r="KPC2989" s="651"/>
      <c r="KPD2989" s="651"/>
      <c r="KPE2989" s="651"/>
      <c r="KPF2989" s="651"/>
      <c r="KPG2989" s="651"/>
      <c r="KPH2989" s="651"/>
      <c r="KPI2989" s="651"/>
      <c r="KPJ2989" s="651"/>
      <c r="KPK2989" s="651"/>
      <c r="KPL2989" s="651"/>
      <c r="KPM2989" s="651"/>
      <c r="KPN2989" s="651"/>
      <c r="KPO2989" s="651"/>
      <c r="KPP2989" s="651"/>
      <c r="KPQ2989" s="651"/>
      <c r="KPR2989" s="651"/>
      <c r="KPS2989" s="651"/>
      <c r="KPT2989" s="651"/>
      <c r="KPU2989" s="651"/>
      <c r="KPV2989" s="651"/>
      <c r="KPW2989" s="651"/>
      <c r="KPX2989" s="651"/>
      <c r="KPY2989" s="651"/>
      <c r="KPZ2989" s="651"/>
      <c r="KQA2989" s="651"/>
      <c r="KQB2989" s="651"/>
      <c r="KQC2989" s="651"/>
      <c r="KQD2989" s="651"/>
      <c r="KQE2989" s="651"/>
      <c r="KQF2989" s="651"/>
      <c r="KQG2989" s="651"/>
      <c r="KQH2989" s="651"/>
      <c r="KQI2989" s="651"/>
      <c r="KQJ2989" s="651"/>
      <c r="KQK2989" s="651"/>
      <c r="KQL2989" s="651"/>
      <c r="KQM2989" s="651"/>
      <c r="KQN2989" s="651"/>
      <c r="KQO2989" s="651"/>
      <c r="KQP2989" s="651"/>
      <c r="KQQ2989" s="651"/>
      <c r="KQR2989" s="651"/>
      <c r="KQS2989" s="651"/>
      <c r="KQT2989" s="651"/>
      <c r="KQU2989" s="651"/>
      <c r="KQV2989" s="651"/>
      <c r="KQW2989" s="651"/>
      <c r="KQX2989" s="651"/>
      <c r="KQY2989" s="651"/>
      <c r="KQZ2989" s="651"/>
      <c r="KRA2989" s="651"/>
      <c r="KRB2989" s="651"/>
      <c r="KRC2989" s="651"/>
      <c r="KRD2989" s="651"/>
      <c r="KRE2989" s="651"/>
      <c r="KRF2989" s="651"/>
      <c r="KRG2989" s="651"/>
      <c r="KRH2989" s="651"/>
      <c r="KRI2989" s="651"/>
      <c r="KRJ2989" s="651"/>
      <c r="KRK2989" s="651"/>
      <c r="KRL2989" s="651"/>
      <c r="KRM2989" s="651"/>
      <c r="KRN2989" s="651"/>
      <c r="KRO2989" s="651"/>
      <c r="KRP2989" s="651"/>
      <c r="KRQ2989" s="651"/>
      <c r="KRR2989" s="651"/>
      <c r="KRS2989" s="651"/>
      <c r="KRT2989" s="651"/>
      <c r="KRU2989" s="651"/>
      <c r="KRV2989" s="651"/>
      <c r="KRW2989" s="651"/>
      <c r="KRX2989" s="651"/>
      <c r="KRY2989" s="651"/>
      <c r="KRZ2989" s="651"/>
      <c r="KSA2989" s="651"/>
      <c r="KSB2989" s="651"/>
      <c r="KSC2989" s="651"/>
      <c r="KSD2989" s="651"/>
      <c r="KSE2989" s="651"/>
      <c r="KSF2989" s="651"/>
      <c r="KSG2989" s="651"/>
      <c r="KSH2989" s="651"/>
      <c r="KSI2989" s="651"/>
      <c r="KSJ2989" s="651"/>
      <c r="KSK2989" s="651"/>
      <c r="KSL2989" s="651"/>
      <c r="KSM2989" s="651"/>
      <c r="KSN2989" s="651"/>
      <c r="KSO2989" s="651"/>
      <c r="KSP2989" s="651"/>
      <c r="KSQ2989" s="651"/>
      <c r="KSR2989" s="651"/>
      <c r="KSS2989" s="651"/>
      <c r="KST2989" s="651"/>
      <c r="KSU2989" s="651"/>
      <c r="KSV2989" s="651"/>
      <c r="KSW2989" s="651"/>
      <c r="KSX2989" s="651"/>
      <c r="KSY2989" s="651"/>
      <c r="KSZ2989" s="651"/>
      <c r="KTA2989" s="651"/>
      <c r="KTB2989" s="651"/>
      <c r="KTC2989" s="651"/>
      <c r="KTD2989" s="651"/>
      <c r="KTE2989" s="651"/>
      <c r="KTF2989" s="651"/>
      <c r="KTG2989" s="651"/>
      <c r="KTH2989" s="651"/>
      <c r="KTI2989" s="651"/>
      <c r="KTJ2989" s="651"/>
      <c r="KTK2989" s="651"/>
      <c r="KTL2989" s="651"/>
      <c r="KTM2989" s="651"/>
      <c r="KTN2989" s="651"/>
      <c r="KTO2989" s="651"/>
      <c r="KTP2989" s="651"/>
      <c r="KTQ2989" s="651"/>
      <c r="KTR2989" s="651"/>
      <c r="KTS2989" s="651"/>
      <c r="KTT2989" s="651"/>
      <c r="KTU2989" s="651"/>
      <c r="KTV2989" s="651"/>
      <c r="KTW2989" s="651"/>
      <c r="KTX2989" s="651"/>
      <c r="KTY2989" s="651"/>
      <c r="KTZ2989" s="651"/>
      <c r="KUA2989" s="651"/>
      <c r="KUB2989" s="651"/>
      <c r="KUC2989" s="651"/>
      <c r="KUD2989" s="651"/>
      <c r="KUE2989" s="651"/>
      <c r="KUF2989" s="651"/>
      <c r="KUG2989" s="651"/>
      <c r="KUH2989" s="651"/>
      <c r="KUI2989" s="651"/>
      <c r="KUJ2989" s="651"/>
      <c r="KUK2989" s="651"/>
      <c r="KUL2989" s="651"/>
      <c r="KUM2989" s="651"/>
      <c r="KUN2989" s="651"/>
      <c r="KUO2989" s="651"/>
      <c r="KUP2989" s="651"/>
      <c r="KUQ2989" s="651"/>
      <c r="KUR2989" s="651"/>
      <c r="KUS2989" s="651"/>
      <c r="KUT2989" s="651"/>
      <c r="KUU2989" s="651"/>
      <c r="KUV2989" s="651"/>
      <c r="KUW2989" s="651"/>
      <c r="KUX2989" s="651"/>
      <c r="KUY2989" s="651"/>
      <c r="KUZ2989" s="651"/>
      <c r="KVA2989" s="651"/>
      <c r="KVB2989" s="651"/>
      <c r="KVC2989" s="651"/>
      <c r="KVD2989" s="651"/>
      <c r="KVE2989" s="651"/>
      <c r="KVF2989" s="651"/>
      <c r="KVG2989" s="651"/>
      <c r="KVH2989" s="651"/>
      <c r="KVI2989" s="651"/>
      <c r="KVJ2989" s="651"/>
      <c r="KVK2989" s="651"/>
      <c r="KVL2989" s="651"/>
      <c r="KVM2989" s="651"/>
      <c r="KVN2989" s="651"/>
      <c r="KVO2989" s="651"/>
      <c r="KVP2989" s="651"/>
      <c r="KVQ2989" s="651"/>
      <c r="KVR2989" s="651"/>
      <c r="KVS2989" s="651"/>
      <c r="KVT2989" s="651"/>
      <c r="KVU2989" s="651"/>
      <c r="KVV2989" s="651"/>
      <c r="KVW2989" s="651"/>
      <c r="KVX2989" s="651"/>
      <c r="KVY2989" s="651"/>
      <c r="KVZ2989" s="651"/>
      <c r="KWA2989" s="651"/>
      <c r="KWB2989" s="651"/>
      <c r="KWC2989" s="651"/>
      <c r="KWD2989" s="651"/>
      <c r="KWE2989" s="651"/>
      <c r="KWF2989" s="651"/>
      <c r="KWG2989" s="651"/>
      <c r="KWH2989" s="651"/>
      <c r="KWI2989" s="651"/>
      <c r="KWJ2989" s="651"/>
      <c r="KWK2989" s="651"/>
      <c r="KWL2989" s="651"/>
      <c r="KWM2989" s="651"/>
      <c r="KWN2989" s="651"/>
      <c r="KWO2989" s="651"/>
      <c r="KWP2989" s="651"/>
      <c r="KWQ2989" s="651"/>
      <c r="KWR2989" s="651"/>
      <c r="KWS2989" s="651"/>
      <c r="KWT2989" s="651"/>
      <c r="KWU2989" s="651"/>
      <c r="KWV2989" s="651"/>
      <c r="KWW2989" s="651"/>
      <c r="KWX2989" s="651"/>
      <c r="KWY2989" s="651"/>
      <c r="KWZ2989" s="651"/>
      <c r="KXA2989" s="651"/>
      <c r="KXB2989" s="651"/>
      <c r="KXC2989" s="651"/>
      <c r="KXD2989" s="651"/>
      <c r="KXE2989" s="651"/>
      <c r="KXF2989" s="651"/>
      <c r="KXG2989" s="651"/>
      <c r="KXH2989" s="651"/>
      <c r="KXI2989" s="651"/>
      <c r="KXJ2989" s="651"/>
      <c r="KXK2989" s="651"/>
      <c r="KXL2989" s="651"/>
      <c r="KXM2989" s="651"/>
      <c r="KXN2989" s="651"/>
      <c r="KXO2989" s="651"/>
      <c r="KXP2989" s="651"/>
      <c r="KXQ2989" s="651"/>
      <c r="KXR2989" s="651"/>
      <c r="KXS2989" s="651"/>
      <c r="KXT2989" s="651"/>
      <c r="KXU2989" s="651"/>
      <c r="KXV2989" s="651"/>
      <c r="KXW2989" s="651"/>
      <c r="KXX2989" s="651"/>
      <c r="KXY2989" s="651"/>
      <c r="KXZ2989" s="651"/>
      <c r="KYA2989" s="651"/>
      <c r="KYB2989" s="651"/>
      <c r="KYC2989" s="651"/>
      <c r="KYD2989" s="651"/>
      <c r="KYE2989" s="651"/>
      <c r="KYF2989" s="651"/>
      <c r="KYG2989" s="651"/>
      <c r="KYH2989" s="651"/>
      <c r="KYI2989" s="651"/>
      <c r="KYJ2989" s="651"/>
      <c r="KYK2989" s="651"/>
      <c r="KYL2989" s="651"/>
      <c r="KYM2989" s="651"/>
      <c r="KYN2989" s="651"/>
      <c r="KYO2989" s="651"/>
      <c r="KYP2989" s="651"/>
      <c r="KYQ2989" s="651"/>
      <c r="KYR2989" s="651"/>
      <c r="KYS2989" s="651"/>
      <c r="KYT2989" s="651"/>
      <c r="KYU2989" s="651"/>
      <c r="KYV2989" s="651"/>
      <c r="KYW2989" s="651"/>
      <c r="KYX2989" s="651"/>
      <c r="KYY2989" s="651"/>
      <c r="KYZ2989" s="651"/>
      <c r="KZA2989" s="651"/>
      <c r="KZB2989" s="651"/>
      <c r="KZC2989" s="651"/>
      <c r="KZD2989" s="651"/>
      <c r="KZE2989" s="651"/>
      <c r="KZF2989" s="651"/>
      <c r="KZG2989" s="651"/>
      <c r="KZH2989" s="651"/>
      <c r="KZI2989" s="651"/>
      <c r="KZJ2989" s="651"/>
      <c r="KZK2989" s="651"/>
      <c r="KZL2989" s="651"/>
      <c r="KZM2989" s="651"/>
      <c r="KZN2989" s="651"/>
      <c r="KZO2989" s="651"/>
      <c r="KZP2989" s="651"/>
      <c r="KZQ2989" s="651"/>
      <c r="KZR2989" s="651"/>
      <c r="KZS2989" s="651"/>
      <c r="KZT2989" s="651"/>
      <c r="KZU2989" s="651"/>
      <c r="KZV2989" s="651"/>
      <c r="KZW2989" s="651"/>
      <c r="KZX2989" s="651"/>
      <c r="KZY2989" s="651"/>
      <c r="KZZ2989" s="651"/>
      <c r="LAA2989" s="651"/>
      <c r="LAB2989" s="651"/>
      <c r="LAC2989" s="651"/>
      <c r="LAD2989" s="651"/>
      <c r="LAE2989" s="651"/>
      <c r="LAF2989" s="651"/>
      <c r="LAG2989" s="651"/>
      <c r="LAH2989" s="651"/>
      <c r="LAI2989" s="651"/>
      <c r="LAJ2989" s="651"/>
      <c r="LAK2989" s="651"/>
      <c r="LAL2989" s="651"/>
      <c r="LAM2989" s="651"/>
      <c r="LAN2989" s="651"/>
      <c r="LAO2989" s="651"/>
      <c r="LAP2989" s="651"/>
      <c r="LAQ2989" s="651"/>
      <c r="LAR2989" s="651"/>
      <c r="LAS2989" s="651"/>
      <c r="LAT2989" s="651"/>
      <c r="LAU2989" s="651"/>
      <c r="LAV2989" s="651"/>
      <c r="LAW2989" s="651"/>
      <c r="LAX2989" s="651"/>
      <c r="LAY2989" s="651"/>
      <c r="LAZ2989" s="651"/>
      <c r="LBA2989" s="651"/>
      <c r="LBB2989" s="651"/>
      <c r="LBC2989" s="651"/>
      <c r="LBD2989" s="651"/>
      <c r="LBE2989" s="651"/>
      <c r="LBF2989" s="651"/>
      <c r="LBG2989" s="651"/>
      <c r="LBH2989" s="651"/>
      <c r="LBI2989" s="651"/>
      <c r="LBJ2989" s="651"/>
      <c r="LBK2989" s="651"/>
      <c r="LBL2989" s="651"/>
      <c r="LBM2989" s="651"/>
      <c r="LBN2989" s="651"/>
      <c r="LBO2989" s="651"/>
      <c r="LBP2989" s="651"/>
      <c r="LBQ2989" s="651"/>
      <c r="LBR2989" s="651"/>
      <c r="LBS2989" s="651"/>
      <c r="LBT2989" s="651"/>
      <c r="LBU2989" s="651"/>
      <c r="LBV2989" s="651"/>
      <c r="LBW2989" s="651"/>
      <c r="LBX2989" s="651"/>
      <c r="LBY2989" s="651"/>
      <c r="LBZ2989" s="651"/>
      <c r="LCA2989" s="651"/>
      <c r="LCB2989" s="651"/>
      <c r="LCC2989" s="651"/>
      <c r="LCD2989" s="651"/>
      <c r="LCE2989" s="651"/>
      <c r="LCF2989" s="651"/>
      <c r="LCG2989" s="651"/>
      <c r="LCH2989" s="651"/>
      <c r="LCI2989" s="651"/>
      <c r="LCJ2989" s="651"/>
      <c r="LCK2989" s="651"/>
      <c r="LCL2989" s="651"/>
      <c r="LCM2989" s="651"/>
      <c r="LCN2989" s="651"/>
      <c r="LCO2989" s="651"/>
      <c r="LCP2989" s="651"/>
      <c r="LCQ2989" s="651"/>
      <c r="LCR2989" s="651"/>
      <c r="LCS2989" s="651"/>
      <c r="LCT2989" s="651"/>
      <c r="LCU2989" s="651"/>
      <c r="LCV2989" s="651"/>
      <c r="LCW2989" s="651"/>
      <c r="LCX2989" s="651"/>
      <c r="LCY2989" s="651"/>
      <c r="LCZ2989" s="651"/>
      <c r="LDA2989" s="651"/>
      <c r="LDB2989" s="651"/>
      <c r="LDC2989" s="651"/>
      <c r="LDD2989" s="651"/>
      <c r="LDE2989" s="651"/>
      <c r="LDF2989" s="651"/>
      <c r="LDG2989" s="651"/>
      <c r="LDH2989" s="651"/>
      <c r="LDI2989" s="651"/>
      <c r="LDJ2989" s="651"/>
      <c r="LDK2989" s="651"/>
      <c r="LDL2989" s="651"/>
      <c r="LDM2989" s="651"/>
      <c r="LDN2989" s="651"/>
      <c r="LDO2989" s="651"/>
      <c r="LDP2989" s="651"/>
      <c r="LDQ2989" s="651"/>
      <c r="LDR2989" s="651"/>
      <c r="LDS2989" s="651"/>
      <c r="LDT2989" s="651"/>
      <c r="LDU2989" s="651"/>
      <c r="LDV2989" s="651"/>
      <c r="LDW2989" s="651"/>
      <c r="LDX2989" s="651"/>
      <c r="LDY2989" s="651"/>
      <c r="LDZ2989" s="651"/>
      <c r="LEA2989" s="651"/>
      <c r="LEB2989" s="651"/>
      <c r="LEC2989" s="651"/>
      <c r="LED2989" s="651"/>
      <c r="LEE2989" s="651"/>
      <c r="LEF2989" s="651"/>
      <c r="LEG2989" s="651"/>
      <c r="LEH2989" s="651"/>
      <c r="LEI2989" s="651"/>
      <c r="LEJ2989" s="651"/>
      <c r="LEK2989" s="651"/>
      <c r="LEL2989" s="651"/>
      <c r="LEM2989" s="651"/>
      <c r="LEN2989" s="651"/>
      <c r="LEO2989" s="651"/>
      <c r="LEP2989" s="651"/>
      <c r="LEQ2989" s="651"/>
      <c r="LER2989" s="651"/>
      <c r="LES2989" s="651"/>
      <c r="LET2989" s="651"/>
      <c r="LEU2989" s="651"/>
      <c r="LEV2989" s="651"/>
      <c r="LEW2989" s="651"/>
      <c r="LEX2989" s="651"/>
      <c r="LEY2989" s="651"/>
      <c r="LEZ2989" s="651"/>
      <c r="LFA2989" s="651"/>
      <c r="LFB2989" s="651"/>
      <c r="LFC2989" s="651"/>
      <c r="LFD2989" s="651"/>
      <c r="LFE2989" s="651"/>
      <c r="LFF2989" s="651"/>
      <c r="LFG2989" s="651"/>
      <c r="LFH2989" s="651"/>
      <c r="LFI2989" s="651"/>
      <c r="LFJ2989" s="651"/>
      <c r="LFK2989" s="651"/>
      <c r="LFL2989" s="651"/>
      <c r="LFM2989" s="651"/>
      <c r="LFN2989" s="651"/>
      <c r="LFO2989" s="651"/>
      <c r="LFP2989" s="651"/>
      <c r="LFQ2989" s="651"/>
      <c r="LFR2989" s="651"/>
      <c r="LFS2989" s="651"/>
      <c r="LFT2989" s="651"/>
      <c r="LFU2989" s="651"/>
      <c r="LFV2989" s="651"/>
      <c r="LFW2989" s="651"/>
      <c r="LFX2989" s="651"/>
      <c r="LFY2989" s="651"/>
      <c r="LFZ2989" s="651"/>
      <c r="LGA2989" s="651"/>
      <c r="LGB2989" s="651"/>
      <c r="LGC2989" s="651"/>
      <c r="LGD2989" s="651"/>
      <c r="LGE2989" s="651"/>
      <c r="LGF2989" s="651"/>
      <c r="LGG2989" s="651"/>
      <c r="LGH2989" s="651"/>
      <c r="LGI2989" s="651"/>
      <c r="LGJ2989" s="651"/>
      <c r="LGK2989" s="651"/>
      <c r="LGL2989" s="651"/>
      <c r="LGM2989" s="651"/>
      <c r="LGN2989" s="651"/>
      <c r="LGO2989" s="651"/>
      <c r="LGP2989" s="651"/>
      <c r="LGQ2989" s="651"/>
      <c r="LGR2989" s="651"/>
      <c r="LGS2989" s="651"/>
      <c r="LGT2989" s="651"/>
      <c r="LGU2989" s="651"/>
      <c r="LGV2989" s="651"/>
      <c r="LGW2989" s="651"/>
      <c r="LGX2989" s="651"/>
      <c r="LGY2989" s="651"/>
      <c r="LGZ2989" s="651"/>
      <c r="LHA2989" s="651"/>
      <c r="LHB2989" s="651"/>
      <c r="LHC2989" s="651"/>
      <c r="LHD2989" s="651"/>
      <c r="LHE2989" s="651"/>
      <c r="LHF2989" s="651"/>
      <c r="LHG2989" s="651"/>
      <c r="LHH2989" s="651"/>
      <c r="LHI2989" s="651"/>
      <c r="LHJ2989" s="651"/>
      <c r="LHK2989" s="651"/>
      <c r="LHL2989" s="651"/>
      <c r="LHM2989" s="651"/>
      <c r="LHN2989" s="651"/>
      <c r="LHO2989" s="651"/>
      <c r="LHP2989" s="651"/>
      <c r="LHQ2989" s="651"/>
      <c r="LHR2989" s="651"/>
      <c r="LHS2989" s="651"/>
      <c r="LHT2989" s="651"/>
      <c r="LHU2989" s="651"/>
      <c r="LHV2989" s="651"/>
      <c r="LHW2989" s="651"/>
      <c r="LHX2989" s="651"/>
      <c r="LHY2989" s="651"/>
      <c r="LHZ2989" s="651"/>
      <c r="LIA2989" s="651"/>
      <c r="LIB2989" s="651"/>
      <c r="LIC2989" s="651"/>
      <c r="LID2989" s="651"/>
      <c r="LIE2989" s="651"/>
      <c r="LIF2989" s="651"/>
      <c r="LIG2989" s="651"/>
      <c r="LIH2989" s="651"/>
      <c r="LII2989" s="651"/>
      <c r="LIJ2989" s="651"/>
      <c r="LIK2989" s="651"/>
      <c r="LIL2989" s="651"/>
      <c r="LIM2989" s="651"/>
      <c r="LIN2989" s="651"/>
      <c r="LIO2989" s="651"/>
      <c r="LIP2989" s="651"/>
      <c r="LIQ2989" s="651"/>
      <c r="LIR2989" s="651"/>
      <c r="LIS2989" s="651"/>
      <c r="LIT2989" s="651"/>
      <c r="LIU2989" s="651"/>
      <c r="LIV2989" s="651"/>
      <c r="LIW2989" s="651"/>
      <c r="LIX2989" s="651"/>
      <c r="LIY2989" s="651"/>
      <c r="LIZ2989" s="651"/>
      <c r="LJA2989" s="651"/>
      <c r="LJB2989" s="651"/>
      <c r="LJC2989" s="651"/>
      <c r="LJD2989" s="651"/>
      <c r="LJE2989" s="651"/>
      <c r="LJF2989" s="651"/>
      <c r="LJG2989" s="651"/>
      <c r="LJH2989" s="651"/>
      <c r="LJI2989" s="651"/>
      <c r="LJJ2989" s="651"/>
      <c r="LJK2989" s="651"/>
      <c r="LJL2989" s="651"/>
      <c r="LJM2989" s="651"/>
      <c r="LJN2989" s="651"/>
      <c r="LJO2989" s="651"/>
      <c r="LJP2989" s="651"/>
      <c r="LJQ2989" s="651"/>
      <c r="LJR2989" s="651"/>
      <c r="LJS2989" s="651"/>
      <c r="LJT2989" s="651"/>
      <c r="LJU2989" s="651"/>
      <c r="LJV2989" s="651"/>
      <c r="LJW2989" s="651"/>
      <c r="LJX2989" s="651"/>
      <c r="LJY2989" s="651"/>
      <c r="LJZ2989" s="651"/>
      <c r="LKA2989" s="651"/>
      <c r="LKB2989" s="651"/>
      <c r="LKC2989" s="651"/>
      <c r="LKD2989" s="651"/>
      <c r="LKE2989" s="651"/>
      <c r="LKF2989" s="651"/>
      <c r="LKG2989" s="651"/>
      <c r="LKH2989" s="651"/>
      <c r="LKI2989" s="651"/>
      <c r="LKJ2989" s="651"/>
      <c r="LKK2989" s="651"/>
      <c r="LKL2989" s="651"/>
      <c r="LKM2989" s="651"/>
      <c r="LKN2989" s="651"/>
      <c r="LKO2989" s="651"/>
      <c r="LKP2989" s="651"/>
      <c r="LKQ2989" s="651"/>
      <c r="LKR2989" s="651"/>
      <c r="LKS2989" s="651"/>
      <c r="LKT2989" s="651"/>
      <c r="LKU2989" s="651"/>
      <c r="LKV2989" s="651"/>
      <c r="LKW2989" s="651"/>
      <c r="LKX2989" s="651"/>
      <c r="LKY2989" s="651"/>
      <c r="LKZ2989" s="651"/>
      <c r="LLA2989" s="651"/>
      <c r="LLB2989" s="651"/>
      <c r="LLC2989" s="651"/>
      <c r="LLD2989" s="651"/>
      <c r="LLE2989" s="651"/>
      <c r="LLF2989" s="651"/>
      <c r="LLG2989" s="651"/>
      <c r="LLH2989" s="651"/>
      <c r="LLI2989" s="651"/>
      <c r="LLJ2989" s="651"/>
      <c r="LLK2989" s="651"/>
      <c r="LLL2989" s="651"/>
      <c r="LLM2989" s="651"/>
      <c r="LLN2989" s="651"/>
      <c r="LLO2989" s="651"/>
      <c r="LLP2989" s="651"/>
      <c r="LLQ2989" s="651"/>
      <c r="LLR2989" s="651"/>
      <c r="LLS2989" s="651"/>
      <c r="LLT2989" s="651"/>
      <c r="LLU2989" s="651"/>
      <c r="LLV2989" s="651"/>
      <c r="LLW2989" s="651"/>
      <c r="LLX2989" s="651"/>
      <c r="LLY2989" s="651"/>
      <c r="LLZ2989" s="651"/>
      <c r="LMA2989" s="651"/>
      <c r="LMB2989" s="651"/>
      <c r="LMC2989" s="651"/>
      <c r="LMD2989" s="651"/>
      <c r="LME2989" s="651"/>
      <c r="LMF2989" s="651"/>
      <c r="LMG2989" s="651"/>
      <c r="LMH2989" s="651"/>
      <c r="LMI2989" s="651"/>
      <c r="LMJ2989" s="651"/>
      <c r="LMK2989" s="651"/>
      <c r="LML2989" s="651"/>
      <c r="LMM2989" s="651"/>
      <c r="LMN2989" s="651"/>
      <c r="LMO2989" s="651"/>
      <c r="LMP2989" s="651"/>
      <c r="LMQ2989" s="651"/>
      <c r="LMR2989" s="651"/>
      <c r="LMS2989" s="651"/>
      <c r="LMT2989" s="651"/>
      <c r="LMU2989" s="651"/>
      <c r="LMV2989" s="651"/>
      <c r="LMW2989" s="651"/>
      <c r="LMX2989" s="651"/>
      <c r="LMY2989" s="651"/>
      <c r="LMZ2989" s="651"/>
      <c r="LNA2989" s="651"/>
      <c r="LNB2989" s="651"/>
      <c r="LNC2989" s="651"/>
      <c r="LND2989" s="651"/>
      <c r="LNE2989" s="651"/>
      <c r="LNF2989" s="651"/>
      <c r="LNG2989" s="651"/>
      <c r="LNH2989" s="651"/>
      <c r="LNI2989" s="651"/>
      <c r="LNJ2989" s="651"/>
      <c r="LNK2989" s="651"/>
      <c r="LNL2989" s="651"/>
      <c r="LNM2989" s="651"/>
      <c r="LNN2989" s="651"/>
      <c r="LNO2989" s="651"/>
      <c r="LNP2989" s="651"/>
      <c r="LNQ2989" s="651"/>
      <c r="LNR2989" s="651"/>
      <c r="LNS2989" s="651"/>
      <c r="LNT2989" s="651"/>
      <c r="LNU2989" s="651"/>
      <c r="LNV2989" s="651"/>
      <c r="LNW2989" s="651"/>
      <c r="LNX2989" s="651"/>
      <c r="LNY2989" s="651"/>
      <c r="LNZ2989" s="651"/>
      <c r="LOA2989" s="651"/>
      <c r="LOB2989" s="651"/>
      <c r="LOC2989" s="651"/>
      <c r="LOD2989" s="651"/>
      <c r="LOE2989" s="651"/>
      <c r="LOF2989" s="651"/>
      <c r="LOG2989" s="651"/>
      <c r="LOH2989" s="651"/>
      <c r="LOI2989" s="651"/>
      <c r="LOJ2989" s="651"/>
      <c r="LOK2989" s="651"/>
      <c r="LOL2989" s="651"/>
      <c r="LOM2989" s="651"/>
      <c r="LON2989" s="651"/>
      <c r="LOO2989" s="651"/>
      <c r="LOP2989" s="651"/>
      <c r="LOQ2989" s="651"/>
      <c r="LOR2989" s="651"/>
      <c r="LOS2989" s="651"/>
      <c r="LOT2989" s="651"/>
      <c r="LOU2989" s="651"/>
      <c r="LOV2989" s="651"/>
      <c r="LOW2989" s="651"/>
      <c r="LOX2989" s="651"/>
      <c r="LOY2989" s="651"/>
      <c r="LOZ2989" s="651"/>
      <c r="LPA2989" s="651"/>
      <c r="LPB2989" s="651"/>
      <c r="LPC2989" s="651"/>
      <c r="LPD2989" s="651"/>
      <c r="LPE2989" s="651"/>
      <c r="LPF2989" s="651"/>
      <c r="LPG2989" s="651"/>
      <c r="LPH2989" s="651"/>
      <c r="LPI2989" s="651"/>
      <c r="LPJ2989" s="651"/>
      <c r="LPK2989" s="651"/>
      <c r="LPL2989" s="651"/>
      <c r="LPM2989" s="651"/>
      <c r="LPN2989" s="651"/>
      <c r="LPO2989" s="651"/>
      <c r="LPP2989" s="651"/>
      <c r="LPQ2989" s="651"/>
      <c r="LPR2989" s="651"/>
      <c r="LPS2989" s="651"/>
      <c r="LPT2989" s="651"/>
      <c r="LPU2989" s="651"/>
      <c r="LPV2989" s="651"/>
      <c r="LPW2989" s="651"/>
      <c r="LPX2989" s="651"/>
      <c r="LPY2989" s="651"/>
      <c r="LPZ2989" s="651"/>
      <c r="LQA2989" s="651"/>
      <c r="LQB2989" s="651"/>
      <c r="LQC2989" s="651"/>
      <c r="LQD2989" s="651"/>
      <c r="LQE2989" s="651"/>
      <c r="LQF2989" s="651"/>
      <c r="LQG2989" s="651"/>
      <c r="LQH2989" s="651"/>
      <c r="LQI2989" s="651"/>
      <c r="LQJ2989" s="651"/>
      <c r="LQK2989" s="651"/>
      <c r="LQL2989" s="651"/>
      <c r="LQM2989" s="651"/>
      <c r="LQN2989" s="651"/>
      <c r="LQO2989" s="651"/>
      <c r="LQP2989" s="651"/>
      <c r="LQQ2989" s="651"/>
      <c r="LQR2989" s="651"/>
      <c r="LQS2989" s="651"/>
      <c r="LQT2989" s="651"/>
      <c r="LQU2989" s="651"/>
      <c r="LQV2989" s="651"/>
      <c r="LQW2989" s="651"/>
      <c r="LQX2989" s="651"/>
      <c r="LQY2989" s="651"/>
      <c r="LQZ2989" s="651"/>
      <c r="LRA2989" s="651"/>
      <c r="LRB2989" s="651"/>
      <c r="LRC2989" s="651"/>
      <c r="LRD2989" s="651"/>
      <c r="LRE2989" s="651"/>
      <c r="LRF2989" s="651"/>
      <c r="LRG2989" s="651"/>
      <c r="LRH2989" s="651"/>
      <c r="LRI2989" s="651"/>
      <c r="LRJ2989" s="651"/>
      <c r="LRK2989" s="651"/>
      <c r="LRL2989" s="651"/>
      <c r="LRM2989" s="651"/>
      <c r="LRN2989" s="651"/>
      <c r="LRO2989" s="651"/>
      <c r="LRP2989" s="651"/>
      <c r="LRQ2989" s="651"/>
      <c r="LRR2989" s="651"/>
      <c r="LRS2989" s="651"/>
      <c r="LRT2989" s="651"/>
      <c r="LRU2989" s="651"/>
      <c r="LRV2989" s="651"/>
      <c r="LRW2989" s="651"/>
      <c r="LRX2989" s="651"/>
      <c r="LRY2989" s="651"/>
      <c r="LRZ2989" s="651"/>
      <c r="LSA2989" s="651"/>
      <c r="LSB2989" s="651"/>
      <c r="LSC2989" s="651"/>
      <c r="LSD2989" s="651"/>
      <c r="LSE2989" s="651"/>
      <c r="LSF2989" s="651"/>
      <c r="LSG2989" s="651"/>
      <c r="LSH2989" s="651"/>
      <c r="LSI2989" s="651"/>
      <c r="LSJ2989" s="651"/>
      <c r="LSK2989" s="651"/>
      <c r="LSL2989" s="651"/>
      <c r="LSM2989" s="651"/>
      <c r="LSN2989" s="651"/>
      <c r="LSO2989" s="651"/>
      <c r="LSP2989" s="651"/>
      <c r="LSQ2989" s="651"/>
      <c r="LSR2989" s="651"/>
      <c r="LSS2989" s="651"/>
      <c r="LST2989" s="651"/>
      <c r="LSU2989" s="651"/>
      <c r="LSV2989" s="651"/>
      <c r="LSW2989" s="651"/>
      <c r="LSX2989" s="651"/>
      <c r="LSY2989" s="651"/>
      <c r="LSZ2989" s="651"/>
      <c r="LTA2989" s="651"/>
      <c r="LTB2989" s="651"/>
      <c r="LTC2989" s="651"/>
      <c r="LTD2989" s="651"/>
      <c r="LTE2989" s="651"/>
      <c r="LTF2989" s="651"/>
      <c r="LTG2989" s="651"/>
      <c r="LTH2989" s="651"/>
      <c r="LTI2989" s="651"/>
      <c r="LTJ2989" s="651"/>
      <c r="LTK2989" s="651"/>
      <c r="LTL2989" s="651"/>
      <c r="LTM2989" s="651"/>
      <c r="LTN2989" s="651"/>
      <c r="LTO2989" s="651"/>
      <c r="LTP2989" s="651"/>
      <c r="LTQ2989" s="651"/>
      <c r="LTR2989" s="651"/>
      <c r="LTS2989" s="651"/>
      <c r="LTT2989" s="651"/>
      <c r="LTU2989" s="651"/>
      <c r="LTV2989" s="651"/>
      <c r="LTW2989" s="651"/>
      <c r="LTX2989" s="651"/>
      <c r="LTY2989" s="651"/>
      <c r="LTZ2989" s="651"/>
      <c r="LUA2989" s="651"/>
      <c r="LUB2989" s="651"/>
      <c r="LUC2989" s="651"/>
      <c r="LUD2989" s="651"/>
      <c r="LUE2989" s="651"/>
      <c r="LUF2989" s="651"/>
      <c r="LUG2989" s="651"/>
      <c r="LUH2989" s="651"/>
      <c r="LUI2989" s="651"/>
      <c r="LUJ2989" s="651"/>
      <c r="LUK2989" s="651"/>
      <c r="LUL2989" s="651"/>
      <c r="LUM2989" s="651"/>
      <c r="LUN2989" s="651"/>
      <c r="LUO2989" s="651"/>
      <c r="LUP2989" s="651"/>
      <c r="LUQ2989" s="651"/>
      <c r="LUR2989" s="651"/>
      <c r="LUS2989" s="651"/>
      <c r="LUT2989" s="651"/>
      <c r="LUU2989" s="651"/>
      <c r="LUV2989" s="651"/>
      <c r="LUW2989" s="651"/>
      <c r="LUX2989" s="651"/>
      <c r="LUY2989" s="651"/>
      <c r="LUZ2989" s="651"/>
      <c r="LVA2989" s="651"/>
      <c r="LVB2989" s="651"/>
      <c r="LVC2989" s="651"/>
      <c r="LVD2989" s="651"/>
      <c r="LVE2989" s="651"/>
      <c r="LVF2989" s="651"/>
      <c r="LVG2989" s="651"/>
      <c r="LVH2989" s="651"/>
      <c r="LVI2989" s="651"/>
      <c r="LVJ2989" s="651"/>
      <c r="LVK2989" s="651"/>
      <c r="LVL2989" s="651"/>
      <c r="LVM2989" s="651"/>
      <c r="LVN2989" s="651"/>
      <c r="LVO2989" s="651"/>
      <c r="LVP2989" s="651"/>
      <c r="LVQ2989" s="651"/>
      <c r="LVR2989" s="651"/>
      <c r="LVS2989" s="651"/>
      <c r="LVT2989" s="651"/>
      <c r="LVU2989" s="651"/>
      <c r="LVV2989" s="651"/>
      <c r="LVW2989" s="651"/>
      <c r="LVX2989" s="651"/>
      <c r="LVY2989" s="651"/>
      <c r="LVZ2989" s="651"/>
      <c r="LWA2989" s="651"/>
      <c r="LWB2989" s="651"/>
      <c r="LWC2989" s="651"/>
      <c r="LWD2989" s="651"/>
      <c r="LWE2989" s="651"/>
      <c r="LWF2989" s="651"/>
      <c r="LWG2989" s="651"/>
      <c r="LWH2989" s="651"/>
      <c r="LWI2989" s="651"/>
      <c r="LWJ2989" s="651"/>
      <c r="LWK2989" s="651"/>
      <c r="LWL2989" s="651"/>
      <c r="LWM2989" s="651"/>
      <c r="LWN2989" s="651"/>
      <c r="LWO2989" s="651"/>
      <c r="LWP2989" s="651"/>
      <c r="LWQ2989" s="651"/>
      <c r="LWR2989" s="651"/>
      <c r="LWS2989" s="651"/>
      <c r="LWT2989" s="651"/>
      <c r="LWU2989" s="651"/>
      <c r="LWV2989" s="651"/>
      <c r="LWW2989" s="651"/>
      <c r="LWX2989" s="651"/>
      <c r="LWY2989" s="651"/>
      <c r="LWZ2989" s="651"/>
      <c r="LXA2989" s="651"/>
      <c r="LXB2989" s="651"/>
      <c r="LXC2989" s="651"/>
      <c r="LXD2989" s="651"/>
      <c r="LXE2989" s="651"/>
      <c r="LXF2989" s="651"/>
      <c r="LXG2989" s="651"/>
      <c r="LXH2989" s="651"/>
      <c r="LXI2989" s="651"/>
      <c r="LXJ2989" s="651"/>
      <c r="LXK2989" s="651"/>
      <c r="LXL2989" s="651"/>
      <c r="LXM2989" s="651"/>
      <c r="LXN2989" s="651"/>
      <c r="LXO2989" s="651"/>
      <c r="LXP2989" s="651"/>
      <c r="LXQ2989" s="651"/>
      <c r="LXR2989" s="651"/>
      <c r="LXS2989" s="651"/>
      <c r="LXT2989" s="651"/>
      <c r="LXU2989" s="651"/>
      <c r="LXV2989" s="651"/>
      <c r="LXW2989" s="651"/>
      <c r="LXX2989" s="651"/>
      <c r="LXY2989" s="651"/>
      <c r="LXZ2989" s="651"/>
      <c r="LYA2989" s="651"/>
      <c r="LYB2989" s="651"/>
      <c r="LYC2989" s="651"/>
      <c r="LYD2989" s="651"/>
      <c r="LYE2989" s="651"/>
      <c r="LYF2989" s="651"/>
      <c r="LYG2989" s="651"/>
      <c r="LYH2989" s="651"/>
      <c r="LYI2989" s="651"/>
      <c r="LYJ2989" s="651"/>
      <c r="LYK2989" s="651"/>
      <c r="LYL2989" s="651"/>
      <c r="LYM2989" s="651"/>
      <c r="LYN2989" s="651"/>
      <c r="LYO2989" s="651"/>
      <c r="LYP2989" s="651"/>
      <c r="LYQ2989" s="651"/>
      <c r="LYR2989" s="651"/>
      <c r="LYS2989" s="651"/>
      <c r="LYT2989" s="651"/>
      <c r="LYU2989" s="651"/>
      <c r="LYV2989" s="651"/>
      <c r="LYW2989" s="651"/>
      <c r="LYX2989" s="651"/>
      <c r="LYY2989" s="651"/>
      <c r="LYZ2989" s="651"/>
      <c r="LZA2989" s="651"/>
      <c r="LZB2989" s="651"/>
      <c r="LZC2989" s="651"/>
      <c r="LZD2989" s="651"/>
      <c r="LZE2989" s="651"/>
      <c r="LZF2989" s="651"/>
      <c r="LZG2989" s="651"/>
      <c r="LZH2989" s="651"/>
      <c r="LZI2989" s="651"/>
      <c r="LZJ2989" s="651"/>
      <c r="LZK2989" s="651"/>
      <c r="LZL2989" s="651"/>
      <c r="LZM2989" s="651"/>
      <c r="LZN2989" s="651"/>
      <c r="LZO2989" s="651"/>
      <c r="LZP2989" s="651"/>
      <c r="LZQ2989" s="651"/>
      <c r="LZR2989" s="651"/>
      <c r="LZS2989" s="651"/>
      <c r="LZT2989" s="651"/>
      <c r="LZU2989" s="651"/>
      <c r="LZV2989" s="651"/>
      <c r="LZW2989" s="651"/>
      <c r="LZX2989" s="651"/>
      <c r="LZY2989" s="651"/>
      <c r="LZZ2989" s="651"/>
      <c r="MAA2989" s="651"/>
      <c r="MAB2989" s="651"/>
      <c r="MAC2989" s="651"/>
      <c r="MAD2989" s="651"/>
      <c r="MAE2989" s="651"/>
      <c r="MAF2989" s="651"/>
      <c r="MAG2989" s="651"/>
      <c r="MAH2989" s="651"/>
      <c r="MAI2989" s="651"/>
      <c r="MAJ2989" s="651"/>
      <c r="MAK2989" s="651"/>
      <c r="MAL2989" s="651"/>
      <c r="MAM2989" s="651"/>
      <c r="MAN2989" s="651"/>
      <c r="MAO2989" s="651"/>
      <c r="MAP2989" s="651"/>
      <c r="MAQ2989" s="651"/>
      <c r="MAR2989" s="651"/>
      <c r="MAS2989" s="651"/>
      <c r="MAT2989" s="651"/>
      <c r="MAU2989" s="651"/>
      <c r="MAV2989" s="651"/>
      <c r="MAW2989" s="651"/>
      <c r="MAX2989" s="651"/>
      <c r="MAY2989" s="651"/>
      <c r="MAZ2989" s="651"/>
      <c r="MBA2989" s="651"/>
      <c r="MBB2989" s="651"/>
      <c r="MBC2989" s="651"/>
      <c r="MBD2989" s="651"/>
      <c r="MBE2989" s="651"/>
      <c r="MBF2989" s="651"/>
      <c r="MBG2989" s="651"/>
      <c r="MBH2989" s="651"/>
      <c r="MBI2989" s="651"/>
      <c r="MBJ2989" s="651"/>
      <c r="MBK2989" s="651"/>
      <c r="MBL2989" s="651"/>
      <c r="MBM2989" s="651"/>
      <c r="MBN2989" s="651"/>
      <c r="MBO2989" s="651"/>
      <c r="MBP2989" s="651"/>
      <c r="MBQ2989" s="651"/>
      <c r="MBR2989" s="651"/>
      <c r="MBS2989" s="651"/>
      <c r="MBT2989" s="651"/>
      <c r="MBU2989" s="651"/>
      <c r="MBV2989" s="651"/>
      <c r="MBW2989" s="651"/>
      <c r="MBX2989" s="651"/>
      <c r="MBY2989" s="651"/>
      <c r="MBZ2989" s="651"/>
      <c r="MCA2989" s="651"/>
      <c r="MCB2989" s="651"/>
      <c r="MCC2989" s="651"/>
      <c r="MCD2989" s="651"/>
      <c r="MCE2989" s="651"/>
      <c r="MCF2989" s="651"/>
      <c r="MCG2989" s="651"/>
      <c r="MCH2989" s="651"/>
      <c r="MCI2989" s="651"/>
      <c r="MCJ2989" s="651"/>
      <c r="MCK2989" s="651"/>
      <c r="MCL2989" s="651"/>
      <c r="MCM2989" s="651"/>
      <c r="MCN2989" s="651"/>
      <c r="MCO2989" s="651"/>
      <c r="MCP2989" s="651"/>
      <c r="MCQ2989" s="651"/>
      <c r="MCR2989" s="651"/>
      <c r="MCS2989" s="651"/>
      <c r="MCT2989" s="651"/>
      <c r="MCU2989" s="651"/>
      <c r="MCV2989" s="651"/>
      <c r="MCW2989" s="651"/>
      <c r="MCX2989" s="651"/>
      <c r="MCY2989" s="651"/>
      <c r="MCZ2989" s="651"/>
      <c r="MDA2989" s="651"/>
      <c r="MDB2989" s="651"/>
      <c r="MDC2989" s="651"/>
      <c r="MDD2989" s="651"/>
      <c r="MDE2989" s="651"/>
      <c r="MDF2989" s="651"/>
      <c r="MDG2989" s="651"/>
      <c r="MDH2989" s="651"/>
      <c r="MDI2989" s="651"/>
      <c r="MDJ2989" s="651"/>
      <c r="MDK2989" s="651"/>
      <c r="MDL2989" s="651"/>
      <c r="MDM2989" s="651"/>
      <c r="MDN2989" s="651"/>
      <c r="MDO2989" s="651"/>
      <c r="MDP2989" s="651"/>
      <c r="MDQ2989" s="651"/>
      <c r="MDR2989" s="651"/>
      <c r="MDS2989" s="651"/>
      <c r="MDT2989" s="651"/>
      <c r="MDU2989" s="651"/>
      <c r="MDV2989" s="651"/>
      <c r="MDW2989" s="651"/>
      <c r="MDX2989" s="651"/>
      <c r="MDY2989" s="651"/>
      <c r="MDZ2989" s="651"/>
      <c r="MEA2989" s="651"/>
      <c r="MEB2989" s="651"/>
      <c r="MEC2989" s="651"/>
      <c r="MED2989" s="651"/>
      <c r="MEE2989" s="651"/>
      <c r="MEF2989" s="651"/>
      <c r="MEG2989" s="651"/>
      <c r="MEH2989" s="651"/>
      <c r="MEI2989" s="651"/>
      <c r="MEJ2989" s="651"/>
      <c r="MEK2989" s="651"/>
      <c r="MEL2989" s="651"/>
      <c r="MEM2989" s="651"/>
      <c r="MEN2989" s="651"/>
      <c r="MEO2989" s="651"/>
      <c r="MEP2989" s="651"/>
      <c r="MEQ2989" s="651"/>
      <c r="MER2989" s="651"/>
      <c r="MES2989" s="651"/>
      <c r="MET2989" s="651"/>
      <c r="MEU2989" s="651"/>
      <c r="MEV2989" s="651"/>
      <c r="MEW2989" s="651"/>
      <c r="MEX2989" s="651"/>
      <c r="MEY2989" s="651"/>
      <c r="MEZ2989" s="651"/>
      <c r="MFA2989" s="651"/>
      <c r="MFB2989" s="651"/>
      <c r="MFC2989" s="651"/>
      <c r="MFD2989" s="651"/>
      <c r="MFE2989" s="651"/>
      <c r="MFF2989" s="651"/>
      <c r="MFG2989" s="651"/>
      <c r="MFH2989" s="651"/>
      <c r="MFI2989" s="651"/>
      <c r="MFJ2989" s="651"/>
      <c r="MFK2989" s="651"/>
      <c r="MFL2989" s="651"/>
      <c r="MFM2989" s="651"/>
      <c r="MFN2989" s="651"/>
      <c r="MFO2989" s="651"/>
      <c r="MFP2989" s="651"/>
      <c r="MFQ2989" s="651"/>
      <c r="MFR2989" s="651"/>
      <c r="MFS2989" s="651"/>
      <c r="MFT2989" s="651"/>
      <c r="MFU2989" s="651"/>
      <c r="MFV2989" s="651"/>
      <c r="MFW2989" s="651"/>
      <c r="MFX2989" s="651"/>
      <c r="MFY2989" s="651"/>
      <c r="MFZ2989" s="651"/>
      <c r="MGA2989" s="651"/>
      <c r="MGB2989" s="651"/>
      <c r="MGC2989" s="651"/>
      <c r="MGD2989" s="651"/>
      <c r="MGE2989" s="651"/>
      <c r="MGF2989" s="651"/>
      <c r="MGG2989" s="651"/>
      <c r="MGH2989" s="651"/>
      <c r="MGI2989" s="651"/>
      <c r="MGJ2989" s="651"/>
      <c r="MGK2989" s="651"/>
      <c r="MGL2989" s="651"/>
      <c r="MGM2989" s="651"/>
      <c r="MGN2989" s="651"/>
      <c r="MGO2989" s="651"/>
      <c r="MGP2989" s="651"/>
      <c r="MGQ2989" s="651"/>
      <c r="MGR2989" s="651"/>
      <c r="MGS2989" s="651"/>
      <c r="MGT2989" s="651"/>
      <c r="MGU2989" s="651"/>
      <c r="MGV2989" s="651"/>
      <c r="MGW2989" s="651"/>
      <c r="MGX2989" s="651"/>
      <c r="MGY2989" s="651"/>
      <c r="MGZ2989" s="651"/>
      <c r="MHA2989" s="651"/>
      <c r="MHB2989" s="651"/>
      <c r="MHC2989" s="651"/>
      <c r="MHD2989" s="651"/>
      <c r="MHE2989" s="651"/>
      <c r="MHF2989" s="651"/>
      <c r="MHG2989" s="651"/>
      <c r="MHH2989" s="651"/>
      <c r="MHI2989" s="651"/>
      <c r="MHJ2989" s="651"/>
      <c r="MHK2989" s="651"/>
      <c r="MHL2989" s="651"/>
      <c r="MHM2989" s="651"/>
      <c r="MHN2989" s="651"/>
      <c r="MHO2989" s="651"/>
      <c r="MHP2989" s="651"/>
      <c r="MHQ2989" s="651"/>
      <c r="MHR2989" s="651"/>
      <c r="MHS2989" s="651"/>
      <c r="MHT2989" s="651"/>
      <c r="MHU2989" s="651"/>
      <c r="MHV2989" s="651"/>
      <c r="MHW2989" s="651"/>
      <c r="MHX2989" s="651"/>
      <c r="MHY2989" s="651"/>
      <c r="MHZ2989" s="651"/>
      <c r="MIA2989" s="651"/>
      <c r="MIB2989" s="651"/>
      <c r="MIC2989" s="651"/>
      <c r="MID2989" s="651"/>
      <c r="MIE2989" s="651"/>
      <c r="MIF2989" s="651"/>
      <c r="MIG2989" s="651"/>
      <c r="MIH2989" s="651"/>
      <c r="MII2989" s="651"/>
      <c r="MIJ2989" s="651"/>
      <c r="MIK2989" s="651"/>
      <c r="MIL2989" s="651"/>
      <c r="MIM2989" s="651"/>
      <c r="MIN2989" s="651"/>
      <c r="MIO2989" s="651"/>
      <c r="MIP2989" s="651"/>
      <c r="MIQ2989" s="651"/>
      <c r="MIR2989" s="651"/>
      <c r="MIS2989" s="651"/>
      <c r="MIT2989" s="651"/>
      <c r="MIU2989" s="651"/>
      <c r="MIV2989" s="651"/>
      <c r="MIW2989" s="651"/>
      <c r="MIX2989" s="651"/>
      <c r="MIY2989" s="651"/>
      <c r="MIZ2989" s="651"/>
      <c r="MJA2989" s="651"/>
      <c r="MJB2989" s="651"/>
      <c r="MJC2989" s="651"/>
      <c r="MJD2989" s="651"/>
      <c r="MJE2989" s="651"/>
      <c r="MJF2989" s="651"/>
      <c r="MJG2989" s="651"/>
      <c r="MJH2989" s="651"/>
      <c r="MJI2989" s="651"/>
      <c r="MJJ2989" s="651"/>
      <c r="MJK2989" s="651"/>
      <c r="MJL2989" s="651"/>
      <c r="MJM2989" s="651"/>
      <c r="MJN2989" s="651"/>
      <c r="MJO2989" s="651"/>
      <c r="MJP2989" s="651"/>
      <c r="MJQ2989" s="651"/>
      <c r="MJR2989" s="651"/>
      <c r="MJS2989" s="651"/>
      <c r="MJT2989" s="651"/>
      <c r="MJU2989" s="651"/>
      <c r="MJV2989" s="651"/>
      <c r="MJW2989" s="651"/>
      <c r="MJX2989" s="651"/>
      <c r="MJY2989" s="651"/>
      <c r="MJZ2989" s="651"/>
      <c r="MKA2989" s="651"/>
      <c r="MKB2989" s="651"/>
      <c r="MKC2989" s="651"/>
      <c r="MKD2989" s="651"/>
      <c r="MKE2989" s="651"/>
      <c r="MKF2989" s="651"/>
      <c r="MKG2989" s="651"/>
      <c r="MKH2989" s="651"/>
      <c r="MKI2989" s="651"/>
      <c r="MKJ2989" s="651"/>
      <c r="MKK2989" s="651"/>
      <c r="MKL2989" s="651"/>
      <c r="MKM2989" s="651"/>
      <c r="MKN2989" s="651"/>
      <c r="MKO2989" s="651"/>
      <c r="MKP2989" s="651"/>
      <c r="MKQ2989" s="651"/>
      <c r="MKR2989" s="651"/>
      <c r="MKS2989" s="651"/>
      <c r="MKT2989" s="651"/>
      <c r="MKU2989" s="651"/>
      <c r="MKV2989" s="651"/>
      <c r="MKW2989" s="651"/>
      <c r="MKX2989" s="651"/>
      <c r="MKY2989" s="651"/>
      <c r="MKZ2989" s="651"/>
      <c r="MLA2989" s="651"/>
      <c r="MLB2989" s="651"/>
      <c r="MLC2989" s="651"/>
      <c r="MLD2989" s="651"/>
      <c r="MLE2989" s="651"/>
      <c r="MLF2989" s="651"/>
      <c r="MLG2989" s="651"/>
      <c r="MLH2989" s="651"/>
      <c r="MLI2989" s="651"/>
      <c r="MLJ2989" s="651"/>
      <c r="MLK2989" s="651"/>
      <c r="MLL2989" s="651"/>
      <c r="MLM2989" s="651"/>
      <c r="MLN2989" s="651"/>
      <c r="MLO2989" s="651"/>
      <c r="MLP2989" s="651"/>
      <c r="MLQ2989" s="651"/>
      <c r="MLR2989" s="651"/>
      <c r="MLS2989" s="651"/>
      <c r="MLT2989" s="651"/>
      <c r="MLU2989" s="651"/>
      <c r="MLV2989" s="651"/>
      <c r="MLW2989" s="651"/>
      <c r="MLX2989" s="651"/>
      <c r="MLY2989" s="651"/>
      <c r="MLZ2989" s="651"/>
      <c r="MMA2989" s="651"/>
      <c r="MMB2989" s="651"/>
      <c r="MMC2989" s="651"/>
      <c r="MMD2989" s="651"/>
      <c r="MME2989" s="651"/>
      <c r="MMF2989" s="651"/>
      <c r="MMG2989" s="651"/>
      <c r="MMH2989" s="651"/>
      <c r="MMI2989" s="651"/>
      <c r="MMJ2989" s="651"/>
      <c r="MMK2989" s="651"/>
      <c r="MML2989" s="651"/>
      <c r="MMM2989" s="651"/>
      <c r="MMN2989" s="651"/>
      <c r="MMO2989" s="651"/>
      <c r="MMP2989" s="651"/>
      <c r="MMQ2989" s="651"/>
      <c r="MMR2989" s="651"/>
      <c r="MMS2989" s="651"/>
      <c r="MMT2989" s="651"/>
      <c r="MMU2989" s="651"/>
      <c r="MMV2989" s="651"/>
      <c r="MMW2989" s="651"/>
      <c r="MMX2989" s="651"/>
      <c r="MMY2989" s="651"/>
      <c r="MMZ2989" s="651"/>
      <c r="MNA2989" s="651"/>
      <c r="MNB2989" s="651"/>
      <c r="MNC2989" s="651"/>
      <c r="MND2989" s="651"/>
      <c r="MNE2989" s="651"/>
      <c r="MNF2989" s="651"/>
      <c r="MNG2989" s="651"/>
      <c r="MNH2989" s="651"/>
      <c r="MNI2989" s="651"/>
      <c r="MNJ2989" s="651"/>
      <c r="MNK2989" s="651"/>
      <c r="MNL2989" s="651"/>
      <c r="MNM2989" s="651"/>
      <c r="MNN2989" s="651"/>
      <c r="MNO2989" s="651"/>
      <c r="MNP2989" s="651"/>
      <c r="MNQ2989" s="651"/>
      <c r="MNR2989" s="651"/>
      <c r="MNS2989" s="651"/>
      <c r="MNT2989" s="651"/>
      <c r="MNU2989" s="651"/>
      <c r="MNV2989" s="651"/>
      <c r="MNW2989" s="651"/>
      <c r="MNX2989" s="651"/>
      <c r="MNY2989" s="651"/>
      <c r="MNZ2989" s="651"/>
      <c r="MOA2989" s="651"/>
      <c r="MOB2989" s="651"/>
      <c r="MOC2989" s="651"/>
      <c r="MOD2989" s="651"/>
      <c r="MOE2989" s="651"/>
      <c r="MOF2989" s="651"/>
      <c r="MOG2989" s="651"/>
      <c r="MOH2989" s="651"/>
      <c r="MOI2989" s="651"/>
      <c r="MOJ2989" s="651"/>
      <c r="MOK2989" s="651"/>
      <c r="MOL2989" s="651"/>
      <c r="MOM2989" s="651"/>
      <c r="MON2989" s="651"/>
      <c r="MOO2989" s="651"/>
      <c r="MOP2989" s="651"/>
      <c r="MOQ2989" s="651"/>
      <c r="MOR2989" s="651"/>
      <c r="MOS2989" s="651"/>
      <c r="MOT2989" s="651"/>
      <c r="MOU2989" s="651"/>
      <c r="MOV2989" s="651"/>
      <c r="MOW2989" s="651"/>
      <c r="MOX2989" s="651"/>
      <c r="MOY2989" s="651"/>
      <c r="MOZ2989" s="651"/>
      <c r="MPA2989" s="651"/>
      <c r="MPB2989" s="651"/>
      <c r="MPC2989" s="651"/>
      <c r="MPD2989" s="651"/>
      <c r="MPE2989" s="651"/>
      <c r="MPF2989" s="651"/>
      <c r="MPG2989" s="651"/>
      <c r="MPH2989" s="651"/>
      <c r="MPI2989" s="651"/>
      <c r="MPJ2989" s="651"/>
      <c r="MPK2989" s="651"/>
      <c r="MPL2989" s="651"/>
      <c r="MPM2989" s="651"/>
      <c r="MPN2989" s="651"/>
      <c r="MPO2989" s="651"/>
      <c r="MPP2989" s="651"/>
      <c r="MPQ2989" s="651"/>
      <c r="MPR2989" s="651"/>
      <c r="MPS2989" s="651"/>
      <c r="MPT2989" s="651"/>
      <c r="MPU2989" s="651"/>
      <c r="MPV2989" s="651"/>
      <c r="MPW2989" s="651"/>
      <c r="MPX2989" s="651"/>
      <c r="MPY2989" s="651"/>
      <c r="MPZ2989" s="651"/>
      <c r="MQA2989" s="651"/>
      <c r="MQB2989" s="651"/>
      <c r="MQC2989" s="651"/>
      <c r="MQD2989" s="651"/>
      <c r="MQE2989" s="651"/>
      <c r="MQF2989" s="651"/>
      <c r="MQG2989" s="651"/>
      <c r="MQH2989" s="651"/>
      <c r="MQI2989" s="651"/>
      <c r="MQJ2989" s="651"/>
      <c r="MQK2989" s="651"/>
      <c r="MQL2989" s="651"/>
      <c r="MQM2989" s="651"/>
      <c r="MQN2989" s="651"/>
      <c r="MQO2989" s="651"/>
      <c r="MQP2989" s="651"/>
      <c r="MQQ2989" s="651"/>
      <c r="MQR2989" s="651"/>
      <c r="MQS2989" s="651"/>
      <c r="MQT2989" s="651"/>
      <c r="MQU2989" s="651"/>
      <c r="MQV2989" s="651"/>
      <c r="MQW2989" s="651"/>
      <c r="MQX2989" s="651"/>
      <c r="MQY2989" s="651"/>
      <c r="MQZ2989" s="651"/>
      <c r="MRA2989" s="651"/>
      <c r="MRB2989" s="651"/>
      <c r="MRC2989" s="651"/>
      <c r="MRD2989" s="651"/>
      <c r="MRE2989" s="651"/>
      <c r="MRF2989" s="651"/>
      <c r="MRG2989" s="651"/>
      <c r="MRH2989" s="651"/>
      <c r="MRI2989" s="651"/>
      <c r="MRJ2989" s="651"/>
      <c r="MRK2989" s="651"/>
      <c r="MRL2989" s="651"/>
      <c r="MRM2989" s="651"/>
      <c r="MRN2989" s="651"/>
      <c r="MRO2989" s="651"/>
      <c r="MRP2989" s="651"/>
      <c r="MRQ2989" s="651"/>
      <c r="MRR2989" s="651"/>
      <c r="MRS2989" s="651"/>
      <c r="MRT2989" s="651"/>
      <c r="MRU2989" s="651"/>
      <c r="MRV2989" s="651"/>
      <c r="MRW2989" s="651"/>
      <c r="MRX2989" s="651"/>
      <c r="MRY2989" s="651"/>
      <c r="MRZ2989" s="651"/>
      <c r="MSA2989" s="651"/>
      <c r="MSB2989" s="651"/>
      <c r="MSC2989" s="651"/>
      <c r="MSD2989" s="651"/>
      <c r="MSE2989" s="651"/>
      <c r="MSF2989" s="651"/>
      <c r="MSG2989" s="651"/>
      <c r="MSH2989" s="651"/>
      <c r="MSI2989" s="651"/>
      <c r="MSJ2989" s="651"/>
      <c r="MSK2989" s="651"/>
      <c r="MSL2989" s="651"/>
      <c r="MSM2989" s="651"/>
      <c r="MSN2989" s="651"/>
      <c r="MSO2989" s="651"/>
      <c r="MSP2989" s="651"/>
      <c r="MSQ2989" s="651"/>
      <c r="MSR2989" s="651"/>
      <c r="MSS2989" s="651"/>
      <c r="MST2989" s="651"/>
      <c r="MSU2989" s="651"/>
      <c r="MSV2989" s="651"/>
      <c r="MSW2989" s="651"/>
      <c r="MSX2989" s="651"/>
      <c r="MSY2989" s="651"/>
      <c r="MSZ2989" s="651"/>
      <c r="MTA2989" s="651"/>
      <c r="MTB2989" s="651"/>
      <c r="MTC2989" s="651"/>
      <c r="MTD2989" s="651"/>
      <c r="MTE2989" s="651"/>
      <c r="MTF2989" s="651"/>
      <c r="MTG2989" s="651"/>
      <c r="MTH2989" s="651"/>
      <c r="MTI2989" s="651"/>
      <c r="MTJ2989" s="651"/>
      <c r="MTK2989" s="651"/>
      <c r="MTL2989" s="651"/>
      <c r="MTM2989" s="651"/>
      <c r="MTN2989" s="651"/>
      <c r="MTO2989" s="651"/>
      <c r="MTP2989" s="651"/>
      <c r="MTQ2989" s="651"/>
      <c r="MTR2989" s="651"/>
      <c r="MTS2989" s="651"/>
      <c r="MTT2989" s="651"/>
      <c r="MTU2989" s="651"/>
      <c r="MTV2989" s="651"/>
      <c r="MTW2989" s="651"/>
      <c r="MTX2989" s="651"/>
      <c r="MTY2989" s="651"/>
      <c r="MTZ2989" s="651"/>
      <c r="MUA2989" s="651"/>
      <c r="MUB2989" s="651"/>
      <c r="MUC2989" s="651"/>
      <c r="MUD2989" s="651"/>
      <c r="MUE2989" s="651"/>
      <c r="MUF2989" s="651"/>
      <c r="MUG2989" s="651"/>
      <c r="MUH2989" s="651"/>
      <c r="MUI2989" s="651"/>
      <c r="MUJ2989" s="651"/>
      <c r="MUK2989" s="651"/>
      <c r="MUL2989" s="651"/>
      <c r="MUM2989" s="651"/>
      <c r="MUN2989" s="651"/>
      <c r="MUO2989" s="651"/>
      <c r="MUP2989" s="651"/>
      <c r="MUQ2989" s="651"/>
      <c r="MUR2989" s="651"/>
      <c r="MUS2989" s="651"/>
      <c r="MUT2989" s="651"/>
      <c r="MUU2989" s="651"/>
      <c r="MUV2989" s="651"/>
      <c r="MUW2989" s="651"/>
      <c r="MUX2989" s="651"/>
      <c r="MUY2989" s="651"/>
      <c r="MUZ2989" s="651"/>
      <c r="MVA2989" s="651"/>
      <c r="MVB2989" s="651"/>
      <c r="MVC2989" s="651"/>
      <c r="MVD2989" s="651"/>
      <c r="MVE2989" s="651"/>
      <c r="MVF2989" s="651"/>
      <c r="MVG2989" s="651"/>
      <c r="MVH2989" s="651"/>
      <c r="MVI2989" s="651"/>
      <c r="MVJ2989" s="651"/>
      <c r="MVK2989" s="651"/>
      <c r="MVL2989" s="651"/>
      <c r="MVM2989" s="651"/>
      <c r="MVN2989" s="651"/>
      <c r="MVO2989" s="651"/>
      <c r="MVP2989" s="651"/>
      <c r="MVQ2989" s="651"/>
      <c r="MVR2989" s="651"/>
      <c r="MVS2989" s="651"/>
      <c r="MVT2989" s="651"/>
      <c r="MVU2989" s="651"/>
      <c r="MVV2989" s="651"/>
      <c r="MVW2989" s="651"/>
      <c r="MVX2989" s="651"/>
      <c r="MVY2989" s="651"/>
      <c r="MVZ2989" s="651"/>
      <c r="MWA2989" s="651"/>
      <c r="MWB2989" s="651"/>
      <c r="MWC2989" s="651"/>
      <c r="MWD2989" s="651"/>
      <c r="MWE2989" s="651"/>
      <c r="MWF2989" s="651"/>
      <c r="MWG2989" s="651"/>
      <c r="MWH2989" s="651"/>
      <c r="MWI2989" s="651"/>
      <c r="MWJ2989" s="651"/>
      <c r="MWK2989" s="651"/>
      <c r="MWL2989" s="651"/>
      <c r="MWM2989" s="651"/>
      <c r="MWN2989" s="651"/>
      <c r="MWO2989" s="651"/>
      <c r="MWP2989" s="651"/>
      <c r="MWQ2989" s="651"/>
      <c r="MWR2989" s="651"/>
      <c r="MWS2989" s="651"/>
      <c r="MWT2989" s="651"/>
      <c r="MWU2989" s="651"/>
      <c r="MWV2989" s="651"/>
      <c r="MWW2989" s="651"/>
      <c r="MWX2989" s="651"/>
      <c r="MWY2989" s="651"/>
      <c r="MWZ2989" s="651"/>
      <c r="MXA2989" s="651"/>
      <c r="MXB2989" s="651"/>
      <c r="MXC2989" s="651"/>
      <c r="MXD2989" s="651"/>
      <c r="MXE2989" s="651"/>
      <c r="MXF2989" s="651"/>
      <c r="MXG2989" s="651"/>
      <c r="MXH2989" s="651"/>
      <c r="MXI2989" s="651"/>
      <c r="MXJ2989" s="651"/>
      <c r="MXK2989" s="651"/>
      <c r="MXL2989" s="651"/>
      <c r="MXM2989" s="651"/>
      <c r="MXN2989" s="651"/>
      <c r="MXO2989" s="651"/>
      <c r="MXP2989" s="651"/>
      <c r="MXQ2989" s="651"/>
      <c r="MXR2989" s="651"/>
      <c r="MXS2989" s="651"/>
      <c r="MXT2989" s="651"/>
      <c r="MXU2989" s="651"/>
      <c r="MXV2989" s="651"/>
      <c r="MXW2989" s="651"/>
      <c r="MXX2989" s="651"/>
      <c r="MXY2989" s="651"/>
      <c r="MXZ2989" s="651"/>
      <c r="MYA2989" s="651"/>
      <c r="MYB2989" s="651"/>
      <c r="MYC2989" s="651"/>
      <c r="MYD2989" s="651"/>
      <c r="MYE2989" s="651"/>
      <c r="MYF2989" s="651"/>
      <c r="MYG2989" s="651"/>
      <c r="MYH2989" s="651"/>
      <c r="MYI2989" s="651"/>
      <c r="MYJ2989" s="651"/>
      <c r="MYK2989" s="651"/>
      <c r="MYL2989" s="651"/>
      <c r="MYM2989" s="651"/>
      <c r="MYN2989" s="651"/>
      <c r="MYO2989" s="651"/>
      <c r="MYP2989" s="651"/>
      <c r="MYQ2989" s="651"/>
      <c r="MYR2989" s="651"/>
      <c r="MYS2989" s="651"/>
      <c r="MYT2989" s="651"/>
      <c r="MYU2989" s="651"/>
      <c r="MYV2989" s="651"/>
      <c r="MYW2989" s="651"/>
      <c r="MYX2989" s="651"/>
      <c r="MYY2989" s="651"/>
      <c r="MYZ2989" s="651"/>
      <c r="MZA2989" s="651"/>
      <c r="MZB2989" s="651"/>
      <c r="MZC2989" s="651"/>
      <c r="MZD2989" s="651"/>
      <c r="MZE2989" s="651"/>
      <c r="MZF2989" s="651"/>
      <c r="MZG2989" s="651"/>
      <c r="MZH2989" s="651"/>
      <c r="MZI2989" s="651"/>
      <c r="MZJ2989" s="651"/>
      <c r="MZK2989" s="651"/>
      <c r="MZL2989" s="651"/>
      <c r="MZM2989" s="651"/>
      <c r="MZN2989" s="651"/>
      <c r="MZO2989" s="651"/>
      <c r="MZP2989" s="651"/>
      <c r="MZQ2989" s="651"/>
      <c r="MZR2989" s="651"/>
      <c r="MZS2989" s="651"/>
      <c r="MZT2989" s="651"/>
      <c r="MZU2989" s="651"/>
      <c r="MZV2989" s="651"/>
      <c r="MZW2989" s="651"/>
      <c r="MZX2989" s="651"/>
      <c r="MZY2989" s="651"/>
      <c r="MZZ2989" s="651"/>
      <c r="NAA2989" s="651"/>
      <c r="NAB2989" s="651"/>
      <c r="NAC2989" s="651"/>
      <c r="NAD2989" s="651"/>
      <c r="NAE2989" s="651"/>
      <c r="NAF2989" s="651"/>
      <c r="NAG2989" s="651"/>
      <c r="NAH2989" s="651"/>
      <c r="NAI2989" s="651"/>
      <c r="NAJ2989" s="651"/>
      <c r="NAK2989" s="651"/>
      <c r="NAL2989" s="651"/>
      <c r="NAM2989" s="651"/>
      <c r="NAN2989" s="651"/>
      <c r="NAO2989" s="651"/>
      <c r="NAP2989" s="651"/>
      <c r="NAQ2989" s="651"/>
      <c r="NAR2989" s="651"/>
      <c r="NAS2989" s="651"/>
      <c r="NAT2989" s="651"/>
      <c r="NAU2989" s="651"/>
      <c r="NAV2989" s="651"/>
      <c r="NAW2989" s="651"/>
      <c r="NAX2989" s="651"/>
      <c r="NAY2989" s="651"/>
      <c r="NAZ2989" s="651"/>
      <c r="NBA2989" s="651"/>
      <c r="NBB2989" s="651"/>
      <c r="NBC2989" s="651"/>
      <c r="NBD2989" s="651"/>
      <c r="NBE2989" s="651"/>
      <c r="NBF2989" s="651"/>
      <c r="NBG2989" s="651"/>
      <c r="NBH2989" s="651"/>
      <c r="NBI2989" s="651"/>
      <c r="NBJ2989" s="651"/>
      <c r="NBK2989" s="651"/>
      <c r="NBL2989" s="651"/>
      <c r="NBM2989" s="651"/>
      <c r="NBN2989" s="651"/>
      <c r="NBO2989" s="651"/>
      <c r="NBP2989" s="651"/>
      <c r="NBQ2989" s="651"/>
      <c r="NBR2989" s="651"/>
      <c r="NBS2989" s="651"/>
      <c r="NBT2989" s="651"/>
      <c r="NBU2989" s="651"/>
      <c r="NBV2989" s="651"/>
      <c r="NBW2989" s="651"/>
      <c r="NBX2989" s="651"/>
      <c r="NBY2989" s="651"/>
      <c r="NBZ2989" s="651"/>
      <c r="NCA2989" s="651"/>
      <c r="NCB2989" s="651"/>
      <c r="NCC2989" s="651"/>
      <c r="NCD2989" s="651"/>
      <c r="NCE2989" s="651"/>
      <c r="NCF2989" s="651"/>
      <c r="NCG2989" s="651"/>
      <c r="NCH2989" s="651"/>
      <c r="NCI2989" s="651"/>
      <c r="NCJ2989" s="651"/>
      <c r="NCK2989" s="651"/>
      <c r="NCL2989" s="651"/>
      <c r="NCM2989" s="651"/>
      <c r="NCN2989" s="651"/>
      <c r="NCO2989" s="651"/>
      <c r="NCP2989" s="651"/>
      <c r="NCQ2989" s="651"/>
      <c r="NCR2989" s="651"/>
      <c r="NCS2989" s="651"/>
      <c r="NCT2989" s="651"/>
      <c r="NCU2989" s="651"/>
      <c r="NCV2989" s="651"/>
      <c r="NCW2989" s="651"/>
      <c r="NCX2989" s="651"/>
      <c r="NCY2989" s="651"/>
      <c r="NCZ2989" s="651"/>
      <c r="NDA2989" s="651"/>
      <c r="NDB2989" s="651"/>
      <c r="NDC2989" s="651"/>
      <c r="NDD2989" s="651"/>
      <c r="NDE2989" s="651"/>
      <c r="NDF2989" s="651"/>
      <c r="NDG2989" s="651"/>
      <c r="NDH2989" s="651"/>
      <c r="NDI2989" s="651"/>
      <c r="NDJ2989" s="651"/>
      <c r="NDK2989" s="651"/>
      <c r="NDL2989" s="651"/>
      <c r="NDM2989" s="651"/>
      <c r="NDN2989" s="651"/>
      <c r="NDO2989" s="651"/>
      <c r="NDP2989" s="651"/>
      <c r="NDQ2989" s="651"/>
      <c r="NDR2989" s="651"/>
      <c r="NDS2989" s="651"/>
      <c r="NDT2989" s="651"/>
      <c r="NDU2989" s="651"/>
      <c r="NDV2989" s="651"/>
      <c r="NDW2989" s="651"/>
      <c r="NDX2989" s="651"/>
      <c r="NDY2989" s="651"/>
      <c r="NDZ2989" s="651"/>
      <c r="NEA2989" s="651"/>
      <c r="NEB2989" s="651"/>
      <c r="NEC2989" s="651"/>
      <c r="NED2989" s="651"/>
      <c r="NEE2989" s="651"/>
      <c r="NEF2989" s="651"/>
      <c r="NEG2989" s="651"/>
      <c r="NEH2989" s="651"/>
      <c r="NEI2989" s="651"/>
      <c r="NEJ2989" s="651"/>
      <c r="NEK2989" s="651"/>
      <c r="NEL2989" s="651"/>
      <c r="NEM2989" s="651"/>
      <c r="NEN2989" s="651"/>
      <c r="NEO2989" s="651"/>
      <c r="NEP2989" s="651"/>
      <c r="NEQ2989" s="651"/>
      <c r="NER2989" s="651"/>
      <c r="NES2989" s="651"/>
      <c r="NET2989" s="651"/>
      <c r="NEU2989" s="651"/>
      <c r="NEV2989" s="651"/>
      <c r="NEW2989" s="651"/>
      <c r="NEX2989" s="651"/>
      <c r="NEY2989" s="651"/>
      <c r="NEZ2989" s="651"/>
      <c r="NFA2989" s="651"/>
      <c r="NFB2989" s="651"/>
      <c r="NFC2989" s="651"/>
      <c r="NFD2989" s="651"/>
      <c r="NFE2989" s="651"/>
      <c r="NFF2989" s="651"/>
      <c r="NFG2989" s="651"/>
      <c r="NFH2989" s="651"/>
      <c r="NFI2989" s="651"/>
      <c r="NFJ2989" s="651"/>
      <c r="NFK2989" s="651"/>
      <c r="NFL2989" s="651"/>
      <c r="NFM2989" s="651"/>
      <c r="NFN2989" s="651"/>
      <c r="NFO2989" s="651"/>
      <c r="NFP2989" s="651"/>
      <c r="NFQ2989" s="651"/>
      <c r="NFR2989" s="651"/>
      <c r="NFS2989" s="651"/>
      <c r="NFT2989" s="651"/>
      <c r="NFU2989" s="651"/>
      <c r="NFV2989" s="651"/>
      <c r="NFW2989" s="651"/>
      <c r="NFX2989" s="651"/>
      <c r="NFY2989" s="651"/>
      <c r="NFZ2989" s="651"/>
      <c r="NGA2989" s="651"/>
      <c r="NGB2989" s="651"/>
      <c r="NGC2989" s="651"/>
      <c r="NGD2989" s="651"/>
      <c r="NGE2989" s="651"/>
      <c r="NGF2989" s="651"/>
      <c r="NGG2989" s="651"/>
      <c r="NGH2989" s="651"/>
      <c r="NGI2989" s="651"/>
      <c r="NGJ2989" s="651"/>
      <c r="NGK2989" s="651"/>
      <c r="NGL2989" s="651"/>
      <c r="NGM2989" s="651"/>
      <c r="NGN2989" s="651"/>
      <c r="NGO2989" s="651"/>
      <c r="NGP2989" s="651"/>
      <c r="NGQ2989" s="651"/>
      <c r="NGR2989" s="651"/>
      <c r="NGS2989" s="651"/>
      <c r="NGT2989" s="651"/>
      <c r="NGU2989" s="651"/>
      <c r="NGV2989" s="651"/>
      <c r="NGW2989" s="651"/>
      <c r="NGX2989" s="651"/>
      <c r="NGY2989" s="651"/>
      <c r="NGZ2989" s="651"/>
      <c r="NHA2989" s="651"/>
      <c r="NHB2989" s="651"/>
      <c r="NHC2989" s="651"/>
      <c r="NHD2989" s="651"/>
      <c r="NHE2989" s="651"/>
      <c r="NHF2989" s="651"/>
      <c r="NHG2989" s="651"/>
      <c r="NHH2989" s="651"/>
      <c r="NHI2989" s="651"/>
      <c r="NHJ2989" s="651"/>
      <c r="NHK2989" s="651"/>
      <c r="NHL2989" s="651"/>
      <c r="NHM2989" s="651"/>
      <c r="NHN2989" s="651"/>
      <c r="NHO2989" s="651"/>
      <c r="NHP2989" s="651"/>
      <c r="NHQ2989" s="651"/>
      <c r="NHR2989" s="651"/>
      <c r="NHS2989" s="651"/>
      <c r="NHT2989" s="651"/>
      <c r="NHU2989" s="651"/>
      <c r="NHV2989" s="651"/>
      <c r="NHW2989" s="651"/>
      <c r="NHX2989" s="651"/>
      <c r="NHY2989" s="651"/>
      <c r="NHZ2989" s="651"/>
      <c r="NIA2989" s="651"/>
      <c r="NIB2989" s="651"/>
      <c r="NIC2989" s="651"/>
      <c r="NID2989" s="651"/>
      <c r="NIE2989" s="651"/>
      <c r="NIF2989" s="651"/>
      <c r="NIG2989" s="651"/>
      <c r="NIH2989" s="651"/>
      <c r="NII2989" s="651"/>
      <c r="NIJ2989" s="651"/>
      <c r="NIK2989" s="651"/>
      <c r="NIL2989" s="651"/>
      <c r="NIM2989" s="651"/>
      <c r="NIN2989" s="651"/>
      <c r="NIO2989" s="651"/>
      <c r="NIP2989" s="651"/>
      <c r="NIQ2989" s="651"/>
      <c r="NIR2989" s="651"/>
      <c r="NIS2989" s="651"/>
      <c r="NIT2989" s="651"/>
      <c r="NIU2989" s="651"/>
      <c r="NIV2989" s="651"/>
      <c r="NIW2989" s="651"/>
      <c r="NIX2989" s="651"/>
      <c r="NIY2989" s="651"/>
      <c r="NIZ2989" s="651"/>
      <c r="NJA2989" s="651"/>
      <c r="NJB2989" s="651"/>
      <c r="NJC2989" s="651"/>
      <c r="NJD2989" s="651"/>
      <c r="NJE2989" s="651"/>
      <c r="NJF2989" s="651"/>
      <c r="NJG2989" s="651"/>
      <c r="NJH2989" s="651"/>
      <c r="NJI2989" s="651"/>
      <c r="NJJ2989" s="651"/>
      <c r="NJK2989" s="651"/>
      <c r="NJL2989" s="651"/>
      <c r="NJM2989" s="651"/>
      <c r="NJN2989" s="651"/>
      <c r="NJO2989" s="651"/>
      <c r="NJP2989" s="651"/>
      <c r="NJQ2989" s="651"/>
      <c r="NJR2989" s="651"/>
      <c r="NJS2989" s="651"/>
      <c r="NJT2989" s="651"/>
      <c r="NJU2989" s="651"/>
      <c r="NJV2989" s="651"/>
      <c r="NJW2989" s="651"/>
      <c r="NJX2989" s="651"/>
      <c r="NJY2989" s="651"/>
      <c r="NJZ2989" s="651"/>
      <c r="NKA2989" s="651"/>
      <c r="NKB2989" s="651"/>
      <c r="NKC2989" s="651"/>
      <c r="NKD2989" s="651"/>
      <c r="NKE2989" s="651"/>
      <c r="NKF2989" s="651"/>
      <c r="NKG2989" s="651"/>
      <c r="NKH2989" s="651"/>
      <c r="NKI2989" s="651"/>
      <c r="NKJ2989" s="651"/>
      <c r="NKK2989" s="651"/>
      <c r="NKL2989" s="651"/>
      <c r="NKM2989" s="651"/>
      <c r="NKN2989" s="651"/>
      <c r="NKO2989" s="651"/>
      <c r="NKP2989" s="651"/>
      <c r="NKQ2989" s="651"/>
      <c r="NKR2989" s="651"/>
      <c r="NKS2989" s="651"/>
      <c r="NKT2989" s="651"/>
      <c r="NKU2989" s="651"/>
      <c r="NKV2989" s="651"/>
      <c r="NKW2989" s="651"/>
      <c r="NKX2989" s="651"/>
      <c r="NKY2989" s="651"/>
      <c r="NKZ2989" s="651"/>
      <c r="NLA2989" s="651"/>
      <c r="NLB2989" s="651"/>
      <c r="NLC2989" s="651"/>
      <c r="NLD2989" s="651"/>
      <c r="NLE2989" s="651"/>
      <c r="NLF2989" s="651"/>
      <c r="NLG2989" s="651"/>
      <c r="NLH2989" s="651"/>
      <c r="NLI2989" s="651"/>
      <c r="NLJ2989" s="651"/>
      <c r="NLK2989" s="651"/>
      <c r="NLL2989" s="651"/>
      <c r="NLM2989" s="651"/>
      <c r="NLN2989" s="651"/>
      <c r="NLO2989" s="651"/>
      <c r="NLP2989" s="651"/>
      <c r="NLQ2989" s="651"/>
      <c r="NLR2989" s="651"/>
      <c r="NLS2989" s="651"/>
      <c r="NLT2989" s="651"/>
      <c r="NLU2989" s="651"/>
      <c r="NLV2989" s="651"/>
      <c r="NLW2989" s="651"/>
      <c r="NLX2989" s="651"/>
      <c r="NLY2989" s="651"/>
      <c r="NLZ2989" s="651"/>
      <c r="NMA2989" s="651"/>
      <c r="NMB2989" s="651"/>
      <c r="NMC2989" s="651"/>
      <c r="NMD2989" s="651"/>
      <c r="NME2989" s="651"/>
      <c r="NMF2989" s="651"/>
      <c r="NMG2989" s="651"/>
      <c r="NMH2989" s="651"/>
      <c r="NMI2989" s="651"/>
      <c r="NMJ2989" s="651"/>
      <c r="NMK2989" s="651"/>
      <c r="NML2989" s="651"/>
      <c r="NMM2989" s="651"/>
      <c r="NMN2989" s="651"/>
      <c r="NMO2989" s="651"/>
      <c r="NMP2989" s="651"/>
      <c r="NMQ2989" s="651"/>
      <c r="NMR2989" s="651"/>
      <c r="NMS2989" s="651"/>
      <c r="NMT2989" s="651"/>
      <c r="NMU2989" s="651"/>
      <c r="NMV2989" s="651"/>
      <c r="NMW2989" s="651"/>
      <c r="NMX2989" s="651"/>
      <c r="NMY2989" s="651"/>
      <c r="NMZ2989" s="651"/>
      <c r="NNA2989" s="651"/>
      <c r="NNB2989" s="651"/>
      <c r="NNC2989" s="651"/>
      <c r="NND2989" s="651"/>
      <c r="NNE2989" s="651"/>
      <c r="NNF2989" s="651"/>
      <c r="NNG2989" s="651"/>
      <c r="NNH2989" s="651"/>
      <c r="NNI2989" s="651"/>
      <c r="NNJ2989" s="651"/>
      <c r="NNK2989" s="651"/>
      <c r="NNL2989" s="651"/>
      <c r="NNM2989" s="651"/>
      <c r="NNN2989" s="651"/>
      <c r="NNO2989" s="651"/>
      <c r="NNP2989" s="651"/>
      <c r="NNQ2989" s="651"/>
      <c r="NNR2989" s="651"/>
      <c r="NNS2989" s="651"/>
      <c r="NNT2989" s="651"/>
      <c r="NNU2989" s="651"/>
      <c r="NNV2989" s="651"/>
      <c r="NNW2989" s="651"/>
      <c r="NNX2989" s="651"/>
      <c r="NNY2989" s="651"/>
      <c r="NNZ2989" s="651"/>
      <c r="NOA2989" s="651"/>
      <c r="NOB2989" s="651"/>
      <c r="NOC2989" s="651"/>
      <c r="NOD2989" s="651"/>
      <c r="NOE2989" s="651"/>
      <c r="NOF2989" s="651"/>
      <c r="NOG2989" s="651"/>
      <c r="NOH2989" s="651"/>
      <c r="NOI2989" s="651"/>
      <c r="NOJ2989" s="651"/>
      <c r="NOK2989" s="651"/>
      <c r="NOL2989" s="651"/>
      <c r="NOM2989" s="651"/>
      <c r="NON2989" s="651"/>
      <c r="NOO2989" s="651"/>
      <c r="NOP2989" s="651"/>
      <c r="NOQ2989" s="651"/>
      <c r="NOR2989" s="651"/>
      <c r="NOS2989" s="651"/>
      <c r="NOT2989" s="651"/>
      <c r="NOU2989" s="651"/>
      <c r="NOV2989" s="651"/>
      <c r="NOW2989" s="651"/>
      <c r="NOX2989" s="651"/>
      <c r="NOY2989" s="651"/>
      <c r="NOZ2989" s="651"/>
      <c r="NPA2989" s="651"/>
      <c r="NPB2989" s="651"/>
      <c r="NPC2989" s="651"/>
      <c r="NPD2989" s="651"/>
      <c r="NPE2989" s="651"/>
      <c r="NPF2989" s="651"/>
      <c r="NPG2989" s="651"/>
      <c r="NPH2989" s="651"/>
      <c r="NPI2989" s="651"/>
      <c r="NPJ2989" s="651"/>
      <c r="NPK2989" s="651"/>
      <c r="NPL2989" s="651"/>
      <c r="NPM2989" s="651"/>
      <c r="NPN2989" s="651"/>
      <c r="NPO2989" s="651"/>
      <c r="NPP2989" s="651"/>
      <c r="NPQ2989" s="651"/>
      <c r="NPR2989" s="651"/>
      <c r="NPS2989" s="651"/>
      <c r="NPT2989" s="651"/>
      <c r="NPU2989" s="651"/>
      <c r="NPV2989" s="651"/>
      <c r="NPW2989" s="651"/>
      <c r="NPX2989" s="651"/>
      <c r="NPY2989" s="651"/>
      <c r="NPZ2989" s="651"/>
      <c r="NQA2989" s="651"/>
      <c r="NQB2989" s="651"/>
      <c r="NQC2989" s="651"/>
      <c r="NQD2989" s="651"/>
      <c r="NQE2989" s="651"/>
      <c r="NQF2989" s="651"/>
      <c r="NQG2989" s="651"/>
      <c r="NQH2989" s="651"/>
      <c r="NQI2989" s="651"/>
      <c r="NQJ2989" s="651"/>
      <c r="NQK2989" s="651"/>
      <c r="NQL2989" s="651"/>
      <c r="NQM2989" s="651"/>
      <c r="NQN2989" s="651"/>
      <c r="NQO2989" s="651"/>
      <c r="NQP2989" s="651"/>
      <c r="NQQ2989" s="651"/>
      <c r="NQR2989" s="651"/>
      <c r="NQS2989" s="651"/>
      <c r="NQT2989" s="651"/>
      <c r="NQU2989" s="651"/>
      <c r="NQV2989" s="651"/>
      <c r="NQW2989" s="651"/>
      <c r="NQX2989" s="651"/>
      <c r="NQY2989" s="651"/>
      <c r="NQZ2989" s="651"/>
      <c r="NRA2989" s="651"/>
      <c r="NRB2989" s="651"/>
      <c r="NRC2989" s="651"/>
      <c r="NRD2989" s="651"/>
      <c r="NRE2989" s="651"/>
      <c r="NRF2989" s="651"/>
      <c r="NRG2989" s="651"/>
      <c r="NRH2989" s="651"/>
      <c r="NRI2989" s="651"/>
      <c r="NRJ2989" s="651"/>
      <c r="NRK2989" s="651"/>
      <c r="NRL2989" s="651"/>
      <c r="NRM2989" s="651"/>
      <c r="NRN2989" s="651"/>
      <c r="NRO2989" s="651"/>
      <c r="NRP2989" s="651"/>
      <c r="NRQ2989" s="651"/>
      <c r="NRR2989" s="651"/>
      <c r="NRS2989" s="651"/>
      <c r="NRT2989" s="651"/>
      <c r="NRU2989" s="651"/>
      <c r="NRV2989" s="651"/>
      <c r="NRW2989" s="651"/>
      <c r="NRX2989" s="651"/>
      <c r="NRY2989" s="651"/>
      <c r="NRZ2989" s="651"/>
      <c r="NSA2989" s="651"/>
      <c r="NSB2989" s="651"/>
      <c r="NSC2989" s="651"/>
      <c r="NSD2989" s="651"/>
      <c r="NSE2989" s="651"/>
      <c r="NSF2989" s="651"/>
      <c r="NSG2989" s="651"/>
      <c r="NSH2989" s="651"/>
      <c r="NSI2989" s="651"/>
      <c r="NSJ2989" s="651"/>
      <c r="NSK2989" s="651"/>
      <c r="NSL2989" s="651"/>
      <c r="NSM2989" s="651"/>
      <c r="NSN2989" s="651"/>
      <c r="NSO2989" s="651"/>
      <c r="NSP2989" s="651"/>
      <c r="NSQ2989" s="651"/>
      <c r="NSR2989" s="651"/>
      <c r="NSS2989" s="651"/>
      <c r="NST2989" s="651"/>
      <c r="NSU2989" s="651"/>
      <c r="NSV2989" s="651"/>
      <c r="NSW2989" s="651"/>
      <c r="NSX2989" s="651"/>
      <c r="NSY2989" s="651"/>
      <c r="NSZ2989" s="651"/>
      <c r="NTA2989" s="651"/>
      <c r="NTB2989" s="651"/>
      <c r="NTC2989" s="651"/>
      <c r="NTD2989" s="651"/>
      <c r="NTE2989" s="651"/>
      <c r="NTF2989" s="651"/>
      <c r="NTG2989" s="651"/>
      <c r="NTH2989" s="651"/>
      <c r="NTI2989" s="651"/>
      <c r="NTJ2989" s="651"/>
      <c r="NTK2989" s="651"/>
      <c r="NTL2989" s="651"/>
      <c r="NTM2989" s="651"/>
      <c r="NTN2989" s="651"/>
      <c r="NTO2989" s="651"/>
      <c r="NTP2989" s="651"/>
      <c r="NTQ2989" s="651"/>
      <c r="NTR2989" s="651"/>
      <c r="NTS2989" s="651"/>
      <c r="NTT2989" s="651"/>
      <c r="NTU2989" s="651"/>
      <c r="NTV2989" s="651"/>
      <c r="NTW2989" s="651"/>
      <c r="NTX2989" s="651"/>
      <c r="NTY2989" s="651"/>
      <c r="NTZ2989" s="651"/>
      <c r="NUA2989" s="651"/>
      <c r="NUB2989" s="651"/>
      <c r="NUC2989" s="651"/>
      <c r="NUD2989" s="651"/>
      <c r="NUE2989" s="651"/>
      <c r="NUF2989" s="651"/>
      <c r="NUG2989" s="651"/>
      <c r="NUH2989" s="651"/>
      <c r="NUI2989" s="651"/>
      <c r="NUJ2989" s="651"/>
      <c r="NUK2989" s="651"/>
      <c r="NUL2989" s="651"/>
      <c r="NUM2989" s="651"/>
      <c r="NUN2989" s="651"/>
      <c r="NUO2989" s="651"/>
      <c r="NUP2989" s="651"/>
      <c r="NUQ2989" s="651"/>
      <c r="NUR2989" s="651"/>
      <c r="NUS2989" s="651"/>
      <c r="NUT2989" s="651"/>
      <c r="NUU2989" s="651"/>
      <c r="NUV2989" s="651"/>
      <c r="NUW2989" s="651"/>
      <c r="NUX2989" s="651"/>
      <c r="NUY2989" s="651"/>
      <c r="NUZ2989" s="651"/>
      <c r="NVA2989" s="651"/>
      <c r="NVB2989" s="651"/>
      <c r="NVC2989" s="651"/>
      <c r="NVD2989" s="651"/>
      <c r="NVE2989" s="651"/>
      <c r="NVF2989" s="651"/>
      <c r="NVG2989" s="651"/>
      <c r="NVH2989" s="651"/>
      <c r="NVI2989" s="651"/>
      <c r="NVJ2989" s="651"/>
      <c r="NVK2989" s="651"/>
      <c r="NVL2989" s="651"/>
      <c r="NVM2989" s="651"/>
      <c r="NVN2989" s="651"/>
      <c r="NVO2989" s="651"/>
      <c r="NVP2989" s="651"/>
      <c r="NVQ2989" s="651"/>
      <c r="NVR2989" s="651"/>
      <c r="NVS2989" s="651"/>
      <c r="NVT2989" s="651"/>
      <c r="NVU2989" s="651"/>
      <c r="NVV2989" s="651"/>
      <c r="NVW2989" s="651"/>
      <c r="NVX2989" s="651"/>
      <c r="NVY2989" s="651"/>
      <c r="NVZ2989" s="651"/>
      <c r="NWA2989" s="651"/>
      <c r="NWB2989" s="651"/>
      <c r="NWC2989" s="651"/>
      <c r="NWD2989" s="651"/>
      <c r="NWE2989" s="651"/>
      <c r="NWF2989" s="651"/>
      <c r="NWG2989" s="651"/>
      <c r="NWH2989" s="651"/>
      <c r="NWI2989" s="651"/>
      <c r="NWJ2989" s="651"/>
      <c r="NWK2989" s="651"/>
      <c r="NWL2989" s="651"/>
      <c r="NWM2989" s="651"/>
      <c r="NWN2989" s="651"/>
      <c r="NWO2989" s="651"/>
      <c r="NWP2989" s="651"/>
      <c r="NWQ2989" s="651"/>
      <c r="NWR2989" s="651"/>
      <c r="NWS2989" s="651"/>
      <c r="NWT2989" s="651"/>
      <c r="NWU2989" s="651"/>
      <c r="NWV2989" s="651"/>
      <c r="NWW2989" s="651"/>
      <c r="NWX2989" s="651"/>
      <c r="NWY2989" s="651"/>
      <c r="NWZ2989" s="651"/>
      <c r="NXA2989" s="651"/>
      <c r="NXB2989" s="651"/>
      <c r="NXC2989" s="651"/>
      <c r="NXD2989" s="651"/>
      <c r="NXE2989" s="651"/>
      <c r="NXF2989" s="651"/>
      <c r="NXG2989" s="651"/>
      <c r="NXH2989" s="651"/>
      <c r="NXI2989" s="651"/>
      <c r="NXJ2989" s="651"/>
      <c r="NXK2989" s="651"/>
      <c r="NXL2989" s="651"/>
      <c r="NXM2989" s="651"/>
      <c r="NXN2989" s="651"/>
      <c r="NXO2989" s="651"/>
      <c r="NXP2989" s="651"/>
      <c r="NXQ2989" s="651"/>
      <c r="NXR2989" s="651"/>
      <c r="NXS2989" s="651"/>
      <c r="NXT2989" s="651"/>
      <c r="NXU2989" s="651"/>
      <c r="NXV2989" s="651"/>
      <c r="NXW2989" s="651"/>
      <c r="NXX2989" s="651"/>
      <c r="NXY2989" s="651"/>
      <c r="NXZ2989" s="651"/>
      <c r="NYA2989" s="651"/>
      <c r="NYB2989" s="651"/>
      <c r="NYC2989" s="651"/>
      <c r="NYD2989" s="651"/>
      <c r="NYE2989" s="651"/>
      <c r="NYF2989" s="651"/>
      <c r="NYG2989" s="651"/>
      <c r="NYH2989" s="651"/>
      <c r="NYI2989" s="651"/>
      <c r="NYJ2989" s="651"/>
      <c r="NYK2989" s="651"/>
      <c r="NYL2989" s="651"/>
      <c r="NYM2989" s="651"/>
      <c r="NYN2989" s="651"/>
      <c r="NYO2989" s="651"/>
      <c r="NYP2989" s="651"/>
      <c r="NYQ2989" s="651"/>
      <c r="NYR2989" s="651"/>
      <c r="NYS2989" s="651"/>
      <c r="NYT2989" s="651"/>
      <c r="NYU2989" s="651"/>
      <c r="NYV2989" s="651"/>
      <c r="NYW2989" s="651"/>
      <c r="NYX2989" s="651"/>
      <c r="NYY2989" s="651"/>
      <c r="NYZ2989" s="651"/>
      <c r="NZA2989" s="651"/>
      <c r="NZB2989" s="651"/>
      <c r="NZC2989" s="651"/>
      <c r="NZD2989" s="651"/>
      <c r="NZE2989" s="651"/>
      <c r="NZF2989" s="651"/>
      <c r="NZG2989" s="651"/>
      <c r="NZH2989" s="651"/>
      <c r="NZI2989" s="651"/>
      <c r="NZJ2989" s="651"/>
      <c r="NZK2989" s="651"/>
      <c r="NZL2989" s="651"/>
      <c r="NZM2989" s="651"/>
      <c r="NZN2989" s="651"/>
      <c r="NZO2989" s="651"/>
      <c r="NZP2989" s="651"/>
      <c r="NZQ2989" s="651"/>
      <c r="NZR2989" s="651"/>
      <c r="NZS2989" s="651"/>
      <c r="NZT2989" s="651"/>
      <c r="NZU2989" s="651"/>
      <c r="NZV2989" s="651"/>
      <c r="NZW2989" s="651"/>
      <c r="NZX2989" s="651"/>
      <c r="NZY2989" s="651"/>
      <c r="NZZ2989" s="651"/>
      <c r="OAA2989" s="651"/>
      <c r="OAB2989" s="651"/>
      <c r="OAC2989" s="651"/>
      <c r="OAD2989" s="651"/>
      <c r="OAE2989" s="651"/>
      <c r="OAF2989" s="651"/>
      <c r="OAG2989" s="651"/>
      <c r="OAH2989" s="651"/>
      <c r="OAI2989" s="651"/>
      <c r="OAJ2989" s="651"/>
      <c r="OAK2989" s="651"/>
      <c r="OAL2989" s="651"/>
      <c r="OAM2989" s="651"/>
      <c r="OAN2989" s="651"/>
      <c r="OAO2989" s="651"/>
      <c r="OAP2989" s="651"/>
      <c r="OAQ2989" s="651"/>
      <c r="OAR2989" s="651"/>
      <c r="OAS2989" s="651"/>
      <c r="OAT2989" s="651"/>
      <c r="OAU2989" s="651"/>
      <c r="OAV2989" s="651"/>
      <c r="OAW2989" s="651"/>
      <c r="OAX2989" s="651"/>
      <c r="OAY2989" s="651"/>
      <c r="OAZ2989" s="651"/>
      <c r="OBA2989" s="651"/>
      <c r="OBB2989" s="651"/>
      <c r="OBC2989" s="651"/>
      <c r="OBD2989" s="651"/>
      <c r="OBE2989" s="651"/>
      <c r="OBF2989" s="651"/>
      <c r="OBG2989" s="651"/>
      <c r="OBH2989" s="651"/>
      <c r="OBI2989" s="651"/>
      <c r="OBJ2989" s="651"/>
      <c r="OBK2989" s="651"/>
      <c r="OBL2989" s="651"/>
      <c r="OBM2989" s="651"/>
      <c r="OBN2989" s="651"/>
      <c r="OBO2989" s="651"/>
      <c r="OBP2989" s="651"/>
      <c r="OBQ2989" s="651"/>
      <c r="OBR2989" s="651"/>
      <c r="OBS2989" s="651"/>
      <c r="OBT2989" s="651"/>
      <c r="OBU2989" s="651"/>
      <c r="OBV2989" s="651"/>
      <c r="OBW2989" s="651"/>
      <c r="OBX2989" s="651"/>
      <c r="OBY2989" s="651"/>
      <c r="OBZ2989" s="651"/>
      <c r="OCA2989" s="651"/>
      <c r="OCB2989" s="651"/>
      <c r="OCC2989" s="651"/>
      <c r="OCD2989" s="651"/>
      <c r="OCE2989" s="651"/>
      <c r="OCF2989" s="651"/>
      <c r="OCG2989" s="651"/>
      <c r="OCH2989" s="651"/>
      <c r="OCI2989" s="651"/>
      <c r="OCJ2989" s="651"/>
      <c r="OCK2989" s="651"/>
      <c r="OCL2989" s="651"/>
      <c r="OCM2989" s="651"/>
      <c r="OCN2989" s="651"/>
      <c r="OCO2989" s="651"/>
      <c r="OCP2989" s="651"/>
      <c r="OCQ2989" s="651"/>
      <c r="OCR2989" s="651"/>
      <c r="OCS2989" s="651"/>
      <c r="OCT2989" s="651"/>
      <c r="OCU2989" s="651"/>
      <c r="OCV2989" s="651"/>
      <c r="OCW2989" s="651"/>
      <c r="OCX2989" s="651"/>
      <c r="OCY2989" s="651"/>
      <c r="OCZ2989" s="651"/>
      <c r="ODA2989" s="651"/>
      <c r="ODB2989" s="651"/>
      <c r="ODC2989" s="651"/>
      <c r="ODD2989" s="651"/>
      <c r="ODE2989" s="651"/>
      <c r="ODF2989" s="651"/>
      <c r="ODG2989" s="651"/>
      <c r="ODH2989" s="651"/>
      <c r="ODI2989" s="651"/>
      <c r="ODJ2989" s="651"/>
      <c r="ODK2989" s="651"/>
      <c r="ODL2989" s="651"/>
      <c r="ODM2989" s="651"/>
      <c r="ODN2989" s="651"/>
      <c r="ODO2989" s="651"/>
      <c r="ODP2989" s="651"/>
      <c r="ODQ2989" s="651"/>
      <c r="ODR2989" s="651"/>
      <c r="ODS2989" s="651"/>
      <c r="ODT2989" s="651"/>
      <c r="ODU2989" s="651"/>
      <c r="ODV2989" s="651"/>
      <c r="ODW2989" s="651"/>
      <c r="ODX2989" s="651"/>
      <c r="ODY2989" s="651"/>
      <c r="ODZ2989" s="651"/>
      <c r="OEA2989" s="651"/>
      <c r="OEB2989" s="651"/>
      <c r="OEC2989" s="651"/>
      <c r="OED2989" s="651"/>
      <c r="OEE2989" s="651"/>
      <c r="OEF2989" s="651"/>
      <c r="OEG2989" s="651"/>
      <c r="OEH2989" s="651"/>
      <c r="OEI2989" s="651"/>
      <c r="OEJ2989" s="651"/>
      <c r="OEK2989" s="651"/>
      <c r="OEL2989" s="651"/>
      <c r="OEM2989" s="651"/>
      <c r="OEN2989" s="651"/>
      <c r="OEO2989" s="651"/>
      <c r="OEP2989" s="651"/>
      <c r="OEQ2989" s="651"/>
      <c r="OER2989" s="651"/>
      <c r="OES2989" s="651"/>
      <c r="OET2989" s="651"/>
      <c r="OEU2989" s="651"/>
      <c r="OEV2989" s="651"/>
      <c r="OEW2989" s="651"/>
      <c r="OEX2989" s="651"/>
      <c r="OEY2989" s="651"/>
      <c r="OEZ2989" s="651"/>
      <c r="OFA2989" s="651"/>
      <c r="OFB2989" s="651"/>
      <c r="OFC2989" s="651"/>
      <c r="OFD2989" s="651"/>
      <c r="OFE2989" s="651"/>
      <c r="OFF2989" s="651"/>
      <c r="OFG2989" s="651"/>
      <c r="OFH2989" s="651"/>
      <c r="OFI2989" s="651"/>
      <c r="OFJ2989" s="651"/>
      <c r="OFK2989" s="651"/>
      <c r="OFL2989" s="651"/>
      <c r="OFM2989" s="651"/>
      <c r="OFN2989" s="651"/>
      <c r="OFO2989" s="651"/>
      <c r="OFP2989" s="651"/>
      <c r="OFQ2989" s="651"/>
      <c r="OFR2989" s="651"/>
      <c r="OFS2989" s="651"/>
      <c r="OFT2989" s="651"/>
      <c r="OFU2989" s="651"/>
      <c r="OFV2989" s="651"/>
      <c r="OFW2989" s="651"/>
      <c r="OFX2989" s="651"/>
      <c r="OFY2989" s="651"/>
      <c r="OFZ2989" s="651"/>
      <c r="OGA2989" s="651"/>
      <c r="OGB2989" s="651"/>
      <c r="OGC2989" s="651"/>
      <c r="OGD2989" s="651"/>
      <c r="OGE2989" s="651"/>
      <c r="OGF2989" s="651"/>
      <c r="OGG2989" s="651"/>
      <c r="OGH2989" s="651"/>
      <c r="OGI2989" s="651"/>
      <c r="OGJ2989" s="651"/>
      <c r="OGK2989" s="651"/>
      <c r="OGL2989" s="651"/>
      <c r="OGM2989" s="651"/>
      <c r="OGN2989" s="651"/>
      <c r="OGO2989" s="651"/>
      <c r="OGP2989" s="651"/>
      <c r="OGQ2989" s="651"/>
      <c r="OGR2989" s="651"/>
      <c r="OGS2989" s="651"/>
      <c r="OGT2989" s="651"/>
      <c r="OGU2989" s="651"/>
      <c r="OGV2989" s="651"/>
      <c r="OGW2989" s="651"/>
      <c r="OGX2989" s="651"/>
      <c r="OGY2989" s="651"/>
      <c r="OGZ2989" s="651"/>
      <c r="OHA2989" s="651"/>
      <c r="OHB2989" s="651"/>
      <c r="OHC2989" s="651"/>
      <c r="OHD2989" s="651"/>
      <c r="OHE2989" s="651"/>
      <c r="OHF2989" s="651"/>
      <c r="OHG2989" s="651"/>
      <c r="OHH2989" s="651"/>
      <c r="OHI2989" s="651"/>
      <c r="OHJ2989" s="651"/>
      <c r="OHK2989" s="651"/>
      <c r="OHL2989" s="651"/>
      <c r="OHM2989" s="651"/>
      <c r="OHN2989" s="651"/>
      <c r="OHO2989" s="651"/>
      <c r="OHP2989" s="651"/>
      <c r="OHQ2989" s="651"/>
      <c r="OHR2989" s="651"/>
      <c r="OHS2989" s="651"/>
      <c r="OHT2989" s="651"/>
      <c r="OHU2989" s="651"/>
      <c r="OHV2989" s="651"/>
      <c r="OHW2989" s="651"/>
      <c r="OHX2989" s="651"/>
      <c r="OHY2989" s="651"/>
      <c r="OHZ2989" s="651"/>
      <c r="OIA2989" s="651"/>
      <c r="OIB2989" s="651"/>
      <c r="OIC2989" s="651"/>
      <c r="OID2989" s="651"/>
      <c r="OIE2989" s="651"/>
      <c r="OIF2989" s="651"/>
      <c r="OIG2989" s="651"/>
      <c r="OIH2989" s="651"/>
      <c r="OII2989" s="651"/>
      <c r="OIJ2989" s="651"/>
      <c r="OIK2989" s="651"/>
      <c r="OIL2989" s="651"/>
      <c r="OIM2989" s="651"/>
      <c r="OIN2989" s="651"/>
      <c r="OIO2989" s="651"/>
      <c r="OIP2989" s="651"/>
      <c r="OIQ2989" s="651"/>
      <c r="OIR2989" s="651"/>
      <c r="OIS2989" s="651"/>
      <c r="OIT2989" s="651"/>
      <c r="OIU2989" s="651"/>
      <c r="OIV2989" s="651"/>
      <c r="OIW2989" s="651"/>
      <c r="OIX2989" s="651"/>
      <c r="OIY2989" s="651"/>
      <c r="OIZ2989" s="651"/>
      <c r="OJA2989" s="651"/>
      <c r="OJB2989" s="651"/>
      <c r="OJC2989" s="651"/>
      <c r="OJD2989" s="651"/>
      <c r="OJE2989" s="651"/>
      <c r="OJF2989" s="651"/>
      <c r="OJG2989" s="651"/>
      <c r="OJH2989" s="651"/>
      <c r="OJI2989" s="651"/>
      <c r="OJJ2989" s="651"/>
      <c r="OJK2989" s="651"/>
      <c r="OJL2989" s="651"/>
      <c r="OJM2989" s="651"/>
      <c r="OJN2989" s="651"/>
      <c r="OJO2989" s="651"/>
      <c r="OJP2989" s="651"/>
      <c r="OJQ2989" s="651"/>
      <c r="OJR2989" s="651"/>
      <c r="OJS2989" s="651"/>
      <c r="OJT2989" s="651"/>
      <c r="OJU2989" s="651"/>
      <c r="OJV2989" s="651"/>
      <c r="OJW2989" s="651"/>
      <c r="OJX2989" s="651"/>
      <c r="OJY2989" s="651"/>
      <c r="OJZ2989" s="651"/>
      <c r="OKA2989" s="651"/>
      <c r="OKB2989" s="651"/>
      <c r="OKC2989" s="651"/>
      <c r="OKD2989" s="651"/>
      <c r="OKE2989" s="651"/>
      <c r="OKF2989" s="651"/>
      <c r="OKG2989" s="651"/>
      <c r="OKH2989" s="651"/>
      <c r="OKI2989" s="651"/>
      <c r="OKJ2989" s="651"/>
      <c r="OKK2989" s="651"/>
      <c r="OKL2989" s="651"/>
      <c r="OKM2989" s="651"/>
      <c r="OKN2989" s="651"/>
      <c r="OKO2989" s="651"/>
      <c r="OKP2989" s="651"/>
      <c r="OKQ2989" s="651"/>
      <c r="OKR2989" s="651"/>
      <c r="OKS2989" s="651"/>
      <c r="OKT2989" s="651"/>
      <c r="OKU2989" s="651"/>
      <c r="OKV2989" s="651"/>
      <c r="OKW2989" s="651"/>
      <c r="OKX2989" s="651"/>
      <c r="OKY2989" s="651"/>
      <c r="OKZ2989" s="651"/>
      <c r="OLA2989" s="651"/>
      <c r="OLB2989" s="651"/>
      <c r="OLC2989" s="651"/>
      <c r="OLD2989" s="651"/>
      <c r="OLE2989" s="651"/>
      <c r="OLF2989" s="651"/>
      <c r="OLG2989" s="651"/>
      <c r="OLH2989" s="651"/>
      <c r="OLI2989" s="651"/>
      <c r="OLJ2989" s="651"/>
      <c r="OLK2989" s="651"/>
      <c r="OLL2989" s="651"/>
      <c r="OLM2989" s="651"/>
      <c r="OLN2989" s="651"/>
      <c r="OLO2989" s="651"/>
      <c r="OLP2989" s="651"/>
      <c r="OLQ2989" s="651"/>
      <c r="OLR2989" s="651"/>
      <c r="OLS2989" s="651"/>
      <c r="OLT2989" s="651"/>
      <c r="OLU2989" s="651"/>
      <c r="OLV2989" s="651"/>
      <c r="OLW2989" s="651"/>
      <c r="OLX2989" s="651"/>
      <c r="OLY2989" s="651"/>
      <c r="OLZ2989" s="651"/>
      <c r="OMA2989" s="651"/>
      <c r="OMB2989" s="651"/>
      <c r="OMC2989" s="651"/>
      <c r="OMD2989" s="651"/>
      <c r="OME2989" s="651"/>
      <c r="OMF2989" s="651"/>
      <c r="OMG2989" s="651"/>
      <c r="OMH2989" s="651"/>
      <c r="OMI2989" s="651"/>
      <c r="OMJ2989" s="651"/>
      <c r="OMK2989" s="651"/>
      <c r="OML2989" s="651"/>
      <c r="OMM2989" s="651"/>
      <c r="OMN2989" s="651"/>
      <c r="OMO2989" s="651"/>
      <c r="OMP2989" s="651"/>
      <c r="OMQ2989" s="651"/>
      <c r="OMR2989" s="651"/>
      <c r="OMS2989" s="651"/>
      <c r="OMT2989" s="651"/>
      <c r="OMU2989" s="651"/>
      <c r="OMV2989" s="651"/>
      <c r="OMW2989" s="651"/>
      <c r="OMX2989" s="651"/>
      <c r="OMY2989" s="651"/>
      <c r="OMZ2989" s="651"/>
      <c r="ONA2989" s="651"/>
      <c r="ONB2989" s="651"/>
      <c r="ONC2989" s="651"/>
      <c r="OND2989" s="651"/>
      <c r="ONE2989" s="651"/>
      <c r="ONF2989" s="651"/>
      <c r="ONG2989" s="651"/>
      <c r="ONH2989" s="651"/>
      <c r="ONI2989" s="651"/>
      <c r="ONJ2989" s="651"/>
      <c r="ONK2989" s="651"/>
      <c r="ONL2989" s="651"/>
      <c r="ONM2989" s="651"/>
      <c r="ONN2989" s="651"/>
      <c r="ONO2989" s="651"/>
      <c r="ONP2989" s="651"/>
      <c r="ONQ2989" s="651"/>
      <c r="ONR2989" s="651"/>
      <c r="ONS2989" s="651"/>
      <c r="ONT2989" s="651"/>
      <c r="ONU2989" s="651"/>
      <c r="ONV2989" s="651"/>
      <c r="ONW2989" s="651"/>
      <c r="ONX2989" s="651"/>
      <c r="ONY2989" s="651"/>
      <c r="ONZ2989" s="651"/>
      <c r="OOA2989" s="651"/>
      <c r="OOB2989" s="651"/>
      <c r="OOC2989" s="651"/>
      <c r="OOD2989" s="651"/>
      <c r="OOE2989" s="651"/>
      <c r="OOF2989" s="651"/>
      <c r="OOG2989" s="651"/>
      <c r="OOH2989" s="651"/>
      <c r="OOI2989" s="651"/>
      <c r="OOJ2989" s="651"/>
      <c r="OOK2989" s="651"/>
      <c r="OOL2989" s="651"/>
      <c r="OOM2989" s="651"/>
      <c r="OON2989" s="651"/>
      <c r="OOO2989" s="651"/>
      <c r="OOP2989" s="651"/>
      <c r="OOQ2989" s="651"/>
      <c r="OOR2989" s="651"/>
      <c r="OOS2989" s="651"/>
      <c r="OOT2989" s="651"/>
      <c r="OOU2989" s="651"/>
      <c r="OOV2989" s="651"/>
      <c r="OOW2989" s="651"/>
      <c r="OOX2989" s="651"/>
      <c r="OOY2989" s="651"/>
      <c r="OOZ2989" s="651"/>
      <c r="OPA2989" s="651"/>
      <c r="OPB2989" s="651"/>
      <c r="OPC2989" s="651"/>
      <c r="OPD2989" s="651"/>
      <c r="OPE2989" s="651"/>
      <c r="OPF2989" s="651"/>
      <c r="OPG2989" s="651"/>
      <c r="OPH2989" s="651"/>
      <c r="OPI2989" s="651"/>
      <c r="OPJ2989" s="651"/>
      <c r="OPK2989" s="651"/>
      <c r="OPL2989" s="651"/>
      <c r="OPM2989" s="651"/>
      <c r="OPN2989" s="651"/>
      <c r="OPO2989" s="651"/>
      <c r="OPP2989" s="651"/>
      <c r="OPQ2989" s="651"/>
      <c r="OPR2989" s="651"/>
      <c r="OPS2989" s="651"/>
      <c r="OPT2989" s="651"/>
      <c r="OPU2989" s="651"/>
      <c r="OPV2989" s="651"/>
      <c r="OPW2989" s="651"/>
      <c r="OPX2989" s="651"/>
      <c r="OPY2989" s="651"/>
      <c r="OPZ2989" s="651"/>
      <c r="OQA2989" s="651"/>
      <c r="OQB2989" s="651"/>
      <c r="OQC2989" s="651"/>
      <c r="OQD2989" s="651"/>
      <c r="OQE2989" s="651"/>
      <c r="OQF2989" s="651"/>
      <c r="OQG2989" s="651"/>
      <c r="OQH2989" s="651"/>
      <c r="OQI2989" s="651"/>
      <c r="OQJ2989" s="651"/>
      <c r="OQK2989" s="651"/>
      <c r="OQL2989" s="651"/>
      <c r="OQM2989" s="651"/>
      <c r="OQN2989" s="651"/>
      <c r="OQO2989" s="651"/>
      <c r="OQP2989" s="651"/>
      <c r="OQQ2989" s="651"/>
      <c r="OQR2989" s="651"/>
      <c r="OQS2989" s="651"/>
      <c r="OQT2989" s="651"/>
      <c r="OQU2989" s="651"/>
      <c r="OQV2989" s="651"/>
      <c r="OQW2989" s="651"/>
      <c r="OQX2989" s="651"/>
      <c r="OQY2989" s="651"/>
      <c r="OQZ2989" s="651"/>
      <c r="ORA2989" s="651"/>
      <c r="ORB2989" s="651"/>
      <c r="ORC2989" s="651"/>
      <c r="ORD2989" s="651"/>
      <c r="ORE2989" s="651"/>
      <c r="ORF2989" s="651"/>
      <c r="ORG2989" s="651"/>
      <c r="ORH2989" s="651"/>
      <c r="ORI2989" s="651"/>
      <c r="ORJ2989" s="651"/>
      <c r="ORK2989" s="651"/>
      <c r="ORL2989" s="651"/>
      <c r="ORM2989" s="651"/>
      <c r="ORN2989" s="651"/>
      <c r="ORO2989" s="651"/>
      <c r="ORP2989" s="651"/>
      <c r="ORQ2989" s="651"/>
      <c r="ORR2989" s="651"/>
      <c r="ORS2989" s="651"/>
      <c r="ORT2989" s="651"/>
      <c r="ORU2989" s="651"/>
      <c r="ORV2989" s="651"/>
      <c r="ORW2989" s="651"/>
      <c r="ORX2989" s="651"/>
      <c r="ORY2989" s="651"/>
      <c r="ORZ2989" s="651"/>
      <c r="OSA2989" s="651"/>
      <c r="OSB2989" s="651"/>
      <c r="OSC2989" s="651"/>
      <c r="OSD2989" s="651"/>
      <c r="OSE2989" s="651"/>
      <c r="OSF2989" s="651"/>
      <c r="OSG2989" s="651"/>
      <c r="OSH2989" s="651"/>
      <c r="OSI2989" s="651"/>
      <c r="OSJ2989" s="651"/>
      <c r="OSK2989" s="651"/>
      <c r="OSL2989" s="651"/>
      <c r="OSM2989" s="651"/>
      <c r="OSN2989" s="651"/>
      <c r="OSO2989" s="651"/>
      <c r="OSP2989" s="651"/>
      <c r="OSQ2989" s="651"/>
      <c r="OSR2989" s="651"/>
      <c r="OSS2989" s="651"/>
      <c r="OST2989" s="651"/>
      <c r="OSU2989" s="651"/>
      <c r="OSV2989" s="651"/>
      <c r="OSW2989" s="651"/>
      <c r="OSX2989" s="651"/>
      <c r="OSY2989" s="651"/>
      <c r="OSZ2989" s="651"/>
      <c r="OTA2989" s="651"/>
      <c r="OTB2989" s="651"/>
      <c r="OTC2989" s="651"/>
      <c r="OTD2989" s="651"/>
      <c r="OTE2989" s="651"/>
      <c r="OTF2989" s="651"/>
      <c r="OTG2989" s="651"/>
      <c r="OTH2989" s="651"/>
      <c r="OTI2989" s="651"/>
      <c r="OTJ2989" s="651"/>
      <c r="OTK2989" s="651"/>
      <c r="OTL2989" s="651"/>
      <c r="OTM2989" s="651"/>
      <c r="OTN2989" s="651"/>
      <c r="OTO2989" s="651"/>
      <c r="OTP2989" s="651"/>
      <c r="OTQ2989" s="651"/>
      <c r="OTR2989" s="651"/>
      <c r="OTS2989" s="651"/>
      <c r="OTT2989" s="651"/>
      <c r="OTU2989" s="651"/>
      <c r="OTV2989" s="651"/>
      <c r="OTW2989" s="651"/>
      <c r="OTX2989" s="651"/>
      <c r="OTY2989" s="651"/>
      <c r="OTZ2989" s="651"/>
      <c r="OUA2989" s="651"/>
      <c r="OUB2989" s="651"/>
      <c r="OUC2989" s="651"/>
      <c r="OUD2989" s="651"/>
      <c r="OUE2989" s="651"/>
      <c r="OUF2989" s="651"/>
      <c r="OUG2989" s="651"/>
      <c r="OUH2989" s="651"/>
      <c r="OUI2989" s="651"/>
      <c r="OUJ2989" s="651"/>
      <c r="OUK2989" s="651"/>
      <c r="OUL2989" s="651"/>
      <c r="OUM2989" s="651"/>
      <c r="OUN2989" s="651"/>
      <c r="OUO2989" s="651"/>
      <c r="OUP2989" s="651"/>
      <c r="OUQ2989" s="651"/>
      <c r="OUR2989" s="651"/>
      <c r="OUS2989" s="651"/>
      <c r="OUT2989" s="651"/>
      <c r="OUU2989" s="651"/>
      <c r="OUV2989" s="651"/>
      <c r="OUW2989" s="651"/>
      <c r="OUX2989" s="651"/>
      <c r="OUY2989" s="651"/>
      <c r="OUZ2989" s="651"/>
      <c r="OVA2989" s="651"/>
      <c r="OVB2989" s="651"/>
      <c r="OVC2989" s="651"/>
      <c r="OVD2989" s="651"/>
      <c r="OVE2989" s="651"/>
      <c r="OVF2989" s="651"/>
      <c r="OVG2989" s="651"/>
      <c r="OVH2989" s="651"/>
      <c r="OVI2989" s="651"/>
      <c r="OVJ2989" s="651"/>
      <c r="OVK2989" s="651"/>
      <c r="OVL2989" s="651"/>
      <c r="OVM2989" s="651"/>
      <c r="OVN2989" s="651"/>
      <c r="OVO2989" s="651"/>
      <c r="OVP2989" s="651"/>
      <c r="OVQ2989" s="651"/>
      <c r="OVR2989" s="651"/>
      <c r="OVS2989" s="651"/>
      <c r="OVT2989" s="651"/>
      <c r="OVU2989" s="651"/>
      <c r="OVV2989" s="651"/>
      <c r="OVW2989" s="651"/>
      <c r="OVX2989" s="651"/>
      <c r="OVY2989" s="651"/>
      <c r="OVZ2989" s="651"/>
      <c r="OWA2989" s="651"/>
      <c r="OWB2989" s="651"/>
      <c r="OWC2989" s="651"/>
      <c r="OWD2989" s="651"/>
      <c r="OWE2989" s="651"/>
      <c r="OWF2989" s="651"/>
      <c r="OWG2989" s="651"/>
      <c r="OWH2989" s="651"/>
      <c r="OWI2989" s="651"/>
      <c r="OWJ2989" s="651"/>
      <c r="OWK2989" s="651"/>
      <c r="OWL2989" s="651"/>
      <c r="OWM2989" s="651"/>
      <c r="OWN2989" s="651"/>
      <c r="OWO2989" s="651"/>
      <c r="OWP2989" s="651"/>
      <c r="OWQ2989" s="651"/>
      <c r="OWR2989" s="651"/>
      <c r="OWS2989" s="651"/>
      <c r="OWT2989" s="651"/>
      <c r="OWU2989" s="651"/>
      <c r="OWV2989" s="651"/>
      <c r="OWW2989" s="651"/>
      <c r="OWX2989" s="651"/>
      <c r="OWY2989" s="651"/>
      <c r="OWZ2989" s="651"/>
      <c r="OXA2989" s="651"/>
      <c r="OXB2989" s="651"/>
      <c r="OXC2989" s="651"/>
      <c r="OXD2989" s="651"/>
      <c r="OXE2989" s="651"/>
      <c r="OXF2989" s="651"/>
      <c r="OXG2989" s="651"/>
      <c r="OXH2989" s="651"/>
      <c r="OXI2989" s="651"/>
      <c r="OXJ2989" s="651"/>
      <c r="OXK2989" s="651"/>
      <c r="OXL2989" s="651"/>
      <c r="OXM2989" s="651"/>
      <c r="OXN2989" s="651"/>
      <c r="OXO2989" s="651"/>
      <c r="OXP2989" s="651"/>
      <c r="OXQ2989" s="651"/>
      <c r="OXR2989" s="651"/>
      <c r="OXS2989" s="651"/>
      <c r="OXT2989" s="651"/>
      <c r="OXU2989" s="651"/>
      <c r="OXV2989" s="651"/>
      <c r="OXW2989" s="651"/>
      <c r="OXX2989" s="651"/>
      <c r="OXY2989" s="651"/>
      <c r="OXZ2989" s="651"/>
      <c r="OYA2989" s="651"/>
      <c r="OYB2989" s="651"/>
      <c r="OYC2989" s="651"/>
      <c r="OYD2989" s="651"/>
      <c r="OYE2989" s="651"/>
      <c r="OYF2989" s="651"/>
      <c r="OYG2989" s="651"/>
      <c r="OYH2989" s="651"/>
      <c r="OYI2989" s="651"/>
      <c r="OYJ2989" s="651"/>
      <c r="OYK2989" s="651"/>
      <c r="OYL2989" s="651"/>
      <c r="OYM2989" s="651"/>
      <c r="OYN2989" s="651"/>
      <c r="OYO2989" s="651"/>
      <c r="OYP2989" s="651"/>
      <c r="OYQ2989" s="651"/>
      <c r="OYR2989" s="651"/>
      <c r="OYS2989" s="651"/>
      <c r="OYT2989" s="651"/>
      <c r="OYU2989" s="651"/>
      <c r="OYV2989" s="651"/>
      <c r="OYW2989" s="651"/>
      <c r="OYX2989" s="651"/>
      <c r="OYY2989" s="651"/>
      <c r="OYZ2989" s="651"/>
      <c r="OZA2989" s="651"/>
      <c r="OZB2989" s="651"/>
      <c r="OZC2989" s="651"/>
      <c r="OZD2989" s="651"/>
      <c r="OZE2989" s="651"/>
      <c r="OZF2989" s="651"/>
      <c r="OZG2989" s="651"/>
      <c r="OZH2989" s="651"/>
      <c r="OZI2989" s="651"/>
      <c r="OZJ2989" s="651"/>
      <c r="OZK2989" s="651"/>
      <c r="OZL2989" s="651"/>
      <c r="OZM2989" s="651"/>
      <c r="OZN2989" s="651"/>
      <c r="OZO2989" s="651"/>
      <c r="OZP2989" s="651"/>
      <c r="OZQ2989" s="651"/>
      <c r="OZR2989" s="651"/>
      <c r="OZS2989" s="651"/>
      <c r="OZT2989" s="651"/>
      <c r="OZU2989" s="651"/>
      <c r="OZV2989" s="651"/>
      <c r="OZW2989" s="651"/>
      <c r="OZX2989" s="651"/>
      <c r="OZY2989" s="651"/>
      <c r="OZZ2989" s="651"/>
      <c r="PAA2989" s="651"/>
      <c r="PAB2989" s="651"/>
      <c r="PAC2989" s="651"/>
      <c r="PAD2989" s="651"/>
      <c r="PAE2989" s="651"/>
      <c r="PAF2989" s="651"/>
      <c r="PAG2989" s="651"/>
      <c r="PAH2989" s="651"/>
      <c r="PAI2989" s="651"/>
      <c r="PAJ2989" s="651"/>
      <c r="PAK2989" s="651"/>
      <c r="PAL2989" s="651"/>
      <c r="PAM2989" s="651"/>
      <c r="PAN2989" s="651"/>
      <c r="PAO2989" s="651"/>
      <c r="PAP2989" s="651"/>
      <c r="PAQ2989" s="651"/>
      <c r="PAR2989" s="651"/>
      <c r="PAS2989" s="651"/>
      <c r="PAT2989" s="651"/>
      <c r="PAU2989" s="651"/>
      <c r="PAV2989" s="651"/>
      <c r="PAW2989" s="651"/>
      <c r="PAX2989" s="651"/>
      <c r="PAY2989" s="651"/>
      <c r="PAZ2989" s="651"/>
      <c r="PBA2989" s="651"/>
      <c r="PBB2989" s="651"/>
      <c r="PBC2989" s="651"/>
      <c r="PBD2989" s="651"/>
      <c r="PBE2989" s="651"/>
      <c r="PBF2989" s="651"/>
      <c r="PBG2989" s="651"/>
      <c r="PBH2989" s="651"/>
      <c r="PBI2989" s="651"/>
      <c r="PBJ2989" s="651"/>
      <c r="PBK2989" s="651"/>
      <c r="PBL2989" s="651"/>
      <c r="PBM2989" s="651"/>
      <c r="PBN2989" s="651"/>
      <c r="PBO2989" s="651"/>
      <c r="PBP2989" s="651"/>
      <c r="PBQ2989" s="651"/>
      <c r="PBR2989" s="651"/>
      <c r="PBS2989" s="651"/>
      <c r="PBT2989" s="651"/>
      <c r="PBU2989" s="651"/>
      <c r="PBV2989" s="651"/>
      <c r="PBW2989" s="651"/>
      <c r="PBX2989" s="651"/>
      <c r="PBY2989" s="651"/>
      <c r="PBZ2989" s="651"/>
      <c r="PCA2989" s="651"/>
      <c r="PCB2989" s="651"/>
      <c r="PCC2989" s="651"/>
      <c r="PCD2989" s="651"/>
      <c r="PCE2989" s="651"/>
      <c r="PCF2989" s="651"/>
      <c r="PCG2989" s="651"/>
      <c r="PCH2989" s="651"/>
      <c r="PCI2989" s="651"/>
      <c r="PCJ2989" s="651"/>
      <c r="PCK2989" s="651"/>
      <c r="PCL2989" s="651"/>
      <c r="PCM2989" s="651"/>
      <c r="PCN2989" s="651"/>
      <c r="PCO2989" s="651"/>
      <c r="PCP2989" s="651"/>
      <c r="PCQ2989" s="651"/>
      <c r="PCR2989" s="651"/>
      <c r="PCS2989" s="651"/>
      <c r="PCT2989" s="651"/>
      <c r="PCU2989" s="651"/>
      <c r="PCV2989" s="651"/>
      <c r="PCW2989" s="651"/>
      <c r="PCX2989" s="651"/>
      <c r="PCY2989" s="651"/>
      <c r="PCZ2989" s="651"/>
      <c r="PDA2989" s="651"/>
      <c r="PDB2989" s="651"/>
      <c r="PDC2989" s="651"/>
      <c r="PDD2989" s="651"/>
      <c r="PDE2989" s="651"/>
      <c r="PDF2989" s="651"/>
      <c r="PDG2989" s="651"/>
      <c r="PDH2989" s="651"/>
      <c r="PDI2989" s="651"/>
      <c r="PDJ2989" s="651"/>
      <c r="PDK2989" s="651"/>
      <c r="PDL2989" s="651"/>
      <c r="PDM2989" s="651"/>
      <c r="PDN2989" s="651"/>
      <c r="PDO2989" s="651"/>
      <c r="PDP2989" s="651"/>
      <c r="PDQ2989" s="651"/>
      <c r="PDR2989" s="651"/>
      <c r="PDS2989" s="651"/>
      <c r="PDT2989" s="651"/>
      <c r="PDU2989" s="651"/>
      <c r="PDV2989" s="651"/>
      <c r="PDW2989" s="651"/>
      <c r="PDX2989" s="651"/>
      <c r="PDY2989" s="651"/>
      <c r="PDZ2989" s="651"/>
      <c r="PEA2989" s="651"/>
      <c r="PEB2989" s="651"/>
      <c r="PEC2989" s="651"/>
      <c r="PED2989" s="651"/>
      <c r="PEE2989" s="651"/>
      <c r="PEF2989" s="651"/>
      <c r="PEG2989" s="651"/>
      <c r="PEH2989" s="651"/>
      <c r="PEI2989" s="651"/>
      <c r="PEJ2989" s="651"/>
      <c r="PEK2989" s="651"/>
      <c r="PEL2989" s="651"/>
      <c r="PEM2989" s="651"/>
      <c r="PEN2989" s="651"/>
      <c r="PEO2989" s="651"/>
      <c r="PEP2989" s="651"/>
      <c r="PEQ2989" s="651"/>
      <c r="PER2989" s="651"/>
      <c r="PES2989" s="651"/>
      <c r="PET2989" s="651"/>
      <c r="PEU2989" s="651"/>
      <c r="PEV2989" s="651"/>
      <c r="PEW2989" s="651"/>
      <c r="PEX2989" s="651"/>
      <c r="PEY2989" s="651"/>
      <c r="PEZ2989" s="651"/>
      <c r="PFA2989" s="651"/>
      <c r="PFB2989" s="651"/>
      <c r="PFC2989" s="651"/>
      <c r="PFD2989" s="651"/>
      <c r="PFE2989" s="651"/>
      <c r="PFF2989" s="651"/>
      <c r="PFG2989" s="651"/>
      <c r="PFH2989" s="651"/>
      <c r="PFI2989" s="651"/>
      <c r="PFJ2989" s="651"/>
      <c r="PFK2989" s="651"/>
      <c r="PFL2989" s="651"/>
      <c r="PFM2989" s="651"/>
      <c r="PFN2989" s="651"/>
      <c r="PFO2989" s="651"/>
      <c r="PFP2989" s="651"/>
      <c r="PFQ2989" s="651"/>
      <c r="PFR2989" s="651"/>
      <c r="PFS2989" s="651"/>
      <c r="PFT2989" s="651"/>
      <c r="PFU2989" s="651"/>
      <c r="PFV2989" s="651"/>
      <c r="PFW2989" s="651"/>
      <c r="PFX2989" s="651"/>
      <c r="PFY2989" s="651"/>
      <c r="PFZ2989" s="651"/>
      <c r="PGA2989" s="651"/>
      <c r="PGB2989" s="651"/>
      <c r="PGC2989" s="651"/>
      <c r="PGD2989" s="651"/>
      <c r="PGE2989" s="651"/>
      <c r="PGF2989" s="651"/>
      <c r="PGG2989" s="651"/>
      <c r="PGH2989" s="651"/>
      <c r="PGI2989" s="651"/>
      <c r="PGJ2989" s="651"/>
      <c r="PGK2989" s="651"/>
      <c r="PGL2989" s="651"/>
      <c r="PGM2989" s="651"/>
      <c r="PGN2989" s="651"/>
      <c r="PGO2989" s="651"/>
      <c r="PGP2989" s="651"/>
      <c r="PGQ2989" s="651"/>
      <c r="PGR2989" s="651"/>
      <c r="PGS2989" s="651"/>
      <c r="PGT2989" s="651"/>
      <c r="PGU2989" s="651"/>
      <c r="PGV2989" s="651"/>
      <c r="PGW2989" s="651"/>
      <c r="PGX2989" s="651"/>
      <c r="PGY2989" s="651"/>
      <c r="PGZ2989" s="651"/>
      <c r="PHA2989" s="651"/>
      <c r="PHB2989" s="651"/>
      <c r="PHC2989" s="651"/>
      <c r="PHD2989" s="651"/>
      <c r="PHE2989" s="651"/>
      <c r="PHF2989" s="651"/>
      <c r="PHG2989" s="651"/>
      <c r="PHH2989" s="651"/>
      <c r="PHI2989" s="651"/>
      <c r="PHJ2989" s="651"/>
      <c r="PHK2989" s="651"/>
      <c r="PHL2989" s="651"/>
      <c r="PHM2989" s="651"/>
      <c r="PHN2989" s="651"/>
      <c r="PHO2989" s="651"/>
      <c r="PHP2989" s="651"/>
      <c r="PHQ2989" s="651"/>
      <c r="PHR2989" s="651"/>
      <c r="PHS2989" s="651"/>
      <c r="PHT2989" s="651"/>
      <c r="PHU2989" s="651"/>
      <c r="PHV2989" s="651"/>
      <c r="PHW2989" s="651"/>
      <c r="PHX2989" s="651"/>
      <c r="PHY2989" s="651"/>
      <c r="PHZ2989" s="651"/>
      <c r="PIA2989" s="651"/>
      <c r="PIB2989" s="651"/>
      <c r="PIC2989" s="651"/>
      <c r="PID2989" s="651"/>
      <c r="PIE2989" s="651"/>
      <c r="PIF2989" s="651"/>
      <c r="PIG2989" s="651"/>
      <c r="PIH2989" s="651"/>
      <c r="PII2989" s="651"/>
      <c r="PIJ2989" s="651"/>
      <c r="PIK2989" s="651"/>
      <c r="PIL2989" s="651"/>
      <c r="PIM2989" s="651"/>
      <c r="PIN2989" s="651"/>
      <c r="PIO2989" s="651"/>
      <c r="PIP2989" s="651"/>
      <c r="PIQ2989" s="651"/>
      <c r="PIR2989" s="651"/>
      <c r="PIS2989" s="651"/>
      <c r="PIT2989" s="651"/>
      <c r="PIU2989" s="651"/>
      <c r="PIV2989" s="651"/>
      <c r="PIW2989" s="651"/>
      <c r="PIX2989" s="651"/>
      <c r="PIY2989" s="651"/>
      <c r="PIZ2989" s="651"/>
      <c r="PJA2989" s="651"/>
      <c r="PJB2989" s="651"/>
      <c r="PJC2989" s="651"/>
      <c r="PJD2989" s="651"/>
      <c r="PJE2989" s="651"/>
      <c r="PJF2989" s="651"/>
      <c r="PJG2989" s="651"/>
      <c r="PJH2989" s="651"/>
      <c r="PJI2989" s="651"/>
      <c r="PJJ2989" s="651"/>
      <c r="PJK2989" s="651"/>
      <c r="PJL2989" s="651"/>
      <c r="PJM2989" s="651"/>
      <c r="PJN2989" s="651"/>
      <c r="PJO2989" s="651"/>
      <c r="PJP2989" s="651"/>
      <c r="PJQ2989" s="651"/>
      <c r="PJR2989" s="651"/>
      <c r="PJS2989" s="651"/>
      <c r="PJT2989" s="651"/>
      <c r="PJU2989" s="651"/>
      <c r="PJV2989" s="651"/>
      <c r="PJW2989" s="651"/>
      <c r="PJX2989" s="651"/>
      <c r="PJY2989" s="651"/>
      <c r="PJZ2989" s="651"/>
      <c r="PKA2989" s="651"/>
      <c r="PKB2989" s="651"/>
      <c r="PKC2989" s="651"/>
      <c r="PKD2989" s="651"/>
      <c r="PKE2989" s="651"/>
      <c r="PKF2989" s="651"/>
      <c r="PKG2989" s="651"/>
      <c r="PKH2989" s="651"/>
      <c r="PKI2989" s="651"/>
      <c r="PKJ2989" s="651"/>
      <c r="PKK2989" s="651"/>
      <c r="PKL2989" s="651"/>
      <c r="PKM2989" s="651"/>
      <c r="PKN2989" s="651"/>
      <c r="PKO2989" s="651"/>
      <c r="PKP2989" s="651"/>
      <c r="PKQ2989" s="651"/>
      <c r="PKR2989" s="651"/>
      <c r="PKS2989" s="651"/>
      <c r="PKT2989" s="651"/>
      <c r="PKU2989" s="651"/>
      <c r="PKV2989" s="651"/>
      <c r="PKW2989" s="651"/>
      <c r="PKX2989" s="651"/>
      <c r="PKY2989" s="651"/>
      <c r="PKZ2989" s="651"/>
      <c r="PLA2989" s="651"/>
      <c r="PLB2989" s="651"/>
      <c r="PLC2989" s="651"/>
      <c r="PLD2989" s="651"/>
      <c r="PLE2989" s="651"/>
      <c r="PLF2989" s="651"/>
      <c r="PLG2989" s="651"/>
      <c r="PLH2989" s="651"/>
      <c r="PLI2989" s="651"/>
      <c r="PLJ2989" s="651"/>
      <c r="PLK2989" s="651"/>
      <c r="PLL2989" s="651"/>
      <c r="PLM2989" s="651"/>
      <c r="PLN2989" s="651"/>
      <c r="PLO2989" s="651"/>
      <c r="PLP2989" s="651"/>
      <c r="PLQ2989" s="651"/>
      <c r="PLR2989" s="651"/>
      <c r="PLS2989" s="651"/>
      <c r="PLT2989" s="651"/>
      <c r="PLU2989" s="651"/>
      <c r="PLV2989" s="651"/>
      <c r="PLW2989" s="651"/>
      <c r="PLX2989" s="651"/>
      <c r="PLY2989" s="651"/>
      <c r="PLZ2989" s="651"/>
      <c r="PMA2989" s="651"/>
      <c r="PMB2989" s="651"/>
      <c r="PMC2989" s="651"/>
      <c r="PMD2989" s="651"/>
      <c r="PME2989" s="651"/>
      <c r="PMF2989" s="651"/>
      <c r="PMG2989" s="651"/>
      <c r="PMH2989" s="651"/>
      <c r="PMI2989" s="651"/>
      <c r="PMJ2989" s="651"/>
      <c r="PMK2989" s="651"/>
      <c r="PML2989" s="651"/>
      <c r="PMM2989" s="651"/>
      <c r="PMN2989" s="651"/>
      <c r="PMO2989" s="651"/>
      <c r="PMP2989" s="651"/>
      <c r="PMQ2989" s="651"/>
      <c r="PMR2989" s="651"/>
      <c r="PMS2989" s="651"/>
      <c r="PMT2989" s="651"/>
      <c r="PMU2989" s="651"/>
      <c r="PMV2989" s="651"/>
      <c r="PMW2989" s="651"/>
      <c r="PMX2989" s="651"/>
      <c r="PMY2989" s="651"/>
      <c r="PMZ2989" s="651"/>
      <c r="PNA2989" s="651"/>
      <c r="PNB2989" s="651"/>
      <c r="PNC2989" s="651"/>
      <c r="PND2989" s="651"/>
      <c r="PNE2989" s="651"/>
      <c r="PNF2989" s="651"/>
      <c r="PNG2989" s="651"/>
      <c r="PNH2989" s="651"/>
      <c r="PNI2989" s="651"/>
      <c r="PNJ2989" s="651"/>
      <c r="PNK2989" s="651"/>
      <c r="PNL2989" s="651"/>
      <c r="PNM2989" s="651"/>
      <c r="PNN2989" s="651"/>
      <c r="PNO2989" s="651"/>
      <c r="PNP2989" s="651"/>
      <c r="PNQ2989" s="651"/>
      <c r="PNR2989" s="651"/>
      <c r="PNS2989" s="651"/>
      <c r="PNT2989" s="651"/>
      <c r="PNU2989" s="651"/>
      <c r="PNV2989" s="651"/>
      <c r="PNW2989" s="651"/>
      <c r="PNX2989" s="651"/>
      <c r="PNY2989" s="651"/>
      <c r="PNZ2989" s="651"/>
      <c r="POA2989" s="651"/>
      <c r="POB2989" s="651"/>
      <c r="POC2989" s="651"/>
      <c r="POD2989" s="651"/>
      <c r="POE2989" s="651"/>
      <c r="POF2989" s="651"/>
      <c r="POG2989" s="651"/>
      <c r="POH2989" s="651"/>
      <c r="POI2989" s="651"/>
      <c r="POJ2989" s="651"/>
      <c r="POK2989" s="651"/>
      <c r="POL2989" s="651"/>
      <c r="POM2989" s="651"/>
      <c r="PON2989" s="651"/>
      <c r="POO2989" s="651"/>
      <c r="POP2989" s="651"/>
      <c r="POQ2989" s="651"/>
      <c r="POR2989" s="651"/>
      <c r="POS2989" s="651"/>
      <c r="POT2989" s="651"/>
      <c r="POU2989" s="651"/>
      <c r="POV2989" s="651"/>
      <c r="POW2989" s="651"/>
      <c r="POX2989" s="651"/>
      <c r="POY2989" s="651"/>
      <c r="POZ2989" s="651"/>
      <c r="PPA2989" s="651"/>
      <c r="PPB2989" s="651"/>
      <c r="PPC2989" s="651"/>
      <c r="PPD2989" s="651"/>
      <c r="PPE2989" s="651"/>
      <c r="PPF2989" s="651"/>
      <c r="PPG2989" s="651"/>
      <c r="PPH2989" s="651"/>
      <c r="PPI2989" s="651"/>
      <c r="PPJ2989" s="651"/>
      <c r="PPK2989" s="651"/>
      <c r="PPL2989" s="651"/>
      <c r="PPM2989" s="651"/>
      <c r="PPN2989" s="651"/>
      <c r="PPO2989" s="651"/>
      <c r="PPP2989" s="651"/>
      <c r="PPQ2989" s="651"/>
      <c r="PPR2989" s="651"/>
      <c r="PPS2989" s="651"/>
      <c r="PPT2989" s="651"/>
      <c r="PPU2989" s="651"/>
      <c r="PPV2989" s="651"/>
      <c r="PPW2989" s="651"/>
      <c r="PPX2989" s="651"/>
      <c r="PPY2989" s="651"/>
      <c r="PPZ2989" s="651"/>
      <c r="PQA2989" s="651"/>
      <c r="PQB2989" s="651"/>
      <c r="PQC2989" s="651"/>
      <c r="PQD2989" s="651"/>
      <c r="PQE2989" s="651"/>
      <c r="PQF2989" s="651"/>
      <c r="PQG2989" s="651"/>
      <c r="PQH2989" s="651"/>
      <c r="PQI2989" s="651"/>
      <c r="PQJ2989" s="651"/>
      <c r="PQK2989" s="651"/>
      <c r="PQL2989" s="651"/>
      <c r="PQM2989" s="651"/>
      <c r="PQN2989" s="651"/>
      <c r="PQO2989" s="651"/>
      <c r="PQP2989" s="651"/>
      <c r="PQQ2989" s="651"/>
      <c r="PQR2989" s="651"/>
      <c r="PQS2989" s="651"/>
      <c r="PQT2989" s="651"/>
      <c r="PQU2989" s="651"/>
      <c r="PQV2989" s="651"/>
      <c r="PQW2989" s="651"/>
      <c r="PQX2989" s="651"/>
      <c r="PQY2989" s="651"/>
      <c r="PQZ2989" s="651"/>
      <c r="PRA2989" s="651"/>
      <c r="PRB2989" s="651"/>
      <c r="PRC2989" s="651"/>
      <c r="PRD2989" s="651"/>
      <c r="PRE2989" s="651"/>
      <c r="PRF2989" s="651"/>
      <c r="PRG2989" s="651"/>
      <c r="PRH2989" s="651"/>
      <c r="PRI2989" s="651"/>
      <c r="PRJ2989" s="651"/>
      <c r="PRK2989" s="651"/>
      <c r="PRL2989" s="651"/>
      <c r="PRM2989" s="651"/>
      <c r="PRN2989" s="651"/>
      <c r="PRO2989" s="651"/>
      <c r="PRP2989" s="651"/>
      <c r="PRQ2989" s="651"/>
      <c r="PRR2989" s="651"/>
      <c r="PRS2989" s="651"/>
      <c r="PRT2989" s="651"/>
      <c r="PRU2989" s="651"/>
      <c r="PRV2989" s="651"/>
      <c r="PRW2989" s="651"/>
      <c r="PRX2989" s="651"/>
      <c r="PRY2989" s="651"/>
      <c r="PRZ2989" s="651"/>
      <c r="PSA2989" s="651"/>
      <c r="PSB2989" s="651"/>
      <c r="PSC2989" s="651"/>
      <c r="PSD2989" s="651"/>
      <c r="PSE2989" s="651"/>
      <c r="PSF2989" s="651"/>
      <c r="PSG2989" s="651"/>
      <c r="PSH2989" s="651"/>
      <c r="PSI2989" s="651"/>
      <c r="PSJ2989" s="651"/>
      <c r="PSK2989" s="651"/>
      <c r="PSL2989" s="651"/>
      <c r="PSM2989" s="651"/>
      <c r="PSN2989" s="651"/>
      <c r="PSO2989" s="651"/>
      <c r="PSP2989" s="651"/>
      <c r="PSQ2989" s="651"/>
      <c r="PSR2989" s="651"/>
      <c r="PSS2989" s="651"/>
      <c r="PST2989" s="651"/>
      <c r="PSU2989" s="651"/>
      <c r="PSV2989" s="651"/>
      <c r="PSW2989" s="651"/>
      <c r="PSX2989" s="651"/>
      <c r="PSY2989" s="651"/>
      <c r="PSZ2989" s="651"/>
      <c r="PTA2989" s="651"/>
      <c r="PTB2989" s="651"/>
      <c r="PTC2989" s="651"/>
      <c r="PTD2989" s="651"/>
      <c r="PTE2989" s="651"/>
      <c r="PTF2989" s="651"/>
      <c r="PTG2989" s="651"/>
      <c r="PTH2989" s="651"/>
      <c r="PTI2989" s="651"/>
      <c r="PTJ2989" s="651"/>
      <c r="PTK2989" s="651"/>
      <c r="PTL2989" s="651"/>
      <c r="PTM2989" s="651"/>
      <c r="PTN2989" s="651"/>
      <c r="PTO2989" s="651"/>
      <c r="PTP2989" s="651"/>
      <c r="PTQ2989" s="651"/>
      <c r="PTR2989" s="651"/>
      <c r="PTS2989" s="651"/>
      <c r="PTT2989" s="651"/>
      <c r="PTU2989" s="651"/>
      <c r="PTV2989" s="651"/>
      <c r="PTW2989" s="651"/>
      <c r="PTX2989" s="651"/>
      <c r="PTY2989" s="651"/>
      <c r="PTZ2989" s="651"/>
      <c r="PUA2989" s="651"/>
      <c r="PUB2989" s="651"/>
      <c r="PUC2989" s="651"/>
      <c r="PUD2989" s="651"/>
      <c r="PUE2989" s="651"/>
      <c r="PUF2989" s="651"/>
      <c r="PUG2989" s="651"/>
      <c r="PUH2989" s="651"/>
      <c r="PUI2989" s="651"/>
      <c r="PUJ2989" s="651"/>
      <c r="PUK2989" s="651"/>
      <c r="PUL2989" s="651"/>
      <c r="PUM2989" s="651"/>
      <c r="PUN2989" s="651"/>
      <c r="PUO2989" s="651"/>
      <c r="PUP2989" s="651"/>
      <c r="PUQ2989" s="651"/>
      <c r="PUR2989" s="651"/>
      <c r="PUS2989" s="651"/>
      <c r="PUT2989" s="651"/>
      <c r="PUU2989" s="651"/>
      <c r="PUV2989" s="651"/>
      <c r="PUW2989" s="651"/>
      <c r="PUX2989" s="651"/>
      <c r="PUY2989" s="651"/>
      <c r="PUZ2989" s="651"/>
      <c r="PVA2989" s="651"/>
      <c r="PVB2989" s="651"/>
      <c r="PVC2989" s="651"/>
      <c r="PVD2989" s="651"/>
      <c r="PVE2989" s="651"/>
      <c r="PVF2989" s="651"/>
      <c r="PVG2989" s="651"/>
      <c r="PVH2989" s="651"/>
      <c r="PVI2989" s="651"/>
      <c r="PVJ2989" s="651"/>
      <c r="PVK2989" s="651"/>
      <c r="PVL2989" s="651"/>
      <c r="PVM2989" s="651"/>
      <c r="PVN2989" s="651"/>
      <c r="PVO2989" s="651"/>
      <c r="PVP2989" s="651"/>
      <c r="PVQ2989" s="651"/>
      <c r="PVR2989" s="651"/>
      <c r="PVS2989" s="651"/>
      <c r="PVT2989" s="651"/>
      <c r="PVU2989" s="651"/>
      <c r="PVV2989" s="651"/>
      <c r="PVW2989" s="651"/>
      <c r="PVX2989" s="651"/>
      <c r="PVY2989" s="651"/>
      <c r="PVZ2989" s="651"/>
      <c r="PWA2989" s="651"/>
      <c r="PWB2989" s="651"/>
      <c r="PWC2989" s="651"/>
      <c r="PWD2989" s="651"/>
      <c r="PWE2989" s="651"/>
      <c r="PWF2989" s="651"/>
      <c r="PWG2989" s="651"/>
      <c r="PWH2989" s="651"/>
      <c r="PWI2989" s="651"/>
      <c r="PWJ2989" s="651"/>
      <c r="PWK2989" s="651"/>
      <c r="PWL2989" s="651"/>
      <c r="PWM2989" s="651"/>
      <c r="PWN2989" s="651"/>
      <c r="PWO2989" s="651"/>
      <c r="PWP2989" s="651"/>
      <c r="PWQ2989" s="651"/>
      <c r="PWR2989" s="651"/>
      <c r="PWS2989" s="651"/>
      <c r="PWT2989" s="651"/>
      <c r="PWU2989" s="651"/>
      <c r="PWV2989" s="651"/>
      <c r="PWW2989" s="651"/>
      <c r="PWX2989" s="651"/>
      <c r="PWY2989" s="651"/>
      <c r="PWZ2989" s="651"/>
      <c r="PXA2989" s="651"/>
      <c r="PXB2989" s="651"/>
      <c r="PXC2989" s="651"/>
      <c r="PXD2989" s="651"/>
      <c r="PXE2989" s="651"/>
      <c r="PXF2989" s="651"/>
      <c r="PXG2989" s="651"/>
      <c r="PXH2989" s="651"/>
      <c r="PXI2989" s="651"/>
      <c r="PXJ2989" s="651"/>
      <c r="PXK2989" s="651"/>
      <c r="PXL2989" s="651"/>
      <c r="PXM2989" s="651"/>
      <c r="PXN2989" s="651"/>
      <c r="PXO2989" s="651"/>
      <c r="PXP2989" s="651"/>
      <c r="PXQ2989" s="651"/>
      <c r="PXR2989" s="651"/>
      <c r="PXS2989" s="651"/>
      <c r="PXT2989" s="651"/>
      <c r="PXU2989" s="651"/>
      <c r="PXV2989" s="651"/>
      <c r="PXW2989" s="651"/>
      <c r="PXX2989" s="651"/>
      <c r="PXY2989" s="651"/>
      <c r="PXZ2989" s="651"/>
      <c r="PYA2989" s="651"/>
      <c r="PYB2989" s="651"/>
      <c r="PYC2989" s="651"/>
      <c r="PYD2989" s="651"/>
      <c r="PYE2989" s="651"/>
      <c r="PYF2989" s="651"/>
      <c r="PYG2989" s="651"/>
      <c r="PYH2989" s="651"/>
      <c r="PYI2989" s="651"/>
      <c r="PYJ2989" s="651"/>
      <c r="PYK2989" s="651"/>
      <c r="PYL2989" s="651"/>
      <c r="PYM2989" s="651"/>
      <c r="PYN2989" s="651"/>
      <c r="PYO2989" s="651"/>
      <c r="PYP2989" s="651"/>
      <c r="PYQ2989" s="651"/>
      <c r="PYR2989" s="651"/>
      <c r="PYS2989" s="651"/>
      <c r="PYT2989" s="651"/>
      <c r="PYU2989" s="651"/>
      <c r="PYV2989" s="651"/>
      <c r="PYW2989" s="651"/>
      <c r="PYX2989" s="651"/>
      <c r="PYY2989" s="651"/>
      <c r="PYZ2989" s="651"/>
      <c r="PZA2989" s="651"/>
      <c r="PZB2989" s="651"/>
      <c r="PZC2989" s="651"/>
      <c r="PZD2989" s="651"/>
      <c r="PZE2989" s="651"/>
      <c r="PZF2989" s="651"/>
      <c r="PZG2989" s="651"/>
      <c r="PZH2989" s="651"/>
      <c r="PZI2989" s="651"/>
      <c r="PZJ2989" s="651"/>
      <c r="PZK2989" s="651"/>
      <c r="PZL2989" s="651"/>
      <c r="PZM2989" s="651"/>
      <c r="PZN2989" s="651"/>
      <c r="PZO2989" s="651"/>
      <c r="PZP2989" s="651"/>
      <c r="PZQ2989" s="651"/>
      <c r="PZR2989" s="651"/>
      <c r="PZS2989" s="651"/>
      <c r="PZT2989" s="651"/>
      <c r="PZU2989" s="651"/>
      <c r="PZV2989" s="651"/>
      <c r="PZW2989" s="651"/>
      <c r="PZX2989" s="651"/>
      <c r="PZY2989" s="651"/>
      <c r="PZZ2989" s="651"/>
      <c r="QAA2989" s="651"/>
      <c r="QAB2989" s="651"/>
      <c r="QAC2989" s="651"/>
      <c r="QAD2989" s="651"/>
      <c r="QAE2989" s="651"/>
      <c r="QAF2989" s="651"/>
      <c r="QAG2989" s="651"/>
      <c r="QAH2989" s="651"/>
      <c r="QAI2989" s="651"/>
      <c r="QAJ2989" s="651"/>
      <c r="QAK2989" s="651"/>
      <c r="QAL2989" s="651"/>
      <c r="QAM2989" s="651"/>
      <c r="QAN2989" s="651"/>
      <c r="QAO2989" s="651"/>
      <c r="QAP2989" s="651"/>
      <c r="QAQ2989" s="651"/>
      <c r="QAR2989" s="651"/>
      <c r="QAS2989" s="651"/>
      <c r="QAT2989" s="651"/>
      <c r="QAU2989" s="651"/>
      <c r="QAV2989" s="651"/>
      <c r="QAW2989" s="651"/>
      <c r="QAX2989" s="651"/>
      <c r="QAY2989" s="651"/>
      <c r="QAZ2989" s="651"/>
      <c r="QBA2989" s="651"/>
      <c r="QBB2989" s="651"/>
      <c r="QBC2989" s="651"/>
      <c r="QBD2989" s="651"/>
      <c r="QBE2989" s="651"/>
      <c r="QBF2989" s="651"/>
      <c r="QBG2989" s="651"/>
      <c r="QBH2989" s="651"/>
      <c r="QBI2989" s="651"/>
      <c r="QBJ2989" s="651"/>
      <c r="QBK2989" s="651"/>
      <c r="QBL2989" s="651"/>
      <c r="QBM2989" s="651"/>
      <c r="QBN2989" s="651"/>
      <c r="QBO2989" s="651"/>
      <c r="QBP2989" s="651"/>
      <c r="QBQ2989" s="651"/>
      <c r="QBR2989" s="651"/>
      <c r="QBS2989" s="651"/>
      <c r="QBT2989" s="651"/>
      <c r="QBU2989" s="651"/>
      <c r="QBV2989" s="651"/>
      <c r="QBW2989" s="651"/>
      <c r="QBX2989" s="651"/>
      <c r="QBY2989" s="651"/>
      <c r="QBZ2989" s="651"/>
      <c r="QCA2989" s="651"/>
      <c r="QCB2989" s="651"/>
      <c r="QCC2989" s="651"/>
      <c r="QCD2989" s="651"/>
      <c r="QCE2989" s="651"/>
      <c r="QCF2989" s="651"/>
      <c r="QCG2989" s="651"/>
      <c r="QCH2989" s="651"/>
      <c r="QCI2989" s="651"/>
      <c r="QCJ2989" s="651"/>
      <c r="QCK2989" s="651"/>
      <c r="QCL2989" s="651"/>
      <c r="QCM2989" s="651"/>
      <c r="QCN2989" s="651"/>
      <c r="QCO2989" s="651"/>
      <c r="QCP2989" s="651"/>
      <c r="QCQ2989" s="651"/>
      <c r="QCR2989" s="651"/>
      <c r="QCS2989" s="651"/>
      <c r="QCT2989" s="651"/>
      <c r="QCU2989" s="651"/>
      <c r="QCV2989" s="651"/>
      <c r="QCW2989" s="651"/>
      <c r="QCX2989" s="651"/>
      <c r="QCY2989" s="651"/>
      <c r="QCZ2989" s="651"/>
      <c r="QDA2989" s="651"/>
      <c r="QDB2989" s="651"/>
      <c r="QDC2989" s="651"/>
      <c r="QDD2989" s="651"/>
      <c r="QDE2989" s="651"/>
      <c r="QDF2989" s="651"/>
      <c r="QDG2989" s="651"/>
      <c r="QDH2989" s="651"/>
      <c r="QDI2989" s="651"/>
      <c r="QDJ2989" s="651"/>
      <c r="QDK2989" s="651"/>
      <c r="QDL2989" s="651"/>
      <c r="QDM2989" s="651"/>
      <c r="QDN2989" s="651"/>
      <c r="QDO2989" s="651"/>
      <c r="QDP2989" s="651"/>
      <c r="QDQ2989" s="651"/>
      <c r="QDR2989" s="651"/>
      <c r="QDS2989" s="651"/>
      <c r="QDT2989" s="651"/>
      <c r="QDU2989" s="651"/>
      <c r="QDV2989" s="651"/>
      <c r="QDW2989" s="651"/>
      <c r="QDX2989" s="651"/>
      <c r="QDY2989" s="651"/>
      <c r="QDZ2989" s="651"/>
      <c r="QEA2989" s="651"/>
      <c r="QEB2989" s="651"/>
      <c r="QEC2989" s="651"/>
      <c r="QED2989" s="651"/>
      <c r="QEE2989" s="651"/>
      <c r="QEF2989" s="651"/>
      <c r="QEG2989" s="651"/>
      <c r="QEH2989" s="651"/>
      <c r="QEI2989" s="651"/>
      <c r="QEJ2989" s="651"/>
      <c r="QEK2989" s="651"/>
      <c r="QEL2989" s="651"/>
      <c r="QEM2989" s="651"/>
      <c r="QEN2989" s="651"/>
      <c r="QEO2989" s="651"/>
      <c r="QEP2989" s="651"/>
      <c r="QEQ2989" s="651"/>
      <c r="QER2989" s="651"/>
      <c r="QES2989" s="651"/>
      <c r="QET2989" s="651"/>
      <c r="QEU2989" s="651"/>
      <c r="QEV2989" s="651"/>
      <c r="QEW2989" s="651"/>
      <c r="QEX2989" s="651"/>
      <c r="QEY2989" s="651"/>
      <c r="QEZ2989" s="651"/>
      <c r="QFA2989" s="651"/>
      <c r="QFB2989" s="651"/>
      <c r="QFC2989" s="651"/>
      <c r="QFD2989" s="651"/>
      <c r="QFE2989" s="651"/>
      <c r="QFF2989" s="651"/>
      <c r="QFG2989" s="651"/>
      <c r="QFH2989" s="651"/>
      <c r="QFI2989" s="651"/>
      <c r="QFJ2989" s="651"/>
      <c r="QFK2989" s="651"/>
      <c r="QFL2989" s="651"/>
      <c r="QFM2989" s="651"/>
      <c r="QFN2989" s="651"/>
      <c r="QFO2989" s="651"/>
      <c r="QFP2989" s="651"/>
      <c r="QFQ2989" s="651"/>
      <c r="QFR2989" s="651"/>
      <c r="QFS2989" s="651"/>
      <c r="QFT2989" s="651"/>
      <c r="QFU2989" s="651"/>
      <c r="QFV2989" s="651"/>
      <c r="QFW2989" s="651"/>
      <c r="QFX2989" s="651"/>
      <c r="QFY2989" s="651"/>
      <c r="QFZ2989" s="651"/>
      <c r="QGA2989" s="651"/>
      <c r="QGB2989" s="651"/>
      <c r="QGC2989" s="651"/>
      <c r="QGD2989" s="651"/>
      <c r="QGE2989" s="651"/>
      <c r="QGF2989" s="651"/>
      <c r="QGG2989" s="651"/>
      <c r="QGH2989" s="651"/>
      <c r="QGI2989" s="651"/>
      <c r="QGJ2989" s="651"/>
      <c r="QGK2989" s="651"/>
      <c r="QGL2989" s="651"/>
      <c r="QGM2989" s="651"/>
      <c r="QGN2989" s="651"/>
      <c r="QGO2989" s="651"/>
      <c r="QGP2989" s="651"/>
      <c r="QGQ2989" s="651"/>
      <c r="QGR2989" s="651"/>
      <c r="QGS2989" s="651"/>
      <c r="QGT2989" s="651"/>
      <c r="QGU2989" s="651"/>
      <c r="QGV2989" s="651"/>
      <c r="QGW2989" s="651"/>
      <c r="QGX2989" s="651"/>
      <c r="QGY2989" s="651"/>
      <c r="QGZ2989" s="651"/>
      <c r="QHA2989" s="651"/>
      <c r="QHB2989" s="651"/>
      <c r="QHC2989" s="651"/>
      <c r="QHD2989" s="651"/>
      <c r="QHE2989" s="651"/>
      <c r="QHF2989" s="651"/>
      <c r="QHG2989" s="651"/>
      <c r="QHH2989" s="651"/>
      <c r="QHI2989" s="651"/>
      <c r="QHJ2989" s="651"/>
      <c r="QHK2989" s="651"/>
      <c r="QHL2989" s="651"/>
      <c r="QHM2989" s="651"/>
      <c r="QHN2989" s="651"/>
      <c r="QHO2989" s="651"/>
      <c r="QHP2989" s="651"/>
      <c r="QHQ2989" s="651"/>
      <c r="QHR2989" s="651"/>
      <c r="QHS2989" s="651"/>
      <c r="QHT2989" s="651"/>
      <c r="QHU2989" s="651"/>
      <c r="QHV2989" s="651"/>
      <c r="QHW2989" s="651"/>
      <c r="QHX2989" s="651"/>
      <c r="QHY2989" s="651"/>
      <c r="QHZ2989" s="651"/>
      <c r="QIA2989" s="651"/>
      <c r="QIB2989" s="651"/>
      <c r="QIC2989" s="651"/>
      <c r="QID2989" s="651"/>
      <c r="QIE2989" s="651"/>
      <c r="QIF2989" s="651"/>
      <c r="QIG2989" s="651"/>
      <c r="QIH2989" s="651"/>
      <c r="QII2989" s="651"/>
      <c r="QIJ2989" s="651"/>
      <c r="QIK2989" s="651"/>
      <c r="QIL2989" s="651"/>
      <c r="QIM2989" s="651"/>
      <c r="QIN2989" s="651"/>
      <c r="QIO2989" s="651"/>
      <c r="QIP2989" s="651"/>
      <c r="QIQ2989" s="651"/>
      <c r="QIR2989" s="651"/>
      <c r="QIS2989" s="651"/>
      <c r="QIT2989" s="651"/>
      <c r="QIU2989" s="651"/>
      <c r="QIV2989" s="651"/>
      <c r="QIW2989" s="651"/>
      <c r="QIX2989" s="651"/>
      <c r="QIY2989" s="651"/>
      <c r="QIZ2989" s="651"/>
      <c r="QJA2989" s="651"/>
      <c r="QJB2989" s="651"/>
      <c r="QJC2989" s="651"/>
      <c r="QJD2989" s="651"/>
      <c r="QJE2989" s="651"/>
      <c r="QJF2989" s="651"/>
      <c r="QJG2989" s="651"/>
      <c r="QJH2989" s="651"/>
      <c r="QJI2989" s="651"/>
      <c r="QJJ2989" s="651"/>
      <c r="QJK2989" s="651"/>
      <c r="QJL2989" s="651"/>
      <c r="QJM2989" s="651"/>
      <c r="QJN2989" s="651"/>
      <c r="QJO2989" s="651"/>
      <c r="QJP2989" s="651"/>
      <c r="QJQ2989" s="651"/>
      <c r="QJR2989" s="651"/>
      <c r="QJS2989" s="651"/>
      <c r="QJT2989" s="651"/>
      <c r="QJU2989" s="651"/>
      <c r="QJV2989" s="651"/>
      <c r="QJW2989" s="651"/>
      <c r="QJX2989" s="651"/>
      <c r="QJY2989" s="651"/>
      <c r="QJZ2989" s="651"/>
      <c r="QKA2989" s="651"/>
      <c r="QKB2989" s="651"/>
      <c r="QKC2989" s="651"/>
      <c r="QKD2989" s="651"/>
      <c r="QKE2989" s="651"/>
      <c r="QKF2989" s="651"/>
      <c r="QKG2989" s="651"/>
      <c r="QKH2989" s="651"/>
      <c r="QKI2989" s="651"/>
      <c r="QKJ2989" s="651"/>
      <c r="QKK2989" s="651"/>
      <c r="QKL2989" s="651"/>
      <c r="QKM2989" s="651"/>
      <c r="QKN2989" s="651"/>
      <c r="QKO2989" s="651"/>
      <c r="QKP2989" s="651"/>
      <c r="QKQ2989" s="651"/>
      <c r="QKR2989" s="651"/>
      <c r="QKS2989" s="651"/>
      <c r="QKT2989" s="651"/>
      <c r="QKU2989" s="651"/>
      <c r="QKV2989" s="651"/>
      <c r="QKW2989" s="651"/>
      <c r="QKX2989" s="651"/>
      <c r="QKY2989" s="651"/>
      <c r="QKZ2989" s="651"/>
      <c r="QLA2989" s="651"/>
      <c r="QLB2989" s="651"/>
      <c r="QLC2989" s="651"/>
      <c r="QLD2989" s="651"/>
      <c r="QLE2989" s="651"/>
      <c r="QLF2989" s="651"/>
      <c r="QLG2989" s="651"/>
      <c r="QLH2989" s="651"/>
      <c r="QLI2989" s="651"/>
      <c r="QLJ2989" s="651"/>
      <c r="QLK2989" s="651"/>
      <c r="QLL2989" s="651"/>
      <c r="QLM2989" s="651"/>
      <c r="QLN2989" s="651"/>
      <c r="QLO2989" s="651"/>
      <c r="QLP2989" s="651"/>
      <c r="QLQ2989" s="651"/>
      <c r="QLR2989" s="651"/>
      <c r="QLS2989" s="651"/>
      <c r="QLT2989" s="651"/>
      <c r="QLU2989" s="651"/>
      <c r="QLV2989" s="651"/>
      <c r="QLW2989" s="651"/>
      <c r="QLX2989" s="651"/>
      <c r="QLY2989" s="651"/>
      <c r="QLZ2989" s="651"/>
      <c r="QMA2989" s="651"/>
      <c r="QMB2989" s="651"/>
      <c r="QMC2989" s="651"/>
      <c r="QMD2989" s="651"/>
      <c r="QME2989" s="651"/>
      <c r="QMF2989" s="651"/>
      <c r="QMG2989" s="651"/>
      <c r="QMH2989" s="651"/>
      <c r="QMI2989" s="651"/>
      <c r="QMJ2989" s="651"/>
      <c r="QMK2989" s="651"/>
      <c r="QML2989" s="651"/>
      <c r="QMM2989" s="651"/>
      <c r="QMN2989" s="651"/>
      <c r="QMO2989" s="651"/>
      <c r="QMP2989" s="651"/>
      <c r="QMQ2989" s="651"/>
      <c r="QMR2989" s="651"/>
      <c r="QMS2989" s="651"/>
      <c r="QMT2989" s="651"/>
      <c r="QMU2989" s="651"/>
      <c r="QMV2989" s="651"/>
      <c r="QMW2989" s="651"/>
      <c r="QMX2989" s="651"/>
      <c r="QMY2989" s="651"/>
      <c r="QMZ2989" s="651"/>
      <c r="QNA2989" s="651"/>
      <c r="QNB2989" s="651"/>
      <c r="QNC2989" s="651"/>
      <c r="QND2989" s="651"/>
      <c r="QNE2989" s="651"/>
      <c r="QNF2989" s="651"/>
      <c r="QNG2989" s="651"/>
      <c r="QNH2989" s="651"/>
      <c r="QNI2989" s="651"/>
      <c r="QNJ2989" s="651"/>
      <c r="QNK2989" s="651"/>
      <c r="QNL2989" s="651"/>
      <c r="QNM2989" s="651"/>
      <c r="QNN2989" s="651"/>
      <c r="QNO2989" s="651"/>
      <c r="QNP2989" s="651"/>
      <c r="QNQ2989" s="651"/>
      <c r="QNR2989" s="651"/>
      <c r="QNS2989" s="651"/>
      <c r="QNT2989" s="651"/>
      <c r="QNU2989" s="651"/>
      <c r="QNV2989" s="651"/>
      <c r="QNW2989" s="651"/>
      <c r="QNX2989" s="651"/>
      <c r="QNY2989" s="651"/>
      <c r="QNZ2989" s="651"/>
      <c r="QOA2989" s="651"/>
      <c r="QOB2989" s="651"/>
      <c r="QOC2989" s="651"/>
      <c r="QOD2989" s="651"/>
      <c r="QOE2989" s="651"/>
      <c r="QOF2989" s="651"/>
      <c r="QOG2989" s="651"/>
      <c r="QOH2989" s="651"/>
      <c r="QOI2989" s="651"/>
      <c r="QOJ2989" s="651"/>
      <c r="QOK2989" s="651"/>
      <c r="QOL2989" s="651"/>
      <c r="QOM2989" s="651"/>
      <c r="QON2989" s="651"/>
      <c r="QOO2989" s="651"/>
      <c r="QOP2989" s="651"/>
      <c r="QOQ2989" s="651"/>
      <c r="QOR2989" s="651"/>
      <c r="QOS2989" s="651"/>
      <c r="QOT2989" s="651"/>
      <c r="QOU2989" s="651"/>
      <c r="QOV2989" s="651"/>
      <c r="QOW2989" s="651"/>
      <c r="QOX2989" s="651"/>
      <c r="QOY2989" s="651"/>
      <c r="QOZ2989" s="651"/>
      <c r="QPA2989" s="651"/>
      <c r="QPB2989" s="651"/>
      <c r="QPC2989" s="651"/>
      <c r="QPD2989" s="651"/>
      <c r="QPE2989" s="651"/>
      <c r="QPF2989" s="651"/>
      <c r="QPG2989" s="651"/>
      <c r="QPH2989" s="651"/>
      <c r="QPI2989" s="651"/>
      <c r="QPJ2989" s="651"/>
      <c r="QPK2989" s="651"/>
      <c r="QPL2989" s="651"/>
      <c r="QPM2989" s="651"/>
      <c r="QPN2989" s="651"/>
      <c r="QPO2989" s="651"/>
      <c r="QPP2989" s="651"/>
      <c r="QPQ2989" s="651"/>
      <c r="QPR2989" s="651"/>
      <c r="QPS2989" s="651"/>
      <c r="QPT2989" s="651"/>
      <c r="QPU2989" s="651"/>
      <c r="QPV2989" s="651"/>
      <c r="QPW2989" s="651"/>
      <c r="QPX2989" s="651"/>
      <c r="QPY2989" s="651"/>
      <c r="QPZ2989" s="651"/>
      <c r="QQA2989" s="651"/>
      <c r="QQB2989" s="651"/>
      <c r="QQC2989" s="651"/>
      <c r="QQD2989" s="651"/>
      <c r="QQE2989" s="651"/>
      <c r="QQF2989" s="651"/>
      <c r="QQG2989" s="651"/>
      <c r="QQH2989" s="651"/>
      <c r="QQI2989" s="651"/>
      <c r="QQJ2989" s="651"/>
      <c r="QQK2989" s="651"/>
      <c r="QQL2989" s="651"/>
      <c r="QQM2989" s="651"/>
      <c r="QQN2989" s="651"/>
      <c r="QQO2989" s="651"/>
      <c r="QQP2989" s="651"/>
      <c r="QQQ2989" s="651"/>
      <c r="QQR2989" s="651"/>
      <c r="QQS2989" s="651"/>
      <c r="QQT2989" s="651"/>
      <c r="QQU2989" s="651"/>
      <c r="QQV2989" s="651"/>
      <c r="QQW2989" s="651"/>
      <c r="QQX2989" s="651"/>
      <c r="QQY2989" s="651"/>
      <c r="QQZ2989" s="651"/>
      <c r="QRA2989" s="651"/>
      <c r="QRB2989" s="651"/>
      <c r="QRC2989" s="651"/>
      <c r="QRD2989" s="651"/>
      <c r="QRE2989" s="651"/>
      <c r="QRF2989" s="651"/>
      <c r="QRG2989" s="651"/>
      <c r="QRH2989" s="651"/>
      <c r="QRI2989" s="651"/>
      <c r="QRJ2989" s="651"/>
      <c r="QRK2989" s="651"/>
      <c r="QRL2989" s="651"/>
      <c r="QRM2989" s="651"/>
      <c r="QRN2989" s="651"/>
      <c r="QRO2989" s="651"/>
      <c r="QRP2989" s="651"/>
      <c r="QRQ2989" s="651"/>
      <c r="QRR2989" s="651"/>
      <c r="QRS2989" s="651"/>
      <c r="QRT2989" s="651"/>
      <c r="QRU2989" s="651"/>
      <c r="QRV2989" s="651"/>
      <c r="QRW2989" s="651"/>
      <c r="QRX2989" s="651"/>
      <c r="QRY2989" s="651"/>
      <c r="QRZ2989" s="651"/>
      <c r="QSA2989" s="651"/>
      <c r="QSB2989" s="651"/>
      <c r="QSC2989" s="651"/>
      <c r="QSD2989" s="651"/>
      <c r="QSE2989" s="651"/>
      <c r="QSF2989" s="651"/>
      <c r="QSG2989" s="651"/>
      <c r="QSH2989" s="651"/>
      <c r="QSI2989" s="651"/>
      <c r="QSJ2989" s="651"/>
      <c r="QSK2989" s="651"/>
      <c r="QSL2989" s="651"/>
      <c r="QSM2989" s="651"/>
      <c r="QSN2989" s="651"/>
      <c r="QSO2989" s="651"/>
      <c r="QSP2989" s="651"/>
      <c r="QSQ2989" s="651"/>
      <c r="QSR2989" s="651"/>
      <c r="QSS2989" s="651"/>
      <c r="QST2989" s="651"/>
      <c r="QSU2989" s="651"/>
      <c r="QSV2989" s="651"/>
      <c r="QSW2989" s="651"/>
      <c r="QSX2989" s="651"/>
      <c r="QSY2989" s="651"/>
      <c r="QSZ2989" s="651"/>
      <c r="QTA2989" s="651"/>
      <c r="QTB2989" s="651"/>
      <c r="QTC2989" s="651"/>
      <c r="QTD2989" s="651"/>
      <c r="QTE2989" s="651"/>
      <c r="QTF2989" s="651"/>
      <c r="QTG2989" s="651"/>
      <c r="QTH2989" s="651"/>
      <c r="QTI2989" s="651"/>
      <c r="QTJ2989" s="651"/>
      <c r="QTK2989" s="651"/>
      <c r="QTL2989" s="651"/>
      <c r="QTM2989" s="651"/>
      <c r="QTN2989" s="651"/>
      <c r="QTO2989" s="651"/>
      <c r="QTP2989" s="651"/>
      <c r="QTQ2989" s="651"/>
      <c r="QTR2989" s="651"/>
      <c r="QTS2989" s="651"/>
      <c r="QTT2989" s="651"/>
      <c r="QTU2989" s="651"/>
      <c r="QTV2989" s="651"/>
      <c r="QTW2989" s="651"/>
      <c r="QTX2989" s="651"/>
      <c r="QTY2989" s="651"/>
      <c r="QTZ2989" s="651"/>
      <c r="QUA2989" s="651"/>
      <c r="QUB2989" s="651"/>
      <c r="QUC2989" s="651"/>
      <c r="QUD2989" s="651"/>
      <c r="QUE2989" s="651"/>
      <c r="QUF2989" s="651"/>
      <c r="QUG2989" s="651"/>
      <c r="QUH2989" s="651"/>
      <c r="QUI2989" s="651"/>
      <c r="QUJ2989" s="651"/>
      <c r="QUK2989" s="651"/>
      <c r="QUL2989" s="651"/>
      <c r="QUM2989" s="651"/>
      <c r="QUN2989" s="651"/>
      <c r="QUO2989" s="651"/>
      <c r="QUP2989" s="651"/>
      <c r="QUQ2989" s="651"/>
      <c r="QUR2989" s="651"/>
      <c r="QUS2989" s="651"/>
      <c r="QUT2989" s="651"/>
      <c r="QUU2989" s="651"/>
      <c r="QUV2989" s="651"/>
      <c r="QUW2989" s="651"/>
      <c r="QUX2989" s="651"/>
      <c r="QUY2989" s="651"/>
      <c r="QUZ2989" s="651"/>
      <c r="QVA2989" s="651"/>
      <c r="QVB2989" s="651"/>
      <c r="QVC2989" s="651"/>
      <c r="QVD2989" s="651"/>
      <c r="QVE2989" s="651"/>
      <c r="QVF2989" s="651"/>
      <c r="QVG2989" s="651"/>
      <c r="QVH2989" s="651"/>
      <c r="QVI2989" s="651"/>
      <c r="QVJ2989" s="651"/>
      <c r="QVK2989" s="651"/>
      <c r="QVL2989" s="651"/>
      <c r="QVM2989" s="651"/>
      <c r="QVN2989" s="651"/>
      <c r="QVO2989" s="651"/>
      <c r="QVP2989" s="651"/>
      <c r="QVQ2989" s="651"/>
      <c r="QVR2989" s="651"/>
      <c r="QVS2989" s="651"/>
      <c r="QVT2989" s="651"/>
      <c r="QVU2989" s="651"/>
      <c r="QVV2989" s="651"/>
      <c r="QVW2989" s="651"/>
      <c r="QVX2989" s="651"/>
      <c r="QVY2989" s="651"/>
      <c r="QVZ2989" s="651"/>
      <c r="QWA2989" s="651"/>
      <c r="QWB2989" s="651"/>
      <c r="QWC2989" s="651"/>
      <c r="QWD2989" s="651"/>
      <c r="QWE2989" s="651"/>
      <c r="QWF2989" s="651"/>
      <c r="QWG2989" s="651"/>
      <c r="QWH2989" s="651"/>
      <c r="QWI2989" s="651"/>
      <c r="QWJ2989" s="651"/>
      <c r="QWK2989" s="651"/>
      <c r="QWL2989" s="651"/>
      <c r="QWM2989" s="651"/>
      <c r="QWN2989" s="651"/>
      <c r="QWO2989" s="651"/>
      <c r="QWP2989" s="651"/>
      <c r="QWQ2989" s="651"/>
      <c r="QWR2989" s="651"/>
      <c r="QWS2989" s="651"/>
      <c r="QWT2989" s="651"/>
      <c r="QWU2989" s="651"/>
      <c r="QWV2989" s="651"/>
      <c r="QWW2989" s="651"/>
      <c r="QWX2989" s="651"/>
      <c r="QWY2989" s="651"/>
      <c r="QWZ2989" s="651"/>
      <c r="QXA2989" s="651"/>
      <c r="QXB2989" s="651"/>
      <c r="QXC2989" s="651"/>
      <c r="QXD2989" s="651"/>
      <c r="QXE2989" s="651"/>
      <c r="QXF2989" s="651"/>
      <c r="QXG2989" s="651"/>
      <c r="QXH2989" s="651"/>
      <c r="QXI2989" s="651"/>
      <c r="QXJ2989" s="651"/>
      <c r="QXK2989" s="651"/>
      <c r="QXL2989" s="651"/>
      <c r="QXM2989" s="651"/>
      <c r="QXN2989" s="651"/>
      <c r="QXO2989" s="651"/>
      <c r="QXP2989" s="651"/>
      <c r="QXQ2989" s="651"/>
      <c r="QXR2989" s="651"/>
      <c r="QXS2989" s="651"/>
      <c r="QXT2989" s="651"/>
      <c r="QXU2989" s="651"/>
      <c r="QXV2989" s="651"/>
      <c r="QXW2989" s="651"/>
      <c r="QXX2989" s="651"/>
      <c r="QXY2989" s="651"/>
      <c r="QXZ2989" s="651"/>
      <c r="QYA2989" s="651"/>
      <c r="QYB2989" s="651"/>
      <c r="QYC2989" s="651"/>
      <c r="QYD2989" s="651"/>
      <c r="QYE2989" s="651"/>
      <c r="QYF2989" s="651"/>
      <c r="QYG2989" s="651"/>
      <c r="QYH2989" s="651"/>
      <c r="QYI2989" s="651"/>
      <c r="QYJ2989" s="651"/>
      <c r="QYK2989" s="651"/>
      <c r="QYL2989" s="651"/>
      <c r="QYM2989" s="651"/>
      <c r="QYN2989" s="651"/>
      <c r="QYO2989" s="651"/>
      <c r="QYP2989" s="651"/>
      <c r="QYQ2989" s="651"/>
      <c r="QYR2989" s="651"/>
      <c r="QYS2989" s="651"/>
      <c r="QYT2989" s="651"/>
      <c r="QYU2989" s="651"/>
      <c r="QYV2989" s="651"/>
      <c r="QYW2989" s="651"/>
      <c r="QYX2989" s="651"/>
      <c r="QYY2989" s="651"/>
      <c r="QYZ2989" s="651"/>
      <c r="QZA2989" s="651"/>
      <c r="QZB2989" s="651"/>
      <c r="QZC2989" s="651"/>
      <c r="QZD2989" s="651"/>
      <c r="QZE2989" s="651"/>
      <c r="QZF2989" s="651"/>
      <c r="QZG2989" s="651"/>
      <c r="QZH2989" s="651"/>
      <c r="QZI2989" s="651"/>
      <c r="QZJ2989" s="651"/>
      <c r="QZK2989" s="651"/>
      <c r="QZL2989" s="651"/>
      <c r="QZM2989" s="651"/>
      <c r="QZN2989" s="651"/>
      <c r="QZO2989" s="651"/>
      <c r="QZP2989" s="651"/>
      <c r="QZQ2989" s="651"/>
      <c r="QZR2989" s="651"/>
      <c r="QZS2989" s="651"/>
      <c r="QZT2989" s="651"/>
      <c r="QZU2989" s="651"/>
      <c r="QZV2989" s="651"/>
      <c r="QZW2989" s="651"/>
      <c r="QZX2989" s="651"/>
      <c r="QZY2989" s="651"/>
      <c r="QZZ2989" s="651"/>
      <c r="RAA2989" s="651"/>
      <c r="RAB2989" s="651"/>
      <c r="RAC2989" s="651"/>
      <c r="RAD2989" s="651"/>
      <c r="RAE2989" s="651"/>
      <c r="RAF2989" s="651"/>
      <c r="RAG2989" s="651"/>
      <c r="RAH2989" s="651"/>
      <c r="RAI2989" s="651"/>
      <c r="RAJ2989" s="651"/>
      <c r="RAK2989" s="651"/>
      <c r="RAL2989" s="651"/>
      <c r="RAM2989" s="651"/>
      <c r="RAN2989" s="651"/>
      <c r="RAO2989" s="651"/>
      <c r="RAP2989" s="651"/>
      <c r="RAQ2989" s="651"/>
      <c r="RAR2989" s="651"/>
      <c r="RAS2989" s="651"/>
      <c r="RAT2989" s="651"/>
      <c r="RAU2989" s="651"/>
      <c r="RAV2989" s="651"/>
      <c r="RAW2989" s="651"/>
      <c r="RAX2989" s="651"/>
      <c r="RAY2989" s="651"/>
      <c r="RAZ2989" s="651"/>
      <c r="RBA2989" s="651"/>
      <c r="RBB2989" s="651"/>
      <c r="RBC2989" s="651"/>
      <c r="RBD2989" s="651"/>
      <c r="RBE2989" s="651"/>
      <c r="RBF2989" s="651"/>
      <c r="RBG2989" s="651"/>
      <c r="RBH2989" s="651"/>
      <c r="RBI2989" s="651"/>
      <c r="RBJ2989" s="651"/>
      <c r="RBK2989" s="651"/>
      <c r="RBL2989" s="651"/>
      <c r="RBM2989" s="651"/>
      <c r="RBN2989" s="651"/>
      <c r="RBO2989" s="651"/>
      <c r="RBP2989" s="651"/>
      <c r="RBQ2989" s="651"/>
      <c r="RBR2989" s="651"/>
      <c r="RBS2989" s="651"/>
      <c r="RBT2989" s="651"/>
      <c r="RBU2989" s="651"/>
      <c r="RBV2989" s="651"/>
      <c r="RBW2989" s="651"/>
      <c r="RBX2989" s="651"/>
      <c r="RBY2989" s="651"/>
      <c r="RBZ2989" s="651"/>
      <c r="RCA2989" s="651"/>
      <c r="RCB2989" s="651"/>
      <c r="RCC2989" s="651"/>
      <c r="RCD2989" s="651"/>
      <c r="RCE2989" s="651"/>
      <c r="RCF2989" s="651"/>
      <c r="RCG2989" s="651"/>
      <c r="RCH2989" s="651"/>
      <c r="RCI2989" s="651"/>
      <c r="RCJ2989" s="651"/>
      <c r="RCK2989" s="651"/>
      <c r="RCL2989" s="651"/>
      <c r="RCM2989" s="651"/>
      <c r="RCN2989" s="651"/>
      <c r="RCO2989" s="651"/>
      <c r="RCP2989" s="651"/>
      <c r="RCQ2989" s="651"/>
      <c r="RCR2989" s="651"/>
      <c r="RCS2989" s="651"/>
      <c r="RCT2989" s="651"/>
      <c r="RCU2989" s="651"/>
      <c r="RCV2989" s="651"/>
      <c r="RCW2989" s="651"/>
      <c r="RCX2989" s="651"/>
      <c r="RCY2989" s="651"/>
      <c r="RCZ2989" s="651"/>
      <c r="RDA2989" s="651"/>
      <c r="RDB2989" s="651"/>
      <c r="RDC2989" s="651"/>
      <c r="RDD2989" s="651"/>
      <c r="RDE2989" s="651"/>
      <c r="RDF2989" s="651"/>
      <c r="RDG2989" s="651"/>
      <c r="RDH2989" s="651"/>
      <c r="RDI2989" s="651"/>
      <c r="RDJ2989" s="651"/>
      <c r="RDK2989" s="651"/>
      <c r="RDL2989" s="651"/>
      <c r="RDM2989" s="651"/>
      <c r="RDN2989" s="651"/>
      <c r="RDO2989" s="651"/>
      <c r="RDP2989" s="651"/>
      <c r="RDQ2989" s="651"/>
      <c r="RDR2989" s="651"/>
      <c r="RDS2989" s="651"/>
      <c r="RDT2989" s="651"/>
      <c r="RDU2989" s="651"/>
      <c r="RDV2989" s="651"/>
      <c r="RDW2989" s="651"/>
      <c r="RDX2989" s="651"/>
      <c r="RDY2989" s="651"/>
      <c r="RDZ2989" s="651"/>
      <c r="REA2989" s="651"/>
      <c r="REB2989" s="651"/>
      <c r="REC2989" s="651"/>
      <c r="RED2989" s="651"/>
      <c r="REE2989" s="651"/>
      <c r="REF2989" s="651"/>
      <c r="REG2989" s="651"/>
      <c r="REH2989" s="651"/>
      <c r="REI2989" s="651"/>
      <c r="REJ2989" s="651"/>
      <c r="REK2989" s="651"/>
      <c r="REL2989" s="651"/>
      <c r="REM2989" s="651"/>
      <c r="REN2989" s="651"/>
      <c r="REO2989" s="651"/>
      <c r="REP2989" s="651"/>
      <c r="REQ2989" s="651"/>
      <c r="RER2989" s="651"/>
      <c r="RES2989" s="651"/>
      <c r="RET2989" s="651"/>
      <c r="REU2989" s="651"/>
      <c r="REV2989" s="651"/>
      <c r="REW2989" s="651"/>
      <c r="REX2989" s="651"/>
      <c r="REY2989" s="651"/>
      <c r="REZ2989" s="651"/>
      <c r="RFA2989" s="651"/>
      <c r="RFB2989" s="651"/>
      <c r="RFC2989" s="651"/>
      <c r="RFD2989" s="651"/>
      <c r="RFE2989" s="651"/>
      <c r="RFF2989" s="651"/>
      <c r="RFG2989" s="651"/>
      <c r="RFH2989" s="651"/>
      <c r="RFI2989" s="651"/>
      <c r="RFJ2989" s="651"/>
      <c r="RFK2989" s="651"/>
      <c r="RFL2989" s="651"/>
      <c r="RFM2989" s="651"/>
      <c r="RFN2989" s="651"/>
      <c r="RFO2989" s="651"/>
      <c r="RFP2989" s="651"/>
      <c r="RFQ2989" s="651"/>
      <c r="RFR2989" s="651"/>
      <c r="RFS2989" s="651"/>
      <c r="RFT2989" s="651"/>
      <c r="RFU2989" s="651"/>
      <c r="RFV2989" s="651"/>
      <c r="RFW2989" s="651"/>
      <c r="RFX2989" s="651"/>
      <c r="RFY2989" s="651"/>
      <c r="RFZ2989" s="651"/>
      <c r="RGA2989" s="651"/>
      <c r="RGB2989" s="651"/>
      <c r="RGC2989" s="651"/>
      <c r="RGD2989" s="651"/>
      <c r="RGE2989" s="651"/>
      <c r="RGF2989" s="651"/>
      <c r="RGG2989" s="651"/>
      <c r="RGH2989" s="651"/>
      <c r="RGI2989" s="651"/>
      <c r="RGJ2989" s="651"/>
      <c r="RGK2989" s="651"/>
      <c r="RGL2989" s="651"/>
      <c r="RGM2989" s="651"/>
      <c r="RGN2989" s="651"/>
      <c r="RGO2989" s="651"/>
      <c r="RGP2989" s="651"/>
      <c r="RGQ2989" s="651"/>
      <c r="RGR2989" s="651"/>
      <c r="RGS2989" s="651"/>
      <c r="RGT2989" s="651"/>
      <c r="RGU2989" s="651"/>
      <c r="RGV2989" s="651"/>
      <c r="RGW2989" s="651"/>
      <c r="RGX2989" s="651"/>
      <c r="RGY2989" s="651"/>
      <c r="RGZ2989" s="651"/>
      <c r="RHA2989" s="651"/>
      <c r="RHB2989" s="651"/>
      <c r="RHC2989" s="651"/>
      <c r="RHD2989" s="651"/>
      <c r="RHE2989" s="651"/>
      <c r="RHF2989" s="651"/>
      <c r="RHG2989" s="651"/>
      <c r="RHH2989" s="651"/>
      <c r="RHI2989" s="651"/>
      <c r="RHJ2989" s="651"/>
      <c r="RHK2989" s="651"/>
      <c r="RHL2989" s="651"/>
      <c r="RHM2989" s="651"/>
      <c r="RHN2989" s="651"/>
      <c r="RHO2989" s="651"/>
      <c r="RHP2989" s="651"/>
      <c r="RHQ2989" s="651"/>
      <c r="RHR2989" s="651"/>
      <c r="RHS2989" s="651"/>
      <c r="RHT2989" s="651"/>
      <c r="RHU2989" s="651"/>
      <c r="RHV2989" s="651"/>
      <c r="RHW2989" s="651"/>
      <c r="RHX2989" s="651"/>
      <c r="RHY2989" s="651"/>
      <c r="RHZ2989" s="651"/>
      <c r="RIA2989" s="651"/>
      <c r="RIB2989" s="651"/>
      <c r="RIC2989" s="651"/>
      <c r="RID2989" s="651"/>
      <c r="RIE2989" s="651"/>
      <c r="RIF2989" s="651"/>
      <c r="RIG2989" s="651"/>
      <c r="RIH2989" s="651"/>
      <c r="RII2989" s="651"/>
      <c r="RIJ2989" s="651"/>
      <c r="RIK2989" s="651"/>
      <c r="RIL2989" s="651"/>
      <c r="RIM2989" s="651"/>
      <c r="RIN2989" s="651"/>
      <c r="RIO2989" s="651"/>
      <c r="RIP2989" s="651"/>
      <c r="RIQ2989" s="651"/>
      <c r="RIR2989" s="651"/>
      <c r="RIS2989" s="651"/>
      <c r="RIT2989" s="651"/>
      <c r="RIU2989" s="651"/>
      <c r="RIV2989" s="651"/>
      <c r="RIW2989" s="651"/>
      <c r="RIX2989" s="651"/>
      <c r="RIY2989" s="651"/>
      <c r="RIZ2989" s="651"/>
      <c r="RJA2989" s="651"/>
      <c r="RJB2989" s="651"/>
      <c r="RJC2989" s="651"/>
      <c r="RJD2989" s="651"/>
      <c r="RJE2989" s="651"/>
      <c r="RJF2989" s="651"/>
      <c r="RJG2989" s="651"/>
      <c r="RJH2989" s="651"/>
      <c r="RJI2989" s="651"/>
      <c r="RJJ2989" s="651"/>
      <c r="RJK2989" s="651"/>
      <c r="RJL2989" s="651"/>
      <c r="RJM2989" s="651"/>
      <c r="RJN2989" s="651"/>
      <c r="RJO2989" s="651"/>
      <c r="RJP2989" s="651"/>
      <c r="RJQ2989" s="651"/>
      <c r="RJR2989" s="651"/>
      <c r="RJS2989" s="651"/>
      <c r="RJT2989" s="651"/>
      <c r="RJU2989" s="651"/>
      <c r="RJV2989" s="651"/>
      <c r="RJW2989" s="651"/>
      <c r="RJX2989" s="651"/>
      <c r="RJY2989" s="651"/>
      <c r="RJZ2989" s="651"/>
      <c r="RKA2989" s="651"/>
      <c r="RKB2989" s="651"/>
      <c r="RKC2989" s="651"/>
      <c r="RKD2989" s="651"/>
      <c r="RKE2989" s="651"/>
      <c r="RKF2989" s="651"/>
      <c r="RKG2989" s="651"/>
      <c r="RKH2989" s="651"/>
      <c r="RKI2989" s="651"/>
      <c r="RKJ2989" s="651"/>
      <c r="RKK2989" s="651"/>
      <c r="RKL2989" s="651"/>
      <c r="RKM2989" s="651"/>
      <c r="RKN2989" s="651"/>
      <c r="RKO2989" s="651"/>
      <c r="RKP2989" s="651"/>
      <c r="RKQ2989" s="651"/>
      <c r="RKR2989" s="651"/>
      <c r="RKS2989" s="651"/>
      <c r="RKT2989" s="651"/>
      <c r="RKU2989" s="651"/>
      <c r="RKV2989" s="651"/>
      <c r="RKW2989" s="651"/>
      <c r="RKX2989" s="651"/>
      <c r="RKY2989" s="651"/>
      <c r="RKZ2989" s="651"/>
      <c r="RLA2989" s="651"/>
      <c r="RLB2989" s="651"/>
      <c r="RLC2989" s="651"/>
      <c r="RLD2989" s="651"/>
      <c r="RLE2989" s="651"/>
      <c r="RLF2989" s="651"/>
      <c r="RLG2989" s="651"/>
      <c r="RLH2989" s="651"/>
      <c r="RLI2989" s="651"/>
      <c r="RLJ2989" s="651"/>
      <c r="RLK2989" s="651"/>
      <c r="RLL2989" s="651"/>
      <c r="RLM2989" s="651"/>
      <c r="RLN2989" s="651"/>
      <c r="RLO2989" s="651"/>
      <c r="RLP2989" s="651"/>
      <c r="RLQ2989" s="651"/>
      <c r="RLR2989" s="651"/>
      <c r="RLS2989" s="651"/>
      <c r="RLT2989" s="651"/>
      <c r="RLU2989" s="651"/>
      <c r="RLV2989" s="651"/>
      <c r="RLW2989" s="651"/>
      <c r="RLX2989" s="651"/>
      <c r="RLY2989" s="651"/>
      <c r="RLZ2989" s="651"/>
      <c r="RMA2989" s="651"/>
      <c r="RMB2989" s="651"/>
      <c r="RMC2989" s="651"/>
      <c r="RMD2989" s="651"/>
      <c r="RME2989" s="651"/>
      <c r="RMF2989" s="651"/>
      <c r="RMG2989" s="651"/>
      <c r="RMH2989" s="651"/>
      <c r="RMI2989" s="651"/>
      <c r="RMJ2989" s="651"/>
      <c r="RMK2989" s="651"/>
      <c r="RML2989" s="651"/>
      <c r="RMM2989" s="651"/>
      <c r="RMN2989" s="651"/>
      <c r="RMO2989" s="651"/>
      <c r="RMP2989" s="651"/>
      <c r="RMQ2989" s="651"/>
      <c r="RMR2989" s="651"/>
      <c r="RMS2989" s="651"/>
      <c r="RMT2989" s="651"/>
      <c r="RMU2989" s="651"/>
      <c r="RMV2989" s="651"/>
      <c r="RMW2989" s="651"/>
      <c r="RMX2989" s="651"/>
      <c r="RMY2989" s="651"/>
      <c r="RMZ2989" s="651"/>
      <c r="RNA2989" s="651"/>
      <c r="RNB2989" s="651"/>
      <c r="RNC2989" s="651"/>
      <c r="RND2989" s="651"/>
      <c r="RNE2989" s="651"/>
      <c r="RNF2989" s="651"/>
      <c r="RNG2989" s="651"/>
      <c r="RNH2989" s="651"/>
      <c r="RNI2989" s="651"/>
      <c r="RNJ2989" s="651"/>
      <c r="RNK2989" s="651"/>
      <c r="RNL2989" s="651"/>
      <c r="RNM2989" s="651"/>
      <c r="RNN2989" s="651"/>
      <c r="RNO2989" s="651"/>
      <c r="RNP2989" s="651"/>
      <c r="RNQ2989" s="651"/>
      <c r="RNR2989" s="651"/>
      <c r="RNS2989" s="651"/>
      <c r="RNT2989" s="651"/>
      <c r="RNU2989" s="651"/>
      <c r="RNV2989" s="651"/>
      <c r="RNW2989" s="651"/>
      <c r="RNX2989" s="651"/>
      <c r="RNY2989" s="651"/>
      <c r="RNZ2989" s="651"/>
      <c r="ROA2989" s="651"/>
      <c r="ROB2989" s="651"/>
      <c r="ROC2989" s="651"/>
      <c r="ROD2989" s="651"/>
      <c r="ROE2989" s="651"/>
      <c r="ROF2989" s="651"/>
      <c r="ROG2989" s="651"/>
      <c r="ROH2989" s="651"/>
      <c r="ROI2989" s="651"/>
      <c r="ROJ2989" s="651"/>
      <c r="ROK2989" s="651"/>
      <c r="ROL2989" s="651"/>
      <c r="ROM2989" s="651"/>
      <c r="RON2989" s="651"/>
      <c r="ROO2989" s="651"/>
      <c r="ROP2989" s="651"/>
      <c r="ROQ2989" s="651"/>
      <c r="ROR2989" s="651"/>
      <c r="ROS2989" s="651"/>
      <c r="ROT2989" s="651"/>
      <c r="ROU2989" s="651"/>
      <c r="ROV2989" s="651"/>
      <c r="ROW2989" s="651"/>
      <c r="ROX2989" s="651"/>
      <c r="ROY2989" s="651"/>
      <c r="ROZ2989" s="651"/>
      <c r="RPA2989" s="651"/>
      <c r="RPB2989" s="651"/>
      <c r="RPC2989" s="651"/>
      <c r="RPD2989" s="651"/>
      <c r="RPE2989" s="651"/>
      <c r="RPF2989" s="651"/>
      <c r="RPG2989" s="651"/>
      <c r="RPH2989" s="651"/>
      <c r="RPI2989" s="651"/>
      <c r="RPJ2989" s="651"/>
      <c r="RPK2989" s="651"/>
      <c r="RPL2989" s="651"/>
      <c r="RPM2989" s="651"/>
      <c r="RPN2989" s="651"/>
      <c r="RPO2989" s="651"/>
      <c r="RPP2989" s="651"/>
      <c r="RPQ2989" s="651"/>
      <c r="RPR2989" s="651"/>
      <c r="RPS2989" s="651"/>
      <c r="RPT2989" s="651"/>
      <c r="RPU2989" s="651"/>
      <c r="RPV2989" s="651"/>
      <c r="RPW2989" s="651"/>
      <c r="RPX2989" s="651"/>
      <c r="RPY2989" s="651"/>
      <c r="RPZ2989" s="651"/>
      <c r="RQA2989" s="651"/>
      <c r="RQB2989" s="651"/>
      <c r="RQC2989" s="651"/>
      <c r="RQD2989" s="651"/>
      <c r="RQE2989" s="651"/>
      <c r="RQF2989" s="651"/>
      <c r="RQG2989" s="651"/>
      <c r="RQH2989" s="651"/>
      <c r="RQI2989" s="651"/>
      <c r="RQJ2989" s="651"/>
      <c r="RQK2989" s="651"/>
      <c r="RQL2989" s="651"/>
      <c r="RQM2989" s="651"/>
      <c r="RQN2989" s="651"/>
      <c r="RQO2989" s="651"/>
      <c r="RQP2989" s="651"/>
      <c r="RQQ2989" s="651"/>
      <c r="RQR2989" s="651"/>
      <c r="RQS2989" s="651"/>
      <c r="RQT2989" s="651"/>
      <c r="RQU2989" s="651"/>
      <c r="RQV2989" s="651"/>
      <c r="RQW2989" s="651"/>
      <c r="RQX2989" s="651"/>
      <c r="RQY2989" s="651"/>
      <c r="RQZ2989" s="651"/>
      <c r="RRA2989" s="651"/>
      <c r="RRB2989" s="651"/>
      <c r="RRC2989" s="651"/>
      <c r="RRD2989" s="651"/>
      <c r="RRE2989" s="651"/>
      <c r="RRF2989" s="651"/>
      <c r="RRG2989" s="651"/>
      <c r="RRH2989" s="651"/>
      <c r="RRI2989" s="651"/>
      <c r="RRJ2989" s="651"/>
      <c r="RRK2989" s="651"/>
      <c r="RRL2989" s="651"/>
      <c r="RRM2989" s="651"/>
      <c r="RRN2989" s="651"/>
      <c r="RRO2989" s="651"/>
      <c r="RRP2989" s="651"/>
      <c r="RRQ2989" s="651"/>
      <c r="RRR2989" s="651"/>
      <c r="RRS2989" s="651"/>
      <c r="RRT2989" s="651"/>
      <c r="RRU2989" s="651"/>
      <c r="RRV2989" s="651"/>
      <c r="RRW2989" s="651"/>
      <c r="RRX2989" s="651"/>
      <c r="RRY2989" s="651"/>
      <c r="RRZ2989" s="651"/>
      <c r="RSA2989" s="651"/>
      <c r="RSB2989" s="651"/>
      <c r="RSC2989" s="651"/>
      <c r="RSD2989" s="651"/>
      <c r="RSE2989" s="651"/>
      <c r="RSF2989" s="651"/>
      <c r="RSG2989" s="651"/>
      <c r="RSH2989" s="651"/>
      <c r="RSI2989" s="651"/>
      <c r="RSJ2989" s="651"/>
      <c r="RSK2989" s="651"/>
      <c r="RSL2989" s="651"/>
      <c r="RSM2989" s="651"/>
      <c r="RSN2989" s="651"/>
      <c r="RSO2989" s="651"/>
      <c r="RSP2989" s="651"/>
      <c r="RSQ2989" s="651"/>
      <c r="RSR2989" s="651"/>
      <c r="RSS2989" s="651"/>
      <c r="RST2989" s="651"/>
      <c r="RSU2989" s="651"/>
      <c r="RSV2989" s="651"/>
      <c r="RSW2989" s="651"/>
      <c r="RSX2989" s="651"/>
      <c r="RSY2989" s="651"/>
      <c r="RSZ2989" s="651"/>
      <c r="RTA2989" s="651"/>
      <c r="RTB2989" s="651"/>
      <c r="RTC2989" s="651"/>
      <c r="RTD2989" s="651"/>
      <c r="RTE2989" s="651"/>
      <c r="RTF2989" s="651"/>
      <c r="RTG2989" s="651"/>
      <c r="RTH2989" s="651"/>
      <c r="RTI2989" s="651"/>
      <c r="RTJ2989" s="651"/>
      <c r="RTK2989" s="651"/>
      <c r="RTL2989" s="651"/>
      <c r="RTM2989" s="651"/>
      <c r="RTN2989" s="651"/>
      <c r="RTO2989" s="651"/>
      <c r="RTP2989" s="651"/>
      <c r="RTQ2989" s="651"/>
      <c r="RTR2989" s="651"/>
      <c r="RTS2989" s="651"/>
      <c r="RTT2989" s="651"/>
      <c r="RTU2989" s="651"/>
      <c r="RTV2989" s="651"/>
      <c r="RTW2989" s="651"/>
      <c r="RTX2989" s="651"/>
      <c r="RTY2989" s="651"/>
      <c r="RTZ2989" s="651"/>
      <c r="RUA2989" s="651"/>
      <c r="RUB2989" s="651"/>
      <c r="RUC2989" s="651"/>
      <c r="RUD2989" s="651"/>
      <c r="RUE2989" s="651"/>
      <c r="RUF2989" s="651"/>
      <c r="RUG2989" s="651"/>
      <c r="RUH2989" s="651"/>
      <c r="RUI2989" s="651"/>
      <c r="RUJ2989" s="651"/>
      <c r="RUK2989" s="651"/>
      <c r="RUL2989" s="651"/>
      <c r="RUM2989" s="651"/>
      <c r="RUN2989" s="651"/>
      <c r="RUO2989" s="651"/>
      <c r="RUP2989" s="651"/>
      <c r="RUQ2989" s="651"/>
      <c r="RUR2989" s="651"/>
      <c r="RUS2989" s="651"/>
      <c r="RUT2989" s="651"/>
      <c r="RUU2989" s="651"/>
      <c r="RUV2989" s="651"/>
      <c r="RUW2989" s="651"/>
      <c r="RUX2989" s="651"/>
      <c r="RUY2989" s="651"/>
      <c r="RUZ2989" s="651"/>
      <c r="RVA2989" s="651"/>
      <c r="RVB2989" s="651"/>
      <c r="RVC2989" s="651"/>
      <c r="RVD2989" s="651"/>
      <c r="RVE2989" s="651"/>
      <c r="RVF2989" s="651"/>
      <c r="RVG2989" s="651"/>
      <c r="RVH2989" s="651"/>
      <c r="RVI2989" s="651"/>
      <c r="RVJ2989" s="651"/>
      <c r="RVK2989" s="651"/>
      <c r="RVL2989" s="651"/>
      <c r="RVM2989" s="651"/>
      <c r="RVN2989" s="651"/>
      <c r="RVO2989" s="651"/>
      <c r="RVP2989" s="651"/>
      <c r="RVQ2989" s="651"/>
      <c r="RVR2989" s="651"/>
      <c r="RVS2989" s="651"/>
      <c r="RVT2989" s="651"/>
      <c r="RVU2989" s="651"/>
      <c r="RVV2989" s="651"/>
      <c r="RVW2989" s="651"/>
      <c r="RVX2989" s="651"/>
      <c r="RVY2989" s="651"/>
      <c r="RVZ2989" s="651"/>
      <c r="RWA2989" s="651"/>
      <c r="RWB2989" s="651"/>
      <c r="RWC2989" s="651"/>
      <c r="RWD2989" s="651"/>
      <c r="RWE2989" s="651"/>
      <c r="RWF2989" s="651"/>
      <c r="RWG2989" s="651"/>
      <c r="RWH2989" s="651"/>
      <c r="RWI2989" s="651"/>
      <c r="RWJ2989" s="651"/>
      <c r="RWK2989" s="651"/>
      <c r="RWL2989" s="651"/>
      <c r="RWM2989" s="651"/>
      <c r="RWN2989" s="651"/>
      <c r="RWO2989" s="651"/>
      <c r="RWP2989" s="651"/>
      <c r="RWQ2989" s="651"/>
      <c r="RWR2989" s="651"/>
      <c r="RWS2989" s="651"/>
      <c r="RWT2989" s="651"/>
      <c r="RWU2989" s="651"/>
      <c r="RWV2989" s="651"/>
      <c r="RWW2989" s="651"/>
      <c r="RWX2989" s="651"/>
      <c r="RWY2989" s="651"/>
      <c r="RWZ2989" s="651"/>
      <c r="RXA2989" s="651"/>
      <c r="RXB2989" s="651"/>
      <c r="RXC2989" s="651"/>
      <c r="RXD2989" s="651"/>
      <c r="RXE2989" s="651"/>
      <c r="RXF2989" s="651"/>
      <c r="RXG2989" s="651"/>
      <c r="RXH2989" s="651"/>
      <c r="RXI2989" s="651"/>
      <c r="RXJ2989" s="651"/>
      <c r="RXK2989" s="651"/>
      <c r="RXL2989" s="651"/>
      <c r="RXM2989" s="651"/>
      <c r="RXN2989" s="651"/>
      <c r="RXO2989" s="651"/>
      <c r="RXP2989" s="651"/>
      <c r="RXQ2989" s="651"/>
      <c r="RXR2989" s="651"/>
      <c r="RXS2989" s="651"/>
      <c r="RXT2989" s="651"/>
      <c r="RXU2989" s="651"/>
      <c r="RXV2989" s="651"/>
      <c r="RXW2989" s="651"/>
      <c r="RXX2989" s="651"/>
      <c r="RXY2989" s="651"/>
      <c r="RXZ2989" s="651"/>
      <c r="RYA2989" s="651"/>
      <c r="RYB2989" s="651"/>
      <c r="RYC2989" s="651"/>
      <c r="RYD2989" s="651"/>
      <c r="RYE2989" s="651"/>
      <c r="RYF2989" s="651"/>
      <c r="RYG2989" s="651"/>
      <c r="RYH2989" s="651"/>
      <c r="RYI2989" s="651"/>
      <c r="RYJ2989" s="651"/>
      <c r="RYK2989" s="651"/>
      <c r="RYL2989" s="651"/>
      <c r="RYM2989" s="651"/>
      <c r="RYN2989" s="651"/>
      <c r="RYO2989" s="651"/>
      <c r="RYP2989" s="651"/>
      <c r="RYQ2989" s="651"/>
      <c r="RYR2989" s="651"/>
      <c r="RYS2989" s="651"/>
      <c r="RYT2989" s="651"/>
      <c r="RYU2989" s="651"/>
      <c r="RYV2989" s="651"/>
      <c r="RYW2989" s="651"/>
      <c r="RYX2989" s="651"/>
      <c r="RYY2989" s="651"/>
      <c r="RYZ2989" s="651"/>
      <c r="RZA2989" s="651"/>
      <c r="RZB2989" s="651"/>
      <c r="RZC2989" s="651"/>
      <c r="RZD2989" s="651"/>
      <c r="RZE2989" s="651"/>
      <c r="RZF2989" s="651"/>
      <c r="RZG2989" s="651"/>
      <c r="RZH2989" s="651"/>
      <c r="RZI2989" s="651"/>
      <c r="RZJ2989" s="651"/>
      <c r="RZK2989" s="651"/>
      <c r="RZL2989" s="651"/>
      <c r="RZM2989" s="651"/>
      <c r="RZN2989" s="651"/>
      <c r="RZO2989" s="651"/>
      <c r="RZP2989" s="651"/>
      <c r="RZQ2989" s="651"/>
      <c r="RZR2989" s="651"/>
      <c r="RZS2989" s="651"/>
      <c r="RZT2989" s="651"/>
      <c r="RZU2989" s="651"/>
      <c r="RZV2989" s="651"/>
      <c r="RZW2989" s="651"/>
      <c r="RZX2989" s="651"/>
      <c r="RZY2989" s="651"/>
      <c r="RZZ2989" s="651"/>
      <c r="SAA2989" s="651"/>
      <c r="SAB2989" s="651"/>
      <c r="SAC2989" s="651"/>
      <c r="SAD2989" s="651"/>
      <c r="SAE2989" s="651"/>
      <c r="SAF2989" s="651"/>
      <c r="SAG2989" s="651"/>
      <c r="SAH2989" s="651"/>
      <c r="SAI2989" s="651"/>
      <c r="SAJ2989" s="651"/>
      <c r="SAK2989" s="651"/>
      <c r="SAL2989" s="651"/>
      <c r="SAM2989" s="651"/>
      <c r="SAN2989" s="651"/>
      <c r="SAO2989" s="651"/>
      <c r="SAP2989" s="651"/>
      <c r="SAQ2989" s="651"/>
      <c r="SAR2989" s="651"/>
      <c r="SAS2989" s="651"/>
      <c r="SAT2989" s="651"/>
      <c r="SAU2989" s="651"/>
      <c r="SAV2989" s="651"/>
      <c r="SAW2989" s="651"/>
      <c r="SAX2989" s="651"/>
      <c r="SAY2989" s="651"/>
      <c r="SAZ2989" s="651"/>
      <c r="SBA2989" s="651"/>
      <c r="SBB2989" s="651"/>
      <c r="SBC2989" s="651"/>
      <c r="SBD2989" s="651"/>
      <c r="SBE2989" s="651"/>
      <c r="SBF2989" s="651"/>
      <c r="SBG2989" s="651"/>
      <c r="SBH2989" s="651"/>
      <c r="SBI2989" s="651"/>
      <c r="SBJ2989" s="651"/>
      <c r="SBK2989" s="651"/>
      <c r="SBL2989" s="651"/>
      <c r="SBM2989" s="651"/>
      <c r="SBN2989" s="651"/>
      <c r="SBO2989" s="651"/>
      <c r="SBP2989" s="651"/>
      <c r="SBQ2989" s="651"/>
      <c r="SBR2989" s="651"/>
      <c r="SBS2989" s="651"/>
      <c r="SBT2989" s="651"/>
      <c r="SBU2989" s="651"/>
      <c r="SBV2989" s="651"/>
      <c r="SBW2989" s="651"/>
      <c r="SBX2989" s="651"/>
      <c r="SBY2989" s="651"/>
      <c r="SBZ2989" s="651"/>
      <c r="SCA2989" s="651"/>
      <c r="SCB2989" s="651"/>
      <c r="SCC2989" s="651"/>
      <c r="SCD2989" s="651"/>
      <c r="SCE2989" s="651"/>
      <c r="SCF2989" s="651"/>
      <c r="SCG2989" s="651"/>
      <c r="SCH2989" s="651"/>
      <c r="SCI2989" s="651"/>
      <c r="SCJ2989" s="651"/>
      <c r="SCK2989" s="651"/>
      <c r="SCL2989" s="651"/>
      <c r="SCM2989" s="651"/>
      <c r="SCN2989" s="651"/>
      <c r="SCO2989" s="651"/>
      <c r="SCP2989" s="651"/>
      <c r="SCQ2989" s="651"/>
      <c r="SCR2989" s="651"/>
      <c r="SCS2989" s="651"/>
      <c r="SCT2989" s="651"/>
      <c r="SCU2989" s="651"/>
      <c r="SCV2989" s="651"/>
      <c r="SCW2989" s="651"/>
      <c r="SCX2989" s="651"/>
      <c r="SCY2989" s="651"/>
      <c r="SCZ2989" s="651"/>
      <c r="SDA2989" s="651"/>
      <c r="SDB2989" s="651"/>
      <c r="SDC2989" s="651"/>
      <c r="SDD2989" s="651"/>
      <c r="SDE2989" s="651"/>
      <c r="SDF2989" s="651"/>
      <c r="SDG2989" s="651"/>
      <c r="SDH2989" s="651"/>
      <c r="SDI2989" s="651"/>
      <c r="SDJ2989" s="651"/>
      <c r="SDK2989" s="651"/>
      <c r="SDL2989" s="651"/>
      <c r="SDM2989" s="651"/>
      <c r="SDN2989" s="651"/>
      <c r="SDO2989" s="651"/>
      <c r="SDP2989" s="651"/>
      <c r="SDQ2989" s="651"/>
      <c r="SDR2989" s="651"/>
      <c r="SDS2989" s="651"/>
      <c r="SDT2989" s="651"/>
      <c r="SDU2989" s="651"/>
      <c r="SDV2989" s="651"/>
      <c r="SDW2989" s="651"/>
      <c r="SDX2989" s="651"/>
      <c r="SDY2989" s="651"/>
      <c r="SDZ2989" s="651"/>
      <c r="SEA2989" s="651"/>
      <c r="SEB2989" s="651"/>
      <c r="SEC2989" s="651"/>
      <c r="SED2989" s="651"/>
      <c r="SEE2989" s="651"/>
      <c r="SEF2989" s="651"/>
      <c r="SEG2989" s="651"/>
      <c r="SEH2989" s="651"/>
      <c r="SEI2989" s="651"/>
      <c r="SEJ2989" s="651"/>
      <c r="SEK2989" s="651"/>
      <c r="SEL2989" s="651"/>
      <c r="SEM2989" s="651"/>
      <c r="SEN2989" s="651"/>
      <c r="SEO2989" s="651"/>
      <c r="SEP2989" s="651"/>
      <c r="SEQ2989" s="651"/>
      <c r="SER2989" s="651"/>
      <c r="SES2989" s="651"/>
      <c r="SET2989" s="651"/>
      <c r="SEU2989" s="651"/>
      <c r="SEV2989" s="651"/>
      <c r="SEW2989" s="651"/>
      <c r="SEX2989" s="651"/>
      <c r="SEY2989" s="651"/>
      <c r="SEZ2989" s="651"/>
      <c r="SFA2989" s="651"/>
      <c r="SFB2989" s="651"/>
      <c r="SFC2989" s="651"/>
      <c r="SFD2989" s="651"/>
      <c r="SFE2989" s="651"/>
      <c r="SFF2989" s="651"/>
      <c r="SFG2989" s="651"/>
      <c r="SFH2989" s="651"/>
      <c r="SFI2989" s="651"/>
      <c r="SFJ2989" s="651"/>
      <c r="SFK2989" s="651"/>
      <c r="SFL2989" s="651"/>
      <c r="SFM2989" s="651"/>
      <c r="SFN2989" s="651"/>
      <c r="SFO2989" s="651"/>
      <c r="SFP2989" s="651"/>
      <c r="SFQ2989" s="651"/>
      <c r="SFR2989" s="651"/>
      <c r="SFS2989" s="651"/>
      <c r="SFT2989" s="651"/>
      <c r="SFU2989" s="651"/>
      <c r="SFV2989" s="651"/>
      <c r="SFW2989" s="651"/>
      <c r="SFX2989" s="651"/>
      <c r="SFY2989" s="651"/>
      <c r="SFZ2989" s="651"/>
      <c r="SGA2989" s="651"/>
      <c r="SGB2989" s="651"/>
      <c r="SGC2989" s="651"/>
      <c r="SGD2989" s="651"/>
      <c r="SGE2989" s="651"/>
      <c r="SGF2989" s="651"/>
      <c r="SGG2989" s="651"/>
      <c r="SGH2989" s="651"/>
      <c r="SGI2989" s="651"/>
      <c r="SGJ2989" s="651"/>
      <c r="SGK2989" s="651"/>
      <c r="SGL2989" s="651"/>
      <c r="SGM2989" s="651"/>
      <c r="SGN2989" s="651"/>
      <c r="SGO2989" s="651"/>
      <c r="SGP2989" s="651"/>
      <c r="SGQ2989" s="651"/>
      <c r="SGR2989" s="651"/>
      <c r="SGS2989" s="651"/>
      <c r="SGT2989" s="651"/>
      <c r="SGU2989" s="651"/>
      <c r="SGV2989" s="651"/>
      <c r="SGW2989" s="651"/>
      <c r="SGX2989" s="651"/>
      <c r="SGY2989" s="651"/>
      <c r="SGZ2989" s="651"/>
      <c r="SHA2989" s="651"/>
      <c r="SHB2989" s="651"/>
      <c r="SHC2989" s="651"/>
      <c r="SHD2989" s="651"/>
      <c r="SHE2989" s="651"/>
      <c r="SHF2989" s="651"/>
      <c r="SHG2989" s="651"/>
      <c r="SHH2989" s="651"/>
      <c r="SHI2989" s="651"/>
      <c r="SHJ2989" s="651"/>
      <c r="SHK2989" s="651"/>
      <c r="SHL2989" s="651"/>
      <c r="SHM2989" s="651"/>
      <c r="SHN2989" s="651"/>
      <c r="SHO2989" s="651"/>
      <c r="SHP2989" s="651"/>
      <c r="SHQ2989" s="651"/>
      <c r="SHR2989" s="651"/>
      <c r="SHS2989" s="651"/>
      <c r="SHT2989" s="651"/>
      <c r="SHU2989" s="651"/>
      <c r="SHV2989" s="651"/>
      <c r="SHW2989" s="651"/>
      <c r="SHX2989" s="651"/>
      <c r="SHY2989" s="651"/>
      <c r="SHZ2989" s="651"/>
      <c r="SIA2989" s="651"/>
      <c r="SIB2989" s="651"/>
      <c r="SIC2989" s="651"/>
      <c r="SID2989" s="651"/>
      <c r="SIE2989" s="651"/>
      <c r="SIF2989" s="651"/>
      <c r="SIG2989" s="651"/>
      <c r="SIH2989" s="651"/>
      <c r="SII2989" s="651"/>
      <c r="SIJ2989" s="651"/>
      <c r="SIK2989" s="651"/>
      <c r="SIL2989" s="651"/>
      <c r="SIM2989" s="651"/>
      <c r="SIN2989" s="651"/>
      <c r="SIO2989" s="651"/>
      <c r="SIP2989" s="651"/>
      <c r="SIQ2989" s="651"/>
      <c r="SIR2989" s="651"/>
      <c r="SIS2989" s="651"/>
      <c r="SIT2989" s="651"/>
      <c r="SIU2989" s="651"/>
      <c r="SIV2989" s="651"/>
      <c r="SIW2989" s="651"/>
      <c r="SIX2989" s="651"/>
      <c r="SIY2989" s="651"/>
      <c r="SIZ2989" s="651"/>
      <c r="SJA2989" s="651"/>
      <c r="SJB2989" s="651"/>
      <c r="SJC2989" s="651"/>
      <c r="SJD2989" s="651"/>
      <c r="SJE2989" s="651"/>
      <c r="SJF2989" s="651"/>
      <c r="SJG2989" s="651"/>
      <c r="SJH2989" s="651"/>
      <c r="SJI2989" s="651"/>
      <c r="SJJ2989" s="651"/>
      <c r="SJK2989" s="651"/>
      <c r="SJL2989" s="651"/>
      <c r="SJM2989" s="651"/>
      <c r="SJN2989" s="651"/>
      <c r="SJO2989" s="651"/>
      <c r="SJP2989" s="651"/>
      <c r="SJQ2989" s="651"/>
      <c r="SJR2989" s="651"/>
      <c r="SJS2989" s="651"/>
      <c r="SJT2989" s="651"/>
      <c r="SJU2989" s="651"/>
      <c r="SJV2989" s="651"/>
      <c r="SJW2989" s="651"/>
      <c r="SJX2989" s="651"/>
      <c r="SJY2989" s="651"/>
      <c r="SJZ2989" s="651"/>
      <c r="SKA2989" s="651"/>
      <c r="SKB2989" s="651"/>
      <c r="SKC2989" s="651"/>
      <c r="SKD2989" s="651"/>
      <c r="SKE2989" s="651"/>
      <c r="SKF2989" s="651"/>
      <c r="SKG2989" s="651"/>
      <c r="SKH2989" s="651"/>
      <c r="SKI2989" s="651"/>
      <c r="SKJ2989" s="651"/>
      <c r="SKK2989" s="651"/>
      <c r="SKL2989" s="651"/>
      <c r="SKM2989" s="651"/>
      <c r="SKN2989" s="651"/>
      <c r="SKO2989" s="651"/>
      <c r="SKP2989" s="651"/>
      <c r="SKQ2989" s="651"/>
      <c r="SKR2989" s="651"/>
      <c r="SKS2989" s="651"/>
      <c r="SKT2989" s="651"/>
      <c r="SKU2989" s="651"/>
      <c r="SKV2989" s="651"/>
      <c r="SKW2989" s="651"/>
      <c r="SKX2989" s="651"/>
      <c r="SKY2989" s="651"/>
      <c r="SKZ2989" s="651"/>
      <c r="SLA2989" s="651"/>
      <c r="SLB2989" s="651"/>
      <c r="SLC2989" s="651"/>
      <c r="SLD2989" s="651"/>
      <c r="SLE2989" s="651"/>
      <c r="SLF2989" s="651"/>
      <c r="SLG2989" s="651"/>
      <c r="SLH2989" s="651"/>
      <c r="SLI2989" s="651"/>
      <c r="SLJ2989" s="651"/>
      <c r="SLK2989" s="651"/>
      <c r="SLL2989" s="651"/>
      <c r="SLM2989" s="651"/>
      <c r="SLN2989" s="651"/>
      <c r="SLO2989" s="651"/>
      <c r="SLP2989" s="651"/>
      <c r="SLQ2989" s="651"/>
      <c r="SLR2989" s="651"/>
      <c r="SLS2989" s="651"/>
      <c r="SLT2989" s="651"/>
      <c r="SLU2989" s="651"/>
      <c r="SLV2989" s="651"/>
      <c r="SLW2989" s="651"/>
      <c r="SLX2989" s="651"/>
      <c r="SLY2989" s="651"/>
      <c r="SLZ2989" s="651"/>
      <c r="SMA2989" s="651"/>
      <c r="SMB2989" s="651"/>
      <c r="SMC2989" s="651"/>
      <c r="SMD2989" s="651"/>
      <c r="SME2989" s="651"/>
      <c r="SMF2989" s="651"/>
      <c r="SMG2989" s="651"/>
      <c r="SMH2989" s="651"/>
      <c r="SMI2989" s="651"/>
      <c r="SMJ2989" s="651"/>
      <c r="SMK2989" s="651"/>
      <c r="SML2989" s="651"/>
      <c r="SMM2989" s="651"/>
      <c r="SMN2989" s="651"/>
      <c r="SMO2989" s="651"/>
      <c r="SMP2989" s="651"/>
      <c r="SMQ2989" s="651"/>
      <c r="SMR2989" s="651"/>
      <c r="SMS2989" s="651"/>
      <c r="SMT2989" s="651"/>
      <c r="SMU2989" s="651"/>
      <c r="SMV2989" s="651"/>
      <c r="SMW2989" s="651"/>
      <c r="SMX2989" s="651"/>
      <c r="SMY2989" s="651"/>
      <c r="SMZ2989" s="651"/>
      <c r="SNA2989" s="651"/>
      <c r="SNB2989" s="651"/>
      <c r="SNC2989" s="651"/>
      <c r="SND2989" s="651"/>
      <c r="SNE2989" s="651"/>
      <c r="SNF2989" s="651"/>
      <c r="SNG2989" s="651"/>
      <c r="SNH2989" s="651"/>
      <c r="SNI2989" s="651"/>
      <c r="SNJ2989" s="651"/>
      <c r="SNK2989" s="651"/>
      <c r="SNL2989" s="651"/>
      <c r="SNM2989" s="651"/>
      <c r="SNN2989" s="651"/>
      <c r="SNO2989" s="651"/>
      <c r="SNP2989" s="651"/>
      <c r="SNQ2989" s="651"/>
      <c r="SNR2989" s="651"/>
      <c r="SNS2989" s="651"/>
      <c r="SNT2989" s="651"/>
      <c r="SNU2989" s="651"/>
      <c r="SNV2989" s="651"/>
      <c r="SNW2989" s="651"/>
      <c r="SNX2989" s="651"/>
      <c r="SNY2989" s="651"/>
      <c r="SNZ2989" s="651"/>
      <c r="SOA2989" s="651"/>
      <c r="SOB2989" s="651"/>
      <c r="SOC2989" s="651"/>
      <c r="SOD2989" s="651"/>
      <c r="SOE2989" s="651"/>
      <c r="SOF2989" s="651"/>
      <c r="SOG2989" s="651"/>
      <c r="SOH2989" s="651"/>
      <c r="SOI2989" s="651"/>
      <c r="SOJ2989" s="651"/>
      <c r="SOK2989" s="651"/>
      <c r="SOL2989" s="651"/>
      <c r="SOM2989" s="651"/>
      <c r="SON2989" s="651"/>
      <c r="SOO2989" s="651"/>
      <c r="SOP2989" s="651"/>
      <c r="SOQ2989" s="651"/>
      <c r="SOR2989" s="651"/>
      <c r="SOS2989" s="651"/>
      <c r="SOT2989" s="651"/>
      <c r="SOU2989" s="651"/>
      <c r="SOV2989" s="651"/>
      <c r="SOW2989" s="651"/>
      <c r="SOX2989" s="651"/>
      <c r="SOY2989" s="651"/>
      <c r="SOZ2989" s="651"/>
      <c r="SPA2989" s="651"/>
      <c r="SPB2989" s="651"/>
      <c r="SPC2989" s="651"/>
      <c r="SPD2989" s="651"/>
      <c r="SPE2989" s="651"/>
      <c r="SPF2989" s="651"/>
      <c r="SPG2989" s="651"/>
      <c r="SPH2989" s="651"/>
      <c r="SPI2989" s="651"/>
      <c r="SPJ2989" s="651"/>
      <c r="SPK2989" s="651"/>
      <c r="SPL2989" s="651"/>
      <c r="SPM2989" s="651"/>
      <c r="SPN2989" s="651"/>
      <c r="SPO2989" s="651"/>
      <c r="SPP2989" s="651"/>
      <c r="SPQ2989" s="651"/>
      <c r="SPR2989" s="651"/>
      <c r="SPS2989" s="651"/>
      <c r="SPT2989" s="651"/>
      <c r="SPU2989" s="651"/>
      <c r="SPV2989" s="651"/>
      <c r="SPW2989" s="651"/>
      <c r="SPX2989" s="651"/>
      <c r="SPY2989" s="651"/>
      <c r="SPZ2989" s="651"/>
      <c r="SQA2989" s="651"/>
      <c r="SQB2989" s="651"/>
      <c r="SQC2989" s="651"/>
      <c r="SQD2989" s="651"/>
      <c r="SQE2989" s="651"/>
      <c r="SQF2989" s="651"/>
      <c r="SQG2989" s="651"/>
      <c r="SQH2989" s="651"/>
      <c r="SQI2989" s="651"/>
      <c r="SQJ2989" s="651"/>
      <c r="SQK2989" s="651"/>
      <c r="SQL2989" s="651"/>
      <c r="SQM2989" s="651"/>
      <c r="SQN2989" s="651"/>
      <c r="SQO2989" s="651"/>
      <c r="SQP2989" s="651"/>
      <c r="SQQ2989" s="651"/>
      <c r="SQR2989" s="651"/>
      <c r="SQS2989" s="651"/>
      <c r="SQT2989" s="651"/>
      <c r="SQU2989" s="651"/>
      <c r="SQV2989" s="651"/>
      <c r="SQW2989" s="651"/>
      <c r="SQX2989" s="651"/>
      <c r="SQY2989" s="651"/>
      <c r="SQZ2989" s="651"/>
      <c r="SRA2989" s="651"/>
      <c r="SRB2989" s="651"/>
      <c r="SRC2989" s="651"/>
      <c r="SRD2989" s="651"/>
      <c r="SRE2989" s="651"/>
      <c r="SRF2989" s="651"/>
      <c r="SRG2989" s="651"/>
      <c r="SRH2989" s="651"/>
      <c r="SRI2989" s="651"/>
      <c r="SRJ2989" s="651"/>
      <c r="SRK2989" s="651"/>
      <c r="SRL2989" s="651"/>
      <c r="SRM2989" s="651"/>
      <c r="SRN2989" s="651"/>
      <c r="SRO2989" s="651"/>
      <c r="SRP2989" s="651"/>
      <c r="SRQ2989" s="651"/>
      <c r="SRR2989" s="651"/>
      <c r="SRS2989" s="651"/>
      <c r="SRT2989" s="651"/>
      <c r="SRU2989" s="651"/>
      <c r="SRV2989" s="651"/>
      <c r="SRW2989" s="651"/>
      <c r="SRX2989" s="651"/>
      <c r="SRY2989" s="651"/>
      <c r="SRZ2989" s="651"/>
      <c r="SSA2989" s="651"/>
      <c r="SSB2989" s="651"/>
      <c r="SSC2989" s="651"/>
      <c r="SSD2989" s="651"/>
      <c r="SSE2989" s="651"/>
      <c r="SSF2989" s="651"/>
      <c r="SSG2989" s="651"/>
      <c r="SSH2989" s="651"/>
      <c r="SSI2989" s="651"/>
      <c r="SSJ2989" s="651"/>
      <c r="SSK2989" s="651"/>
      <c r="SSL2989" s="651"/>
      <c r="SSM2989" s="651"/>
      <c r="SSN2989" s="651"/>
      <c r="SSO2989" s="651"/>
      <c r="SSP2989" s="651"/>
      <c r="SSQ2989" s="651"/>
      <c r="SSR2989" s="651"/>
      <c r="SSS2989" s="651"/>
      <c r="SST2989" s="651"/>
      <c r="SSU2989" s="651"/>
      <c r="SSV2989" s="651"/>
      <c r="SSW2989" s="651"/>
      <c r="SSX2989" s="651"/>
      <c r="SSY2989" s="651"/>
      <c r="SSZ2989" s="651"/>
      <c r="STA2989" s="651"/>
      <c r="STB2989" s="651"/>
      <c r="STC2989" s="651"/>
      <c r="STD2989" s="651"/>
      <c r="STE2989" s="651"/>
      <c r="STF2989" s="651"/>
      <c r="STG2989" s="651"/>
      <c r="STH2989" s="651"/>
      <c r="STI2989" s="651"/>
      <c r="STJ2989" s="651"/>
      <c r="STK2989" s="651"/>
      <c r="STL2989" s="651"/>
      <c r="STM2989" s="651"/>
      <c r="STN2989" s="651"/>
      <c r="STO2989" s="651"/>
      <c r="STP2989" s="651"/>
      <c r="STQ2989" s="651"/>
      <c r="STR2989" s="651"/>
      <c r="STS2989" s="651"/>
      <c r="STT2989" s="651"/>
      <c r="STU2989" s="651"/>
      <c r="STV2989" s="651"/>
      <c r="STW2989" s="651"/>
      <c r="STX2989" s="651"/>
      <c r="STY2989" s="651"/>
      <c r="STZ2989" s="651"/>
      <c r="SUA2989" s="651"/>
      <c r="SUB2989" s="651"/>
      <c r="SUC2989" s="651"/>
      <c r="SUD2989" s="651"/>
      <c r="SUE2989" s="651"/>
      <c r="SUF2989" s="651"/>
      <c r="SUG2989" s="651"/>
      <c r="SUH2989" s="651"/>
      <c r="SUI2989" s="651"/>
      <c r="SUJ2989" s="651"/>
      <c r="SUK2989" s="651"/>
      <c r="SUL2989" s="651"/>
      <c r="SUM2989" s="651"/>
      <c r="SUN2989" s="651"/>
      <c r="SUO2989" s="651"/>
      <c r="SUP2989" s="651"/>
      <c r="SUQ2989" s="651"/>
      <c r="SUR2989" s="651"/>
      <c r="SUS2989" s="651"/>
      <c r="SUT2989" s="651"/>
      <c r="SUU2989" s="651"/>
      <c r="SUV2989" s="651"/>
      <c r="SUW2989" s="651"/>
      <c r="SUX2989" s="651"/>
      <c r="SUY2989" s="651"/>
      <c r="SUZ2989" s="651"/>
      <c r="SVA2989" s="651"/>
      <c r="SVB2989" s="651"/>
      <c r="SVC2989" s="651"/>
      <c r="SVD2989" s="651"/>
      <c r="SVE2989" s="651"/>
      <c r="SVF2989" s="651"/>
      <c r="SVG2989" s="651"/>
      <c r="SVH2989" s="651"/>
      <c r="SVI2989" s="651"/>
      <c r="SVJ2989" s="651"/>
      <c r="SVK2989" s="651"/>
      <c r="SVL2989" s="651"/>
      <c r="SVM2989" s="651"/>
      <c r="SVN2989" s="651"/>
      <c r="SVO2989" s="651"/>
      <c r="SVP2989" s="651"/>
      <c r="SVQ2989" s="651"/>
      <c r="SVR2989" s="651"/>
      <c r="SVS2989" s="651"/>
      <c r="SVT2989" s="651"/>
      <c r="SVU2989" s="651"/>
      <c r="SVV2989" s="651"/>
      <c r="SVW2989" s="651"/>
      <c r="SVX2989" s="651"/>
      <c r="SVY2989" s="651"/>
      <c r="SVZ2989" s="651"/>
      <c r="SWA2989" s="651"/>
      <c r="SWB2989" s="651"/>
      <c r="SWC2989" s="651"/>
      <c r="SWD2989" s="651"/>
      <c r="SWE2989" s="651"/>
      <c r="SWF2989" s="651"/>
      <c r="SWG2989" s="651"/>
      <c r="SWH2989" s="651"/>
      <c r="SWI2989" s="651"/>
      <c r="SWJ2989" s="651"/>
      <c r="SWK2989" s="651"/>
      <c r="SWL2989" s="651"/>
      <c r="SWM2989" s="651"/>
      <c r="SWN2989" s="651"/>
      <c r="SWO2989" s="651"/>
      <c r="SWP2989" s="651"/>
      <c r="SWQ2989" s="651"/>
      <c r="SWR2989" s="651"/>
      <c r="SWS2989" s="651"/>
      <c r="SWT2989" s="651"/>
      <c r="SWU2989" s="651"/>
      <c r="SWV2989" s="651"/>
      <c r="SWW2989" s="651"/>
      <c r="SWX2989" s="651"/>
      <c r="SWY2989" s="651"/>
      <c r="SWZ2989" s="651"/>
      <c r="SXA2989" s="651"/>
      <c r="SXB2989" s="651"/>
      <c r="SXC2989" s="651"/>
      <c r="SXD2989" s="651"/>
      <c r="SXE2989" s="651"/>
      <c r="SXF2989" s="651"/>
      <c r="SXG2989" s="651"/>
      <c r="SXH2989" s="651"/>
      <c r="SXI2989" s="651"/>
      <c r="SXJ2989" s="651"/>
      <c r="SXK2989" s="651"/>
      <c r="SXL2989" s="651"/>
      <c r="SXM2989" s="651"/>
      <c r="SXN2989" s="651"/>
      <c r="SXO2989" s="651"/>
      <c r="SXP2989" s="651"/>
      <c r="SXQ2989" s="651"/>
      <c r="SXR2989" s="651"/>
      <c r="SXS2989" s="651"/>
      <c r="SXT2989" s="651"/>
      <c r="SXU2989" s="651"/>
      <c r="SXV2989" s="651"/>
      <c r="SXW2989" s="651"/>
      <c r="SXX2989" s="651"/>
      <c r="SXY2989" s="651"/>
      <c r="SXZ2989" s="651"/>
      <c r="SYA2989" s="651"/>
      <c r="SYB2989" s="651"/>
      <c r="SYC2989" s="651"/>
      <c r="SYD2989" s="651"/>
      <c r="SYE2989" s="651"/>
      <c r="SYF2989" s="651"/>
      <c r="SYG2989" s="651"/>
      <c r="SYH2989" s="651"/>
      <c r="SYI2989" s="651"/>
      <c r="SYJ2989" s="651"/>
      <c r="SYK2989" s="651"/>
      <c r="SYL2989" s="651"/>
      <c r="SYM2989" s="651"/>
      <c r="SYN2989" s="651"/>
      <c r="SYO2989" s="651"/>
      <c r="SYP2989" s="651"/>
      <c r="SYQ2989" s="651"/>
      <c r="SYR2989" s="651"/>
      <c r="SYS2989" s="651"/>
      <c r="SYT2989" s="651"/>
      <c r="SYU2989" s="651"/>
      <c r="SYV2989" s="651"/>
      <c r="SYW2989" s="651"/>
      <c r="SYX2989" s="651"/>
      <c r="SYY2989" s="651"/>
      <c r="SYZ2989" s="651"/>
      <c r="SZA2989" s="651"/>
      <c r="SZB2989" s="651"/>
      <c r="SZC2989" s="651"/>
      <c r="SZD2989" s="651"/>
      <c r="SZE2989" s="651"/>
      <c r="SZF2989" s="651"/>
      <c r="SZG2989" s="651"/>
      <c r="SZH2989" s="651"/>
      <c r="SZI2989" s="651"/>
      <c r="SZJ2989" s="651"/>
      <c r="SZK2989" s="651"/>
      <c r="SZL2989" s="651"/>
      <c r="SZM2989" s="651"/>
      <c r="SZN2989" s="651"/>
      <c r="SZO2989" s="651"/>
      <c r="SZP2989" s="651"/>
      <c r="SZQ2989" s="651"/>
      <c r="SZR2989" s="651"/>
      <c r="SZS2989" s="651"/>
      <c r="SZT2989" s="651"/>
      <c r="SZU2989" s="651"/>
      <c r="SZV2989" s="651"/>
      <c r="SZW2989" s="651"/>
      <c r="SZX2989" s="651"/>
      <c r="SZY2989" s="651"/>
      <c r="SZZ2989" s="651"/>
      <c r="TAA2989" s="651"/>
      <c r="TAB2989" s="651"/>
      <c r="TAC2989" s="651"/>
      <c r="TAD2989" s="651"/>
      <c r="TAE2989" s="651"/>
      <c r="TAF2989" s="651"/>
      <c r="TAG2989" s="651"/>
      <c r="TAH2989" s="651"/>
      <c r="TAI2989" s="651"/>
      <c r="TAJ2989" s="651"/>
      <c r="TAK2989" s="651"/>
      <c r="TAL2989" s="651"/>
      <c r="TAM2989" s="651"/>
      <c r="TAN2989" s="651"/>
      <c r="TAO2989" s="651"/>
      <c r="TAP2989" s="651"/>
      <c r="TAQ2989" s="651"/>
      <c r="TAR2989" s="651"/>
      <c r="TAS2989" s="651"/>
      <c r="TAT2989" s="651"/>
      <c r="TAU2989" s="651"/>
      <c r="TAV2989" s="651"/>
      <c r="TAW2989" s="651"/>
      <c r="TAX2989" s="651"/>
      <c r="TAY2989" s="651"/>
      <c r="TAZ2989" s="651"/>
      <c r="TBA2989" s="651"/>
      <c r="TBB2989" s="651"/>
      <c r="TBC2989" s="651"/>
      <c r="TBD2989" s="651"/>
      <c r="TBE2989" s="651"/>
      <c r="TBF2989" s="651"/>
      <c r="TBG2989" s="651"/>
      <c r="TBH2989" s="651"/>
      <c r="TBI2989" s="651"/>
      <c r="TBJ2989" s="651"/>
      <c r="TBK2989" s="651"/>
      <c r="TBL2989" s="651"/>
      <c r="TBM2989" s="651"/>
      <c r="TBN2989" s="651"/>
      <c r="TBO2989" s="651"/>
      <c r="TBP2989" s="651"/>
      <c r="TBQ2989" s="651"/>
      <c r="TBR2989" s="651"/>
      <c r="TBS2989" s="651"/>
      <c r="TBT2989" s="651"/>
      <c r="TBU2989" s="651"/>
      <c r="TBV2989" s="651"/>
      <c r="TBW2989" s="651"/>
      <c r="TBX2989" s="651"/>
      <c r="TBY2989" s="651"/>
      <c r="TBZ2989" s="651"/>
      <c r="TCA2989" s="651"/>
      <c r="TCB2989" s="651"/>
      <c r="TCC2989" s="651"/>
      <c r="TCD2989" s="651"/>
      <c r="TCE2989" s="651"/>
      <c r="TCF2989" s="651"/>
      <c r="TCG2989" s="651"/>
      <c r="TCH2989" s="651"/>
      <c r="TCI2989" s="651"/>
      <c r="TCJ2989" s="651"/>
      <c r="TCK2989" s="651"/>
      <c r="TCL2989" s="651"/>
      <c r="TCM2989" s="651"/>
      <c r="TCN2989" s="651"/>
      <c r="TCO2989" s="651"/>
      <c r="TCP2989" s="651"/>
      <c r="TCQ2989" s="651"/>
      <c r="TCR2989" s="651"/>
      <c r="TCS2989" s="651"/>
      <c r="TCT2989" s="651"/>
      <c r="TCU2989" s="651"/>
      <c r="TCV2989" s="651"/>
      <c r="TCW2989" s="651"/>
      <c r="TCX2989" s="651"/>
      <c r="TCY2989" s="651"/>
      <c r="TCZ2989" s="651"/>
      <c r="TDA2989" s="651"/>
      <c r="TDB2989" s="651"/>
      <c r="TDC2989" s="651"/>
      <c r="TDD2989" s="651"/>
      <c r="TDE2989" s="651"/>
      <c r="TDF2989" s="651"/>
      <c r="TDG2989" s="651"/>
      <c r="TDH2989" s="651"/>
      <c r="TDI2989" s="651"/>
      <c r="TDJ2989" s="651"/>
      <c r="TDK2989" s="651"/>
      <c r="TDL2989" s="651"/>
      <c r="TDM2989" s="651"/>
      <c r="TDN2989" s="651"/>
      <c r="TDO2989" s="651"/>
      <c r="TDP2989" s="651"/>
      <c r="TDQ2989" s="651"/>
      <c r="TDR2989" s="651"/>
      <c r="TDS2989" s="651"/>
      <c r="TDT2989" s="651"/>
      <c r="TDU2989" s="651"/>
      <c r="TDV2989" s="651"/>
      <c r="TDW2989" s="651"/>
      <c r="TDX2989" s="651"/>
      <c r="TDY2989" s="651"/>
      <c r="TDZ2989" s="651"/>
      <c r="TEA2989" s="651"/>
      <c r="TEB2989" s="651"/>
      <c r="TEC2989" s="651"/>
      <c r="TED2989" s="651"/>
      <c r="TEE2989" s="651"/>
      <c r="TEF2989" s="651"/>
      <c r="TEG2989" s="651"/>
      <c r="TEH2989" s="651"/>
      <c r="TEI2989" s="651"/>
      <c r="TEJ2989" s="651"/>
      <c r="TEK2989" s="651"/>
      <c r="TEL2989" s="651"/>
      <c r="TEM2989" s="651"/>
      <c r="TEN2989" s="651"/>
      <c r="TEO2989" s="651"/>
      <c r="TEP2989" s="651"/>
      <c r="TEQ2989" s="651"/>
      <c r="TER2989" s="651"/>
      <c r="TES2989" s="651"/>
      <c r="TET2989" s="651"/>
      <c r="TEU2989" s="651"/>
      <c r="TEV2989" s="651"/>
      <c r="TEW2989" s="651"/>
      <c r="TEX2989" s="651"/>
      <c r="TEY2989" s="651"/>
      <c r="TEZ2989" s="651"/>
      <c r="TFA2989" s="651"/>
      <c r="TFB2989" s="651"/>
      <c r="TFC2989" s="651"/>
      <c r="TFD2989" s="651"/>
      <c r="TFE2989" s="651"/>
      <c r="TFF2989" s="651"/>
      <c r="TFG2989" s="651"/>
      <c r="TFH2989" s="651"/>
      <c r="TFI2989" s="651"/>
      <c r="TFJ2989" s="651"/>
      <c r="TFK2989" s="651"/>
      <c r="TFL2989" s="651"/>
      <c r="TFM2989" s="651"/>
      <c r="TFN2989" s="651"/>
      <c r="TFO2989" s="651"/>
      <c r="TFP2989" s="651"/>
      <c r="TFQ2989" s="651"/>
      <c r="TFR2989" s="651"/>
      <c r="TFS2989" s="651"/>
      <c r="TFT2989" s="651"/>
      <c r="TFU2989" s="651"/>
      <c r="TFV2989" s="651"/>
      <c r="TFW2989" s="651"/>
      <c r="TFX2989" s="651"/>
      <c r="TFY2989" s="651"/>
      <c r="TFZ2989" s="651"/>
      <c r="TGA2989" s="651"/>
      <c r="TGB2989" s="651"/>
      <c r="TGC2989" s="651"/>
      <c r="TGD2989" s="651"/>
      <c r="TGE2989" s="651"/>
      <c r="TGF2989" s="651"/>
      <c r="TGG2989" s="651"/>
      <c r="TGH2989" s="651"/>
      <c r="TGI2989" s="651"/>
      <c r="TGJ2989" s="651"/>
      <c r="TGK2989" s="651"/>
      <c r="TGL2989" s="651"/>
      <c r="TGM2989" s="651"/>
      <c r="TGN2989" s="651"/>
      <c r="TGO2989" s="651"/>
      <c r="TGP2989" s="651"/>
      <c r="TGQ2989" s="651"/>
      <c r="TGR2989" s="651"/>
      <c r="TGS2989" s="651"/>
      <c r="TGT2989" s="651"/>
      <c r="TGU2989" s="651"/>
      <c r="TGV2989" s="651"/>
      <c r="TGW2989" s="651"/>
      <c r="TGX2989" s="651"/>
      <c r="TGY2989" s="651"/>
      <c r="TGZ2989" s="651"/>
      <c r="THA2989" s="651"/>
      <c r="THB2989" s="651"/>
      <c r="THC2989" s="651"/>
      <c r="THD2989" s="651"/>
      <c r="THE2989" s="651"/>
      <c r="THF2989" s="651"/>
      <c r="THG2989" s="651"/>
      <c r="THH2989" s="651"/>
      <c r="THI2989" s="651"/>
      <c r="THJ2989" s="651"/>
      <c r="THK2989" s="651"/>
      <c r="THL2989" s="651"/>
      <c r="THM2989" s="651"/>
      <c r="THN2989" s="651"/>
      <c r="THO2989" s="651"/>
      <c r="THP2989" s="651"/>
      <c r="THQ2989" s="651"/>
      <c r="THR2989" s="651"/>
      <c r="THS2989" s="651"/>
      <c r="THT2989" s="651"/>
      <c r="THU2989" s="651"/>
      <c r="THV2989" s="651"/>
      <c r="THW2989" s="651"/>
      <c r="THX2989" s="651"/>
      <c r="THY2989" s="651"/>
      <c r="THZ2989" s="651"/>
      <c r="TIA2989" s="651"/>
      <c r="TIB2989" s="651"/>
      <c r="TIC2989" s="651"/>
      <c r="TID2989" s="651"/>
      <c r="TIE2989" s="651"/>
      <c r="TIF2989" s="651"/>
      <c r="TIG2989" s="651"/>
      <c r="TIH2989" s="651"/>
      <c r="TII2989" s="651"/>
      <c r="TIJ2989" s="651"/>
      <c r="TIK2989" s="651"/>
      <c r="TIL2989" s="651"/>
      <c r="TIM2989" s="651"/>
      <c r="TIN2989" s="651"/>
      <c r="TIO2989" s="651"/>
      <c r="TIP2989" s="651"/>
      <c r="TIQ2989" s="651"/>
      <c r="TIR2989" s="651"/>
      <c r="TIS2989" s="651"/>
      <c r="TIT2989" s="651"/>
      <c r="TIU2989" s="651"/>
      <c r="TIV2989" s="651"/>
      <c r="TIW2989" s="651"/>
      <c r="TIX2989" s="651"/>
      <c r="TIY2989" s="651"/>
      <c r="TIZ2989" s="651"/>
      <c r="TJA2989" s="651"/>
      <c r="TJB2989" s="651"/>
      <c r="TJC2989" s="651"/>
      <c r="TJD2989" s="651"/>
      <c r="TJE2989" s="651"/>
      <c r="TJF2989" s="651"/>
      <c r="TJG2989" s="651"/>
      <c r="TJH2989" s="651"/>
      <c r="TJI2989" s="651"/>
      <c r="TJJ2989" s="651"/>
      <c r="TJK2989" s="651"/>
      <c r="TJL2989" s="651"/>
      <c r="TJM2989" s="651"/>
      <c r="TJN2989" s="651"/>
      <c r="TJO2989" s="651"/>
      <c r="TJP2989" s="651"/>
      <c r="TJQ2989" s="651"/>
      <c r="TJR2989" s="651"/>
      <c r="TJS2989" s="651"/>
      <c r="TJT2989" s="651"/>
      <c r="TJU2989" s="651"/>
      <c r="TJV2989" s="651"/>
      <c r="TJW2989" s="651"/>
      <c r="TJX2989" s="651"/>
      <c r="TJY2989" s="651"/>
      <c r="TJZ2989" s="651"/>
      <c r="TKA2989" s="651"/>
      <c r="TKB2989" s="651"/>
      <c r="TKC2989" s="651"/>
      <c r="TKD2989" s="651"/>
      <c r="TKE2989" s="651"/>
      <c r="TKF2989" s="651"/>
      <c r="TKG2989" s="651"/>
      <c r="TKH2989" s="651"/>
      <c r="TKI2989" s="651"/>
      <c r="TKJ2989" s="651"/>
      <c r="TKK2989" s="651"/>
      <c r="TKL2989" s="651"/>
      <c r="TKM2989" s="651"/>
      <c r="TKN2989" s="651"/>
      <c r="TKO2989" s="651"/>
      <c r="TKP2989" s="651"/>
      <c r="TKQ2989" s="651"/>
      <c r="TKR2989" s="651"/>
      <c r="TKS2989" s="651"/>
      <c r="TKT2989" s="651"/>
      <c r="TKU2989" s="651"/>
      <c r="TKV2989" s="651"/>
      <c r="TKW2989" s="651"/>
      <c r="TKX2989" s="651"/>
      <c r="TKY2989" s="651"/>
      <c r="TKZ2989" s="651"/>
      <c r="TLA2989" s="651"/>
      <c r="TLB2989" s="651"/>
      <c r="TLC2989" s="651"/>
      <c r="TLD2989" s="651"/>
      <c r="TLE2989" s="651"/>
      <c r="TLF2989" s="651"/>
      <c r="TLG2989" s="651"/>
      <c r="TLH2989" s="651"/>
      <c r="TLI2989" s="651"/>
      <c r="TLJ2989" s="651"/>
      <c r="TLK2989" s="651"/>
      <c r="TLL2989" s="651"/>
      <c r="TLM2989" s="651"/>
      <c r="TLN2989" s="651"/>
      <c r="TLO2989" s="651"/>
      <c r="TLP2989" s="651"/>
      <c r="TLQ2989" s="651"/>
      <c r="TLR2989" s="651"/>
      <c r="TLS2989" s="651"/>
      <c r="TLT2989" s="651"/>
      <c r="TLU2989" s="651"/>
      <c r="TLV2989" s="651"/>
      <c r="TLW2989" s="651"/>
      <c r="TLX2989" s="651"/>
      <c r="TLY2989" s="651"/>
      <c r="TLZ2989" s="651"/>
      <c r="TMA2989" s="651"/>
      <c r="TMB2989" s="651"/>
      <c r="TMC2989" s="651"/>
      <c r="TMD2989" s="651"/>
      <c r="TME2989" s="651"/>
      <c r="TMF2989" s="651"/>
      <c r="TMG2989" s="651"/>
      <c r="TMH2989" s="651"/>
      <c r="TMI2989" s="651"/>
      <c r="TMJ2989" s="651"/>
      <c r="TMK2989" s="651"/>
      <c r="TML2989" s="651"/>
      <c r="TMM2989" s="651"/>
      <c r="TMN2989" s="651"/>
      <c r="TMO2989" s="651"/>
      <c r="TMP2989" s="651"/>
      <c r="TMQ2989" s="651"/>
      <c r="TMR2989" s="651"/>
      <c r="TMS2989" s="651"/>
      <c r="TMT2989" s="651"/>
      <c r="TMU2989" s="651"/>
      <c r="TMV2989" s="651"/>
      <c r="TMW2989" s="651"/>
      <c r="TMX2989" s="651"/>
      <c r="TMY2989" s="651"/>
      <c r="TMZ2989" s="651"/>
      <c r="TNA2989" s="651"/>
      <c r="TNB2989" s="651"/>
      <c r="TNC2989" s="651"/>
      <c r="TND2989" s="651"/>
      <c r="TNE2989" s="651"/>
      <c r="TNF2989" s="651"/>
      <c r="TNG2989" s="651"/>
      <c r="TNH2989" s="651"/>
      <c r="TNI2989" s="651"/>
      <c r="TNJ2989" s="651"/>
      <c r="TNK2989" s="651"/>
      <c r="TNL2989" s="651"/>
      <c r="TNM2989" s="651"/>
      <c r="TNN2989" s="651"/>
      <c r="TNO2989" s="651"/>
      <c r="TNP2989" s="651"/>
      <c r="TNQ2989" s="651"/>
      <c r="TNR2989" s="651"/>
      <c r="TNS2989" s="651"/>
      <c r="TNT2989" s="651"/>
      <c r="TNU2989" s="651"/>
      <c r="TNV2989" s="651"/>
      <c r="TNW2989" s="651"/>
      <c r="TNX2989" s="651"/>
      <c r="TNY2989" s="651"/>
      <c r="TNZ2989" s="651"/>
      <c r="TOA2989" s="651"/>
      <c r="TOB2989" s="651"/>
      <c r="TOC2989" s="651"/>
      <c r="TOD2989" s="651"/>
      <c r="TOE2989" s="651"/>
      <c r="TOF2989" s="651"/>
      <c r="TOG2989" s="651"/>
      <c r="TOH2989" s="651"/>
      <c r="TOI2989" s="651"/>
      <c r="TOJ2989" s="651"/>
      <c r="TOK2989" s="651"/>
      <c r="TOL2989" s="651"/>
      <c r="TOM2989" s="651"/>
      <c r="TON2989" s="651"/>
      <c r="TOO2989" s="651"/>
      <c r="TOP2989" s="651"/>
      <c r="TOQ2989" s="651"/>
      <c r="TOR2989" s="651"/>
      <c r="TOS2989" s="651"/>
      <c r="TOT2989" s="651"/>
      <c r="TOU2989" s="651"/>
      <c r="TOV2989" s="651"/>
      <c r="TOW2989" s="651"/>
      <c r="TOX2989" s="651"/>
      <c r="TOY2989" s="651"/>
      <c r="TOZ2989" s="651"/>
      <c r="TPA2989" s="651"/>
      <c r="TPB2989" s="651"/>
      <c r="TPC2989" s="651"/>
      <c r="TPD2989" s="651"/>
      <c r="TPE2989" s="651"/>
      <c r="TPF2989" s="651"/>
      <c r="TPG2989" s="651"/>
      <c r="TPH2989" s="651"/>
      <c r="TPI2989" s="651"/>
      <c r="TPJ2989" s="651"/>
      <c r="TPK2989" s="651"/>
      <c r="TPL2989" s="651"/>
      <c r="TPM2989" s="651"/>
      <c r="TPN2989" s="651"/>
      <c r="TPO2989" s="651"/>
      <c r="TPP2989" s="651"/>
      <c r="TPQ2989" s="651"/>
      <c r="TPR2989" s="651"/>
      <c r="TPS2989" s="651"/>
      <c r="TPT2989" s="651"/>
      <c r="TPU2989" s="651"/>
      <c r="TPV2989" s="651"/>
      <c r="TPW2989" s="651"/>
      <c r="TPX2989" s="651"/>
      <c r="TPY2989" s="651"/>
      <c r="TPZ2989" s="651"/>
      <c r="TQA2989" s="651"/>
      <c r="TQB2989" s="651"/>
      <c r="TQC2989" s="651"/>
      <c r="TQD2989" s="651"/>
      <c r="TQE2989" s="651"/>
      <c r="TQF2989" s="651"/>
      <c r="TQG2989" s="651"/>
      <c r="TQH2989" s="651"/>
      <c r="TQI2989" s="651"/>
      <c r="TQJ2989" s="651"/>
      <c r="TQK2989" s="651"/>
      <c r="TQL2989" s="651"/>
      <c r="TQM2989" s="651"/>
      <c r="TQN2989" s="651"/>
      <c r="TQO2989" s="651"/>
      <c r="TQP2989" s="651"/>
      <c r="TQQ2989" s="651"/>
      <c r="TQR2989" s="651"/>
      <c r="TQS2989" s="651"/>
      <c r="TQT2989" s="651"/>
      <c r="TQU2989" s="651"/>
      <c r="TQV2989" s="651"/>
      <c r="TQW2989" s="651"/>
      <c r="TQX2989" s="651"/>
      <c r="TQY2989" s="651"/>
      <c r="TQZ2989" s="651"/>
      <c r="TRA2989" s="651"/>
      <c r="TRB2989" s="651"/>
      <c r="TRC2989" s="651"/>
      <c r="TRD2989" s="651"/>
      <c r="TRE2989" s="651"/>
      <c r="TRF2989" s="651"/>
      <c r="TRG2989" s="651"/>
      <c r="TRH2989" s="651"/>
      <c r="TRI2989" s="651"/>
      <c r="TRJ2989" s="651"/>
      <c r="TRK2989" s="651"/>
      <c r="TRL2989" s="651"/>
      <c r="TRM2989" s="651"/>
      <c r="TRN2989" s="651"/>
      <c r="TRO2989" s="651"/>
      <c r="TRP2989" s="651"/>
      <c r="TRQ2989" s="651"/>
      <c r="TRR2989" s="651"/>
      <c r="TRS2989" s="651"/>
      <c r="TRT2989" s="651"/>
      <c r="TRU2989" s="651"/>
      <c r="TRV2989" s="651"/>
      <c r="TRW2989" s="651"/>
      <c r="TRX2989" s="651"/>
      <c r="TRY2989" s="651"/>
      <c r="TRZ2989" s="651"/>
      <c r="TSA2989" s="651"/>
      <c r="TSB2989" s="651"/>
      <c r="TSC2989" s="651"/>
      <c r="TSD2989" s="651"/>
      <c r="TSE2989" s="651"/>
      <c r="TSF2989" s="651"/>
      <c r="TSG2989" s="651"/>
      <c r="TSH2989" s="651"/>
      <c r="TSI2989" s="651"/>
      <c r="TSJ2989" s="651"/>
      <c r="TSK2989" s="651"/>
      <c r="TSL2989" s="651"/>
      <c r="TSM2989" s="651"/>
      <c r="TSN2989" s="651"/>
      <c r="TSO2989" s="651"/>
      <c r="TSP2989" s="651"/>
      <c r="TSQ2989" s="651"/>
      <c r="TSR2989" s="651"/>
      <c r="TSS2989" s="651"/>
      <c r="TST2989" s="651"/>
      <c r="TSU2989" s="651"/>
      <c r="TSV2989" s="651"/>
      <c r="TSW2989" s="651"/>
      <c r="TSX2989" s="651"/>
      <c r="TSY2989" s="651"/>
      <c r="TSZ2989" s="651"/>
      <c r="TTA2989" s="651"/>
      <c r="TTB2989" s="651"/>
      <c r="TTC2989" s="651"/>
      <c r="TTD2989" s="651"/>
      <c r="TTE2989" s="651"/>
      <c r="TTF2989" s="651"/>
      <c r="TTG2989" s="651"/>
      <c r="TTH2989" s="651"/>
      <c r="TTI2989" s="651"/>
      <c r="TTJ2989" s="651"/>
      <c r="TTK2989" s="651"/>
      <c r="TTL2989" s="651"/>
      <c r="TTM2989" s="651"/>
      <c r="TTN2989" s="651"/>
      <c r="TTO2989" s="651"/>
      <c r="TTP2989" s="651"/>
      <c r="TTQ2989" s="651"/>
      <c r="TTR2989" s="651"/>
      <c r="TTS2989" s="651"/>
      <c r="TTT2989" s="651"/>
      <c r="TTU2989" s="651"/>
      <c r="TTV2989" s="651"/>
      <c r="TTW2989" s="651"/>
      <c r="TTX2989" s="651"/>
      <c r="TTY2989" s="651"/>
      <c r="TTZ2989" s="651"/>
      <c r="TUA2989" s="651"/>
      <c r="TUB2989" s="651"/>
      <c r="TUC2989" s="651"/>
      <c r="TUD2989" s="651"/>
      <c r="TUE2989" s="651"/>
      <c r="TUF2989" s="651"/>
      <c r="TUG2989" s="651"/>
      <c r="TUH2989" s="651"/>
      <c r="TUI2989" s="651"/>
      <c r="TUJ2989" s="651"/>
      <c r="TUK2989" s="651"/>
      <c r="TUL2989" s="651"/>
      <c r="TUM2989" s="651"/>
      <c r="TUN2989" s="651"/>
      <c r="TUO2989" s="651"/>
      <c r="TUP2989" s="651"/>
      <c r="TUQ2989" s="651"/>
      <c r="TUR2989" s="651"/>
      <c r="TUS2989" s="651"/>
      <c r="TUT2989" s="651"/>
      <c r="TUU2989" s="651"/>
      <c r="TUV2989" s="651"/>
      <c r="TUW2989" s="651"/>
      <c r="TUX2989" s="651"/>
      <c r="TUY2989" s="651"/>
      <c r="TUZ2989" s="651"/>
      <c r="TVA2989" s="651"/>
      <c r="TVB2989" s="651"/>
      <c r="TVC2989" s="651"/>
      <c r="TVD2989" s="651"/>
      <c r="TVE2989" s="651"/>
      <c r="TVF2989" s="651"/>
      <c r="TVG2989" s="651"/>
      <c r="TVH2989" s="651"/>
      <c r="TVI2989" s="651"/>
      <c r="TVJ2989" s="651"/>
      <c r="TVK2989" s="651"/>
      <c r="TVL2989" s="651"/>
      <c r="TVM2989" s="651"/>
      <c r="TVN2989" s="651"/>
      <c r="TVO2989" s="651"/>
      <c r="TVP2989" s="651"/>
      <c r="TVQ2989" s="651"/>
      <c r="TVR2989" s="651"/>
      <c r="TVS2989" s="651"/>
      <c r="TVT2989" s="651"/>
      <c r="TVU2989" s="651"/>
      <c r="TVV2989" s="651"/>
      <c r="TVW2989" s="651"/>
      <c r="TVX2989" s="651"/>
      <c r="TVY2989" s="651"/>
      <c r="TVZ2989" s="651"/>
      <c r="TWA2989" s="651"/>
      <c r="TWB2989" s="651"/>
      <c r="TWC2989" s="651"/>
      <c r="TWD2989" s="651"/>
      <c r="TWE2989" s="651"/>
      <c r="TWF2989" s="651"/>
      <c r="TWG2989" s="651"/>
      <c r="TWH2989" s="651"/>
      <c r="TWI2989" s="651"/>
      <c r="TWJ2989" s="651"/>
      <c r="TWK2989" s="651"/>
      <c r="TWL2989" s="651"/>
      <c r="TWM2989" s="651"/>
      <c r="TWN2989" s="651"/>
      <c r="TWO2989" s="651"/>
      <c r="TWP2989" s="651"/>
      <c r="TWQ2989" s="651"/>
      <c r="TWR2989" s="651"/>
      <c r="TWS2989" s="651"/>
      <c r="TWT2989" s="651"/>
      <c r="TWU2989" s="651"/>
      <c r="TWV2989" s="651"/>
      <c r="TWW2989" s="651"/>
      <c r="TWX2989" s="651"/>
      <c r="TWY2989" s="651"/>
      <c r="TWZ2989" s="651"/>
      <c r="TXA2989" s="651"/>
      <c r="TXB2989" s="651"/>
      <c r="TXC2989" s="651"/>
      <c r="TXD2989" s="651"/>
      <c r="TXE2989" s="651"/>
      <c r="TXF2989" s="651"/>
      <c r="TXG2989" s="651"/>
      <c r="TXH2989" s="651"/>
      <c r="TXI2989" s="651"/>
      <c r="TXJ2989" s="651"/>
      <c r="TXK2989" s="651"/>
      <c r="TXL2989" s="651"/>
      <c r="TXM2989" s="651"/>
      <c r="TXN2989" s="651"/>
      <c r="TXO2989" s="651"/>
      <c r="TXP2989" s="651"/>
      <c r="TXQ2989" s="651"/>
      <c r="TXR2989" s="651"/>
      <c r="TXS2989" s="651"/>
      <c r="TXT2989" s="651"/>
      <c r="TXU2989" s="651"/>
      <c r="TXV2989" s="651"/>
      <c r="TXW2989" s="651"/>
      <c r="TXX2989" s="651"/>
      <c r="TXY2989" s="651"/>
      <c r="TXZ2989" s="651"/>
      <c r="TYA2989" s="651"/>
      <c r="TYB2989" s="651"/>
      <c r="TYC2989" s="651"/>
      <c r="TYD2989" s="651"/>
      <c r="TYE2989" s="651"/>
      <c r="TYF2989" s="651"/>
      <c r="TYG2989" s="651"/>
      <c r="TYH2989" s="651"/>
      <c r="TYI2989" s="651"/>
      <c r="TYJ2989" s="651"/>
      <c r="TYK2989" s="651"/>
      <c r="TYL2989" s="651"/>
      <c r="TYM2989" s="651"/>
      <c r="TYN2989" s="651"/>
      <c r="TYO2989" s="651"/>
      <c r="TYP2989" s="651"/>
      <c r="TYQ2989" s="651"/>
      <c r="TYR2989" s="651"/>
      <c r="TYS2989" s="651"/>
      <c r="TYT2989" s="651"/>
      <c r="TYU2989" s="651"/>
      <c r="TYV2989" s="651"/>
      <c r="TYW2989" s="651"/>
      <c r="TYX2989" s="651"/>
      <c r="TYY2989" s="651"/>
      <c r="TYZ2989" s="651"/>
      <c r="TZA2989" s="651"/>
      <c r="TZB2989" s="651"/>
      <c r="TZC2989" s="651"/>
      <c r="TZD2989" s="651"/>
      <c r="TZE2989" s="651"/>
      <c r="TZF2989" s="651"/>
      <c r="TZG2989" s="651"/>
      <c r="TZH2989" s="651"/>
      <c r="TZI2989" s="651"/>
      <c r="TZJ2989" s="651"/>
      <c r="TZK2989" s="651"/>
      <c r="TZL2989" s="651"/>
      <c r="TZM2989" s="651"/>
      <c r="TZN2989" s="651"/>
      <c r="TZO2989" s="651"/>
      <c r="TZP2989" s="651"/>
      <c r="TZQ2989" s="651"/>
      <c r="TZR2989" s="651"/>
      <c r="TZS2989" s="651"/>
      <c r="TZT2989" s="651"/>
      <c r="TZU2989" s="651"/>
      <c r="TZV2989" s="651"/>
      <c r="TZW2989" s="651"/>
      <c r="TZX2989" s="651"/>
      <c r="TZY2989" s="651"/>
      <c r="TZZ2989" s="651"/>
      <c r="UAA2989" s="651"/>
      <c r="UAB2989" s="651"/>
      <c r="UAC2989" s="651"/>
      <c r="UAD2989" s="651"/>
      <c r="UAE2989" s="651"/>
      <c r="UAF2989" s="651"/>
      <c r="UAG2989" s="651"/>
      <c r="UAH2989" s="651"/>
      <c r="UAI2989" s="651"/>
      <c r="UAJ2989" s="651"/>
      <c r="UAK2989" s="651"/>
      <c r="UAL2989" s="651"/>
      <c r="UAM2989" s="651"/>
      <c r="UAN2989" s="651"/>
      <c r="UAO2989" s="651"/>
      <c r="UAP2989" s="651"/>
      <c r="UAQ2989" s="651"/>
      <c r="UAR2989" s="651"/>
      <c r="UAS2989" s="651"/>
      <c r="UAT2989" s="651"/>
      <c r="UAU2989" s="651"/>
      <c r="UAV2989" s="651"/>
      <c r="UAW2989" s="651"/>
      <c r="UAX2989" s="651"/>
      <c r="UAY2989" s="651"/>
      <c r="UAZ2989" s="651"/>
      <c r="UBA2989" s="651"/>
      <c r="UBB2989" s="651"/>
      <c r="UBC2989" s="651"/>
      <c r="UBD2989" s="651"/>
      <c r="UBE2989" s="651"/>
      <c r="UBF2989" s="651"/>
      <c r="UBG2989" s="651"/>
      <c r="UBH2989" s="651"/>
      <c r="UBI2989" s="651"/>
      <c r="UBJ2989" s="651"/>
      <c r="UBK2989" s="651"/>
      <c r="UBL2989" s="651"/>
      <c r="UBM2989" s="651"/>
      <c r="UBN2989" s="651"/>
      <c r="UBO2989" s="651"/>
      <c r="UBP2989" s="651"/>
      <c r="UBQ2989" s="651"/>
      <c r="UBR2989" s="651"/>
      <c r="UBS2989" s="651"/>
      <c r="UBT2989" s="651"/>
      <c r="UBU2989" s="651"/>
      <c r="UBV2989" s="651"/>
      <c r="UBW2989" s="651"/>
      <c r="UBX2989" s="651"/>
      <c r="UBY2989" s="651"/>
      <c r="UBZ2989" s="651"/>
      <c r="UCA2989" s="651"/>
      <c r="UCB2989" s="651"/>
      <c r="UCC2989" s="651"/>
      <c r="UCD2989" s="651"/>
      <c r="UCE2989" s="651"/>
      <c r="UCF2989" s="651"/>
      <c r="UCG2989" s="651"/>
      <c r="UCH2989" s="651"/>
      <c r="UCI2989" s="651"/>
      <c r="UCJ2989" s="651"/>
      <c r="UCK2989" s="651"/>
      <c r="UCL2989" s="651"/>
      <c r="UCM2989" s="651"/>
      <c r="UCN2989" s="651"/>
      <c r="UCO2989" s="651"/>
      <c r="UCP2989" s="651"/>
      <c r="UCQ2989" s="651"/>
      <c r="UCR2989" s="651"/>
      <c r="UCS2989" s="651"/>
      <c r="UCT2989" s="651"/>
      <c r="UCU2989" s="651"/>
      <c r="UCV2989" s="651"/>
      <c r="UCW2989" s="651"/>
      <c r="UCX2989" s="651"/>
      <c r="UCY2989" s="651"/>
      <c r="UCZ2989" s="651"/>
      <c r="UDA2989" s="651"/>
      <c r="UDB2989" s="651"/>
      <c r="UDC2989" s="651"/>
      <c r="UDD2989" s="651"/>
      <c r="UDE2989" s="651"/>
      <c r="UDF2989" s="651"/>
      <c r="UDG2989" s="651"/>
      <c r="UDH2989" s="651"/>
      <c r="UDI2989" s="651"/>
      <c r="UDJ2989" s="651"/>
      <c r="UDK2989" s="651"/>
      <c r="UDL2989" s="651"/>
      <c r="UDM2989" s="651"/>
      <c r="UDN2989" s="651"/>
      <c r="UDO2989" s="651"/>
      <c r="UDP2989" s="651"/>
      <c r="UDQ2989" s="651"/>
      <c r="UDR2989" s="651"/>
      <c r="UDS2989" s="651"/>
      <c r="UDT2989" s="651"/>
      <c r="UDU2989" s="651"/>
      <c r="UDV2989" s="651"/>
      <c r="UDW2989" s="651"/>
      <c r="UDX2989" s="651"/>
      <c r="UDY2989" s="651"/>
      <c r="UDZ2989" s="651"/>
      <c r="UEA2989" s="651"/>
      <c r="UEB2989" s="651"/>
      <c r="UEC2989" s="651"/>
      <c r="UED2989" s="651"/>
      <c r="UEE2989" s="651"/>
      <c r="UEF2989" s="651"/>
      <c r="UEG2989" s="651"/>
      <c r="UEH2989" s="651"/>
      <c r="UEI2989" s="651"/>
      <c r="UEJ2989" s="651"/>
      <c r="UEK2989" s="651"/>
      <c r="UEL2989" s="651"/>
      <c r="UEM2989" s="651"/>
      <c r="UEN2989" s="651"/>
      <c r="UEO2989" s="651"/>
      <c r="UEP2989" s="651"/>
      <c r="UEQ2989" s="651"/>
      <c r="UER2989" s="651"/>
      <c r="UES2989" s="651"/>
      <c r="UET2989" s="651"/>
      <c r="UEU2989" s="651"/>
      <c r="UEV2989" s="651"/>
      <c r="UEW2989" s="651"/>
      <c r="UEX2989" s="651"/>
      <c r="UEY2989" s="651"/>
      <c r="UEZ2989" s="651"/>
      <c r="UFA2989" s="651"/>
      <c r="UFB2989" s="651"/>
      <c r="UFC2989" s="651"/>
      <c r="UFD2989" s="651"/>
      <c r="UFE2989" s="651"/>
      <c r="UFF2989" s="651"/>
      <c r="UFG2989" s="651"/>
      <c r="UFH2989" s="651"/>
      <c r="UFI2989" s="651"/>
      <c r="UFJ2989" s="651"/>
      <c r="UFK2989" s="651"/>
      <c r="UFL2989" s="651"/>
      <c r="UFM2989" s="651"/>
      <c r="UFN2989" s="651"/>
      <c r="UFO2989" s="651"/>
      <c r="UFP2989" s="651"/>
      <c r="UFQ2989" s="651"/>
      <c r="UFR2989" s="651"/>
      <c r="UFS2989" s="651"/>
      <c r="UFT2989" s="651"/>
      <c r="UFU2989" s="651"/>
      <c r="UFV2989" s="651"/>
      <c r="UFW2989" s="651"/>
      <c r="UFX2989" s="651"/>
      <c r="UFY2989" s="651"/>
      <c r="UFZ2989" s="651"/>
      <c r="UGA2989" s="651"/>
      <c r="UGB2989" s="651"/>
      <c r="UGC2989" s="651"/>
      <c r="UGD2989" s="651"/>
      <c r="UGE2989" s="651"/>
      <c r="UGF2989" s="651"/>
      <c r="UGG2989" s="651"/>
      <c r="UGH2989" s="651"/>
      <c r="UGI2989" s="651"/>
      <c r="UGJ2989" s="651"/>
      <c r="UGK2989" s="651"/>
      <c r="UGL2989" s="651"/>
      <c r="UGM2989" s="651"/>
      <c r="UGN2989" s="651"/>
      <c r="UGO2989" s="651"/>
      <c r="UGP2989" s="651"/>
      <c r="UGQ2989" s="651"/>
      <c r="UGR2989" s="651"/>
      <c r="UGS2989" s="651"/>
      <c r="UGT2989" s="651"/>
      <c r="UGU2989" s="651"/>
      <c r="UGV2989" s="651"/>
      <c r="UGW2989" s="651"/>
      <c r="UGX2989" s="651"/>
      <c r="UGY2989" s="651"/>
      <c r="UGZ2989" s="651"/>
      <c r="UHA2989" s="651"/>
      <c r="UHB2989" s="651"/>
      <c r="UHC2989" s="651"/>
      <c r="UHD2989" s="651"/>
      <c r="UHE2989" s="651"/>
      <c r="UHF2989" s="651"/>
      <c r="UHG2989" s="651"/>
      <c r="UHH2989" s="651"/>
      <c r="UHI2989" s="651"/>
      <c r="UHJ2989" s="651"/>
      <c r="UHK2989" s="651"/>
      <c r="UHL2989" s="651"/>
      <c r="UHM2989" s="651"/>
      <c r="UHN2989" s="651"/>
      <c r="UHO2989" s="651"/>
      <c r="UHP2989" s="651"/>
      <c r="UHQ2989" s="651"/>
      <c r="UHR2989" s="651"/>
      <c r="UHS2989" s="651"/>
      <c r="UHT2989" s="651"/>
      <c r="UHU2989" s="651"/>
      <c r="UHV2989" s="651"/>
      <c r="UHW2989" s="651"/>
      <c r="UHX2989" s="651"/>
      <c r="UHY2989" s="651"/>
      <c r="UHZ2989" s="651"/>
      <c r="UIA2989" s="651"/>
      <c r="UIB2989" s="651"/>
      <c r="UIC2989" s="651"/>
      <c r="UID2989" s="651"/>
      <c r="UIE2989" s="651"/>
      <c r="UIF2989" s="651"/>
      <c r="UIG2989" s="651"/>
      <c r="UIH2989" s="651"/>
      <c r="UII2989" s="651"/>
      <c r="UIJ2989" s="651"/>
      <c r="UIK2989" s="651"/>
      <c r="UIL2989" s="651"/>
      <c r="UIM2989" s="651"/>
      <c r="UIN2989" s="651"/>
      <c r="UIO2989" s="651"/>
      <c r="UIP2989" s="651"/>
      <c r="UIQ2989" s="651"/>
      <c r="UIR2989" s="651"/>
      <c r="UIS2989" s="651"/>
      <c r="UIT2989" s="651"/>
      <c r="UIU2989" s="651"/>
      <c r="UIV2989" s="651"/>
      <c r="UIW2989" s="651"/>
      <c r="UIX2989" s="651"/>
      <c r="UIY2989" s="651"/>
      <c r="UIZ2989" s="651"/>
      <c r="UJA2989" s="651"/>
      <c r="UJB2989" s="651"/>
      <c r="UJC2989" s="651"/>
      <c r="UJD2989" s="651"/>
      <c r="UJE2989" s="651"/>
      <c r="UJF2989" s="651"/>
      <c r="UJG2989" s="651"/>
      <c r="UJH2989" s="651"/>
      <c r="UJI2989" s="651"/>
      <c r="UJJ2989" s="651"/>
      <c r="UJK2989" s="651"/>
      <c r="UJL2989" s="651"/>
      <c r="UJM2989" s="651"/>
      <c r="UJN2989" s="651"/>
      <c r="UJO2989" s="651"/>
      <c r="UJP2989" s="651"/>
      <c r="UJQ2989" s="651"/>
      <c r="UJR2989" s="651"/>
      <c r="UJS2989" s="651"/>
      <c r="UJT2989" s="651"/>
      <c r="UJU2989" s="651"/>
      <c r="UJV2989" s="651"/>
      <c r="UJW2989" s="651"/>
      <c r="UJX2989" s="651"/>
      <c r="UJY2989" s="651"/>
      <c r="UJZ2989" s="651"/>
      <c r="UKA2989" s="651"/>
      <c r="UKB2989" s="651"/>
      <c r="UKC2989" s="651"/>
      <c r="UKD2989" s="651"/>
      <c r="UKE2989" s="651"/>
      <c r="UKF2989" s="651"/>
      <c r="UKG2989" s="651"/>
      <c r="UKH2989" s="651"/>
      <c r="UKI2989" s="651"/>
      <c r="UKJ2989" s="651"/>
      <c r="UKK2989" s="651"/>
      <c r="UKL2989" s="651"/>
      <c r="UKM2989" s="651"/>
      <c r="UKN2989" s="651"/>
      <c r="UKO2989" s="651"/>
      <c r="UKP2989" s="651"/>
      <c r="UKQ2989" s="651"/>
      <c r="UKR2989" s="651"/>
      <c r="UKS2989" s="651"/>
      <c r="UKT2989" s="651"/>
      <c r="UKU2989" s="651"/>
      <c r="UKV2989" s="651"/>
      <c r="UKW2989" s="651"/>
      <c r="UKX2989" s="651"/>
      <c r="UKY2989" s="651"/>
      <c r="UKZ2989" s="651"/>
      <c r="ULA2989" s="651"/>
      <c r="ULB2989" s="651"/>
      <c r="ULC2989" s="651"/>
      <c r="ULD2989" s="651"/>
      <c r="ULE2989" s="651"/>
      <c r="ULF2989" s="651"/>
      <c r="ULG2989" s="651"/>
      <c r="ULH2989" s="651"/>
      <c r="ULI2989" s="651"/>
      <c r="ULJ2989" s="651"/>
      <c r="ULK2989" s="651"/>
      <c r="ULL2989" s="651"/>
      <c r="ULM2989" s="651"/>
      <c r="ULN2989" s="651"/>
      <c r="ULO2989" s="651"/>
      <c r="ULP2989" s="651"/>
      <c r="ULQ2989" s="651"/>
      <c r="ULR2989" s="651"/>
      <c r="ULS2989" s="651"/>
      <c r="ULT2989" s="651"/>
      <c r="ULU2989" s="651"/>
      <c r="ULV2989" s="651"/>
      <c r="ULW2989" s="651"/>
      <c r="ULX2989" s="651"/>
      <c r="ULY2989" s="651"/>
      <c r="ULZ2989" s="651"/>
      <c r="UMA2989" s="651"/>
      <c r="UMB2989" s="651"/>
      <c r="UMC2989" s="651"/>
      <c r="UMD2989" s="651"/>
      <c r="UME2989" s="651"/>
      <c r="UMF2989" s="651"/>
      <c r="UMG2989" s="651"/>
      <c r="UMH2989" s="651"/>
      <c r="UMI2989" s="651"/>
      <c r="UMJ2989" s="651"/>
      <c r="UMK2989" s="651"/>
      <c r="UML2989" s="651"/>
      <c r="UMM2989" s="651"/>
      <c r="UMN2989" s="651"/>
      <c r="UMO2989" s="651"/>
      <c r="UMP2989" s="651"/>
      <c r="UMQ2989" s="651"/>
      <c r="UMR2989" s="651"/>
      <c r="UMS2989" s="651"/>
      <c r="UMT2989" s="651"/>
      <c r="UMU2989" s="651"/>
      <c r="UMV2989" s="651"/>
      <c r="UMW2989" s="651"/>
      <c r="UMX2989" s="651"/>
      <c r="UMY2989" s="651"/>
      <c r="UMZ2989" s="651"/>
      <c r="UNA2989" s="651"/>
      <c r="UNB2989" s="651"/>
      <c r="UNC2989" s="651"/>
      <c r="UND2989" s="651"/>
      <c r="UNE2989" s="651"/>
      <c r="UNF2989" s="651"/>
      <c r="UNG2989" s="651"/>
      <c r="UNH2989" s="651"/>
      <c r="UNI2989" s="651"/>
      <c r="UNJ2989" s="651"/>
      <c r="UNK2989" s="651"/>
      <c r="UNL2989" s="651"/>
      <c r="UNM2989" s="651"/>
      <c r="UNN2989" s="651"/>
      <c r="UNO2989" s="651"/>
      <c r="UNP2989" s="651"/>
      <c r="UNQ2989" s="651"/>
      <c r="UNR2989" s="651"/>
      <c r="UNS2989" s="651"/>
      <c r="UNT2989" s="651"/>
      <c r="UNU2989" s="651"/>
      <c r="UNV2989" s="651"/>
      <c r="UNW2989" s="651"/>
      <c r="UNX2989" s="651"/>
      <c r="UNY2989" s="651"/>
      <c r="UNZ2989" s="651"/>
      <c r="UOA2989" s="651"/>
      <c r="UOB2989" s="651"/>
      <c r="UOC2989" s="651"/>
      <c r="UOD2989" s="651"/>
      <c r="UOE2989" s="651"/>
      <c r="UOF2989" s="651"/>
      <c r="UOG2989" s="651"/>
      <c r="UOH2989" s="651"/>
      <c r="UOI2989" s="651"/>
      <c r="UOJ2989" s="651"/>
      <c r="UOK2989" s="651"/>
      <c r="UOL2989" s="651"/>
      <c r="UOM2989" s="651"/>
      <c r="UON2989" s="651"/>
      <c r="UOO2989" s="651"/>
      <c r="UOP2989" s="651"/>
      <c r="UOQ2989" s="651"/>
      <c r="UOR2989" s="651"/>
      <c r="UOS2989" s="651"/>
      <c r="UOT2989" s="651"/>
      <c r="UOU2989" s="651"/>
      <c r="UOV2989" s="651"/>
      <c r="UOW2989" s="651"/>
      <c r="UOX2989" s="651"/>
      <c r="UOY2989" s="651"/>
      <c r="UOZ2989" s="651"/>
      <c r="UPA2989" s="651"/>
      <c r="UPB2989" s="651"/>
      <c r="UPC2989" s="651"/>
      <c r="UPD2989" s="651"/>
      <c r="UPE2989" s="651"/>
      <c r="UPF2989" s="651"/>
      <c r="UPG2989" s="651"/>
      <c r="UPH2989" s="651"/>
      <c r="UPI2989" s="651"/>
      <c r="UPJ2989" s="651"/>
      <c r="UPK2989" s="651"/>
      <c r="UPL2989" s="651"/>
      <c r="UPM2989" s="651"/>
      <c r="UPN2989" s="651"/>
      <c r="UPO2989" s="651"/>
      <c r="UPP2989" s="651"/>
      <c r="UPQ2989" s="651"/>
      <c r="UPR2989" s="651"/>
      <c r="UPS2989" s="651"/>
      <c r="UPT2989" s="651"/>
      <c r="UPU2989" s="651"/>
      <c r="UPV2989" s="651"/>
      <c r="UPW2989" s="651"/>
      <c r="UPX2989" s="651"/>
      <c r="UPY2989" s="651"/>
      <c r="UPZ2989" s="651"/>
      <c r="UQA2989" s="651"/>
      <c r="UQB2989" s="651"/>
      <c r="UQC2989" s="651"/>
      <c r="UQD2989" s="651"/>
      <c r="UQE2989" s="651"/>
      <c r="UQF2989" s="651"/>
      <c r="UQG2989" s="651"/>
      <c r="UQH2989" s="651"/>
      <c r="UQI2989" s="651"/>
      <c r="UQJ2989" s="651"/>
      <c r="UQK2989" s="651"/>
      <c r="UQL2989" s="651"/>
      <c r="UQM2989" s="651"/>
      <c r="UQN2989" s="651"/>
      <c r="UQO2989" s="651"/>
      <c r="UQP2989" s="651"/>
      <c r="UQQ2989" s="651"/>
      <c r="UQR2989" s="651"/>
      <c r="UQS2989" s="651"/>
      <c r="UQT2989" s="651"/>
      <c r="UQU2989" s="651"/>
      <c r="UQV2989" s="651"/>
      <c r="UQW2989" s="651"/>
      <c r="UQX2989" s="651"/>
      <c r="UQY2989" s="651"/>
      <c r="UQZ2989" s="651"/>
      <c r="URA2989" s="651"/>
      <c r="URB2989" s="651"/>
      <c r="URC2989" s="651"/>
      <c r="URD2989" s="651"/>
      <c r="URE2989" s="651"/>
      <c r="URF2989" s="651"/>
      <c r="URG2989" s="651"/>
      <c r="URH2989" s="651"/>
      <c r="URI2989" s="651"/>
      <c r="URJ2989" s="651"/>
      <c r="URK2989" s="651"/>
      <c r="URL2989" s="651"/>
      <c r="URM2989" s="651"/>
      <c r="URN2989" s="651"/>
      <c r="URO2989" s="651"/>
      <c r="URP2989" s="651"/>
      <c r="URQ2989" s="651"/>
      <c r="URR2989" s="651"/>
      <c r="URS2989" s="651"/>
      <c r="URT2989" s="651"/>
      <c r="URU2989" s="651"/>
      <c r="URV2989" s="651"/>
      <c r="URW2989" s="651"/>
      <c r="URX2989" s="651"/>
      <c r="URY2989" s="651"/>
      <c r="URZ2989" s="651"/>
      <c r="USA2989" s="651"/>
      <c r="USB2989" s="651"/>
      <c r="USC2989" s="651"/>
      <c r="USD2989" s="651"/>
      <c r="USE2989" s="651"/>
      <c r="USF2989" s="651"/>
      <c r="USG2989" s="651"/>
      <c r="USH2989" s="651"/>
      <c r="USI2989" s="651"/>
      <c r="USJ2989" s="651"/>
      <c r="USK2989" s="651"/>
      <c r="USL2989" s="651"/>
      <c r="USM2989" s="651"/>
      <c r="USN2989" s="651"/>
      <c r="USO2989" s="651"/>
      <c r="USP2989" s="651"/>
      <c r="USQ2989" s="651"/>
      <c r="USR2989" s="651"/>
      <c r="USS2989" s="651"/>
      <c r="UST2989" s="651"/>
      <c r="USU2989" s="651"/>
      <c r="USV2989" s="651"/>
      <c r="USW2989" s="651"/>
      <c r="USX2989" s="651"/>
      <c r="USY2989" s="651"/>
      <c r="USZ2989" s="651"/>
      <c r="UTA2989" s="651"/>
      <c r="UTB2989" s="651"/>
      <c r="UTC2989" s="651"/>
      <c r="UTD2989" s="651"/>
      <c r="UTE2989" s="651"/>
      <c r="UTF2989" s="651"/>
      <c r="UTG2989" s="651"/>
      <c r="UTH2989" s="651"/>
      <c r="UTI2989" s="651"/>
      <c r="UTJ2989" s="651"/>
      <c r="UTK2989" s="651"/>
      <c r="UTL2989" s="651"/>
      <c r="UTM2989" s="651"/>
      <c r="UTN2989" s="651"/>
      <c r="UTO2989" s="651"/>
      <c r="UTP2989" s="651"/>
      <c r="UTQ2989" s="651"/>
      <c r="UTR2989" s="651"/>
      <c r="UTS2989" s="651"/>
      <c r="UTT2989" s="651"/>
      <c r="UTU2989" s="651"/>
      <c r="UTV2989" s="651"/>
      <c r="UTW2989" s="651"/>
      <c r="UTX2989" s="651"/>
      <c r="UTY2989" s="651"/>
      <c r="UTZ2989" s="651"/>
      <c r="UUA2989" s="651"/>
      <c r="UUB2989" s="651"/>
      <c r="UUC2989" s="651"/>
      <c r="UUD2989" s="651"/>
      <c r="UUE2989" s="651"/>
      <c r="UUF2989" s="651"/>
      <c r="UUG2989" s="651"/>
      <c r="UUH2989" s="651"/>
      <c r="UUI2989" s="651"/>
      <c r="UUJ2989" s="651"/>
      <c r="UUK2989" s="651"/>
      <c r="UUL2989" s="651"/>
      <c r="UUM2989" s="651"/>
      <c r="UUN2989" s="651"/>
      <c r="UUO2989" s="651"/>
      <c r="UUP2989" s="651"/>
      <c r="UUQ2989" s="651"/>
      <c r="UUR2989" s="651"/>
      <c r="UUS2989" s="651"/>
      <c r="UUT2989" s="651"/>
      <c r="UUU2989" s="651"/>
      <c r="UUV2989" s="651"/>
      <c r="UUW2989" s="651"/>
      <c r="UUX2989" s="651"/>
      <c r="UUY2989" s="651"/>
      <c r="UUZ2989" s="651"/>
      <c r="UVA2989" s="651"/>
      <c r="UVB2989" s="651"/>
      <c r="UVC2989" s="651"/>
      <c r="UVD2989" s="651"/>
      <c r="UVE2989" s="651"/>
      <c r="UVF2989" s="651"/>
      <c r="UVG2989" s="651"/>
      <c r="UVH2989" s="651"/>
      <c r="UVI2989" s="651"/>
      <c r="UVJ2989" s="651"/>
      <c r="UVK2989" s="651"/>
      <c r="UVL2989" s="651"/>
      <c r="UVM2989" s="651"/>
      <c r="UVN2989" s="651"/>
      <c r="UVO2989" s="651"/>
      <c r="UVP2989" s="651"/>
      <c r="UVQ2989" s="651"/>
      <c r="UVR2989" s="651"/>
      <c r="UVS2989" s="651"/>
      <c r="UVT2989" s="651"/>
      <c r="UVU2989" s="651"/>
      <c r="UVV2989" s="651"/>
      <c r="UVW2989" s="651"/>
      <c r="UVX2989" s="651"/>
      <c r="UVY2989" s="651"/>
      <c r="UVZ2989" s="651"/>
      <c r="UWA2989" s="651"/>
      <c r="UWB2989" s="651"/>
      <c r="UWC2989" s="651"/>
      <c r="UWD2989" s="651"/>
      <c r="UWE2989" s="651"/>
      <c r="UWF2989" s="651"/>
      <c r="UWG2989" s="651"/>
      <c r="UWH2989" s="651"/>
      <c r="UWI2989" s="651"/>
      <c r="UWJ2989" s="651"/>
      <c r="UWK2989" s="651"/>
      <c r="UWL2989" s="651"/>
      <c r="UWM2989" s="651"/>
      <c r="UWN2989" s="651"/>
      <c r="UWO2989" s="651"/>
      <c r="UWP2989" s="651"/>
      <c r="UWQ2989" s="651"/>
      <c r="UWR2989" s="651"/>
      <c r="UWS2989" s="651"/>
      <c r="UWT2989" s="651"/>
      <c r="UWU2989" s="651"/>
      <c r="UWV2989" s="651"/>
      <c r="UWW2989" s="651"/>
      <c r="UWX2989" s="651"/>
      <c r="UWY2989" s="651"/>
      <c r="UWZ2989" s="651"/>
      <c r="UXA2989" s="651"/>
      <c r="UXB2989" s="651"/>
      <c r="UXC2989" s="651"/>
      <c r="UXD2989" s="651"/>
      <c r="UXE2989" s="651"/>
      <c r="UXF2989" s="651"/>
      <c r="UXG2989" s="651"/>
      <c r="UXH2989" s="651"/>
      <c r="UXI2989" s="651"/>
      <c r="UXJ2989" s="651"/>
      <c r="UXK2989" s="651"/>
      <c r="UXL2989" s="651"/>
      <c r="UXM2989" s="651"/>
      <c r="UXN2989" s="651"/>
      <c r="UXO2989" s="651"/>
      <c r="UXP2989" s="651"/>
      <c r="UXQ2989" s="651"/>
      <c r="UXR2989" s="651"/>
      <c r="UXS2989" s="651"/>
      <c r="UXT2989" s="651"/>
      <c r="UXU2989" s="651"/>
      <c r="UXV2989" s="651"/>
      <c r="UXW2989" s="651"/>
      <c r="UXX2989" s="651"/>
      <c r="UXY2989" s="651"/>
      <c r="UXZ2989" s="651"/>
      <c r="UYA2989" s="651"/>
      <c r="UYB2989" s="651"/>
      <c r="UYC2989" s="651"/>
      <c r="UYD2989" s="651"/>
      <c r="UYE2989" s="651"/>
      <c r="UYF2989" s="651"/>
      <c r="UYG2989" s="651"/>
      <c r="UYH2989" s="651"/>
      <c r="UYI2989" s="651"/>
      <c r="UYJ2989" s="651"/>
      <c r="UYK2989" s="651"/>
      <c r="UYL2989" s="651"/>
      <c r="UYM2989" s="651"/>
      <c r="UYN2989" s="651"/>
      <c r="UYO2989" s="651"/>
      <c r="UYP2989" s="651"/>
      <c r="UYQ2989" s="651"/>
      <c r="UYR2989" s="651"/>
      <c r="UYS2989" s="651"/>
      <c r="UYT2989" s="651"/>
      <c r="UYU2989" s="651"/>
      <c r="UYV2989" s="651"/>
      <c r="UYW2989" s="651"/>
      <c r="UYX2989" s="651"/>
      <c r="UYY2989" s="651"/>
      <c r="UYZ2989" s="651"/>
      <c r="UZA2989" s="651"/>
      <c r="UZB2989" s="651"/>
      <c r="UZC2989" s="651"/>
      <c r="UZD2989" s="651"/>
      <c r="UZE2989" s="651"/>
      <c r="UZF2989" s="651"/>
      <c r="UZG2989" s="651"/>
      <c r="UZH2989" s="651"/>
      <c r="UZI2989" s="651"/>
      <c r="UZJ2989" s="651"/>
      <c r="UZK2989" s="651"/>
      <c r="UZL2989" s="651"/>
      <c r="UZM2989" s="651"/>
      <c r="UZN2989" s="651"/>
      <c r="UZO2989" s="651"/>
      <c r="UZP2989" s="651"/>
      <c r="UZQ2989" s="651"/>
      <c r="UZR2989" s="651"/>
      <c r="UZS2989" s="651"/>
      <c r="UZT2989" s="651"/>
      <c r="UZU2989" s="651"/>
      <c r="UZV2989" s="651"/>
      <c r="UZW2989" s="651"/>
      <c r="UZX2989" s="651"/>
      <c r="UZY2989" s="651"/>
      <c r="UZZ2989" s="651"/>
      <c r="VAA2989" s="651"/>
      <c r="VAB2989" s="651"/>
      <c r="VAC2989" s="651"/>
      <c r="VAD2989" s="651"/>
      <c r="VAE2989" s="651"/>
      <c r="VAF2989" s="651"/>
      <c r="VAG2989" s="651"/>
      <c r="VAH2989" s="651"/>
      <c r="VAI2989" s="651"/>
      <c r="VAJ2989" s="651"/>
      <c r="VAK2989" s="651"/>
      <c r="VAL2989" s="651"/>
      <c r="VAM2989" s="651"/>
      <c r="VAN2989" s="651"/>
      <c r="VAO2989" s="651"/>
      <c r="VAP2989" s="651"/>
      <c r="VAQ2989" s="651"/>
      <c r="VAR2989" s="651"/>
      <c r="VAS2989" s="651"/>
      <c r="VAT2989" s="651"/>
      <c r="VAU2989" s="651"/>
      <c r="VAV2989" s="651"/>
      <c r="VAW2989" s="651"/>
      <c r="VAX2989" s="651"/>
      <c r="VAY2989" s="651"/>
      <c r="VAZ2989" s="651"/>
      <c r="VBA2989" s="651"/>
      <c r="VBB2989" s="651"/>
      <c r="VBC2989" s="651"/>
      <c r="VBD2989" s="651"/>
      <c r="VBE2989" s="651"/>
      <c r="VBF2989" s="651"/>
      <c r="VBG2989" s="651"/>
      <c r="VBH2989" s="651"/>
      <c r="VBI2989" s="651"/>
      <c r="VBJ2989" s="651"/>
      <c r="VBK2989" s="651"/>
      <c r="VBL2989" s="651"/>
      <c r="VBM2989" s="651"/>
      <c r="VBN2989" s="651"/>
      <c r="VBO2989" s="651"/>
      <c r="VBP2989" s="651"/>
      <c r="VBQ2989" s="651"/>
      <c r="VBR2989" s="651"/>
      <c r="VBS2989" s="651"/>
      <c r="VBT2989" s="651"/>
      <c r="VBU2989" s="651"/>
      <c r="VBV2989" s="651"/>
      <c r="VBW2989" s="651"/>
      <c r="VBX2989" s="651"/>
      <c r="VBY2989" s="651"/>
      <c r="VBZ2989" s="651"/>
      <c r="VCA2989" s="651"/>
      <c r="VCB2989" s="651"/>
      <c r="VCC2989" s="651"/>
      <c r="VCD2989" s="651"/>
      <c r="VCE2989" s="651"/>
      <c r="VCF2989" s="651"/>
      <c r="VCG2989" s="651"/>
      <c r="VCH2989" s="651"/>
      <c r="VCI2989" s="651"/>
      <c r="VCJ2989" s="651"/>
      <c r="VCK2989" s="651"/>
      <c r="VCL2989" s="651"/>
      <c r="VCM2989" s="651"/>
      <c r="VCN2989" s="651"/>
      <c r="VCO2989" s="651"/>
      <c r="VCP2989" s="651"/>
      <c r="VCQ2989" s="651"/>
      <c r="VCR2989" s="651"/>
      <c r="VCS2989" s="651"/>
      <c r="VCT2989" s="651"/>
      <c r="VCU2989" s="651"/>
      <c r="VCV2989" s="651"/>
      <c r="VCW2989" s="651"/>
      <c r="VCX2989" s="651"/>
      <c r="VCY2989" s="651"/>
      <c r="VCZ2989" s="651"/>
      <c r="VDA2989" s="651"/>
      <c r="VDB2989" s="651"/>
      <c r="VDC2989" s="651"/>
      <c r="VDD2989" s="651"/>
      <c r="VDE2989" s="651"/>
      <c r="VDF2989" s="651"/>
      <c r="VDG2989" s="651"/>
      <c r="VDH2989" s="651"/>
      <c r="VDI2989" s="651"/>
      <c r="VDJ2989" s="651"/>
      <c r="VDK2989" s="651"/>
      <c r="VDL2989" s="651"/>
      <c r="VDM2989" s="651"/>
      <c r="VDN2989" s="651"/>
      <c r="VDO2989" s="651"/>
      <c r="VDP2989" s="651"/>
      <c r="VDQ2989" s="651"/>
      <c r="VDR2989" s="651"/>
      <c r="VDS2989" s="651"/>
      <c r="VDT2989" s="651"/>
      <c r="VDU2989" s="651"/>
      <c r="VDV2989" s="651"/>
      <c r="VDW2989" s="651"/>
      <c r="VDX2989" s="651"/>
      <c r="VDY2989" s="651"/>
      <c r="VDZ2989" s="651"/>
      <c r="VEA2989" s="651"/>
      <c r="VEB2989" s="651"/>
      <c r="VEC2989" s="651"/>
      <c r="VED2989" s="651"/>
      <c r="VEE2989" s="651"/>
      <c r="VEF2989" s="651"/>
      <c r="VEG2989" s="651"/>
      <c r="VEH2989" s="651"/>
      <c r="VEI2989" s="651"/>
      <c r="VEJ2989" s="651"/>
      <c r="VEK2989" s="651"/>
      <c r="VEL2989" s="651"/>
      <c r="VEM2989" s="651"/>
      <c r="VEN2989" s="651"/>
      <c r="VEO2989" s="651"/>
      <c r="VEP2989" s="651"/>
      <c r="VEQ2989" s="651"/>
      <c r="VER2989" s="651"/>
      <c r="VES2989" s="651"/>
      <c r="VET2989" s="651"/>
      <c r="VEU2989" s="651"/>
      <c r="VEV2989" s="651"/>
      <c r="VEW2989" s="651"/>
      <c r="VEX2989" s="651"/>
      <c r="VEY2989" s="651"/>
      <c r="VEZ2989" s="651"/>
      <c r="VFA2989" s="651"/>
      <c r="VFB2989" s="651"/>
      <c r="VFC2989" s="651"/>
      <c r="VFD2989" s="651"/>
      <c r="VFE2989" s="651"/>
      <c r="VFF2989" s="651"/>
      <c r="VFG2989" s="651"/>
      <c r="VFH2989" s="651"/>
      <c r="VFI2989" s="651"/>
      <c r="VFJ2989" s="651"/>
      <c r="VFK2989" s="651"/>
      <c r="VFL2989" s="651"/>
      <c r="VFM2989" s="651"/>
      <c r="VFN2989" s="651"/>
      <c r="VFO2989" s="651"/>
      <c r="VFP2989" s="651"/>
      <c r="VFQ2989" s="651"/>
      <c r="VFR2989" s="651"/>
      <c r="VFS2989" s="651"/>
      <c r="VFT2989" s="651"/>
      <c r="VFU2989" s="651"/>
      <c r="VFV2989" s="651"/>
      <c r="VFW2989" s="651"/>
      <c r="VFX2989" s="651"/>
      <c r="VFY2989" s="651"/>
      <c r="VFZ2989" s="651"/>
      <c r="VGA2989" s="651"/>
      <c r="VGB2989" s="651"/>
      <c r="VGC2989" s="651"/>
      <c r="VGD2989" s="651"/>
      <c r="VGE2989" s="651"/>
      <c r="VGF2989" s="651"/>
      <c r="VGG2989" s="651"/>
      <c r="VGH2989" s="651"/>
      <c r="VGI2989" s="651"/>
      <c r="VGJ2989" s="651"/>
      <c r="VGK2989" s="651"/>
      <c r="VGL2989" s="651"/>
      <c r="VGM2989" s="651"/>
      <c r="VGN2989" s="651"/>
      <c r="VGO2989" s="651"/>
      <c r="VGP2989" s="651"/>
      <c r="VGQ2989" s="651"/>
      <c r="VGR2989" s="651"/>
      <c r="VGS2989" s="651"/>
      <c r="VGT2989" s="651"/>
      <c r="VGU2989" s="651"/>
      <c r="VGV2989" s="651"/>
      <c r="VGW2989" s="651"/>
      <c r="VGX2989" s="651"/>
      <c r="VGY2989" s="651"/>
      <c r="VGZ2989" s="651"/>
      <c r="VHA2989" s="651"/>
      <c r="VHB2989" s="651"/>
      <c r="VHC2989" s="651"/>
      <c r="VHD2989" s="651"/>
      <c r="VHE2989" s="651"/>
      <c r="VHF2989" s="651"/>
      <c r="VHG2989" s="651"/>
      <c r="VHH2989" s="651"/>
      <c r="VHI2989" s="651"/>
      <c r="VHJ2989" s="651"/>
      <c r="VHK2989" s="651"/>
      <c r="VHL2989" s="651"/>
      <c r="VHM2989" s="651"/>
      <c r="VHN2989" s="651"/>
      <c r="VHO2989" s="651"/>
      <c r="VHP2989" s="651"/>
      <c r="VHQ2989" s="651"/>
      <c r="VHR2989" s="651"/>
      <c r="VHS2989" s="651"/>
      <c r="VHT2989" s="651"/>
      <c r="VHU2989" s="651"/>
      <c r="VHV2989" s="651"/>
      <c r="VHW2989" s="651"/>
      <c r="VHX2989" s="651"/>
      <c r="VHY2989" s="651"/>
      <c r="VHZ2989" s="651"/>
      <c r="VIA2989" s="651"/>
      <c r="VIB2989" s="651"/>
      <c r="VIC2989" s="651"/>
      <c r="VID2989" s="651"/>
      <c r="VIE2989" s="651"/>
      <c r="VIF2989" s="651"/>
      <c r="VIG2989" s="651"/>
      <c r="VIH2989" s="651"/>
      <c r="VII2989" s="651"/>
      <c r="VIJ2989" s="651"/>
      <c r="VIK2989" s="651"/>
      <c r="VIL2989" s="651"/>
      <c r="VIM2989" s="651"/>
      <c r="VIN2989" s="651"/>
      <c r="VIO2989" s="651"/>
      <c r="VIP2989" s="651"/>
      <c r="VIQ2989" s="651"/>
      <c r="VIR2989" s="651"/>
      <c r="VIS2989" s="651"/>
      <c r="VIT2989" s="651"/>
      <c r="VIU2989" s="651"/>
      <c r="VIV2989" s="651"/>
      <c r="VIW2989" s="651"/>
      <c r="VIX2989" s="651"/>
      <c r="VIY2989" s="651"/>
      <c r="VIZ2989" s="651"/>
      <c r="VJA2989" s="651"/>
      <c r="VJB2989" s="651"/>
      <c r="VJC2989" s="651"/>
      <c r="VJD2989" s="651"/>
      <c r="VJE2989" s="651"/>
      <c r="VJF2989" s="651"/>
      <c r="VJG2989" s="651"/>
      <c r="VJH2989" s="651"/>
      <c r="VJI2989" s="651"/>
      <c r="VJJ2989" s="651"/>
      <c r="VJK2989" s="651"/>
      <c r="VJL2989" s="651"/>
      <c r="VJM2989" s="651"/>
      <c r="VJN2989" s="651"/>
      <c r="VJO2989" s="651"/>
      <c r="VJP2989" s="651"/>
      <c r="VJQ2989" s="651"/>
      <c r="VJR2989" s="651"/>
      <c r="VJS2989" s="651"/>
      <c r="VJT2989" s="651"/>
      <c r="VJU2989" s="651"/>
      <c r="VJV2989" s="651"/>
      <c r="VJW2989" s="651"/>
      <c r="VJX2989" s="651"/>
      <c r="VJY2989" s="651"/>
      <c r="VJZ2989" s="651"/>
      <c r="VKA2989" s="651"/>
      <c r="VKB2989" s="651"/>
      <c r="VKC2989" s="651"/>
      <c r="VKD2989" s="651"/>
      <c r="VKE2989" s="651"/>
      <c r="VKF2989" s="651"/>
      <c r="VKG2989" s="651"/>
      <c r="VKH2989" s="651"/>
      <c r="VKI2989" s="651"/>
      <c r="VKJ2989" s="651"/>
      <c r="VKK2989" s="651"/>
      <c r="VKL2989" s="651"/>
      <c r="VKM2989" s="651"/>
      <c r="VKN2989" s="651"/>
      <c r="VKO2989" s="651"/>
      <c r="VKP2989" s="651"/>
      <c r="VKQ2989" s="651"/>
      <c r="VKR2989" s="651"/>
      <c r="VKS2989" s="651"/>
      <c r="VKT2989" s="651"/>
      <c r="VKU2989" s="651"/>
      <c r="VKV2989" s="651"/>
      <c r="VKW2989" s="651"/>
      <c r="VKX2989" s="651"/>
      <c r="VKY2989" s="651"/>
      <c r="VKZ2989" s="651"/>
      <c r="VLA2989" s="651"/>
      <c r="VLB2989" s="651"/>
      <c r="VLC2989" s="651"/>
      <c r="VLD2989" s="651"/>
      <c r="VLE2989" s="651"/>
      <c r="VLF2989" s="651"/>
      <c r="VLG2989" s="651"/>
      <c r="VLH2989" s="651"/>
      <c r="VLI2989" s="651"/>
      <c r="VLJ2989" s="651"/>
      <c r="VLK2989" s="651"/>
      <c r="VLL2989" s="651"/>
      <c r="VLM2989" s="651"/>
      <c r="VLN2989" s="651"/>
      <c r="VLO2989" s="651"/>
      <c r="VLP2989" s="651"/>
      <c r="VLQ2989" s="651"/>
      <c r="VLR2989" s="651"/>
      <c r="VLS2989" s="651"/>
      <c r="VLT2989" s="651"/>
      <c r="VLU2989" s="651"/>
      <c r="VLV2989" s="651"/>
      <c r="VLW2989" s="651"/>
      <c r="VLX2989" s="651"/>
      <c r="VLY2989" s="651"/>
      <c r="VLZ2989" s="651"/>
      <c r="VMA2989" s="651"/>
      <c r="VMB2989" s="651"/>
      <c r="VMC2989" s="651"/>
      <c r="VMD2989" s="651"/>
      <c r="VME2989" s="651"/>
      <c r="VMF2989" s="651"/>
      <c r="VMG2989" s="651"/>
      <c r="VMH2989" s="651"/>
      <c r="VMI2989" s="651"/>
      <c r="VMJ2989" s="651"/>
      <c r="VMK2989" s="651"/>
      <c r="VML2989" s="651"/>
      <c r="VMM2989" s="651"/>
      <c r="VMN2989" s="651"/>
      <c r="VMO2989" s="651"/>
      <c r="VMP2989" s="651"/>
      <c r="VMQ2989" s="651"/>
      <c r="VMR2989" s="651"/>
      <c r="VMS2989" s="651"/>
      <c r="VMT2989" s="651"/>
      <c r="VMU2989" s="651"/>
      <c r="VMV2989" s="651"/>
      <c r="VMW2989" s="651"/>
      <c r="VMX2989" s="651"/>
      <c r="VMY2989" s="651"/>
      <c r="VMZ2989" s="651"/>
      <c r="VNA2989" s="651"/>
      <c r="VNB2989" s="651"/>
      <c r="VNC2989" s="651"/>
      <c r="VND2989" s="651"/>
      <c r="VNE2989" s="651"/>
      <c r="VNF2989" s="651"/>
      <c r="VNG2989" s="651"/>
      <c r="VNH2989" s="651"/>
      <c r="VNI2989" s="651"/>
      <c r="VNJ2989" s="651"/>
      <c r="VNK2989" s="651"/>
      <c r="VNL2989" s="651"/>
      <c r="VNM2989" s="651"/>
      <c r="VNN2989" s="651"/>
      <c r="VNO2989" s="651"/>
      <c r="VNP2989" s="651"/>
      <c r="VNQ2989" s="651"/>
      <c r="VNR2989" s="651"/>
      <c r="VNS2989" s="651"/>
      <c r="VNT2989" s="651"/>
      <c r="VNU2989" s="651"/>
      <c r="VNV2989" s="651"/>
      <c r="VNW2989" s="651"/>
      <c r="VNX2989" s="651"/>
      <c r="VNY2989" s="651"/>
      <c r="VNZ2989" s="651"/>
      <c r="VOA2989" s="651"/>
      <c r="VOB2989" s="651"/>
      <c r="VOC2989" s="651"/>
      <c r="VOD2989" s="651"/>
      <c r="VOE2989" s="651"/>
      <c r="VOF2989" s="651"/>
      <c r="VOG2989" s="651"/>
      <c r="VOH2989" s="651"/>
      <c r="VOI2989" s="651"/>
      <c r="VOJ2989" s="651"/>
      <c r="VOK2989" s="651"/>
      <c r="VOL2989" s="651"/>
      <c r="VOM2989" s="651"/>
      <c r="VON2989" s="651"/>
      <c r="VOO2989" s="651"/>
      <c r="VOP2989" s="651"/>
      <c r="VOQ2989" s="651"/>
      <c r="VOR2989" s="651"/>
      <c r="VOS2989" s="651"/>
      <c r="VOT2989" s="651"/>
      <c r="VOU2989" s="651"/>
      <c r="VOV2989" s="651"/>
      <c r="VOW2989" s="651"/>
      <c r="VOX2989" s="651"/>
      <c r="VOY2989" s="651"/>
      <c r="VOZ2989" s="651"/>
      <c r="VPA2989" s="651"/>
      <c r="VPB2989" s="651"/>
      <c r="VPC2989" s="651"/>
      <c r="VPD2989" s="651"/>
      <c r="VPE2989" s="651"/>
      <c r="VPF2989" s="651"/>
      <c r="VPG2989" s="651"/>
      <c r="VPH2989" s="651"/>
      <c r="VPI2989" s="651"/>
      <c r="VPJ2989" s="651"/>
      <c r="VPK2989" s="651"/>
      <c r="VPL2989" s="651"/>
      <c r="VPM2989" s="651"/>
      <c r="VPN2989" s="651"/>
      <c r="VPO2989" s="651"/>
      <c r="VPP2989" s="651"/>
      <c r="VPQ2989" s="651"/>
      <c r="VPR2989" s="651"/>
      <c r="VPS2989" s="651"/>
      <c r="VPT2989" s="651"/>
      <c r="VPU2989" s="651"/>
      <c r="VPV2989" s="651"/>
      <c r="VPW2989" s="651"/>
      <c r="VPX2989" s="651"/>
      <c r="VPY2989" s="651"/>
      <c r="VPZ2989" s="651"/>
      <c r="VQA2989" s="651"/>
      <c r="VQB2989" s="651"/>
      <c r="VQC2989" s="651"/>
      <c r="VQD2989" s="651"/>
      <c r="VQE2989" s="651"/>
      <c r="VQF2989" s="651"/>
      <c r="VQG2989" s="651"/>
      <c r="VQH2989" s="651"/>
      <c r="VQI2989" s="651"/>
      <c r="VQJ2989" s="651"/>
      <c r="VQK2989" s="651"/>
      <c r="VQL2989" s="651"/>
      <c r="VQM2989" s="651"/>
      <c r="VQN2989" s="651"/>
      <c r="VQO2989" s="651"/>
      <c r="VQP2989" s="651"/>
      <c r="VQQ2989" s="651"/>
      <c r="VQR2989" s="651"/>
      <c r="VQS2989" s="651"/>
      <c r="VQT2989" s="651"/>
      <c r="VQU2989" s="651"/>
      <c r="VQV2989" s="651"/>
      <c r="VQW2989" s="651"/>
      <c r="VQX2989" s="651"/>
      <c r="VQY2989" s="651"/>
      <c r="VQZ2989" s="651"/>
      <c r="VRA2989" s="651"/>
      <c r="VRB2989" s="651"/>
      <c r="VRC2989" s="651"/>
      <c r="VRD2989" s="651"/>
      <c r="VRE2989" s="651"/>
      <c r="VRF2989" s="651"/>
      <c r="VRG2989" s="651"/>
      <c r="VRH2989" s="651"/>
      <c r="VRI2989" s="651"/>
      <c r="VRJ2989" s="651"/>
      <c r="VRK2989" s="651"/>
      <c r="VRL2989" s="651"/>
      <c r="VRM2989" s="651"/>
      <c r="VRN2989" s="651"/>
      <c r="VRO2989" s="651"/>
      <c r="VRP2989" s="651"/>
      <c r="VRQ2989" s="651"/>
      <c r="VRR2989" s="651"/>
      <c r="VRS2989" s="651"/>
      <c r="VRT2989" s="651"/>
      <c r="VRU2989" s="651"/>
      <c r="VRV2989" s="651"/>
      <c r="VRW2989" s="651"/>
      <c r="VRX2989" s="651"/>
      <c r="VRY2989" s="651"/>
      <c r="VRZ2989" s="651"/>
      <c r="VSA2989" s="651"/>
      <c r="VSB2989" s="651"/>
      <c r="VSC2989" s="651"/>
      <c r="VSD2989" s="651"/>
      <c r="VSE2989" s="651"/>
      <c r="VSF2989" s="651"/>
      <c r="VSG2989" s="651"/>
      <c r="VSH2989" s="651"/>
      <c r="VSI2989" s="651"/>
      <c r="VSJ2989" s="651"/>
      <c r="VSK2989" s="651"/>
      <c r="VSL2989" s="651"/>
      <c r="VSM2989" s="651"/>
      <c r="VSN2989" s="651"/>
      <c r="VSO2989" s="651"/>
      <c r="VSP2989" s="651"/>
      <c r="VSQ2989" s="651"/>
      <c r="VSR2989" s="651"/>
      <c r="VSS2989" s="651"/>
      <c r="VST2989" s="651"/>
      <c r="VSU2989" s="651"/>
      <c r="VSV2989" s="651"/>
      <c r="VSW2989" s="651"/>
      <c r="VSX2989" s="651"/>
      <c r="VSY2989" s="651"/>
      <c r="VSZ2989" s="651"/>
      <c r="VTA2989" s="651"/>
      <c r="VTB2989" s="651"/>
      <c r="VTC2989" s="651"/>
      <c r="VTD2989" s="651"/>
      <c r="VTE2989" s="651"/>
      <c r="VTF2989" s="651"/>
      <c r="VTG2989" s="651"/>
      <c r="VTH2989" s="651"/>
      <c r="VTI2989" s="651"/>
      <c r="VTJ2989" s="651"/>
      <c r="VTK2989" s="651"/>
      <c r="VTL2989" s="651"/>
      <c r="VTM2989" s="651"/>
      <c r="VTN2989" s="651"/>
      <c r="VTO2989" s="651"/>
      <c r="VTP2989" s="651"/>
      <c r="VTQ2989" s="651"/>
      <c r="VTR2989" s="651"/>
      <c r="VTS2989" s="651"/>
      <c r="VTT2989" s="651"/>
      <c r="VTU2989" s="651"/>
      <c r="VTV2989" s="651"/>
      <c r="VTW2989" s="651"/>
      <c r="VTX2989" s="651"/>
      <c r="VTY2989" s="651"/>
      <c r="VTZ2989" s="651"/>
      <c r="VUA2989" s="651"/>
      <c r="VUB2989" s="651"/>
      <c r="VUC2989" s="651"/>
      <c r="VUD2989" s="651"/>
      <c r="VUE2989" s="651"/>
      <c r="VUF2989" s="651"/>
      <c r="VUG2989" s="651"/>
      <c r="VUH2989" s="651"/>
      <c r="VUI2989" s="651"/>
      <c r="VUJ2989" s="651"/>
      <c r="VUK2989" s="651"/>
      <c r="VUL2989" s="651"/>
      <c r="VUM2989" s="651"/>
      <c r="VUN2989" s="651"/>
      <c r="VUO2989" s="651"/>
      <c r="VUP2989" s="651"/>
      <c r="VUQ2989" s="651"/>
      <c r="VUR2989" s="651"/>
      <c r="VUS2989" s="651"/>
      <c r="VUT2989" s="651"/>
      <c r="VUU2989" s="651"/>
      <c r="VUV2989" s="651"/>
      <c r="VUW2989" s="651"/>
      <c r="VUX2989" s="651"/>
      <c r="VUY2989" s="651"/>
      <c r="VUZ2989" s="651"/>
      <c r="VVA2989" s="651"/>
      <c r="VVB2989" s="651"/>
      <c r="VVC2989" s="651"/>
      <c r="VVD2989" s="651"/>
      <c r="VVE2989" s="651"/>
      <c r="VVF2989" s="651"/>
      <c r="VVG2989" s="651"/>
      <c r="VVH2989" s="651"/>
      <c r="VVI2989" s="651"/>
      <c r="VVJ2989" s="651"/>
      <c r="VVK2989" s="651"/>
      <c r="VVL2989" s="651"/>
      <c r="VVM2989" s="651"/>
      <c r="VVN2989" s="651"/>
      <c r="VVO2989" s="651"/>
      <c r="VVP2989" s="651"/>
      <c r="VVQ2989" s="651"/>
      <c r="VVR2989" s="651"/>
      <c r="VVS2989" s="651"/>
      <c r="VVT2989" s="651"/>
      <c r="VVU2989" s="651"/>
      <c r="VVV2989" s="651"/>
      <c r="VVW2989" s="651"/>
      <c r="VVX2989" s="651"/>
      <c r="VVY2989" s="651"/>
      <c r="VVZ2989" s="651"/>
      <c r="VWA2989" s="651"/>
      <c r="VWB2989" s="651"/>
      <c r="VWC2989" s="651"/>
      <c r="VWD2989" s="651"/>
      <c r="VWE2989" s="651"/>
      <c r="VWF2989" s="651"/>
      <c r="VWG2989" s="651"/>
      <c r="VWH2989" s="651"/>
      <c r="VWI2989" s="651"/>
      <c r="VWJ2989" s="651"/>
      <c r="VWK2989" s="651"/>
      <c r="VWL2989" s="651"/>
      <c r="VWM2989" s="651"/>
      <c r="VWN2989" s="651"/>
      <c r="VWO2989" s="651"/>
      <c r="VWP2989" s="651"/>
      <c r="VWQ2989" s="651"/>
      <c r="VWR2989" s="651"/>
      <c r="VWS2989" s="651"/>
      <c r="VWT2989" s="651"/>
      <c r="VWU2989" s="651"/>
      <c r="VWV2989" s="651"/>
      <c r="VWW2989" s="651"/>
      <c r="VWX2989" s="651"/>
      <c r="VWY2989" s="651"/>
      <c r="VWZ2989" s="651"/>
      <c r="VXA2989" s="651"/>
      <c r="VXB2989" s="651"/>
      <c r="VXC2989" s="651"/>
      <c r="VXD2989" s="651"/>
      <c r="VXE2989" s="651"/>
      <c r="VXF2989" s="651"/>
      <c r="VXG2989" s="651"/>
      <c r="VXH2989" s="651"/>
      <c r="VXI2989" s="651"/>
      <c r="VXJ2989" s="651"/>
      <c r="VXK2989" s="651"/>
      <c r="VXL2989" s="651"/>
      <c r="VXM2989" s="651"/>
      <c r="VXN2989" s="651"/>
      <c r="VXO2989" s="651"/>
      <c r="VXP2989" s="651"/>
      <c r="VXQ2989" s="651"/>
      <c r="VXR2989" s="651"/>
      <c r="VXS2989" s="651"/>
      <c r="VXT2989" s="651"/>
      <c r="VXU2989" s="651"/>
      <c r="VXV2989" s="651"/>
      <c r="VXW2989" s="651"/>
      <c r="VXX2989" s="651"/>
      <c r="VXY2989" s="651"/>
      <c r="VXZ2989" s="651"/>
      <c r="VYA2989" s="651"/>
      <c r="VYB2989" s="651"/>
      <c r="VYC2989" s="651"/>
      <c r="VYD2989" s="651"/>
      <c r="VYE2989" s="651"/>
      <c r="VYF2989" s="651"/>
      <c r="VYG2989" s="651"/>
      <c r="VYH2989" s="651"/>
      <c r="VYI2989" s="651"/>
      <c r="VYJ2989" s="651"/>
      <c r="VYK2989" s="651"/>
      <c r="VYL2989" s="651"/>
      <c r="VYM2989" s="651"/>
      <c r="VYN2989" s="651"/>
      <c r="VYO2989" s="651"/>
      <c r="VYP2989" s="651"/>
      <c r="VYQ2989" s="651"/>
      <c r="VYR2989" s="651"/>
      <c r="VYS2989" s="651"/>
      <c r="VYT2989" s="651"/>
      <c r="VYU2989" s="651"/>
      <c r="VYV2989" s="651"/>
      <c r="VYW2989" s="651"/>
      <c r="VYX2989" s="651"/>
      <c r="VYY2989" s="651"/>
      <c r="VYZ2989" s="651"/>
      <c r="VZA2989" s="651"/>
      <c r="VZB2989" s="651"/>
      <c r="VZC2989" s="651"/>
      <c r="VZD2989" s="651"/>
      <c r="VZE2989" s="651"/>
      <c r="VZF2989" s="651"/>
      <c r="VZG2989" s="651"/>
      <c r="VZH2989" s="651"/>
      <c r="VZI2989" s="651"/>
      <c r="VZJ2989" s="651"/>
      <c r="VZK2989" s="651"/>
      <c r="VZL2989" s="651"/>
      <c r="VZM2989" s="651"/>
      <c r="VZN2989" s="651"/>
      <c r="VZO2989" s="651"/>
      <c r="VZP2989" s="651"/>
      <c r="VZQ2989" s="651"/>
      <c r="VZR2989" s="651"/>
      <c r="VZS2989" s="651"/>
      <c r="VZT2989" s="651"/>
      <c r="VZU2989" s="651"/>
      <c r="VZV2989" s="651"/>
      <c r="VZW2989" s="651"/>
      <c r="VZX2989" s="651"/>
      <c r="VZY2989" s="651"/>
      <c r="VZZ2989" s="651"/>
      <c r="WAA2989" s="651"/>
      <c r="WAB2989" s="651"/>
      <c r="WAC2989" s="651"/>
      <c r="WAD2989" s="651"/>
      <c r="WAE2989" s="651"/>
      <c r="WAF2989" s="651"/>
      <c r="WAG2989" s="651"/>
      <c r="WAH2989" s="651"/>
      <c r="WAI2989" s="651"/>
      <c r="WAJ2989" s="651"/>
      <c r="WAK2989" s="651"/>
      <c r="WAL2989" s="651"/>
      <c r="WAM2989" s="651"/>
      <c r="WAN2989" s="651"/>
      <c r="WAO2989" s="651"/>
      <c r="WAP2989" s="651"/>
      <c r="WAQ2989" s="651"/>
      <c r="WAR2989" s="651"/>
      <c r="WAS2989" s="651"/>
      <c r="WAT2989" s="651"/>
      <c r="WAU2989" s="651"/>
      <c r="WAV2989" s="651"/>
      <c r="WAW2989" s="651"/>
      <c r="WAX2989" s="651"/>
      <c r="WAY2989" s="651"/>
      <c r="WAZ2989" s="651"/>
      <c r="WBA2989" s="651"/>
      <c r="WBB2989" s="651"/>
      <c r="WBC2989" s="651"/>
      <c r="WBD2989" s="651"/>
      <c r="WBE2989" s="651"/>
      <c r="WBF2989" s="651"/>
      <c r="WBG2989" s="651"/>
      <c r="WBH2989" s="651"/>
      <c r="WBI2989" s="651"/>
      <c r="WBJ2989" s="651"/>
      <c r="WBK2989" s="651"/>
      <c r="WBL2989" s="651"/>
      <c r="WBM2989" s="651"/>
      <c r="WBN2989" s="651"/>
      <c r="WBO2989" s="651"/>
      <c r="WBP2989" s="651"/>
      <c r="WBQ2989" s="651"/>
      <c r="WBR2989" s="651"/>
      <c r="WBS2989" s="651"/>
      <c r="WBT2989" s="651"/>
      <c r="WBU2989" s="651"/>
      <c r="WBV2989" s="651"/>
      <c r="WBW2989" s="651"/>
      <c r="WBX2989" s="651"/>
      <c r="WBY2989" s="651"/>
      <c r="WBZ2989" s="651"/>
      <c r="WCA2989" s="651"/>
      <c r="WCB2989" s="651"/>
      <c r="WCC2989" s="651"/>
      <c r="WCD2989" s="651"/>
      <c r="WCE2989" s="651"/>
      <c r="WCF2989" s="651"/>
      <c r="WCG2989" s="651"/>
      <c r="WCH2989" s="651"/>
      <c r="WCI2989" s="651"/>
      <c r="WCJ2989" s="651"/>
      <c r="WCK2989" s="651"/>
      <c r="WCL2989" s="651"/>
      <c r="WCM2989" s="651"/>
      <c r="WCN2989" s="651"/>
      <c r="WCO2989" s="651"/>
      <c r="WCP2989" s="651"/>
      <c r="WCQ2989" s="651"/>
      <c r="WCR2989" s="651"/>
      <c r="WCS2989" s="651"/>
      <c r="WCT2989" s="651"/>
      <c r="WCU2989" s="651"/>
      <c r="WCV2989" s="651"/>
      <c r="WCW2989" s="651"/>
      <c r="WCX2989" s="651"/>
      <c r="WCY2989" s="651"/>
      <c r="WCZ2989" s="651"/>
      <c r="WDA2989" s="651"/>
      <c r="WDB2989" s="651"/>
      <c r="WDC2989" s="651"/>
      <c r="WDD2989" s="651"/>
      <c r="WDE2989" s="651"/>
      <c r="WDF2989" s="651"/>
      <c r="WDG2989" s="651"/>
      <c r="WDH2989" s="651"/>
      <c r="WDI2989" s="651"/>
      <c r="WDJ2989" s="651"/>
      <c r="WDK2989" s="651"/>
      <c r="WDL2989" s="651"/>
      <c r="WDM2989" s="651"/>
      <c r="WDN2989" s="651"/>
      <c r="WDO2989" s="651"/>
      <c r="WDP2989" s="651"/>
      <c r="WDQ2989" s="651"/>
      <c r="WDR2989" s="651"/>
      <c r="WDS2989" s="651"/>
      <c r="WDT2989" s="651"/>
      <c r="WDU2989" s="651"/>
      <c r="WDV2989" s="651"/>
      <c r="WDW2989" s="651"/>
      <c r="WDX2989" s="651"/>
      <c r="WDY2989" s="651"/>
      <c r="WDZ2989" s="651"/>
      <c r="WEA2989" s="651"/>
      <c r="WEB2989" s="651"/>
      <c r="WEC2989" s="651"/>
      <c r="WED2989" s="651"/>
      <c r="WEE2989" s="651"/>
      <c r="WEF2989" s="651"/>
      <c r="WEG2989" s="651"/>
      <c r="WEH2989" s="651"/>
      <c r="WEI2989" s="651"/>
      <c r="WEJ2989" s="651"/>
      <c r="WEK2989" s="651"/>
      <c r="WEL2989" s="651"/>
      <c r="WEM2989" s="651"/>
      <c r="WEN2989" s="651"/>
      <c r="WEO2989" s="651"/>
      <c r="WEP2989" s="651"/>
      <c r="WEQ2989" s="651"/>
      <c r="WER2989" s="651"/>
      <c r="WES2989" s="651"/>
      <c r="WET2989" s="651"/>
      <c r="WEU2989" s="651"/>
      <c r="WEV2989" s="651"/>
      <c r="WEW2989" s="651"/>
      <c r="WEX2989" s="651"/>
      <c r="WEY2989" s="651"/>
      <c r="WEZ2989" s="651"/>
      <c r="WFA2989" s="651"/>
      <c r="WFB2989" s="651"/>
      <c r="WFC2989" s="651"/>
      <c r="WFD2989" s="651"/>
      <c r="WFE2989" s="651"/>
      <c r="WFF2989" s="651"/>
      <c r="WFG2989" s="651"/>
      <c r="WFH2989" s="651"/>
      <c r="WFI2989" s="651"/>
      <c r="WFJ2989" s="651"/>
      <c r="WFK2989" s="651"/>
      <c r="WFL2989" s="651"/>
      <c r="WFM2989" s="651"/>
      <c r="WFN2989" s="651"/>
      <c r="WFO2989" s="651"/>
      <c r="WFP2989" s="651"/>
      <c r="WFQ2989" s="651"/>
      <c r="WFR2989" s="651"/>
      <c r="WFS2989" s="651"/>
      <c r="WFT2989" s="651"/>
      <c r="WFU2989" s="651"/>
      <c r="WFV2989" s="651"/>
      <c r="WFW2989" s="651"/>
      <c r="WFX2989" s="651"/>
      <c r="WFY2989" s="651"/>
      <c r="WFZ2989" s="651"/>
      <c r="WGA2989" s="651"/>
      <c r="WGB2989" s="651"/>
      <c r="WGC2989" s="651"/>
      <c r="WGD2989" s="651"/>
      <c r="WGE2989" s="651"/>
      <c r="WGF2989" s="651"/>
      <c r="WGG2989" s="651"/>
      <c r="WGH2989" s="651"/>
      <c r="WGI2989" s="651"/>
      <c r="WGJ2989" s="651"/>
      <c r="WGK2989" s="651"/>
      <c r="WGL2989" s="651"/>
      <c r="WGM2989" s="651"/>
      <c r="WGN2989" s="651"/>
      <c r="WGO2989" s="651"/>
      <c r="WGP2989" s="651"/>
      <c r="WGQ2989" s="651"/>
      <c r="WGR2989" s="651"/>
      <c r="WGS2989" s="651"/>
      <c r="WGT2989" s="651"/>
      <c r="WGU2989" s="651"/>
      <c r="WGV2989" s="651"/>
      <c r="WGW2989" s="651"/>
      <c r="WGX2989" s="651"/>
      <c r="WGY2989" s="651"/>
      <c r="WGZ2989" s="651"/>
      <c r="WHA2989" s="651"/>
      <c r="WHB2989" s="651"/>
      <c r="WHC2989" s="651"/>
      <c r="WHD2989" s="651"/>
      <c r="WHE2989" s="651"/>
      <c r="WHF2989" s="651"/>
      <c r="WHG2989" s="651"/>
      <c r="WHH2989" s="651"/>
      <c r="WHI2989" s="651"/>
      <c r="WHJ2989" s="651"/>
      <c r="WHK2989" s="651"/>
      <c r="WHL2989" s="651"/>
      <c r="WHM2989" s="651"/>
      <c r="WHN2989" s="651"/>
      <c r="WHO2989" s="651"/>
      <c r="WHP2989" s="651"/>
      <c r="WHQ2989" s="651"/>
      <c r="WHR2989" s="651"/>
      <c r="WHS2989" s="651"/>
      <c r="WHT2989" s="651"/>
      <c r="WHU2989" s="651"/>
      <c r="WHV2989" s="651"/>
      <c r="WHW2989" s="651"/>
      <c r="WHX2989" s="651"/>
      <c r="WHY2989" s="651"/>
      <c r="WHZ2989" s="651"/>
      <c r="WIA2989" s="651"/>
      <c r="WIB2989" s="651"/>
      <c r="WIC2989" s="651"/>
      <c r="WID2989" s="651"/>
      <c r="WIE2989" s="651"/>
      <c r="WIF2989" s="651"/>
      <c r="WIG2989" s="651"/>
      <c r="WIH2989" s="651"/>
      <c r="WII2989" s="651"/>
      <c r="WIJ2989" s="651"/>
      <c r="WIK2989" s="651"/>
      <c r="WIL2989" s="651"/>
      <c r="WIM2989" s="651"/>
      <c r="WIN2989" s="651"/>
      <c r="WIO2989" s="651"/>
      <c r="WIP2989" s="651"/>
      <c r="WIQ2989" s="651"/>
      <c r="WIR2989" s="651"/>
      <c r="WIS2989" s="651"/>
      <c r="WIT2989" s="651"/>
      <c r="WIU2989" s="651"/>
      <c r="WIV2989" s="651"/>
      <c r="WIW2989" s="651"/>
      <c r="WIX2989" s="651"/>
      <c r="WIY2989" s="651"/>
      <c r="WIZ2989" s="651"/>
      <c r="WJA2989" s="651"/>
      <c r="WJB2989" s="651"/>
      <c r="WJC2989" s="651"/>
      <c r="WJD2989" s="651"/>
      <c r="WJE2989" s="651"/>
      <c r="WJF2989" s="651"/>
      <c r="WJG2989" s="651"/>
      <c r="WJH2989" s="651"/>
      <c r="WJI2989" s="651"/>
      <c r="WJJ2989" s="651"/>
      <c r="WJK2989" s="651"/>
      <c r="WJL2989" s="651"/>
      <c r="WJM2989" s="651"/>
      <c r="WJN2989" s="651"/>
      <c r="WJO2989" s="651"/>
      <c r="WJP2989" s="651"/>
      <c r="WJQ2989" s="651"/>
      <c r="WJR2989" s="651"/>
      <c r="WJS2989" s="651"/>
      <c r="WJT2989" s="651"/>
      <c r="WJU2989" s="651"/>
      <c r="WJV2989" s="651"/>
      <c r="WJW2989" s="651"/>
      <c r="WJX2989" s="651"/>
      <c r="WJY2989" s="651"/>
      <c r="WJZ2989" s="651"/>
      <c r="WKA2989" s="651"/>
      <c r="WKB2989" s="651"/>
      <c r="WKC2989" s="651"/>
      <c r="WKD2989" s="651"/>
      <c r="WKE2989" s="651"/>
      <c r="WKF2989" s="651"/>
      <c r="WKG2989" s="651"/>
      <c r="WKH2989" s="651"/>
      <c r="WKI2989" s="651"/>
      <c r="WKJ2989" s="651"/>
      <c r="WKK2989" s="651"/>
      <c r="WKL2989" s="651"/>
      <c r="WKM2989" s="651"/>
      <c r="WKN2989" s="651"/>
      <c r="WKO2989" s="651"/>
      <c r="WKP2989" s="651"/>
      <c r="WKQ2989" s="651"/>
      <c r="WKR2989" s="651"/>
      <c r="WKS2989" s="651"/>
      <c r="WKT2989" s="651"/>
      <c r="WKU2989" s="651"/>
      <c r="WKV2989" s="651"/>
      <c r="WKW2989" s="651"/>
      <c r="WKX2989" s="651"/>
      <c r="WKY2989" s="651"/>
      <c r="WKZ2989" s="651"/>
      <c r="WLA2989" s="651"/>
      <c r="WLB2989" s="651"/>
      <c r="WLC2989" s="651"/>
      <c r="WLD2989" s="651"/>
      <c r="WLE2989" s="651"/>
      <c r="WLF2989" s="651"/>
      <c r="WLG2989" s="651"/>
      <c r="WLH2989" s="651"/>
      <c r="WLI2989" s="651"/>
      <c r="WLJ2989" s="651"/>
      <c r="WLK2989" s="651"/>
      <c r="WLL2989" s="651"/>
      <c r="WLM2989" s="651"/>
      <c r="WLN2989" s="651"/>
      <c r="WLO2989" s="651"/>
      <c r="WLP2989" s="651"/>
      <c r="WLQ2989" s="651"/>
      <c r="WLR2989" s="651"/>
      <c r="WLS2989" s="651"/>
      <c r="WLT2989" s="651"/>
      <c r="WLU2989" s="651"/>
      <c r="WLV2989" s="651"/>
      <c r="WLW2989" s="651"/>
      <c r="WLX2989" s="651"/>
      <c r="WLY2989" s="651"/>
      <c r="WLZ2989" s="651"/>
      <c r="WMA2989" s="651"/>
      <c r="WMB2989" s="651"/>
      <c r="WMC2989" s="651"/>
      <c r="WMD2989" s="651"/>
      <c r="WME2989" s="651"/>
      <c r="WMF2989" s="651"/>
      <c r="WMG2989" s="651"/>
      <c r="WMH2989" s="651"/>
      <c r="WMI2989" s="651"/>
      <c r="WMJ2989" s="651"/>
      <c r="WMK2989" s="651"/>
      <c r="WML2989" s="651"/>
      <c r="WMM2989" s="651"/>
      <c r="WMN2989" s="651"/>
      <c r="WMO2989" s="651"/>
      <c r="WMP2989" s="651"/>
      <c r="WMQ2989" s="651"/>
      <c r="WMR2989" s="651"/>
      <c r="WMS2989" s="651"/>
      <c r="WMT2989" s="651"/>
      <c r="WMU2989" s="651"/>
      <c r="WMV2989" s="651"/>
      <c r="WMW2989" s="651"/>
      <c r="WMX2989" s="651"/>
      <c r="WMY2989" s="651"/>
      <c r="WMZ2989" s="651"/>
      <c r="WNA2989" s="651"/>
      <c r="WNB2989" s="651"/>
      <c r="WNC2989" s="651"/>
      <c r="WND2989" s="651"/>
      <c r="WNE2989" s="651"/>
      <c r="WNF2989" s="651"/>
      <c r="WNG2989" s="651"/>
      <c r="WNH2989" s="651"/>
      <c r="WNI2989" s="651"/>
      <c r="WNJ2989" s="651"/>
      <c r="WNK2989" s="651"/>
      <c r="WNL2989" s="651"/>
      <c r="WNM2989" s="651"/>
      <c r="WNN2989" s="651"/>
      <c r="WNO2989" s="651"/>
      <c r="WNP2989" s="651"/>
      <c r="WNQ2989" s="651"/>
      <c r="WNR2989" s="651"/>
      <c r="WNS2989" s="651"/>
      <c r="WNT2989" s="651"/>
      <c r="WNU2989" s="651"/>
      <c r="WNV2989" s="651"/>
      <c r="WNW2989" s="651"/>
      <c r="WNX2989" s="651"/>
      <c r="WNY2989" s="651"/>
      <c r="WNZ2989" s="651"/>
      <c r="WOA2989" s="651"/>
      <c r="WOB2989" s="651"/>
      <c r="WOC2989" s="651"/>
      <c r="WOD2989" s="651"/>
      <c r="WOE2989" s="651"/>
      <c r="WOF2989" s="651"/>
      <c r="WOG2989" s="651"/>
      <c r="WOH2989" s="651"/>
      <c r="WOI2989" s="651"/>
      <c r="WOJ2989" s="651"/>
      <c r="WOK2989" s="651"/>
      <c r="WOL2989" s="651"/>
      <c r="WOM2989" s="651"/>
      <c r="WON2989" s="651"/>
      <c r="WOO2989" s="651"/>
      <c r="WOP2989" s="651"/>
      <c r="WOQ2989" s="651"/>
      <c r="WOR2989" s="651"/>
      <c r="WOS2989" s="651"/>
      <c r="WOT2989" s="651"/>
      <c r="WOU2989" s="651"/>
      <c r="WOV2989" s="651"/>
      <c r="WOW2989" s="651"/>
      <c r="WOX2989" s="651"/>
      <c r="WOY2989" s="651"/>
      <c r="WOZ2989" s="651"/>
      <c r="WPA2989" s="651"/>
      <c r="WPB2989" s="651"/>
      <c r="WPC2989" s="651"/>
      <c r="WPD2989" s="651"/>
      <c r="WPE2989" s="651"/>
      <c r="WPF2989" s="651"/>
      <c r="WPG2989" s="651"/>
      <c r="WPH2989" s="651"/>
      <c r="WPI2989" s="651"/>
      <c r="WPJ2989" s="651"/>
      <c r="WPK2989" s="651"/>
      <c r="WPL2989" s="651"/>
      <c r="WPM2989" s="651"/>
      <c r="WPN2989" s="651"/>
      <c r="WPO2989" s="651"/>
      <c r="WPP2989" s="651"/>
      <c r="WPQ2989" s="651"/>
      <c r="WPR2989" s="651"/>
      <c r="WPS2989" s="651"/>
      <c r="WPT2989" s="651"/>
      <c r="WPU2989" s="651"/>
      <c r="WPV2989" s="651"/>
      <c r="WPW2989" s="651"/>
      <c r="WPX2989" s="651"/>
      <c r="WPY2989" s="651"/>
      <c r="WPZ2989" s="651"/>
      <c r="WQA2989" s="651"/>
      <c r="WQB2989" s="651"/>
      <c r="WQC2989" s="651"/>
      <c r="WQD2989" s="651"/>
      <c r="WQE2989" s="651"/>
      <c r="WQF2989" s="651"/>
      <c r="WQG2989" s="651"/>
      <c r="WQH2989" s="651"/>
      <c r="WQI2989" s="651"/>
      <c r="WQJ2989" s="651"/>
      <c r="WQK2989" s="651"/>
      <c r="WQL2989" s="651"/>
      <c r="WQM2989" s="651"/>
      <c r="WQN2989" s="651"/>
      <c r="WQO2989" s="651"/>
      <c r="WQP2989" s="651"/>
      <c r="WQQ2989" s="651"/>
      <c r="WQR2989" s="651"/>
      <c r="WQS2989" s="651"/>
      <c r="WQT2989" s="651"/>
      <c r="WQU2989" s="651"/>
      <c r="WQV2989" s="651"/>
      <c r="WQW2989" s="651"/>
      <c r="WQX2989" s="651"/>
      <c r="WQY2989" s="651"/>
      <c r="WQZ2989" s="651"/>
      <c r="WRA2989" s="651"/>
      <c r="WRB2989" s="651"/>
      <c r="WRC2989" s="651"/>
      <c r="WRD2989" s="651"/>
      <c r="WRE2989" s="651"/>
      <c r="WRF2989" s="651"/>
      <c r="WRG2989" s="651"/>
      <c r="WRH2989" s="651"/>
      <c r="WRI2989" s="651"/>
      <c r="WRJ2989" s="651"/>
      <c r="WRK2989" s="651"/>
      <c r="WRL2989" s="651"/>
      <c r="WRM2989" s="651"/>
      <c r="WRN2989" s="651"/>
      <c r="WRO2989" s="651"/>
      <c r="WRP2989" s="651"/>
      <c r="WRQ2989" s="651"/>
      <c r="WRR2989" s="651"/>
      <c r="WRS2989" s="651"/>
      <c r="WRT2989" s="651"/>
      <c r="WRU2989" s="651"/>
      <c r="WRV2989" s="651"/>
      <c r="WRW2989" s="651"/>
      <c r="WRX2989" s="651"/>
      <c r="WRY2989" s="651"/>
      <c r="WRZ2989" s="651"/>
      <c r="WSA2989" s="651"/>
      <c r="WSB2989" s="651"/>
      <c r="WSC2989" s="651"/>
      <c r="WSD2989" s="651"/>
      <c r="WSE2989" s="651"/>
      <c r="WSF2989" s="651"/>
      <c r="WSG2989" s="651"/>
      <c r="WSH2989" s="651"/>
      <c r="WSI2989" s="651"/>
      <c r="WSJ2989" s="651"/>
      <c r="WSK2989" s="651"/>
      <c r="WSL2989" s="651"/>
      <c r="WSM2989" s="651"/>
      <c r="WSN2989" s="651"/>
      <c r="WSO2989" s="651"/>
      <c r="WSP2989" s="651"/>
      <c r="WSQ2989" s="651"/>
      <c r="WSR2989" s="651"/>
      <c r="WSS2989" s="651"/>
      <c r="WST2989" s="651"/>
      <c r="WSU2989" s="651"/>
      <c r="WSV2989" s="651"/>
      <c r="WSW2989" s="651"/>
      <c r="WSX2989" s="651"/>
      <c r="WSY2989" s="651"/>
      <c r="WSZ2989" s="651"/>
      <c r="WTA2989" s="651"/>
      <c r="WTB2989" s="651"/>
      <c r="WTC2989" s="651"/>
      <c r="WTD2989" s="651"/>
      <c r="WTE2989" s="651"/>
      <c r="WTF2989" s="651"/>
      <c r="WTG2989" s="651"/>
      <c r="WTH2989" s="651"/>
      <c r="WTI2989" s="651"/>
      <c r="WTJ2989" s="651"/>
      <c r="WTK2989" s="651"/>
      <c r="WTL2989" s="651"/>
      <c r="WTM2989" s="651"/>
      <c r="WTN2989" s="651"/>
      <c r="WTO2989" s="651"/>
      <c r="WTP2989" s="651"/>
      <c r="WTQ2989" s="651"/>
      <c r="WTR2989" s="651"/>
      <c r="WTS2989" s="651"/>
      <c r="WTT2989" s="651"/>
      <c r="WTU2989" s="651"/>
      <c r="WTV2989" s="651"/>
      <c r="WTW2989" s="651"/>
      <c r="WTX2989" s="651"/>
      <c r="WTY2989" s="651"/>
      <c r="WTZ2989" s="651"/>
      <c r="WUA2989" s="651"/>
      <c r="WUB2989" s="651"/>
      <c r="WUC2989" s="651"/>
      <c r="WUD2989" s="651"/>
      <c r="WUE2989" s="651"/>
      <c r="WUF2989" s="651"/>
      <c r="WUG2989" s="651"/>
      <c r="WUH2989" s="651"/>
      <c r="WUI2989" s="651"/>
      <c r="WUJ2989" s="651"/>
      <c r="WUK2989" s="651"/>
      <c r="WUL2989" s="651"/>
      <c r="WUM2989" s="651"/>
      <c r="WUN2989" s="651"/>
      <c r="WUO2989" s="651"/>
      <c r="WUP2989" s="651"/>
      <c r="WUQ2989" s="651"/>
      <c r="WUR2989" s="651"/>
      <c r="WUS2989" s="651"/>
      <c r="WUT2989" s="651"/>
      <c r="WUU2989" s="651"/>
      <c r="WUV2989" s="651"/>
      <c r="WUW2989" s="651"/>
      <c r="WUX2989" s="651"/>
      <c r="WUY2989" s="651"/>
      <c r="WUZ2989" s="651"/>
      <c r="WVA2989" s="651"/>
      <c r="WVB2989" s="651"/>
      <c r="WVC2989" s="651"/>
      <c r="WVD2989" s="651"/>
      <c r="WVE2989" s="651"/>
      <c r="WVF2989" s="651"/>
      <c r="WVG2989" s="651"/>
      <c r="WVH2989" s="651"/>
      <c r="WVI2989" s="651"/>
      <c r="WVJ2989" s="651"/>
      <c r="WVK2989" s="651"/>
      <c r="WVL2989" s="651"/>
      <c r="WVM2989" s="651"/>
      <c r="WVN2989" s="651"/>
      <c r="WVO2989" s="651"/>
      <c r="WVP2989" s="651"/>
      <c r="WVQ2989" s="651"/>
      <c r="WVR2989" s="651"/>
      <c r="WVS2989" s="651"/>
      <c r="WVT2989" s="651"/>
      <c r="WVU2989" s="651"/>
      <c r="WVV2989" s="651"/>
      <c r="WVW2989" s="651"/>
      <c r="WVX2989" s="651"/>
      <c r="WVY2989" s="651"/>
      <c r="WVZ2989" s="651"/>
      <c r="WWA2989" s="651"/>
      <c r="WWB2989" s="651"/>
      <c r="WWC2989" s="651"/>
      <c r="WWD2989" s="651"/>
      <c r="WWE2989" s="651"/>
      <c r="WWF2989" s="651"/>
      <c r="WWG2989" s="651"/>
      <c r="WWH2989" s="651"/>
      <c r="WWI2989" s="651"/>
      <c r="WWJ2989" s="651"/>
      <c r="WWK2989" s="651"/>
      <c r="WWL2989" s="651"/>
      <c r="WWM2989" s="651"/>
      <c r="WWN2989" s="651"/>
      <c r="WWO2989" s="651"/>
      <c r="WWP2989" s="651"/>
      <c r="WWQ2989" s="651"/>
      <c r="WWR2989" s="651"/>
      <c r="WWS2989" s="651"/>
      <c r="WWT2989" s="651"/>
      <c r="WWU2989" s="651"/>
      <c r="WWV2989" s="651"/>
      <c r="WWW2989" s="651"/>
      <c r="WWX2989" s="651"/>
      <c r="WWY2989" s="651"/>
      <c r="WWZ2989" s="651"/>
      <c r="WXA2989" s="651"/>
      <c r="WXB2989" s="651"/>
      <c r="WXC2989" s="651"/>
      <c r="WXD2989" s="651"/>
      <c r="WXE2989" s="651"/>
      <c r="WXF2989" s="651"/>
      <c r="WXG2989" s="651"/>
      <c r="WXH2989" s="651"/>
      <c r="WXI2989" s="651"/>
      <c r="WXJ2989" s="651"/>
      <c r="WXK2989" s="651"/>
      <c r="WXL2989" s="651"/>
      <c r="WXM2989" s="651"/>
      <c r="WXN2989" s="651"/>
      <c r="WXO2989" s="651"/>
      <c r="WXP2989" s="651"/>
      <c r="WXQ2989" s="651"/>
      <c r="WXR2989" s="651"/>
      <c r="WXS2989" s="651"/>
      <c r="WXT2989" s="651"/>
      <c r="WXU2989" s="651"/>
      <c r="WXV2989" s="651"/>
      <c r="WXW2989" s="651"/>
      <c r="WXX2989" s="651"/>
      <c r="WXY2989" s="651"/>
      <c r="WXZ2989" s="651"/>
      <c r="WYA2989" s="651"/>
      <c r="WYB2989" s="651"/>
      <c r="WYC2989" s="651"/>
      <c r="WYD2989" s="651"/>
      <c r="WYE2989" s="651"/>
      <c r="WYF2989" s="651"/>
      <c r="WYG2989" s="651"/>
      <c r="WYH2989" s="651"/>
      <c r="WYI2989" s="651"/>
      <c r="WYJ2989" s="651"/>
      <c r="WYK2989" s="651"/>
      <c r="WYL2989" s="651"/>
      <c r="WYM2989" s="651"/>
      <c r="WYN2989" s="651"/>
      <c r="WYO2989" s="651"/>
      <c r="WYP2989" s="651"/>
      <c r="WYQ2989" s="651"/>
      <c r="WYR2989" s="651"/>
      <c r="WYS2989" s="651"/>
      <c r="WYT2989" s="651"/>
      <c r="WYU2989" s="651"/>
      <c r="WYV2989" s="651"/>
      <c r="WYW2989" s="651"/>
      <c r="WYX2989" s="651"/>
      <c r="WYY2989" s="651"/>
      <c r="WYZ2989" s="651"/>
      <c r="WZA2989" s="651"/>
      <c r="WZB2989" s="651"/>
      <c r="WZC2989" s="651"/>
      <c r="WZD2989" s="651"/>
      <c r="WZE2989" s="651"/>
      <c r="WZF2989" s="651"/>
      <c r="WZG2989" s="651"/>
      <c r="WZH2989" s="651"/>
      <c r="WZI2989" s="651"/>
      <c r="WZJ2989" s="651"/>
      <c r="WZK2989" s="651"/>
      <c r="WZL2989" s="651"/>
      <c r="WZM2989" s="651"/>
      <c r="WZN2989" s="651"/>
      <c r="WZO2989" s="651"/>
      <c r="WZP2989" s="651"/>
      <c r="WZQ2989" s="651"/>
      <c r="WZR2989" s="651"/>
      <c r="WZS2989" s="651"/>
      <c r="WZT2989" s="651"/>
      <c r="WZU2989" s="651"/>
      <c r="WZV2989" s="651"/>
      <c r="WZW2989" s="651"/>
      <c r="WZX2989" s="651"/>
      <c r="WZY2989" s="651"/>
      <c r="WZZ2989" s="651"/>
      <c r="XAA2989" s="651"/>
      <c r="XAB2989" s="651"/>
      <c r="XAC2989" s="651"/>
      <c r="XAD2989" s="651"/>
      <c r="XAE2989" s="651"/>
      <c r="XAF2989" s="651"/>
      <c r="XAG2989" s="651"/>
      <c r="XAH2989" s="651"/>
      <c r="XAI2989" s="651"/>
      <c r="XAJ2989" s="651"/>
      <c r="XAK2989" s="651"/>
      <c r="XAL2989" s="651"/>
      <c r="XAM2989" s="651"/>
      <c r="XAN2989" s="651"/>
      <c r="XAO2989" s="651"/>
      <c r="XAP2989" s="651"/>
      <c r="XAQ2989" s="651"/>
      <c r="XAR2989" s="651"/>
      <c r="XAS2989" s="651"/>
      <c r="XAT2989" s="651"/>
      <c r="XAU2989" s="651"/>
      <c r="XAV2989" s="651"/>
      <c r="XAW2989" s="651"/>
      <c r="XAX2989" s="651"/>
      <c r="XAY2989" s="651"/>
      <c r="XAZ2989" s="651"/>
      <c r="XBA2989" s="651"/>
      <c r="XBB2989" s="651"/>
      <c r="XBC2989" s="651"/>
      <c r="XBD2989" s="651"/>
      <c r="XBE2989" s="651"/>
      <c r="XBF2989" s="651"/>
      <c r="XBG2989" s="651"/>
      <c r="XBH2989" s="651"/>
      <c r="XBI2989" s="651"/>
      <c r="XBJ2989" s="651"/>
      <c r="XBK2989" s="651"/>
      <c r="XBL2989" s="651"/>
      <c r="XBM2989" s="651"/>
      <c r="XBN2989" s="651"/>
      <c r="XBO2989" s="651"/>
      <c r="XBP2989" s="651"/>
      <c r="XBQ2989" s="651"/>
      <c r="XBR2989" s="651"/>
      <c r="XBS2989" s="651"/>
      <c r="XBT2989" s="651"/>
      <c r="XBU2989" s="651"/>
      <c r="XBV2989" s="651"/>
      <c r="XBW2989" s="651"/>
      <c r="XBX2989" s="651"/>
      <c r="XBY2989" s="651"/>
      <c r="XBZ2989" s="651"/>
      <c r="XCA2989" s="651"/>
      <c r="XCB2989" s="651"/>
      <c r="XCC2989" s="651"/>
      <c r="XCD2989" s="651"/>
      <c r="XCE2989" s="651"/>
      <c r="XCF2989" s="651"/>
      <c r="XCG2989" s="651"/>
      <c r="XCH2989" s="651"/>
      <c r="XCI2989" s="651"/>
      <c r="XCJ2989" s="651"/>
      <c r="XCK2989" s="651"/>
      <c r="XCL2989" s="651"/>
      <c r="XCM2989" s="651"/>
      <c r="XCN2989" s="651"/>
      <c r="XCO2989" s="651"/>
      <c r="XCP2989" s="651"/>
      <c r="XCQ2989" s="651"/>
      <c r="XCR2989" s="651"/>
      <c r="XCS2989" s="651"/>
      <c r="XCT2989" s="651"/>
      <c r="XCU2989" s="651"/>
      <c r="XCV2989" s="651"/>
      <c r="XCW2989" s="651"/>
      <c r="XCX2989" s="651"/>
      <c r="XCY2989" s="651"/>
      <c r="XCZ2989" s="651"/>
      <c r="XDA2989" s="651"/>
      <c r="XDB2989" s="651"/>
      <c r="XDC2989" s="651"/>
      <c r="XDD2989" s="651"/>
      <c r="XDE2989" s="651"/>
      <c r="XDF2989" s="651"/>
      <c r="XDG2989" s="651"/>
      <c r="XDH2989" s="651"/>
      <c r="XDI2989" s="651"/>
      <c r="XDJ2989" s="651"/>
      <c r="XDK2989" s="651"/>
      <c r="XDL2989" s="651"/>
      <c r="XDM2989" s="651"/>
      <c r="XDN2989" s="651"/>
      <c r="XDO2989" s="651"/>
      <c r="XDP2989" s="651"/>
      <c r="XDQ2989" s="651"/>
      <c r="XDR2989" s="651"/>
      <c r="XDS2989" s="651"/>
      <c r="XDT2989" s="651"/>
      <c r="XDU2989" s="651"/>
      <c r="XDV2989" s="651"/>
      <c r="XDW2989" s="651"/>
      <c r="XDX2989" s="651"/>
      <c r="XDY2989" s="651"/>
      <c r="XDZ2989" s="651"/>
      <c r="XEA2989" s="651"/>
      <c r="XEB2989" s="651"/>
      <c r="XEC2989" s="651"/>
      <c r="XED2989" s="651"/>
      <c r="XEE2989" s="651"/>
      <c r="XEF2989" s="651"/>
      <c r="XEG2989" s="651"/>
      <c r="XEH2989" s="651"/>
      <c r="XEI2989" s="651"/>
      <c r="XEJ2989" s="651"/>
      <c r="XEK2989" s="651"/>
      <c r="XEL2989" s="651"/>
      <c r="XEM2989" s="651"/>
      <c r="XEN2989" s="651"/>
      <c r="XEO2989" s="651"/>
      <c r="XEP2989" s="651"/>
      <c r="XEQ2989" s="651"/>
      <c r="XER2989" s="651"/>
      <c r="XES2989" s="651"/>
      <c r="XET2989" s="651"/>
      <c r="XEU2989" s="651"/>
      <c r="XEV2989" s="651"/>
      <c r="XEW2989" s="651"/>
      <c r="XEX2989" s="651"/>
      <c r="XEY2989" s="651"/>
      <c r="XEZ2989" s="651"/>
      <c r="XFA2989" s="651"/>
      <c r="XFB2989" s="651"/>
      <c r="XFC2989" s="651"/>
      <c r="XFD2989" s="651"/>
    </row>
    <row r="2990" spans="1:16384">
      <c r="A2990" s="1065"/>
      <c r="B2990" s="651"/>
      <c r="C2990" s="643" t="s">
        <v>7198</v>
      </c>
      <c r="D2990" s="643" t="s">
        <v>518</v>
      </c>
      <c r="E2990" s="649" t="s">
        <v>149</v>
      </c>
      <c r="F2990" s="649" t="s">
        <v>121</v>
      </c>
      <c r="G2990" s="646">
        <v>200</v>
      </c>
      <c r="H2990" s="646">
        <v>200</v>
      </c>
      <c r="I2990" s="14">
        <v>1</v>
      </c>
      <c r="J2990" s="651"/>
      <c r="K2990" s="651"/>
      <c r="L2990" s="651"/>
      <c r="M2990" s="651"/>
      <c r="N2990" s="651"/>
      <c r="O2990" s="651"/>
      <c r="P2990" s="651"/>
      <c r="Q2990" s="651"/>
      <c r="R2990" s="651"/>
      <c r="S2990" s="651"/>
      <c r="T2990" s="651"/>
      <c r="U2990" s="651"/>
      <c r="V2990" s="651"/>
      <c r="W2990" s="651"/>
      <c r="X2990" s="651"/>
      <c r="Y2990" s="651"/>
      <c r="Z2990" s="651"/>
      <c r="AA2990" s="651"/>
      <c r="AB2990" s="651"/>
      <c r="AC2990" s="651"/>
      <c r="AD2990" s="651"/>
      <c r="AE2990" s="651"/>
      <c r="AF2990" s="651"/>
      <c r="AG2990" s="651"/>
      <c r="AH2990" s="651"/>
      <c r="AI2990" s="651"/>
      <c r="AJ2990" s="651"/>
      <c r="AK2990" s="651"/>
      <c r="AL2990" s="651"/>
      <c r="AM2990" s="651"/>
      <c r="AN2990" s="651"/>
      <c r="AO2990" s="651"/>
      <c r="AP2990" s="651"/>
      <c r="AQ2990" s="651"/>
      <c r="AR2990" s="651"/>
      <c r="AS2990" s="651"/>
      <c r="AT2990" s="651"/>
      <c r="AU2990" s="651"/>
      <c r="AV2990" s="651"/>
      <c r="AW2990" s="651"/>
      <c r="AX2990" s="651"/>
      <c r="AY2990" s="651"/>
      <c r="AZ2990" s="651"/>
      <c r="BA2990" s="651"/>
      <c r="BB2990" s="651"/>
      <c r="BC2990" s="651"/>
      <c r="BD2990" s="651"/>
      <c r="BE2990" s="651"/>
      <c r="BF2990" s="651"/>
      <c r="BG2990" s="651"/>
      <c r="BH2990" s="651"/>
      <c r="BI2990" s="651"/>
      <c r="BJ2990" s="651"/>
      <c r="BK2990" s="651"/>
      <c r="BL2990" s="651"/>
      <c r="BM2990" s="651"/>
      <c r="BN2990" s="651"/>
      <c r="BO2990" s="651"/>
      <c r="BP2990" s="651"/>
      <c r="BQ2990" s="651"/>
      <c r="BR2990" s="651"/>
      <c r="BS2990" s="651"/>
      <c r="BT2990" s="651"/>
      <c r="BU2990" s="651"/>
      <c r="BV2990" s="651"/>
      <c r="BW2990" s="651"/>
      <c r="BX2990" s="651"/>
      <c r="BY2990" s="651"/>
      <c r="BZ2990" s="651"/>
      <c r="CA2990" s="651"/>
      <c r="CB2990" s="651"/>
      <c r="CC2990" s="651"/>
      <c r="CD2990" s="651"/>
      <c r="CE2990" s="651"/>
      <c r="CF2990" s="651"/>
      <c r="CG2990" s="651"/>
      <c r="CH2990" s="651"/>
      <c r="CI2990" s="651"/>
      <c r="CJ2990" s="651"/>
      <c r="CK2990" s="651"/>
      <c r="CL2990" s="651"/>
      <c r="CM2990" s="651"/>
      <c r="CN2990" s="651"/>
      <c r="CO2990" s="651"/>
      <c r="CP2990" s="651"/>
      <c r="CQ2990" s="651"/>
      <c r="CR2990" s="651"/>
      <c r="CS2990" s="651"/>
      <c r="CT2990" s="651"/>
      <c r="CU2990" s="651"/>
      <c r="CV2990" s="651"/>
      <c r="CW2990" s="651"/>
      <c r="CX2990" s="651"/>
      <c r="CY2990" s="651"/>
      <c r="CZ2990" s="651"/>
      <c r="DA2990" s="651"/>
      <c r="DB2990" s="651"/>
      <c r="DC2990" s="651"/>
      <c r="DD2990" s="651"/>
      <c r="DE2990" s="651"/>
      <c r="DF2990" s="651"/>
      <c r="DG2990" s="651"/>
      <c r="DH2990" s="651"/>
      <c r="DI2990" s="651"/>
      <c r="DJ2990" s="651"/>
      <c r="DK2990" s="651"/>
      <c r="DL2990" s="651"/>
      <c r="DM2990" s="651"/>
      <c r="DN2990" s="651"/>
      <c r="DO2990" s="651"/>
      <c r="DP2990" s="651"/>
      <c r="DQ2990" s="651"/>
      <c r="DR2990" s="651"/>
      <c r="DS2990" s="651"/>
      <c r="DT2990" s="651"/>
      <c r="DU2990" s="651"/>
      <c r="DV2990" s="651"/>
      <c r="DW2990" s="651"/>
      <c r="DX2990" s="651"/>
      <c r="DY2990" s="651"/>
      <c r="DZ2990" s="651"/>
      <c r="EA2990" s="651"/>
      <c r="EB2990" s="651"/>
      <c r="EC2990" s="651"/>
      <c r="ED2990" s="651"/>
      <c r="EE2990" s="651"/>
      <c r="EF2990" s="651"/>
      <c r="EG2990" s="651"/>
      <c r="EH2990" s="651"/>
      <c r="EI2990" s="651"/>
      <c r="EJ2990" s="651"/>
      <c r="EK2990" s="651"/>
      <c r="EL2990" s="651"/>
      <c r="EM2990" s="651"/>
      <c r="EN2990" s="651"/>
      <c r="EO2990" s="651"/>
      <c r="EP2990" s="651"/>
      <c r="EQ2990" s="651"/>
      <c r="ER2990" s="651"/>
      <c r="ES2990" s="651"/>
      <c r="ET2990" s="651"/>
      <c r="EU2990" s="651"/>
      <c r="EV2990" s="651"/>
      <c r="EW2990" s="651"/>
      <c r="EX2990" s="651"/>
      <c r="EY2990" s="651"/>
      <c r="EZ2990" s="651"/>
      <c r="FA2990" s="651"/>
      <c r="FB2990" s="651"/>
      <c r="FC2990" s="651"/>
      <c r="FD2990" s="651"/>
      <c r="FE2990" s="651"/>
      <c r="FF2990" s="651"/>
      <c r="FG2990" s="651"/>
      <c r="FH2990" s="651"/>
      <c r="FI2990" s="651"/>
      <c r="FJ2990" s="651"/>
      <c r="FK2990" s="651"/>
      <c r="FL2990" s="651"/>
      <c r="FM2990" s="651"/>
      <c r="FN2990" s="651"/>
      <c r="FO2990" s="651"/>
      <c r="FP2990" s="651"/>
      <c r="FQ2990" s="651"/>
      <c r="FR2990" s="651"/>
      <c r="FS2990" s="651"/>
      <c r="FT2990" s="651"/>
      <c r="FU2990" s="651"/>
      <c r="FV2990" s="651"/>
      <c r="FW2990" s="651"/>
      <c r="FX2990" s="651"/>
      <c r="FY2990" s="651"/>
      <c r="FZ2990" s="651"/>
      <c r="GA2990" s="651"/>
      <c r="GB2990" s="651"/>
      <c r="GC2990" s="651"/>
      <c r="GD2990" s="651"/>
      <c r="GE2990" s="651"/>
      <c r="GF2990" s="651"/>
      <c r="GG2990" s="651"/>
      <c r="GH2990" s="651"/>
      <c r="GI2990" s="651"/>
      <c r="GJ2990" s="651"/>
      <c r="GK2990" s="651"/>
      <c r="GL2990" s="651"/>
      <c r="GM2990" s="651"/>
      <c r="GN2990" s="651"/>
      <c r="GO2990" s="651"/>
      <c r="GP2990" s="651"/>
      <c r="GQ2990" s="651"/>
      <c r="GR2990" s="651"/>
      <c r="GS2990" s="651"/>
      <c r="GT2990" s="651"/>
      <c r="GU2990" s="651"/>
      <c r="GV2990" s="651"/>
      <c r="GW2990" s="651"/>
      <c r="GX2990" s="651"/>
      <c r="GY2990" s="651"/>
      <c r="GZ2990" s="651"/>
      <c r="HA2990" s="651"/>
      <c r="HB2990" s="651"/>
      <c r="HC2990" s="651"/>
      <c r="HD2990" s="651"/>
      <c r="HE2990" s="651"/>
      <c r="HF2990" s="651"/>
      <c r="HG2990" s="651"/>
      <c r="HH2990" s="651"/>
      <c r="HI2990" s="651"/>
      <c r="HJ2990" s="651"/>
      <c r="HK2990" s="651"/>
      <c r="HL2990" s="651"/>
      <c r="HM2990" s="651"/>
      <c r="HN2990" s="651"/>
      <c r="HO2990" s="651"/>
      <c r="HP2990" s="651"/>
      <c r="HQ2990" s="651"/>
      <c r="HR2990" s="651"/>
      <c r="HS2990" s="651"/>
      <c r="HT2990" s="651"/>
      <c r="HU2990" s="651"/>
      <c r="HV2990" s="651"/>
      <c r="HW2990" s="651"/>
      <c r="HX2990" s="651"/>
      <c r="HY2990" s="651"/>
      <c r="HZ2990" s="651"/>
      <c r="IA2990" s="651"/>
      <c r="IB2990" s="651"/>
      <c r="IC2990" s="651"/>
      <c r="ID2990" s="651"/>
      <c r="IE2990" s="651"/>
      <c r="IF2990" s="651"/>
      <c r="IG2990" s="651"/>
      <c r="IH2990" s="651"/>
      <c r="II2990" s="651"/>
      <c r="IJ2990" s="651"/>
      <c r="IK2990" s="651"/>
      <c r="IL2990" s="651"/>
      <c r="IM2990" s="651"/>
      <c r="IN2990" s="651"/>
      <c r="IO2990" s="651"/>
      <c r="IP2990" s="651"/>
      <c r="IQ2990" s="651"/>
      <c r="IR2990" s="651"/>
      <c r="IS2990" s="651"/>
      <c r="IT2990" s="651"/>
      <c r="IU2990" s="651"/>
      <c r="IV2990" s="651"/>
      <c r="IW2990" s="651"/>
      <c r="IX2990" s="651"/>
      <c r="IY2990" s="651"/>
      <c r="IZ2990" s="651"/>
      <c r="JA2990" s="651"/>
      <c r="JB2990" s="651"/>
      <c r="JC2990" s="651"/>
      <c r="JD2990" s="651"/>
      <c r="JE2990" s="651"/>
      <c r="JF2990" s="651"/>
      <c r="JG2990" s="651"/>
      <c r="JH2990" s="651"/>
      <c r="JI2990" s="651"/>
      <c r="JJ2990" s="651"/>
      <c r="JK2990" s="651"/>
      <c r="JL2990" s="651"/>
      <c r="JM2990" s="651"/>
      <c r="JN2990" s="651"/>
      <c r="JO2990" s="651"/>
      <c r="JP2990" s="651"/>
      <c r="JQ2990" s="651"/>
      <c r="JR2990" s="651"/>
      <c r="JS2990" s="651"/>
      <c r="JT2990" s="651"/>
      <c r="JU2990" s="651"/>
      <c r="JV2990" s="651"/>
      <c r="JW2990" s="651"/>
      <c r="JX2990" s="651"/>
      <c r="JY2990" s="651"/>
      <c r="JZ2990" s="651"/>
      <c r="KA2990" s="651"/>
      <c r="KB2990" s="651"/>
      <c r="KC2990" s="651"/>
      <c r="KD2990" s="651"/>
      <c r="KE2990" s="651"/>
      <c r="KF2990" s="651"/>
      <c r="KG2990" s="651"/>
      <c r="KH2990" s="651"/>
      <c r="KI2990" s="651"/>
      <c r="KJ2990" s="651"/>
      <c r="KK2990" s="651"/>
      <c r="KL2990" s="651"/>
      <c r="KM2990" s="651"/>
      <c r="KN2990" s="651"/>
      <c r="KO2990" s="651"/>
      <c r="KP2990" s="651"/>
      <c r="KQ2990" s="651"/>
      <c r="KR2990" s="651"/>
      <c r="KS2990" s="651"/>
      <c r="KT2990" s="651"/>
      <c r="KU2990" s="651"/>
      <c r="KV2990" s="651"/>
      <c r="KW2990" s="651"/>
      <c r="KX2990" s="651"/>
      <c r="KY2990" s="651"/>
      <c r="KZ2990" s="651"/>
      <c r="LA2990" s="651"/>
      <c r="LB2990" s="651"/>
      <c r="LC2990" s="651"/>
      <c r="LD2990" s="651"/>
      <c r="LE2990" s="651"/>
      <c r="LF2990" s="651"/>
      <c r="LG2990" s="651"/>
      <c r="LH2990" s="651"/>
      <c r="LI2990" s="651"/>
      <c r="LJ2990" s="651"/>
      <c r="LK2990" s="651"/>
      <c r="LL2990" s="651"/>
      <c r="LM2990" s="651"/>
      <c r="LN2990" s="651"/>
      <c r="LO2990" s="651"/>
      <c r="LP2990" s="651"/>
      <c r="LQ2990" s="651"/>
      <c r="LR2990" s="651"/>
      <c r="LS2990" s="651"/>
      <c r="LT2990" s="651"/>
      <c r="LU2990" s="651"/>
      <c r="LV2990" s="651"/>
      <c r="LW2990" s="651"/>
      <c r="LX2990" s="651"/>
      <c r="LY2990" s="651"/>
      <c r="LZ2990" s="651"/>
      <c r="MA2990" s="651"/>
      <c r="MB2990" s="651"/>
      <c r="MC2990" s="651"/>
      <c r="MD2990" s="651"/>
      <c r="ME2990" s="651"/>
      <c r="MF2990" s="651"/>
      <c r="MG2990" s="651"/>
      <c r="MH2990" s="651"/>
      <c r="MI2990" s="651"/>
      <c r="MJ2990" s="651"/>
      <c r="MK2990" s="651"/>
      <c r="ML2990" s="651"/>
      <c r="MM2990" s="651"/>
      <c r="MN2990" s="651"/>
      <c r="MO2990" s="651"/>
      <c r="MP2990" s="651"/>
      <c r="MQ2990" s="651"/>
      <c r="MR2990" s="651"/>
      <c r="MS2990" s="651"/>
      <c r="MT2990" s="651"/>
      <c r="MU2990" s="651"/>
      <c r="MV2990" s="651"/>
      <c r="MW2990" s="651"/>
      <c r="MX2990" s="651"/>
      <c r="MY2990" s="651"/>
      <c r="MZ2990" s="651"/>
      <c r="NA2990" s="651"/>
      <c r="NB2990" s="651"/>
      <c r="NC2990" s="651"/>
      <c r="ND2990" s="651"/>
      <c r="NE2990" s="651"/>
      <c r="NF2990" s="651"/>
      <c r="NG2990" s="651"/>
      <c r="NH2990" s="651"/>
      <c r="NI2990" s="651"/>
      <c r="NJ2990" s="651"/>
      <c r="NK2990" s="651"/>
      <c r="NL2990" s="651"/>
      <c r="NM2990" s="651"/>
      <c r="NN2990" s="651"/>
      <c r="NO2990" s="651"/>
      <c r="NP2990" s="651"/>
      <c r="NQ2990" s="651"/>
      <c r="NR2990" s="651"/>
      <c r="NS2990" s="651"/>
      <c r="NT2990" s="651"/>
      <c r="NU2990" s="651"/>
      <c r="NV2990" s="651"/>
      <c r="NW2990" s="651"/>
      <c r="NX2990" s="651"/>
      <c r="NY2990" s="651"/>
      <c r="NZ2990" s="651"/>
      <c r="OA2990" s="651"/>
      <c r="OB2990" s="651"/>
      <c r="OC2990" s="651"/>
      <c r="OD2990" s="651"/>
      <c r="OE2990" s="651"/>
      <c r="OF2990" s="651"/>
      <c r="OG2990" s="651"/>
      <c r="OH2990" s="651"/>
      <c r="OI2990" s="651"/>
      <c r="OJ2990" s="651"/>
      <c r="OK2990" s="651"/>
      <c r="OL2990" s="651"/>
      <c r="OM2990" s="651"/>
      <c r="ON2990" s="651"/>
      <c r="OO2990" s="651"/>
      <c r="OP2990" s="651"/>
      <c r="OQ2990" s="651"/>
      <c r="OR2990" s="651"/>
      <c r="OS2990" s="651"/>
      <c r="OT2990" s="651"/>
      <c r="OU2990" s="651"/>
      <c r="OV2990" s="651"/>
      <c r="OW2990" s="651"/>
      <c r="OX2990" s="651"/>
      <c r="OY2990" s="651"/>
      <c r="OZ2990" s="651"/>
      <c r="PA2990" s="651"/>
      <c r="PB2990" s="651"/>
      <c r="PC2990" s="651"/>
      <c r="PD2990" s="651"/>
      <c r="PE2990" s="651"/>
      <c r="PF2990" s="651"/>
      <c r="PG2990" s="651"/>
      <c r="PH2990" s="651"/>
      <c r="PI2990" s="651"/>
      <c r="PJ2990" s="651"/>
      <c r="PK2990" s="651"/>
      <c r="PL2990" s="651"/>
      <c r="PM2990" s="651"/>
      <c r="PN2990" s="651"/>
      <c r="PO2990" s="651"/>
      <c r="PP2990" s="651"/>
      <c r="PQ2990" s="651"/>
      <c r="PR2990" s="651"/>
      <c r="PS2990" s="651"/>
      <c r="PT2990" s="651"/>
      <c r="PU2990" s="651"/>
      <c r="PV2990" s="651"/>
      <c r="PW2990" s="651"/>
      <c r="PX2990" s="651"/>
      <c r="PY2990" s="651"/>
      <c r="PZ2990" s="651"/>
      <c r="QA2990" s="651"/>
      <c r="QB2990" s="651"/>
      <c r="QC2990" s="651"/>
      <c r="QD2990" s="651"/>
      <c r="QE2990" s="651"/>
      <c r="QF2990" s="651"/>
      <c r="QG2990" s="651"/>
      <c r="QH2990" s="651"/>
      <c r="QI2990" s="651"/>
      <c r="QJ2990" s="651"/>
      <c r="QK2990" s="651"/>
      <c r="QL2990" s="651"/>
      <c r="QM2990" s="651"/>
      <c r="QN2990" s="651"/>
      <c r="QO2990" s="651"/>
      <c r="QP2990" s="651"/>
      <c r="QQ2990" s="651"/>
      <c r="QR2990" s="651"/>
      <c r="QS2990" s="651"/>
      <c r="QT2990" s="651"/>
      <c r="QU2990" s="651"/>
      <c r="QV2990" s="651"/>
      <c r="QW2990" s="651"/>
      <c r="QX2990" s="651"/>
      <c r="QY2990" s="651"/>
      <c r="QZ2990" s="651"/>
      <c r="RA2990" s="651"/>
      <c r="RB2990" s="651"/>
      <c r="RC2990" s="651"/>
      <c r="RD2990" s="651"/>
      <c r="RE2990" s="651"/>
      <c r="RF2990" s="651"/>
      <c r="RG2990" s="651"/>
      <c r="RH2990" s="651"/>
      <c r="RI2990" s="651"/>
      <c r="RJ2990" s="651"/>
      <c r="RK2990" s="651"/>
      <c r="RL2990" s="651"/>
      <c r="RM2990" s="651"/>
      <c r="RN2990" s="651"/>
      <c r="RO2990" s="651"/>
      <c r="RP2990" s="651"/>
      <c r="RQ2990" s="651"/>
      <c r="RR2990" s="651"/>
      <c r="RS2990" s="651"/>
      <c r="RT2990" s="651"/>
      <c r="RU2990" s="651"/>
      <c r="RV2990" s="651"/>
      <c r="RW2990" s="651"/>
      <c r="RX2990" s="651"/>
      <c r="RY2990" s="651"/>
      <c r="RZ2990" s="651"/>
      <c r="SA2990" s="651"/>
      <c r="SB2990" s="651"/>
      <c r="SC2990" s="651"/>
      <c r="SD2990" s="651"/>
      <c r="SE2990" s="651"/>
      <c r="SF2990" s="651"/>
      <c r="SG2990" s="651"/>
      <c r="SH2990" s="651"/>
      <c r="SI2990" s="651"/>
      <c r="SJ2990" s="651"/>
      <c r="SK2990" s="651"/>
      <c r="SL2990" s="651"/>
      <c r="SM2990" s="651"/>
      <c r="SN2990" s="651"/>
      <c r="SO2990" s="651"/>
      <c r="SP2990" s="651"/>
      <c r="SQ2990" s="651"/>
      <c r="SR2990" s="651"/>
      <c r="SS2990" s="651"/>
      <c r="ST2990" s="651"/>
      <c r="SU2990" s="651"/>
      <c r="SV2990" s="651"/>
      <c r="SW2990" s="651"/>
      <c r="SX2990" s="651"/>
      <c r="SY2990" s="651"/>
      <c r="SZ2990" s="651"/>
      <c r="TA2990" s="651"/>
      <c r="TB2990" s="651"/>
      <c r="TC2990" s="651"/>
      <c r="TD2990" s="651"/>
      <c r="TE2990" s="651"/>
      <c r="TF2990" s="651"/>
      <c r="TG2990" s="651"/>
      <c r="TH2990" s="651"/>
      <c r="TI2990" s="651"/>
      <c r="TJ2990" s="651"/>
      <c r="TK2990" s="651"/>
      <c r="TL2990" s="651"/>
      <c r="TM2990" s="651"/>
      <c r="TN2990" s="651"/>
      <c r="TO2990" s="651"/>
      <c r="TP2990" s="651"/>
      <c r="TQ2990" s="651"/>
      <c r="TR2990" s="651"/>
      <c r="TS2990" s="651"/>
      <c r="TT2990" s="651"/>
      <c r="TU2990" s="651"/>
      <c r="TV2990" s="651"/>
      <c r="TW2990" s="651"/>
      <c r="TX2990" s="651"/>
      <c r="TY2990" s="651"/>
      <c r="TZ2990" s="651"/>
      <c r="UA2990" s="651"/>
      <c r="UB2990" s="651"/>
      <c r="UC2990" s="651"/>
      <c r="UD2990" s="651"/>
      <c r="UE2990" s="651"/>
      <c r="UF2990" s="651"/>
      <c r="UG2990" s="651"/>
      <c r="UH2990" s="651"/>
      <c r="UI2990" s="651"/>
      <c r="UJ2990" s="651"/>
      <c r="UK2990" s="651"/>
      <c r="UL2990" s="651"/>
      <c r="UM2990" s="651"/>
      <c r="UN2990" s="651"/>
      <c r="UO2990" s="651"/>
      <c r="UP2990" s="651"/>
      <c r="UQ2990" s="651"/>
      <c r="UR2990" s="651"/>
      <c r="US2990" s="651"/>
      <c r="UT2990" s="651"/>
      <c r="UU2990" s="651"/>
      <c r="UV2990" s="651"/>
      <c r="UW2990" s="651"/>
      <c r="UX2990" s="651"/>
      <c r="UY2990" s="651"/>
      <c r="UZ2990" s="651"/>
      <c r="VA2990" s="651"/>
      <c r="VB2990" s="651"/>
      <c r="VC2990" s="651"/>
      <c r="VD2990" s="651"/>
      <c r="VE2990" s="651"/>
      <c r="VF2990" s="651"/>
      <c r="VG2990" s="651"/>
      <c r="VH2990" s="651"/>
      <c r="VI2990" s="651"/>
      <c r="VJ2990" s="651"/>
      <c r="VK2990" s="651"/>
      <c r="VL2990" s="651"/>
      <c r="VM2990" s="651"/>
      <c r="VN2990" s="651"/>
      <c r="VO2990" s="651"/>
      <c r="VP2990" s="651"/>
      <c r="VQ2990" s="651"/>
      <c r="VR2990" s="651"/>
      <c r="VS2990" s="651"/>
      <c r="VT2990" s="651"/>
      <c r="VU2990" s="651"/>
      <c r="VV2990" s="651"/>
      <c r="VW2990" s="651"/>
      <c r="VX2990" s="651"/>
      <c r="VY2990" s="651"/>
      <c r="VZ2990" s="651"/>
      <c r="WA2990" s="651"/>
      <c r="WB2990" s="651"/>
      <c r="WC2990" s="651"/>
      <c r="WD2990" s="651"/>
      <c r="WE2990" s="651"/>
      <c r="WF2990" s="651"/>
      <c r="WG2990" s="651"/>
      <c r="WH2990" s="651"/>
      <c r="WI2990" s="651"/>
      <c r="WJ2990" s="651"/>
      <c r="WK2990" s="651"/>
      <c r="WL2990" s="651"/>
      <c r="WM2990" s="651"/>
      <c r="WN2990" s="651"/>
      <c r="WO2990" s="651"/>
      <c r="WP2990" s="651"/>
      <c r="WQ2990" s="651"/>
      <c r="WR2990" s="651"/>
      <c r="WS2990" s="651"/>
      <c r="WT2990" s="651"/>
      <c r="WU2990" s="651"/>
      <c r="WV2990" s="651"/>
      <c r="WW2990" s="651"/>
      <c r="WX2990" s="651"/>
      <c r="WY2990" s="651"/>
      <c r="WZ2990" s="651"/>
      <c r="XA2990" s="651"/>
      <c r="XB2990" s="651"/>
      <c r="XC2990" s="651"/>
      <c r="XD2990" s="651"/>
      <c r="XE2990" s="651"/>
      <c r="XF2990" s="651"/>
      <c r="XG2990" s="651"/>
      <c r="XH2990" s="651"/>
      <c r="XI2990" s="651"/>
      <c r="XJ2990" s="651"/>
      <c r="XK2990" s="651"/>
      <c r="XL2990" s="651"/>
      <c r="XM2990" s="651"/>
      <c r="XN2990" s="651"/>
      <c r="XO2990" s="651"/>
      <c r="XP2990" s="651"/>
      <c r="XQ2990" s="651"/>
      <c r="XR2990" s="651"/>
      <c r="XS2990" s="651"/>
      <c r="XT2990" s="651"/>
      <c r="XU2990" s="651"/>
      <c r="XV2990" s="651"/>
      <c r="XW2990" s="651"/>
      <c r="XX2990" s="651"/>
      <c r="XY2990" s="651"/>
      <c r="XZ2990" s="651"/>
      <c r="YA2990" s="651"/>
      <c r="YB2990" s="651"/>
      <c r="YC2990" s="651"/>
      <c r="YD2990" s="651"/>
      <c r="YE2990" s="651"/>
      <c r="YF2990" s="651"/>
      <c r="YG2990" s="651"/>
      <c r="YH2990" s="651"/>
      <c r="YI2990" s="651"/>
      <c r="YJ2990" s="651"/>
      <c r="YK2990" s="651"/>
      <c r="YL2990" s="651"/>
      <c r="YM2990" s="651"/>
      <c r="YN2990" s="651"/>
      <c r="YO2990" s="651"/>
      <c r="YP2990" s="651"/>
      <c r="YQ2990" s="651"/>
      <c r="YR2990" s="651"/>
      <c r="YS2990" s="651"/>
      <c r="YT2990" s="651"/>
      <c r="YU2990" s="651"/>
      <c r="YV2990" s="651"/>
      <c r="YW2990" s="651"/>
      <c r="YX2990" s="651"/>
      <c r="YY2990" s="651"/>
      <c r="YZ2990" s="651"/>
      <c r="ZA2990" s="651"/>
      <c r="ZB2990" s="651"/>
      <c r="ZC2990" s="651"/>
      <c r="ZD2990" s="651"/>
      <c r="ZE2990" s="651"/>
      <c r="ZF2990" s="651"/>
      <c r="ZG2990" s="651"/>
      <c r="ZH2990" s="651"/>
      <c r="ZI2990" s="651"/>
      <c r="ZJ2990" s="651"/>
      <c r="ZK2990" s="651"/>
      <c r="ZL2990" s="651"/>
      <c r="ZM2990" s="651"/>
      <c r="ZN2990" s="651"/>
      <c r="ZO2990" s="651"/>
      <c r="ZP2990" s="651"/>
      <c r="ZQ2990" s="651"/>
      <c r="ZR2990" s="651"/>
      <c r="ZS2990" s="651"/>
      <c r="ZT2990" s="651"/>
      <c r="ZU2990" s="651"/>
      <c r="ZV2990" s="651"/>
      <c r="ZW2990" s="651"/>
      <c r="ZX2990" s="651"/>
      <c r="ZY2990" s="651"/>
      <c r="ZZ2990" s="651"/>
      <c r="AAA2990" s="651"/>
      <c r="AAB2990" s="651"/>
      <c r="AAC2990" s="651"/>
      <c r="AAD2990" s="651"/>
      <c r="AAE2990" s="651"/>
      <c r="AAF2990" s="651"/>
      <c r="AAG2990" s="651"/>
      <c r="AAH2990" s="651"/>
      <c r="AAI2990" s="651"/>
      <c r="AAJ2990" s="651"/>
      <c r="AAK2990" s="651"/>
      <c r="AAL2990" s="651"/>
      <c r="AAM2990" s="651"/>
      <c r="AAN2990" s="651"/>
      <c r="AAO2990" s="651"/>
      <c r="AAP2990" s="651"/>
      <c r="AAQ2990" s="651"/>
      <c r="AAR2990" s="651"/>
      <c r="AAS2990" s="651"/>
      <c r="AAT2990" s="651"/>
      <c r="AAU2990" s="651"/>
      <c r="AAV2990" s="651"/>
      <c r="AAW2990" s="651"/>
      <c r="AAX2990" s="651"/>
      <c r="AAY2990" s="651"/>
      <c r="AAZ2990" s="651"/>
      <c r="ABA2990" s="651"/>
      <c r="ABB2990" s="651"/>
      <c r="ABC2990" s="651"/>
      <c r="ABD2990" s="651"/>
      <c r="ABE2990" s="651"/>
      <c r="ABF2990" s="651"/>
      <c r="ABG2990" s="651"/>
      <c r="ABH2990" s="651"/>
      <c r="ABI2990" s="651"/>
      <c r="ABJ2990" s="651"/>
      <c r="ABK2990" s="651"/>
      <c r="ABL2990" s="651"/>
      <c r="ABM2990" s="651"/>
      <c r="ABN2990" s="651"/>
      <c r="ABO2990" s="651"/>
      <c r="ABP2990" s="651"/>
      <c r="ABQ2990" s="651"/>
      <c r="ABR2990" s="651"/>
      <c r="ABS2990" s="651"/>
      <c r="ABT2990" s="651"/>
      <c r="ABU2990" s="651"/>
      <c r="ABV2990" s="651"/>
      <c r="ABW2990" s="651"/>
      <c r="ABX2990" s="651"/>
      <c r="ABY2990" s="651"/>
      <c r="ABZ2990" s="651"/>
      <c r="ACA2990" s="651"/>
      <c r="ACB2990" s="651"/>
      <c r="ACC2990" s="651"/>
      <c r="ACD2990" s="651"/>
      <c r="ACE2990" s="651"/>
      <c r="ACF2990" s="651"/>
      <c r="ACG2990" s="651"/>
      <c r="ACH2990" s="651"/>
      <c r="ACI2990" s="651"/>
      <c r="ACJ2990" s="651"/>
      <c r="ACK2990" s="651"/>
      <c r="ACL2990" s="651"/>
      <c r="ACM2990" s="651"/>
      <c r="ACN2990" s="651"/>
      <c r="ACO2990" s="651"/>
      <c r="ACP2990" s="651"/>
      <c r="ACQ2990" s="651"/>
      <c r="ACR2990" s="651"/>
      <c r="ACS2990" s="651"/>
      <c r="ACT2990" s="651"/>
      <c r="ACU2990" s="651"/>
      <c r="ACV2990" s="651"/>
      <c r="ACW2990" s="651"/>
      <c r="ACX2990" s="651"/>
      <c r="ACY2990" s="651"/>
      <c r="ACZ2990" s="651"/>
      <c r="ADA2990" s="651"/>
      <c r="ADB2990" s="651"/>
      <c r="ADC2990" s="651"/>
      <c r="ADD2990" s="651"/>
      <c r="ADE2990" s="651"/>
      <c r="ADF2990" s="651"/>
      <c r="ADG2990" s="651"/>
      <c r="ADH2990" s="651"/>
      <c r="ADI2990" s="651"/>
      <c r="ADJ2990" s="651"/>
      <c r="ADK2990" s="651"/>
      <c r="ADL2990" s="651"/>
      <c r="ADM2990" s="651"/>
      <c r="ADN2990" s="651"/>
      <c r="ADO2990" s="651"/>
      <c r="ADP2990" s="651"/>
      <c r="ADQ2990" s="651"/>
      <c r="ADR2990" s="651"/>
      <c r="ADS2990" s="651"/>
      <c r="ADT2990" s="651"/>
      <c r="ADU2990" s="651"/>
      <c r="ADV2990" s="651"/>
      <c r="ADW2990" s="651"/>
      <c r="ADX2990" s="651"/>
      <c r="ADY2990" s="651"/>
      <c r="ADZ2990" s="651"/>
      <c r="AEA2990" s="651"/>
      <c r="AEB2990" s="651"/>
      <c r="AEC2990" s="651"/>
      <c r="AED2990" s="651"/>
      <c r="AEE2990" s="651"/>
      <c r="AEF2990" s="651"/>
      <c r="AEG2990" s="651"/>
      <c r="AEH2990" s="651"/>
      <c r="AEI2990" s="651"/>
      <c r="AEJ2990" s="651"/>
      <c r="AEK2990" s="651"/>
      <c r="AEL2990" s="651"/>
      <c r="AEM2990" s="651"/>
      <c r="AEN2990" s="651"/>
      <c r="AEO2990" s="651"/>
      <c r="AEP2990" s="651"/>
      <c r="AEQ2990" s="651"/>
      <c r="AER2990" s="651"/>
      <c r="AES2990" s="651"/>
      <c r="AET2990" s="651"/>
      <c r="AEU2990" s="651"/>
      <c r="AEV2990" s="651"/>
      <c r="AEW2990" s="651"/>
      <c r="AEX2990" s="651"/>
      <c r="AEY2990" s="651"/>
      <c r="AEZ2990" s="651"/>
      <c r="AFA2990" s="651"/>
      <c r="AFB2990" s="651"/>
      <c r="AFC2990" s="651"/>
      <c r="AFD2990" s="651"/>
      <c r="AFE2990" s="651"/>
      <c r="AFF2990" s="651"/>
      <c r="AFG2990" s="651"/>
      <c r="AFH2990" s="651"/>
      <c r="AFI2990" s="651"/>
      <c r="AFJ2990" s="651"/>
      <c r="AFK2990" s="651"/>
      <c r="AFL2990" s="651"/>
      <c r="AFM2990" s="651"/>
      <c r="AFN2990" s="651"/>
      <c r="AFO2990" s="651"/>
      <c r="AFP2990" s="651"/>
      <c r="AFQ2990" s="651"/>
      <c r="AFR2990" s="651"/>
      <c r="AFS2990" s="651"/>
      <c r="AFT2990" s="651"/>
      <c r="AFU2990" s="651"/>
      <c r="AFV2990" s="651"/>
      <c r="AFW2990" s="651"/>
      <c r="AFX2990" s="651"/>
      <c r="AFY2990" s="651"/>
      <c r="AFZ2990" s="651"/>
      <c r="AGA2990" s="651"/>
      <c r="AGB2990" s="651"/>
      <c r="AGC2990" s="651"/>
      <c r="AGD2990" s="651"/>
      <c r="AGE2990" s="651"/>
      <c r="AGF2990" s="651"/>
      <c r="AGG2990" s="651"/>
      <c r="AGH2990" s="651"/>
      <c r="AGI2990" s="651"/>
      <c r="AGJ2990" s="651"/>
      <c r="AGK2990" s="651"/>
      <c r="AGL2990" s="651"/>
      <c r="AGM2990" s="651"/>
      <c r="AGN2990" s="651"/>
      <c r="AGO2990" s="651"/>
      <c r="AGP2990" s="651"/>
      <c r="AGQ2990" s="651"/>
      <c r="AGR2990" s="651"/>
      <c r="AGS2990" s="651"/>
      <c r="AGT2990" s="651"/>
      <c r="AGU2990" s="651"/>
      <c r="AGV2990" s="651"/>
      <c r="AGW2990" s="651"/>
      <c r="AGX2990" s="651"/>
      <c r="AGY2990" s="651"/>
      <c r="AGZ2990" s="651"/>
      <c r="AHA2990" s="651"/>
      <c r="AHB2990" s="651"/>
      <c r="AHC2990" s="651"/>
      <c r="AHD2990" s="651"/>
      <c r="AHE2990" s="651"/>
      <c r="AHF2990" s="651"/>
      <c r="AHG2990" s="651"/>
      <c r="AHH2990" s="651"/>
      <c r="AHI2990" s="651"/>
      <c r="AHJ2990" s="651"/>
      <c r="AHK2990" s="651"/>
      <c r="AHL2990" s="651"/>
      <c r="AHM2990" s="651"/>
      <c r="AHN2990" s="651"/>
      <c r="AHO2990" s="651"/>
      <c r="AHP2990" s="651"/>
      <c r="AHQ2990" s="651"/>
      <c r="AHR2990" s="651"/>
      <c r="AHS2990" s="651"/>
      <c r="AHT2990" s="651"/>
      <c r="AHU2990" s="651"/>
      <c r="AHV2990" s="651"/>
      <c r="AHW2990" s="651"/>
      <c r="AHX2990" s="651"/>
      <c r="AHY2990" s="651"/>
      <c r="AHZ2990" s="651"/>
      <c r="AIA2990" s="651"/>
      <c r="AIB2990" s="651"/>
      <c r="AIC2990" s="651"/>
      <c r="AID2990" s="651"/>
      <c r="AIE2990" s="651"/>
      <c r="AIF2990" s="651"/>
      <c r="AIG2990" s="651"/>
      <c r="AIH2990" s="651"/>
      <c r="AII2990" s="651"/>
      <c r="AIJ2990" s="651"/>
      <c r="AIK2990" s="651"/>
      <c r="AIL2990" s="651"/>
      <c r="AIM2990" s="651"/>
      <c r="AIN2990" s="651"/>
      <c r="AIO2990" s="651"/>
      <c r="AIP2990" s="651"/>
      <c r="AIQ2990" s="651"/>
      <c r="AIR2990" s="651"/>
      <c r="AIS2990" s="651"/>
      <c r="AIT2990" s="651"/>
      <c r="AIU2990" s="651"/>
      <c r="AIV2990" s="651"/>
      <c r="AIW2990" s="651"/>
      <c r="AIX2990" s="651"/>
      <c r="AIY2990" s="651"/>
      <c r="AIZ2990" s="651"/>
      <c r="AJA2990" s="651"/>
      <c r="AJB2990" s="651"/>
      <c r="AJC2990" s="651"/>
      <c r="AJD2990" s="651"/>
      <c r="AJE2990" s="651"/>
      <c r="AJF2990" s="651"/>
      <c r="AJG2990" s="651"/>
      <c r="AJH2990" s="651"/>
      <c r="AJI2990" s="651"/>
      <c r="AJJ2990" s="651"/>
      <c r="AJK2990" s="651"/>
      <c r="AJL2990" s="651"/>
      <c r="AJM2990" s="651"/>
      <c r="AJN2990" s="651"/>
      <c r="AJO2990" s="651"/>
      <c r="AJP2990" s="651"/>
      <c r="AJQ2990" s="651"/>
      <c r="AJR2990" s="651"/>
      <c r="AJS2990" s="651"/>
      <c r="AJT2990" s="651"/>
      <c r="AJU2990" s="651"/>
      <c r="AJV2990" s="651"/>
      <c r="AJW2990" s="651"/>
      <c r="AJX2990" s="651"/>
      <c r="AJY2990" s="651"/>
      <c r="AJZ2990" s="651"/>
      <c r="AKA2990" s="651"/>
      <c r="AKB2990" s="651"/>
      <c r="AKC2990" s="651"/>
      <c r="AKD2990" s="651"/>
      <c r="AKE2990" s="651"/>
      <c r="AKF2990" s="651"/>
      <c r="AKG2990" s="651"/>
      <c r="AKH2990" s="651"/>
      <c r="AKI2990" s="651"/>
      <c r="AKJ2990" s="651"/>
      <c r="AKK2990" s="651"/>
      <c r="AKL2990" s="651"/>
      <c r="AKM2990" s="651"/>
      <c r="AKN2990" s="651"/>
      <c r="AKO2990" s="651"/>
      <c r="AKP2990" s="651"/>
      <c r="AKQ2990" s="651"/>
      <c r="AKR2990" s="651"/>
      <c r="AKS2990" s="651"/>
      <c r="AKT2990" s="651"/>
      <c r="AKU2990" s="651"/>
      <c r="AKV2990" s="651"/>
      <c r="AKW2990" s="651"/>
      <c r="AKX2990" s="651"/>
      <c r="AKY2990" s="651"/>
      <c r="AKZ2990" s="651"/>
      <c r="ALA2990" s="651"/>
      <c r="ALB2990" s="651"/>
      <c r="ALC2990" s="651"/>
      <c r="ALD2990" s="651"/>
      <c r="ALE2990" s="651"/>
      <c r="ALF2990" s="651"/>
      <c r="ALG2990" s="651"/>
      <c r="ALH2990" s="651"/>
      <c r="ALI2990" s="651"/>
      <c r="ALJ2990" s="651"/>
      <c r="ALK2990" s="651"/>
      <c r="ALL2990" s="651"/>
      <c r="ALM2990" s="651"/>
      <c r="ALN2990" s="651"/>
      <c r="ALO2990" s="651"/>
      <c r="ALP2990" s="651"/>
      <c r="ALQ2990" s="651"/>
      <c r="ALR2990" s="651"/>
      <c r="ALS2990" s="651"/>
      <c r="ALT2990" s="651"/>
      <c r="ALU2990" s="651"/>
      <c r="ALV2990" s="651"/>
      <c r="ALW2990" s="651"/>
      <c r="ALX2990" s="651"/>
      <c r="ALY2990" s="651"/>
      <c r="ALZ2990" s="651"/>
      <c r="AMA2990" s="651"/>
      <c r="AMB2990" s="651"/>
      <c r="AMC2990" s="651"/>
      <c r="AMD2990" s="651"/>
      <c r="AME2990" s="651"/>
      <c r="AMF2990" s="651"/>
      <c r="AMG2990" s="651"/>
      <c r="AMH2990" s="651"/>
      <c r="AMI2990" s="651"/>
      <c r="AMJ2990" s="651"/>
      <c r="AMK2990" s="651"/>
      <c r="AML2990" s="651"/>
      <c r="AMM2990" s="651"/>
      <c r="AMN2990" s="651"/>
      <c r="AMO2990" s="651"/>
      <c r="AMP2990" s="651"/>
      <c r="AMQ2990" s="651"/>
      <c r="AMR2990" s="651"/>
      <c r="AMS2990" s="651"/>
      <c r="AMT2990" s="651"/>
      <c r="AMU2990" s="651"/>
      <c r="AMV2990" s="651"/>
      <c r="AMW2990" s="651"/>
      <c r="AMX2990" s="651"/>
      <c r="AMY2990" s="651"/>
      <c r="AMZ2990" s="651"/>
      <c r="ANA2990" s="651"/>
      <c r="ANB2990" s="651"/>
      <c r="ANC2990" s="651"/>
      <c r="AND2990" s="651"/>
      <c r="ANE2990" s="651"/>
      <c r="ANF2990" s="651"/>
      <c r="ANG2990" s="651"/>
      <c r="ANH2990" s="651"/>
      <c r="ANI2990" s="651"/>
      <c r="ANJ2990" s="651"/>
      <c r="ANK2990" s="651"/>
      <c r="ANL2990" s="651"/>
      <c r="ANM2990" s="651"/>
      <c r="ANN2990" s="651"/>
      <c r="ANO2990" s="651"/>
      <c r="ANP2990" s="651"/>
      <c r="ANQ2990" s="651"/>
      <c r="ANR2990" s="651"/>
      <c r="ANS2990" s="651"/>
      <c r="ANT2990" s="651"/>
      <c r="ANU2990" s="651"/>
      <c r="ANV2990" s="651"/>
      <c r="ANW2990" s="651"/>
      <c r="ANX2990" s="651"/>
      <c r="ANY2990" s="651"/>
      <c r="ANZ2990" s="651"/>
      <c r="AOA2990" s="651"/>
      <c r="AOB2990" s="651"/>
      <c r="AOC2990" s="651"/>
      <c r="AOD2990" s="651"/>
      <c r="AOE2990" s="651"/>
      <c r="AOF2990" s="651"/>
      <c r="AOG2990" s="651"/>
      <c r="AOH2990" s="651"/>
      <c r="AOI2990" s="651"/>
      <c r="AOJ2990" s="651"/>
      <c r="AOK2990" s="651"/>
      <c r="AOL2990" s="651"/>
      <c r="AOM2990" s="651"/>
      <c r="AON2990" s="651"/>
      <c r="AOO2990" s="651"/>
      <c r="AOP2990" s="651"/>
      <c r="AOQ2990" s="651"/>
      <c r="AOR2990" s="651"/>
      <c r="AOS2990" s="651"/>
      <c r="AOT2990" s="651"/>
      <c r="AOU2990" s="651"/>
      <c r="AOV2990" s="651"/>
      <c r="AOW2990" s="651"/>
      <c r="AOX2990" s="651"/>
      <c r="AOY2990" s="651"/>
      <c r="AOZ2990" s="651"/>
      <c r="APA2990" s="651"/>
      <c r="APB2990" s="651"/>
      <c r="APC2990" s="651"/>
      <c r="APD2990" s="651"/>
      <c r="APE2990" s="651"/>
      <c r="APF2990" s="651"/>
      <c r="APG2990" s="651"/>
      <c r="APH2990" s="651"/>
      <c r="API2990" s="651"/>
      <c r="APJ2990" s="651"/>
      <c r="APK2990" s="651"/>
      <c r="APL2990" s="651"/>
      <c r="APM2990" s="651"/>
      <c r="APN2990" s="651"/>
      <c r="APO2990" s="651"/>
      <c r="APP2990" s="651"/>
      <c r="APQ2990" s="651"/>
      <c r="APR2990" s="651"/>
      <c r="APS2990" s="651"/>
      <c r="APT2990" s="651"/>
      <c r="APU2990" s="651"/>
      <c r="APV2990" s="651"/>
      <c r="APW2990" s="651"/>
      <c r="APX2990" s="651"/>
      <c r="APY2990" s="651"/>
      <c r="APZ2990" s="651"/>
      <c r="AQA2990" s="651"/>
      <c r="AQB2990" s="651"/>
      <c r="AQC2990" s="651"/>
      <c r="AQD2990" s="651"/>
      <c r="AQE2990" s="651"/>
      <c r="AQF2990" s="651"/>
      <c r="AQG2990" s="651"/>
      <c r="AQH2990" s="651"/>
      <c r="AQI2990" s="651"/>
      <c r="AQJ2990" s="651"/>
      <c r="AQK2990" s="651"/>
      <c r="AQL2990" s="651"/>
      <c r="AQM2990" s="651"/>
      <c r="AQN2990" s="651"/>
      <c r="AQO2990" s="651"/>
      <c r="AQP2990" s="651"/>
      <c r="AQQ2990" s="651"/>
      <c r="AQR2990" s="651"/>
      <c r="AQS2990" s="651"/>
      <c r="AQT2990" s="651"/>
      <c r="AQU2990" s="651"/>
      <c r="AQV2990" s="651"/>
      <c r="AQW2990" s="651"/>
      <c r="AQX2990" s="651"/>
      <c r="AQY2990" s="651"/>
      <c r="AQZ2990" s="651"/>
      <c r="ARA2990" s="651"/>
      <c r="ARB2990" s="651"/>
      <c r="ARC2990" s="651"/>
      <c r="ARD2990" s="651"/>
      <c r="ARE2990" s="651"/>
      <c r="ARF2990" s="651"/>
      <c r="ARG2990" s="651"/>
      <c r="ARH2990" s="651"/>
      <c r="ARI2990" s="651"/>
      <c r="ARJ2990" s="651"/>
      <c r="ARK2990" s="651"/>
      <c r="ARL2990" s="651"/>
      <c r="ARM2990" s="651"/>
      <c r="ARN2990" s="651"/>
      <c r="ARO2990" s="651"/>
      <c r="ARP2990" s="651"/>
      <c r="ARQ2990" s="651"/>
      <c r="ARR2990" s="651"/>
      <c r="ARS2990" s="651"/>
      <c r="ART2990" s="651"/>
      <c r="ARU2990" s="651"/>
      <c r="ARV2990" s="651"/>
      <c r="ARW2990" s="651"/>
      <c r="ARX2990" s="651"/>
      <c r="ARY2990" s="651"/>
      <c r="ARZ2990" s="651"/>
      <c r="ASA2990" s="651"/>
      <c r="ASB2990" s="651"/>
      <c r="ASC2990" s="651"/>
      <c r="ASD2990" s="651"/>
      <c r="ASE2990" s="651"/>
      <c r="ASF2990" s="651"/>
      <c r="ASG2990" s="651"/>
      <c r="ASH2990" s="651"/>
      <c r="ASI2990" s="651"/>
      <c r="ASJ2990" s="651"/>
      <c r="ASK2990" s="651"/>
      <c r="ASL2990" s="651"/>
      <c r="ASM2990" s="651"/>
      <c r="ASN2990" s="651"/>
      <c r="ASO2990" s="651"/>
      <c r="ASP2990" s="651"/>
      <c r="ASQ2990" s="651"/>
      <c r="ASR2990" s="651"/>
      <c r="ASS2990" s="651"/>
      <c r="AST2990" s="651"/>
      <c r="ASU2990" s="651"/>
      <c r="ASV2990" s="651"/>
      <c r="ASW2990" s="651"/>
      <c r="ASX2990" s="651"/>
      <c r="ASY2990" s="651"/>
      <c r="ASZ2990" s="651"/>
      <c r="ATA2990" s="651"/>
      <c r="ATB2990" s="651"/>
      <c r="ATC2990" s="651"/>
      <c r="ATD2990" s="651"/>
      <c r="ATE2990" s="651"/>
      <c r="ATF2990" s="651"/>
      <c r="ATG2990" s="651"/>
      <c r="ATH2990" s="651"/>
      <c r="ATI2990" s="651"/>
      <c r="ATJ2990" s="651"/>
      <c r="ATK2990" s="651"/>
      <c r="ATL2990" s="651"/>
      <c r="ATM2990" s="651"/>
      <c r="ATN2990" s="651"/>
      <c r="ATO2990" s="651"/>
      <c r="ATP2990" s="651"/>
      <c r="ATQ2990" s="651"/>
      <c r="ATR2990" s="651"/>
      <c r="ATS2990" s="651"/>
      <c r="ATT2990" s="651"/>
      <c r="ATU2990" s="651"/>
      <c r="ATV2990" s="651"/>
      <c r="ATW2990" s="651"/>
      <c r="ATX2990" s="651"/>
      <c r="ATY2990" s="651"/>
      <c r="ATZ2990" s="651"/>
      <c r="AUA2990" s="651"/>
      <c r="AUB2990" s="651"/>
      <c r="AUC2990" s="651"/>
      <c r="AUD2990" s="651"/>
      <c r="AUE2990" s="651"/>
      <c r="AUF2990" s="651"/>
      <c r="AUG2990" s="651"/>
      <c r="AUH2990" s="651"/>
      <c r="AUI2990" s="651"/>
      <c r="AUJ2990" s="651"/>
      <c r="AUK2990" s="651"/>
      <c r="AUL2990" s="651"/>
      <c r="AUM2990" s="651"/>
      <c r="AUN2990" s="651"/>
      <c r="AUO2990" s="651"/>
      <c r="AUP2990" s="651"/>
      <c r="AUQ2990" s="651"/>
      <c r="AUR2990" s="651"/>
      <c r="AUS2990" s="651"/>
      <c r="AUT2990" s="651"/>
      <c r="AUU2990" s="651"/>
      <c r="AUV2990" s="651"/>
      <c r="AUW2990" s="651"/>
      <c r="AUX2990" s="651"/>
      <c r="AUY2990" s="651"/>
      <c r="AUZ2990" s="651"/>
      <c r="AVA2990" s="651"/>
      <c r="AVB2990" s="651"/>
      <c r="AVC2990" s="651"/>
      <c r="AVD2990" s="651"/>
      <c r="AVE2990" s="651"/>
      <c r="AVF2990" s="651"/>
      <c r="AVG2990" s="651"/>
      <c r="AVH2990" s="651"/>
      <c r="AVI2990" s="651"/>
      <c r="AVJ2990" s="651"/>
      <c r="AVK2990" s="651"/>
      <c r="AVL2990" s="651"/>
      <c r="AVM2990" s="651"/>
      <c r="AVN2990" s="651"/>
      <c r="AVO2990" s="651"/>
      <c r="AVP2990" s="651"/>
      <c r="AVQ2990" s="651"/>
      <c r="AVR2990" s="651"/>
      <c r="AVS2990" s="651"/>
      <c r="AVT2990" s="651"/>
      <c r="AVU2990" s="651"/>
      <c r="AVV2990" s="651"/>
      <c r="AVW2990" s="651"/>
      <c r="AVX2990" s="651"/>
      <c r="AVY2990" s="651"/>
      <c r="AVZ2990" s="651"/>
      <c r="AWA2990" s="651"/>
      <c r="AWB2990" s="651"/>
      <c r="AWC2990" s="651"/>
      <c r="AWD2990" s="651"/>
      <c r="AWE2990" s="651"/>
      <c r="AWF2990" s="651"/>
      <c r="AWG2990" s="651"/>
      <c r="AWH2990" s="651"/>
      <c r="AWI2990" s="651"/>
      <c r="AWJ2990" s="651"/>
      <c r="AWK2990" s="651"/>
      <c r="AWL2990" s="651"/>
      <c r="AWM2990" s="651"/>
      <c r="AWN2990" s="651"/>
      <c r="AWO2990" s="651"/>
      <c r="AWP2990" s="651"/>
      <c r="AWQ2990" s="651"/>
      <c r="AWR2990" s="651"/>
      <c r="AWS2990" s="651"/>
      <c r="AWT2990" s="651"/>
      <c r="AWU2990" s="651"/>
      <c r="AWV2990" s="651"/>
      <c r="AWW2990" s="651"/>
      <c r="AWX2990" s="651"/>
      <c r="AWY2990" s="651"/>
      <c r="AWZ2990" s="651"/>
      <c r="AXA2990" s="651"/>
      <c r="AXB2990" s="651"/>
      <c r="AXC2990" s="651"/>
      <c r="AXD2990" s="651"/>
      <c r="AXE2990" s="651"/>
      <c r="AXF2990" s="651"/>
      <c r="AXG2990" s="651"/>
      <c r="AXH2990" s="651"/>
      <c r="AXI2990" s="651"/>
      <c r="AXJ2990" s="651"/>
      <c r="AXK2990" s="651"/>
      <c r="AXL2990" s="651"/>
      <c r="AXM2990" s="651"/>
      <c r="AXN2990" s="651"/>
      <c r="AXO2990" s="651"/>
      <c r="AXP2990" s="651"/>
      <c r="AXQ2990" s="651"/>
      <c r="AXR2990" s="651"/>
      <c r="AXS2990" s="651"/>
      <c r="AXT2990" s="651"/>
      <c r="AXU2990" s="651"/>
      <c r="AXV2990" s="651"/>
      <c r="AXW2990" s="651"/>
      <c r="AXX2990" s="651"/>
      <c r="AXY2990" s="651"/>
      <c r="AXZ2990" s="651"/>
      <c r="AYA2990" s="651"/>
      <c r="AYB2990" s="651"/>
      <c r="AYC2990" s="651"/>
      <c r="AYD2990" s="651"/>
      <c r="AYE2990" s="651"/>
      <c r="AYF2990" s="651"/>
      <c r="AYG2990" s="651"/>
      <c r="AYH2990" s="651"/>
      <c r="AYI2990" s="651"/>
      <c r="AYJ2990" s="651"/>
      <c r="AYK2990" s="651"/>
      <c r="AYL2990" s="651"/>
      <c r="AYM2990" s="651"/>
      <c r="AYN2990" s="651"/>
      <c r="AYO2990" s="651"/>
      <c r="AYP2990" s="651"/>
      <c r="AYQ2990" s="651"/>
      <c r="AYR2990" s="651"/>
      <c r="AYS2990" s="651"/>
      <c r="AYT2990" s="651"/>
      <c r="AYU2990" s="651"/>
      <c r="AYV2990" s="651"/>
      <c r="AYW2990" s="651"/>
      <c r="AYX2990" s="651"/>
      <c r="AYY2990" s="651"/>
      <c r="AYZ2990" s="651"/>
      <c r="AZA2990" s="651"/>
      <c r="AZB2990" s="651"/>
      <c r="AZC2990" s="651"/>
      <c r="AZD2990" s="651"/>
      <c r="AZE2990" s="651"/>
      <c r="AZF2990" s="651"/>
      <c r="AZG2990" s="651"/>
      <c r="AZH2990" s="651"/>
      <c r="AZI2990" s="651"/>
      <c r="AZJ2990" s="651"/>
      <c r="AZK2990" s="651"/>
      <c r="AZL2990" s="651"/>
      <c r="AZM2990" s="651"/>
      <c r="AZN2990" s="651"/>
      <c r="AZO2990" s="651"/>
      <c r="AZP2990" s="651"/>
      <c r="AZQ2990" s="651"/>
      <c r="AZR2990" s="651"/>
      <c r="AZS2990" s="651"/>
      <c r="AZT2990" s="651"/>
      <c r="AZU2990" s="651"/>
      <c r="AZV2990" s="651"/>
      <c r="AZW2990" s="651"/>
      <c r="AZX2990" s="651"/>
      <c r="AZY2990" s="651"/>
      <c r="AZZ2990" s="651"/>
      <c r="BAA2990" s="651"/>
      <c r="BAB2990" s="651"/>
      <c r="BAC2990" s="651"/>
      <c r="BAD2990" s="651"/>
      <c r="BAE2990" s="651"/>
      <c r="BAF2990" s="651"/>
      <c r="BAG2990" s="651"/>
      <c r="BAH2990" s="651"/>
      <c r="BAI2990" s="651"/>
      <c r="BAJ2990" s="651"/>
      <c r="BAK2990" s="651"/>
      <c r="BAL2990" s="651"/>
      <c r="BAM2990" s="651"/>
      <c r="BAN2990" s="651"/>
      <c r="BAO2990" s="651"/>
      <c r="BAP2990" s="651"/>
      <c r="BAQ2990" s="651"/>
      <c r="BAR2990" s="651"/>
      <c r="BAS2990" s="651"/>
      <c r="BAT2990" s="651"/>
      <c r="BAU2990" s="651"/>
      <c r="BAV2990" s="651"/>
      <c r="BAW2990" s="651"/>
      <c r="BAX2990" s="651"/>
      <c r="BAY2990" s="651"/>
      <c r="BAZ2990" s="651"/>
      <c r="BBA2990" s="651"/>
      <c r="BBB2990" s="651"/>
      <c r="BBC2990" s="651"/>
      <c r="BBD2990" s="651"/>
      <c r="BBE2990" s="651"/>
      <c r="BBF2990" s="651"/>
      <c r="BBG2990" s="651"/>
      <c r="BBH2990" s="651"/>
      <c r="BBI2990" s="651"/>
      <c r="BBJ2990" s="651"/>
      <c r="BBK2990" s="651"/>
      <c r="BBL2990" s="651"/>
      <c r="BBM2990" s="651"/>
      <c r="BBN2990" s="651"/>
      <c r="BBO2990" s="651"/>
      <c r="BBP2990" s="651"/>
      <c r="BBQ2990" s="651"/>
      <c r="BBR2990" s="651"/>
      <c r="BBS2990" s="651"/>
      <c r="BBT2990" s="651"/>
      <c r="BBU2990" s="651"/>
      <c r="BBV2990" s="651"/>
      <c r="BBW2990" s="651"/>
      <c r="BBX2990" s="651"/>
      <c r="BBY2990" s="651"/>
      <c r="BBZ2990" s="651"/>
      <c r="BCA2990" s="651"/>
      <c r="BCB2990" s="651"/>
      <c r="BCC2990" s="651"/>
      <c r="BCD2990" s="651"/>
      <c r="BCE2990" s="651"/>
      <c r="BCF2990" s="651"/>
      <c r="BCG2990" s="651"/>
      <c r="BCH2990" s="651"/>
      <c r="BCI2990" s="651"/>
      <c r="BCJ2990" s="651"/>
      <c r="BCK2990" s="651"/>
      <c r="BCL2990" s="651"/>
      <c r="BCM2990" s="651"/>
      <c r="BCN2990" s="651"/>
      <c r="BCO2990" s="651"/>
      <c r="BCP2990" s="651"/>
      <c r="BCQ2990" s="651"/>
      <c r="BCR2990" s="651"/>
      <c r="BCS2990" s="651"/>
      <c r="BCT2990" s="651"/>
      <c r="BCU2990" s="651"/>
      <c r="BCV2990" s="651"/>
      <c r="BCW2990" s="651"/>
      <c r="BCX2990" s="651"/>
      <c r="BCY2990" s="651"/>
      <c r="BCZ2990" s="651"/>
      <c r="BDA2990" s="651"/>
      <c r="BDB2990" s="651"/>
      <c r="BDC2990" s="651"/>
      <c r="BDD2990" s="651"/>
      <c r="BDE2990" s="651"/>
      <c r="BDF2990" s="651"/>
      <c r="BDG2990" s="651"/>
      <c r="BDH2990" s="651"/>
      <c r="BDI2990" s="651"/>
      <c r="BDJ2990" s="651"/>
      <c r="BDK2990" s="651"/>
      <c r="BDL2990" s="651"/>
      <c r="BDM2990" s="651"/>
      <c r="BDN2990" s="651"/>
      <c r="BDO2990" s="651"/>
      <c r="BDP2990" s="651"/>
      <c r="BDQ2990" s="651"/>
      <c r="BDR2990" s="651"/>
      <c r="BDS2990" s="651"/>
      <c r="BDT2990" s="651"/>
      <c r="BDU2990" s="651"/>
      <c r="BDV2990" s="651"/>
      <c r="BDW2990" s="651"/>
      <c r="BDX2990" s="651"/>
      <c r="BDY2990" s="651"/>
      <c r="BDZ2990" s="651"/>
      <c r="BEA2990" s="651"/>
      <c r="BEB2990" s="651"/>
      <c r="BEC2990" s="651"/>
      <c r="BED2990" s="651"/>
      <c r="BEE2990" s="651"/>
      <c r="BEF2990" s="651"/>
      <c r="BEG2990" s="651"/>
      <c r="BEH2990" s="651"/>
      <c r="BEI2990" s="651"/>
      <c r="BEJ2990" s="651"/>
      <c r="BEK2990" s="651"/>
      <c r="BEL2990" s="651"/>
      <c r="BEM2990" s="651"/>
      <c r="BEN2990" s="651"/>
      <c r="BEO2990" s="651"/>
      <c r="BEP2990" s="651"/>
      <c r="BEQ2990" s="651"/>
      <c r="BER2990" s="651"/>
      <c r="BES2990" s="651"/>
      <c r="BET2990" s="651"/>
      <c r="BEU2990" s="651"/>
      <c r="BEV2990" s="651"/>
      <c r="BEW2990" s="651"/>
      <c r="BEX2990" s="651"/>
      <c r="BEY2990" s="651"/>
      <c r="BEZ2990" s="651"/>
      <c r="BFA2990" s="651"/>
      <c r="BFB2990" s="651"/>
      <c r="BFC2990" s="651"/>
      <c r="BFD2990" s="651"/>
      <c r="BFE2990" s="651"/>
      <c r="BFF2990" s="651"/>
      <c r="BFG2990" s="651"/>
      <c r="BFH2990" s="651"/>
      <c r="BFI2990" s="651"/>
      <c r="BFJ2990" s="651"/>
      <c r="BFK2990" s="651"/>
      <c r="BFL2990" s="651"/>
      <c r="BFM2990" s="651"/>
      <c r="BFN2990" s="651"/>
      <c r="BFO2990" s="651"/>
      <c r="BFP2990" s="651"/>
      <c r="BFQ2990" s="651"/>
      <c r="BFR2990" s="651"/>
      <c r="BFS2990" s="651"/>
      <c r="BFT2990" s="651"/>
      <c r="BFU2990" s="651"/>
      <c r="BFV2990" s="651"/>
      <c r="BFW2990" s="651"/>
      <c r="BFX2990" s="651"/>
      <c r="BFY2990" s="651"/>
      <c r="BFZ2990" s="651"/>
      <c r="BGA2990" s="651"/>
      <c r="BGB2990" s="651"/>
      <c r="BGC2990" s="651"/>
      <c r="BGD2990" s="651"/>
      <c r="BGE2990" s="651"/>
      <c r="BGF2990" s="651"/>
      <c r="BGG2990" s="651"/>
      <c r="BGH2990" s="651"/>
      <c r="BGI2990" s="651"/>
      <c r="BGJ2990" s="651"/>
      <c r="BGK2990" s="651"/>
      <c r="BGL2990" s="651"/>
      <c r="BGM2990" s="651"/>
      <c r="BGN2990" s="651"/>
      <c r="BGO2990" s="651"/>
      <c r="BGP2990" s="651"/>
      <c r="BGQ2990" s="651"/>
      <c r="BGR2990" s="651"/>
      <c r="BGS2990" s="651"/>
      <c r="BGT2990" s="651"/>
      <c r="BGU2990" s="651"/>
      <c r="BGV2990" s="651"/>
      <c r="BGW2990" s="651"/>
      <c r="BGX2990" s="651"/>
      <c r="BGY2990" s="651"/>
      <c r="BGZ2990" s="651"/>
      <c r="BHA2990" s="651"/>
      <c r="BHB2990" s="651"/>
      <c r="BHC2990" s="651"/>
      <c r="BHD2990" s="651"/>
      <c r="BHE2990" s="651"/>
      <c r="BHF2990" s="651"/>
      <c r="BHG2990" s="651"/>
      <c r="BHH2990" s="651"/>
      <c r="BHI2990" s="651"/>
      <c r="BHJ2990" s="651"/>
      <c r="BHK2990" s="651"/>
      <c r="BHL2990" s="651"/>
      <c r="BHM2990" s="651"/>
      <c r="BHN2990" s="651"/>
      <c r="BHO2990" s="651"/>
      <c r="BHP2990" s="651"/>
      <c r="BHQ2990" s="651"/>
      <c r="BHR2990" s="651"/>
      <c r="BHS2990" s="651"/>
      <c r="BHT2990" s="651"/>
      <c r="BHU2990" s="651"/>
      <c r="BHV2990" s="651"/>
      <c r="BHW2990" s="651"/>
      <c r="BHX2990" s="651"/>
      <c r="BHY2990" s="651"/>
      <c r="BHZ2990" s="651"/>
      <c r="BIA2990" s="651"/>
      <c r="BIB2990" s="651"/>
      <c r="BIC2990" s="651"/>
      <c r="BID2990" s="651"/>
      <c r="BIE2990" s="651"/>
      <c r="BIF2990" s="651"/>
      <c r="BIG2990" s="651"/>
      <c r="BIH2990" s="651"/>
      <c r="BII2990" s="651"/>
      <c r="BIJ2990" s="651"/>
      <c r="BIK2990" s="651"/>
      <c r="BIL2990" s="651"/>
      <c r="BIM2990" s="651"/>
      <c r="BIN2990" s="651"/>
      <c r="BIO2990" s="651"/>
      <c r="BIP2990" s="651"/>
      <c r="BIQ2990" s="651"/>
      <c r="BIR2990" s="651"/>
      <c r="BIS2990" s="651"/>
      <c r="BIT2990" s="651"/>
      <c r="BIU2990" s="651"/>
      <c r="BIV2990" s="651"/>
      <c r="BIW2990" s="651"/>
      <c r="BIX2990" s="651"/>
      <c r="BIY2990" s="651"/>
      <c r="BIZ2990" s="651"/>
      <c r="BJA2990" s="651"/>
      <c r="BJB2990" s="651"/>
      <c r="BJC2990" s="651"/>
      <c r="BJD2990" s="651"/>
      <c r="BJE2990" s="651"/>
      <c r="BJF2990" s="651"/>
      <c r="BJG2990" s="651"/>
      <c r="BJH2990" s="651"/>
      <c r="BJI2990" s="651"/>
      <c r="BJJ2990" s="651"/>
      <c r="BJK2990" s="651"/>
      <c r="BJL2990" s="651"/>
      <c r="BJM2990" s="651"/>
      <c r="BJN2990" s="651"/>
      <c r="BJO2990" s="651"/>
      <c r="BJP2990" s="651"/>
      <c r="BJQ2990" s="651"/>
      <c r="BJR2990" s="651"/>
      <c r="BJS2990" s="651"/>
      <c r="BJT2990" s="651"/>
      <c r="BJU2990" s="651"/>
      <c r="BJV2990" s="651"/>
      <c r="BJW2990" s="651"/>
      <c r="BJX2990" s="651"/>
      <c r="BJY2990" s="651"/>
      <c r="BJZ2990" s="651"/>
      <c r="BKA2990" s="651"/>
      <c r="BKB2990" s="651"/>
      <c r="BKC2990" s="651"/>
      <c r="BKD2990" s="651"/>
      <c r="BKE2990" s="651"/>
      <c r="BKF2990" s="651"/>
      <c r="BKG2990" s="651"/>
      <c r="BKH2990" s="651"/>
      <c r="BKI2990" s="651"/>
      <c r="BKJ2990" s="651"/>
      <c r="BKK2990" s="651"/>
      <c r="BKL2990" s="651"/>
      <c r="BKM2990" s="651"/>
      <c r="BKN2990" s="651"/>
      <c r="BKO2990" s="651"/>
      <c r="BKP2990" s="651"/>
      <c r="BKQ2990" s="651"/>
      <c r="BKR2990" s="651"/>
      <c r="BKS2990" s="651"/>
      <c r="BKT2990" s="651"/>
      <c r="BKU2990" s="651"/>
      <c r="BKV2990" s="651"/>
      <c r="BKW2990" s="651"/>
      <c r="BKX2990" s="651"/>
      <c r="BKY2990" s="651"/>
      <c r="BKZ2990" s="651"/>
      <c r="BLA2990" s="651"/>
      <c r="BLB2990" s="651"/>
      <c r="BLC2990" s="651"/>
      <c r="BLD2990" s="651"/>
      <c r="BLE2990" s="651"/>
      <c r="BLF2990" s="651"/>
      <c r="BLG2990" s="651"/>
      <c r="BLH2990" s="651"/>
      <c r="BLI2990" s="651"/>
      <c r="BLJ2990" s="651"/>
      <c r="BLK2990" s="651"/>
      <c r="BLL2990" s="651"/>
      <c r="BLM2990" s="651"/>
      <c r="BLN2990" s="651"/>
      <c r="BLO2990" s="651"/>
      <c r="BLP2990" s="651"/>
      <c r="BLQ2990" s="651"/>
      <c r="BLR2990" s="651"/>
      <c r="BLS2990" s="651"/>
      <c r="BLT2990" s="651"/>
      <c r="BLU2990" s="651"/>
      <c r="BLV2990" s="651"/>
      <c r="BLW2990" s="651"/>
      <c r="BLX2990" s="651"/>
      <c r="BLY2990" s="651"/>
      <c r="BLZ2990" s="651"/>
      <c r="BMA2990" s="651"/>
      <c r="BMB2990" s="651"/>
      <c r="BMC2990" s="651"/>
      <c r="BMD2990" s="651"/>
      <c r="BME2990" s="651"/>
      <c r="BMF2990" s="651"/>
      <c r="BMG2990" s="651"/>
      <c r="BMH2990" s="651"/>
      <c r="BMI2990" s="651"/>
      <c r="BMJ2990" s="651"/>
      <c r="BMK2990" s="651"/>
      <c r="BML2990" s="651"/>
      <c r="BMM2990" s="651"/>
      <c r="BMN2990" s="651"/>
      <c r="BMO2990" s="651"/>
      <c r="BMP2990" s="651"/>
      <c r="BMQ2990" s="651"/>
      <c r="BMR2990" s="651"/>
      <c r="BMS2990" s="651"/>
      <c r="BMT2990" s="651"/>
      <c r="BMU2990" s="651"/>
      <c r="BMV2990" s="651"/>
      <c r="BMW2990" s="651"/>
      <c r="BMX2990" s="651"/>
      <c r="BMY2990" s="651"/>
      <c r="BMZ2990" s="651"/>
      <c r="BNA2990" s="651"/>
      <c r="BNB2990" s="651"/>
      <c r="BNC2990" s="651"/>
      <c r="BND2990" s="651"/>
      <c r="BNE2990" s="651"/>
      <c r="BNF2990" s="651"/>
      <c r="BNG2990" s="651"/>
      <c r="BNH2990" s="651"/>
      <c r="BNI2990" s="651"/>
      <c r="BNJ2990" s="651"/>
      <c r="BNK2990" s="651"/>
      <c r="BNL2990" s="651"/>
      <c r="BNM2990" s="651"/>
      <c r="BNN2990" s="651"/>
      <c r="BNO2990" s="651"/>
      <c r="BNP2990" s="651"/>
      <c r="BNQ2990" s="651"/>
      <c r="BNR2990" s="651"/>
      <c r="BNS2990" s="651"/>
      <c r="BNT2990" s="651"/>
      <c r="BNU2990" s="651"/>
      <c r="BNV2990" s="651"/>
      <c r="BNW2990" s="651"/>
      <c r="BNX2990" s="651"/>
      <c r="BNY2990" s="651"/>
      <c r="BNZ2990" s="651"/>
      <c r="BOA2990" s="651"/>
      <c r="BOB2990" s="651"/>
      <c r="BOC2990" s="651"/>
      <c r="BOD2990" s="651"/>
      <c r="BOE2990" s="651"/>
      <c r="BOF2990" s="651"/>
      <c r="BOG2990" s="651"/>
      <c r="BOH2990" s="651"/>
      <c r="BOI2990" s="651"/>
      <c r="BOJ2990" s="651"/>
      <c r="BOK2990" s="651"/>
      <c r="BOL2990" s="651"/>
      <c r="BOM2990" s="651"/>
      <c r="BON2990" s="651"/>
      <c r="BOO2990" s="651"/>
      <c r="BOP2990" s="651"/>
      <c r="BOQ2990" s="651"/>
      <c r="BOR2990" s="651"/>
      <c r="BOS2990" s="651"/>
      <c r="BOT2990" s="651"/>
      <c r="BOU2990" s="651"/>
      <c r="BOV2990" s="651"/>
      <c r="BOW2990" s="651"/>
      <c r="BOX2990" s="651"/>
      <c r="BOY2990" s="651"/>
      <c r="BOZ2990" s="651"/>
      <c r="BPA2990" s="651"/>
      <c r="BPB2990" s="651"/>
      <c r="BPC2990" s="651"/>
      <c r="BPD2990" s="651"/>
      <c r="BPE2990" s="651"/>
      <c r="BPF2990" s="651"/>
      <c r="BPG2990" s="651"/>
      <c r="BPH2990" s="651"/>
      <c r="BPI2990" s="651"/>
      <c r="BPJ2990" s="651"/>
      <c r="BPK2990" s="651"/>
      <c r="BPL2990" s="651"/>
      <c r="BPM2990" s="651"/>
      <c r="BPN2990" s="651"/>
      <c r="BPO2990" s="651"/>
      <c r="BPP2990" s="651"/>
      <c r="BPQ2990" s="651"/>
      <c r="BPR2990" s="651"/>
      <c r="BPS2990" s="651"/>
      <c r="BPT2990" s="651"/>
      <c r="BPU2990" s="651"/>
      <c r="BPV2990" s="651"/>
      <c r="BPW2990" s="651"/>
      <c r="BPX2990" s="651"/>
      <c r="BPY2990" s="651"/>
      <c r="BPZ2990" s="651"/>
      <c r="BQA2990" s="651"/>
      <c r="BQB2990" s="651"/>
      <c r="BQC2990" s="651"/>
      <c r="BQD2990" s="651"/>
      <c r="BQE2990" s="651"/>
      <c r="BQF2990" s="651"/>
      <c r="BQG2990" s="651"/>
      <c r="BQH2990" s="651"/>
      <c r="BQI2990" s="651"/>
      <c r="BQJ2990" s="651"/>
      <c r="BQK2990" s="651"/>
      <c r="BQL2990" s="651"/>
      <c r="BQM2990" s="651"/>
      <c r="BQN2990" s="651"/>
      <c r="BQO2990" s="651"/>
      <c r="BQP2990" s="651"/>
      <c r="BQQ2990" s="651"/>
      <c r="BQR2990" s="651"/>
      <c r="BQS2990" s="651"/>
      <c r="BQT2990" s="651"/>
      <c r="BQU2990" s="651"/>
      <c r="BQV2990" s="651"/>
      <c r="BQW2990" s="651"/>
      <c r="BQX2990" s="651"/>
      <c r="BQY2990" s="651"/>
      <c r="BQZ2990" s="651"/>
      <c r="BRA2990" s="651"/>
      <c r="BRB2990" s="651"/>
      <c r="BRC2990" s="651"/>
      <c r="BRD2990" s="651"/>
      <c r="BRE2990" s="651"/>
      <c r="BRF2990" s="651"/>
      <c r="BRG2990" s="651"/>
      <c r="BRH2990" s="651"/>
      <c r="BRI2990" s="651"/>
      <c r="BRJ2990" s="651"/>
      <c r="BRK2990" s="651"/>
      <c r="BRL2990" s="651"/>
      <c r="BRM2990" s="651"/>
      <c r="BRN2990" s="651"/>
      <c r="BRO2990" s="651"/>
      <c r="BRP2990" s="651"/>
      <c r="BRQ2990" s="651"/>
      <c r="BRR2990" s="651"/>
      <c r="BRS2990" s="651"/>
      <c r="BRT2990" s="651"/>
      <c r="BRU2990" s="651"/>
      <c r="BRV2990" s="651"/>
      <c r="BRW2990" s="651"/>
      <c r="BRX2990" s="651"/>
      <c r="BRY2990" s="651"/>
      <c r="BRZ2990" s="651"/>
      <c r="BSA2990" s="651"/>
      <c r="BSB2990" s="651"/>
      <c r="BSC2990" s="651"/>
      <c r="BSD2990" s="651"/>
      <c r="BSE2990" s="651"/>
      <c r="BSF2990" s="651"/>
      <c r="BSG2990" s="651"/>
      <c r="BSH2990" s="651"/>
      <c r="BSI2990" s="651"/>
      <c r="BSJ2990" s="651"/>
      <c r="BSK2990" s="651"/>
      <c r="BSL2990" s="651"/>
      <c r="BSM2990" s="651"/>
      <c r="BSN2990" s="651"/>
      <c r="BSO2990" s="651"/>
      <c r="BSP2990" s="651"/>
      <c r="BSQ2990" s="651"/>
      <c r="BSR2990" s="651"/>
      <c r="BSS2990" s="651"/>
      <c r="BST2990" s="651"/>
      <c r="BSU2990" s="651"/>
      <c r="BSV2990" s="651"/>
      <c r="BSW2990" s="651"/>
      <c r="BSX2990" s="651"/>
      <c r="BSY2990" s="651"/>
      <c r="BSZ2990" s="651"/>
      <c r="BTA2990" s="651"/>
      <c r="BTB2990" s="651"/>
      <c r="BTC2990" s="651"/>
      <c r="BTD2990" s="651"/>
      <c r="BTE2990" s="651"/>
      <c r="BTF2990" s="651"/>
      <c r="BTG2990" s="651"/>
      <c r="BTH2990" s="651"/>
      <c r="BTI2990" s="651"/>
      <c r="BTJ2990" s="651"/>
      <c r="BTK2990" s="651"/>
      <c r="BTL2990" s="651"/>
      <c r="BTM2990" s="651"/>
      <c r="BTN2990" s="651"/>
      <c r="BTO2990" s="651"/>
      <c r="BTP2990" s="651"/>
      <c r="BTQ2990" s="651"/>
      <c r="BTR2990" s="651"/>
      <c r="BTS2990" s="651"/>
      <c r="BTT2990" s="651"/>
      <c r="BTU2990" s="651"/>
      <c r="BTV2990" s="651"/>
      <c r="BTW2990" s="651"/>
      <c r="BTX2990" s="651"/>
      <c r="BTY2990" s="651"/>
      <c r="BTZ2990" s="651"/>
      <c r="BUA2990" s="651"/>
      <c r="BUB2990" s="651"/>
      <c r="BUC2990" s="651"/>
      <c r="BUD2990" s="651"/>
      <c r="BUE2990" s="651"/>
      <c r="BUF2990" s="651"/>
      <c r="BUG2990" s="651"/>
      <c r="BUH2990" s="651"/>
      <c r="BUI2990" s="651"/>
      <c r="BUJ2990" s="651"/>
      <c r="BUK2990" s="651"/>
      <c r="BUL2990" s="651"/>
      <c r="BUM2990" s="651"/>
      <c r="BUN2990" s="651"/>
      <c r="BUO2990" s="651"/>
      <c r="BUP2990" s="651"/>
      <c r="BUQ2990" s="651"/>
      <c r="BUR2990" s="651"/>
      <c r="BUS2990" s="651"/>
      <c r="BUT2990" s="651"/>
      <c r="BUU2990" s="651"/>
      <c r="BUV2990" s="651"/>
      <c r="BUW2990" s="651"/>
      <c r="BUX2990" s="651"/>
      <c r="BUY2990" s="651"/>
      <c r="BUZ2990" s="651"/>
      <c r="BVA2990" s="651"/>
      <c r="BVB2990" s="651"/>
      <c r="BVC2990" s="651"/>
      <c r="BVD2990" s="651"/>
      <c r="BVE2990" s="651"/>
      <c r="BVF2990" s="651"/>
      <c r="BVG2990" s="651"/>
      <c r="BVH2990" s="651"/>
      <c r="BVI2990" s="651"/>
      <c r="BVJ2990" s="651"/>
      <c r="BVK2990" s="651"/>
      <c r="BVL2990" s="651"/>
      <c r="BVM2990" s="651"/>
      <c r="BVN2990" s="651"/>
      <c r="BVO2990" s="651"/>
      <c r="BVP2990" s="651"/>
      <c r="BVQ2990" s="651"/>
      <c r="BVR2990" s="651"/>
      <c r="BVS2990" s="651"/>
      <c r="BVT2990" s="651"/>
      <c r="BVU2990" s="651"/>
      <c r="BVV2990" s="651"/>
      <c r="BVW2990" s="651"/>
      <c r="BVX2990" s="651"/>
      <c r="BVY2990" s="651"/>
      <c r="BVZ2990" s="651"/>
      <c r="BWA2990" s="651"/>
      <c r="BWB2990" s="651"/>
      <c r="BWC2990" s="651"/>
      <c r="BWD2990" s="651"/>
      <c r="BWE2990" s="651"/>
      <c r="BWF2990" s="651"/>
      <c r="BWG2990" s="651"/>
      <c r="BWH2990" s="651"/>
      <c r="BWI2990" s="651"/>
      <c r="BWJ2990" s="651"/>
      <c r="BWK2990" s="651"/>
      <c r="BWL2990" s="651"/>
      <c r="BWM2990" s="651"/>
      <c r="BWN2990" s="651"/>
      <c r="BWO2990" s="651"/>
      <c r="BWP2990" s="651"/>
      <c r="BWQ2990" s="651"/>
      <c r="BWR2990" s="651"/>
      <c r="BWS2990" s="651"/>
      <c r="BWT2990" s="651"/>
      <c r="BWU2990" s="651"/>
      <c r="BWV2990" s="651"/>
      <c r="BWW2990" s="651"/>
      <c r="BWX2990" s="651"/>
      <c r="BWY2990" s="651"/>
      <c r="BWZ2990" s="651"/>
      <c r="BXA2990" s="651"/>
      <c r="BXB2990" s="651"/>
      <c r="BXC2990" s="651"/>
      <c r="BXD2990" s="651"/>
      <c r="BXE2990" s="651"/>
      <c r="BXF2990" s="651"/>
      <c r="BXG2990" s="651"/>
      <c r="BXH2990" s="651"/>
      <c r="BXI2990" s="651"/>
      <c r="BXJ2990" s="651"/>
      <c r="BXK2990" s="651"/>
      <c r="BXL2990" s="651"/>
      <c r="BXM2990" s="651"/>
      <c r="BXN2990" s="651"/>
      <c r="BXO2990" s="651"/>
      <c r="BXP2990" s="651"/>
      <c r="BXQ2990" s="651"/>
      <c r="BXR2990" s="651"/>
      <c r="BXS2990" s="651"/>
      <c r="BXT2990" s="651"/>
      <c r="BXU2990" s="651"/>
      <c r="BXV2990" s="651"/>
      <c r="BXW2990" s="651"/>
      <c r="BXX2990" s="651"/>
      <c r="BXY2990" s="651"/>
      <c r="BXZ2990" s="651"/>
      <c r="BYA2990" s="651"/>
      <c r="BYB2990" s="651"/>
      <c r="BYC2990" s="651"/>
      <c r="BYD2990" s="651"/>
      <c r="BYE2990" s="651"/>
      <c r="BYF2990" s="651"/>
      <c r="BYG2990" s="651"/>
      <c r="BYH2990" s="651"/>
      <c r="BYI2990" s="651"/>
      <c r="BYJ2990" s="651"/>
      <c r="BYK2990" s="651"/>
      <c r="BYL2990" s="651"/>
      <c r="BYM2990" s="651"/>
      <c r="BYN2990" s="651"/>
      <c r="BYO2990" s="651"/>
      <c r="BYP2990" s="651"/>
      <c r="BYQ2990" s="651"/>
      <c r="BYR2990" s="651"/>
      <c r="BYS2990" s="651"/>
      <c r="BYT2990" s="651"/>
      <c r="BYU2990" s="651"/>
      <c r="BYV2990" s="651"/>
      <c r="BYW2990" s="651"/>
      <c r="BYX2990" s="651"/>
      <c r="BYY2990" s="651"/>
      <c r="BYZ2990" s="651"/>
      <c r="BZA2990" s="651"/>
      <c r="BZB2990" s="651"/>
      <c r="BZC2990" s="651"/>
      <c r="BZD2990" s="651"/>
      <c r="BZE2990" s="651"/>
      <c r="BZF2990" s="651"/>
      <c r="BZG2990" s="651"/>
      <c r="BZH2990" s="651"/>
      <c r="BZI2990" s="651"/>
      <c r="BZJ2990" s="651"/>
      <c r="BZK2990" s="651"/>
      <c r="BZL2990" s="651"/>
      <c r="BZM2990" s="651"/>
      <c r="BZN2990" s="651"/>
      <c r="BZO2990" s="651"/>
      <c r="BZP2990" s="651"/>
      <c r="BZQ2990" s="651"/>
      <c r="BZR2990" s="651"/>
      <c r="BZS2990" s="651"/>
      <c r="BZT2990" s="651"/>
      <c r="BZU2990" s="651"/>
      <c r="BZV2990" s="651"/>
      <c r="BZW2990" s="651"/>
      <c r="BZX2990" s="651"/>
      <c r="BZY2990" s="651"/>
      <c r="BZZ2990" s="651"/>
      <c r="CAA2990" s="651"/>
      <c r="CAB2990" s="651"/>
      <c r="CAC2990" s="651"/>
      <c r="CAD2990" s="651"/>
      <c r="CAE2990" s="651"/>
      <c r="CAF2990" s="651"/>
      <c r="CAG2990" s="651"/>
      <c r="CAH2990" s="651"/>
      <c r="CAI2990" s="651"/>
      <c r="CAJ2990" s="651"/>
      <c r="CAK2990" s="651"/>
      <c r="CAL2990" s="651"/>
      <c r="CAM2990" s="651"/>
      <c r="CAN2990" s="651"/>
      <c r="CAO2990" s="651"/>
      <c r="CAP2990" s="651"/>
      <c r="CAQ2990" s="651"/>
      <c r="CAR2990" s="651"/>
      <c r="CAS2990" s="651"/>
      <c r="CAT2990" s="651"/>
      <c r="CAU2990" s="651"/>
      <c r="CAV2990" s="651"/>
      <c r="CAW2990" s="651"/>
      <c r="CAX2990" s="651"/>
      <c r="CAY2990" s="651"/>
      <c r="CAZ2990" s="651"/>
      <c r="CBA2990" s="651"/>
      <c r="CBB2990" s="651"/>
      <c r="CBC2990" s="651"/>
      <c r="CBD2990" s="651"/>
      <c r="CBE2990" s="651"/>
      <c r="CBF2990" s="651"/>
      <c r="CBG2990" s="651"/>
      <c r="CBH2990" s="651"/>
      <c r="CBI2990" s="651"/>
      <c r="CBJ2990" s="651"/>
      <c r="CBK2990" s="651"/>
      <c r="CBL2990" s="651"/>
      <c r="CBM2990" s="651"/>
      <c r="CBN2990" s="651"/>
      <c r="CBO2990" s="651"/>
      <c r="CBP2990" s="651"/>
      <c r="CBQ2990" s="651"/>
      <c r="CBR2990" s="651"/>
      <c r="CBS2990" s="651"/>
      <c r="CBT2990" s="651"/>
      <c r="CBU2990" s="651"/>
      <c r="CBV2990" s="651"/>
      <c r="CBW2990" s="651"/>
      <c r="CBX2990" s="651"/>
      <c r="CBY2990" s="651"/>
      <c r="CBZ2990" s="651"/>
      <c r="CCA2990" s="651"/>
      <c r="CCB2990" s="651"/>
      <c r="CCC2990" s="651"/>
      <c r="CCD2990" s="651"/>
      <c r="CCE2990" s="651"/>
      <c r="CCF2990" s="651"/>
      <c r="CCG2990" s="651"/>
      <c r="CCH2990" s="651"/>
      <c r="CCI2990" s="651"/>
      <c r="CCJ2990" s="651"/>
      <c r="CCK2990" s="651"/>
      <c r="CCL2990" s="651"/>
      <c r="CCM2990" s="651"/>
      <c r="CCN2990" s="651"/>
      <c r="CCO2990" s="651"/>
      <c r="CCP2990" s="651"/>
      <c r="CCQ2990" s="651"/>
      <c r="CCR2990" s="651"/>
      <c r="CCS2990" s="651"/>
      <c r="CCT2990" s="651"/>
      <c r="CCU2990" s="651"/>
      <c r="CCV2990" s="651"/>
      <c r="CCW2990" s="651"/>
      <c r="CCX2990" s="651"/>
      <c r="CCY2990" s="651"/>
      <c r="CCZ2990" s="651"/>
      <c r="CDA2990" s="651"/>
      <c r="CDB2990" s="651"/>
      <c r="CDC2990" s="651"/>
      <c r="CDD2990" s="651"/>
      <c r="CDE2990" s="651"/>
      <c r="CDF2990" s="651"/>
      <c r="CDG2990" s="651"/>
      <c r="CDH2990" s="651"/>
      <c r="CDI2990" s="651"/>
      <c r="CDJ2990" s="651"/>
      <c r="CDK2990" s="651"/>
      <c r="CDL2990" s="651"/>
      <c r="CDM2990" s="651"/>
      <c r="CDN2990" s="651"/>
      <c r="CDO2990" s="651"/>
      <c r="CDP2990" s="651"/>
      <c r="CDQ2990" s="651"/>
      <c r="CDR2990" s="651"/>
      <c r="CDS2990" s="651"/>
      <c r="CDT2990" s="651"/>
      <c r="CDU2990" s="651"/>
      <c r="CDV2990" s="651"/>
      <c r="CDW2990" s="651"/>
      <c r="CDX2990" s="651"/>
      <c r="CDY2990" s="651"/>
      <c r="CDZ2990" s="651"/>
      <c r="CEA2990" s="651"/>
      <c r="CEB2990" s="651"/>
      <c r="CEC2990" s="651"/>
      <c r="CED2990" s="651"/>
      <c r="CEE2990" s="651"/>
      <c r="CEF2990" s="651"/>
      <c r="CEG2990" s="651"/>
      <c r="CEH2990" s="651"/>
      <c r="CEI2990" s="651"/>
      <c r="CEJ2990" s="651"/>
      <c r="CEK2990" s="651"/>
      <c r="CEL2990" s="651"/>
      <c r="CEM2990" s="651"/>
      <c r="CEN2990" s="651"/>
      <c r="CEO2990" s="651"/>
      <c r="CEP2990" s="651"/>
      <c r="CEQ2990" s="651"/>
      <c r="CER2990" s="651"/>
      <c r="CES2990" s="651"/>
      <c r="CET2990" s="651"/>
      <c r="CEU2990" s="651"/>
      <c r="CEV2990" s="651"/>
      <c r="CEW2990" s="651"/>
      <c r="CEX2990" s="651"/>
      <c r="CEY2990" s="651"/>
      <c r="CEZ2990" s="651"/>
      <c r="CFA2990" s="651"/>
      <c r="CFB2990" s="651"/>
      <c r="CFC2990" s="651"/>
      <c r="CFD2990" s="651"/>
      <c r="CFE2990" s="651"/>
      <c r="CFF2990" s="651"/>
      <c r="CFG2990" s="651"/>
      <c r="CFH2990" s="651"/>
      <c r="CFI2990" s="651"/>
      <c r="CFJ2990" s="651"/>
      <c r="CFK2990" s="651"/>
      <c r="CFL2990" s="651"/>
      <c r="CFM2990" s="651"/>
      <c r="CFN2990" s="651"/>
      <c r="CFO2990" s="651"/>
      <c r="CFP2990" s="651"/>
      <c r="CFQ2990" s="651"/>
      <c r="CFR2990" s="651"/>
      <c r="CFS2990" s="651"/>
      <c r="CFT2990" s="651"/>
      <c r="CFU2990" s="651"/>
      <c r="CFV2990" s="651"/>
      <c r="CFW2990" s="651"/>
      <c r="CFX2990" s="651"/>
      <c r="CFY2990" s="651"/>
      <c r="CFZ2990" s="651"/>
      <c r="CGA2990" s="651"/>
      <c r="CGB2990" s="651"/>
      <c r="CGC2990" s="651"/>
      <c r="CGD2990" s="651"/>
      <c r="CGE2990" s="651"/>
      <c r="CGF2990" s="651"/>
      <c r="CGG2990" s="651"/>
      <c r="CGH2990" s="651"/>
      <c r="CGI2990" s="651"/>
      <c r="CGJ2990" s="651"/>
      <c r="CGK2990" s="651"/>
      <c r="CGL2990" s="651"/>
      <c r="CGM2990" s="651"/>
      <c r="CGN2990" s="651"/>
      <c r="CGO2990" s="651"/>
      <c r="CGP2990" s="651"/>
      <c r="CGQ2990" s="651"/>
      <c r="CGR2990" s="651"/>
      <c r="CGS2990" s="651"/>
      <c r="CGT2990" s="651"/>
      <c r="CGU2990" s="651"/>
      <c r="CGV2990" s="651"/>
      <c r="CGW2990" s="651"/>
      <c r="CGX2990" s="651"/>
      <c r="CGY2990" s="651"/>
      <c r="CGZ2990" s="651"/>
      <c r="CHA2990" s="651"/>
      <c r="CHB2990" s="651"/>
      <c r="CHC2990" s="651"/>
      <c r="CHD2990" s="651"/>
      <c r="CHE2990" s="651"/>
      <c r="CHF2990" s="651"/>
      <c r="CHG2990" s="651"/>
      <c r="CHH2990" s="651"/>
      <c r="CHI2990" s="651"/>
      <c r="CHJ2990" s="651"/>
      <c r="CHK2990" s="651"/>
      <c r="CHL2990" s="651"/>
      <c r="CHM2990" s="651"/>
      <c r="CHN2990" s="651"/>
      <c r="CHO2990" s="651"/>
      <c r="CHP2990" s="651"/>
      <c r="CHQ2990" s="651"/>
      <c r="CHR2990" s="651"/>
      <c r="CHS2990" s="651"/>
      <c r="CHT2990" s="651"/>
      <c r="CHU2990" s="651"/>
      <c r="CHV2990" s="651"/>
      <c r="CHW2990" s="651"/>
      <c r="CHX2990" s="651"/>
      <c r="CHY2990" s="651"/>
      <c r="CHZ2990" s="651"/>
      <c r="CIA2990" s="651"/>
      <c r="CIB2990" s="651"/>
      <c r="CIC2990" s="651"/>
      <c r="CID2990" s="651"/>
      <c r="CIE2990" s="651"/>
      <c r="CIF2990" s="651"/>
      <c r="CIG2990" s="651"/>
      <c r="CIH2990" s="651"/>
      <c r="CII2990" s="651"/>
      <c r="CIJ2990" s="651"/>
      <c r="CIK2990" s="651"/>
      <c r="CIL2990" s="651"/>
      <c r="CIM2990" s="651"/>
      <c r="CIN2990" s="651"/>
      <c r="CIO2990" s="651"/>
      <c r="CIP2990" s="651"/>
      <c r="CIQ2990" s="651"/>
      <c r="CIR2990" s="651"/>
      <c r="CIS2990" s="651"/>
      <c r="CIT2990" s="651"/>
      <c r="CIU2990" s="651"/>
      <c r="CIV2990" s="651"/>
      <c r="CIW2990" s="651"/>
      <c r="CIX2990" s="651"/>
      <c r="CIY2990" s="651"/>
      <c r="CIZ2990" s="651"/>
      <c r="CJA2990" s="651"/>
      <c r="CJB2990" s="651"/>
      <c r="CJC2990" s="651"/>
      <c r="CJD2990" s="651"/>
      <c r="CJE2990" s="651"/>
      <c r="CJF2990" s="651"/>
      <c r="CJG2990" s="651"/>
      <c r="CJH2990" s="651"/>
      <c r="CJI2990" s="651"/>
      <c r="CJJ2990" s="651"/>
      <c r="CJK2990" s="651"/>
      <c r="CJL2990" s="651"/>
      <c r="CJM2990" s="651"/>
      <c r="CJN2990" s="651"/>
      <c r="CJO2990" s="651"/>
      <c r="CJP2990" s="651"/>
      <c r="CJQ2990" s="651"/>
      <c r="CJR2990" s="651"/>
      <c r="CJS2990" s="651"/>
      <c r="CJT2990" s="651"/>
      <c r="CJU2990" s="651"/>
      <c r="CJV2990" s="651"/>
      <c r="CJW2990" s="651"/>
      <c r="CJX2990" s="651"/>
      <c r="CJY2990" s="651"/>
      <c r="CJZ2990" s="651"/>
      <c r="CKA2990" s="651"/>
      <c r="CKB2990" s="651"/>
      <c r="CKC2990" s="651"/>
      <c r="CKD2990" s="651"/>
      <c r="CKE2990" s="651"/>
      <c r="CKF2990" s="651"/>
      <c r="CKG2990" s="651"/>
      <c r="CKH2990" s="651"/>
      <c r="CKI2990" s="651"/>
      <c r="CKJ2990" s="651"/>
      <c r="CKK2990" s="651"/>
      <c r="CKL2990" s="651"/>
      <c r="CKM2990" s="651"/>
      <c r="CKN2990" s="651"/>
      <c r="CKO2990" s="651"/>
      <c r="CKP2990" s="651"/>
      <c r="CKQ2990" s="651"/>
      <c r="CKR2990" s="651"/>
      <c r="CKS2990" s="651"/>
      <c r="CKT2990" s="651"/>
      <c r="CKU2990" s="651"/>
      <c r="CKV2990" s="651"/>
      <c r="CKW2990" s="651"/>
      <c r="CKX2990" s="651"/>
      <c r="CKY2990" s="651"/>
      <c r="CKZ2990" s="651"/>
      <c r="CLA2990" s="651"/>
      <c r="CLB2990" s="651"/>
      <c r="CLC2990" s="651"/>
      <c r="CLD2990" s="651"/>
      <c r="CLE2990" s="651"/>
      <c r="CLF2990" s="651"/>
      <c r="CLG2990" s="651"/>
      <c r="CLH2990" s="651"/>
      <c r="CLI2990" s="651"/>
      <c r="CLJ2990" s="651"/>
      <c r="CLK2990" s="651"/>
      <c r="CLL2990" s="651"/>
      <c r="CLM2990" s="651"/>
      <c r="CLN2990" s="651"/>
      <c r="CLO2990" s="651"/>
      <c r="CLP2990" s="651"/>
      <c r="CLQ2990" s="651"/>
      <c r="CLR2990" s="651"/>
      <c r="CLS2990" s="651"/>
      <c r="CLT2990" s="651"/>
      <c r="CLU2990" s="651"/>
      <c r="CLV2990" s="651"/>
      <c r="CLW2990" s="651"/>
      <c r="CLX2990" s="651"/>
      <c r="CLY2990" s="651"/>
      <c r="CLZ2990" s="651"/>
      <c r="CMA2990" s="651"/>
      <c r="CMB2990" s="651"/>
      <c r="CMC2990" s="651"/>
      <c r="CMD2990" s="651"/>
      <c r="CME2990" s="651"/>
      <c r="CMF2990" s="651"/>
      <c r="CMG2990" s="651"/>
      <c r="CMH2990" s="651"/>
      <c r="CMI2990" s="651"/>
      <c r="CMJ2990" s="651"/>
      <c r="CMK2990" s="651"/>
      <c r="CML2990" s="651"/>
      <c r="CMM2990" s="651"/>
      <c r="CMN2990" s="651"/>
      <c r="CMO2990" s="651"/>
      <c r="CMP2990" s="651"/>
      <c r="CMQ2990" s="651"/>
      <c r="CMR2990" s="651"/>
      <c r="CMS2990" s="651"/>
      <c r="CMT2990" s="651"/>
      <c r="CMU2990" s="651"/>
      <c r="CMV2990" s="651"/>
      <c r="CMW2990" s="651"/>
      <c r="CMX2990" s="651"/>
      <c r="CMY2990" s="651"/>
      <c r="CMZ2990" s="651"/>
      <c r="CNA2990" s="651"/>
      <c r="CNB2990" s="651"/>
      <c r="CNC2990" s="651"/>
      <c r="CND2990" s="651"/>
      <c r="CNE2990" s="651"/>
      <c r="CNF2990" s="651"/>
      <c r="CNG2990" s="651"/>
      <c r="CNH2990" s="651"/>
      <c r="CNI2990" s="651"/>
      <c r="CNJ2990" s="651"/>
      <c r="CNK2990" s="651"/>
      <c r="CNL2990" s="651"/>
      <c r="CNM2990" s="651"/>
      <c r="CNN2990" s="651"/>
      <c r="CNO2990" s="651"/>
      <c r="CNP2990" s="651"/>
      <c r="CNQ2990" s="651"/>
      <c r="CNR2990" s="651"/>
      <c r="CNS2990" s="651"/>
      <c r="CNT2990" s="651"/>
      <c r="CNU2990" s="651"/>
      <c r="CNV2990" s="651"/>
      <c r="CNW2990" s="651"/>
      <c r="CNX2990" s="651"/>
      <c r="CNY2990" s="651"/>
      <c r="CNZ2990" s="651"/>
      <c r="COA2990" s="651"/>
      <c r="COB2990" s="651"/>
      <c r="COC2990" s="651"/>
      <c r="COD2990" s="651"/>
      <c r="COE2990" s="651"/>
      <c r="COF2990" s="651"/>
      <c r="COG2990" s="651"/>
      <c r="COH2990" s="651"/>
      <c r="COI2990" s="651"/>
      <c r="COJ2990" s="651"/>
      <c r="COK2990" s="651"/>
      <c r="COL2990" s="651"/>
      <c r="COM2990" s="651"/>
      <c r="CON2990" s="651"/>
      <c r="COO2990" s="651"/>
      <c r="COP2990" s="651"/>
      <c r="COQ2990" s="651"/>
      <c r="COR2990" s="651"/>
      <c r="COS2990" s="651"/>
      <c r="COT2990" s="651"/>
      <c r="COU2990" s="651"/>
      <c r="COV2990" s="651"/>
      <c r="COW2990" s="651"/>
      <c r="COX2990" s="651"/>
      <c r="COY2990" s="651"/>
      <c r="COZ2990" s="651"/>
      <c r="CPA2990" s="651"/>
      <c r="CPB2990" s="651"/>
      <c r="CPC2990" s="651"/>
      <c r="CPD2990" s="651"/>
      <c r="CPE2990" s="651"/>
      <c r="CPF2990" s="651"/>
      <c r="CPG2990" s="651"/>
      <c r="CPH2990" s="651"/>
      <c r="CPI2990" s="651"/>
      <c r="CPJ2990" s="651"/>
      <c r="CPK2990" s="651"/>
      <c r="CPL2990" s="651"/>
      <c r="CPM2990" s="651"/>
      <c r="CPN2990" s="651"/>
      <c r="CPO2990" s="651"/>
      <c r="CPP2990" s="651"/>
      <c r="CPQ2990" s="651"/>
      <c r="CPR2990" s="651"/>
      <c r="CPS2990" s="651"/>
      <c r="CPT2990" s="651"/>
      <c r="CPU2990" s="651"/>
      <c r="CPV2990" s="651"/>
      <c r="CPW2990" s="651"/>
      <c r="CPX2990" s="651"/>
      <c r="CPY2990" s="651"/>
      <c r="CPZ2990" s="651"/>
      <c r="CQA2990" s="651"/>
      <c r="CQB2990" s="651"/>
      <c r="CQC2990" s="651"/>
      <c r="CQD2990" s="651"/>
      <c r="CQE2990" s="651"/>
      <c r="CQF2990" s="651"/>
      <c r="CQG2990" s="651"/>
      <c r="CQH2990" s="651"/>
      <c r="CQI2990" s="651"/>
      <c r="CQJ2990" s="651"/>
      <c r="CQK2990" s="651"/>
      <c r="CQL2990" s="651"/>
      <c r="CQM2990" s="651"/>
      <c r="CQN2990" s="651"/>
      <c r="CQO2990" s="651"/>
      <c r="CQP2990" s="651"/>
      <c r="CQQ2990" s="651"/>
      <c r="CQR2990" s="651"/>
      <c r="CQS2990" s="651"/>
      <c r="CQT2990" s="651"/>
      <c r="CQU2990" s="651"/>
      <c r="CQV2990" s="651"/>
      <c r="CQW2990" s="651"/>
      <c r="CQX2990" s="651"/>
      <c r="CQY2990" s="651"/>
      <c r="CQZ2990" s="651"/>
      <c r="CRA2990" s="651"/>
      <c r="CRB2990" s="651"/>
      <c r="CRC2990" s="651"/>
      <c r="CRD2990" s="651"/>
      <c r="CRE2990" s="651"/>
      <c r="CRF2990" s="651"/>
      <c r="CRG2990" s="651"/>
      <c r="CRH2990" s="651"/>
      <c r="CRI2990" s="651"/>
      <c r="CRJ2990" s="651"/>
      <c r="CRK2990" s="651"/>
      <c r="CRL2990" s="651"/>
      <c r="CRM2990" s="651"/>
      <c r="CRN2990" s="651"/>
      <c r="CRO2990" s="651"/>
      <c r="CRP2990" s="651"/>
      <c r="CRQ2990" s="651"/>
      <c r="CRR2990" s="651"/>
      <c r="CRS2990" s="651"/>
      <c r="CRT2990" s="651"/>
      <c r="CRU2990" s="651"/>
      <c r="CRV2990" s="651"/>
      <c r="CRW2990" s="651"/>
      <c r="CRX2990" s="651"/>
      <c r="CRY2990" s="651"/>
      <c r="CRZ2990" s="651"/>
      <c r="CSA2990" s="651"/>
      <c r="CSB2990" s="651"/>
      <c r="CSC2990" s="651"/>
      <c r="CSD2990" s="651"/>
      <c r="CSE2990" s="651"/>
      <c r="CSF2990" s="651"/>
      <c r="CSG2990" s="651"/>
      <c r="CSH2990" s="651"/>
      <c r="CSI2990" s="651"/>
      <c r="CSJ2990" s="651"/>
      <c r="CSK2990" s="651"/>
      <c r="CSL2990" s="651"/>
      <c r="CSM2990" s="651"/>
      <c r="CSN2990" s="651"/>
      <c r="CSO2990" s="651"/>
      <c r="CSP2990" s="651"/>
      <c r="CSQ2990" s="651"/>
      <c r="CSR2990" s="651"/>
      <c r="CSS2990" s="651"/>
      <c r="CST2990" s="651"/>
      <c r="CSU2990" s="651"/>
      <c r="CSV2990" s="651"/>
      <c r="CSW2990" s="651"/>
      <c r="CSX2990" s="651"/>
      <c r="CSY2990" s="651"/>
      <c r="CSZ2990" s="651"/>
      <c r="CTA2990" s="651"/>
      <c r="CTB2990" s="651"/>
      <c r="CTC2990" s="651"/>
      <c r="CTD2990" s="651"/>
      <c r="CTE2990" s="651"/>
      <c r="CTF2990" s="651"/>
      <c r="CTG2990" s="651"/>
      <c r="CTH2990" s="651"/>
      <c r="CTI2990" s="651"/>
      <c r="CTJ2990" s="651"/>
      <c r="CTK2990" s="651"/>
      <c r="CTL2990" s="651"/>
      <c r="CTM2990" s="651"/>
      <c r="CTN2990" s="651"/>
      <c r="CTO2990" s="651"/>
      <c r="CTP2990" s="651"/>
      <c r="CTQ2990" s="651"/>
      <c r="CTR2990" s="651"/>
      <c r="CTS2990" s="651"/>
      <c r="CTT2990" s="651"/>
      <c r="CTU2990" s="651"/>
      <c r="CTV2990" s="651"/>
      <c r="CTW2990" s="651"/>
      <c r="CTX2990" s="651"/>
      <c r="CTY2990" s="651"/>
      <c r="CTZ2990" s="651"/>
      <c r="CUA2990" s="651"/>
      <c r="CUB2990" s="651"/>
      <c r="CUC2990" s="651"/>
      <c r="CUD2990" s="651"/>
      <c r="CUE2990" s="651"/>
      <c r="CUF2990" s="651"/>
      <c r="CUG2990" s="651"/>
      <c r="CUH2990" s="651"/>
      <c r="CUI2990" s="651"/>
      <c r="CUJ2990" s="651"/>
      <c r="CUK2990" s="651"/>
      <c r="CUL2990" s="651"/>
      <c r="CUM2990" s="651"/>
      <c r="CUN2990" s="651"/>
      <c r="CUO2990" s="651"/>
      <c r="CUP2990" s="651"/>
      <c r="CUQ2990" s="651"/>
      <c r="CUR2990" s="651"/>
      <c r="CUS2990" s="651"/>
      <c r="CUT2990" s="651"/>
      <c r="CUU2990" s="651"/>
      <c r="CUV2990" s="651"/>
      <c r="CUW2990" s="651"/>
      <c r="CUX2990" s="651"/>
      <c r="CUY2990" s="651"/>
      <c r="CUZ2990" s="651"/>
      <c r="CVA2990" s="651"/>
      <c r="CVB2990" s="651"/>
      <c r="CVC2990" s="651"/>
      <c r="CVD2990" s="651"/>
      <c r="CVE2990" s="651"/>
      <c r="CVF2990" s="651"/>
      <c r="CVG2990" s="651"/>
      <c r="CVH2990" s="651"/>
      <c r="CVI2990" s="651"/>
      <c r="CVJ2990" s="651"/>
      <c r="CVK2990" s="651"/>
      <c r="CVL2990" s="651"/>
      <c r="CVM2990" s="651"/>
      <c r="CVN2990" s="651"/>
      <c r="CVO2990" s="651"/>
      <c r="CVP2990" s="651"/>
      <c r="CVQ2990" s="651"/>
      <c r="CVR2990" s="651"/>
      <c r="CVS2990" s="651"/>
      <c r="CVT2990" s="651"/>
      <c r="CVU2990" s="651"/>
      <c r="CVV2990" s="651"/>
      <c r="CVW2990" s="651"/>
      <c r="CVX2990" s="651"/>
      <c r="CVY2990" s="651"/>
      <c r="CVZ2990" s="651"/>
      <c r="CWA2990" s="651"/>
      <c r="CWB2990" s="651"/>
      <c r="CWC2990" s="651"/>
      <c r="CWD2990" s="651"/>
      <c r="CWE2990" s="651"/>
      <c r="CWF2990" s="651"/>
      <c r="CWG2990" s="651"/>
      <c r="CWH2990" s="651"/>
      <c r="CWI2990" s="651"/>
      <c r="CWJ2990" s="651"/>
      <c r="CWK2990" s="651"/>
      <c r="CWL2990" s="651"/>
      <c r="CWM2990" s="651"/>
      <c r="CWN2990" s="651"/>
      <c r="CWO2990" s="651"/>
      <c r="CWP2990" s="651"/>
      <c r="CWQ2990" s="651"/>
      <c r="CWR2990" s="651"/>
      <c r="CWS2990" s="651"/>
      <c r="CWT2990" s="651"/>
      <c r="CWU2990" s="651"/>
      <c r="CWV2990" s="651"/>
      <c r="CWW2990" s="651"/>
      <c r="CWX2990" s="651"/>
      <c r="CWY2990" s="651"/>
      <c r="CWZ2990" s="651"/>
      <c r="CXA2990" s="651"/>
      <c r="CXB2990" s="651"/>
      <c r="CXC2990" s="651"/>
      <c r="CXD2990" s="651"/>
      <c r="CXE2990" s="651"/>
      <c r="CXF2990" s="651"/>
      <c r="CXG2990" s="651"/>
      <c r="CXH2990" s="651"/>
      <c r="CXI2990" s="651"/>
      <c r="CXJ2990" s="651"/>
      <c r="CXK2990" s="651"/>
      <c r="CXL2990" s="651"/>
      <c r="CXM2990" s="651"/>
      <c r="CXN2990" s="651"/>
      <c r="CXO2990" s="651"/>
      <c r="CXP2990" s="651"/>
      <c r="CXQ2990" s="651"/>
      <c r="CXR2990" s="651"/>
      <c r="CXS2990" s="651"/>
      <c r="CXT2990" s="651"/>
      <c r="CXU2990" s="651"/>
      <c r="CXV2990" s="651"/>
      <c r="CXW2990" s="651"/>
      <c r="CXX2990" s="651"/>
      <c r="CXY2990" s="651"/>
      <c r="CXZ2990" s="651"/>
      <c r="CYA2990" s="651"/>
      <c r="CYB2990" s="651"/>
      <c r="CYC2990" s="651"/>
      <c r="CYD2990" s="651"/>
      <c r="CYE2990" s="651"/>
      <c r="CYF2990" s="651"/>
      <c r="CYG2990" s="651"/>
      <c r="CYH2990" s="651"/>
      <c r="CYI2990" s="651"/>
      <c r="CYJ2990" s="651"/>
      <c r="CYK2990" s="651"/>
      <c r="CYL2990" s="651"/>
      <c r="CYM2990" s="651"/>
      <c r="CYN2990" s="651"/>
      <c r="CYO2990" s="651"/>
      <c r="CYP2990" s="651"/>
      <c r="CYQ2990" s="651"/>
      <c r="CYR2990" s="651"/>
      <c r="CYS2990" s="651"/>
      <c r="CYT2990" s="651"/>
      <c r="CYU2990" s="651"/>
      <c r="CYV2990" s="651"/>
      <c r="CYW2990" s="651"/>
      <c r="CYX2990" s="651"/>
      <c r="CYY2990" s="651"/>
      <c r="CYZ2990" s="651"/>
      <c r="CZA2990" s="651"/>
      <c r="CZB2990" s="651"/>
      <c r="CZC2990" s="651"/>
      <c r="CZD2990" s="651"/>
      <c r="CZE2990" s="651"/>
      <c r="CZF2990" s="651"/>
      <c r="CZG2990" s="651"/>
      <c r="CZH2990" s="651"/>
      <c r="CZI2990" s="651"/>
      <c r="CZJ2990" s="651"/>
      <c r="CZK2990" s="651"/>
      <c r="CZL2990" s="651"/>
      <c r="CZM2990" s="651"/>
      <c r="CZN2990" s="651"/>
      <c r="CZO2990" s="651"/>
      <c r="CZP2990" s="651"/>
      <c r="CZQ2990" s="651"/>
      <c r="CZR2990" s="651"/>
      <c r="CZS2990" s="651"/>
      <c r="CZT2990" s="651"/>
      <c r="CZU2990" s="651"/>
      <c r="CZV2990" s="651"/>
      <c r="CZW2990" s="651"/>
      <c r="CZX2990" s="651"/>
      <c r="CZY2990" s="651"/>
      <c r="CZZ2990" s="651"/>
      <c r="DAA2990" s="651"/>
      <c r="DAB2990" s="651"/>
      <c r="DAC2990" s="651"/>
      <c r="DAD2990" s="651"/>
      <c r="DAE2990" s="651"/>
      <c r="DAF2990" s="651"/>
      <c r="DAG2990" s="651"/>
      <c r="DAH2990" s="651"/>
      <c r="DAI2990" s="651"/>
      <c r="DAJ2990" s="651"/>
      <c r="DAK2990" s="651"/>
      <c r="DAL2990" s="651"/>
      <c r="DAM2990" s="651"/>
      <c r="DAN2990" s="651"/>
      <c r="DAO2990" s="651"/>
      <c r="DAP2990" s="651"/>
      <c r="DAQ2990" s="651"/>
      <c r="DAR2990" s="651"/>
      <c r="DAS2990" s="651"/>
      <c r="DAT2990" s="651"/>
      <c r="DAU2990" s="651"/>
      <c r="DAV2990" s="651"/>
      <c r="DAW2990" s="651"/>
      <c r="DAX2990" s="651"/>
      <c r="DAY2990" s="651"/>
      <c r="DAZ2990" s="651"/>
      <c r="DBA2990" s="651"/>
      <c r="DBB2990" s="651"/>
      <c r="DBC2990" s="651"/>
      <c r="DBD2990" s="651"/>
      <c r="DBE2990" s="651"/>
      <c r="DBF2990" s="651"/>
      <c r="DBG2990" s="651"/>
      <c r="DBH2990" s="651"/>
      <c r="DBI2990" s="651"/>
      <c r="DBJ2990" s="651"/>
      <c r="DBK2990" s="651"/>
      <c r="DBL2990" s="651"/>
      <c r="DBM2990" s="651"/>
      <c r="DBN2990" s="651"/>
      <c r="DBO2990" s="651"/>
      <c r="DBP2990" s="651"/>
      <c r="DBQ2990" s="651"/>
      <c r="DBR2990" s="651"/>
      <c r="DBS2990" s="651"/>
      <c r="DBT2990" s="651"/>
      <c r="DBU2990" s="651"/>
      <c r="DBV2990" s="651"/>
      <c r="DBW2990" s="651"/>
      <c r="DBX2990" s="651"/>
      <c r="DBY2990" s="651"/>
      <c r="DBZ2990" s="651"/>
      <c r="DCA2990" s="651"/>
      <c r="DCB2990" s="651"/>
      <c r="DCC2990" s="651"/>
      <c r="DCD2990" s="651"/>
      <c r="DCE2990" s="651"/>
      <c r="DCF2990" s="651"/>
      <c r="DCG2990" s="651"/>
      <c r="DCH2990" s="651"/>
      <c r="DCI2990" s="651"/>
      <c r="DCJ2990" s="651"/>
      <c r="DCK2990" s="651"/>
      <c r="DCL2990" s="651"/>
      <c r="DCM2990" s="651"/>
      <c r="DCN2990" s="651"/>
      <c r="DCO2990" s="651"/>
      <c r="DCP2990" s="651"/>
      <c r="DCQ2990" s="651"/>
      <c r="DCR2990" s="651"/>
      <c r="DCS2990" s="651"/>
      <c r="DCT2990" s="651"/>
      <c r="DCU2990" s="651"/>
      <c r="DCV2990" s="651"/>
      <c r="DCW2990" s="651"/>
      <c r="DCX2990" s="651"/>
      <c r="DCY2990" s="651"/>
      <c r="DCZ2990" s="651"/>
      <c r="DDA2990" s="651"/>
      <c r="DDB2990" s="651"/>
      <c r="DDC2990" s="651"/>
      <c r="DDD2990" s="651"/>
      <c r="DDE2990" s="651"/>
      <c r="DDF2990" s="651"/>
      <c r="DDG2990" s="651"/>
      <c r="DDH2990" s="651"/>
      <c r="DDI2990" s="651"/>
      <c r="DDJ2990" s="651"/>
      <c r="DDK2990" s="651"/>
      <c r="DDL2990" s="651"/>
      <c r="DDM2990" s="651"/>
      <c r="DDN2990" s="651"/>
      <c r="DDO2990" s="651"/>
      <c r="DDP2990" s="651"/>
      <c r="DDQ2990" s="651"/>
      <c r="DDR2990" s="651"/>
      <c r="DDS2990" s="651"/>
      <c r="DDT2990" s="651"/>
      <c r="DDU2990" s="651"/>
      <c r="DDV2990" s="651"/>
      <c r="DDW2990" s="651"/>
      <c r="DDX2990" s="651"/>
      <c r="DDY2990" s="651"/>
      <c r="DDZ2990" s="651"/>
      <c r="DEA2990" s="651"/>
      <c r="DEB2990" s="651"/>
      <c r="DEC2990" s="651"/>
      <c r="DED2990" s="651"/>
      <c r="DEE2990" s="651"/>
      <c r="DEF2990" s="651"/>
      <c r="DEG2990" s="651"/>
      <c r="DEH2990" s="651"/>
      <c r="DEI2990" s="651"/>
      <c r="DEJ2990" s="651"/>
      <c r="DEK2990" s="651"/>
      <c r="DEL2990" s="651"/>
      <c r="DEM2990" s="651"/>
      <c r="DEN2990" s="651"/>
      <c r="DEO2990" s="651"/>
      <c r="DEP2990" s="651"/>
      <c r="DEQ2990" s="651"/>
      <c r="DER2990" s="651"/>
      <c r="DES2990" s="651"/>
      <c r="DET2990" s="651"/>
      <c r="DEU2990" s="651"/>
      <c r="DEV2990" s="651"/>
      <c r="DEW2990" s="651"/>
      <c r="DEX2990" s="651"/>
      <c r="DEY2990" s="651"/>
      <c r="DEZ2990" s="651"/>
      <c r="DFA2990" s="651"/>
      <c r="DFB2990" s="651"/>
      <c r="DFC2990" s="651"/>
      <c r="DFD2990" s="651"/>
      <c r="DFE2990" s="651"/>
      <c r="DFF2990" s="651"/>
      <c r="DFG2990" s="651"/>
      <c r="DFH2990" s="651"/>
      <c r="DFI2990" s="651"/>
      <c r="DFJ2990" s="651"/>
      <c r="DFK2990" s="651"/>
      <c r="DFL2990" s="651"/>
      <c r="DFM2990" s="651"/>
      <c r="DFN2990" s="651"/>
      <c r="DFO2990" s="651"/>
      <c r="DFP2990" s="651"/>
      <c r="DFQ2990" s="651"/>
      <c r="DFR2990" s="651"/>
      <c r="DFS2990" s="651"/>
      <c r="DFT2990" s="651"/>
      <c r="DFU2990" s="651"/>
      <c r="DFV2990" s="651"/>
      <c r="DFW2990" s="651"/>
      <c r="DFX2990" s="651"/>
      <c r="DFY2990" s="651"/>
      <c r="DFZ2990" s="651"/>
      <c r="DGA2990" s="651"/>
      <c r="DGB2990" s="651"/>
      <c r="DGC2990" s="651"/>
      <c r="DGD2990" s="651"/>
      <c r="DGE2990" s="651"/>
      <c r="DGF2990" s="651"/>
      <c r="DGG2990" s="651"/>
      <c r="DGH2990" s="651"/>
      <c r="DGI2990" s="651"/>
      <c r="DGJ2990" s="651"/>
      <c r="DGK2990" s="651"/>
      <c r="DGL2990" s="651"/>
      <c r="DGM2990" s="651"/>
      <c r="DGN2990" s="651"/>
      <c r="DGO2990" s="651"/>
      <c r="DGP2990" s="651"/>
      <c r="DGQ2990" s="651"/>
      <c r="DGR2990" s="651"/>
      <c r="DGS2990" s="651"/>
      <c r="DGT2990" s="651"/>
      <c r="DGU2990" s="651"/>
      <c r="DGV2990" s="651"/>
      <c r="DGW2990" s="651"/>
      <c r="DGX2990" s="651"/>
      <c r="DGY2990" s="651"/>
      <c r="DGZ2990" s="651"/>
      <c r="DHA2990" s="651"/>
      <c r="DHB2990" s="651"/>
      <c r="DHC2990" s="651"/>
      <c r="DHD2990" s="651"/>
      <c r="DHE2990" s="651"/>
      <c r="DHF2990" s="651"/>
      <c r="DHG2990" s="651"/>
      <c r="DHH2990" s="651"/>
      <c r="DHI2990" s="651"/>
      <c r="DHJ2990" s="651"/>
      <c r="DHK2990" s="651"/>
      <c r="DHL2990" s="651"/>
      <c r="DHM2990" s="651"/>
      <c r="DHN2990" s="651"/>
      <c r="DHO2990" s="651"/>
      <c r="DHP2990" s="651"/>
      <c r="DHQ2990" s="651"/>
      <c r="DHR2990" s="651"/>
      <c r="DHS2990" s="651"/>
      <c r="DHT2990" s="651"/>
      <c r="DHU2990" s="651"/>
      <c r="DHV2990" s="651"/>
      <c r="DHW2990" s="651"/>
      <c r="DHX2990" s="651"/>
      <c r="DHY2990" s="651"/>
      <c r="DHZ2990" s="651"/>
      <c r="DIA2990" s="651"/>
      <c r="DIB2990" s="651"/>
      <c r="DIC2990" s="651"/>
      <c r="DID2990" s="651"/>
      <c r="DIE2990" s="651"/>
      <c r="DIF2990" s="651"/>
      <c r="DIG2990" s="651"/>
      <c r="DIH2990" s="651"/>
      <c r="DII2990" s="651"/>
      <c r="DIJ2990" s="651"/>
      <c r="DIK2990" s="651"/>
      <c r="DIL2990" s="651"/>
      <c r="DIM2990" s="651"/>
      <c r="DIN2990" s="651"/>
      <c r="DIO2990" s="651"/>
      <c r="DIP2990" s="651"/>
      <c r="DIQ2990" s="651"/>
      <c r="DIR2990" s="651"/>
      <c r="DIS2990" s="651"/>
      <c r="DIT2990" s="651"/>
      <c r="DIU2990" s="651"/>
      <c r="DIV2990" s="651"/>
      <c r="DIW2990" s="651"/>
      <c r="DIX2990" s="651"/>
      <c r="DIY2990" s="651"/>
      <c r="DIZ2990" s="651"/>
      <c r="DJA2990" s="651"/>
      <c r="DJB2990" s="651"/>
      <c r="DJC2990" s="651"/>
      <c r="DJD2990" s="651"/>
      <c r="DJE2990" s="651"/>
      <c r="DJF2990" s="651"/>
      <c r="DJG2990" s="651"/>
      <c r="DJH2990" s="651"/>
      <c r="DJI2990" s="651"/>
      <c r="DJJ2990" s="651"/>
      <c r="DJK2990" s="651"/>
      <c r="DJL2990" s="651"/>
      <c r="DJM2990" s="651"/>
      <c r="DJN2990" s="651"/>
      <c r="DJO2990" s="651"/>
      <c r="DJP2990" s="651"/>
      <c r="DJQ2990" s="651"/>
      <c r="DJR2990" s="651"/>
      <c r="DJS2990" s="651"/>
      <c r="DJT2990" s="651"/>
      <c r="DJU2990" s="651"/>
      <c r="DJV2990" s="651"/>
      <c r="DJW2990" s="651"/>
      <c r="DJX2990" s="651"/>
      <c r="DJY2990" s="651"/>
      <c r="DJZ2990" s="651"/>
      <c r="DKA2990" s="651"/>
      <c r="DKB2990" s="651"/>
      <c r="DKC2990" s="651"/>
      <c r="DKD2990" s="651"/>
      <c r="DKE2990" s="651"/>
      <c r="DKF2990" s="651"/>
      <c r="DKG2990" s="651"/>
      <c r="DKH2990" s="651"/>
      <c r="DKI2990" s="651"/>
      <c r="DKJ2990" s="651"/>
      <c r="DKK2990" s="651"/>
      <c r="DKL2990" s="651"/>
      <c r="DKM2990" s="651"/>
      <c r="DKN2990" s="651"/>
      <c r="DKO2990" s="651"/>
      <c r="DKP2990" s="651"/>
      <c r="DKQ2990" s="651"/>
      <c r="DKR2990" s="651"/>
      <c r="DKS2990" s="651"/>
      <c r="DKT2990" s="651"/>
      <c r="DKU2990" s="651"/>
      <c r="DKV2990" s="651"/>
      <c r="DKW2990" s="651"/>
      <c r="DKX2990" s="651"/>
      <c r="DKY2990" s="651"/>
      <c r="DKZ2990" s="651"/>
      <c r="DLA2990" s="651"/>
      <c r="DLB2990" s="651"/>
      <c r="DLC2990" s="651"/>
      <c r="DLD2990" s="651"/>
      <c r="DLE2990" s="651"/>
      <c r="DLF2990" s="651"/>
      <c r="DLG2990" s="651"/>
      <c r="DLH2990" s="651"/>
      <c r="DLI2990" s="651"/>
      <c r="DLJ2990" s="651"/>
      <c r="DLK2990" s="651"/>
      <c r="DLL2990" s="651"/>
      <c r="DLM2990" s="651"/>
      <c r="DLN2990" s="651"/>
      <c r="DLO2990" s="651"/>
      <c r="DLP2990" s="651"/>
      <c r="DLQ2990" s="651"/>
      <c r="DLR2990" s="651"/>
      <c r="DLS2990" s="651"/>
      <c r="DLT2990" s="651"/>
      <c r="DLU2990" s="651"/>
      <c r="DLV2990" s="651"/>
      <c r="DLW2990" s="651"/>
      <c r="DLX2990" s="651"/>
      <c r="DLY2990" s="651"/>
      <c r="DLZ2990" s="651"/>
      <c r="DMA2990" s="651"/>
      <c r="DMB2990" s="651"/>
      <c r="DMC2990" s="651"/>
      <c r="DMD2990" s="651"/>
      <c r="DME2990" s="651"/>
      <c r="DMF2990" s="651"/>
      <c r="DMG2990" s="651"/>
      <c r="DMH2990" s="651"/>
      <c r="DMI2990" s="651"/>
      <c r="DMJ2990" s="651"/>
      <c r="DMK2990" s="651"/>
      <c r="DML2990" s="651"/>
      <c r="DMM2990" s="651"/>
      <c r="DMN2990" s="651"/>
      <c r="DMO2990" s="651"/>
      <c r="DMP2990" s="651"/>
      <c r="DMQ2990" s="651"/>
      <c r="DMR2990" s="651"/>
      <c r="DMS2990" s="651"/>
      <c r="DMT2990" s="651"/>
      <c r="DMU2990" s="651"/>
      <c r="DMV2990" s="651"/>
      <c r="DMW2990" s="651"/>
      <c r="DMX2990" s="651"/>
      <c r="DMY2990" s="651"/>
      <c r="DMZ2990" s="651"/>
      <c r="DNA2990" s="651"/>
      <c r="DNB2990" s="651"/>
      <c r="DNC2990" s="651"/>
      <c r="DND2990" s="651"/>
      <c r="DNE2990" s="651"/>
      <c r="DNF2990" s="651"/>
      <c r="DNG2990" s="651"/>
      <c r="DNH2990" s="651"/>
      <c r="DNI2990" s="651"/>
      <c r="DNJ2990" s="651"/>
      <c r="DNK2990" s="651"/>
      <c r="DNL2990" s="651"/>
      <c r="DNM2990" s="651"/>
      <c r="DNN2990" s="651"/>
      <c r="DNO2990" s="651"/>
      <c r="DNP2990" s="651"/>
      <c r="DNQ2990" s="651"/>
      <c r="DNR2990" s="651"/>
      <c r="DNS2990" s="651"/>
      <c r="DNT2990" s="651"/>
      <c r="DNU2990" s="651"/>
      <c r="DNV2990" s="651"/>
      <c r="DNW2990" s="651"/>
      <c r="DNX2990" s="651"/>
      <c r="DNY2990" s="651"/>
      <c r="DNZ2990" s="651"/>
      <c r="DOA2990" s="651"/>
      <c r="DOB2990" s="651"/>
      <c r="DOC2990" s="651"/>
      <c r="DOD2990" s="651"/>
      <c r="DOE2990" s="651"/>
      <c r="DOF2990" s="651"/>
      <c r="DOG2990" s="651"/>
      <c r="DOH2990" s="651"/>
      <c r="DOI2990" s="651"/>
      <c r="DOJ2990" s="651"/>
      <c r="DOK2990" s="651"/>
      <c r="DOL2990" s="651"/>
      <c r="DOM2990" s="651"/>
      <c r="DON2990" s="651"/>
      <c r="DOO2990" s="651"/>
      <c r="DOP2990" s="651"/>
      <c r="DOQ2990" s="651"/>
      <c r="DOR2990" s="651"/>
      <c r="DOS2990" s="651"/>
      <c r="DOT2990" s="651"/>
      <c r="DOU2990" s="651"/>
      <c r="DOV2990" s="651"/>
      <c r="DOW2990" s="651"/>
      <c r="DOX2990" s="651"/>
      <c r="DOY2990" s="651"/>
      <c r="DOZ2990" s="651"/>
      <c r="DPA2990" s="651"/>
      <c r="DPB2990" s="651"/>
      <c r="DPC2990" s="651"/>
      <c r="DPD2990" s="651"/>
      <c r="DPE2990" s="651"/>
      <c r="DPF2990" s="651"/>
      <c r="DPG2990" s="651"/>
      <c r="DPH2990" s="651"/>
      <c r="DPI2990" s="651"/>
      <c r="DPJ2990" s="651"/>
      <c r="DPK2990" s="651"/>
      <c r="DPL2990" s="651"/>
      <c r="DPM2990" s="651"/>
      <c r="DPN2990" s="651"/>
      <c r="DPO2990" s="651"/>
      <c r="DPP2990" s="651"/>
      <c r="DPQ2990" s="651"/>
      <c r="DPR2990" s="651"/>
      <c r="DPS2990" s="651"/>
      <c r="DPT2990" s="651"/>
      <c r="DPU2990" s="651"/>
      <c r="DPV2990" s="651"/>
      <c r="DPW2990" s="651"/>
      <c r="DPX2990" s="651"/>
      <c r="DPY2990" s="651"/>
      <c r="DPZ2990" s="651"/>
      <c r="DQA2990" s="651"/>
      <c r="DQB2990" s="651"/>
      <c r="DQC2990" s="651"/>
      <c r="DQD2990" s="651"/>
      <c r="DQE2990" s="651"/>
      <c r="DQF2990" s="651"/>
      <c r="DQG2990" s="651"/>
      <c r="DQH2990" s="651"/>
      <c r="DQI2990" s="651"/>
      <c r="DQJ2990" s="651"/>
      <c r="DQK2990" s="651"/>
      <c r="DQL2990" s="651"/>
      <c r="DQM2990" s="651"/>
      <c r="DQN2990" s="651"/>
      <c r="DQO2990" s="651"/>
      <c r="DQP2990" s="651"/>
      <c r="DQQ2990" s="651"/>
      <c r="DQR2990" s="651"/>
      <c r="DQS2990" s="651"/>
      <c r="DQT2990" s="651"/>
      <c r="DQU2990" s="651"/>
      <c r="DQV2990" s="651"/>
      <c r="DQW2990" s="651"/>
      <c r="DQX2990" s="651"/>
      <c r="DQY2990" s="651"/>
      <c r="DQZ2990" s="651"/>
      <c r="DRA2990" s="651"/>
      <c r="DRB2990" s="651"/>
      <c r="DRC2990" s="651"/>
      <c r="DRD2990" s="651"/>
      <c r="DRE2990" s="651"/>
      <c r="DRF2990" s="651"/>
      <c r="DRG2990" s="651"/>
      <c r="DRH2990" s="651"/>
      <c r="DRI2990" s="651"/>
      <c r="DRJ2990" s="651"/>
      <c r="DRK2990" s="651"/>
      <c r="DRL2990" s="651"/>
      <c r="DRM2990" s="651"/>
      <c r="DRN2990" s="651"/>
      <c r="DRO2990" s="651"/>
      <c r="DRP2990" s="651"/>
      <c r="DRQ2990" s="651"/>
      <c r="DRR2990" s="651"/>
      <c r="DRS2990" s="651"/>
      <c r="DRT2990" s="651"/>
      <c r="DRU2990" s="651"/>
      <c r="DRV2990" s="651"/>
      <c r="DRW2990" s="651"/>
      <c r="DRX2990" s="651"/>
      <c r="DRY2990" s="651"/>
      <c r="DRZ2990" s="651"/>
      <c r="DSA2990" s="651"/>
      <c r="DSB2990" s="651"/>
      <c r="DSC2990" s="651"/>
      <c r="DSD2990" s="651"/>
      <c r="DSE2990" s="651"/>
      <c r="DSF2990" s="651"/>
      <c r="DSG2990" s="651"/>
      <c r="DSH2990" s="651"/>
      <c r="DSI2990" s="651"/>
      <c r="DSJ2990" s="651"/>
      <c r="DSK2990" s="651"/>
      <c r="DSL2990" s="651"/>
      <c r="DSM2990" s="651"/>
      <c r="DSN2990" s="651"/>
      <c r="DSO2990" s="651"/>
      <c r="DSP2990" s="651"/>
      <c r="DSQ2990" s="651"/>
      <c r="DSR2990" s="651"/>
      <c r="DSS2990" s="651"/>
      <c r="DST2990" s="651"/>
      <c r="DSU2990" s="651"/>
      <c r="DSV2990" s="651"/>
      <c r="DSW2990" s="651"/>
      <c r="DSX2990" s="651"/>
      <c r="DSY2990" s="651"/>
      <c r="DSZ2990" s="651"/>
      <c r="DTA2990" s="651"/>
      <c r="DTB2990" s="651"/>
      <c r="DTC2990" s="651"/>
      <c r="DTD2990" s="651"/>
      <c r="DTE2990" s="651"/>
      <c r="DTF2990" s="651"/>
      <c r="DTG2990" s="651"/>
      <c r="DTH2990" s="651"/>
      <c r="DTI2990" s="651"/>
      <c r="DTJ2990" s="651"/>
      <c r="DTK2990" s="651"/>
      <c r="DTL2990" s="651"/>
      <c r="DTM2990" s="651"/>
      <c r="DTN2990" s="651"/>
      <c r="DTO2990" s="651"/>
      <c r="DTP2990" s="651"/>
      <c r="DTQ2990" s="651"/>
      <c r="DTR2990" s="651"/>
      <c r="DTS2990" s="651"/>
      <c r="DTT2990" s="651"/>
      <c r="DTU2990" s="651"/>
      <c r="DTV2990" s="651"/>
      <c r="DTW2990" s="651"/>
      <c r="DTX2990" s="651"/>
      <c r="DTY2990" s="651"/>
      <c r="DTZ2990" s="651"/>
      <c r="DUA2990" s="651"/>
      <c r="DUB2990" s="651"/>
      <c r="DUC2990" s="651"/>
      <c r="DUD2990" s="651"/>
      <c r="DUE2990" s="651"/>
      <c r="DUF2990" s="651"/>
      <c r="DUG2990" s="651"/>
      <c r="DUH2990" s="651"/>
      <c r="DUI2990" s="651"/>
      <c r="DUJ2990" s="651"/>
      <c r="DUK2990" s="651"/>
      <c r="DUL2990" s="651"/>
      <c r="DUM2990" s="651"/>
      <c r="DUN2990" s="651"/>
      <c r="DUO2990" s="651"/>
      <c r="DUP2990" s="651"/>
      <c r="DUQ2990" s="651"/>
      <c r="DUR2990" s="651"/>
      <c r="DUS2990" s="651"/>
      <c r="DUT2990" s="651"/>
      <c r="DUU2990" s="651"/>
      <c r="DUV2990" s="651"/>
      <c r="DUW2990" s="651"/>
      <c r="DUX2990" s="651"/>
      <c r="DUY2990" s="651"/>
      <c r="DUZ2990" s="651"/>
      <c r="DVA2990" s="651"/>
      <c r="DVB2990" s="651"/>
      <c r="DVC2990" s="651"/>
      <c r="DVD2990" s="651"/>
      <c r="DVE2990" s="651"/>
      <c r="DVF2990" s="651"/>
      <c r="DVG2990" s="651"/>
      <c r="DVH2990" s="651"/>
      <c r="DVI2990" s="651"/>
      <c r="DVJ2990" s="651"/>
      <c r="DVK2990" s="651"/>
      <c r="DVL2990" s="651"/>
      <c r="DVM2990" s="651"/>
      <c r="DVN2990" s="651"/>
      <c r="DVO2990" s="651"/>
      <c r="DVP2990" s="651"/>
      <c r="DVQ2990" s="651"/>
      <c r="DVR2990" s="651"/>
      <c r="DVS2990" s="651"/>
      <c r="DVT2990" s="651"/>
      <c r="DVU2990" s="651"/>
      <c r="DVV2990" s="651"/>
      <c r="DVW2990" s="651"/>
      <c r="DVX2990" s="651"/>
      <c r="DVY2990" s="651"/>
      <c r="DVZ2990" s="651"/>
      <c r="DWA2990" s="651"/>
      <c r="DWB2990" s="651"/>
      <c r="DWC2990" s="651"/>
      <c r="DWD2990" s="651"/>
      <c r="DWE2990" s="651"/>
      <c r="DWF2990" s="651"/>
      <c r="DWG2990" s="651"/>
      <c r="DWH2990" s="651"/>
      <c r="DWI2990" s="651"/>
      <c r="DWJ2990" s="651"/>
      <c r="DWK2990" s="651"/>
      <c r="DWL2990" s="651"/>
      <c r="DWM2990" s="651"/>
      <c r="DWN2990" s="651"/>
      <c r="DWO2990" s="651"/>
      <c r="DWP2990" s="651"/>
      <c r="DWQ2990" s="651"/>
      <c r="DWR2990" s="651"/>
      <c r="DWS2990" s="651"/>
      <c r="DWT2990" s="651"/>
      <c r="DWU2990" s="651"/>
      <c r="DWV2990" s="651"/>
      <c r="DWW2990" s="651"/>
      <c r="DWX2990" s="651"/>
      <c r="DWY2990" s="651"/>
      <c r="DWZ2990" s="651"/>
      <c r="DXA2990" s="651"/>
      <c r="DXB2990" s="651"/>
      <c r="DXC2990" s="651"/>
      <c r="DXD2990" s="651"/>
      <c r="DXE2990" s="651"/>
      <c r="DXF2990" s="651"/>
      <c r="DXG2990" s="651"/>
      <c r="DXH2990" s="651"/>
      <c r="DXI2990" s="651"/>
      <c r="DXJ2990" s="651"/>
      <c r="DXK2990" s="651"/>
      <c r="DXL2990" s="651"/>
      <c r="DXM2990" s="651"/>
      <c r="DXN2990" s="651"/>
      <c r="DXO2990" s="651"/>
      <c r="DXP2990" s="651"/>
      <c r="DXQ2990" s="651"/>
      <c r="DXR2990" s="651"/>
      <c r="DXS2990" s="651"/>
      <c r="DXT2990" s="651"/>
      <c r="DXU2990" s="651"/>
      <c r="DXV2990" s="651"/>
      <c r="DXW2990" s="651"/>
      <c r="DXX2990" s="651"/>
      <c r="DXY2990" s="651"/>
      <c r="DXZ2990" s="651"/>
      <c r="DYA2990" s="651"/>
      <c r="DYB2990" s="651"/>
      <c r="DYC2990" s="651"/>
      <c r="DYD2990" s="651"/>
      <c r="DYE2990" s="651"/>
      <c r="DYF2990" s="651"/>
      <c r="DYG2990" s="651"/>
      <c r="DYH2990" s="651"/>
      <c r="DYI2990" s="651"/>
      <c r="DYJ2990" s="651"/>
      <c r="DYK2990" s="651"/>
      <c r="DYL2990" s="651"/>
      <c r="DYM2990" s="651"/>
      <c r="DYN2990" s="651"/>
      <c r="DYO2990" s="651"/>
      <c r="DYP2990" s="651"/>
      <c r="DYQ2990" s="651"/>
      <c r="DYR2990" s="651"/>
      <c r="DYS2990" s="651"/>
      <c r="DYT2990" s="651"/>
      <c r="DYU2990" s="651"/>
      <c r="DYV2990" s="651"/>
      <c r="DYW2990" s="651"/>
      <c r="DYX2990" s="651"/>
      <c r="DYY2990" s="651"/>
      <c r="DYZ2990" s="651"/>
      <c r="DZA2990" s="651"/>
      <c r="DZB2990" s="651"/>
      <c r="DZC2990" s="651"/>
      <c r="DZD2990" s="651"/>
      <c r="DZE2990" s="651"/>
      <c r="DZF2990" s="651"/>
      <c r="DZG2990" s="651"/>
      <c r="DZH2990" s="651"/>
      <c r="DZI2990" s="651"/>
      <c r="DZJ2990" s="651"/>
      <c r="DZK2990" s="651"/>
      <c r="DZL2990" s="651"/>
      <c r="DZM2990" s="651"/>
      <c r="DZN2990" s="651"/>
      <c r="DZO2990" s="651"/>
      <c r="DZP2990" s="651"/>
      <c r="DZQ2990" s="651"/>
      <c r="DZR2990" s="651"/>
      <c r="DZS2990" s="651"/>
      <c r="DZT2990" s="651"/>
      <c r="DZU2990" s="651"/>
      <c r="DZV2990" s="651"/>
      <c r="DZW2990" s="651"/>
      <c r="DZX2990" s="651"/>
      <c r="DZY2990" s="651"/>
      <c r="DZZ2990" s="651"/>
      <c r="EAA2990" s="651"/>
      <c r="EAB2990" s="651"/>
      <c r="EAC2990" s="651"/>
      <c r="EAD2990" s="651"/>
      <c r="EAE2990" s="651"/>
      <c r="EAF2990" s="651"/>
      <c r="EAG2990" s="651"/>
      <c r="EAH2990" s="651"/>
      <c r="EAI2990" s="651"/>
      <c r="EAJ2990" s="651"/>
      <c r="EAK2990" s="651"/>
      <c r="EAL2990" s="651"/>
      <c r="EAM2990" s="651"/>
      <c r="EAN2990" s="651"/>
      <c r="EAO2990" s="651"/>
      <c r="EAP2990" s="651"/>
      <c r="EAQ2990" s="651"/>
      <c r="EAR2990" s="651"/>
      <c r="EAS2990" s="651"/>
      <c r="EAT2990" s="651"/>
      <c r="EAU2990" s="651"/>
      <c r="EAV2990" s="651"/>
      <c r="EAW2990" s="651"/>
      <c r="EAX2990" s="651"/>
      <c r="EAY2990" s="651"/>
      <c r="EAZ2990" s="651"/>
      <c r="EBA2990" s="651"/>
      <c r="EBB2990" s="651"/>
      <c r="EBC2990" s="651"/>
      <c r="EBD2990" s="651"/>
      <c r="EBE2990" s="651"/>
      <c r="EBF2990" s="651"/>
      <c r="EBG2990" s="651"/>
      <c r="EBH2990" s="651"/>
      <c r="EBI2990" s="651"/>
      <c r="EBJ2990" s="651"/>
      <c r="EBK2990" s="651"/>
      <c r="EBL2990" s="651"/>
      <c r="EBM2990" s="651"/>
      <c r="EBN2990" s="651"/>
      <c r="EBO2990" s="651"/>
      <c r="EBP2990" s="651"/>
      <c r="EBQ2990" s="651"/>
      <c r="EBR2990" s="651"/>
      <c r="EBS2990" s="651"/>
      <c r="EBT2990" s="651"/>
      <c r="EBU2990" s="651"/>
      <c r="EBV2990" s="651"/>
      <c r="EBW2990" s="651"/>
      <c r="EBX2990" s="651"/>
      <c r="EBY2990" s="651"/>
      <c r="EBZ2990" s="651"/>
      <c r="ECA2990" s="651"/>
      <c r="ECB2990" s="651"/>
      <c r="ECC2990" s="651"/>
      <c r="ECD2990" s="651"/>
      <c r="ECE2990" s="651"/>
      <c r="ECF2990" s="651"/>
      <c r="ECG2990" s="651"/>
      <c r="ECH2990" s="651"/>
      <c r="ECI2990" s="651"/>
      <c r="ECJ2990" s="651"/>
      <c r="ECK2990" s="651"/>
      <c r="ECL2990" s="651"/>
      <c r="ECM2990" s="651"/>
      <c r="ECN2990" s="651"/>
      <c r="ECO2990" s="651"/>
      <c r="ECP2990" s="651"/>
      <c r="ECQ2990" s="651"/>
      <c r="ECR2990" s="651"/>
      <c r="ECS2990" s="651"/>
      <c r="ECT2990" s="651"/>
      <c r="ECU2990" s="651"/>
      <c r="ECV2990" s="651"/>
      <c r="ECW2990" s="651"/>
      <c r="ECX2990" s="651"/>
      <c r="ECY2990" s="651"/>
      <c r="ECZ2990" s="651"/>
      <c r="EDA2990" s="651"/>
      <c r="EDB2990" s="651"/>
      <c r="EDC2990" s="651"/>
      <c r="EDD2990" s="651"/>
      <c r="EDE2990" s="651"/>
      <c r="EDF2990" s="651"/>
      <c r="EDG2990" s="651"/>
      <c r="EDH2990" s="651"/>
      <c r="EDI2990" s="651"/>
      <c r="EDJ2990" s="651"/>
      <c r="EDK2990" s="651"/>
      <c r="EDL2990" s="651"/>
      <c r="EDM2990" s="651"/>
      <c r="EDN2990" s="651"/>
      <c r="EDO2990" s="651"/>
      <c r="EDP2990" s="651"/>
      <c r="EDQ2990" s="651"/>
      <c r="EDR2990" s="651"/>
      <c r="EDS2990" s="651"/>
      <c r="EDT2990" s="651"/>
      <c r="EDU2990" s="651"/>
      <c r="EDV2990" s="651"/>
      <c r="EDW2990" s="651"/>
      <c r="EDX2990" s="651"/>
      <c r="EDY2990" s="651"/>
      <c r="EDZ2990" s="651"/>
      <c r="EEA2990" s="651"/>
      <c r="EEB2990" s="651"/>
      <c r="EEC2990" s="651"/>
      <c r="EED2990" s="651"/>
      <c r="EEE2990" s="651"/>
      <c r="EEF2990" s="651"/>
      <c r="EEG2990" s="651"/>
      <c r="EEH2990" s="651"/>
      <c r="EEI2990" s="651"/>
      <c r="EEJ2990" s="651"/>
      <c r="EEK2990" s="651"/>
      <c r="EEL2990" s="651"/>
      <c r="EEM2990" s="651"/>
      <c r="EEN2990" s="651"/>
      <c r="EEO2990" s="651"/>
      <c r="EEP2990" s="651"/>
      <c r="EEQ2990" s="651"/>
      <c r="EER2990" s="651"/>
      <c r="EES2990" s="651"/>
      <c r="EET2990" s="651"/>
      <c r="EEU2990" s="651"/>
      <c r="EEV2990" s="651"/>
      <c r="EEW2990" s="651"/>
      <c r="EEX2990" s="651"/>
      <c r="EEY2990" s="651"/>
      <c r="EEZ2990" s="651"/>
      <c r="EFA2990" s="651"/>
      <c r="EFB2990" s="651"/>
      <c r="EFC2990" s="651"/>
      <c r="EFD2990" s="651"/>
      <c r="EFE2990" s="651"/>
      <c r="EFF2990" s="651"/>
      <c r="EFG2990" s="651"/>
      <c r="EFH2990" s="651"/>
      <c r="EFI2990" s="651"/>
      <c r="EFJ2990" s="651"/>
      <c r="EFK2990" s="651"/>
      <c r="EFL2990" s="651"/>
      <c r="EFM2990" s="651"/>
      <c r="EFN2990" s="651"/>
      <c r="EFO2990" s="651"/>
      <c r="EFP2990" s="651"/>
      <c r="EFQ2990" s="651"/>
      <c r="EFR2990" s="651"/>
      <c r="EFS2990" s="651"/>
      <c r="EFT2990" s="651"/>
      <c r="EFU2990" s="651"/>
      <c r="EFV2990" s="651"/>
      <c r="EFW2990" s="651"/>
      <c r="EFX2990" s="651"/>
      <c r="EFY2990" s="651"/>
      <c r="EFZ2990" s="651"/>
      <c r="EGA2990" s="651"/>
      <c r="EGB2990" s="651"/>
      <c r="EGC2990" s="651"/>
      <c r="EGD2990" s="651"/>
      <c r="EGE2990" s="651"/>
      <c r="EGF2990" s="651"/>
      <c r="EGG2990" s="651"/>
      <c r="EGH2990" s="651"/>
      <c r="EGI2990" s="651"/>
      <c r="EGJ2990" s="651"/>
      <c r="EGK2990" s="651"/>
      <c r="EGL2990" s="651"/>
      <c r="EGM2990" s="651"/>
      <c r="EGN2990" s="651"/>
      <c r="EGO2990" s="651"/>
      <c r="EGP2990" s="651"/>
      <c r="EGQ2990" s="651"/>
      <c r="EGR2990" s="651"/>
      <c r="EGS2990" s="651"/>
      <c r="EGT2990" s="651"/>
      <c r="EGU2990" s="651"/>
      <c r="EGV2990" s="651"/>
      <c r="EGW2990" s="651"/>
      <c r="EGX2990" s="651"/>
      <c r="EGY2990" s="651"/>
      <c r="EGZ2990" s="651"/>
      <c r="EHA2990" s="651"/>
      <c r="EHB2990" s="651"/>
      <c r="EHC2990" s="651"/>
      <c r="EHD2990" s="651"/>
      <c r="EHE2990" s="651"/>
      <c r="EHF2990" s="651"/>
      <c r="EHG2990" s="651"/>
      <c r="EHH2990" s="651"/>
      <c r="EHI2990" s="651"/>
      <c r="EHJ2990" s="651"/>
      <c r="EHK2990" s="651"/>
      <c r="EHL2990" s="651"/>
      <c r="EHM2990" s="651"/>
      <c r="EHN2990" s="651"/>
      <c r="EHO2990" s="651"/>
      <c r="EHP2990" s="651"/>
      <c r="EHQ2990" s="651"/>
      <c r="EHR2990" s="651"/>
      <c r="EHS2990" s="651"/>
      <c r="EHT2990" s="651"/>
      <c r="EHU2990" s="651"/>
      <c r="EHV2990" s="651"/>
      <c r="EHW2990" s="651"/>
      <c r="EHX2990" s="651"/>
      <c r="EHY2990" s="651"/>
      <c r="EHZ2990" s="651"/>
      <c r="EIA2990" s="651"/>
      <c r="EIB2990" s="651"/>
      <c r="EIC2990" s="651"/>
      <c r="EID2990" s="651"/>
      <c r="EIE2990" s="651"/>
      <c r="EIF2990" s="651"/>
      <c r="EIG2990" s="651"/>
      <c r="EIH2990" s="651"/>
      <c r="EII2990" s="651"/>
      <c r="EIJ2990" s="651"/>
      <c r="EIK2990" s="651"/>
      <c r="EIL2990" s="651"/>
      <c r="EIM2990" s="651"/>
      <c r="EIN2990" s="651"/>
      <c r="EIO2990" s="651"/>
      <c r="EIP2990" s="651"/>
      <c r="EIQ2990" s="651"/>
      <c r="EIR2990" s="651"/>
      <c r="EIS2990" s="651"/>
      <c r="EIT2990" s="651"/>
      <c r="EIU2990" s="651"/>
      <c r="EIV2990" s="651"/>
      <c r="EIW2990" s="651"/>
      <c r="EIX2990" s="651"/>
      <c r="EIY2990" s="651"/>
      <c r="EIZ2990" s="651"/>
      <c r="EJA2990" s="651"/>
      <c r="EJB2990" s="651"/>
      <c r="EJC2990" s="651"/>
      <c r="EJD2990" s="651"/>
      <c r="EJE2990" s="651"/>
      <c r="EJF2990" s="651"/>
      <c r="EJG2990" s="651"/>
      <c r="EJH2990" s="651"/>
      <c r="EJI2990" s="651"/>
      <c r="EJJ2990" s="651"/>
      <c r="EJK2990" s="651"/>
      <c r="EJL2990" s="651"/>
      <c r="EJM2990" s="651"/>
      <c r="EJN2990" s="651"/>
      <c r="EJO2990" s="651"/>
      <c r="EJP2990" s="651"/>
      <c r="EJQ2990" s="651"/>
      <c r="EJR2990" s="651"/>
      <c r="EJS2990" s="651"/>
      <c r="EJT2990" s="651"/>
      <c r="EJU2990" s="651"/>
      <c r="EJV2990" s="651"/>
      <c r="EJW2990" s="651"/>
      <c r="EJX2990" s="651"/>
      <c r="EJY2990" s="651"/>
      <c r="EJZ2990" s="651"/>
      <c r="EKA2990" s="651"/>
      <c r="EKB2990" s="651"/>
      <c r="EKC2990" s="651"/>
      <c r="EKD2990" s="651"/>
      <c r="EKE2990" s="651"/>
      <c r="EKF2990" s="651"/>
      <c r="EKG2990" s="651"/>
      <c r="EKH2990" s="651"/>
      <c r="EKI2990" s="651"/>
      <c r="EKJ2990" s="651"/>
      <c r="EKK2990" s="651"/>
      <c r="EKL2990" s="651"/>
      <c r="EKM2990" s="651"/>
      <c r="EKN2990" s="651"/>
      <c r="EKO2990" s="651"/>
      <c r="EKP2990" s="651"/>
      <c r="EKQ2990" s="651"/>
      <c r="EKR2990" s="651"/>
      <c r="EKS2990" s="651"/>
      <c r="EKT2990" s="651"/>
      <c r="EKU2990" s="651"/>
      <c r="EKV2990" s="651"/>
      <c r="EKW2990" s="651"/>
      <c r="EKX2990" s="651"/>
      <c r="EKY2990" s="651"/>
      <c r="EKZ2990" s="651"/>
      <c r="ELA2990" s="651"/>
      <c r="ELB2990" s="651"/>
      <c r="ELC2990" s="651"/>
      <c r="ELD2990" s="651"/>
      <c r="ELE2990" s="651"/>
      <c r="ELF2990" s="651"/>
      <c r="ELG2990" s="651"/>
      <c r="ELH2990" s="651"/>
      <c r="ELI2990" s="651"/>
      <c r="ELJ2990" s="651"/>
      <c r="ELK2990" s="651"/>
      <c r="ELL2990" s="651"/>
      <c r="ELM2990" s="651"/>
      <c r="ELN2990" s="651"/>
      <c r="ELO2990" s="651"/>
      <c r="ELP2990" s="651"/>
      <c r="ELQ2990" s="651"/>
      <c r="ELR2990" s="651"/>
      <c r="ELS2990" s="651"/>
      <c r="ELT2990" s="651"/>
      <c r="ELU2990" s="651"/>
      <c r="ELV2990" s="651"/>
      <c r="ELW2990" s="651"/>
      <c r="ELX2990" s="651"/>
      <c r="ELY2990" s="651"/>
      <c r="ELZ2990" s="651"/>
      <c r="EMA2990" s="651"/>
      <c r="EMB2990" s="651"/>
      <c r="EMC2990" s="651"/>
      <c r="EMD2990" s="651"/>
      <c r="EME2990" s="651"/>
      <c r="EMF2990" s="651"/>
      <c r="EMG2990" s="651"/>
      <c r="EMH2990" s="651"/>
      <c r="EMI2990" s="651"/>
      <c r="EMJ2990" s="651"/>
      <c r="EMK2990" s="651"/>
      <c r="EML2990" s="651"/>
      <c r="EMM2990" s="651"/>
      <c r="EMN2990" s="651"/>
      <c r="EMO2990" s="651"/>
      <c r="EMP2990" s="651"/>
      <c r="EMQ2990" s="651"/>
      <c r="EMR2990" s="651"/>
      <c r="EMS2990" s="651"/>
      <c r="EMT2990" s="651"/>
      <c r="EMU2990" s="651"/>
      <c r="EMV2990" s="651"/>
      <c r="EMW2990" s="651"/>
      <c r="EMX2990" s="651"/>
      <c r="EMY2990" s="651"/>
      <c r="EMZ2990" s="651"/>
      <c r="ENA2990" s="651"/>
      <c r="ENB2990" s="651"/>
      <c r="ENC2990" s="651"/>
      <c r="END2990" s="651"/>
      <c r="ENE2990" s="651"/>
      <c r="ENF2990" s="651"/>
      <c r="ENG2990" s="651"/>
      <c r="ENH2990" s="651"/>
      <c r="ENI2990" s="651"/>
      <c r="ENJ2990" s="651"/>
      <c r="ENK2990" s="651"/>
      <c r="ENL2990" s="651"/>
      <c r="ENM2990" s="651"/>
      <c r="ENN2990" s="651"/>
      <c r="ENO2990" s="651"/>
      <c r="ENP2990" s="651"/>
      <c r="ENQ2990" s="651"/>
      <c r="ENR2990" s="651"/>
      <c r="ENS2990" s="651"/>
      <c r="ENT2990" s="651"/>
      <c r="ENU2990" s="651"/>
      <c r="ENV2990" s="651"/>
      <c r="ENW2990" s="651"/>
      <c r="ENX2990" s="651"/>
      <c r="ENY2990" s="651"/>
      <c r="ENZ2990" s="651"/>
      <c r="EOA2990" s="651"/>
      <c r="EOB2990" s="651"/>
      <c r="EOC2990" s="651"/>
      <c r="EOD2990" s="651"/>
      <c r="EOE2990" s="651"/>
      <c r="EOF2990" s="651"/>
      <c r="EOG2990" s="651"/>
      <c r="EOH2990" s="651"/>
      <c r="EOI2990" s="651"/>
      <c r="EOJ2990" s="651"/>
      <c r="EOK2990" s="651"/>
      <c r="EOL2990" s="651"/>
      <c r="EOM2990" s="651"/>
      <c r="EON2990" s="651"/>
      <c r="EOO2990" s="651"/>
      <c r="EOP2990" s="651"/>
      <c r="EOQ2990" s="651"/>
      <c r="EOR2990" s="651"/>
      <c r="EOS2990" s="651"/>
      <c r="EOT2990" s="651"/>
      <c r="EOU2990" s="651"/>
      <c r="EOV2990" s="651"/>
      <c r="EOW2990" s="651"/>
      <c r="EOX2990" s="651"/>
      <c r="EOY2990" s="651"/>
      <c r="EOZ2990" s="651"/>
      <c r="EPA2990" s="651"/>
      <c r="EPB2990" s="651"/>
      <c r="EPC2990" s="651"/>
      <c r="EPD2990" s="651"/>
      <c r="EPE2990" s="651"/>
      <c r="EPF2990" s="651"/>
      <c r="EPG2990" s="651"/>
      <c r="EPH2990" s="651"/>
      <c r="EPI2990" s="651"/>
      <c r="EPJ2990" s="651"/>
      <c r="EPK2990" s="651"/>
      <c r="EPL2990" s="651"/>
      <c r="EPM2990" s="651"/>
      <c r="EPN2990" s="651"/>
      <c r="EPO2990" s="651"/>
      <c r="EPP2990" s="651"/>
      <c r="EPQ2990" s="651"/>
      <c r="EPR2990" s="651"/>
      <c r="EPS2990" s="651"/>
      <c r="EPT2990" s="651"/>
      <c r="EPU2990" s="651"/>
      <c r="EPV2990" s="651"/>
      <c r="EPW2990" s="651"/>
      <c r="EPX2990" s="651"/>
      <c r="EPY2990" s="651"/>
      <c r="EPZ2990" s="651"/>
      <c r="EQA2990" s="651"/>
      <c r="EQB2990" s="651"/>
      <c r="EQC2990" s="651"/>
      <c r="EQD2990" s="651"/>
      <c r="EQE2990" s="651"/>
      <c r="EQF2990" s="651"/>
      <c r="EQG2990" s="651"/>
      <c r="EQH2990" s="651"/>
      <c r="EQI2990" s="651"/>
      <c r="EQJ2990" s="651"/>
      <c r="EQK2990" s="651"/>
      <c r="EQL2990" s="651"/>
      <c r="EQM2990" s="651"/>
      <c r="EQN2990" s="651"/>
      <c r="EQO2990" s="651"/>
      <c r="EQP2990" s="651"/>
      <c r="EQQ2990" s="651"/>
      <c r="EQR2990" s="651"/>
      <c r="EQS2990" s="651"/>
      <c r="EQT2990" s="651"/>
      <c r="EQU2990" s="651"/>
      <c r="EQV2990" s="651"/>
      <c r="EQW2990" s="651"/>
      <c r="EQX2990" s="651"/>
      <c r="EQY2990" s="651"/>
      <c r="EQZ2990" s="651"/>
      <c r="ERA2990" s="651"/>
      <c r="ERB2990" s="651"/>
      <c r="ERC2990" s="651"/>
      <c r="ERD2990" s="651"/>
      <c r="ERE2990" s="651"/>
      <c r="ERF2990" s="651"/>
      <c r="ERG2990" s="651"/>
      <c r="ERH2990" s="651"/>
      <c r="ERI2990" s="651"/>
      <c r="ERJ2990" s="651"/>
      <c r="ERK2990" s="651"/>
      <c r="ERL2990" s="651"/>
      <c r="ERM2990" s="651"/>
      <c r="ERN2990" s="651"/>
      <c r="ERO2990" s="651"/>
      <c r="ERP2990" s="651"/>
      <c r="ERQ2990" s="651"/>
      <c r="ERR2990" s="651"/>
      <c r="ERS2990" s="651"/>
      <c r="ERT2990" s="651"/>
      <c r="ERU2990" s="651"/>
      <c r="ERV2990" s="651"/>
      <c r="ERW2990" s="651"/>
      <c r="ERX2990" s="651"/>
      <c r="ERY2990" s="651"/>
      <c r="ERZ2990" s="651"/>
      <c r="ESA2990" s="651"/>
      <c r="ESB2990" s="651"/>
      <c r="ESC2990" s="651"/>
      <c r="ESD2990" s="651"/>
      <c r="ESE2990" s="651"/>
      <c r="ESF2990" s="651"/>
      <c r="ESG2990" s="651"/>
      <c r="ESH2990" s="651"/>
      <c r="ESI2990" s="651"/>
      <c r="ESJ2990" s="651"/>
      <c r="ESK2990" s="651"/>
      <c r="ESL2990" s="651"/>
      <c r="ESM2990" s="651"/>
      <c r="ESN2990" s="651"/>
      <c r="ESO2990" s="651"/>
      <c r="ESP2990" s="651"/>
      <c r="ESQ2990" s="651"/>
      <c r="ESR2990" s="651"/>
      <c r="ESS2990" s="651"/>
      <c r="EST2990" s="651"/>
      <c r="ESU2990" s="651"/>
      <c r="ESV2990" s="651"/>
      <c r="ESW2990" s="651"/>
      <c r="ESX2990" s="651"/>
      <c r="ESY2990" s="651"/>
      <c r="ESZ2990" s="651"/>
      <c r="ETA2990" s="651"/>
      <c r="ETB2990" s="651"/>
      <c r="ETC2990" s="651"/>
      <c r="ETD2990" s="651"/>
      <c r="ETE2990" s="651"/>
      <c r="ETF2990" s="651"/>
      <c r="ETG2990" s="651"/>
      <c r="ETH2990" s="651"/>
      <c r="ETI2990" s="651"/>
      <c r="ETJ2990" s="651"/>
      <c r="ETK2990" s="651"/>
      <c r="ETL2990" s="651"/>
      <c r="ETM2990" s="651"/>
      <c r="ETN2990" s="651"/>
      <c r="ETO2990" s="651"/>
      <c r="ETP2990" s="651"/>
      <c r="ETQ2990" s="651"/>
      <c r="ETR2990" s="651"/>
      <c r="ETS2990" s="651"/>
      <c r="ETT2990" s="651"/>
      <c r="ETU2990" s="651"/>
      <c r="ETV2990" s="651"/>
      <c r="ETW2990" s="651"/>
      <c r="ETX2990" s="651"/>
      <c r="ETY2990" s="651"/>
      <c r="ETZ2990" s="651"/>
      <c r="EUA2990" s="651"/>
      <c r="EUB2990" s="651"/>
      <c r="EUC2990" s="651"/>
      <c r="EUD2990" s="651"/>
      <c r="EUE2990" s="651"/>
      <c r="EUF2990" s="651"/>
      <c r="EUG2990" s="651"/>
      <c r="EUH2990" s="651"/>
      <c r="EUI2990" s="651"/>
      <c r="EUJ2990" s="651"/>
      <c r="EUK2990" s="651"/>
      <c r="EUL2990" s="651"/>
      <c r="EUM2990" s="651"/>
      <c r="EUN2990" s="651"/>
      <c r="EUO2990" s="651"/>
      <c r="EUP2990" s="651"/>
      <c r="EUQ2990" s="651"/>
      <c r="EUR2990" s="651"/>
      <c r="EUS2990" s="651"/>
      <c r="EUT2990" s="651"/>
      <c r="EUU2990" s="651"/>
      <c r="EUV2990" s="651"/>
      <c r="EUW2990" s="651"/>
      <c r="EUX2990" s="651"/>
      <c r="EUY2990" s="651"/>
      <c r="EUZ2990" s="651"/>
      <c r="EVA2990" s="651"/>
      <c r="EVB2990" s="651"/>
      <c r="EVC2990" s="651"/>
      <c r="EVD2990" s="651"/>
      <c r="EVE2990" s="651"/>
      <c r="EVF2990" s="651"/>
      <c r="EVG2990" s="651"/>
      <c r="EVH2990" s="651"/>
      <c r="EVI2990" s="651"/>
      <c r="EVJ2990" s="651"/>
      <c r="EVK2990" s="651"/>
      <c r="EVL2990" s="651"/>
      <c r="EVM2990" s="651"/>
      <c r="EVN2990" s="651"/>
      <c r="EVO2990" s="651"/>
      <c r="EVP2990" s="651"/>
      <c r="EVQ2990" s="651"/>
      <c r="EVR2990" s="651"/>
      <c r="EVS2990" s="651"/>
      <c r="EVT2990" s="651"/>
      <c r="EVU2990" s="651"/>
      <c r="EVV2990" s="651"/>
      <c r="EVW2990" s="651"/>
      <c r="EVX2990" s="651"/>
      <c r="EVY2990" s="651"/>
      <c r="EVZ2990" s="651"/>
      <c r="EWA2990" s="651"/>
      <c r="EWB2990" s="651"/>
      <c r="EWC2990" s="651"/>
      <c r="EWD2990" s="651"/>
      <c r="EWE2990" s="651"/>
      <c r="EWF2990" s="651"/>
      <c r="EWG2990" s="651"/>
      <c r="EWH2990" s="651"/>
      <c r="EWI2990" s="651"/>
      <c r="EWJ2990" s="651"/>
      <c r="EWK2990" s="651"/>
      <c r="EWL2990" s="651"/>
      <c r="EWM2990" s="651"/>
      <c r="EWN2990" s="651"/>
      <c r="EWO2990" s="651"/>
      <c r="EWP2990" s="651"/>
      <c r="EWQ2990" s="651"/>
      <c r="EWR2990" s="651"/>
      <c r="EWS2990" s="651"/>
      <c r="EWT2990" s="651"/>
      <c r="EWU2990" s="651"/>
      <c r="EWV2990" s="651"/>
      <c r="EWW2990" s="651"/>
      <c r="EWX2990" s="651"/>
      <c r="EWY2990" s="651"/>
      <c r="EWZ2990" s="651"/>
      <c r="EXA2990" s="651"/>
      <c r="EXB2990" s="651"/>
      <c r="EXC2990" s="651"/>
      <c r="EXD2990" s="651"/>
      <c r="EXE2990" s="651"/>
      <c r="EXF2990" s="651"/>
      <c r="EXG2990" s="651"/>
      <c r="EXH2990" s="651"/>
      <c r="EXI2990" s="651"/>
      <c r="EXJ2990" s="651"/>
      <c r="EXK2990" s="651"/>
      <c r="EXL2990" s="651"/>
      <c r="EXM2990" s="651"/>
      <c r="EXN2990" s="651"/>
      <c r="EXO2990" s="651"/>
      <c r="EXP2990" s="651"/>
      <c r="EXQ2990" s="651"/>
      <c r="EXR2990" s="651"/>
      <c r="EXS2990" s="651"/>
      <c r="EXT2990" s="651"/>
      <c r="EXU2990" s="651"/>
      <c r="EXV2990" s="651"/>
      <c r="EXW2990" s="651"/>
      <c r="EXX2990" s="651"/>
      <c r="EXY2990" s="651"/>
      <c r="EXZ2990" s="651"/>
      <c r="EYA2990" s="651"/>
      <c r="EYB2990" s="651"/>
      <c r="EYC2990" s="651"/>
      <c r="EYD2990" s="651"/>
      <c r="EYE2990" s="651"/>
      <c r="EYF2990" s="651"/>
      <c r="EYG2990" s="651"/>
      <c r="EYH2990" s="651"/>
      <c r="EYI2990" s="651"/>
      <c r="EYJ2990" s="651"/>
      <c r="EYK2990" s="651"/>
      <c r="EYL2990" s="651"/>
      <c r="EYM2990" s="651"/>
      <c r="EYN2990" s="651"/>
      <c r="EYO2990" s="651"/>
      <c r="EYP2990" s="651"/>
      <c r="EYQ2990" s="651"/>
      <c r="EYR2990" s="651"/>
      <c r="EYS2990" s="651"/>
      <c r="EYT2990" s="651"/>
      <c r="EYU2990" s="651"/>
      <c r="EYV2990" s="651"/>
      <c r="EYW2990" s="651"/>
      <c r="EYX2990" s="651"/>
      <c r="EYY2990" s="651"/>
      <c r="EYZ2990" s="651"/>
      <c r="EZA2990" s="651"/>
      <c r="EZB2990" s="651"/>
      <c r="EZC2990" s="651"/>
      <c r="EZD2990" s="651"/>
      <c r="EZE2990" s="651"/>
      <c r="EZF2990" s="651"/>
      <c r="EZG2990" s="651"/>
      <c r="EZH2990" s="651"/>
      <c r="EZI2990" s="651"/>
      <c r="EZJ2990" s="651"/>
      <c r="EZK2990" s="651"/>
      <c r="EZL2990" s="651"/>
      <c r="EZM2990" s="651"/>
      <c r="EZN2990" s="651"/>
      <c r="EZO2990" s="651"/>
      <c r="EZP2990" s="651"/>
      <c r="EZQ2990" s="651"/>
      <c r="EZR2990" s="651"/>
      <c r="EZS2990" s="651"/>
      <c r="EZT2990" s="651"/>
      <c r="EZU2990" s="651"/>
      <c r="EZV2990" s="651"/>
      <c r="EZW2990" s="651"/>
      <c r="EZX2990" s="651"/>
      <c r="EZY2990" s="651"/>
      <c r="EZZ2990" s="651"/>
      <c r="FAA2990" s="651"/>
      <c r="FAB2990" s="651"/>
      <c r="FAC2990" s="651"/>
      <c r="FAD2990" s="651"/>
      <c r="FAE2990" s="651"/>
      <c r="FAF2990" s="651"/>
      <c r="FAG2990" s="651"/>
      <c r="FAH2990" s="651"/>
      <c r="FAI2990" s="651"/>
      <c r="FAJ2990" s="651"/>
      <c r="FAK2990" s="651"/>
      <c r="FAL2990" s="651"/>
      <c r="FAM2990" s="651"/>
      <c r="FAN2990" s="651"/>
      <c r="FAO2990" s="651"/>
      <c r="FAP2990" s="651"/>
      <c r="FAQ2990" s="651"/>
      <c r="FAR2990" s="651"/>
      <c r="FAS2990" s="651"/>
      <c r="FAT2990" s="651"/>
      <c r="FAU2990" s="651"/>
      <c r="FAV2990" s="651"/>
      <c r="FAW2990" s="651"/>
      <c r="FAX2990" s="651"/>
      <c r="FAY2990" s="651"/>
      <c r="FAZ2990" s="651"/>
      <c r="FBA2990" s="651"/>
      <c r="FBB2990" s="651"/>
      <c r="FBC2990" s="651"/>
      <c r="FBD2990" s="651"/>
      <c r="FBE2990" s="651"/>
      <c r="FBF2990" s="651"/>
      <c r="FBG2990" s="651"/>
      <c r="FBH2990" s="651"/>
      <c r="FBI2990" s="651"/>
      <c r="FBJ2990" s="651"/>
      <c r="FBK2990" s="651"/>
      <c r="FBL2990" s="651"/>
      <c r="FBM2990" s="651"/>
      <c r="FBN2990" s="651"/>
      <c r="FBO2990" s="651"/>
      <c r="FBP2990" s="651"/>
      <c r="FBQ2990" s="651"/>
      <c r="FBR2990" s="651"/>
      <c r="FBS2990" s="651"/>
      <c r="FBT2990" s="651"/>
      <c r="FBU2990" s="651"/>
      <c r="FBV2990" s="651"/>
      <c r="FBW2990" s="651"/>
      <c r="FBX2990" s="651"/>
      <c r="FBY2990" s="651"/>
      <c r="FBZ2990" s="651"/>
      <c r="FCA2990" s="651"/>
      <c r="FCB2990" s="651"/>
      <c r="FCC2990" s="651"/>
      <c r="FCD2990" s="651"/>
      <c r="FCE2990" s="651"/>
      <c r="FCF2990" s="651"/>
      <c r="FCG2990" s="651"/>
      <c r="FCH2990" s="651"/>
      <c r="FCI2990" s="651"/>
      <c r="FCJ2990" s="651"/>
      <c r="FCK2990" s="651"/>
      <c r="FCL2990" s="651"/>
      <c r="FCM2990" s="651"/>
      <c r="FCN2990" s="651"/>
      <c r="FCO2990" s="651"/>
      <c r="FCP2990" s="651"/>
      <c r="FCQ2990" s="651"/>
      <c r="FCR2990" s="651"/>
      <c r="FCS2990" s="651"/>
      <c r="FCT2990" s="651"/>
      <c r="FCU2990" s="651"/>
      <c r="FCV2990" s="651"/>
      <c r="FCW2990" s="651"/>
      <c r="FCX2990" s="651"/>
      <c r="FCY2990" s="651"/>
      <c r="FCZ2990" s="651"/>
      <c r="FDA2990" s="651"/>
      <c r="FDB2990" s="651"/>
      <c r="FDC2990" s="651"/>
      <c r="FDD2990" s="651"/>
      <c r="FDE2990" s="651"/>
      <c r="FDF2990" s="651"/>
      <c r="FDG2990" s="651"/>
      <c r="FDH2990" s="651"/>
      <c r="FDI2990" s="651"/>
      <c r="FDJ2990" s="651"/>
      <c r="FDK2990" s="651"/>
      <c r="FDL2990" s="651"/>
      <c r="FDM2990" s="651"/>
      <c r="FDN2990" s="651"/>
      <c r="FDO2990" s="651"/>
      <c r="FDP2990" s="651"/>
      <c r="FDQ2990" s="651"/>
      <c r="FDR2990" s="651"/>
      <c r="FDS2990" s="651"/>
      <c r="FDT2990" s="651"/>
      <c r="FDU2990" s="651"/>
      <c r="FDV2990" s="651"/>
      <c r="FDW2990" s="651"/>
      <c r="FDX2990" s="651"/>
      <c r="FDY2990" s="651"/>
      <c r="FDZ2990" s="651"/>
      <c r="FEA2990" s="651"/>
      <c r="FEB2990" s="651"/>
      <c r="FEC2990" s="651"/>
      <c r="FED2990" s="651"/>
      <c r="FEE2990" s="651"/>
      <c r="FEF2990" s="651"/>
      <c r="FEG2990" s="651"/>
      <c r="FEH2990" s="651"/>
      <c r="FEI2990" s="651"/>
      <c r="FEJ2990" s="651"/>
      <c r="FEK2990" s="651"/>
      <c r="FEL2990" s="651"/>
      <c r="FEM2990" s="651"/>
      <c r="FEN2990" s="651"/>
      <c r="FEO2990" s="651"/>
      <c r="FEP2990" s="651"/>
      <c r="FEQ2990" s="651"/>
      <c r="FER2990" s="651"/>
      <c r="FES2990" s="651"/>
      <c r="FET2990" s="651"/>
      <c r="FEU2990" s="651"/>
      <c r="FEV2990" s="651"/>
      <c r="FEW2990" s="651"/>
      <c r="FEX2990" s="651"/>
      <c r="FEY2990" s="651"/>
      <c r="FEZ2990" s="651"/>
      <c r="FFA2990" s="651"/>
      <c r="FFB2990" s="651"/>
      <c r="FFC2990" s="651"/>
      <c r="FFD2990" s="651"/>
      <c r="FFE2990" s="651"/>
      <c r="FFF2990" s="651"/>
      <c r="FFG2990" s="651"/>
      <c r="FFH2990" s="651"/>
      <c r="FFI2990" s="651"/>
      <c r="FFJ2990" s="651"/>
      <c r="FFK2990" s="651"/>
      <c r="FFL2990" s="651"/>
      <c r="FFM2990" s="651"/>
      <c r="FFN2990" s="651"/>
      <c r="FFO2990" s="651"/>
      <c r="FFP2990" s="651"/>
      <c r="FFQ2990" s="651"/>
      <c r="FFR2990" s="651"/>
      <c r="FFS2990" s="651"/>
      <c r="FFT2990" s="651"/>
      <c r="FFU2990" s="651"/>
      <c r="FFV2990" s="651"/>
      <c r="FFW2990" s="651"/>
      <c r="FFX2990" s="651"/>
      <c r="FFY2990" s="651"/>
      <c r="FFZ2990" s="651"/>
      <c r="FGA2990" s="651"/>
      <c r="FGB2990" s="651"/>
      <c r="FGC2990" s="651"/>
      <c r="FGD2990" s="651"/>
      <c r="FGE2990" s="651"/>
      <c r="FGF2990" s="651"/>
      <c r="FGG2990" s="651"/>
      <c r="FGH2990" s="651"/>
      <c r="FGI2990" s="651"/>
      <c r="FGJ2990" s="651"/>
      <c r="FGK2990" s="651"/>
      <c r="FGL2990" s="651"/>
      <c r="FGM2990" s="651"/>
      <c r="FGN2990" s="651"/>
      <c r="FGO2990" s="651"/>
      <c r="FGP2990" s="651"/>
      <c r="FGQ2990" s="651"/>
      <c r="FGR2990" s="651"/>
      <c r="FGS2990" s="651"/>
      <c r="FGT2990" s="651"/>
      <c r="FGU2990" s="651"/>
      <c r="FGV2990" s="651"/>
      <c r="FGW2990" s="651"/>
      <c r="FGX2990" s="651"/>
      <c r="FGY2990" s="651"/>
      <c r="FGZ2990" s="651"/>
      <c r="FHA2990" s="651"/>
      <c r="FHB2990" s="651"/>
      <c r="FHC2990" s="651"/>
      <c r="FHD2990" s="651"/>
      <c r="FHE2990" s="651"/>
      <c r="FHF2990" s="651"/>
      <c r="FHG2990" s="651"/>
      <c r="FHH2990" s="651"/>
      <c r="FHI2990" s="651"/>
      <c r="FHJ2990" s="651"/>
      <c r="FHK2990" s="651"/>
      <c r="FHL2990" s="651"/>
      <c r="FHM2990" s="651"/>
      <c r="FHN2990" s="651"/>
      <c r="FHO2990" s="651"/>
      <c r="FHP2990" s="651"/>
      <c r="FHQ2990" s="651"/>
      <c r="FHR2990" s="651"/>
      <c r="FHS2990" s="651"/>
      <c r="FHT2990" s="651"/>
      <c r="FHU2990" s="651"/>
      <c r="FHV2990" s="651"/>
      <c r="FHW2990" s="651"/>
      <c r="FHX2990" s="651"/>
      <c r="FHY2990" s="651"/>
      <c r="FHZ2990" s="651"/>
      <c r="FIA2990" s="651"/>
      <c r="FIB2990" s="651"/>
      <c r="FIC2990" s="651"/>
      <c r="FID2990" s="651"/>
      <c r="FIE2990" s="651"/>
      <c r="FIF2990" s="651"/>
      <c r="FIG2990" s="651"/>
      <c r="FIH2990" s="651"/>
      <c r="FII2990" s="651"/>
      <c r="FIJ2990" s="651"/>
      <c r="FIK2990" s="651"/>
      <c r="FIL2990" s="651"/>
      <c r="FIM2990" s="651"/>
      <c r="FIN2990" s="651"/>
      <c r="FIO2990" s="651"/>
      <c r="FIP2990" s="651"/>
      <c r="FIQ2990" s="651"/>
      <c r="FIR2990" s="651"/>
      <c r="FIS2990" s="651"/>
      <c r="FIT2990" s="651"/>
      <c r="FIU2990" s="651"/>
      <c r="FIV2990" s="651"/>
      <c r="FIW2990" s="651"/>
      <c r="FIX2990" s="651"/>
      <c r="FIY2990" s="651"/>
      <c r="FIZ2990" s="651"/>
      <c r="FJA2990" s="651"/>
      <c r="FJB2990" s="651"/>
      <c r="FJC2990" s="651"/>
      <c r="FJD2990" s="651"/>
      <c r="FJE2990" s="651"/>
      <c r="FJF2990" s="651"/>
      <c r="FJG2990" s="651"/>
      <c r="FJH2990" s="651"/>
      <c r="FJI2990" s="651"/>
      <c r="FJJ2990" s="651"/>
      <c r="FJK2990" s="651"/>
      <c r="FJL2990" s="651"/>
      <c r="FJM2990" s="651"/>
      <c r="FJN2990" s="651"/>
      <c r="FJO2990" s="651"/>
      <c r="FJP2990" s="651"/>
      <c r="FJQ2990" s="651"/>
      <c r="FJR2990" s="651"/>
      <c r="FJS2990" s="651"/>
      <c r="FJT2990" s="651"/>
      <c r="FJU2990" s="651"/>
      <c r="FJV2990" s="651"/>
      <c r="FJW2990" s="651"/>
      <c r="FJX2990" s="651"/>
      <c r="FJY2990" s="651"/>
      <c r="FJZ2990" s="651"/>
      <c r="FKA2990" s="651"/>
      <c r="FKB2990" s="651"/>
      <c r="FKC2990" s="651"/>
      <c r="FKD2990" s="651"/>
      <c r="FKE2990" s="651"/>
      <c r="FKF2990" s="651"/>
      <c r="FKG2990" s="651"/>
      <c r="FKH2990" s="651"/>
      <c r="FKI2990" s="651"/>
      <c r="FKJ2990" s="651"/>
      <c r="FKK2990" s="651"/>
      <c r="FKL2990" s="651"/>
      <c r="FKM2990" s="651"/>
      <c r="FKN2990" s="651"/>
      <c r="FKO2990" s="651"/>
      <c r="FKP2990" s="651"/>
      <c r="FKQ2990" s="651"/>
      <c r="FKR2990" s="651"/>
      <c r="FKS2990" s="651"/>
      <c r="FKT2990" s="651"/>
      <c r="FKU2990" s="651"/>
      <c r="FKV2990" s="651"/>
      <c r="FKW2990" s="651"/>
      <c r="FKX2990" s="651"/>
      <c r="FKY2990" s="651"/>
      <c r="FKZ2990" s="651"/>
      <c r="FLA2990" s="651"/>
      <c r="FLB2990" s="651"/>
      <c r="FLC2990" s="651"/>
      <c r="FLD2990" s="651"/>
      <c r="FLE2990" s="651"/>
      <c r="FLF2990" s="651"/>
      <c r="FLG2990" s="651"/>
      <c r="FLH2990" s="651"/>
      <c r="FLI2990" s="651"/>
      <c r="FLJ2990" s="651"/>
      <c r="FLK2990" s="651"/>
      <c r="FLL2990" s="651"/>
      <c r="FLM2990" s="651"/>
      <c r="FLN2990" s="651"/>
      <c r="FLO2990" s="651"/>
      <c r="FLP2990" s="651"/>
      <c r="FLQ2990" s="651"/>
      <c r="FLR2990" s="651"/>
      <c r="FLS2990" s="651"/>
      <c r="FLT2990" s="651"/>
      <c r="FLU2990" s="651"/>
      <c r="FLV2990" s="651"/>
      <c r="FLW2990" s="651"/>
      <c r="FLX2990" s="651"/>
      <c r="FLY2990" s="651"/>
      <c r="FLZ2990" s="651"/>
      <c r="FMA2990" s="651"/>
      <c r="FMB2990" s="651"/>
      <c r="FMC2990" s="651"/>
      <c r="FMD2990" s="651"/>
      <c r="FME2990" s="651"/>
      <c r="FMF2990" s="651"/>
      <c r="FMG2990" s="651"/>
      <c r="FMH2990" s="651"/>
      <c r="FMI2990" s="651"/>
      <c r="FMJ2990" s="651"/>
      <c r="FMK2990" s="651"/>
      <c r="FML2990" s="651"/>
      <c r="FMM2990" s="651"/>
      <c r="FMN2990" s="651"/>
      <c r="FMO2990" s="651"/>
      <c r="FMP2990" s="651"/>
      <c r="FMQ2990" s="651"/>
      <c r="FMR2990" s="651"/>
      <c r="FMS2990" s="651"/>
      <c r="FMT2990" s="651"/>
      <c r="FMU2990" s="651"/>
      <c r="FMV2990" s="651"/>
      <c r="FMW2990" s="651"/>
      <c r="FMX2990" s="651"/>
      <c r="FMY2990" s="651"/>
      <c r="FMZ2990" s="651"/>
      <c r="FNA2990" s="651"/>
      <c r="FNB2990" s="651"/>
      <c r="FNC2990" s="651"/>
      <c r="FND2990" s="651"/>
      <c r="FNE2990" s="651"/>
      <c r="FNF2990" s="651"/>
      <c r="FNG2990" s="651"/>
      <c r="FNH2990" s="651"/>
      <c r="FNI2990" s="651"/>
      <c r="FNJ2990" s="651"/>
      <c r="FNK2990" s="651"/>
      <c r="FNL2990" s="651"/>
      <c r="FNM2990" s="651"/>
      <c r="FNN2990" s="651"/>
      <c r="FNO2990" s="651"/>
      <c r="FNP2990" s="651"/>
      <c r="FNQ2990" s="651"/>
      <c r="FNR2990" s="651"/>
      <c r="FNS2990" s="651"/>
      <c r="FNT2990" s="651"/>
      <c r="FNU2990" s="651"/>
      <c r="FNV2990" s="651"/>
      <c r="FNW2990" s="651"/>
      <c r="FNX2990" s="651"/>
      <c r="FNY2990" s="651"/>
      <c r="FNZ2990" s="651"/>
      <c r="FOA2990" s="651"/>
      <c r="FOB2990" s="651"/>
      <c r="FOC2990" s="651"/>
      <c r="FOD2990" s="651"/>
      <c r="FOE2990" s="651"/>
      <c r="FOF2990" s="651"/>
      <c r="FOG2990" s="651"/>
      <c r="FOH2990" s="651"/>
      <c r="FOI2990" s="651"/>
      <c r="FOJ2990" s="651"/>
      <c r="FOK2990" s="651"/>
      <c r="FOL2990" s="651"/>
      <c r="FOM2990" s="651"/>
      <c r="FON2990" s="651"/>
      <c r="FOO2990" s="651"/>
      <c r="FOP2990" s="651"/>
      <c r="FOQ2990" s="651"/>
      <c r="FOR2990" s="651"/>
      <c r="FOS2990" s="651"/>
      <c r="FOT2990" s="651"/>
      <c r="FOU2990" s="651"/>
      <c r="FOV2990" s="651"/>
      <c r="FOW2990" s="651"/>
      <c r="FOX2990" s="651"/>
      <c r="FOY2990" s="651"/>
      <c r="FOZ2990" s="651"/>
      <c r="FPA2990" s="651"/>
      <c r="FPB2990" s="651"/>
      <c r="FPC2990" s="651"/>
      <c r="FPD2990" s="651"/>
      <c r="FPE2990" s="651"/>
      <c r="FPF2990" s="651"/>
      <c r="FPG2990" s="651"/>
      <c r="FPH2990" s="651"/>
      <c r="FPI2990" s="651"/>
      <c r="FPJ2990" s="651"/>
      <c r="FPK2990" s="651"/>
      <c r="FPL2990" s="651"/>
      <c r="FPM2990" s="651"/>
      <c r="FPN2990" s="651"/>
      <c r="FPO2990" s="651"/>
      <c r="FPP2990" s="651"/>
      <c r="FPQ2990" s="651"/>
      <c r="FPR2990" s="651"/>
      <c r="FPS2990" s="651"/>
      <c r="FPT2990" s="651"/>
      <c r="FPU2990" s="651"/>
      <c r="FPV2990" s="651"/>
      <c r="FPW2990" s="651"/>
      <c r="FPX2990" s="651"/>
      <c r="FPY2990" s="651"/>
      <c r="FPZ2990" s="651"/>
      <c r="FQA2990" s="651"/>
      <c r="FQB2990" s="651"/>
      <c r="FQC2990" s="651"/>
      <c r="FQD2990" s="651"/>
      <c r="FQE2990" s="651"/>
      <c r="FQF2990" s="651"/>
      <c r="FQG2990" s="651"/>
      <c r="FQH2990" s="651"/>
      <c r="FQI2990" s="651"/>
      <c r="FQJ2990" s="651"/>
      <c r="FQK2990" s="651"/>
      <c r="FQL2990" s="651"/>
      <c r="FQM2990" s="651"/>
      <c r="FQN2990" s="651"/>
      <c r="FQO2990" s="651"/>
      <c r="FQP2990" s="651"/>
      <c r="FQQ2990" s="651"/>
      <c r="FQR2990" s="651"/>
      <c r="FQS2990" s="651"/>
      <c r="FQT2990" s="651"/>
      <c r="FQU2990" s="651"/>
      <c r="FQV2990" s="651"/>
      <c r="FQW2990" s="651"/>
      <c r="FQX2990" s="651"/>
      <c r="FQY2990" s="651"/>
      <c r="FQZ2990" s="651"/>
      <c r="FRA2990" s="651"/>
      <c r="FRB2990" s="651"/>
      <c r="FRC2990" s="651"/>
      <c r="FRD2990" s="651"/>
      <c r="FRE2990" s="651"/>
      <c r="FRF2990" s="651"/>
      <c r="FRG2990" s="651"/>
      <c r="FRH2990" s="651"/>
      <c r="FRI2990" s="651"/>
      <c r="FRJ2990" s="651"/>
      <c r="FRK2990" s="651"/>
      <c r="FRL2990" s="651"/>
      <c r="FRM2990" s="651"/>
      <c r="FRN2990" s="651"/>
      <c r="FRO2990" s="651"/>
      <c r="FRP2990" s="651"/>
      <c r="FRQ2990" s="651"/>
      <c r="FRR2990" s="651"/>
      <c r="FRS2990" s="651"/>
      <c r="FRT2990" s="651"/>
      <c r="FRU2990" s="651"/>
      <c r="FRV2990" s="651"/>
      <c r="FRW2990" s="651"/>
      <c r="FRX2990" s="651"/>
      <c r="FRY2990" s="651"/>
      <c r="FRZ2990" s="651"/>
      <c r="FSA2990" s="651"/>
      <c r="FSB2990" s="651"/>
      <c r="FSC2990" s="651"/>
      <c r="FSD2990" s="651"/>
      <c r="FSE2990" s="651"/>
      <c r="FSF2990" s="651"/>
      <c r="FSG2990" s="651"/>
      <c r="FSH2990" s="651"/>
      <c r="FSI2990" s="651"/>
      <c r="FSJ2990" s="651"/>
      <c r="FSK2990" s="651"/>
      <c r="FSL2990" s="651"/>
      <c r="FSM2990" s="651"/>
      <c r="FSN2990" s="651"/>
      <c r="FSO2990" s="651"/>
      <c r="FSP2990" s="651"/>
      <c r="FSQ2990" s="651"/>
      <c r="FSR2990" s="651"/>
      <c r="FSS2990" s="651"/>
      <c r="FST2990" s="651"/>
      <c r="FSU2990" s="651"/>
      <c r="FSV2990" s="651"/>
      <c r="FSW2990" s="651"/>
      <c r="FSX2990" s="651"/>
      <c r="FSY2990" s="651"/>
      <c r="FSZ2990" s="651"/>
      <c r="FTA2990" s="651"/>
      <c r="FTB2990" s="651"/>
      <c r="FTC2990" s="651"/>
      <c r="FTD2990" s="651"/>
      <c r="FTE2990" s="651"/>
      <c r="FTF2990" s="651"/>
      <c r="FTG2990" s="651"/>
      <c r="FTH2990" s="651"/>
      <c r="FTI2990" s="651"/>
      <c r="FTJ2990" s="651"/>
      <c r="FTK2990" s="651"/>
      <c r="FTL2990" s="651"/>
      <c r="FTM2990" s="651"/>
      <c r="FTN2990" s="651"/>
      <c r="FTO2990" s="651"/>
      <c r="FTP2990" s="651"/>
      <c r="FTQ2990" s="651"/>
      <c r="FTR2990" s="651"/>
      <c r="FTS2990" s="651"/>
      <c r="FTT2990" s="651"/>
      <c r="FTU2990" s="651"/>
      <c r="FTV2990" s="651"/>
      <c r="FTW2990" s="651"/>
      <c r="FTX2990" s="651"/>
      <c r="FTY2990" s="651"/>
      <c r="FTZ2990" s="651"/>
      <c r="FUA2990" s="651"/>
      <c r="FUB2990" s="651"/>
      <c r="FUC2990" s="651"/>
      <c r="FUD2990" s="651"/>
      <c r="FUE2990" s="651"/>
      <c r="FUF2990" s="651"/>
      <c r="FUG2990" s="651"/>
      <c r="FUH2990" s="651"/>
      <c r="FUI2990" s="651"/>
      <c r="FUJ2990" s="651"/>
      <c r="FUK2990" s="651"/>
      <c r="FUL2990" s="651"/>
      <c r="FUM2990" s="651"/>
      <c r="FUN2990" s="651"/>
      <c r="FUO2990" s="651"/>
      <c r="FUP2990" s="651"/>
      <c r="FUQ2990" s="651"/>
      <c r="FUR2990" s="651"/>
      <c r="FUS2990" s="651"/>
      <c r="FUT2990" s="651"/>
      <c r="FUU2990" s="651"/>
      <c r="FUV2990" s="651"/>
      <c r="FUW2990" s="651"/>
      <c r="FUX2990" s="651"/>
      <c r="FUY2990" s="651"/>
      <c r="FUZ2990" s="651"/>
      <c r="FVA2990" s="651"/>
      <c r="FVB2990" s="651"/>
      <c r="FVC2990" s="651"/>
      <c r="FVD2990" s="651"/>
      <c r="FVE2990" s="651"/>
      <c r="FVF2990" s="651"/>
      <c r="FVG2990" s="651"/>
      <c r="FVH2990" s="651"/>
      <c r="FVI2990" s="651"/>
      <c r="FVJ2990" s="651"/>
      <c r="FVK2990" s="651"/>
      <c r="FVL2990" s="651"/>
      <c r="FVM2990" s="651"/>
      <c r="FVN2990" s="651"/>
      <c r="FVO2990" s="651"/>
      <c r="FVP2990" s="651"/>
      <c r="FVQ2990" s="651"/>
      <c r="FVR2990" s="651"/>
      <c r="FVS2990" s="651"/>
      <c r="FVT2990" s="651"/>
      <c r="FVU2990" s="651"/>
      <c r="FVV2990" s="651"/>
      <c r="FVW2990" s="651"/>
      <c r="FVX2990" s="651"/>
      <c r="FVY2990" s="651"/>
      <c r="FVZ2990" s="651"/>
      <c r="FWA2990" s="651"/>
      <c r="FWB2990" s="651"/>
      <c r="FWC2990" s="651"/>
      <c r="FWD2990" s="651"/>
      <c r="FWE2990" s="651"/>
      <c r="FWF2990" s="651"/>
      <c r="FWG2990" s="651"/>
      <c r="FWH2990" s="651"/>
      <c r="FWI2990" s="651"/>
      <c r="FWJ2990" s="651"/>
      <c r="FWK2990" s="651"/>
      <c r="FWL2990" s="651"/>
      <c r="FWM2990" s="651"/>
      <c r="FWN2990" s="651"/>
      <c r="FWO2990" s="651"/>
      <c r="FWP2990" s="651"/>
      <c r="FWQ2990" s="651"/>
      <c r="FWR2990" s="651"/>
      <c r="FWS2990" s="651"/>
      <c r="FWT2990" s="651"/>
      <c r="FWU2990" s="651"/>
      <c r="FWV2990" s="651"/>
      <c r="FWW2990" s="651"/>
      <c r="FWX2990" s="651"/>
      <c r="FWY2990" s="651"/>
      <c r="FWZ2990" s="651"/>
      <c r="FXA2990" s="651"/>
      <c r="FXB2990" s="651"/>
      <c r="FXC2990" s="651"/>
      <c r="FXD2990" s="651"/>
      <c r="FXE2990" s="651"/>
      <c r="FXF2990" s="651"/>
      <c r="FXG2990" s="651"/>
      <c r="FXH2990" s="651"/>
      <c r="FXI2990" s="651"/>
      <c r="FXJ2990" s="651"/>
      <c r="FXK2990" s="651"/>
      <c r="FXL2990" s="651"/>
      <c r="FXM2990" s="651"/>
      <c r="FXN2990" s="651"/>
      <c r="FXO2990" s="651"/>
      <c r="FXP2990" s="651"/>
      <c r="FXQ2990" s="651"/>
      <c r="FXR2990" s="651"/>
      <c r="FXS2990" s="651"/>
      <c r="FXT2990" s="651"/>
      <c r="FXU2990" s="651"/>
      <c r="FXV2990" s="651"/>
      <c r="FXW2990" s="651"/>
      <c r="FXX2990" s="651"/>
      <c r="FXY2990" s="651"/>
      <c r="FXZ2990" s="651"/>
      <c r="FYA2990" s="651"/>
      <c r="FYB2990" s="651"/>
      <c r="FYC2990" s="651"/>
      <c r="FYD2990" s="651"/>
      <c r="FYE2990" s="651"/>
      <c r="FYF2990" s="651"/>
      <c r="FYG2990" s="651"/>
      <c r="FYH2990" s="651"/>
      <c r="FYI2990" s="651"/>
      <c r="FYJ2990" s="651"/>
      <c r="FYK2990" s="651"/>
      <c r="FYL2990" s="651"/>
      <c r="FYM2990" s="651"/>
      <c r="FYN2990" s="651"/>
      <c r="FYO2990" s="651"/>
      <c r="FYP2990" s="651"/>
      <c r="FYQ2990" s="651"/>
      <c r="FYR2990" s="651"/>
      <c r="FYS2990" s="651"/>
      <c r="FYT2990" s="651"/>
      <c r="FYU2990" s="651"/>
      <c r="FYV2990" s="651"/>
      <c r="FYW2990" s="651"/>
      <c r="FYX2990" s="651"/>
      <c r="FYY2990" s="651"/>
      <c r="FYZ2990" s="651"/>
      <c r="FZA2990" s="651"/>
      <c r="FZB2990" s="651"/>
      <c r="FZC2990" s="651"/>
      <c r="FZD2990" s="651"/>
      <c r="FZE2990" s="651"/>
      <c r="FZF2990" s="651"/>
      <c r="FZG2990" s="651"/>
      <c r="FZH2990" s="651"/>
      <c r="FZI2990" s="651"/>
      <c r="FZJ2990" s="651"/>
      <c r="FZK2990" s="651"/>
      <c r="FZL2990" s="651"/>
      <c r="FZM2990" s="651"/>
      <c r="FZN2990" s="651"/>
      <c r="FZO2990" s="651"/>
      <c r="FZP2990" s="651"/>
      <c r="FZQ2990" s="651"/>
      <c r="FZR2990" s="651"/>
      <c r="FZS2990" s="651"/>
      <c r="FZT2990" s="651"/>
      <c r="FZU2990" s="651"/>
      <c r="FZV2990" s="651"/>
      <c r="FZW2990" s="651"/>
      <c r="FZX2990" s="651"/>
      <c r="FZY2990" s="651"/>
      <c r="FZZ2990" s="651"/>
      <c r="GAA2990" s="651"/>
      <c r="GAB2990" s="651"/>
      <c r="GAC2990" s="651"/>
      <c r="GAD2990" s="651"/>
      <c r="GAE2990" s="651"/>
      <c r="GAF2990" s="651"/>
      <c r="GAG2990" s="651"/>
      <c r="GAH2990" s="651"/>
      <c r="GAI2990" s="651"/>
      <c r="GAJ2990" s="651"/>
      <c r="GAK2990" s="651"/>
      <c r="GAL2990" s="651"/>
      <c r="GAM2990" s="651"/>
      <c r="GAN2990" s="651"/>
      <c r="GAO2990" s="651"/>
      <c r="GAP2990" s="651"/>
      <c r="GAQ2990" s="651"/>
      <c r="GAR2990" s="651"/>
      <c r="GAS2990" s="651"/>
      <c r="GAT2990" s="651"/>
      <c r="GAU2990" s="651"/>
      <c r="GAV2990" s="651"/>
      <c r="GAW2990" s="651"/>
      <c r="GAX2990" s="651"/>
      <c r="GAY2990" s="651"/>
      <c r="GAZ2990" s="651"/>
      <c r="GBA2990" s="651"/>
      <c r="GBB2990" s="651"/>
      <c r="GBC2990" s="651"/>
      <c r="GBD2990" s="651"/>
      <c r="GBE2990" s="651"/>
      <c r="GBF2990" s="651"/>
      <c r="GBG2990" s="651"/>
      <c r="GBH2990" s="651"/>
      <c r="GBI2990" s="651"/>
      <c r="GBJ2990" s="651"/>
      <c r="GBK2990" s="651"/>
      <c r="GBL2990" s="651"/>
      <c r="GBM2990" s="651"/>
      <c r="GBN2990" s="651"/>
      <c r="GBO2990" s="651"/>
      <c r="GBP2990" s="651"/>
      <c r="GBQ2990" s="651"/>
      <c r="GBR2990" s="651"/>
      <c r="GBS2990" s="651"/>
      <c r="GBT2990" s="651"/>
      <c r="GBU2990" s="651"/>
      <c r="GBV2990" s="651"/>
      <c r="GBW2990" s="651"/>
      <c r="GBX2990" s="651"/>
      <c r="GBY2990" s="651"/>
      <c r="GBZ2990" s="651"/>
      <c r="GCA2990" s="651"/>
      <c r="GCB2990" s="651"/>
      <c r="GCC2990" s="651"/>
      <c r="GCD2990" s="651"/>
      <c r="GCE2990" s="651"/>
      <c r="GCF2990" s="651"/>
      <c r="GCG2990" s="651"/>
      <c r="GCH2990" s="651"/>
      <c r="GCI2990" s="651"/>
      <c r="GCJ2990" s="651"/>
      <c r="GCK2990" s="651"/>
      <c r="GCL2990" s="651"/>
      <c r="GCM2990" s="651"/>
      <c r="GCN2990" s="651"/>
      <c r="GCO2990" s="651"/>
      <c r="GCP2990" s="651"/>
      <c r="GCQ2990" s="651"/>
      <c r="GCR2990" s="651"/>
      <c r="GCS2990" s="651"/>
      <c r="GCT2990" s="651"/>
      <c r="GCU2990" s="651"/>
      <c r="GCV2990" s="651"/>
      <c r="GCW2990" s="651"/>
      <c r="GCX2990" s="651"/>
      <c r="GCY2990" s="651"/>
      <c r="GCZ2990" s="651"/>
      <c r="GDA2990" s="651"/>
      <c r="GDB2990" s="651"/>
      <c r="GDC2990" s="651"/>
      <c r="GDD2990" s="651"/>
      <c r="GDE2990" s="651"/>
      <c r="GDF2990" s="651"/>
      <c r="GDG2990" s="651"/>
      <c r="GDH2990" s="651"/>
      <c r="GDI2990" s="651"/>
      <c r="GDJ2990" s="651"/>
      <c r="GDK2990" s="651"/>
      <c r="GDL2990" s="651"/>
      <c r="GDM2990" s="651"/>
      <c r="GDN2990" s="651"/>
      <c r="GDO2990" s="651"/>
      <c r="GDP2990" s="651"/>
      <c r="GDQ2990" s="651"/>
      <c r="GDR2990" s="651"/>
      <c r="GDS2990" s="651"/>
      <c r="GDT2990" s="651"/>
      <c r="GDU2990" s="651"/>
      <c r="GDV2990" s="651"/>
      <c r="GDW2990" s="651"/>
      <c r="GDX2990" s="651"/>
      <c r="GDY2990" s="651"/>
      <c r="GDZ2990" s="651"/>
      <c r="GEA2990" s="651"/>
      <c r="GEB2990" s="651"/>
      <c r="GEC2990" s="651"/>
      <c r="GED2990" s="651"/>
      <c r="GEE2990" s="651"/>
      <c r="GEF2990" s="651"/>
      <c r="GEG2990" s="651"/>
      <c r="GEH2990" s="651"/>
      <c r="GEI2990" s="651"/>
      <c r="GEJ2990" s="651"/>
      <c r="GEK2990" s="651"/>
      <c r="GEL2990" s="651"/>
      <c r="GEM2990" s="651"/>
      <c r="GEN2990" s="651"/>
      <c r="GEO2990" s="651"/>
      <c r="GEP2990" s="651"/>
      <c r="GEQ2990" s="651"/>
      <c r="GER2990" s="651"/>
      <c r="GES2990" s="651"/>
      <c r="GET2990" s="651"/>
      <c r="GEU2990" s="651"/>
      <c r="GEV2990" s="651"/>
      <c r="GEW2990" s="651"/>
      <c r="GEX2990" s="651"/>
      <c r="GEY2990" s="651"/>
      <c r="GEZ2990" s="651"/>
      <c r="GFA2990" s="651"/>
      <c r="GFB2990" s="651"/>
      <c r="GFC2990" s="651"/>
      <c r="GFD2990" s="651"/>
      <c r="GFE2990" s="651"/>
      <c r="GFF2990" s="651"/>
      <c r="GFG2990" s="651"/>
      <c r="GFH2990" s="651"/>
      <c r="GFI2990" s="651"/>
      <c r="GFJ2990" s="651"/>
      <c r="GFK2990" s="651"/>
      <c r="GFL2990" s="651"/>
      <c r="GFM2990" s="651"/>
      <c r="GFN2990" s="651"/>
      <c r="GFO2990" s="651"/>
      <c r="GFP2990" s="651"/>
      <c r="GFQ2990" s="651"/>
      <c r="GFR2990" s="651"/>
      <c r="GFS2990" s="651"/>
      <c r="GFT2990" s="651"/>
      <c r="GFU2990" s="651"/>
      <c r="GFV2990" s="651"/>
      <c r="GFW2990" s="651"/>
      <c r="GFX2990" s="651"/>
      <c r="GFY2990" s="651"/>
      <c r="GFZ2990" s="651"/>
      <c r="GGA2990" s="651"/>
      <c r="GGB2990" s="651"/>
      <c r="GGC2990" s="651"/>
      <c r="GGD2990" s="651"/>
      <c r="GGE2990" s="651"/>
      <c r="GGF2990" s="651"/>
      <c r="GGG2990" s="651"/>
      <c r="GGH2990" s="651"/>
      <c r="GGI2990" s="651"/>
      <c r="GGJ2990" s="651"/>
      <c r="GGK2990" s="651"/>
      <c r="GGL2990" s="651"/>
      <c r="GGM2990" s="651"/>
      <c r="GGN2990" s="651"/>
      <c r="GGO2990" s="651"/>
      <c r="GGP2990" s="651"/>
      <c r="GGQ2990" s="651"/>
      <c r="GGR2990" s="651"/>
      <c r="GGS2990" s="651"/>
      <c r="GGT2990" s="651"/>
      <c r="GGU2990" s="651"/>
      <c r="GGV2990" s="651"/>
      <c r="GGW2990" s="651"/>
      <c r="GGX2990" s="651"/>
      <c r="GGY2990" s="651"/>
      <c r="GGZ2990" s="651"/>
      <c r="GHA2990" s="651"/>
      <c r="GHB2990" s="651"/>
      <c r="GHC2990" s="651"/>
      <c r="GHD2990" s="651"/>
      <c r="GHE2990" s="651"/>
      <c r="GHF2990" s="651"/>
      <c r="GHG2990" s="651"/>
      <c r="GHH2990" s="651"/>
      <c r="GHI2990" s="651"/>
      <c r="GHJ2990" s="651"/>
      <c r="GHK2990" s="651"/>
      <c r="GHL2990" s="651"/>
      <c r="GHM2990" s="651"/>
      <c r="GHN2990" s="651"/>
      <c r="GHO2990" s="651"/>
      <c r="GHP2990" s="651"/>
      <c r="GHQ2990" s="651"/>
      <c r="GHR2990" s="651"/>
      <c r="GHS2990" s="651"/>
      <c r="GHT2990" s="651"/>
      <c r="GHU2990" s="651"/>
      <c r="GHV2990" s="651"/>
      <c r="GHW2990" s="651"/>
      <c r="GHX2990" s="651"/>
      <c r="GHY2990" s="651"/>
      <c r="GHZ2990" s="651"/>
      <c r="GIA2990" s="651"/>
      <c r="GIB2990" s="651"/>
      <c r="GIC2990" s="651"/>
      <c r="GID2990" s="651"/>
      <c r="GIE2990" s="651"/>
      <c r="GIF2990" s="651"/>
      <c r="GIG2990" s="651"/>
      <c r="GIH2990" s="651"/>
      <c r="GII2990" s="651"/>
      <c r="GIJ2990" s="651"/>
      <c r="GIK2990" s="651"/>
      <c r="GIL2990" s="651"/>
      <c r="GIM2990" s="651"/>
      <c r="GIN2990" s="651"/>
      <c r="GIO2990" s="651"/>
      <c r="GIP2990" s="651"/>
      <c r="GIQ2990" s="651"/>
      <c r="GIR2990" s="651"/>
      <c r="GIS2990" s="651"/>
      <c r="GIT2990" s="651"/>
      <c r="GIU2990" s="651"/>
      <c r="GIV2990" s="651"/>
      <c r="GIW2990" s="651"/>
      <c r="GIX2990" s="651"/>
      <c r="GIY2990" s="651"/>
      <c r="GIZ2990" s="651"/>
      <c r="GJA2990" s="651"/>
      <c r="GJB2990" s="651"/>
      <c r="GJC2990" s="651"/>
      <c r="GJD2990" s="651"/>
      <c r="GJE2990" s="651"/>
      <c r="GJF2990" s="651"/>
      <c r="GJG2990" s="651"/>
      <c r="GJH2990" s="651"/>
      <c r="GJI2990" s="651"/>
      <c r="GJJ2990" s="651"/>
      <c r="GJK2990" s="651"/>
      <c r="GJL2990" s="651"/>
      <c r="GJM2990" s="651"/>
      <c r="GJN2990" s="651"/>
      <c r="GJO2990" s="651"/>
      <c r="GJP2990" s="651"/>
      <c r="GJQ2990" s="651"/>
      <c r="GJR2990" s="651"/>
      <c r="GJS2990" s="651"/>
      <c r="GJT2990" s="651"/>
      <c r="GJU2990" s="651"/>
      <c r="GJV2990" s="651"/>
      <c r="GJW2990" s="651"/>
      <c r="GJX2990" s="651"/>
      <c r="GJY2990" s="651"/>
      <c r="GJZ2990" s="651"/>
      <c r="GKA2990" s="651"/>
      <c r="GKB2990" s="651"/>
      <c r="GKC2990" s="651"/>
      <c r="GKD2990" s="651"/>
      <c r="GKE2990" s="651"/>
      <c r="GKF2990" s="651"/>
      <c r="GKG2990" s="651"/>
      <c r="GKH2990" s="651"/>
      <c r="GKI2990" s="651"/>
      <c r="GKJ2990" s="651"/>
      <c r="GKK2990" s="651"/>
      <c r="GKL2990" s="651"/>
      <c r="GKM2990" s="651"/>
      <c r="GKN2990" s="651"/>
      <c r="GKO2990" s="651"/>
      <c r="GKP2990" s="651"/>
      <c r="GKQ2990" s="651"/>
      <c r="GKR2990" s="651"/>
      <c r="GKS2990" s="651"/>
      <c r="GKT2990" s="651"/>
      <c r="GKU2990" s="651"/>
      <c r="GKV2990" s="651"/>
      <c r="GKW2990" s="651"/>
      <c r="GKX2990" s="651"/>
      <c r="GKY2990" s="651"/>
      <c r="GKZ2990" s="651"/>
      <c r="GLA2990" s="651"/>
      <c r="GLB2990" s="651"/>
      <c r="GLC2990" s="651"/>
      <c r="GLD2990" s="651"/>
      <c r="GLE2990" s="651"/>
      <c r="GLF2990" s="651"/>
      <c r="GLG2990" s="651"/>
      <c r="GLH2990" s="651"/>
      <c r="GLI2990" s="651"/>
      <c r="GLJ2990" s="651"/>
      <c r="GLK2990" s="651"/>
      <c r="GLL2990" s="651"/>
      <c r="GLM2990" s="651"/>
      <c r="GLN2990" s="651"/>
      <c r="GLO2990" s="651"/>
      <c r="GLP2990" s="651"/>
      <c r="GLQ2990" s="651"/>
      <c r="GLR2990" s="651"/>
      <c r="GLS2990" s="651"/>
      <c r="GLT2990" s="651"/>
      <c r="GLU2990" s="651"/>
      <c r="GLV2990" s="651"/>
      <c r="GLW2990" s="651"/>
      <c r="GLX2990" s="651"/>
      <c r="GLY2990" s="651"/>
      <c r="GLZ2990" s="651"/>
      <c r="GMA2990" s="651"/>
      <c r="GMB2990" s="651"/>
      <c r="GMC2990" s="651"/>
      <c r="GMD2990" s="651"/>
      <c r="GME2990" s="651"/>
      <c r="GMF2990" s="651"/>
      <c r="GMG2990" s="651"/>
      <c r="GMH2990" s="651"/>
      <c r="GMI2990" s="651"/>
      <c r="GMJ2990" s="651"/>
      <c r="GMK2990" s="651"/>
      <c r="GML2990" s="651"/>
      <c r="GMM2990" s="651"/>
      <c r="GMN2990" s="651"/>
      <c r="GMO2990" s="651"/>
      <c r="GMP2990" s="651"/>
      <c r="GMQ2990" s="651"/>
      <c r="GMR2990" s="651"/>
      <c r="GMS2990" s="651"/>
      <c r="GMT2990" s="651"/>
      <c r="GMU2990" s="651"/>
      <c r="GMV2990" s="651"/>
      <c r="GMW2990" s="651"/>
      <c r="GMX2990" s="651"/>
      <c r="GMY2990" s="651"/>
      <c r="GMZ2990" s="651"/>
      <c r="GNA2990" s="651"/>
      <c r="GNB2990" s="651"/>
      <c r="GNC2990" s="651"/>
      <c r="GND2990" s="651"/>
      <c r="GNE2990" s="651"/>
      <c r="GNF2990" s="651"/>
      <c r="GNG2990" s="651"/>
      <c r="GNH2990" s="651"/>
      <c r="GNI2990" s="651"/>
      <c r="GNJ2990" s="651"/>
      <c r="GNK2990" s="651"/>
      <c r="GNL2990" s="651"/>
      <c r="GNM2990" s="651"/>
      <c r="GNN2990" s="651"/>
      <c r="GNO2990" s="651"/>
      <c r="GNP2990" s="651"/>
      <c r="GNQ2990" s="651"/>
      <c r="GNR2990" s="651"/>
      <c r="GNS2990" s="651"/>
      <c r="GNT2990" s="651"/>
      <c r="GNU2990" s="651"/>
      <c r="GNV2990" s="651"/>
      <c r="GNW2990" s="651"/>
      <c r="GNX2990" s="651"/>
      <c r="GNY2990" s="651"/>
      <c r="GNZ2990" s="651"/>
      <c r="GOA2990" s="651"/>
      <c r="GOB2990" s="651"/>
      <c r="GOC2990" s="651"/>
      <c r="GOD2990" s="651"/>
      <c r="GOE2990" s="651"/>
      <c r="GOF2990" s="651"/>
      <c r="GOG2990" s="651"/>
      <c r="GOH2990" s="651"/>
      <c r="GOI2990" s="651"/>
      <c r="GOJ2990" s="651"/>
      <c r="GOK2990" s="651"/>
      <c r="GOL2990" s="651"/>
      <c r="GOM2990" s="651"/>
      <c r="GON2990" s="651"/>
      <c r="GOO2990" s="651"/>
      <c r="GOP2990" s="651"/>
      <c r="GOQ2990" s="651"/>
      <c r="GOR2990" s="651"/>
      <c r="GOS2990" s="651"/>
      <c r="GOT2990" s="651"/>
      <c r="GOU2990" s="651"/>
      <c r="GOV2990" s="651"/>
      <c r="GOW2990" s="651"/>
      <c r="GOX2990" s="651"/>
      <c r="GOY2990" s="651"/>
      <c r="GOZ2990" s="651"/>
      <c r="GPA2990" s="651"/>
      <c r="GPB2990" s="651"/>
      <c r="GPC2990" s="651"/>
      <c r="GPD2990" s="651"/>
      <c r="GPE2990" s="651"/>
      <c r="GPF2990" s="651"/>
      <c r="GPG2990" s="651"/>
      <c r="GPH2990" s="651"/>
      <c r="GPI2990" s="651"/>
      <c r="GPJ2990" s="651"/>
      <c r="GPK2990" s="651"/>
      <c r="GPL2990" s="651"/>
      <c r="GPM2990" s="651"/>
      <c r="GPN2990" s="651"/>
      <c r="GPO2990" s="651"/>
      <c r="GPP2990" s="651"/>
      <c r="GPQ2990" s="651"/>
      <c r="GPR2990" s="651"/>
      <c r="GPS2990" s="651"/>
      <c r="GPT2990" s="651"/>
      <c r="GPU2990" s="651"/>
      <c r="GPV2990" s="651"/>
      <c r="GPW2990" s="651"/>
      <c r="GPX2990" s="651"/>
      <c r="GPY2990" s="651"/>
      <c r="GPZ2990" s="651"/>
      <c r="GQA2990" s="651"/>
      <c r="GQB2990" s="651"/>
      <c r="GQC2990" s="651"/>
      <c r="GQD2990" s="651"/>
      <c r="GQE2990" s="651"/>
      <c r="GQF2990" s="651"/>
      <c r="GQG2990" s="651"/>
      <c r="GQH2990" s="651"/>
      <c r="GQI2990" s="651"/>
      <c r="GQJ2990" s="651"/>
      <c r="GQK2990" s="651"/>
      <c r="GQL2990" s="651"/>
      <c r="GQM2990" s="651"/>
      <c r="GQN2990" s="651"/>
      <c r="GQO2990" s="651"/>
      <c r="GQP2990" s="651"/>
      <c r="GQQ2990" s="651"/>
      <c r="GQR2990" s="651"/>
      <c r="GQS2990" s="651"/>
      <c r="GQT2990" s="651"/>
      <c r="GQU2990" s="651"/>
      <c r="GQV2990" s="651"/>
      <c r="GQW2990" s="651"/>
      <c r="GQX2990" s="651"/>
      <c r="GQY2990" s="651"/>
      <c r="GQZ2990" s="651"/>
      <c r="GRA2990" s="651"/>
      <c r="GRB2990" s="651"/>
      <c r="GRC2990" s="651"/>
      <c r="GRD2990" s="651"/>
      <c r="GRE2990" s="651"/>
      <c r="GRF2990" s="651"/>
      <c r="GRG2990" s="651"/>
      <c r="GRH2990" s="651"/>
      <c r="GRI2990" s="651"/>
      <c r="GRJ2990" s="651"/>
      <c r="GRK2990" s="651"/>
      <c r="GRL2990" s="651"/>
      <c r="GRM2990" s="651"/>
      <c r="GRN2990" s="651"/>
      <c r="GRO2990" s="651"/>
      <c r="GRP2990" s="651"/>
      <c r="GRQ2990" s="651"/>
      <c r="GRR2990" s="651"/>
      <c r="GRS2990" s="651"/>
      <c r="GRT2990" s="651"/>
      <c r="GRU2990" s="651"/>
      <c r="GRV2990" s="651"/>
      <c r="GRW2990" s="651"/>
      <c r="GRX2990" s="651"/>
      <c r="GRY2990" s="651"/>
      <c r="GRZ2990" s="651"/>
      <c r="GSA2990" s="651"/>
      <c r="GSB2990" s="651"/>
      <c r="GSC2990" s="651"/>
      <c r="GSD2990" s="651"/>
      <c r="GSE2990" s="651"/>
      <c r="GSF2990" s="651"/>
      <c r="GSG2990" s="651"/>
      <c r="GSH2990" s="651"/>
      <c r="GSI2990" s="651"/>
      <c r="GSJ2990" s="651"/>
      <c r="GSK2990" s="651"/>
      <c r="GSL2990" s="651"/>
      <c r="GSM2990" s="651"/>
      <c r="GSN2990" s="651"/>
      <c r="GSO2990" s="651"/>
      <c r="GSP2990" s="651"/>
      <c r="GSQ2990" s="651"/>
      <c r="GSR2990" s="651"/>
      <c r="GSS2990" s="651"/>
      <c r="GST2990" s="651"/>
      <c r="GSU2990" s="651"/>
      <c r="GSV2990" s="651"/>
      <c r="GSW2990" s="651"/>
      <c r="GSX2990" s="651"/>
      <c r="GSY2990" s="651"/>
      <c r="GSZ2990" s="651"/>
      <c r="GTA2990" s="651"/>
      <c r="GTB2990" s="651"/>
      <c r="GTC2990" s="651"/>
      <c r="GTD2990" s="651"/>
      <c r="GTE2990" s="651"/>
      <c r="GTF2990" s="651"/>
      <c r="GTG2990" s="651"/>
      <c r="GTH2990" s="651"/>
      <c r="GTI2990" s="651"/>
      <c r="GTJ2990" s="651"/>
      <c r="GTK2990" s="651"/>
      <c r="GTL2990" s="651"/>
      <c r="GTM2990" s="651"/>
      <c r="GTN2990" s="651"/>
      <c r="GTO2990" s="651"/>
      <c r="GTP2990" s="651"/>
      <c r="GTQ2990" s="651"/>
      <c r="GTR2990" s="651"/>
      <c r="GTS2990" s="651"/>
      <c r="GTT2990" s="651"/>
      <c r="GTU2990" s="651"/>
      <c r="GTV2990" s="651"/>
      <c r="GTW2990" s="651"/>
      <c r="GTX2990" s="651"/>
      <c r="GTY2990" s="651"/>
      <c r="GTZ2990" s="651"/>
      <c r="GUA2990" s="651"/>
      <c r="GUB2990" s="651"/>
      <c r="GUC2990" s="651"/>
      <c r="GUD2990" s="651"/>
      <c r="GUE2990" s="651"/>
      <c r="GUF2990" s="651"/>
      <c r="GUG2990" s="651"/>
      <c r="GUH2990" s="651"/>
      <c r="GUI2990" s="651"/>
      <c r="GUJ2990" s="651"/>
      <c r="GUK2990" s="651"/>
      <c r="GUL2990" s="651"/>
      <c r="GUM2990" s="651"/>
      <c r="GUN2990" s="651"/>
      <c r="GUO2990" s="651"/>
      <c r="GUP2990" s="651"/>
      <c r="GUQ2990" s="651"/>
      <c r="GUR2990" s="651"/>
      <c r="GUS2990" s="651"/>
      <c r="GUT2990" s="651"/>
      <c r="GUU2990" s="651"/>
      <c r="GUV2990" s="651"/>
      <c r="GUW2990" s="651"/>
      <c r="GUX2990" s="651"/>
      <c r="GUY2990" s="651"/>
      <c r="GUZ2990" s="651"/>
      <c r="GVA2990" s="651"/>
      <c r="GVB2990" s="651"/>
      <c r="GVC2990" s="651"/>
      <c r="GVD2990" s="651"/>
      <c r="GVE2990" s="651"/>
      <c r="GVF2990" s="651"/>
      <c r="GVG2990" s="651"/>
      <c r="GVH2990" s="651"/>
      <c r="GVI2990" s="651"/>
      <c r="GVJ2990" s="651"/>
      <c r="GVK2990" s="651"/>
      <c r="GVL2990" s="651"/>
      <c r="GVM2990" s="651"/>
      <c r="GVN2990" s="651"/>
      <c r="GVO2990" s="651"/>
      <c r="GVP2990" s="651"/>
      <c r="GVQ2990" s="651"/>
      <c r="GVR2990" s="651"/>
      <c r="GVS2990" s="651"/>
      <c r="GVT2990" s="651"/>
      <c r="GVU2990" s="651"/>
      <c r="GVV2990" s="651"/>
      <c r="GVW2990" s="651"/>
      <c r="GVX2990" s="651"/>
      <c r="GVY2990" s="651"/>
      <c r="GVZ2990" s="651"/>
      <c r="GWA2990" s="651"/>
      <c r="GWB2990" s="651"/>
      <c r="GWC2990" s="651"/>
      <c r="GWD2990" s="651"/>
      <c r="GWE2990" s="651"/>
      <c r="GWF2990" s="651"/>
      <c r="GWG2990" s="651"/>
      <c r="GWH2990" s="651"/>
      <c r="GWI2990" s="651"/>
      <c r="GWJ2990" s="651"/>
      <c r="GWK2990" s="651"/>
      <c r="GWL2990" s="651"/>
      <c r="GWM2990" s="651"/>
      <c r="GWN2990" s="651"/>
      <c r="GWO2990" s="651"/>
      <c r="GWP2990" s="651"/>
      <c r="GWQ2990" s="651"/>
      <c r="GWR2990" s="651"/>
      <c r="GWS2990" s="651"/>
      <c r="GWT2990" s="651"/>
      <c r="GWU2990" s="651"/>
      <c r="GWV2990" s="651"/>
      <c r="GWW2990" s="651"/>
      <c r="GWX2990" s="651"/>
      <c r="GWY2990" s="651"/>
      <c r="GWZ2990" s="651"/>
      <c r="GXA2990" s="651"/>
      <c r="GXB2990" s="651"/>
      <c r="GXC2990" s="651"/>
      <c r="GXD2990" s="651"/>
      <c r="GXE2990" s="651"/>
      <c r="GXF2990" s="651"/>
      <c r="GXG2990" s="651"/>
      <c r="GXH2990" s="651"/>
      <c r="GXI2990" s="651"/>
      <c r="GXJ2990" s="651"/>
      <c r="GXK2990" s="651"/>
      <c r="GXL2990" s="651"/>
      <c r="GXM2990" s="651"/>
      <c r="GXN2990" s="651"/>
      <c r="GXO2990" s="651"/>
      <c r="GXP2990" s="651"/>
      <c r="GXQ2990" s="651"/>
      <c r="GXR2990" s="651"/>
      <c r="GXS2990" s="651"/>
      <c r="GXT2990" s="651"/>
      <c r="GXU2990" s="651"/>
      <c r="GXV2990" s="651"/>
      <c r="GXW2990" s="651"/>
      <c r="GXX2990" s="651"/>
      <c r="GXY2990" s="651"/>
      <c r="GXZ2990" s="651"/>
      <c r="GYA2990" s="651"/>
      <c r="GYB2990" s="651"/>
      <c r="GYC2990" s="651"/>
      <c r="GYD2990" s="651"/>
      <c r="GYE2990" s="651"/>
      <c r="GYF2990" s="651"/>
      <c r="GYG2990" s="651"/>
      <c r="GYH2990" s="651"/>
      <c r="GYI2990" s="651"/>
      <c r="GYJ2990" s="651"/>
      <c r="GYK2990" s="651"/>
      <c r="GYL2990" s="651"/>
      <c r="GYM2990" s="651"/>
      <c r="GYN2990" s="651"/>
      <c r="GYO2990" s="651"/>
      <c r="GYP2990" s="651"/>
      <c r="GYQ2990" s="651"/>
      <c r="GYR2990" s="651"/>
      <c r="GYS2990" s="651"/>
      <c r="GYT2990" s="651"/>
      <c r="GYU2990" s="651"/>
      <c r="GYV2990" s="651"/>
      <c r="GYW2990" s="651"/>
      <c r="GYX2990" s="651"/>
      <c r="GYY2990" s="651"/>
      <c r="GYZ2990" s="651"/>
      <c r="GZA2990" s="651"/>
      <c r="GZB2990" s="651"/>
      <c r="GZC2990" s="651"/>
      <c r="GZD2990" s="651"/>
      <c r="GZE2990" s="651"/>
      <c r="GZF2990" s="651"/>
      <c r="GZG2990" s="651"/>
      <c r="GZH2990" s="651"/>
      <c r="GZI2990" s="651"/>
      <c r="GZJ2990" s="651"/>
      <c r="GZK2990" s="651"/>
      <c r="GZL2990" s="651"/>
      <c r="GZM2990" s="651"/>
      <c r="GZN2990" s="651"/>
      <c r="GZO2990" s="651"/>
      <c r="GZP2990" s="651"/>
      <c r="GZQ2990" s="651"/>
      <c r="GZR2990" s="651"/>
      <c r="GZS2990" s="651"/>
      <c r="GZT2990" s="651"/>
      <c r="GZU2990" s="651"/>
      <c r="GZV2990" s="651"/>
      <c r="GZW2990" s="651"/>
      <c r="GZX2990" s="651"/>
      <c r="GZY2990" s="651"/>
      <c r="GZZ2990" s="651"/>
      <c r="HAA2990" s="651"/>
      <c r="HAB2990" s="651"/>
      <c r="HAC2990" s="651"/>
      <c r="HAD2990" s="651"/>
      <c r="HAE2990" s="651"/>
      <c r="HAF2990" s="651"/>
      <c r="HAG2990" s="651"/>
      <c r="HAH2990" s="651"/>
      <c r="HAI2990" s="651"/>
      <c r="HAJ2990" s="651"/>
      <c r="HAK2990" s="651"/>
      <c r="HAL2990" s="651"/>
      <c r="HAM2990" s="651"/>
      <c r="HAN2990" s="651"/>
      <c r="HAO2990" s="651"/>
      <c r="HAP2990" s="651"/>
      <c r="HAQ2990" s="651"/>
      <c r="HAR2990" s="651"/>
      <c r="HAS2990" s="651"/>
      <c r="HAT2990" s="651"/>
      <c r="HAU2990" s="651"/>
      <c r="HAV2990" s="651"/>
      <c r="HAW2990" s="651"/>
      <c r="HAX2990" s="651"/>
      <c r="HAY2990" s="651"/>
      <c r="HAZ2990" s="651"/>
      <c r="HBA2990" s="651"/>
      <c r="HBB2990" s="651"/>
      <c r="HBC2990" s="651"/>
      <c r="HBD2990" s="651"/>
      <c r="HBE2990" s="651"/>
      <c r="HBF2990" s="651"/>
      <c r="HBG2990" s="651"/>
      <c r="HBH2990" s="651"/>
      <c r="HBI2990" s="651"/>
      <c r="HBJ2990" s="651"/>
      <c r="HBK2990" s="651"/>
      <c r="HBL2990" s="651"/>
      <c r="HBM2990" s="651"/>
      <c r="HBN2990" s="651"/>
      <c r="HBO2990" s="651"/>
      <c r="HBP2990" s="651"/>
      <c r="HBQ2990" s="651"/>
      <c r="HBR2990" s="651"/>
      <c r="HBS2990" s="651"/>
      <c r="HBT2990" s="651"/>
      <c r="HBU2990" s="651"/>
      <c r="HBV2990" s="651"/>
      <c r="HBW2990" s="651"/>
      <c r="HBX2990" s="651"/>
      <c r="HBY2990" s="651"/>
      <c r="HBZ2990" s="651"/>
      <c r="HCA2990" s="651"/>
      <c r="HCB2990" s="651"/>
      <c r="HCC2990" s="651"/>
      <c r="HCD2990" s="651"/>
      <c r="HCE2990" s="651"/>
      <c r="HCF2990" s="651"/>
      <c r="HCG2990" s="651"/>
      <c r="HCH2990" s="651"/>
      <c r="HCI2990" s="651"/>
      <c r="HCJ2990" s="651"/>
      <c r="HCK2990" s="651"/>
      <c r="HCL2990" s="651"/>
      <c r="HCM2990" s="651"/>
      <c r="HCN2990" s="651"/>
      <c r="HCO2990" s="651"/>
      <c r="HCP2990" s="651"/>
      <c r="HCQ2990" s="651"/>
      <c r="HCR2990" s="651"/>
      <c r="HCS2990" s="651"/>
      <c r="HCT2990" s="651"/>
      <c r="HCU2990" s="651"/>
      <c r="HCV2990" s="651"/>
      <c r="HCW2990" s="651"/>
      <c r="HCX2990" s="651"/>
      <c r="HCY2990" s="651"/>
      <c r="HCZ2990" s="651"/>
      <c r="HDA2990" s="651"/>
      <c r="HDB2990" s="651"/>
      <c r="HDC2990" s="651"/>
      <c r="HDD2990" s="651"/>
      <c r="HDE2990" s="651"/>
      <c r="HDF2990" s="651"/>
      <c r="HDG2990" s="651"/>
      <c r="HDH2990" s="651"/>
      <c r="HDI2990" s="651"/>
      <c r="HDJ2990" s="651"/>
      <c r="HDK2990" s="651"/>
      <c r="HDL2990" s="651"/>
      <c r="HDM2990" s="651"/>
      <c r="HDN2990" s="651"/>
      <c r="HDO2990" s="651"/>
      <c r="HDP2990" s="651"/>
      <c r="HDQ2990" s="651"/>
      <c r="HDR2990" s="651"/>
      <c r="HDS2990" s="651"/>
      <c r="HDT2990" s="651"/>
      <c r="HDU2990" s="651"/>
      <c r="HDV2990" s="651"/>
      <c r="HDW2990" s="651"/>
      <c r="HDX2990" s="651"/>
      <c r="HDY2990" s="651"/>
      <c r="HDZ2990" s="651"/>
      <c r="HEA2990" s="651"/>
      <c r="HEB2990" s="651"/>
      <c r="HEC2990" s="651"/>
      <c r="HED2990" s="651"/>
      <c r="HEE2990" s="651"/>
      <c r="HEF2990" s="651"/>
      <c r="HEG2990" s="651"/>
      <c r="HEH2990" s="651"/>
      <c r="HEI2990" s="651"/>
      <c r="HEJ2990" s="651"/>
      <c r="HEK2990" s="651"/>
      <c r="HEL2990" s="651"/>
      <c r="HEM2990" s="651"/>
      <c r="HEN2990" s="651"/>
      <c r="HEO2990" s="651"/>
      <c r="HEP2990" s="651"/>
      <c r="HEQ2990" s="651"/>
      <c r="HER2990" s="651"/>
      <c r="HES2990" s="651"/>
      <c r="HET2990" s="651"/>
      <c r="HEU2990" s="651"/>
      <c r="HEV2990" s="651"/>
      <c r="HEW2990" s="651"/>
      <c r="HEX2990" s="651"/>
      <c r="HEY2990" s="651"/>
      <c r="HEZ2990" s="651"/>
      <c r="HFA2990" s="651"/>
      <c r="HFB2990" s="651"/>
      <c r="HFC2990" s="651"/>
      <c r="HFD2990" s="651"/>
      <c r="HFE2990" s="651"/>
      <c r="HFF2990" s="651"/>
      <c r="HFG2990" s="651"/>
      <c r="HFH2990" s="651"/>
      <c r="HFI2990" s="651"/>
      <c r="HFJ2990" s="651"/>
      <c r="HFK2990" s="651"/>
      <c r="HFL2990" s="651"/>
      <c r="HFM2990" s="651"/>
      <c r="HFN2990" s="651"/>
      <c r="HFO2990" s="651"/>
      <c r="HFP2990" s="651"/>
      <c r="HFQ2990" s="651"/>
      <c r="HFR2990" s="651"/>
      <c r="HFS2990" s="651"/>
      <c r="HFT2990" s="651"/>
      <c r="HFU2990" s="651"/>
      <c r="HFV2990" s="651"/>
      <c r="HFW2990" s="651"/>
      <c r="HFX2990" s="651"/>
      <c r="HFY2990" s="651"/>
      <c r="HFZ2990" s="651"/>
      <c r="HGA2990" s="651"/>
      <c r="HGB2990" s="651"/>
      <c r="HGC2990" s="651"/>
      <c r="HGD2990" s="651"/>
      <c r="HGE2990" s="651"/>
      <c r="HGF2990" s="651"/>
      <c r="HGG2990" s="651"/>
      <c r="HGH2990" s="651"/>
      <c r="HGI2990" s="651"/>
      <c r="HGJ2990" s="651"/>
      <c r="HGK2990" s="651"/>
      <c r="HGL2990" s="651"/>
      <c r="HGM2990" s="651"/>
      <c r="HGN2990" s="651"/>
      <c r="HGO2990" s="651"/>
      <c r="HGP2990" s="651"/>
      <c r="HGQ2990" s="651"/>
      <c r="HGR2990" s="651"/>
      <c r="HGS2990" s="651"/>
      <c r="HGT2990" s="651"/>
      <c r="HGU2990" s="651"/>
      <c r="HGV2990" s="651"/>
      <c r="HGW2990" s="651"/>
      <c r="HGX2990" s="651"/>
      <c r="HGY2990" s="651"/>
      <c r="HGZ2990" s="651"/>
      <c r="HHA2990" s="651"/>
      <c r="HHB2990" s="651"/>
      <c r="HHC2990" s="651"/>
      <c r="HHD2990" s="651"/>
      <c r="HHE2990" s="651"/>
      <c r="HHF2990" s="651"/>
      <c r="HHG2990" s="651"/>
      <c r="HHH2990" s="651"/>
      <c r="HHI2990" s="651"/>
      <c r="HHJ2990" s="651"/>
      <c r="HHK2990" s="651"/>
      <c r="HHL2990" s="651"/>
      <c r="HHM2990" s="651"/>
      <c r="HHN2990" s="651"/>
      <c r="HHO2990" s="651"/>
      <c r="HHP2990" s="651"/>
      <c r="HHQ2990" s="651"/>
      <c r="HHR2990" s="651"/>
      <c r="HHS2990" s="651"/>
      <c r="HHT2990" s="651"/>
      <c r="HHU2990" s="651"/>
      <c r="HHV2990" s="651"/>
      <c r="HHW2990" s="651"/>
      <c r="HHX2990" s="651"/>
      <c r="HHY2990" s="651"/>
      <c r="HHZ2990" s="651"/>
      <c r="HIA2990" s="651"/>
      <c r="HIB2990" s="651"/>
      <c r="HIC2990" s="651"/>
      <c r="HID2990" s="651"/>
      <c r="HIE2990" s="651"/>
      <c r="HIF2990" s="651"/>
      <c r="HIG2990" s="651"/>
      <c r="HIH2990" s="651"/>
      <c r="HII2990" s="651"/>
      <c r="HIJ2990" s="651"/>
      <c r="HIK2990" s="651"/>
      <c r="HIL2990" s="651"/>
      <c r="HIM2990" s="651"/>
      <c r="HIN2990" s="651"/>
      <c r="HIO2990" s="651"/>
      <c r="HIP2990" s="651"/>
      <c r="HIQ2990" s="651"/>
      <c r="HIR2990" s="651"/>
      <c r="HIS2990" s="651"/>
      <c r="HIT2990" s="651"/>
      <c r="HIU2990" s="651"/>
      <c r="HIV2990" s="651"/>
      <c r="HIW2990" s="651"/>
      <c r="HIX2990" s="651"/>
      <c r="HIY2990" s="651"/>
      <c r="HIZ2990" s="651"/>
      <c r="HJA2990" s="651"/>
      <c r="HJB2990" s="651"/>
      <c r="HJC2990" s="651"/>
      <c r="HJD2990" s="651"/>
      <c r="HJE2990" s="651"/>
      <c r="HJF2990" s="651"/>
      <c r="HJG2990" s="651"/>
      <c r="HJH2990" s="651"/>
      <c r="HJI2990" s="651"/>
      <c r="HJJ2990" s="651"/>
      <c r="HJK2990" s="651"/>
      <c r="HJL2990" s="651"/>
      <c r="HJM2990" s="651"/>
      <c r="HJN2990" s="651"/>
      <c r="HJO2990" s="651"/>
      <c r="HJP2990" s="651"/>
      <c r="HJQ2990" s="651"/>
      <c r="HJR2990" s="651"/>
      <c r="HJS2990" s="651"/>
      <c r="HJT2990" s="651"/>
      <c r="HJU2990" s="651"/>
      <c r="HJV2990" s="651"/>
      <c r="HJW2990" s="651"/>
      <c r="HJX2990" s="651"/>
      <c r="HJY2990" s="651"/>
      <c r="HJZ2990" s="651"/>
      <c r="HKA2990" s="651"/>
      <c r="HKB2990" s="651"/>
      <c r="HKC2990" s="651"/>
      <c r="HKD2990" s="651"/>
      <c r="HKE2990" s="651"/>
      <c r="HKF2990" s="651"/>
      <c r="HKG2990" s="651"/>
      <c r="HKH2990" s="651"/>
      <c r="HKI2990" s="651"/>
      <c r="HKJ2990" s="651"/>
      <c r="HKK2990" s="651"/>
      <c r="HKL2990" s="651"/>
      <c r="HKM2990" s="651"/>
      <c r="HKN2990" s="651"/>
      <c r="HKO2990" s="651"/>
      <c r="HKP2990" s="651"/>
      <c r="HKQ2990" s="651"/>
      <c r="HKR2990" s="651"/>
      <c r="HKS2990" s="651"/>
      <c r="HKT2990" s="651"/>
      <c r="HKU2990" s="651"/>
      <c r="HKV2990" s="651"/>
      <c r="HKW2990" s="651"/>
      <c r="HKX2990" s="651"/>
      <c r="HKY2990" s="651"/>
      <c r="HKZ2990" s="651"/>
      <c r="HLA2990" s="651"/>
      <c r="HLB2990" s="651"/>
      <c r="HLC2990" s="651"/>
      <c r="HLD2990" s="651"/>
      <c r="HLE2990" s="651"/>
      <c r="HLF2990" s="651"/>
      <c r="HLG2990" s="651"/>
      <c r="HLH2990" s="651"/>
      <c r="HLI2990" s="651"/>
      <c r="HLJ2990" s="651"/>
      <c r="HLK2990" s="651"/>
      <c r="HLL2990" s="651"/>
      <c r="HLM2990" s="651"/>
      <c r="HLN2990" s="651"/>
      <c r="HLO2990" s="651"/>
      <c r="HLP2990" s="651"/>
      <c r="HLQ2990" s="651"/>
      <c r="HLR2990" s="651"/>
      <c r="HLS2990" s="651"/>
      <c r="HLT2990" s="651"/>
      <c r="HLU2990" s="651"/>
      <c r="HLV2990" s="651"/>
      <c r="HLW2990" s="651"/>
      <c r="HLX2990" s="651"/>
      <c r="HLY2990" s="651"/>
      <c r="HLZ2990" s="651"/>
      <c r="HMA2990" s="651"/>
      <c r="HMB2990" s="651"/>
      <c r="HMC2990" s="651"/>
      <c r="HMD2990" s="651"/>
      <c r="HME2990" s="651"/>
      <c r="HMF2990" s="651"/>
      <c r="HMG2990" s="651"/>
      <c r="HMH2990" s="651"/>
      <c r="HMI2990" s="651"/>
      <c r="HMJ2990" s="651"/>
      <c r="HMK2990" s="651"/>
      <c r="HML2990" s="651"/>
      <c r="HMM2990" s="651"/>
      <c r="HMN2990" s="651"/>
      <c r="HMO2990" s="651"/>
      <c r="HMP2990" s="651"/>
      <c r="HMQ2990" s="651"/>
      <c r="HMR2990" s="651"/>
      <c r="HMS2990" s="651"/>
      <c r="HMT2990" s="651"/>
      <c r="HMU2990" s="651"/>
      <c r="HMV2990" s="651"/>
      <c r="HMW2990" s="651"/>
      <c r="HMX2990" s="651"/>
      <c r="HMY2990" s="651"/>
      <c r="HMZ2990" s="651"/>
      <c r="HNA2990" s="651"/>
      <c r="HNB2990" s="651"/>
      <c r="HNC2990" s="651"/>
      <c r="HND2990" s="651"/>
      <c r="HNE2990" s="651"/>
      <c r="HNF2990" s="651"/>
      <c r="HNG2990" s="651"/>
      <c r="HNH2990" s="651"/>
      <c r="HNI2990" s="651"/>
      <c r="HNJ2990" s="651"/>
      <c r="HNK2990" s="651"/>
      <c r="HNL2990" s="651"/>
      <c r="HNM2990" s="651"/>
      <c r="HNN2990" s="651"/>
      <c r="HNO2990" s="651"/>
      <c r="HNP2990" s="651"/>
      <c r="HNQ2990" s="651"/>
      <c r="HNR2990" s="651"/>
      <c r="HNS2990" s="651"/>
      <c r="HNT2990" s="651"/>
      <c r="HNU2990" s="651"/>
      <c r="HNV2990" s="651"/>
      <c r="HNW2990" s="651"/>
      <c r="HNX2990" s="651"/>
      <c r="HNY2990" s="651"/>
      <c r="HNZ2990" s="651"/>
      <c r="HOA2990" s="651"/>
      <c r="HOB2990" s="651"/>
      <c r="HOC2990" s="651"/>
      <c r="HOD2990" s="651"/>
      <c r="HOE2990" s="651"/>
      <c r="HOF2990" s="651"/>
      <c r="HOG2990" s="651"/>
      <c r="HOH2990" s="651"/>
      <c r="HOI2990" s="651"/>
      <c r="HOJ2990" s="651"/>
      <c r="HOK2990" s="651"/>
      <c r="HOL2990" s="651"/>
      <c r="HOM2990" s="651"/>
      <c r="HON2990" s="651"/>
      <c r="HOO2990" s="651"/>
      <c r="HOP2990" s="651"/>
      <c r="HOQ2990" s="651"/>
      <c r="HOR2990" s="651"/>
      <c r="HOS2990" s="651"/>
      <c r="HOT2990" s="651"/>
      <c r="HOU2990" s="651"/>
      <c r="HOV2990" s="651"/>
      <c r="HOW2990" s="651"/>
      <c r="HOX2990" s="651"/>
      <c r="HOY2990" s="651"/>
      <c r="HOZ2990" s="651"/>
      <c r="HPA2990" s="651"/>
      <c r="HPB2990" s="651"/>
      <c r="HPC2990" s="651"/>
      <c r="HPD2990" s="651"/>
      <c r="HPE2990" s="651"/>
      <c r="HPF2990" s="651"/>
      <c r="HPG2990" s="651"/>
      <c r="HPH2990" s="651"/>
      <c r="HPI2990" s="651"/>
      <c r="HPJ2990" s="651"/>
      <c r="HPK2990" s="651"/>
      <c r="HPL2990" s="651"/>
      <c r="HPM2990" s="651"/>
      <c r="HPN2990" s="651"/>
      <c r="HPO2990" s="651"/>
      <c r="HPP2990" s="651"/>
      <c r="HPQ2990" s="651"/>
      <c r="HPR2990" s="651"/>
      <c r="HPS2990" s="651"/>
      <c r="HPT2990" s="651"/>
      <c r="HPU2990" s="651"/>
      <c r="HPV2990" s="651"/>
      <c r="HPW2990" s="651"/>
      <c r="HPX2990" s="651"/>
      <c r="HPY2990" s="651"/>
      <c r="HPZ2990" s="651"/>
      <c r="HQA2990" s="651"/>
      <c r="HQB2990" s="651"/>
      <c r="HQC2990" s="651"/>
      <c r="HQD2990" s="651"/>
      <c r="HQE2990" s="651"/>
      <c r="HQF2990" s="651"/>
      <c r="HQG2990" s="651"/>
      <c r="HQH2990" s="651"/>
      <c r="HQI2990" s="651"/>
      <c r="HQJ2990" s="651"/>
      <c r="HQK2990" s="651"/>
      <c r="HQL2990" s="651"/>
      <c r="HQM2990" s="651"/>
      <c r="HQN2990" s="651"/>
      <c r="HQO2990" s="651"/>
      <c r="HQP2990" s="651"/>
      <c r="HQQ2990" s="651"/>
      <c r="HQR2990" s="651"/>
      <c r="HQS2990" s="651"/>
      <c r="HQT2990" s="651"/>
      <c r="HQU2990" s="651"/>
      <c r="HQV2990" s="651"/>
      <c r="HQW2990" s="651"/>
      <c r="HQX2990" s="651"/>
      <c r="HQY2990" s="651"/>
      <c r="HQZ2990" s="651"/>
      <c r="HRA2990" s="651"/>
      <c r="HRB2990" s="651"/>
      <c r="HRC2990" s="651"/>
      <c r="HRD2990" s="651"/>
      <c r="HRE2990" s="651"/>
      <c r="HRF2990" s="651"/>
      <c r="HRG2990" s="651"/>
      <c r="HRH2990" s="651"/>
      <c r="HRI2990" s="651"/>
      <c r="HRJ2990" s="651"/>
      <c r="HRK2990" s="651"/>
      <c r="HRL2990" s="651"/>
      <c r="HRM2990" s="651"/>
      <c r="HRN2990" s="651"/>
      <c r="HRO2990" s="651"/>
      <c r="HRP2990" s="651"/>
      <c r="HRQ2990" s="651"/>
      <c r="HRR2990" s="651"/>
      <c r="HRS2990" s="651"/>
      <c r="HRT2990" s="651"/>
      <c r="HRU2990" s="651"/>
      <c r="HRV2990" s="651"/>
      <c r="HRW2990" s="651"/>
      <c r="HRX2990" s="651"/>
      <c r="HRY2990" s="651"/>
      <c r="HRZ2990" s="651"/>
      <c r="HSA2990" s="651"/>
      <c r="HSB2990" s="651"/>
      <c r="HSC2990" s="651"/>
      <c r="HSD2990" s="651"/>
      <c r="HSE2990" s="651"/>
      <c r="HSF2990" s="651"/>
      <c r="HSG2990" s="651"/>
      <c r="HSH2990" s="651"/>
      <c r="HSI2990" s="651"/>
      <c r="HSJ2990" s="651"/>
      <c r="HSK2990" s="651"/>
      <c r="HSL2990" s="651"/>
      <c r="HSM2990" s="651"/>
      <c r="HSN2990" s="651"/>
      <c r="HSO2990" s="651"/>
      <c r="HSP2990" s="651"/>
      <c r="HSQ2990" s="651"/>
      <c r="HSR2990" s="651"/>
      <c r="HSS2990" s="651"/>
      <c r="HST2990" s="651"/>
      <c r="HSU2990" s="651"/>
      <c r="HSV2990" s="651"/>
      <c r="HSW2990" s="651"/>
      <c r="HSX2990" s="651"/>
      <c r="HSY2990" s="651"/>
      <c r="HSZ2990" s="651"/>
      <c r="HTA2990" s="651"/>
      <c r="HTB2990" s="651"/>
      <c r="HTC2990" s="651"/>
      <c r="HTD2990" s="651"/>
      <c r="HTE2990" s="651"/>
      <c r="HTF2990" s="651"/>
      <c r="HTG2990" s="651"/>
      <c r="HTH2990" s="651"/>
      <c r="HTI2990" s="651"/>
      <c r="HTJ2990" s="651"/>
      <c r="HTK2990" s="651"/>
      <c r="HTL2990" s="651"/>
      <c r="HTM2990" s="651"/>
      <c r="HTN2990" s="651"/>
      <c r="HTO2990" s="651"/>
      <c r="HTP2990" s="651"/>
      <c r="HTQ2990" s="651"/>
      <c r="HTR2990" s="651"/>
      <c r="HTS2990" s="651"/>
      <c r="HTT2990" s="651"/>
      <c r="HTU2990" s="651"/>
      <c r="HTV2990" s="651"/>
      <c r="HTW2990" s="651"/>
      <c r="HTX2990" s="651"/>
      <c r="HTY2990" s="651"/>
      <c r="HTZ2990" s="651"/>
      <c r="HUA2990" s="651"/>
      <c r="HUB2990" s="651"/>
      <c r="HUC2990" s="651"/>
      <c r="HUD2990" s="651"/>
      <c r="HUE2990" s="651"/>
      <c r="HUF2990" s="651"/>
      <c r="HUG2990" s="651"/>
      <c r="HUH2990" s="651"/>
      <c r="HUI2990" s="651"/>
      <c r="HUJ2990" s="651"/>
      <c r="HUK2990" s="651"/>
      <c r="HUL2990" s="651"/>
      <c r="HUM2990" s="651"/>
      <c r="HUN2990" s="651"/>
      <c r="HUO2990" s="651"/>
      <c r="HUP2990" s="651"/>
      <c r="HUQ2990" s="651"/>
      <c r="HUR2990" s="651"/>
      <c r="HUS2990" s="651"/>
      <c r="HUT2990" s="651"/>
      <c r="HUU2990" s="651"/>
      <c r="HUV2990" s="651"/>
      <c r="HUW2990" s="651"/>
      <c r="HUX2990" s="651"/>
      <c r="HUY2990" s="651"/>
      <c r="HUZ2990" s="651"/>
      <c r="HVA2990" s="651"/>
      <c r="HVB2990" s="651"/>
      <c r="HVC2990" s="651"/>
      <c r="HVD2990" s="651"/>
      <c r="HVE2990" s="651"/>
      <c r="HVF2990" s="651"/>
      <c r="HVG2990" s="651"/>
      <c r="HVH2990" s="651"/>
      <c r="HVI2990" s="651"/>
      <c r="HVJ2990" s="651"/>
      <c r="HVK2990" s="651"/>
      <c r="HVL2990" s="651"/>
      <c r="HVM2990" s="651"/>
      <c r="HVN2990" s="651"/>
      <c r="HVO2990" s="651"/>
      <c r="HVP2990" s="651"/>
      <c r="HVQ2990" s="651"/>
      <c r="HVR2990" s="651"/>
      <c r="HVS2990" s="651"/>
      <c r="HVT2990" s="651"/>
      <c r="HVU2990" s="651"/>
      <c r="HVV2990" s="651"/>
      <c r="HVW2990" s="651"/>
      <c r="HVX2990" s="651"/>
      <c r="HVY2990" s="651"/>
      <c r="HVZ2990" s="651"/>
      <c r="HWA2990" s="651"/>
      <c r="HWB2990" s="651"/>
      <c r="HWC2990" s="651"/>
      <c r="HWD2990" s="651"/>
      <c r="HWE2990" s="651"/>
      <c r="HWF2990" s="651"/>
      <c r="HWG2990" s="651"/>
      <c r="HWH2990" s="651"/>
      <c r="HWI2990" s="651"/>
      <c r="HWJ2990" s="651"/>
      <c r="HWK2990" s="651"/>
      <c r="HWL2990" s="651"/>
      <c r="HWM2990" s="651"/>
      <c r="HWN2990" s="651"/>
      <c r="HWO2990" s="651"/>
      <c r="HWP2990" s="651"/>
      <c r="HWQ2990" s="651"/>
      <c r="HWR2990" s="651"/>
      <c r="HWS2990" s="651"/>
      <c r="HWT2990" s="651"/>
      <c r="HWU2990" s="651"/>
      <c r="HWV2990" s="651"/>
      <c r="HWW2990" s="651"/>
      <c r="HWX2990" s="651"/>
      <c r="HWY2990" s="651"/>
      <c r="HWZ2990" s="651"/>
      <c r="HXA2990" s="651"/>
      <c r="HXB2990" s="651"/>
      <c r="HXC2990" s="651"/>
      <c r="HXD2990" s="651"/>
      <c r="HXE2990" s="651"/>
      <c r="HXF2990" s="651"/>
      <c r="HXG2990" s="651"/>
      <c r="HXH2990" s="651"/>
      <c r="HXI2990" s="651"/>
      <c r="HXJ2990" s="651"/>
      <c r="HXK2990" s="651"/>
      <c r="HXL2990" s="651"/>
      <c r="HXM2990" s="651"/>
      <c r="HXN2990" s="651"/>
      <c r="HXO2990" s="651"/>
      <c r="HXP2990" s="651"/>
      <c r="HXQ2990" s="651"/>
      <c r="HXR2990" s="651"/>
      <c r="HXS2990" s="651"/>
      <c r="HXT2990" s="651"/>
      <c r="HXU2990" s="651"/>
      <c r="HXV2990" s="651"/>
      <c r="HXW2990" s="651"/>
      <c r="HXX2990" s="651"/>
      <c r="HXY2990" s="651"/>
      <c r="HXZ2990" s="651"/>
      <c r="HYA2990" s="651"/>
      <c r="HYB2990" s="651"/>
      <c r="HYC2990" s="651"/>
      <c r="HYD2990" s="651"/>
      <c r="HYE2990" s="651"/>
      <c r="HYF2990" s="651"/>
      <c r="HYG2990" s="651"/>
      <c r="HYH2990" s="651"/>
      <c r="HYI2990" s="651"/>
      <c r="HYJ2990" s="651"/>
      <c r="HYK2990" s="651"/>
      <c r="HYL2990" s="651"/>
      <c r="HYM2990" s="651"/>
      <c r="HYN2990" s="651"/>
      <c r="HYO2990" s="651"/>
      <c r="HYP2990" s="651"/>
      <c r="HYQ2990" s="651"/>
      <c r="HYR2990" s="651"/>
      <c r="HYS2990" s="651"/>
      <c r="HYT2990" s="651"/>
      <c r="HYU2990" s="651"/>
      <c r="HYV2990" s="651"/>
      <c r="HYW2990" s="651"/>
      <c r="HYX2990" s="651"/>
      <c r="HYY2990" s="651"/>
      <c r="HYZ2990" s="651"/>
      <c r="HZA2990" s="651"/>
      <c r="HZB2990" s="651"/>
      <c r="HZC2990" s="651"/>
      <c r="HZD2990" s="651"/>
      <c r="HZE2990" s="651"/>
      <c r="HZF2990" s="651"/>
      <c r="HZG2990" s="651"/>
      <c r="HZH2990" s="651"/>
      <c r="HZI2990" s="651"/>
      <c r="HZJ2990" s="651"/>
      <c r="HZK2990" s="651"/>
      <c r="HZL2990" s="651"/>
      <c r="HZM2990" s="651"/>
      <c r="HZN2990" s="651"/>
      <c r="HZO2990" s="651"/>
      <c r="HZP2990" s="651"/>
      <c r="HZQ2990" s="651"/>
      <c r="HZR2990" s="651"/>
      <c r="HZS2990" s="651"/>
      <c r="HZT2990" s="651"/>
      <c r="HZU2990" s="651"/>
      <c r="HZV2990" s="651"/>
      <c r="HZW2990" s="651"/>
      <c r="HZX2990" s="651"/>
      <c r="HZY2990" s="651"/>
      <c r="HZZ2990" s="651"/>
      <c r="IAA2990" s="651"/>
      <c r="IAB2990" s="651"/>
      <c r="IAC2990" s="651"/>
      <c r="IAD2990" s="651"/>
      <c r="IAE2990" s="651"/>
      <c r="IAF2990" s="651"/>
      <c r="IAG2990" s="651"/>
      <c r="IAH2990" s="651"/>
      <c r="IAI2990" s="651"/>
      <c r="IAJ2990" s="651"/>
      <c r="IAK2990" s="651"/>
      <c r="IAL2990" s="651"/>
      <c r="IAM2990" s="651"/>
      <c r="IAN2990" s="651"/>
      <c r="IAO2990" s="651"/>
      <c r="IAP2990" s="651"/>
      <c r="IAQ2990" s="651"/>
      <c r="IAR2990" s="651"/>
      <c r="IAS2990" s="651"/>
      <c r="IAT2990" s="651"/>
      <c r="IAU2990" s="651"/>
      <c r="IAV2990" s="651"/>
      <c r="IAW2990" s="651"/>
      <c r="IAX2990" s="651"/>
      <c r="IAY2990" s="651"/>
      <c r="IAZ2990" s="651"/>
      <c r="IBA2990" s="651"/>
      <c r="IBB2990" s="651"/>
      <c r="IBC2990" s="651"/>
      <c r="IBD2990" s="651"/>
      <c r="IBE2990" s="651"/>
      <c r="IBF2990" s="651"/>
      <c r="IBG2990" s="651"/>
      <c r="IBH2990" s="651"/>
      <c r="IBI2990" s="651"/>
      <c r="IBJ2990" s="651"/>
      <c r="IBK2990" s="651"/>
      <c r="IBL2990" s="651"/>
      <c r="IBM2990" s="651"/>
      <c r="IBN2990" s="651"/>
      <c r="IBO2990" s="651"/>
      <c r="IBP2990" s="651"/>
      <c r="IBQ2990" s="651"/>
      <c r="IBR2990" s="651"/>
      <c r="IBS2990" s="651"/>
      <c r="IBT2990" s="651"/>
      <c r="IBU2990" s="651"/>
      <c r="IBV2990" s="651"/>
      <c r="IBW2990" s="651"/>
      <c r="IBX2990" s="651"/>
      <c r="IBY2990" s="651"/>
      <c r="IBZ2990" s="651"/>
      <c r="ICA2990" s="651"/>
      <c r="ICB2990" s="651"/>
      <c r="ICC2990" s="651"/>
      <c r="ICD2990" s="651"/>
      <c r="ICE2990" s="651"/>
      <c r="ICF2990" s="651"/>
      <c r="ICG2990" s="651"/>
      <c r="ICH2990" s="651"/>
      <c r="ICI2990" s="651"/>
      <c r="ICJ2990" s="651"/>
      <c r="ICK2990" s="651"/>
      <c r="ICL2990" s="651"/>
      <c r="ICM2990" s="651"/>
      <c r="ICN2990" s="651"/>
      <c r="ICO2990" s="651"/>
      <c r="ICP2990" s="651"/>
      <c r="ICQ2990" s="651"/>
      <c r="ICR2990" s="651"/>
      <c r="ICS2990" s="651"/>
      <c r="ICT2990" s="651"/>
      <c r="ICU2990" s="651"/>
      <c r="ICV2990" s="651"/>
      <c r="ICW2990" s="651"/>
      <c r="ICX2990" s="651"/>
      <c r="ICY2990" s="651"/>
      <c r="ICZ2990" s="651"/>
      <c r="IDA2990" s="651"/>
      <c r="IDB2990" s="651"/>
      <c r="IDC2990" s="651"/>
      <c r="IDD2990" s="651"/>
      <c r="IDE2990" s="651"/>
      <c r="IDF2990" s="651"/>
      <c r="IDG2990" s="651"/>
      <c r="IDH2990" s="651"/>
      <c r="IDI2990" s="651"/>
      <c r="IDJ2990" s="651"/>
      <c r="IDK2990" s="651"/>
      <c r="IDL2990" s="651"/>
      <c r="IDM2990" s="651"/>
      <c r="IDN2990" s="651"/>
      <c r="IDO2990" s="651"/>
      <c r="IDP2990" s="651"/>
      <c r="IDQ2990" s="651"/>
      <c r="IDR2990" s="651"/>
      <c r="IDS2990" s="651"/>
      <c r="IDT2990" s="651"/>
      <c r="IDU2990" s="651"/>
      <c r="IDV2990" s="651"/>
      <c r="IDW2990" s="651"/>
      <c r="IDX2990" s="651"/>
      <c r="IDY2990" s="651"/>
      <c r="IDZ2990" s="651"/>
      <c r="IEA2990" s="651"/>
      <c r="IEB2990" s="651"/>
      <c r="IEC2990" s="651"/>
      <c r="IED2990" s="651"/>
      <c r="IEE2990" s="651"/>
      <c r="IEF2990" s="651"/>
      <c r="IEG2990" s="651"/>
      <c r="IEH2990" s="651"/>
      <c r="IEI2990" s="651"/>
      <c r="IEJ2990" s="651"/>
      <c r="IEK2990" s="651"/>
      <c r="IEL2990" s="651"/>
      <c r="IEM2990" s="651"/>
      <c r="IEN2990" s="651"/>
      <c r="IEO2990" s="651"/>
      <c r="IEP2990" s="651"/>
      <c r="IEQ2990" s="651"/>
      <c r="IER2990" s="651"/>
      <c r="IES2990" s="651"/>
      <c r="IET2990" s="651"/>
      <c r="IEU2990" s="651"/>
      <c r="IEV2990" s="651"/>
      <c r="IEW2990" s="651"/>
      <c r="IEX2990" s="651"/>
      <c r="IEY2990" s="651"/>
      <c r="IEZ2990" s="651"/>
      <c r="IFA2990" s="651"/>
      <c r="IFB2990" s="651"/>
      <c r="IFC2990" s="651"/>
      <c r="IFD2990" s="651"/>
      <c r="IFE2990" s="651"/>
      <c r="IFF2990" s="651"/>
      <c r="IFG2990" s="651"/>
      <c r="IFH2990" s="651"/>
      <c r="IFI2990" s="651"/>
      <c r="IFJ2990" s="651"/>
      <c r="IFK2990" s="651"/>
      <c r="IFL2990" s="651"/>
      <c r="IFM2990" s="651"/>
      <c r="IFN2990" s="651"/>
      <c r="IFO2990" s="651"/>
      <c r="IFP2990" s="651"/>
      <c r="IFQ2990" s="651"/>
      <c r="IFR2990" s="651"/>
      <c r="IFS2990" s="651"/>
      <c r="IFT2990" s="651"/>
      <c r="IFU2990" s="651"/>
      <c r="IFV2990" s="651"/>
      <c r="IFW2990" s="651"/>
      <c r="IFX2990" s="651"/>
      <c r="IFY2990" s="651"/>
      <c r="IFZ2990" s="651"/>
      <c r="IGA2990" s="651"/>
      <c r="IGB2990" s="651"/>
      <c r="IGC2990" s="651"/>
      <c r="IGD2990" s="651"/>
      <c r="IGE2990" s="651"/>
      <c r="IGF2990" s="651"/>
      <c r="IGG2990" s="651"/>
      <c r="IGH2990" s="651"/>
      <c r="IGI2990" s="651"/>
      <c r="IGJ2990" s="651"/>
      <c r="IGK2990" s="651"/>
      <c r="IGL2990" s="651"/>
      <c r="IGM2990" s="651"/>
      <c r="IGN2990" s="651"/>
      <c r="IGO2990" s="651"/>
      <c r="IGP2990" s="651"/>
      <c r="IGQ2990" s="651"/>
      <c r="IGR2990" s="651"/>
      <c r="IGS2990" s="651"/>
      <c r="IGT2990" s="651"/>
      <c r="IGU2990" s="651"/>
      <c r="IGV2990" s="651"/>
      <c r="IGW2990" s="651"/>
      <c r="IGX2990" s="651"/>
      <c r="IGY2990" s="651"/>
      <c r="IGZ2990" s="651"/>
      <c r="IHA2990" s="651"/>
      <c r="IHB2990" s="651"/>
      <c r="IHC2990" s="651"/>
      <c r="IHD2990" s="651"/>
      <c r="IHE2990" s="651"/>
      <c r="IHF2990" s="651"/>
      <c r="IHG2990" s="651"/>
      <c r="IHH2990" s="651"/>
      <c r="IHI2990" s="651"/>
      <c r="IHJ2990" s="651"/>
      <c r="IHK2990" s="651"/>
      <c r="IHL2990" s="651"/>
      <c r="IHM2990" s="651"/>
      <c r="IHN2990" s="651"/>
      <c r="IHO2990" s="651"/>
      <c r="IHP2990" s="651"/>
      <c r="IHQ2990" s="651"/>
      <c r="IHR2990" s="651"/>
      <c r="IHS2990" s="651"/>
      <c r="IHT2990" s="651"/>
      <c r="IHU2990" s="651"/>
      <c r="IHV2990" s="651"/>
      <c r="IHW2990" s="651"/>
      <c r="IHX2990" s="651"/>
      <c r="IHY2990" s="651"/>
      <c r="IHZ2990" s="651"/>
      <c r="IIA2990" s="651"/>
      <c r="IIB2990" s="651"/>
      <c r="IIC2990" s="651"/>
      <c r="IID2990" s="651"/>
      <c r="IIE2990" s="651"/>
      <c r="IIF2990" s="651"/>
      <c r="IIG2990" s="651"/>
      <c r="IIH2990" s="651"/>
      <c r="III2990" s="651"/>
      <c r="IIJ2990" s="651"/>
      <c r="IIK2990" s="651"/>
      <c r="IIL2990" s="651"/>
      <c r="IIM2990" s="651"/>
      <c r="IIN2990" s="651"/>
      <c r="IIO2990" s="651"/>
      <c r="IIP2990" s="651"/>
      <c r="IIQ2990" s="651"/>
      <c r="IIR2990" s="651"/>
      <c r="IIS2990" s="651"/>
      <c r="IIT2990" s="651"/>
      <c r="IIU2990" s="651"/>
      <c r="IIV2990" s="651"/>
      <c r="IIW2990" s="651"/>
      <c r="IIX2990" s="651"/>
      <c r="IIY2990" s="651"/>
      <c r="IIZ2990" s="651"/>
      <c r="IJA2990" s="651"/>
      <c r="IJB2990" s="651"/>
      <c r="IJC2990" s="651"/>
      <c r="IJD2990" s="651"/>
      <c r="IJE2990" s="651"/>
      <c r="IJF2990" s="651"/>
      <c r="IJG2990" s="651"/>
      <c r="IJH2990" s="651"/>
      <c r="IJI2990" s="651"/>
      <c r="IJJ2990" s="651"/>
      <c r="IJK2990" s="651"/>
      <c r="IJL2990" s="651"/>
      <c r="IJM2990" s="651"/>
      <c r="IJN2990" s="651"/>
      <c r="IJO2990" s="651"/>
      <c r="IJP2990" s="651"/>
      <c r="IJQ2990" s="651"/>
      <c r="IJR2990" s="651"/>
      <c r="IJS2990" s="651"/>
      <c r="IJT2990" s="651"/>
      <c r="IJU2990" s="651"/>
      <c r="IJV2990" s="651"/>
      <c r="IJW2990" s="651"/>
      <c r="IJX2990" s="651"/>
      <c r="IJY2990" s="651"/>
      <c r="IJZ2990" s="651"/>
      <c r="IKA2990" s="651"/>
      <c r="IKB2990" s="651"/>
      <c r="IKC2990" s="651"/>
      <c r="IKD2990" s="651"/>
      <c r="IKE2990" s="651"/>
      <c r="IKF2990" s="651"/>
      <c r="IKG2990" s="651"/>
      <c r="IKH2990" s="651"/>
      <c r="IKI2990" s="651"/>
      <c r="IKJ2990" s="651"/>
      <c r="IKK2990" s="651"/>
      <c r="IKL2990" s="651"/>
      <c r="IKM2990" s="651"/>
      <c r="IKN2990" s="651"/>
      <c r="IKO2990" s="651"/>
      <c r="IKP2990" s="651"/>
      <c r="IKQ2990" s="651"/>
      <c r="IKR2990" s="651"/>
      <c r="IKS2990" s="651"/>
      <c r="IKT2990" s="651"/>
      <c r="IKU2990" s="651"/>
      <c r="IKV2990" s="651"/>
      <c r="IKW2990" s="651"/>
      <c r="IKX2990" s="651"/>
      <c r="IKY2990" s="651"/>
      <c r="IKZ2990" s="651"/>
      <c r="ILA2990" s="651"/>
      <c r="ILB2990" s="651"/>
      <c r="ILC2990" s="651"/>
      <c r="ILD2990" s="651"/>
      <c r="ILE2990" s="651"/>
      <c r="ILF2990" s="651"/>
      <c r="ILG2990" s="651"/>
      <c r="ILH2990" s="651"/>
      <c r="ILI2990" s="651"/>
      <c r="ILJ2990" s="651"/>
      <c r="ILK2990" s="651"/>
      <c r="ILL2990" s="651"/>
      <c r="ILM2990" s="651"/>
      <c r="ILN2990" s="651"/>
      <c r="ILO2990" s="651"/>
      <c r="ILP2990" s="651"/>
      <c r="ILQ2990" s="651"/>
      <c r="ILR2990" s="651"/>
      <c r="ILS2990" s="651"/>
      <c r="ILT2990" s="651"/>
      <c r="ILU2990" s="651"/>
      <c r="ILV2990" s="651"/>
      <c r="ILW2990" s="651"/>
      <c r="ILX2990" s="651"/>
      <c r="ILY2990" s="651"/>
      <c r="ILZ2990" s="651"/>
      <c r="IMA2990" s="651"/>
      <c r="IMB2990" s="651"/>
      <c r="IMC2990" s="651"/>
      <c r="IMD2990" s="651"/>
      <c r="IME2990" s="651"/>
      <c r="IMF2990" s="651"/>
      <c r="IMG2990" s="651"/>
      <c r="IMH2990" s="651"/>
      <c r="IMI2990" s="651"/>
      <c r="IMJ2990" s="651"/>
      <c r="IMK2990" s="651"/>
      <c r="IML2990" s="651"/>
      <c r="IMM2990" s="651"/>
      <c r="IMN2990" s="651"/>
      <c r="IMO2990" s="651"/>
      <c r="IMP2990" s="651"/>
      <c r="IMQ2990" s="651"/>
      <c r="IMR2990" s="651"/>
      <c r="IMS2990" s="651"/>
      <c r="IMT2990" s="651"/>
      <c r="IMU2990" s="651"/>
      <c r="IMV2990" s="651"/>
      <c r="IMW2990" s="651"/>
      <c r="IMX2990" s="651"/>
      <c r="IMY2990" s="651"/>
      <c r="IMZ2990" s="651"/>
      <c r="INA2990" s="651"/>
      <c r="INB2990" s="651"/>
      <c r="INC2990" s="651"/>
      <c r="IND2990" s="651"/>
      <c r="INE2990" s="651"/>
      <c r="INF2990" s="651"/>
      <c r="ING2990" s="651"/>
      <c r="INH2990" s="651"/>
      <c r="INI2990" s="651"/>
      <c r="INJ2990" s="651"/>
      <c r="INK2990" s="651"/>
      <c r="INL2990" s="651"/>
      <c r="INM2990" s="651"/>
      <c r="INN2990" s="651"/>
      <c r="INO2990" s="651"/>
      <c r="INP2990" s="651"/>
      <c r="INQ2990" s="651"/>
      <c r="INR2990" s="651"/>
      <c r="INS2990" s="651"/>
      <c r="INT2990" s="651"/>
      <c r="INU2990" s="651"/>
      <c r="INV2990" s="651"/>
      <c r="INW2990" s="651"/>
      <c r="INX2990" s="651"/>
      <c r="INY2990" s="651"/>
      <c r="INZ2990" s="651"/>
      <c r="IOA2990" s="651"/>
      <c r="IOB2990" s="651"/>
      <c r="IOC2990" s="651"/>
      <c r="IOD2990" s="651"/>
      <c r="IOE2990" s="651"/>
      <c r="IOF2990" s="651"/>
      <c r="IOG2990" s="651"/>
      <c r="IOH2990" s="651"/>
      <c r="IOI2990" s="651"/>
      <c r="IOJ2990" s="651"/>
      <c r="IOK2990" s="651"/>
      <c r="IOL2990" s="651"/>
      <c r="IOM2990" s="651"/>
      <c r="ION2990" s="651"/>
      <c r="IOO2990" s="651"/>
      <c r="IOP2990" s="651"/>
      <c r="IOQ2990" s="651"/>
      <c r="IOR2990" s="651"/>
      <c r="IOS2990" s="651"/>
      <c r="IOT2990" s="651"/>
      <c r="IOU2990" s="651"/>
      <c r="IOV2990" s="651"/>
      <c r="IOW2990" s="651"/>
      <c r="IOX2990" s="651"/>
      <c r="IOY2990" s="651"/>
      <c r="IOZ2990" s="651"/>
      <c r="IPA2990" s="651"/>
      <c r="IPB2990" s="651"/>
      <c r="IPC2990" s="651"/>
      <c r="IPD2990" s="651"/>
      <c r="IPE2990" s="651"/>
      <c r="IPF2990" s="651"/>
      <c r="IPG2990" s="651"/>
      <c r="IPH2990" s="651"/>
      <c r="IPI2990" s="651"/>
      <c r="IPJ2990" s="651"/>
      <c r="IPK2990" s="651"/>
      <c r="IPL2990" s="651"/>
      <c r="IPM2990" s="651"/>
      <c r="IPN2990" s="651"/>
      <c r="IPO2990" s="651"/>
      <c r="IPP2990" s="651"/>
      <c r="IPQ2990" s="651"/>
      <c r="IPR2990" s="651"/>
      <c r="IPS2990" s="651"/>
      <c r="IPT2990" s="651"/>
      <c r="IPU2990" s="651"/>
      <c r="IPV2990" s="651"/>
      <c r="IPW2990" s="651"/>
      <c r="IPX2990" s="651"/>
      <c r="IPY2990" s="651"/>
      <c r="IPZ2990" s="651"/>
      <c r="IQA2990" s="651"/>
      <c r="IQB2990" s="651"/>
      <c r="IQC2990" s="651"/>
      <c r="IQD2990" s="651"/>
      <c r="IQE2990" s="651"/>
      <c r="IQF2990" s="651"/>
      <c r="IQG2990" s="651"/>
      <c r="IQH2990" s="651"/>
      <c r="IQI2990" s="651"/>
      <c r="IQJ2990" s="651"/>
      <c r="IQK2990" s="651"/>
      <c r="IQL2990" s="651"/>
      <c r="IQM2990" s="651"/>
      <c r="IQN2990" s="651"/>
      <c r="IQO2990" s="651"/>
      <c r="IQP2990" s="651"/>
      <c r="IQQ2990" s="651"/>
      <c r="IQR2990" s="651"/>
      <c r="IQS2990" s="651"/>
      <c r="IQT2990" s="651"/>
      <c r="IQU2990" s="651"/>
      <c r="IQV2990" s="651"/>
      <c r="IQW2990" s="651"/>
      <c r="IQX2990" s="651"/>
      <c r="IQY2990" s="651"/>
      <c r="IQZ2990" s="651"/>
      <c r="IRA2990" s="651"/>
      <c r="IRB2990" s="651"/>
      <c r="IRC2990" s="651"/>
      <c r="IRD2990" s="651"/>
      <c r="IRE2990" s="651"/>
      <c r="IRF2990" s="651"/>
      <c r="IRG2990" s="651"/>
      <c r="IRH2990" s="651"/>
      <c r="IRI2990" s="651"/>
      <c r="IRJ2990" s="651"/>
      <c r="IRK2990" s="651"/>
      <c r="IRL2990" s="651"/>
      <c r="IRM2990" s="651"/>
      <c r="IRN2990" s="651"/>
      <c r="IRO2990" s="651"/>
      <c r="IRP2990" s="651"/>
      <c r="IRQ2990" s="651"/>
      <c r="IRR2990" s="651"/>
      <c r="IRS2990" s="651"/>
      <c r="IRT2990" s="651"/>
      <c r="IRU2990" s="651"/>
      <c r="IRV2990" s="651"/>
      <c r="IRW2990" s="651"/>
      <c r="IRX2990" s="651"/>
      <c r="IRY2990" s="651"/>
      <c r="IRZ2990" s="651"/>
      <c r="ISA2990" s="651"/>
      <c r="ISB2990" s="651"/>
      <c r="ISC2990" s="651"/>
      <c r="ISD2990" s="651"/>
      <c r="ISE2990" s="651"/>
      <c r="ISF2990" s="651"/>
      <c r="ISG2990" s="651"/>
      <c r="ISH2990" s="651"/>
      <c r="ISI2990" s="651"/>
      <c r="ISJ2990" s="651"/>
      <c r="ISK2990" s="651"/>
      <c r="ISL2990" s="651"/>
      <c r="ISM2990" s="651"/>
      <c r="ISN2990" s="651"/>
      <c r="ISO2990" s="651"/>
      <c r="ISP2990" s="651"/>
      <c r="ISQ2990" s="651"/>
      <c r="ISR2990" s="651"/>
      <c r="ISS2990" s="651"/>
      <c r="IST2990" s="651"/>
      <c r="ISU2990" s="651"/>
      <c r="ISV2990" s="651"/>
      <c r="ISW2990" s="651"/>
      <c r="ISX2990" s="651"/>
      <c r="ISY2990" s="651"/>
      <c r="ISZ2990" s="651"/>
      <c r="ITA2990" s="651"/>
      <c r="ITB2990" s="651"/>
      <c r="ITC2990" s="651"/>
      <c r="ITD2990" s="651"/>
      <c r="ITE2990" s="651"/>
      <c r="ITF2990" s="651"/>
      <c r="ITG2990" s="651"/>
      <c r="ITH2990" s="651"/>
      <c r="ITI2990" s="651"/>
      <c r="ITJ2990" s="651"/>
      <c r="ITK2990" s="651"/>
      <c r="ITL2990" s="651"/>
      <c r="ITM2990" s="651"/>
      <c r="ITN2990" s="651"/>
      <c r="ITO2990" s="651"/>
      <c r="ITP2990" s="651"/>
      <c r="ITQ2990" s="651"/>
      <c r="ITR2990" s="651"/>
      <c r="ITS2990" s="651"/>
      <c r="ITT2990" s="651"/>
      <c r="ITU2990" s="651"/>
      <c r="ITV2990" s="651"/>
      <c r="ITW2990" s="651"/>
      <c r="ITX2990" s="651"/>
      <c r="ITY2990" s="651"/>
      <c r="ITZ2990" s="651"/>
      <c r="IUA2990" s="651"/>
      <c r="IUB2990" s="651"/>
      <c r="IUC2990" s="651"/>
      <c r="IUD2990" s="651"/>
      <c r="IUE2990" s="651"/>
      <c r="IUF2990" s="651"/>
      <c r="IUG2990" s="651"/>
      <c r="IUH2990" s="651"/>
      <c r="IUI2990" s="651"/>
      <c r="IUJ2990" s="651"/>
      <c r="IUK2990" s="651"/>
      <c r="IUL2990" s="651"/>
      <c r="IUM2990" s="651"/>
      <c r="IUN2990" s="651"/>
      <c r="IUO2990" s="651"/>
      <c r="IUP2990" s="651"/>
      <c r="IUQ2990" s="651"/>
      <c r="IUR2990" s="651"/>
      <c r="IUS2990" s="651"/>
      <c r="IUT2990" s="651"/>
      <c r="IUU2990" s="651"/>
      <c r="IUV2990" s="651"/>
      <c r="IUW2990" s="651"/>
      <c r="IUX2990" s="651"/>
      <c r="IUY2990" s="651"/>
      <c r="IUZ2990" s="651"/>
      <c r="IVA2990" s="651"/>
      <c r="IVB2990" s="651"/>
      <c r="IVC2990" s="651"/>
      <c r="IVD2990" s="651"/>
      <c r="IVE2990" s="651"/>
      <c r="IVF2990" s="651"/>
      <c r="IVG2990" s="651"/>
      <c r="IVH2990" s="651"/>
      <c r="IVI2990" s="651"/>
      <c r="IVJ2990" s="651"/>
      <c r="IVK2990" s="651"/>
      <c r="IVL2990" s="651"/>
      <c r="IVM2990" s="651"/>
      <c r="IVN2990" s="651"/>
      <c r="IVO2990" s="651"/>
      <c r="IVP2990" s="651"/>
      <c r="IVQ2990" s="651"/>
      <c r="IVR2990" s="651"/>
      <c r="IVS2990" s="651"/>
      <c r="IVT2990" s="651"/>
      <c r="IVU2990" s="651"/>
      <c r="IVV2990" s="651"/>
      <c r="IVW2990" s="651"/>
      <c r="IVX2990" s="651"/>
      <c r="IVY2990" s="651"/>
      <c r="IVZ2990" s="651"/>
      <c r="IWA2990" s="651"/>
      <c r="IWB2990" s="651"/>
      <c r="IWC2990" s="651"/>
      <c r="IWD2990" s="651"/>
      <c r="IWE2990" s="651"/>
      <c r="IWF2990" s="651"/>
      <c r="IWG2990" s="651"/>
      <c r="IWH2990" s="651"/>
      <c r="IWI2990" s="651"/>
      <c r="IWJ2990" s="651"/>
      <c r="IWK2990" s="651"/>
      <c r="IWL2990" s="651"/>
      <c r="IWM2990" s="651"/>
      <c r="IWN2990" s="651"/>
      <c r="IWO2990" s="651"/>
      <c r="IWP2990" s="651"/>
      <c r="IWQ2990" s="651"/>
      <c r="IWR2990" s="651"/>
      <c r="IWS2990" s="651"/>
      <c r="IWT2990" s="651"/>
      <c r="IWU2990" s="651"/>
      <c r="IWV2990" s="651"/>
      <c r="IWW2990" s="651"/>
      <c r="IWX2990" s="651"/>
      <c r="IWY2990" s="651"/>
      <c r="IWZ2990" s="651"/>
      <c r="IXA2990" s="651"/>
      <c r="IXB2990" s="651"/>
      <c r="IXC2990" s="651"/>
      <c r="IXD2990" s="651"/>
      <c r="IXE2990" s="651"/>
      <c r="IXF2990" s="651"/>
      <c r="IXG2990" s="651"/>
      <c r="IXH2990" s="651"/>
      <c r="IXI2990" s="651"/>
      <c r="IXJ2990" s="651"/>
      <c r="IXK2990" s="651"/>
      <c r="IXL2990" s="651"/>
      <c r="IXM2990" s="651"/>
      <c r="IXN2990" s="651"/>
      <c r="IXO2990" s="651"/>
      <c r="IXP2990" s="651"/>
      <c r="IXQ2990" s="651"/>
      <c r="IXR2990" s="651"/>
      <c r="IXS2990" s="651"/>
      <c r="IXT2990" s="651"/>
      <c r="IXU2990" s="651"/>
      <c r="IXV2990" s="651"/>
      <c r="IXW2990" s="651"/>
      <c r="IXX2990" s="651"/>
      <c r="IXY2990" s="651"/>
      <c r="IXZ2990" s="651"/>
      <c r="IYA2990" s="651"/>
      <c r="IYB2990" s="651"/>
      <c r="IYC2990" s="651"/>
      <c r="IYD2990" s="651"/>
      <c r="IYE2990" s="651"/>
      <c r="IYF2990" s="651"/>
      <c r="IYG2990" s="651"/>
      <c r="IYH2990" s="651"/>
      <c r="IYI2990" s="651"/>
      <c r="IYJ2990" s="651"/>
      <c r="IYK2990" s="651"/>
      <c r="IYL2990" s="651"/>
      <c r="IYM2990" s="651"/>
      <c r="IYN2990" s="651"/>
      <c r="IYO2990" s="651"/>
      <c r="IYP2990" s="651"/>
      <c r="IYQ2990" s="651"/>
      <c r="IYR2990" s="651"/>
      <c r="IYS2990" s="651"/>
      <c r="IYT2990" s="651"/>
      <c r="IYU2990" s="651"/>
      <c r="IYV2990" s="651"/>
      <c r="IYW2990" s="651"/>
      <c r="IYX2990" s="651"/>
      <c r="IYY2990" s="651"/>
      <c r="IYZ2990" s="651"/>
      <c r="IZA2990" s="651"/>
      <c r="IZB2990" s="651"/>
      <c r="IZC2990" s="651"/>
      <c r="IZD2990" s="651"/>
      <c r="IZE2990" s="651"/>
      <c r="IZF2990" s="651"/>
      <c r="IZG2990" s="651"/>
      <c r="IZH2990" s="651"/>
      <c r="IZI2990" s="651"/>
      <c r="IZJ2990" s="651"/>
      <c r="IZK2990" s="651"/>
      <c r="IZL2990" s="651"/>
      <c r="IZM2990" s="651"/>
      <c r="IZN2990" s="651"/>
      <c r="IZO2990" s="651"/>
      <c r="IZP2990" s="651"/>
      <c r="IZQ2990" s="651"/>
      <c r="IZR2990" s="651"/>
      <c r="IZS2990" s="651"/>
      <c r="IZT2990" s="651"/>
      <c r="IZU2990" s="651"/>
      <c r="IZV2990" s="651"/>
      <c r="IZW2990" s="651"/>
      <c r="IZX2990" s="651"/>
      <c r="IZY2990" s="651"/>
      <c r="IZZ2990" s="651"/>
      <c r="JAA2990" s="651"/>
      <c r="JAB2990" s="651"/>
      <c r="JAC2990" s="651"/>
      <c r="JAD2990" s="651"/>
      <c r="JAE2990" s="651"/>
      <c r="JAF2990" s="651"/>
      <c r="JAG2990" s="651"/>
      <c r="JAH2990" s="651"/>
      <c r="JAI2990" s="651"/>
      <c r="JAJ2990" s="651"/>
      <c r="JAK2990" s="651"/>
      <c r="JAL2990" s="651"/>
      <c r="JAM2990" s="651"/>
      <c r="JAN2990" s="651"/>
      <c r="JAO2990" s="651"/>
      <c r="JAP2990" s="651"/>
      <c r="JAQ2990" s="651"/>
      <c r="JAR2990" s="651"/>
      <c r="JAS2990" s="651"/>
      <c r="JAT2990" s="651"/>
      <c r="JAU2990" s="651"/>
      <c r="JAV2990" s="651"/>
      <c r="JAW2990" s="651"/>
      <c r="JAX2990" s="651"/>
      <c r="JAY2990" s="651"/>
      <c r="JAZ2990" s="651"/>
      <c r="JBA2990" s="651"/>
      <c r="JBB2990" s="651"/>
      <c r="JBC2990" s="651"/>
      <c r="JBD2990" s="651"/>
      <c r="JBE2990" s="651"/>
      <c r="JBF2990" s="651"/>
      <c r="JBG2990" s="651"/>
      <c r="JBH2990" s="651"/>
      <c r="JBI2990" s="651"/>
      <c r="JBJ2990" s="651"/>
      <c r="JBK2990" s="651"/>
      <c r="JBL2990" s="651"/>
      <c r="JBM2990" s="651"/>
      <c r="JBN2990" s="651"/>
      <c r="JBO2990" s="651"/>
      <c r="JBP2990" s="651"/>
      <c r="JBQ2990" s="651"/>
      <c r="JBR2990" s="651"/>
      <c r="JBS2990" s="651"/>
      <c r="JBT2990" s="651"/>
      <c r="JBU2990" s="651"/>
      <c r="JBV2990" s="651"/>
      <c r="JBW2990" s="651"/>
      <c r="JBX2990" s="651"/>
      <c r="JBY2990" s="651"/>
      <c r="JBZ2990" s="651"/>
      <c r="JCA2990" s="651"/>
      <c r="JCB2990" s="651"/>
      <c r="JCC2990" s="651"/>
      <c r="JCD2990" s="651"/>
      <c r="JCE2990" s="651"/>
      <c r="JCF2990" s="651"/>
      <c r="JCG2990" s="651"/>
      <c r="JCH2990" s="651"/>
      <c r="JCI2990" s="651"/>
      <c r="JCJ2990" s="651"/>
      <c r="JCK2990" s="651"/>
      <c r="JCL2990" s="651"/>
      <c r="JCM2990" s="651"/>
      <c r="JCN2990" s="651"/>
      <c r="JCO2990" s="651"/>
      <c r="JCP2990" s="651"/>
      <c r="JCQ2990" s="651"/>
      <c r="JCR2990" s="651"/>
      <c r="JCS2990" s="651"/>
      <c r="JCT2990" s="651"/>
      <c r="JCU2990" s="651"/>
      <c r="JCV2990" s="651"/>
      <c r="JCW2990" s="651"/>
      <c r="JCX2990" s="651"/>
      <c r="JCY2990" s="651"/>
      <c r="JCZ2990" s="651"/>
      <c r="JDA2990" s="651"/>
      <c r="JDB2990" s="651"/>
      <c r="JDC2990" s="651"/>
      <c r="JDD2990" s="651"/>
      <c r="JDE2990" s="651"/>
      <c r="JDF2990" s="651"/>
      <c r="JDG2990" s="651"/>
      <c r="JDH2990" s="651"/>
      <c r="JDI2990" s="651"/>
      <c r="JDJ2990" s="651"/>
      <c r="JDK2990" s="651"/>
      <c r="JDL2990" s="651"/>
      <c r="JDM2990" s="651"/>
      <c r="JDN2990" s="651"/>
      <c r="JDO2990" s="651"/>
      <c r="JDP2990" s="651"/>
      <c r="JDQ2990" s="651"/>
      <c r="JDR2990" s="651"/>
      <c r="JDS2990" s="651"/>
      <c r="JDT2990" s="651"/>
      <c r="JDU2990" s="651"/>
      <c r="JDV2990" s="651"/>
      <c r="JDW2990" s="651"/>
      <c r="JDX2990" s="651"/>
      <c r="JDY2990" s="651"/>
      <c r="JDZ2990" s="651"/>
      <c r="JEA2990" s="651"/>
      <c r="JEB2990" s="651"/>
      <c r="JEC2990" s="651"/>
      <c r="JED2990" s="651"/>
      <c r="JEE2990" s="651"/>
      <c r="JEF2990" s="651"/>
      <c r="JEG2990" s="651"/>
      <c r="JEH2990" s="651"/>
      <c r="JEI2990" s="651"/>
      <c r="JEJ2990" s="651"/>
      <c r="JEK2990" s="651"/>
      <c r="JEL2990" s="651"/>
      <c r="JEM2990" s="651"/>
      <c r="JEN2990" s="651"/>
      <c r="JEO2990" s="651"/>
      <c r="JEP2990" s="651"/>
      <c r="JEQ2990" s="651"/>
      <c r="JER2990" s="651"/>
      <c r="JES2990" s="651"/>
      <c r="JET2990" s="651"/>
      <c r="JEU2990" s="651"/>
      <c r="JEV2990" s="651"/>
      <c r="JEW2990" s="651"/>
      <c r="JEX2990" s="651"/>
      <c r="JEY2990" s="651"/>
      <c r="JEZ2990" s="651"/>
      <c r="JFA2990" s="651"/>
      <c r="JFB2990" s="651"/>
      <c r="JFC2990" s="651"/>
      <c r="JFD2990" s="651"/>
      <c r="JFE2990" s="651"/>
      <c r="JFF2990" s="651"/>
      <c r="JFG2990" s="651"/>
      <c r="JFH2990" s="651"/>
      <c r="JFI2990" s="651"/>
      <c r="JFJ2990" s="651"/>
      <c r="JFK2990" s="651"/>
      <c r="JFL2990" s="651"/>
      <c r="JFM2990" s="651"/>
      <c r="JFN2990" s="651"/>
      <c r="JFO2990" s="651"/>
      <c r="JFP2990" s="651"/>
      <c r="JFQ2990" s="651"/>
      <c r="JFR2990" s="651"/>
      <c r="JFS2990" s="651"/>
      <c r="JFT2990" s="651"/>
      <c r="JFU2990" s="651"/>
      <c r="JFV2990" s="651"/>
      <c r="JFW2990" s="651"/>
      <c r="JFX2990" s="651"/>
      <c r="JFY2990" s="651"/>
      <c r="JFZ2990" s="651"/>
      <c r="JGA2990" s="651"/>
      <c r="JGB2990" s="651"/>
      <c r="JGC2990" s="651"/>
      <c r="JGD2990" s="651"/>
      <c r="JGE2990" s="651"/>
      <c r="JGF2990" s="651"/>
      <c r="JGG2990" s="651"/>
      <c r="JGH2990" s="651"/>
      <c r="JGI2990" s="651"/>
      <c r="JGJ2990" s="651"/>
      <c r="JGK2990" s="651"/>
      <c r="JGL2990" s="651"/>
      <c r="JGM2990" s="651"/>
      <c r="JGN2990" s="651"/>
      <c r="JGO2990" s="651"/>
      <c r="JGP2990" s="651"/>
      <c r="JGQ2990" s="651"/>
      <c r="JGR2990" s="651"/>
      <c r="JGS2990" s="651"/>
      <c r="JGT2990" s="651"/>
      <c r="JGU2990" s="651"/>
      <c r="JGV2990" s="651"/>
      <c r="JGW2990" s="651"/>
      <c r="JGX2990" s="651"/>
      <c r="JGY2990" s="651"/>
      <c r="JGZ2990" s="651"/>
      <c r="JHA2990" s="651"/>
      <c r="JHB2990" s="651"/>
      <c r="JHC2990" s="651"/>
      <c r="JHD2990" s="651"/>
      <c r="JHE2990" s="651"/>
      <c r="JHF2990" s="651"/>
      <c r="JHG2990" s="651"/>
      <c r="JHH2990" s="651"/>
      <c r="JHI2990" s="651"/>
      <c r="JHJ2990" s="651"/>
      <c r="JHK2990" s="651"/>
      <c r="JHL2990" s="651"/>
      <c r="JHM2990" s="651"/>
      <c r="JHN2990" s="651"/>
      <c r="JHO2990" s="651"/>
      <c r="JHP2990" s="651"/>
      <c r="JHQ2990" s="651"/>
      <c r="JHR2990" s="651"/>
      <c r="JHS2990" s="651"/>
      <c r="JHT2990" s="651"/>
      <c r="JHU2990" s="651"/>
      <c r="JHV2990" s="651"/>
      <c r="JHW2990" s="651"/>
      <c r="JHX2990" s="651"/>
      <c r="JHY2990" s="651"/>
      <c r="JHZ2990" s="651"/>
      <c r="JIA2990" s="651"/>
      <c r="JIB2990" s="651"/>
      <c r="JIC2990" s="651"/>
      <c r="JID2990" s="651"/>
      <c r="JIE2990" s="651"/>
      <c r="JIF2990" s="651"/>
      <c r="JIG2990" s="651"/>
      <c r="JIH2990" s="651"/>
      <c r="JII2990" s="651"/>
      <c r="JIJ2990" s="651"/>
      <c r="JIK2990" s="651"/>
      <c r="JIL2990" s="651"/>
      <c r="JIM2990" s="651"/>
      <c r="JIN2990" s="651"/>
      <c r="JIO2990" s="651"/>
      <c r="JIP2990" s="651"/>
      <c r="JIQ2990" s="651"/>
      <c r="JIR2990" s="651"/>
      <c r="JIS2990" s="651"/>
      <c r="JIT2990" s="651"/>
      <c r="JIU2990" s="651"/>
      <c r="JIV2990" s="651"/>
      <c r="JIW2990" s="651"/>
      <c r="JIX2990" s="651"/>
      <c r="JIY2990" s="651"/>
      <c r="JIZ2990" s="651"/>
      <c r="JJA2990" s="651"/>
      <c r="JJB2990" s="651"/>
      <c r="JJC2990" s="651"/>
      <c r="JJD2990" s="651"/>
      <c r="JJE2990" s="651"/>
      <c r="JJF2990" s="651"/>
      <c r="JJG2990" s="651"/>
      <c r="JJH2990" s="651"/>
      <c r="JJI2990" s="651"/>
      <c r="JJJ2990" s="651"/>
      <c r="JJK2990" s="651"/>
      <c r="JJL2990" s="651"/>
      <c r="JJM2990" s="651"/>
      <c r="JJN2990" s="651"/>
      <c r="JJO2990" s="651"/>
      <c r="JJP2990" s="651"/>
      <c r="JJQ2990" s="651"/>
      <c r="JJR2990" s="651"/>
      <c r="JJS2990" s="651"/>
      <c r="JJT2990" s="651"/>
      <c r="JJU2990" s="651"/>
      <c r="JJV2990" s="651"/>
      <c r="JJW2990" s="651"/>
      <c r="JJX2990" s="651"/>
      <c r="JJY2990" s="651"/>
      <c r="JJZ2990" s="651"/>
      <c r="JKA2990" s="651"/>
      <c r="JKB2990" s="651"/>
      <c r="JKC2990" s="651"/>
      <c r="JKD2990" s="651"/>
      <c r="JKE2990" s="651"/>
      <c r="JKF2990" s="651"/>
      <c r="JKG2990" s="651"/>
      <c r="JKH2990" s="651"/>
      <c r="JKI2990" s="651"/>
      <c r="JKJ2990" s="651"/>
      <c r="JKK2990" s="651"/>
      <c r="JKL2990" s="651"/>
      <c r="JKM2990" s="651"/>
      <c r="JKN2990" s="651"/>
      <c r="JKO2990" s="651"/>
      <c r="JKP2990" s="651"/>
      <c r="JKQ2990" s="651"/>
      <c r="JKR2990" s="651"/>
      <c r="JKS2990" s="651"/>
      <c r="JKT2990" s="651"/>
      <c r="JKU2990" s="651"/>
      <c r="JKV2990" s="651"/>
      <c r="JKW2990" s="651"/>
      <c r="JKX2990" s="651"/>
      <c r="JKY2990" s="651"/>
      <c r="JKZ2990" s="651"/>
      <c r="JLA2990" s="651"/>
      <c r="JLB2990" s="651"/>
      <c r="JLC2990" s="651"/>
      <c r="JLD2990" s="651"/>
      <c r="JLE2990" s="651"/>
      <c r="JLF2990" s="651"/>
      <c r="JLG2990" s="651"/>
      <c r="JLH2990" s="651"/>
      <c r="JLI2990" s="651"/>
      <c r="JLJ2990" s="651"/>
      <c r="JLK2990" s="651"/>
      <c r="JLL2990" s="651"/>
      <c r="JLM2990" s="651"/>
      <c r="JLN2990" s="651"/>
      <c r="JLO2990" s="651"/>
      <c r="JLP2990" s="651"/>
      <c r="JLQ2990" s="651"/>
      <c r="JLR2990" s="651"/>
      <c r="JLS2990" s="651"/>
      <c r="JLT2990" s="651"/>
      <c r="JLU2990" s="651"/>
      <c r="JLV2990" s="651"/>
      <c r="JLW2990" s="651"/>
      <c r="JLX2990" s="651"/>
      <c r="JLY2990" s="651"/>
      <c r="JLZ2990" s="651"/>
      <c r="JMA2990" s="651"/>
      <c r="JMB2990" s="651"/>
      <c r="JMC2990" s="651"/>
      <c r="JMD2990" s="651"/>
      <c r="JME2990" s="651"/>
      <c r="JMF2990" s="651"/>
      <c r="JMG2990" s="651"/>
      <c r="JMH2990" s="651"/>
      <c r="JMI2990" s="651"/>
      <c r="JMJ2990" s="651"/>
      <c r="JMK2990" s="651"/>
      <c r="JML2990" s="651"/>
      <c r="JMM2990" s="651"/>
      <c r="JMN2990" s="651"/>
      <c r="JMO2990" s="651"/>
      <c r="JMP2990" s="651"/>
      <c r="JMQ2990" s="651"/>
      <c r="JMR2990" s="651"/>
      <c r="JMS2990" s="651"/>
      <c r="JMT2990" s="651"/>
      <c r="JMU2990" s="651"/>
      <c r="JMV2990" s="651"/>
      <c r="JMW2990" s="651"/>
      <c r="JMX2990" s="651"/>
      <c r="JMY2990" s="651"/>
      <c r="JMZ2990" s="651"/>
      <c r="JNA2990" s="651"/>
      <c r="JNB2990" s="651"/>
      <c r="JNC2990" s="651"/>
      <c r="JND2990" s="651"/>
      <c r="JNE2990" s="651"/>
      <c r="JNF2990" s="651"/>
      <c r="JNG2990" s="651"/>
      <c r="JNH2990" s="651"/>
      <c r="JNI2990" s="651"/>
      <c r="JNJ2990" s="651"/>
      <c r="JNK2990" s="651"/>
      <c r="JNL2990" s="651"/>
      <c r="JNM2990" s="651"/>
      <c r="JNN2990" s="651"/>
      <c r="JNO2990" s="651"/>
      <c r="JNP2990" s="651"/>
      <c r="JNQ2990" s="651"/>
      <c r="JNR2990" s="651"/>
      <c r="JNS2990" s="651"/>
      <c r="JNT2990" s="651"/>
      <c r="JNU2990" s="651"/>
      <c r="JNV2990" s="651"/>
      <c r="JNW2990" s="651"/>
      <c r="JNX2990" s="651"/>
      <c r="JNY2990" s="651"/>
      <c r="JNZ2990" s="651"/>
      <c r="JOA2990" s="651"/>
      <c r="JOB2990" s="651"/>
      <c r="JOC2990" s="651"/>
      <c r="JOD2990" s="651"/>
      <c r="JOE2990" s="651"/>
      <c r="JOF2990" s="651"/>
      <c r="JOG2990" s="651"/>
      <c r="JOH2990" s="651"/>
      <c r="JOI2990" s="651"/>
      <c r="JOJ2990" s="651"/>
      <c r="JOK2990" s="651"/>
      <c r="JOL2990" s="651"/>
      <c r="JOM2990" s="651"/>
      <c r="JON2990" s="651"/>
      <c r="JOO2990" s="651"/>
      <c r="JOP2990" s="651"/>
      <c r="JOQ2990" s="651"/>
      <c r="JOR2990" s="651"/>
      <c r="JOS2990" s="651"/>
      <c r="JOT2990" s="651"/>
      <c r="JOU2990" s="651"/>
      <c r="JOV2990" s="651"/>
      <c r="JOW2990" s="651"/>
      <c r="JOX2990" s="651"/>
      <c r="JOY2990" s="651"/>
      <c r="JOZ2990" s="651"/>
      <c r="JPA2990" s="651"/>
      <c r="JPB2990" s="651"/>
      <c r="JPC2990" s="651"/>
      <c r="JPD2990" s="651"/>
      <c r="JPE2990" s="651"/>
      <c r="JPF2990" s="651"/>
      <c r="JPG2990" s="651"/>
      <c r="JPH2990" s="651"/>
      <c r="JPI2990" s="651"/>
      <c r="JPJ2990" s="651"/>
      <c r="JPK2990" s="651"/>
      <c r="JPL2990" s="651"/>
      <c r="JPM2990" s="651"/>
      <c r="JPN2990" s="651"/>
      <c r="JPO2990" s="651"/>
      <c r="JPP2990" s="651"/>
      <c r="JPQ2990" s="651"/>
      <c r="JPR2990" s="651"/>
      <c r="JPS2990" s="651"/>
      <c r="JPT2990" s="651"/>
      <c r="JPU2990" s="651"/>
      <c r="JPV2990" s="651"/>
      <c r="JPW2990" s="651"/>
      <c r="JPX2990" s="651"/>
      <c r="JPY2990" s="651"/>
      <c r="JPZ2990" s="651"/>
      <c r="JQA2990" s="651"/>
      <c r="JQB2990" s="651"/>
      <c r="JQC2990" s="651"/>
      <c r="JQD2990" s="651"/>
      <c r="JQE2990" s="651"/>
      <c r="JQF2990" s="651"/>
      <c r="JQG2990" s="651"/>
      <c r="JQH2990" s="651"/>
      <c r="JQI2990" s="651"/>
      <c r="JQJ2990" s="651"/>
      <c r="JQK2990" s="651"/>
      <c r="JQL2990" s="651"/>
      <c r="JQM2990" s="651"/>
      <c r="JQN2990" s="651"/>
      <c r="JQO2990" s="651"/>
      <c r="JQP2990" s="651"/>
      <c r="JQQ2990" s="651"/>
      <c r="JQR2990" s="651"/>
      <c r="JQS2990" s="651"/>
      <c r="JQT2990" s="651"/>
      <c r="JQU2990" s="651"/>
      <c r="JQV2990" s="651"/>
      <c r="JQW2990" s="651"/>
      <c r="JQX2990" s="651"/>
      <c r="JQY2990" s="651"/>
      <c r="JQZ2990" s="651"/>
      <c r="JRA2990" s="651"/>
      <c r="JRB2990" s="651"/>
      <c r="JRC2990" s="651"/>
      <c r="JRD2990" s="651"/>
      <c r="JRE2990" s="651"/>
      <c r="JRF2990" s="651"/>
      <c r="JRG2990" s="651"/>
      <c r="JRH2990" s="651"/>
      <c r="JRI2990" s="651"/>
      <c r="JRJ2990" s="651"/>
      <c r="JRK2990" s="651"/>
      <c r="JRL2990" s="651"/>
      <c r="JRM2990" s="651"/>
      <c r="JRN2990" s="651"/>
      <c r="JRO2990" s="651"/>
      <c r="JRP2990" s="651"/>
      <c r="JRQ2990" s="651"/>
      <c r="JRR2990" s="651"/>
      <c r="JRS2990" s="651"/>
      <c r="JRT2990" s="651"/>
      <c r="JRU2990" s="651"/>
      <c r="JRV2990" s="651"/>
      <c r="JRW2990" s="651"/>
      <c r="JRX2990" s="651"/>
      <c r="JRY2990" s="651"/>
      <c r="JRZ2990" s="651"/>
      <c r="JSA2990" s="651"/>
      <c r="JSB2990" s="651"/>
      <c r="JSC2990" s="651"/>
      <c r="JSD2990" s="651"/>
      <c r="JSE2990" s="651"/>
      <c r="JSF2990" s="651"/>
      <c r="JSG2990" s="651"/>
      <c r="JSH2990" s="651"/>
      <c r="JSI2990" s="651"/>
      <c r="JSJ2990" s="651"/>
      <c r="JSK2990" s="651"/>
      <c r="JSL2990" s="651"/>
      <c r="JSM2990" s="651"/>
      <c r="JSN2990" s="651"/>
      <c r="JSO2990" s="651"/>
      <c r="JSP2990" s="651"/>
      <c r="JSQ2990" s="651"/>
      <c r="JSR2990" s="651"/>
      <c r="JSS2990" s="651"/>
      <c r="JST2990" s="651"/>
      <c r="JSU2990" s="651"/>
      <c r="JSV2990" s="651"/>
      <c r="JSW2990" s="651"/>
      <c r="JSX2990" s="651"/>
      <c r="JSY2990" s="651"/>
      <c r="JSZ2990" s="651"/>
      <c r="JTA2990" s="651"/>
      <c r="JTB2990" s="651"/>
      <c r="JTC2990" s="651"/>
      <c r="JTD2990" s="651"/>
      <c r="JTE2990" s="651"/>
      <c r="JTF2990" s="651"/>
      <c r="JTG2990" s="651"/>
      <c r="JTH2990" s="651"/>
      <c r="JTI2990" s="651"/>
      <c r="JTJ2990" s="651"/>
      <c r="JTK2990" s="651"/>
      <c r="JTL2990" s="651"/>
      <c r="JTM2990" s="651"/>
      <c r="JTN2990" s="651"/>
      <c r="JTO2990" s="651"/>
      <c r="JTP2990" s="651"/>
      <c r="JTQ2990" s="651"/>
      <c r="JTR2990" s="651"/>
      <c r="JTS2990" s="651"/>
      <c r="JTT2990" s="651"/>
      <c r="JTU2990" s="651"/>
      <c r="JTV2990" s="651"/>
      <c r="JTW2990" s="651"/>
      <c r="JTX2990" s="651"/>
      <c r="JTY2990" s="651"/>
      <c r="JTZ2990" s="651"/>
      <c r="JUA2990" s="651"/>
      <c r="JUB2990" s="651"/>
      <c r="JUC2990" s="651"/>
      <c r="JUD2990" s="651"/>
      <c r="JUE2990" s="651"/>
      <c r="JUF2990" s="651"/>
      <c r="JUG2990" s="651"/>
      <c r="JUH2990" s="651"/>
      <c r="JUI2990" s="651"/>
      <c r="JUJ2990" s="651"/>
      <c r="JUK2990" s="651"/>
      <c r="JUL2990" s="651"/>
      <c r="JUM2990" s="651"/>
      <c r="JUN2990" s="651"/>
      <c r="JUO2990" s="651"/>
      <c r="JUP2990" s="651"/>
      <c r="JUQ2990" s="651"/>
      <c r="JUR2990" s="651"/>
      <c r="JUS2990" s="651"/>
      <c r="JUT2990" s="651"/>
      <c r="JUU2990" s="651"/>
      <c r="JUV2990" s="651"/>
      <c r="JUW2990" s="651"/>
      <c r="JUX2990" s="651"/>
      <c r="JUY2990" s="651"/>
      <c r="JUZ2990" s="651"/>
      <c r="JVA2990" s="651"/>
      <c r="JVB2990" s="651"/>
      <c r="JVC2990" s="651"/>
      <c r="JVD2990" s="651"/>
      <c r="JVE2990" s="651"/>
      <c r="JVF2990" s="651"/>
      <c r="JVG2990" s="651"/>
      <c r="JVH2990" s="651"/>
      <c r="JVI2990" s="651"/>
      <c r="JVJ2990" s="651"/>
      <c r="JVK2990" s="651"/>
      <c r="JVL2990" s="651"/>
      <c r="JVM2990" s="651"/>
      <c r="JVN2990" s="651"/>
      <c r="JVO2990" s="651"/>
      <c r="JVP2990" s="651"/>
      <c r="JVQ2990" s="651"/>
      <c r="JVR2990" s="651"/>
      <c r="JVS2990" s="651"/>
      <c r="JVT2990" s="651"/>
      <c r="JVU2990" s="651"/>
      <c r="JVV2990" s="651"/>
      <c r="JVW2990" s="651"/>
      <c r="JVX2990" s="651"/>
      <c r="JVY2990" s="651"/>
      <c r="JVZ2990" s="651"/>
      <c r="JWA2990" s="651"/>
      <c r="JWB2990" s="651"/>
      <c r="JWC2990" s="651"/>
      <c r="JWD2990" s="651"/>
      <c r="JWE2990" s="651"/>
      <c r="JWF2990" s="651"/>
      <c r="JWG2990" s="651"/>
      <c r="JWH2990" s="651"/>
      <c r="JWI2990" s="651"/>
      <c r="JWJ2990" s="651"/>
      <c r="JWK2990" s="651"/>
      <c r="JWL2990" s="651"/>
      <c r="JWM2990" s="651"/>
      <c r="JWN2990" s="651"/>
      <c r="JWO2990" s="651"/>
      <c r="JWP2990" s="651"/>
      <c r="JWQ2990" s="651"/>
      <c r="JWR2990" s="651"/>
      <c r="JWS2990" s="651"/>
      <c r="JWT2990" s="651"/>
      <c r="JWU2990" s="651"/>
      <c r="JWV2990" s="651"/>
      <c r="JWW2990" s="651"/>
      <c r="JWX2990" s="651"/>
      <c r="JWY2990" s="651"/>
      <c r="JWZ2990" s="651"/>
      <c r="JXA2990" s="651"/>
      <c r="JXB2990" s="651"/>
      <c r="JXC2990" s="651"/>
      <c r="JXD2990" s="651"/>
      <c r="JXE2990" s="651"/>
      <c r="JXF2990" s="651"/>
      <c r="JXG2990" s="651"/>
      <c r="JXH2990" s="651"/>
      <c r="JXI2990" s="651"/>
      <c r="JXJ2990" s="651"/>
      <c r="JXK2990" s="651"/>
      <c r="JXL2990" s="651"/>
      <c r="JXM2990" s="651"/>
      <c r="JXN2990" s="651"/>
      <c r="JXO2990" s="651"/>
      <c r="JXP2990" s="651"/>
      <c r="JXQ2990" s="651"/>
      <c r="JXR2990" s="651"/>
      <c r="JXS2990" s="651"/>
      <c r="JXT2990" s="651"/>
      <c r="JXU2990" s="651"/>
      <c r="JXV2990" s="651"/>
      <c r="JXW2990" s="651"/>
      <c r="JXX2990" s="651"/>
      <c r="JXY2990" s="651"/>
      <c r="JXZ2990" s="651"/>
      <c r="JYA2990" s="651"/>
      <c r="JYB2990" s="651"/>
      <c r="JYC2990" s="651"/>
      <c r="JYD2990" s="651"/>
      <c r="JYE2990" s="651"/>
      <c r="JYF2990" s="651"/>
      <c r="JYG2990" s="651"/>
      <c r="JYH2990" s="651"/>
      <c r="JYI2990" s="651"/>
      <c r="JYJ2990" s="651"/>
      <c r="JYK2990" s="651"/>
      <c r="JYL2990" s="651"/>
      <c r="JYM2990" s="651"/>
      <c r="JYN2990" s="651"/>
      <c r="JYO2990" s="651"/>
      <c r="JYP2990" s="651"/>
      <c r="JYQ2990" s="651"/>
      <c r="JYR2990" s="651"/>
      <c r="JYS2990" s="651"/>
      <c r="JYT2990" s="651"/>
      <c r="JYU2990" s="651"/>
      <c r="JYV2990" s="651"/>
      <c r="JYW2990" s="651"/>
      <c r="JYX2990" s="651"/>
      <c r="JYY2990" s="651"/>
      <c r="JYZ2990" s="651"/>
      <c r="JZA2990" s="651"/>
      <c r="JZB2990" s="651"/>
      <c r="JZC2990" s="651"/>
      <c r="JZD2990" s="651"/>
      <c r="JZE2990" s="651"/>
      <c r="JZF2990" s="651"/>
      <c r="JZG2990" s="651"/>
      <c r="JZH2990" s="651"/>
      <c r="JZI2990" s="651"/>
      <c r="JZJ2990" s="651"/>
      <c r="JZK2990" s="651"/>
      <c r="JZL2990" s="651"/>
      <c r="JZM2990" s="651"/>
      <c r="JZN2990" s="651"/>
      <c r="JZO2990" s="651"/>
      <c r="JZP2990" s="651"/>
      <c r="JZQ2990" s="651"/>
      <c r="JZR2990" s="651"/>
      <c r="JZS2990" s="651"/>
      <c r="JZT2990" s="651"/>
      <c r="JZU2990" s="651"/>
      <c r="JZV2990" s="651"/>
      <c r="JZW2990" s="651"/>
      <c r="JZX2990" s="651"/>
      <c r="JZY2990" s="651"/>
      <c r="JZZ2990" s="651"/>
      <c r="KAA2990" s="651"/>
      <c r="KAB2990" s="651"/>
      <c r="KAC2990" s="651"/>
      <c r="KAD2990" s="651"/>
      <c r="KAE2990" s="651"/>
      <c r="KAF2990" s="651"/>
      <c r="KAG2990" s="651"/>
      <c r="KAH2990" s="651"/>
      <c r="KAI2990" s="651"/>
      <c r="KAJ2990" s="651"/>
      <c r="KAK2990" s="651"/>
      <c r="KAL2990" s="651"/>
      <c r="KAM2990" s="651"/>
      <c r="KAN2990" s="651"/>
      <c r="KAO2990" s="651"/>
      <c r="KAP2990" s="651"/>
      <c r="KAQ2990" s="651"/>
      <c r="KAR2990" s="651"/>
      <c r="KAS2990" s="651"/>
      <c r="KAT2990" s="651"/>
      <c r="KAU2990" s="651"/>
      <c r="KAV2990" s="651"/>
      <c r="KAW2990" s="651"/>
      <c r="KAX2990" s="651"/>
      <c r="KAY2990" s="651"/>
      <c r="KAZ2990" s="651"/>
      <c r="KBA2990" s="651"/>
      <c r="KBB2990" s="651"/>
      <c r="KBC2990" s="651"/>
      <c r="KBD2990" s="651"/>
      <c r="KBE2990" s="651"/>
      <c r="KBF2990" s="651"/>
      <c r="KBG2990" s="651"/>
      <c r="KBH2990" s="651"/>
      <c r="KBI2990" s="651"/>
      <c r="KBJ2990" s="651"/>
      <c r="KBK2990" s="651"/>
      <c r="KBL2990" s="651"/>
      <c r="KBM2990" s="651"/>
      <c r="KBN2990" s="651"/>
      <c r="KBO2990" s="651"/>
      <c r="KBP2990" s="651"/>
      <c r="KBQ2990" s="651"/>
      <c r="KBR2990" s="651"/>
      <c r="KBS2990" s="651"/>
      <c r="KBT2990" s="651"/>
      <c r="KBU2990" s="651"/>
      <c r="KBV2990" s="651"/>
      <c r="KBW2990" s="651"/>
      <c r="KBX2990" s="651"/>
      <c r="KBY2990" s="651"/>
      <c r="KBZ2990" s="651"/>
      <c r="KCA2990" s="651"/>
      <c r="KCB2990" s="651"/>
      <c r="KCC2990" s="651"/>
      <c r="KCD2990" s="651"/>
      <c r="KCE2990" s="651"/>
      <c r="KCF2990" s="651"/>
      <c r="KCG2990" s="651"/>
      <c r="KCH2990" s="651"/>
      <c r="KCI2990" s="651"/>
      <c r="KCJ2990" s="651"/>
      <c r="KCK2990" s="651"/>
      <c r="KCL2990" s="651"/>
      <c r="KCM2990" s="651"/>
      <c r="KCN2990" s="651"/>
      <c r="KCO2990" s="651"/>
      <c r="KCP2990" s="651"/>
      <c r="KCQ2990" s="651"/>
      <c r="KCR2990" s="651"/>
      <c r="KCS2990" s="651"/>
      <c r="KCT2990" s="651"/>
      <c r="KCU2990" s="651"/>
      <c r="KCV2990" s="651"/>
      <c r="KCW2990" s="651"/>
      <c r="KCX2990" s="651"/>
      <c r="KCY2990" s="651"/>
      <c r="KCZ2990" s="651"/>
      <c r="KDA2990" s="651"/>
      <c r="KDB2990" s="651"/>
      <c r="KDC2990" s="651"/>
      <c r="KDD2990" s="651"/>
      <c r="KDE2990" s="651"/>
      <c r="KDF2990" s="651"/>
      <c r="KDG2990" s="651"/>
      <c r="KDH2990" s="651"/>
      <c r="KDI2990" s="651"/>
      <c r="KDJ2990" s="651"/>
      <c r="KDK2990" s="651"/>
      <c r="KDL2990" s="651"/>
      <c r="KDM2990" s="651"/>
      <c r="KDN2990" s="651"/>
      <c r="KDO2990" s="651"/>
      <c r="KDP2990" s="651"/>
      <c r="KDQ2990" s="651"/>
      <c r="KDR2990" s="651"/>
      <c r="KDS2990" s="651"/>
      <c r="KDT2990" s="651"/>
      <c r="KDU2990" s="651"/>
      <c r="KDV2990" s="651"/>
      <c r="KDW2990" s="651"/>
      <c r="KDX2990" s="651"/>
      <c r="KDY2990" s="651"/>
      <c r="KDZ2990" s="651"/>
      <c r="KEA2990" s="651"/>
      <c r="KEB2990" s="651"/>
      <c r="KEC2990" s="651"/>
      <c r="KED2990" s="651"/>
      <c r="KEE2990" s="651"/>
      <c r="KEF2990" s="651"/>
      <c r="KEG2990" s="651"/>
      <c r="KEH2990" s="651"/>
      <c r="KEI2990" s="651"/>
      <c r="KEJ2990" s="651"/>
      <c r="KEK2990" s="651"/>
      <c r="KEL2990" s="651"/>
      <c r="KEM2990" s="651"/>
      <c r="KEN2990" s="651"/>
      <c r="KEO2990" s="651"/>
      <c r="KEP2990" s="651"/>
      <c r="KEQ2990" s="651"/>
      <c r="KER2990" s="651"/>
      <c r="KES2990" s="651"/>
      <c r="KET2990" s="651"/>
      <c r="KEU2990" s="651"/>
      <c r="KEV2990" s="651"/>
      <c r="KEW2990" s="651"/>
      <c r="KEX2990" s="651"/>
      <c r="KEY2990" s="651"/>
      <c r="KEZ2990" s="651"/>
      <c r="KFA2990" s="651"/>
      <c r="KFB2990" s="651"/>
      <c r="KFC2990" s="651"/>
      <c r="KFD2990" s="651"/>
      <c r="KFE2990" s="651"/>
      <c r="KFF2990" s="651"/>
      <c r="KFG2990" s="651"/>
      <c r="KFH2990" s="651"/>
      <c r="KFI2990" s="651"/>
      <c r="KFJ2990" s="651"/>
      <c r="KFK2990" s="651"/>
      <c r="KFL2990" s="651"/>
      <c r="KFM2990" s="651"/>
      <c r="KFN2990" s="651"/>
      <c r="KFO2990" s="651"/>
      <c r="KFP2990" s="651"/>
      <c r="KFQ2990" s="651"/>
      <c r="KFR2990" s="651"/>
      <c r="KFS2990" s="651"/>
      <c r="KFT2990" s="651"/>
      <c r="KFU2990" s="651"/>
      <c r="KFV2990" s="651"/>
      <c r="KFW2990" s="651"/>
      <c r="KFX2990" s="651"/>
      <c r="KFY2990" s="651"/>
      <c r="KFZ2990" s="651"/>
      <c r="KGA2990" s="651"/>
      <c r="KGB2990" s="651"/>
      <c r="KGC2990" s="651"/>
      <c r="KGD2990" s="651"/>
      <c r="KGE2990" s="651"/>
      <c r="KGF2990" s="651"/>
      <c r="KGG2990" s="651"/>
      <c r="KGH2990" s="651"/>
      <c r="KGI2990" s="651"/>
      <c r="KGJ2990" s="651"/>
      <c r="KGK2990" s="651"/>
      <c r="KGL2990" s="651"/>
      <c r="KGM2990" s="651"/>
      <c r="KGN2990" s="651"/>
      <c r="KGO2990" s="651"/>
      <c r="KGP2990" s="651"/>
      <c r="KGQ2990" s="651"/>
      <c r="KGR2990" s="651"/>
      <c r="KGS2990" s="651"/>
      <c r="KGT2990" s="651"/>
      <c r="KGU2990" s="651"/>
      <c r="KGV2990" s="651"/>
      <c r="KGW2990" s="651"/>
      <c r="KGX2990" s="651"/>
      <c r="KGY2990" s="651"/>
      <c r="KGZ2990" s="651"/>
      <c r="KHA2990" s="651"/>
      <c r="KHB2990" s="651"/>
      <c r="KHC2990" s="651"/>
      <c r="KHD2990" s="651"/>
      <c r="KHE2990" s="651"/>
      <c r="KHF2990" s="651"/>
      <c r="KHG2990" s="651"/>
      <c r="KHH2990" s="651"/>
      <c r="KHI2990" s="651"/>
      <c r="KHJ2990" s="651"/>
      <c r="KHK2990" s="651"/>
      <c r="KHL2990" s="651"/>
      <c r="KHM2990" s="651"/>
      <c r="KHN2990" s="651"/>
      <c r="KHO2990" s="651"/>
      <c r="KHP2990" s="651"/>
      <c r="KHQ2990" s="651"/>
      <c r="KHR2990" s="651"/>
      <c r="KHS2990" s="651"/>
      <c r="KHT2990" s="651"/>
      <c r="KHU2990" s="651"/>
      <c r="KHV2990" s="651"/>
      <c r="KHW2990" s="651"/>
      <c r="KHX2990" s="651"/>
      <c r="KHY2990" s="651"/>
      <c r="KHZ2990" s="651"/>
      <c r="KIA2990" s="651"/>
      <c r="KIB2990" s="651"/>
      <c r="KIC2990" s="651"/>
      <c r="KID2990" s="651"/>
      <c r="KIE2990" s="651"/>
      <c r="KIF2990" s="651"/>
      <c r="KIG2990" s="651"/>
      <c r="KIH2990" s="651"/>
      <c r="KII2990" s="651"/>
      <c r="KIJ2990" s="651"/>
      <c r="KIK2990" s="651"/>
      <c r="KIL2990" s="651"/>
      <c r="KIM2990" s="651"/>
      <c r="KIN2990" s="651"/>
      <c r="KIO2990" s="651"/>
      <c r="KIP2990" s="651"/>
      <c r="KIQ2990" s="651"/>
      <c r="KIR2990" s="651"/>
      <c r="KIS2990" s="651"/>
      <c r="KIT2990" s="651"/>
      <c r="KIU2990" s="651"/>
      <c r="KIV2990" s="651"/>
      <c r="KIW2990" s="651"/>
      <c r="KIX2990" s="651"/>
      <c r="KIY2990" s="651"/>
      <c r="KIZ2990" s="651"/>
      <c r="KJA2990" s="651"/>
      <c r="KJB2990" s="651"/>
      <c r="KJC2990" s="651"/>
      <c r="KJD2990" s="651"/>
      <c r="KJE2990" s="651"/>
      <c r="KJF2990" s="651"/>
      <c r="KJG2990" s="651"/>
      <c r="KJH2990" s="651"/>
      <c r="KJI2990" s="651"/>
      <c r="KJJ2990" s="651"/>
      <c r="KJK2990" s="651"/>
      <c r="KJL2990" s="651"/>
      <c r="KJM2990" s="651"/>
      <c r="KJN2990" s="651"/>
      <c r="KJO2990" s="651"/>
      <c r="KJP2990" s="651"/>
      <c r="KJQ2990" s="651"/>
      <c r="KJR2990" s="651"/>
      <c r="KJS2990" s="651"/>
      <c r="KJT2990" s="651"/>
      <c r="KJU2990" s="651"/>
      <c r="KJV2990" s="651"/>
      <c r="KJW2990" s="651"/>
      <c r="KJX2990" s="651"/>
      <c r="KJY2990" s="651"/>
      <c r="KJZ2990" s="651"/>
      <c r="KKA2990" s="651"/>
      <c r="KKB2990" s="651"/>
      <c r="KKC2990" s="651"/>
      <c r="KKD2990" s="651"/>
      <c r="KKE2990" s="651"/>
      <c r="KKF2990" s="651"/>
      <c r="KKG2990" s="651"/>
      <c r="KKH2990" s="651"/>
      <c r="KKI2990" s="651"/>
      <c r="KKJ2990" s="651"/>
      <c r="KKK2990" s="651"/>
      <c r="KKL2990" s="651"/>
      <c r="KKM2990" s="651"/>
      <c r="KKN2990" s="651"/>
      <c r="KKO2990" s="651"/>
      <c r="KKP2990" s="651"/>
      <c r="KKQ2990" s="651"/>
      <c r="KKR2990" s="651"/>
      <c r="KKS2990" s="651"/>
      <c r="KKT2990" s="651"/>
      <c r="KKU2990" s="651"/>
      <c r="KKV2990" s="651"/>
      <c r="KKW2990" s="651"/>
      <c r="KKX2990" s="651"/>
      <c r="KKY2990" s="651"/>
      <c r="KKZ2990" s="651"/>
      <c r="KLA2990" s="651"/>
      <c r="KLB2990" s="651"/>
      <c r="KLC2990" s="651"/>
      <c r="KLD2990" s="651"/>
      <c r="KLE2990" s="651"/>
      <c r="KLF2990" s="651"/>
      <c r="KLG2990" s="651"/>
      <c r="KLH2990" s="651"/>
      <c r="KLI2990" s="651"/>
      <c r="KLJ2990" s="651"/>
      <c r="KLK2990" s="651"/>
      <c r="KLL2990" s="651"/>
      <c r="KLM2990" s="651"/>
      <c r="KLN2990" s="651"/>
      <c r="KLO2990" s="651"/>
      <c r="KLP2990" s="651"/>
      <c r="KLQ2990" s="651"/>
      <c r="KLR2990" s="651"/>
      <c r="KLS2990" s="651"/>
      <c r="KLT2990" s="651"/>
      <c r="KLU2990" s="651"/>
      <c r="KLV2990" s="651"/>
      <c r="KLW2990" s="651"/>
      <c r="KLX2990" s="651"/>
      <c r="KLY2990" s="651"/>
      <c r="KLZ2990" s="651"/>
      <c r="KMA2990" s="651"/>
      <c r="KMB2990" s="651"/>
      <c r="KMC2990" s="651"/>
      <c r="KMD2990" s="651"/>
      <c r="KME2990" s="651"/>
      <c r="KMF2990" s="651"/>
      <c r="KMG2990" s="651"/>
      <c r="KMH2990" s="651"/>
      <c r="KMI2990" s="651"/>
      <c r="KMJ2990" s="651"/>
      <c r="KMK2990" s="651"/>
      <c r="KML2990" s="651"/>
      <c r="KMM2990" s="651"/>
      <c r="KMN2990" s="651"/>
      <c r="KMO2990" s="651"/>
      <c r="KMP2990" s="651"/>
      <c r="KMQ2990" s="651"/>
      <c r="KMR2990" s="651"/>
      <c r="KMS2990" s="651"/>
      <c r="KMT2990" s="651"/>
      <c r="KMU2990" s="651"/>
      <c r="KMV2990" s="651"/>
      <c r="KMW2990" s="651"/>
      <c r="KMX2990" s="651"/>
      <c r="KMY2990" s="651"/>
      <c r="KMZ2990" s="651"/>
      <c r="KNA2990" s="651"/>
      <c r="KNB2990" s="651"/>
      <c r="KNC2990" s="651"/>
      <c r="KND2990" s="651"/>
      <c r="KNE2990" s="651"/>
      <c r="KNF2990" s="651"/>
      <c r="KNG2990" s="651"/>
      <c r="KNH2990" s="651"/>
      <c r="KNI2990" s="651"/>
      <c r="KNJ2990" s="651"/>
      <c r="KNK2990" s="651"/>
      <c r="KNL2990" s="651"/>
      <c r="KNM2990" s="651"/>
      <c r="KNN2990" s="651"/>
      <c r="KNO2990" s="651"/>
      <c r="KNP2990" s="651"/>
      <c r="KNQ2990" s="651"/>
      <c r="KNR2990" s="651"/>
      <c r="KNS2990" s="651"/>
      <c r="KNT2990" s="651"/>
      <c r="KNU2990" s="651"/>
      <c r="KNV2990" s="651"/>
      <c r="KNW2990" s="651"/>
      <c r="KNX2990" s="651"/>
      <c r="KNY2990" s="651"/>
      <c r="KNZ2990" s="651"/>
      <c r="KOA2990" s="651"/>
      <c r="KOB2990" s="651"/>
      <c r="KOC2990" s="651"/>
      <c r="KOD2990" s="651"/>
      <c r="KOE2990" s="651"/>
      <c r="KOF2990" s="651"/>
      <c r="KOG2990" s="651"/>
      <c r="KOH2990" s="651"/>
      <c r="KOI2990" s="651"/>
      <c r="KOJ2990" s="651"/>
      <c r="KOK2990" s="651"/>
      <c r="KOL2990" s="651"/>
      <c r="KOM2990" s="651"/>
      <c r="KON2990" s="651"/>
      <c r="KOO2990" s="651"/>
      <c r="KOP2990" s="651"/>
      <c r="KOQ2990" s="651"/>
      <c r="KOR2990" s="651"/>
      <c r="KOS2990" s="651"/>
      <c r="KOT2990" s="651"/>
      <c r="KOU2990" s="651"/>
      <c r="KOV2990" s="651"/>
      <c r="KOW2990" s="651"/>
      <c r="KOX2990" s="651"/>
      <c r="KOY2990" s="651"/>
      <c r="KOZ2990" s="651"/>
      <c r="KPA2990" s="651"/>
      <c r="KPB2990" s="651"/>
      <c r="KPC2990" s="651"/>
      <c r="KPD2990" s="651"/>
      <c r="KPE2990" s="651"/>
      <c r="KPF2990" s="651"/>
      <c r="KPG2990" s="651"/>
      <c r="KPH2990" s="651"/>
      <c r="KPI2990" s="651"/>
      <c r="KPJ2990" s="651"/>
      <c r="KPK2990" s="651"/>
      <c r="KPL2990" s="651"/>
      <c r="KPM2990" s="651"/>
      <c r="KPN2990" s="651"/>
      <c r="KPO2990" s="651"/>
      <c r="KPP2990" s="651"/>
      <c r="KPQ2990" s="651"/>
      <c r="KPR2990" s="651"/>
      <c r="KPS2990" s="651"/>
      <c r="KPT2990" s="651"/>
      <c r="KPU2990" s="651"/>
      <c r="KPV2990" s="651"/>
      <c r="KPW2990" s="651"/>
      <c r="KPX2990" s="651"/>
      <c r="KPY2990" s="651"/>
      <c r="KPZ2990" s="651"/>
      <c r="KQA2990" s="651"/>
      <c r="KQB2990" s="651"/>
      <c r="KQC2990" s="651"/>
      <c r="KQD2990" s="651"/>
      <c r="KQE2990" s="651"/>
      <c r="KQF2990" s="651"/>
      <c r="KQG2990" s="651"/>
      <c r="KQH2990" s="651"/>
      <c r="KQI2990" s="651"/>
      <c r="KQJ2990" s="651"/>
      <c r="KQK2990" s="651"/>
      <c r="KQL2990" s="651"/>
      <c r="KQM2990" s="651"/>
      <c r="KQN2990" s="651"/>
      <c r="KQO2990" s="651"/>
      <c r="KQP2990" s="651"/>
      <c r="KQQ2990" s="651"/>
      <c r="KQR2990" s="651"/>
      <c r="KQS2990" s="651"/>
      <c r="KQT2990" s="651"/>
      <c r="KQU2990" s="651"/>
      <c r="KQV2990" s="651"/>
      <c r="KQW2990" s="651"/>
      <c r="KQX2990" s="651"/>
      <c r="KQY2990" s="651"/>
      <c r="KQZ2990" s="651"/>
      <c r="KRA2990" s="651"/>
      <c r="KRB2990" s="651"/>
      <c r="KRC2990" s="651"/>
      <c r="KRD2990" s="651"/>
      <c r="KRE2990" s="651"/>
      <c r="KRF2990" s="651"/>
      <c r="KRG2990" s="651"/>
      <c r="KRH2990" s="651"/>
      <c r="KRI2990" s="651"/>
      <c r="KRJ2990" s="651"/>
      <c r="KRK2990" s="651"/>
      <c r="KRL2990" s="651"/>
      <c r="KRM2990" s="651"/>
      <c r="KRN2990" s="651"/>
      <c r="KRO2990" s="651"/>
      <c r="KRP2990" s="651"/>
      <c r="KRQ2990" s="651"/>
      <c r="KRR2990" s="651"/>
      <c r="KRS2990" s="651"/>
      <c r="KRT2990" s="651"/>
      <c r="KRU2990" s="651"/>
      <c r="KRV2990" s="651"/>
      <c r="KRW2990" s="651"/>
      <c r="KRX2990" s="651"/>
      <c r="KRY2990" s="651"/>
      <c r="KRZ2990" s="651"/>
      <c r="KSA2990" s="651"/>
      <c r="KSB2990" s="651"/>
      <c r="KSC2990" s="651"/>
      <c r="KSD2990" s="651"/>
      <c r="KSE2990" s="651"/>
      <c r="KSF2990" s="651"/>
      <c r="KSG2990" s="651"/>
      <c r="KSH2990" s="651"/>
      <c r="KSI2990" s="651"/>
      <c r="KSJ2990" s="651"/>
      <c r="KSK2990" s="651"/>
      <c r="KSL2990" s="651"/>
      <c r="KSM2990" s="651"/>
      <c r="KSN2990" s="651"/>
      <c r="KSO2990" s="651"/>
      <c r="KSP2990" s="651"/>
      <c r="KSQ2990" s="651"/>
      <c r="KSR2990" s="651"/>
      <c r="KSS2990" s="651"/>
      <c r="KST2990" s="651"/>
      <c r="KSU2990" s="651"/>
      <c r="KSV2990" s="651"/>
      <c r="KSW2990" s="651"/>
      <c r="KSX2990" s="651"/>
      <c r="KSY2990" s="651"/>
      <c r="KSZ2990" s="651"/>
      <c r="KTA2990" s="651"/>
      <c r="KTB2990" s="651"/>
      <c r="KTC2990" s="651"/>
      <c r="KTD2990" s="651"/>
      <c r="KTE2990" s="651"/>
      <c r="KTF2990" s="651"/>
      <c r="KTG2990" s="651"/>
      <c r="KTH2990" s="651"/>
      <c r="KTI2990" s="651"/>
      <c r="KTJ2990" s="651"/>
      <c r="KTK2990" s="651"/>
      <c r="KTL2990" s="651"/>
      <c r="KTM2990" s="651"/>
      <c r="KTN2990" s="651"/>
      <c r="KTO2990" s="651"/>
      <c r="KTP2990" s="651"/>
      <c r="KTQ2990" s="651"/>
      <c r="KTR2990" s="651"/>
      <c r="KTS2990" s="651"/>
      <c r="KTT2990" s="651"/>
      <c r="KTU2990" s="651"/>
      <c r="KTV2990" s="651"/>
      <c r="KTW2990" s="651"/>
      <c r="KTX2990" s="651"/>
      <c r="KTY2990" s="651"/>
      <c r="KTZ2990" s="651"/>
      <c r="KUA2990" s="651"/>
      <c r="KUB2990" s="651"/>
      <c r="KUC2990" s="651"/>
      <c r="KUD2990" s="651"/>
      <c r="KUE2990" s="651"/>
      <c r="KUF2990" s="651"/>
      <c r="KUG2990" s="651"/>
      <c r="KUH2990" s="651"/>
      <c r="KUI2990" s="651"/>
      <c r="KUJ2990" s="651"/>
      <c r="KUK2990" s="651"/>
      <c r="KUL2990" s="651"/>
      <c r="KUM2990" s="651"/>
      <c r="KUN2990" s="651"/>
      <c r="KUO2990" s="651"/>
      <c r="KUP2990" s="651"/>
      <c r="KUQ2990" s="651"/>
      <c r="KUR2990" s="651"/>
      <c r="KUS2990" s="651"/>
      <c r="KUT2990" s="651"/>
      <c r="KUU2990" s="651"/>
      <c r="KUV2990" s="651"/>
      <c r="KUW2990" s="651"/>
      <c r="KUX2990" s="651"/>
      <c r="KUY2990" s="651"/>
      <c r="KUZ2990" s="651"/>
      <c r="KVA2990" s="651"/>
      <c r="KVB2990" s="651"/>
      <c r="KVC2990" s="651"/>
      <c r="KVD2990" s="651"/>
      <c r="KVE2990" s="651"/>
      <c r="KVF2990" s="651"/>
      <c r="KVG2990" s="651"/>
      <c r="KVH2990" s="651"/>
      <c r="KVI2990" s="651"/>
      <c r="KVJ2990" s="651"/>
      <c r="KVK2990" s="651"/>
      <c r="KVL2990" s="651"/>
      <c r="KVM2990" s="651"/>
      <c r="KVN2990" s="651"/>
      <c r="KVO2990" s="651"/>
      <c r="KVP2990" s="651"/>
      <c r="KVQ2990" s="651"/>
      <c r="KVR2990" s="651"/>
      <c r="KVS2990" s="651"/>
      <c r="KVT2990" s="651"/>
      <c r="KVU2990" s="651"/>
      <c r="KVV2990" s="651"/>
      <c r="KVW2990" s="651"/>
      <c r="KVX2990" s="651"/>
      <c r="KVY2990" s="651"/>
      <c r="KVZ2990" s="651"/>
      <c r="KWA2990" s="651"/>
      <c r="KWB2990" s="651"/>
      <c r="KWC2990" s="651"/>
      <c r="KWD2990" s="651"/>
      <c r="KWE2990" s="651"/>
      <c r="KWF2990" s="651"/>
      <c r="KWG2990" s="651"/>
      <c r="KWH2990" s="651"/>
      <c r="KWI2990" s="651"/>
      <c r="KWJ2990" s="651"/>
      <c r="KWK2990" s="651"/>
      <c r="KWL2990" s="651"/>
      <c r="KWM2990" s="651"/>
      <c r="KWN2990" s="651"/>
      <c r="KWO2990" s="651"/>
      <c r="KWP2990" s="651"/>
      <c r="KWQ2990" s="651"/>
      <c r="KWR2990" s="651"/>
      <c r="KWS2990" s="651"/>
      <c r="KWT2990" s="651"/>
      <c r="KWU2990" s="651"/>
      <c r="KWV2990" s="651"/>
      <c r="KWW2990" s="651"/>
      <c r="KWX2990" s="651"/>
      <c r="KWY2990" s="651"/>
      <c r="KWZ2990" s="651"/>
      <c r="KXA2990" s="651"/>
      <c r="KXB2990" s="651"/>
      <c r="KXC2990" s="651"/>
      <c r="KXD2990" s="651"/>
      <c r="KXE2990" s="651"/>
      <c r="KXF2990" s="651"/>
      <c r="KXG2990" s="651"/>
      <c r="KXH2990" s="651"/>
      <c r="KXI2990" s="651"/>
      <c r="KXJ2990" s="651"/>
      <c r="KXK2990" s="651"/>
      <c r="KXL2990" s="651"/>
      <c r="KXM2990" s="651"/>
      <c r="KXN2990" s="651"/>
      <c r="KXO2990" s="651"/>
      <c r="KXP2990" s="651"/>
      <c r="KXQ2990" s="651"/>
      <c r="KXR2990" s="651"/>
      <c r="KXS2990" s="651"/>
      <c r="KXT2990" s="651"/>
      <c r="KXU2990" s="651"/>
      <c r="KXV2990" s="651"/>
      <c r="KXW2990" s="651"/>
      <c r="KXX2990" s="651"/>
      <c r="KXY2990" s="651"/>
      <c r="KXZ2990" s="651"/>
      <c r="KYA2990" s="651"/>
      <c r="KYB2990" s="651"/>
      <c r="KYC2990" s="651"/>
      <c r="KYD2990" s="651"/>
      <c r="KYE2990" s="651"/>
      <c r="KYF2990" s="651"/>
      <c r="KYG2990" s="651"/>
      <c r="KYH2990" s="651"/>
      <c r="KYI2990" s="651"/>
      <c r="KYJ2990" s="651"/>
      <c r="KYK2990" s="651"/>
      <c r="KYL2990" s="651"/>
      <c r="KYM2990" s="651"/>
      <c r="KYN2990" s="651"/>
      <c r="KYO2990" s="651"/>
      <c r="KYP2990" s="651"/>
      <c r="KYQ2990" s="651"/>
      <c r="KYR2990" s="651"/>
      <c r="KYS2990" s="651"/>
      <c r="KYT2990" s="651"/>
      <c r="KYU2990" s="651"/>
      <c r="KYV2990" s="651"/>
      <c r="KYW2990" s="651"/>
      <c r="KYX2990" s="651"/>
      <c r="KYY2990" s="651"/>
      <c r="KYZ2990" s="651"/>
      <c r="KZA2990" s="651"/>
      <c r="KZB2990" s="651"/>
      <c r="KZC2990" s="651"/>
      <c r="KZD2990" s="651"/>
      <c r="KZE2990" s="651"/>
      <c r="KZF2990" s="651"/>
      <c r="KZG2990" s="651"/>
      <c r="KZH2990" s="651"/>
      <c r="KZI2990" s="651"/>
      <c r="KZJ2990" s="651"/>
      <c r="KZK2990" s="651"/>
      <c r="KZL2990" s="651"/>
      <c r="KZM2990" s="651"/>
      <c r="KZN2990" s="651"/>
      <c r="KZO2990" s="651"/>
      <c r="KZP2990" s="651"/>
      <c r="KZQ2990" s="651"/>
      <c r="KZR2990" s="651"/>
      <c r="KZS2990" s="651"/>
      <c r="KZT2990" s="651"/>
      <c r="KZU2990" s="651"/>
      <c r="KZV2990" s="651"/>
      <c r="KZW2990" s="651"/>
      <c r="KZX2990" s="651"/>
      <c r="KZY2990" s="651"/>
      <c r="KZZ2990" s="651"/>
      <c r="LAA2990" s="651"/>
      <c r="LAB2990" s="651"/>
      <c r="LAC2990" s="651"/>
      <c r="LAD2990" s="651"/>
      <c r="LAE2990" s="651"/>
      <c r="LAF2990" s="651"/>
      <c r="LAG2990" s="651"/>
      <c r="LAH2990" s="651"/>
      <c r="LAI2990" s="651"/>
      <c r="LAJ2990" s="651"/>
      <c r="LAK2990" s="651"/>
      <c r="LAL2990" s="651"/>
      <c r="LAM2990" s="651"/>
      <c r="LAN2990" s="651"/>
      <c r="LAO2990" s="651"/>
      <c r="LAP2990" s="651"/>
      <c r="LAQ2990" s="651"/>
      <c r="LAR2990" s="651"/>
      <c r="LAS2990" s="651"/>
      <c r="LAT2990" s="651"/>
      <c r="LAU2990" s="651"/>
      <c r="LAV2990" s="651"/>
      <c r="LAW2990" s="651"/>
      <c r="LAX2990" s="651"/>
      <c r="LAY2990" s="651"/>
      <c r="LAZ2990" s="651"/>
      <c r="LBA2990" s="651"/>
      <c r="LBB2990" s="651"/>
      <c r="LBC2990" s="651"/>
      <c r="LBD2990" s="651"/>
      <c r="LBE2990" s="651"/>
      <c r="LBF2990" s="651"/>
      <c r="LBG2990" s="651"/>
      <c r="LBH2990" s="651"/>
      <c r="LBI2990" s="651"/>
      <c r="LBJ2990" s="651"/>
      <c r="LBK2990" s="651"/>
      <c r="LBL2990" s="651"/>
      <c r="LBM2990" s="651"/>
      <c r="LBN2990" s="651"/>
      <c r="LBO2990" s="651"/>
      <c r="LBP2990" s="651"/>
      <c r="LBQ2990" s="651"/>
      <c r="LBR2990" s="651"/>
      <c r="LBS2990" s="651"/>
      <c r="LBT2990" s="651"/>
      <c r="LBU2990" s="651"/>
      <c r="LBV2990" s="651"/>
      <c r="LBW2990" s="651"/>
      <c r="LBX2990" s="651"/>
      <c r="LBY2990" s="651"/>
      <c r="LBZ2990" s="651"/>
      <c r="LCA2990" s="651"/>
      <c r="LCB2990" s="651"/>
      <c r="LCC2990" s="651"/>
      <c r="LCD2990" s="651"/>
      <c r="LCE2990" s="651"/>
      <c r="LCF2990" s="651"/>
      <c r="LCG2990" s="651"/>
      <c r="LCH2990" s="651"/>
      <c r="LCI2990" s="651"/>
      <c r="LCJ2990" s="651"/>
      <c r="LCK2990" s="651"/>
      <c r="LCL2990" s="651"/>
      <c r="LCM2990" s="651"/>
      <c r="LCN2990" s="651"/>
      <c r="LCO2990" s="651"/>
      <c r="LCP2990" s="651"/>
      <c r="LCQ2990" s="651"/>
      <c r="LCR2990" s="651"/>
      <c r="LCS2990" s="651"/>
      <c r="LCT2990" s="651"/>
      <c r="LCU2990" s="651"/>
      <c r="LCV2990" s="651"/>
      <c r="LCW2990" s="651"/>
      <c r="LCX2990" s="651"/>
      <c r="LCY2990" s="651"/>
      <c r="LCZ2990" s="651"/>
      <c r="LDA2990" s="651"/>
      <c r="LDB2990" s="651"/>
      <c r="LDC2990" s="651"/>
      <c r="LDD2990" s="651"/>
      <c r="LDE2990" s="651"/>
      <c r="LDF2990" s="651"/>
      <c r="LDG2990" s="651"/>
      <c r="LDH2990" s="651"/>
      <c r="LDI2990" s="651"/>
      <c r="LDJ2990" s="651"/>
      <c r="LDK2990" s="651"/>
      <c r="LDL2990" s="651"/>
      <c r="LDM2990" s="651"/>
      <c r="LDN2990" s="651"/>
      <c r="LDO2990" s="651"/>
      <c r="LDP2990" s="651"/>
      <c r="LDQ2990" s="651"/>
      <c r="LDR2990" s="651"/>
      <c r="LDS2990" s="651"/>
      <c r="LDT2990" s="651"/>
      <c r="LDU2990" s="651"/>
      <c r="LDV2990" s="651"/>
      <c r="LDW2990" s="651"/>
      <c r="LDX2990" s="651"/>
      <c r="LDY2990" s="651"/>
      <c r="LDZ2990" s="651"/>
      <c r="LEA2990" s="651"/>
      <c r="LEB2990" s="651"/>
      <c r="LEC2990" s="651"/>
      <c r="LED2990" s="651"/>
      <c r="LEE2990" s="651"/>
      <c r="LEF2990" s="651"/>
      <c r="LEG2990" s="651"/>
      <c r="LEH2990" s="651"/>
      <c r="LEI2990" s="651"/>
      <c r="LEJ2990" s="651"/>
      <c r="LEK2990" s="651"/>
      <c r="LEL2990" s="651"/>
      <c r="LEM2990" s="651"/>
      <c r="LEN2990" s="651"/>
      <c r="LEO2990" s="651"/>
      <c r="LEP2990" s="651"/>
      <c r="LEQ2990" s="651"/>
      <c r="LER2990" s="651"/>
      <c r="LES2990" s="651"/>
      <c r="LET2990" s="651"/>
      <c r="LEU2990" s="651"/>
      <c r="LEV2990" s="651"/>
      <c r="LEW2990" s="651"/>
      <c r="LEX2990" s="651"/>
      <c r="LEY2990" s="651"/>
      <c r="LEZ2990" s="651"/>
      <c r="LFA2990" s="651"/>
      <c r="LFB2990" s="651"/>
      <c r="LFC2990" s="651"/>
      <c r="LFD2990" s="651"/>
      <c r="LFE2990" s="651"/>
      <c r="LFF2990" s="651"/>
      <c r="LFG2990" s="651"/>
      <c r="LFH2990" s="651"/>
      <c r="LFI2990" s="651"/>
      <c r="LFJ2990" s="651"/>
      <c r="LFK2990" s="651"/>
      <c r="LFL2990" s="651"/>
      <c r="LFM2990" s="651"/>
      <c r="LFN2990" s="651"/>
      <c r="LFO2990" s="651"/>
      <c r="LFP2990" s="651"/>
      <c r="LFQ2990" s="651"/>
      <c r="LFR2990" s="651"/>
      <c r="LFS2990" s="651"/>
      <c r="LFT2990" s="651"/>
      <c r="LFU2990" s="651"/>
      <c r="LFV2990" s="651"/>
      <c r="LFW2990" s="651"/>
      <c r="LFX2990" s="651"/>
      <c r="LFY2990" s="651"/>
      <c r="LFZ2990" s="651"/>
      <c r="LGA2990" s="651"/>
      <c r="LGB2990" s="651"/>
      <c r="LGC2990" s="651"/>
      <c r="LGD2990" s="651"/>
      <c r="LGE2990" s="651"/>
      <c r="LGF2990" s="651"/>
      <c r="LGG2990" s="651"/>
      <c r="LGH2990" s="651"/>
      <c r="LGI2990" s="651"/>
      <c r="LGJ2990" s="651"/>
      <c r="LGK2990" s="651"/>
      <c r="LGL2990" s="651"/>
      <c r="LGM2990" s="651"/>
      <c r="LGN2990" s="651"/>
      <c r="LGO2990" s="651"/>
      <c r="LGP2990" s="651"/>
      <c r="LGQ2990" s="651"/>
      <c r="LGR2990" s="651"/>
      <c r="LGS2990" s="651"/>
      <c r="LGT2990" s="651"/>
      <c r="LGU2990" s="651"/>
      <c r="LGV2990" s="651"/>
      <c r="LGW2990" s="651"/>
      <c r="LGX2990" s="651"/>
      <c r="LGY2990" s="651"/>
      <c r="LGZ2990" s="651"/>
      <c r="LHA2990" s="651"/>
      <c r="LHB2990" s="651"/>
      <c r="LHC2990" s="651"/>
      <c r="LHD2990" s="651"/>
      <c r="LHE2990" s="651"/>
      <c r="LHF2990" s="651"/>
      <c r="LHG2990" s="651"/>
      <c r="LHH2990" s="651"/>
      <c r="LHI2990" s="651"/>
      <c r="LHJ2990" s="651"/>
      <c r="LHK2990" s="651"/>
      <c r="LHL2990" s="651"/>
      <c r="LHM2990" s="651"/>
      <c r="LHN2990" s="651"/>
      <c r="LHO2990" s="651"/>
      <c r="LHP2990" s="651"/>
      <c r="LHQ2990" s="651"/>
      <c r="LHR2990" s="651"/>
      <c r="LHS2990" s="651"/>
      <c r="LHT2990" s="651"/>
      <c r="LHU2990" s="651"/>
      <c r="LHV2990" s="651"/>
      <c r="LHW2990" s="651"/>
      <c r="LHX2990" s="651"/>
      <c r="LHY2990" s="651"/>
      <c r="LHZ2990" s="651"/>
      <c r="LIA2990" s="651"/>
      <c r="LIB2990" s="651"/>
      <c r="LIC2990" s="651"/>
      <c r="LID2990" s="651"/>
      <c r="LIE2990" s="651"/>
      <c r="LIF2990" s="651"/>
      <c r="LIG2990" s="651"/>
      <c r="LIH2990" s="651"/>
      <c r="LII2990" s="651"/>
      <c r="LIJ2990" s="651"/>
      <c r="LIK2990" s="651"/>
      <c r="LIL2990" s="651"/>
      <c r="LIM2990" s="651"/>
      <c r="LIN2990" s="651"/>
      <c r="LIO2990" s="651"/>
      <c r="LIP2990" s="651"/>
      <c r="LIQ2990" s="651"/>
      <c r="LIR2990" s="651"/>
      <c r="LIS2990" s="651"/>
      <c r="LIT2990" s="651"/>
      <c r="LIU2990" s="651"/>
      <c r="LIV2990" s="651"/>
      <c r="LIW2990" s="651"/>
      <c r="LIX2990" s="651"/>
      <c r="LIY2990" s="651"/>
      <c r="LIZ2990" s="651"/>
      <c r="LJA2990" s="651"/>
      <c r="LJB2990" s="651"/>
      <c r="LJC2990" s="651"/>
      <c r="LJD2990" s="651"/>
      <c r="LJE2990" s="651"/>
      <c r="LJF2990" s="651"/>
      <c r="LJG2990" s="651"/>
      <c r="LJH2990" s="651"/>
      <c r="LJI2990" s="651"/>
      <c r="LJJ2990" s="651"/>
      <c r="LJK2990" s="651"/>
      <c r="LJL2990" s="651"/>
      <c r="LJM2990" s="651"/>
      <c r="LJN2990" s="651"/>
      <c r="LJO2990" s="651"/>
      <c r="LJP2990" s="651"/>
      <c r="LJQ2990" s="651"/>
      <c r="LJR2990" s="651"/>
      <c r="LJS2990" s="651"/>
      <c r="LJT2990" s="651"/>
      <c r="LJU2990" s="651"/>
      <c r="LJV2990" s="651"/>
      <c r="LJW2990" s="651"/>
      <c r="LJX2990" s="651"/>
      <c r="LJY2990" s="651"/>
      <c r="LJZ2990" s="651"/>
      <c r="LKA2990" s="651"/>
      <c r="LKB2990" s="651"/>
      <c r="LKC2990" s="651"/>
      <c r="LKD2990" s="651"/>
      <c r="LKE2990" s="651"/>
      <c r="LKF2990" s="651"/>
      <c r="LKG2990" s="651"/>
      <c r="LKH2990" s="651"/>
      <c r="LKI2990" s="651"/>
      <c r="LKJ2990" s="651"/>
      <c r="LKK2990" s="651"/>
      <c r="LKL2990" s="651"/>
      <c r="LKM2990" s="651"/>
      <c r="LKN2990" s="651"/>
      <c r="LKO2990" s="651"/>
      <c r="LKP2990" s="651"/>
      <c r="LKQ2990" s="651"/>
      <c r="LKR2990" s="651"/>
      <c r="LKS2990" s="651"/>
      <c r="LKT2990" s="651"/>
      <c r="LKU2990" s="651"/>
      <c r="LKV2990" s="651"/>
      <c r="LKW2990" s="651"/>
      <c r="LKX2990" s="651"/>
      <c r="LKY2990" s="651"/>
      <c r="LKZ2990" s="651"/>
      <c r="LLA2990" s="651"/>
      <c r="LLB2990" s="651"/>
      <c r="LLC2990" s="651"/>
      <c r="LLD2990" s="651"/>
      <c r="LLE2990" s="651"/>
      <c r="LLF2990" s="651"/>
      <c r="LLG2990" s="651"/>
      <c r="LLH2990" s="651"/>
      <c r="LLI2990" s="651"/>
      <c r="LLJ2990" s="651"/>
      <c r="LLK2990" s="651"/>
      <c r="LLL2990" s="651"/>
      <c r="LLM2990" s="651"/>
      <c r="LLN2990" s="651"/>
      <c r="LLO2990" s="651"/>
      <c r="LLP2990" s="651"/>
      <c r="LLQ2990" s="651"/>
      <c r="LLR2990" s="651"/>
      <c r="LLS2990" s="651"/>
      <c r="LLT2990" s="651"/>
      <c r="LLU2990" s="651"/>
      <c r="LLV2990" s="651"/>
      <c r="LLW2990" s="651"/>
      <c r="LLX2990" s="651"/>
      <c r="LLY2990" s="651"/>
      <c r="LLZ2990" s="651"/>
      <c r="LMA2990" s="651"/>
      <c r="LMB2990" s="651"/>
      <c r="LMC2990" s="651"/>
      <c r="LMD2990" s="651"/>
      <c r="LME2990" s="651"/>
      <c r="LMF2990" s="651"/>
      <c r="LMG2990" s="651"/>
      <c r="LMH2990" s="651"/>
      <c r="LMI2990" s="651"/>
      <c r="LMJ2990" s="651"/>
      <c r="LMK2990" s="651"/>
      <c r="LML2990" s="651"/>
      <c r="LMM2990" s="651"/>
      <c r="LMN2990" s="651"/>
      <c r="LMO2990" s="651"/>
      <c r="LMP2990" s="651"/>
      <c r="LMQ2990" s="651"/>
      <c r="LMR2990" s="651"/>
      <c r="LMS2990" s="651"/>
      <c r="LMT2990" s="651"/>
      <c r="LMU2990" s="651"/>
      <c r="LMV2990" s="651"/>
      <c r="LMW2990" s="651"/>
      <c r="LMX2990" s="651"/>
      <c r="LMY2990" s="651"/>
      <c r="LMZ2990" s="651"/>
      <c r="LNA2990" s="651"/>
      <c r="LNB2990" s="651"/>
      <c r="LNC2990" s="651"/>
      <c r="LND2990" s="651"/>
      <c r="LNE2990" s="651"/>
      <c r="LNF2990" s="651"/>
      <c r="LNG2990" s="651"/>
      <c r="LNH2990" s="651"/>
      <c r="LNI2990" s="651"/>
      <c r="LNJ2990" s="651"/>
      <c r="LNK2990" s="651"/>
      <c r="LNL2990" s="651"/>
      <c r="LNM2990" s="651"/>
      <c r="LNN2990" s="651"/>
      <c r="LNO2990" s="651"/>
      <c r="LNP2990" s="651"/>
      <c r="LNQ2990" s="651"/>
      <c r="LNR2990" s="651"/>
      <c r="LNS2990" s="651"/>
      <c r="LNT2990" s="651"/>
      <c r="LNU2990" s="651"/>
      <c r="LNV2990" s="651"/>
      <c r="LNW2990" s="651"/>
      <c r="LNX2990" s="651"/>
      <c r="LNY2990" s="651"/>
      <c r="LNZ2990" s="651"/>
      <c r="LOA2990" s="651"/>
      <c r="LOB2990" s="651"/>
      <c r="LOC2990" s="651"/>
      <c r="LOD2990" s="651"/>
      <c r="LOE2990" s="651"/>
      <c r="LOF2990" s="651"/>
      <c r="LOG2990" s="651"/>
      <c r="LOH2990" s="651"/>
      <c r="LOI2990" s="651"/>
      <c r="LOJ2990" s="651"/>
      <c r="LOK2990" s="651"/>
      <c r="LOL2990" s="651"/>
      <c r="LOM2990" s="651"/>
      <c r="LON2990" s="651"/>
      <c r="LOO2990" s="651"/>
      <c r="LOP2990" s="651"/>
      <c r="LOQ2990" s="651"/>
      <c r="LOR2990" s="651"/>
      <c r="LOS2990" s="651"/>
      <c r="LOT2990" s="651"/>
      <c r="LOU2990" s="651"/>
      <c r="LOV2990" s="651"/>
      <c r="LOW2990" s="651"/>
      <c r="LOX2990" s="651"/>
      <c r="LOY2990" s="651"/>
      <c r="LOZ2990" s="651"/>
      <c r="LPA2990" s="651"/>
      <c r="LPB2990" s="651"/>
      <c r="LPC2990" s="651"/>
      <c r="LPD2990" s="651"/>
      <c r="LPE2990" s="651"/>
      <c r="LPF2990" s="651"/>
      <c r="LPG2990" s="651"/>
      <c r="LPH2990" s="651"/>
      <c r="LPI2990" s="651"/>
      <c r="LPJ2990" s="651"/>
      <c r="LPK2990" s="651"/>
      <c r="LPL2990" s="651"/>
      <c r="LPM2990" s="651"/>
      <c r="LPN2990" s="651"/>
      <c r="LPO2990" s="651"/>
      <c r="LPP2990" s="651"/>
      <c r="LPQ2990" s="651"/>
      <c r="LPR2990" s="651"/>
      <c r="LPS2990" s="651"/>
      <c r="LPT2990" s="651"/>
      <c r="LPU2990" s="651"/>
      <c r="LPV2990" s="651"/>
      <c r="LPW2990" s="651"/>
      <c r="LPX2990" s="651"/>
      <c r="LPY2990" s="651"/>
      <c r="LPZ2990" s="651"/>
      <c r="LQA2990" s="651"/>
      <c r="LQB2990" s="651"/>
      <c r="LQC2990" s="651"/>
      <c r="LQD2990" s="651"/>
      <c r="LQE2990" s="651"/>
      <c r="LQF2990" s="651"/>
      <c r="LQG2990" s="651"/>
      <c r="LQH2990" s="651"/>
      <c r="LQI2990" s="651"/>
      <c r="LQJ2990" s="651"/>
      <c r="LQK2990" s="651"/>
      <c r="LQL2990" s="651"/>
      <c r="LQM2990" s="651"/>
      <c r="LQN2990" s="651"/>
      <c r="LQO2990" s="651"/>
      <c r="LQP2990" s="651"/>
      <c r="LQQ2990" s="651"/>
      <c r="LQR2990" s="651"/>
      <c r="LQS2990" s="651"/>
      <c r="LQT2990" s="651"/>
      <c r="LQU2990" s="651"/>
      <c r="LQV2990" s="651"/>
      <c r="LQW2990" s="651"/>
      <c r="LQX2990" s="651"/>
      <c r="LQY2990" s="651"/>
      <c r="LQZ2990" s="651"/>
      <c r="LRA2990" s="651"/>
      <c r="LRB2990" s="651"/>
      <c r="LRC2990" s="651"/>
      <c r="LRD2990" s="651"/>
      <c r="LRE2990" s="651"/>
      <c r="LRF2990" s="651"/>
      <c r="LRG2990" s="651"/>
      <c r="LRH2990" s="651"/>
      <c r="LRI2990" s="651"/>
      <c r="LRJ2990" s="651"/>
      <c r="LRK2990" s="651"/>
      <c r="LRL2990" s="651"/>
      <c r="LRM2990" s="651"/>
      <c r="LRN2990" s="651"/>
      <c r="LRO2990" s="651"/>
      <c r="LRP2990" s="651"/>
      <c r="LRQ2990" s="651"/>
      <c r="LRR2990" s="651"/>
      <c r="LRS2990" s="651"/>
      <c r="LRT2990" s="651"/>
      <c r="LRU2990" s="651"/>
      <c r="LRV2990" s="651"/>
      <c r="LRW2990" s="651"/>
      <c r="LRX2990" s="651"/>
      <c r="LRY2990" s="651"/>
      <c r="LRZ2990" s="651"/>
      <c r="LSA2990" s="651"/>
      <c r="LSB2990" s="651"/>
      <c r="LSC2990" s="651"/>
      <c r="LSD2990" s="651"/>
      <c r="LSE2990" s="651"/>
      <c r="LSF2990" s="651"/>
      <c r="LSG2990" s="651"/>
      <c r="LSH2990" s="651"/>
      <c r="LSI2990" s="651"/>
      <c r="LSJ2990" s="651"/>
      <c r="LSK2990" s="651"/>
      <c r="LSL2990" s="651"/>
      <c r="LSM2990" s="651"/>
      <c r="LSN2990" s="651"/>
      <c r="LSO2990" s="651"/>
      <c r="LSP2990" s="651"/>
      <c r="LSQ2990" s="651"/>
      <c r="LSR2990" s="651"/>
      <c r="LSS2990" s="651"/>
      <c r="LST2990" s="651"/>
      <c r="LSU2990" s="651"/>
      <c r="LSV2990" s="651"/>
      <c r="LSW2990" s="651"/>
      <c r="LSX2990" s="651"/>
      <c r="LSY2990" s="651"/>
      <c r="LSZ2990" s="651"/>
      <c r="LTA2990" s="651"/>
      <c r="LTB2990" s="651"/>
      <c r="LTC2990" s="651"/>
      <c r="LTD2990" s="651"/>
      <c r="LTE2990" s="651"/>
      <c r="LTF2990" s="651"/>
      <c r="LTG2990" s="651"/>
      <c r="LTH2990" s="651"/>
      <c r="LTI2990" s="651"/>
      <c r="LTJ2990" s="651"/>
      <c r="LTK2990" s="651"/>
      <c r="LTL2990" s="651"/>
      <c r="LTM2990" s="651"/>
      <c r="LTN2990" s="651"/>
      <c r="LTO2990" s="651"/>
      <c r="LTP2990" s="651"/>
      <c r="LTQ2990" s="651"/>
      <c r="LTR2990" s="651"/>
      <c r="LTS2990" s="651"/>
      <c r="LTT2990" s="651"/>
      <c r="LTU2990" s="651"/>
      <c r="LTV2990" s="651"/>
      <c r="LTW2990" s="651"/>
      <c r="LTX2990" s="651"/>
      <c r="LTY2990" s="651"/>
      <c r="LTZ2990" s="651"/>
      <c r="LUA2990" s="651"/>
      <c r="LUB2990" s="651"/>
      <c r="LUC2990" s="651"/>
      <c r="LUD2990" s="651"/>
      <c r="LUE2990" s="651"/>
      <c r="LUF2990" s="651"/>
      <c r="LUG2990" s="651"/>
      <c r="LUH2990" s="651"/>
      <c r="LUI2990" s="651"/>
      <c r="LUJ2990" s="651"/>
      <c r="LUK2990" s="651"/>
      <c r="LUL2990" s="651"/>
      <c r="LUM2990" s="651"/>
      <c r="LUN2990" s="651"/>
      <c r="LUO2990" s="651"/>
      <c r="LUP2990" s="651"/>
      <c r="LUQ2990" s="651"/>
      <c r="LUR2990" s="651"/>
      <c r="LUS2990" s="651"/>
      <c r="LUT2990" s="651"/>
      <c r="LUU2990" s="651"/>
      <c r="LUV2990" s="651"/>
      <c r="LUW2990" s="651"/>
      <c r="LUX2990" s="651"/>
      <c r="LUY2990" s="651"/>
      <c r="LUZ2990" s="651"/>
      <c r="LVA2990" s="651"/>
      <c r="LVB2990" s="651"/>
      <c r="LVC2990" s="651"/>
      <c r="LVD2990" s="651"/>
      <c r="LVE2990" s="651"/>
      <c r="LVF2990" s="651"/>
      <c r="LVG2990" s="651"/>
      <c r="LVH2990" s="651"/>
      <c r="LVI2990" s="651"/>
      <c r="LVJ2990" s="651"/>
      <c r="LVK2990" s="651"/>
      <c r="LVL2990" s="651"/>
      <c r="LVM2990" s="651"/>
      <c r="LVN2990" s="651"/>
      <c r="LVO2990" s="651"/>
      <c r="LVP2990" s="651"/>
      <c r="LVQ2990" s="651"/>
      <c r="LVR2990" s="651"/>
      <c r="LVS2990" s="651"/>
      <c r="LVT2990" s="651"/>
      <c r="LVU2990" s="651"/>
      <c r="LVV2990" s="651"/>
      <c r="LVW2990" s="651"/>
      <c r="LVX2990" s="651"/>
      <c r="LVY2990" s="651"/>
      <c r="LVZ2990" s="651"/>
      <c r="LWA2990" s="651"/>
      <c r="LWB2990" s="651"/>
      <c r="LWC2990" s="651"/>
      <c r="LWD2990" s="651"/>
      <c r="LWE2990" s="651"/>
      <c r="LWF2990" s="651"/>
      <c r="LWG2990" s="651"/>
      <c r="LWH2990" s="651"/>
      <c r="LWI2990" s="651"/>
      <c r="LWJ2990" s="651"/>
      <c r="LWK2990" s="651"/>
      <c r="LWL2990" s="651"/>
      <c r="LWM2990" s="651"/>
      <c r="LWN2990" s="651"/>
      <c r="LWO2990" s="651"/>
      <c r="LWP2990" s="651"/>
      <c r="LWQ2990" s="651"/>
      <c r="LWR2990" s="651"/>
      <c r="LWS2990" s="651"/>
      <c r="LWT2990" s="651"/>
      <c r="LWU2990" s="651"/>
      <c r="LWV2990" s="651"/>
      <c r="LWW2990" s="651"/>
      <c r="LWX2990" s="651"/>
      <c r="LWY2990" s="651"/>
      <c r="LWZ2990" s="651"/>
      <c r="LXA2990" s="651"/>
      <c r="LXB2990" s="651"/>
      <c r="LXC2990" s="651"/>
      <c r="LXD2990" s="651"/>
      <c r="LXE2990" s="651"/>
      <c r="LXF2990" s="651"/>
      <c r="LXG2990" s="651"/>
      <c r="LXH2990" s="651"/>
      <c r="LXI2990" s="651"/>
      <c r="LXJ2990" s="651"/>
      <c r="LXK2990" s="651"/>
      <c r="LXL2990" s="651"/>
      <c r="LXM2990" s="651"/>
      <c r="LXN2990" s="651"/>
      <c r="LXO2990" s="651"/>
      <c r="LXP2990" s="651"/>
      <c r="LXQ2990" s="651"/>
      <c r="LXR2990" s="651"/>
      <c r="LXS2990" s="651"/>
      <c r="LXT2990" s="651"/>
      <c r="LXU2990" s="651"/>
      <c r="LXV2990" s="651"/>
      <c r="LXW2990" s="651"/>
      <c r="LXX2990" s="651"/>
      <c r="LXY2990" s="651"/>
      <c r="LXZ2990" s="651"/>
      <c r="LYA2990" s="651"/>
      <c r="LYB2990" s="651"/>
      <c r="LYC2990" s="651"/>
      <c r="LYD2990" s="651"/>
      <c r="LYE2990" s="651"/>
      <c r="LYF2990" s="651"/>
      <c r="LYG2990" s="651"/>
      <c r="LYH2990" s="651"/>
      <c r="LYI2990" s="651"/>
      <c r="LYJ2990" s="651"/>
      <c r="LYK2990" s="651"/>
      <c r="LYL2990" s="651"/>
      <c r="LYM2990" s="651"/>
      <c r="LYN2990" s="651"/>
      <c r="LYO2990" s="651"/>
      <c r="LYP2990" s="651"/>
      <c r="LYQ2990" s="651"/>
      <c r="LYR2990" s="651"/>
      <c r="LYS2990" s="651"/>
      <c r="LYT2990" s="651"/>
      <c r="LYU2990" s="651"/>
      <c r="LYV2990" s="651"/>
      <c r="LYW2990" s="651"/>
      <c r="LYX2990" s="651"/>
      <c r="LYY2990" s="651"/>
      <c r="LYZ2990" s="651"/>
      <c r="LZA2990" s="651"/>
      <c r="LZB2990" s="651"/>
      <c r="LZC2990" s="651"/>
      <c r="LZD2990" s="651"/>
      <c r="LZE2990" s="651"/>
      <c r="LZF2990" s="651"/>
      <c r="LZG2990" s="651"/>
      <c r="LZH2990" s="651"/>
      <c r="LZI2990" s="651"/>
      <c r="LZJ2990" s="651"/>
      <c r="LZK2990" s="651"/>
      <c r="LZL2990" s="651"/>
      <c r="LZM2990" s="651"/>
      <c r="LZN2990" s="651"/>
      <c r="LZO2990" s="651"/>
      <c r="LZP2990" s="651"/>
      <c r="LZQ2990" s="651"/>
      <c r="LZR2990" s="651"/>
      <c r="LZS2990" s="651"/>
      <c r="LZT2990" s="651"/>
      <c r="LZU2990" s="651"/>
      <c r="LZV2990" s="651"/>
      <c r="LZW2990" s="651"/>
      <c r="LZX2990" s="651"/>
      <c r="LZY2990" s="651"/>
      <c r="LZZ2990" s="651"/>
      <c r="MAA2990" s="651"/>
      <c r="MAB2990" s="651"/>
      <c r="MAC2990" s="651"/>
      <c r="MAD2990" s="651"/>
      <c r="MAE2990" s="651"/>
      <c r="MAF2990" s="651"/>
      <c r="MAG2990" s="651"/>
      <c r="MAH2990" s="651"/>
      <c r="MAI2990" s="651"/>
      <c r="MAJ2990" s="651"/>
      <c r="MAK2990" s="651"/>
      <c r="MAL2990" s="651"/>
      <c r="MAM2990" s="651"/>
      <c r="MAN2990" s="651"/>
      <c r="MAO2990" s="651"/>
      <c r="MAP2990" s="651"/>
      <c r="MAQ2990" s="651"/>
      <c r="MAR2990" s="651"/>
      <c r="MAS2990" s="651"/>
      <c r="MAT2990" s="651"/>
      <c r="MAU2990" s="651"/>
      <c r="MAV2990" s="651"/>
      <c r="MAW2990" s="651"/>
      <c r="MAX2990" s="651"/>
      <c r="MAY2990" s="651"/>
      <c r="MAZ2990" s="651"/>
      <c r="MBA2990" s="651"/>
      <c r="MBB2990" s="651"/>
      <c r="MBC2990" s="651"/>
      <c r="MBD2990" s="651"/>
      <c r="MBE2990" s="651"/>
      <c r="MBF2990" s="651"/>
      <c r="MBG2990" s="651"/>
      <c r="MBH2990" s="651"/>
      <c r="MBI2990" s="651"/>
      <c r="MBJ2990" s="651"/>
      <c r="MBK2990" s="651"/>
      <c r="MBL2990" s="651"/>
      <c r="MBM2990" s="651"/>
      <c r="MBN2990" s="651"/>
      <c r="MBO2990" s="651"/>
      <c r="MBP2990" s="651"/>
      <c r="MBQ2990" s="651"/>
      <c r="MBR2990" s="651"/>
      <c r="MBS2990" s="651"/>
      <c r="MBT2990" s="651"/>
      <c r="MBU2990" s="651"/>
      <c r="MBV2990" s="651"/>
      <c r="MBW2990" s="651"/>
      <c r="MBX2990" s="651"/>
      <c r="MBY2990" s="651"/>
      <c r="MBZ2990" s="651"/>
      <c r="MCA2990" s="651"/>
      <c r="MCB2990" s="651"/>
      <c r="MCC2990" s="651"/>
      <c r="MCD2990" s="651"/>
      <c r="MCE2990" s="651"/>
      <c r="MCF2990" s="651"/>
      <c r="MCG2990" s="651"/>
      <c r="MCH2990" s="651"/>
      <c r="MCI2990" s="651"/>
      <c r="MCJ2990" s="651"/>
      <c r="MCK2990" s="651"/>
      <c r="MCL2990" s="651"/>
      <c r="MCM2990" s="651"/>
      <c r="MCN2990" s="651"/>
      <c r="MCO2990" s="651"/>
      <c r="MCP2990" s="651"/>
      <c r="MCQ2990" s="651"/>
      <c r="MCR2990" s="651"/>
      <c r="MCS2990" s="651"/>
      <c r="MCT2990" s="651"/>
      <c r="MCU2990" s="651"/>
      <c r="MCV2990" s="651"/>
      <c r="MCW2990" s="651"/>
      <c r="MCX2990" s="651"/>
      <c r="MCY2990" s="651"/>
      <c r="MCZ2990" s="651"/>
      <c r="MDA2990" s="651"/>
      <c r="MDB2990" s="651"/>
      <c r="MDC2990" s="651"/>
      <c r="MDD2990" s="651"/>
      <c r="MDE2990" s="651"/>
      <c r="MDF2990" s="651"/>
      <c r="MDG2990" s="651"/>
      <c r="MDH2990" s="651"/>
      <c r="MDI2990" s="651"/>
      <c r="MDJ2990" s="651"/>
      <c r="MDK2990" s="651"/>
      <c r="MDL2990" s="651"/>
      <c r="MDM2990" s="651"/>
      <c r="MDN2990" s="651"/>
      <c r="MDO2990" s="651"/>
      <c r="MDP2990" s="651"/>
      <c r="MDQ2990" s="651"/>
      <c r="MDR2990" s="651"/>
      <c r="MDS2990" s="651"/>
      <c r="MDT2990" s="651"/>
      <c r="MDU2990" s="651"/>
      <c r="MDV2990" s="651"/>
      <c r="MDW2990" s="651"/>
      <c r="MDX2990" s="651"/>
      <c r="MDY2990" s="651"/>
      <c r="MDZ2990" s="651"/>
      <c r="MEA2990" s="651"/>
      <c r="MEB2990" s="651"/>
      <c r="MEC2990" s="651"/>
      <c r="MED2990" s="651"/>
      <c r="MEE2990" s="651"/>
      <c r="MEF2990" s="651"/>
      <c r="MEG2990" s="651"/>
      <c r="MEH2990" s="651"/>
      <c r="MEI2990" s="651"/>
      <c r="MEJ2990" s="651"/>
      <c r="MEK2990" s="651"/>
      <c r="MEL2990" s="651"/>
      <c r="MEM2990" s="651"/>
      <c r="MEN2990" s="651"/>
      <c r="MEO2990" s="651"/>
      <c r="MEP2990" s="651"/>
      <c r="MEQ2990" s="651"/>
      <c r="MER2990" s="651"/>
      <c r="MES2990" s="651"/>
      <c r="MET2990" s="651"/>
      <c r="MEU2990" s="651"/>
      <c r="MEV2990" s="651"/>
      <c r="MEW2990" s="651"/>
      <c r="MEX2990" s="651"/>
      <c r="MEY2990" s="651"/>
      <c r="MEZ2990" s="651"/>
      <c r="MFA2990" s="651"/>
      <c r="MFB2990" s="651"/>
      <c r="MFC2990" s="651"/>
      <c r="MFD2990" s="651"/>
      <c r="MFE2990" s="651"/>
      <c r="MFF2990" s="651"/>
      <c r="MFG2990" s="651"/>
      <c r="MFH2990" s="651"/>
      <c r="MFI2990" s="651"/>
      <c r="MFJ2990" s="651"/>
      <c r="MFK2990" s="651"/>
      <c r="MFL2990" s="651"/>
      <c r="MFM2990" s="651"/>
      <c r="MFN2990" s="651"/>
      <c r="MFO2990" s="651"/>
      <c r="MFP2990" s="651"/>
      <c r="MFQ2990" s="651"/>
      <c r="MFR2990" s="651"/>
      <c r="MFS2990" s="651"/>
      <c r="MFT2990" s="651"/>
      <c r="MFU2990" s="651"/>
      <c r="MFV2990" s="651"/>
      <c r="MFW2990" s="651"/>
      <c r="MFX2990" s="651"/>
      <c r="MFY2990" s="651"/>
      <c r="MFZ2990" s="651"/>
      <c r="MGA2990" s="651"/>
      <c r="MGB2990" s="651"/>
      <c r="MGC2990" s="651"/>
      <c r="MGD2990" s="651"/>
      <c r="MGE2990" s="651"/>
      <c r="MGF2990" s="651"/>
      <c r="MGG2990" s="651"/>
      <c r="MGH2990" s="651"/>
      <c r="MGI2990" s="651"/>
      <c r="MGJ2990" s="651"/>
      <c r="MGK2990" s="651"/>
      <c r="MGL2990" s="651"/>
      <c r="MGM2990" s="651"/>
      <c r="MGN2990" s="651"/>
      <c r="MGO2990" s="651"/>
      <c r="MGP2990" s="651"/>
      <c r="MGQ2990" s="651"/>
      <c r="MGR2990" s="651"/>
      <c r="MGS2990" s="651"/>
      <c r="MGT2990" s="651"/>
      <c r="MGU2990" s="651"/>
      <c r="MGV2990" s="651"/>
      <c r="MGW2990" s="651"/>
      <c r="MGX2990" s="651"/>
      <c r="MGY2990" s="651"/>
      <c r="MGZ2990" s="651"/>
      <c r="MHA2990" s="651"/>
      <c r="MHB2990" s="651"/>
      <c r="MHC2990" s="651"/>
      <c r="MHD2990" s="651"/>
      <c r="MHE2990" s="651"/>
      <c r="MHF2990" s="651"/>
      <c r="MHG2990" s="651"/>
      <c r="MHH2990" s="651"/>
      <c r="MHI2990" s="651"/>
      <c r="MHJ2990" s="651"/>
      <c r="MHK2990" s="651"/>
      <c r="MHL2990" s="651"/>
      <c r="MHM2990" s="651"/>
      <c r="MHN2990" s="651"/>
      <c r="MHO2990" s="651"/>
      <c r="MHP2990" s="651"/>
      <c r="MHQ2990" s="651"/>
      <c r="MHR2990" s="651"/>
      <c r="MHS2990" s="651"/>
      <c r="MHT2990" s="651"/>
      <c r="MHU2990" s="651"/>
      <c r="MHV2990" s="651"/>
      <c r="MHW2990" s="651"/>
      <c r="MHX2990" s="651"/>
      <c r="MHY2990" s="651"/>
      <c r="MHZ2990" s="651"/>
      <c r="MIA2990" s="651"/>
      <c r="MIB2990" s="651"/>
      <c r="MIC2990" s="651"/>
      <c r="MID2990" s="651"/>
      <c r="MIE2990" s="651"/>
      <c r="MIF2990" s="651"/>
      <c r="MIG2990" s="651"/>
      <c r="MIH2990" s="651"/>
      <c r="MII2990" s="651"/>
      <c r="MIJ2990" s="651"/>
      <c r="MIK2990" s="651"/>
      <c r="MIL2990" s="651"/>
      <c r="MIM2990" s="651"/>
      <c r="MIN2990" s="651"/>
      <c r="MIO2990" s="651"/>
      <c r="MIP2990" s="651"/>
      <c r="MIQ2990" s="651"/>
      <c r="MIR2990" s="651"/>
      <c r="MIS2990" s="651"/>
      <c r="MIT2990" s="651"/>
      <c r="MIU2990" s="651"/>
      <c r="MIV2990" s="651"/>
      <c r="MIW2990" s="651"/>
      <c r="MIX2990" s="651"/>
      <c r="MIY2990" s="651"/>
      <c r="MIZ2990" s="651"/>
      <c r="MJA2990" s="651"/>
      <c r="MJB2990" s="651"/>
      <c r="MJC2990" s="651"/>
      <c r="MJD2990" s="651"/>
      <c r="MJE2990" s="651"/>
      <c r="MJF2990" s="651"/>
      <c r="MJG2990" s="651"/>
      <c r="MJH2990" s="651"/>
      <c r="MJI2990" s="651"/>
      <c r="MJJ2990" s="651"/>
      <c r="MJK2990" s="651"/>
      <c r="MJL2990" s="651"/>
      <c r="MJM2990" s="651"/>
      <c r="MJN2990" s="651"/>
      <c r="MJO2990" s="651"/>
      <c r="MJP2990" s="651"/>
      <c r="MJQ2990" s="651"/>
      <c r="MJR2990" s="651"/>
      <c r="MJS2990" s="651"/>
      <c r="MJT2990" s="651"/>
      <c r="MJU2990" s="651"/>
      <c r="MJV2990" s="651"/>
      <c r="MJW2990" s="651"/>
      <c r="MJX2990" s="651"/>
      <c r="MJY2990" s="651"/>
      <c r="MJZ2990" s="651"/>
      <c r="MKA2990" s="651"/>
      <c r="MKB2990" s="651"/>
      <c r="MKC2990" s="651"/>
      <c r="MKD2990" s="651"/>
      <c r="MKE2990" s="651"/>
      <c r="MKF2990" s="651"/>
      <c r="MKG2990" s="651"/>
      <c r="MKH2990" s="651"/>
      <c r="MKI2990" s="651"/>
      <c r="MKJ2990" s="651"/>
      <c r="MKK2990" s="651"/>
      <c r="MKL2990" s="651"/>
      <c r="MKM2990" s="651"/>
      <c r="MKN2990" s="651"/>
      <c r="MKO2990" s="651"/>
      <c r="MKP2990" s="651"/>
      <c r="MKQ2990" s="651"/>
      <c r="MKR2990" s="651"/>
      <c r="MKS2990" s="651"/>
      <c r="MKT2990" s="651"/>
      <c r="MKU2990" s="651"/>
      <c r="MKV2990" s="651"/>
      <c r="MKW2990" s="651"/>
      <c r="MKX2990" s="651"/>
      <c r="MKY2990" s="651"/>
      <c r="MKZ2990" s="651"/>
      <c r="MLA2990" s="651"/>
      <c r="MLB2990" s="651"/>
      <c r="MLC2990" s="651"/>
      <c r="MLD2990" s="651"/>
      <c r="MLE2990" s="651"/>
      <c r="MLF2990" s="651"/>
      <c r="MLG2990" s="651"/>
      <c r="MLH2990" s="651"/>
      <c r="MLI2990" s="651"/>
      <c r="MLJ2990" s="651"/>
      <c r="MLK2990" s="651"/>
      <c r="MLL2990" s="651"/>
      <c r="MLM2990" s="651"/>
      <c r="MLN2990" s="651"/>
      <c r="MLO2990" s="651"/>
      <c r="MLP2990" s="651"/>
      <c r="MLQ2990" s="651"/>
      <c r="MLR2990" s="651"/>
      <c r="MLS2990" s="651"/>
      <c r="MLT2990" s="651"/>
      <c r="MLU2990" s="651"/>
      <c r="MLV2990" s="651"/>
      <c r="MLW2990" s="651"/>
      <c r="MLX2990" s="651"/>
      <c r="MLY2990" s="651"/>
      <c r="MLZ2990" s="651"/>
      <c r="MMA2990" s="651"/>
      <c r="MMB2990" s="651"/>
      <c r="MMC2990" s="651"/>
      <c r="MMD2990" s="651"/>
      <c r="MME2990" s="651"/>
      <c r="MMF2990" s="651"/>
      <c r="MMG2990" s="651"/>
      <c r="MMH2990" s="651"/>
      <c r="MMI2990" s="651"/>
      <c r="MMJ2990" s="651"/>
      <c r="MMK2990" s="651"/>
      <c r="MML2990" s="651"/>
      <c r="MMM2990" s="651"/>
      <c r="MMN2990" s="651"/>
      <c r="MMO2990" s="651"/>
      <c r="MMP2990" s="651"/>
      <c r="MMQ2990" s="651"/>
      <c r="MMR2990" s="651"/>
      <c r="MMS2990" s="651"/>
      <c r="MMT2990" s="651"/>
      <c r="MMU2990" s="651"/>
      <c r="MMV2990" s="651"/>
      <c r="MMW2990" s="651"/>
      <c r="MMX2990" s="651"/>
      <c r="MMY2990" s="651"/>
      <c r="MMZ2990" s="651"/>
      <c r="MNA2990" s="651"/>
      <c r="MNB2990" s="651"/>
      <c r="MNC2990" s="651"/>
      <c r="MND2990" s="651"/>
      <c r="MNE2990" s="651"/>
      <c r="MNF2990" s="651"/>
      <c r="MNG2990" s="651"/>
      <c r="MNH2990" s="651"/>
      <c r="MNI2990" s="651"/>
      <c r="MNJ2990" s="651"/>
      <c r="MNK2990" s="651"/>
      <c r="MNL2990" s="651"/>
      <c r="MNM2990" s="651"/>
      <c r="MNN2990" s="651"/>
      <c r="MNO2990" s="651"/>
      <c r="MNP2990" s="651"/>
      <c r="MNQ2990" s="651"/>
      <c r="MNR2990" s="651"/>
      <c r="MNS2990" s="651"/>
      <c r="MNT2990" s="651"/>
      <c r="MNU2990" s="651"/>
      <c r="MNV2990" s="651"/>
      <c r="MNW2990" s="651"/>
      <c r="MNX2990" s="651"/>
      <c r="MNY2990" s="651"/>
      <c r="MNZ2990" s="651"/>
      <c r="MOA2990" s="651"/>
      <c r="MOB2990" s="651"/>
      <c r="MOC2990" s="651"/>
      <c r="MOD2990" s="651"/>
      <c r="MOE2990" s="651"/>
      <c r="MOF2990" s="651"/>
      <c r="MOG2990" s="651"/>
      <c r="MOH2990" s="651"/>
      <c r="MOI2990" s="651"/>
      <c r="MOJ2990" s="651"/>
      <c r="MOK2990" s="651"/>
      <c r="MOL2990" s="651"/>
      <c r="MOM2990" s="651"/>
      <c r="MON2990" s="651"/>
      <c r="MOO2990" s="651"/>
      <c r="MOP2990" s="651"/>
      <c r="MOQ2990" s="651"/>
      <c r="MOR2990" s="651"/>
      <c r="MOS2990" s="651"/>
      <c r="MOT2990" s="651"/>
      <c r="MOU2990" s="651"/>
      <c r="MOV2990" s="651"/>
      <c r="MOW2990" s="651"/>
      <c r="MOX2990" s="651"/>
      <c r="MOY2990" s="651"/>
      <c r="MOZ2990" s="651"/>
      <c r="MPA2990" s="651"/>
      <c r="MPB2990" s="651"/>
      <c r="MPC2990" s="651"/>
      <c r="MPD2990" s="651"/>
      <c r="MPE2990" s="651"/>
      <c r="MPF2990" s="651"/>
      <c r="MPG2990" s="651"/>
      <c r="MPH2990" s="651"/>
      <c r="MPI2990" s="651"/>
      <c r="MPJ2990" s="651"/>
      <c r="MPK2990" s="651"/>
      <c r="MPL2990" s="651"/>
      <c r="MPM2990" s="651"/>
      <c r="MPN2990" s="651"/>
      <c r="MPO2990" s="651"/>
      <c r="MPP2990" s="651"/>
      <c r="MPQ2990" s="651"/>
      <c r="MPR2990" s="651"/>
      <c r="MPS2990" s="651"/>
      <c r="MPT2990" s="651"/>
      <c r="MPU2990" s="651"/>
      <c r="MPV2990" s="651"/>
      <c r="MPW2990" s="651"/>
      <c r="MPX2990" s="651"/>
      <c r="MPY2990" s="651"/>
      <c r="MPZ2990" s="651"/>
      <c r="MQA2990" s="651"/>
      <c r="MQB2990" s="651"/>
      <c r="MQC2990" s="651"/>
      <c r="MQD2990" s="651"/>
      <c r="MQE2990" s="651"/>
      <c r="MQF2990" s="651"/>
      <c r="MQG2990" s="651"/>
      <c r="MQH2990" s="651"/>
      <c r="MQI2990" s="651"/>
      <c r="MQJ2990" s="651"/>
      <c r="MQK2990" s="651"/>
      <c r="MQL2990" s="651"/>
      <c r="MQM2990" s="651"/>
      <c r="MQN2990" s="651"/>
      <c r="MQO2990" s="651"/>
      <c r="MQP2990" s="651"/>
      <c r="MQQ2990" s="651"/>
      <c r="MQR2990" s="651"/>
      <c r="MQS2990" s="651"/>
      <c r="MQT2990" s="651"/>
      <c r="MQU2990" s="651"/>
      <c r="MQV2990" s="651"/>
      <c r="MQW2990" s="651"/>
      <c r="MQX2990" s="651"/>
      <c r="MQY2990" s="651"/>
      <c r="MQZ2990" s="651"/>
      <c r="MRA2990" s="651"/>
      <c r="MRB2990" s="651"/>
      <c r="MRC2990" s="651"/>
      <c r="MRD2990" s="651"/>
      <c r="MRE2990" s="651"/>
      <c r="MRF2990" s="651"/>
      <c r="MRG2990" s="651"/>
      <c r="MRH2990" s="651"/>
      <c r="MRI2990" s="651"/>
      <c r="MRJ2990" s="651"/>
      <c r="MRK2990" s="651"/>
      <c r="MRL2990" s="651"/>
      <c r="MRM2990" s="651"/>
      <c r="MRN2990" s="651"/>
      <c r="MRO2990" s="651"/>
      <c r="MRP2990" s="651"/>
      <c r="MRQ2990" s="651"/>
      <c r="MRR2990" s="651"/>
      <c r="MRS2990" s="651"/>
      <c r="MRT2990" s="651"/>
      <c r="MRU2990" s="651"/>
      <c r="MRV2990" s="651"/>
      <c r="MRW2990" s="651"/>
      <c r="MRX2990" s="651"/>
      <c r="MRY2990" s="651"/>
      <c r="MRZ2990" s="651"/>
      <c r="MSA2990" s="651"/>
      <c r="MSB2990" s="651"/>
      <c r="MSC2990" s="651"/>
      <c r="MSD2990" s="651"/>
      <c r="MSE2990" s="651"/>
      <c r="MSF2990" s="651"/>
      <c r="MSG2990" s="651"/>
      <c r="MSH2990" s="651"/>
      <c r="MSI2990" s="651"/>
      <c r="MSJ2990" s="651"/>
      <c r="MSK2990" s="651"/>
      <c r="MSL2990" s="651"/>
      <c r="MSM2990" s="651"/>
      <c r="MSN2990" s="651"/>
      <c r="MSO2990" s="651"/>
      <c r="MSP2990" s="651"/>
      <c r="MSQ2990" s="651"/>
      <c r="MSR2990" s="651"/>
      <c r="MSS2990" s="651"/>
      <c r="MST2990" s="651"/>
      <c r="MSU2990" s="651"/>
      <c r="MSV2990" s="651"/>
      <c r="MSW2990" s="651"/>
      <c r="MSX2990" s="651"/>
      <c r="MSY2990" s="651"/>
      <c r="MSZ2990" s="651"/>
      <c r="MTA2990" s="651"/>
      <c r="MTB2990" s="651"/>
      <c r="MTC2990" s="651"/>
      <c r="MTD2990" s="651"/>
      <c r="MTE2990" s="651"/>
      <c r="MTF2990" s="651"/>
      <c r="MTG2990" s="651"/>
      <c r="MTH2990" s="651"/>
      <c r="MTI2990" s="651"/>
      <c r="MTJ2990" s="651"/>
      <c r="MTK2990" s="651"/>
      <c r="MTL2990" s="651"/>
      <c r="MTM2990" s="651"/>
      <c r="MTN2990" s="651"/>
      <c r="MTO2990" s="651"/>
      <c r="MTP2990" s="651"/>
      <c r="MTQ2990" s="651"/>
      <c r="MTR2990" s="651"/>
      <c r="MTS2990" s="651"/>
      <c r="MTT2990" s="651"/>
      <c r="MTU2990" s="651"/>
      <c r="MTV2990" s="651"/>
      <c r="MTW2990" s="651"/>
      <c r="MTX2990" s="651"/>
      <c r="MTY2990" s="651"/>
      <c r="MTZ2990" s="651"/>
      <c r="MUA2990" s="651"/>
      <c r="MUB2990" s="651"/>
      <c r="MUC2990" s="651"/>
      <c r="MUD2990" s="651"/>
      <c r="MUE2990" s="651"/>
      <c r="MUF2990" s="651"/>
      <c r="MUG2990" s="651"/>
      <c r="MUH2990" s="651"/>
      <c r="MUI2990" s="651"/>
      <c r="MUJ2990" s="651"/>
      <c r="MUK2990" s="651"/>
      <c r="MUL2990" s="651"/>
      <c r="MUM2990" s="651"/>
      <c r="MUN2990" s="651"/>
      <c r="MUO2990" s="651"/>
      <c r="MUP2990" s="651"/>
      <c r="MUQ2990" s="651"/>
      <c r="MUR2990" s="651"/>
      <c r="MUS2990" s="651"/>
      <c r="MUT2990" s="651"/>
      <c r="MUU2990" s="651"/>
      <c r="MUV2990" s="651"/>
      <c r="MUW2990" s="651"/>
      <c r="MUX2990" s="651"/>
      <c r="MUY2990" s="651"/>
      <c r="MUZ2990" s="651"/>
      <c r="MVA2990" s="651"/>
      <c r="MVB2990" s="651"/>
      <c r="MVC2990" s="651"/>
      <c r="MVD2990" s="651"/>
      <c r="MVE2990" s="651"/>
      <c r="MVF2990" s="651"/>
      <c r="MVG2990" s="651"/>
      <c r="MVH2990" s="651"/>
      <c r="MVI2990" s="651"/>
      <c r="MVJ2990" s="651"/>
      <c r="MVK2990" s="651"/>
      <c r="MVL2990" s="651"/>
      <c r="MVM2990" s="651"/>
      <c r="MVN2990" s="651"/>
      <c r="MVO2990" s="651"/>
      <c r="MVP2990" s="651"/>
      <c r="MVQ2990" s="651"/>
      <c r="MVR2990" s="651"/>
      <c r="MVS2990" s="651"/>
      <c r="MVT2990" s="651"/>
      <c r="MVU2990" s="651"/>
      <c r="MVV2990" s="651"/>
      <c r="MVW2990" s="651"/>
      <c r="MVX2990" s="651"/>
      <c r="MVY2990" s="651"/>
      <c r="MVZ2990" s="651"/>
      <c r="MWA2990" s="651"/>
      <c r="MWB2990" s="651"/>
      <c r="MWC2990" s="651"/>
      <c r="MWD2990" s="651"/>
      <c r="MWE2990" s="651"/>
      <c r="MWF2990" s="651"/>
      <c r="MWG2990" s="651"/>
      <c r="MWH2990" s="651"/>
      <c r="MWI2990" s="651"/>
      <c r="MWJ2990" s="651"/>
      <c r="MWK2990" s="651"/>
      <c r="MWL2990" s="651"/>
      <c r="MWM2990" s="651"/>
      <c r="MWN2990" s="651"/>
      <c r="MWO2990" s="651"/>
      <c r="MWP2990" s="651"/>
      <c r="MWQ2990" s="651"/>
      <c r="MWR2990" s="651"/>
      <c r="MWS2990" s="651"/>
      <c r="MWT2990" s="651"/>
      <c r="MWU2990" s="651"/>
      <c r="MWV2990" s="651"/>
      <c r="MWW2990" s="651"/>
      <c r="MWX2990" s="651"/>
      <c r="MWY2990" s="651"/>
      <c r="MWZ2990" s="651"/>
      <c r="MXA2990" s="651"/>
      <c r="MXB2990" s="651"/>
      <c r="MXC2990" s="651"/>
      <c r="MXD2990" s="651"/>
      <c r="MXE2990" s="651"/>
      <c r="MXF2990" s="651"/>
      <c r="MXG2990" s="651"/>
      <c r="MXH2990" s="651"/>
      <c r="MXI2990" s="651"/>
      <c r="MXJ2990" s="651"/>
      <c r="MXK2990" s="651"/>
      <c r="MXL2990" s="651"/>
      <c r="MXM2990" s="651"/>
      <c r="MXN2990" s="651"/>
      <c r="MXO2990" s="651"/>
      <c r="MXP2990" s="651"/>
      <c r="MXQ2990" s="651"/>
      <c r="MXR2990" s="651"/>
      <c r="MXS2990" s="651"/>
      <c r="MXT2990" s="651"/>
      <c r="MXU2990" s="651"/>
      <c r="MXV2990" s="651"/>
      <c r="MXW2990" s="651"/>
      <c r="MXX2990" s="651"/>
      <c r="MXY2990" s="651"/>
      <c r="MXZ2990" s="651"/>
      <c r="MYA2990" s="651"/>
      <c r="MYB2990" s="651"/>
      <c r="MYC2990" s="651"/>
      <c r="MYD2990" s="651"/>
      <c r="MYE2990" s="651"/>
      <c r="MYF2990" s="651"/>
      <c r="MYG2990" s="651"/>
      <c r="MYH2990" s="651"/>
      <c r="MYI2990" s="651"/>
      <c r="MYJ2990" s="651"/>
      <c r="MYK2990" s="651"/>
      <c r="MYL2990" s="651"/>
      <c r="MYM2990" s="651"/>
      <c r="MYN2990" s="651"/>
      <c r="MYO2990" s="651"/>
      <c r="MYP2990" s="651"/>
      <c r="MYQ2990" s="651"/>
      <c r="MYR2990" s="651"/>
      <c r="MYS2990" s="651"/>
      <c r="MYT2990" s="651"/>
      <c r="MYU2990" s="651"/>
      <c r="MYV2990" s="651"/>
      <c r="MYW2990" s="651"/>
      <c r="MYX2990" s="651"/>
      <c r="MYY2990" s="651"/>
      <c r="MYZ2990" s="651"/>
      <c r="MZA2990" s="651"/>
      <c r="MZB2990" s="651"/>
      <c r="MZC2990" s="651"/>
      <c r="MZD2990" s="651"/>
      <c r="MZE2990" s="651"/>
      <c r="MZF2990" s="651"/>
      <c r="MZG2990" s="651"/>
      <c r="MZH2990" s="651"/>
      <c r="MZI2990" s="651"/>
      <c r="MZJ2990" s="651"/>
      <c r="MZK2990" s="651"/>
      <c r="MZL2990" s="651"/>
      <c r="MZM2990" s="651"/>
      <c r="MZN2990" s="651"/>
      <c r="MZO2990" s="651"/>
      <c r="MZP2990" s="651"/>
      <c r="MZQ2990" s="651"/>
      <c r="MZR2990" s="651"/>
      <c r="MZS2990" s="651"/>
      <c r="MZT2990" s="651"/>
      <c r="MZU2990" s="651"/>
      <c r="MZV2990" s="651"/>
      <c r="MZW2990" s="651"/>
      <c r="MZX2990" s="651"/>
      <c r="MZY2990" s="651"/>
      <c r="MZZ2990" s="651"/>
      <c r="NAA2990" s="651"/>
      <c r="NAB2990" s="651"/>
      <c r="NAC2990" s="651"/>
      <c r="NAD2990" s="651"/>
      <c r="NAE2990" s="651"/>
      <c r="NAF2990" s="651"/>
      <c r="NAG2990" s="651"/>
      <c r="NAH2990" s="651"/>
      <c r="NAI2990" s="651"/>
      <c r="NAJ2990" s="651"/>
      <c r="NAK2990" s="651"/>
      <c r="NAL2990" s="651"/>
      <c r="NAM2990" s="651"/>
      <c r="NAN2990" s="651"/>
      <c r="NAO2990" s="651"/>
      <c r="NAP2990" s="651"/>
      <c r="NAQ2990" s="651"/>
      <c r="NAR2990" s="651"/>
      <c r="NAS2990" s="651"/>
      <c r="NAT2990" s="651"/>
      <c r="NAU2990" s="651"/>
      <c r="NAV2990" s="651"/>
      <c r="NAW2990" s="651"/>
      <c r="NAX2990" s="651"/>
      <c r="NAY2990" s="651"/>
      <c r="NAZ2990" s="651"/>
      <c r="NBA2990" s="651"/>
      <c r="NBB2990" s="651"/>
      <c r="NBC2990" s="651"/>
      <c r="NBD2990" s="651"/>
      <c r="NBE2990" s="651"/>
      <c r="NBF2990" s="651"/>
      <c r="NBG2990" s="651"/>
      <c r="NBH2990" s="651"/>
      <c r="NBI2990" s="651"/>
      <c r="NBJ2990" s="651"/>
      <c r="NBK2990" s="651"/>
      <c r="NBL2990" s="651"/>
      <c r="NBM2990" s="651"/>
      <c r="NBN2990" s="651"/>
      <c r="NBO2990" s="651"/>
      <c r="NBP2990" s="651"/>
      <c r="NBQ2990" s="651"/>
      <c r="NBR2990" s="651"/>
      <c r="NBS2990" s="651"/>
      <c r="NBT2990" s="651"/>
      <c r="NBU2990" s="651"/>
      <c r="NBV2990" s="651"/>
      <c r="NBW2990" s="651"/>
      <c r="NBX2990" s="651"/>
      <c r="NBY2990" s="651"/>
      <c r="NBZ2990" s="651"/>
      <c r="NCA2990" s="651"/>
      <c r="NCB2990" s="651"/>
      <c r="NCC2990" s="651"/>
      <c r="NCD2990" s="651"/>
      <c r="NCE2990" s="651"/>
      <c r="NCF2990" s="651"/>
      <c r="NCG2990" s="651"/>
      <c r="NCH2990" s="651"/>
      <c r="NCI2990" s="651"/>
      <c r="NCJ2990" s="651"/>
      <c r="NCK2990" s="651"/>
      <c r="NCL2990" s="651"/>
      <c r="NCM2990" s="651"/>
      <c r="NCN2990" s="651"/>
      <c r="NCO2990" s="651"/>
      <c r="NCP2990" s="651"/>
      <c r="NCQ2990" s="651"/>
      <c r="NCR2990" s="651"/>
      <c r="NCS2990" s="651"/>
      <c r="NCT2990" s="651"/>
      <c r="NCU2990" s="651"/>
      <c r="NCV2990" s="651"/>
      <c r="NCW2990" s="651"/>
      <c r="NCX2990" s="651"/>
      <c r="NCY2990" s="651"/>
      <c r="NCZ2990" s="651"/>
      <c r="NDA2990" s="651"/>
      <c r="NDB2990" s="651"/>
      <c r="NDC2990" s="651"/>
      <c r="NDD2990" s="651"/>
      <c r="NDE2990" s="651"/>
      <c r="NDF2990" s="651"/>
      <c r="NDG2990" s="651"/>
      <c r="NDH2990" s="651"/>
      <c r="NDI2990" s="651"/>
      <c r="NDJ2990" s="651"/>
      <c r="NDK2990" s="651"/>
      <c r="NDL2990" s="651"/>
      <c r="NDM2990" s="651"/>
      <c r="NDN2990" s="651"/>
      <c r="NDO2990" s="651"/>
      <c r="NDP2990" s="651"/>
      <c r="NDQ2990" s="651"/>
      <c r="NDR2990" s="651"/>
      <c r="NDS2990" s="651"/>
      <c r="NDT2990" s="651"/>
      <c r="NDU2990" s="651"/>
      <c r="NDV2990" s="651"/>
      <c r="NDW2990" s="651"/>
      <c r="NDX2990" s="651"/>
      <c r="NDY2990" s="651"/>
      <c r="NDZ2990" s="651"/>
      <c r="NEA2990" s="651"/>
      <c r="NEB2990" s="651"/>
      <c r="NEC2990" s="651"/>
      <c r="NED2990" s="651"/>
      <c r="NEE2990" s="651"/>
      <c r="NEF2990" s="651"/>
      <c r="NEG2990" s="651"/>
      <c r="NEH2990" s="651"/>
      <c r="NEI2990" s="651"/>
      <c r="NEJ2990" s="651"/>
      <c r="NEK2990" s="651"/>
      <c r="NEL2990" s="651"/>
      <c r="NEM2990" s="651"/>
      <c r="NEN2990" s="651"/>
      <c r="NEO2990" s="651"/>
      <c r="NEP2990" s="651"/>
      <c r="NEQ2990" s="651"/>
      <c r="NER2990" s="651"/>
      <c r="NES2990" s="651"/>
      <c r="NET2990" s="651"/>
      <c r="NEU2990" s="651"/>
      <c r="NEV2990" s="651"/>
      <c r="NEW2990" s="651"/>
      <c r="NEX2990" s="651"/>
      <c r="NEY2990" s="651"/>
      <c r="NEZ2990" s="651"/>
      <c r="NFA2990" s="651"/>
      <c r="NFB2990" s="651"/>
      <c r="NFC2990" s="651"/>
      <c r="NFD2990" s="651"/>
      <c r="NFE2990" s="651"/>
      <c r="NFF2990" s="651"/>
      <c r="NFG2990" s="651"/>
      <c r="NFH2990" s="651"/>
      <c r="NFI2990" s="651"/>
      <c r="NFJ2990" s="651"/>
      <c r="NFK2990" s="651"/>
      <c r="NFL2990" s="651"/>
      <c r="NFM2990" s="651"/>
      <c r="NFN2990" s="651"/>
      <c r="NFO2990" s="651"/>
      <c r="NFP2990" s="651"/>
      <c r="NFQ2990" s="651"/>
      <c r="NFR2990" s="651"/>
      <c r="NFS2990" s="651"/>
      <c r="NFT2990" s="651"/>
      <c r="NFU2990" s="651"/>
      <c r="NFV2990" s="651"/>
      <c r="NFW2990" s="651"/>
      <c r="NFX2990" s="651"/>
      <c r="NFY2990" s="651"/>
      <c r="NFZ2990" s="651"/>
      <c r="NGA2990" s="651"/>
      <c r="NGB2990" s="651"/>
      <c r="NGC2990" s="651"/>
      <c r="NGD2990" s="651"/>
      <c r="NGE2990" s="651"/>
      <c r="NGF2990" s="651"/>
      <c r="NGG2990" s="651"/>
      <c r="NGH2990" s="651"/>
      <c r="NGI2990" s="651"/>
      <c r="NGJ2990" s="651"/>
      <c r="NGK2990" s="651"/>
      <c r="NGL2990" s="651"/>
      <c r="NGM2990" s="651"/>
      <c r="NGN2990" s="651"/>
      <c r="NGO2990" s="651"/>
      <c r="NGP2990" s="651"/>
      <c r="NGQ2990" s="651"/>
      <c r="NGR2990" s="651"/>
      <c r="NGS2990" s="651"/>
      <c r="NGT2990" s="651"/>
      <c r="NGU2990" s="651"/>
      <c r="NGV2990" s="651"/>
      <c r="NGW2990" s="651"/>
      <c r="NGX2990" s="651"/>
      <c r="NGY2990" s="651"/>
      <c r="NGZ2990" s="651"/>
      <c r="NHA2990" s="651"/>
      <c r="NHB2990" s="651"/>
      <c r="NHC2990" s="651"/>
      <c r="NHD2990" s="651"/>
      <c r="NHE2990" s="651"/>
      <c r="NHF2990" s="651"/>
      <c r="NHG2990" s="651"/>
      <c r="NHH2990" s="651"/>
      <c r="NHI2990" s="651"/>
      <c r="NHJ2990" s="651"/>
      <c r="NHK2990" s="651"/>
      <c r="NHL2990" s="651"/>
      <c r="NHM2990" s="651"/>
      <c r="NHN2990" s="651"/>
      <c r="NHO2990" s="651"/>
      <c r="NHP2990" s="651"/>
      <c r="NHQ2990" s="651"/>
      <c r="NHR2990" s="651"/>
      <c r="NHS2990" s="651"/>
      <c r="NHT2990" s="651"/>
      <c r="NHU2990" s="651"/>
      <c r="NHV2990" s="651"/>
      <c r="NHW2990" s="651"/>
      <c r="NHX2990" s="651"/>
      <c r="NHY2990" s="651"/>
      <c r="NHZ2990" s="651"/>
      <c r="NIA2990" s="651"/>
      <c r="NIB2990" s="651"/>
      <c r="NIC2990" s="651"/>
      <c r="NID2990" s="651"/>
      <c r="NIE2990" s="651"/>
      <c r="NIF2990" s="651"/>
      <c r="NIG2990" s="651"/>
      <c r="NIH2990" s="651"/>
      <c r="NII2990" s="651"/>
      <c r="NIJ2990" s="651"/>
      <c r="NIK2990" s="651"/>
      <c r="NIL2990" s="651"/>
      <c r="NIM2990" s="651"/>
      <c r="NIN2990" s="651"/>
      <c r="NIO2990" s="651"/>
      <c r="NIP2990" s="651"/>
      <c r="NIQ2990" s="651"/>
      <c r="NIR2990" s="651"/>
      <c r="NIS2990" s="651"/>
      <c r="NIT2990" s="651"/>
      <c r="NIU2990" s="651"/>
      <c r="NIV2990" s="651"/>
      <c r="NIW2990" s="651"/>
      <c r="NIX2990" s="651"/>
      <c r="NIY2990" s="651"/>
      <c r="NIZ2990" s="651"/>
      <c r="NJA2990" s="651"/>
      <c r="NJB2990" s="651"/>
      <c r="NJC2990" s="651"/>
      <c r="NJD2990" s="651"/>
      <c r="NJE2990" s="651"/>
      <c r="NJF2990" s="651"/>
      <c r="NJG2990" s="651"/>
      <c r="NJH2990" s="651"/>
      <c r="NJI2990" s="651"/>
      <c r="NJJ2990" s="651"/>
      <c r="NJK2990" s="651"/>
      <c r="NJL2990" s="651"/>
      <c r="NJM2990" s="651"/>
      <c r="NJN2990" s="651"/>
      <c r="NJO2990" s="651"/>
      <c r="NJP2990" s="651"/>
      <c r="NJQ2990" s="651"/>
      <c r="NJR2990" s="651"/>
      <c r="NJS2990" s="651"/>
      <c r="NJT2990" s="651"/>
      <c r="NJU2990" s="651"/>
      <c r="NJV2990" s="651"/>
      <c r="NJW2990" s="651"/>
      <c r="NJX2990" s="651"/>
      <c r="NJY2990" s="651"/>
      <c r="NJZ2990" s="651"/>
      <c r="NKA2990" s="651"/>
      <c r="NKB2990" s="651"/>
      <c r="NKC2990" s="651"/>
      <c r="NKD2990" s="651"/>
      <c r="NKE2990" s="651"/>
      <c r="NKF2990" s="651"/>
      <c r="NKG2990" s="651"/>
      <c r="NKH2990" s="651"/>
      <c r="NKI2990" s="651"/>
      <c r="NKJ2990" s="651"/>
      <c r="NKK2990" s="651"/>
      <c r="NKL2990" s="651"/>
      <c r="NKM2990" s="651"/>
      <c r="NKN2990" s="651"/>
      <c r="NKO2990" s="651"/>
      <c r="NKP2990" s="651"/>
      <c r="NKQ2990" s="651"/>
      <c r="NKR2990" s="651"/>
      <c r="NKS2990" s="651"/>
      <c r="NKT2990" s="651"/>
      <c r="NKU2990" s="651"/>
      <c r="NKV2990" s="651"/>
      <c r="NKW2990" s="651"/>
      <c r="NKX2990" s="651"/>
      <c r="NKY2990" s="651"/>
      <c r="NKZ2990" s="651"/>
      <c r="NLA2990" s="651"/>
      <c r="NLB2990" s="651"/>
      <c r="NLC2990" s="651"/>
      <c r="NLD2990" s="651"/>
      <c r="NLE2990" s="651"/>
      <c r="NLF2990" s="651"/>
      <c r="NLG2990" s="651"/>
      <c r="NLH2990" s="651"/>
      <c r="NLI2990" s="651"/>
      <c r="NLJ2990" s="651"/>
      <c r="NLK2990" s="651"/>
      <c r="NLL2990" s="651"/>
      <c r="NLM2990" s="651"/>
      <c r="NLN2990" s="651"/>
      <c r="NLO2990" s="651"/>
      <c r="NLP2990" s="651"/>
      <c r="NLQ2990" s="651"/>
      <c r="NLR2990" s="651"/>
      <c r="NLS2990" s="651"/>
      <c r="NLT2990" s="651"/>
      <c r="NLU2990" s="651"/>
      <c r="NLV2990" s="651"/>
      <c r="NLW2990" s="651"/>
      <c r="NLX2990" s="651"/>
      <c r="NLY2990" s="651"/>
      <c r="NLZ2990" s="651"/>
      <c r="NMA2990" s="651"/>
      <c r="NMB2990" s="651"/>
      <c r="NMC2990" s="651"/>
      <c r="NMD2990" s="651"/>
      <c r="NME2990" s="651"/>
      <c r="NMF2990" s="651"/>
      <c r="NMG2990" s="651"/>
      <c r="NMH2990" s="651"/>
      <c r="NMI2990" s="651"/>
      <c r="NMJ2990" s="651"/>
      <c r="NMK2990" s="651"/>
      <c r="NML2990" s="651"/>
      <c r="NMM2990" s="651"/>
      <c r="NMN2990" s="651"/>
      <c r="NMO2990" s="651"/>
      <c r="NMP2990" s="651"/>
      <c r="NMQ2990" s="651"/>
      <c r="NMR2990" s="651"/>
      <c r="NMS2990" s="651"/>
      <c r="NMT2990" s="651"/>
      <c r="NMU2990" s="651"/>
      <c r="NMV2990" s="651"/>
      <c r="NMW2990" s="651"/>
      <c r="NMX2990" s="651"/>
      <c r="NMY2990" s="651"/>
      <c r="NMZ2990" s="651"/>
      <c r="NNA2990" s="651"/>
      <c r="NNB2990" s="651"/>
      <c r="NNC2990" s="651"/>
      <c r="NND2990" s="651"/>
      <c r="NNE2990" s="651"/>
      <c r="NNF2990" s="651"/>
      <c r="NNG2990" s="651"/>
      <c r="NNH2990" s="651"/>
      <c r="NNI2990" s="651"/>
      <c r="NNJ2990" s="651"/>
      <c r="NNK2990" s="651"/>
      <c r="NNL2990" s="651"/>
      <c r="NNM2990" s="651"/>
      <c r="NNN2990" s="651"/>
      <c r="NNO2990" s="651"/>
      <c r="NNP2990" s="651"/>
      <c r="NNQ2990" s="651"/>
      <c r="NNR2990" s="651"/>
      <c r="NNS2990" s="651"/>
      <c r="NNT2990" s="651"/>
      <c r="NNU2990" s="651"/>
      <c r="NNV2990" s="651"/>
      <c r="NNW2990" s="651"/>
      <c r="NNX2990" s="651"/>
      <c r="NNY2990" s="651"/>
      <c r="NNZ2990" s="651"/>
      <c r="NOA2990" s="651"/>
      <c r="NOB2990" s="651"/>
      <c r="NOC2990" s="651"/>
      <c r="NOD2990" s="651"/>
      <c r="NOE2990" s="651"/>
      <c r="NOF2990" s="651"/>
      <c r="NOG2990" s="651"/>
      <c r="NOH2990" s="651"/>
      <c r="NOI2990" s="651"/>
      <c r="NOJ2990" s="651"/>
      <c r="NOK2990" s="651"/>
      <c r="NOL2990" s="651"/>
      <c r="NOM2990" s="651"/>
      <c r="NON2990" s="651"/>
      <c r="NOO2990" s="651"/>
      <c r="NOP2990" s="651"/>
      <c r="NOQ2990" s="651"/>
      <c r="NOR2990" s="651"/>
      <c r="NOS2990" s="651"/>
      <c r="NOT2990" s="651"/>
      <c r="NOU2990" s="651"/>
      <c r="NOV2990" s="651"/>
      <c r="NOW2990" s="651"/>
      <c r="NOX2990" s="651"/>
      <c r="NOY2990" s="651"/>
      <c r="NOZ2990" s="651"/>
      <c r="NPA2990" s="651"/>
      <c r="NPB2990" s="651"/>
      <c r="NPC2990" s="651"/>
      <c r="NPD2990" s="651"/>
      <c r="NPE2990" s="651"/>
      <c r="NPF2990" s="651"/>
      <c r="NPG2990" s="651"/>
      <c r="NPH2990" s="651"/>
      <c r="NPI2990" s="651"/>
      <c r="NPJ2990" s="651"/>
      <c r="NPK2990" s="651"/>
      <c r="NPL2990" s="651"/>
      <c r="NPM2990" s="651"/>
      <c r="NPN2990" s="651"/>
      <c r="NPO2990" s="651"/>
      <c r="NPP2990" s="651"/>
      <c r="NPQ2990" s="651"/>
      <c r="NPR2990" s="651"/>
      <c r="NPS2990" s="651"/>
      <c r="NPT2990" s="651"/>
      <c r="NPU2990" s="651"/>
      <c r="NPV2990" s="651"/>
      <c r="NPW2990" s="651"/>
      <c r="NPX2990" s="651"/>
      <c r="NPY2990" s="651"/>
      <c r="NPZ2990" s="651"/>
      <c r="NQA2990" s="651"/>
      <c r="NQB2990" s="651"/>
      <c r="NQC2990" s="651"/>
      <c r="NQD2990" s="651"/>
      <c r="NQE2990" s="651"/>
      <c r="NQF2990" s="651"/>
      <c r="NQG2990" s="651"/>
      <c r="NQH2990" s="651"/>
      <c r="NQI2990" s="651"/>
      <c r="NQJ2990" s="651"/>
      <c r="NQK2990" s="651"/>
      <c r="NQL2990" s="651"/>
      <c r="NQM2990" s="651"/>
      <c r="NQN2990" s="651"/>
      <c r="NQO2990" s="651"/>
      <c r="NQP2990" s="651"/>
      <c r="NQQ2990" s="651"/>
      <c r="NQR2990" s="651"/>
      <c r="NQS2990" s="651"/>
      <c r="NQT2990" s="651"/>
      <c r="NQU2990" s="651"/>
      <c r="NQV2990" s="651"/>
      <c r="NQW2990" s="651"/>
      <c r="NQX2990" s="651"/>
      <c r="NQY2990" s="651"/>
      <c r="NQZ2990" s="651"/>
      <c r="NRA2990" s="651"/>
      <c r="NRB2990" s="651"/>
      <c r="NRC2990" s="651"/>
      <c r="NRD2990" s="651"/>
      <c r="NRE2990" s="651"/>
      <c r="NRF2990" s="651"/>
      <c r="NRG2990" s="651"/>
      <c r="NRH2990" s="651"/>
      <c r="NRI2990" s="651"/>
      <c r="NRJ2990" s="651"/>
      <c r="NRK2990" s="651"/>
      <c r="NRL2990" s="651"/>
      <c r="NRM2990" s="651"/>
      <c r="NRN2990" s="651"/>
      <c r="NRO2990" s="651"/>
      <c r="NRP2990" s="651"/>
      <c r="NRQ2990" s="651"/>
      <c r="NRR2990" s="651"/>
      <c r="NRS2990" s="651"/>
      <c r="NRT2990" s="651"/>
      <c r="NRU2990" s="651"/>
      <c r="NRV2990" s="651"/>
      <c r="NRW2990" s="651"/>
      <c r="NRX2990" s="651"/>
      <c r="NRY2990" s="651"/>
      <c r="NRZ2990" s="651"/>
      <c r="NSA2990" s="651"/>
      <c r="NSB2990" s="651"/>
      <c r="NSC2990" s="651"/>
      <c r="NSD2990" s="651"/>
      <c r="NSE2990" s="651"/>
      <c r="NSF2990" s="651"/>
      <c r="NSG2990" s="651"/>
      <c r="NSH2990" s="651"/>
      <c r="NSI2990" s="651"/>
      <c r="NSJ2990" s="651"/>
      <c r="NSK2990" s="651"/>
      <c r="NSL2990" s="651"/>
      <c r="NSM2990" s="651"/>
      <c r="NSN2990" s="651"/>
      <c r="NSO2990" s="651"/>
      <c r="NSP2990" s="651"/>
      <c r="NSQ2990" s="651"/>
      <c r="NSR2990" s="651"/>
      <c r="NSS2990" s="651"/>
      <c r="NST2990" s="651"/>
      <c r="NSU2990" s="651"/>
      <c r="NSV2990" s="651"/>
      <c r="NSW2990" s="651"/>
      <c r="NSX2990" s="651"/>
      <c r="NSY2990" s="651"/>
      <c r="NSZ2990" s="651"/>
      <c r="NTA2990" s="651"/>
      <c r="NTB2990" s="651"/>
      <c r="NTC2990" s="651"/>
      <c r="NTD2990" s="651"/>
      <c r="NTE2990" s="651"/>
      <c r="NTF2990" s="651"/>
      <c r="NTG2990" s="651"/>
      <c r="NTH2990" s="651"/>
      <c r="NTI2990" s="651"/>
      <c r="NTJ2990" s="651"/>
      <c r="NTK2990" s="651"/>
      <c r="NTL2990" s="651"/>
      <c r="NTM2990" s="651"/>
      <c r="NTN2990" s="651"/>
      <c r="NTO2990" s="651"/>
      <c r="NTP2990" s="651"/>
      <c r="NTQ2990" s="651"/>
      <c r="NTR2990" s="651"/>
      <c r="NTS2990" s="651"/>
      <c r="NTT2990" s="651"/>
      <c r="NTU2990" s="651"/>
      <c r="NTV2990" s="651"/>
      <c r="NTW2990" s="651"/>
      <c r="NTX2990" s="651"/>
      <c r="NTY2990" s="651"/>
      <c r="NTZ2990" s="651"/>
      <c r="NUA2990" s="651"/>
      <c r="NUB2990" s="651"/>
      <c r="NUC2990" s="651"/>
      <c r="NUD2990" s="651"/>
      <c r="NUE2990" s="651"/>
      <c r="NUF2990" s="651"/>
      <c r="NUG2990" s="651"/>
      <c r="NUH2990" s="651"/>
      <c r="NUI2990" s="651"/>
      <c r="NUJ2990" s="651"/>
      <c r="NUK2990" s="651"/>
      <c r="NUL2990" s="651"/>
      <c r="NUM2990" s="651"/>
      <c r="NUN2990" s="651"/>
      <c r="NUO2990" s="651"/>
      <c r="NUP2990" s="651"/>
      <c r="NUQ2990" s="651"/>
      <c r="NUR2990" s="651"/>
      <c r="NUS2990" s="651"/>
      <c r="NUT2990" s="651"/>
      <c r="NUU2990" s="651"/>
      <c r="NUV2990" s="651"/>
      <c r="NUW2990" s="651"/>
      <c r="NUX2990" s="651"/>
      <c r="NUY2990" s="651"/>
      <c r="NUZ2990" s="651"/>
      <c r="NVA2990" s="651"/>
      <c r="NVB2990" s="651"/>
      <c r="NVC2990" s="651"/>
      <c r="NVD2990" s="651"/>
      <c r="NVE2990" s="651"/>
      <c r="NVF2990" s="651"/>
      <c r="NVG2990" s="651"/>
      <c r="NVH2990" s="651"/>
      <c r="NVI2990" s="651"/>
      <c r="NVJ2990" s="651"/>
      <c r="NVK2990" s="651"/>
      <c r="NVL2990" s="651"/>
      <c r="NVM2990" s="651"/>
      <c r="NVN2990" s="651"/>
      <c r="NVO2990" s="651"/>
      <c r="NVP2990" s="651"/>
      <c r="NVQ2990" s="651"/>
      <c r="NVR2990" s="651"/>
      <c r="NVS2990" s="651"/>
      <c r="NVT2990" s="651"/>
      <c r="NVU2990" s="651"/>
      <c r="NVV2990" s="651"/>
      <c r="NVW2990" s="651"/>
      <c r="NVX2990" s="651"/>
      <c r="NVY2990" s="651"/>
      <c r="NVZ2990" s="651"/>
      <c r="NWA2990" s="651"/>
      <c r="NWB2990" s="651"/>
      <c r="NWC2990" s="651"/>
      <c r="NWD2990" s="651"/>
      <c r="NWE2990" s="651"/>
      <c r="NWF2990" s="651"/>
      <c r="NWG2990" s="651"/>
      <c r="NWH2990" s="651"/>
      <c r="NWI2990" s="651"/>
      <c r="NWJ2990" s="651"/>
      <c r="NWK2990" s="651"/>
      <c r="NWL2990" s="651"/>
      <c r="NWM2990" s="651"/>
      <c r="NWN2990" s="651"/>
      <c r="NWO2990" s="651"/>
      <c r="NWP2990" s="651"/>
      <c r="NWQ2990" s="651"/>
      <c r="NWR2990" s="651"/>
      <c r="NWS2990" s="651"/>
      <c r="NWT2990" s="651"/>
      <c r="NWU2990" s="651"/>
      <c r="NWV2990" s="651"/>
      <c r="NWW2990" s="651"/>
      <c r="NWX2990" s="651"/>
      <c r="NWY2990" s="651"/>
      <c r="NWZ2990" s="651"/>
      <c r="NXA2990" s="651"/>
      <c r="NXB2990" s="651"/>
      <c r="NXC2990" s="651"/>
      <c r="NXD2990" s="651"/>
      <c r="NXE2990" s="651"/>
      <c r="NXF2990" s="651"/>
      <c r="NXG2990" s="651"/>
      <c r="NXH2990" s="651"/>
      <c r="NXI2990" s="651"/>
      <c r="NXJ2990" s="651"/>
      <c r="NXK2990" s="651"/>
      <c r="NXL2990" s="651"/>
      <c r="NXM2990" s="651"/>
      <c r="NXN2990" s="651"/>
      <c r="NXO2990" s="651"/>
      <c r="NXP2990" s="651"/>
      <c r="NXQ2990" s="651"/>
      <c r="NXR2990" s="651"/>
      <c r="NXS2990" s="651"/>
      <c r="NXT2990" s="651"/>
      <c r="NXU2990" s="651"/>
      <c r="NXV2990" s="651"/>
      <c r="NXW2990" s="651"/>
      <c r="NXX2990" s="651"/>
      <c r="NXY2990" s="651"/>
      <c r="NXZ2990" s="651"/>
      <c r="NYA2990" s="651"/>
      <c r="NYB2990" s="651"/>
      <c r="NYC2990" s="651"/>
      <c r="NYD2990" s="651"/>
      <c r="NYE2990" s="651"/>
      <c r="NYF2990" s="651"/>
      <c r="NYG2990" s="651"/>
      <c r="NYH2990" s="651"/>
      <c r="NYI2990" s="651"/>
      <c r="NYJ2990" s="651"/>
      <c r="NYK2990" s="651"/>
      <c r="NYL2990" s="651"/>
      <c r="NYM2990" s="651"/>
      <c r="NYN2990" s="651"/>
      <c r="NYO2990" s="651"/>
      <c r="NYP2990" s="651"/>
      <c r="NYQ2990" s="651"/>
      <c r="NYR2990" s="651"/>
      <c r="NYS2990" s="651"/>
      <c r="NYT2990" s="651"/>
      <c r="NYU2990" s="651"/>
      <c r="NYV2990" s="651"/>
      <c r="NYW2990" s="651"/>
      <c r="NYX2990" s="651"/>
      <c r="NYY2990" s="651"/>
      <c r="NYZ2990" s="651"/>
      <c r="NZA2990" s="651"/>
      <c r="NZB2990" s="651"/>
      <c r="NZC2990" s="651"/>
      <c r="NZD2990" s="651"/>
      <c r="NZE2990" s="651"/>
      <c r="NZF2990" s="651"/>
      <c r="NZG2990" s="651"/>
      <c r="NZH2990" s="651"/>
      <c r="NZI2990" s="651"/>
      <c r="NZJ2990" s="651"/>
      <c r="NZK2990" s="651"/>
      <c r="NZL2990" s="651"/>
      <c r="NZM2990" s="651"/>
      <c r="NZN2990" s="651"/>
      <c r="NZO2990" s="651"/>
      <c r="NZP2990" s="651"/>
      <c r="NZQ2990" s="651"/>
      <c r="NZR2990" s="651"/>
      <c r="NZS2990" s="651"/>
      <c r="NZT2990" s="651"/>
      <c r="NZU2990" s="651"/>
      <c r="NZV2990" s="651"/>
      <c r="NZW2990" s="651"/>
      <c r="NZX2990" s="651"/>
      <c r="NZY2990" s="651"/>
      <c r="NZZ2990" s="651"/>
      <c r="OAA2990" s="651"/>
      <c r="OAB2990" s="651"/>
      <c r="OAC2990" s="651"/>
      <c r="OAD2990" s="651"/>
      <c r="OAE2990" s="651"/>
      <c r="OAF2990" s="651"/>
      <c r="OAG2990" s="651"/>
      <c r="OAH2990" s="651"/>
      <c r="OAI2990" s="651"/>
      <c r="OAJ2990" s="651"/>
      <c r="OAK2990" s="651"/>
      <c r="OAL2990" s="651"/>
      <c r="OAM2990" s="651"/>
      <c r="OAN2990" s="651"/>
      <c r="OAO2990" s="651"/>
      <c r="OAP2990" s="651"/>
      <c r="OAQ2990" s="651"/>
      <c r="OAR2990" s="651"/>
      <c r="OAS2990" s="651"/>
      <c r="OAT2990" s="651"/>
      <c r="OAU2990" s="651"/>
      <c r="OAV2990" s="651"/>
      <c r="OAW2990" s="651"/>
      <c r="OAX2990" s="651"/>
      <c r="OAY2990" s="651"/>
      <c r="OAZ2990" s="651"/>
      <c r="OBA2990" s="651"/>
      <c r="OBB2990" s="651"/>
      <c r="OBC2990" s="651"/>
      <c r="OBD2990" s="651"/>
      <c r="OBE2990" s="651"/>
      <c r="OBF2990" s="651"/>
      <c r="OBG2990" s="651"/>
      <c r="OBH2990" s="651"/>
      <c r="OBI2990" s="651"/>
      <c r="OBJ2990" s="651"/>
      <c r="OBK2990" s="651"/>
      <c r="OBL2990" s="651"/>
      <c r="OBM2990" s="651"/>
      <c r="OBN2990" s="651"/>
      <c r="OBO2990" s="651"/>
      <c r="OBP2990" s="651"/>
      <c r="OBQ2990" s="651"/>
      <c r="OBR2990" s="651"/>
      <c r="OBS2990" s="651"/>
      <c r="OBT2990" s="651"/>
      <c r="OBU2990" s="651"/>
      <c r="OBV2990" s="651"/>
      <c r="OBW2990" s="651"/>
      <c r="OBX2990" s="651"/>
      <c r="OBY2990" s="651"/>
      <c r="OBZ2990" s="651"/>
      <c r="OCA2990" s="651"/>
      <c r="OCB2990" s="651"/>
      <c r="OCC2990" s="651"/>
      <c r="OCD2990" s="651"/>
      <c r="OCE2990" s="651"/>
      <c r="OCF2990" s="651"/>
      <c r="OCG2990" s="651"/>
      <c r="OCH2990" s="651"/>
      <c r="OCI2990" s="651"/>
      <c r="OCJ2990" s="651"/>
      <c r="OCK2990" s="651"/>
      <c r="OCL2990" s="651"/>
      <c r="OCM2990" s="651"/>
      <c r="OCN2990" s="651"/>
      <c r="OCO2990" s="651"/>
      <c r="OCP2990" s="651"/>
      <c r="OCQ2990" s="651"/>
      <c r="OCR2990" s="651"/>
      <c r="OCS2990" s="651"/>
      <c r="OCT2990" s="651"/>
      <c r="OCU2990" s="651"/>
      <c r="OCV2990" s="651"/>
      <c r="OCW2990" s="651"/>
      <c r="OCX2990" s="651"/>
      <c r="OCY2990" s="651"/>
      <c r="OCZ2990" s="651"/>
      <c r="ODA2990" s="651"/>
      <c r="ODB2990" s="651"/>
      <c r="ODC2990" s="651"/>
      <c r="ODD2990" s="651"/>
      <c r="ODE2990" s="651"/>
      <c r="ODF2990" s="651"/>
      <c r="ODG2990" s="651"/>
      <c r="ODH2990" s="651"/>
      <c r="ODI2990" s="651"/>
      <c r="ODJ2990" s="651"/>
      <c r="ODK2990" s="651"/>
      <c r="ODL2990" s="651"/>
      <c r="ODM2990" s="651"/>
      <c r="ODN2990" s="651"/>
      <c r="ODO2990" s="651"/>
      <c r="ODP2990" s="651"/>
      <c r="ODQ2990" s="651"/>
      <c r="ODR2990" s="651"/>
      <c r="ODS2990" s="651"/>
      <c r="ODT2990" s="651"/>
      <c r="ODU2990" s="651"/>
      <c r="ODV2990" s="651"/>
      <c r="ODW2990" s="651"/>
      <c r="ODX2990" s="651"/>
      <c r="ODY2990" s="651"/>
      <c r="ODZ2990" s="651"/>
      <c r="OEA2990" s="651"/>
      <c r="OEB2990" s="651"/>
      <c r="OEC2990" s="651"/>
      <c r="OED2990" s="651"/>
      <c r="OEE2990" s="651"/>
      <c r="OEF2990" s="651"/>
      <c r="OEG2990" s="651"/>
      <c r="OEH2990" s="651"/>
      <c r="OEI2990" s="651"/>
      <c r="OEJ2990" s="651"/>
      <c r="OEK2990" s="651"/>
      <c r="OEL2990" s="651"/>
      <c r="OEM2990" s="651"/>
      <c r="OEN2990" s="651"/>
      <c r="OEO2990" s="651"/>
      <c r="OEP2990" s="651"/>
      <c r="OEQ2990" s="651"/>
      <c r="OER2990" s="651"/>
      <c r="OES2990" s="651"/>
      <c r="OET2990" s="651"/>
      <c r="OEU2990" s="651"/>
      <c r="OEV2990" s="651"/>
      <c r="OEW2990" s="651"/>
      <c r="OEX2990" s="651"/>
      <c r="OEY2990" s="651"/>
      <c r="OEZ2990" s="651"/>
      <c r="OFA2990" s="651"/>
      <c r="OFB2990" s="651"/>
      <c r="OFC2990" s="651"/>
      <c r="OFD2990" s="651"/>
      <c r="OFE2990" s="651"/>
      <c r="OFF2990" s="651"/>
      <c r="OFG2990" s="651"/>
      <c r="OFH2990" s="651"/>
      <c r="OFI2990" s="651"/>
      <c r="OFJ2990" s="651"/>
      <c r="OFK2990" s="651"/>
      <c r="OFL2990" s="651"/>
      <c r="OFM2990" s="651"/>
      <c r="OFN2990" s="651"/>
      <c r="OFO2990" s="651"/>
      <c r="OFP2990" s="651"/>
      <c r="OFQ2990" s="651"/>
      <c r="OFR2990" s="651"/>
      <c r="OFS2990" s="651"/>
      <c r="OFT2990" s="651"/>
      <c r="OFU2990" s="651"/>
      <c r="OFV2990" s="651"/>
      <c r="OFW2990" s="651"/>
      <c r="OFX2990" s="651"/>
      <c r="OFY2990" s="651"/>
      <c r="OFZ2990" s="651"/>
      <c r="OGA2990" s="651"/>
      <c r="OGB2990" s="651"/>
      <c r="OGC2990" s="651"/>
      <c r="OGD2990" s="651"/>
      <c r="OGE2990" s="651"/>
      <c r="OGF2990" s="651"/>
      <c r="OGG2990" s="651"/>
      <c r="OGH2990" s="651"/>
      <c r="OGI2990" s="651"/>
      <c r="OGJ2990" s="651"/>
      <c r="OGK2990" s="651"/>
      <c r="OGL2990" s="651"/>
      <c r="OGM2990" s="651"/>
      <c r="OGN2990" s="651"/>
      <c r="OGO2990" s="651"/>
      <c r="OGP2990" s="651"/>
      <c r="OGQ2990" s="651"/>
      <c r="OGR2990" s="651"/>
      <c r="OGS2990" s="651"/>
      <c r="OGT2990" s="651"/>
      <c r="OGU2990" s="651"/>
      <c r="OGV2990" s="651"/>
      <c r="OGW2990" s="651"/>
      <c r="OGX2990" s="651"/>
      <c r="OGY2990" s="651"/>
      <c r="OGZ2990" s="651"/>
      <c r="OHA2990" s="651"/>
      <c r="OHB2990" s="651"/>
      <c r="OHC2990" s="651"/>
      <c r="OHD2990" s="651"/>
      <c r="OHE2990" s="651"/>
      <c r="OHF2990" s="651"/>
      <c r="OHG2990" s="651"/>
      <c r="OHH2990" s="651"/>
      <c r="OHI2990" s="651"/>
      <c r="OHJ2990" s="651"/>
      <c r="OHK2990" s="651"/>
      <c r="OHL2990" s="651"/>
      <c r="OHM2990" s="651"/>
      <c r="OHN2990" s="651"/>
      <c r="OHO2990" s="651"/>
      <c r="OHP2990" s="651"/>
      <c r="OHQ2990" s="651"/>
      <c r="OHR2990" s="651"/>
      <c r="OHS2990" s="651"/>
      <c r="OHT2990" s="651"/>
      <c r="OHU2990" s="651"/>
      <c r="OHV2990" s="651"/>
      <c r="OHW2990" s="651"/>
      <c r="OHX2990" s="651"/>
      <c r="OHY2990" s="651"/>
      <c r="OHZ2990" s="651"/>
      <c r="OIA2990" s="651"/>
      <c r="OIB2990" s="651"/>
      <c r="OIC2990" s="651"/>
      <c r="OID2990" s="651"/>
      <c r="OIE2990" s="651"/>
      <c r="OIF2990" s="651"/>
      <c r="OIG2990" s="651"/>
      <c r="OIH2990" s="651"/>
      <c r="OII2990" s="651"/>
      <c r="OIJ2990" s="651"/>
      <c r="OIK2990" s="651"/>
      <c r="OIL2990" s="651"/>
      <c r="OIM2990" s="651"/>
      <c r="OIN2990" s="651"/>
      <c r="OIO2990" s="651"/>
      <c r="OIP2990" s="651"/>
      <c r="OIQ2990" s="651"/>
      <c r="OIR2990" s="651"/>
      <c r="OIS2990" s="651"/>
      <c r="OIT2990" s="651"/>
      <c r="OIU2990" s="651"/>
      <c r="OIV2990" s="651"/>
      <c r="OIW2990" s="651"/>
      <c r="OIX2990" s="651"/>
      <c r="OIY2990" s="651"/>
      <c r="OIZ2990" s="651"/>
      <c r="OJA2990" s="651"/>
      <c r="OJB2990" s="651"/>
      <c r="OJC2990" s="651"/>
      <c r="OJD2990" s="651"/>
      <c r="OJE2990" s="651"/>
      <c r="OJF2990" s="651"/>
      <c r="OJG2990" s="651"/>
      <c r="OJH2990" s="651"/>
      <c r="OJI2990" s="651"/>
      <c r="OJJ2990" s="651"/>
      <c r="OJK2990" s="651"/>
      <c r="OJL2990" s="651"/>
      <c r="OJM2990" s="651"/>
      <c r="OJN2990" s="651"/>
      <c r="OJO2990" s="651"/>
      <c r="OJP2990" s="651"/>
      <c r="OJQ2990" s="651"/>
      <c r="OJR2990" s="651"/>
      <c r="OJS2990" s="651"/>
      <c r="OJT2990" s="651"/>
      <c r="OJU2990" s="651"/>
      <c r="OJV2990" s="651"/>
      <c r="OJW2990" s="651"/>
      <c r="OJX2990" s="651"/>
      <c r="OJY2990" s="651"/>
      <c r="OJZ2990" s="651"/>
      <c r="OKA2990" s="651"/>
      <c r="OKB2990" s="651"/>
      <c r="OKC2990" s="651"/>
      <c r="OKD2990" s="651"/>
      <c r="OKE2990" s="651"/>
      <c r="OKF2990" s="651"/>
      <c r="OKG2990" s="651"/>
      <c r="OKH2990" s="651"/>
      <c r="OKI2990" s="651"/>
      <c r="OKJ2990" s="651"/>
      <c r="OKK2990" s="651"/>
      <c r="OKL2990" s="651"/>
      <c r="OKM2990" s="651"/>
      <c r="OKN2990" s="651"/>
      <c r="OKO2990" s="651"/>
      <c r="OKP2990" s="651"/>
      <c r="OKQ2990" s="651"/>
      <c r="OKR2990" s="651"/>
      <c r="OKS2990" s="651"/>
      <c r="OKT2990" s="651"/>
      <c r="OKU2990" s="651"/>
      <c r="OKV2990" s="651"/>
      <c r="OKW2990" s="651"/>
      <c r="OKX2990" s="651"/>
      <c r="OKY2990" s="651"/>
      <c r="OKZ2990" s="651"/>
      <c r="OLA2990" s="651"/>
      <c r="OLB2990" s="651"/>
      <c r="OLC2990" s="651"/>
      <c r="OLD2990" s="651"/>
      <c r="OLE2990" s="651"/>
      <c r="OLF2990" s="651"/>
      <c r="OLG2990" s="651"/>
      <c r="OLH2990" s="651"/>
      <c r="OLI2990" s="651"/>
      <c r="OLJ2990" s="651"/>
      <c r="OLK2990" s="651"/>
      <c r="OLL2990" s="651"/>
      <c r="OLM2990" s="651"/>
      <c r="OLN2990" s="651"/>
      <c r="OLO2990" s="651"/>
      <c r="OLP2990" s="651"/>
      <c r="OLQ2990" s="651"/>
      <c r="OLR2990" s="651"/>
      <c r="OLS2990" s="651"/>
      <c r="OLT2990" s="651"/>
      <c r="OLU2990" s="651"/>
      <c r="OLV2990" s="651"/>
      <c r="OLW2990" s="651"/>
      <c r="OLX2990" s="651"/>
      <c r="OLY2990" s="651"/>
      <c r="OLZ2990" s="651"/>
      <c r="OMA2990" s="651"/>
      <c r="OMB2990" s="651"/>
      <c r="OMC2990" s="651"/>
      <c r="OMD2990" s="651"/>
      <c r="OME2990" s="651"/>
      <c r="OMF2990" s="651"/>
      <c r="OMG2990" s="651"/>
      <c r="OMH2990" s="651"/>
      <c r="OMI2990" s="651"/>
      <c r="OMJ2990" s="651"/>
      <c r="OMK2990" s="651"/>
      <c r="OML2990" s="651"/>
      <c r="OMM2990" s="651"/>
      <c r="OMN2990" s="651"/>
      <c r="OMO2990" s="651"/>
      <c r="OMP2990" s="651"/>
      <c r="OMQ2990" s="651"/>
      <c r="OMR2990" s="651"/>
      <c r="OMS2990" s="651"/>
      <c r="OMT2990" s="651"/>
      <c r="OMU2990" s="651"/>
      <c r="OMV2990" s="651"/>
      <c r="OMW2990" s="651"/>
      <c r="OMX2990" s="651"/>
      <c r="OMY2990" s="651"/>
      <c r="OMZ2990" s="651"/>
      <c r="ONA2990" s="651"/>
      <c r="ONB2990" s="651"/>
      <c r="ONC2990" s="651"/>
      <c r="OND2990" s="651"/>
      <c r="ONE2990" s="651"/>
      <c r="ONF2990" s="651"/>
      <c r="ONG2990" s="651"/>
      <c r="ONH2990" s="651"/>
      <c r="ONI2990" s="651"/>
      <c r="ONJ2990" s="651"/>
      <c r="ONK2990" s="651"/>
      <c r="ONL2990" s="651"/>
      <c r="ONM2990" s="651"/>
      <c r="ONN2990" s="651"/>
      <c r="ONO2990" s="651"/>
      <c r="ONP2990" s="651"/>
      <c r="ONQ2990" s="651"/>
      <c r="ONR2990" s="651"/>
      <c r="ONS2990" s="651"/>
      <c r="ONT2990" s="651"/>
      <c r="ONU2990" s="651"/>
      <c r="ONV2990" s="651"/>
      <c r="ONW2990" s="651"/>
      <c r="ONX2990" s="651"/>
      <c r="ONY2990" s="651"/>
      <c r="ONZ2990" s="651"/>
      <c r="OOA2990" s="651"/>
      <c r="OOB2990" s="651"/>
      <c r="OOC2990" s="651"/>
      <c r="OOD2990" s="651"/>
      <c r="OOE2990" s="651"/>
      <c r="OOF2990" s="651"/>
      <c r="OOG2990" s="651"/>
      <c r="OOH2990" s="651"/>
      <c r="OOI2990" s="651"/>
      <c r="OOJ2990" s="651"/>
      <c r="OOK2990" s="651"/>
      <c r="OOL2990" s="651"/>
      <c r="OOM2990" s="651"/>
      <c r="OON2990" s="651"/>
      <c r="OOO2990" s="651"/>
      <c r="OOP2990" s="651"/>
      <c r="OOQ2990" s="651"/>
      <c r="OOR2990" s="651"/>
      <c r="OOS2990" s="651"/>
      <c r="OOT2990" s="651"/>
      <c r="OOU2990" s="651"/>
      <c r="OOV2990" s="651"/>
      <c r="OOW2990" s="651"/>
      <c r="OOX2990" s="651"/>
      <c r="OOY2990" s="651"/>
      <c r="OOZ2990" s="651"/>
      <c r="OPA2990" s="651"/>
      <c r="OPB2990" s="651"/>
      <c r="OPC2990" s="651"/>
      <c r="OPD2990" s="651"/>
      <c r="OPE2990" s="651"/>
      <c r="OPF2990" s="651"/>
      <c r="OPG2990" s="651"/>
      <c r="OPH2990" s="651"/>
      <c r="OPI2990" s="651"/>
      <c r="OPJ2990" s="651"/>
      <c r="OPK2990" s="651"/>
      <c r="OPL2990" s="651"/>
      <c r="OPM2990" s="651"/>
      <c r="OPN2990" s="651"/>
      <c r="OPO2990" s="651"/>
      <c r="OPP2990" s="651"/>
      <c r="OPQ2990" s="651"/>
      <c r="OPR2990" s="651"/>
      <c r="OPS2990" s="651"/>
      <c r="OPT2990" s="651"/>
      <c r="OPU2990" s="651"/>
      <c r="OPV2990" s="651"/>
      <c r="OPW2990" s="651"/>
      <c r="OPX2990" s="651"/>
      <c r="OPY2990" s="651"/>
      <c r="OPZ2990" s="651"/>
      <c r="OQA2990" s="651"/>
      <c r="OQB2990" s="651"/>
      <c r="OQC2990" s="651"/>
      <c r="OQD2990" s="651"/>
      <c r="OQE2990" s="651"/>
      <c r="OQF2990" s="651"/>
      <c r="OQG2990" s="651"/>
      <c r="OQH2990" s="651"/>
      <c r="OQI2990" s="651"/>
      <c r="OQJ2990" s="651"/>
      <c r="OQK2990" s="651"/>
      <c r="OQL2990" s="651"/>
      <c r="OQM2990" s="651"/>
      <c r="OQN2990" s="651"/>
      <c r="OQO2990" s="651"/>
      <c r="OQP2990" s="651"/>
      <c r="OQQ2990" s="651"/>
      <c r="OQR2990" s="651"/>
      <c r="OQS2990" s="651"/>
      <c r="OQT2990" s="651"/>
      <c r="OQU2990" s="651"/>
      <c r="OQV2990" s="651"/>
      <c r="OQW2990" s="651"/>
      <c r="OQX2990" s="651"/>
      <c r="OQY2990" s="651"/>
      <c r="OQZ2990" s="651"/>
      <c r="ORA2990" s="651"/>
      <c r="ORB2990" s="651"/>
      <c r="ORC2990" s="651"/>
      <c r="ORD2990" s="651"/>
      <c r="ORE2990" s="651"/>
      <c r="ORF2990" s="651"/>
      <c r="ORG2990" s="651"/>
      <c r="ORH2990" s="651"/>
      <c r="ORI2990" s="651"/>
      <c r="ORJ2990" s="651"/>
      <c r="ORK2990" s="651"/>
      <c r="ORL2990" s="651"/>
      <c r="ORM2990" s="651"/>
      <c r="ORN2990" s="651"/>
      <c r="ORO2990" s="651"/>
      <c r="ORP2990" s="651"/>
      <c r="ORQ2990" s="651"/>
      <c r="ORR2990" s="651"/>
      <c r="ORS2990" s="651"/>
      <c r="ORT2990" s="651"/>
      <c r="ORU2990" s="651"/>
      <c r="ORV2990" s="651"/>
      <c r="ORW2990" s="651"/>
      <c r="ORX2990" s="651"/>
      <c r="ORY2990" s="651"/>
      <c r="ORZ2990" s="651"/>
      <c r="OSA2990" s="651"/>
      <c r="OSB2990" s="651"/>
      <c r="OSC2990" s="651"/>
      <c r="OSD2990" s="651"/>
      <c r="OSE2990" s="651"/>
      <c r="OSF2990" s="651"/>
      <c r="OSG2990" s="651"/>
      <c r="OSH2990" s="651"/>
      <c r="OSI2990" s="651"/>
      <c r="OSJ2990" s="651"/>
      <c r="OSK2990" s="651"/>
      <c r="OSL2990" s="651"/>
      <c r="OSM2990" s="651"/>
      <c r="OSN2990" s="651"/>
      <c r="OSO2990" s="651"/>
      <c r="OSP2990" s="651"/>
      <c r="OSQ2990" s="651"/>
      <c r="OSR2990" s="651"/>
      <c r="OSS2990" s="651"/>
      <c r="OST2990" s="651"/>
      <c r="OSU2990" s="651"/>
      <c r="OSV2990" s="651"/>
      <c r="OSW2990" s="651"/>
      <c r="OSX2990" s="651"/>
      <c r="OSY2990" s="651"/>
      <c r="OSZ2990" s="651"/>
      <c r="OTA2990" s="651"/>
      <c r="OTB2990" s="651"/>
      <c r="OTC2990" s="651"/>
      <c r="OTD2990" s="651"/>
      <c r="OTE2990" s="651"/>
      <c r="OTF2990" s="651"/>
      <c r="OTG2990" s="651"/>
      <c r="OTH2990" s="651"/>
      <c r="OTI2990" s="651"/>
      <c r="OTJ2990" s="651"/>
      <c r="OTK2990" s="651"/>
      <c r="OTL2990" s="651"/>
      <c r="OTM2990" s="651"/>
      <c r="OTN2990" s="651"/>
      <c r="OTO2990" s="651"/>
      <c r="OTP2990" s="651"/>
      <c r="OTQ2990" s="651"/>
      <c r="OTR2990" s="651"/>
      <c r="OTS2990" s="651"/>
      <c r="OTT2990" s="651"/>
      <c r="OTU2990" s="651"/>
      <c r="OTV2990" s="651"/>
      <c r="OTW2990" s="651"/>
      <c r="OTX2990" s="651"/>
      <c r="OTY2990" s="651"/>
      <c r="OTZ2990" s="651"/>
      <c r="OUA2990" s="651"/>
      <c r="OUB2990" s="651"/>
      <c r="OUC2990" s="651"/>
      <c r="OUD2990" s="651"/>
      <c r="OUE2990" s="651"/>
      <c r="OUF2990" s="651"/>
      <c r="OUG2990" s="651"/>
      <c r="OUH2990" s="651"/>
      <c r="OUI2990" s="651"/>
      <c r="OUJ2990" s="651"/>
      <c r="OUK2990" s="651"/>
      <c r="OUL2990" s="651"/>
      <c r="OUM2990" s="651"/>
      <c r="OUN2990" s="651"/>
      <c r="OUO2990" s="651"/>
      <c r="OUP2990" s="651"/>
      <c r="OUQ2990" s="651"/>
      <c r="OUR2990" s="651"/>
      <c r="OUS2990" s="651"/>
      <c r="OUT2990" s="651"/>
      <c r="OUU2990" s="651"/>
      <c r="OUV2990" s="651"/>
      <c r="OUW2990" s="651"/>
      <c r="OUX2990" s="651"/>
      <c r="OUY2990" s="651"/>
      <c r="OUZ2990" s="651"/>
      <c r="OVA2990" s="651"/>
      <c r="OVB2990" s="651"/>
      <c r="OVC2990" s="651"/>
      <c r="OVD2990" s="651"/>
      <c r="OVE2990" s="651"/>
      <c r="OVF2990" s="651"/>
      <c r="OVG2990" s="651"/>
      <c r="OVH2990" s="651"/>
      <c r="OVI2990" s="651"/>
      <c r="OVJ2990" s="651"/>
      <c r="OVK2990" s="651"/>
      <c r="OVL2990" s="651"/>
      <c r="OVM2990" s="651"/>
      <c r="OVN2990" s="651"/>
      <c r="OVO2990" s="651"/>
      <c r="OVP2990" s="651"/>
      <c r="OVQ2990" s="651"/>
      <c r="OVR2990" s="651"/>
      <c r="OVS2990" s="651"/>
      <c r="OVT2990" s="651"/>
      <c r="OVU2990" s="651"/>
      <c r="OVV2990" s="651"/>
      <c r="OVW2990" s="651"/>
      <c r="OVX2990" s="651"/>
      <c r="OVY2990" s="651"/>
      <c r="OVZ2990" s="651"/>
      <c r="OWA2990" s="651"/>
      <c r="OWB2990" s="651"/>
      <c r="OWC2990" s="651"/>
      <c r="OWD2990" s="651"/>
      <c r="OWE2990" s="651"/>
      <c r="OWF2990" s="651"/>
      <c r="OWG2990" s="651"/>
      <c r="OWH2990" s="651"/>
      <c r="OWI2990" s="651"/>
      <c r="OWJ2990" s="651"/>
      <c r="OWK2990" s="651"/>
      <c r="OWL2990" s="651"/>
      <c r="OWM2990" s="651"/>
      <c r="OWN2990" s="651"/>
      <c r="OWO2990" s="651"/>
      <c r="OWP2990" s="651"/>
      <c r="OWQ2990" s="651"/>
      <c r="OWR2990" s="651"/>
      <c r="OWS2990" s="651"/>
      <c r="OWT2990" s="651"/>
      <c r="OWU2990" s="651"/>
      <c r="OWV2990" s="651"/>
      <c r="OWW2990" s="651"/>
      <c r="OWX2990" s="651"/>
      <c r="OWY2990" s="651"/>
      <c r="OWZ2990" s="651"/>
      <c r="OXA2990" s="651"/>
      <c r="OXB2990" s="651"/>
      <c r="OXC2990" s="651"/>
      <c r="OXD2990" s="651"/>
      <c r="OXE2990" s="651"/>
      <c r="OXF2990" s="651"/>
      <c r="OXG2990" s="651"/>
      <c r="OXH2990" s="651"/>
      <c r="OXI2990" s="651"/>
      <c r="OXJ2990" s="651"/>
      <c r="OXK2990" s="651"/>
      <c r="OXL2990" s="651"/>
      <c r="OXM2990" s="651"/>
      <c r="OXN2990" s="651"/>
      <c r="OXO2990" s="651"/>
      <c r="OXP2990" s="651"/>
      <c r="OXQ2990" s="651"/>
      <c r="OXR2990" s="651"/>
      <c r="OXS2990" s="651"/>
      <c r="OXT2990" s="651"/>
      <c r="OXU2990" s="651"/>
      <c r="OXV2990" s="651"/>
      <c r="OXW2990" s="651"/>
      <c r="OXX2990" s="651"/>
      <c r="OXY2990" s="651"/>
      <c r="OXZ2990" s="651"/>
      <c r="OYA2990" s="651"/>
      <c r="OYB2990" s="651"/>
      <c r="OYC2990" s="651"/>
      <c r="OYD2990" s="651"/>
      <c r="OYE2990" s="651"/>
      <c r="OYF2990" s="651"/>
      <c r="OYG2990" s="651"/>
      <c r="OYH2990" s="651"/>
      <c r="OYI2990" s="651"/>
      <c r="OYJ2990" s="651"/>
      <c r="OYK2990" s="651"/>
      <c r="OYL2990" s="651"/>
      <c r="OYM2990" s="651"/>
      <c r="OYN2990" s="651"/>
      <c r="OYO2990" s="651"/>
      <c r="OYP2990" s="651"/>
      <c r="OYQ2990" s="651"/>
      <c r="OYR2990" s="651"/>
      <c r="OYS2990" s="651"/>
      <c r="OYT2990" s="651"/>
      <c r="OYU2990" s="651"/>
      <c r="OYV2990" s="651"/>
      <c r="OYW2990" s="651"/>
      <c r="OYX2990" s="651"/>
      <c r="OYY2990" s="651"/>
      <c r="OYZ2990" s="651"/>
      <c r="OZA2990" s="651"/>
      <c r="OZB2990" s="651"/>
      <c r="OZC2990" s="651"/>
      <c r="OZD2990" s="651"/>
      <c r="OZE2990" s="651"/>
      <c r="OZF2990" s="651"/>
      <c r="OZG2990" s="651"/>
      <c r="OZH2990" s="651"/>
      <c r="OZI2990" s="651"/>
      <c r="OZJ2990" s="651"/>
      <c r="OZK2990" s="651"/>
      <c r="OZL2990" s="651"/>
      <c r="OZM2990" s="651"/>
      <c r="OZN2990" s="651"/>
      <c r="OZO2990" s="651"/>
      <c r="OZP2990" s="651"/>
      <c r="OZQ2990" s="651"/>
      <c r="OZR2990" s="651"/>
      <c r="OZS2990" s="651"/>
      <c r="OZT2990" s="651"/>
      <c r="OZU2990" s="651"/>
      <c r="OZV2990" s="651"/>
      <c r="OZW2990" s="651"/>
      <c r="OZX2990" s="651"/>
      <c r="OZY2990" s="651"/>
      <c r="OZZ2990" s="651"/>
      <c r="PAA2990" s="651"/>
      <c r="PAB2990" s="651"/>
      <c r="PAC2990" s="651"/>
      <c r="PAD2990" s="651"/>
      <c r="PAE2990" s="651"/>
      <c r="PAF2990" s="651"/>
      <c r="PAG2990" s="651"/>
      <c r="PAH2990" s="651"/>
      <c r="PAI2990" s="651"/>
      <c r="PAJ2990" s="651"/>
      <c r="PAK2990" s="651"/>
      <c r="PAL2990" s="651"/>
      <c r="PAM2990" s="651"/>
      <c r="PAN2990" s="651"/>
      <c r="PAO2990" s="651"/>
      <c r="PAP2990" s="651"/>
      <c r="PAQ2990" s="651"/>
      <c r="PAR2990" s="651"/>
      <c r="PAS2990" s="651"/>
      <c r="PAT2990" s="651"/>
      <c r="PAU2990" s="651"/>
      <c r="PAV2990" s="651"/>
      <c r="PAW2990" s="651"/>
      <c r="PAX2990" s="651"/>
      <c r="PAY2990" s="651"/>
      <c r="PAZ2990" s="651"/>
      <c r="PBA2990" s="651"/>
      <c r="PBB2990" s="651"/>
      <c r="PBC2990" s="651"/>
      <c r="PBD2990" s="651"/>
      <c r="PBE2990" s="651"/>
      <c r="PBF2990" s="651"/>
      <c r="PBG2990" s="651"/>
      <c r="PBH2990" s="651"/>
      <c r="PBI2990" s="651"/>
      <c r="PBJ2990" s="651"/>
      <c r="PBK2990" s="651"/>
      <c r="PBL2990" s="651"/>
      <c r="PBM2990" s="651"/>
      <c r="PBN2990" s="651"/>
      <c r="PBO2990" s="651"/>
      <c r="PBP2990" s="651"/>
      <c r="PBQ2990" s="651"/>
      <c r="PBR2990" s="651"/>
      <c r="PBS2990" s="651"/>
      <c r="PBT2990" s="651"/>
      <c r="PBU2990" s="651"/>
      <c r="PBV2990" s="651"/>
      <c r="PBW2990" s="651"/>
      <c r="PBX2990" s="651"/>
      <c r="PBY2990" s="651"/>
      <c r="PBZ2990" s="651"/>
      <c r="PCA2990" s="651"/>
      <c r="PCB2990" s="651"/>
      <c r="PCC2990" s="651"/>
      <c r="PCD2990" s="651"/>
      <c r="PCE2990" s="651"/>
      <c r="PCF2990" s="651"/>
      <c r="PCG2990" s="651"/>
      <c r="PCH2990" s="651"/>
      <c r="PCI2990" s="651"/>
      <c r="PCJ2990" s="651"/>
      <c r="PCK2990" s="651"/>
      <c r="PCL2990" s="651"/>
      <c r="PCM2990" s="651"/>
      <c r="PCN2990" s="651"/>
      <c r="PCO2990" s="651"/>
      <c r="PCP2990" s="651"/>
      <c r="PCQ2990" s="651"/>
      <c r="PCR2990" s="651"/>
      <c r="PCS2990" s="651"/>
      <c r="PCT2990" s="651"/>
      <c r="PCU2990" s="651"/>
      <c r="PCV2990" s="651"/>
      <c r="PCW2990" s="651"/>
      <c r="PCX2990" s="651"/>
      <c r="PCY2990" s="651"/>
      <c r="PCZ2990" s="651"/>
      <c r="PDA2990" s="651"/>
      <c r="PDB2990" s="651"/>
      <c r="PDC2990" s="651"/>
      <c r="PDD2990" s="651"/>
      <c r="PDE2990" s="651"/>
      <c r="PDF2990" s="651"/>
      <c r="PDG2990" s="651"/>
      <c r="PDH2990" s="651"/>
      <c r="PDI2990" s="651"/>
      <c r="PDJ2990" s="651"/>
      <c r="PDK2990" s="651"/>
      <c r="PDL2990" s="651"/>
      <c r="PDM2990" s="651"/>
      <c r="PDN2990" s="651"/>
      <c r="PDO2990" s="651"/>
      <c r="PDP2990" s="651"/>
      <c r="PDQ2990" s="651"/>
      <c r="PDR2990" s="651"/>
      <c r="PDS2990" s="651"/>
      <c r="PDT2990" s="651"/>
      <c r="PDU2990" s="651"/>
      <c r="PDV2990" s="651"/>
      <c r="PDW2990" s="651"/>
      <c r="PDX2990" s="651"/>
      <c r="PDY2990" s="651"/>
      <c r="PDZ2990" s="651"/>
      <c r="PEA2990" s="651"/>
      <c r="PEB2990" s="651"/>
      <c r="PEC2990" s="651"/>
      <c r="PED2990" s="651"/>
      <c r="PEE2990" s="651"/>
      <c r="PEF2990" s="651"/>
      <c r="PEG2990" s="651"/>
      <c r="PEH2990" s="651"/>
      <c r="PEI2990" s="651"/>
      <c r="PEJ2990" s="651"/>
      <c r="PEK2990" s="651"/>
      <c r="PEL2990" s="651"/>
      <c r="PEM2990" s="651"/>
      <c r="PEN2990" s="651"/>
      <c r="PEO2990" s="651"/>
      <c r="PEP2990" s="651"/>
      <c r="PEQ2990" s="651"/>
      <c r="PER2990" s="651"/>
      <c r="PES2990" s="651"/>
      <c r="PET2990" s="651"/>
      <c r="PEU2990" s="651"/>
      <c r="PEV2990" s="651"/>
      <c r="PEW2990" s="651"/>
      <c r="PEX2990" s="651"/>
      <c r="PEY2990" s="651"/>
      <c r="PEZ2990" s="651"/>
      <c r="PFA2990" s="651"/>
      <c r="PFB2990" s="651"/>
      <c r="PFC2990" s="651"/>
      <c r="PFD2990" s="651"/>
      <c r="PFE2990" s="651"/>
      <c r="PFF2990" s="651"/>
      <c r="PFG2990" s="651"/>
      <c r="PFH2990" s="651"/>
      <c r="PFI2990" s="651"/>
      <c r="PFJ2990" s="651"/>
      <c r="PFK2990" s="651"/>
      <c r="PFL2990" s="651"/>
      <c r="PFM2990" s="651"/>
      <c r="PFN2990" s="651"/>
      <c r="PFO2990" s="651"/>
      <c r="PFP2990" s="651"/>
      <c r="PFQ2990" s="651"/>
      <c r="PFR2990" s="651"/>
      <c r="PFS2990" s="651"/>
      <c r="PFT2990" s="651"/>
      <c r="PFU2990" s="651"/>
      <c r="PFV2990" s="651"/>
      <c r="PFW2990" s="651"/>
      <c r="PFX2990" s="651"/>
      <c r="PFY2990" s="651"/>
      <c r="PFZ2990" s="651"/>
      <c r="PGA2990" s="651"/>
      <c r="PGB2990" s="651"/>
      <c r="PGC2990" s="651"/>
      <c r="PGD2990" s="651"/>
      <c r="PGE2990" s="651"/>
      <c r="PGF2990" s="651"/>
      <c r="PGG2990" s="651"/>
      <c r="PGH2990" s="651"/>
      <c r="PGI2990" s="651"/>
      <c r="PGJ2990" s="651"/>
      <c r="PGK2990" s="651"/>
      <c r="PGL2990" s="651"/>
      <c r="PGM2990" s="651"/>
      <c r="PGN2990" s="651"/>
      <c r="PGO2990" s="651"/>
      <c r="PGP2990" s="651"/>
      <c r="PGQ2990" s="651"/>
      <c r="PGR2990" s="651"/>
      <c r="PGS2990" s="651"/>
      <c r="PGT2990" s="651"/>
      <c r="PGU2990" s="651"/>
      <c r="PGV2990" s="651"/>
      <c r="PGW2990" s="651"/>
      <c r="PGX2990" s="651"/>
      <c r="PGY2990" s="651"/>
      <c r="PGZ2990" s="651"/>
      <c r="PHA2990" s="651"/>
      <c r="PHB2990" s="651"/>
      <c r="PHC2990" s="651"/>
      <c r="PHD2990" s="651"/>
      <c r="PHE2990" s="651"/>
      <c r="PHF2990" s="651"/>
      <c r="PHG2990" s="651"/>
      <c r="PHH2990" s="651"/>
      <c r="PHI2990" s="651"/>
      <c r="PHJ2990" s="651"/>
      <c r="PHK2990" s="651"/>
      <c r="PHL2990" s="651"/>
      <c r="PHM2990" s="651"/>
      <c r="PHN2990" s="651"/>
      <c r="PHO2990" s="651"/>
      <c r="PHP2990" s="651"/>
      <c r="PHQ2990" s="651"/>
      <c r="PHR2990" s="651"/>
      <c r="PHS2990" s="651"/>
      <c r="PHT2990" s="651"/>
      <c r="PHU2990" s="651"/>
      <c r="PHV2990" s="651"/>
      <c r="PHW2990" s="651"/>
      <c r="PHX2990" s="651"/>
      <c r="PHY2990" s="651"/>
      <c r="PHZ2990" s="651"/>
      <c r="PIA2990" s="651"/>
      <c r="PIB2990" s="651"/>
      <c r="PIC2990" s="651"/>
      <c r="PID2990" s="651"/>
      <c r="PIE2990" s="651"/>
      <c r="PIF2990" s="651"/>
      <c r="PIG2990" s="651"/>
      <c r="PIH2990" s="651"/>
      <c r="PII2990" s="651"/>
      <c r="PIJ2990" s="651"/>
      <c r="PIK2990" s="651"/>
      <c r="PIL2990" s="651"/>
      <c r="PIM2990" s="651"/>
      <c r="PIN2990" s="651"/>
      <c r="PIO2990" s="651"/>
      <c r="PIP2990" s="651"/>
      <c r="PIQ2990" s="651"/>
      <c r="PIR2990" s="651"/>
      <c r="PIS2990" s="651"/>
      <c r="PIT2990" s="651"/>
      <c r="PIU2990" s="651"/>
      <c r="PIV2990" s="651"/>
      <c r="PIW2990" s="651"/>
      <c r="PIX2990" s="651"/>
      <c r="PIY2990" s="651"/>
      <c r="PIZ2990" s="651"/>
      <c r="PJA2990" s="651"/>
      <c r="PJB2990" s="651"/>
      <c r="PJC2990" s="651"/>
      <c r="PJD2990" s="651"/>
      <c r="PJE2990" s="651"/>
      <c r="PJF2990" s="651"/>
      <c r="PJG2990" s="651"/>
      <c r="PJH2990" s="651"/>
      <c r="PJI2990" s="651"/>
      <c r="PJJ2990" s="651"/>
      <c r="PJK2990" s="651"/>
      <c r="PJL2990" s="651"/>
      <c r="PJM2990" s="651"/>
      <c r="PJN2990" s="651"/>
      <c r="PJO2990" s="651"/>
      <c r="PJP2990" s="651"/>
      <c r="PJQ2990" s="651"/>
      <c r="PJR2990" s="651"/>
      <c r="PJS2990" s="651"/>
      <c r="PJT2990" s="651"/>
      <c r="PJU2990" s="651"/>
      <c r="PJV2990" s="651"/>
      <c r="PJW2990" s="651"/>
      <c r="PJX2990" s="651"/>
      <c r="PJY2990" s="651"/>
      <c r="PJZ2990" s="651"/>
      <c r="PKA2990" s="651"/>
      <c r="PKB2990" s="651"/>
      <c r="PKC2990" s="651"/>
      <c r="PKD2990" s="651"/>
      <c r="PKE2990" s="651"/>
      <c r="PKF2990" s="651"/>
      <c r="PKG2990" s="651"/>
      <c r="PKH2990" s="651"/>
      <c r="PKI2990" s="651"/>
      <c r="PKJ2990" s="651"/>
      <c r="PKK2990" s="651"/>
      <c r="PKL2990" s="651"/>
      <c r="PKM2990" s="651"/>
      <c r="PKN2990" s="651"/>
      <c r="PKO2990" s="651"/>
      <c r="PKP2990" s="651"/>
      <c r="PKQ2990" s="651"/>
      <c r="PKR2990" s="651"/>
      <c r="PKS2990" s="651"/>
      <c r="PKT2990" s="651"/>
      <c r="PKU2990" s="651"/>
      <c r="PKV2990" s="651"/>
      <c r="PKW2990" s="651"/>
      <c r="PKX2990" s="651"/>
      <c r="PKY2990" s="651"/>
      <c r="PKZ2990" s="651"/>
      <c r="PLA2990" s="651"/>
      <c r="PLB2990" s="651"/>
      <c r="PLC2990" s="651"/>
      <c r="PLD2990" s="651"/>
      <c r="PLE2990" s="651"/>
      <c r="PLF2990" s="651"/>
      <c r="PLG2990" s="651"/>
      <c r="PLH2990" s="651"/>
      <c r="PLI2990" s="651"/>
      <c r="PLJ2990" s="651"/>
      <c r="PLK2990" s="651"/>
      <c r="PLL2990" s="651"/>
      <c r="PLM2990" s="651"/>
      <c r="PLN2990" s="651"/>
      <c r="PLO2990" s="651"/>
      <c r="PLP2990" s="651"/>
      <c r="PLQ2990" s="651"/>
      <c r="PLR2990" s="651"/>
      <c r="PLS2990" s="651"/>
      <c r="PLT2990" s="651"/>
      <c r="PLU2990" s="651"/>
      <c r="PLV2990" s="651"/>
      <c r="PLW2990" s="651"/>
      <c r="PLX2990" s="651"/>
      <c r="PLY2990" s="651"/>
      <c r="PLZ2990" s="651"/>
      <c r="PMA2990" s="651"/>
      <c r="PMB2990" s="651"/>
      <c r="PMC2990" s="651"/>
      <c r="PMD2990" s="651"/>
      <c r="PME2990" s="651"/>
      <c r="PMF2990" s="651"/>
      <c r="PMG2990" s="651"/>
      <c r="PMH2990" s="651"/>
      <c r="PMI2990" s="651"/>
      <c r="PMJ2990" s="651"/>
      <c r="PMK2990" s="651"/>
      <c r="PML2990" s="651"/>
      <c r="PMM2990" s="651"/>
      <c r="PMN2990" s="651"/>
      <c r="PMO2990" s="651"/>
      <c r="PMP2990" s="651"/>
      <c r="PMQ2990" s="651"/>
      <c r="PMR2990" s="651"/>
      <c r="PMS2990" s="651"/>
      <c r="PMT2990" s="651"/>
      <c r="PMU2990" s="651"/>
      <c r="PMV2990" s="651"/>
      <c r="PMW2990" s="651"/>
      <c r="PMX2990" s="651"/>
      <c r="PMY2990" s="651"/>
      <c r="PMZ2990" s="651"/>
      <c r="PNA2990" s="651"/>
      <c r="PNB2990" s="651"/>
      <c r="PNC2990" s="651"/>
      <c r="PND2990" s="651"/>
      <c r="PNE2990" s="651"/>
      <c r="PNF2990" s="651"/>
      <c r="PNG2990" s="651"/>
      <c r="PNH2990" s="651"/>
      <c r="PNI2990" s="651"/>
      <c r="PNJ2990" s="651"/>
      <c r="PNK2990" s="651"/>
      <c r="PNL2990" s="651"/>
      <c r="PNM2990" s="651"/>
      <c r="PNN2990" s="651"/>
      <c r="PNO2990" s="651"/>
      <c r="PNP2990" s="651"/>
      <c r="PNQ2990" s="651"/>
      <c r="PNR2990" s="651"/>
      <c r="PNS2990" s="651"/>
      <c r="PNT2990" s="651"/>
      <c r="PNU2990" s="651"/>
      <c r="PNV2990" s="651"/>
      <c r="PNW2990" s="651"/>
      <c r="PNX2990" s="651"/>
      <c r="PNY2990" s="651"/>
      <c r="PNZ2990" s="651"/>
      <c r="POA2990" s="651"/>
      <c r="POB2990" s="651"/>
      <c r="POC2990" s="651"/>
      <c r="POD2990" s="651"/>
      <c r="POE2990" s="651"/>
      <c r="POF2990" s="651"/>
      <c r="POG2990" s="651"/>
      <c r="POH2990" s="651"/>
      <c r="POI2990" s="651"/>
      <c r="POJ2990" s="651"/>
      <c r="POK2990" s="651"/>
      <c r="POL2990" s="651"/>
      <c r="POM2990" s="651"/>
      <c r="PON2990" s="651"/>
      <c r="POO2990" s="651"/>
      <c r="POP2990" s="651"/>
      <c r="POQ2990" s="651"/>
      <c r="POR2990" s="651"/>
      <c r="POS2990" s="651"/>
      <c r="POT2990" s="651"/>
      <c r="POU2990" s="651"/>
      <c r="POV2990" s="651"/>
      <c r="POW2990" s="651"/>
      <c r="POX2990" s="651"/>
      <c r="POY2990" s="651"/>
      <c r="POZ2990" s="651"/>
      <c r="PPA2990" s="651"/>
      <c r="PPB2990" s="651"/>
      <c r="PPC2990" s="651"/>
      <c r="PPD2990" s="651"/>
      <c r="PPE2990" s="651"/>
      <c r="PPF2990" s="651"/>
      <c r="PPG2990" s="651"/>
      <c r="PPH2990" s="651"/>
      <c r="PPI2990" s="651"/>
      <c r="PPJ2990" s="651"/>
      <c r="PPK2990" s="651"/>
      <c r="PPL2990" s="651"/>
      <c r="PPM2990" s="651"/>
      <c r="PPN2990" s="651"/>
      <c r="PPO2990" s="651"/>
      <c r="PPP2990" s="651"/>
      <c r="PPQ2990" s="651"/>
      <c r="PPR2990" s="651"/>
      <c r="PPS2990" s="651"/>
      <c r="PPT2990" s="651"/>
      <c r="PPU2990" s="651"/>
      <c r="PPV2990" s="651"/>
      <c r="PPW2990" s="651"/>
      <c r="PPX2990" s="651"/>
      <c r="PPY2990" s="651"/>
      <c r="PPZ2990" s="651"/>
      <c r="PQA2990" s="651"/>
      <c r="PQB2990" s="651"/>
      <c r="PQC2990" s="651"/>
      <c r="PQD2990" s="651"/>
      <c r="PQE2990" s="651"/>
      <c r="PQF2990" s="651"/>
      <c r="PQG2990" s="651"/>
      <c r="PQH2990" s="651"/>
      <c r="PQI2990" s="651"/>
      <c r="PQJ2990" s="651"/>
      <c r="PQK2990" s="651"/>
      <c r="PQL2990" s="651"/>
      <c r="PQM2990" s="651"/>
      <c r="PQN2990" s="651"/>
      <c r="PQO2990" s="651"/>
      <c r="PQP2990" s="651"/>
      <c r="PQQ2990" s="651"/>
      <c r="PQR2990" s="651"/>
      <c r="PQS2990" s="651"/>
      <c r="PQT2990" s="651"/>
      <c r="PQU2990" s="651"/>
      <c r="PQV2990" s="651"/>
      <c r="PQW2990" s="651"/>
      <c r="PQX2990" s="651"/>
      <c r="PQY2990" s="651"/>
      <c r="PQZ2990" s="651"/>
      <c r="PRA2990" s="651"/>
      <c r="PRB2990" s="651"/>
      <c r="PRC2990" s="651"/>
      <c r="PRD2990" s="651"/>
      <c r="PRE2990" s="651"/>
      <c r="PRF2990" s="651"/>
      <c r="PRG2990" s="651"/>
      <c r="PRH2990" s="651"/>
      <c r="PRI2990" s="651"/>
      <c r="PRJ2990" s="651"/>
      <c r="PRK2990" s="651"/>
      <c r="PRL2990" s="651"/>
      <c r="PRM2990" s="651"/>
      <c r="PRN2990" s="651"/>
      <c r="PRO2990" s="651"/>
      <c r="PRP2990" s="651"/>
      <c r="PRQ2990" s="651"/>
      <c r="PRR2990" s="651"/>
      <c r="PRS2990" s="651"/>
      <c r="PRT2990" s="651"/>
      <c r="PRU2990" s="651"/>
      <c r="PRV2990" s="651"/>
      <c r="PRW2990" s="651"/>
      <c r="PRX2990" s="651"/>
      <c r="PRY2990" s="651"/>
      <c r="PRZ2990" s="651"/>
      <c r="PSA2990" s="651"/>
      <c r="PSB2990" s="651"/>
      <c r="PSC2990" s="651"/>
      <c r="PSD2990" s="651"/>
      <c r="PSE2990" s="651"/>
      <c r="PSF2990" s="651"/>
      <c r="PSG2990" s="651"/>
      <c r="PSH2990" s="651"/>
      <c r="PSI2990" s="651"/>
      <c r="PSJ2990" s="651"/>
      <c r="PSK2990" s="651"/>
      <c r="PSL2990" s="651"/>
      <c r="PSM2990" s="651"/>
      <c r="PSN2990" s="651"/>
      <c r="PSO2990" s="651"/>
      <c r="PSP2990" s="651"/>
      <c r="PSQ2990" s="651"/>
      <c r="PSR2990" s="651"/>
      <c r="PSS2990" s="651"/>
      <c r="PST2990" s="651"/>
      <c r="PSU2990" s="651"/>
      <c r="PSV2990" s="651"/>
      <c r="PSW2990" s="651"/>
      <c r="PSX2990" s="651"/>
      <c r="PSY2990" s="651"/>
      <c r="PSZ2990" s="651"/>
      <c r="PTA2990" s="651"/>
      <c r="PTB2990" s="651"/>
      <c r="PTC2990" s="651"/>
      <c r="PTD2990" s="651"/>
      <c r="PTE2990" s="651"/>
      <c r="PTF2990" s="651"/>
      <c r="PTG2990" s="651"/>
      <c r="PTH2990" s="651"/>
      <c r="PTI2990" s="651"/>
      <c r="PTJ2990" s="651"/>
      <c r="PTK2990" s="651"/>
      <c r="PTL2990" s="651"/>
      <c r="PTM2990" s="651"/>
      <c r="PTN2990" s="651"/>
      <c r="PTO2990" s="651"/>
      <c r="PTP2990" s="651"/>
      <c r="PTQ2990" s="651"/>
      <c r="PTR2990" s="651"/>
      <c r="PTS2990" s="651"/>
      <c r="PTT2990" s="651"/>
      <c r="PTU2990" s="651"/>
      <c r="PTV2990" s="651"/>
      <c r="PTW2990" s="651"/>
      <c r="PTX2990" s="651"/>
      <c r="PTY2990" s="651"/>
      <c r="PTZ2990" s="651"/>
      <c r="PUA2990" s="651"/>
      <c r="PUB2990" s="651"/>
      <c r="PUC2990" s="651"/>
      <c r="PUD2990" s="651"/>
      <c r="PUE2990" s="651"/>
      <c r="PUF2990" s="651"/>
      <c r="PUG2990" s="651"/>
      <c r="PUH2990" s="651"/>
      <c r="PUI2990" s="651"/>
      <c r="PUJ2990" s="651"/>
      <c r="PUK2990" s="651"/>
      <c r="PUL2990" s="651"/>
      <c r="PUM2990" s="651"/>
      <c r="PUN2990" s="651"/>
      <c r="PUO2990" s="651"/>
      <c r="PUP2990" s="651"/>
      <c r="PUQ2990" s="651"/>
      <c r="PUR2990" s="651"/>
      <c r="PUS2990" s="651"/>
      <c r="PUT2990" s="651"/>
      <c r="PUU2990" s="651"/>
      <c r="PUV2990" s="651"/>
      <c r="PUW2990" s="651"/>
      <c r="PUX2990" s="651"/>
      <c r="PUY2990" s="651"/>
      <c r="PUZ2990" s="651"/>
      <c r="PVA2990" s="651"/>
      <c r="PVB2990" s="651"/>
      <c r="PVC2990" s="651"/>
      <c r="PVD2990" s="651"/>
      <c r="PVE2990" s="651"/>
      <c r="PVF2990" s="651"/>
      <c r="PVG2990" s="651"/>
      <c r="PVH2990" s="651"/>
      <c r="PVI2990" s="651"/>
      <c r="PVJ2990" s="651"/>
      <c r="PVK2990" s="651"/>
      <c r="PVL2990" s="651"/>
      <c r="PVM2990" s="651"/>
      <c r="PVN2990" s="651"/>
      <c r="PVO2990" s="651"/>
      <c r="PVP2990" s="651"/>
      <c r="PVQ2990" s="651"/>
      <c r="PVR2990" s="651"/>
      <c r="PVS2990" s="651"/>
      <c r="PVT2990" s="651"/>
      <c r="PVU2990" s="651"/>
      <c r="PVV2990" s="651"/>
      <c r="PVW2990" s="651"/>
      <c r="PVX2990" s="651"/>
      <c r="PVY2990" s="651"/>
      <c r="PVZ2990" s="651"/>
      <c r="PWA2990" s="651"/>
      <c r="PWB2990" s="651"/>
      <c r="PWC2990" s="651"/>
      <c r="PWD2990" s="651"/>
      <c r="PWE2990" s="651"/>
      <c r="PWF2990" s="651"/>
      <c r="PWG2990" s="651"/>
      <c r="PWH2990" s="651"/>
      <c r="PWI2990" s="651"/>
      <c r="PWJ2990" s="651"/>
      <c r="PWK2990" s="651"/>
      <c r="PWL2990" s="651"/>
      <c r="PWM2990" s="651"/>
      <c r="PWN2990" s="651"/>
      <c r="PWO2990" s="651"/>
      <c r="PWP2990" s="651"/>
      <c r="PWQ2990" s="651"/>
      <c r="PWR2990" s="651"/>
      <c r="PWS2990" s="651"/>
      <c r="PWT2990" s="651"/>
      <c r="PWU2990" s="651"/>
      <c r="PWV2990" s="651"/>
      <c r="PWW2990" s="651"/>
      <c r="PWX2990" s="651"/>
      <c r="PWY2990" s="651"/>
      <c r="PWZ2990" s="651"/>
      <c r="PXA2990" s="651"/>
      <c r="PXB2990" s="651"/>
      <c r="PXC2990" s="651"/>
      <c r="PXD2990" s="651"/>
      <c r="PXE2990" s="651"/>
      <c r="PXF2990" s="651"/>
      <c r="PXG2990" s="651"/>
      <c r="PXH2990" s="651"/>
      <c r="PXI2990" s="651"/>
      <c r="PXJ2990" s="651"/>
      <c r="PXK2990" s="651"/>
      <c r="PXL2990" s="651"/>
      <c r="PXM2990" s="651"/>
      <c r="PXN2990" s="651"/>
      <c r="PXO2990" s="651"/>
      <c r="PXP2990" s="651"/>
      <c r="PXQ2990" s="651"/>
      <c r="PXR2990" s="651"/>
      <c r="PXS2990" s="651"/>
      <c r="PXT2990" s="651"/>
      <c r="PXU2990" s="651"/>
      <c r="PXV2990" s="651"/>
      <c r="PXW2990" s="651"/>
      <c r="PXX2990" s="651"/>
      <c r="PXY2990" s="651"/>
      <c r="PXZ2990" s="651"/>
      <c r="PYA2990" s="651"/>
      <c r="PYB2990" s="651"/>
      <c r="PYC2990" s="651"/>
      <c r="PYD2990" s="651"/>
      <c r="PYE2990" s="651"/>
      <c r="PYF2990" s="651"/>
      <c r="PYG2990" s="651"/>
      <c r="PYH2990" s="651"/>
      <c r="PYI2990" s="651"/>
      <c r="PYJ2990" s="651"/>
      <c r="PYK2990" s="651"/>
      <c r="PYL2990" s="651"/>
      <c r="PYM2990" s="651"/>
      <c r="PYN2990" s="651"/>
      <c r="PYO2990" s="651"/>
      <c r="PYP2990" s="651"/>
      <c r="PYQ2990" s="651"/>
      <c r="PYR2990" s="651"/>
      <c r="PYS2990" s="651"/>
      <c r="PYT2990" s="651"/>
      <c r="PYU2990" s="651"/>
      <c r="PYV2990" s="651"/>
      <c r="PYW2990" s="651"/>
      <c r="PYX2990" s="651"/>
      <c r="PYY2990" s="651"/>
      <c r="PYZ2990" s="651"/>
      <c r="PZA2990" s="651"/>
      <c r="PZB2990" s="651"/>
      <c r="PZC2990" s="651"/>
      <c r="PZD2990" s="651"/>
      <c r="PZE2990" s="651"/>
      <c r="PZF2990" s="651"/>
      <c r="PZG2990" s="651"/>
      <c r="PZH2990" s="651"/>
      <c r="PZI2990" s="651"/>
      <c r="PZJ2990" s="651"/>
      <c r="PZK2990" s="651"/>
      <c r="PZL2990" s="651"/>
      <c r="PZM2990" s="651"/>
      <c r="PZN2990" s="651"/>
      <c r="PZO2990" s="651"/>
      <c r="PZP2990" s="651"/>
      <c r="PZQ2990" s="651"/>
      <c r="PZR2990" s="651"/>
      <c r="PZS2990" s="651"/>
      <c r="PZT2990" s="651"/>
      <c r="PZU2990" s="651"/>
      <c r="PZV2990" s="651"/>
      <c r="PZW2990" s="651"/>
      <c r="PZX2990" s="651"/>
      <c r="PZY2990" s="651"/>
      <c r="PZZ2990" s="651"/>
      <c r="QAA2990" s="651"/>
      <c r="QAB2990" s="651"/>
      <c r="QAC2990" s="651"/>
      <c r="QAD2990" s="651"/>
      <c r="QAE2990" s="651"/>
      <c r="QAF2990" s="651"/>
      <c r="QAG2990" s="651"/>
      <c r="QAH2990" s="651"/>
      <c r="QAI2990" s="651"/>
      <c r="QAJ2990" s="651"/>
      <c r="QAK2990" s="651"/>
      <c r="QAL2990" s="651"/>
      <c r="QAM2990" s="651"/>
      <c r="QAN2990" s="651"/>
      <c r="QAO2990" s="651"/>
      <c r="QAP2990" s="651"/>
      <c r="QAQ2990" s="651"/>
      <c r="QAR2990" s="651"/>
      <c r="QAS2990" s="651"/>
      <c r="QAT2990" s="651"/>
      <c r="QAU2990" s="651"/>
      <c r="QAV2990" s="651"/>
      <c r="QAW2990" s="651"/>
      <c r="QAX2990" s="651"/>
      <c r="QAY2990" s="651"/>
      <c r="QAZ2990" s="651"/>
      <c r="QBA2990" s="651"/>
      <c r="QBB2990" s="651"/>
      <c r="QBC2990" s="651"/>
      <c r="QBD2990" s="651"/>
      <c r="QBE2990" s="651"/>
      <c r="QBF2990" s="651"/>
      <c r="QBG2990" s="651"/>
      <c r="QBH2990" s="651"/>
      <c r="QBI2990" s="651"/>
      <c r="QBJ2990" s="651"/>
      <c r="QBK2990" s="651"/>
      <c r="QBL2990" s="651"/>
      <c r="QBM2990" s="651"/>
      <c r="QBN2990" s="651"/>
      <c r="QBO2990" s="651"/>
      <c r="QBP2990" s="651"/>
      <c r="QBQ2990" s="651"/>
      <c r="QBR2990" s="651"/>
      <c r="QBS2990" s="651"/>
      <c r="QBT2990" s="651"/>
      <c r="QBU2990" s="651"/>
      <c r="QBV2990" s="651"/>
      <c r="QBW2990" s="651"/>
      <c r="QBX2990" s="651"/>
      <c r="QBY2990" s="651"/>
      <c r="QBZ2990" s="651"/>
      <c r="QCA2990" s="651"/>
      <c r="QCB2990" s="651"/>
      <c r="QCC2990" s="651"/>
      <c r="QCD2990" s="651"/>
      <c r="QCE2990" s="651"/>
      <c r="QCF2990" s="651"/>
      <c r="QCG2990" s="651"/>
      <c r="QCH2990" s="651"/>
      <c r="QCI2990" s="651"/>
      <c r="QCJ2990" s="651"/>
      <c r="QCK2990" s="651"/>
      <c r="QCL2990" s="651"/>
      <c r="QCM2990" s="651"/>
      <c r="QCN2990" s="651"/>
      <c r="QCO2990" s="651"/>
      <c r="QCP2990" s="651"/>
      <c r="QCQ2990" s="651"/>
      <c r="QCR2990" s="651"/>
      <c r="QCS2990" s="651"/>
      <c r="QCT2990" s="651"/>
      <c r="QCU2990" s="651"/>
      <c r="QCV2990" s="651"/>
      <c r="QCW2990" s="651"/>
      <c r="QCX2990" s="651"/>
      <c r="QCY2990" s="651"/>
      <c r="QCZ2990" s="651"/>
      <c r="QDA2990" s="651"/>
      <c r="QDB2990" s="651"/>
      <c r="QDC2990" s="651"/>
      <c r="QDD2990" s="651"/>
      <c r="QDE2990" s="651"/>
      <c r="QDF2990" s="651"/>
      <c r="QDG2990" s="651"/>
      <c r="QDH2990" s="651"/>
      <c r="QDI2990" s="651"/>
      <c r="QDJ2990" s="651"/>
      <c r="QDK2990" s="651"/>
      <c r="QDL2990" s="651"/>
      <c r="QDM2990" s="651"/>
      <c r="QDN2990" s="651"/>
      <c r="QDO2990" s="651"/>
      <c r="QDP2990" s="651"/>
      <c r="QDQ2990" s="651"/>
      <c r="QDR2990" s="651"/>
      <c r="QDS2990" s="651"/>
      <c r="QDT2990" s="651"/>
      <c r="QDU2990" s="651"/>
      <c r="QDV2990" s="651"/>
      <c r="QDW2990" s="651"/>
      <c r="QDX2990" s="651"/>
      <c r="QDY2990" s="651"/>
      <c r="QDZ2990" s="651"/>
      <c r="QEA2990" s="651"/>
      <c r="QEB2990" s="651"/>
      <c r="QEC2990" s="651"/>
      <c r="QED2990" s="651"/>
      <c r="QEE2990" s="651"/>
      <c r="QEF2990" s="651"/>
      <c r="QEG2990" s="651"/>
      <c r="QEH2990" s="651"/>
      <c r="QEI2990" s="651"/>
      <c r="QEJ2990" s="651"/>
      <c r="QEK2990" s="651"/>
      <c r="QEL2990" s="651"/>
      <c r="QEM2990" s="651"/>
      <c r="QEN2990" s="651"/>
      <c r="QEO2990" s="651"/>
      <c r="QEP2990" s="651"/>
      <c r="QEQ2990" s="651"/>
      <c r="QER2990" s="651"/>
      <c r="QES2990" s="651"/>
      <c r="QET2990" s="651"/>
      <c r="QEU2990" s="651"/>
      <c r="QEV2990" s="651"/>
      <c r="QEW2990" s="651"/>
      <c r="QEX2990" s="651"/>
      <c r="QEY2990" s="651"/>
      <c r="QEZ2990" s="651"/>
      <c r="QFA2990" s="651"/>
      <c r="QFB2990" s="651"/>
      <c r="QFC2990" s="651"/>
      <c r="QFD2990" s="651"/>
      <c r="QFE2990" s="651"/>
      <c r="QFF2990" s="651"/>
      <c r="QFG2990" s="651"/>
      <c r="QFH2990" s="651"/>
      <c r="QFI2990" s="651"/>
      <c r="QFJ2990" s="651"/>
      <c r="QFK2990" s="651"/>
      <c r="QFL2990" s="651"/>
      <c r="QFM2990" s="651"/>
      <c r="QFN2990" s="651"/>
      <c r="QFO2990" s="651"/>
      <c r="QFP2990" s="651"/>
      <c r="QFQ2990" s="651"/>
      <c r="QFR2990" s="651"/>
      <c r="QFS2990" s="651"/>
      <c r="QFT2990" s="651"/>
      <c r="QFU2990" s="651"/>
      <c r="QFV2990" s="651"/>
      <c r="QFW2990" s="651"/>
      <c r="QFX2990" s="651"/>
      <c r="QFY2990" s="651"/>
      <c r="QFZ2990" s="651"/>
      <c r="QGA2990" s="651"/>
      <c r="QGB2990" s="651"/>
      <c r="QGC2990" s="651"/>
      <c r="QGD2990" s="651"/>
      <c r="QGE2990" s="651"/>
      <c r="QGF2990" s="651"/>
      <c r="QGG2990" s="651"/>
      <c r="QGH2990" s="651"/>
      <c r="QGI2990" s="651"/>
      <c r="QGJ2990" s="651"/>
      <c r="QGK2990" s="651"/>
      <c r="QGL2990" s="651"/>
      <c r="QGM2990" s="651"/>
      <c r="QGN2990" s="651"/>
      <c r="QGO2990" s="651"/>
      <c r="QGP2990" s="651"/>
      <c r="QGQ2990" s="651"/>
      <c r="QGR2990" s="651"/>
      <c r="QGS2990" s="651"/>
      <c r="QGT2990" s="651"/>
      <c r="QGU2990" s="651"/>
      <c r="QGV2990" s="651"/>
      <c r="QGW2990" s="651"/>
      <c r="QGX2990" s="651"/>
      <c r="QGY2990" s="651"/>
      <c r="QGZ2990" s="651"/>
      <c r="QHA2990" s="651"/>
      <c r="QHB2990" s="651"/>
      <c r="QHC2990" s="651"/>
      <c r="QHD2990" s="651"/>
      <c r="QHE2990" s="651"/>
      <c r="QHF2990" s="651"/>
      <c r="QHG2990" s="651"/>
      <c r="QHH2990" s="651"/>
      <c r="QHI2990" s="651"/>
      <c r="QHJ2990" s="651"/>
      <c r="QHK2990" s="651"/>
      <c r="QHL2990" s="651"/>
      <c r="QHM2990" s="651"/>
      <c r="QHN2990" s="651"/>
      <c r="QHO2990" s="651"/>
      <c r="QHP2990" s="651"/>
      <c r="QHQ2990" s="651"/>
      <c r="QHR2990" s="651"/>
      <c r="QHS2990" s="651"/>
      <c r="QHT2990" s="651"/>
      <c r="QHU2990" s="651"/>
      <c r="QHV2990" s="651"/>
      <c r="QHW2990" s="651"/>
      <c r="QHX2990" s="651"/>
      <c r="QHY2990" s="651"/>
      <c r="QHZ2990" s="651"/>
      <c r="QIA2990" s="651"/>
      <c r="QIB2990" s="651"/>
      <c r="QIC2990" s="651"/>
      <c r="QID2990" s="651"/>
      <c r="QIE2990" s="651"/>
      <c r="QIF2990" s="651"/>
      <c r="QIG2990" s="651"/>
      <c r="QIH2990" s="651"/>
      <c r="QII2990" s="651"/>
      <c r="QIJ2990" s="651"/>
      <c r="QIK2990" s="651"/>
      <c r="QIL2990" s="651"/>
      <c r="QIM2990" s="651"/>
      <c r="QIN2990" s="651"/>
      <c r="QIO2990" s="651"/>
      <c r="QIP2990" s="651"/>
      <c r="QIQ2990" s="651"/>
      <c r="QIR2990" s="651"/>
      <c r="QIS2990" s="651"/>
      <c r="QIT2990" s="651"/>
      <c r="QIU2990" s="651"/>
      <c r="QIV2990" s="651"/>
      <c r="QIW2990" s="651"/>
      <c r="QIX2990" s="651"/>
      <c r="QIY2990" s="651"/>
      <c r="QIZ2990" s="651"/>
      <c r="QJA2990" s="651"/>
      <c r="QJB2990" s="651"/>
      <c r="QJC2990" s="651"/>
      <c r="QJD2990" s="651"/>
      <c r="QJE2990" s="651"/>
      <c r="QJF2990" s="651"/>
      <c r="QJG2990" s="651"/>
      <c r="QJH2990" s="651"/>
      <c r="QJI2990" s="651"/>
      <c r="QJJ2990" s="651"/>
      <c r="QJK2990" s="651"/>
      <c r="QJL2990" s="651"/>
      <c r="QJM2990" s="651"/>
      <c r="QJN2990" s="651"/>
      <c r="QJO2990" s="651"/>
      <c r="QJP2990" s="651"/>
      <c r="QJQ2990" s="651"/>
      <c r="QJR2990" s="651"/>
      <c r="QJS2990" s="651"/>
      <c r="QJT2990" s="651"/>
      <c r="QJU2990" s="651"/>
      <c r="QJV2990" s="651"/>
      <c r="QJW2990" s="651"/>
      <c r="QJX2990" s="651"/>
      <c r="QJY2990" s="651"/>
      <c r="QJZ2990" s="651"/>
      <c r="QKA2990" s="651"/>
      <c r="QKB2990" s="651"/>
      <c r="QKC2990" s="651"/>
      <c r="QKD2990" s="651"/>
      <c r="QKE2990" s="651"/>
      <c r="QKF2990" s="651"/>
      <c r="QKG2990" s="651"/>
      <c r="QKH2990" s="651"/>
      <c r="QKI2990" s="651"/>
      <c r="QKJ2990" s="651"/>
      <c r="QKK2990" s="651"/>
      <c r="QKL2990" s="651"/>
      <c r="QKM2990" s="651"/>
      <c r="QKN2990" s="651"/>
      <c r="QKO2990" s="651"/>
      <c r="QKP2990" s="651"/>
      <c r="QKQ2990" s="651"/>
      <c r="QKR2990" s="651"/>
      <c r="QKS2990" s="651"/>
      <c r="QKT2990" s="651"/>
      <c r="QKU2990" s="651"/>
      <c r="QKV2990" s="651"/>
      <c r="QKW2990" s="651"/>
      <c r="QKX2990" s="651"/>
      <c r="QKY2990" s="651"/>
      <c r="QKZ2990" s="651"/>
      <c r="QLA2990" s="651"/>
      <c r="QLB2990" s="651"/>
      <c r="QLC2990" s="651"/>
      <c r="QLD2990" s="651"/>
      <c r="QLE2990" s="651"/>
      <c r="QLF2990" s="651"/>
      <c r="QLG2990" s="651"/>
      <c r="QLH2990" s="651"/>
      <c r="QLI2990" s="651"/>
      <c r="QLJ2990" s="651"/>
      <c r="QLK2990" s="651"/>
      <c r="QLL2990" s="651"/>
      <c r="QLM2990" s="651"/>
      <c r="QLN2990" s="651"/>
      <c r="QLO2990" s="651"/>
      <c r="QLP2990" s="651"/>
      <c r="QLQ2990" s="651"/>
      <c r="QLR2990" s="651"/>
      <c r="QLS2990" s="651"/>
      <c r="QLT2990" s="651"/>
      <c r="QLU2990" s="651"/>
      <c r="QLV2990" s="651"/>
      <c r="QLW2990" s="651"/>
      <c r="QLX2990" s="651"/>
      <c r="QLY2990" s="651"/>
      <c r="QLZ2990" s="651"/>
      <c r="QMA2990" s="651"/>
      <c r="QMB2990" s="651"/>
      <c r="QMC2990" s="651"/>
      <c r="QMD2990" s="651"/>
      <c r="QME2990" s="651"/>
      <c r="QMF2990" s="651"/>
      <c r="QMG2990" s="651"/>
      <c r="QMH2990" s="651"/>
      <c r="QMI2990" s="651"/>
      <c r="QMJ2990" s="651"/>
      <c r="QMK2990" s="651"/>
      <c r="QML2990" s="651"/>
      <c r="QMM2990" s="651"/>
      <c r="QMN2990" s="651"/>
      <c r="QMO2990" s="651"/>
      <c r="QMP2990" s="651"/>
      <c r="QMQ2990" s="651"/>
      <c r="QMR2990" s="651"/>
      <c r="QMS2990" s="651"/>
      <c r="QMT2990" s="651"/>
      <c r="QMU2990" s="651"/>
      <c r="QMV2990" s="651"/>
      <c r="QMW2990" s="651"/>
      <c r="QMX2990" s="651"/>
      <c r="QMY2990" s="651"/>
      <c r="QMZ2990" s="651"/>
      <c r="QNA2990" s="651"/>
      <c r="QNB2990" s="651"/>
      <c r="QNC2990" s="651"/>
      <c r="QND2990" s="651"/>
      <c r="QNE2990" s="651"/>
      <c r="QNF2990" s="651"/>
      <c r="QNG2990" s="651"/>
      <c r="QNH2990" s="651"/>
      <c r="QNI2990" s="651"/>
      <c r="QNJ2990" s="651"/>
      <c r="QNK2990" s="651"/>
      <c r="QNL2990" s="651"/>
      <c r="QNM2990" s="651"/>
      <c r="QNN2990" s="651"/>
      <c r="QNO2990" s="651"/>
      <c r="QNP2990" s="651"/>
      <c r="QNQ2990" s="651"/>
      <c r="QNR2990" s="651"/>
      <c r="QNS2990" s="651"/>
      <c r="QNT2990" s="651"/>
      <c r="QNU2990" s="651"/>
      <c r="QNV2990" s="651"/>
      <c r="QNW2990" s="651"/>
      <c r="QNX2990" s="651"/>
      <c r="QNY2990" s="651"/>
      <c r="QNZ2990" s="651"/>
      <c r="QOA2990" s="651"/>
      <c r="QOB2990" s="651"/>
      <c r="QOC2990" s="651"/>
      <c r="QOD2990" s="651"/>
      <c r="QOE2990" s="651"/>
      <c r="QOF2990" s="651"/>
      <c r="QOG2990" s="651"/>
      <c r="QOH2990" s="651"/>
      <c r="QOI2990" s="651"/>
      <c r="QOJ2990" s="651"/>
      <c r="QOK2990" s="651"/>
      <c r="QOL2990" s="651"/>
      <c r="QOM2990" s="651"/>
      <c r="QON2990" s="651"/>
      <c r="QOO2990" s="651"/>
      <c r="QOP2990" s="651"/>
      <c r="QOQ2990" s="651"/>
      <c r="QOR2990" s="651"/>
      <c r="QOS2990" s="651"/>
      <c r="QOT2990" s="651"/>
      <c r="QOU2990" s="651"/>
      <c r="QOV2990" s="651"/>
      <c r="QOW2990" s="651"/>
      <c r="QOX2990" s="651"/>
      <c r="QOY2990" s="651"/>
      <c r="QOZ2990" s="651"/>
      <c r="QPA2990" s="651"/>
      <c r="QPB2990" s="651"/>
      <c r="QPC2990" s="651"/>
      <c r="QPD2990" s="651"/>
      <c r="QPE2990" s="651"/>
      <c r="QPF2990" s="651"/>
      <c r="QPG2990" s="651"/>
      <c r="QPH2990" s="651"/>
      <c r="QPI2990" s="651"/>
      <c r="QPJ2990" s="651"/>
      <c r="QPK2990" s="651"/>
      <c r="QPL2990" s="651"/>
      <c r="QPM2990" s="651"/>
      <c r="QPN2990" s="651"/>
      <c r="QPO2990" s="651"/>
      <c r="QPP2990" s="651"/>
      <c r="QPQ2990" s="651"/>
      <c r="QPR2990" s="651"/>
      <c r="QPS2990" s="651"/>
      <c r="QPT2990" s="651"/>
      <c r="QPU2990" s="651"/>
      <c r="QPV2990" s="651"/>
      <c r="QPW2990" s="651"/>
      <c r="QPX2990" s="651"/>
      <c r="QPY2990" s="651"/>
      <c r="QPZ2990" s="651"/>
      <c r="QQA2990" s="651"/>
      <c r="QQB2990" s="651"/>
      <c r="QQC2990" s="651"/>
      <c r="QQD2990" s="651"/>
      <c r="QQE2990" s="651"/>
      <c r="QQF2990" s="651"/>
      <c r="QQG2990" s="651"/>
      <c r="QQH2990" s="651"/>
      <c r="QQI2990" s="651"/>
      <c r="QQJ2990" s="651"/>
      <c r="QQK2990" s="651"/>
      <c r="QQL2990" s="651"/>
      <c r="QQM2990" s="651"/>
      <c r="QQN2990" s="651"/>
      <c r="QQO2990" s="651"/>
      <c r="QQP2990" s="651"/>
      <c r="QQQ2990" s="651"/>
      <c r="QQR2990" s="651"/>
      <c r="QQS2990" s="651"/>
      <c r="QQT2990" s="651"/>
      <c r="QQU2990" s="651"/>
      <c r="QQV2990" s="651"/>
      <c r="QQW2990" s="651"/>
      <c r="QQX2990" s="651"/>
      <c r="QQY2990" s="651"/>
      <c r="QQZ2990" s="651"/>
      <c r="QRA2990" s="651"/>
      <c r="QRB2990" s="651"/>
      <c r="QRC2990" s="651"/>
      <c r="QRD2990" s="651"/>
      <c r="QRE2990" s="651"/>
      <c r="QRF2990" s="651"/>
      <c r="QRG2990" s="651"/>
      <c r="QRH2990" s="651"/>
      <c r="QRI2990" s="651"/>
      <c r="QRJ2990" s="651"/>
      <c r="QRK2990" s="651"/>
      <c r="QRL2990" s="651"/>
      <c r="QRM2990" s="651"/>
      <c r="QRN2990" s="651"/>
      <c r="QRO2990" s="651"/>
      <c r="QRP2990" s="651"/>
      <c r="QRQ2990" s="651"/>
      <c r="QRR2990" s="651"/>
      <c r="QRS2990" s="651"/>
      <c r="QRT2990" s="651"/>
      <c r="QRU2990" s="651"/>
      <c r="QRV2990" s="651"/>
      <c r="QRW2990" s="651"/>
      <c r="QRX2990" s="651"/>
      <c r="QRY2990" s="651"/>
      <c r="QRZ2990" s="651"/>
      <c r="QSA2990" s="651"/>
      <c r="QSB2990" s="651"/>
      <c r="QSC2990" s="651"/>
      <c r="QSD2990" s="651"/>
      <c r="QSE2990" s="651"/>
      <c r="QSF2990" s="651"/>
      <c r="QSG2990" s="651"/>
      <c r="QSH2990" s="651"/>
      <c r="QSI2990" s="651"/>
      <c r="QSJ2990" s="651"/>
      <c r="QSK2990" s="651"/>
      <c r="QSL2990" s="651"/>
      <c r="QSM2990" s="651"/>
      <c r="QSN2990" s="651"/>
      <c r="QSO2990" s="651"/>
      <c r="QSP2990" s="651"/>
      <c r="QSQ2990" s="651"/>
      <c r="QSR2990" s="651"/>
      <c r="QSS2990" s="651"/>
      <c r="QST2990" s="651"/>
      <c r="QSU2990" s="651"/>
      <c r="QSV2990" s="651"/>
      <c r="QSW2990" s="651"/>
      <c r="QSX2990" s="651"/>
      <c r="QSY2990" s="651"/>
      <c r="QSZ2990" s="651"/>
      <c r="QTA2990" s="651"/>
      <c r="QTB2990" s="651"/>
      <c r="QTC2990" s="651"/>
      <c r="QTD2990" s="651"/>
      <c r="QTE2990" s="651"/>
      <c r="QTF2990" s="651"/>
      <c r="QTG2990" s="651"/>
      <c r="QTH2990" s="651"/>
      <c r="QTI2990" s="651"/>
      <c r="QTJ2990" s="651"/>
      <c r="QTK2990" s="651"/>
      <c r="QTL2990" s="651"/>
      <c r="QTM2990" s="651"/>
      <c r="QTN2990" s="651"/>
      <c r="QTO2990" s="651"/>
      <c r="QTP2990" s="651"/>
      <c r="QTQ2990" s="651"/>
      <c r="QTR2990" s="651"/>
      <c r="QTS2990" s="651"/>
      <c r="QTT2990" s="651"/>
      <c r="QTU2990" s="651"/>
      <c r="QTV2990" s="651"/>
      <c r="QTW2990" s="651"/>
      <c r="QTX2990" s="651"/>
      <c r="QTY2990" s="651"/>
      <c r="QTZ2990" s="651"/>
      <c r="QUA2990" s="651"/>
      <c r="QUB2990" s="651"/>
      <c r="QUC2990" s="651"/>
      <c r="QUD2990" s="651"/>
      <c r="QUE2990" s="651"/>
      <c r="QUF2990" s="651"/>
      <c r="QUG2990" s="651"/>
      <c r="QUH2990" s="651"/>
      <c r="QUI2990" s="651"/>
      <c r="QUJ2990" s="651"/>
      <c r="QUK2990" s="651"/>
      <c r="QUL2990" s="651"/>
      <c r="QUM2990" s="651"/>
      <c r="QUN2990" s="651"/>
      <c r="QUO2990" s="651"/>
      <c r="QUP2990" s="651"/>
      <c r="QUQ2990" s="651"/>
      <c r="QUR2990" s="651"/>
      <c r="QUS2990" s="651"/>
      <c r="QUT2990" s="651"/>
      <c r="QUU2990" s="651"/>
      <c r="QUV2990" s="651"/>
      <c r="QUW2990" s="651"/>
      <c r="QUX2990" s="651"/>
      <c r="QUY2990" s="651"/>
      <c r="QUZ2990" s="651"/>
      <c r="QVA2990" s="651"/>
      <c r="QVB2990" s="651"/>
      <c r="QVC2990" s="651"/>
      <c r="QVD2990" s="651"/>
      <c r="QVE2990" s="651"/>
      <c r="QVF2990" s="651"/>
      <c r="QVG2990" s="651"/>
      <c r="QVH2990" s="651"/>
      <c r="QVI2990" s="651"/>
      <c r="QVJ2990" s="651"/>
      <c r="QVK2990" s="651"/>
      <c r="QVL2990" s="651"/>
      <c r="QVM2990" s="651"/>
      <c r="QVN2990" s="651"/>
      <c r="QVO2990" s="651"/>
      <c r="QVP2990" s="651"/>
      <c r="QVQ2990" s="651"/>
      <c r="QVR2990" s="651"/>
      <c r="QVS2990" s="651"/>
      <c r="QVT2990" s="651"/>
      <c r="QVU2990" s="651"/>
      <c r="QVV2990" s="651"/>
      <c r="QVW2990" s="651"/>
      <c r="QVX2990" s="651"/>
      <c r="QVY2990" s="651"/>
      <c r="QVZ2990" s="651"/>
      <c r="QWA2990" s="651"/>
      <c r="QWB2990" s="651"/>
      <c r="QWC2990" s="651"/>
      <c r="QWD2990" s="651"/>
      <c r="QWE2990" s="651"/>
      <c r="QWF2990" s="651"/>
      <c r="QWG2990" s="651"/>
      <c r="QWH2990" s="651"/>
      <c r="QWI2990" s="651"/>
      <c r="QWJ2990" s="651"/>
      <c r="QWK2990" s="651"/>
      <c r="QWL2990" s="651"/>
      <c r="QWM2990" s="651"/>
      <c r="QWN2990" s="651"/>
      <c r="QWO2990" s="651"/>
      <c r="QWP2990" s="651"/>
      <c r="QWQ2990" s="651"/>
      <c r="QWR2990" s="651"/>
      <c r="QWS2990" s="651"/>
      <c r="QWT2990" s="651"/>
      <c r="QWU2990" s="651"/>
      <c r="QWV2990" s="651"/>
      <c r="QWW2990" s="651"/>
      <c r="QWX2990" s="651"/>
      <c r="QWY2990" s="651"/>
      <c r="QWZ2990" s="651"/>
      <c r="QXA2990" s="651"/>
      <c r="QXB2990" s="651"/>
      <c r="QXC2990" s="651"/>
      <c r="QXD2990" s="651"/>
      <c r="QXE2990" s="651"/>
      <c r="QXF2990" s="651"/>
      <c r="QXG2990" s="651"/>
      <c r="QXH2990" s="651"/>
      <c r="QXI2990" s="651"/>
      <c r="QXJ2990" s="651"/>
      <c r="QXK2990" s="651"/>
      <c r="QXL2990" s="651"/>
      <c r="QXM2990" s="651"/>
      <c r="QXN2990" s="651"/>
      <c r="QXO2990" s="651"/>
      <c r="QXP2990" s="651"/>
      <c r="QXQ2990" s="651"/>
      <c r="QXR2990" s="651"/>
      <c r="QXS2990" s="651"/>
      <c r="QXT2990" s="651"/>
      <c r="QXU2990" s="651"/>
      <c r="QXV2990" s="651"/>
      <c r="QXW2990" s="651"/>
      <c r="QXX2990" s="651"/>
      <c r="QXY2990" s="651"/>
      <c r="QXZ2990" s="651"/>
      <c r="QYA2990" s="651"/>
      <c r="QYB2990" s="651"/>
      <c r="QYC2990" s="651"/>
      <c r="QYD2990" s="651"/>
      <c r="QYE2990" s="651"/>
      <c r="QYF2990" s="651"/>
      <c r="QYG2990" s="651"/>
      <c r="QYH2990" s="651"/>
      <c r="QYI2990" s="651"/>
      <c r="QYJ2990" s="651"/>
      <c r="QYK2990" s="651"/>
      <c r="QYL2990" s="651"/>
      <c r="QYM2990" s="651"/>
      <c r="QYN2990" s="651"/>
      <c r="QYO2990" s="651"/>
      <c r="QYP2990" s="651"/>
      <c r="QYQ2990" s="651"/>
      <c r="QYR2990" s="651"/>
      <c r="QYS2990" s="651"/>
      <c r="QYT2990" s="651"/>
      <c r="QYU2990" s="651"/>
      <c r="QYV2990" s="651"/>
      <c r="QYW2990" s="651"/>
      <c r="QYX2990" s="651"/>
      <c r="QYY2990" s="651"/>
      <c r="QYZ2990" s="651"/>
      <c r="QZA2990" s="651"/>
      <c r="QZB2990" s="651"/>
      <c r="QZC2990" s="651"/>
      <c r="QZD2990" s="651"/>
      <c r="QZE2990" s="651"/>
      <c r="QZF2990" s="651"/>
      <c r="QZG2990" s="651"/>
      <c r="QZH2990" s="651"/>
      <c r="QZI2990" s="651"/>
      <c r="QZJ2990" s="651"/>
      <c r="QZK2990" s="651"/>
      <c r="QZL2990" s="651"/>
      <c r="QZM2990" s="651"/>
      <c r="QZN2990" s="651"/>
      <c r="QZO2990" s="651"/>
      <c r="QZP2990" s="651"/>
      <c r="QZQ2990" s="651"/>
      <c r="QZR2990" s="651"/>
      <c r="QZS2990" s="651"/>
      <c r="QZT2990" s="651"/>
      <c r="QZU2990" s="651"/>
      <c r="QZV2990" s="651"/>
      <c r="QZW2990" s="651"/>
      <c r="QZX2990" s="651"/>
      <c r="QZY2990" s="651"/>
      <c r="QZZ2990" s="651"/>
      <c r="RAA2990" s="651"/>
      <c r="RAB2990" s="651"/>
      <c r="RAC2990" s="651"/>
      <c r="RAD2990" s="651"/>
      <c r="RAE2990" s="651"/>
      <c r="RAF2990" s="651"/>
      <c r="RAG2990" s="651"/>
      <c r="RAH2990" s="651"/>
      <c r="RAI2990" s="651"/>
      <c r="RAJ2990" s="651"/>
      <c r="RAK2990" s="651"/>
      <c r="RAL2990" s="651"/>
      <c r="RAM2990" s="651"/>
      <c r="RAN2990" s="651"/>
      <c r="RAO2990" s="651"/>
      <c r="RAP2990" s="651"/>
      <c r="RAQ2990" s="651"/>
      <c r="RAR2990" s="651"/>
      <c r="RAS2990" s="651"/>
      <c r="RAT2990" s="651"/>
      <c r="RAU2990" s="651"/>
      <c r="RAV2990" s="651"/>
      <c r="RAW2990" s="651"/>
      <c r="RAX2990" s="651"/>
      <c r="RAY2990" s="651"/>
      <c r="RAZ2990" s="651"/>
      <c r="RBA2990" s="651"/>
      <c r="RBB2990" s="651"/>
      <c r="RBC2990" s="651"/>
      <c r="RBD2990" s="651"/>
      <c r="RBE2990" s="651"/>
      <c r="RBF2990" s="651"/>
      <c r="RBG2990" s="651"/>
      <c r="RBH2990" s="651"/>
      <c r="RBI2990" s="651"/>
      <c r="RBJ2990" s="651"/>
      <c r="RBK2990" s="651"/>
      <c r="RBL2990" s="651"/>
      <c r="RBM2990" s="651"/>
      <c r="RBN2990" s="651"/>
      <c r="RBO2990" s="651"/>
      <c r="RBP2990" s="651"/>
      <c r="RBQ2990" s="651"/>
      <c r="RBR2990" s="651"/>
      <c r="RBS2990" s="651"/>
      <c r="RBT2990" s="651"/>
      <c r="RBU2990" s="651"/>
      <c r="RBV2990" s="651"/>
      <c r="RBW2990" s="651"/>
      <c r="RBX2990" s="651"/>
      <c r="RBY2990" s="651"/>
      <c r="RBZ2990" s="651"/>
      <c r="RCA2990" s="651"/>
      <c r="RCB2990" s="651"/>
      <c r="RCC2990" s="651"/>
      <c r="RCD2990" s="651"/>
      <c r="RCE2990" s="651"/>
      <c r="RCF2990" s="651"/>
      <c r="RCG2990" s="651"/>
      <c r="RCH2990" s="651"/>
      <c r="RCI2990" s="651"/>
      <c r="RCJ2990" s="651"/>
      <c r="RCK2990" s="651"/>
      <c r="RCL2990" s="651"/>
      <c r="RCM2990" s="651"/>
      <c r="RCN2990" s="651"/>
      <c r="RCO2990" s="651"/>
      <c r="RCP2990" s="651"/>
      <c r="RCQ2990" s="651"/>
      <c r="RCR2990" s="651"/>
      <c r="RCS2990" s="651"/>
      <c r="RCT2990" s="651"/>
      <c r="RCU2990" s="651"/>
      <c r="RCV2990" s="651"/>
      <c r="RCW2990" s="651"/>
      <c r="RCX2990" s="651"/>
      <c r="RCY2990" s="651"/>
      <c r="RCZ2990" s="651"/>
      <c r="RDA2990" s="651"/>
      <c r="RDB2990" s="651"/>
      <c r="RDC2990" s="651"/>
      <c r="RDD2990" s="651"/>
      <c r="RDE2990" s="651"/>
      <c r="RDF2990" s="651"/>
      <c r="RDG2990" s="651"/>
      <c r="RDH2990" s="651"/>
      <c r="RDI2990" s="651"/>
      <c r="RDJ2990" s="651"/>
      <c r="RDK2990" s="651"/>
      <c r="RDL2990" s="651"/>
      <c r="RDM2990" s="651"/>
      <c r="RDN2990" s="651"/>
      <c r="RDO2990" s="651"/>
      <c r="RDP2990" s="651"/>
      <c r="RDQ2990" s="651"/>
      <c r="RDR2990" s="651"/>
      <c r="RDS2990" s="651"/>
      <c r="RDT2990" s="651"/>
      <c r="RDU2990" s="651"/>
      <c r="RDV2990" s="651"/>
      <c r="RDW2990" s="651"/>
      <c r="RDX2990" s="651"/>
      <c r="RDY2990" s="651"/>
      <c r="RDZ2990" s="651"/>
      <c r="REA2990" s="651"/>
      <c r="REB2990" s="651"/>
      <c r="REC2990" s="651"/>
      <c r="RED2990" s="651"/>
      <c r="REE2990" s="651"/>
      <c r="REF2990" s="651"/>
      <c r="REG2990" s="651"/>
      <c r="REH2990" s="651"/>
      <c r="REI2990" s="651"/>
      <c r="REJ2990" s="651"/>
      <c r="REK2990" s="651"/>
      <c r="REL2990" s="651"/>
      <c r="REM2990" s="651"/>
      <c r="REN2990" s="651"/>
      <c r="REO2990" s="651"/>
      <c r="REP2990" s="651"/>
      <c r="REQ2990" s="651"/>
      <c r="RER2990" s="651"/>
      <c r="RES2990" s="651"/>
      <c r="RET2990" s="651"/>
      <c r="REU2990" s="651"/>
      <c r="REV2990" s="651"/>
      <c r="REW2990" s="651"/>
      <c r="REX2990" s="651"/>
      <c r="REY2990" s="651"/>
      <c r="REZ2990" s="651"/>
      <c r="RFA2990" s="651"/>
      <c r="RFB2990" s="651"/>
      <c r="RFC2990" s="651"/>
      <c r="RFD2990" s="651"/>
      <c r="RFE2990" s="651"/>
      <c r="RFF2990" s="651"/>
      <c r="RFG2990" s="651"/>
      <c r="RFH2990" s="651"/>
      <c r="RFI2990" s="651"/>
      <c r="RFJ2990" s="651"/>
      <c r="RFK2990" s="651"/>
      <c r="RFL2990" s="651"/>
      <c r="RFM2990" s="651"/>
      <c r="RFN2990" s="651"/>
      <c r="RFO2990" s="651"/>
      <c r="RFP2990" s="651"/>
      <c r="RFQ2990" s="651"/>
      <c r="RFR2990" s="651"/>
      <c r="RFS2990" s="651"/>
      <c r="RFT2990" s="651"/>
      <c r="RFU2990" s="651"/>
      <c r="RFV2990" s="651"/>
      <c r="RFW2990" s="651"/>
      <c r="RFX2990" s="651"/>
      <c r="RFY2990" s="651"/>
      <c r="RFZ2990" s="651"/>
      <c r="RGA2990" s="651"/>
      <c r="RGB2990" s="651"/>
      <c r="RGC2990" s="651"/>
      <c r="RGD2990" s="651"/>
      <c r="RGE2990" s="651"/>
      <c r="RGF2990" s="651"/>
      <c r="RGG2990" s="651"/>
      <c r="RGH2990" s="651"/>
      <c r="RGI2990" s="651"/>
      <c r="RGJ2990" s="651"/>
      <c r="RGK2990" s="651"/>
      <c r="RGL2990" s="651"/>
      <c r="RGM2990" s="651"/>
      <c r="RGN2990" s="651"/>
      <c r="RGO2990" s="651"/>
      <c r="RGP2990" s="651"/>
      <c r="RGQ2990" s="651"/>
      <c r="RGR2990" s="651"/>
      <c r="RGS2990" s="651"/>
      <c r="RGT2990" s="651"/>
      <c r="RGU2990" s="651"/>
      <c r="RGV2990" s="651"/>
      <c r="RGW2990" s="651"/>
      <c r="RGX2990" s="651"/>
      <c r="RGY2990" s="651"/>
      <c r="RGZ2990" s="651"/>
      <c r="RHA2990" s="651"/>
      <c r="RHB2990" s="651"/>
      <c r="RHC2990" s="651"/>
      <c r="RHD2990" s="651"/>
      <c r="RHE2990" s="651"/>
      <c r="RHF2990" s="651"/>
      <c r="RHG2990" s="651"/>
      <c r="RHH2990" s="651"/>
      <c r="RHI2990" s="651"/>
      <c r="RHJ2990" s="651"/>
      <c r="RHK2990" s="651"/>
      <c r="RHL2990" s="651"/>
      <c r="RHM2990" s="651"/>
      <c r="RHN2990" s="651"/>
      <c r="RHO2990" s="651"/>
      <c r="RHP2990" s="651"/>
      <c r="RHQ2990" s="651"/>
      <c r="RHR2990" s="651"/>
      <c r="RHS2990" s="651"/>
      <c r="RHT2990" s="651"/>
      <c r="RHU2990" s="651"/>
      <c r="RHV2990" s="651"/>
      <c r="RHW2990" s="651"/>
      <c r="RHX2990" s="651"/>
      <c r="RHY2990" s="651"/>
      <c r="RHZ2990" s="651"/>
      <c r="RIA2990" s="651"/>
      <c r="RIB2990" s="651"/>
      <c r="RIC2990" s="651"/>
      <c r="RID2990" s="651"/>
      <c r="RIE2990" s="651"/>
      <c r="RIF2990" s="651"/>
      <c r="RIG2990" s="651"/>
      <c r="RIH2990" s="651"/>
      <c r="RII2990" s="651"/>
      <c r="RIJ2990" s="651"/>
      <c r="RIK2990" s="651"/>
      <c r="RIL2990" s="651"/>
      <c r="RIM2990" s="651"/>
      <c r="RIN2990" s="651"/>
      <c r="RIO2990" s="651"/>
      <c r="RIP2990" s="651"/>
      <c r="RIQ2990" s="651"/>
      <c r="RIR2990" s="651"/>
      <c r="RIS2990" s="651"/>
      <c r="RIT2990" s="651"/>
      <c r="RIU2990" s="651"/>
      <c r="RIV2990" s="651"/>
      <c r="RIW2990" s="651"/>
      <c r="RIX2990" s="651"/>
      <c r="RIY2990" s="651"/>
      <c r="RIZ2990" s="651"/>
      <c r="RJA2990" s="651"/>
      <c r="RJB2990" s="651"/>
      <c r="RJC2990" s="651"/>
      <c r="RJD2990" s="651"/>
      <c r="RJE2990" s="651"/>
      <c r="RJF2990" s="651"/>
      <c r="RJG2990" s="651"/>
      <c r="RJH2990" s="651"/>
      <c r="RJI2990" s="651"/>
      <c r="RJJ2990" s="651"/>
      <c r="RJK2990" s="651"/>
      <c r="RJL2990" s="651"/>
      <c r="RJM2990" s="651"/>
      <c r="RJN2990" s="651"/>
      <c r="RJO2990" s="651"/>
      <c r="RJP2990" s="651"/>
      <c r="RJQ2990" s="651"/>
      <c r="RJR2990" s="651"/>
      <c r="RJS2990" s="651"/>
      <c r="RJT2990" s="651"/>
      <c r="RJU2990" s="651"/>
      <c r="RJV2990" s="651"/>
      <c r="RJW2990" s="651"/>
      <c r="RJX2990" s="651"/>
      <c r="RJY2990" s="651"/>
      <c r="RJZ2990" s="651"/>
      <c r="RKA2990" s="651"/>
      <c r="RKB2990" s="651"/>
      <c r="RKC2990" s="651"/>
      <c r="RKD2990" s="651"/>
      <c r="RKE2990" s="651"/>
      <c r="RKF2990" s="651"/>
      <c r="RKG2990" s="651"/>
      <c r="RKH2990" s="651"/>
      <c r="RKI2990" s="651"/>
      <c r="RKJ2990" s="651"/>
      <c r="RKK2990" s="651"/>
      <c r="RKL2990" s="651"/>
      <c r="RKM2990" s="651"/>
      <c r="RKN2990" s="651"/>
      <c r="RKO2990" s="651"/>
      <c r="RKP2990" s="651"/>
      <c r="RKQ2990" s="651"/>
      <c r="RKR2990" s="651"/>
      <c r="RKS2990" s="651"/>
      <c r="RKT2990" s="651"/>
      <c r="RKU2990" s="651"/>
      <c r="RKV2990" s="651"/>
      <c r="RKW2990" s="651"/>
      <c r="RKX2990" s="651"/>
      <c r="RKY2990" s="651"/>
      <c r="RKZ2990" s="651"/>
      <c r="RLA2990" s="651"/>
      <c r="RLB2990" s="651"/>
      <c r="RLC2990" s="651"/>
      <c r="RLD2990" s="651"/>
      <c r="RLE2990" s="651"/>
      <c r="RLF2990" s="651"/>
      <c r="RLG2990" s="651"/>
      <c r="RLH2990" s="651"/>
      <c r="RLI2990" s="651"/>
      <c r="RLJ2990" s="651"/>
      <c r="RLK2990" s="651"/>
      <c r="RLL2990" s="651"/>
      <c r="RLM2990" s="651"/>
      <c r="RLN2990" s="651"/>
      <c r="RLO2990" s="651"/>
      <c r="RLP2990" s="651"/>
      <c r="RLQ2990" s="651"/>
      <c r="RLR2990" s="651"/>
      <c r="RLS2990" s="651"/>
      <c r="RLT2990" s="651"/>
      <c r="RLU2990" s="651"/>
      <c r="RLV2990" s="651"/>
      <c r="RLW2990" s="651"/>
      <c r="RLX2990" s="651"/>
      <c r="RLY2990" s="651"/>
      <c r="RLZ2990" s="651"/>
      <c r="RMA2990" s="651"/>
      <c r="RMB2990" s="651"/>
      <c r="RMC2990" s="651"/>
      <c r="RMD2990" s="651"/>
      <c r="RME2990" s="651"/>
      <c r="RMF2990" s="651"/>
      <c r="RMG2990" s="651"/>
      <c r="RMH2990" s="651"/>
      <c r="RMI2990" s="651"/>
      <c r="RMJ2990" s="651"/>
      <c r="RMK2990" s="651"/>
      <c r="RML2990" s="651"/>
      <c r="RMM2990" s="651"/>
      <c r="RMN2990" s="651"/>
      <c r="RMO2990" s="651"/>
      <c r="RMP2990" s="651"/>
      <c r="RMQ2990" s="651"/>
      <c r="RMR2990" s="651"/>
      <c r="RMS2990" s="651"/>
      <c r="RMT2990" s="651"/>
      <c r="RMU2990" s="651"/>
      <c r="RMV2990" s="651"/>
      <c r="RMW2990" s="651"/>
      <c r="RMX2990" s="651"/>
      <c r="RMY2990" s="651"/>
      <c r="RMZ2990" s="651"/>
      <c r="RNA2990" s="651"/>
      <c r="RNB2990" s="651"/>
      <c r="RNC2990" s="651"/>
      <c r="RND2990" s="651"/>
      <c r="RNE2990" s="651"/>
      <c r="RNF2990" s="651"/>
      <c r="RNG2990" s="651"/>
      <c r="RNH2990" s="651"/>
      <c r="RNI2990" s="651"/>
      <c r="RNJ2990" s="651"/>
      <c r="RNK2990" s="651"/>
      <c r="RNL2990" s="651"/>
      <c r="RNM2990" s="651"/>
      <c r="RNN2990" s="651"/>
      <c r="RNO2990" s="651"/>
      <c r="RNP2990" s="651"/>
      <c r="RNQ2990" s="651"/>
      <c r="RNR2990" s="651"/>
      <c r="RNS2990" s="651"/>
      <c r="RNT2990" s="651"/>
      <c r="RNU2990" s="651"/>
      <c r="RNV2990" s="651"/>
      <c r="RNW2990" s="651"/>
      <c r="RNX2990" s="651"/>
      <c r="RNY2990" s="651"/>
      <c r="RNZ2990" s="651"/>
      <c r="ROA2990" s="651"/>
      <c r="ROB2990" s="651"/>
      <c r="ROC2990" s="651"/>
      <c r="ROD2990" s="651"/>
      <c r="ROE2990" s="651"/>
      <c r="ROF2990" s="651"/>
      <c r="ROG2990" s="651"/>
      <c r="ROH2990" s="651"/>
      <c r="ROI2990" s="651"/>
      <c r="ROJ2990" s="651"/>
      <c r="ROK2990" s="651"/>
      <c r="ROL2990" s="651"/>
      <c r="ROM2990" s="651"/>
      <c r="RON2990" s="651"/>
      <c r="ROO2990" s="651"/>
      <c r="ROP2990" s="651"/>
      <c r="ROQ2990" s="651"/>
      <c r="ROR2990" s="651"/>
      <c r="ROS2990" s="651"/>
      <c r="ROT2990" s="651"/>
      <c r="ROU2990" s="651"/>
      <c r="ROV2990" s="651"/>
      <c r="ROW2990" s="651"/>
      <c r="ROX2990" s="651"/>
      <c r="ROY2990" s="651"/>
      <c r="ROZ2990" s="651"/>
      <c r="RPA2990" s="651"/>
      <c r="RPB2990" s="651"/>
      <c r="RPC2990" s="651"/>
      <c r="RPD2990" s="651"/>
      <c r="RPE2990" s="651"/>
      <c r="RPF2990" s="651"/>
      <c r="RPG2990" s="651"/>
      <c r="RPH2990" s="651"/>
      <c r="RPI2990" s="651"/>
      <c r="RPJ2990" s="651"/>
      <c r="RPK2990" s="651"/>
      <c r="RPL2990" s="651"/>
      <c r="RPM2990" s="651"/>
      <c r="RPN2990" s="651"/>
      <c r="RPO2990" s="651"/>
      <c r="RPP2990" s="651"/>
      <c r="RPQ2990" s="651"/>
      <c r="RPR2990" s="651"/>
      <c r="RPS2990" s="651"/>
      <c r="RPT2990" s="651"/>
      <c r="RPU2990" s="651"/>
      <c r="RPV2990" s="651"/>
      <c r="RPW2990" s="651"/>
      <c r="RPX2990" s="651"/>
      <c r="RPY2990" s="651"/>
      <c r="RPZ2990" s="651"/>
      <c r="RQA2990" s="651"/>
      <c r="RQB2990" s="651"/>
      <c r="RQC2990" s="651"/>
      <c r="RQD2990" s="651"/>
      <c r="RQE2990" s="651"/>
      <c r="RQF2990" s="651"/>
      <c r="RQG2990" s="651"/>
      <c r="RQH2990" s="651"/>
      <c r="RQI2990" s="651"/>
      <c r="RQJ2990" s="651"/>
      <c r="RQK2990" s="651"/>
      <c r="RQL2990" s="651"/>
      <c r="RQM2990" s="651"/>
      <c r="RQN2990" s="651"/>
      <c r="RQO2990" s="651"/>
      <c r="RQP2990" s="651"/>
      <c r="RQQ2990" s="651"/>
      <c r="RQR2990" s="651"/>
      <c r="RQS2990" s="651"/>
      <c r="RQT2990" s="651"/>
      <c r="RQU2990" s="651"/>
      <c r="RQV2990" s="651"/>
      <c r="RQW2990" s="651"/>
      <c r="RQX2990" s="651"/>
      <c r="RQY2990" s="651"/>
      <c r="RQZ2990" s="651"/>
      <c r="RRA2990" s="651"/>
      <c r="RRB2990" s="651"/>
      <c r="RRC2990" s="651"/>
      <c r="RRD2990" s="651"/>
      <c r="RRE2990" s="651"/>
      <c r="RRF2990" s="651"/>
      <c r="RRG2990" s="651"/>
      <c r="RRH2990" s="651"/>
      <c r="RRI2990" s="651"/>
      <c r="RRJ2990" s="651"/>
      <c r="RRK2990" s="651"/>
      <c r="RRL2990" s="651"/>
      <c r="RRM2990" s="651"/>
      <c r="RRN2990" s="651"/>
      <c r="RRO2990" s="651"/>
      <c r="RRP2990" s="651"/>
      <c r="RRQ2990" s="651"/>
      <c r="RRR2990" s="651"/>
      <c r="RRS2990" s="651"/>
      <c r="RRT2990" s="651"/>
      <c r="RRU2990" s="651"/>
      <c r="RRV2990" s="651"/>
      <c r="RRW2990" s="651"/>
      <c r="RRX2990" s="651"/>
      <c r="RRY2990" s="651"/>
      <c r="RRZ2990" s="651"/>
      <c r="RSA2990" s="651"/>
      <c r="RSB2990" s="651"/>
      <c r="RSC2990" s="651"/>
      <c r="RSD2990" s="651"/>
      <c r="RSE2990" s="651"/>
      <c r="RSF2990" s="651"/>
      <c r="RSG2990" s="651"/>
      <c r="RSH2990" s="651"/>
      <c r="RSI2990" s="651"/>
      <c r="RSJ2990" s="651"/>
      <c r="RSK2990" s="651"/>
      <c r="RSL2990" s="651"/>
      <c r="RSM2990" s="651"/>
      <c r="RSN2990" s="651"/>
      <c r="RSO2990" s="651"/>
      <c r="RSP2990" s="651"/>
      <c r="RSQ2990" s="651"/>
      <c r="RSR2990" s="651"/>
      <c r="RSS2990" s="651"/>
      <c r="RST2990" s="651"/>
      <c r="RSU2990" s="651"/>
      <c r="RSV2990" s="651"/>
      <c r="RSW2990" s="651"/>
      <c r="RSX2990" s="651"/>
      <c r="RSY2990" s="651"/>
      <c r="RSZ2990" s="651"/>
      <c r="RTA2990" s="651"/>
      <c r="RTB2990" s="651"/>
      <c r="RTC2990" s="651"/>
      <c r="RTD2990" s="651"/>
      <c r="RTE2990" s="651"/>
      <c r="RTF2990" s="651"/>
      <c r="RTG2990" s="651"/>
      <c r="RTH2990" s="651"/>
      <c r="RTI2990" s="651"/>
      <c r="RTJ2990" s="651"/>
      <c r="RTK2990" s="651"/>
      <c r="RTL2990" s="651"/>
      <c r="RTM2990" s="651"/>
      <c r="RTN2990" s="651"/>
      <c r="RTO2990" s="651"/>
      <c r="RTP2990" s="651"/>
      <c r="RTQ2990" s="651"/>
      <c r="RTR2990" s="651"/>
      <c r="RTS2990" s="651"/>
      <c r="RTT2990" s="651"/>
      <c r="RTU2990" s="651"/>
      <c r="RTV2990" s="651"/>
      <c r="RTW2990" s="651"/>
      <c r="RTX2990" s="651"/>
      <c r="RTY2990" s="651"/>
      <c r="RTZ2990" s="651"/>
      <c r="RUA2990" s="651"/>
      <c r="RUB2990" s="651"/>
      <c r="RUC2990" s="651"/>
      <c r="RUD2990" s="651"/>
      <c r="RUE2990" s="651"/>
      <c r="RUF2990" s="651"/>
      <c r="RUG2990" s="651"/>
      <c r="RUH2990" s="651"/>
      <c r="RUI2990" s="651"/>
      <c r="RUJ2990" s="651"/>
      <c r="RUK2990" s="651"/>
      <c r="RUL2990" s="651"/>
      <c r="RUM2990" s="651"/>
      <c r="RUN2990" s="651"/>
      <c r="RUO2990" s="651"/>
      <c r="RUP2990" s="651"/>
      <c r="RUQ2990" s="651"/>
      <c r="RUR2990" s="651"/>
      <c r="RUS2990" s="651"/>
      <c r="RUT2990" s="651"/>
      <c r="RUU2990" s="651"/>
      <c r="RUV2990" s="651"/>
      <c r="RUW2990" s="651"/>
      <c r="RUX2990" s="651"/>
      <c r="RUY2990" s="651"/>
      <c r="RUZ2990" s="651"/>
      <c r="RVA2990" s="651"/>
      <c r="RVB2990" s="651"/>
      <c r="RVC2990" s="651"/>
      <c r="RVD2990" s="651"/>
      <c r="RVE2990" s="651"/>
      <c r="RVF2990" s="651"/>
      <c r="RVG2990" s="651"/>
      <c r="RVH2990" s="651"/>
      <c r="RVI2990" s="651"/>
      <c r="RVJ2990" s="651"/>
      <c r="RVK2990" s="651"/>
      <c r="RVL2990" s="651"/>
      <c r="RVM2990" s="651"/>
      <c r="RVN2990" s="651"/>
      <c r="RVO2990" s="651"/>
      <c r="RVP2990" s="651"/>
      <c r="RVQ2990" s="651"/>
      <c r="RVR2990" s="651"/>
      <c r="RVS2990" s="651"/>
      <c r="RVT2990" s="651"/>
      <c r="RVU2990" s="651"/>
      <c r="RVV2990" s="651"/>
      <c r="RVW2990" s="651"/>
      <c r="RVX2990" s="651"/>
      <c r="RVY2990" s="651"/>
      <c r="RVZ2990" s="651"/>
      <c r="RWA2990" s="651"/>
      <c r="RWB2990" s="651"/>
      <c r="RWC2990" s="651"/>
      <c r="RWD2990" s="651"/>
      <c r="RWE2990" s="651"/>
      <c r="RWF2990" s="651"/>
      <c r="RWG2990" s="651"/>
      <c r="RWH2990" s="651"/>
      <c r="RWI2990" s="651"/>
      <c r="RWJ2990" s="651"/>
      <c r="RWK2990" s="651"/>
      <c r="RWL2990" s="651"/>
      <c r="RWM2990" s="651"/>
      <c r="RWN2990" s="651"/>
      <c r="RWO2990" s="651"/>
      <c r="RWP2990" s="651"/>
      <c r="RWQ2990" s="651"/>
      <c r="RWR2990" s="651"/>
      <c r="RWS2990" s="651"/>
      <c r="RWT2990" s="651"/>
      <c r="RWU2990" s="651"/>
      <c r="RWV2990" s="651"/>
      <c r="RWW2990" s="651"/>
      <c r="RWX2990" s="651"/>
      <c r="RWY2990" s="651"/>
      <c r="RWZ2990" s="651"/>
      <c r="RXA2990" s="651"/>
      <c r="RXB2990" s="651"/>
      <c r="RXC2990" s="651"/>
      <c r="RXD2990" s="651"/>
      <c r="RXE2990" s="651"/>
      <c r="RXF2990" s="651"/>
      <c r="RXG2990" s="651"/>
      <c r="RXH2990" s="651"/>
      <c r="RXI2990" s="651"/>
      <c r="RXJ2990" s="651"/>
      <c r="RXK2990" s="651"/>
      <c r="RXL2990" s="651"/>
      <c r="RXM2990" s="651"/>
      <c r="RXN2990" s="651"/>
      <c r="RXO2990" s="651"/>
      <c r="RXP2990" s="651"/>
      <c r="RXQ2990" s="651"/>
      <c r="RXR2990" s="651"/>
      <c r="RXS2990" s="651"/>
      <c r="RXT2990" s="651"/>
      <c r="RXU2990" s="651"/>
      <c r="RXV2990" s="651"/>
      <c r="RXW2990" s="651"/>
      <c r="RXX2990" s="651"/>
      <c r="RXY2990" s="651"/>
      <c r="RXZ2990" s="651"/>
      <c r="RYA2990" s="651"/>
      <c r="RYB2990" s="651"/>
      <c r="RYC2990" s="651"/>
      <c r="RYD2990" s="651"/>
      <c r="RYE2990" s="651"/>
      <c r="RYF2990" s="651"/>
      <c r="RYG2990" s="651"/>
      <c r="RYH2990" s="651"/>
      <c r="RYI2990" s="651"/>
      <c r="RYJ2990" s="651"/>
      <c r="RYK2990" s="651"/>
      <c r="RYL2990" s="651"/>
      <c r="RYM2990" s="651"/>
      <c r="RYN2990" s="651"/>
      <c r="RYO2990" s="651"/>
      <c r="RYP2990" s="651"/>
      <c r="RYQ2990" s="651"/>
      <c r="RYR2990" s="651"/>
      <c r="RYS2990" s="651"/>
      <c r="RYT2990" s="651"/>
      <c r="RYU2990" s="651"/>
      <c r="RYV2990" s="651"/>
      <c r="RYW2990" s="651"/>
      <c r="RYX2990" s="651"/>
      <c r="RYY2990" s="651"/>
      <c r="RYZ2990" s="651"/>
      <c r="RZA2990" s="651"/>
      <c r="RZB2990" s="651"/>
      <c r="RZC2990" s="651"/>
      <c r="RZD2990" s="651"/>
      <c r="RZE2990" s="651"/>
      <c r="RZF2990" s="651"/>
      <c r="RZG2990" s="651"/>
      <c r="RZH2990" s="651"/>
      <c r="RZI2990" s="651"/>
      <c r="RZJ2990" s="651"/>
      <c r="RZK2990" s="651"/>
      <c r="RZL2990" s="651"/>
      <c r="RZM2990" s="651"/>
      <c r="RZN2990" s="651"/>
      <c r="RZO2990" s="651"/>
      <c r="RZP2990" s="651"/>
      <c r="RZQ2990" s="651"/>
      <c r="RZR2990" s="651"/>
      <c r="RZS2990" s="651"/>
      <c r="RZT2990" s="651"/>
      <c r="RZU2990" s="651"/>
      <c r="RZV2990" s="651"/>
      <c r="RZW2990" s="651"/>
      <c r="RZX2990" s="651"/>
      <c r="RZY2990" s="651"/>
      <c r="RZZ2990" s="651"/>
      <c r="SAA2990" s="651"/>
      <c r="SAB2990" s="651"/>
      <c r="SAC2990" s="651"/>
      <c r="SAD2990" s="651"/>
      <c r="SAE2990" s="651"/>
      <c r="SAF2990" s="651"/>
      <c r="SAG2990" s="651"/>
      <c r="SAH2990" s="651"/>
      <c r="SAI2990" s="651"/>
      <c r="SAJ2990" s="651"/>
      <c r="SAK2990" s="651"/>
      <c r="SAL2990" s="651"/>
      <c r="SAM2990" s="651"/>
      <c r="SAN2990" s="651"/>
      <c r="SAO2990" s="651"/>
      <c r="SAP2990" s="651"/>
      <c r="SAQ2990" s="651"/>
      <c r="SAR2990" s="651"/>
      <c r="SAS2990" s="651"/>
      <c r="SAT2990" s="651"/>
      <c r="SAU2990" s="651"/>
      <c r="SAV2990" s="651"/>
      <c r="SAW2990" s="651"/>
      <c r="SAX2990" s="651"/>
      <c r="SAY2990" s="651"/>
      <c r="SAZ2990" s="651"/>
      <c r="SBA2990" s="651"/>
      <c r="SBB2990" s="651"/>
      <c r="SBC2990" s="651"/>
      <c r="SBD2990" s="651"/>
      <c r="SBE2990" s="651"/>
      <c r="SBF2990" s="651"/>
      <c r="SBG2990" s="651"/>
      <c r="SBH2990" s="651"/>
      <c r="SBI2990" s="651"/>
      <c r="SBJ2990" s="651"/>
      <c r="SBK2990" s="651"/>
      <c r="SBL2990" s="651"/>
      <c r="SBM2990" s="651"/>
      <c r="SBN2990" s="651"/>
      <c r="SBO2990" s="651"/>
      <c r="SBP2990" s="651"/>
      <c r="SBQ2990" s="651"/>
      <c r="SBR2990" s="651"/>
      <c r="SBS2990" s="651"/>
      <c r="SBT2990" s="651"/>
      <c r="SBU2990" s="651"/>
      <c r="SBV2990" s="651"/>
      <c r="SBW2990" s="651"/>
      <c r="SBX2990" s="651"/>
      <c r="SBY2990" s="651"/>
      <c r="SBZ2990" s="651"/>
      <c r="SCA2990" s="651"/>
      <c r="SCB2990" s="651"/>
      <c r="SCC2990" s="651"/>
      <c r="SCD2990" s="651"/>
      <c r="SCE2990" s="651"/>
      <c r="SCF2990" s="651"/>
      <c r="SCG2990" s="651"/>
      <c r="SCH2990" s="651"/>
      <c r="SCI2990" s="651"/>
      <c r="SCJ2990" s="651"/>
      <c r="SCK2990" s="651"/>
      <c r="SCL2990" s="651"/>
      <c r="SCM2990" s="651"/>
      <c r="SCN2990" s="651"/>
      <c r="SCO2990" s="651"/>
      <c r="SCP2990" s="651"/>
      <c r="SCQ2990" s="651"/>
      <c r="SCR2990" s="651"/>
      <c r="SCS2990" s="651"/>
      <c r="SCT2990" s="651"/>
      <c r="SCU2990" s="651"/>
      <c r="SCV2990" s="651"/>
      <c r="SCW2990" s="651"/>
      <c r="SCX2990" s="651"/>
      <c r="SCY2990" s="651"/>
      <c r="SCZ2990" s="651"/>
      <c r="SDA2990" s="651"/>
      <c r="SDB2990" s="651"/>
      <c r="SDC2990" s="651"/>
      <c r="SDD2990" s="651"/>
      <c r="SDE2990" s="651"/>
      <c r="SDF2990" s="651"/>
      <c r="SDG2990" s="651"/>
      <c r="SDH2990" s="651"/>
      <c r="SDI2990" s="651"/>
      <c r="SDJ2990" s="651"/>
      <c r="SDK2990" s="651"/>
      <c r="SDL2990" s="651"/>
      <c r="SDM2990" s="651"/>
      <c r="SDN2990" s="651"/>
      <c r="SDO2990" s="651"/>
      <c r="SDP2990" s="651"/>
      <c r="SDQ2990" s="651"/>
      <c r="SDR2990" s="651"/>
      <c r="SDS2990" s="651"/>
      <c r="SDT2990" s="651"/>
      <c r="SDU2990" s="651"/>
      <c r="SDV2990" s="651"/>
      <c r="SDW2990" s="651"/>
      <c r="SDX2990" s="651"/>
      <c r="SDY2990" s="651"/>
      <c r="SDZ2990" s="651"/>
      <c r="SEA2990" s="651"/>
      <c r="SEB2990" s="651"/>
      <c r="SEC2990" s="651"/>
      <c r="SED2990" s="651"/>
      <c r="SEE2990" s="651"/>
      <c r="SEF2990" s="651"/>
      <c r="SEG2990" s="651"/>
      <c r="SEH2990" s="651"/>
      <c r="SEI2990" s="651"/>
      <c r="SEJ2990" s="651"/>
      <c r="SEK2990" s="651"/>
      <c r="SEL2990" s="651"/>
      <c r="SEM2990" s="651"/>
      <c r="SEN2990" s="651"/>
      <c r="SEO2990" s="651"/>
      <c r="SEP2990" s="651"/>
      <c r="SEQ2990" s="651"/>
      <c r="SER2990" s="651"/>
      <c r="SES2990" s="651"/>
      <c r="SET2990" s="651"/>
      <c r="SEU2990" s="651"/>
      <c r="SEV2990" s="651"/>
      <c r="SEW2990" s="651"/>
      <c r="SEX2990" s="651"/>
      <c r="SEY2990" s="651"/>
      <c r="SEZ2990" s="651"/>
      <c r="SFA2990" s="651"/>
      <c r="SFB2990" s="651"/>
      <c r="SFC2990" s="651"/>
      <c r="SFD2990" s="651"/>
      <c r="SFE2990" s="651"/>
      <c r="SFF2990" s="651"/>
      <c r="SFG2990" s="651"/>
      <c r="SFH2990" s="651"/>
      <c r="SFI2990" s="651"/>
      <c r="SFJ2990" s="651"/>
      <c r="SFK2990" s="651"/>
      <c r="SFL2990" s="651"/>
      <c r="SFM2990" s="651"/>
      <c r="SFN2990" s="651"/>
      <c r="SFO2990" s="651"/>
      <c r="SFP2990" s="651"/>
      <c r="SFQ2990" s="651"/>
      <c r="SFR2990" s="651"/>
      <c r="SFS2990" s="651"/>
      <c r="SFT2990" s="651"/>
      <c r="SFU2990" s="651"/>
      <c r="SFV2990" s="651"/>
      <c r="SFW2990" s="651"/>
      <c r="SFX2990" s="651"/>
      <c r="SFY2990" s="651"/>
      <c r="SFZ2990" s="651"/>
      <c r="SGA2990" s="651"/>
      <c r="SGB2990" s="651"/>
      <c r="SGC2990" s="651"/>
      <c r="SGD2990" s="651"/>
      <c r="SGE2990" s="651"/>
      <c r="SGF2990" s="651"/>
      <c r="SGG2990" s="651"/>
      <c r="SGH2990" s="651"/>
      <c r="SGI2990" s="651"/>
      <c r="SGJ2990" s="651"/>
      <c r="SGK2990" s="651"/>
      <c r="SGL2990" s="651"/>
      <c r="SGM2990" s="651"/>
      <c r="SGN2990" s="651"/>
      <c r="SGO2990" s="651"/>
      <c r="SGP2990" s="651"/>
      <c r="SGQ2990" s="651"/>
      <c r="SGR2990" s="651"/>
      <c r="SGS2990" s="651"/>
      <c r="SGT2990" s="651"/>
      <c r="SGU2990" s="651"/>
      <c r="SGV2990" s="651"/>
      <c r="SGW2990" s="651"/>
      <c r="SGX2990" s="651"/>
      <c r="SGY2990" s="651"/>
      <c r="SGZ2990" s="651"/>
      <c r="SHA2990" s="651"/>
      <c r="SHB2990" s="651"/>
      <c r="SHC2990" s="651"/>
      <c r="SHD2990" s="651"/>
      <c r="SHE2990" s="651"/>
      <c r="SHF2990" s="651"/>
      <c r="SHG2990" s="651"/>
      <c r="SHH2990" s="651"/>
      <c r="SHI2990" s="651"/>
      <c r="SHJ2990" s="651"/>
      <c r="SHK2990" s="651"/>
      <c r="SHL2990" s="651"/>
      <c r="SHM2990" s="651"/>
      <c r="SHN2990" s="651"/>
      <c r="SHO2990" s="651"/>
      <c r="SHP2990" s="651"/>
      <c r="SHQ2990" s="651"/>
      <c r="SHR2990" s="651"/>
      <c r="SHS2990" s="651"/>
      <c r="SHT2990" s="651"/>
      <c r="SHU2990" s="651"/>
      <c r="SHV2990" s="651"/>
      <c r="SHW2990" s="651"/>
      <c r="SHX2990" s="651"/>
      <c r="SHY2990" s="651"/>
      <c r="SHZ2990" s="651"/>
      <c r="SIA2990" s="651"/>
      <c r="SIB2990" s="651"/>
      <c r="SIC2990" s="651"/>
      <c r="SID2990" s="651"/>
      <c r="SIE2990" s="651"/>
      <c r="SIF2990" s="651"/>
      <c r="SIG2990" s="651"/>
      <c r="SIH2990" s="651"/>
      <c r="SII2990" s="651"/>
      <c r="SIJ2990" s="651"/>
      <c r="SIK2990" s="651"/>
      <c r="SIL2990" s="651"/>
      <c r="SIM2990" s="651"/>
      <c r="SIN2990" s="651"/>
      <c r="SIO2990" s="651"/>
      <c r="SIP2990" s="651"/>
      <c r="SIQ2990" s="651"/>
      <c r="SIR2990" s="651"/>
      <c r="SIS2990" s="651"/>
      <c r="SIT2990" s="651"/>
      <c r="SIU2990" s="651"/>
      <c r="SIV2990" s="651"/>
      <c r="SIW2990" s="651"/>
      <c r="SIX2990" s="651"/>
      <c r="SIY2990" s="651"/>
      <c r="SIZ2990" s="651"/>
      <c r="SJA2990" s="651"/>
      <c r="SJB2990" s="651"/>
      <c r="SJC2990" s="651"/>
      <c r="SJD2990" s="651"/>
      <c r="SJE2990" s="651"/>
      <c r="SJF2990" s="651"/>
      <c r="SJG2990" s="651"/>
      <c r="SJH2990" s="651"/>
      <c r="SJI2990" s="651"/>
      <c r="SJJ2990" s="651"/>
      <c r="SJK2990" s="651"/>
      <c r="SJL2990" s="651"/>
      <c r="SJM2990" s="651"/>
      <c r="SJN2990" s="651"/>
      <c r="SJO2990" s="651"/>
      <c r="SJP2990" s="651"/>
      <c r="SJQ2990" s="651"/>
      <c r="SJR2990" s="651"/>
      <c r="SJS2990" s="651"/>
      <c r="SJT2990" s="651"/>
      <c r="SJU2990" s="651"/>
      <c r="SJV2990" s="651"/>
      <c r="SJW2990" s="651"/>
      <c r="SJX2990" s="651"/>
      <c r="SJY2990" s="651"/>
      <c r="SJZ2990" s="651"/>
      <c r="SKA2990" s="651"/>
      <c r="SKB2990" s="651"/>
      <c r="SKC2990" s="651"/>
      <c r="SKD2990" s="651"/>
      <c r="SKE2990" s="651"/>
      <c r="SKF2990" s="651"/>
      <c r="SKG2990" s="651"/>
      <c r="SKH2990" s="651"/>
      <c r="SKI2990" s="651"/>
      <c r="SKJ2990" s="651"/>
      <c r="SKK2990" s="651"/>
      <c r="SKL2990" s="651"/>
      <c r="SKM2990" s="651"/>
      <c r="SKN2990" s="651"/>
      <c r="SKO2990" s="651"/>
      <c r="SKP2990" s="651"/>
      <c r="SKQ2990" s="651"/>
      <c r="SKR2990" s="651"/>
      <c r="SKS2990" s="651"/>
      <c r="SKT2990" s="651"/>
      <c r="SKU2990" s="651"/>
      <c r="SKV2990" s="651"/>
      <c r="SKW2990" s="651"/>
      <c r="SKX2990" s="651"/>
      <c r="SKY2990" s="651"/>
      <c r="SKZ2990" s="651"/>
      <c r="SLA2990" s="651"/>
      <c r="SLB2990" s="651"/>
      <c r="SLC2990" s="651"/>
      <c r="SLD2990" s="651"/>
      <c r="SLE2990" s="651"/>
      <c r="SLF2990" s="651"/>
      <c r="SLG2990" s="651"/>
      <c r="SLH2990" s="651"/>
      <c r="SLI2990" s="651"/>
      <c r="SLJ2990" s="651"/>
      <c r="SLK2990" s="651"/>
      <c r="SLL2990" s="651"/>
      <c r="SLM2990" s="651"/>
      <c r="SLN2990" s="651"/>
      <c r="SLO2990" s="651"/>
      <c r="SLP2990" s="651"/>
      <c r="SLQ2990" s="651"/>
      <c r="SLR2990" s="651"/>
      <c r="SLS2990" s="651"/>
      <c r="SLT2990" s="651"/>
      <c r="SLU2990" s="651"/>
      <c r="SLV2990" s="651"/>
      <c r="SLW2990" s="651"/>
      <c r="SLX2990" s="651"/>
      <c r="SLY2990" s="651"/>
      <c r="SLZ2990" s="651"/>
      <c r="SMA2990" s="651"/>
      <c r="SMB2990" s="651"/>
      <c r="SMC2990" s="651"/>
      <c r="SMD2990" s="651"/>
      <c r="SME2990" s="651"/>
      <c r="SMF2990" s="651"/>
      <c r="SMG2990" s="651"/>
      <c r="SMH2990" s="651"/>
      <c r="SMI2990" s="651"/>
      <c r="SMJ2990" s="651"/>
      <c r="SMK2990" s="651"/>
      <c r="SML2990" s="651"/>
      <c r="SMM2990" s="651"/>
      <c r="SMN2990" s="651"/>
      <c r="SMO2990" s="651"/>
      <c r="SMP2990" s="651"/>
      <c r="SMQ2990" s="651"/>
      <c r="SMR2990" s="651"/>
      <c r="SMS2990" s="651"/>
      <c r="SMT2990" s="651"/>
      <c r="SMU2990" s="651"/>
      <c r="SMV2990" s="651"/>
      <c r="SMW2990" s="651"/>
      <c r="SMX2990" s="651"/>
      <c r="SMY2990" s="651"/>
      <c r="SMZ2990" s="651"/>
      <c r="SNA2990" s="651"/>
      <c r="SNB2990" s="651"/>
      <c r="SNC2990" s="651"/>
      <c r="SND2990" s="651"/>
      <c r="SNE2990" s="651"/>
      <c r="SNF2990" s="651"/>
      <c r="SNG2990" s="651"/>
      <c r="SNH2990" s="651"/>
      <c r="SNI2990" s="651"/>
      <c r="SNJ2990" s="651"/>
      <c r="SNK2990" s="651"/>
      <c r="SNL2990" s="651"/>
      <c r="SNM2990" s="651"/>
      <c r="SNN2990" s="651"/>
      <c r="SNO2990" s="651"/>
      <c r="SNP2990" s="651"/>
      <c r="SNQ2990" s="651"/>
      <c r="SNR2990" s="651"/>
      <c r="SNS2990" s="651"/>
      <c r="SNT2990" s="651"/>
      <c r="SNU2990" s="651"/>
      <c r="SNV2990" s="651"/>
      <c r="SNW2990" s="651"/>
      <c r="SNX2990" s="651"/>
      <c r="SNY2990" s="651"/>
      <c r="SNZ2990" s="651"/>
      <c r="SOA2990" s="651"/>
      <c r="SOB2990" s="651"/>
      <c r="SOC2990" s="651"/>
      <c r="SOD2990" s="651"/>
      <c r="SOE2990" s="651"/>
      <c r="SOF2990" s="651"/>
      <c r="SOG2990" s="651"/>
      <c r="SOH2990" s="651"/>
      <c r="SOI2990" s="651"/>
      <c r="SOJ2990" s="651"/>
      <c r="SOK2990" s="651"/>
      <c r="SOL2990" s="651"/>
      <c r="SOM2990" s="651"/>
      <c r="SON2990" s="651"/>
      <c r="SOO2990" s="651"/>
      <c r="SOP2990" s="651"/>
      <c r="SOQ2990" s="651"/>
      <c r="SOR2990" s="651"/>
      <c r="SOS2990" s="651"/>
      <c r="SOT2990" s="651"/>
      <c r="SOU2990" s="651"/>
      <c r="SOV2990" s="651"/>
      <c r="SOW2990" s="651"/>
      <c r="SOX2990" s="651"/>
      <c r="SOY2990" s="651"/>
      <c r="SOZ2990" s="651"/>
      <c r="SPA2990" s="651"/>
      <c r="SPB2990" s="651"/>
      <c r="SPC2990" s="651"/>
      <c r="SPD2990" s="651"/>
      <c r="SPE2990" s="651"/>
      <c r="SPF2990" s="651"/>
      <c r="SPG2990" s="651"/>
      <c r="SPH2990" s="651"/>
      <c r="SPI2990" s="651"/>
      <c r="SPJ2990" s="651"/>
      <c r="SPK2990" s="651"/>
      <c r="SPL2990" s="651"/>
      <c r="SPM2990" s="651"/>
      <c r="SPN2990" s="651"/>
      <c r="SPO2990" s="651"/>
      <c r="SPP2990" s="651"/>
      <c r="SPQ2990" s="651"/>
      <c r="SPR2990" s="651"/>
      <c r="SPS2990" s="651"/>
      <c r="SPT2990" s="651"/>
      <c r="SPU2990" s="651"/>
      <c r="SPV2990" s="651"/>
      <c r="SPW2990" s="651"/>
      <c r="SPX2990" s="651"/>
      <c r="SPY2990" s="651"/>
      <c r="SPZ2990" s="651"/>
      <c r="SQA2990" s="651"/>
      <c r="SQB2990" s="651"/>
      <c r="SQC2990" s="651"/>
      <c r="SQD2990" s="651"/>
      <c r="SQE2990" s="651"/>
      <c r="SQF2990" s="651"/>
      <c r="SQG2990" s="651"/>
      <c r="SQH2990" s="651"/>
      <c r="SQI2990" s="651"/>
      <c r="SQJ2990" s="651"/>
      <c r="SQK2990" s="651"/>
      <c r="SQL2990" s="651"/>
      <c r="SQM2990" s="651"/>
      <c r="SQN2990" s="651"/>
      <c r="SQO2990" s="651"/>
      <c r="SQP2990" s="651"/>
      <c r="SQQ2990" s="651"/>
      <c r="SQR2990" s="651"/>
      <c r="SQS2990" s="651"/>
      <c r="SQT2990" s="651"/>
      <c r="SQU2990" s="651"/>
      <c r="SQV2990" s="651"/>
      <c r="SQW2990" s="651"/>
      <c r="SQX2990" s="651"/>
      <c r="SQY2990" s="651"/>
      <c r="SQZ2990" s="651"/>
      <c r="SRA2990" s="651"/>
      <c r="SRB2990" s="651"/>
      <c r="SRC2990" s="651"/>
      <c r="SRD2990" s="651"/>
      <c r="SRE2990" s="651"/>
      <c r="SRF2990" s="651"/>
      <c r="SRG2990" s="651"/>
      <c r="SRH2990" s="651"/>
      <c r="SRI2990" s="651"/>
      <c r="SRJ2990" s="651"/>
      <c r="SRK2990" s="651"/>
      <c r="SRL2990" s="651"/>
      <c r="SRM2990" s="651"/>
      <c r="SRN2990" s="651"/>
      <c r="SRO2990" s="651"/>
      <c r="SRP2990" s="651"/>
      <c r="SRQ2990" s="651"/>
      <c r="SRR2990" s="651"/>
      <c r="SRS2990" s="651"/>
      <c r="SRT2990" s="651"/>
      <c r="SRU2990" s="651"/>
      <c r="SRV2990" s="651"/>
      <c r="SRW2990" s="651"/>
      <c r="SRX2990" s="651"/>
      <c r="SRY2990" s="651"/>
      <c r="SRZ2990" s="651"/>
      <c r="SSA2990" s="651"/>
      <c r="SSB2990" s="651"/>
      <c r="SSC2990" s="651"/>
      <c r="SSD2990" s="651"/>
      <c r="SSE2990" s="651"/>
      <c r="SSF2990" s="651"/>
      <c r="SSG2990" s="651"/>
      <c r="SSH2990" s="651"/>
      <c r="SSI2990" s="651"/>
      <c r="SSJ2990" s="651"/>
      <c r="SSK2990" s="651"/>
      <c r="SSL2990" s="651"/>
      <c r="SSM2990" s="651"/>
      <c r="SSN2990" s="651"/>
      <c r="SSO2990" s="651"/>
      <c r="SSP2990" s="651"/>
      <c r="SSQ2990" s="651"/>
      <c r="SSR2990" s="651"/>
      <c r="SSS2990" s="651"/>
      <c r="SST2990" s="651"/>
      <c r="SSU2990" s="651"/>
      <c r="SSV2990" s="651"/>
      <c r="SSW2990" s="651"/>
      <c r="SSX2990" s="651"/>
      <c r="SSY2990" s="651"/>
      <c r="SSZ2990" s="651"/>
      <c r="STA2990" s="651"/>
      <c r="STB2990" s="651"/>
      <c r="STC2990" s="651"/>
      <c r="STD2990" s="651"/>
      <c r="STE2990" s="651"/>
      <c r="STF2990" s="651"/>
      <c r="STG2990" s="651"/>
      <c r="STH2990" s="651"/>
      <c r="STI2990" s="651"/>
      <c r="STJ2990" s="651"/>
      <c r="STK2990" s="651"/>
      <c r="STL2990" s="651"/>
      <c r="STM2990" s="651"/>
      <c r="STN2990" s="651"/>
      <c r="STO2990" s="651"/>
      <c r="STP2990" s="651"/>
      <c r="STQ2990" s="651"/>
      <c r="STR2990" s="651"/>
      <c r="STS2990" s="651"/>
      <c r="STT2990" s="651"/>
      <c r="STU2990" s="651"/>
      <c r="STV2990" s="651"/>
      <c r="STW2990" s="651"/>
      <c r="STX2990" s="651"/>
      <c r="STY2990" s="651"/>
      <c r="STZ2990" s="651"/>
      <c r="SUA2990" s="651"/>
      <c r="SUB2990" s="651"/>
      <c r="SUC2990" s="651"/>
      <c r="SUD2990" s="651"/>
      <c r="SUE2990" s="651"/>
      <c r="SUF2990" s="651"/>
      <c r="SUG2990" s="651"/>
      <c r="SUH2990" s="651"/>
      <c r="SUI2990" s="651"/>
      <c r="SUJ2990" s="651"/>
      <c r="SUK2990" s="651"/>
      <c r="SUL2990" s="651"/>
      <c r="SUM2990" s="651"/>
      <c r="SUN2990" s="651"/>
      <c r="SUO2990" s="651"/>
      <c r="SUP2990" s="651"/>
      <c r="SUQ2990" s="651"/>
      <c r="SUR2990" s="651"/>
      <c r="SUS2990" s="651"/>
      <c r="SUT2990" s="651"/>
      <c r="SUU2990" s="651"/>
      <c r="SUV2990" s="651"/>
      <c r="SUW2990" s="651"/>
      <c r="SUX2990" s="651"/>
      <c r="SUY2990" s="651"/>
      <c r="SUZ2990" s="651"/>
      <c r="SVA2990" s="651"/>
      <c r="SVB2990" s="651"/>
      <c r="SVC2990" s="651"/>
      <c r="SVD2990" s="651"/>
      <c r="SVE2990" s="651"/>
      <c r="SVF2990" s="651"/>
      <c r="SVG2990" s="651"/>
      <c r="SVH2990" s="651"/>
      <c r="SVI2990" s="651"/>
      <c r="SVJ2990" s="651"/>
      <c r="SVK2990" s="651"/>
      <c r="SVL2990" s="651"/>
      <c r="SVM2990" s="651"/>
      <c r="SVN2990" s="651"/>
      <c r="SVO2990" s="651"/>
      <c r="SVP2990" s="651"/>
      <c r="SVQ2990" s="651"/>
      <c r="SVR2990" s="651"/>
      <c r="SVS2990" s="651"/>
      <c r="SVT2990" s="651"/>
      <c r="SVU2990" s="651"/>
      <c r="SVV2990" s="651"/>
      <c r="SVW2990" s="651"/>
      <c r="SVX2990" s="651"/>
      <c r="SVY2990" s="651"/>
      <c r="SVZ2990" s="651"/>
      <c r="SWA2990" s="651"/>
      <c r="SWB2990" s="651"/>
      <c r="SWC2990" s="651"/>
      <c r="SWD2990" s="651"/>
      <c r="SWE2990" s="651"/>
      <c r="SWF2990" s="651"/>
      <c r="SWG2990" s="651"/>
      <c r="SWH2990" s="651"/>
      <c r="SWI2990" s="651"/>
      <c r="SWJ2990" s="651"/>
      <c r="SWK2990" s="651"/>
      <c r="SWL2990" s="651"/>
      <c r="SWM2990" s="651"/>
      <c r="SWN2990" s="651"/>
      <c r="SWO2990" s="651"/>
      <c r="SWP2990" s="651"/>
      <c r="SWQ2990" s="651"/>
      <c r="SWR2990" s="651"/>
      <c r="SWS2990" s="651"/>
      <c r="SWT2990" s="651"/>
      <c r="SWU2990" s="651"/>
      <c r="SWV2990" s="651"/>
      <c r="SWW2990" s="651"/>
      <c r="SWX2990" s="651"/>
      <c r="SWY2990" s="651"/>
      <c r="SWZ2990" s="651"/>
      <c r="SXA2990" s="651"/>
      <c r="SXB2990" s="651"/>
      <c r="SXC2990" s="651"/>
      <c r="SXD2990" s="651"/>
      <c r="SXE2990" s="651"/>
      <c r="SXF2990" s="651"/>
      <c r="SXG2990" s="651"/>
      <c r="SXH2990" s="651"/>
      <c r="SXI2990" s="651"/>
      <c r="SXJ2990" s="651"/>
      <c r="SXK2990" s="651"/>
      <c r="SXL2990" s="651"/>
      <c r="SXM2990" s="651"/>
      <c r="SXN2990" s="651"/>
      <c r="SXO2990" s="651"/>
      <c r="SXP2990" s="651"/>
      <c r="SXQ2990" s="651"/>
      <c r="SXR2990" s="651"/>
      <c r="SXS2990" s="651"/>
      <c r="SXT2990" s="651"/>
      <c r="SXU2990" s="651"/>
      <c r="SXV2990" s="651"/>
      <c r="SXW2990" s="651"/>
      <c r="SXX2990" s="651"/>
      <c r="SXY2990" s="651"/>
      <c r="SXZ2990" s="651"/>
      <c r="SYA2990" s="651"/>
      <c r="SYB2990" s="651"/>
      <c r="SYC2990" s="651"/>
      <c r="SYD2990" s="651"/>
      <c r="SYE2990" s="651"/>
      <c r="SYF2990" s="651"/>
      <c r="SYG2990" s="651"/>
      <c r="SYH2990" s="651"/>
      <c r="SYI2990" s="651"/>
      <c r="SYJ2990" s="651"/>
      <c r="SYK2990" s="651"/>
      <c r="SYL2990" s="651"/>
      <c r="SYM2990" s="651"/>
      <c r="SYN2990" s="651"/>
      <c r="SYO2990" s="651"/>
      <c r="SYP2990" s="651"/>
      <c r="SYQ2990" s="651"/>
      <c r="SYR2990" s="651"/>
      <c r="SYS2990" s="651"/>
      <c r="SYT2990" s="651"/>
      <c r="SYU2990" s="651"/>
      <c r="SYV2990" s="651"/>
      <c r="SYW2990" s="651"/>
      <c r="SYX2990" s="651"/>
      <c r="SYY2990" s="651"/>
      <c r="SYZ2990" s="651"/>
      <c r="SZA2990" s="651"/>
      <c r="SZB2990" s="651"/>
      <c r="SZC2990" s="651"/>
      <c r="SZD2990" s="651"/>
      <c r="SZE2990" s="651"/>
      <c r="SZF2990" s="651"/>
      <c r="SZG2990" s="651"/>
      <c r="SZH2990" s="651"/>
      <c r="SZI2990" s="651"/>
      <c r="SZJ2990" s="651"/>
      <c r="SZK2990" s="651"/>
      <c r="SZL2990" s="651"/>
      <c r="SZM2990" s="651"/>
      <c r="SZN2990" s="651"/>
      <c r="SZO2990" s="651"/>
      <c r="SZP2990" s="651"/>
      <c r="SZQ2990" s="651"/>
      <c r="SZR2990" s="651"/>
      <c r="SZS2990" s="651"/>
      <c r="SZT2990" s="651"/>
      <c r="SZU2990" s="651"/>
      <c r="SZV2990" s="651"/>
      <c r="SZW2990" s="651"/>
      <c r="SZX2990" s="651"/>
      <c r="SZY2990" s="651"/>
      <c r="SZZ2990" s="651"/>
      <c r="TAA2990" s="651"/>
      <c r="TAB2990" s="651"/>
      <c r="TAC2990" s="651"/>
      <c r="TAD2990" s="651"/>
      <c r="TAE2990" s="651"/>
      <c r="TAF2990" s="651"/>
      <c r="TAG2990" s="651"/>
      <c r="TAH2990" s="651"/>
      <c r="TAI2990" s="651"/>
      <c r="TAJ2990" s="651"/>
      <c r="TAK2990" s="651"/>
      <c r="TAL2990" s="651"/>
      <c r="TAM2990" s="651"/>
      <c r="TAN2990" s="651"/>
      <c r="TAO2990" s="651"/>
      <c r="TAP2990" s="651"/>
      <c r="TAQ2990" s="651"/>
      <c r="TAR2990" s="651"/>
      <c r="TAS2990" s="651"/>
      <c r="TAT2990" s="651"/>
      <c r="TAU2990" s="651"/>
      <c r="TAV2990" s="651"/>
      <c r="TAW2990" s="651"/>
      <c r="TAX2990" s="651"/>
      <c r="TAY2990" s="651"/>
      <c r="TAZ2990" s="651"/>
      <c r="TBA2990" s="651"/>
      <c r="TBB2990" s="651"/>
      <c r="TBC2990" s="651"/>
      <c r="TBD2990" s="651"/>
      <c r="TBE2990" s="651"/>
      <c r="TBF2990" s="651"/>
      <c r="TBG2990" s="651"/>
      <c r="TBH2990" s="651"/>
      <c r="TBI2990" s="651"/>
      <c r="TBJ2990" s="651"/>
      <c r="TBK2990" s="651"/>
      <c r="TBL2990" s="651"/>
      <c r="TBM2990" s="651"/>
      <c r="TBN2990" s="651"/>
      <c r="TBO2990" s="651"/>
      <c r="TBP2990" s="651"/>
      <c r="TBQ2990" s="651"/>
      <c r="TBR2990" s="651"/>
      <c r="TBS2990" s="651"/>
      <c r="TBT2990" s="651"/>
      <c r="TBU2990" s="651"/>
      <c r="TBV2990" s="651"/>
      <c r="TBW2990" s="651"/>
      <c r="TBX2990" s="651"/>
      <c r="TBY2990" s="651"/>
      <c r="TBZ2990" s="651"/>
      <c r="TCA2990" s="651"/>
      <c r="TCB2990" s="651"/>
      <c r="TCC2990" s="651"/>
      <c r="TCD2990" s="651"/>
      <c r="TCE2990" s="651"/>
      <c r="TCF2990" s="651"/>
      <c r="TCG2990" s="651"/>
      <c r="TCH2990" s="651"/>
      <c r="TCI2990" s="651"/>
      <c r="TCJ2990" s="651"/>
      <c r="TCK2990" s="651"/>
      <c r="TCL2990" s="651"/>
      <c r="TCM2990" s="651"/>
      <c r="TCN2990" s="651"/>
      <c r="TCO2990" s="651"/>
      <c r="TCP2990" s="651"/>
      <c r="TCQ2990" s="651"/>
      <c r="TCR2990" s="651"/>
      <c r="TCS2990" s="651"/>
      <c r="TCT2990" s="651"/>
      <c r="TCU2990" s="651"/>
      <c r="TCV2990" s="651"/>
      <c r="TCW2990" s="651"/>
      <c r="TCX2990" s="651"/>
      <c r="TCY2990" s="651"/>
      <c r="TCZ2990" s="651"/>
      <c r="TDA2990" s="651"/>
      <c r="TDB2990" s="651"/>
      <c r="TDC2990" s="651"/>
      <c r="TDD2990" s="651"/>
      <c r="TDE2990" s="651"/>
      <c r="TDF2990" s="651"/>
      <c r="TDG2990" s="651"/>
      <c r="TDH2990" s="651"/>
      <c r="TDI2990" s="651"/>
      <c r="TDJ2990" s="651"/>
      <c r="TDK2990" s="651"/>
      <c r="TDL2990" s="651"/>
      <c r="TDM2990" s="651"/>
      <c r="TDN2990" s="651"/>
      <c r="TDO2990" s="651"/>
      <c r="TDP2990" s="651"/>
      <c r="TDQ2990" s="651"/>
      <c r="TDR2990" s="651"/>
      <c r="TDS2990" s="651"/>
      <c r="TDT2990" s="651"/>
      <c r="TDU2990" s="651"/>
      <c r="TDV2990" s="651"/>
      <c r="TDW2990" s="651"/>
      <c r="TDX2990" s="651"/>
      <c r="TDY2990" s="651"/>
      <c r="TDZ2990" s="651"/>
      <c r="TEA2990" s="651"/>
      <c r="TEB2990" s="651"/>
      <c r="TEC2990" s="651"/>
      <c r="TED2990" s="651"/>
      <c r="TEE2990" s="651"/>
      <c r="TEF2990" s="651"/>
      <c r="TEG2990" s="651"/>
      <c r="TEH2990" s="651"/>
      <c r="TEI2990" s="651"/>
      <c r="TEJ2990" s="651"/>
      <c r="TEK2990" s="651"/>
      <c r="TEL2990" s="651"/>
      <c r="TEM2990" s="651"/>
      <c r="TEN2990" s="651"/>
      <c r="TEO2990" s="651"/>
      <c r="TEP2990" s="651"/>
      <c r="TEQ2990" s="651"/>
      <c r="TER2990" s="651"/>
      <c r="TES2990" s="651"/>
      <c r="TET2990" s="651"/>
      <c r="TEU2990" s="651"/>
      <c r="TEV2990" s="651"/>
      <c r="TEW2990" s="651"/>
      <c r="TEX2990" s="651"/>
      <c r="TEY2990" s="651"/>
      <c r="TEZ2990" s="651"/>
      <c r="TFA2990" s="651"/>
      <c r="TFB2990" s="651"/>
      <c r="TFC2990" s="651"/>
      <c r="TFD2990" s="651"/>
      <c r="TFE2990" s="651"/>
      <c r="TFF2990" s="651"/>
      <c r="TFG2990" s="651"/>
      <c r="TFH2990" s="651"/>
      <c r="TFI2990" s="651"/>
      <c r="TFJ2990" s="651"/>
      <c r="TFK2990" s="651"/>
      <c r="TFL2990" s="651"/>
      <c r="TFM2990" s="651"/>
      <c r="TFN2990" s="651"/>
      <c r="TFO2990" s="651"/>
      <c r="TFP2990" s="651"/>
      <c r="TFQ2990" s="651"/>
      <c r="TFR2990" s="651"/>
      <c r="TFS2990" s="651"/>
      <c r="TFT2990" s="651"/>
      <c r="TFU2990" s="651"/>
      <c r="TFV2990" s="651"/>
      <c r="TFW2990" s="651"/>
      <c r="TFX2990" s="651"/>
      <c r="TFY2990" s="651"/>
      <c r="TFZ2990" s="651"/>
      <c r="TGA2990" s="651"/>
      <c r="TGB2990" s="651"/>
      <c r="TGC2990" s="651"/>
      <c r="TGD2990" s="651"/>
      <c r="TGE2990" s="651"/>
      <c r="TGF2990" s="651"/>
      <c r="TGG2990" s="651"/>
      <c r="TGH2990" s="651"/>
      <c r="TGI2990" s="651"/>
      <c r="TGJ2990" s="651"/>
      <c r="TGK2990" s="651"/>
      <c r="TGL2990" s="651"/>
      <c r="TGM2990" s="651"/>
      <c r="TGN2990" s="651"/>
      <c r="TGO2990" s="651"/>
      <c r="TGP2990" s="651"/>
      <c r="TGQ2990" s="651"/>
      <c r="TGR2990" s="651"/>
      <c r="TGS2990" s="651"/>
      <c r="TGT2990" s="651"/>
      <c r="TGU2990" s="651"/>
      <c r="TGV2990" s="651"/>
      <c r="TGW2990" s="651"/>
      <c r="TGX2990" s="651"/>
      <c r="TGY2990" s="651"/>
      <c r="TGZ2990" s="651"/>
      <c r="THA2990" s="651"/>
      <c r="THB2990" s="651"/>
      <c r="THC2990" s="651"/>
      <c r="THD2990" s="651"/>
      <c r="THE2990" s="651"/>
      <c r="THF2990" s="651"/>
      <c r="THG2990" s="651"/>
      <c r="THH2990" s="651"/>
      <c r="THI2990" s="651"/>
      <c r="THJ2990" s="651"/>
      <c r="THK2990" s="651"/>
      <c r="THL2990" s="651"/>
      <c r="THM2990" s="651"/>
      <c r="THN2990" s="651"/>
      <c r="THO2990" s="651"/>
      <c r="THP2990" s="651"/>
      <c r="THQ2990" s="651"/>
      <c r="THR2990" s="651"/>
      <c r="THS2990" s="651"/>
      <c r="THT2990" s="651"/>
      <c r="THU2990" s="651"/>
      <c r="THV2990" s="651"/>
      <c r="THW2990" s="651"/>
      <c r="THX2990" s="651"/>
      <c r="THY2990" s="651"/>
      <c r="THZ2990" s="651"/>
      <c r="TIA2990" s="651"/>
      <c r="TIB2990" s="651"/>
      <c r="TIC2990" s="651"/>
      <c r="TID2990" s="651"/>
      <c r="TIE2990" s="651"/>
      <c r="TIF2990" s="651"/>
      <c r="TIG2990" s="651"/>
      <c r="TIH2990" s="651"/>
      <c r="TII2990" s="651"/>
      <c r="TIJ2990" s="651"/>
      <c r="TIK2990" s="651"/>
      <c r="TIL2990" s="651"/>
      <c r="TIM2990" s="651"/>
      <c r="TIN2990" s="651"/>
      <c r="TIO2990" s="651"/>
      <c r="TIP2990" s="651"/>
      <c r="TIQ2990" s="651"/>
      <c r="TIR2990" s="651"/>
      <c r="TIS2990" s="651"/>
      <c r="TIT2990" s="651"/>
      <c r="TIU2990" s="651"/>
      <c r="TIV2990" s="651"/>
      <c r="TIW2990" s="651"/>
      <c r="TIX2990" s="651"/>
      <c r="TIY2990" s="651"/>
      <c r="TIZ2990" s="651"/>
      <c r="TJA2990" s="651"/>
      <c r="TJB2990" s="651"/>
      <c r="TJC2990" s="651"/>
      <c r="TJD2990" s="651"/>
      <c r="TJE2990" s="651"/>
      <c r="TJF2990" s="651"/>
      <c r="TJG2990" s="651"/>
      <c r="TJH2990" s="651"/>
      <c r="TJI2990" s="651"/>
      <c r="TJJ2990" s="651"/>
      <c r="TJK2990" s="651"/>
      <c r="TJL2990" s="651"/>
      <c r="TJM2990" s="651"/>
      <c r="TJN2990" s="651"/>
      <c r="TJO2990" s="651"/>
      <c r="TJP2990" s="651"/>
      <c r="TJQ2990" s="651"/>
      <c r="TJR2990" s="651"/>
      <c r="TJS2990" s="651"/>
      <c r="TJT2990" s="651"/>
      <c r="TJU2990" s="651"/>
      <c r="TJV2990" s="651"/>
      <c r="TJW2990" s="651"/>
      <c r="TJX2990" s="651"/>
      <c r="TJY2990" s="651"/>
      <c r="TJZ2990" s="651"/>
      <c r="TKA2990" s="651"/>
      <c r="TKB2990" s="651"/>
      <c r="TKC2990" s="651"/>
      <c r="TKD2990" s="651"/>
      <c r="TKE2990" s="651"/>
      <c r="TKF2990" s="651"/>
      <c r="TKG2990" s="651"/>
      <c r="TKH2990" s="651"/>
      <c r="TKI2990" s="651"/>
      <c r="TKJ2990" s="651"/>
      <c r="TKK2990" s="651"/>
      <c r="TKL2990" s="651"/>
      <c r="TKM2990" s="651"/>
      <c r="TKN2990" s="651"/>
      <c r="TKO2990" s="651"/>
      <c r="TKP2990" s="651"/>
      <c r="TKQ2990" s="651"/>
      <c r="TKR2990" s="651"/>
      <c r="TKS2990" s="651"/>
      <c r="TKT2990" s="651"/>
      <c r="TKU2990" s="651"/>
      <c r="TKV2990" s="651"/>
      <c r="TKW2990" s="651"/>
      <c r="TKX2990" s="651"/>
      <c r="TKY2990" s="651"/>
      <c r="TKZ2990" s="651"/>
      <c r="TLA2990" s="651"/>
      <c r="TLB2990" s="651"/>
      <c r="TLC2990" s="651"/>
      <c r="TLD2990" s="651"/>
      <c r="TLE2990" s="651"/>
      <c r="TLF2990" s="651"/>
      <c r="TLG2990" s="651"/>
      <c r="TLH2990" s="651"/>
      <c r="TLI2990" s="651"/>
      <c r="TLJ2990" s="651"/>
      <c r="TLK2990" s="651"/>
      <c r="TLL2990" s="651"/>
      <c r="TLM2990" s="651"/>
      <c r="TLN2990" s="651"/>
      <c r="TLO2990" s="651"/>
      <c r="TLP2990" s="651"/>
      <c r="TLQ2990" s="651"/>
      <c r="TLR2990" s="651"/>
      <c r="TLS2990" s="651"/>
      <c r="TLT2990" s="651"/>
      <c r="TLU2990" s="651"/>
      <c r="TLV2990" s="651"/>
      <c r="TLW2990" s="651"/>
      <c r="TLX2990" s="651"/>
      <c r="TLY2990" s="651"/>
      <c r="TLZ2990" s="651"/>
      <c r="TMA2990" s="651"/>
      <c r="TMB2990" s="651"/>
      <c r="TMC2990" s="651"/>
      <c r="TMD2990" s="651"/>
      <c r="TME2990" s="651"/>
      <c r="TMF2990" s="651"/>
      <c r="TMG2990" s="651"/>
      <c r="TMH2990" s="651"/>
      <c r="TMI2990" s="651"/>
      <c r="TMJ2990" s="651"/>
      <c r="TMK2990" s="651"/>
      <c r="TML2990" s="651"/>
      <c r="TMM2990" s="651"/>
      <c r="TMN2990" s="651"/>
      <c r="TMO2990" s="651"/>
      <c r="TMP2990" s="651"/>
      <c r="TMQ2990" s="651"/>
      <c r="TMR2990" s="651"/>
      <c r="TMS2990" s="651"/>
      <c r="TMT2990" s="651"/>
      <c r="TMU2990" s="651"/>
      <c r="TMV2990" s="651"/>
      <c r="TMW2990" s="651"/>
      <c r="TMX2990" s="651"/>
      <c r="TMY2990" s="651"/>
      <c r="TMZ2990" s="651"/>
      <c r="TNA2990" s="651"/>
      <c r="TNB2990" s="651"/>
      <c r="TNC2990" s="651"/>
      <c r="TND2990" s="651"/>
      <c r="TNE2990" s="651"/>
      <c r="TNF2990" s="651"/>
      <c r="TNG2990" s="651"/>
      <c r="TNH2990" s="651"/>
      <c r="TNI2990" s="651"/>
      <c r="TNJ2990" s="651"/>
      <c r="TNK2990" s="651"/>
      <c r="TNL2990" s="651"/>
      <c r="TNM2990" s="651"/>
      <c r="TNN2990" s="651"/>
      <c r="TNO2990" s="651"/>
      <c r="TNP2990" s="651"/>
      <c r="TNQ2990" s="651"/>
      <c r="TNR2990" s="651"/>
      <c r="TNS2990" s="651"/>
      <c r="TNT2990" s="651"/>
      <c r="TNU2990" s="651"/>
      <c r="TNV2990" s="651"/>
      <c r="TNW2990" s="651"/>
      <c r="TNX2990" s="651"/>
      <c r="TNY2990" s="651"/>
      <c r="TNZ2990" s="651"/>
      <c r="TOA2990" s="651"/>
      <c r="TOB2990" s="651"/>
      <c r="TOC2990" s="651"/>
      <c r="TOD2990" s="651"/>
      <c r="TOE2990" s="651"/>
      <c r="TOF2990" s="651"/>
      <c r="TOG2990" s="651"/>
      <c r="TOH2990" s="651"/>
      <c r="TOI2990" s="651"/>
      <c r="TOJ2990" s="651"/>
      <c r="TOK2990" s="651"/>
      <c r="TOL2990" s="651"/>
      <c r="TOM2990" s="651"/>
      <c r="TON2990" s="651"/>
      <c r="TOO2990" s="651"/>
      <c r="TOP2990" s="651"/>
      <c r="TOQ2990" s="651"/>
      <c r="TOR2990" s="651"/>
      <c r="TOS2990" s="651"/>
      <c r="TOT2990" s="651"/>
      <c r="TOU2990" s="651"/>
      <c r="TOV2990" s="651"/>
      <c r="TOW2990" s="651"/>
      <c r="TOX2990" s="651"/>
      <c r="TOY2990" s="651"/>
      <c r="TOZ2990" s="651"/>
      <c r="TPA2990" s="651"/>
      <c r="TPB2990" s="651"/>
      <c r="TPC2990" s="651"/>
      <c r="TPD2990" s="651"/>
      <c r="TPE2990" s="651"/>
      <c r="TPF2990" s="651"/>
      <c r="TPG2990" s="651"/>
      <c r="TPH2990" s="651"/>
      <c r="TPI2990" s="651"/>
      <c r="TPJ2990" s="651"/>
      <c r="TPK2990" s="651"/>
      <c r="TPL2990" s="651"/>
      <c r="TPM2990" s="651"/>
      <c r="TPN2990" s="651"/>
      <c r="TPO2990" s="651"/>
      <c r="TPP2990" s="651"/>
      <c r="TPQ2990" s="651"/>
      <c r="TPR2990" s="651"/>
      <c r="TPS2990" s="651"/>
      <c r="TPT2990" s="651"/>
      <c r="TPU2990" s="651"/>
      <c r="TPV2990" s="651"/>
      <c r="TPW2990" s="651"/>
      <c r="TPX2990" s="651"/>
      <c r="TPY2990" s="651"/>
      <c r="TPZ2990" s="651"/>
      <c r="TQA2990" s="651"/>
      <c r="TQB2990" s="651"/>
      <c r="TQC2990" s="651"/>
      <c r="TQD2990" s="651"/>
      <c r="TQE2990" s="651"/>
      <c r="TQF2990" s="651"/>
      <c r="TQG2990" s="651"/>
      <c r="TQH2990" s="651"/>
      <c r="TQI2990" s="651"/>
      <c r="TQJ2990" s="651"/>
      <c r="TQK2990" s="651"/>
      <c r="TQL2990" s="651"/>
      <c r="TQM2990" s="651"/>
      <c r="TQN2990" s="651"/>
      <c r="TQO2990" s="651"/>
      <c r="TQP2990" s="651"/>
      <c r="TQQ2990" s="651"/>
      <c r="TQR2990" s="651"/>
      <c r="TQS2990" s="651"/>
      <c r="TQT2990" s="651"/>
      <c r="TQU2990" s="651"/>
      <c r="TQV2990" s="651"/>
      <c r="TQW2990" s="651"/>
      <c r="TQX2990" s="651"/>
      <c r="TQY2990" s="651"/>
      <c r="TQZ2990" s="651"/>
      <c r="TRA2990" s="651"/>
      <c r="TRB2990" s="651"/>
      <c r="TRC2990" s="651"/>
      <c r="TRD2990" s="651"/>
      <c r="TRE2990" s="651"/>
      <c r="TRF2990" s="651"/>
      <c r="TRG2990" s="651"/>
      <c r="TRH2990" s="651"/>
      <c r="TRI2990" s="651"/>
      <c r="TRJ2990" s="651"/>
      <c r="TRK2990" s="651"/>
      <c r="TRL2990" s="651"/>
      <c r="TRM2990" s="651"/>
      <c r="TRN2990" s="651"/>
      <c r="TRO2990" s="651"/>
      <c r="TRP2990" s="651"/>
      <c r="TRQ2990" s="651"/>
      <c r="TRR2990" s="651"/>
      <c r="TRS2990" s="651"/>
      <c r="TRT2990" s="651"/>
      <c r="TRU2990" s="651"/>
      <c r="TRV2990" s="651"/>
      <c r="TRW2990" s="651"/>
      <c r="TRX2990" s="651"/>
      <c r="TRY2990" s="651"/>
      <c r="TRZ2990" s="651"/>
      <c r="TSA2990" s="651"/>
      <c r="TSB2990" s="651"/>
      <c r="TSC2990" s="651"/>
      <c r="TSD2990" s="651"/>
      <c r="TSE2990" s="651"/>
      <c r="TSF2990" s="651"/>
      <c r="TSG2990" s="651"/>
      <c r="TSH2990" s="651"/>
      <c r="TSI2990" s="651"/>
      <c r="TSJ2990" s="651"/>
      <c r="TSK2990" s="651"/>
      <c r="TSL2990" s="651"/>
      <c r="TSM2990" s="651"/>
      <c r="TSN2990" s="651"/>
      <c r="TSO2990" s="651"/>
      <c r="TSP2990" s="651"/>
      <c r="TSQ2990" s="651"/>
      <c r="TSR2990" s="651"/>
      <c r="TSS2990" s="651"/>
      <c r="TST2990" s="651"/>
      <c r="TSU2990" s="651"/>
      <c r="TSV2990" s="651"/>
      <c r="TSW2990" s="651"/>
      <c r="TSX2990" s="651"/>
      <c r="TSY2990" s="651"/>
      <c r="TSZ2990" s="651"/>
      <c r="TTA2990" s="651"/>
      <c r="TTB2990" s="651"/>
      <c r="TTC2990" s="651"/>
      <c r="TTD2990" s="651"/>
      <c r="TTE2990" s="651"/>
      <c r="TTF2990" s="651"/>
      <c r="TTG2990" s="651"/>
      <c r="TTH2990" s="651"/>
      <c r="TTI2990" s="651"/>
      <c r="TTJ2990" s="651"/>
      <c r="TTK2990" s="651"/>
      <c r="TTL2990" s="651"/>
      <c r="TTM2990" s="651"/>
      <c r="TTN2990" s="651"/>
      <c r="TTO2990" s="651"/>
      <c r="TTP2990" s="651"/>
      <c r="TTQ2990" s="651"/>
      <c r="TTR2990" s="651"/>
      <c r="TTS2990" s="651"/>
      <c r="TTT2990" s="651"/>
      <c r="TTU2990" s="651"/>
      <c r="TTV2990" s="651"/>
      <c r="TTW2990" s="651"/>
      <c r="TTX2990" s="651"/>
      <c r="TTY2990" s="651"/>
      <c r="TTZ2990" s="651"/>
      <c r="TUA2990" s="651"/>
      <c r="TUB2990" s="651"/>
      <c r="TUC2990" s="651"/>
      <c r="TUD2990" s="651"/>
      <c r="TUE2990" s="651"/>
      <c r="TUF2990" s="651"/>
      <c r="TUG2990" s="651"/>
      <c r="TUH2990" s="651"/>
      <c r="TUI2990" s="651"/>
      <c r="TUJ2990" s="651"/>
      <c r="TUK2990" s="651"/>
      <c r="TUL2990" s="651"/>
      <c r="TUM2990" s="651"/>
      <c r="TUN2990" s="651"/>
      <c r="TUO2990" s="651"/>
      <c r="TUP2990" s="651"/>
      <c r="TUQ2990" s="651"/>
      <c r="TUR2990" s="651"/>
      <c r="TUS2990" s="651"/>
      <c r="TUT2990" s="651"/>
      <c r="TUU2990" s="651"/>
      <c r="TUV2990" s="651"/>
      <c r="TUW2990" s="651"/>
      <c r="TUX2990" s="651"/>
      <c r="TUY2990" s="651"/>
      <c r="TUZ2990" s="651"/>
      <c r="TVA2990" s="651"/>
      <c r="TVB2990" s="651"/>
      <c r="TVC2990" s="651"/>
      <c r="TVD2990" s="651"/>
      <c r="TVE2990" s="651"/>
      <c r="TVF2990" s="651"/>
      <c r="TVG2990" s="651"/>
      <c r="TVH2990" s="651"/>
      <c r="TVI2990" s="651"/>
      <c r="TVJ2990" s="651"/>
      <c r="TVK2990" s="651"/>
      <c r="TVL2990" s="651"/>
      <c r="TVM2990" s="651"/>
      <c r="TVN2990" s="651"/>
      <c r="TVO2990" s="651"/>
      <c r="TVP2990" s="651"/>
      <c r="TVQ2990" s="651"/>
      <c r="TVR2990" s="651"/>
      <c r="TVS2990" s="651"/>
      <c r="TVT2990" s="651"/>
      <c r="TVU2990" s="651"/>
      <c r="TVV2990" s="651"/>
      <c r="TVW2990" s="651"/>
      <c r="TVX2990" s="651"/>
      <c r="TVY2990" s="651"/>
      <c r="TVZ2990" s="651"/>
      <c r="TWA2990" s="651"/>
      <c r="TWB2990" s="651"/>
      <c r="TWC2990" s="651"/>
      <c r="TWD2990" s="651"/>
      <c r="TWE2990" s="651"/>
      <c r="TWF2990" s="651"/>
      <c r="TWG2990" s="651"/>
      <c r="TWH2990" s="651"/>
      <c r="TWI2990" s="651"/>
      <c r="TWJ2990" s="651"/>
      <c r="TWK2990" s="651"/>
      <c r="TWL2990" s="651"/>
      <c r="TWM2990" s="651"/>
      <c r="TWN2990" s="651"/>
      <c r="TWO2990" s="651"/>
      <c r="TWP2990" s="651"/>
      <c r="TWQ2990" s="651"/>
      <c r="TWR2990" s="651"/>
      <c r="TWS2990" s="651"/>
      <c r="TWT2990" s="651"/>
      <c r="TWU2990" s="651"/>
      <c r="TWV2990" s="651"/>
      <c r="TWW2990" s="651"/>
      <c r="TWX2990" s="651"/>
      <c r="TWY2990" s="651"/>
      <c r="TWZ2990" s="651"/>
      <c r="TXA2990" s="651"/>
      <c r="TXB2990" s="651"/>
      <c r="TXC2990" s="651"/>
      <c r="TXD2990" s="651"/>
      <c r="TXE2990" s="651"/>
      <c r="TXF2990" s="651"/>
      <c r="TXG2990" s="651"/>
      <c r="TXH2990" s="651"/>
      <c r="TXI2990" s="651"/>
      <c r="TXJ2990" s="651"/>
      <c r="TXK2990" s="651"/>
      <c r="TXL2990" s="651"/>
      <c r="TXM2990" s="651"/>
      <c r="TXN2990" s="651"/>
      <c r="TXO2990" s="651"/>
      <c r="TXP2990" s="651"/>
      <c r="TXQ2990" s="651"/>
      <c r="TXR2990" s="651"/>
      <c r="TXS2990" s="651"/>
      <c r="TXT2990" s="651"/>
      <c r="TXU2990" s="651"/>
      <c r="TXV2990" s="651"/>
      <c r="TXW2990" s="651"/>
      <c r="TXX2990" s="651"/>
      <c r="TXY2990" s="651"/>
      <c r="TXZ2990" s="651"/>
      <c r="TYA2990" s="651"/>
      <c r="TYB2990" s="651"/>
      <c r="TYC2990" s="651"/>
      <c r="TYD2990" s="651"/>
      <c r="TYE2990" s="651"/>
      <c r="TYF2990" s="651"/>
      <c r="TYG2990" s="651"/>
      <c r="TYH2990" s="651"/>
      <c r="TYI2990" s="651"/>
      <c r="TYJ2990" s="651"/>
      <c r="TYK2990" s="651"/>
      <c r="TYL2990" s="651"/>
      <c r="TYM2990" s="651"/>
      <c r="TYN2990" s="651"/>
      <c r="TYO2990" s="651"/>
      <c r="TYP2990" s="651"/>
      <c r="TYQ2990" s="651"/>
      <c r="TYR2990" s="651"/>
      <c r="TYS2990" s="651"/>
      <c r="TYT2990" s="651"/>
      <c r="TYU2990" s="651"/>
      <c r="TYV2990" s="651"/>
      <c r="TYW2990" s="651"/>
      <c r="TYX2990" s="651"/>
      <c r="TYY2990" s="651"/>
      <c r="TYZ2990" s="651"/>
      <c r="TZA2990" s="651"/>
      <c r="TZB2990" s="651"/>
      <c r="TZC2990" s="651"/>
      <c r="TZD2990" s="651"/>
      <c r="TZE2990" s="651"/>
      <c r="TZF2990" s="651"/>
      <c r="TZG2990" s="651"/>
      <c r="TZH2990" s="651"/>
      <c r="TZI2990" s="651"/>
      <c r="TZJ2990" s="651"/>
      <c r="TZK2990" s="651"/>
      <c r="TZL2990" s="651"/>
      <c r="TZM2990" s="651"/>
      <c r="TZN2990" s="651"/>
      <c r="TZO2990" s="651"/>
      <c r="TZP2990" s="651"/>
      <c r="TZQ2990" s="651"/>
      <c r="TZR2990" s="651"/>
      <c r="TZS2990" s="651"/>
      <c r="TZT2990" s="651"/>
      <c r="TZU2990" s="651"/>
      <c r="TZV2990" s="651"/>
      <c r="TZW2990" s="651"/>
      <c r="TZX2990" s="651"/>
      <c r="TZY2990" s="651"/>
      <c r="TZZ2990" s="651"/>
      <c r="UAA2990" s="651"/>
      <c r="UAB2990" s="651"/>
      <c r="UAC2990" s="651"/>
      <c r="UAD2990" s="651"/>
      <c r="UAE2990" s="651"/>
      <c r="UAF2990" s="651"/>
      <c r="UAG2990" s="651"/>
      <c r="UAH2990" s="651"/>
      <c r="UAI2990" s="651"/>
      <c r="UAJ2990" s="651"/>
      <c r="UAK2990" s="651"/>
      <c r="UAL2990" s="651"/>
      <c r="UAM2990" s="651"/>
      <c r="UAN2990" s="651"/>
      <c r="UAO2990" s="651"/>
      <c r="UAP2990" s="651"/>
      <c r="UAQ2990" s="651"/>
      <c r="UAR2990" s="651"/>
      <c r="UAS2990" s="651"/>
      <c r="UAT2990" s="651"/>
      <c r="UAU2990" s="651"/>
      <c r="UAV2990" s="651"/>
      <c r="UAW2990" s="651"/>
      <c r="UAX2990" s="651"/>
      <c r="UAY2990" s="651"/>
      <c r="UAZ2990" s="651"/>
      <c r="UBA2990" s="651"/>
      <c r="UBB2990" s="651"/>
      <c r="UBC2990" s="651"/>
      <c r="UBD2990" s="651"/>
      <c r="UBE2990" s="651"/>
      <c r="UBF2990" s="651"/>
      <c r="UBG2990" s="651"/>
      <c r="UBH2990" s="651"/>
      <c r="UBI2990" s="651"/>
      <c r="UBJ2990" s="651"/>
      <c r="UBK2990" s="651"/>
      <c r="UBL2990" s="651"/>
      <c r="UBM2990" s="651"/>
      <c r="UBN2990" s="651"/>
      <c r="UBO2990" s="651"/>
      <c r="UBP2990" s="651"/>
      <c r="UBQ2990" s="651"/>
      <c r="UBR2990" s="651"/>
      <c r="UBS2990" s="651"/>
      <c r="UBT2990" s="651"/>
      <c r="UBU2990" s="651"/>
      <c r="UBV2990" s="651"/>
      <c r="UBW2990" s="651"/>
      <c r="UBX2990" s="651"/>
      <c r="UBY2990" s="651"/>
      <c r="UBZ2990" s="651"/>
      <c r="UCA2990" s="651"/>
      <c r="UCB2990" s="651"/>
      <c r="UCC2990" s="651"/>
      <c r="UCD2990" s="651"/>
      <c r="UCE2990" s="651"/>
      <c r="UCF2990" s="651"/>
      <c r="UCG2990" s="651"/>
      <c r="UCH2990" s="651"/>
      <c r="UCI2990" s="651"/>
      <c r="UCJ2990" s="651"/>
      <c r="UCK2990" s="651"/>
      <c r="UCL2990" s="651"/>
      <c r="UCM2990" s="651"/>
      <c r="UCN2990" s="651"/>
      <c r="UCO2990" s="651"/>
      <c r="UCP2990" s="651"/>
      <c r="UCQ2990" s="651"/>
      <c r="UCR2990" s="651"/>
      <c r="UCS2990" s="651"/>
      <c r="UCT2990" s="651"/>
      <c r="UCU2990" s="651"/>
      <c r="UCV2990" s="651"/>
      <c r="UCW2990" s="651"/>
      <c r="UCX2990" s="651"/>
      <c r="UCY2990" s="651"/>
      <c r="UCZ2990" s="651"/>
      <c r="UDA2990" s="651"/>
      <c r="UDB2990" s="651"/>
      <c r="UDC2990" s="651"/>
      <c r="UDD2990" s="651"/>
      <c r="UDE2990" s="651"/>
      <c r="UDF2990" s="651"/>
      <c r="UDG2990" s="651"/>
      <c r="UDH2990" s="651"/>
      <c r="UDI2990" s="651"/>
      <c r="UDJ2990" s="651"/>
      <c r="UDK2990" s="651"/>
      <c r="UDL2990" s="651"/>
      <c r="UDM2990" s="651"/>
      <c r="UDN2990" s="651"/>
      <c r="UDO2990" s="651"/>
      <c r="UDP2990" s="651"/>
      <c r="UDQ2990" s="651"/>
      <c r="UDR2990" s="651"/>
      <c r="UDS2990" s="651"/>
      <c r="UDT2990" s="651"/>
      <c r="UDU2990" s="651"/>
      <c r="UDV2990" s="651"/>
      <c r="UDW2990" s="651"/>
      <c r="UDX2990" s="651"/>
      <c r="UDY2990" s="651"/>
      <c r="UDZ2990" s="651"/>
      <c r="UEA2990" s="651"/>
      <c r="UEB2990" s="651"/>
      <c r="UEC2990" s="651"/>
      <c r="UED2990" s="651"/>
      <c r="UEE2990" s="651"/>
      <c r="UEF2990" s="651"/>
      <c r="UEG2990" s="651"/>
      <c r="UEH2990" s="651"/>
      <c r="UEI2990" s="651"/>
      <c r="UEJ2990" s="651"/>
      <c r="UEK2990" s="651"/>
      <c r="UEL2990" s="651"/>
      <c r="UEM2990" s="651"/>
      <c r="UEN2990" s="651"/>
      <c r="UEO2990" s="651"/>
      <c r="UEP2990" s="651"/>
      <c r="UEQ2990" s="651"/>
      <c r="UER2990" s="651"/>
      <c r="UES2990" s="651"/>
      <c r="UET2990" s="651"/>
      <c r="UEU2990" s="651"/>
      <c r="UEV2990" s="651"/>
      <c r="UEW2990" s="651"/>
      <c r="UEX2990" s="651"/>
      <c r="UEY2990" s="651"/>
      <c r="UEZ2990" s="651"/>
      <c r="UFA2990" s="651"/>
      <c r="UFB2990" s="651"/>
      <c r="UFC2990" s="651"/>
      <c r="UFD2990" s="651"/>
      <c r="UFE2990" s="651"/>
      <c r="UFF2990" s="651"/>
      <c r="UFG2990" s="651"/>
      <c r="UFH2990" s="651"/>
      <c r="UFI2990" s="651"/>
      <c r="UFJ2990" s="651"/>
      <c r="UFK2990" s="651"/>
      <c r="UFL2990" s="651"/>
      <c r="UFM2990" s="651"/>
      <c r="UFN2990" s="651"/>
      <c r="UFO2990" s="651"/>
      <c r="UFP2990" s="651"/>
      <c r="UFQ2990" s="651"/>
      <c r="UFR2990" s="651"/>
      <c r="UFS2990" s="651"/>
      <c r="UFT2990" s="651"/>
      <c r="UFU2990" s="651"/>
      <c r="UFV2990" s="651"/>
      <c r="UFW2990" s="651"/>
      <c r="UFX2990" s="651"/>
      <c r="UFY2990" s="651"/>
      <c r="UFZ2990" s="651"/>
      <c r="UGA2990" s="651"/>
      <c r="UGB2990" s="651"/>
      <c r="UGC2990" s="651"/>
      <c r="UGD2990" s="651"/>
      <c r="UGE2990" s="651"/>
      <c r="UGF2990" s="651"/>
      <c r="UGG2990" s="651"/>
      <c r="UGH2990" s="651"/>
      <c r="UGI2990" s="651"/>
      <c r="UGJ2990" s="651"/>
      <c r="UGK2990" s="651"/>
      <c r="UGL2990" s="651"/>
      <c r="UGM2990" s="651"/>
      <c r="UGN2990" s="651"/>
      <c r="UGO2990" s="651"/>
      <c r="UGP2990" s="651"/>
      <c r="UGQ2990" s="651"/>
      <c r="UGR2990" s="651"/>
      <c r="UGS2990" s="651"/>
      <c r="UGT2990" s="651"/>
      <c r="UGU2990" s="651"/>
      <c r="UGV2990" s="651"/>
      <c r="UGW2990" s="651"/>
      <c r="UGX2990" s="651"/>
      <c r="UGY2990" s="651"/>
      <c r="UGZ2990" s="651"/>
      <c r="UHA2990" s="651"/>
      <c r="UHB2990" s="651"/>
      <c r="UHC2990" s="651"/>
      <c r="UHD2990" s="651"/>
      <c r="UHE2990" s="651"/>
      <c r="UHF2990" s="651"/>
      <c r="UHG2990" s="651"/>
      <c r="UHH2990" s="651"/>
      <c r="UHI2990" s="651"/>
      <c r="UHJ2990" s="651"/>
      <c r="UHK2990" s="651"/>
      <c r="UHL2990" s="651"/>
      <c r="UHM2990" s="651"/>
      <c r="UHN2990" s="651"/>
      <c r="UHO2990" s="651"/>
      <c r="UHP2990" s="651"/>
      <c r="UHQ2990" s="651"/>
      <c r="UHR2990" s="651"/>
      <c r="UHS2990" s="651"/>
      <c r="UHT2990" s="651"/>
      <c r="UHU2990" s="651"/>
      <c r="UHV2990" s="651"/>
      <c r="UHW2990" s="651"/>
      <c r="UHX2990" s="651"/>
      <c r="UHY2990" s="651"/>
      <c r="UHZ2990" s="651"/>
      <c r="UIA2990" s="651"/>
      <c r="UIB2990" s="651"/>
      <c r="UIC2990" s="651"/>
      <c r="UID2990" s="651"/>
      <c r="UIE2990" s="651"/>
      <c r="UIF2990" s="651"/>
      <c r="UIG2990" s="651"/>
      <c r="UIH2990" s="651"/>
      <c r="UII2990" s="651"/>
      <c r="UIJ2990" s="651"/>
      <c r="UIK2990" s="651"/>
      <c r="UIL2990" s="651"/>
      <c r="UIM2990" s="651"/>
      <c r="UIN2990" s="651"/>
      <c r="UIO2990" s="651"/>
      <c r="UIP2990" s="651"/>
      <c r="UIQ2990" s="651"/>
      <c r="UIR2990" s="651"/>
      <c r="UIS2990" s="651"/>
      <c r="UIT2990" s="651"/>
      <c r="UIU2990" s="651"/>
      <c r="UIV2990" s="651"/>
      <c r="UIW2990" s="651"/>
      <c r="UIX2990" s="651"/>
      <c r="UIY2990" s="651"/>
      <c r="UIZ2990" s="651"/>
      <c r="UJA2990" s="651"/>
      <c r="UJB2990" s="651"/>
      <c r="UJC2990" s="651"/>
      <c r="UJD2990" s="651"/>
      <c r="UJE2990" s="651"/>
      <c r="UJF2990" s="651"/>
      <c r="UJG2990" s="651"/>
      <c r="UJH2990" s="651"/>
      <c r="UJI2990" s="651"/>
      <c r="UJJ2990" s="651"/>
      <c r="UJK2990" s="651"/>
      <c r="UJL2990" s="651"/>
      <c r="UJM2990" s="651"/>
      <c r="UJN2990" s="651"/>
      <c r="UJO2990" s="651"/>
      <c r="UJP2990" s="651"/>
      <c r="UJQ2990" s="651"/>
      <c r="UJR2990" s="651"/>
      <c r="UJS2990" s="651"/>
      <c r="UJT2990" s="651"/>
      <c r="UJU2990" s="651"/>
      <c r="UJV2990" s="651"/>
      <c r="UJW2990" s="651"/>
      <c r="UJX2990" s="651"/>
      <c r="UJY2990" s="651"/>
      <c r="UJZ2990" s="651"/>
      <c r="UKA2990" s="651"/>
      <c r="UKB2990" s="651"/>
      <c r="UKC2990" s="651"/>
      <c r="UKD2990" s="651"/>
      <c r="UKE2990" s="651"/>
      <c r="UKF2990" s="651"/>
      <c r="UKG2990" s="651"/>
      <c r="UKH2990" s="651"/>
      <c r="UKI2990" s="651"/>
      <c r="UKJ2990" s="651"/>
      <c r="UKK2990" s="651"/>
      <c r="UKL2990" s="651"/>
      <c r="UKM2990" s="651"/>
      <c r="UKN2990" s="651"/>
      <c r="UKO2990" s="651"/>
      <c r="UKP2990" s="651"/>
      <c r="UKQ2990" s="651"/>
      <c r="UKR2990" s="651"/>
      <c r="UKS2990" s="651"/>
      <c r="UKT2990" s="651"/>
      <c r="UKU2990" s="651"/>
      <c r="UKV2990" s="651"/>
      <c r="UKW2990" s="651"/>
      <c r="UKX2990" s="651"/>
      <c r="UKY2990" s="651"/>
      <c r="UKZ2990" s="651"/>
      <c r="ULA2990" s="651"/>
      <c r="ULB2990" s="651"/>
      <c r="ULC2990" s="651"/>
      <c r="ULD2990" s="651"/>
      <c r="ULE2990" s="651"/>
      <c r="ULF2990" s="651"/>
      <c r="ULG2990" s="651"/>
      <c r="ULH2990" s="651"/>
      <c r="ULI2990" s="651"/>
      <c r="ULJ2990" s="651"/>
      <c r="ULK2990" s="651"/>
      <c r="ULL2990" s="651"/>
      <c r="ULM2990" s="651"/>
      <c r="ULN2990" s="651"/>
      <c r="ULO2990" s="651"/>
      <c r="ULP2990" s="651"/>
      <c r="ULQ2990" s="651"/>
      <c r="ULR2990" s="651"/>
      <c r="ULS2990" s="651"/>
      <c r="ULT2990" s="651"/>
      <c r="ULU2990" s="651"/>
      <c r="ULV2990" s="651"/>
      <c r="ULW2990" s="651"/>
      <c r="ULX2990" s="651"/>
      <c r="ULY2990" s="651"/>
      <c r="ULZ2990" s="651"/>
      <c r="UMA2990" s="651"/>
      <c r="UMB2990" s="651"/>
      <c r="UMC2990" s="651"/>
      <c r="UMD2990" s="651"/>
      <c r="UME2990" s="651"/>
      <c r="UMF2990" s="651"/>
      <c r="UMG2990" s="651"/>
      <c r="UMH2990" s="651"/>
      <c r="UMI2990" s="651"/>
      <c r="UMJ2990" s="651"/>
      <c r="UMK2990" s="651"/>
      <c r="UML2990" s="651"/>
      <c r="UMM2990" s="651"/>
      <c r="UMN2990" s="651"/>
      <c r="UMO2990" s="651"/>
      <c r="UMP2990" s="651"/>
      <c r="UMQ2990" s="651"/>
      <c r="UMR2990" s="651"/>
      <c r="UMS2990" s="651"/>
      <c r="UMT2990" s="651"/>
      <c r="UMU2990" s="651"/>
      <c r="UMV2990" s="651"/>
      <c r="UMW2990" s="651"/>
      <c r="UMX2990" s="651"/>
      <c r="UMY2990" s="651"/>
      <c r="UMZ2990" s="651"/>
      <c r="UNA2990" s="651"/>
      <c r="UNB2990" s="651"/>
      <c r="UNC2990" s="651"/>
      <c r="UND2990" s="651"/>
      <c r="UNE2990" s="651"/>
      <c r="UNF2990" s="651"/>
      <c r="UNG2990" s="651"/>
      <c r="UNH2990" s="651"/>
      <c r="UNI2990" s="651"/>
      <c r="UNJ2990" s="651"/>
      <c r="UNK2990" s="651"/>
      <c r="UNL2990" s="651"/>
      <c r="UNM2990" s="651"/>
      <c r="UNN2990" s="651"/>
      <c r="UNO2990" s="651"/>
      <c r="UNP2990" s="651"/>
      <c r="UNQ2990" s="651"/>
      <c r="UNR2990" s="651"/>
      <c r="UNS2990" s="651"/>
      <c r="UNT2990" s="651"/>
      <c r="UNU2990" s="651"/>
      <c r="UNV2990" s="651"/>
      <c r="UNW2990" s="651"/>
      <c r="UNX2990" s="651"/>
      <c r="UNY2990" s="651"/>
      <c r="UNZ2990" s="651"/>
      <c r="UOA2990" s="651"/>
      <c r="UOB2990" s="651"/>
      <c r="UOC2990" s="651"/>
      <c r="UOD2990" s="651"/>
      <c r="UOE2990" s="651"/>
      <c r="UOF2990" s="651"/>
      <c r="UOG2990" s="651"/>
      <c r="UOH2990" s="651"/>
      <c r="UOI2990" s="651"/>
      <c r="UOJ2990" s="651"/>
      <c r="UOK2990" s="651"/>
      <c r="UOL2990" s="651"/>
      <c r="UOM2990" s="651"/>
      <c r="UON2990" s="651"/>
      <c r="UOO2990" s="651"/>
      <c r="UOP2990" s="651"/>
      <c r="UOQ2990" s="651"/>
      <c r="UOR2990" s="651"/>
      <c r="UOS2990" s="651"/>
      <c r="UOT2990" s="651"/>
      <c r="UOU2990" s="651"/>
      <c r="UOV2990" s="651"/>
      <c r="UOW2990" s="651"/>
      <c r="UOX2990" s="651"/>
      <c r="UOY2990" s="651"/>
      <c r="UOZ2990" s="651"/>
      <c r="UPA2990" s="651"/>
      <c r="UPB2990" s="651"/>
      <c r="UPC2990" s="651"/>
      <c r="UPD2990" s="651"/>
      <c r="UPE2990" s="651"/>
      <c r="UPF2990" s="651"/>
      <c r="UPG2990" s="651"/>
      <c r="UPH2990" s="651"/>
      <c r="UPI2990" s="651"/>
      <c r="UPJ2990" s="651"/>
      <c r="UPK2990" s="651"/>
      <c r="UPL2990" s="651"/>
      <c r="UPM2990" s="651"/>
      <c r="UPN2990" s="651"/>
      <c r="UPO2990" s="651"/>
      <c r="UPP2990" s="651"/>
      <c r="UPQ2990" s="651"/>
      <c r="UPR2990" s="651"/>
      <c r="UPS2990" s="651"/>
      <c r="UPT2990" s="651"/>
      <c r="UPU2990" s="651"/>
      <c r="UPV2990" s="651"/>
      <c r="UPW2990" s="651"/>
      <c r="UPX2990" s="651"/>
      <c r="UPY2990" s="651"/>
      <c r="UPZ2990" s="651"/>
      <c r="UQA2990" s="651"/>
      <c r="UQB2990" s="651"/>
      <c r="UQC2990" s="651"/>
      <c r="UQD2990" s="651"/>
      <c r="UQE2990" s="651"/>
      <c r="UQF2990" s="651"/>
      <c r="UQG2990" s="651"/>
      <c r="UQH2990" s="651"/>
      <c r="UQI2990" s="651"/>
      <c r="UQJ2990" s="651"/>
      <c r="UQK2990" s="651"/>
      <c r="UQL2990" s="651"/>
      <c r="UQM2990" s="651"/>
      <c r="UQN2990" s="651"/>
      <c r="UQO2990" s="651"/>
      <c r="UQP2990" s="651"/>
      <c r="UQQ2990" s="651"/>
      <c r="UQR2990" s="651"/>
      <c r="UQS2990" s="651"/>
      <c r="UQT2990" s="651"/>
      <c r="UQU2990" s="651"/>
      <c r="UQV2990" s="651"/>
      <c r="UQW2990" s="651"/>
      <c r="UQX2990" s="651"/>
      <c r="UQY2990" s="651"/>
      <c r="UQZ2990" s="651"/>
      <c r="URA2990" s="651"/>
      <c r="URB2990" s="651"/>
      <c r="URC2990" s="651"/>
      <c r="URD2990" s="651"/>
      <c r="URE2990" s="651"/>
      <c r="URF2990" s="651"/>
      <c r="URG2990" s="651"/>
      <c r="URH2990" s="651"/>
      <c r="URI2990" s="651"/>
      <c r="URJ2990" s="651"/>
      <c r="URK2990" s="651"/>
      <c r="URL2990" s="651"/>
      <c r="URM2990" s="651"/>
      <c r="URN2990" s="651"/>
      <c r="URO2990" s="651"/>
      <c r="URP2990" s="651"/>
      <c r="URQ2990" s="651"/>
      <c r="URR2990" s="651"/>
      <c r="URS2990" s="651"/>
      <c r="URT2990" s="651"/>
      <c r="URU2990" s="651"/>
      <c r="URV2990" s="651"/>
      <c r="URW2990" s="651"/>
      <c r="URX2990" s="651"/>
      <c r="URY2990" s="651"/>
      <c r="URZ2990" s="651"/>
      <c r="USA2990" s="651"/>
      <c r="USB2990" s="651"/>
      <c r="USC2990" s="651"/>
      <c r="USD2990" s="651"/>
      <c r="USE2990" s="651"/>
      <c r="USF2990" s="651"/>
      <c r="USG2990" s="651"/>
      <c r="USH2990" s="651"/>
      <c r="USI2990" s="651"/>
      <c r="USJ2990" s="651"/>
      <c r="USK2990" s="651"/>
      <c r="USL2990" s="651"/>
      <c r="USM2990" s="651"/>
      <c r="USN2990" s="651"/>
      <c r="USO2990" s="651"/>
      <c r="USP2990" s="651"/>
      <c r="USQ2990" s="651"/>
      <c r="USR2990" s="651"/>
      <c r="USS2990" s="651"/>
      <c r="UST2990" s="651"/>
      <c r="USU2990" s="651"/>
      <c r="USV2990" s="651"/>
      <c r="USW2990" s="651"/>
      <c r="USX2990" s="651"/>
      <c r="USY2990" s="651"/>
      <c r="USZ2990" s="651"/>
      <c r="UTA2990" s="651"/>
      <c r="UTB2990" s="651"/>
      <c r="UTC2990" s="651"/>
      <c r="UTD2990" s="651"/>
      <c r="UTE2990" s="651"/>
      <c r="UTF2990" s="651"/>
      <c r="UTG2990" s="651"/>
      <c r="UTH2990" s="651"/>
      <c r="UTI2990" s="651"/>
      <c r="UTJ2990" s="651"/>
      <c r="UTK2990" s="651"/>
      <c r="UTL2990" s="651"/>
      <c r="UTM2990" s="651"/>
      <c r="UTN2990" s="651"/>
      <c r="UTO2990" s="651"/>
      <c r="UTP2990" s="651"/>
      <c r="UTQ2990" s="651"/>
      <c r="UTR2990" s="651"/>
      <c r="UTS2990" s="651"/>
      <c r="UTT2990" s="651"/>
      <c r="UTU2990" s="651"/>
      <c r="UTV2990" s="651"/>
      <c r="UTW2990" s="651"/>
      <c r="UTX2990" s="651"/>
      <c r="UTY2990" s="651"/>
      <c r="UTZ2990" s="651"/>
      <c r="UUA2990" s="651"/>
      <c r="UUB2990" s="651"/>
      <c r="UUC2990" s="651"/>
      <c r="UUD2990" s="651"/>
      <c r="UUE2990" s="651"/>
      <c r="UUF2990" s="651"/>
      <c r="UUG2990" s="651"/>
      <c r="UUH2990" s="651"/>
      <c r="UUI2990" s="651"/>
      <c r="UUJ2990" s="651"/>
      <c r="UUK2990" s="651"/>
      <c r="UUL2990" s="651"/>
      <c r="UUM2990" s="651"/>
      <c r="UUN2990" s="651"/>
      <c r="UUO2990" s="651"/>
      <c r="UUP2990" s="651"/>
      <c r="UUQ2990" s="651"/>
      <c r="UUR2990" s="651"/>
      <c r="UUS2990" s="651"/>
      <c r="UUT2990" s="651"/>
      <c r="UUU2990" s="651"/>
      <c r="UUV2990" s="651"/>
      <c r="UUW2990" s="651"/>
      <c r="UUX2990" s="651"/>
      <c r="UUY2990" s="651"/>
      <c r="UUZ2990" s="651"/>
      <c r="UVA2990" s="651"/>
      <c r="UVB2990" s="651"/>
      <c r="UVC2990" s="651"/>
      <c r="UVD2990" s="651"/>
      <c r="UVE2990" s="651"/>
      <c r="UVF2990" s="651"/>
      <c r="UVG2990" s="651"/>
      <c r="UVH2990" s="651"/>
      <c r="UVI2990" s="651"/>
      <c r="UVJ2990" s="651"/>
      <c r="UVK2990" s="651"/>
      <c r="UVL2990" s="651"/>
      <c r="UVM2990" s="651"/>
      <c r="UVN2990" s="651"/>
      <c r="UVO2990" s="651"/>
      <c r="UVP2990" s="651"/>
      <c r="UVQ2990" s="651"/>
      <c r="UVR2990" s="651"/>
      <c r="UVS2990" s="651"/>
      <c r="UVT2990" s="651"/>
      <c r="UVU2990" s="651"/>
      <c r="UVV2990" s="651"/>
      <c r="UVW2990" s="651"/>
      <c r="UVX2990" s="651"/>
      <c r="UVY2990" s="651"/>
      <c r="UVZ2990" s="651"/>
      <c r="UWA2990" s="651"/>
      <c r="UWB2990" s="651"/>
      <c r="UWC2990" s="651"/>
      <c r="UWD2990" s="651"/>
      <c r="UWE2990" s="651"/>
      <c r="UWF2990" s="651"/>
      <c r="UWG2990" s="651"/>
      <c r="UWH2990" s="651"/>
      <c r="UWI2990" s="651"/>
      <c r="UWJ2990" s="651"/>
      <c r="UWK2990" s="651"/>
      <c r="UWL2990" s="651"/>
      <c r="UWM2990" s="651"/>
      <c r="UWN2990" s="651"/>
      <c r="UWO2990" s="651"/>
      <c r="UWP2990" s="651"/>
      <c r="UWQ2990" s="651"/>
      <c r="UWR2990" s="651"/>
      <c r="UWS2990" s="651"/>
      <c r="UWT2990" s="651"/>
      <c r="UWU2990" s="651"/>
      <c r="UWV2990" s="651"/>
      <c r="UWW2990" s="651"/>
      <c r="UWX2990" s="651"/>
      <c r="UWY2990" s="651"/>
      <c r="UWZ2990" s="651"/>
      <c r="UXA2990" s="651"/>
      <c r="UXB2990" s="651"/>
      <c r="UXC2990" s="651"/>
      <c r="UXD2990" s="651"/>
      <c r="UXE2990" s="651"/>
      <c r="UXF2990" s="651"/>
      <c r="UXG2990" s="651"/>
      <c r="UXH2990" s="651"/>
      <c r="UXI2990" s="651"/>
      <c r="UXJ2990" s="651"/>
      <c r="UXK2990" s="651"/>
      <c r="UXL2990" s="651"/>
      <c r="UXM2990" s="651"/>
      <c r="UXN2990" s="651"/>
      <c r="UXO2990" s="651"/>
      <c r="UXP2990" s="651"/>
      <c r="UXQ2990" s="651"/>
      <c r="UXR2990" s="651"/>
      <c r="UXS2990" s="651"/>
      <c r="UXT2990" s="651"/>
      <c r="UXU2990" s="651"/>
      <c r="UXV2990" s="651"/>
      <c r="UXW2990" s="651"/>
      <c r="UXX2990" s="651"/>
      <c r="UXY2990" s="651"/>
      <c r="UXZ2990" s="651"/>
      <c r="UYA2990" s="651"/>
      <c r="UYB2990" s="651"/>
      <c r="UYC2990" s="651"/>
      <c r="UYD2990" s="651"/>
      <c r="UYE2990" s="651"/>
      <c r="UYF2990" s="651"/>
      <c r="UYG2990" s="651"/>
      <c r="UYH2990" s="651"/>
      <c r="UYI2990" s="651"/>
      <c r="UYJ2990" s="651"/>
      <c r="UYK2990" s="651"/>
      <c r="UYL2990" s="651"/>
      <c r="UYM2990" s="651"/>
      <c r="UYN2990" s="651"/>
      <c r="UYO2990" s="651"/>
      <c r="UYP2990" s="651"/>
      <c r="UYQ2990" s="651"/>
      <c r="UYR2990" s="651"/>
      <c r="UYS2990" s="651"/>
      <c r="UYT2990" s="651"/>
      <c r="UYU2990" s="651"/>
      <c r="UYV2990" s="651"/>
      <c r="UYW2990" s="651"/>
      <c r="UYX2990" s="651"/>
      <c r="UYY2990" s="651"/>
      <c r="UYZ2990" s="651"/>
      <c r="UZA2990" s="651"/>
      <c r="UZB2990" s="651"/>
      <c r="UZC2990" s="651"/>
      <c r="UZD2990" s="651"/>
      <c r="UZE2990" s="651"/>
      <c r="UZF2990" s="651"/>
      <c r="UZG2990" s="651"/>
      <c r="UZH2990" s="651"/>
      <c r="UZI2990" s="651"/>
      <c r="UZJ2990" s="651"/>
      <c r="UZK2990" s="651"/>
      <c r="UZL2990" s="651"/>
      <c r="UZM2990" s="651"/>
      <c r="UZN2990" s="651"/>
      <c r="UZO2990" s="651"/>
      <c r="UZP2990" s="651"/>
      <c r="UZQ2990" s="651"/>
      <c r="UZR2990" s="651"/>
      <c r="UZS2990" s="651"/>
      <c r="UZT2990" s="651"/>
      <c r="UZU2990" s="651"/>
      <c r="UZV2990" s="651"/>
      <c r="UZW2990" s="651"/>
      <c r="UZX2990" s="651"/>
      <c r="UZY2990" s="651"/>
      <c r="UZZ2990" s="651"/>
      <c r="VAA2990" s="651"/>
      <c r="VAB2990" s="651"/>
      <c r="VAC2990" s="651"/>
      <c r="VAD2990" s="651"/>
      <c r="VAE2990" s="651"/>
      <c r="VAF2990" s="651"/>
      <c r="VAG2990" s="651"/>
      <c r="VAH2990" s="651"/>
      <c r="VAI2990" s="651"/>
      <c r="VAJ2990" s="651"/>
      <c r="VAK2990" s="651"/>
      <c r="VAL2990" s="651"/>
      <c r="VAM2990" s="651"/>
      <c r="VAN2990" s="651"/>
      <c r="VAO2990" s="651"/>
      <c r="VAP2990" s="651"/>
      <c r="VAQ2990" s="651"/>
      <c r="VAR2990" s="651"/>
      <c r="VAS2990" s="651"/>
      <c r="VAT2990" s="651"/>
      <c r="VAU2990" s="651"/>
      <c r="VAV2990" s="651"/>
      <c r="VAW2990" s="651"/>
      <c r="VAX2990" s="651"/>
      <c r="VAY2990" s="651"/>
      <c r="VAZ2990" s="651"/>
      <c r="VBA2990" s="651"/>
      <c r="VBB2990" s="651"/>
      <c r="VBC2990" s="651"/>
      <c r="VBD2990" s="651"/>
      <c r="VBE2990" s="651"/>
      <c r="VBF2990" s="651"/>
      <c r="VBG2990" s="651"/>
      <c r="VBH2990" s="651"/>
      <c r="VBI2990" s="651"/>
      <c r="VBJ2990" s="651"/>
      <c r="VBK2990" s="651"/>
      <c r="VBL2990" s="651"/>
      <c r="VBM2990" s="651"/>
      <c r="VBN2990" s="651"/>
      <c r="VBO2990" s="651"/>
      <c r="VBP2990" s="651"/>
      <c r="VBQ2990" s="651"/>
      <c r="VBR2990" s="651"/>
      <c r="VBS2990" s="651"/>
      <c r="VBT2990" s="651"/>
      <c r="VBU2990" s="651"/>
      <c r="VBV2990" s="651"/>
      <c r="VBW2990" s="651"/>
      <c r="VBX2990" s="651"/>
      <c r="VBY2990" s="651"/>
      <c r="VBZ2990" s="651"/>
      <c r="VCA2990" s="651"/>
      <c r="VCB2990" s="651"/>
      <c r="VCC2990" s="651"/>
      <c r="VCD2990" s="651"/>
      <c r="VCE2990" s="651"/>
      <c r="VCF2990" s="651"/>
      <c r="VCG2990" s="651"/>
      <c r="VCH2990" s="651"/>
      <c r="VCI2990" s="651"/>
      <c r="VCJ2990" s="651"/>
      <c r="VCK2990" s="651"/>
      <c r="VCL2990" s="651"/>
      <c r="VCM2990" s="651"/>
      <c r="VCN2990" s="651"/>
      <c r="VCO2990" s="651"/>
      <c r="VCP2990" s="651"/>
      <c r="VCQ2990" s="651"/>
      <c r="VCR2990" s="651"/>
      <c r="VCS2990" s="651"/>
      <c r="VCT2990" s="651"/>
      <c r="VCU2990" s="651"/>
      <c r="VCV2990" s="651"/>
      <c r="VCW2990" s="651"/>
      <c r="VCX2990" s="651"/>
      <c r="VCY2990" s="651"/>
      <c r="VCZ2990" s="651"/>
      <c r="VDA2990" s="651"/>
      <c r="VDB2990" s="651"/>
      <c r="VDC2990" s="651"/>
      <c r="VDD2990" s="651"/>
      <c r="VDE2990" s="651"/>
      <c r="VDF2990" s="651"/>
      <c r="VDG2990" s="651"/>
      <c r="VDH2990" s="651"/>
      <c r="VDI2990" s="651"/>
      <c r="VDJ2990" s="651"/>
      <c r="VDK2990" s="651"/>
      <c r="VDL2990" s="651"/>
      <c r="VDM2990" s="651"/>
      <c r="VDN2990" s="651"/>
      <c r="VDO2990" s="651"/>
      <c r="VDP2990" s="651"/>
      <c r="VDQ2990" s="651"/>
      <c r="VDR2990" s="651"/>
      <c r="VDS2990" s="651"/>
      <c r="VDT2990" s="651"/>
      <c r="VDU2990" s="651"/>
      <c r="VDV2990" s="651"/>
      <c r="VDW2990" s="651"/>
      <c r="VDX2990" s="651"/>
      <c r="VDY2990" s="651"/>
      <c r="VDZ2990" s="651"/>
      <c r="VEA2990" s="651"/>
      <c r="VEB2990" s="651"/>
      <c r="VEC2990" s="651"/>
      <c r="VED2990" s="651"/>
      <c r="VEE2990" s="651"/>
      <c r="VEF2990" s="651"/>
      <c r="VEG2990" s="651"/>
      <c r="VEH2990" s="651"/>
      <c r="VEI2990" s="651"/>
      <c r="VEJ2990" s="651"/>
      <c r="VEK2990" s="651"/>
      <c r="VEL2990" s="651"/>
      <c r="VEM2990" s="651"/>
      <c r="VEN2990" s="651"/>
      <c r="VEO2990" s="651"/>
      <c r="VEP2990" s="651"/>
      <c r="VEQ2990" s="651"/>
      <c r="VER2990" s="651"/>
      <c r="VES2990" s="651"/>
      <c r="VET2990" s="651"/>
      <c r="VEU2990" s="651"/>
      <c r="VEV2990" s="651"/>
      <c r="VEW2990" s="651"/>
      <c r="VEX2990" s="651"/>
      <c r="VEY2990" s="651"/>
      <c r="VEZ2990" s="651"/>
      <c r="VFA2990" s="651"/>
      <c r="VFB2990" s="651"/>
      <c r="VFC2990" s="651"/>
      <c r="VFD2990" s="651"/>
      <c r="VFE2990" s="651"/>
      <c r="VFF2990" s="651"/>
      <c r="VFG2990" s="651"/>
      <c r="VFH2990" s="651"/>
      <c r="VFI2990" s="651"/>
      <c r="VFJ2990" s="651"/>
      <c r="VFK2990" s="651"/>
      <c r="VFL2990" s="651"/>
      <c r="VFM2990" s="651"/>
      <c r="VFN2990" s="651"/>
      <c r="VFO2990" s="651"/>
      <c r="VFP2990" s="651"/>
      <c r="VFQ2990" s="651"/>
      <c r="VFR2990" s="651"/>
      <c r="VFS2990" s="651"/>
      <c r="VFT2990" s="651"/>
      <c r="VFU2990" s="651"/>
      <c r="VFV2990" s="651"/>
      <c r="VFW2990" s="651"/>
      <c r="VFX2990" s="651"/>
      <c r="VFY2990" s="651"/>
      <c r="VFZ2990" s="651"/>
      <c r="VGA2990" s="651"/>
      <c r="VGB2990" s="651"/>
      <c r="VGC2990" s="651"/>
      <c r="VGD2990" s="651"/>
      <c r="VGE2990" s="651"/>
      <c r="VGF2990" s="651"/>
      <c r="VGG2990" s="651"/>
      <c r="VGH2990" s="651"/>
      <c r="VGI2990" s="651"/>
      <c r="VGJ2990" s="651"/>
      <c r="VGK2990" s="651"/>
      <c r="VGL2990" s="651"/>
      <c r="VGM2990" s="651"/>
      <c r="VGN2990" s="651"/>
      <c r="VGO2990" s="651"/>
      <c r="VGP2990" s="651"/>
      <c r="VGQ2990" s="651"/>
      <c r="VGR2990" s="651"/>
      <c r="VGS2990" s="651"/>
      <c r="VGT2990" s="651"/>
      <c r="VGU2990" s="651"/>
      <c r="VGV2990" s="651"/>
      <c r="VGW2990" s="651"/>
      <c r="VGX2990" s="651"/>
      <c r="VGY2990" s="651"/>
      <c r="VGZ2990" s="651"/>
      <c r="VHA2990" s="651"/>
      <c r="VHB2990" s="651"/>
      <c r="VHC2990" s="651"/>
      <c r="VHD2990" s="651"/>
      <c r="VHE2990" s="651"/>
      <c r="VHF2990" s="651"/>
      <c r="VHG2990" s="651"/>
      <c r="VHH2990" s="651"/>
      <c r="VHI2990" s="651"/>
      <c r="VHJ2990" s="651"/>
      <c r="VHK2990" s="651"/>
      <c r="VHL2990" s="651"/>
      <c r="VHM2990" s="651"/>
      <c r="VHN2990" s="651"/>
      <c r="VHO2990" s="651"/>
      <c r="VHP2990" s="651"/>
      <c r="VHQ2990" s="651"/>
      <c r="VHR2990" s="651"/>
      <c r="VHS2990" s="651"/>
      <c r="VHT2990" s="651"/>
      <c r="VHU2990" s="651"/>
      <c r="VHV2990" s="651"/>
      <c r="VHW2990" s="651"/>
      <c r="VHX2990" s="651"/>
      <c r="VHY2990" s="651"/>
      <c r="VHZ2990" s="651"/>
      <c r="VIA2990" s="651"/>
      <c r="VIB2990" s="651"/>
      <c r="VIC2990" s="651"/>
      <c r="VID2990" s="651"/>
      <c r="VIE2990" s="651"/>
      <c r="VIF2990" s="651"/>
      <c r="VIG2990" s="651"/>
      <c r="VIH2990" s="651"/>
      <c r="VII2990" s="651"/>
      <c r="VIJ2990" s="651"/>
      <c r="VIK2990" s="651"/>
      <c r="VIL2990" s="651"/>
      <c r="VIM2990" s="651"/>
      <c r="VIN2990" s="651"/>
      <c r="VIO2990" s="651"/>
      <c r="VIP2990" s="651"/>
      <c r="VIQ2990" s="651"/>
      <c r="VIR2990" s="651"/>
      <c r="VIS2990" s="651"/>
      <c r="VIT2990" s="651"/>
      <c r="VIU2990" s="651"/>
      <c r="VIV2990" s="651"/>
      <c r="VIW2990" s="651"/>
      <c r="VIX2990" s="651"/>
      <c r="VIY2990" s="651"/>
      <c r="VIZ2990" s="651"/>
      <c r="VJA2990" s="651"/>
      <c r="VJB2990" s="651"/>
      <c r="VJC2990" s="651"/>
      <c r="VJD2990" s="651"/>
      <c r="VJE2990" s="651"/>
      <c r="VJF2990" s="651"/>
      <c r="VJG2990" s="651"/>
      <c r="VJH2990" s="651"/>
      <c r="VJI2990" s="651"/>
      <c r="VJJ2990" s="651"/>
      <c r="VJK2990" s="651"/>
      <c r="VJL2990" s="651"/>
      <c r="VJM2990" s="651"/>
      <c r="VJN2990" s="651"/>
      <c r="VJO2990" s="651"/>
      <c r="VJP2990" s="651"/>
      <c r="VJQ2990" s="651"/>
      <c r="VJR2990" s="651"/>
      <c r="VJS2990" s="651"/>
      <c r="VJT2990" s="651"/>
      <c r="VJU2990" s="651"/>
      <c r="VJV2990" s="651"/>
      <c r="VJW2990" s="651"/>
      <c r="VJX2990" s="651"/>
      <c r="VJY2990" s="651"/>
      <c r="VJZ2990" s="651"/>
      <c r="VKA2990" s="651"/>
      <c r="VKB2990" s="651"/>
      <c r="VKC2990" s="651"/>
      <c r="VKD2990" s="651"/>
      <c r="VKE2990" s="651"/>
      <c r="VKF2990" s="651"/>
      <c r="VKG2990" s="651"/>
      <c r="VKH2990" s="651"/>
      <c r="VKI2990" s="651"/>
      <c r="VKJ2990" s="651"/>
      <c r="VKK2990" s="651"/>
      <c r="VKL2990" s="651"/>
      <c r="VKM2990" s="651"/>
      <c r="VKN2990" s="651"/>
      <c r="VKO2990" s="651"/>
      <c r="VKP2990" s="651"/>
      <c r="VKQ2990" s="651"/>
      <c r="VKR2990" s="651"/>
      <c r="VKS2990" s="651"/>
      <c r="VKT2990" s="651"/>
      <c r="VKU2990" s="651"/>
      <c r="VKV2990" s="651"/>
      <c r="VKW2990" s="651"/>
      <c r="VKX2990" s="651"/>
      <c r="VKY2990" s="651"/>
      <c r="VKZ2990" s="651"/>
      <c r="VLA2990" s="651"/>
      <c r="VLB2990" s="651"/>
      <c r="VLC2990" s="651"/>
      <c r="VLD2990" s="651"/>
      <c r="VLE2990" s="651"/>
      <c r="VLF2990" s="651"/>
      <c r="VLG2990" s="651"/>
      <c r="VLH2990" s="651"/>
      <c r="VLI2990" s="651"/>
      <c r="VLJ2990" s="651"/>
      <c r="VLK2990" s="651"/>
      <c r="VLL2990" s="651"/>
      <c r="VLM2990" s="651"/>
      <c r="VLN2990" s="651"/>
      <c r="VLO2990" s="651"/>
      <c r="VLP2990" s="651"/>
      <c r="VLQ2990" s="651"/>
      <c r="VLR2990" s="651"/>
      <c r="VLS2990" s="651"/>
      <c r="VLT2990" s="651"/>
      <c r="VLU2990" s="651"/>
      <c r="VLV2990" s="651"/>
      <c r="VLW2990" s="651"/>
      <c r="VLX2990" s="651"/>
      <c r="VLY2990" s="651"/>
      <c r="VLZ2990" s="651"/>
      <c r="VMA2990" s="651"/>
      <c r="VMB2990" s="651"/>
      <c r="VMC2990" s="651"/>
      <c r="VMD2990" s="651"/>
      <c r="VME2990" s="651"/>
      <c r="VMF2990" s="651"/>
      <c r="VMG2990" s="651"/>
      <c r="VMH2990" s="651"/>
      <c r="VMI2990" s="651"/>
      <c r="VMJ2990" s="651"/>
      <c r="VMK2990" s="651"/>
      <c r="VML2990" s="651"/>
      <c r="VMM2990" s="651"/>
      <c r="VMN2990" s="651"/>
      <c r="VMO2990" s="651"/>
      <c r="VMP2990" s="651"/>
      <c r="VMQ2990" s="651"/>
      <c r="VMR2990" s="651"/>
      <c r="VMS2990" s="651"/>
      <c r="VMT2990" s="651"/>
      <c r="VMU2990" s="651"/>
      <c r="VMV2990" s="651"/>
      <c r="VMW2990" s="651"/>
      <c r="VMX2990" s="651"/>
      <c r="VMY2990" s="651"/>
      <c r="VMZ2990" s="651"/>
      <c r="VNA2990" s="651"/>
      <c r="VNB2990" s="651"/>
      <c r="VNC2990" s="651"/>
      <c r="VND2990" s="651"/>
      <c r="VNE2990" s="651"/>
      <c r="VNF2990" s="651"/>
      <c r="VNG2990" s="651"/>
      <c r="VNH2990" s="651"/>
      <c r="VNI2990" s="651"/>
      <c r="VNJ2990" s="651"/>
      <c r="VNK2990" s="651"/>
      <c r="VNL2990" s="651"/>
      <c r="VNM2990" s="651"/>
      <c r="VNN2990" s="651"/>
      <c r="VNO2990" s="651"/>
      <c r="VNP2990" s="651"/>
      <c r="VNQ2990" s="651"/>
      <c r="VNR2990" s="651"/>
      <c r="VNS2990" s="651"/>
      <c r="VNT2990" s="651"/>
      <c r="VNU2990" s="651"/>
      <c r="VNV2990" s="651"/>
      <c r="VNW2990" s="651"/>
      <c r="VNX2990" s="651"/>
      <c r="VNY2990" s="651"/>
      <c r="VNZ2990" s="651"/>
      <c r="VOA2990" s="651"/>
      <c r="VOB2990" s="651"/>
      <c r="VOC2990" s="651"/>
      <c r="VOD2990" s="651"/>
      <c r="VOE2990" s="651"/>
      <c r="VOF2990" s="651"/>
      <c r="VOG2990" s="651"/>
      <c r="VOH2990" s="651"/>
      <c r="VOI2990" s="651"/>
      <c r="VOJ2990" s="651"/>
      <c r="VOK2990" s="651"/>
      <c r="VOL2990" s="651"/>
      <c r="VOM2990" s="651"/>
      <c r="VON2990" s="651"/>
      <c r="VOO2990" s="651"/>
      <c r="VOP2990" s="651"/>
      <c r="VOQ2990" s="651"/>
      <c r="VOR2990" s="651"/>
      <c r="VOS2990" s="651"/>
      <c r="VOT2990" s="651"/>
      <c r="VOU2990" s="651"/>
      <c r="VOV2990" s="651"/>
      <c r="VOW2990" s="651"/>
      <c r="VOX2990" s="651"/>
      <c r="VOY2990" s="651"/>
      <c r="VOZ2990" s="651"/>
      <c r="VPA2990" s="651"/>
      <c r="VPB2990" s="651"/>
      <c r="VPC2990" s="651"/>
      <c r="VPD2990" s="651"/>
      <c r="VPE2990" s="651"/>
      <c r="VPF2990" s="651"/>
      <c r="VPG2990" s="651"/>
      <c r="VPH2990" s="651"/>
      <c r="VPI2990" s="651"/>
      <c r="VPJ2990" s="651"/>
      <c r="VPK2990" s="651"/>
      <c r="VPL2990" s="651"/>
      <c r="VPM2990" s="651"/>
      <c r="VPN2990" s="651"/>
      <c r="VPO2990" s="651"/>
      <c r="VPP2990" s="651"/>
      <c r="VPQ2990" s="651"/>
      <c r="VPR2990" s="651"/>
      <c r="VPS2990" s="651"/>
      <c r="VPT2990" s="651"/>
      <c r="VPU2990" s="651"/>
      <c r="VPV2990" s="651"/>
      <c r="VPW2990" s="651"/>
      <c r="VPX2990" s="651"/>
      <c r="VPY2990" s="651"/>
      <c r="VPZ2990" s="651"/>
      <c r="VQA2990" s="651"/>
      <c r="VQB2990" s="651"/>
      <c r="VQC2990" s="651"/>
      <c r="VQD2990" s="651"/>
      <c r="VQE2990" s="651"/>
      <c r="VQF2990" s="651"/>
      <c r="VQG2990" s="651"/>
      <c r="VQH2990" s="651"/>
      <c r="VQI2990" s="651"/>
      <c r="VQJ2990" s="651"/>
      <c r="VQK2990" s="651"/>
      <c r="VQL2990" s="651"/>
      <c r="VQM2990" s="651"/>
      <c r="VQN2990" s="651"/>
      <c r="VQO2990" s="651"/>
      <c r="VQP2990" s="651"/>
      <c r="VQQ2990" s="651"/>
      <c r="VQR2990" s="651"/>
      <c r="VQS2990" s="651"/>
      <c r="VQT2990" s="651"/>
      <c r="VQU2990" s="651"/>
      <c r="VQV2990" s="651"/>
      <c r="VQW2990" s="651"/>
      <c r="VQX2990" s="651"/>
      <c r="VQY2990" s="651"/>
      <c r="VQZ2990" s="651"/>
      <c r="VRA2990" s="651"/>
      <c r="VRB2990" s="651"/>
      <c r="VRC2990" s="651"/>
      <c r="VRD2990" s="651"/>
      <c r="VRE2990" s="651"/>
      <c r="VRF2990" s="651"/>
      <c r="VRG2990" s="651"/>
      <c r="VRH2990" s="651"/>
      <c r="VRI2990" s="651"/>
      <c r="VRJ2990" s="651"/>
      <c r="VRK2990" s="651"/>
      <c r="VRL2990" s="651"/>
      <c r="VRM2990" s="651"/>
      <c r="VRN2990" s="651"/>
      <c r="VRO2990" s="651"/>
      <c r="VRP2990" s="651"/>
      <c r="VRQ2990" s="651"/>
      <c r="VRR2990" s="651"/>
      <c r="VRS2990" s="651"/>
      <c r="VRT2990" s="651"/>
      <c r="VRU2990" s="651"/>
      <c r="VRV2990" s="651"/>
      <c r="VRW2990" s="651"/>
      <c r="VRX2990" s="651"/>
      <c r="VRY2990" s="651"/>
      <c r="VRZ2990" s="651"/>
      <c r="VSA2990" s="651"/>
      <c r="VSB2990" s="651"/>
      <c r="VSC2990" s="651"/>
      <c r="VSD2990" s="651"/>
      <c r="VSE2990" s="651"/>
      <c r="VSF2990" s="651"/>
      <c r="VSG2990" s="651"/>
      <c r="VSH2990" s="651"/>
      <c r="VSI2990" s="651"/>
      <c r="VSJ2990" s="651"/>
      <c r="VSK2990" s="651"/>
      <c r="VSL2990" s="651"/>
      <c r="VSM2990" s="651"/>
      <c r="VSN2990" s="651"/>
      <c r="VSO2990" s="651"/>
      <c r="VSP2990" s="651"/>
      <c r="VSQ2990" s="651"/>
      <c r="VSR2990" s="651"/>
      <c r="VSS2990" s="651"/>
      <c r="VST2990" s="651"/>
      <c r="VSU2990" s="651"/>
      <c r="VSV2990" s="651"/>
      <c r="VSW2990" s="651"/>
      <c r="VSX2990" s="651"/>
      <c r="VSY2990" s="651"/>
      <c r="VSZ2990" s="651"/>
      <c r="VTA2990" s="651"/>
      <c r="VTB2990" s="651"/>
      <c r="VTC2990" s="651"/>
      <c r="VTD2990" s="651"/>
      <c r="VTE2990" s="651"/>
      <c r="VTF2990" s="651"/>
      <c r="VTG2990" s="651"/>
      <c r="VTH2990" s="651"/>
      <c r="VTI2990" s="651"/>
      <c r="VTJ2990" s="651"/>
      <c r="VTK2990" s="651"/>
      <c r="VTL2990" s="651"/>
      <c r="VTM2990" s="651"/>
      <c r="VTN2990" s="651"/>
      <c r="VTO2990" s="651"/>
      <c r="VTP2990" s="651"/>
      <c r="VTQ2990" s="651"/>
      <c r="VTR2990" s="651"/>
      <c r="VTS2990" s="651"/>
      <c r="VTT2990" s="651"/>
      <c r="VTU2990" s="651"/>
      <c r="VTV2990" s="651"/>
      <c r="VTW2990" s="651"/>
      <c r="VTX2990" s="651"/>
      <c r="VTY2990" s="651"/>
      <c r="VTZ2990" s="651"/>
      <c r="VUA2990" s="651"/>
      <c r="VUB2990" s="651"/>
      <c r="VUC2990" s="651"/>
      <c r="VUD2990" s="651"/>
      <c r="VUE2990" s="651"/>
      <c r="VUF2990" s="651"/>
      <c r="VUG2990" s="651"/>
      <c r="VUH2990" s="651"/>
      <c r="VUI2990" s="651"/>
      <c r="VUJ2990" s="651"/>
      <c r="VUK2990" s="651"/>
      <c r="VUL2990" s="651"/>
      <c r="VUM2990" s="651"/>
      <c r="VUN2990" s="651"/>
      <c r="VUO2990" s="651"/>
      <c r="VUP2990" s="651"/>
      <c r="VUQ2990" s="651"/>
      <c r="VUR2990" s="651"/>
      <c r="VUS2990" s="651"/>
      <c r="VUT2990" s="651"/>
      <c r="VUU2990" s="651"/>
      <c r="VUV2990" s="651"/>
      <c r="VUW2990" s="651"/>
      <c r="VUX2990" s="651"/>
      <c r="VUY2990" s="651"/>
      <c r="VUZ2990" s="651"/>
      <c r="VVA2990" s="651"/>
      <c r="VVB2990" s="651"/>
      <c r="VVC2990" s="651"/>
      <c r="VVD2990" s="651"/>
      <c r="VVE2990" s="651"/>
      <c r="VVF2990" s="651"/>
      <c r="VVG2990" s="651"/>
      <c r="VVH2990" s="651"/>
      <c r="VVI2990" s="651"/>
      <c r="VVJ2990" s="651"/>
      <c r="VVK2990" s="651"/>
      <c r="VVL2990" s="651"/>
      <c r="VVM2990" s="651"/>
      <c r="VVN2990" s="651"/>
      <c r="VVO2990" s="651"/>
      <c r="VVP2990" s="651"/>
      <c r="VVQ2990" s="651"/>
      <c r="VVR2990" s="651"/>
      <c r="VVS2990" s="651"/>
      <c r="VVT2990" s="651"/>
      <c r="VVU2990" s="651"/>
      <c r="VVV2990" s="651"/>
      <c r="VVW2990" s="651"/>
      <c r="VVX2990" s="651"/>
      <c r="VVY2990" s="651"/>
      <c r="VVZ2990" s="651"/>
      <c r="VWA2990" s="651"/>
      <c r="VWB2990" s="651"/>
      <c r="VWC2990" s="651"/>
      <c r="VWD2990" s="651"/>
      <c r="VWE2990" s="651"/>
      <c r="VWF2990" s="651"/>
      <c r="VWG2990" s="651"/>
      <c r="VWH2990" s="651"/>
      <c r="VWI2990" s="651"/>
      <c r="VWJ2990" s="651"/>
      <c r="VWK2990" s="651"/>
      <c r="VWL2990" s="651"/>
      <c r="VWM2990" s="651"/>
      <c r="VWN2990" s="651"/>
      <c r="VWO2990" s="651"/>
      <c r="VWP2990" s="651"/>
      <c r="VWQ2990" s="651"/>
      <c r="VWR2990" s="651"/>
      <c r="VWS2990" s="651"/>
      <c r="VWT2990" s="651"/>
      <c r="VWU2990" s="651"/>
      <c r="VWV2990" s="651"/>
      <c r="VWW2990" s="651"/>
      <c r="VWX2990" s="651"/>
      <c r="VWY2990" s="651"/>
      <c r="VWZ2990" s="651"/>
      <c r="VXA2990" s="651"/>
      <c r="VXB2990" s="651"/>
      <c r="VXC2990" s="651"/>
      <c r="VXD2990" s="651"/>
      <c r="VXE2990" s="651"/>
      <c r="VXF2990" s="651"/>
      <c r="VXG2990" s="651"/>
      <c r="VXH2990" s="651"/>
      <c r="VXI2990" s="651"/>
      <c r="VXJ2990" s="651"/>
      <c r="VXK2990" s="651"/>
      <c r="VXL2990" s="651"/>
      <c r="VXM2990" s="651"/>
      <c r="VXN2990" s="651"/>
      <c r="VXO2990" s="651"/>
      <c r="VXP2990" s="651"/>
      <c r="VXQ2990" s="651"/>
      <c r="VXR2990" s="651"/>
      <c r="VXS2990" s="651"/>
      <c r="VXT2990" s="651"/>
      <c r="VXU2990" s="651"/>
      <c r="VXV2990" s="651"/>
      <c r="VXW2990" s="651"/>
      <c r="VXX2990" s="651"/>
      <c r="VXY2990" s="651"/>
      <c r="VXZ2990" s="651"/>
      <c r="VYA2990" s="651"/>
      <c r="VYB2990" s="651"/>
      <c r="VYC2990" s="651"/>
      <c r="VYD2990" s="651"/>
      <c r="VYE2990" s="651"/>
      <c r="VYF2990" s="651"/>
      <c r="VYG2990" s="651"/>
      <c r="VYH2990" s="651"/>
      <c r="VYI2990" s="651"/>
      <c r="VYJ2990" s="651"/>
      <c r="VYK2990" s="651"/>
      <c r="VYL2990" s="651"/>
      <c r="VYM2990" s="651"/>
      <c r="VYN2990" s="651"/>
      <c r="VYO2990" s="651"/>
      <c r="VYP2990" s="651"/>
      <c r="VYQ2990" s="651"/>
      <c r="VYR2990" s="651"/>
      <c r="VYS2990" s="651"/>
      <c r="VYT2990" s="651"/>
      <c r="VYU2990" s="651"/>
      <c r="VYV2990" s="651"/>
      <c r="VYW2990" s="651"/>
      <c r="VYX2990" s="651"/>
      <c r="VYY2990" s="651"/>
      <c r="VYZ2990" s="651"/>
      <c r="VZA2990" s="651"/>
      <c r="VZB2990" s="651"/>
      <c r="VZC2990" s="651"/>
      <c r="VZD2990" s="651"/>
      <c r="VZE2990" s="651"/>
      <c r="VZF2990" s="651"/>
      <c r="VZG2990" s="651"/>
      <c r="VZH2990" s="651"/>
      <c r="VZI2990" s="651"/>
      <c r="VZJ2990" s="651"/>
      <c r="VZK2990" s="651"/>
      <c r="VZL2990" s="651"/>
      <c r="VZM2990" s="651"/>
      <c r="VZN2990" s="651"/>
      <c r="VZO2990" s="651"/>
      <c r="VZP2990" s="651"/>
      <c r="VZQ2990" s="651"/>
      <c r="VZR2990" s="651"/>
      <c r="VZS2990" s="651"/>
      <c r="VZT2990" s="651"/>
      <c r="VZU2990" s="651"/>
      <c r="VZV2990" s="651"/>
      <c r="VZW2990" s="651"/>
      <c r="VZX2990" s="651"/>
      <c r="VZY2990" s="651"/>
      <c r="VZZ2990" s="651"/>
      <c r="WAA2990" s="651"/>
      <c r="WAB2990" s="651"/>
      <c r="WAC2990" s="651"/>
      <c r="WAD2990" s="651"/>
      <c r="WAE2990" s="651"/>
      <c r="WAF2990" s="651"/>
      <c r="WAG2990" s="651"/>
      <c r="WAH2990" s="651"/>
      <c r="WAI2990" s="651"/>
      <c r="WAJ2990" s="651"/>
      <c r="WAK2990" s="651"/>
      <c r="WAL2990" s="651"/>
      <c r="WAM2990" s="651"/>
      <c r="WAN2990" s="651"/>
      <c r="WAO2990" s="651"/>
      <c r="WAP2990" s="651"/>
      <c r="WAQ2990" s="651"/>
      <c r="WAR2990" s="651"/>
      <c r="WAS2990" s="651"/>
      <c r="WAT2990" s="651"/>
      <c r="WAU2990" s="651"/>
      <c r="WAV2990" s="651"/>
      <c r="WAW2990" s="651"/>
      <c r="WAX2990" s="651"/>
      <c r="WAY2990" s="651"/>
      <c r="WAZ2990" s="651"/>
      <c r="WBA2990" s="651"/>
      <c r="WBB2990" s="651"/>
      <c r="WBC2990" s="651"/>
      <c r="WBD2990" s="651"/>
      <c r="WBE2990" s="651"/>
      <c r="WBF2990" s="651"/>
      <c r="WBG2990" s="651"/>
      <c r="WBH2990" s="651"/>
      <c r="WBI2990" s="651"/>
      <c r="WBJ2990" s="651"/>
      <c r="WBK2990" s="651"/>
      <c r="WBL2990" s="651"/>
      <c r="WBM2990" s="651"/>
      <c r="WBN2990" s="651"/>
      <c r="WBO2990" s="651"/>
      <c r="WBP2990" s="651"/>
      <c r="WBQ2990" s="651"/>
      <c r="WBR2990" s="651"/>
      <c r="WBS2990" s="651"/>
      <c r="WBT2990" s="651"/>
      <c r="WBU2990" s="651"/>
      <c r="WBV2990" s="651"/>
      <c r="WBW2990" s="651"/>
      <c r="WBX2990" s="651"/>
      <c r="WBY2990" s="651"/>
      <c r="WBZ2990" s="651"/>
      <c r="WCA2990" s="651"/>
      <c r="WCB2990" s="651"/>
      <c r="WCC2990" s="651"/>
      <c r="WCD2990" s="651"/>
      <c r="WCE2990" s="651"/>
      <c r="WCF2990" s="651"/>
      <c r="WCG2990" s="651"/>
      <c r="WCH2990" s="651"/>
      <c r="WCI2990" s="651"/>
      <c r="WCJ2990" s="651"/>
      <c r="WCK2990" s="651"/>
      <c r="WCL2990" s="651"/>
      <c r="WCM2990" s="651"/>
      <c r="WCN2990" s="651"/>
      <c r="WCO2990" s="651"/>
      <c r="WCP2990" s="651"/>
      <c r="WCQ2990" s="651"/>
      <c r="WCR2990" s="651"/>
      <c r="WCS2990" s="651"/>
      <c r="WCT2990" s="651"/>
      <c r="WCU2990" s="651"/>
      <c r="WCV2990" s="651"/>
      <c r="WCW2990" s="651"/>
      <c r="WCX2990" s="651"/>
      <c r="WCY2990" s="651"/>
      <c r="WCZ2990" s="651"/>
      <c r="WDA2990" s="651"/>
      <c r="WDB2990" s="651"/>
      <c r="WDC2990" s="651"/>
      <c r="WDD2990" s="651"/>
      <c r="WDE2990" s="651"/>
      <c r="WDF2990" s="651"/>
      <c r="WDG2990" s="651"/>
      <c r="WDH2990" s="651"/>
      <c r="WDI2990" s="651"/>
      <c r="WDJ2990" s="651"/>
      <c r="WDK2990" s="651"/>
      <c r="WDL2990" s="651"/>
      <c r="WDM2990" s="651"/>
      <c r="WDN2990" s="651"/>
      <c r="WDO2990" s="651"/>
      <c r="WDP2990" s="651"/>
      <c r="WDQ2990" s="651"/>
      <c r="WDR2990" s="651"/>
      <c r="WDS2990" s="651"/>
      <c r="WDT2990" s="651"/>
      <c r="WDU2990" s="651"/>
      <c r="WDV2990" s="651"/>
      <c r="WDW2990" s="651"/>
      <c r="WDX2990" s="651"/>
      <c r="WDY2990" s="651"/>
      <c r="WDZ2990" s="651"/>
      <c r="WEA2990" s="651"/>
      <c r="WEB2990" s="651"/>
      <c r="WEC2990" s="651"/>
      <c r="WED2990" s="651"/>
      <c r="WEE2990" s="651"/>
      <c r="WEF2990" s="651"/>
      <c r="WEG2990" s="651"/>
      <c r="WEH2990" s="651"/>
      <c r="WEI2990" s="651"/>
      <c r="WEJ2990" s="651"/>
      <c r="WEK2990" s="651"/>
      <c r="WEL2990" s="651"/>
      <c r="WEM2990" s="651"/>
      <c r="WEN2990" s="651"/>
      <c r="WEO2990" s="651"/>
      <c r="WEP2990" s="651"/>
      <c r="WEQ2990" s="651"/>
      <c r="WER2990" s="651"/>
      <c r="WES2990" s="651"/>
      <c r="WET2990" s="651"/>
      <c r="WEU2990" s="651"/>
      <c r="WEV2990" s="651"/>
      <c r="WEW2990" s="651"/>
      <c r="WEX2990" s="651"/>
      <c r="WEY2990" s="651"/>
      <c r="WEZ2990" s="651"/>
      <c r="WFA2990" s="651"/>
      <c r="WFB2990" s="651"/>
      <c r="WFC2990" s="651"/>
      <c r="WFD2990" s="651"/>
      <c r="WFE2990" s="651"/>
      <c r="WFF2990" s="651"/>
      <c r="WFG2990" s="651"/>
      <c r="WFH2990" s="651"/>
      <c r="WFI2990" s="651"/>
      <c r="WFJ2990" s="651"/>
      <c r="WFK2990" s="651"/>
      <c r="WFL2990" s="651"/>
      <c r="WFM2990" s="651"/>
      <c r="WFN2990" s="651"/>
      <c r="WFO2990" s="651"/>
      <c r="WFP2990" s="651"/>
      <c r="WFQ2990" s="651"/>
      <c r="WFR2990" s="651"/>
      <c r="WFS2990" s="651"/>
      <c r="WFT2990" s="651"/>
      <c r="WFU2990" s="651"/>
      <c r="WFV2990" s="651"/>
      <c r="WFW2990" s="651"/>
      <c r="WFX2990" s="651"/>
      <c r="WFY2990" s="651"/>
      <c r="WFZ2990" s="651"/>
      <c r="WGA2990" s="651"/>
      <c r="WGB2990" s="651"/>
      <c r="WGC2990" s="651"/>
      <c r="WGD2990" s="651"/>
      <c r="WGE2990" s="651"/>
      <c r="WGF2990" s="651"/>
      <c r="WGG2990" s="651"/>
      <c r="WGH2990" s="651"/>
      <c r="WGI2990" s="651"/>
      <c r="WGJ2990" s="651"/>
      <c r="WGK2990" s="651"/>
      <c r="WGL2990" s="651"/>
      <c r="WGM2990" s="651"/>
      <c r="WGN2990" s="651"/>
      <c r="WGO2990" s="651"/>
      <c r="WGP2990" s="651"/>
      <c r="WGQ2990" s="651"/>
      <c r="WGR2990" s="651"/>
      <c r="WGS2990" s="651"/>
      <c r="WGT2990" s="651"/>
      <c r="WGU2990" s="651"/>
      <c r="WGV2990" s="651"/>
      <c r="WGW2990" s="651"/>
      <c r="WGX2990" s="651"/>
      <c r="WGY2990" s="651"/>
      <c r="WGZ2990" s="651"/>
      <c r="WHA2990" s="651"/>
      <c r="WHB2990" s="651"/>
      <c r="WHC2990" s="651"/>
      <c r="WHD2990" s="651"/>
      <c r="WHE2990" s="651"/>
      <c r="WHF2990" s="651"/>
      <c r="WHG2990" s="651"/>
      <c r="WHH2990" s="651"/>
      <c r="WHI2990" s="651"/>
      <c r="WHJ2990" s="651"/>
      <c r="WHK2990" s="651"/>
      <c r="WHL2990" s="651"/>
      <c r="WHM2990" s="651"/>
      <c r="WHN2990" s="651"/>
      <c r="WHO2990" s="651"/>
      <c r="WHP2990" s="651"/>
      <c r="WHQ2990" s="651"/>
      <c r="WHR2990" s="651"/>
      <c r="WHS2990" s="651"/>
      <c r="WHT2990" s="651"/>
      <c r="WHU2990" s="651"/>
      <c r="WHV2990" s="651"/>
      <c r="WHW2990" s="651"/>
      <c r="WHX2990" s="651"/>
      <c r="WHY2990" s="651"/>
      <c r="WHZ2990" s="651"/>
      <c r="WIA2990" s="651"/>
      <c r="WIB2990" s="651"/>
      <c r="WIC2990" s="651"/>
      <c r="WID2990" s="651"/>
      <c r="WIE2990" s="651"/>
      <c r="WIF2990" s="651"/>
      <c r="WIG2990" s="651"/>
      <c r="WIH2990" s="651"/>
      <c r="WII2990" s="651"/>
      <c r="WIJ2990" s="651"/>
      <c r="WIK2990" s="651"/>
      <c r="WIL2990" s="651"/>
      <c r="WIM2990" s="651"/>
      <c r="WIN2990" s="651"/>
      <c r="WIO2990" s="651"/>
      <c r="WIP2990" s="651"/>
      <c r="WIQ2990" s="651"/>
      <c r="WIR2990" s="651"/>
      <c r="WIS2990" s="651"/>
      <c r="WIT2990" s="651"/>
      <c r="WIU2990" s="651"/>
      <c r="WIV2990" s="651"/>
      <c r="WIW2990" s="651"/>
      <c r="WIX2990" s="651"/>
      <c r="WIY2990" s="651"/>
      <c r="WIZ2990" s="651"/>
      <c r="WJA2990" s="651"/>
      <c r="WJB2990" s="651"/>
      <c r="WJC2990" s="651"/>
      <c r="WJD2990" s="651"/>
      <c r="WJE2990" s="651"/>
      <c r="WJF2990" s="651"/>
      <c r="WJG2990" s="651"/>
      <c r="WJH2990" s="651"/>
      <c r="WJI2990" s="651"/>
      <c r="WJJ2990" s="651"/>
      <c r="WJK2990" s="651"/>
      <c r="WJL2990" s="651"/>
      <c r="WJM2990" s="651"/>
      <c r="WJN2990" s="651"/>
      <c r="WJO2990" s="651"/>
      <c r="WJP2990" s="651"/>
      <c r="WJQ2990" s="651"/>
      <c r="WJR2990" s="651"/>
      <c r="WJS2990" s="651"/>
      <c r="WJT2990" s="651"/>
      <c r="WJU2990" s="651"/>
      <c r="WJV2990" s="651"/>
      <c r="WJW2990" s="651"/>
      <c r="WJX2990" s="651"/>
      <c r="WJY2990" s="651"/>
      <c r="WJZ2990" s="651"/>
      <c r="WKA2990" s="651"/>
      <c r="WKB2990" s="651"/>
      <c r="WKC2990" s="651"/>
      <c r="WKD2990" s="651"/>
      <c r="WKE2990" s="651"/>
      <c r="WKF2990" s="651"/>
      <c r="WKG2990" s="651"/>
      <c r="WKH2990" s="651"/>
      <c r="WKI2990" s="651"/>
      <c r="WKJ2990" s="651"/>
      <c r="WKK2990" s="651"/>
      <c r="WKL2990" s="651"/>
      <c r="WKM2990" s="651"/>
      <c r="WKN2990" s="651"/>
      <c r="WKO2990" s="651"/>
      <c r="WKP2990" s="651"/>
      <c r="WKQ2990" s="651"/>
      <c r="WKR2990" s="651"/>
      <c r="WKS2990" s="651"/>
      <c r="WKT2990" s="651"/>
      <c r="WKU2990" s="651"/>
      <c r="WKV2990" s="651"/>
      <c r="WKW2990" s="651"/>
      <c r="WKX2990" s="651"/>
      <c r="WKY2990" s="651"/>
      <c r="WKZ2990" s="651"/>
      <c r="WLA2990" s="651"/>
      <c r="WLB2990" s="651"/>
      <c r="WLC2990" s="651"/>
      <c r="WLD2990" s="651"/>
      <c r="WLE2990" s="651"/>
      <c r="WLF2990" s="651"/>
      <c r="WLG2990" s="651"/>
      <c r="WLH2990" s="651"/>
      <c r="WLI2990" s="651"/>
      <c r="WLJ2990" s="651"/>
      <c r="WLK2990" s="651"/>
      <c r="WLL2990" s="651"/>
      <c r="WLM2990" s="651"/>
      <c r="WLN2990" s="651"/>
      <c r="WLO2990" s="651"/>
      <c r="WLP2990" s="651"/>
      <c r="WLQ2990" s="651"/>
      <c r="WLR2990" s="651"/>
      <c r="WLS2990" s="651"/>
      <c r="WLT2990" s="651"/>
      <c r="WLU2990" s="651"/>
      <c r="WLV2990" s="651"/>
      <c r="WLW2990" s="651"/>
      <c r="WLX2990" s="651"/>
      <c r="WLY2990" s="651"/>
      <c r="WLZ2990" s="651"/>
      <c r="WMA2990" s="651"/>
      <c r="WMB2990" s="651"/>
      <c r="WMC2990" s="651"/>
      <c r="WMD2990" s="651"/>
      <c r="WME2990" s="651"/>
      <c r="WMF2990" s="651"/>
      <c r="WMG2990" s="651"/>
      <c r="WMH2990" s="651"/>
      <c r="WMI2990" s="651"/>
      <c r="WMJ2990" s="651"/>
      <c r="WMK2990" s="651"/>
      <c r="WML2990" s="651"/>
      <c r="WMM2990" s="651"/>
      <c r="WMN2990" s="651"/>
      <c r="WMO2990" s="651"/>
      <c r="WMP2990" s="651"/>
      <c r="WMQ2990" s="651"/>
      <c r="WMR2990" s="651"/>
      <c r="WMS2990" s="651"/>
      <c r="WMT2990" s="651"/>
      <c r="WMU2990" s="651"/>
      <c r="WMV2990" s="651"/>
      <c r="WMW2990" s="651"/>
      <c r="WMX2990" s="651"/>
      <c r="WMY2990" s="651"/>
      <c r="WMZ2990" s="651"/>
      <c r="WNA2990" s="651"/>
      <c r="WNB2990" s="651"/>
      <c r="WNC2990" s="651"/>
      <c r="WND2990" s="651"/>
      <c r="WNE2990" s="651"/>
      <c r="WNF2990" s="651"/>
      <c r="WNG2990" s="651"/>
      <c r="WNH2990" s="651"/>
      <c r="WNI2990" s="651"/>
      <c r="WNJ2990" s="651"/>
      <c r="WNK2990" s="651"/>
      <c r="WNL2990" s="651"/>
      <c r="WNM2990" s="651"/>
      <c r="WNN2990" s="651"/>
      <c r="WNO2990" s="651"/>
      <c r="WNP2990" s="651"/>
      <c r="WNQ2990" s="651"/>
      <c r="WNR2990" s="651"/>
      <c r="WNS2990" s="651"/>
      <c r="WNT2990" s="651"/>
      <c r="WNU2990" s="651"/>
      <c r="WNV2990" s="651"/>
      <c r="WNW2990" s="651"/>
      <c r="WNX2990" s="651"/>
      <c r="WNY2990" s="651"/>
      <c r="WNZ2990" s="651"/>
      <c r="WOA2990" s="651"/>
      <c r="WOB2990" s="651"/>
      <c r="WOC2990" s="651"/>
      <c r="WOD2990" s="651"/>
      <c r="WOE2990" s="651"/>
      <c r="WOF2990" s="651"/>
      <c r="WOG2990" s="651"/>
      <c r="WOH2990" s="651"/>
      <c r="WOI2990" s="651"/>
      <c r="WOJ2990" s="651"/>
      <c r="WOK2990" s="651"/>
      <c r="WOL2990" s="651"/>
      <c r="WOM2990" s="651"/>
      <c r="WON2990" s="651"/>
      <c r="WOO2990" s="651"/>
      <c r="WOP2990" s="651"/>
      <c r="WOQ2990" s="651"/>
      <c r="WOR2990" s="651"/>
      <c r="WOS2990" s="651"/>
      <c r="WOT2990" s="651"/>
      <c r="WOU2990" s="651"/>
      <c r="WOV2990" s="651"/>
      <c r="WOW2990" s="651"/>
      <c r="WOX2990" s="651"/>
      <c r="WOY2990" s="651"/>
      <c r="WOZ2990" s="651"/>
      <c r="WPA2990" s="651"/>
      <c r="WPB2990" s="651"/>
      <c r="WPC2990" s="651"/>
      <c r="WPD2990" s="651"/>
      <c r="WPE2990" s="651"/>
      <c r="WPF2990" s="651"/>
      <c r="WPG2990" s="651"/>
      <c r="WPH2990" s="651"/>
      <c r="WPI2990" s="651"/>
      <c r="WPJ2990" s="651"/>
      <c r="WPK2990" s="651"/>
      <c r="WPL2990" s="651"/>
      <c r="WPM2990" s="651"/>
      <c r="WPN2990" s="651"/>
      <c r="WPO2990" s="651"/>
      <c r="WPP2990" s="651"/>
      <c r="WPQ2990" s="651"/>
      <c r="WPR2990" s="651"/>
      <c r="WPS2990" s="651"/>
      <c r="WPT2990" s="651"/>
      <c r="WPU2990" s="651"/>
      <c r="WPV2990" s="651"/>
      <c r="WPW2990" s="651"/>
      <c r="WPX2990" s="651"/>
      <c r="WPY2990" s="651"/>
      <c r="WPZ2990" s="651"/>
      <c r="WQA2990" s="651"/>
      <c r="WQB2990" s="651"/>
      <c r="WQC2990" s="651"/>
      <c r="WQD2990" s="651"/>
      <c r="WQE2990" s="651"/>
      <c r="WQF2990" s="651"/>
      <c r="WQG2990" s="651"/>
      <c r="WQH2990" s="651"/>
      <c r="WQI2990" s="651"/>
      <c r="WQJ2990" s="651"/>
      <c r="WQK2990" s="651"/>
      <c r="WQL2990" s="651"/>
      <c r="WQM2990" s="651"/>
      <c r="WQN2990" s="651"/>
      <c r="WQO2990" s="651"/>
      <c r="WQP2990" s="651"/>
      <c r="WQQ2990" s="651"/>
      <c r="WQR2990" s="651"/>
      <c r="WQS2990" s="651"/>
      <c r="WQT2990" s="651"/>
      <c r="WQU2990" s="651"/>
      <c r="WQV2990" s="651"/>
      <c r="WQW2990" s="651"/>
      <c r="WQX2990" s="651"/>
      <c r="WQY2990" s="651"/>
      <c r="WQZ2990" s="651"/>
      <c r="WRA2990" s="651"/>
      <c r="WRB2990" s="651"/>
      <c r="WRC2990" s="651"/>
      <c r="WRD2990" s="651"/>
      <c r="WRE2990" s="651"/>
      <c r="WRF2990" s="651"/>
      <c r="WRG2990" s="651"/>
      <c r="WRH2990" s="651"/>
      <c r="WRI2990" s="651"/>
      <c r="WRJ2990" s="651"/>
      <c r="WRK2990" s="651"/>
      <c r="WRL2990" s="651"/>
      <c r="WRM2990" s="651"/>
      <c r="WRN2990" s="651"/>
      <c r="WRO2990" s="651"/>
      <c r="WRP2990" s="651"/>
      <c r="WRQ2990" s="651"/>
      <c r="WRR2990" s="651"/>
      <c r="WRS2990" s="651"/>
      <c r="WRT2990" s="651"/>
      <c r="WRU2990" s="651"/>
      <c r="WRV2990" s="651"/>
      <c r="WRW2990" s="651"/>
      <c r="WRX2990" s="651"/>
      <c r="WRY2990" s="651"/>
      <c r="WRZ2990" s="651"/>
      <c r="WSA2990" s="651"/>
      <c r="WSB2990" s="651"/>
      <c r="WSC2990" s="651"/>
      <c r="WSD2990" s="651"/>
      <c r="WSE2990" s="651"/>
      <c r="WSF2990" s="651"/>
      <c r="WSG2990" s="651"/>
      <c r="WSH2990" s="651"/>
      <c r="WSI2990" s="651"/>
      <c r="WSJ2990" s="651"/>
      <c r="WSK2990" s="651"/>
      <c r="WSL2990" s="651"/>
      <c r="WSM2990" s="651"/>
      <c r="WSN2990" s="651"/>
      <c r="WSO2990" s="651"/>
      <c r="WSP2990" s="651"/>
      <c r="WSQ2990" s="651"/>
      <c r="WSR2990" s="651"/>
      <c r="WSS2990" s="651"/>
      <c r="WST2990" s="651"/>
      <c r="WSU2990" s="651"/>
      <c r="WSV2990" s="651"/>
      <c r="WSW2990" s="651"/>
      <c r="WSX2990" s="651"/>
      <c r="WSY2990" s="651"/>
      <c r="WSZ2990" s="651"/>
      <c r="WTA2990" s="651"/>
      <c r="WTB2990" s="651"/>
      <c r="WTC2990" s="651"/>
      <c r="WTD2990" s="651"/>
      <c r="WTE2990" s="651"/>
      <c r="WTF2990" s="651"/>
      <c r="WTG2990" s="651"/>
      <c r="WTH2990" s="651"/>
      <c r="WTI2990" s="651"/>
      <c r="WTJ2990" s="651"/>
      <c r="WTK2990" s="651"/>
      <c r="WTL2990" s="651"/>
      <c r="WTM2990" s="651"/>
      <c r="WTN2990" s="651"/>
      <c r="WTO2990" s="651"/>
      <c r="WTP2990" s="651"/>
      <c r="WTQ2990" s="651"/>
      <c r="WTR2990" s="651"/>
      <c r="WTS2990" s="651"/>
      <c r="WTT2990" s="651"/>
      <c r="WTU2990" s="651"/>
      <c r="WTV2990" s="651"/>
      <c r="WTW2990" s="651"/>
      <c r="WTX2990" s="651"/>
      <c r="WTY2990" s="651"/>
      <c r="WTZ2990" s="651"/>
      <c r="WUA2990" s="651"/>
      <c r="WUB2990" s="651"/>
      <c r="WUC2990" s="651"/>
      <c r="WUD2990" s="651"/>
      <c r="WUE2990" s="651"/>
      <c r="WUF2990" s="651"/>
      <c r="WUG2990" s="651"/>
      <c r="WUH2990" s="651"/>
      <c r="WUI2990" s="651"/>
      <c r="WUJ2990" s="651"/>
      <c r="WUK2990" s="651"/>
      <c r="WUL2990" s="651"/>
      <c r="WUM2990" s="651"/>
      <c r="WUN2990" s="651"/>
      <c r="WUO2990" s="651"/>
      <c r="WUP2990" s="651"/>
      <c r="WUQ2990" s="651"/>
      <c r="WUR2990" s="651"/>
      <c r="WUS2990" s="651"/>
      <c r="WUT2990" s="651"/>
      <c r="WUU2990" s="651"/>
      <c r="WUV2990" s="651"/>
      <c r="WUW2990" s="651"/>
      <c r="WUX2990" s="651"/>
      <c r="WUY2990" s="651"/>
      <c r="WUZ2990" s="651"/>
      <c r="WVA2990" s="651"/>
      <c r="WVB2990" s="651"/>
      <c r="WVC2990" s="651"/>
      <c r="WVD2990" s="651"/>
      <c r="WVE2990" s="651"/>
      <c r="WVF2990" s="651"/>
      <c r="WVG2990" s="651"/>
      <c r="WVH2990" s="651"/>
      <c r="WVI2990" s="651"/>
      <c r="WVJ2990" s="651"/>
      <c r="WVK2990" s="651"/>
      <c r="WVL2990" s="651"/>
      <c r="WVM2990" s="651"/>
      <c r="WVN2990" s="651"/>
      <c r="WVO2990" s="651"/>
      <c r="WVP2990" s="651"/>
      <c r="WVQ2990" s="651"/>
      <c r="WVR2990" s="651"/>
      <c r="WVS2990" s="651"/>
      <c r="WVT2990" s="651"/>
      <c r="WVU2990" s="651"/>
      <c r="WVV2990" s="651"/>
      <c r="WVW2990" s="651"/>
      <c r="WVX2990" s="651"/>
      <c r="WVY2990" s="651"/>
      <c r="WVZ2990" s="651"/>
      <c r="WWA2990" s="651"/>
      <c r="WWB2990" s="651"/>
      <c r="WWC2990" s="651"/>
      <c r="WWD2990" s="651"/>
      <c r="WWE2990" s="651"/>
      <c r="WWF2990" s="651"/>
      <c r="WWG2990" s="651"/>
      <c r="WWH2990" s="651"/>
      <c r="WWI2990" s="651"/>
      <c r="WWJ2990" s="651"/>
      <c r="WWK2990" s="651"/>
      <c r="WWL2990" s="651"/>
      <c r="WWM2990" s="651"/>
      <c r="WWN2990" s="651"/>
      <c r="WWO2990" s="651"/>
      <c r="WWP2990" s="651"/>
      <c r="WWQ2990" s="651"/>
      <c r="WWR2990" s="651"/>
      <c r="WWS2990" s="651"/>
      <c r="WWT2990" s="651"/>
      <c r="WWU2990" s="651"/>
      <c r="WWV2990" s="651"/>
      <c r="WWW2990" s="651"/>
      <c r="WWX2990" s="651"/>
      <c r="WWY2990" s="651"/>
      <c r="WWZ2990" s="651"/>
      <c r="WXA2990" s="651"/>
      <c r="WXB2990" s="651"/>
      <c r="WXC2990" s="651"/>
      <c r="WXD2990" s="651"/>
      <c r="WXE2990" s="651"/>
      <c r="WXF2990" s="651"/>
      <c r="WXG2990" s="651"/>
      <c r="WXH2990" s="651"/>
      <c r="WXI2990" s="651"/>
      <c r="WXJ2990" s="651"/>
      <c r="WXK2990" s="651"/>
      <c r="WXL2990" s="651"/>
      <c r="WXM2990" s="651"/>
      <c r="WXN2990" s="651"/>
      <c r="WXO2990" s="651"/>
      <c r="WXP2990" s="651"/>
      <c r="WXQ2990" s="651"/>
      <c r="WXR2990" s="651"/>
      <c r="WXS2990" s="651"/>
      <c r="WXT2990" s="651"/>
      <c r="WXU2990" s="651"/>
      <c r="WXV2990" s="651"/>
      <c r="WXW2990" s="651"/>
      <c r="WXX2990" s="651"/>
      <c r="WXY2990" s="651"/>
      <c r="WXZ2990" s="651"/>
      <c r="WYA2990" s="651"/>
      <c r="WYB2990" s="651"/>
      <c r="WYC2990" s="651"/>
      <c r="WYD2990" s="651"/>
      <c r="WYE2990" s="651"/>
      <c r="WYF2990" s="651"/>
      <c r="WYG2990" s="651"/>
      <c r="WYH2990" s="651"/>
      <c r="WYI2990" s="651"/>
      <c r="WYJ2990" s="651"/>
      <c r="WYK2990" s="651"/>
      <c r="WYL2990" s="651"/>
      <c r="WYM2990" s="651"/>
      <c r="WYN2990" s="651"/>
      <c r="WYO2990" s="651"/>
      <c r="WYP2990" s="651"/>
      <c r="WYQ2990" s="651"/>
      <c r="WYR2990" s="651"/>
      <c r="WYS2990" s="651"/>
      <c r="WYT2990" s="651"/>
      <c r="WYU2990" s="651"/>
      <c r="WYV2990" s="651"/>
      <c r="WYW2990" s="651"/>
      <c r="WYX2990" s="651"/>
      <c r="WYY2990" s="651"/>
      <c r="WYZ2990" s="651"/>
      <c r="WZA2990" s="651"/>
      <c r="WZB2990" s="651"/>
      <c r="WZC2990" s="651"/>
      <c r="WZD2990" s="651"/>
      <c r="WZE2990" s="651"/>
      <c r="WZF2990" s="651"/>
      <c r="WZG2990" s="651"/>
      <c r="WZH2990" s="651"/>
      <c r="WZI2990" s="651"/>
      <c r="WZJ2990" s="651"/>
      <c r="WZK2990" s="651"/>
      <c r="WZL2990" s="651"/>
      <c r="WZM2990" s="651"/>
      <c r="WZN2990" s="651"/>
      <c r="WZO2990" s="651"/>
      <c r="WZP2990" s="651"/>
      <c r="WZQ2990" s="651"/>
      <c r="WZR2990" s="651"/>
      <c r="WZS2990" s="651"/>
      <c r="WZT2990" s="651"/>
      <c r="WZU2990" s="651"/>
      <c r="WZV2990" s="651"/>
      <c r="WZW2990" s="651"/>
      <c r="WZX2990" s="651"/>
      <c r="WZY2990" s="651"/>
      <c r="WZZ2990" s="651"/>
      <c r="XAA2990" s="651"/>
      <c r="XAB2990" s="651"/>
      <c r="XAC2990" s="651"/>
      <c r="XAD2990" s="651"/>
      <c r="XAE2990" s="651"/>
      <c r="XAF2990" s="651"/>
      <c r="XAG2990" s="651"/>
      <c r="XAH2990" s="651"/>
      <c r="XAI2990" s="651"/>
      <c r="XAJ2990" s="651"/>
      <c r="XAK2990" s="651"/>
      <c r="XAL2990" s="651"/>
      <c r="XAM2990" s="651"/>
      <c r="XAN2990" s="651"/>
      <c r="XAO2990" s="651"/>
      <c r="XAP2990" s="651"/>
      <c r="XAQ2990" s="651"/>
      <c r="XAR2990" s="651"/>
      <c r="XAS2990" s="651"/>
      <c r="XAT2990" s="651"/>
      <c r="XAU2990" s="651"/>
      <c r="XAV2990" s="651"/>
      <c r="XAW2990" s="651"/>
      <c r="XAX2990" s="651"/>
      <c r="XAY2990" s="651"/>
      <c r="XAZ2990" s="651"/>
      <c r="XBA2990" s="651"/>
      <c r="XBB2990" s="651"/>
      <c r="XBC2990" s="651"/>
      <c r="XBD2990" s="651"/>
      <c r="XBE2990" s="651"/>
      <c r="XBF2990" s="651"/>
      <c r="XBG2990" s="651"/>
      <c r="XBH2990" s="651"/>
      <c r="XBI2990" s="651"/>
      <c r="XBJ2990" s="651"/>
      <c r="XBK2990" s="651"/>
      <c r="XBL2990" s="651"/>
      <c r="XBM2990" s="651"/>
      <c r="XBN2990" s="651"/>
      <c r="XBO2990" s="651"/>
      <c r="XBP2990" s="651"/>
      <c r="XBQ2990" s="651"/>
      <c r="XBR2990" s="651"/>
      <c r="XBS2990" s="651"/>
      <c r="XBT2990" s="651"/>
      <c r="XBU2990" s="651"/>
      <c r="XBV2990" s="651"/>
      <c r="XBW2990" s="651"/>
      <c r="XBX2990" s="651"/>
      <c r="XBY2990" s="651"/>
      <c r="XBZ2990" s="651"/>
      <c r="XCA2990" s="651"/>
      <c r="XCB2990" s="651"/>
      <c r="XCC2990" s="651"/>
      <c r="XCD2990" s="651"/>
      <c r="XCE2990" s="651"/>
      <c r="XCF2990" s="651"/>
      <c r="XCG2990" s="651"/>
      <c r="XCH2990" s="651"/>
      <c r="XCI2990" s="651"/>
      <c r="XCJ2990" s="651"/>
      <c r="XCK2990" s="651"/>
      <c r="XCL2990" s="651"/>
      <c r="XCM2990" s="651"/>
      <c r="XCN2990" s="651"/>
      <c r="XCO2990" s="651"/>
      <c r="XCP2990" s="651"/>
      <c r="XCQ2990" s="651"/>
      <c r="XCR2990" s="651"/>
      <c r="XCS2990" s="651"/>
      <c r="XCT2990" s="651"/>
      <c r="XCU2990" s="651"/>
      <c r="XCV2990" s="651"/>
      <c r="XCW2990" s="651"/>
      <c r="XCX2990" s="651"/>
      <c r="XCY2990" s="651"/>
      <c r="XCZ2990" s="651"/>
      <c r="XDA2990" s="651"/>
      <c r="XDB2990" s="651"/>
      <c r="XDC2990" s="651"/>
      <c r="XDD2990" s="651"/>
      <c r="XDE2990" s="651"/>
      <c r="XDF2990" s="651"/>
      <c r="XDG2990" s="651"/>
      <c r="XDH2990" s="651"/>
      <c r="XDI2990" s="651"/>
      <c r="XDJ2990" s="651"/>
      <c r="XDK2990" s="651"/>
      <c r="XDL2990" s="651"/>
      <c r="XDM2990" s="651"/>
      <c r="XDN2990" s="651"/>
      <c r="XDO2990" s="651"/>
      <c r="XDP2990" s="651"/>
      <c r="XDQ2990" s="651"/>
      <c r="XDR2990" s="651"/>
      <c r="XDS2990" s="651"/>
      <c r="XDT2990" s="651"/>
      <c r="XDU2990" s="651"/>
      <c r="XDV2990" s="651"/>
      <c r="XDW2990" s="651"/>
      <c r="XDX2990" s="651"/>
      <c r="XDY2990" s="651"/>
      <c r="XDZ2990" s="651"/>
      <c r="XEA2990" s="651"/>
      <c r="XEB2990" s="651"/>
      <c r="XEC2990" s="651"/>
      <c r="XED2990" s="651"/>
      <c r="XEE2990" s="651"/>
      <c r="XEF2990" s="651"/>
      <c r="XEG2990" s="651"/>
      <c r="XEH2990" s="651"/>
      <c r="XEI2990" s="651"/>
      <c r="XEJ2990" s="651"/>
      <c r="XEK2990" s="651"/>
      <c r="XEL2990" s="651"/>
      <c r="XEM2990" s="651"/>
      <c r="XEN2990" s="651"/>
      <c r="XEO2990" s="651"/>
      <c r="XEP2990" s="651"/>
      <c r="XEQ2990" s="651"/>
      <c r="XER2990" s="651"/>
      <c r="XES2990" s="651"/>
      <c r="XET2990" s="651"/>
      <c r="XEU2990" s="651"/>
      <c r="XEV2990" s="651"/>
      <c r="XEW2990" s="651"/>
      <c r="XEX2990" s="651"/>
      <c r="XEY2990" s="651"/>
      <c r="XEZ2990" s="651"/>
      <c r="XFA2990" s="651"/>
      <c r="XFB2990" s="651"/>
      <c r="XFC2990" s="651"/>
      <c r="XFD2990" s="651"/>
    </row>
    <row r="2991" spans="1:16384">
      <c r="A2991" s="1065"/>
      <c r="B2991" s="651"/>
      <c r="C2991" s="643" t="s">
        <v>7199</v>
      </c>
      <c r="D2991" s="643" t="s">
        <v>518</v>
      </c>
      <c r="E2991" s="649" t="s">
        <v>149</v>
      </c>
      <c r="F2991" s="649" t="s">
        <v>121</v>
      </c>
      <c r="G2991" s="646">
        <v>200</v>
      </c>
      <c r="H2991" s="646">
        <v>200</v>
      </c>
      <c r="I2991" s="14">
        <v>1</v>
      </c>
      <c r="J2991" s="651"/>
      <c r="K2991" s="651"/>
      <c r="L2991" s="651"/>
      <c r="M2991" s="651"/>
      <c r="N2991" s="651"/>
      <c r="O2991" s="651"/>
      <c r="P2991" s="651"/>
      <c r="Q2991" s="651"/>
      <c r="R2991" s="651"/>
      <c r="S2991" s="651"/>
      <c r="T2991" s="651"/>
      <c r="U2991" s="651"/>
      <c r="V2991" s="651"/>
      <c r="W2991" s="651"/>
      <c r="X2991" s="651"/>
      <c r="Y2991" s="651"/>
      <c r="Z2991" s="651"/>
      <c r="AA2991" s="651"/>
      <c r="AB2991" s="651"/>
      <c r="AC2991" s="651"/>
      <c r="AD2991" s="651"/>
      <c r="AE2991" s="651"/>
      <c r="AF2991" s="651"/>
      <c r="AG2991" s="651"/>
      <c r="AH2991" s="651"/>
      <c r="AI2991" s="651"/>
      <c r="AJ2991" s="651"/>
      <c r="AK2991" s="651"/>
      <c r="AL2991" s="651"/>
      <c r="AM2991" s="651"/>
      <c r="AN2991" s="651"/>
      <c r="AO2991" s="651"/>
      <c r="AP2991" s="651"/>
      <c r="AQ2991" s="651"/>
      <c r="AR2991" s="651"/>
      <c r="AS2991" s="651"/>
      <c r="AT2991" s="651"/>
      <c r="AU2991" s="651"/>
      <c r="AV2991" s="651"/>
      <c r="AW2991" s="651"/>
      <c r="AX2991" s="651"/>
      <c r="AY2991" s="651"/>
      <c r="AZ2991" s="651"/>
      <c r="BA2991" s="651"/>
      <c r="BB2991" s="651"/>
      <c r="BC2991" s="651"/>
      <c r="BD2991" s="651"/>
      <c r="BE2991" s="651"/>
      <c r="BF2991" s="651"/>
      <c r="BG2991" s="651"/>
      <c r="BH2991" s="651"/>
      <c r="BI2991" s="651"/>
      <c r="BJ2991" s="651"/>
      <c r="BK2991" s="651"/>
      <c r="BL2991" s="651"/>
      <c r="BM2991" s="651"/>
      <c r="BN2991" s="651"/>
      <c r="BO2991" s="651"/>
      <c r="BP2991" s="651"/>
      <c r="BQ2991" s="651"/>
      <c r="BR2991" s="651"/>
      <c r="BS2991" s="651"/>
      <c r="BT2991" s="651"/>
      <c r="BU2991" s="651"/>
      <c r="BV2991" s="651"/>
      <c r="BW2991" s="651"/>
      <c r="BX2991" s="651"/>
      <c r="BY2991" s="651"/>
      <c r="BZ2991" s="651"/>
      <c r="CA2991" s="651"/>
      <c r="CB2991" s="651"/>
      <c r="CC2991" s="651"/>
      <c r="CD2991" s="651"/>
      <c r="CE2991" s="651"/>
      <c r="CF2991" s="651"/>
      <c r="CG2991" s="651"/>
      <c r="CH2991" s="651"/>
      <c r="CI2991" s="651"/>
      <c r="CJ2991" s="651"/>
      <c r="CK2991" s="651"/>
      <c r="CL2991" s="651"/>
      <c r="CM2991" s="651"/>
      <c r="CN2991" s="651"/>
      <c r="CO2991" s="651"/>
      <c r="CP2991" s="651"/>
      <c r="CQ2991" s="651"/>
      <c r="CR2991" s="651"/>
      <c r="CS2991" s="651"/>
      <c r="CT2991" s="651"/>
      <c r="CU2991" s="651"/>
      <c r="CV2991" s="651"/>
      <c r="CW2991" s="651"/>
      <c r="CX2991" s="651"/>
      <c r="CY2991" s="651"/>
      <c r="CZ2991" s="651"/>
      <c r="DA2991" s="651"/>
      <c r="DB2991" s="651"/>
      <c r="DC2991" s="651"/>
      <c r="DD2991" s="651"/>
      <c r="DE2991" s="651"/>
      <c r="DF2991" s="651"/>
      <c r="DG2991" s="651"/>
      <c r="DH2991" s="651"/>
      <c r="DI2991" s="651"/>
      <c r="DJ2991" s="651"/>
      <c r="DK2991" s="651"/>
      <c r="DL2991" s="651"/>
      <c r="DM2991" s="651"/>
      <c r="DN2991" s="651"/>
      <c r="DO2991" s="651"/>
      <c r="DP2991" s="651"/>
      <c r="DQ2991" s="651"/>
      <c r="DR2991" s="651"/>
      <c r="DS2991" s="651"/>
      <c r="DT2991" s="651"/>
      <c r="DU2991" s="651"/>
      <c r="DV2991" s="651"/>
      <c r="DW2991" s="651"/>
      <c r="DX2991" s="651"/>
      <c r="DY2991" s="651"/>
      <c r="DZ2991" s="651"/>
      <c r="EA2991" s="651"/>
      <c r="EB2991" s="651"/>
      <c r="EC2991" s="651"/>
      <c r="ED2991" s="651"/>
      <c r="EE2991" s="651"/>
      <c r="EF2991" s="651"/>
      <c r="EG2991" s="651"/>
      <c r="EH2991" s="651"/>
      <c r="EI2991" s="651"/>
      <c r="EJ2991" s="651"/>
      <c r="EK2991" s="651"/>
      <c r="EL2991" s="651"/>
      <c r="EM2991" s="651"/>
      <c r="EN2991" s="651"/>
      <c r="EO2991" s="651"/>
      <c r="EP2991" s="651"/>
      <c r="EQ2991" s="651"/>
      <c r="ER2991" s="651"/>
      <c r="ES2991" s="651"/>
      <c r="ET2991" s="651"/>
      <c r="EU2991" s="651"/>
      <c r="EV2991" s="651"/>
      <c r="EW2991" s="651"/>
      <c r="EX2991" s="651"/>
      <c r="EY2991" s="651"/>
      <c r="EZ2991" s="651"/>
      <c r="FA2991" s="651"/>
      <c r="FB2991" s="651"/>
      <c r="FC2991" s="651"/>
      <c r="FD2991" s="651"/>
      <c r="FE2991" s="651"/>
      <c r="FF2991" s="651"/>
      <c r="FG2991" s="651"/>
      <c r="FH2991" s="651"/>
      <c r="FI2991" s="651"/>
      <c r="FJ2991" s="651"/>
      <c r="FK2991" s="651"/>
      <c r="FL2991" s="651"/>
      <c r="FM2991" s="651"/>
      <c r="FN2991" s="651"/>
      <c r="FO2991" s="651"/>
      <c r="FP2991" s="651"/>
      <c r="FQ2991" s="651"/>
      <c r="FR2991" s="651"/>
      <c r="FS2991" s="651"/>
      <c r="FT2991" s="651"/>
      <c r="FU2991" s="651"/>
      <c r="FV2991" s="651"/>
      <c r="FW2991" s="651"/>
      <c r="FX2991" s="651"/>
      <c r="FY2991" s="651"/>
      <c r="FZ2991" s="651"/>
      <c r="GA2991" s="651"/>
      <c r="GB2991" s="651"/>
      <c r="GC2991" s="651"/>
      <c r="GD2991" s="651"/>
      <c r="GE2991" s="651"/>
      <c r="GF2991" s="651"/>
      <c r="GG2991" s="651"/>
      <c r="GH2991" s="651"/>
      <c r="GI2991" s="651"/>
      <c r="GJ2991" s="651"/>
      <c r="GK2991" s="651"/>
      <c r="GL2991" s="651"/>
      <c r="GM2991" s="651"/>
      <c r="GN2991" s="651"/>
      <c r="GO2991" s="651"/>
      <c r="GP2991" s="651"/>
      <c r="GQ2991" s="651"/>
      <c r="GR2991" s="651"/>
      <c r="GS2991" s="651"/>
      <c r="GT2991" s="651"/>
      <c r="GU2991" s="651"/>
      <c r="GV2991" s="651"/>
      <c r="GW2991" s="651"/>
      <c r="GX2991" s="651"/>
      <c r="GY2991" s="651"/>
      <c r="GZ2991" s="651"/>
      <c r="HA2991" s="651"/>
      <c r="HB2991" s="651"/>
      <c r="HC2991" s="651"/>
      <c r="HD2991" s="651"/>
      <c r="HE2991" s="651"/>
      <c r="HF2991" s="651"/>
      <c r="HG2991" s="651"/>
      <c r="HH2991" s="651"/>
      <c r="HI2991" s="651"/>
      <c r="HJ2991" s="651"/>
      <c r="HK2991" s="651"/>
      <c r="HL2991" s="651"/>
      <c r="HM2991" s="651"/>
      <c r="HN2991" s="651"/>
      <c r="HO2991" s="651"/>
      <c r="HP2991" s="651"/>
      <c r="HQ2991" s="651"/>
      <c r="HR2991" s="651"/>
      <c r="HS2991" s="651"/>
      <c r="HT2991" s="651"/>
      <c r="HU2991" s="651"/>
      <c r="HV2991" s="651"/>
      <c r="HW2991" s="651"/>
      <c r="HX2991" s="651"/>
      <c r="HY2991" s="651"/>
      <c r="HZ2991" s="651"/>
      <c r="IA2991" s="651"/>
      <c r="IB2991" s="651"/>
      <c r="IC2991" s="651"/>
      <c r="ID2991" s="651"/>
      <c r="IE2991" s="651"/>
      <c r="IF2991" s="651"/>
      <c r="IG2991" s="651"/>
      <c r="IH2991" s="651"/>
      <c r="II2991" s="651"/>
      <c r="IJ2991" s="651"/>
      <c r="IK2991" s="651"/>
      <c r="IL2991" s="651"/>
      <c r="IM2991" s="651"/>
      <c r="IN2991" s="651"/>
      <c r="IO2991" s="651"/>
      <c r="IP2991" s="651"/>
      <c r="IQ2991" s="651"/>
      <c r="IR2991" s="651"/>
      <c r="IS2991" s="651"/>
      <c r="IT2991" s="651"/>
      <c r="IU2991" s="651"/>
      <c r="IV2991" s="651"/>
      <c r="IW2991" s="651"/>
      <c r="IX2991" s="651"/>
      <c r="IY2991" s="651"/>
      <c r="IZ2991" s="651"/>
      <c r="JA2991" s="651"/>
      <c r="JB2991" s="651"/>
      <c r="JC2991" s="651"/>
      <c r="JD2991" s="651"/>
      <c r="JE2991" s="651"/>
      <c r="JF2991" s="651"/>
      <c r="JG2991" s="651"/>
      <c r="JH2991" s="651"/>
      <c r="JI2991" s="651"/>
      <c r="JJ2991" s="651"/>
      <c r="JK2991" s="651"/>
      <c r="JL2991" s="651"/>
      <c r="JM2991" s="651"/>
      <c r="JN2991" s="651"/>
      <c r="JO2991" s="651"/>
      <c r="JP2991" s="651"/>
      <c r="JQ2991" s="651"/>
      <c r="JR2991" s="651"/>
      <c r="JS2991" s="651"/>
      <c r="JT2991" s="651"/>
      <c r="JU2991" s="651"/>
      <c r="JV2991" s="651"/>
      <c r="JW2991" s="651"/>
      <c r="JX2991" s="651"/>
      <c r="JY2991" s="651"/>
      <c r="JZ2991" s="651"/>
      <c r="KA2991" s="651"/>
      <c r="KB2991" s="651"/>
      <c r="KC2991" s="651"/>
      <c r="KD2991" s="651"/>
      <c r="KE2991" s="651"/>
      <c r="KF2991" s="651"/>
      <c r="KG2991" s="651"/>
      <c r="KH2991" s="651"/>
      <c r="KI2991" s="651"/>
      <c r="KJ2991" s="651"/>
      <c r="KK2991" s="651"/>
      <c r="KL2991" s="651"/>
      <c r="KM2991" s="651"/>
      <c r="KN2991" s="651"/>
      <c r="KO2991" s="651"/>
      <c r="KP2991" s="651"/>
      <c r="KQ2991" s="651"/>
      <c r="KR2991" s="651"/>
      <c r="KS2991" s="651"/>
      <c r="KT2991" s="651"/>
      <c r="KU2991" s="651"/>
      <c r="KV2991" s="651"/>
      <c r="KW2991" s="651"/>
      <c r="KX2991" s="651"/>
      <c r="KY2991" s="651"/>
      <c r="KZ2991" s="651"/>
      <c r="LA2991" s="651"/>
      <c r="LB2991" s="651"/>
      <c r="LC2991" s="651"/>
      <c r="LD2991" s="651"/>
      <c r="LE2991" s="651"/>
      <c r="LF2991" s="651"/>
      <c r="LG2991" s="651"/>
      <c r="LH2991" s="651"/>
      <c r="LI2991" s="651"/>
      <c r="LJ2991" s="651"/>
      <c r="LK2991" s="651"/>
      <c r="LL2991" s="651"/>
      <c r="LM2991" s="651"/>
      <c r="LN2991" s="651"/>
      <c r="LO2991" s="651"/>
      <c r="LP2991" s="651"/>
      <c r="LQ2991" s="651"/>
      <c r="LR2991" s="651"/>
      <c r="LS2991" s="651"/>
      <c r="LT2991" s="651"/>
      <c r="LU2991" s="651"/>
      <c r="LV2991" s="651"/>
      <c r="LW2991" s="651"/>
      <c r="LX2991" s="651"/>
      <c r="LY2991" s="651"/>
      <c r="LZ2991" s="651"/>
      <c r="MA2991" s="651"/>
      <c r="MB2991" s="651"/>
      <c r="MC2991" s="651"/>
      <c r="MD2991" s="651"/>
      <c r="ME2991" s="651"/>
      <c r="MF2991" s="651"/>
      <c r="MG2991" s="651"/>
      <c r="MH2991" s="651"/>
      <c r="MI2991" s="651"/>
      <c r="MJ2991" s="651"/>
      <c r="MK2991" s="651"/>
      <c r="ML2991" s="651"/>
      <c r="MM2991" s="651"/>
      <c r="MN2991" s="651"/>
      <c r="MO2991" s="651"/>
      <c r="MP2991" s="651"/>
      <c r="MQ2991" s="651"/>
      <c r="MR2991" s="651"/>
      <c r="MS2991" s="651"/>
      <c r="MT2991" s="651"/>
      <c r="MU2991" s="651"/>
      <c r="MV2991" s="651"/>
      <c r="MW2991" s="651"/>
      <c r="MX2991" s="651"/>
      <c r="MY2991" s="651"/>
      <c r="MZ2991" s="651"/>
      <c r="NA2991" s="651"/>
      <c r="NB2991" s="651"/>
      <c r="NC2991" s="651"/>
      <c r="ND2991" s="651"/>
      <c r="NE2991" s="651"/>
      <c r="NF2991" s="651"/>
      <c r="NG2991" s="651"/>
      <c r="NH2991" s="651"/>
      <c r="NI2991" s="651"/>
      <c r="NJ2991" s="651"/>
      <c r="NK2991" s="651"/>
      <c r="NL2991" s="651"/>
      <c r="NM2991" s="651"/>
      <c r="NN2991" s="651"/>
      <c r="NO2991" s="651"/>
      <c r="NP2991" s="651"/>
      <c r="NQ2991" s="651"/>
      <c r="NR2991" s="651"/>
      <c r="NS2991" s="651"/>
      <c r="NT2991" s="651"/>
      <c r="NU2991" s="651"/>
      <c r="NV2991" s="651"/>
      <c r="NW2991" s="651"/>
      <c r="NX2991" s="651"/>
      <c r="NY2991" s="651"/>
      <c r="NZ2991" s="651"/>
      <c r="OA2991" s="651"/>
      <c r="OB2991" s="651"/>
      <c r="OC2991" s="651"/>
      <c r="OD2991" s="651"/>
      <c r="OE2991" s="651"/>
      <c r="OF2991" s="651"/>
      <c r="OG2991" s="651"/>
      <c r="OH2991" s="651"/>
      <c r="OI2991" s="651"/>
      <c r="OJ2991" s="651"/>
      <c r="OK2991" s="651"/>
      <c r="OL2991" s="651"/>
      <c r="OM2991" s="651"/>
      <c r="ON2991" s="651"/>
      <c r="OO2991" s="651"/>
      <c r="OP2991" s="651"/>
      <c r="OQ2991" s="651"/>
      <c r="OR2991" s="651"/>
      <c r="OS2991" s="651"/>
      <c r="OT2991" s="651"/>
      <c r="OU2991" s="651"/>
      <c r="OV2991" s="651"/>
      <c r="OW2991" s="651"/>
      <c r="OX2991" s="651"/>
      <c r="OY2991" s="651"/>
      <c r="OZ2991" s="651"/>
      <c r="PA2991" s="651"/>
      <c r="PB2991" s="651"/>
      <c r="PC2991" s="651"/>
      <c r="PD2991" s="651"/>
      <c r="PE2991" s="651"/>
      <c r="PF2991" s="651"/>
      <c r="PG2991" s="651"/>
      <c r="PH2991" s="651"/>
      <c r="PI2991" s="651"/>
      <c r="PJ2991" s="651"/>
      <c r="PK2991" s="651"/>
      <c r="PL2991" s="651"/>
      <c r="PM2991" s="651"/>
      <c r="PN2991" s="651"/>
      <c r="PO2991" s="651"/>
      <c r="PP2991" s="651"/>
      <c r="PQ2991" s="651"/>
      <c r="PR2991" s="651"/>
      <c r="PS2991" s="651"/>
      <c r="PT2991" s="651"/>
      <c r="PU2991" s="651"/>
      <c r="PV2991" s="651"/>
      <c r="PW2991" s="651"/>
      <c r="PX2991" s="651"/>
      <c r="PY2991" s="651"/>
      <c r="PZ2991" s="651"/>
      <c r="QA2991" s="651"/>
      <c r="QB2991" s="651"/>
      <c r="QC2991" s="651"/>
      <c r="QD2991" s="651"/>
      <c r="QE2991" s="651"/>
      <c r="QF2991" s="651"/>
      <c r="QG2991" s="651"/>
      <c r="QH2991" s="651"/>
      <c r="QI2991" s="651"/>
      <c r="QJ2991" s="651"/>
      <c r="QK2991" s="651"/>
      <c r="QL2991" s="651"/>
      <c r="QM2991" s="651"/>
      <c r="QN2991" s="651"/>
      <c r="QO2991" s="651"/>
      <c r="QP2991" s="651"/>
      <c r="QQ2991" s="651"/>
      <c r="QR2991" s="651"/>
      <c r="QS2991" s="651"/>
      <c r="QT2991" s="651"/>
      <c r="QU2991" s="651"/>
      <c r="QV2991" s="651"/>
      <c r="QW2991" s="651"/>
      <c r="QX2991" s="651"/>
      <c r="QY2991" s="651"/>
      <c r="QZ2991" s="651"/>
      <c r="RA2991" s="651"/>
      <c r="RB2991" s="651"/>
      <c r="RC2991" s="651"/>
      <c r="RD2991" s="651"/>
      <c r="RE2991" s="651"/>
      <c r="RF2991" s="651"/>
      <c r="RG2991" s="651"/>
      <c r="RH2991" s="651"/>
      <c r="RI2991" s="651"/>
      <c r="RJ2991" s="651"/>
      <c r="RK2991" s="651"/>
      <c r="RL2991" s="651"/>
      <c r="RM2991" s="651"/>
      <c r="RN2991" s="651"/>
      <c r="RO2991" s="651"/>
      <c r="RP2991" s="651"/>
      <c r="RQ2991" s="651"/>
      <c r="RR2991" s="651"/>
      <c r="RS2991" s="651"/>
      <c r="RT2991" s="651"/>
      <c r="RU2991" s="651"/>
      <c r="RV2991" s="651"/>
      <c r="RW2991" s="651"/>
      <c r="RX2991" s="651"/>
      <c r="RY2991" s="651"/>
      <c r="RZ2991" s="651"/>
      <c r="SA2991" s="651"/>
      <c r="SB2991" s="651"/>
      <c r="SC2991" s="651"/>
      <c r="SD2991" s="651"/>
      <c r="SE2991" s="651"/>
      <c r="SF2991" s="651"/>
      <c r="SG2991" s="651"/>
      <c r="SH2991" s="651"/>
      <c r="SI2991" s="651"/>
      <c r="SJ2991" s="651"/>
      <c r="SK2991" s="651"/>
      <c r="SL2991" s="651"/>
      <c r="SM2991" s="651"/>
      <c r="SN2991" s="651"/>
      <c r="SO2991" s="651"/>
      <c r="SP2991" s="651"/>
      <c r="SQ2991" s="651"/>
      <c r="SR2991" s="651"/>
      <c r="SS2991" s="651"/>
      <c r="ST2991" s="651"/>
      <c r="SU2991" s="651"/>
      <c r="SV2991" s="651"/>
      <c r="SW2991" s="651"/>
      <c r="SX2991" s="651"/>
      <c r="SY2991" s="651"/>
      <c r="SZ2991" s="651"/>
      <c r="TA2991" s="651"/>
      <c r="TB2991" s="651"/>
      <c r="TC2991" s="651"/>
      <c r="TD2991" s="651"/>
      <c r="TE2991" s="651"/>
      <c r="TF2991" s="651"/>
      <c r="TG2991" s="651"/>
      <c r="TH2991" s="651"/>
      <c r="TI2991" s="651"/>
      <c r="TJ2991" s="651"/>
      <c r="TK2991" s="651"/>
      <c r="TL2991" s="651"/>
      <c r="TM2991" s="651"/>
      <c r="TN2991" s="651"/>
      <c r="TO2991" s="651"/>
      <c r="TP2991" s="651"/>
      <c r="TQ2991" s="651"/>
      <c r="TR2991" s="651"/>
      <c r="TS2991" s="651"/>
      <c r="TT2991" s="651"/>
      <c r="TU2991" s="651"/>
      <c r="TV2991" s="651"/>
      <c r="TW2991" s="651"/>
      <c r="TX2991" s="651"/>
      <c r="TY2991" s="651"/>
      <c r="TZ2991" s="651"/>
      <c r="UA2991" s="651"/>
      <c r="UB2991" s="651"/>
      <c r="UC2991" s="651"/>
      <c r="UD2991" s="651"/>
      <c r="UE2991" s="651"/>
      <c r="UF2991" s="651"/>
      <c r="UG2991" s="651"/>
      <c r="UH2991" s="651"/>
      <c r="UI2991" s="651"/>
      <c r="UJ2991" s="651"/>
      <c r="UK2991" s="651"/>
      <c r="UL2991" s="651"/>
      <c r="UM2991" s="651"/>
      <c r="UN2991" s="651"/>
      <c r="UO2991" s="651"/>
      <c r="UP2991" s="651"/>
      <c r="UQ2991" s="651"/>
      <c r="UR2991" s="651"/>
      <c r="US2991" s="651"/>
      <c r="UT2991" s="651"/>
      <c r="UU2991" s="651"/>
      <c r="UV2991" s="651"/>
      <c r="UW2991" s="651"/>
      <c r="UX2991" s="651"/>
      <c r="UY2991" s="651"/>
      <c r="UZ2991" s="651"/>
      <c r="VA2991" s="651"/>
      <c r="VB2991" s="651"/>
      <c r="VC2991" s="651"/>
      <c r="VD2991" s="651"/>
      <c r="VE2991" s="651"/>
      <c r="VF2991" s="651"/>
      <c r="VG2991" s="651"/>
      <c r="VH2991" s="651"/>
      <c r="VI2991" s="651"/>
      <c r="VJ2991" s="651"/>
      <c r="VK2991" s="651"/>
      <c r="VL2991" s="651"/>
      <c r="VM2991" s="651"/>
      <c r="VN2991" s="651"/>
      <c r="VO2991" s="651"/>
      <c r="VP2991" s="651"/>
      <c r="VQ2991" s="651"/>
      <c r="VR2991" s="651"/>
      <c r="VS2991" s="651"/>
      <c r="VT2991" s="651"/>
      <c r="VU2991" s="651"/>
      <c r="VV2991" s="651"/>
      <c r="VW2991" s="651"/>
      <c r="VX2991" s="651"/>
      <c r="VY2991" s="651"/>
      <c r="VZ2991" s="651"/>
      <c r="WA2991" s="651"/>
      <c r="WB2991" s="651"/>
      <c r="WC2991" s="651"/>
      <c r="WD2991" s="651"/>
      <c r="WE2991" s="651"/>
      <c r="WF2991" s="651"/>
      <c r="WG2991" s="651"/>
      <c r="WH2991" s="651"/>
      <c r="WI2991" s="651"/>
      <c r="WJ2991" s="651"/>
      <c r="WK2991" s="651"/>
      <c r="WL2991" s="651"/>
      <c r="WM2991" s="651"/>
      <c r="WN2991" s="651"/>
      <c r="WO2991" s="651"/>
      <c r="WP2991" s="651"/>
      <c r="WQ2991" s="651"/>
      <c r="WR2991" s="651"/>
      <c r="WS2991" s="651"/>
      <c r="WT2991" s="651"/>
      <c r="WU2991" s="651"/>
      <c r="WV2991" s="651"/>
      <c r="WW2991" s="651"/>
      <c r="WX2991" s="651"/>
      <c r="WY2991" s="651"/>
      <c r="WZ2991" s="651"/>
      <c r="XA2991" s="651"/>
      <c r="XB2991" s="651"/>
      <c r="XC2991" s="651"/>
      <c r="XD2991" s="651"/>
      <c r="XE2991" s="651"/>
      <c r="XF2991" s="651"/>
      <c r="XG2991" s="651"/>
      <c r="XH2991" s="651"/>
      <c r="XI2991" s="651"/>
      <c r="XJ2991" s="651"/>
      <c r="XK2991" s="651"/>
      <c r="XL2991" s="651"/>
      <c r="XM2991" s="651"/>
      <c r="XN2991" s="651"/>
      <c r="XO2991" s="651"/>
      <c r="XP2991" s="651"/>
      <c r="XQ2991" s="651"/>
      <c r="XR2991" s="651"/>
      <c r="XS2991" s="651"/>
      <c r="XT2991" s="651"/>
      <c r="XU2991" s="651"/>
      <c r="XV2991" s="651"/>
      <c r="XW2991" s="651"/>
      <c r="XX2991" s="651"/>
      <c r="XY2991" s="651"/>
      <c r="XZ2991" s="651"/>
      <c r="YA2991" s="651"/>
      <c r="YB2991" s="651"/>
      <c r="YC2991" s="651"/>
      <c r="YD2991" s="651"/>
      <c r="YE2991" s="651"/>
      <c r="YF2991" s="651"/>
      <c r="YG2991" s="651"/>
      <c r="YH2991" s="651"/>
      <c r="YI2991" s="651"/>
      <c r="YJ2991" s="651"/>
      <c r="YK2991" s="651"/>
      <c r="YL2991" s="651"/>
      <c r="YM2991" s="651"/>
      <c r="YN2991" s="651"/>
      <c r="YO2991" s="651"/>
      <c r="YP2991" s="651"/>
      <c r="YQ2991" s="651"/>
      <c r="YR2991" s="651"/>
      <c r="YS2991" s="651"/>
      <c r="YT2991" s="651"/>
      <c r="YU2991" s="651"/>
      <c r="YV2991" s="651"/>
      <c r="YW2991" s="651"/>
      <c r="YX2991" s="651"/>
      <c r="YY2991" s="651"/>
      <c r="YZ2991" s="651"/>
      <c r="ZA2991" s="651"/>
      <c r="ZB2991" s="651"/>
      <c r="ZC2991" s="651"/>
      <c r="ZD2991" s="651"/>
      <c r="ZE2991" s="651"/>
      <c r="ZF2991" s="651"/>
      <c r="ZG2991" s="651"/>
      <c r="ZH2991" s="651"/>
      <c r="ZI2991" s="651"/>
      <c r="ZJ2991" s="651"/>
      <c r="ZK2991" s="651"/>
      <c r="ZL2991" s="651"/>
      <c r="ZM2991" s="651"/>
      <c r="ZN2991" s="651"/>
      <c r="ZO2991" s="651"/>
      <c r="ZP2991" s="651"/>
      <c r="ZQ2991" s="651"/>
      <c r="ZR2991" s="651"/>
      <c r="ZS2991" s="651"/>
      <c r="ZT2991" s="651"/>
      <c r="ZU2991" s="651"/>
      <c r="ZV2991" s="651"/>
      <c r="ZW2991" s="651"/>
      <c r="ZX2991" s="651"/>
      <c r="ZY2991" s="651"/>
      <c r="ZZ2991" s="651"/>
      <c r="AAA2991" s="651"/>
      <c r="AAB2991" s="651"/>
      <c r="AAC2991" s="651"/>
      <c r="AAD2991" s="651"/>
      <c r="AAE2991" s="651"/>
      <c r="AAF2991" s="651"/>
      <c r="AAG2991" s="651"/>
      <c r="AAH2991" s="651"/>
      <c r="AAI2991" s="651"/>
      <c r="AAJ2991" s="651"/>
      <c r="AAK2991" s="651"/>
      <c r="AAL2991" s="651"/>
      <c r="AAM2991" s="651"/>
      <c r="AAN2991" s="651"/>
      <c r="AAO2991" s="651"/>
      <c r="AAP2991" s="651"/>
      <c r="AAQ2991" s="651"/>
      <c r="AAR2991" s="651"/>
      <c r="AAS2991" s="651"/>
      <c r="AAT2991" s="651"/>
      <c r="AAU2991" s="651"/>
      <c r="AAV2991" s="651"/>
      <c r="AAW2991" s="651"/>
      <c r="AAX2991" s="651"/>
      <c r="AAY2991" s="651"/>
      <c r="AAZ2991" s="651"/>
      <c r="ABA2991" s="651"/>
      <c r="ABB2991" s="651"/>
      <c r="ABC2991" s="651"/>
      <c r="ABD2991" s="651"/>
      <c r="ABE2991" s="651"/>
      <c r="ABF2991" s="651"/>
      <c r="ABG2991" s="651"/>
      <c r="ABH2991" s="651"/>
      <c r="ABI2991" s="651"/>
      <c r="ABJ2991" s="651"/>
      <c r="ABK2991" s="651"/>
      <c r="ABL2991" s="651"/>
      <c r="ABM2991" s="651"/>
      <c r="ABN2991" s="651"/>
      <c r="ABO2991" s="651"/>
      <c r="ABP2991" s="651"/>
      <c r="ABQ2991" s="651"/>
      <c r="ABR2991" s="651"/>
      <c r="ABS2991" s="651"/>
      <c r="ABT2991" s="651"/>
      <c r="ABU2991" s="651"/>
      <c r="ABV2991" s="651"/>
      <c r="ABW2991" s="651"/>
      <c r="ABX2991" s="651"/>
      <c r="ABY2991" s="651"/>
      <c r="ABZ2991" s="651"/>
      <c r="ACA2991" s="651"/>
      <c r="ACB2991" s="651"/>
      <c r="ACC2991" s="651"/>
      <c r="ACD2991" s="651"/>
      <c r="ACE2991" s="651"/>
      <c r="ACF2991" s="651"/>
      <c r="ACG2991" s="651"/>
      <c r="ACH2991" s="651"/>
      <c r="ACI2991" s="651"/>
      <c r="ACJ2991" s="651"/>
      <c r="ACK2991" s="651"/>
      <c r="ACL2991" s="651"/>
      <c r="ACM2991" s="651"/>
      <c r="ACN2991" s="651"/>
      <c r="ACO2991" s="651"/>
      <c r="ACP2991" s="651"/>
      <c r="ACQ2991" s="651"/>
      <c r="ACR2991" s="651"/>
      <c r="ACS2991" s="651"/>
      <c r="ACT2991" s="651"/>
      <c r="ACU2991" s="651"/>
      <c r="ACV2991" s="651"/>
      <c r="ACW2991" s="651"/>
      <c r="ACX2991" s="651"/>
      <c r="ACY2991" s="651"/>
      <c r="ACZ2991" s="651"/>
      <c r="ADA2991" s="651"/>
      <c r="ADB2991" s="651"/>
      <c r="ADC2991" s="651"/>
      <c r="ADD2991" s="651"/>
      <c r="ADE2991" s="651"/>
      <c r="ADF2991" s="651"/>
      <c r="ADG2991" s="651"/>
      <c r="ADH2991" s="651"/>
      <c r="ADI2991" s="651"/>
      <c r="ADJ2991" s="651"/>
      <c r="ADK2991" s="651"/>
      <c r="ADL2991" s="651"/>
      <c r="ADM2991" s="651"/>
      <c r="ADN2991" s="651"/>
      <c r="ADO2991" s="651"/>
      <c r="ADP2991" s="651"/>
      <c r="ADQ2991" s="651"/>
      <c r="ADR2991" s="651"/>
      <c r="ADS2991" s="651"/>
      <c r="ADT2991" s="651"/>
      <c r="ADU2991" s="651"/>
      <c r="ADV2991" s="651"/>
      <c r="ADW2991" s="651"/>
      <c r="ADX2991" s="651"/>
      <c r="ADY2991" s="651"/>
      <c r="ADZ2991" s="651"/>
      <c r="AEA2991" s="651"/>
      <c r="AEB2991" s="651"/>
      <c r="AEC2991" s="651"/>
      <c r="AED2991" s="651"/>
      <c r="AEE2991" s="651"/>
      <c r="AEF2991" s="651"/>
      <c r="AEG2991" s="651"/>
      <c r="AEH2991" s="651"/>
      <c r="AEI2991" s="651"/>
      <c r="AEJ2991" s="651"/>
      <c r="AEK2991" s="651"/>
      <c r="AEL2991" s="651"/>
      <c r="AEM2991" s="651"/>
      <c r="AEN2991" s="651"/>
      <c r="AEO2991" s="651"/>
      <c r="AEP2991" s="651"/>
      <c r="AEQ2991" s="651"/>
      <c r="AER2991" s="651"/>
      <c r="AES2991" s="651"/>
      <c r="AET2991" s="651"/>
      <c r="AEU2991" s="651"/>
      <c r="AEV2991" s="651"/>
      <c r="AEW2991" s="651"/>
      <c r="AEX2991" s="651"/>
      <c r="AEY2991" s="651"/>
      <c r="AEZ2991" s="651"/>
      <c r="AFA2991" s="651"/>
      <c r="AFB2991" s="651"/>
      <c r="AFC2991" s="651"/>
      <c r="AFD2991" s="651"/>
      <c r="AFE2991" s="651"/>
      <c r="AFF2991" s="651"/>
      <c r="AFG2991" s="651"/>
      <c r="AFH2991" s="651"/>
      <c r="AFI2991" s="651"/>
      <c r="AFJ2991" s="651"/>
      <c r="AFK2991" s="651"/>
      <c r="AFL2991" s="651"/>
      <c r="AFM2991" s="651"/>
      <c r="AFN2991" s="651"/>
      <c r="AFO2991" s="651"/>
      <c r="AFP2991" s="651"/>
      <c r="AFQ2991" s="651"/>
      <c r="AFR2991" s="651"/>
      <c r="AFS2991" s="651"/>
      <c r="AFT2991" s="651"/>
      <c r="AFU2991" s="651"/>
      <c r="AFV2991" s="651"/>
      <c r="AFW2991" s="651"/>
      <c r="AFX2991" s="651"/>
      <c r="AFY2991" s="651"/>
      <c r="AFZ2991" s="651"/>
      <c r="AGA2991" s="651"/>
      <c r="AGB2991" s="651"/>
      <c r="AGC2991" s="651"/>
      <c r="AGD2991" s="651"/>
      <c r="AGE2991" s="651"/>
      <c r="AGF2991" s="651"/>
      <c r="AGG2991" s="651"/>
      <c r="AGH2991" s="651"/>
      <c r="AGI2991" s="651"/>
      <c r="AGJ2991" s="651"/>
      <c r="AGK2991" s="651"/>
      <c r="AGL2991" s="651"/>
      <c r="AGM2991" s="651"/>
      <c r="AGN2991" s="651"/>
      <c r="AGO2991" s="651"/>
      <c r="AGP2991" s="651"/>
      <c r="AGQ2991" s="651"/>
      <c r="AGR2991" s="651"/>
      <c r="AGS2991" s="651"/>
      <c r="AGT2991" s="651"/>
      <c r="AGU2991" s="651"/>
      <c r="AGV2991" s="651"/>
      <c r="AGW2991" s="651"/>
      <c r="AGX2991" s="651"/>
      <c r="AGY2991" s="651"/>
      <c r="AGZ2991" s="651"/>
      <c r="AHA2991" s="651"/>
      <c r="AHB2991" s="651"/>
      <c r="AHC2991" s="651"/>
      <c r="AHD2991" s="651"/>
      <c r="AHE2991" s="651"/>
      <c r="AHF2991" s="651"/>
      <c r="AHG2991" s="651"/>
      <c r="AHH2991" s="651"/>
      <c r="AHI2991" s="651"/>
      <c r="AHJ2991" s="651"/>
      <c r="AHK2991" s="651"/>
      <c r="AHL2991" s="651"/>
      <c r="AHM2991" s="651"/>
      <c r="AHN2991" s="651"/>
      <c r="AHO2991" s="651"/>
      <c r="AHP2991" s="651"/>
      <c r="AHQ2991" s="651"/>
      <c r="AHR2991" s="651"/>
      <c r="AHS2991" s="651"/>
      <c r="AHT2991" s="651"/>
      <c r="AHU2991" s="651"/>
      <c r="AHV2991" s="651"/>
      <c r="AHW2991" s="651"/>
      <c r="AHX2991" s="651"/>
      <c r="AHY2991" s="651"/>
      <c r="AHZ2991" s="651"/>
      <c r="AIA2991" s="651"/>
      <c r="AIB2991" s="651"/>
      <c r="AIC2991" s="651"/>
      <c r="AID2991" s="651"/>
      <c r="AIE2991" s="651"/>
      <c r="AIF2991" s="651"/>
      <c r="AIG2991" s="651"/>
      <c r="AIH2991" s="651"/>
      <c r="AII2991" s="651"/>
      <c r="AIJ2991" s="651"/>
      <c r="AIK2991" s="651"/>
      <c r="AIL2991" s="651"/>
      <c r="AIM2991" s="651"/>
      <c r="AIN2991" s="651"/>
      <c r="AIO2991" s="651"/>
      <c r="AIP2991" s="651"/>
      <c r="AIQ2991" s="651"/>
      <c r="AIR2991" s="651"/>
      <c r="AIS2991" s="651"/>
      <c r="AIT2991" s="651"/>
      <c r="AIU2991" s="651"/>
      <c r="AIV2991" s="651"/>
      <c r="AIW2991" s="651"/>
      <c r="AIX2991" s="651"/>
      <c r="AIY2991" s="651"/>
      <c r="AIZ2991" s="651"/>
      <c r="AJA2991" s="651"/>
      <c r="AJB2991" s="651"/>
      <c r="AJC2991" s="651"/>
      <c r="AJD2991" s="651"/>
      <c r="AJE2991" s="651"/>
      <c r="AJF2991" s="651"/>
      <c r="AJG2991" s="651"/>
      <c r="AJH2991" s="651"/>
      <c r="AJI2991" s="651"/>
      <c r="AJJ2991" s="651"/>
      <c r="AJK2991" s="651"/>
      <c r="AJL2991" s="651"/>
      <c r="AJM2991" s="651"/>
      <c r="AJN2991" s="651"/>
      <c r="AJO2991" s="651"/>
      <c r="AJP2991" s="651"/>
      <c r="AJQ2991" s="651"/>
      <c r="AJR2991" s="651"/>
      <c r="AJS2991" s="651"/>
      <c r="AJT2991" s="651"/>
      <c r="AJU2991" s="651"/>
      <c r="AJV2991" s="651"/>
      <c r="AJW2991" s="651"/>
      <c r="AJX2991" s="651"/>
      <c r="AJY2991" s="651"/>
      <c r="AJZ2991" s="651"/>
      <c r="AKA2991" s="651"/>
      <c r="AKB2991" s="651"/>
      <c r="AKC2991" s="651"/>
      <c r="AKD2991" s="651"/>
      <c r="AKE2991" s="651"/>
      <c r="AKF2991" s="651"/>
      <c r="AKG2991" s="651"/>
      <c r="AKH2991" s="651"/>
      <c r="AKI2991" s="651"/>
      <c r="AKJ2991" s="651"/>
      <c r="AKK2991" s="651"/>
      <c r="AKL2991" s="651"/>
      <c r="AKM2991" s="651"/>
      <c r="AKN2991" s="651"/>
      <c r="AKO2991" s="651"/>
      <c r="AKP2991" s="651"/>
      <c r="AKQ2991" s="651"/>
      <c r="AKR2991" s="651"/>
      <c r="AKS2991" s="651"/>
      <c r="AKT2991" s="651"/>
      <c r="AKU2991" s="651"/>
      <c r="AKV2991" s="651"/>
      <c r="AKW2991" s="651"/>
      <c r="AKX2991" s="651"/>
      <c r="AKY2991" s="651"/>
      <c r="AKZ2991" s="651"/>
      <c r="ALA2991" s="651"/>
      <c r="ALB2991" s="651"/>
      <c r="ALC2991" s="651"/>
      <c r="ALD2991" s="651"/>
      <c r="ALE2991" s="651"/>
      <c r="ALF2991" s="651"/>
      <c r="ALG2991" s="651"/>
      <c r="ALH2991" s="651"/>
      <c r="ALI2991" s="651"/>
      <c r="ALJ2991" s="651"/>
      <c r="ALK2991" s="651"/>
      <c r="ALL2991" s="651"/>
      <c r="ALM2991" s="651"/>
      <c r="ALN2991" s="651"/>
      <c r="ALO2991" s="651"/>
      <c r="ALP2991" s="651"/>
      <c r="ALQ2991" s="651"/>
      <c r="ALR2991" s="651"/>
      <c r="ALS2991" s="651"/>
      <c r="ALT2991" s="651"/>
      <c r="ALU2991" s="651"/>
      <c r="ALV2991" s="651"/>
      <c r="ALW2991" s="651"/>
      <c r="ALX2991" s="651"/>
      <c r="ALY2991" s="651"/>
      <c r="ALZ2991" s="651"/>
      <c r="AMA2991" s="651"/>
      <c r="AMB2991" s="651"/>
      <c r="AMC2991" s="651"/>
      <c r="AMD2991" s="651"/>
      <c r="AME2991" s="651"/>
      <c r="AMF2991" s="651"/>
      <c r="AMG2991" s="651"/>
      <c r="AMH2991" s="651"/>
      <c r="AMI2991" s="651"/>
      <c r="AMJ2991" s="651"/>
      <c r="AMK2991" s="651"/>
      <c r="AML2991" s="651"/>
      <c r="AMM2991" s="651"/>
      <c r="AMN2991" s="651"/>
      <c r="AMO2991" s="651"/>
      <c r="AMP2991" s="651"/>
      <c r="AMQ2991" s="651"/>
      <c r="AMR2991" s="651"/>
      <c r="AMS2991" s="651"/>
      <c r="AMT2991" s="651"/>
      <c r="AMU2991" s="651"/>
      <c r="AMV2991" s="651"/>
      <c r="AMW2991" s="651"/>
      <c r="AMX2991" s="651"/>
      <c r="AMY2991" s="651"/>
      <c r="AMZ2991" s="651"/>
      <c r="ANA2991" s="651"/>
      <c r="ANB2991" s="651"/>
      <c r="ANC2991" s="651"/>
      <c r="AND2991" s="651"/>
      <c r="ANE2991" s="651"/>
      <c r="ANF2991" s="651"/>
      <c r="ANG2991" s="651"/>
      <c r="ANH2991" s="651"/>
      <c r="ANI2991" s="651"/>
      <c r="ANJ2991" s="651"/>
      <c r="ANK2991" s="651"/>
      <c r="ANL2991" s="651"/>
      <c r="ANM2991" s="651"/>
      <c r="ANN2991" s="651"/>
      <c r="ANO2991" s="651"/>
      <c r="ANP2991" s="651"/>
      <c r="ANQ2991" s="651"/>
      <c r="ANR2991" s="651"/>
      <c r="ANS2991" s="651"/>
      <c r="ANT2991" s="651"/>
      <c r="ANU2991" s="651"/>
      <c r="ANV2991" s="651"/>
      <c r="ANW2991" s="651"/>
      <c r="ANX2991" s="651"/>
      <c r="ANY2991" s="651"/>
      <c r="ANZ2991" s="651"/>
      <c r="AOA2991" s="651"/>
      <c r="AOB2991" s="651"/>
      <c r="AOC2991" s="651"/>
      <c r="AOD2991" s="651"/>
      <c r="AOE2991" s="651"/>
      <c r="AOF2991" s="651"/>
      <c r="AOG2991" s="651"/>
      <c r="AOH2991" s="651"/>
      <c r="AOI2991" s="651"/>
      <c r="AOJ2991" s="651"/>
      <c r="AOK2991" s="651"/>
      <c r="AOL2991" s="651"/>
      <c r="AOM2991" s="651"/>
      <c r="AON2991" s="651"/>
      <c r="AOO2991" s="651"/>
      <c r="AOP2991" s="651"/>
      <c r="AOQ2991" s="651"/>
      <c r="AOR2991" s="651"/>
      <c r="AOS2991" s="651"/>
      <c r="AOT2991" s="651"/>
      <c r="AOU2991" s="651"/>
      <c r="AOV2991" s="651"/>
      <c r="AOW2991" s="651"/>
      <c r="AOX2991" s="651"/>
      <c r="AOY2991" s="651"/>
      <c r="AOZ2991" s="651"/>
      <c r="APA2991" s="651"/>
      <c r="APB2991" s="651"/>
      <c r="APC2991" s="651"/>
      <c r="APD2991" s="651"/>
      <c r="APE2991" s="651"/>
      <c r="APF2991" s="651"/>
      <c r="APG2991" s="651"/>
      <c r="APH2991" s="651"/>
      <c r="API2991" s="651"/>
      <c r="APJ2991" s="651"/>
      <c r="APK2991" s="651"/>
      <c r="APL2991" s="651"/>
      <c r="APM2991" s="651"/>
      <c r="APN2991" s="651"/>
      <c r="APO2991" s="651"/>
      <c r="APP2991" s="651"/>
      <c r="APQ2991" s="651"/>
      <c r="APR2991" s="651"/>
      <c r="APS2991" s="651"/>
      <c r="APT2991" s="651"/>
      <c r="APU2991" s="651"/>
      <c r="APV2991" s="651"/>
      <c r="APW2991" s="651"/>
      <c r="APX2991" s="651"/>
      <c r="APY2991" s="651"/>
      <c r="APZ2991" s="651"/>
      <c r="AQA2991" s="651"/>
      <c r="AQB2991" s="651"/>
      <c r="AQC2991" s="651"/>
      <c r="AQD2991" s="651"/>
      <c r="AQE2991" s="651"/>
      <c r="AQF2991" s="651"/>
      <c r="AQG2991" s="651"/>
      <c r="AQH2991" s="651"/>
      <c r="AQI2991" s="651"/>
      <c r="AQJ2991" s="651"/>
      <c r="AQK2991" s="651"/>
      <c r="AQL2991" s="651"/>
      <c r="AQM2991" s="651"/>
      <c r="AQN2991" s="651"/>
      <c r="AQO2991" s="651"/>
      <c r="AQP2991" s="651"/>
      <c r="AQQ2991" s="651"/>
      <c r="AQR2991" s="651"/>
      <c r="AQS2991" s="651"/>
      <c r="AQT2991" s="651"/>
      <c r="AQU2991" s="651"/>
      <c r="AQV2991" s="651"/>
      <c r="AQW2991" s="651"/>
      <c r="AQX2991" s="651"/>
      <c r="AQY2991" s="651"/>
      <c r="AQZ2991" s="651"/>
      <c r="ARA2991" s="651"/>
      <c r="ARB2991" s="651"/>
      <c r="ARC2991" s="651"/>
      <c r="ARD2991" s="651"/>
      <c r="ARE2991" s="651"/>
      <c r="ARF2991" s="651"/>
      <c r="ARG2991" s="651"/>
      <c r="ARH2991" s="651"/>
      <c r="ARI2991" s="651"/>
      <c r="ARJ2991" s="651"/>
      <c r="ARK2991" s="651"/>
      <c r="ARL2991" s="651"/>
      <c r="ARM2991" s="651"/>
      <c r="ARN2991" s="651"/>
      <c r="ARO2991" s="651"/>
      <c r="ARP2991" s="651"/>
      <c r="ARQ2991" s="651"/>
      <c r="ARR2991" s="651"/>
      <c r="ARS2991" s="651"/>
      <c r="ART2991" s="651"/>
      <c r="ARU2991" s="651"/>
      <c r="ARV2991" s="651"/>
      <c r="ARW2991" s="651"/>
      <c r="ARX2991" s="651"/>
      <c r="ARY2991" s="651"/>
      <c r="ARZ2991" s="651"/>
      <c r="ASA2991" s="651"/>
      <c r="ASB2991" s="651"/>
      <c r="ASC2991" s="651"/>
      <c r="ASD2991" s="651"/>
      <c r="ASE2991" s="651"/>
      <c r="ASF2991" s="651"/>
      <c r="ASG2991" s="651"/>
      <c r="ASH2991" s="651"/>
      <c r="ASI2991" s="651"/>
      <c r="ASJ2991" s="651"/>
      <c r="ASK2991" s="651"/>
      <c r="ASL2991" s="651"/>
      <c r="ASM2991" s="651"/>
      <c r="ASN2991" s="651"/>
      <c r="ASO2991" s="651"/>
      <c r="ASP2991" s="651"/>
      <c r="ASQ2991" s="651"/>
      <c r="ASR2991" s="651"/>
      <c r="ASS2991" s="651"/>
      <c r="AST2991" s="651"/>
      <c r="ASU2991" s="651"/>
      <c r="ASV2991" s="651"/>
      <c r="ASW2991" s="651"/>
      <c r="ASX2991" s="651"/>
      <c r="ASY2991" s="651"/>
      <c r="ASZ2991" s="651"/>
      <c r="ATA2991" s="651"/>
      <c r="ATB2991" s="651"/>
      <c r="ATC2991" s="651"/>
      <c r="ATD2991" s="651"/>
      <c r="ATE2991" s="651"/>
      <c r="ATF2991" s="651"/>
      <c r="ATG2991" s="651"/>
      <c r="ATH2991" s="651"/>
      <c r="ATI2991" s="651"/>
      <c r="ATJ2991" s="651"/>
      <c r="ATK2991" s="651"/>
      <c r="ATL2991" s="651"/>
      <c r="ATM2991" s="651"/>
      <c r="ATN2991" s="651"/>
      <c r="ATO2991" s="651"/>
      <c r="ATP2991" s="651"/>
      <c r="ATQ2991" s="651"/>
      <c r="ATR2991" s="651"/>
      <c r="ATS2991" s="651"/>
      <c r="ATT2991" s="651"/>
      <c r="ATU2991" s="651"/>
      <c r="ATV2991" s="651"/>
      <c r="ATW2991" s="651"/>
      <c r="ATX2991" s="651"/>
      <c r="ATY2991" s="651"/>
      <c r="ATZ2991" s="651"/>
      <c r="AUA2991" s="651"/>
      <c r="AUB2991" s="651"/>
      <c r="AUC2991" s="651"/>
      <c r="AUD2991" s="651"/>
      <c r="AUE2991" s="651"/>
      <c r="AUF2991" s="651"/>
      <c r="AUG2991" s="651"/>
      <c r="AUH2991" s="651"/>
      <c r="AUI2991" s="651"/>
      <c r="AUJ2991" s="651"/>
      <c r="AUK2991" s="651"/>
      <c r="AUL2991" s="651"/>
      <c r="AUM2991" s="651"/>
      <c r="AUN2991" s="651"/>
      <c r="AUO2991" s="651"/>
      <c r="AUP2991" s="651"/>
      <c r="AUQ2991" s="651"/>
      <c r="AUR2991" s="651"/>
      <c r="AUS2991" s="651"/>
      <c r="AUT2991" s="651"/>
      <c r="AUU2991" s="651"/>
      <c r="AUV2991" s="651"/>
      <c r="AUW2991" s="651"/>
      <c r="AUX2991" s="651"/>
      <c r="AUY2991" s="651"/>
      <c r="AUZ2991" s="651"/>
      <c r="AVA2991" s="651"/>
      <c r="AVB2991" s="651"/>
      <c r="AVC2991" s="651"/>
      <c r="AVD2991" s="651"/>
      <c r="AVE2991" s="651"/>
      <c r="AVF2991" s="651"/>
      <c r="AVG2991" s="651"/>
      <c r="AVH2991" s="651"/>
      <c r="AVI2991" s="651"/>
      <c r="AVJ2991" s="651"/>
      <c r="AVK2991" s="651"/>
      <c r="AVL2991" s="651"/>
      <c r="AVM2991" s="651"/>
      <c r="AVN2991" s="651"/>
      <c r="AVO2991" s="651"/>
      <c r="AVP2991" s="651"/>
      <c r="AVQ2991" s="651"/>
      <c r="AVR2991" s="651"/>
      <c r="AVS2991" s="651"/>
      <c r="AVT2991" s="651"/>
      <c r="AVU2991" s="651"/>
      <c r="AVV2991" s="651"/>
      <c r="AVW2991" s="651"/>
      <c r="AVX2991" s="651"/>
      <c r="AVY2991" s="651"/>
      <c r="AVZ2991" s="651"/>
      <c r="AWA2991" s="651"/>
      <c r="AWB2991" s="651"/>
      <c r="AWC2991" s="651"/>
      <c r="AWD2991" s="651"/>
      <c r="AWE2991" s="651"/>
      <c r="AWF2991" s="651"/>
      <c r="AWG2991" s="651"/>
      <c r="AWH2991" s="651"/>
      <c r="AWI2991" s="651"/>
      <c r="AWJ2991" s="651"/>
      <c r="AWK2991" s="651"/>
      <c r="AWL2991" s="651"/>
      <c r="AWM2991" s="651"/>
      <c r="AWN2991" s="651"/>
      <c r="AWO2991" s="651"/>
      <c r="AWP2991" s="651"/>
      <c r="AWQ2991" s="651"/>
      <c r="AWR2991" s="651"/>
      <c r="AWS2991" s="651"/>
      <c r="AWT2991" s="651"/>
      <c r="AWU2991" s="651"/>
      <c r="AWV2991" s="651"/>
      <c r="AWW2991" s="651"/>
      <c r="AWX2991" s="651"/>
      <c r="AWY2991" s="651"/>
      <c r="AWZ2991" s="651"/>
      <c r="AXA2991" s="651"/>
      <c r="AXB2991" s="651"/>
      <c r="AXC2991" s="651"/>
      <c r="AXD2991" s="651"/>
      <c r="AXE2991" s="651"/>
      <c r="AXF2991" s="651"/>
      <c r="AXG2991" s="651"/>
      <c r="AXH2991" s="651"/>
      <c r="AXI2991" s="651"/>
      <c r="AXJ2991" s="651"/>
      <c r="AXK2991" s="651"/>
      <c r="AXL2991" s="651"/>
      <c r="AXM2991" s="651"/>
      <c r="AXN2991" s="651"/>
      <c r="AXO2991" s="651"/>
      <c r="AXP2991" s="651"/>
      <c r="AXQ2991" s="651"/>
      <c r="AXR2991" s="651"/>
      <c r="AXS2991" s="651"/>
      <c r="AXT2991" s="651"/>
      <c r="AXU2991" s="651"/>
      <c r="AXV2991" s="651"/>
      <c r="AXW2991" s="651"/>
      <c r="AXX2991" s="651"/>
      <c r="AXY2991" s="651"/>
      <c r="AXZ2991" s="651"/>
      <c r="AYA2991" s="651"/>
      <c r="AYB2991" s="651"/>
      <c r="AYC2991" s="651"/>
      <c r="AYD2991" s="651"/>
      <c r="AYE2991" s="651"/>
      <c r="AYF2991" s="651"/>
      <c r="AYG2991" s="651"/>
      <c r="AYH2991" s="651"/>
      <c r="AYI2991" s="651"/>
      <c r="AYJ2991" s="651"/>
      <c r="AYK2991" s="651"/>
      <c r="AYL2991" s="651"/>
      <c r="AYM2991" s="651"/>
      <c r="AYN2991" s="651"/>
      <c r="AYO2991" s="651"/>
      <c r="AYP2991" s="651"/>
      <c r="AYQ2991" s="651"/>
      <c r="AYR2991" s="651"/>
      <c r="AYS2991" s="651"/>
      <c r="AYT2991" s="651"/>
      <c r="AYU2991" s="651"/>
      <c r="AYV2991" s="651"/>
      <c r="AYW2991" s="651"/>
      <c r="AYX2991" s="651"/>
      <c r="AYY2991" s="651"/>
      <c r="AYZ2991" s="651"/>
      <c r="AZA2991" s="651"/>
      <c r="AZB2991" s="651"/>
      <c r="AZC2991" s="651"/>
      <c r="AZD2991" s="651"/>
      <c r="AZE2991" s="651"/>
      <c r="AZF2991" s="651"/>
      <c r="AZG2991" s="651"/>
      <c r="AZH2991" s="651"/>
      <c r="AZI2991" s="651"/>
      <c r="AZJ2991" s="651"/>
      <c r="AZK2991" s="651"/>
      <c r="AZL2991" s="651"/>
      <c r="AZM2991" s="651"/>
      <c r="AZN2991" s="651"/>
      <c r="AZO2991" s="651"/>
      <c r="AZP2991" s="651"/>
      <c r="AZQ2991" s="651"/>
      <c r="AZR2991" s="651"/>
      <c r="AZS2991" s="651"/>
      <c r="AZT2991" s="651"/>
      <c r="AZU2991" s="651"/>
      <c r="AZV2991" s="651"/>
      <c r="AZW2991" s="651"/>
      <c r="AZX2991" s="651"/>
      <c r="AZY2991" s="651"/>
      <c r="AZZ2991" s="651"/>
      <c r="BAA2991" s="651"/>
      <c r="BAB2991" s="651"/>
      <c r="BAC2991" s="651"/>
      <c r="BAD2991" s="651"/>
      <c r="BAE2991" s="651"/>
      <c r="BAF2991" s="651"/>
      <c r="BAG2991" s="651"/>
      <c r="BAH2991" s="651"/>
      <c r="BAI2991" s="651"/>
      <c r="BAJ2991" s="651"/>
      <c r="BAK2991" s="651"/>
      <c r="BAL2991" s="651"/>
      <c r="BAM2991" s="651"/>
      <c r="BAN2991" s="651"/>
      <c r="BAO2991" s="651"/>
      <c r="BAP2991" s="651"/>
      <c r="BAQ2991" s="651"/>
      <c r="BAR2991" s="651"/>
      <c r="BAS2991" s="651"/>
      <c r="BAT2991" s="651"/>
      <c r="BAU2991" s="651"/>
      <c r="BAV2991" s="651"/>
      <c r="BAW2991" s="651"/>
      <c r="BAX2991" s="651"/>
      <c r="BAY2991" s="651"/>
      <c r="BAZ2991" s="651"/>
      <c r="BBA2991" s="651"/>
      <c r="BBB2991" s="651"/>
      <c r="BBC2991" s="651"/>
      <c r="BBD2991" s="651"/>
      <c r="BBE2991" s="651"/>
      <c r="BBF2991" s="651"/>
      <c r="BBG2991" s="651"/>
      <c r="BBH2991" s="651"/>
      <c r="BBI2991" s="651"/>
      <c r="BBJ2991" s="651"/>
      <c r="BBK2991" s="651"/>
      <c r="BBL2991" s="651"/>
      <c r="BBM2991" s="651"/>
      <c r="BBN2991" s="651"/>
      <c r="BBO2991" s="651"/>
      <c r="BBP2991" s="651"/>
      <c r="BBQ2991" s="651"/>
      <c r="BBR2991" s="651"/>
      <c r="BBS2991" s="651"/>
      <c r="BBT2991" s="651"/>
      <c r="BBU2991" s="651"/>
      <c r="BBV2991" s="651"/>
      <c r="BBW2991" s="651"/>
      <c r="BBX2991" s="651"/>
      <c r="BBY2991" s="651"/>
      <c r="BBZ2991" s="651"/>
      <c r="BCA2991" s="651"/>
      <c r="BCB2991" s="651"/>
      <c r="BCC2991" s="651"/>
      <c r="BCD2991" s="651"/>
      <c r="BCE2991" s="651"/>
      <c r="BCF2991" s="651"/>
      <c r="BCG2991" s="651"/>
      <c r="BCH2991" s="651"/>
      <c r="BCI2991" s="651"/>
      <c r="BCJ2991" s="651"/>
      <c r="BCK2991" s="651"/>
      <c r="BCL2991" s="651"/>
      <c r="BCM2991" s="651"/>
      <c r="BCN2991" s="651"/>
      <c r="BCO2991" s="651"/>
      <c r="BCP2991" s="651"/>
      <c r="BCQ2991" s="651"/>
      <c r="BCR2991" s="651"/>
      <c r="BCS2991" s="651"/>
      <c r="BCT2991" s="651"/>
      <c r="BCU2991" s="651"/>
      <c r="BCV2991" s="651"/>
      <c r="BCW2991" s="651"/>
      <c r="BCX2991" s="651"/>
      <c r="BCY2991" s="651"/>
      <c r="BCZ2991" s="651"/>
      <c r="BDA2991" s="651"/>
      <c r="BDB2991" s="651"/>
      <c r="BDC2991" s="651"/>
      <c r="BDD2991" s="651"/>
      <c r="BDE2991" s="651"/>
      <c r="BDF2991" s="651"/>
      <c r="BDG2991" s="651"/>
      <c r="BDH2991" s="651"/>
      <c r="BDI2991" s="651"/>
      <c r="BDJ2991" s="651"/>
      <c r="BDK2991" s="651"/>
      <c r="BDL2991" s="651"/>
      <c r="BDM2991" s="651"/>
      <c r="BDN2991" s="651"/>
      <c r="BDO2991" s="651"/>
      <c r="BDP2991" s="651"/>
      <c r="BDQ2991" s="651"/>
      <c r="BDR2991" s="651"/>
      <c r="BDS2991" s="651"/>
      <c r="BDT2991" s="651"/>
      <c r="BDU2991" s="651"/>
      <c r="BDV2991" s="651"/>
      <c r="BDW2991" s="651"/>
      <c r="BDX2991" s="651"/>
      <c r="BDY2991" s="651"/>
      <c r="BDZ2991" s="651"/>
      <c r="BEA2991" s="651"/>
      <c r="BEB2991" s="651"/>
      <c r="BEC2991" s="651"/>
      <c r="BED2991" s="651"/>
      <c r="BEE2991" s="651"/>
      <c r="BEF2991" s="651"/>
      <c r="BEG2991" s="651"/>
      <c r="BEH2991" s="651"/>
      <c r="BEI2991" s="651"/>
      <c r="BEJ2991" s="651"/>
      <c r="BEK2991" s="651"/>
      <c r="BEL2991" s="651"/>
      <c r="BEM2991" s="651"/>
      <c r="BEN2991" s="651"/>
      <c r="BEO2991" s="651"/>
      <c r="BEP2991" s="651"/>
      <c r="BEQ2991" s="651"/>
      <c r="BER2991" s="651"/>
      <c r="BES2991" s="651"/>
      <c r="BET2991" s="651"/>
      <c r="BEU2991" s="651"/>
      <c r="BEV2991" s="651"/>
      <c r="BEW2991" s="651"/>
      <c r="BEX2991" s="651"/>
      <c r="BEY2991" s="651"/>
      <c r="BEZ2991" s="651"/>
      <c r="BFA2991" s="651"/>
      <c r="BFB2991" s="651"/>
      <c r="BFC2991" s="651"/>
      <c r="BFD2991" s="651"/>
      <c r="BFE2991" s="651"/>
      <c r="BFF2991" s="651"/>
      <c r="BFG2991" s="651"/>
      <c r="BFH2991" s="651"/>
      <c r="BFI2991" s="651"/>
      <c r="BFJ2991" s="651"/>
      <c r="BFK2991" s="651"/>
      <c r="BFL2991" s="651"/>
      <c r="BFM2991" s="651"/>
      <c r="BFN2991" s="651"/>
      <c r="BFO2991" s="651"/>
      <c r="BFP2991" s="651"/>
      <c r="BFQ2991" s="651"/>
      <c r="BFR2991" s="651"/>
      <c r="BFS2991" s="651"/>
      <c r="BFT2991" s="651"/>
      <c r="BFU2991" s="651"/>
      <c r="BFV2991" s="651"/>
      <c r="BFW2991" s="651"/>
      <c r="BFX2991" s="651"/>
      <c r="BFY2991" s="651"/>
      <c r="BFZ2991" s="651"/>
      <c r="BGA2991" s="651"/>
      <c r="BGB2991" s="651"/>
      <c r="BGC2991" s="651"/>
      <c r="BGD2991" s="651"/>
      <c r="BGE2991" s="651"/>
      <c r="BGF2991" s="651"/>
      <c r="BGG2991" s="651"/>
      <c r="BGH2991" s="651"/>
      <c r="BGI2991" s="651"/>
      <c r="BGJ2991" s="651"/>
      <c r="BGK2991" s="651"/>
      <c r="BGL2991" s="651"/>
      <c r="BGM2991" s="651"/>
      <c r="BGN2991" s="651"/>
      <c r="BGO2991" s="651"/>
      <c r="BGP2991" s="651"/>
      <c r="BGQ2991" s="651"/>
      <c r="BGR2991" s="651"/>
      <c r="BGS2991" s="651"/>
      <c r="BGT2991" s="651"/>
      <c r="BGU2991" s="651"/>
      <c r="BGV2991" s="651"/>
      <c r="BGW2991" s="651"/>
      <c r="BGX2991" s="651"/>
      <c r="BGY2991" s="651"/>
      <c r="BGZ2991" s="651"/>
      <c r="BHA2991" s="651"/>
      <c r="BHB2991" s="651"/>
      <c r="BHC2991" s="651"/>
      <c r="BHD2991" s="651"/>
      <c r="BHE2991" s="651"/>
      <c r="BHF2991" s="651"/>
      <c r="BHG2991" s="651"/>
      <c r="BHH2991" s="651"/>
      <c r="BHI2991" s="651"/>
      <c r="BHJ2991" s="651"/>
      <c r="BHK2991" s="651"/>
      <c r="BHL2991" s="651"/>
      <c r="BHM2991" s="651"/>
      <c r="BHN2991" s="651"/>
      <c r="BHO2991" s="651"/>
      <c r="BHP2991" s="651"/>
      <c r="BHQ2991" s="651"/>
      <c r="BHR2991" s="651"/>
      <c r="BHS2991" s="651"/>
      <c r="BHT2991" s="651"/>
      <c r="BHU2991" s="651"/>
      <c r="BHV2991" s="651"/>
      <c r="BHW2991" s="651"/>
      <c r="BHX2991" s="651"/>
      <c r="BHY2991" s="651"/>
      <c r="BHZ2991" s="651"/>
      <c r="BIA2991" s="651"/>
      <c r="BIB2991" s="651"/>
      <c r="BIC2991" s="651"/>
      <c r="BID2991" s="651"/>
      <c r="BIE2991" s="651"/>
      <c r="BIF2991" s="651"/>
      <c r="BIG2991" s="651"/>
      <c r="BIH2991" s="651"/>
      <c r="BII2991" s="651"/>
      <c r="BIJ2991" s="651"/>
      <c r="BIK2991" s="651"/>
      <c r="BIL2991" s="651"/>
      <c r="BIM2991" s="651"/>
      <c r="BIN2991" s="651"/>
      <c r="BIO2991" s="651"/>
      <c r="BIP2991" s="651"/>
      <c r="BIQ2991" s="651"/>
      <c r="BIR2991" s="651"/>
      <c r="BIS2991" s="651"/>
      <c r="BIT2991" s="651"/>
      <c r="BIU2991" s="651"/>
      <c r="BIV2991" s="651"/>
      <c r="BIW2991" s="651"/>
      <c r="BIX2991" s="651"/>
      <c r="BIY2991" s="651"/>
      <c r="BIZ2991" s="651"/>
      <c r="BJA2991" s="651"/>
      <c r="BJB2991" s="651"/>
      <c r="BJC2991" s="651"/>
      <c r="BJD2991" s="651"/>
      <c r="BJE2991" s="651"/>
      <c r="BJF2991" s="651"/>
      <c r="BJG2991" s="651"/>
      <c r="BJH2991" s="651"/>
      <c r="BJI2991" s="651"/>
      <c r="BJJ2991" s="651"/>
      <c r="BJK2991" s="651"/>
      <c r="BJL2991" s="651"/>
      <c r="BJM2991" s="651"/>
      <c r="BJN2991" s="651"/>
      <c r="BJO2991" s="651"/>
      <c r="BJP2991" s="651"/>
      <c r="BJQ2991" s="651"/>
      <c r="BJR2991" s="651"/>
      <c r="BJS2991" s="651"/>
      <c r="BJT2991" s="651"/>
      <c r="BJU2991" s="651"/>
      <c r="BJV2991" s="651"/>
      <c r="BJW2991" s="651"/>
      <c r="BJX2991" s="651"/>
      <c r="BJY2991" s="651"/>
      <c r="BJZ2991" s="651"/>
      <c r="BKA2991" s="651"/>
      <c r="BKB2991" s="651"/>
      <c r="BKC2991" s="651"/>
      <c r="BKD2991" s="651"/>
      <c r="BKE2991" s="651"/>
      <c r="BKF2991" s="651"/>
      <c r="BKG2991" s="651"/>
      <c r="BKH2991" s="651"/>
      <c r="BKI2991" s="651"/>
      <c r="BKJ2991" s="651"/>
      <c r="BKK2991" s="651"/>
      <c r="BKL2991" s="651"/>
      <c r="BKM2991" s="651"/>
      <c r="BKN2991" s="651"/>
      <c r="BKO2991" s="651"/>
      <c r="BKP2991" s="651"/>
      <c r="BKQ2991" s="651"/>
      <c r="BKR2991" s="651"/>
      <c r="BKS2991" s="651"/>
      <c r="BKT2991" s="651"/>
      <c r="BKU2991" s="651"/>
      <c r="BKV2991" s="651"/>
      <c r="BKW2991" s="651"/>
      <c r="BKX2991" s="651"/>
      <c r="BKY2991" s="651"/>
      <c r="BKZ2991" s="651"/>
      <c r="BLA2991" s="651"/>
      <c r="BLB2991" s="651"/>
      <c r="BLC2991" s="651"/>
      <c r="BLD2991" s="651"/>
      <c r="BLE2991" s="651"/>
      <c r="BLF2991" s="651"/>
      <c r="BLG2991" s="651"/>
      <c r="BLH2991" s="651"/>
      <c r="BLI2991" s="651"/>
      <c r="BLJ2991" s="651"/>
      <c r="BLK2991" s="651"/>
      <c r="BLL2991" s="651"/>
      <c r="BLM2991" s="651"/>
      <c r="BLN2991" s="651"/>
      <c r="BLO2991" s="651"/>
      <c r="BLP2991" s="651"/>
      <c r="BLQ2991" s="651"/>
      <c r="BLR2991" s="651"/>
      <c r="BLS2991" s="651"/>
      <c r="BLT2991" s="651"/>
      <c r="BLU2991" s="651"/>
      <c r="BLV2991" s="651"/>
      <c r="BLW2991" s="651"/>
      <c r="BLX2991" s="651"/>
      <c r="BLY2991" s="651"/>
      <c r="BLZ2991" s="651"/>
      <c r="BMA2991" s="651"/>
      <c r="BMB2991" s="651"/>
      <c r="BMC2991" s="651"/>
      <c r="BMD2991" s="651"/>
      <c r="BME2991" s="651"/>
      <c r="BMF2991" s="651"/>
      <c r="BMG2991" s="651"/>
      <c r="BMH2991" s="651"/>
      <c r="BMI2991" s="651"/>
      <c r="BMJ2991" s="651"/>
      <c r="BMK2991" s="651"/>
      <c r="BML2991" s="651"/>
      <c r="BMM2991" s="651"/>
      <c r="BMN2991" s="651"/>
      <c r="BMO2991" s="651"/>
      <c r="BMP2991" s="651"/>
      <c r="BMQ2991" s="651"/>
      <c r="BMR2991" s="651"/>
      <c r="BMS2991" s="651"/>
      <c r="BMT2991" s="651"/>
      <c r="BMU2991" s="651"/>
      <c r="BMV2991" s="651"/>
      <c r="BMW2991" s="651"/>
      <c r="BMX2991" s="651"/>
      <c r="BMY2991" s="651"/>
      <c r="BMZ2991" s="651"/>
      <c r="BNA2991" s="651"/>
      <c r="BNB2991" s="651"/>
      <c r="BNC2991" s="651"/>
      <c r="BND2991" s="651"/>
      <c r="BNE2991" s="651"/>
      <c r="BNF2991" s="651"/>
      <c r="BNG2991" s="651"/>
      <c r="BNH2991" s="651"/>
      <c r="BNI2991" s="651"/>
      <c r="BNJ2991" s="651"/>
      <c r="BNK2991" s="651"/>
      <c r="BNL2991" s="651"/>
      <c r="BNM2991" s="651"/>
      <c r="BNN2991" s="651"/>
      <c r="BNO2991" s="651"/>
      <c r="BNP2991" s="651"/>
      <c r="BNQ2991" s="651"/>
      <c r="BNR2991" s="651"/>
      <c r="BNS2991" s="651"/>
      <c r="BNT2991" s="651"/>
      <c r="BNU2991" s="651"/>
      <c r="BNV2991" s="651"/>
      <c r="BNW2991" s="651"/>
      <c r="BNX2991" s="651"/>
      <c r="BNY2991" s="651"/>
      <c r="BNZ2991" s="651"/>
      <c r="BOA2991" s="651"/>
      <c r="BOB2991" s="651"/>
      <c r="BOC2991" s="651"/>
      <c r="BOD2991" s="651"/>
      <c r="BOE2991" s="651"/>
      <c r="BOF2991" s="651"/>
      <c r="BOG2991" s="651"/>
      <c r="BOH2991" s="651"/>
      <c r="BOI2991" s="651"/>
      <c r="BOJ2991" s="651"/>
      <c r="BOK2991" s="651"/>
      <c r="BOL2991" s="651"/>
      <c r="BOM2991" s="651"/>
      <c r="BON2991" s="651"/>
      <c r="BOO2991" s="651"/>
      <c r="BOP2991" s="651"/>
      <c r="BOQ2991" s="651"/>
      <c r="BOR2991" s="651"/>
      <c r="BOS2991" s="651"/>
      <c r="BOT2991" s="651"/>
      <c r="BOU2991" s="651"/>
      <c r="BOV2991" s="651"/>
      <c r="BOW2991" s="651"/>
      <c r="BOX2991" s="651"/>
      <c r="BOY2991" s="651"/>
      <c r="BOZ2991" s="651"/>
      <c r="BPA2991" s="651"/>
      <c r="BPB2991" s="651"/>
      <c r="BPC2991" s="651"/>
      <c r="BPD2991" s="651"/>
      <c r="BPE2991" s="651"/>
      <c r="BPF2991" s="651"/>
      <c r="BPG2991" s="651"/>
      <c r="BPH2991" s="651"/>
      <c r="BPI2991" s="651"/>
      <c r="BPJ2991" s="651"/>
      <c r="BPK2991" s="651"/>
      <c r="BPL2991" s="651"/>
      <c r="BPM2991" s="651"/>
      <c r="BPN2991" s="651"/>
      <c r="BPO2991" s="651"/>
      <c r="BPP2991" s="651"/>
      <c r="BPQ2991" s="651"/>
      <c r="BPR2991" s="651"/>
      <c r="BPS2991" s="651"/>
      <c r="BPT2991" s="651"/>
      <c r="BPU2991" s="651"/>
      <c r="BPV2991" s="651"/>
      <c r="BPW2991" s="651"/>
      <c r="BPX2991" s="651"/>
      <c r="BPY2991" s="651"/>
      <c r="BPZ2991" s="651"/>
      <c r="BQA2991" s="651"/>
      <c r="BQB2991" s="651"/>
      <c r="BQC2991" s="651"/>
      <c r="BQD2991" s="651"/>
      <c r="BQE2991" s="651"/>
      <c r="BQF2991" s="651"/>
      <c r="BQG2991" s="651"/>
      <c r="BQH2991" s="651"/>
      <c r="BQI2991" s="651"/>
      <c r="BQJ2991" s="651"/>
      <c r="BQK2991" s="651"/>
      <c r="BQL2991" s="651"/>
      <c r="BQM2991" s="651"/>
      <c r="BQN2991" s="651"/>
      <c r="BQO2991" s="651"/>
      <c r="BQP2991" s="651"/>
      <c r="BQQ2991" s="651"/>
      <c r="BQR2991" s="651"/>
      <c r="BQS2991" s="651"/>
      <c r="BQT2991" s="651"/>
      <c r="BQU2991" s="651"/>
      <c r="BQV2991" s="651"/>
      <c r="BQW2991" s="651"/>
      <c r="BQX2991" s="651"/>
      <c r="BQY2991" s="651"/>
      <c r="BQZ2991" s="651"/>
      <c r="BRA2991" s="651"/>
      <c r="BRB2991" s="651"/>
      <c r="BRC2991" s="651"/>
      <c r="BRD2991" s="651"/>
      <c r="BRE2991" s="651"/>
      <c r="BRF2991" s="651"/>
      <c r="BRG2991" s="651"/>
      <c r="BRH2991" s="651"/>
      <c r="BRI2991" s="651"/>
      <c r="BRJ2991" s="651"/>
      <c r="BRK2991" s="651"/>
      <c r="BRL2991" s="651"/>
      <c r="BRM2991" s="651"/>
      <c r="BRN2991" s="651"/>
      <c r="BRO2991" s="651"/>
      <c r="BRP2991" s="651"/>
      <c r="BRQ2991" s="651"/>
      <c r="BRR2991" s="651"/>
      <c r="BRS2991" s="651"/>
      <c r="BRT2991" s="651"/>
      <c r="BRU2991" s="651"/>
      <c r="BRV2991" s="651"/>
      <c r="BRW2991" s="651"/>
      <c r="BRX2991" s="651"/>
      <c r="BRY2991" s="651"/>
      <c r="BRZ2991" s="651"/>
      <c r="BSA2991" s="651"/>
      <c r="BSB2991" s="651"/>
      <c r="BSC2991" s="651"/>
      <c r="BSD2991" s="651"/>
      <c r="BSE2991" s="651"/>
      <c r="BSF2991" s="651"/>
      <c r="BSG2991" s="651"/>
      <c r="BSH2991" s="651"/>
      <c r="BSI2991" s="651"/>
      <c r="BSJ2991" s="651"/>
      <c r="BSK2991" s="651"/>
      <c r="BSL2991" s="651"/>
      <c r="BSM2991" s="651"/>
      <c r="BSN2991" s="651"/>
      <c r="BSO2991" s="651"/>
      <c r="BSP2991" s="651"/>
      <c r="BSQ2991" s="651"/>
      <c r="BSR2991" s="651"/>
      <c r="BSS2991" s="651"/>
      <c r="BST2991" s="651"/>
      <c r="BSU2991" s="651"/>
      <c r="BSV2991" s="651"/>
      <c r="BSW2991" s="651"/>
      <c r="BSX2991" s="651"/>
      <c r="BSY2991" s="651"/>
      <c r="BSZ2991" s="651"/>
      <c r="BTA2991" s="651"/>
      <c r="BTB2991" s="651"/>
      <c r="BTC2991" s="651"/>
      <c r="BTD2991" s="651"/>
      <c r="BTE2991" s="651"/>
      <c r="BTF2991" s="651"/>
      <c r="BTG2991" s="651"/>
      <c r="BTH2991" s="651"/>
      <c r="BTI2991" s="651"/>
      <c r="BTJ2991" s="651"/>
      <c r="BTK2991" s="651"/>
      <c r="BTL2991" s="651"/>
      <c r="BTM2991" s="651"/>
      <c r="BTN2991" s="651"/>
      <c r="BTO2991" s="651"/>
      <c r="BTP2991" s="651"/>
      <c r="BTQ2991" s="651"/>
      <c r="BTR2991" s="651"/>
      <c r="BTS2991" s="651"/>
      <c r="BTT2991" s="651"/>
      <c r="BTU2991" s="651"/>
      <c r="BTV2991" s="651"/>
      <c r="BTW2991" s="651"/>
      <c r="BTX2991" s="651"/>
      <c r="BTY2991" s="651"/>
      <c r="BTZ2991" s="651"/>
      <c r="BUA2991" s="651"/>
      <c r="BUB2991" s="651"/>
      <c r="BUC2991" s="651"/>
      <c r="BUD2991" s="651"/>
      <c r="BUE2991" s="651"/>
      <c r="BUF2991" s="651"/>
      <c r="BUG2991" s="651"/>
      <c r="BUH2991" s="651"/>
      <c r="BUI2991" s="651"/>
      <c r="BUJ2991" s="651"/>
      <c r="BUK2991" s="651"/>
      <c r="BUL2991" s="651"/>
      <c r="BUM2991" s="651"/>
      <c r="BUN2991" s="651"/>
      <c r="BUO2991" s="651"/>
      <c r="BUP2991" s="651"/>
      <c r="BUQ2991" s="651"/>
      <c r="BUR2991" s="651"/>
      <c r="BUS2991" s="651"/>
      <c r="BUT2991" s="651"/>
      <c r="BUU2991" s="651"/>
      <c r="BUV2991" s="651"/>
      <c r="BUW2991" s="651"/>
      <c r="BUX2991" s="651"/>
      <c r="BUY2991" s="651"/>
      <c r="BUZ2991" s="651"/>
      <c r="BVA2991" s="651"/>
      <c r="BVB2991" s="651"/>
      <c r="BVC2991" s="651"/>
      <c r="BVD2991" s="651"/>
      <c r="BVE2991" s="651"/>
      <c r="BVF2991" s="651"/>
      <c r="BVG2991" s="651"/>
      <c r="BVH2991" s="651"/>
      <c r="BVI2991" s="651"/>
      <c r="BVJ2991" s="651"/>
      <c r="BVK2991" s="651"/>
      <c r="BVL2991" s="651"/>
      <c r="BVM2991" s="651"/>
      <c r="BVN2991" s="651"/>
      <c r="BVO2991" s="651"/>
      <c r="BVP2991" s="651"/>
      <c r="BVQ2991" s="651"/>
      <c r="BVR2991" s="651"/>
      <c r="BVS2991" s="651"/>
      <c r="BVT2991" s="651"/>
      <c r="BVU2991" s="651"/>
      <c r="BVV2991" s="651"/>
      <c r="BVW2991" s="651"/>
      <c r="BVX2991" s="651"/>
      <c r="BVY2991" s="651"/>
      <c r="BVZ2991" s="651"/>
      <c r="BWA2991" s="651"/>
      <c r="BWB2991" s="651"/>
      <c r="BWC2991" s="651"/>
      <c r="BWD2991" s="651"/>
      <c r="BWE2991" s="651"/>
      <c r="BWF2991" s="651"/>
      <c r="BWG2991" s="651"/>
      <c r="BWH2991" s="651"/>
      <c r="BWI2991" s="651"/>
      <c r="BWJ2991" s="651"/>
      <c r="BWK2991" s="651"/>
      <c r="BWL2991" s="651"/>
      <c r="BWM2991" s="651"/>
      <c r="BWN2991" s="651"/>
      <c r="BWO2991" s="651"/>
      <c r="BWP2991" s="651"/>
      <c r="BWQ2991" s="651"/>
      <c r="BWR2991" s="651"/>
      <c r="BWS2991" s="651"/>
      <c r="BWT2991" s="651"/>
      <c r="BWU2991" s="651"/>
      <c r="BWV2991" s="651"/>
      <c r="BWW2991" s="651"/>
      <c r="BWX2991" s="651"/>
      <c r="BWY2991" s="651"/>
      <c r="BWZ2991" s="651"/>
      <c r="BXA2991" s="651"/>
      <c r="BXB2991" s="651"/>
      <c r="BXC2991" s="651"/>
      <c r="BXD2991" s="651"/>
      <c r="BXE2991" s="651"/>
      <c r="BXF2991" s="651"/>
      <c r="BXG2991" s="651"/>
      <c r="BXH2991" s="651"/>
      <c r="BXI2991" s="651"/>
      <c r="BXJ2991" s="651"/>
      <c r="BXK2991" s="651"/>
      <c r="BXL2991" s="651"/>
      <c r="BXM2991" s="651"/>
      <c r="BXN2991" s="651"/>
      <c r="BXO2991" s="651"/>
      <c r="BXP2991" s="651"/>
      <c r="BXQ2991" s="651"/>
      <c r="BXR2991" s="651"/>
      <c r="BXS2991" s="651"/>
      <c r="BXT2991" s="651"/>
      <c r="BXU2991" s="651"/>
      <c r="BXV2991" s="651"/>
      <c r="BXW2991" s="651"/>
      <c r="BXX2991" s="651"/>
      <c r="BXY2991" s="651"/>
      <c r="BXZ2991" s="651"/>
      <c r="BYA2991" s="651"/>
      <c r="BYB2991" s="651"/>
      <c r="BYC2991" s="651"/>
      <c r="BYD2991" s="651"/>
      <c r="BYE2991" s="651"/>
      <c r="BYF2991" s="651"/>
      <c r="BYG2991" s="651"/>
      <c r="BYH2991" s="651"/>
      <c r="BYI2991" s="651"/>
      <c r="BYJ2991" s="651"/>
      <c r="BYK2991" s="651"/>
      <c r="BYL2991" s="651"/>
      <c r="BYM2991" s="651"/>
      <c r="BYN2991" s="651"/>
      <c r="BYO2991" s="651"/>
      <c r="BYP2991" s="651"/>
      <c r="BYQ2991" s="651"/>
      <c r="BYR2991" s="651"/>
      <c r="BYS2991" s="651"/>
      <c r="BYT2991" s="651"/>
      <c r="BYU2991" s="651"/>
      <c r="BYV2991" s="651"/>
      <c r="BYW2991" s="651"/>
      <c r="BYX2991" s="651"/>
      <c r="BYY2991" s="651"/>
      <c r="BYZ2991" s="651"/>
      <c r="BZA2991" s="651"/>
      <c r="BZB2991" s="651"/>
      <c r="BZC2991" s="651"/>
      <c r="BZD2991" s="651"/>
      <c r="BZE2991" s="651"/>
      <c r="BZF2991" s="651"/>
      <c r="BZG2991" s="651"/>
      <c r="BZH2991" s="651"/>
      <c r="BZI2991" s="651"/>
      <c r="BZJ2991" s="651"/>
      <c r="BZK2991" s="651"/>
      <c r="BZL2991" s="651"/>
      <c r="BZM2991" s="651"/>
      <c r="BZN2991" s="651"/>
      <c r="BZO2991" s="651"/>
      <c r="BZP2991" s="651"/>
      <c r="BZQ2991" s="651"/>
      <c r="BZR2991" s="651"/>
      <c r="BZS2991" s="651"/>
      <c r="BZT2991" s="651"/>
      <c r="BZU2991" s="651"/>
      <c r="BZV2991" s="651"/>
      <c r="BZW2991" s="651"/>
      <c r="BZX2991" s="651"/>
      <c r="BZY2991" s="651"/>
      <c r="BZZ2991" s="651"/>
      <c r="CAA2991" s="651"/>
      <c r="CAB2991" s="651"/>
      <c r="CAC2991" s="651"/>
      <c r="CAD2991" s="651"/>
      <c r="CAE2991" s="651"/>
      <c r="CAF2991" s="651"/>
      <c r="CAG2991" s="651"/>
      <c r="CAH2991" s="651"/>
      <c r="CAI2991" s="651"/>
      <c r="CAJ2991" s="651"/>
      <c r="CAK2991" s="651"/>
      <c r="CAL2991" s="651"/>
      <c r="CAM2991" s="651"/>
      <c r="CAN2991" s="651"/>
      <c r="CAO2991" s="651"/>
      <c r="CAP2991" s="651"/>
      <c r="CAQ2991" s="651"/>
      <c r="CAR2991" s="651"/>
      <c r="CAS2991" s="651"/>
      <c r="CAT2991" s="651"/>
      <c r="CAU2991" s="651"/>
      <c r="CAV2991" s="651"/>
      <c r="CAW2991" s="651"/>
      <c r="CAX2991" s="651"/>
      <c r="CAY2991" s="651"/>
      <c r="CAZ2991" s="651"/>
      <c r="CBA2991" s="651"/>
      <c r="CBB2991" s="651"/>
      <c r="CBC2991" s="651"/>
      <c r="CBD2991" s="651"/>
      <c r="CBE2991" s="651"/>
      <c r="CBF2991" s="651"/>
      <c r="CBG2991" s="651"/>
      <c r="CBH2991" s="651"/>
      <c r="CBI2991" s="651"/>
      <c r="CBJ2991" s="651"/>
      <c r="CBK2991" s="651"/>
      <c r="CBL2991" s="651"/>
      <c r="CBM2991" s="651"/>
      <c r="CBN2991" s="651"/>
      <c r="CBO2991" s="651"/>
      <c r="CBP2991" s="651"/>
      <c r="CBQ2991" s="651"/>
      <c r="CBR2991" s="651"/>
      <c r="CBS2991" s="651"/>
      <c r="CBT2991" s="651"/>
      <c r="CBU2991" s="651"/>
      <c r="CBV2991" s="651"/>
      <c r="CBW2991" s="651"/>
      <c r="CBX2991" s="651"/>
      <c r="CBY2991" s="651"/>
      <c r="CBZ2991" s="651"/>
      <c r="CCA2991" s="651"/>
      <c r="CCB2991" s="651"/>
      <c r="CCC2991" s="651"/>
      <c r="CCD2991" s="651"/>
      <c r="CCE2991" s="651"/>
      <c r="CCF2991" s="651"/>
      <c r="CCG2991" s="651"/>
      <c r="CCH2991" s="651"/>
      <c r="CCI2991" s="651"/>
      <c r="CCJ2991" s="651"/>
      <c r="CCK2991" s="651"/>
      <c r="CCL2991" s="651"/>
      <c r="CCM2991" s="651"/>
      <c r="CCN2991" s="651"/>
      <c r="CCO2991" s="651"/>
      <c r="CCP2991" s="651"/>
      <c r="CCQ2991" s="651"/>
      <c r="CCR2991" s="651"/>
      <c r="CCS2991" s="651"/>
      <c r="CCT2991" s="651"/>
      <c r="CCU2991" s="651"/>
      <c r="CCV2991" s="651"/>
      <c r="CCW2991" s="651"/>
      <c r="CCX2991" s="651"/>
      <c r="CCY2991" s="651"/>
      <c r="CCZ2991" s="651"/>
      <c r="CDA2991" s="651"/>
      <c r="CDB2991" s="651"/>
      <c r="CDC2991" s="651"/>
      <c r="CDD2991" s="651"/>
      <c r="CDE2991" s="651"/>
      <c r="CDF2991" s="651"/>
      <c r="CDG2991" s="651"/>
      <c r="CDH2991" s="651"/>
      <c r="CDI2991" s="651"/>
      <c r="CDJ2991" s="651"/>
      <c r="CDK2991" s="651"/>
      <c r="CDL2991" s="651"/>
      <c r="CDM2991" s="651"/>
      <c r="CDN2991" s="651"/>
      <c r="CDO2991" s="651"/>
      <c r="CDP2991" s="651"/>
      <c r="CDQ2991" s="651"/>
      <c r="CDR2991" s="651"/>
      <c r="CDS2991" s="651"/>
      <c r="CDT2991" s="651"/>
      <c r="CDU2991" s="651"/>
      <c r="CDV2991" s="651"/>
      <c r="CDW2991" s="651"/>
      <c r="CDX2991" s="651"/>
      <c r="CDY2991" s="651"/>
      <c r="CDZ2991" s="651"/>
      <c r="CEA2991" s="651"/>
      <c r="CEB2991" s="651"/>
      <c r="CEC2991" s="651"/>
      <c r="CED2991" s="651"/>
      <c r="CEE2991" s="651"/>
      <c r="CEF2991" s="651"/>
      <c r="CEG2991" s="651"/>
      <c r="CEH2991" s="651"/>
      <c r="CEI2991" s="651"/>
      <c r="CEJ2991" s="651"/>
      <c r="CEK2991" s="651"/>
      <c r="CEL2991" s="651"/>
      <c r="CEM2991" s="651"/>
      <c r="CEN2991" s="651"/>
      <c r="CEO2991" s="651"/>
      <c r="CEP2991" s="651"/>
      <c r="CEQ2991" s="651"/>
      <c r="CER2991" s="651"/>
      <c r="CES2991" s="651"/>
      <c r="CET2991" s="651"/>
      <c r="CEU2991" s="651"/>
      <c r="CEV2991" s="651"/>
      <c r="CEW2991" s="651"/>
      <c r="CEX2991" s="651"/>
      <c r="CEY2991" s="651"/>
      <c r="CEZ2991" s="651"/>
      <c r="CFA2991" s="651"/>
      <c r="CFB2991" s="651"/>
      <c r="CFC2991" s="651"/>
      <c r="CFD2991" s="651"/>
      <c r="CFE2991" s="651"/>
      <c r="CFF2991" s="651"/>
      <c r="CFG2991" s="651"/>
      <c r="CFH2991" s="651"/>
      <c r="CFI2991" s="651"/>
      <c r="CFJ2991" s="651"/>
      <c r="CFK2991" s="651"/>
      <c r="CFL2991" s="651"/>
      <c r="CFM2991" s="651"/>
      <c r="CFN2991" s="651"/>
      <c r="CFO2991" s="651"/>
      <c r="CFP2991" s="651"/>
      <c r="CFQ2991" s="651"/>
      <c r="CFR2991" s="651"/>
      <c r="CFS2991" s="651"/>
      <c r="CFT2991" s="651"/>
      <c r="CFU2991" s="651"/>
      <c r="CFV2991" s="651"/>
      <c r="CFW2991" s="651"/>
      <c r="CFX2991" s="651"/>
      <c r="CFY2991" s="651"/>
      <c r="CFZ2991" s="651"/>
      <c r="CGA2991" s="651"/>
      <c r="CGB2991" s="651"/>
      <c r="CGC2991" s="651"/>
      <c r="CGD2991" s="651"/>
      <c r="CGE2991" s="651"/>
      <c r="CGF2991" s="651"/>
      <c r="CGG2991" s="651"/>
      <c r="CGH2991" s="651"/>
      <c r="CGI2991" s="651"/>
      <c r="CGJ2991" s="651"/>
      <c r="CGK2991" s="651"/>
      <c r="CGL2991" s="651"/>
      <c r="CGM2991" s="651"/>
      <c r="CGN2991" s="651"/>
      <c r="CGO2991" s="651"/>
      <c r="CGP2991" s="651"/>
      <c r="CGQ2991" s="651"/>
      <c r="CGR2991" s="651"/>
      <c r="CGS2991" s="651"/>
      <c r="CGT2991" s="651"/>
      <c r="CGU2991" s="651"/>
      <c r="CGV2991" s="651"/>
      <c r="CGW2991" s="651"/>
      <c r="CGX2991" s="651"/>
      <c r="CGY2991" s="651"/>
      <c r="CGZ2991" s="651"/>
      <c r="CHA2991" s="651"/>
      <c r="CHB2991" s="651"/>
      <c r="CHC2991" s="651"/>
      <c r="CHD2991" s="651"/>
      <c r="CHE2991" s="651"/>
      <c r="CHF2991" s="651"/>
      <c r="CHG2991" s="651"/>
      <c r="CHH2991" s="651"/>
      <c r="CHI2991" s="651"/>
      <c r="CHJ2991" s="651"/>
      <c r="CHK2991" s="651"/>
      <c r="CHL2991" s="651"/>
      <c r="CHM2991" s="651"/>
      <c r="CHN2991" s="651"/>
      <c r="CHO2991" s="651"/>
      <c r="CHP2991" s="651"/>
      <c r="CHQ2991" s="651"/>
      <c r="CHR2991" s="651"/>
      <c r="CHS2991" s="651"/>
      <c r="CHT2991" s="651"/>
      <c r="CHU2991" s="651"/>
      <c r="CHV2991" s="651"/>
      <c r="CHW2991" s="651"/>
      <c r="CHX2991" s="651"/>
      <c r="CHY2991" s="651"/>
      <c r="CHZ2991" s="651"/>
      <c r="CIA2991" s="651"/>
      <c r="CIB2991" s="651"/>
      <c r="CIC2991" s="651"/>
      <c r="CID2991" s="651"/>
      <c r="CIE2991" s="651"/>
      <c r="CIF2991" s="651"/>
      <c r="CIG2991" s="651"/>
      <c r="CIH2991" s="651"/>
      <c r="CII2991" s="651"/>
      <c r="CIJ2991" s="651"/>
      <c r="CIK2991" s="651"/>
      <c r="CIL2991" s="651"/>
      <c r="CIM2991" s="651"/>
      <c r="CIN2991" s="651"/>
      <c r="CIO2991" s="651"/>
      <c r="CIP2991" s="651"/>
      <c r="CIQ2991" s="651"/>
      <c r="CIR2991" s="651"/>
      <c r="CIS2991" s="651"/>
      <c r="CIT2991" s="651"/>
      <c r="CIU2991" s="651"/>
      <c r="CIV2991" s="651"/>
      <c r="CIW2991" s="651"/>
      <c r="CIX2991" s="651"/>
      <c r="CIY2991" s="651"/>
      <c r="CIZ2991" s="651"/>
      <c r="CJA2991" s="651"/>
      <c r="CJB2991" s="651"/>
      <c r="CJC2991" s="651"/>
      <c r="CJD2991" s="651"/>
      <c r="CJE2991" s="651"/>
      <c r="CJF2991" s="651"/>
      <c r="CJG2991" s="651"/>
      <c r="CJH2991" s="651"/>
      <c r="CJI2991" s="651"/>
      <c r="CJJ2991" s="651"/>
      <c r="CJK2991" s="651"/>
      <c r="CJL2991" s="651"/>
      <c r="CJM2991" s="651"/>
      <c r="CJN2991" s="651"/>
      <c r="CJO2991" s="651"/>
      <c r="CJP2991" s="651"/>
      <c r="CJQ2991" s="651"/>
      <c r="CJR2991" s="651"/>
      <c r="CJS2991" s="651"/>
      <c r="CJT2991" s="651"/>
      <c r="CJU2991" s="651"/>
      <c r="CJV2991" s="651"/>
      <c r="CJW2991" s="651"/>
      <c r="CJX2991" s="651"/>
      <c r="CJY2991" s="651"/>
      <c r="CJZ2991" s="651"/>
      <c r="CKA2991" s="651"/>
      <c r="CKB2991" s="651"/>
      <c r="CKC2991" s="651"/>
      <c r="CKD2991" s="651"/>
      <c r="CKE2991" s="651"/>
      <c r="CKF2991" s="651"/>
      <c r="CKG2991" s="651"/>
      <c r="CKH2991" s="651"/>
      <c r="CKI2991" s="651"/>
      <c r="CKJ2991" s="651"/>
      <c r="CKK2991" s="651"/>
      <c r="CKL2991" s="651"/>
      <c r="CKM2991" s="651"/>
      <c r="CKN2991" s="651"/>
      <c r="CKO2991" s="651"/>
      <c r="CKP2991" s="651"/>
      <c r="CKQ2991" s="651"/>
      <c r="CKR2991" s="651"/>
      <c r="CKS2991" s="651"/>
      <c r="CKT2991" s="651"/>
      <c r="CKU2991" s="651"/>
      <c r="CKV2991" s="651"/>
      <c r="CKW2991" s="651"/>
      <c r="CKX2991" s="651"/>
      <c r="CKY2991" s="651"/>
      <c r="CKZ2991" s="651"/>
      <c r="CLA2991" s="651"/>
      <c r="CLB2991" s="651"/>
      <c r="CLC2991" s="651"/>
      <c r="CLD2991" s="651"/>
      <c r="CLE2991" s="651"/>
      <c r="CLF2991" s="651"/>
      <c r="CLG2991" s="651"/>
      <c r="CLH2991" s="651"/>
      <c r="CLI2991" s="651"/>
      <c r="CLJ2991" s="651"/>
      <c r="CLK2991" s="651"/>
      <c r="CLL2991" s="651"/>
      <c r="CLM2991" s="651"/>
      <c r="CLN2991" s="651"/>
      <c r="CLO2991" s="651"/>
      <c r="CLP2991" s="651"/>
      <c r="CLQ2991" s="651"/>
      <c r="CLR2991" s="651"/>
      <c r="CLS2991" s="651"/>
      <c r="CLT2991" s="651"/>
      <c r="CLU2991" s="651"/>
      <c r="CLV2991" s="651"/>
      <c r="CLW2991" s="651"/>
      <c r="CLX2991" s="651"/>
      <c r="CLY2991" s="651"/>
      <c r="CLZ2991" s="651"/>
      <c r="CMA2991" s="651"/>
      <c r="CMB2991" s="651"/>
      <c r="CMC2991" s="651"/>
      <c r="CMD2991" s="651"/>
      <c r="CME2991" s="651"/>
      <c r="CMF2991" s="651"/>
      <c r="CMG2991" s="651"/>
      <c r="CMH2991" s="651"/>
      <c r="CMI2991" s="651"/>
      <c r="CMJ2991" s="651"/>
      <c r="CMK2991" s="651"/>
      <c r="CML2991" s="651"/>
      <c r="CMM2991" s="651"/>
      <c r="CMN2991" s="651"/>
      <c r="CMO2991" s="651"/>
      <c r="CMP2991" s="651"/>
      <c r="CMQ2991" s="651"/>
      <c r="CMR2991" s="651"/>
      <c r="CMS2991" s="651"/>
      <c r="CMT2991" s="651"/>
      <c r="CMU2991" s="651"/>
      <c r="CMV2991" s="651"/>
      <c r="CMW2991" s="651"/>
      <c r="CMX2991" s="651"/>
      <c r="CMY2991" s="651"/>
      <c r="CMZ2991" s="651"/>
      <c r="CNA2991" s="651"/>
      <c r="CNB2991" s="651"/>
      <c r="CNC2991" s="651"/>
      <c r="CND2991" s="651"/>
      <c r="CNE2991" s="651"/>
      <c r="CNF2991" s="651"/>
      <c r="CNG2991" s="651"/>
      <c r="CNH2991" s="651"/>
      <c r="CNI2991" s="651"/>
      <c r="CNJ2991" s="651"/>
      <c r="CNK2991" s="651"/>
      <c r="CNL2991" s="651"/>
      <c r="CNM2991" s="651"/>
      <c r="CNN2991" s="651"/>
      <c r="CNO2991" s="651"/>
      <c r="CNP2991" s="651"/>
      <c r="CNQ2991" s="651"/>
      <c r="CNR2991" s="651"/>
      <c r="CNS2991" s="651"/>
      <c r="CNT2991" s="651"/>
      <c r="CNU2991" s="651"/>
      <c r="CNV2991" s="651"/>
      <c r="CNW2991" s="651"/>
      <c r="CNX2991" s="651"/>
      <c r="CNY2991" s="651"/>
      <c r="CNZ2991" s="651"/>
      <c r="COA2991" s="651"/>
      <c r="COB2991" s="651"/>
      <c r="COC2991" s="651"/>
      <c r="COD2991" s="651"/>
      <c r="COE2991" s="651"/>
      <c r="COF2991" s="651"/>
      <c r="COG2991" s="651"/>
      <c r="COH2991" s="651"/>
      <c r="COI2991" s="651"/>
      <c r="COJ2991" s="651"/>
      <c r="COK2991" s="651"/>
      <c r="COL2991" s="651"/>
      <c r="COM2991" s="651"/>
      <c r="CON2991" s="651"/>
      <c r="COO2991" s="651"/>
      <c r="COP2991" s="651"/>
      <c r="COQ2991" s="651"/>
      <c r="COR2991" s="651"/>
      <c r="COS2991" s="651"/>
      <c r="COT2991" s="651"/>
      <c r="COU2991" s="651"/>
      <c r="COV2991" s="651"/>
      <c r="COW2991" s="651"/>
      <c r="COX2991" s="651"/>
      <c r="COY2991" s="651"/>
      <c r="COZ2991" s="651"/>
      <c r="CPA2991" s="651"/>
      <c r="CPB2991" s="651"/>
      <c r="CPC2991" s="651"/>
      <c r="CPD2991" s="651"/>
      <c r="CPE2991" s="651"/>
      <c r="CPF2991" s="651"/>
      <c r="CPG2991" s="651"/>
      <c r="CPH2991" s="651"/>
      <c r="CPI2991" s="651"/>
      <c r="CPJ2991" s="651"/>
      <c r="CPK2991" s="651"/>
      <c r="CPL2991" s="651"/>
      <c r="CPM2991" s="651"/>
      <c r="CPN2991" s="651"/>
      <c r="CPO2991" s="651"/>
      <c r="CPP2991" s="651"/>
      <c r="CPQ2991" s="651"/>
      <c r="CPR2991" s="651"/>
      <c r="CPS2991" s="651"/>
      <c r="CPT2991" s="651"/>
      <c r="CPU2991" s="651"/>
      <c r="CPV2991" s="651"/>
      <c r="CPW2991" s="651"/>
      <c r="CPX2991" s="651"/>
      <c r="CPY2991" s="651"/>
      <c r="CPZ2991" s="651"/>
      <c r="CQA2991" s="651"/>
      <c r="CQB2991" s="651"/>
      <c r="CQC2991" s="651"/>
      <c r="CQD2991" s="651"/>
      <c r="CQE2991" s="651"/>
      <c r="CQF2991" s="651"/>
      <c r="CQG2991" s="651"/>
      <c r="CQH2991" s="651"/>
      <c r="CQI2991" s="651"/>
      <c r="CQJ2991" s="651"/>
      <c r="CQK2991" s="651"/>
      <c r="CQL2991" s="651"/>
      <c r="CQM2991" s="651"/>
      <c r="CQN2991" s="651"/>
      <c r="CQO2991" s="651"/>
      <c r="CQP2991" s="651"/>
      <c r="CQQ2991" s="651"/>
      <c r="CQR2991" s="651"/>
      <c r="CQS2991" s="651"/>
      <c r="CQT2991" s="651"/>
      <c r="CQU2991" s="651"/>
      <c r="CQV2991" s="651"/>
      <c r="CQW2991" s="651"/>
      <c r="CQX2991" s="651"/>
      <c r="CQY2991" s="651"/>
      <c r="CQZ2991" s="651"/>
      <c r="CRA2991" s="651"/>
      <c r="CRB2991" s="651"/>
      <c r="CRC2991" s="651"/>
      <c r="CRD2991" s="651"/>
      <c r="CRE2991" s="651"/>
      <c r="CRF2991" s="651"/>
      <c r="CRG2991" s="651"/>
      <c r="CRH2991" s="651"/>
      <c r="CRI2991" s="651"/>
      <c r="CRJ2991" s="651"/>
      <c r="CRK2991" s="651"/>
      <c r="CRL2991" s="651"/>
      <c r="CRM2991" s="651"/>
      <c r="CRN2991" s="651"/>
      <c r="CRO2991" s="651"/>
      <c r="CRP2991" s="651"/>
      <c r="CRQ2991" s="651"/>
      <c r="CRR2991" s="651"/>
      <c r="CRS2991" s="651"/>
      <c r="CRT2991" s="651"/>
      <c r="CRU2991" s="651"/>
      <c r="CRV2991" s="651"/>
      <c r="CRW2991" s="651"/>
      <c r="CRX2991" s="651"/>
      <c r="CRY2991" s="651"/>
      <c r="CRZ2991" s="651"/>
      <c r="CSA2991" s="651"/>
      <c r="CSB2991" s="651"/>
      <c r="CSC2991" s="651"/>
      <c r="CSD2991" s="651"/>
      <c r="CSE2991" s="651"/>
      <c r="CSF2991" s="651"/>
      <c r="CSG2991" s="651"/>
      <c r="CSH2991" s="651"/>
      <c r="CSI2991" s="651"/>
      <c r="CSJ2991" s="651"/>
      <c r="CSK2991" s="651"/>
      <c r="CSL2991" s="651"/>
      <c r="CSM2991" s="651"/>
      <c r="CSN2991" s="651"/>
      <c r="CSO2991" s="651"/>
      <c r="CSP2991" s="651"/>
      <c r="CSQ2991" s="651"/>
      <c r="CSR2991" s="651"/>
      <c r="CSS2991" s="651"/>
      <c r="CST2991" s="651"/>
      <c r="CSU2991" s="651"/>
      <c r="CSV2991" s="651"/>
      <c r="CSW2991" s="651"/>
      <c r="CSX2991" s="651"/>
      <c r="CSY2991" s="651"/>
      <c r="CSZ2991" s="651"/>
      <c r="CTA2991" s="651"/>
      <c r="CTB2991" s="651"/>
      <c r="CTC2991" s="651"/>
      <c r="CTD2991" s="651"/>
      <c r="CTE2991" s="651"/>
      <c r="CTF2991" s="651"/>
      <c r="CTG2991" s="651"/>
      <c r="CTH2991" s="651"/>
      <c r="CTI2991" s="651"/>
      <c r="CTJ2991" s="651"/>
      <c r="CTK2991" s="651"/>
      <c r="CTL2991" s="651"/>
      <c r="CTM2991" s="651"/>
      <c r="CTN2991" s="651"/>
      <c r="CTO2991" s="651"/>
      <c r="CTP2991" s="651"/>
      <c r="CTQ2991" s="651"/>
      <c r="CTR2991" s="651"/>
      <c r="CTS2991" s="651"/>
      <c r="CTT2991" s="651"/>
      <c r="CTU2991" s="651"/>
      <c r="CTV2991" s="651"/>
      <c r="CTW2991" s="651"/>
      <c r="CTX2991" s="651"/>
      <c r="CTY2991" s="651"/>
      <c r="CTZ2991" s="651"/>
      <c r="CUA2991" s="651"/>
      <c r="CUB2991" s="651"/>
      <c r="CUC2991" s="651"/>
      <c r="CUD2991" s="651"/>
      <c r="CUE2991" s="651"/>
      <c r="CUF2991" s="651"/>
      <c r="CUG2991" s="651"/>
      <c r="CUH2991" s="651"/>
      <c r="CUI2991" s="651"/>
      <c r="CUJ2991" s="651"/>
      <c r="CUK2991" s="651"/>
      <c r="CUL2991" s="651"/>
      <c r="CUM2991" s="651"/>
      <c r="CUN2991" s="651"/>
      <c r="CUO2991" s="651"/>
      <c r="CUP2991" s="651"/>
      <c r="CUQ2991" s="651"/>
      <c r="CUR2991" s="651"/>
      <c r="CUS2991" s="651"/>
      <c r="CUT2991" s="651"/>
      <c r="CUU2991" s="651"/>
      <c r="CUV2991" s="651"/>
      <c r="CUW2991" s="651"/>
      <c r="CUX2991" s="651"/>
      <c r="CUY2991" s="651"/>
      <c r="CUZ2991" s="651"/>
      <c r="CVA2991" s="651"/>
      <c r="CVB2991" s="651"/>
      <c r="CVC2991" s="651"/>
      <c r="CVD2991" s="651"/>
      <c r="CVE2991" s="651"/>
      <c r="CVF2991" s="651"/>
      <c r="CVG2991" s="651"/>
      <c r="CVH2991" s="651"/>
      <c r="CVI2991" s="651"/>
      <c r="CVJ2991" s="651"/>
      <c r="CVK2991" s="651"/>
      <c r="CVL2991" s="651"/>
      <c r="CVM2991" s="651"/>
      <c r="CVN2991" s="651"/>
      <c r="CVO2991" s="651"/>
      <c r="CVP2991" s="651"/>
      <c r="CVQ2991" s="651"/>
      <c r="CVR2991" s="651"/>
      <c r="CVS2991" s="651"/>
      <c r="CVT2991" s="651"/>
      <c r="CVU2991" s="651"/>
      <c r="CVV2991" s="651"/>
      <c r="CVW2991" s="651"/>
      <c r="CVX2991" s="651"/>
      <c r="CVY2991" s="651"/>
      <c r="CVZ2991" s="651"/>
      <c r="CWA2991" s="651"/>
      <c r="CWB2991" s="651"/>
      <c r="CWC2991" s="651"/>
      <c r="CWD2991" s="651"/>
      <c r="CWE2991" s="651"/>
      <c r="CWF2991" s="651"/>
      <c r="CWG2991" s="651"/>
      <c r="CWH2991" s="651"/>
      <c r="CWI2991" s="651"/>
      <c r="CWJ2991" s="651"/>
      <c r="CWK2991" s="651"/>
      <c r="CWL2991" s="651"/>
      <c r="CWM2991" s="651"/>
      <c r="CWN2991" s="651"/>
      <c r="CWO2991" s="651"/>
      <c r="CWP2991" s="651"/>
      <c r="CWQ2991" s="651"/>
      <c r="CWR2991" s="651"/>
      <c r="CWS2991" s="651"/>
      <c r="CWT2991" s="651"/>
      <c r="CWU2991" s="651"/>
      <c r="CWV2991" s="651"/>
      <c r="CWW2991" s="651"/>
      <c r="CWX2991" s="651"/>
      <c r="CWY2991" s="651"/>
      <c r="CWZ2991" s="651"/>
      <c r="CXA2991" s="651"/>
      <c r="CXB2991" s="651"/>
      <c r="CXC2991" s="651"/>
      <c r="CXD2991" s="651"/>
      <c r="CXE2991" s="651"/>
      <c r="CXF2991" s="651"/>
      <c r="CXG2991" s="651"/>
      <c r="CXH2991" s="651"/>
      <c r="CXI2991" s="651"/>
      <c r="CXJ2991" s="651"/>
      <c r="CXK2991" s="651"/>
      <c r="CXL2991" s="651"/>
      <c r="CXM2991" s="651"/>
      <c r="CXN2991" s="651"/>
      <c r="CXO2991" s="651"/>
      <c r="CXP2991" s="651"/>
      <c r="CXQ2991" s="651"/>
      <c r="CXR2991" s="651"/>
      <c r="CXS2991" s="651"/>
      <c r="CXT2991" s="651"/>
      <c r="CXU2991" s="651"/>
      <c r="CXV2991" s="651"/>
      <c r="CXW2991" s="651"/>
      <c r="CXX2991" s="651"/>
      <c r="CXY2991" s="651"/>
      <c r="CXZ2991" s="651"/>
      <c r="CYA2991" s="651"/>
      <c r="CYB2991" s="651"/>
      <c r="CYC2991" s="651"/>
      <c r="CYD2991" s="651"/>
      <c r="CYE2991" s="651"/>
      <c r="CYF2991" s="651"/>
      <c r="CYG2991" s="651"/>
      <c r="CYH2991" s="651"/>
      <c r="CYI2991" s="651"/>
      <c r="CYJ2991" s="651"/>
      <c r="CYK2991" s="651"/>
      <c r="CYL2991" s="651"/>
      <c r="CYM2991" s="651"/>
      <c r="CYN2991" s="651"/>
      <c r="CYO2991" s="651"/>
      <c r="CYP2991" s="651"/>
      <c r="CYQ2991" s="651"/>
      <c r="CYR2991" s="651"/>
      <c r="CYS2991" s="651"/>
      <c r="CYT2991" s="651"/>
      <c r="CYU2991" s="651"/>
      <c r="CYV2991" s="651"/>
      <c r="CYW2991" s="651"/>
      <c r="CYX2991" s="651"/>
      <c r="CYY2991" s="651"/>
      <c r="CYZ2991" s="651"/>
      <c r="CZA2991" s="651"/>
      <c r="CZB2991" s="651"/>
      <c r="CZC2991" s="651"/>
      <c r="CZD2991" s="651"/>
      <c r="CZE2991" s="651"/>
      <c r="CZF2991" s="651"/>
      <c r="CZG2991" s="651"/>
      <c r="CZH2991" s="651"/>
      <c r="CZI2991" s="651"/>
      <c r="CZJ2991" s="651"/>
      <c r="CZK2991" s="651"/>
      <c r="CZL2991" s="651"/>
      <c r="CZM2991" s="651"/>
      <c r="CZN2991" s="651"/>
      <c r="CZO2991" s="651"/>
      <c r="CZP2991" s="651"/>
      <c r="CZQ2991" s="651"/>
      <c r="CZR2991" s="651"/>
      <c r="CZS2991" s="651"/>
      <c r="CZT2991" s="651"/>
      <c r="CZU2991" s="651"/>
      <c r="CZV2991" s="651"/>
      <c r="CZW2991" s="651"/>
      <c r="CZX2991" s="651"/>
      <c r="CZY2991" s="651"/>
      <c r="CZZ2991" s="651"/>
      <c r="DAA2991" s="651"/>
      <c r="DAB2991" s="651"/>
      <c r="DAC2991" s="651"/>
      <c r="DAD2991" s="651"/>
      <c r="DAE2991" s="651"/>
      <c r="DAF2991" s="651"/>
      <c r="DAG2991" s="651"/>
      <c r="DAH2991" s="651"/>
      <c r="DAI2991" s="651"/>
      <c r="DAJ2991" s="651"/>
      <c r="DAK2991" s="651"/>
      <c r="DAL2991" s="651"/>
      <c r="DAM2991" s="651"/>
      <c r="DAN2991" s="651"/>
      <c r="DAO2991" s="651"/>
      <c r="DAP2991" s="651"/>
      <c r="DAQ2991" s="651"/>
      <c r="DAR2991" s="651"/>
      <c r="DAS2991" s="651"/>
      <c r="DAT2991" s="651"/>
      <c r="DAU2991" s="651"/>
      <c r="DAV2991" s="651"/>
      <c r="DAW2991" s="651"/>
      <c r="DAX2991" s="651"/>
      <c r="DAY2991" s="651"/>
      <c r="DAZ2991" s="651"/>
      <c r="DBA2991" s="651"/>
      <c r="DBB2991" s="651"/>
      <c r="DBC2991" s="651"/>
      <c r="DBD2991" s="651"/>
      <c r="DBE2991" s="651"/>
      <c r="DBF2991" s="651"/>
      <c r="DBG2991" s="651"/>
      <c r="DBH2991" s="651"/>
      <c r="DBI2991" s="651"/>
      <c r="DBJ2991" s="651"/>
      <c r="DBK2991" s="651"/>
      <c r="DBL2991" s="651"/>
      <c r="DBM2991" s="651"/>
      <c r="DBN2991" s="651"/>
      <c r="DBO2991" s="651"/>
      <c r="DBP2991" s="651"/>
      <c r="DBQ2991" s="651"/>
      <c r="DBR2991" s="651"/>
      <c r="DBS2991" s="651"/>
      <c r="DBT2991" s="651"/>
      <c r="DBU2991" s="651"/>
      <c r="DBV2991" s="651"/>
      <c r="DBW2991" s="651"/>
      <c r="DBX2991" s="651"/>
      <c r="DBY2991" s="651"/>
      <c r="DBZ2991" s="651"/>
      <c r="DCA2991" s="651"/>
      <c r="DCB2991" s="651"/>
      <c r="DCC2991" s="651"/>
      <c r="DCD2991" s="651"/>
      <c r="DCE2991" s="651"/>
      <c r="DCF2991" s="651"/>
      <c r="DCG2991" s="651"/>
      <c r="DCH2991" s="651"/>
      <c r="DCI2991" s="651"/>
      <c r="DCJ2991" s="651"/>
      <c r="DCK2991" s="651"/>
      <c r="DCL2991" s="651"/>
      <c r="DCM2991" s="651"/>
      <c r="DCN2991" s="651"/>
      <c r="DCO2991" s="651"/>
      <c r="DCP2991" s="651"/>
      <c r="DCQ2991" s="651"/>
      <c r="DCR2991" s="651"/>
      <c r="DCS2991" s="651"/>
      <c r="DCT2991" s="651"/>
      <c r="DCU2991" s="651"/>
      <c r="DCV2991" s="651"/>
      <c r="DCW2991" s="651"/>
      <c r="DCX2991" s="651"/>
      <c r="DCY2991" s="651"/>
      <c r="DCZ2991" s="651"/>
      <c r="DDA2991" s="651"/>
      <c r="DDB2991" s="651"/>
      <c r="DDC2991" s="651"/>
      <c r="DDD2991" s="651"/>
      <c r="DDE2991" s="651"/>
      <c r="DDF2991" s="651"/>
      <c r="DDG2991" s="651"/>
      <c r="DDH2991" s="651"/>
      <c r="DDI2991" s="651"/>
      <c r="DDJ2991" s="651"/>
      <c r="DDK2991" s="651"/>
      <c r="DDL2991" s="651"/>
      <c r="DDM2991" s="651"/>
      <c r="DDN2991" s="651"/>
      <c r="DDO2991" s="651"/>
      <c r="DDP2991" s="651"/>
      <c r="DDQ2991" s="651"/>
      <c r="DDR2991" s="651"/>
      <c r="DDS2991" s="651"/>
      <c r="DDT2991" s="651"/>
      <c r="DDU2991" s="651"/>
      <c r="DDV2991" s="651"/>
      <c r="DDW2991" s="651"/>
      <c r="DDX2991" s="651"/>
      <c r="DDY2991" s="651"/>
      <c r="DDZ2991" s="651"/>
      <c r="DEA2991" s="651"/>
      <c r="DEB2991" s="651"/>
      <c r="DEC2991" s="651"/>
      <c r="DED2991" s="651"/>
      <c r="DEE2991" s="651"/>
      <c r="DEF2991" s="651"/>
      <c r="DEG2991" s="651"/>
      <c r="DEH2991" s="651"/>
      <c r="DEI2991" s="651"/>
      <c r="DEJ2991" s="651"/>
      <c r="DEK2991" s="651"/>
      <c r="DEL2991" s="651"/>
      <c r="DEM2991" s="651"/>
      <c r="DEN2991" s="651"/>
      <c r="DEO2991" s="651"/>
      <c r="DEP2991" s="651"/>
      <c r="DEQ2991" s="651"/>
      <c r="DER2991" s="651"/>
      <c r="DES2991" s="651"/>
      <c r="DET2991" s="651"/>
      <c r="DEU2991" s="651"/>
      <c r="DEV2991" s="651"/>
      <c r="DEW2991" s="651"/>
      <c r="DEX2991" s="651"/>
      <c r="DEY2991" s="651"/>
      <c r="DEZ2991" s="651"/>
      <c r="DFA2991" s="651"/>
      <c r="DFB2991" s="651"/>
      <c r="DFC2991" s="651"/>
      <c r="DFD2991" s="651"/>
      <c r="DFE2991" s="651"/>
      <c r="DFF2991" s="651"/>
      <c r="DFG2991" s="651"/>
      <c r="DFH2991" s="651"/>
      <c r="DFI2991" s="651"/>
      <c r="DFJ2991" s="651"/>
      <c r="DFK2991" s="651"/>
      <c r="DFL2991" s="651"/>
      <c r="DFM2991" s="651"/>
      <c r="DFN2991" s="651"/>
      <c r="DFO2991" s="651"/>
      <c r="DFP2991" s="651"/>
      <c r="DFQ2991" s="651"/>
      <c r="DFR2991" s="651"/>
      <c r="DFS2991" s="651"/>
      <c r="DFT2991" s="651"/>
      <c r="DFU2991" s="651"/>
      <c r="DFV2991" s="651"/>
      <c r="DFW2991" s="651"/>
      <c r="DFX2991" s="651"/>
      <c r="DFY2991" s="651"/>
      <c r="DFZ2991" s="651"/>
      <c r="DGA2991" s="651"/>
      <c r="DGB2991" s="651"/>
      <c r="DGC2991" s="651"/>
      <c r="DGD2991" s="651"/>
      <c r="DGE2991" s="651"/>
      <c r="DGF2991" s="651"/>
      <c r="DGG2991" s="651"/>
      <c r="DGH2991" s="651"/>
      <c r="DGI2991" s="651"/>
      <c r="DGJ2991" s="651"/>
      <c r="DGK2991" s="651"/>
      <c r="DGL2991" s="651"/>
      <c r="DGM2991" s="651"/>
      <c r="DGN2991" s="651"/>
      <c r="DGO2991" s="651"/>
      <c r="DGP2991" s="651"/>
      <c r="DGQ2991" s="651"/>
      <c r="DGR2991" s="651"/>
      <c r="DGS2991" s="651"/>
      <c r="DGT2991" s="651"/>
      <c r="DGU2991" s="651"/>
      <c r="DGV2991" s="651"/>
      <c r="DGW2991" s="651"/>
      <c r="DGX2991" s="651"/>
      <c r="DGY2991" s="651"/>
      <c r="DGZ2991" s="651"/>
      <c r="DHA2991" s="651"/>
      <c r="DHB2991" s="651"/>
      <c r="DHC2991" s="651"/>
      <c r="DHD2991" s="651"/>
      <c r="DHE2991" s="651"/>
      <c r="DHF2991" s="651"/>
      <c r="DHG2991" s="651"/>
      <c r="DHH2991" s="651"/>
      <c r="DHI2991" s="651"/>
      <c r="DHJ2991" s="651"/>
      <c r="DHK2991" s="651"/>
      <c r="DHL2991" s="651"/>
      <c r="DHM2991" s="651"/>
      <c r="DHN2991" s="651"/>
      <c r="DHO2991" s="651"/>
      <c r="DHP2991" s="651"/>
      <c r="DHQ2991" s="651"/>
      <c r="DHR2991" s="651"/>
      <c r="DHS2991" s="651"/>
      <c r="DHT2991" s="651"/>
      <c r="DHU2991" s="651"/>
      <c r="DHV2991" s="651"/>
      <c r="DHW2991" s="651"/>
      <c r="DHX2991" s="651"/>
      <c r="DHY2991" s="651"/>
      <c r="DHZ2991" s="651"/>
      <c r="DIA2991" s="651"/>
      <c r="DIB2991" s="651"/>
      <c r="DIC2991" s="651"/>
      <c r="DID2991" s="651"/>
      <c r="DIE2991" s="651"/>
      <c r="DIF2991" s="651"/>
      <c r="DIG2991" s="651"/>
      <c r="DIH2991" s="651"/>
      <c r="DII2991" s="651"/>
      <c r="DIJ2991" s="651"/>
      <c r="DIK2991" s="651"/>
      <c r="DIL2991" s="651"/>
      <c r="DIM2991" s="651"/>
      <c r="DIN2991" s="651"/>
      <c r="DIO2991" s="651"/>
      <c r="DIP2991" s="651"/>
      <c r="DIQ2991" s="651"/>
      <c r="DIR2991" s="651"/>
      <c r="DIS2991" s="651"/>
      <c r="DIT2991" s="651"/>
      <c r="DIU2991" s="651"/>
      <c r="DIV2991" s="651"/>
      <c r="DIW2991" s="651"/>
      <c r="DIX2991" s="651"/>
      <c r="DIY2991" s="651"/>
      <c r="DIZ2991" s="651"/>
      <c r="DJA2991" s="651"/>
      <c r="DJB2991" s="651"/>
      <c r="DJC2991" s="651"/>
      <c r="DJD2991" s="651"/>
      <c r="DJE2991" s="651"/>
      <c r="DJF2991" s="651"/>
      <c r="DJG2991" s="651"/>
      <c r="DJH2991" s="651"/>
      <c r="DJI2991" s="651"/>
      <c r="DJJ2991" s="651"/>
      <c r="DJK2991" s="651"/>
      <c r="DJL2991" s="651"/>
      <c r="DJM2991" s="651"/>
      <c r="DJN2991" s="651"/>
      <c r="DJO2991" s="651"/>
      <c r="DJP2991" s="651"/>
      <c r="DJQ2991" s="651"/>
      <c r="DJR2991" s="651"/>
      <c r="DJS2991" s="651"/>
      <c r="DJT2991" s="651"/>
      <c r="DJU2991" s="651"/>
      <c r="DJV2991" s="651"/>
      <c r="DJW2991" s="651"/>
      <c r="DJX2991" s="651"/>
      <c r="DJY2991" s="651"/>
      <c r="DJZ2991" s="651"/>
      <c r="DKA2991" s="651"/>
      <c r="DKB2991" s="651"/>
      <c r="DKC2991" s="651"/>
      <c r="DKD2991" s="651"/>
      <c r="DKE2991" s="651"/>
      <c r="DKF2991" s="651"/>
      <c r="DKG2991" s="651"/>
      <c r="DKH2991" s="651"/>
      <c r="DKI2991" s="651"/>
      <c r="DKJ2991" s="651"/>
      <c r="DKK2991" s="651"/>
      <c r="DKL2991" s="651"/>
      <c r="DKM2991" s="651"/>
      <c r="DKN2991" s="651"/>
      <c r="DKO2991" s="651"/>
      <c r="DKP2991" s="651"/>
      <c r="DKQ2991" s="651"/>
      <c r="DKR2991" s="651"/>
      <c r="DKS2991" s="651"/>
      <c r="DKT2991" s="651"/>
      <c r="DKU2991" s="651"/>
      <c r="DKV2991" s="651"/>
      <c r="DKW2991" s="651"/>
      <c r="DKX2991" s="651"/>
      <c r="DKY2991" s="651"/>
      <c r="DKZ2991" s="651"/>
      <c r="DLA2991" s="651"/>
      <c r="DLB2991" s="651"/>
      <c r="DLC2991" s="651"/>
      <c r="DLD2991" s="651"/>
      <c r="DLE2991" s="651"/>
      <c r="DLF2991" s="651"/>
      <c r="DLG2991" s="651"/>
      <c r="DLH2991" s="651"/>
      <c r="DLI2991" s="651"/>
      <c r="DLJ2991" s="651"/>
      <c r="DLK2991" s="651"/>
      <c r="DLL2991" s="651"/>
      <c r="DLM2991" s="651"/>
      <c r="DLN2991" s="651"/>
      <c r="DLO2991" s="651"/>
      <c r="DLP2991" s="651"/>
      <c r="DLQ2991" s="651"/>
      <c r="DLR2991" s="651"/>
      <c r="DLS2991" s="651"/>
      <c r="DLT2991" s="651"/>
      <c r="DLU2991" s="651"/>
      <c r="DLV2991" s="651"/>
      <c r="DLW2991" s="651"/>
      <c r="DLX2991" s="651"/>
      <c r="DLY2991" s="651"/>
      <c r="DLZ2991" s="651"/>
      <c r="DMA2991" s="651"/>
      <c r="DMB2991" s="651"/>
      <c r="DMC2991" s="651"/>
      <c r="DMD2991" s="651"/>
      <c r="DME2991" s="651"/>
      <c r="DMF2991" s="651"/>
      <c r="DMG2991" s="651"/>
      <c r="DMH2991" s="651"/>
      <c r="DMI2991" s="651"/>
      <c r="DMJ2991" s="651"/>
      <c r="DMK2991" s="651"/>
      <c r="DML2991" s="651"/>
      <c r="DMM2991" s="651"/>
      <c r="DMN2991" s="651"/>
      <c r="DMO2991" s="651"/>
      <c r="DMP2991" s="651"/>
      <c r="DMQ2991" s="651"/>
      <c r="DMR2991" s="651"/>
      <c r="DMS2991" s="651"/>
      <c r="DMT2991" s="651"/>
      <c r="DMU2991" s="651"/>
      <c r="DMV2991" s="651"/>
      <c r="DMW2991" s="651"/>
      <c r="DMX2991" s="651"/>
      <c r="DMY2991" s="651"/>
      <c r="DMZ2991" s="651"/>
      <c r="DNA2991" s="651"/>
      <c r="DNB2991" s="651"/>
      <c r="DNC2991" s="651"/>
      <c r="DND2991" s="651"/>
      <c r="DNE2991" s="651"/>
      <c r="DNF2991" s="651"/>
      <c r="DNG2991" s="651"/>
      <c r="DNH2991" s="651"/>
      <c r="DNI2991" s="651"/>
      <c r="DNJ2991" s="651"/>
      <c r="DNK2991" s="651"/>
      <c r="DNL2991" s="651"/>
      <c r="DNM2991" s="651"/>
      <c r="DNN2991" s="651"/>
      <c r="DNO2991" s="651"/>
      <c r="DNP2991" s="651"/>
      <c r="DNQ2991" s="651"/>
      <c r="DNR2991" s="651"/>
      <c r="DNS2991" s="651"/>
      <c r="DNT2991" s="651"/>
      <c r="DNU2991" s="651"/>
      <c r="DNV2991" s="651"/>
      <c r="DNW2991" s="651"/>
      <c r="DNX2991" s="651"/>
      <c r="DNY2991" s="651"/>
      <c r="DNZ2991" s="651"/>
      <c r="DOA2991" s="651"/>
      <c r="DOB2991" s="651"/>
      <c r="DOC2991" s="651"/>
      <c r="DOD2991" s="651"/>
      <c r="DOE2991" s="651"/>
      <c r="DOF2991" s="651"/>
      <c r="DOG2991" s="651"/>
      <c r="DOH2991" s="651"/>
      <c r="DOI2991" s="651"/>
      <c r="DOJ2991" s="651"/>
      <c r="DOK2991" s="651"/>
      <c r="DOL2991" s="651"/>
      <c r="DOM2991" s="651"/>
      <c r="DON2991" s="651"/>
      <c r="DOO2991" s="651"/>
      <c r="DOP2991" s="651"/>
      <c r="DOQ2991" s="651"/>
      <c r="DOR2991" s="651"/>
      <c r="DOS2991" s="651"/>
      <c r="DOT2991" s="651"/>
      <c r="DOU2991" s="651"/>
      <c r="DOV2991" s="651"/>
      <c r="DOW2991" s="651"/>
      <c r="DOX2991" s="651"/>
      <c r="DOY2991" s="651"/>
      <c r="DOZ2991" s="651"/>
      <c r="DPA2991" s="651"/>
      <c r="DPB2991" s="651"/>
      <c r="DPC2991" s="651"/>
      <c r="DPD2991" s="651"/>
      <c r="DPE2991" s="651"/>
      <c r="DPF2991" s="651"/>
      <c r="DPG2991" s="651"/>
      <c r="DPH2991" s="651"/>
      <c r="DPI2991" s="651"/>
      <c r="DPJ2991" s="651"/>
      <c r="DPK2991" s="651"/>
      <c r="DPL2991" s="651"/>
      <c r="DPM2991" s="651"/>
      <c r="DPN2991" s="651"/>
      <c r="DPO2991" s="651"/>
      <c r="DPP2991" s="651"/>
      <c r="DPQ2991" s="651"/>
      <c r="DPR2991" s="651"/>
      <c r="DPS2991" s="651"/>
      <c r="DPT2991" s="651"/>
      <c r="DPU2991" s="651"/>
      <c r="DPV2991" s="651"/>
      <c r="DPW2991" s="651"/>
      <c r="DPX2991" s="651"/>
      <c r="DPY2991" s="651"/>
      <c r="DPZ2991" s="651"/>
      <c r="DQA2991" s="651"/>
      <c r="DQB2991" s="651"/>
      <c r="DQC2991" s="651"/>
      <c r="DQD2991" s="651"/>
      <c r="DQE2991" s="651"/>
      <c r="DQF2991" s="651"/>
      <c r="DQG2991" s="651"/>
      <c r="DQH2991" s="651"/>
      <c r="DQI2991" s="651"/>
      <c r="DQJ2991" s="651"/>
      <c r="DQK2991" s="651"/>
      <c r="DQL2991" s="651"/>
      <c r="DQM2991" s="651"/>
      <c r="DQN2991" s="651"/>
      <c r="DQO2991" s="651"/>
      <c r="DQP2991" s="651"/>
      <c r="DQQ2991" s="651"/>
      <c r="DQR2991" s="651"/>
      <c r="DQS2991" s="651"/>
      <c r="DQT2991" s="651"/>
      <c r="DQU2991" s="651"/>
      <c r="DQV2991" s="651"/>
      <c r="DQW2991" s="651"/>
      <c r="DQX2991" s="651"/>
      <c r="DQY2991" s="651"/>
      <c r="DQZ2991" s="651"/>
      <c r="DRA2991" s="651"/>
      <c r="DRB2991" s="651"/>
      <c r="DRC2991" s="651"/>
      <c r="DRD2991" s="651"/>
      <c r="DRE2991" s="651"/>
      <c r="DRF2991" s="651"/>
      <c r="DRG2991" s="651"/>
      <c r="DRH2991" s="651"/>
      <c r="DRI2991" s="651"/>
      <c r="DRJ2991" s="651"/>
      <c r="DRK2991" s="651"/>
      <c r="DRL2991" s="651"/>
      <c r="DRM2991" s="651"/>
      <c r="DRN2991" s="651"/>
      <c r="DRO2991" s="651"/>
      <c r="DRP2991" s="651"/>
      <c r="DRQ2991" s="651"/>
      <c r="DRR2991" s="651"/>
      <c r="DRS2991" s="651"/>
      <c r="DRT2991" s="651"/>
      <c r="DRU2991" s="651"/>
      <c r="DRV2991" s="651"/>
      <c r="DRW2991" s="651"/>
      <c r="DRX2991" s="651"/>
      <c r="DRY2991" s="651"/>
      <c r="DRZ2991" s="651"/>
      <c r="DSA2991" s="651"/>
      <c r="DSB2991" s="651"/>
      <c r="DSC2991" s="651"/>
      <c r="DSD2991" s="651"/>
      <c r="DSE2991" s="651"/>
      <c r="DSF2991" s="651"/>
      <c r="DSG2991" s="651"/>
      <c r="DSH2991" s="651"/>
      <c r="DSI2991" s="651"/>
      <c r="DSJ2991" s="651"/>
      <c r="DSK2991" s="651"/>
      <c r="DSL2991" s="651"/>
      <c r="DSM2991" s="651"/>
      <c r="DSN2991" s="651"/>
      <c r="DSO2991" s="651"/>
      <c r="DSP2991" s="651"/>
      <c r="DSQ2991" s="651"/>
      <c r="DSR2991" s="651"/>
      <c r="DSS2991" s="651"/>
      <c r="DST2991" s="651"/>
      <c r="DSU2991" s="651"/>
      <c r="DSV2991" s="651"/>
      <c r="DSW2991" s="651"/>
      <c r="DSX2991" s="651"/>
      <c r="DSY2991" s="651"/>
      <c r="DSZ2991" s="651"/>
      <c r="DTA2991" s="651"/>
      <c r="DTB2991" s="651"/>
      <c r="DTC2991" s="651"/>
      <c r="DTD2991" s="651"/>
      <c r="DTE2991" s="651"/>
      <c r="DTF2991" s="651"/>
      <c r="DTG2991" s="651"/>
      <c r="DTH2991" s="651"/>
      <c r="DTI2991" s="651"/>
      <c r="DTJ2991" s="651"/>
      <c r="DTK2991" s="651"/>
      <c r="DTL2991" s="651"/>
      <c r="DTM2991" s="651"/>
      <c r="DTN2991" s="651"/>
      <c r="DTO2991" s="651"/>
      <c r="DTP2991" s="651"/>
      <c r="DTQ2991" s="651"/>
      <c r="DTR2991" s="651"/>
      <c r="DTS2991" s="651"/>
      <c r="DTT2991" s="651"/>
      <c r="DTU2991" s="651"/>
      <c r="DTV2991" s="651"/>
      <c r="DTW2991" s="651"/>
      <c r="DTX2991" s="651"/>
      <c r="DTY2991" s="651"/>
      <c r="DTZ2991" s="651"/>
      <c r="DUA2991" s="651"/>
      <c r="DUB2991" s="651"/>
      <c r="DUC2991" s="651"/>
      <c r="DUD2991" s="651"/>
      <c r="DUE2991" s="651"/>
      <c r="DUF2991" s="651"/>
      <c r="DUG2991" s="651"/>
      <c r="DUH2991" s="651"/>
      <c r="DUI2991" s="651"/>
      <c r="DUJ2991" s="651"/>
      <c r="DUK2991" s="651"/>
      <c r="DUL2991" s="651"/>
      <c r="DUM2991" s="651"/>
      <c r="DUN2991" s="651"/>
      <c r="DUO2991" s="651"/>
      <c r="DUP2991" s="651"/>
      <c r="DUQ2991" s="651"/>
      <c r="DUR2991" s="651"/>
      <c r="DUS2991" s="651"/>
      <c r="DUT2991" s="651"/>
      <c r="DUU2991" s="651"/>
      <c r="DUV2991" s="651"/>
      <c r="DUW2991" s="651"/>
      <c r="DUX2991" s="651"/>
      <c r="DUY2991" s="651"/>
      <c r="DUZ2991" s="651"/>
      <c r="DVA2991" s="651"/>
      <c r="DVB2991" s="651"/>
      <c r="DVC2991" s="651"/>
      <c r="DVD2991" s="651"/>
      <c r="DVE2991" s="651"/>
      <c r="DVF2991" s="651"/>
      <c r="DVG2991" s="651"/>
      <c r="DVH2991" s="651"/>
      <c r="DVI2991" s="651"/>
      <c r="DVJ2991" s="651"/>
      <c r="DVK2991" s="651"/>
      <c r="DVL2991" s="651"/>
      <c r="DVM2991" s="651"/>
      <c r="DVN2991" s="651"/>
      <c r="DVO2991" s="651"/>
      <c r="DVP2991" s="651"/>
      <c r="DVQ2991" s="651"/>
      <c r="DVR2991" s="651"/>
      <c r="DVS2991" s="651"/>
      <c r="DVT2991" s="651"/>
      <c r="DVU2991" s="651"/>
      <c r="DVV2991" s="651"/>
      <c r="DVW2991" s="651"/>
      <c r="DVX2991" s="651"/>
      <c r="DVY2991" s="651"/>
      <c r="DVZ2991" s="651"/>
      <c r="DWA2991" s="651"/>
      <c r="DWB2991" s="651"/>
      <c r="DWC2991" s="651"/>
      <c r="DWD2991" s="651"/>
      <c r="DWE2991" s="651"/>
      <c r="DWF2991" s="651"/>
      <c r="DWG2991" s="651"/>
      <c r="DWH2991" s="651"/>
      <c r="DWI2991" s="651"/>
      <c r="DWJ2991" s="651"/>
      <c r="DWK2991" s="651"/>
      <c r="DWL2991" s="651"/>
      <c r="DWM2991" s="651"/>
      <c r="DWN2991" s="651"/>
      <c r="DWO2991" s="651"/>
      <c r="DWP2991" s="651"/>
      <c r="DWQ2991" s="651"/>
      <c r="DWR2991" s="651"/>
      <c r="DWS2991" s="651"/>
      <c r="DWT2991" s="651"/>
      <c r="DWU2991" s="651"/>
      <c r="DWV2991" s="651"/>
      <c r="DWW2991" s="651"/>
      <c r="DWX2991" s="651"/>
      <c r="DWY2991" s="651"/>
      <c r="DWZ2991" s="651"/>
      <c r="DXA2991" s="651"/>
      <c r="DXB2991" s="651"/>
      <c r="DXC2991" s="651"/>
      <c r="DXD2991" s="651"/>
      <c r="DXE2991" s="651"/>
      <c r="DXF2991" s="651"/>
      <c r="DXG2991" s="651"/>
      <c r="DXH2991" s="651"/>
      <c r="DXI2991" s="651"/>
      <c r="DXJ2991" s="651"/>
      <c r="DXK2991" s="651"/>
      <c r="DXL2991" s="651"/>
      <c r="DXM2991" s="651"/>
      <c r="DXN2991" s="651"/>
      <c r="DXO2991" s="651"/>
      <c r="DXP2991" s="651"/>
      <c r="DXQ2991" s="651"/>
      <c r="DXR2991" s="651"/>
      <c r="DXS2991" s="651"/>
      <c r="DXT2991" s="651"/>
      <c r="DXU2991" s="651"/>
      <c r="DXV2991" s="651"/>
      <c r="DXW2991" s="651"/>
      <c r="DXX2991" s="651"/>
      <c r="DXY2991" s="651"/>
      <c r="DXZ2991" s="651"/>
      <c r="DYA2991" s="651"/>
      <c r="DYB2991" s="651"/>
      <c r="DYC2991" s="651"/>
      <c r="DYD2991" s="651"/>
      <c r="DYE2991" s="651"/>
      <c r="DYF2991" s="651"/>
      <c r="DYG2991" s="651"/>
      <c r="DYH2991" s="651"/>
      <c r="DYI2991" s="651"/>
      <c r="DYJ2991" s="651"/>
      <c r="DYK2991" s="651"/>
      <c r="DYL2991" s="651"/>
      <c r="DYM2991" s="651"/>
      <c r="DYN2991" s="651"/>
      <c r="DYO2991" s="651"/>
      <c r="DYP2991" s="651"/>
      <c r="DYQ2991" s="651"/>
      <c r="DYR2991" s="651"/>
      <c r="DYS2991" s="651"/>
      <c r="DYT2991" s="651"/>
      <c r="DYU2991" s="651"/>
      <c r="DYV2991" s="651"/>
      <c r="DYW2991" s="651"/>
      <c r="DYX2991" s="651"/>
      <c r="DYY2991" s="651"/>
      <c r="DYZ2991" s="651"/>
      <c r="DZA2991" s="651"/>
      <c r="DZB2991" s="651"/>
      <c r="DZC2991" s="651"/>
      <c r="DZD2991" s="651"/>
      <c r="DZE2991" s="651"/>
      <c r="DZF2991" s="651"/>
      <c r="DZG2991" s="651"/>
      <c r="DZH2991" s="651"/>
      <c r="DZI2991" s="651"/>
      <c r="DZJ2991" s="651"/>
      <c r="DZK2991" s="651"/>
      <c r="DZL2991" s="651"/>
      <c r="DZM2991" s="651"/>
      <c r="DZN2991" s="651"/>
      <c r="DZO2991" s="651"/>
      <c r="DZP2991" s="651"/>
      <c r="DZQ2991" s="651"/>
      <c r="DZR2991" s="651"/>
      <c r="DZS2991" s="651"/>
      <c r="DZT2991" s="651"/>
      <c r="DZU2991" s="651"/>
      <c r="DZV2991" s="651"/>
      <c r="DZW2991" s="651"/>
      <c r="DZX2991" s="651"/>
      <c r="DZY2991" s="651"/>
      <c r="DZZ2991" s="651"/>
      <c r="EAA2991" s="651"/>
      <c r="EAB2991" s="651"/>
      <c r="EAC2991" s="651"/>
      <c r="EAD2991" s="651"/>
      <c r="EAE2991" s="651"/>
      <c r="EAF2991" s="651"/>
      <c r="EAG2991" s="651"/>
      <c r="EAH2991" s="651"/>
      <c r="EAI2991" s="651"/>
      <c r="EAJ2991" s="651"/>
      <c r="EAK2991" s="651"/>
      <c r="EAL2991" s="651"/>
      <c r="EAM2991" s="651"/>
      <c r="EAN2991" s="651"/>
      <c r="EAO2991" s="651"/>
      <c r="EAP2991" s="651"/>
      <c r="EAQ2991" s="651"/>
      <c r="EAR2991" s="651"/>
      <c r="EAS2991" s="651"/>
      <c r="EAT2991" s="651"/>
      <c r="EAU2991" s="651"/>
      <c r="EAV2991" s="651"/>
      <c r="EAW2991" s="651"/>
      <c r="EAX2991" s="651"/>
      <c r="EAY2991" s="651"/>
      <c r="EAZ2991" s="651"/>
      <c r="EBA2991" s="651"/>
      <c r="EBB2991" s="651"/>
      <c r="EBC2991" s="651"/>
      <c r="EBD2991" s="651"/>
      <c r="EBE2991" s="651"/>
      <c r="EBF2991" s="651"/>
      <c r="EBG2991" s="651"/>
      <c r="EBH2991" s="651"/>
      <c r="EBI2991" s="651"/>
      <c r="EBJ2991" s="651"/>
      <c r="EBK2991" s="651"/>
      <c r="EBL2991" s="651"/>
      <c r="EBM2991" s="651"/>
      <c r="EBN2991" s="651"/>
      <c r="EBO2991" s="651"/>
      <c r="EBP2991" s="651"/>
      <c r="EBQ2991" s="651"/>
      <c r="EBR2991" s="651"/>
      <c r="EBS2991" s="651"/>
      <c r="EBT2991" s="651"/>
      <c r="EBU2991" s="651"/>
      <c r="EBV2991" s="651"/>
      <c r="EBW2991" s="651"/>
      <c r="EBX2991" s="651"/>
      <c r="EBY2991" s="651"/>
      <c r="EBZ2991" s="651"/>
      <c r="ECA2991" s="651"/>
      <c r="ECB2991" s="651"/>
      <c r="ECC2991" s="651"/>
      <c r="ECD2991" s="651"/>
      <c r="ECE2991" s="651"/>
      <c r="ECF2991" s="651"/>
      <c r="ECG2991" s="651"/>
      <c r="ECH2991" s="651"/>
      <c r="ECI2991" s="651"/>
      <c r="ECJ2991" s="651"/>
      <c r="ECK2991" s="651"/>
      <c r="ECL2991" s="651"/>
      <c r="ECM2991" s="651"/>
      <c r="ECN2991" s="651"/>
      <c r="ECO2991" s="651"/>
      <c r="ECP2991" s="651"/>
      <c r="ECQ2991" s="651"/>
      <c r="ECR2991" s="651"/>
      <c r="ECS2991" s="651"/>
      <c r="ECT2991" s="651"/>
      <c r="ECU2991" s="651"/>
      <c r="ECV2991" s="651"/>
      <c r="ECW2991" s="651"/>
      <c r="ECX2991" s="651"/>
      <c r="ECY2991" s="651"/>
      <c r="ECZ2991" s="651"/>
      <c r="EDA2991" s="651"/>
      <c r="EDB2991" s="651"/>
      <c r="EDC2991" s="651"/>
      <c r="EDD2991" s="651"/>
      <c r="EDE2991" s="651"/>
      <c r="EDF2991" s="651"/>
      <c r="EDG2991" s="651"/>
      <c r="EDH2991" s="651"/>
      <c r="EDI2991" s="651"/>
      <c r="EDJ2991" s="651"/>
      <c r="EDK2991" s="651"/>
      <c r="EDL2991" s="651"/>
      <c r="EDM2991" s="651"/>
      <c r="EDN2991" s="651"/>
      <c r="EDO2991" s="651"/>
      <c r="EDP2991" s="651"/>
      <c r="EDQ2991" s="651"/>
      <c r="EDR2991" s="651"/>
      <c r="EDS2991" s="651"/>
      <c r="EDT2991" s="651"/>
      <c r="EDU2991" s="651"/>
      <c r="EDV2991" s="651"/>
      <c r="EDW2991" s="651"/>
      <c r="EDX2991" s="651"/>
      <c r="EDY2991" s="651"/>
      <c r="EDZ2991" s="651"/>
      <c r="EEA2991" s="651"/>
      <c r="EEB2991" s="651"/>
      <c r="EEC2991" s="651"/>
      <c r="EED2991" s="651"/>
      <c r="EEE2991" s="651"/>
      <c r="EEF2991" s="651"/>
      <c r="EEG2991" s="651"/>
      <c r="EEH2991" s="651"/>
      <c r="EEI2991" s="651"/>
      <c r="EEJ2991" s="651"/>
      <c r="EEK2991" s="651"/>
      <c r="EEL2991" s="651"/>
      <c r="EEM2991" s="651"/>
      <c r="EEN2991" s="651"/>
      <c r="EEO2991" s="651"/>
      <c r="EEP2991" s="651"/>
      <c r="EEQ2991" s="651"/>
      <c r="EER2991" s="651"/>
      <c r="EES2991" s="651"/>
      <c r="EET2991" s="651"/>
      <c r="EEU2991" s="651"/>
      <c r="EEV2991" s="651"/>
      <c r="EEW2991" s="651"/>
      <c r="EEX2991" s="651"/>
      <c r="EEY2991" s="651"/>
      <c r="EEZ2991" s="651"/>
      <c r="EFA2991" s="651"/>
      <c r="EFB2991" s="651"/>
      <c r="EFC2991" s="651"/>
      <c r="EFD2991" s="651"/>
      <c r="EFE2991" s="651"/>
      <c r="EFF2991" s="651"/>
      <c r="EFG2991" s="651"/>
      <c r="EFH2991" s="651"/>
      <c r="EFI2991" s="651"/>
      <c r="EFJ2991" s="651"/>
      <c r="EFK2991" s="651"/>
      <c r="EFL2991" s="651"/>
      <c r="EFM2991" s="651"/>
      <c r="EFN2991" s="651"/>
      <c r="EFO2991" s="651"/>
      <c r="EFP2991" s="651"/>
      <c r="EFQ2991" s="651"/>
      <c r="EFR2991" s="651"/>
      <c r="EFS2991" s="651"/>
      <c r="EFT2991" s="651"/>
      <c r="EFU2991" s="651"/>
      <c r="EFV2991" s="651"/>
      <c r="EFW2991" s="651"/>
      <c r="EFX2991" s="651"/>
      <c r="EFY2991" s="651"/>
      <c r="EFZ2991" s="651"/>
      <c r="EGA2991" s="651"/>
      <c r="EGB2991" s="651"/>
      <c r="EGC2991" s="651"/>
      <c r="EGD2991" s="651"/>
      <c r="EGE2991" s="651"/>
      <c r="EGF2991" s="651"/>
      <c r="EGG2991" s="651"/>
      <c r="EGH2991" s="651"/>
      <c r="EGI2991" s="651"/>
      <c r="EGJ2991" s="651"/>
      <c r="EGK2991" s="651"/>
      <c r="EGL2991" s="651"/>
      <c r="EGM2991" s="651"/>
      <c r="EGN2991" s="651"/>
      <c r="EGO2991" s="651"/>
      <c r="EGP2991" s="651"/>
      <c r="EGQ2991" s="651"/>
      <c r="EGR2991" s="651"/>
      <c r="EGS2991" s="651"/>
      <c r="EGT2991" s="651"/>
      <c r="EGU2991" s="651"/>
      <c r="EGV2991" s="651"/>
      <c r="EGW2991" s="651"/>
      <c r="EGX2991" s="651"/>
      <c r="EGY2991" s="651"/>
      <c r="EGZ2991" s="651"/>
      <c r="EHA2991" s="651"/>
      <c r="EHB2991" s="651"/>
      <c r="EHC2991" s="651"/>
      <c r="EHD2991" s="651"/>
      <c r="EHE2991" s="651"/>
      <c r="EHF2991" s="651"/>
      <c r="EHG2991" s="651"/>
      <c r="EHH2991" s="651"/>
      <c r="EHI2991" s="651"/>
      <c r="EHJ2991" s="651"/>
      <c r="EHK2991" s="651"/>
      <c r="EHL2991" s="651"/>
      <c r="EHM2991" s="651"/>
      <c r="EHN2991" s="651"/>
      <c r="EHO2991" s="651"/>
      <c r="EHP2991" s="651"/>
      <c r="EHQ2991" s="651"/>
      <c r="EHR2991" s="651"/>
      <c r="EHS2991" s="651"/>
      <c r="EHT2991" s="651"/>
      <c r="EHU2991" s="651"/>
      <c r="EHV2991" s="651"/>
      <c r="EHW2991" s="651"/>
      <c r="EHX2991" s="651"/>
      <c r="EHY2991" s="651"/>
      <c r="EHZ2991" s="651"/>
      <c r="EIA2991" s="651"/>
      <c r="EIB2991" s="651"/>
      <c r="EIC2991" s="651"/>
      <c r="EID2991" s="651"/>
      <c r="EIE2991" s="651"/>
      <c r="EIF2991" s="651"/>
      <c r="EIG2991" s="651"/>
      <c r="EIH2991" s="651"/>
      <c r="EII2991" s="651"/>
      <c r="EIJ2991" s="651"/>
      <c r="EIK2991" s="651"/>
      <c r="EIL2991" s="651"/>
      <c r="EIM2991" s="651"/>
      <c r="EIN2991" s="651"/>
      <c r="EIO2991" s="651"/>
      <c r="EIP2991" s="651"/>
      <c r="EIQ2991" s="651"/>
      <c r="EIR2991" s="651"/>
      <c r="EIS2991" s="651"/>
      <c r="EIT2991" s="651"/>
      <c r="EIU2991" s="651"/>
      <c r="EIV2991" s="651"/>
      <c r="EIW2991" s="651"/>
      <c r="EIX2991" s="651"/>
      <c r="EIY2991" s="651"/>
      <c r="EIZ2991" s="651"/>
      <c r="EJA2991" s="651"/>
      <c r="EJB2991" s="651"/>
      <c r="EJC2991" s="651"/>
      <c r="EJD2991" s="651"/>
      <c r="EJE2991" s="651"/>
      <c r="EJF2991" s="651"/>
      <c r="EJG2991" s="651"/>
      <c r="EJH2991" s="651"/>
      <c r="EJI2991" s="651"/>
      <c r="EJJ2991" s="651"/>
      <c r="EJK2991" s="651"/>
      <c r="EJL2991" s="651"/>
      <c r="EJM2991" s="651"/>
      <c r="EJN2991" s="651"/>
      <c r="EJO2991" s="651"/>
      <c r="EJP2991" s="651"/>
      <c r="EJQ2991" s="651"/>
      <c r="EJR2991" s="651"/>
      <c r="EJS2991" s="651"/>
      <c r="EJT2991" s="651"/>
      <c r="EJU2991" s="651"/>
      <c r="EJV2991" s="651"/>
      <c r="EJW2991" s="651"/>
      <c r="EJX2991" s="651"/>
      <c r="EJY2991" s="651"/>
      <c r="EJZ2991" s="651"/>
      <c r="EKA2991" s="651"/>
      <c r="EKB2991" s="651"/>
      <c r="EKC2991" s="651"/>
      <c r="EKD2991" s="651"/>
      <c r="EKE2991" s="651"/>
      <c r="EKF2991" s="651"/>
      <c r="EKG2991" s="651"/>
      <c r="EKH2991" s="651"/>
      <c r="EKI2991" s="651"/>
      <c r="EKJ2991" s="651"/>
      <c r="EKK2991" s="651"/>
      <c r="EKL2991" s="651"/>
      <c r="EKM2991" s="651"/>
      <c r="EKN2991" s="651"/>
      <c r="EKO2991" s="651"/>
      <c r="EKP2991" s="651"/>
      <c r="EKQ2991" s="651"/>
      <c r="EKR2991" s="651"/>
      <c r="EKS2991" s="651"/>
      <c r="EKT2991" s="651"/>
      <c r="EKU2991" s="651"/>
      <c r="EKV2991" s="651"/>
      <c r="EKW2991" s="651"/>
      <c r="EKX2991" s="651"/>
      <c r="EKY2991" s="651"/>
      <c r="EKZ2991" s="651"/>
      <c r="ELA2991" s="651"/>
      <c r="ELB2991" s="651"/>
      <c r="ELC2991" s="651"/>
      <c r="ELD2991" s="651"/>
      <c r="ELE2991" s="651"/>
      <c r="ELF2991" s="651"/>
      <c r="ELG2991" s="651"/>
      <c r="ELH2991" s="651"/>
      <c r="ELI2991" s="651"/>
      <c r="ELJ2991" s="651"/>
      <c r="ELK2991" s="651"/>
      <c r="ELL2991" s="651"/>
      <c r="ELM2991" s="651"/>
      <c r="ELN2991" s="651"/>
      <c r="ELO2991" s="651"/>
      <c r="ELP2991" s="651"/>
      <c r="ELQ2991" s="651"/>
      <c r="ELR2991" s="651"/>
      <c r="ELS2991" s="651"/>
      <c r="ELT2991" s="651"/>
      <c r="ELU2991" s="651"/>
      <c r="ELV2991" s="651"/>
      <c r="ELW2991" s="651"/>
      <c r="ELX2991" s="651"/>
      <c r="ELY2991" s="651"/>
      <c r="ELZ2991" s="651"/>
      <c r="EMA2991" s="651"/>
      <c r="EMB2991" s="651"/>
      <c r="EMC2991" s="651"/>
      <c r="EMD2991" s="651"/>
      <c r="EME2991" s="651"/>
      <c r="EMF2991" s="651"/>
      <c r="EMG2991" s="651"/>
      <c r="EMH2991" s="651"/>
      <c r="EMI2991" s="651"/>
      <c r="EMJ2991" s="651"/>
      <c r="EMK2991" s="651"/>
      <c r="EML2991" s="651"/>
      <c r="EMM2991" s="651"/>
      <c r="EMN2991" s="651"/>
      <c r="EMO2991" s="651"/>
      <c r="EMP2991" s="651"/>
      <c r="EMQ2991" s="651"/>
      <c r="EMR2991" s="651"/>
      <c r="EMS2991" s="651"/>
      <c r="EMT2991" s="651"/>
      <c r="EMU2991" s="651"/>
      <c r="EMV2991" s="651"/>
      <c r="EMW2991" s="651"/>
      <c r="EMX2991" s="651"/>
      <c r="EMY2991" s="651"/>
      <c r="EMZ2991" s="651"/>
      <c r="ENA2991" s="651"/>
      <c r="ENB2991" s="651"/>
      <c r="ENC2991" s="651"/>
      <c r="END2991" s="651"/>
      <c r="ENE2991" s="651"/>
      <c r="ENF2991" s="651"/>
      <c r="ENG2991" s="651"/>
      <c r="ENH2991" s="651"/>
      <c r="ENI2991" s="651"/>
      <c r="ENJ2991" s="651"/>
      <c r="ENK2991" s="651"/>
      <c r="ENL2991" s="651"/>
      <c r="ENM2991" s="651"/>
      <c r="ENN2991" s="651"/>
      <c r="ENO2991" s="651"/>
      <c r="ENP2991" s="651"/>
      <c r="ENQ2991" s="651"/>
      <c r="ENR2991" s="651"/>
      <c r="ENS2991" s="651"/>
      <c r="ENT2991" s="651"/>
      <c r="ENU2991" s="651"/>
      <c r="ENV2991" s="651"/>
      <c r="ENW2991" s="651"/>
      <c r="ENX2991" s="651"/>
      <c r="ENY2991" s="651"/>
      <c r="ENZ2991" s="651"/>
      <c r="EOA2991" s="651"/>
      <c r="EOB2991" s="651"/>
      <c r="EOC2991" s="651"/>
      <c r="EOD2991" s="651"/>
      <c r="EOE2991" s="651"/>
      <c r="EOF2991" s="651"/>
      <c r="EOG2991" s="651"/>
      <c r="EOH2991" s="651"/>
      <c r="EOI2991" s="651"/>
      <c r="EOJ2991" s="651"/>
      <c r="EOK2991" s="651"/>
      <c r="EOL2991" s="651"/>
      <c r="EOM2991" s="651"/>
      <c r="EON2991" s="651"/>
      <c r="EOO2991" s="651"/>
      <c r="EOP2991" s="651"/>
      <c r="EOQ2991" s="651"/>
      <c r="EOR2991" s="651"/>
      <c r="EOS2991" s="651"/>
      <c r="EOT2991" s="651"/>
      <c r="EOU2991" s="651"/>
      <c r="EOV2991" s="651"/>
      <c r="EOW2991" s="651"/>
      <c r="EOX2991" s="651"/>
      <c r="EOY2991" s="651"/>
      <c r="EOZ2991" s="651"/>
      <c r="EPA2991" s="651"/>
      <c r="EPB2991" s="651"/>
      <c r="EPC2991" s="651"/>
      <c r="EPD2991" s="651"/>
      <c r="EPE2991" s="651"/>
      <c r="EPF2991" s="651"/>
      <c r="EPG2991" s="651"/>
      <c r="EPH2991" s="651"/>
      <c r="EPI2991" s="651"/>
      <c r="EPJ2991" s="651"/>
      <c r="EPK2991" s="651"/>
      <c r="EPL2991" s="651"/>
      <c r="EPM2991" s="651"/>
      <c r="EPN2991" s="651"/>
      <c r="EPO2991" s="651"/>
      <c r="EPP2991" s="651"/>
      <c r="EPQ2991" s="651"/>
      <c r="EPR2991" s="651"/>
      <c r="EPS2991" s="651"/>
      <c r="EPT2991" s="651"/>
      <c r="EPU2991" s="651"/>
      <c r="EPV2991" s="651"/>
      <c r="EPW2991" s="651"/>
      <c r="EPX2991" s="651"/>
      <c r="EPY2991" s="651"/>
      <c r="EPZ2991" s="651"/>
      <c r="EQA2991" s="651"/>
      <c r="EQB2991" s="651"/>
      <c r="EQC2991" s="651"/>
      <c r="EQD2991" s="651"/>
      <c r="EQE2991" s="651"/>
      <c r="EQF2991" s="651"/>
      <c r="EQG2991" s="651"/>
      <c r="EQH2991" s="651"/>
      <c r="EQI2991" s="651"/>
      <c r="EQJ2991" s="651"/>
      <c r="EQK2991" s="651"/>
      <c r="EQL2991" s="651"/>
      <c r="EQM2991" s="651"/>
      <c r="EQN2991" s="651"/>
      <c r="EQO2991" s="651"/>
      <c r="EQP2991" s="651"/>
      <c r="EQQ2991" s="651"/>
      <c r="EQR2991" s="651"/>
      <c r="EQS2991" s="651"/>
      <c r="EQT2991" s="651"/>
      <c r="EQU2991" s="651"/>
      <c r="EQV2991" s="651"/>
      <c r="EQW2991" s="651"/>
      <c r="EQX2991" s="651"/>
      <c r="EQY2991" s="651"/>
      <c r="EQZ2991" s="651"/>
      <c r="ERA2991" s="651"/>
      <c r="ERB2991" s="651"/>
      <c r="ERC2991" s="651"/>
      <c r="ERD2991" s="651"/>
      <c r="ERE2991" s="651"/>
      <c r="ERF2991" s="651"/>
      <c r="ERG2991" s="651"/>
      <c r="ERH2991" s="651"/>
      <c r="ERI2991" s="651"/>
      <c r="ERJ2991" s="651"/>
      <c r="ERK2991" s="651"/>
      <c r="ERL2991" s="651"/>
      <c r="ERM2991" s="651"/>
      <c r="ERN2991" s="651"/>
      <c r="ERO2991" s="651"/>
      <c r="ERP2991" s="651"/>
      <c r="ERQ2991" s="651"/>
      <c r="ERR2991" s="651"/>
      <c r="ERS2991" s="651"/>
      <c r="ERT2991" s="651"/>
      <c r="ERU2991" s="651"/>
      <c r="ERV2991" s="651"/>
      <c r="ERW2991" s="651"/>
      <c r="ERX2991" s="651"/>
      <c r="ERY2991" s="651"/>
      <c r="ERZ2991" s="651"/>
      <c r="ESA2991" s="651"/>
      <c r="ESB2991" s="651"/>
      <c r="ESC2991" s="651"/>
      <c r="ESD2991" s="651"/>
      <c r="ESE2991" s="651"/>
      <c r="ESF2991" s="651"/>
      <c r="ESG2991" s="651"/>
      <c r="ESH2991" s="651"/>
      <c r="ESI2991" s="651"/>
      <c r="ESJ2991" s="651"/>
      <c r="ESK2991" s="651"/>
      <c r="ESL2991" s="651"/>
      <c r="ESM2991" s="651"/>
      <c r="ESN2991" s="651"/>
      <c r="ESO2991" s="651"/>
      <c r="ESP2991" s="651"/>
      <c r="ESQ2991" s="651"/>
      <c r="ESR2991" s="651"/>
      <c r="ESS2991" s="651"/>
      <c r="EST2991" s="651"/>
      <c r="ESU2991" s="651"/>
      <c r="ESV2991" s="651"/>
      <c r="ESW2991" s="651"/>
      <c r="ESX2991" s="651"/>
      <c r="ESY2991" s="651"/>
      <c r="ESZ2991" s="651"/>
      <c r="ETA2991" s="651"/>
      <c r="ETB2991" s="651"/>
      <c r="ETC2991" s="651"/>
      <c r="ETD2991" s="651"/>
      <c r="ETE2991" s="651"/>
      <c r="ETF2991" s="651"/>
      <c r="ETG2991" s="651"/>
      <c r="ETH2991" s="651"/>
      <c r="ETI2991" s="651"/>
      <c r="ETJ2991" s="651"/>
      <c r="ETK2991" s="651"/>
      <c r="ETL2991" s="651"/>
      <c r="ETM2991" s="651"/>
      <c r="ETN2991" s="651"/>
      <c r="ETO2991" s="651"/>
      <c r="ETP2991" s="651"/>
      <c r="ETQ2991" s="651"/>
      <c r="ETR2991" s="651"/>
      <c r="ETS2991" s="651"/>
      <c r="ETT2991" s="651"/>
      <c r="ETU2991" s="651"/>
      <c r="ETV2991" s="651"/>
      <c r="ETW2991" s="651"/>
      <c r="ETX2991" s="651"/>
      <c r="ETY2991" s="651"/>
      <c r="ETZ2991" s="651"/>
      <c r="EUA2991" s="651"/>
      <c r="EUB2991" s="651"/>
      <c r="EUC2991" s="651"/>
      <c r="EUD2991" s="651"/>
      <c r="EUE2991" s="651"/>
      <c r="EUF2991" s="651"/>
      <c r="EUG2991" s="651"/>
      <c r="EUH2991" s="651"/>
      <c r="EUI2991" s="651"/>
      <c r="EUJ2991" s="651"/>
      <c r="EUK2991" s="651"/>
      <c r="EUL2991" s="651"/>
      <c r="EUM2991" s="651"/>
      <c r="EUN2991" s="651"/>
      <c r="EUO2991" s="651"/>
      <c r="EUP2991" s="651"/>
      <c r="EUQ2991" s="651"/>
      <c r="EUR2991" s="651"/>
      <c r="EUS2991" s="651"/>
      <c r="EUT2991" s="651"/>
      <c r="EUU2991" s="651"/>
      <c r="EUV2991" s="651"/>
      <c r="EUW2991" s="651"/>
      <c r="EUX2991" s="651"/>
      <c r="EUY2991" s="651"/>
      <c r="EUZ2991" s="651"/>
      <c r="EVA2991" s="651"/>
      <c r="EVB2991" s="651"/>
      <c r="EVC2991" s="651"/>
      <c r="EVD2991" s="651"/>
      <c r="EVE2991" s="651"/>
      <c r="EVF2991" s="651"/>
      <c r="EVG2991" s="651"/>
      <c r="EVH2991" s="651"/>
      <c r="EVI2991" s="651"/>
      <c r="EVJ2991" s="651"/>
      <c r="EVK2991" s="651"/>
      <c r="EVL2991" s="651"/>
      <c r="EVM2991" s="651"/>
      <c r="EVN2991" s="651"/>
      <c r="EVO2991" s="651"/>
      <c r="EVP2991" s="651"/>
      <c r="EVQ2991" s="651"/>
      <c r="EVR2991" s="651"/>
      <c r="EVS2991" s="651"/>
      <c r="EVT2991" s="651"/>
      <c r="EVU2991" s="651"/>
      <c r="EVV2991" s="651"/>
      <c r="EVW2991" s="651"/>
      <c r="EVX2991" s="651"/>
      <c r="EVY2991" s="651"/>
      <c r="EVZ2991" s="651"/>
      <c r="EWA2991" s="651"/>
      <c r="EWB2991" s="651"/>
      <c r="EWC2991" s="651"/>
      <c r="EWD2991" s="651"/>
      <c r="EWE2991" s="651"/>
      <c r="EWF2991" s="651"/>
      <c r="EWG2991" s="651"/>
      <c r="EWH2991" s="651"/>
      <c r="EWI2991" s="651"/>
      <c r="EWJ2991" s="651"/>
      <c r="EWK2991" s="651"/>
      <c r="EWL2991" s="651"/>
      <c r="EWM2991" s="651"/>
      <c r="EWN2991" s="651"/>
      <c r="EWO2991" s="651"/>
      <c r="EWP2991" s="651"/>
      <c r="EWQ2991" s="651"/>
      <c r="EWR2991" s="651"/>
      <c r="EWS2991" s="651"/>
      <c r="EWT2991" s="651"/>
      <c r="EWU2991" s="651"/>
      <c r="EWV2991" s="651"/>
      <c r="EWW2991" s="651"/>
      <c r="EWX2991" s="651"/>
      <c r="EWY2991" s="651"/>
      <c r="EWZ2991" s="651"/>
      <c r="EXA2991" s="651"/>
      <c r="EXB2991" s="651"/>
      <c r="EXC2991" s="651"/>
      <c r="EXD2991" s="651"/>
      <c r="EXE2991" s="651"/>
      <c r="EXF2991" s="651"/>
      <c r="EXG2991" s="651"/>
      <c r="EXH2991" s="651"/>
      <c r="EXI2991" s="651"/>
      <c r="EXJ2991" s="651"/>
      <c r="EXK2991" s="651"/>
      <c r="EXL2991" s="651"/>
      <c r="EXM2991" s="651"/>
      <c r="EXN2991" s="651"/>
      <c r="EXO2991" s="651"/>
      <c r="EXP2991" s="651"/>
      <c r="EXQ2991" s="651"/>
      <c r="EXR2991" s="651"/>
      <c r="EXS2991" s="651"/>
      <c r="EXT2991" s="651"/>
      <c r="EXU2991" s="651"/>
      <c r="EXV2991" s="651"/>
      <c r="EXW2991" s="651"/>
      <c r="EXX2991" s="651"/>
      <c r="EXY2991" s="651"/>
      <c r="EXZ2991" s="651"/>
      <c r="EYA2991" s="651"/>
      <c r="EYB2991" s="651"/>
      <c r="EYC2991" s="651"/>
      <c r="EYD2991" s="651"/>
      <c r="EYE2991" s="651"/>
      <c r="EYF2991" s="651"/>
      <c r="EYG2991" s="651"/>
      <c r="EYH2991" s="651"/>
      <c r="EYI2991" s="651"/>
      <c r="EYJ2991" s="651"/>
      <c r="EYK2991" s="651"/>
      <c r="EYL2991" s="651"/>
      <c r="EYM2991" s="651"/>
      <c r="EYN2991" s="651"/>
      <c r="EYO2991" s="651"/>
      <c r="EYP2991" s="651"/>
      <c r="EYQ2991" s="651"/>
      <c r="EYR2991" s="651"/>
      <c r="EYS2991" s="651"/>
      <c r="EYT2991" s="651"/>
      <c r="EYU2991" s="651"/>
      <c r="EYV2991" s="651"/>
      <c r="EYW2991" s="651"/>
      <c r="EYX2991" s="651"/>
      <c r="EYY2991" s="651"/>
      <c r="EYZ2991" s="651"/>
      <c r="EZA2991" s="651"/>
      <c r="EZB2991" s="651"/>
      <c r="EZC2991" s="651"/>
      <c r="EZD2991" s="651"/>
      <c r="EZE2991" s="651"/>
      <c r="EZF2991" s="651"/>
      <c r="EZG2991" s="651"/>
      <c r="EZH2991" s="651"/>
      <c r="EZI2991" s="651"/>
      <c r="EZJ2991" s="651"/>
      <c r="EZK2991" s="651"/>
      <c r="EZL2991" s="651"/>
      <c r="EZM2991" s="651"/>
      <c r="EZN2991" s="651"/>
      <c r="EZO2991" s="651"/>
      <c r="EZP2991" s="651"/>
      <c r="EZQ2991" s="651"/>
      <c r="EZR2991" s="651"/>
      <c r="EZS2991" s="651"/>
      <c r="EZT2991" s="651"/>
      <c r="EZU2991" s="651"/>
      <c r="EZV2991" s="651"/>
      <c r="EZW2991" s="651"/>
      <c r="EZX2991" s="651"/>
      <c r="EZY2991" s="651"/>
      <c r="EZZ2991" s="651"/>
      <c r="FAA2991" s="651"/>
      <c r="FAB2991" s="651"/>
      <c r="FAC2991" s="651"/>
      <c r="FAD2991" s="651"/>
      <c r="FAE2991" s="651"/>
      <c r="FAF2991" s="651"/>
      <c r="FAG2991" s="651"/>
      <c r="FAH2991" s="651"/>
      <c r="FAI2991" s="651"/>
      <c r="FAJ2991" s="651"/>
      <c r="FAK2991" s="651"/>
      <c r="FAL2991" s="651"/>
      <c r="FAM2991" s="651"/>
      <c r="FAN2991" s="651"/>
      <c r="FAO2991" s="651"/>
      <c r="FAP2991" s="651"/>
      <c r="FAQ2991" s="651"/>
      <c r="FAR2991" s="651"/>
      <c r="FAS2991" s="651"/>
      <c r="FAT2991" s="651"/>
      <c r="FAU2991" s="651"/>
      <c r="FAV2991" s="651"/>
      <c r="FAW2991" s="651"/>
      <c r="FAX2991" s="651"/>
      <c r="FAY2991" s="651"/>
      <c r="FAZ2991" s="651"/>
      <c r="FBA2991" s="651"/>
      <c r="FBB2991" s="651"/>
      <c r="FBC2991" s="651"/>
      <c r="FBD2991" s="651"/>
      <c r="FBE2991" s="651"/>
      <c r="FBF2991" s="651"/>
      <c r="FBG2991" s="651"/>
      <c r="FBH2991" s="651"/>
      <c r="FBI2991" s="651"/>
      <c r="FBJ2991" s="651"/>
      <c r="FBK2991" s="651"/>
      <c r="FBL2991" s="651"/>
      <c r="FBM2991" s="651"/>
      <c r="FBN2991" s="651"/>
      <c r="FBO2991" s="651"/>
      <c r="FBP2991" s="651"/>
      <c r="FBQ2991" s="651"/>
      <c r="FBR2991" s="651"/>
      <c r="FBS2991" s="651"/>
      <c r="FBT2991" s="651"/>
      <c r="FBU2991" s="651"/>
      <c r="FBV2991" s="651"/>
      <c r="FBW2991" s="651"/>
      <c r="FBX2991" s="651"/>
      <c r="FBY2991" s="651"/>
      <c r="FBZ2991" s="651"/>
      <c r="FCA2991" s="651"/>
      <c r="FCB2991" s="651"/>
      <c r="FCC2991" s="651"/>
      <c r="FCD2991" s="651"/>
      <c r="FCE2991" s="651"/>
      <c r="FCF2991" s="651"/>
      <c r="FCG2991" s="651"/>
      <c r="FCH2991" s="651"/>
      <c r="FCI2991" s="651"/>
      <c r="FCJ2991" s="651"/>
      <c r="FCK2991" s="651"/>
      <c r="FCL2991" s="651"/>
      <c r="FCM2991" s="651"/>
      <c r="FCN2991" s="651"/>
      <c r="FCO2991" s="651"/>
      <c r="FCP2991" s="651"/>
      <c r="FCQ2991" s="651"/>
      <c r="FCR2991" s="651"/>
      <c r="FCS2991" s="651"/>
      <c r="FCT2991" s="651"/>
      <c r="FCU2991" s="651"/>
      <c r="FCV2991" s="651"/>
      <c r="FCW2991" s="651"/>
      <c r="FCX2991" s="651"/>
      <c r="FCY2991" s="651"/>
      <c r="FCZ2991" s="651"/>
      <c r="FDA2991" s="651"/>
      <c r="FDB2991" s="651"/>
      <c r="FDC2991" s="651"/>
      <c r="FDD2991" s="651"/>
      <c r="FDE2991" s="651"/>
      <c r="FDF2991" s="651"/>
      <c r="FDG2991" s="651"/>
      <c r="FDH2991" s="651"/>
      <c r="FDI2991" s="651"/>
      <c r="FDJ2991" s="651"/>
      <c r="FDK2991" s="651"/>
      <c r="FDL2991" s="651"/>
      <c r="FDM2991" s="651"/>
      <c r="FDN2991" s="651"/>
      <c r="FDO2991" s="651"/>
      <c r="FDP2991" s="651"/>
      <c r="FDQ2991" s="651"/>
      <c r="FDR2991" s="651"/>
      <c r="FDS2991" s="651"/>
      <c r="FDT2991" s="651"/>
      <c r="FDU2991" s="651"/>
      <c r="FDV2991" s="651"/>
      <c r="FDW2991" s="651"/>
      <c r="FDX2991" s="651"/>
      <c r="FDY2991" s="651"/>
      <c r="FDZ2991" s="651"/>
      <c r="FEA2991" s="651"/>
      <c r="FEB2991" s="651"/>
      <c r="FEC2991" s="651"/>
      <c r="FED2991" s="651"/>
      <c r="FEE2991" s="651"/>
      <c r="FEF2991" s="651"/>
      <c r="FEG2991" s="651"/>
      <c r="FEH2991" s="651"/>
      <c r="FEI2991" s="651"/>
      <c r="FEJ2991" s="651"/>
      <c r="FEK2991" s="651"/>
      <c r="FEL2991" s="651"/>
      <c r="FEM2991" s="651"/>
      <c r="FEN2991" s="651"/>
      <c r="FEO2991" s="651"/>
      <c r="FEP2991" s="651"/>
      <c r="FEQ2991" s="651"/>
      <c r="FER2991" s="651"/>
      <c r="FES2991" s="651"/>
      <c r="FET2991" s="651"/>
      <c r="FEU2991" s="651"/>
      <c r="FEV2991" s="651"/>
      <c r="FEW2991" s="651"/>
      <c r="FEX2991" s="651"/>
      <c r="FEY2991" s="651"/>
      <c r="FEZ2991" s="651"/>
      <c r="FFA2991" s="651"/>
      <c r="FFB2991" s="651"/>
      <c r="FFC2991" s="651"/>
      <c r="FFD2991" s="651"/>
      <c r="FFE2991" s="651"/>
      <c r="FFF2991" s="651"/>
      <c r="FFG2991" s="651"/>
      <c r="FFH2991" s="651"/>
      <c r="FFI2991" s="651"/>
      <c r="FFJ2991" s="651"/>
      <c r="FFK2991" s="651"/>
      <c r="FFL2991" s="651"/>
      <c r="FFM2991" s="651"/>
      <c r="FFN2991" s="651"/>
      <c r="FFO2991" s="651"/>
      <c r="FFP2991" s="651"/>
      <c r="FFQ2991" s="651"/>
      <c r="FFR2991" s="651"/>
      <c r="FFS2991" s="651"/>
      <c r="FFT2991" s="651"/>
      <c r="FFU2991" s="651"/>
      <c r="FFV2991" s="651"/>
      <c r="FFW2991" s="651"/>
      <c r="FFX2991" s="651"/>
      <c r="FFY2991" s="651"/>
      <c r="FFZ2991" s="651"/>
      <c r="FGA2991" s="651"/>
      <c r="FGB2991" s="651"/>
      <c r="FGC2991" s="651"/>
      <c r="FGD2991" s="651"/>
      <c r="FGE2991" s="651"/>
      <c r="FGF2991" s="651"/>
      <c r="FGG2991" s="651"/>
      <c r="FGH2991" s="651"/>
      <c r="FGI2991" s="651"/>
      <c r="FGJ2991" s="651"/>
      <c r="FGK2991" s="651"/>
      <c r="FGL2991" s="651"/>
      <c r="FGM2991" s="651"/>
      <c r="FGN2991" s="651"/>
      <c r="FGO2991" s="651"/>
      <c r="FGP2991" s="651"/>
      <c r="FGQ2991" s="651"/>
      <c r="FGR2991" s="651"/>
      <c r="FGS2991" s="651"/>
      <c r="FGT2991" s="651"/>
      <c r="FGU2991" s="651"/>
      <c r="FGV2991" s="651"/>
      <c r="FGW2991" s="651"/>
      <c r="FGX2991" s="651"/>
      <c r="FGY2991" s="651"/>
      <c r="FGZ2991" s="651"/>
      <c r="FHA2991" s="651"/>
      <c r="FHB2991" s="651"/>
      <c r="FHC2991" s="651"/>
      <c r="FHD2991" s="651"/>
      <c r="FHE2991" s="651"/>
      <c r="FHF2991" s="651"/>
      <c r="FHG2991" s="651"/>
      <c r="FHH2991" s="651"/>
      <c r="FHI2991" s="651"/>
      <c r="FHJ2991" s="651"/>
      <c r="FHK2991" s="651"/>
      <c r="FHL2991" s="651"/>
      <c r="FHM2991" s="651"/>
      <c r="FHN2991" s="651"/>
      <c r="FHO2991" s="651"/>
      <c r="FHP2991" s="651"/>
      <c r="FHQ2991" s="651"/>
      <c r="FHR2991" s="651"/>
      <c r="FHS2991" s="651"/>
      <c r="FHT2991" s="651"/>
      <c r="FHU2991" s="651"/>
      <c r="FHV2991" s="651"/>
      <c r="FHW2991" s="651"/>
      <c r="FHX2991" s="651"/>
      <c r="FHY2991" s="651"/>
      <c r="FHZ2991" s="651"/>
      <c r="FIA2991" s="651"/>
      <c r="FIB2991" s="651"/>
      <c r="FIC2991" s="651"/>
      <c r="FID2991" s="651"/>
      <c r="FIE2991" s="651"/>
      <c r="FIF2991" s="651"/>
      <c r="FIG2991" s="651"/>
      <c r="FIH2991" s="651"/>
      <c r="FII2991" s="651"/>
      <c r="FIJ2991" s="651"/>
      <c r="FIK2991" s="651"/>
      <c r="FIL2991" s="651"/>
      <c r="FIM2991" s="651"/>
      <c r="FIN2991" s="651"/>
      <c r="FIO2991" s="651"/>
      <c r="FIP2991" s="651"/>
      <c r="FIQ2991" s="651"/>
      <c r="FIR2991" s="651"/>
      <c r="FIS2991" s="651"/>
      <c r="FIT2991" s="651"/>
      <c r="FIU2991" s="651"/>
      <c r="FIV2991" s="651"/>
      <c r="FIW2991" s="651"/>
      <c r="FIX2991" s="651"/>
      <c r="FIY2991" s="651"/>
      <c r="FIZ2991" s="651"/>
      <c r="FJA2991" s="651"/>
      <c r="FJB2991" s="651"/>
      <c r="FJC2991" s="651"/>
      <c r="FJD2991" s="651"/>
      <c r="FJE2991" s="651"/>
      <c r="FJF2991" s="651"/>
      <c r="FJG2991" s="651"/>
      <c r="FJH2991" s="651"/>
      <c r="FJI2991" s="651"/>
      <c r="FJJ2991" s="651"/>
      <c r="FJK2991" s="651"/>
      <c r="FJL2991" s="651"/>
      <c r="FJM2991" s="651"/>
      <c r="FJN2991" s="651"/>
      <c r="FJO2991" s="651"/>
      <c r="FJP2991" s="651"/>
      <c r="FJQ2991" s="651"/>
      <c r="FJR2991" s="651"/>
      <c r="FJS2991" s="651"/>
      <c r="FJT2991" s="651"/>
      <c r="FJU2991" s="651"/>
      <c r="FJV2991" s="651"/>
      <c r="FJW2991" s="651"/>
      <c r="FJX2991" s="651"/>
      <c r="FJY2991" s="651"/>
      <c r="FJZ2991" s="651"/>
      <c r="FKA2991" s="651"/>
      <c r="FKB2991" s="651"/>
      <c r="FKC2991" s="651"/>
      <c r="FKD2991" s="651"/>
      <c r="FKE2991" s="651"/>
      <c r="FKF2991" s="651"/>
      <c r="FKG2991" s="651"/>
      <c r="FKH2991" s="651"/>
      <c r="FKI2991" s="651"/>
      <c r="FKJ2991" s="651"/>
      <c r="FKK2991" s="651"/>
      <c r="FKL2991" s="651"/>
      <c r="FKM2991" s="651"/>
      <c r="FKN2991" s="651"/>
      <c r="FKO2991" s="651"/>
      <c r="FKP2991" s="651"/>
      <c r="FKQ2991" s="651"/>
      <c r="FKR2991" s="651"/>
      <c r="FKS2991" s="651"/>
      <c r="FKT2991" s="651"/>
      <c r="FKU2991" s="651"/>
      <c r="FKV2991" s="651"/>
      <c r="FKW2991" s="651"/>
      <c r="FKX2991" s="651"/>
      <c r="FKY2991" s="651"/>
      <c r="FKZ2991" s="651"/>
      <c r="FLA2991" s="651"/>
      <c r="FLB2991" s="651"/>
      <c r="FLC2991" s="651"/>
      <c r="FLD2991" s="651"/>
      <c r="FLE2991" s="651"/>
      <c r="FLF2991" s="651"/>
      <c r="FLG2991" s="651"/>
      <c r="FLH2991" s="651"/>
      <c r="FLI2991" s="651"/>
      <c r="FLJ2991" s="651"/>
      <c r="FLK2991" s="651"/>
      <c r="FLL2991" s="651"/>
      <c r="FLM2991" s="651"/>
      <c r="FLN2991" s="651"/>
      <c r="FLO2991" s="651"/>
      <c r="FLP2991" s="651"/>
      <c r="FLQ2991" s="651"/>
      <c r="FLR2991" s="651"/>
      <c r="FLS2991" s="651"/>
      <c r="FLT2991" s="651"/>
      <c r="FLU2991" s="651"/>
      <c r="FLV2991" s="651"/>
      <c r="FLW2991" s="651"/>
      <c r="FLX2991" s="651"/>
      <c r="FLY2991" s="651"/>
      <c r="FLZ2991" s="651"/>
      <c r="FMA2991" s="651"/>
      <c r="FMB2991" s="651"/>
      <c r="FMC2991" s="651"/>
      <c r="FMD2991" s="651"/>
      <c r="FME2991" s="651"/>
      <c r="FMF2991" s="651"/>
      <c r="FMG2991" s="651"/>
      <c r="FMH2991" s="651"/>
      <c r="FMI2991" s="651"/>
      <c r="FMJ2991" s="651"/>
      <c r="FMK2991" s="651"/>
      <c r="FML2991" s="651"/>
      <c r="FMM2991" s="651"/>
      <c r="FMN2991" s="651"/>
      <c r="FMO2991" s="651"/>
      <c r="FMP2991" s="651"/>
      <c r="FMQ2991" s="651"/>
      <c r="FMR2991" s="651"/>
      <c r="FMS2991" s="651"/>
      <c r="FMT2991" s="651"/>
      <c r="FMU2991" s="651"/>
      <c r="FMV2991" s="651"/>
      <c r="FMW2991" s="651"/>
      <c r="FMX2991" s="651"/>
      <c r="FMY2991" s="651"/>
      <c r="FMZ2991" s="651"/>
      <c r="FNA2991" s="651"/>
      <c r="FNB2991" s="651"/>
      <c r="FNC2991" s="651"/>
      <c r="FND2991" s="651"/>
      <c r="FNE2991" s="651"/>
      <c r="FNF2991" s="651"/>
      <c r="FNG2991" s="651"/>
      <c r="FNH2991" s="651"/>
      <c r="FNI2991" s="651"/>
      <c r="FNJ2991" s="651"/>
      <c r="FNK2991" s="651"/>
      <c r="FNL2991" s="651"/>
      <c r="FNM2991" s="651"/>
      <c r="FNN2991" s="651"/>
      <c r="FNO2991" s="651"/>
      <c r="FNP2991" s="651"/>
      <c r="FNQ2991" s="651"/>
      <c r="FNR2991" s="651"/>
      <c r="FNS2991" s="651"/>
      <c r="FNT2991" s="651"/>
      <c r="FNU2991" s="651"/>
      <c r="FNV2991" s="651"/>
      <c r="FNW2991" s="651"/>
      <c r="FNX2991" s="651"/>
      <c r="FNY2991" s="651"/>
      <c r="FNZ2991" s="651"/>
      <c r="FOA2991" s="651"/>
      <c r="FOB2991" s="651"/>
      <c r="FOC2991" s="651"/>
      <c r="FOD2991" s="651"/>
      <c r="FOE2991" s="651"/>
      <c r="FOF2991" s="651"/>
      <c r="FOG2991" s="651"/>
      <c r="FOH2991" s="651"/>
      <c r="FOI2991" s="651"/>
      <c r="FOJ2991" s="651"/>
      <c r="FOK2991" s="651"/>
      <c r="FOL2991" s="651"/>
      <c r="FOM2991" s="651"/>
      <c r="FON2991" s="651"/>
      <c r="FOO2991" s="651"/>
      <c r="FOP2991" s="651"/>
      <c r="FOQ2991" s="651"/>
      <c r="FOR2991" s="651"/>
      <c r="FOS2991" s="651"/>
      <c r="FOT2991" s="651"/>
      <c r="FOU2991" s="651"/>
      <c r="FOV2991" s="651"/>
      <c r="FOW2991" s="651"/>
      <c r="FOX2991" s="651"/>
      <c r="FOY2991" s="651"/>
      <c r="FOZ2991" s="651"/>
      <c r="FPA2991" s="651"/>
      <c r="FPB2991" s="651"/>
      <c r="FPC2991" s="651"/>
      <c r="FPD2991" s="651"/>
      <c r="FPE2991" s="651"/>
      <c r="FPF2991" s="651"/>
      <c r="FPG2991" s="651"/>
      <c r="FPH2991" s="651"/>
      <c r="FPI2991" s="651"/>
      <c r="FPJ2991" s="651"/>
      <c r="FPK2991" s="651"/>
      <c r="FPL2991" s="651"/>
      <c r="FPM2991" s="651"/>
      <c r="FPN2991" s="651"/>
      <c r="FPO2991" s="651"/>
      <c r="FPP2991" s="651"/>
      <c r="FPQ2991" s="651"/>
      <c r="FPR2991" s="651"/>
      <c r="FPS2991" s="651"/>
      <c r="FPT2991" s="651"/>
      <c r="FPU2991" s="651"/>
      <c r="FPV2991" s="651"/>
      <c r="FPW2991" s="651"/>
      <c r="FPX2991" s="651"/>
      <c r="FPY2991" s="651"/>
      <c r="FPZ2991" s="651"/>
      <c r="FQA2991" s="651"/>
      <c r="FQB2991" s="651"/>
      <c r="FQC2991" s="651"/>
      <c r="FQD2991" s="651"/>
      <c r="FQE2991" s="651"/>
      <c r="FQF2991" s="651"/>
      <c r="FQG2991" s="651"/>
      <c r="FQH2991" s="651"/>
      <c r="FQI2991" s="651"/>
      <c r="FQJ2991" s="651"/>
      <c r="FQK2991" s="651"/>
      <c r="FQL2991" s="651"/>
      <c r="FQM2991" s="651"/>
      <c r="FQN2991" s="651"/>
      <c r="FQO2991" s="651"/>
      <c r="FQP2991" s="651"/>
      <c r="FQQ2991" s="651"/>
      <c r="FQR2991" s="651"/>
      <c r="FQS2991" s="651"/>
      <c r="FQT2991" s="651"/>
      <c r="FQU2991" s="651"/>
      <c r="FQV2991" s="651"/>
      <c r="FQW2991" s="651"/>
      <c r="FQX2991" s="651"/>
      <c r="FQY2991" s="651"/>
      <c r="FQZ2991" s="651"/>
      <c r="FRA2991" s="651"/>
      <c r="FRB2991" s="651"/>
      <c r="FRC2991" s="651"/>
      <c r="FRD2991" s="651"/>
      <c r="FRE2991" s="651"/>
      <c r="FRF2991" s="651"/>
      <c r="FRG2991" s="651"/>
      <c r="FRH2991" s="651"/>
      <c r="FRI2991" s="651"/>
      <c r="FRJ2991" s="651"/>
      <c r="FRK2991" s="651"/>
      <c r="FRL2991" s="651"/>
      <c r="FRM2991" s="651"/>
      <c r="FRN2991" s="651"/>
      <c r="FRO2991" s="651"/>
      <c r="FRP2991" s="651"/>
      <c r="FRQ2991" s="651"/>
      <c r="FRR2991" s="651"/>
      <c r="FRS2991" s="651"/>
      <c r="FRT2991" s="651"/>
      <c r="FRU2991" s="651"/>
      <c r="FRV2991" s="651"/>
      <c r="FRW2991" s="651"/>
      <c r="FRX2991" s="651"/>
      <c r="FRY2991" s="651"/>
      <c r="FRZ2991" s="651"/>
      <c r="FSA2991" s="651"/>
      <c r="FSB2991" s="651"/>
      <c r="FSC2991" s="651"/>
      <c r="FSD2991" s="651"/>
      <c r="FSE2991" s="651"/>
      <c r="FSF2991" s="651"/>
      <c r="FSG2991" s="651"/>
      <c r="FSH2991" s="651"/>
      <c r="FSI2991" s="651"/>
      <c r="FSJ2991" s="651"/>
      <c r="FSK2991" s="651"/>
      <c r="FSL2991" s="651"/>
      <c r="FSM2991" s="651"/>
      <c r="FSN2991" s="651"/>
      <c r="FSO2991" s="651"/>
      <c r="FSP2991" s="651"/>
      <c r="FSQ2991" s="651"/>
      <c r="FSR2991" s="651"/>
      <c r="FSS2991" s="651"/>
      <c r="FST2991" s="651"/>
      <c r="FSU2991" s="651"/>
      <c r="FSV2991" s="651"/>
      <c r="FSW2991" s="651"/>
      <c r="FSX2991" s="651"/>
      <c r="FSY2991" s="651"/>
      <c r="FSZ2991" s="651"/>
      <c r="FTA2991" s="651"/>
      <c r="FTB2991" s="651"/>
      <c r="FTC2991" s="651"/>
      <c r="FTD2991" s="651"/>
      <c r="FTE2991" s="651"/>
      <c r="FTF2991" s="651"/>
      <c r="FTG2991" s="651"/>
      <c r="FTH2991" s="651"/>
      <c r="FTI2991" s="651"/>
      <c r="FTJ2991" s="651"/>
      <c r="FTK2991" s="651"/>
      <c r="FTL2991" s="651"/>
      <c r="FTM2991" s="651"/>
      <c r="FTN2991" s="651"/>
      <c r="FTO2991" s="651"/>
      <c r="FTP2991" s="651"/>
      <c r="FTQ2991" s="651"/>
      <c r="FTR2991" s="651"/>
      <c r="FTS2991" s="651"/>
      <c r="FTT2991" s="651"/>
      <c r="FTU2991" s="651"/>
      <c r="FTV2991" s="651"/>
      <c r="FTW2991" s="651"/>
      <c r="FTX2991" s="651"/>
      <c r="FTY2991" s="651"/>
      <c r="FTZ2991" s="651"/>
      <c r="FUA2991" s="651"/>
      <c r="FUB2991" s="651"/>
      <c r="FUC2991" s="651"/>
      <c r="FUD2991" s="651"/>
      <c r="FUE2991" s="651"/>
      <c r="FUF2991" s="651"/>
      <c r="FUG2991" s="651"/>
      <c r="FUH2991" s="651"/>
      <c r="FUI2991" s="651"/>
      <c r="FUJ2991" s="651"/>
      <c r="FUK2991" s="651"/>
      <c r="FUL2991" s="651"/>
      <c r="FUM2991" s="651"/>
      <c r="FUN2991" s="651"/>
      <c r="FUO2991" s="651"/>
      <c r="FUP2991" s="651"/>
      <c r="FUQ2991" s="651"/>
      <c r="FUR2991" s="651"/>
      <c r="FUS2991" s="651"/>
      <c r="FUT2991" s="651"/>
      <c r="FUU2991" s="651"/>
      <c r="FUV2991" s="651"/>
      <c r="FUW2991" s="651"/>
      <c r="FUX2991" s="651"/>
      <c r="FUY2991" s="651"/>
      <c r="FUZ2991" s="651"/>
      <c r="FVA2991" s="651"/>
      <c r="FVB2991" s="651"/>
      <c r="FVC2991" s="651"/>
      <c r="FVD2991" s="651"/>
      <c r="FVE2991" s="651"/>
      <c r="FVF2991" s="651"/>
      <c r="FVG2991" s="651"/>
      <c r="FVH2991" s="651"/>
      <c r="FVI2991" s="651"/>
      <c r="FVJ2991" s="651"/>
      <c r="FVK2991" s="651"/>
      <c r="FVL2991" s="651"/>
      <c r="FVM2991" s="651"/>
      <c r="FVN2991" s="651"/>
      <c r="FVO2991" s="651"/>
      <c r="FVP2991" s="651"/>
      <c r="FVQ2991" s="651"/>
      <c r="FVR2991" s="651"/>
      <c r="FVS2991" s="651"/>
      <c r="FVT2991" s="651"/>
      <c r="FVU2991" s="651"/>
      <c r="FVV2991" s="651"/>
      <c r="FVW2991" s="651"/>
      <c r="FVX2991" s="651"/>
      <c r="FVY2991" s="651"/>
      <c r="FVZ2991" s="651"/>
      <c r="FWA2991" s="651"/>
      <c r="FWB2991" s="651"/>
      <c r="FWC2991" s="651"/>
      <c r="FWD2991" s="651"/>
      <c r="FWE2991" s="651"/>
      <c r="FWF2991" s="651"/>
      <c r="FWG2991" s="651"/>
      <c r="FWH2991" s="651"/>
      <c r="FWI2991" s="651"/>
      <c r="FWJ2991" s="651"/>
      <c r="FWK2991" s="651"/>
      <c r="FWL2991" s="651"/>
      <c r="FWM2991" s="651"/>
      <c r="FWN2991" s="651"/>
      <c r="FWO2991" s="651"/>
      <c r="FWP2991" s="651"/>
      <c r="FWQ2991" s="651"/>
      <c r="FWR2991" s="651"/>
      <c r="FWS2991" s="651"/>
      <c r="FWT2991" s="651"/>
      <c r="FWU2991" s="651"/>
      <c r="FWV2991" s="651"/>
      <c r="FWW2991" s="651"/>
      <c r="FWX2991" s="651"/>
      <c r="FWY2991" s="651"/>
      <c r="FWZ2991" s="651"/>
      <c r="FXA2991" s="651"/>
      <c r="FXB2991" s="651"/>
      <c r="FXC2991" s="651"/>
      <c r="FXD2991" s="651"/>
      <c r="FXE2991" s="651"/>
      <c r="FXF2991" s="651"/>
      <c r="FXG2991" s="651"/>
      <c r="FXH2991" s="651"/>
      <c r="FXI2991" s="651"/>
      <c r="FXJ2991" s="651"/>
      <c r="FXK2991" s="651"/>
      <c r="FXL2991" s="651"/>
      <c r="FXM2991" s="651"/>
      <c r="FXN2991" s="651"/>
      <c r="FXO2991" s="651"/>
      <c r="FXP2991" s="651"/>
      <c r="FXQ2991" s="651"/>
      <c r="FXR2991" s="651"/>
      <c r="FXS2991" s="651"/>
      <c r="FXT2991" s="651"/>
      <c r="FXU2991" s="651"/>
      <c r="FXV2991" s="651"/>
      <c r="FXW2991" s="651"/>
      <c r="FXX2991" s="651"/>
      <c r="FXY2991" s="651"/>
      <c r="FXZ2991" s="651"/>
      <c r="FYA2991" s="651"/>
      <c r="FYB2991" s="651"/>
      <c r="FYC2991" s="651"/>
      <c r="FYD2991" s="651"/>
      <c r="FYE2991" s="651"/>
      <c r="FYF2991" s="651"/>
      <c r="FYG2991" s="651"/>
      <c r="FYH2991" s="651"/>
      <c r="FYI2991" s="651"/>
      <c r="FYJ2991" s="651"/>
      <c r="FYK2991" s="651"/>
      <c r="FYL2991" s="651"/>
      <c r="FYM2991" s="651"/>
      <c r="FYN2991" s="651"/>
      <c r="FYO2991" s="651"/>
      <c r="FYP2991" s="651"/>
      <c r="FYQ2991" s="651"/>
      <c r="FYR2991" s="651"/>
      <c r="FYS2991" s="651"/>
      <c r="FYT2991" s="651"/>
      <c r="FYU2991" s="651"/>
      <c r="FYV2991" s="651"/>
      <c r="FYW2991" s="651"/>
      <c r="FYX2991" s="651"/>
      <c r="FYY2991" s="651"/>
      <c r="FYZ2991" s="651"/>
      <c r="FZA2991" s="651"/>
      <c r="FZB2991" s="651"/>
      <c r="FZC2991" s="651"/>
      <c r="FZD2991" s="651"/>
      <c r="FZE2991" s="651"/>
      <c r="FZF2991" s="651"/>
      <c r="FZG2991" s="651"/>
      <c r="FZH2991" s="651"/>
      <c r="FZI2991" s="651"/>
      <c r="FZJ2991" s="651"/>
      <c r="FZK2991" s="651"/>
      <c r="FZL2991" s="651"/>
      <c r="FZM2991" s="651"/>
      <c r="FZN2991" s="651"/>
      <c r="FZO2991" s="651"/>
      <c r="FZP2991" s="651"/>
      <c r="FZQ2991" s="651"/>
      <c r="FZR2991" s="651"/>
      <c r="FZS2991" s="651"/>
      <c r="FZT2991" s="651"/>
      <c r="FZU2991" s="651"/>
      <c r="FZV2991" s="651"/>
      <c r="FZW2991" s="651"/>
      <c r="FZX2991" s="651"/>
      <c r="FZY2991" s="651"/>
      <c r="FZZ2991" s="651"/>
      <c r="GAA2991" s="651"/>
      <c r="GAB2991" s="651"/>
      <c r="GAC2991" s="651"/>
      <c r="GAD2991" s="651"/>
      <c r="GAE2991" s="651"/>
      <c r="GAF2991" s="651"/>
      <c r="GAG2991" s="651"/>
      <c r="GAH2991" s="651"/>
      <c r="GAI2991" s="651"/>
      <c r="GAJ2991" s="651"/>
      <c r="GAK2991" s="651"/>
      <c r="GAL2991" s="651"/>
      <c r="GAM2991" s="651"/>
      <c r="GAN2991" s="651"/>
      <c r="GAO2991" s="651"/>
      <c r="GAP2991" s="651"/>
      <c r="GAQ2991" s="651"/>
      <c r="GAR2991" s="651"/>
      <c r="GAS2991" s="651"/>
      <c r="GAT2991" s="651"/>
      <c r="GAU2991" s="651"/>
      <c r="GAV2991" s="651"/>
      <c r="GAW2991" s="651"/>
      <c r="GAX2991" s="651"/>
      <c r="GAY2991" s="651"/>
      <c r="GAZ2991" s="651"/>
      <c r="GBA2991" s="651"/>
      <c r="GBB2991" s="651"/>
      <c r="GBC2991" s="651"/>
      <c r="GBD2991" s="651"/>
      <c r="GBE2991" s="651"/>
      <c r="GBF2991" s="651"/>
      <c r="GBG2991" s="651"/>
      <c r="GBH2991" s="651"/>
      <c r="GBI2991" s="651"/>
      <c r="GBJ2991" s="651"/>
      <c r="GBK2991" s="651"/>
      <c r="GBL2991" s="651"/>
      <c r="GBM2991" s="651"/>
      <c r="GBN2991" s="651"/>
      <c r="GBO2991" s="651"/>
      <c r="GBP2991" s="651"/>
      <c r="GBQ2991" s="651"/>
      <c r="GBR2991" s="651"/>
      <c r="GBS2991" s="651"/>
      <c r="GBT2991" s="651"/>
      <c r="GBU2991" s="651"/>
      <c r="GBV2991" s="651"/>
      <c r="GBW2991" s="651"/>
      <c r="GBX2991" s="651"/>
      <c r="GBY2991" s="651"/>
      <c r="GBZ2991" s="651"/>
      <c r="GCA2991" s="651"/>
      <c r="GCB2991" s="651"/>
      <c r="GCC2991" s="651"/>
      <c r="GCD2991" s="651"/>
      <c r="GCE2991" s="651"/>
      <c r="GCF2991" s="651"/>
      <c r="GCG2991" s="651"/>
      <c r="GCH2991" s="651"/>
      <c r="GCI2991" s="651"/>
      <c r="GCJ2991" s="651"/>
      <c r="GCK2991" s="651"/>
      <c r="GCL2991" s="651"/>
      <c r="GCM2991" s="651"/>
      <c r="GCN2991" s="651"/>
      <c r="GCO2991" s="651"/>
      <c r="GCP2991" s="651"/>
      <c r="GCQ2991" s="651"/>
      <c r="GCR2991" s="651"/>
      <c r="GCS2991" s="651"/>
      <c r="GCT2991" s="651"/>
      <c r="GCU2991" s="651"/>
      <c r="GCV2991" s="651"/>
      <c r="GCW2991" s="651"/>
      <c r="GCX2991" s="651"/>
      <c r="GCY2991" s="651"/>
      <c r="GCZ2991" s="651"/>
      <c r="GDA2991" s="651"/>
      <c r="GDB2991" s="651"/>
      <c r="GDC2991" s="651"/>
      <c r="GDD2991" s="651"/>
      <c r="GDE2991" s="651"/>
      <c r="GDF2991" s="651"/>
      <c r="GDG2991" s="651"/>
      <c r="GDH2991" s="651"/>
      <c r="GDI2991" s="651"/>
      <c r="GDJ2991" s="651"/>
      <c r="GDK2991" s="651"/>
      <c r="GDL2991" s="651"/>
      <c r="GDM2991" s="651"/>
      <c r="GDN2991" s="651"/>
      <c r="GDO2991" s="651"/>
      <c r="GDP2991" s="651"/>
      <c r="GDQ2991" s="651"/>
      <c r="GDR2991" s="651"/>
      <c r="GDS2991" s="651"/>
      <c r="GDT2991" s="651"/>
      <c r="GDU2991" s="651"/>
      <c r="GDV2991" s="651"/>
      <c r="GDW2991" s="651"/>
      <c r="GDX2991" s="651"/>
      <c r="GDY2991" s="651"/>
      <c r="GDZ2991" s="651"/>
      <c r="GEA2991" s="651"/>
      <c r="GEB2991" s="651"/>
      <c r="GEC2991" s="651"/>
      <c r="GED2991" s="651"/>
      <c r="GEE2991" s="651"/>
      <c r="GEF2991" s="651"/>
      <c r="GEG2991" s="651"/>
      <c r="GEH2991" s="651"/>
      <c r="GEI2991" s="651"/>
      <c r="GEJ2991" s="651"/>
      <c r="GEK2991" s="651"/>
      <c r="GEL2991" s="651"/>
      <c r="GEM2991" s="651"/>
      <c r="GEN2991" s="651"/>
      <c r="GEO2991" s="651"/>
      <c r="GEP2991" s="651"/>
      <c r="GEQ2991" s="651"/>
      <c r="GER2991" s="651"/>
      <c r="GES2991" s="651"/>
      <c r="GET2991" s="651"/>
      <c r="GEU2991" s="651"/>
      <c r="GEV2991" s="651"/>
      <c r="GEW2991" s="651"/>
      <c r="GEX2991" s="651"/>
      <c r="GEY2991" s="651"/>
      <c r="GEZ2991" s="651"/>
      <c r="GFA2991" s="651"/>
      <c r="GFB2991" s="651"/>
      <c r="GFC2991" s="651"/>
      <c r="GFD2991" s="651"/>
      <c r="GFE2991" s="651"/>
      <c r="GFF2991" s="651"/>
      <c r="GFG2991" s="651"/>
      <c r="GFH2991" s="651"/>
      <c r="GFI2991" s="651"/>
      <c r="GFJ2991" s="651"/>
      <c r="GFK2991" s="651"/>
      <c r="GFL2991" s="651"/>
      <c r="GFM2991" s="651"/>
      <c r="GFN2991" s="651"/>
      <c r="GFO2991" s="651"/>
      <c r="GFP2991" s="651"/>
      <c r="GFQ2991" s="651"/>
      <c r="GFR2991" s="651"/>
      <c r="GFS2991" s="651"/>
      <c r="GFT2991" s="651"/>
      <c r="GFU2991" s="651"/>
      <c r="GFV2991" s="651"/>
      <c r="GFW2991" s="651"/>
      <c r="GFX2991" s="651"/>
      <c r="GFY2991" s="651"/>
      <c r="GFZ2991" s="651"/>
      <c r="GGA2991" s="651"/>
      <c r="GGB2991" s="651"/>
      <c r="GGC2991" s="651"/>
      <c r="GGD2991" s="651"/>
      <c r="GGE2991" s="651"/>
      <c r="GGF2991" s="651"/>
      <c r="GGG2991" s="651"/>
      <c r="GGH2991" s="651"/>
      <c r="GGI2991" s="651"/>
      <c r="GGJ2991" s="651"/>
      <c r="GGK2991" s="651"/>
      <c r="GGL2991" s="651"/>
      <c r="GGM2991" s="651"/>
      <c r="GGN2991" s="651"/>
      <c r="GGO2991" s="651"/>
      <c r="GGP2991" s="651"/>
      <c r="GGQ2991" s="651"/>
      <c r="GGR2991" s="651"/>
      <c r="GGS2991" s="651"/>
      <c r="GGT2991" s="651"/>
      <c r="GGU2991" s="651"/>
      <c r="GGV2991" s="651"/>
      <c r="GGW2991" s="651"/>
      <c r="GGX2991" s="651"/>
      <c r="GGY2991" s="651"/>
      <c r="GGZ2991" s="651"/>
      <c r="GHA2991" s="651"/>
      <c r="GHB2991" s="651"/>
      <c r="GHC2991" s="651"/>
      <c r="GHD2991" s="651"/>
      <c r="GHE2991" s="651"/>
      <c r="GHF2991" s="651"/>
      <c r="GHG2991" s="651"/>
      <c r="GHH2991" s="651"/>
      <c r="GHI2991" s="651"/>
      <c r="GHJ2991" s="651"/>
      <c r="GHK2991" s="651"/>
      <c r="GHL2991" s="651"/>
      <c r="GHM2991" s="651"/>
      <c r="GHN2991" s="651"/>
      <c r="GHO2991" s="651"/>
      <c r="GHP2991" s="651"/>
      <c r="GHQ2991" s="651"/>
      <c r="GHR2991" s="651"/>
      <c r="GHS2991" s="651"/>
      <c r="GHT2991" s="651"/>
      <c r="GHU2991" s="651"/>
      <c r="GHV2991" s="651"/>
      <c r="GHW2991" s="651"/>
      <c r="GHX2991" s="651"/>
      <c r="GHY2991" s="651"/>
      <c r="GHZ2991" s="651"/>
      <c r="GIA2991" s="651"/>
      <c r="GIB2991" s="651"/>
      <c r="GIC2991" s="651"/>
      <c r="GID2991" s="651"/>
      <c r="GIE2991" s="651"/>
      <c r="GIF2991" s="651"/>
      <c r="GIG2991" s="651"/>
      <c r="GIH2991" s="651"/>
      <c r="GII2991" s="651"/>
      <c r="GIJ2991" s="651"/>
      <c r="GIK2991" s="651"/>
      <c r="GIL2991" s="651"/>
      <c r="GIM2991" s="651"/>
      <c r="GIN2991" s="651"/>
      <c r="GIO2991" s="651"/>
      <c r="GIP2991" s="651"/>
      <c r="GIQ2991" s="651"/>
      <c r="GIR2991" s="651"/>
      <c r="GIS2991" s="651"/>
      <c r="GIT2991" s="651"/>
      <c r="GIU2991" s="651"/>
      <c r="GIV2991" s="651"/>
      <c r="GIW2991" s="651"/>
      <c r="GIX2991" s="651"/>
      <c r="GIY2991" s="651"/>
      <c r="GIZ2991" s="651"/>
      <c r="GJA2991" s="651"/>
      <c r="GJB2991" s="651"/>
      <c r="GJC2991" s="651"/>
      <c r="GJD2991" s="651"/>
      <c r="GJE2991" s="651"/>
      <c r="GJF2991" s="651"/>
      <c r="GJG2991" s="651"/>
      <c r="GJH2991" s="651"/>
      <c r="GJI2991" s="651"/>
      <c r="GJJ2991" s="651"/>
      <c r="GJK2991" s="651"/>
      <c r="GJL2991" s="651"/>
      <c r="GJM2991" s="651"/>
      <c r="GJN2991" s="651"/>
      <c r="GJO2991" s="651"/>
      <c r="GJP2991" s="651"/>
      <c r="GJQ2991" s="651"/>
      <c r="GJR2991" s="651"/>
      <c r="GJS2991" s="651"/>
      <c r="GJT2991" s="651"/>
      <c r="GJU2991" s="651"/>
      <c r="GJV2991" s="651"/>
      <c r="GJW2991" s="651"/>
      <c r="GJX2991" s="651"/>
      <c r="GJY2991" s="651"/>
      <c r="GJZ2991" s="651"/>
      <c r="GKA2991" s="651"/>
      <c r="GKB2991" s="651"/>
      <c r="GKC2991" s="651"/>
      <c r="GKD2991" s="651"/>
      <c r="GKE2991" s="651"/>
      <c r="GKF2991" s="651"/>
      <c r="GKG2991" s="651"/>
      <c r="GKH2991" s="651"/>
      <c r="GKI2991" s="651"/>
      <c r="GKJ2991" s="651"/>
      <c r="GKK2991" s="651"/>
      <c r="GKL2991" s="651"/>
      <c r="GKM2991" s="651"/>
      <c r="GKN2991" s="651"/>
      <c r="GKO2991" s="651"/>
      <c r="GKP2991" s="651"/>
      <c r="GKQ2991" s="651"/>
      <c r="GKR2991" s="651"/>
      <c r="GKS2991" s="651"/>
      <c r="GKT2991" s="651"/>
      <c r="GKU2991" s="651"/>
      <c r="GKV2991" s="651"/>
      <c r="GKW2991" s="651"/>
      <c r="GKX2991" s="651"/>
      <c r="GKY2991" s="651"/>
      <c r="GKZ2991" s="651"/>
      <c r="GLA2991" s="651"/>
      <c r="GLB2991" s="651"/>
      <c r="GLC2991" s="651"/>
      <c r="GLD2991" s="651"/>
      <c r="GLE2991" s="651"/>
      <c r="GLF2991" s="651"/>
      <c r="GLG2991" s="651"/>
      <c r="GLH2991" s="651"/>
      <c r="GLI2991" s="651"/>
      <c r="GLJ2991" s="651"/>
      <c r="GLK2991" s="651"/>
      <c r="GLL2991" s="651"/>
      <c r="GLM2991" s="651"/>
      <c r="GLN2991" s="651"/>
      <c r="GLO2991" s="651"/>
      <c r="GLP2991" s="651"/>
      <c r="GLQ2991" s="651"/>
      <c r="GLR2991" s="651"/>
      <c r="GLS2991" s="651"/>
      <c r="GLT2991" s="651"/>
      <c r="GLU2991" s="651"/>
      <c r="GLV2991" s="651"/>
      <c r="GLW2991" s="651"/>
      <c r="GLX2991" s="651"/>
      <c r="GLY2991" s="651"/>
      <c r="GLZ2991" s="651"/>
      <c r="GMA2991" s="651"/>
      <c r="GMB2991" s="651"/>
      <c r="GMC2991" s="651"/>
      <c r="GMD2991" s="651"/>
      <c r="GME2991" s="651"/>
      <c r="GMF2991" s="651"/>
      <c r="GMG2991" s="651"/>
      <c r="GMH2991" s="651"/>
      <c r="GMI2991" s="651"/>
      <c r="GMJ2991" s="651"/>
      <c r="GMK2991" s="651"/>
      <c r="GML2991" s="651"/>
      <c r="GMM2991" s="651"/>
      <c r="GMN2991" s="651"/>
      <c r="GMO2991" s="651"/>
      <c r="GMP2991" s="651"/>
      <c r="GMQ2991" s="651"/>
      <c r="GMR2991" s="651"/>
      <c r="GMS2991" s="651"/>
      <c r="GMT2991" s="651"/>
      <c r="GMU2991" s="651"/>
      <c r="GMV2991" s="651"/>
      <c r="GMW2991" s="651"/>
      <c r="GMX2991" s="651"/>
      <c r="GMY2991" s="651"/>
      <c r="GMZ2991" s="651"/>
      <c r="GNA2991" s="651"/>
      <c r="GNB2991" s="651"/>
      <c r="GNC2991" s="651"/>
      <c r="GND2991" s="651"/>
      <c r="GNE2991" s="651"/>
      <c r="GNF2991" s="651"/>
      <c r="GNG2991" s="651"/>
      <c r="GNH2991" s="651"/>
      <c r="GNI2991" s="651"/>
      <c r="GNJ2991" s="651"/>
      <c r="GNK2991" s="651"/>
      <c r="GNL2991" s="651"/>
      <c r="GNM2991" s="651"/>
      <c r="GNN2991" s="651"/>
      <c r="GNO2991" s="651"/>
      <c r="GNP2991" s="651"/>
      <c r="GNQ2991" s="651"/>
      <c r="GNR2991" s="651"/>
      <c r="GNS2991" s="651"/>
      <c r="GNT2991" s="651"/>
      <c r="GNU2991" s="651"/>
      <c r="GNV2991" s="651"/>
      <c r="GNW2991" s="651"/>
      <c r="GNX2991" s="651"/>
      <c r="GNY2991" s="651"/>
      <c r="GNZ2991" s="651"/>
      <c r="GOA2991" s="651"/>
      <c r="GOB2991" s="651"/>
      <c r="GOC2991" s="651"/>
      <c r="GOD2991" s="651"/>
      <c r="GOE2991" s="651"/>
      <c r="GOF2991" s="651"/>
      <c r="GOG2991" s="651"/>
      <c r="GOH2991" s="651"/>
      <c r="GOI2991" s="651"/>
      <c r="GOJ2991" s="651"/>
      <c r="GOK2991" s="651"/>
      <c r="GOL2991" s="651"/>
      <c r="GOM2991" s="651"/>
      <c r="GON2991" s="651"/>
      <c r="GOO2991" s="651"/>
      <c r="GOP2991" s="651"/>
      <c r="GOQ2991" s="651"/>
      <c r="GOR2991" s="651"/>
      <c r="GOS2991" s="651"/>
      <c r="GOT2991" s="651"/>
      <c r="GOU2991" s="651"/>
      <c r="GOV2991" s="651"/>
      <c r="GOW2991" s="651"/>
      <c r="GOX2991" s="651"/>
      <c r="GOY2991" s="651"/>
      <c r="GOZ2991" s="651"/>
      <c r="GPA2991" s="651"/>
      <c r="GPB2991" s="651"/>
      <c r="GPC2991" s="651"/>
      <c r="GPD2991" s="651"/>
      <c r="GPE2991" s="651"/>
      <c r="GPF2991" s="651"/>
      <c r="GPG2991" s="651"/>
      <c r="GPH2991" s="651"/>
      <c r="GPI2991" s="651"/>
      <c r="GPJ2991" s="651"/>
      <c r="GPK2991" s="651"/>
      <c r="GPL2991" s="651"/>
      <c r="GPM2991" s="651"/>
      <c r="GPN2991" s="651"/>
      <c r="GPO2991" s="651"/>
      <c r="GPP2991" s="651"/>
      <c r="GPQ2991" s="651"/>
      <c r="GPR2991" s="651"/>
      <c r="GPS2991" s="651"/>
      <c r="GPT2991" s="651"/>
      <c r="GPU2991" s="651"/>
      <c r="GPV2991" s="651"/>
      <c r="GPW2991" s="651"/>
      <c r="GPX2991" s="651"/>
      <c r="GPY2991" s="651"/>
      <c r="GPZ2991" s="651"/>
      <c r="GQA2991" s="651"/>
      <c r="GQB2991" s="651"/>
      <c r="GQC2991" s="651"/>
      <c r="GQD2991" s="651"/>
      <c r="GQE2991" s="651"/>
      <c r="GQF2991" s="651"/>
      <c r="GQG2991" s="651"/>
      <c r="GQH2991" s="651"/>
      <c r="GQI2991" s="651"/>
      <c r="GQJ2991" s="651"/>
      <c r="GQK2991" s="651"/>
      <c r="GQL2991" s="651"/>
      <c r="GQM2991" s="651"/>
      <c r="GQN2991" s="651"/>
      <c r="GQO2991" s="651"/>
      <c r="GQP2991" s="651"/>
      <c r="GQQ2991" s="651"/>
      <c r="GQR2991" s="651"/>
      <c r="GQS2991" s="651"/>
      <c r="GQT2991" s="651"/>
      <c r="GQU2991" s="651"/>
      <c r="GQV2991" s="651"/>
      <c r="GQW2991" s="651"/>
      <c r="GQX2991" s="651"/>
      <c r="GQY2991" s="651"/>
      <c r="GQZ2991" s="651"/>
      <c r="GRA2991" s="651"/>
      <c r="GRB2991" s="651"/>
      <c r="GRC2991" s="651"/>
      <c r="GRD2991" s="651"/>
      <c r="GRE2991" s="651"/>
      <c r="GRF2991" s="651"/>
      <c r="GRG2991" s="651"/>
      <c r="GRH2991" s="651"/>
      <c r="GRI2991" s="651"/>
      <c r="GRJ2991" s="651"/>
      <c r="GRK2991" s="651"/>
      <c r="GRL2991" s="651"/>
      <c r="GRM2991" s="651"/>
      <c r="GRN2991" s="651"/>
      <c r="GRO2991" s="651"/>
      <c r="GRP2991" s="651"/>
      <c r="GRQ2991" s="651"/>
      <c r="GRR2991" s="651"/>
      <c r="GRS2991" s="651"/>
      <c r="GRT2991" s="651"/>
      <c r="GRU2991" s="651"/>
      <c r="GRV2991" s="651"/>
      <c r="GRW2991" s="651"/>
      <c r="GRX2991" s="651"/>
      <c r="GRY2991" s="651"/>
      <c r="GRZ2991" s="651"/>
      <c r="GSA2991" s="651"/>
      <c r="GSB2991" s="651"/>
      <c r="GSC2991" s="651"/>
      <c r="GSD2991" s="651"/>
      <c r="GSE2991" s="651"/>
      <c r="GSF2991" s="651"/>
      <c r="GSG2991" s="651"/>
      <c r="GSH2991" s="651"/>
      <c r="GSI2991" s="651"/>
      <c r="GSJ2991" s="651"/>
      <c r="GSK2991" s="651"/>
      <c r="GSL2991" s="651"/>
      <c r="GSM2991" s="651"/>
      <c r="GSN2991" s="651"/>
      <c r="GSO2991" s="651"/>
      <c r="GSP2991" s="651"/>
      <c r="GSQ2991" s="651"/>
      <c r="GSR2991" s="651"/>
      <c r="GSS2991" s="651"/>
      <c r="GST2991" s="651"/>
      <c r="GSU2991" s="651"/>
      <c r="GSV2991" s="651"/>
      <c r="GSW2991" s="651"/>
      <c r="GSX2991" s="651"/>
      <c r="GSY2991" s="651"/>
      <c r="GSZ2991" s="651"/>
      <c r="GTA2991" s="651"/>
      <c r="GTB2991" s="651"/>
      <c r="GTC2991" s="651"/>
      <c r="GTD2991" s="651"/>
      <c r="GTE2991" s="651"/>
      <c r="GTF2991" s="651"/>
      <c r="GTG2991" s="651"/>
      <c r="GTH2991" s="651"/>
      <c r="GTI2991" s="651"/>
      <c r="GTJ2991" s="651"/>
      <c r="GTK2991" s="651"/>
      <c r="GTL2991" s="651"/>
      <c r="GTM2991" s="651"/>
      <c r="GTN2991" s="651"/>
      <c r="GTO2991" s="651"/>
      <c r="GTP2991" s="651"/>
      <c r="GTQ2991" s="651"/>
      <c r="GTR2991" s="651"/>
      <c r="GTS2991" s="651"/>
      <c r="GTT2991" s="651"/>
      <c r="GTU2991" s="651"/>
      <c r="GTV2991" s="651"/>
      <c r="GTW2991" s="651"/>
      <c r="GTX2991" s="651"/>
      <c r="GTY2991" s="651"/>
      <c r="GTZ2991" s="651"/>
      <c r="GUA2991" s="651"/>
      <c r="GUB2991" s="651"/>
      <c r="GUC2991" s="651"/>
      <c r="GUD2991" s="651"/>
      <c r="GUE2991" s="651"/>
      <c r="GUF2991" s="651"/>
      <c r="GUG2991" s="651"/>
      <c r="GUH2991" s="651"/>
      <c r="GUI2991" s="651"/>
      <c r="GUJ2991" s="651"/>
      <c r="GUK2991" s="651"/>
      <c r="GUL2991" s="651"/>
      <c r="GUM2991" s="651"/>
      <c r="GUN2991" s="651"/>
      <c r="GUO2991" s="651"/>
      <c r="GUP2991" s="651"/>
      <c r="GUQ2991" s="651"/>
      <c r="GUR2991" s="651"/>
      <c r="GUS2991" s="651"/>
      <c r="GUT2991" s="651"/>
      <c r="GUU2991" s="651"/>
      <c r="GUV2991" s="651"/>
      <c r="GUW2991" s="651"/>
      <c r="GUX2991" s="651"/>
      <c r="GUY2991" s="651"/>
      <c r="GUZ2991" s="651"/>
      <c r="GVA2991" s="651"/>
      <c r="GVB2991" s="651"/>
      <c r="GVC2991" s="651"/>
      <c r="GVD2991" s="651"/>
      <c r="GVE2991" s="651"/>
      <c r="GVF2991" s="651"/>
      <c r="GVG2991" s="651"/>
      <c r="GVH2991" s="651"/>
      <c r="GVI2991" s="651"/>
      <c r="GVJ2991" s="651"/>
      <c r="GVK2991" s="651"/>
      <c r="GVL2991" s="651"/>
      <c r="GVM2991" s="651"/>
      <c r="GVN2991" s="651"/>
      <c r="GVO2991" s="651"/>
      <c r="GVP2991" s="651"/>
      <c r="GVQ2991" s="651"/>
      <c r="GVR2991" s="651"/>
      <c r="GVS2991" s="651"/>
      <c r="GVT2991" s="651"/>
      <c r="GVU2991" s="651"/>
      <c r="GVV2991" s="651"/>
      <c r="GVW2991" s="651"/>
      <c r="GVX2991" s="651"/>
      <c r="GVY2991" s="651"/>
      <c r="GVZ2991" s="651"/>
      <c r="GWA2991" s="651"/>
      <c r="GWB2991" s="651"/>
      <c r="GWC2991" s="651"/>
      <c r="GWD2991" s="651"/>
      <c r="GWE2991" s="651"/>
      <c r="GWF2991" s="651"/>
      <c r="GWG2991" s="651"/>
      <c r="GWH2991" s="651"/>
      <c r="GWI2991" s="651"/>
      <c r="GWJ2991" s="651"/>
      <c r="GWK2991" s="651"/>
      <c r="GWL2991" s="651"/>
      <c r="GWM2991" s="651"/>
      <c r="GWN2991" s="651"/>
      <c r="GWO2991" s="651"/>
      <c r="GWP2991" s="651"/>
      <c r="GWQ2991" s="651"/>
      <c r="GWR2991" s="651"/>
      <c r="GWS2991" s="651"/>
      <c r="GWT2991" s="651"/>
      <c r="GWU2991" s="651"/>
      <c r="GWV2991" s="651"/>
      <c r="GWW2991" s="651"/>
      <c r="GWX2991" s="651"/>
      <c r="GWY2991" s="651"/>
      <c r="GWZ2991" s="651"/>
      <c r="GXA2991" s="651"/>
      <c r="GXB2991" s="651"/>
      <c r="GXC2991" s="651"/>
      <c r="GXD2991" s="651"/>
      <c r="GXE2991" s="651"/>
      <c r="GXF2991" s="651"/>
      <c r="GXG2991" s="651"/>
      <c r="GXH2991" s="651"/>
      <c r="GXI2991" s="651"/>
      <c r="GXJ2991" s="651"/>
      <c r="GXK2991" s="651"/>
      <c r="GXL2991" s="651"/>
      <c r="GXM2991" s="651"/>
      <c r="GXN2991" s="651"/>
      <c r="GXO2991" s="651"/>
      <c r="GXP2991" s="651"/>
      <c r="GXQ2991" s="651"/>
      <c r="GXR2991" s="651"/>
      <c r="GXS2991" s="651"/>
      <c r="GXT2991" s="651"/>
      <c r="GXU2991" s="651"/>
      <c r="GXV2991" s="651"/>
      <c r="GXW2991" s="651"/>
      <c r="GXX2991" s="651"/>
      <c r="GXY2991" s="651"/>
      <c r="GXZ2991" s="651"/>
      <c r="GYA2991" s="651"/>
      <c r="GYB2991" s="651"/>
      <c r="GYC2991" s="651"/>
      <c r="GYD2991" s="651"/>
      <c r="GYE2991" s="651"/>
      <c r="GYF2991" s="651"/>
      <c r="GYG2991" s="651"/>
      <c r="GYH2991" s="651"/>
      <c r="GYI2991" s="651"/>
      <c r="GYJ2991" s="651"/>
      <c r="GYK2991" s="651"/>
      <c r="GYL2991" s="651"/>
      <c r="GYM2991" s="651"/>
      <c r="GYN2991" s="651"/>
      <c r="GYO2991" s="651"/>
      <c r="GYP2991" s="651"/>
      <c r="GYQ2991" s="651"/>
      <c r="GYR2991" s="651"/>
      <c r="GYS2991" s="651"/>
      <c r="GYT2991" s="651"/>
      <c r="GYU2991" s="651"/>
      <c r="GYV2991" s="651"/>
      <c r="GYW2991" s="651"/>
      <c r="GYX2991" s="651"/>
      <c r="GYY2991" s="651"/>
      <c r="GYZ2991" s="651"/>
      <c r="GZA2991" s="651"/>
      <c r="GZB2991" s="651"/>
      <c r="GZC2991" s="651"/>
      <c r="GZD2991" s="651"/>
      <c r="GZE2991" s="651"/>
      <c r="GZF2991" s="651"/>
      <c r="GZG2991" s="651"/>
      <c r="GZH2991" s="651"/>
      <c r="GZI2991" s="651"/>
      <c r="GZJ2991" s="651"/>
      <c r="GZK2991" s="651"/>
      <c r="GZL2991" s="651"/>
      <c r="GZM2991" s="651"/>
      <c r="GZN2991" s="651"/>
      <c r="GZO2991" s="651"/>
      <c r="GZP2991" s="651"/>
      <c r="GZQ2991" s="651"/>
      <c r="GZR2991" s="651"/>
      <c r="GZS2991" s="651"/>
      <c r="GZT2991" s="651"/>
      <c r="GZU2991" s="651"/>
      <c r="GZV2991" s="651"/>
      <c r="GZW2991" s="651"/>
      <c r="GZX2991" s="651"/>
      <c r="GZY2991" s="651"/>
      <c r="GZZ2991" s="651"/>
      <c r="HAA2991" s="651"/>
      <c r="HAB2991" s="651"/>
      <c r="HAC2991" s="651"/>
      <c r="HAD2991" s="651"/>
      <c r="HAE2991" s="651"/>
      <c r="HAF2991" s="651"/>
      <c r="HAG2991" s="651"/>
      <c r="HAH2991" s="651"/>
      <c r="HAI2991" s="651"/>
      <c r="HAJ2991" s="651"/>
      <c r="HAK2991" s="651"/>
      <c r="HAL2991" s="651"/>
      <c r="HAM2991" s="651"/>
      <c r="HAN2991" s="651"/>
      <c r="HAO2991" s="651"/>
      <c r="HAP2991" s="651"/>
      <c r="HAQ2991" s="651"/>
      <c r="HAR2991" s="651"/>
      <c r="HAS2991" s="651"/>
      <c r="HAT2991" s="651"/>
      <c r="HAU2991" s="651"/>
      <c r="HAV2991" s="651"/>
      <c r="HAW2991" s="651"/>
      <c r="HAX2991" s="651"/>
      <c r="HAY2991" s="651"/>
      <c r="HAZ2991" s="651"/>
      <c r="HBA2991" s="651"/>
      <c r="HBB2991" s="651"/>
      <c r="HBC2991" s="651"/>
      <c r="HBD2991" s="651"/>
      <c r="HBE2991" s="651"/>
      <c r="HBF2991" s="651"/>
      <c r="HBG2991" s="651"/>
      <c r="HBH2991" s="651"/>
      <c r="HBI2991" s="651"/>
      <c r="HBJ2991" s="651"/>
      <c r="HBK2991" s="651"/>
      <c r="HBL2991" s="651"/>
      <c r="HBM2991" s="651"/>
      <c r="HBN2991" s="651"/>
      <c r="HBO2991" s="651"/>
      <c r="HBP2991" s="651"/>
      <c r="HBQ2991" s="651"/>
      <c r="HBR2991" s="651"/>
      <c r="HBS2991" s="651"/>
      <c r="HBT2991" s="651"/>
      <c r="HBU2991" s="651"/>
      <c r="HBV2991" s="651"/>
      <c r="HBW2991" s="651"/>
      <c r="HBX2991" s="651"/>
      <c r="HBY2991" s="651"/>
      <c r="HBZ2991" s="651"/>
      <c r="HCA2991" s="651"/>
      <c r="HCB2991" s="651"/>
      <c r="HCC2991" s="651"/>
      <c r="HCD2991" s="651"/>
      <c r="HCE2991" s="651"/>
      <c r="HCF2991" s="651"/>
      <c r="HCG2991" s="651"/>
      <c r="HCH2991" s="651"/>
      <c r="HCI2991" s="651"/>
      <c r="HCJ2991" s="651"/>
      <c r="HCK2991" s="651"/>
      <c r="HCL2991" s="651"/>
      <c r="HCM2991" s="651"/>
      <c r="HCN2991" s="651"/>
      <c r="HCO2991" s="651"/>
      <c r="HCP2991" s="651"/>
      <c r="HCQ2991" s="651"/>
      <c r="HCR2991" s="651"/>
      <c r="HCS2991" s="651"/>
      <c r="HCT2991" s="651"/>
      <c r="HCU2991" s="651"/>
      <c r="HCV2991" s="651"/>
      <c r="HCW2991" s="651"/>
      <c r="HCX2991" s="651"/>
      <c r="HCY2991" s="651"/>
      <c r="HCZ2991" s="651"/>
      <c r="HDA2991" s="651"/>
      <c r="HDB2991" s="651"/>
      <c r="HDC2991" s="651"/>
      <c r="HDD2991" s="651"/>
      <c r="HDE2991" s="651"/>
      <c r="HDF2991" s="651"/>
      <c r="HDG2991" s="651"/>
      <c r="HDH2991" s="651"/>
      <c r="HDI2991" s="651"/>
      <c r="HDJ2991" s="651"/>
      <c r="HDK2991" s="651"/>
      <c r="HDL2991" s="651"/>
      <c r="HDM2991" s="651"/>
      <c r="HDN2991" s="651"/>
      <c r="HDO2991" s="651"/>
      <c r="HDP2991" s="651"/>
      <c r="HDQ2991" s="651"/>
      <c r="HDR2991" s="651"/>
      <c r="HDS2991" s="651"/>
      <c r="HDT2991" s="651"/>
      <c r="HDU2991" s="651"/>
      <c r="HDV2991" s="651"/>
      <c r="HDW2991" s="651"/>
      <c r="HDX2991" s="651"/>
      <c r="HDY2991" s="651"/>
      <c r="HDZ2991" s="651"/>
      <c r="HEA2991" s="651"/>
      <c r="HEB2991" s="651"/>
      <c r="HEC2991" s="651"/>
      <c r="HED2991" s="651"/>
      <c r="HEE2991" s="651"/>
      <c r="HEF2991" s="651"/>
      <c r="HEG2991" s="651"/>
      <c r="HEH2991" s="651"/>
      <c r="HEI2991" s="651"/>
      <c r="HEJ2991" s="651"/>
      <c r="HEK2991" s="651"/>
      <c r="HEL2991" s="651"/>
      <c r="HEM2991" s="651"/>
      <c r="HEN2991" s="651"/>
      <c r="HEO2991" s="651"/>
      <c r="HEP2991" s="651"/>
      <c r="HEQ2991" s="651"/>
      <c r="HER2991" s="651"/>
      <c r="HES2991" s="651"/>
      <c r="HET2991" s="651"/>
      <c r="HEU2991" s="651"/>
      <c r="HEV2991" s="651"/>
      <c r="HEW2991" s="651"/>
      <c r="HEX2991" s="651"/>
      <c r="HEY2991" s="651"/>
      <c r="HEZ2991" s="651"/>
      <c r="HFA2991" s="651"/>
      <c r="HFB2991" s="651"/>
      <c r="HFC2991" s="651"/>
      <c r="HFD2991" s="651"/>
      <c r="HFE2991" s="651"/>
      <c r="HFF2991" s="651"/>
      <c r="HFG2991" s="651"/>
      <c r="HFH2991" s="651"/>
      <c r="HFI2991" s="651"/>
      <c r="HFJ2991" s="651"/>
      <c r="HFK2991" s="651"/>
      <c r="HFL2991" s="651"/>
      <c r="HFM2991" s="651"/>
      <c r="HFN2991" s="651"/>
      <c r="HFO2991" s="651"/>
      <c r="HFP2991" s="651"/>
      <c r="HFQ2991" s="651"/>
      <c r="HFR2991" s="651"/>
      <c r="HFS2991" s="651"/>
      <c r="HFT2991" s="651"/>
      <c r="HFU2991" s="651"/>
      <c r="HFV2991" s="651"/>
      <c r="HFW2991" s="651"/>
      <c r="HFX2991" s="651"/>
      <c r="HFY2991" s="651"/>
      <c r="HFZ2991" s="651"/>
      <c r="HGA2991" s="651"/>
      <c r="HGB2991" s="651"/>
      <c r="HGC2991" s="651"/>
      <c r="HGD2991" s="651"/>
      <c r="HGE2991" s="651"/>
      <c r="HGF2991" s="651"/>
      <c r="HGG2991" s="651"/>
      <c r="HGH2991" s="651"/>
      <c r="HGI2991" s="651"/>
      <c r="HGJ2991" s="651"/>
      <c r="HGK2991" s="651"/>
      <c r="HGL2991" s="651"/>
      <c r="HGM2991" s="651"/>
      <c r="HGN2991" s="651"/>
      <c r="HGO2991" s="651"/>
      <c r="HGP2991" s="651"/>
      <c r="HGQ2991" s="651"/>
      <c r="HGR2991" s="651"/>
      <c r="HGS2991" s="651"/>
      <c r="HGT2991" s="651"/>
      <c r="HGU2991" s="651"/>
      <c r="HGV2991" s="651"/>
      <c r="HGW2991" s="651"/>
      <c r="HGX2991" s="651"/>
      <c r="HGY2991" s="651"/>
      <c r="HGZ2991" s="651"/>
      <c r="HHA2991" s="651"/>
      <c r="HHB2991" s="651"/>
      <c r="HHC2991" s="651"/>
      <c r="HHD2991" s="651"/>
      <c r="HHE2991" s="651"/>
      <c r="HHF2991" s="651"/>
      <c r="HHG2991" s="651"/>
      <c r="HHH2991" s="651"/>
      <c r="HHI2991" s="651"/>
      <c r="HHJ2991" s="651"/>
      <c r="HHK2991" s="651"/>
      <c r="HHL2991" s="651"/>
      <c r="HHM2991" s="651"/>
      <c r="HHN2991" s="651"/>
      <c r="HHO2991" s="651"/>
      <c r="HHP2991" s="651"/>
      <c r="HHQ2991" s="651"/>
      <c r="HHR2991" s="651"/>
      <c r="HHS2991" s="651"/>
      <c r="HHT2991" s="651"/>
      <c r="HHU2991" s="651"/>
      <c r="HHV2991" s="651"/>
      <c r="HHW2991" s="651"/>
      <c r="HHX2991" s="651"/>
      <c r="HHY2991" s="651"/>
      <c r="HHZ2991" s="651"/>
      <c r="HIA2991" s="651"/>
      <c r="HIB2991" s="651"/>
      <c r="HIC2991" s="651"/>
      <c r="HID2991" s="651"/>
      <c r="HIE2991" s="651"/>
      <c r="HIF2991" s="651"/>
      <c r="HIG2991" s="651"/>
      <c r="HIH2991" s="651"/>
      <c r="HII2991" s="651"/>
      <c r="HIJ2991" s="651"/>
      <c r="HIK2991" s="651"/>
      <c r="HIL2991" s="651"/>
      <c r="HIM2991" s="651"/>
      <c r="HIN2991" s="651"/>
      <c r="HIO2991" s="651"/>
      <c r="HIP2991" s="651"/>
      <c r="HIQ2991" s="651"/>
      <c r="HIR2991" s="651"/>
      <c r="HIS2991" s="651"/>
      <c r="HIT2991" s="651"/>
      <c r="HIU2991" s="651"/>
      <c r="HIV2991" s="651"/>
      <c r="HIW2991" s="651"/>
      <c r="HIX2991" s="651"/>
      <c r="HIY2991" s="651"/>
      <c r="HIZ2991" s="651"/>
      <c r="HJA2991" s="651"/>
      <c r="HJB2991" s="651"/>
      <c r="HJC2991" s="651"/>
      <c r="HJD2991" s="651"/>
      <c r="HJE2991" s="651"/>
      <c r="HJF2991" s="651"/>
      <c r="HJG2991" s="651"/>
      <c r="HJH2991" s="651"/>
      <c r="HJI2991" s="651"/>
      <c r="HJJ2991" s="651"/>
      <c r="HJK2991" s="651"/>
      <c r="HJL2991" s="651"/>
      <c r="HJM2991" s="651"/>
      <c r="HJN2991" s="651"/>
      <c r="HJO2991" s="651"/>
      <c r="HJP2991" s="651"/>
      <c r="HJQ2991" s="651"/>
      <c r="HJR2991" s="651"/>
      <c r="HJS2991" s="651"/>
      <c r="HJT2991" s="651"/>
      <c r="HJU2991" s="651"/>
      <c r="HJV2991" s="651"/>
      <c r="HJW2991" s="651"/>
      <c r="HJX2991" s="651"/>
      <c r="HJY2991" s="651"/>
      <c r="HJZ2991" s="651"/>
      <c r="HKA2991" s="651"/>
      <c r="HKB2991" s="651"/>
      <c r="HKC2991" s="651"/>
      <c r="HKD2991" s="651"/>
      <c r="HKE2991" s="651"/>
      <c r="HKF2991" s="651"/>
      <c r="HKG2991" s="651"/>
      <c r="HKH2991" s="651"/>
      <c r="HKI2991" s="651"/>
      <c r="HKJ2991" s="651"/>
      <c r="HKK2991" s="651"/>
      <c r="HKL2991" s="651"/>
      <c r="HKM2991" s="651"/>
      <c r="HKN2991" s="651"/>
      <c r="HKO2991" s="651"/>
      <c r="HKP2991" s="651"/>
      <c r="HKQ2991" s="651"/>
      <c r="HKR2991" s="651"/>
      <c r="HKS2991" s="651"/>
      <c r="HKT2991" s="651"/>
      <c r="HKU2991" s="651"/>
      <c r="HKV2991" s="651"/>
      <c r="HKW2991" s="651"/>
      <c r="HKX2991" s="651"/>
      <c r="HKY2991" s="651"/>
      <c r="HKZ2991" s="651"/>
      <c r="HLA2991" s="651"/>
      <c r="HLB2991" s="651"/>
      <c r="HLC2991" s="651"/>
      <c r="HLD2991" s="651"/>
      <c r="HLE2991" s="651"/>
      <c r="HLF2991" s="651"/>
      <c r="HLG2991" s="651"/>
      <c r="HLH2991" s="651"/>
      <c r="HLI2991" s="651"/>
      <c r="HLJ2991" s="651"/>
      <c r="HLK2991" s="651"/>
      <c r="HLL2991" s="651"/>
      <c r="HLM2991" s="651"/>
      <c r="HLN2991" s="651"/>
      <c r="HLO2991" s="651"/>
      <c r="HLP2991" s="651"/>
      <c r="HLQ2991" s="651"/>
      <c r="HLR2991" s="651"/>
      <c r="HLS2991" s="651"/>
      <c r="HLT2991" s="651"/>
      <c r="HLU2991" s="651"/>
      <c r="HLV2991" s="651"/>
      <c r="HLW2991" s="651"/>
      <c r="HLX2991" s="651"/>
      <c r="HLY2991" s="651"/>
      <c r="HLZ2991" s="651"/>
      <c r="HMA2991" s="651"/>
      <c r="HMB2991" s="651"/>
      <c r="HMC2991" s="651"/>
      <c r="HMD2991" s="651"/>
      <c r="HME2991" s="651"/>
      <c r="HMF2991" s="651"/>
      <c r="HMG2991" s="651"/>
      <c r="HMH2991" s="651"/>
      <c r="HMI2991" s="651"/>
      <c r="HMJ2991" s="651"/>
      <c r="HMK2991" s="651"/>
      <c r="HML2991" s="651"/>
      <c r="HMM2991" s="651"/>
      <c r="HMN2991" s="651"/>
      <c r="HMO2991" s="651"/>
      <c r="HMP2991" s="651"/>
      <c r="HMQ2991" s="651"/>
      <c r="HMR2991" s="651"/>
      <c r="HMS2991" s="651"/>
      <c r="HMT2991" s="651"/>
      <c r="HMU2991" s="651"/>
      <c r="HMV2991" s="651"/>
      <c r="HMW2991" s="651"/>
      <c r="HMX2991" s="651"/>
      <c r="HMY2991" s="651"/>
      <c r="HMZ2991" s="651"/>
      <c r="HNA2991" s="651"/>
      <c r="HNB2991" s="651"/>
      <c r="HNC2991" s="651"/>
      <c r="HND2991" s="651"/>
      <c r="HNE2991" s="651"/>
      <c r="HNF2991" s="651"/>
      <c r="HNG2991" s="651"/>
      <c r="HNH2991" s="651"/>
      <c r="HNI2991" s="651"/>
      <c r="HNJ2991" s="651"/>
      <c r="HNK2991" s="651"/>
      <c r="HNL2991" s="651"/>
      <c r="HNM2991" s="651"/>
      <c r="HNN2991" s="651"/>
      <c r="HNO2991" s="651"/>
      <c r="HNP2991" s="651"/>
      <c r="HNQ2991" s="651"/>
      <c r="HNR2991" s="651"/>
      <c r="HNS2991" s="651"/>
      <c r="HNT2991" s="651"/>
      <c r="HNU2991" s="651"/>
      <c r="HNV2991" s="651"/>
      <c r="HNW2991" s="651"/>
      <c r="HNX2991" s="651"/>
      <c r="HNY2991" s="651"/>
      <c r="HNZ2991" s="651"/>
      <c r="HOA2991" s="651"/>
      <c r="HOB2991" s="651"/>
      <c r="HOC2991" s="651"/>
      <c r="HOD2991" s="651"/>
      <c r="HOE2991" s="651"/>
      <c r="HOF2991" s="651"/>
      <c r="HOG2991" s="651"/>
      <c r="HOH2991" s="651"/>
      <c r="HOI2991" s="651"/>
      <c r="HOJ2991" s="651"/>
      <c r="HOK2991" s="651"/>
      <c r="HOL2991" s="651"/>
      <c r="HOM2991" s="651"/>
      <c r="HON2991" s="651"/>
      <c r="HOO2991" s="651"/>
      <c r="HOP2991" s="651"/>
      <c r="HOQ2991" s="651"/>
      <c r="HOR2991" s="651"/>
      <c r="HOS2991" s="651"/>
      <c r="HOT2991" s="651"/>
      <c r="HOU2991" s="651"/>
      <c r="HOV2991" s="651"/>
      <c r="HOW2991" s="651"/>
      <c r="HOX2991" s="651"/>
      <c r="HOY2991" s="651"/>
      <c r="HOZ2991" s="651"/>
      <c r="HPA2991" s="651"/>
      <c r="HPB2991" s="651"/>
      <c r="HPC2991" s="651"/>
      <c r="HPD2991" s="651"/>
      <c r="HPE2991" s="651"/>
      <c r="HPF2991" s="651"/>
      <c r="HPG2991" s="651"/>
      <c r="HPH2991" s="651"/>
      <c r="HPI2991" s="651"/>
      <c r="HPJ2991" s="651"/>
      <c r="HPK2991" s="651"/>
      <c r="HPL2991" s="651"/>
      <c r="HPM2991" s="651"/>
      <c r="HPN2991" s="651"/>
      <c r="HPO2991" s="651"/>
      <c r="HPP2991" s="651"/>
      <c r="HPQ2991" s="651"/>
      <c r="HPR2991" s="651"/>
      <c r="HPS2991" s="651"/>
      <c r="HPT2991" s="651"/>
      <c r="HPU2991" s="651"/>
      <c r="HPV2991" s="651"/>
      <c r="HPW2991" s="651"/>
      <c r="HPX2991" s="651"/>
      <c r="HPY2991" s="651"/>
      <c r="HPZ2991" s="651"/>
      <c r="HQA2991" s="651"/>
      <c r="HQB2991" s="651"/>
      <c r="HQC2991" s="651"/>
      <c r="HQD2991" s="651"/>
      <c r="HQE2991" s="651"/>
      <c r="HQF2991" s="651"/>
      <c r="HQG2991" s="651"/>
      <c r="HQH2991" s="651"/>
      <c r="HQI2991" s="651"/>
      <c r="HQJ2991" s="651"/>
      <c r="HQK2991" s="651"/>
      <c r="HQL2991" s="651"/>
      <c r="HQM2991" s="651"/>
      <c r="HQN2991" s="651"/>
      <c r="HQO2991" s="651"/>
      <c r="HQP2991" s="651"/>
      <c r="HQQ2991" s="651"/>
      <c r="HQR2991" s="651"/>
      <c r="HQS2991" s="651"/>
      <c r="HQT2991" s="651"/>
      <c r="HQU2991" s="651"/>
      <c r="HQV2991" s="651"/>
      <c r="HQW2991" s="651"/>
      <c r="HQX2991" s="651"/>
      <c r="HQY2991" s="651"/>
      <c r="HQZ2991" s="651"/>
      <c r="HRA2991" s="651"/>
      <c r="HRB2991" s="651"/>
      <c r="HRC2991" s="651"/>
      <c r="HRD2991" s="651"/>
      <c r="HRE2991" s="651"/>
      <c r="HRF2991" s="651"/>
      <c r="HRG2991" s="651"/>
      <c r="HRH2991" s="651"/>
      <c r="HRI2991" s="651"/>
      <c r="HRJ2991" s="651"/>
      <c r="HRK2991" s="651"/>
      <c r="HRL2991" s="651"/>
      <c r="HRM2991" s="651"/>
      <c r="HRN2991" s="651"/>
      <c r="HRO2991" s="651"/>
      <c r="HRP2991" s="651"/>
      <c r="HRQ2991" s="651"/>
      <c r="HRR2991" s="651"/>
      <c r="HRS2991" s="651"/>
      <c r="HRT2991" s="651"/>
      <c r="HRU2991" s="651"/>
      <c r="HRV2991" s="651"/>
      <c r="HRW2991" s="651"/>
      <c r="HRX2991" s="651"/>
      <c r="HRY2991" s="651"/>
      <c r="HRZ2991" s="651"/>
      <c r="HSA2991" s="651"/>
      <c r="HSB2991" s="651"/>
      <c r="HSC2991" s="651"/>
      <c r="HSD2991" s="651"/>
      <c r="HSE2991" s="651"/>
      <c r="HSF2991" s="651"/>
      <c r="HSG2991" s="651"/>
      <c r="HSH2991" s="651"/>
      <c r="HSI2991" s="651"/>
      <c r="HSJ2991" s="651"/>
      <c r="HSK2991" s="651"/>
      <c r="HSL2991" s="651"/>
      <c r="HSM2991" s="651"/>
      <c r="HSN2991" s="651"/>
      <c r="HSO2991" s="651"/>
      <c r="HSP2991" s="651"/>
      <c r="HSQ2991" s="651"/>
      <c r="HSR2991" s="651"/>
      <c r="HSS2991" s="651"/>
      <c r="HST2991" s="651"/>
      <c r="HSU2991" s="651"/>
      <c r="HSV2991" s="651"/>
      <c r="HSW2991" s="651"/>
      <c r="HSX2991" s="651"/>
      <c r="HSY2991" s="651"/>
      <c r="HSZ2991" s="651"/>
      <c r="HTA2991" s="651"/>
      <c r="HTB2991" s="651"/>
      <c r="HTC2991" s="651"/>
      <c r="HTD2991" s="651"/>
      <c r="HTE2991" s="651"/>
      <c r="HTF2991" s="651"/>
      <c r="HTG2991" s="651"/>
      <c r="HTH2991" s="651"/>
      <c r="HTI2991" s="651"/>
      <c r="HTJ2991" s="651"/>
      <c r="HTK2991" s="651"/>
      <c r="HTL2991" s="651"/>
      <c r="HTM2991" s="651"/>
      <c r="HTN2991" s="651"/>
      <c r="HTO2991" s="651"/>
      <c r="HTP2991" s="651"/>
      <c r="HTQ2991" s="651"/>
      <c r="HTR2991" s="651"/>
      <c r="HTS2991" s="651"/>
      <c r="HTT2991" s="651"/>
      <c r="HTU2991" s="651"/>
      <c r="HTV2991" s="651"/>
      <c r="HTW2991" s="651"/>
      <c r="HTX2991" s="651"/>
      <c r="HTY2991" s="651"/>
      <c r="HTZ2991" s="651"/>
      <c r="HUA2991" s="651"/>
      <c r="HUB2991" s="651"/>
      <c r="HUC2991" s="651"/>
      <c r="HUD2991" s="651"/>
      <c r="HUE2991" s="651"/>
      <c r="HUF2991" s="651"/>
      <c r="HUG2991" s="651"/>
      <c r="HUH2991" s="651"/>
      <c r="HUI2991" s="651"/>
      <c r="HUJ2991" s="651"/>
      <c r="HUK2991" s="651"/>
      <c r="HUL2991" s="651"/>
      <c r="HUM2991" s="651"/>
      <c r="HUN2991" s="651"/>
      <c r="HUO2991" s="651"/>
      <c r="HUP2991" s="651"/>
      <c r="HUQ2991" s="651"/>
      <c r="HUR2991" s="651"/>
      <c r="HUS2991" s="651"/>
      <c r="HUT2991" s="651"/>
      <c r="HUU2991" s="651"/>
      <c r="HUV2991" s="651"/>
      <c r="HUW2991" s="651"/>
      <c r="HUX2991" s="651"/>
      <c r="HUY2991" s="651"/>
      <c r="HUZ2991" s="651"/>
      <c r="HVA2991" s="651"/>
      <c r="HVB2991" s="651"/>
      <c r="HVC2991" s="651"/>
      <c r="HVD2991" s="651"/>
      <c r="HVE2991" s="651"/>
      <c r="HVF2991" s="651"/>
      <c r="HVG2991" s="651"/>
      <c r="HVH2991" s="651"/>
      <c r="HVI2991" s="651"/>
      <c r="HVJ2991" s="651"/>
      <c r="HVK2991" s="651"/>
      <c r="HVL2991" s="651"/>
      <c r="HVM2991" s="651"/>
      <c r="HVN2991" s="651"/>
      <c r="HVO2991" s="651"/>
      <c r="HVP2991" s="651"/>
      <c r="HVQ2991" s="651"/>
      <c r="HVR2991" s="651"/>
      <c r="HVS2991" s="651"/>
      <c r="HVT2991" s="651"/>
      <c r="HVU2991" s="651"/>
      <c r="HVV2991" s="651"/>
      <c r="HVW2991" s="651"/>
      <c r="HVX2991" s="651"/>
      <c r="HVY2991" s="651"/>
      <c r="HVZ2991" s="651"/>
      <c r="HWA2991" s="651"/>
      <c r="HWB2991" s="651"/>
      <c r="HWC2991" s="651"/>
      <c r="HWD2991" s="651"/>
      <c r="HWE2991" s="651"/>
      <c r="HWF2991" s="651"/>
      <c r="HWG2991" s="651"/>
      <c r="HWH2991" s="651"/>
      <c r="HWI2991" s="651"/>
      <c r="HWJ2991" s="651"/>
      <c r="HWK2991" s="651"/>
      <c r="HWL2991" s="651"/>
      <c r="HWM2991" s="651"/>
      <c r="HWN2991" s="651"/>
      <c r="HWO2991" s="651"/>
      <c r="HWP2991" s="651"/>
      <c r="HWQ2991" s="651"/>
      <c r="HWR2991" s="651"/>
      <c r="HWS2991" s="651"/>
      <c r="HWT2991" s="651"/>
      <c r="HWU2991" s="651"/>
      <c r="HWV2991" s="651"/>
      <c r="HWW2991" s="651"/>
      <c r="HWX2991" s="651"/>
      <c r="HWY2991" s="651"/>
      <c r="HWZ2991" s="651"/>
      <c r="HXA2991" s="651"/>
      <c r="HXB2991" s="651"/>
      <c r="HXC2991" s="651"/>
      <c r="HXD2991" s="651"/>
      <c r="HXE2991" s="651"/>
      <c r="HXF2991" s="651"/>
      <c r="HXG2991" s="651"/>
      <c r="HXH2991" s="651"/>
      <c r="HXI2991" s="651"/>
      <c r="HXJ2991" s="651"/>
      <c r="HXK2991" s="651"/>
      <c r="HXL2991" s="651"/>
      <c r="HXM2991" s="651"/>
      <c r="HXN2991" s="651"/>
      <c r="HXO2991" s="651"/>
      <c r="HXP2991" s="651"/>
      <c r="HXQ2991" s="651"/>
      <c r="HXR2991" s="651"/>
      <c r="HXS2991" s="651"/>
      <c r="HXT2991" s="651"/>
      <c r="HXU2991" s="651"/>
      <c r="HXV2991" s="651"/>
      <c r="HXW2991" s="651"/>
      <c r="HXX2991" s="651"/>
      <c r="HXY2991" s="651"/>
      <c r="HXZ2991" s="651"/>
      <c r="HYA2991" s="651"/>
      <c r="HYB2991" s="651"/>
      <c r="HYC2991" s="651"/>
      <c r="HYD2991" s="651"/>
      <c r="HYE2991" s="651"/>
      <c r="HYF2991" s="651"/>
      <c r="HYG2991" s="651"/>
      <c r="HYH2991" s="651"/>
      <c r="HYI2991" s="651"/>
      <c r="HYJ2991" s="651"/>
      <c r="HYK2991" s="651"/>
      <c r="HYL2991" s="651"/>
      <c r="HYM2991" s="651"/>
      <c r="HYN2991" s="651"/>
      <c r="HYO2991" s="651"/>
      <c r="HYP2991" s="651"/>
      <c r="HYQ2991" s="651"/>
      <c r="HYR2991" s="651"/>
      <c r="HYS2991" s="651"/>
      <c r="HYT2991" s="651"/>
      <c r="HYU2991" s="651"/>
      <c r="HYV2991" s="651"/>
      <c r="HYW2991" s="651"/>
      <c r="HYX2991" s="651"/>
      <c r="HYY2991" s="651"/>
      <c r="HYZ2991" s="651"/>
      <c r="HZA2991" s="651"/>
      <c r="HZB2991" s="651"/>
      <c r="HZC2991" s="651"/>
      <c r="HZD2991" s="651"/>
      <c r="HZE2991" s="651"/>
      <c r="HZF2991" s="651"/>
      <c r="HZG2991" s="651"/>
      <c r="HZH2991" s="651"/>
      <c r="HZI2991" s="651"/>
      <c r="HZJ2991" s="651"/>
      <c r="HZK2991" s="651"/>
      <c r="HZL2991" s="651"/>
      <c r="HZM2991" s="651"/>
      <c r="HZN2991" s="651"/>
      <c r="HZO2991" s="651"/>
      <c r="HZP2991" s="651"/>
      <c r="HZQ2991" s="651"/>
      <c r="HZR2991" s="651"/>
      <c r="HZS2991" s="651"/>
      <c r="HZT2991" s="651"/>
      <c r="HZU2991" s="651"/>
      <c r="HZV2991" s="651"/>
      <c r="HZW2991" s="651"/>
      <c r="HZX2991" s="651"/>
      <c r="HZY2991" s="651"/>
      <c r="HZZ2991" s="651"/>
      <c r="IAA2991" s="651"/>
      <c r="IAB2991" s="651"/>
      <c r="IAC2991" s="651"/>
      <c r="IAD2991" s="651"/>
      <c r="IAE2991" s="651"/>
      <c r="IAF2991" s="651"/>
      <c r="IAG2991" s="651"/>
      <c r="IAH2991" s="651"/>
      <c r="IAI2991" s="651"/>
      <c r="IAJ2991" s="651"/>
      <c r="IAK2991" s="651"/>
      <c r="IAL2991" s="651"/>
      <c r="IAM2991" s="651"/>
      <c r="IAN2991" s="651"/>
      <c r="IAO2991" s="651"/>
      <c r="IAP2991" s="651"/>
      <c r="IAQ2991" s="651"/>
      <c r="IAR2991" s="651"/>
      <c r="IAS2991" s="651"/>
      <c r="IAT2991" s="651"/>
      <c r="IAU2991" s="651"/>
      <c r="IAV2991" s="651"/>
      <c r="IAW2991" s="651"/>
      <c r="IAX2991" s="651"/>
      <c r="IAY2991" s="651"/>
      <c r="IAZ2991" s="651"/>
      <c r="IBA2991" s="651"/>
      <c r="IBB2991" s="651"/>
      <c r="IBC2991" s="651"/>
      <c r="IBD2991" s="651"/>
      <c r="IBE2991" s="651"/>
      <c r="IBF2991" s="651"/>
      <c r="IBG2991" s="651"/>
      <c r="IBH2991" s="651"/>
      <c r="IBI2991" s="651"/>
      <c r="IBJ2991" s="651"/>
      <c r="IBK2991" s="651"/>
      <c r="IBL2991" s="651"/>
      <c r="IBM2991" s="651"/>
      <c r="IBN2991" s="651"/>
      <c r="IBO2991" s="651"/>
      <c r="IBP2991" s="651"/>
      <c r="IBQ2991" s="651"/>
      <c r="IBR2991" s="651"/>
      <c r="IBS2991" s="651"/>
      <c r="IBT2991" s="651"/>
      <c r="IBU2991" s="651"/>
      <c r="IBV2991" s="651"/>
      <c r="IBW2991" s="651"/>
      <c r="IBX2991" s="651"/>
      <c r="IBY2991" s="651"/>
      <c r="IBZ2991" s="651"/>
      <c r="ICA2991" s="651"/>
      <c r="ICB2991" s="651"/>
      <c r="ICC2991" s="651"/>
      <c r="ICD2991" s="651"/>
      <c r="ICE2991" s="651"/>
      <c r="ICF2991" s="651"/>
      <c r="ICG2991" s="651"/>
      <c r="ICH2991" s="651"/>
      <c r="ICI2991" s="651"/>
      <c r="ICJ2991" s="651"/>
      <c r="ICK2991" s="651"/>
      <c r="ICL2991" s="651"/>
      <c r="ICM2991" s="651"/>
      <c r="ICN2991" s="651"/>
      <c r="ICO2991" s="651"/>
      <c r="ICP2991" s="651"/>
      <c r="ICQ2991" s="651"/>
      <c r="ICR2991" s="651"/>
      <c r="ICS2991" s="651"/>
      <c r="ICT2991" s="651"/>
      <c r="ICU2991" s="651"/>
      <c r="ICV2991" s="651"/>
      <c r="ICW2991" s="651"/>
      <c r="ICX2991" s="651"/>
      <c r="ICY2991" s="651"/>
      <c r="ICZ2991" s="651"/>
      <c r="IDA2991" s="651"/>
      <c r="IDB2991" s="651"/>
      <c r="IDC2991" s="651"/>
      <c r="IDD2991" s="651"/>
      <c r="IDE2991" s="651"/>
      <c r="IDF2991" s="651"/>
      <c r="IDG2991" s="651"/>
      <c r="IDH2991" s="651"/>
      <c r="IDI2991" s="651"/>
      <c r="IDJ2991" s="651"/>
      <c r="IDK2991" s="651"/>
      <c r="IDL2991" s="651"/>
      <c r="IDM2991" s="651"/>
      <c r="IDN2991" s="651"/>
      <c r="IDO2991" s="651"/>
      <c r="IDP2991" s="651"/>
      <c r="IDQ2991" s="651"/>
      <c r="IDR2991" s="651"/>
      <c r="IDS2991" s="651"/>
      <c r="IDT2991" s="651"/>
      <c r="IDU2991" s="651"/>
      <c r="IDV2991" s="651"/>
      <c r="IDW2991" s="651"/>
      <c r="IDX2991" s="651"/>
      <c r="IDY2991" s="651"/>
      <c r="IDZ2991" s="651"/>
      <c r="IEA2991" s="651"/>
      <c r="IEB2991" s="651"/>
      <c r="IEC2991" s="651"/>
      <c r="IED2991" s="651"/>
      <c r="IEE2991" s="651"/>
      <c r="IEF2991" s="651"/>
      <c r="IEG2991" s="651"/>
      <c r="IEH2991" s="651"/>
      <c r="IEI2991" s="651"/>
      <c r="IEJ2991" s="651"/>
      <c r="IEK2991" s="651"/>
      <c r="IEL2991" s="651"/>
      <c r="IEM2991" s="651"/>
      <c r="IEN2991" s="651"/>
      <c r="IEO2991" s="651"/>
      <c r="IEP2991" s="651"/>
      <c r="IEQ2991" s="651"/>
      <c r="IER2991" s="651"/>
      <c r="IES2991" s="651"/>
      <c r="IET2991" s="651"/>
      <c r="IEU2991" s="651"/>
      <c r="IEV2991" s="651"/>
      <c r="IEW2991" s="651"/>
      <c r="IEX2991" s="651"/>
      <c r="IEY2991" s="651"/>
      <c r="IEZ2991" s="651"/>
      <c r="IFA2991" s="651"/>
      <c r="IFB2991" s="651"/>
      <c r="IFC2991" s="651"/>
      <c r="IFD2991" s="651"/>
      <c r="IFE2991" s="651"/>
      <c r="IFF2991" s="651"/>
      <c r="IFG2991" s="651"/>
      <c r="IFH2991" s="651"/>
      <c r="IFI2991" s="651"/>
      <c r="IFJ2991" s="651"/>
      <c r="IFK2991" s="651"/>
      <c r="IFL2991" s="651"/>
      <c r="IFM2991" s="651"/>
      <c r="IFN2991" s="651"/>
      <c r="IFO2991" s="651"/>
      <c r="IFP2991" s="651"/>
      <c r="IFQ2991" s="651"/>
      <c r="IFR2991" s="651"/>
      <c r="IFS2991" s="651"/>
      <c r="IFT2991" s="651"/>
      <c r="IFU2991" s="651"/>
      <c r="IFV2991" s="651"/>
      <c r="IFW2991" s="651"/>
      <c r="IFX2991" s="651"/>
      <c r="IFY2991" s="651"/>
      <c r="IFZ2991" s="651"/>
      <c r="IGA2991" s="651"/>
      <c r="IGB2991" s="651"/>
      <c r="IGC2991" s="651"/>
      <c r="IGD2991" s="651"/>
      <c r="IGE2991" s="651"/>
      <c r="IGF2991" s="651"/>
      <c r="IGG2991" s="651"/>
      <c r="IGH2991" s="651"/>
      <c r="IGI2991" s="651"/>
      <c r="IGJ2991" s="651"/>
      <c r="IGK2991" s="651"/>
      <c r="IGL2991" s="651"/>
      <c r="IGM2991" s="651"/>
      <c r="IGN2991" s="651"/>
      <c r="IGO2991" s="651"/>
      <c r="IGP2991" s="651"/>
      <c r="IGQ2991" s="651"/>
      <c r="IGR2991" s="651"/>
      <c r="IGS2991" s="651"/>
      <c r="IGT2991" s="651"/>
      <c r="IGU2991" s="651"/>
      <c r="IGV2991" s="651"/>
      <c r="IGW2991" s="651"/>
      <c r="IGX2991" s="651"/>
      <c r="IGY2991" s="651"/>
      <c r="IGZ2991" s="651"/>
      <c r="IHA2991" s="651"/>
      <c r="IHB2991" s="651"/>
      <c r="IHC2991" s="651"/>
      <c r="IHD2991" s="651"/>
      <c r="IHE2991" s="651"/>
      <c r="IHF2991" s="651"/>
      <c r="IHG2991" s="651"/>
      <c r="IHH2991" s="651"/>
      <c r="IHI2991" s="651"/>
      <c r="IHJ2991" s="651"/>
      <c r="IHK2991" s="651"/>
      <c r="IHL2991" s="651"/>
      <c r="IHM2991" s="651"/>
      <c r="IHN2991" s="651"/>
      <c r="IHO2991" s="651"/>
      <c r="IHP2991" s="651"/>
      <c r="IHQ2991" s="651"/>
      <c r="IHR2991" s="651"/>
      <c r="IHS2991" s="651"/>
      <c r="IHT2991" s="651"/>
      <c r="IHU2991" s="651"/>
      <c r="IHV2991" s="651"/>
      <c r="IHW2991" s="651"/>
      <c r="IHX2991" s="651"/>
      <c r="IHY2991" s="651"/>
      <c r="IHZ2991" s="651"/>
      <c r="IIA2991" s="651"/>
      <c r="IIB2991" s="651"/>
      <c r="IIC2991" s="651"/>
      <c r="IID2991" s="651"/>
      <c r="IIE2991" s="651"/>
      <c r="IIF2991" s="651"/>
      <c r="IIG2991" s="651"/>
      <c r="IIH2991" s="651"/>
      <c r="III2991" s="651"/>
      <c r="IIJ2991" s="651"/>
      <c r="IIK2991" s="651"/>
      <c r="IIL2991" s="651"/>
      <c r="IIM2991" s="651"/>
      <c r="IIN2991" s="651"/>
      <c r="IIO2991" s="651"/>
      <c r="IIP2991" s="651"/>
      <c r="IIQ2991" s="651"/>
      <c r="IIR2991" s="651"/>
      <c r="IIS2991" s="651"/>
      <c r="IIT2991" s="651"/>
      <c r="IIU2991" s="651"/>
      <c r="IIV2991" s="651"/>
      <c r="IIW2991" s="651"/>
      <c r="IIX2991" s="651"/>
      <c r="IIY2991" s="651"/>
      <c r="IIZ2991" s="651"/>
      <c r="IJA2991" s="651"/>
      <c r="IJB2991" s="651"/>
      <c r="IJC2991" s="651"/>
      <c r="IJD2991" s="651"/>
      <c r="IJE2991" s="651"/>
      <c r="IJF2991" s="651"/>
      <c r="IJG2991" s="651"/>
      <c r="IJH2991" s="651"/>
      <c r="IJI2991" s="651"/>
      <c r="IJJ2991" s="651"/>
      <c r="IJK2991" s="651"/>
      <c r="IJL2991" s="651"/>
      <c r="IJM2991" s="651"/>
      <c r="IJN2991" s="651"/>
      <c r="IJO2991" s="651"/>
      <c r="IJP2991" s="651"/>
      <c r="IJQ2991" s="651"/>
      <c r="IJR2991" s="651"/>
      <c r="IJS2991" s="651"/>
      <c r="IJT2991" s="651"/>
      <c r="IJU2991" s="651"/>
      <c r="IJV2991" s="651"/>
      <c r="IJW2991" s="651"/>
      <c r="IJX2991" s="651"/>
      <c r="IJY2991" s="651"/>
      <c r="IJZ2991" s="651"/>
      <c r="IKA2991" s="651"/>
      <c r="IKB2991" s="651"/>
      <c r="IKC2991" s="651"/>
      <c r="IKD2991" s="651"/>
      <c r="IKE2991" s="651"/>
      <c r="IKF2991" s="651"/>
      <c r="IKG2991" s="651"/>
      <c r="IKH2991" s="651"/>
      <c r="IKI2991" s="651"/>
      <c r="IKJ2991" s="651"/>
      <c r="IKK2991" s="651"/>
      <c r="IKL2991" s="651"/>
      <c r="IKM2991" s="651"/>
      <c r="IKN2991" s="651"/>
      <c r="IKO2991" s="651"/>
      <c r="IKP2991" s="651"/>
      <c r="IKQ2991" s="651"/>
      <c r="IKR2991" s="651"/>
      <c r="IKS2991" s="651"/>
      <c r="IKT2991" s="651"/>
      <c r="IKU2991" s="651"/>
      <c r="IKV2991" s="651"/>
      <c r="IKW2991" s="651"/>
      <c r="IKX2991" s="651"/>
      <c r="IKY2991" s="651"/>
      <c r="IKZ2991" s="651"/>
      <c r="ILA2991" s="651"/>
      <c r="ILB2991" s="651"/>
      <c r="ILC2991" s="651"/>
      <c r="ILD2991" s="651"/>
      <c r="ILE2991" s="651"/>
      <c r="ILF2991" s="651"/>
      <c r="ILG2991" s="651"/>
      <c r="ILH2991" s="651"/>
      <c r="ILI2991" s="651"/>
      <c r="ILJ2991" s="651"/>
      <c r="ILK2991" s="651"/>
      <c r="ILL2991" s="651"/>
      <c r="ILM2991" s="651"/>
      <c r="ILN2991" s="651"/>
      <c r="ILO2991" s="651"/>
      <c r="ILP2991" s="651"/>
      <c r="ILQ2991" s="651"/>
      <c r="ILR2991" s="651"/>
      <c r="ILS2991" s="651"/>
      <c r="ILT2991" s="651"/>
      <c r="ILU2991" s="651"/>
      <c r="ILV2991" s="651"/>
      <c r="ILW2991" s="651"/>
      <c r="ILX2991" s="651"/>
      <c r="ILY2991" s="651"/>
      <c r="ILZ2991" s="651"/>
      <c r="IMA2991" s="651"/>
      <c r="IMB2991" s="651"/>
      <c r="IMC2991" s="651"/>
      <c r="IMD2991" s="651"/>
      <c r="IME2991" s="651"/>
      <c r="IMF2991" s="651"/>
      <c r="IMG2991" s="651"/>
      <c r="IMH2991" s="651"/>
      <c r="IMI2991" s="651"/>
      <c r="IMJ2991" s="651"/>
      <c r="IMK2991" s="651"/>
      <c r="IML2991" s="651"/>
      <c r="IMM2991" s="651"/>
      <c r="IMN2991" s="651"/>
      <c r="IMO2991" s="651"/>
      <c r="IMP2991" s="651"/>
      <c r="IMQ2991" s="651"/>
      <c r="IMR2991" s="651"/>
      <c r="IMS2991" s="651"/>
      <c r="IMT2991" s="651"/>
      <c r="IMU2991" s="651"/>
      <c r="IMV2991" s="651"/>
      <c r="IMW2991" s="651"/>
      <c r="IMX2991" s="651"/>
      <c r="IMY2991" s="651"/>
      <c r="IMZ2991" s="651"/>
      <c r="INA2991" s="651"/>
      <c r="INB2991" s="651"/>
      <c r="INC2991" s="651"/>
      <c r="IND2991" s="651"/>
      <c r="INE2991" s="651"/>
      <c r="INF2991" s="651"/>
      <c r="ING2991" s="651"/>
      <c r="INH2991" s="651"/>
      <c r="INI2991" s="651"/>
      <c r="INJ2991" s="651"/>
      <c r="INK2991" s="651"/>
      <c r="INL2991" s="651"/>
      <c r="INM2991" s="651"/>
      <c r="INN2991" s="651"/>
      <c r="INO2991" s="651"/>
      <c r="INP2991" s="651"/>
      <c r="INQ2991" s="651"/>
      <c r="INR2991" s="651"/>
      <c r="INS2991" s="651"/>
      <c r="INT2991" s="651"/>
      <c r="INU2991" s="651"/>
      <c r="INV2991" s="651"/>
      <c r="INW2991" s="651"/>
      <c r="INX2991" s="651"/>
      <c r="INY2991" s="651"/>
      <c r="INZ2991" s="651"/>
      <c r="IOA2991" s="651"/>
      <c r="IOB2991" s="651"/>
      <c r="IOC2991" s="651"/>
      <c r="IOD2991" s="651"/>
      <c r="IOE2991" s="651"/>
      <c r="IOF2991" s="651"/>
      <c r="IOG2991" s="651"/>
      <c r="IOH2991" s="651"/>
      <c r="IOI2991" s="651"/>
      <c r="IOJ2991" s="651"/>
      <c r="IOK2991" s="651"/>
      <c r="IOL2991" s="651"/>
      <c r="IOM2991" s="651"/>
      <c r="ION2991" s="651"/>
      <c r="IOO2991" s="651"/>
      <c r="IOP2991" s="651"/>
      <c r="IOQ2991" s="651"/>
      <c r="IOR2991" s="651"/>
      <c r="IOS2991" s="651"/>
      <c r="IOT2991" s="651"/>
      <c r="IOU2991" s="651"/>
      <c r="IOV2991" s="651"/>
      <c r="IOW2991" s="651"/>
      <c r="IOX2991" s="651"/>
      <c r="IOY2991" s="651"/>
      <c r="IOZ2991" s="651"/>
      <c r="IPA2991" s="651"/>
      <c r="IPB2991" s="651"/>
      <c r="IPC2991" s="651"/>
      <c r="IPD2991" s="651"/>
      <c r="IPE2991" s="651"/>
      <c r="IPF2991" s="651"/>
      <c r="IPG2991" s="651"/>
      <c r="IPH2991" s="651"/>
      <c r="IPI2991" s="651"/>
      <c r="IPJ2991" s="651"/>
      <c r="IPK2991" s="651"/>
      <c r="IPL2991" s="651"/>
      <c r="IPM2991" s="651"/>
      <c r="IPN2991" s="651"/>
      <c r="IPO2991" s="651"/>
      <c r="IPP2991" s="651"/>
      <c r="IPQ2991" s="651"/>
      <c r="IPR2991" s="651"/>
      <c r="IPS2991" s="651"/>
      <c r="IPT2991" s="651"/>
      <c r="IPU2991" s="651"/>
      <c r="IPV2991" s="651"/>
      <c r="IPW2991" s="651"/>
      <c r="IPX2991" s="651"/>
      <c r="IPY2991" s="651"/>
      <c r="IPZ2991" s="651"/>
      <c r="IQA2991" s="651"/>
      <c r="IQB2991" s="651"/>
      <c r="IQC2991" s="651"/>
      <c r="IQD2991" s="651"/>
      <c r="IQE2991" s="651"/>
      <c r="IQF2991" s="651"/>
      <c r="IQG2991" s="651"/>
      <c r="IQH2991" s="651"/>
      <c r="IQI2991" s="651"/>
      <c r="IQJ2991" s="651"/>
      <c r="IQK2991" s="651"/>
      <c r="IQL2991" s="651"/>
      <c r="IQM2991" s="651"/>
      <c r="IQN2991" s="651"/>
      <c r="IQO2991" s="651"/>
      <c r="IQP2991" s="651"/>
      <c r="IQQ2991" s="651"/>
      <c r="IQR2991" s="651"/>
      <c r="IQS2991" s="651"/>
      <c r="IQT2991" s="651"/>
      <c r="IQU2991" s="651"/>
      <c r="IQV2991" s="651"/>
      <c r="IQW2991" s="651"/>
      <c r="IQX2991" s="651"/>
      <c r="IQY2991" s="651"/>
      <c r="IQZ2991" s="651"/>
      <c r="IRA2991" s="651"/>
      <c r="IRB2991" s="651"/>
      <c r="IRC2991" s="651"/>
      <c r="IRD2991" s="651"/>
      <c r="IRE2991" s="651"/>
      <c r="IRF2991" s="651"/>
      <c r="IRG2991" s="651"/>
      <c r="IRH2991" s="651"/>
      <c r="IRI2991" s="651"/>
      <c r="IRJ2991" s="651"/>
      <c r="IRK2991" s="651"/>
      <c r="IRL2991" s="651"/>
      <c r="IRM2991" s="651"/>
      <c r="IRN2991" s="651"/>
      <c r="IRO2991" s="651"/>
      <c r="IRP2991" s="651"/>
      <c r="IRQ2991" s="651"/>
      <c r="IRR2991" s="651"/>
      <c r="IRS2991" s="651"/>
      <c r="IRT2991" s="651"/>
      <c r="IRU2991" s="651"/>
      <c r="IRV2991" s="651"/>
      <c r="IRW2991" s="651"/>
      <c r="IRX2991" s="651"/>
      <c r="IRY2991" s="651"/>
      <c r="IRZ2991" s="651"/>
      <c r="ISA2991" s="651"/>
      <c r="ISB2991" s="651"/>
      <c r="ISC2991" s="651"/>
      <c r="ISD2991" s="651"/>
      <c r="ISE2991" s="651"/>
      <c r="ISF2991" s="651"/>
      <c r="ISG2991" s="651"/>
      <c r="ISH2991" s="651"/>
      <c r="ISI2991" s="651"/>
      <c r="ISJ2991" s="651"/>
      <c r="ISK2991" s="651"/>
      <c r="ISL2991" s="651"/>
      <c r="ISM2991" s="651"/>
      <c r="ISN2991" s="651"/>
      <c r="ISO2991" s="651"/>
      <c r="ISP2991" s="651"/>
      <c r="ISQ2991" s="651"/>
      <c r="ISR2991" s="651"/>
      <c r="ISS2991" s="651"/>
      <c r="IST2991" s="651"/>
      <c r="ISU2991" s="651"/>
      <c r="ISV2991" s="651"/>
      <c r="ISW2991" s="651"/>
      <c r="ISX2991" s="651"/>
      <c r="ISY2991" s="651"/>
      <c r="ISZ2991" s="651"/>
      <c r="ITA2991" s="651"/>
      <c r="ITB2991" s="651"/>
      <c r="ITC2991" s="651"/>
      <c r="ITD2991" s="651"/>
      <c r="ITE2991" s="651"/>
      <c r="ITF2991" s="651"/>
      <c r="ITG2991" s="651"/>
      <c r="ITH2991" s="651"/>
      <c r="ITI2991" s="651"/>
      <c r="ITJ2991" s="651"/>
      <c r="ITK2991" s="651"/>
      <c r="ITL2991" s="651"/>
      <c r="ITM2991" s="651"/>
      <c r="ITN2991" s="651"/>
      <c r="ITO2991" s="651"/>
      <c r="ITP2991" s="651"/>
      <c r="ITQ2991" s="651"/>
      <c r="ITR2991" s="651"/>
      <c r="ITS2991" s="651"/>
      <c r="ITT2991" s="651"/>
      <c r="ITU2991" s="651"/>
      <c r="ITV2991" s="651"/>
      <c r="ITW2991" s="651"/>
      <c r="ITX2991" s="651"/>
      <c r="ITY2991" s="651"/>
      <c r="ITZ2991" s="651"/>
      <c r="IUA2991" s="651"/>
      <c r="IUB2991" s="651"/>
      <c r="IUC2991" s="651"/>
      <c r="IUD2991" s="651"/>
      <c r="IUE2991" s="651"/>
      <c r="IUF2991" s="651"/>
      <c r="IUG2991" s="651"/>
      <c r="IUH2991" s="651"/>
      <c r="IUI2991" s="651"/>
      <c r="IUJ2991" s="651"/>
      <c r="IUK2991" s="651"/>
      <c r="IUL2991" s="651"/>
      <c r="IUM2991" s="651"/>
      <c r="IUN2991" s="651"/>
      <c r="IUO2991" s="651"/>
      <c r="IUP2991" s="651"/>
      <c r="IUQ2991" s="651"/>
      <c r="IUR2991" s="651"/>
      <c r="IUS2991" s="651"/>
      <c r="IUT2991" s="651"/>
      <c r="IUU2991" s="651"/>
      <c r="IUV2991" s="651"/>
      <c r="IUW2991" s="651"/>
      <c r="IUX2991" s="651"/>
      <c r="IUY2991" s="651"/>
      <c r="IUZ2991" s="651"/>
      <c r="IVA2991" s="651"/>
      <c r="IVB2991" s="651"/>
      <c r="IVC2991" s="651"/>
      <c r="IVD2991" s="651"/>
      <c r="IVE2991" s="651"/>
      <c r="IVF2991" s="651"/>
      <c r="IVG2991" s="651"/>
      <c r="IVH2991" s="651"/>
      <c r="IVI2991" s="651"/>
      <c r="IVJ2991" s="651"/>
      <c r="IVK2991" s="651"/>
      <c r="IVL2991" s="651"/>
      <c r="IVM2991" s="651"/>
      <c r="IVN2991" s="651"/>
      <c r="IVO2991" s="651"/>
      <c r="IVP2991" s="651"/>
      <c r="IVQ2991" s="651"/>
      <c r="IVR2991" s="651"/>
      <c r="IVS2991" s="651"/>
      <c r="IVT2991" s="651"/>
      <c r="IVU2991" s="651"/>
      <c r="IVV2991" s="651"/>
      <c r="IVW2991" s="651"/>
      <c r="IVX2991" s="651"/>
      <c r="IVY2991" s="651"/>
      <c r="IVZ2991" s="651"/>
      <c r="IWA2991" s="651"/>
      <c r="IWB2991" s="651"/>
      <c r="IWC2991" s="651"/>
      <c r="IWD2991" s="651"/>
      <c r="IWE2991" s="651"/>
      <c r="IWF2991" s="651"/>
      <c r="IWG2991" s="651"/>
      <c r="IWH2991" s="651"/>
      <c r="IWI2991" s="651"/>
      <c r="IWJ2991" s="651"/>
      <c r="IWK2991" s="651"/>
      <c r="IWL2991" s="651"/>
      <c r="IWM2991" s="651"/>
      <c r="IWN2991" s="651"/>
      <c r="IWO2991" s="651"/>
      <c r="IWP2991" s="651"/>
      <c r="IWQ2991" s="651"/>
      <c r="IWR2991" s="651"/>
      <c r="IWS2991" s="651"/>
      <c r="IWT2991" s="651"/>
      <c r="IWU2991" s="651"/>
      <c r="IWV2991" s="651"/>
      <c r="IWW2991" s="651"/>
      <c r="IWX2991" s="651"/>
      <c r="IWY2991" s="651"/>
      <c r="IWZ2991" s="651"/>
      <c r="IXA2991" s="651"/>
      <c r="IXB2991" s="651"/>
      <c r="IXC2991" s="651"/>
      <c r="IXD2991" s="651"/>
      <c r="IXE2991" s="651"/>
      <c r="IXF2991" s="651"/>
      <c r="IXG2991" s="651"/>
      <c r="IXH2991" s="651"/>
      <c r="IXI2991" s="651"/>
      <c r="IXJ2991" s="651"/>
      <c r="IXK2991" s="651"/>
      <c r="IXL2991" s="651"/>
      <c r="IXM2991" s="651"/>
      <c r="IXN2991" s="651"/>
      <c r="IXO2991" s="651"/>
      <c r="IXP2991" s="651"/>
      <c r="IXQ2991" s="651"/>
      <c r="IXR2991" s="651"/>
      <c r="IXS2991" s="651"/>
      <c r="IXT2991" s="651"/>
      <c r="IXU2991" s="651"/>
      <c r="IXV2991" s="651"/>
      <c r="IXW2991" s="651"/>
      <c r="IXX2991" s="651"/>
      <c r="IXY2991" s="651"/>
      <c r="IXZ2991" s="651"/>
      <c r="IYA2991" s="651"/>
      <c r="IYB2991" s="651"/>
      <c r="IYC2991" s="651"/>
      <c r="IYD2991" s="651"/>
      <c r="IYE2991" s="651"/>
      <c r="IYF2991" s="651"/>
      <c r="IYG2991" s="651"/>
      <c r="IYH2991" s="651"/>
      <c r="IYI2991" s="651"/>
      <c r="IYJ2991" s="651"/>
      <c r="IYK2991" s="651"/>
      <c r="IYL2991" s="651"/>
      <c r="IYM2991" s="651"/>
      <c r="IYN2991" s="651"/>
      <c r="IYO2991" s="651"/>
      <c r="IYP2991" s="651"/>
      <c r="IYQ2991" s="651"/>
      <c r="IYR2991" s="651"/>
      <c r="IYS2991" s="651"/>
      <c r="IYT2991" s="651"/>
      <c r="IYU2991" s="651"/>
      <c r="IYV2991" s="651"/>
      <c r="IYW2991" s="651"/>
      <c r="IYX2991" s="651"/>
      <c r="IYY2991" s="651"/>
      <c r="IYZ2991" s="651"/>
      <c r="IZA2991" s="651"/>
      <c r="IZB2991" s="651"/>
      <c r="IZC2991" s="651"/>
      <c r="IZD2991" s="651"/>
      <c r="IZE2991" s="651"/>
      <c r="IZF2991" s="651"/>
      <c r="IZG2991" s="651"/>
      <c r="IZH2991" s="651"/>
      <c r="IZI2991" s="651"/>
      <c r="IZJ2991" s="651"/>
      <c r="IZK2991" s="651"/>
      <c r="IZL2991" s="651"/>
      <c r="IZM2991" s="651"/>
      <c r="IZN2991" s="651"/>
      <c r="IZO2991" s="651"/>
      <c r="IZP2991" s="651"/>
      <c r="IZQ2991" s="651"/>
      <c r="IZR2991" s="651"/>
      <c r="IZS2991" s="651"/>
      <c r="IZT2991" s="651"/>
      <c r="IZU2991" s="651"/>
      <c r="IZV2991" s="651"/>
      <c r="IZW2991" s="651"/>
      <c r="IZX2991" s="651"/>
      <c r="IZY2991" s="651"/>
      <c r="IZZ2991" s="651"/>
      <c r="JAA2991" s="651"/>
      <c r="JAB2991" s="651"/>
      <c r="JAC2991" s="651"/>
      <c r="JAD2991" s="651"/>
      <c r="JAE2991" s="651"/>
      <c r="JAF2991" s="651"/>
      <c r="JAG2991" s="651"/>
      <c r="JAH2991" s="651"/>
      <c r="JAI2991" s="651"/>
      <c r="JAJ2991" s="651"/>
      <c r="JAK2991" s="651"/>
      <c r="JAL2991" s="651"/>
      <c r="JAM2991" s="651"/>
      <c r="JAN2991" s="651"/>
      <c r="JAO2991" s="651"/>
      <c r="JAP2991" s="651"/>
      <c r="JAQ2991" s="651"/>
      <c r="JAR2991" s="651"/>
      <c r="JAS2991" s="651"/>
      <c r="JAT2991" s="651"/>
      <c r="JAU2991" s="651"/>
      <c r="JAV2991" s="651"/>
      <c r="JAW2991" s="651"/>
      <c r="JAX2991" s="651"/>
      <c r="JAY2991" s="651"/>
      <c r="JAZ2991" s="651"/>
      <c r="JBA2991" s="651"/>
      <c r="JBB2991" s="651"/>
      <c r="JBC2991" s="651"/>
      <c r="JBD2991" s="651"/>
      <c r="JBE2991" s="651"/>
      <c r="JBF2991" s="651"/>
      <c r="JBG2991" s="651"/>
      <c r="JBH2991" s="651"/>
      <c r="JBI2991" s="651"/>
      <c r="JBJ2991" s="651"/>
      <c r="JBK2991" s="651"/>
      <c r="JBL2991" s="651"/>
      <c r="JBM2991" s="651"/>
      <c r="JBN2991" s="651"/>
      <c r="JBO2991" s="651"/>
      <c r="JBP2991" s="651"/>
      <c r="JBQ2991" s="651"/>
      <c r="JBR2991" s="651"/>
      <c r="JBS2991" s="651"/>
      <c r="JBT2991" s="651"/>
      <c r="JBU2991" s="651"/>
      <c r="JBV2991" s="651"/>
      <c r="JBW2991" s="651"/>
      <c r="JBX2991" s="651"/>
      <c r="JBY2991" s="651"/>
      <c r="JBZ2991" s="651"/>
      <c r="JCA2991" s="651"/>
      <c r="JCB2991" s="651"/>
      <c r="JCC2991" s="651"/>
      <c r="JCD2991" s="651"/>
      <c r="JCE2991" s="651"/>
      <c r="JCF2991" s="651"/>
      <c r="JCG2991" s="651"/>
      <c r="JCH2991" s="651"/>
      <c r="JCI2991" s="651"/>
      <c r="JCJ2991" s="651"/>
      <c r="JCK2991" s="651"/>
      <c r="JCL2991" s="651"/>
      <c r="JCM2991" s="651"/>
      <c r="JCN2991" s="651"/>
      <c r="JCO2991" s="651"/>
      <c r="JCP2991" s="651"/>
      <c r="JCQ2991" s="651"/>
      <c r="JCR2991" s="651"/>
      <c r="JCS2991" s="651"/>
      <c r="JCT2991" s="651"/>
      <c r="JCU2991" s="651"/>
      <c r="JCV2991" s="651"/>
      <c r="JCW2991" s="651"/>
      <c r="JCX2991" s="651"/>
      <c r="JCY2991" s="651"/>
      <c r="JCZ2991" s="651"/>
      <c r="JDA2991" s="651"/>
      <c r="JDB2991" s="651"/>
      <c r="JDC2991" s="651"/>
      <c r="JDD2991" s="651"/>
      <c r="JDE2991" s="651"/>
      <c r="JDF2991" s="651"/>
      <c r="JDG2991" s="651"/>
      <c r="JDH2991" s="651"/>
      <c r="JDI2991" s="651"/>
      <c r="JDJ2991" s="651"/>
      <c r="JDK2991" s="651"/>
      <c r="JDL2991" s="651"/>
      <c r="JDM2991" s="651"/>
      <c r="JDN2991" s="651"/>
      <c r="JDO2991" s="651"/>
      <c r="JDP2991" s="651"/>
      <c r="JDQ2991" s="651"/>
      <c r="JDR2991" s="651"/>
      <c r="JDS2991" s="651"/>
      <c r="JDT2991" s="651"/>
      <c r="JDU2991" s="651"/>
      <c r="JDV2991" s="651"/>
      <c r="JDW2991" s="651"/>
      <c r="JDX2991" s="651"/>
      <c r="JDY2991" s="651"/>
      <c r="JDZ2991" s="651"/>
      <c r="JEA2991" s="651"/>
      <c r="JEB2991" s="651"/>
      <c r="JEC2991" s="651"/>
      <c r="JED2991" s="651"/>
      <c r="JEE2991" s="651"/>
      <c r="JEF2991" s="651"/>
      <c r="JEG2991" s="651"/>
      <c r="JEH2991" s="651"/>
      <c r="JEI2991" s="651"/>
      <c r="JEJ2991" s="651"/>
      <c r="JEK2991" s="651"/>
      <c r="JEL2991" s="651"/>
      <c r="JEM2991" s="651"/>
      <c r="JEN2991" s="651"/>
      <c r="JEO2991" s="651"/>
      <c r="JEP2991" s="651"/>
      <c r="JEQ2991" s="651"/>
      <c r="JER2991" s="651"/>
      <c r="JES2991" s="651"/>
      <c r="JET2991" s="651"/>
      <c r="JEU2991" s="651"/>
      <c r="JEV2991" s="651"/>
      <c r="JEW2991" s="651"/>
      <c r="JEX2991" s="651"/>
      <c r="JEY2991" s="651"/>
      <c r="JEZ2991" s="651"/>
      <c r="JFA2991" s="651"/>
      <c r="JFB2991" s="651"/>
      <c r="JFC2991" s="651"/>
      <c r="JFD2991" s="651"/>
      <c r="JFE2991" s="651"/>
      <c r="JFF2991" s="651"/>
      <c r="JFG2991" s="651"/>
      <c r="JFH2991" s="651"/>
      <c r="JFI2991" s="651"/>
      <c r="JFJ2991" s="651"/>
      <c r="JFK2991" s="651"/>
      <c r="JFL2991" s="651"/>
      <c r="JFM2991" s="651"/>
      <c r="JFN2991" s="651"/>
      <c r="JFO2991" s="651"/>
      <c r="JFP2991" s="651"/>
      <c r="JFQ2991" s="651"/>
      <c r="JFR2991" s="651"/>
      <c r="JFS2991" s="651"/>
      <c r="JFT2991" s="651"/>
      <c r="JFU2991" s="651"/>
      <c r="JFV2991" s="651"/>
      <c r="JFW2991" s="651"/>
      <c r="JFX2991" s="651"/>
      <c r="JFY2991" s="651"/>
      <c r="JFZ2991" s="651"/>
      <c r="JGA2991" s="651"/>
      <c r="JGB2991" s="651"/>
      <c r="JGC2991" s="651"/>
      <c r="JGD2991" s="651"/>
      <c r="JGE2991" s="651"/>
      <c r="JGF2991" s="651"/>
      <c r="JGG2991" s="651"/>
      <c r="JGH2991" s="651"/>
      <c r="JGI2991" s="651"/>
      <c r="JGJ2991" s="651"/>
      <c r="JGK2991" s="651"/>
      <c r="JGL2991" s="651"/>
      <c r="JGM2991" s="651"/>
      <c r="JGN2991" s="651"/>
      <c r="JGO2991" s="651"/>
      <c r="JGP2991" s="651"/>
      <c r="JGQ2991" s="651"/>
      <c r="JGR2991" s="651"/>
      <c r="JGS2991" s="651"/>
      <c r="JGT2991" s="651"/>
      <c r="JGU2991" s="651"/>
      <c r="JGV2991" s="651"/>
      <c r="JGW2991" s="651"/>
      <c r="JGX2991" s="651"/>
      <c r="JGY2991" s="651"/>
      <c r="JGZ2991" s="651"/>
      <c r="JHA2991" s="651"/>
      <c r="JHB2991" s="651"/>
      <c r="JHC2991" s="651"/>
      <c r="JHD2991" s="651"/>
      <c r="JHE2991" s="651"/>
      <c r="JHF2991" s="651"/>
      <c r="JHG2991" s="651"/>
      <c r="JHH2991" s="651"/>
      <c r="JHI2991" s="651"/>
      <c r="JHJ2991" s="651"/>
      <c r="JHK2991" s="651"/>
      <c r="JHL2991" s="651"/>
      <c r="JHM2991" s="651"/>
      <c r="JHN2991" s="651"/>
      <c r="JHO2991" s="651"/>
      <c r="JHP2991" s="651"/>
      <c r="JHQ2991" s="651"/>
      <c r="JHR2991" s="651"/>
      <c r="JHS2991" s="651"/>
      <c r="JHT2991" s="651"/>
      <c r="JHU2991" s="651"/>
      <c r="JHV2991" s="651"/>
      <c r="JHW2991" s="651"/>
      <c r="JHX2991" s="651"/>
      <c r="JHY2991" s="651"/>
      <c r="JHZ2991" s="651"/>
      <c r="JIA2991" s="651"/>
      <c r="JIB2991" s="651"/>
      <c r="JIC2991" s="651"/>
      <c r="JID2991" s="651"/>
      <c r="JIE2991" s="651"/>
      <c r="JIF2991" s="651"/>
      <c r="JIG2991" s="651"/>
      <c r="JIH2991" s="651"/>
      <c r="JII2991" s="651"/>
      <c r="JIJ2991" s="651"/>
      <c r="JIK2991" s="651"/>
      <c r="JIL2991" s="651"/>
      <c r="JIM2991" s="651"/>
      <c r="JIN2991" s="651"/>
      <c r="JIO2991" s="651"/>
      <c r="JIP2991" s="651"/>
      <c r="JIQ2991" s="651"/>
      <c r="JIR2991" s="651"/>
      <c r="JIS2991" s="651"/>
      <c r="JIT2991" s="651"/>
      <c r="JIU2991" s="651"/>
      <c r="JIV2991" s="651"/>
      <c r="JIW2991" s="651"/>
      <c r="JIX2991" s="651"/>
      <c r="JIY2991" s="651"/>
      <c r="JIZ2991" s="651"/>
      <c r="JJA2991" s="651"/>
      <c r="JJB2991" s="651"/>
      <c r="JJC2991" s="651"/>
      <c r="JJD2991" s="651"/>
      <c r="JJE2991" s="651"/>
      <c r="JJF2991" s="651"/>
      <c r="JJG2991" s="651"/>
      <c r="JJH2991" s="651"/>
      <c r="JJI2991" s="651"/>
      <c r="JJJ2991" s="651"/>
      <c r="JJK2991" s="651"/>
      <c r="JJL2991" s="651"/>
      <c r="JJM2991" s="651"/>
      <c r="JJN2991" s="651"/>
      <c r="JJO2991" s="651"/>
      <c r="JJP2991" s="651"/>
      <c r="JJQ2991" s="651"/>
      <c r="JJR2991" s="651"/>
      <c r="JJS2991" s="651"/>
      <c r="JJT2991" s="651"/>
      <c r="JJU2991" s="651"/>
      <c r="JJV2991" s="651"/>
      <c r="JJW2991" s="651"/>
      <c r="JJX2991" s="651"/>
      <c r="JJY2991" s="651"/>
      <c r="JJZ2991" s="651"/>
      <c r="JKA2991" s="651"/>
      <c r="JKB2991" s="651"/>
      <c r="JKC2991" s="651"/>
      <c r="JKD2991" s="651"/>
      <c r="JKE2991" s="651"/>
      <c r="JKF2991" s="651"/>
      <c r="JKG2991" s="651"/>
      <c r="JKH2991" s="651"/>
      <c r="JKI2991" s="651"/>
      <c r="JKJ2991" s="651"/>
      <c r="JKK2991" s="651"/>
      <c r="JKL2991" s="651"/>
      <c r="JKM2991" s="651"/>
      <c r="JKN2991" s="651"/>
      <c r="JKO2991" s="651"/>
      <c r="JKP2991" s="651"/>
      <c r="JKQ2991" s="651"/>
      <c r="JKR2991" s="651"/>
      <c r="JKS2991" s="651"/>
      <c r="JKT2991" s="651"/>
      <c r="JKU2991" s="651"/>
      <c r="JKV2991" s="651"/>
      <c r="JKW2991" s="651"/>
      <c r="JKX2991" s="651"/>
      <c r="JKY2991" s="651"/>
      <c r="JKZ2991" s="651"/>
      <c r="JLA2991" s="651"/>
      <c r="JLB2991" s="651"/>
      <c r="JLC2991" s="651"/>
      <c r="JLD2991" s="651"/>
      <c r="JLE2991" s="651"/>
      <c r="JLF2991" s="651"/>
      <c r="JLG2991" s="651"/>
      <c r="JLH2991" s="651"/>
      <c r="JLI2991" s="651"/>
      <c r="JLJ2991" s="651"/>
      <c r="JLK2991" s="651"/>
      <c r="JLL2991" s="651"/>
      <c r="JLM2991" s="651"/>
      <c r="JLN2991" s="651"/>
      <c r="JLO2991" s="651"/>
      <c r="JLP2991" s="651"/>
      <c r="JLQ2991" s="651"/>
      <c r="JLR2991" s="651"/>
      <c r="JLS2991" s="651"/>
      <c r="JLT2991" s="651"/>
      <c r="JLU2991" s="651"/>
      <c r="JLV2991" s="651"/>
      <c r="JLW2991" s="651"/>
      <c r="JLX2991" s="651"/>
      <c r="JLY2991" s="651"/>
      <c r="JLZ2991" s="651"/>
      <c r="JMA2991" s="651"/>
      <c r="JMB2991" s="651"/>
      <c r="JMC2991" s="651"/>
      <c r="JMD2991" s="651"/>
      <c r="JME2991" s="651"/>
      <c r="JMF2991" s="651"/>
      <c r="JMG2991" s="651"/>
      <c r="JMH2991" s="651"/>
      <c r="JMI2991" s="651"/>
      <c r="JMJ2991" s="651"/>
      <c r="JMK2991" s="651"/>
      <c r="JML2991" s="651"/>
      <c r="JMM2991" s="651"/>
      <c r="JMN2991" s="651"/>
      <c r="JMO2991" s="651"/>
      <c r="JMP2991" s="651"/>
      <c r="JMQ2991" s="651"/>
      <c r="JMR2991" s="651"/>
      <c r="JMS2991" s="651"/>
      <c r="JMT2991" s="651"/>
      <c r="JMU2991" s="651"/>
      <c r="JMV2991" s="651"/>
      <c r="JMW2991" s="651"/>
      <c r="JMX2991" s="651"/>
      <c r="JMY2991" s="651"/>
      <c r="JMZ2991" s="651"/>
      <c r="JNA2991" s="651"/>
      <c r="JNB2991" s="651"/>
      <c r="JNC2991" s="651"/>
      <c r="JND2991" s="651"/>
      <c r="JNE2991" s="651"/>
      <c r="JNF2991" s="651"/>
      <c r="JNG2991" s="651"/>
      <c r="JNH2991" s="651"/>
      <c r="JNI2991" s="651"/>
      <c r="JNJ2991" s="651"/>
      <c r="JNK2991" s="651"/>
      <c r="JNL2991" s="651"/>
      <c r="JNM2991" s="651"/>
      <c r="JNN2991" s="651"/>
      <c r="JNO2991" s="651"/>
      <c r="JNP2991" s="651"/>
      <c r="JNQ2991" s="651"/>
      <c r="JNR2991" s="651"/>
      <c r="JNS2991" s="651"/>
      <c r="JNT2991" s="651"/>
      <c r="JNU2991" s="651"/>
      <c r="JNV2991" s="651"/>
      <c r="JNW2991" s="651"/>
      <c r="JNX2991" s="651"/>
      <c r="JNY2991" s="651"/>
      <c r="JNZ2991" s="651"/>
      <c r="JOA2991" s="651"/>
      <c r="JOB2991" s="651"/>
      <c r="JOC2991" s="651"/>
      <c r="JOD2991" s="651"/>
      <c r="JOE2991" s="651"/>
      <c r="JOF2991" s="651"/>
      <c r="JOG2991" s="651"/>
      <c r="JOH2991" s="651"/>
      <c r="JOI2991" s="651"/>
      <c r="JOJ2991" s="651"/>
      <c r="JOK2991" s="651"/>
      <c r="JOL2991" s="651"/>
      <c r="JOM2991" s="651"/>
      <c r="JON2991" s="651"/>
      <c r="JOO2991" s="651"/>
      <c r="JOP2991" s="651"/>
      <c r="JOQ2991" s="651"/>
      <c r="JOR2991" s="651"/>
      <c r="JOS2991" s="651"/>
      <c r="JOT2991" s="651"/>
      <c r="JOU2991" s="651"/>
      <c r="JOV2991" s="651"/>
      <c r="JOW2991" s="651"/>
      <c r="JOX2991" s="651"/>
      <c r="JOY2991" s="651"/>
      <c r="JOZ2991" s="651"/>
      <c r="JPA2991" s="651"/>
      <c r="JPB2991" s="651"/>
      <c r="JPC2991" s="651"/>
      <c r="JPD2991" s="651"/>
      <c r="JPE2991" s="651"/>
      <c r="JPF2991" s="651"/>
      <c r="JPG2991" s="651"/>
      <c r="JPH2991" s="651"/>
      <c r="JPI2991" s="651"/>
      <c r="JPJ2991" s="651"/>
      <c r="JPK2991" s="651"/>
      <c r="JPL2991" s="651"/>
      <c r="JPM2991" s="651"/>
      <c r="JPN2991" s="651"/>
      <c r="JPO2991" s="651"/>
      <c r="JPP2991" s="651"/>
      <c r="JPQ2991" s="651"/>
      <c r="JPR2991" s="651"/>
      <c r="JPS2991" s="651"/>
      <c r="JPT2991" s="651"/>
      <c r="JPU2991" s="651"/>
      <c r="JPV2991" s="651"/>
      <c r="JPW2991" s="651"/>
      <c r="JPX2991" s="651"/>
      <c r="JPY2991" s="651"/>
      <c r="JPZ2991" s="651"/>
      <c r="JQA2991" s="651"/>
      <c r="JQB2991" s="651"/>
      <c r="JQC2991" s="651"/>
      <c r="JQD2991" s="651"/>
      <c r="JQE2991" s="651"/>
      <c r="JQF2991" s="651"/>
      <c r="JQG2991" s="651"/>
      <c r="JQH2991" s="651"/>
      <c r="JQI2991" s="651"/>
      <c r="JQJ2991" s="651"/>
      <c r="JQK2991" s="651"/>
      <c r="JQL2991" s="651"/>
      <c r="JQM2991" s="651"/>
      <c r="JQN2991" s="651"/>
      <c r="JQO2991" s="651"/>
      <c r="JQP2991" s="651"/>
      <c r="JQQ2991" s="651"/>
      <c r="JQR2991" s="651"/>
      <c r="JQS2991" s="651"/>
      <c r="JQT2991" s="651"/>
      <c r="JQU2991" s="651"/>
      <c r="JQV2991" s="651"/>
      <c r="JQW2991" s="651"/>
      <c r="JQX2991" s="651"/>
      <c r="JQY2991" s="651"/>
      <c r="JQZ2991" s="651"/>
      <c r="JRA2991" s="651"/>
      <c r="JRB2991" s="651"/>
      <c r="JRC2991" s="651"/>
      <c r="JRD2991" s="651"/>
      <c r="JRE2991" s="651"/>
      <c r="JRF2991" s="651"/>
      <c r="JRG2991" s="651"/>
      <c r="JRH2991" s="651"/>
      <c r="JRI2991" s="651"/>
      <c r="JRJ2991" s="651"/>
      <c r="JRK2991" s="651"/>
      <c r="JRL2991" s="651"/>
      <c r="JRM2991" s="651"/>
      <c r="JRN2991" s="651"/>
      <c r="JRO2991" s="651"/>
      <c r="JRP2991" s="651"/>
      <c r="JRQ2991" s="651"/>
      <c r="JRR2991" s="651"/>
      <c r="JRS2991" s="651"/>
      <c r="JRT2991" s="651"/>
      <c r="JRU2991" s="651"/>
      <c r="JRV2991" s="651"/>
      <c r="JRW2991" s="651"/>
      <c r="JRX2991" s="651"/>
      <c r="JRY2991" s="651"/>
      <c r="JRZ2991" s="651"/>
      <c r="JSA2991" s="651"/>
      <c r="JSB2991" s="651"/>
      <c r="JSC2991" s="651"/>
      <c r="JSD2991" s="651"/>
      <c r="JSE2991" s="651"/>
      <c r="JSF2991" s="651"/>
      <c r="JSG2991" s="651"/>
      <c r="JSH2991" s="651"/>
      <c r="JSI2991" s="651"/>
      <c r="JSJ2991" s="651"/>
      <c r="JSK2991" s="651"/>
      <c r="JSL2991" s="651"/>
      <c r="JSM2991" s="651"/>
      <c r="JSN2991" s="651"/>
      <c r="JSO2991" s="651"/>
      <c r="JSP2991" s="651"/>
      <c r="JSQ2991" s="651"/>
      <c r="JSR2991" s="651"/>
      <c r="JSS2991" s="651"/>
      <c r="JST2991" s="651"/>
      <c r="JSU2991" s="651"/>
      <c r="JSV2991" s="651"/>
      <c r="JSW2991" s="651"/>
      <c r="JSX2991" s="651"/>
      <c r="JSY2991" s="651"/>
      <c r="JSZ2991" s="651"/>
      <c r="JTA2991" s="651"/>
      <c r="JTB2991" s="651"/>
      <c r="JTC2991" s="651"/>
      <c r="JTD2991" s="651"/>
      <c r="JTE2991" s="651"/>
      <c r="JTF2991" s="651"/>
      <c r="JTG2991" s="651"/>
      <c r="JTH2991" s="651"/>
      <c r="JTI2991" s="651"/>
      <c r="JTJ2991" s="651"/>
      <c r="JTK2991" s="651"/>
      <c r="JTL2991" s="651"/>
      <c r="JTM2991" s="651"/>
      <c r="JTN2991" s="651"/>
      <c r="JTO2991" s="651"/>
      <c r="JTP2991" s="651"/>
      <c r="JTQ2991" s="651"/>
      <c r="JTR2991" s="651"/>
      <c r="JTS2991" s="651"/>
      <c r="JTT2991" s="651"/>
      <c r="JTU2991" s="651"/>
      <c r="JTV2991" s="651"/>
      <c r="JTW2991" s="651"/>
      <c r="JTX2991" s="651"/>
      <c r="JTY2991" s="651"/>
      <c r="JTZ2991" s="651"/>
      <c r="JUA2991" s="651"/>
      <c r="JUB2991" s="651"/>
      <c r="JUC2991" s="651"/>
      <c r="JUD2991" s="651"/>
      <c r="JUE2991" s="651"/>
      <c r="JUF2991" s="651"/>
      <c r="JUG2991" s="651"/>
      <c r="JUH2991" s="651"/>
      <c r="JUI2991" s="651"/>
      <c r="JUJ2991" s="651"/>
      <c r="JUK2991" s="651"/>
      <c r="JUL2991" s="651"/>
      <c r="JUM2991" s="651"/>
      <c r="JUN2991" s="651"/>
      <c r="JUO2991" s="651"/>
      <c r="JUP2991" s="651"/>
      <c r="JUQ2991" s="651"/>
      <c r="JUR2991" s="651"/>
      <c r="JUS2991" s="651"/>
      <c r="JUT2991" s="651"/>
      <c r="JUU2991" s="651"/>
      <c r="JUV2991" s="651"/>
      <c r="JUW2991" s="651"/>
      <c r="JUX2991" s="651"/>
      <c r="JUY2991" s="651"/>
      <c r="JUZ2991" s="651"/>
      <c r="JVA2991" s="651"/>
      <c r="JVB2991" s="651"/>
      <c r="JVC2991" s="651"/>
      <c r="JVD2991" s="651"/>
      <c r="JVE2991" s="651"/>
      <c r="JVF2991" s="651"/>
      <c r="JVG2991" s="651"/>
      <c r="JVH2991" s="651"/>
      <c r="JVI2991" s="651"/>
      <c r="JVJ2991" s="651"/>
      <c r="JVK2991" s="651"/>
      <c r="JVL2991" s="651"/>
      <c r="JVM2991" s="651"/>
      <c r="JVN2991" s="651"/>
      <c r="JVO2991" s="651"/>
      <c r="JVP2991" s="651"/>
      <c r="JVQ2991" s="651"/>
      <c r="JVR2991" s="651"/>
      <c r="JVS2991" s="651"/>
      <c r="JVT2991" s="651"/>
      <c r="JVU2991" s="651"/>
      <c r="JVV2991" s="651"/>
      <c r="JVW2991" s="651"/>
      <c r="JVX2991" s="651"/>
      <c r="JVY2991" s="651"/>
      <c r="JVZ2991" s="651"/>
      <c r="JWA2991" s="651"/>
      <c r="JWB2991" s="651"/>
      <c r="JWC2991" s="651"/>
      <c r="JWD2991" s="651"/>
      <c r="JWE2991" s="651"/>
      <c r="JWF2991" s="651"/>
      <c r="JWG2991" s="651"/>
      <c r="JWH2991" s="651"/>
      <c r="JWI2991" s="651"/>
      <c r="JWJ2991" s="651"/>
      <c r="JWK2991" s="651"/>
      <c r="JWL2991" s="651"/>
      <c r="JWM2991" s="651"/>
      <c r="JWN2991" s="651"/>
      <c r="JWO2991" s="651"/>
      <c r="JWP2991" s="651"/>
      <c r="JWQ2991" s="651"/>
      <c r="JWR2991" s="651"/>
      <c r="JWS2991" s="651"/>
      <c r="JWT2991" s="651"/>
      <c r="JWU2991" s="651"/>
      <c r="JWV2991" s="651"/>
      <c r="JWW2991" s="651"/>
      <c r="JWX2991" s="651"/>
      <c r="JWY2991" s="651"/>
      <c r="JWZ2991" s="651"/>
      <c r="JXA2991" s="651"/>
      <c r="JXB2991" s="651"/>
      <c r="JXC2991" s="651"/>
      <c r="JXD2991" s="651"/>
      <c r="JXE2991" s="651"/>
      <c r="JXF2991" s="651"/>
      <c r="JXG2991" s="651"/>
      <c r="JXH2991" s="651"/>
      <c r="JXI2991" s="651"/>
      <c r="JXJ2991" s="651"/>
      <c r="JXK2991" s="651"/>
      <c r="JXL2991" s="651"/>
      <c r="JXM2991" s="651"/>
      <c r="JXN2991" s="651"/>
      <c r="JXO2991" s="651"/>
      <c r="JXP2991" s="651"/>
      <c r="JXQ2991" s="651"/>
      <c r="JXR2991" s="651"/>
      <c r="JXS2991" s="651"/>
      <c r="JXT2991" s="651"/>
      <c r="JXU2991" s="651"/>
      <c r="JXV2991" s="651"/>
      <c r="JXW2991" s="651"/>
      <c r="JXX2991" s="651"/>
      <c r="JXY2991" s="651"/>
      <c r="JXZ2991" s="651"/>
      <c r="JYA2991" s="651"/>
      <c r="JYB2991" s="651"/>
      <c r="JYC2991" s="651"/>
      <c r="JYD2991" s="651"/>
      <c r="JYE2991" s="651"/>
      <c r="JYF2991" s="651"/>
      <c r="JYG2991" s="651"/>
      <c r="JYH2991" s="651"/>
      <c r="JYI2991" s="651"/>
      <c r="JYJ2991" s="651"/>
      <c r="JYK2991" s="651"/>
      <c r="JYL2991" s="651"/>
      <c r="JYM2991" s="651"/>
      <c r="JYN2991" s="651"/>
      <c r="JYO2991" s="651"/>
      <c r="JYP2991" s="651"/>
      <c r="JYQ2991" s="651"/>
      <c r="JYR2991" s="651"/>
      <c r="JYS2991" s="651"/>
      <c r="JYT2991" s="651"/>
      <c r="JYU2991" s="651"/>
      <c r="JYV2991" s="651"/>
      <c r="JYW2991" s="651"/>
      <c r="JYX2991" s="651"/>
      <c r="JYY2991" s="651"/>
      <c r="JYZ2991" s="651"/>
      <c r="JZA2991" s="651"/>
      <c r="JZB2991" s="651"/>
      <c r="JZC2991" s="651"/>
      <c r="JZD2991" s="651"/>
      <c r="JZE2991" s="651"/>
      <c r="JZF2991" s="651"/>
      <c r="JZG2991" s="651"/>
      <c r="JZH2991" s="651"/>
      <c r="JZI2991" s="651"/>
      <c r="JZJ2991" s="651"/>
      <c r="JZK2991" s="651"/>
      <c r="JZL2991" s="651"/>
      <c r="JZM2991" s="651"/>
      <c r="JZN2991" s="651"/>
      <c r="JZO2991" s="651"/>
      <c r="JZP2991" s="651"/>
      <c r="JZQ2991" s="651"/>
      <c r="JZR2991" s="651"/>
      <c r="JZS2991" s="651"/>
      <c r="JZT2991" s="651"/>
      <c r="JZU2991" s="651"/>
      <c r="JZV2991" s="651"/>
      <c r="JZW2991" s="651"/>
      <c r="JZX2991" s="651"/>
      <c r="JZY2991" s="651"/>
      <c r="JZZ2991" s="651"/>
      <c r="KAA2991" s="651"/>
      <c r="KAB2991" s="651"/>
      <c r="KAC2991" s="651"/>
      <c r="KAD2991" s="651"/>
      <c r="KAE2991" s="651"/>
      <c r="KAF2991" s="651"/>
      <c r="KAG2991" s="651"/>
      <c r="KAH2991" s="651"/>
      <c r="KAI2991" s="651"/>
      <c r="KAJ2991" s="651"/>
      <c r="KAK2991" s="651"/>
      <c r="KAL2991" s="651"/>
      <c r="KAM2991" s="651"/>
      <c r="KAN2991" s="651"/>
      <c r="KAO2991" s="651"/>
      <c r="KAP2991" s="651"/>
      <c r="KAQ2991" s="651"/>
      <c r="KAR2991" s="651"/>
      <c r="KAS2991" s="651"/>
      <c r="KAT2991" s="651"/>
      <c r="KAU2991" s="651"/>
      <c r="KAV2991" s="651"/>
      <c r="KAW2991" s="651"/>
      <c r="KAX2991" s="651"/>
      <c r="KAY2991" s="651"/>
      <c r="KAZ2991" s="651"/>
      <c r="KBA2991" s="651"/>
      <c r="KBB2991" s="651"/>
      <c r="KBC2991" s="651"/>
      <c r="KBD2991" s="651"/>
      <c r="KBE2991" s="651"/>
      <c r="KBF2991" s="651"/>
      <c r="KBG2991" s="651"/>
      <c r="KBH2991" s="651"/>
      <c r="KBI2991" s="651"/>
      <c r="KBJ2991" s="651"/>
      <c r="KBK2991" s="651"/>
      <c r="KBL2991" s="651"/>
      <c r="KBM2991" s="651"/>
      <c r="KBN2991" s="651"/>
      <c r="KBO2991" s="651"/>
      <c r="KBP2991" s="651"/>
      <c r="KBQ2991" s="651"/>
      <c r="KBR2991" s="651"/>
      <c r="KBS2991" s="651"/>
      <c r="KBT2991" s="651"/>
      <c r="KBU2991" s="651"/>
      <c r="KBV2991" s="651"/>
      <c r="KBW2991" s="651"/>
      <c r="KBX2991" s="651"/>
      <c r="KBY2991" s="651"/>
      <c r="KBZ2991" s="651"/>
      <c r="KCA2991" s="651"/>
      <c r="KCB2991" s="651"/>
      <c r="KCC2991" s="651"/>
      <c r="KCD2991" s="651"/>
      <c r="KCE2991" s="651"/>
      <c r="KCF2991" s="651"/>
      <c r="KCG2991" s="651"/>
      <c r="KCH2991" s="651"/>
      <c r="KCI2991" s="651"/>
      <c r="KCJ2991" s="651"/>
      <c r="KCK2991" s="651"/>
      <c r="KCL2991" s="651"/>
      <c r="KCM2991" s="651"/>
      <c r="KCN2991" s="651"/>
      <c r="KCO2991" s="651"/>
      <c r="KCP2991" s="651"/>
      <c r="KCQ2991" s="651"/>
      <c r="KCR2991" s="651"/>
      <c r="KCS2991" s="651"/>
      <c r="KCT2991" s="651"/>
      <c r="KCU2991" s="651"/>
      <c r="KCV2991" s="651"/>
      <c r="KCW2991" s="651"/>
      <c r="KCX2991" s="651"/>
      <c r="KCY2991" s="651"/>
      <c r="KCZ2991" s="651"/>
      <c r="KDA2991" s="651"/>
      <c r="KDB2991" s="651"/>
      <c r="KDC2991" s="651"/>
      <c r="KDD2991" s="651"/>
      <c r="KDE2991" s="651"/>
      <c r="KDF2991" s="651"/>
      <c r="KDG2991" s="651"/>
      <c r="KDH2991" s="651"/>
      <c r="KDI2991" s="651"/>
      <c r="KDJ2991" s="651"/>
      <c r="KDK2991" s="651"/>
      <c r="KDL2991" s="651"/>
      <c r="KDM2991" s="651"/>
      <c r="KDN2991" s="651"/>
      <c r="KDO2991" s="651"/>
      <c r="KDP2991" s="651"/>
      <c r="KDQ2991" s="651"/>
      <c r="KDR2991" s="651"/>
      <c r="KDS2991" s="651"/>
      <c r="KDT2991" s="651"/>
      <c r="KDU2991" s="651"/>
      <c r="KDV2991" s="651"/>
      <c r="KDW2991" s="651"/>
      <c r="KDX2991" s="651"/>
      <c r="KDY2991" s="651"/>
      <c r="KDZ2991" s="651"/>
      <c r="KEA2991" s="651"/>
      <c r="KEB2991" s="651"/>
      <c r="KEC2991" s="651"/>
      <c r="KED2991" s="651"/>
      <c r="KEE2991" s="651"/>
      <c r="KEF2991" s="651"/>
      <c r="KEG2991" s="651"/>
      <c r="KEH2991" s="651"/>
      <c r="KEI2991" s="651"/>
      <c r="KEJ2991" s="651"/>
      <c r="KEK2991" s="651"/>
      <c r="KEL2991" s="651"/>
      <c r="KEM2991" s="651"/>
      <c r="KEN2991" s="651"/>
      <c r="KEO2991" s="651"/>
      <c r="KEP2991" s="651"/>
      <c r="KEQ2991" s="651"/>
      <c r="KER2991" s="651"/>
      <c r="KES2991" s="651"/>
      <c r="KET2991" s="651"/>
      <c r="KEU2991" s="651"/>
      <c r="KEV2991" s="651"/>
      <c r="KEW2991" s="651"/>
      <c r="KEX2991" s="651"/>
      <c r="KEY2991" s="651"/>
      <c r="KEZ2991" s="651"/>
      <c r="KFA2991" s="651"/>
      <c r="KFB2991" s="651"/>
      <c r="KFC2991" s="651"/>
      <c r="KFD2991" s="651"/>
      <c r="KFE2991" s="651"/>
      <c r="KFF2991" s="651"/>
      <c r="KFG2991" s="651"/>
      <c r="KFH2991" s="651"/>
      <c r="KFI2991" s="651"/>
      <c r="KFJ2991" s="651"/>
      <c r="KFK2991" s="651"/>
      <c r="KFL2991" s="651"/>
      <c r="KFM2991" s="651"/>
      <c r="KFN2991" s="651"/>
      <c r="KFO2991" s="651"/>
      <c r="KFP2991" s="651"/>
      <c r="KFQ2991" s="651"/>
      <c r="KFR2991" s="651"/>
      <c r="KFS2991" s="651"/>
      <c r="KFT2991" s="651"/>
      <c r="KFU2991" s="651"/>
      <c r="KFV2991" s="651"/>
      <c r="KFW2991" s="651"/>
      <c r="KFX2991" s="651"/>
      <c r="KFY2991" s="651"/>
      <c r="KFZ2991" s="651"/>
      <c r="KGA2991" s="651"/>
      <c r="KGB2991" s="651"/>
      <c r="KGC2991" s="651"/>
      <c r="KGD2991" s="651"/>
      <c r="KGE2991" s="651"/>
      <c r="KGF2991" s="651"/>
      <c r="KGG2991" s="651"/>
      <c r="KGH2991" s="651"/>
      <c r="KGI2991" s="651"/>
      <c r="KGJ2991" s="651"/>
      <c r="KGK2991" s="651"/>
      <c r="KGL2991" s="651"/>
      <c r="KGM2991" s="651"/>
      <c r="KGN2991" s="651"/>
      <c r="KGO2991" s="651"/>
      <c r="KGP2991" s="651"/>
      <c r="KGQ2991" s="651"/>
      <c r="KGR2991" s="651"/>
      <c r="KGS2991" s="651"/>
      <c r="KGT2991" s="651"/>
      <c r="KGU2991" s="651"/>
      <c r="KGV2991" s="651"/>
      <c r="KGW2991" s="651"/>
      <c r="KGX2991" s="651"/>
      <c r="KGY2991" s="651"/>
      <c r="KGZ2991" s="651"/>
      <c r="KHA2991" s="651"/>
      <c r="KHB2991" s="651"/>
      <c r="KHC2991" s="651"/>
      <c r="KHD2991" s="651"/>
      <c r="KHE2991" s="651"/>
      <c r="KHF2991" s="651"/>
      <c r="KHG2991" s="651"/>
      <c r="KHH2991" s="651"/>
      <c r="KHI2991" s="651"/>
      <c r="KHJ2991" s="651"/>
      <c r="KHK2991" s="651"/>
      <c r="KHL2991" s="651"/>
      <c r="KHM2991" s="651"/>
      <c r="KHN2991" s="651"/>
      <c r="KHO2991" s="651"/>
      <c r="KHP2991" s="651"/>
      <c r="KHQ2991" s="651"/>
      <c r="KHR2991" s="651"/>
      <c r="KHS2991" s="651"/>
      <c r="KHT2991" s="651"/>
      <c r="KHU2991" s="651"/>
      <c r="KHV2991" s="651"/>
      <c r="KHW2991" s="651"/>
      <c r="KHX2991" s="651"/>
      <c r="KHY2991" s="651"/>
      <c r="KHZ2991" s="651"/>
      <c r="KIA2991" s="651"/>
      <c r="KIB2991" s="651"/>
      <c r="KIC2991" s="651"/>
      <c r="KID2991" s="651"/>
      <c r="KIE2991" s="651"/>
      <c r="KIF2991" s="651"/>
      <c r="KIG2991" s="651"/>
      <c r="KIH2991" s="651"/>
      <c r="KII2991" s="651"/>
      <c r="KIJ2991" s="651"/>
      <c r="KIK2991" s="651"/>
      <c r="KIL2991" s="651"/>
      <c r="KIM2991" s="651"/>
      <c r="KIN2991" s="651"/>
      <c r="KIO2991" s="651"/>
      <c r="KIP2991" s="651"/>
      <c r="KIQ2991" s="651"/>
      <c r="KIR2991" s="651"/>
      <c r="KIS2991" s="651"/>
      <c r="KIT2991" s="651"/>
      <c r="KIU2991" s="651"/>
      <c r="KIV2991" s="651"/>
      <c r="KIW2991" s="651"/>
      <c r="KIX2991" s="651"/>
      <c r="KIY2991" s="651"/>
      <c r="KIZ2991" s="651"/>
      <c r="KJA2991" s="651"/>
      <c r="KJB2991" s="651"/>
      <c r="KJC2991" s="651"/>
      <c r="KJD2991" s="651"/>
      <c r="KJE2991" s="651"/>
      <c r="KJF2991" s="651"/>
      <c r="KJG2991" s="651"/>
      <c r="KJH2991" s="651"/>
      <c r="KJI2991" s="651"/>
      <c r="KJJ2991" s="651"/>
      <c r="KJK2991" s="651"/>
      <c r="KJL2991" s="651"/>
      <c r="KJM2991" s="651"/>
      <c r="KJN2991" s="651"/>
      <c r="KJO2991" s="651"/>
      <c r="KJP2991" s="651"/>
      <c r="KJQ2991" s="651"/>
      <c r="KJR2991" s="651"/>
      <c r="KJS2991" s="651"/>
      <c r="KJT2991" s="651"/>
      <c r="KJU2991" s="651"/>
      <c r="KJV2991" s="651"/>
      <c r="KJW2991" s="651"/>
      <c r="KJX2991" s="651"/>
      <c r="KJY2991" s="651"/>
      <c r="KJZ2991" s="651"/>
      <c r="KKA2991" s="651"/>
      <c r="KKB2991" s="651"/>
      <c r="KKC2991" s="651"/>
      <c r="KKD2991" s="651"/>
      <c r="KKE2991" s="651"/>
      <c r="KKF2991" s="651"/>
      <c r="KKG2991" s="651"/>
      <c r="KKH2991" s="651"/>
      <c r="KKI2991" s="651"/>
      <c r="KKJ2991" s="651"/>
      <c r="KKK2991" s="651"/>
      <c r="KKL2991" s="651"/>
      <c r="KKM2991" s="651"/>
      <c r="KKN2991" s="651"/>
      <c r="KKO2991" s="651"/>
      <c r="KKP2991" s="651"/>
      <c r="KKQ2991" s="651"/>
      <c r="KKR2991" s="651"/>
      <c r="KKS2991" s="651"/>
      <c r="KKT2991" s="651"/>
      <c r="KKU2991" s="651"/>
      <c r="KKV2991" s="651"/>
      <c r="KKW2991" s="651"/>
      <c r="KKX2991" s="651"/>
      <c r="KKY2991" s="651"/>
      <c r="KKZ2991" s="651"/>
      <c r="KLA2991" s="651"/>
      <c r="KLB2991" s="651"/>
      <c r="KLC2991" s="651"/>
      <c r="KLD2991" s="651"/>
      <c r="KLE2991" s="651"/>
      <c r="KLF2991" s="651"/>
      <c r="KLG2991" s="651"/>
      <c r="KLH2991" s="651"/>
      <c r="KLI2991" s="651"/>
      <c r="KLJ2991" s="651"/>
      <c r="KLK2991" s="651"/>
      <c r="KLL2991" s="651"/>
      <c r="KLM2991" s="651"/>
      <c r="KLN2991" s="651"/>
      <c r="KLO2991" s="651"/>
      <c r="KLP2991" s="651"/>
      <c r="KLQ2991" s="651"/>
      <c r="KLR2991" s="651"/>
      <c r="KLS2991" s="651"/>
      <c r="KLT2991" s="651"/>
      <c r="KLU2991" s="651"/>
      <c r="KLV2991" s="651"/>
      <c r="KLW2991" s="651"/>
      <c r="KLX2991" s="651"/>
      <c r="KLY2991" s="651"/>
      <c r="KLZ2991" s="651"/>
      <c r="KMA2991" s="651"/>
      <c r="KMB2991" s="651"/>
      <c r="KMC2991" s="651"/>
      <c r="KMD2991" s="651"/>
      <c r="KME2991" s="651"/>
      <c r="KMF2991" s="651"/>
      <c r="KMG2991" s="651"/>
      <c r="KMH2991" s="651"/>
      <c r="KMI2991" s="651"/>
      <c r="KMJ2991" s="651"/>
      <c r="KMK2991" s="651"/>
      <c r="KML2991" s="651"/>
      <c r="KMM2991" s="651"/>
      <c r="KMN2991" s="651"/>
      <c r="KMO2991" s="651"/>
      <c r="KMP2991" s="651"/>
      <c r="KMQ2991" s="651"/>
      <c r="KMR2991" s="651"/>
      <c r="KMS2991" s="651"/>
      <c r="KMT2991" s="651"/>
      <c r="KMU2991" s="651"/>
      <c r="KMV2991" s="651"/>
      <c r="KMW2991" s="651"/>
      <c r="KMX2991" s="651"/>
      <c r="KMY2991" s="651"/>
      <c r="KMZ2991" s="651"/>
      <c r="KNA2991" s="651"/>
      <c r="KNB2991" s="651"/>
      <c r="KNC2991" s="651"/>
      <c r="KND2991" s="651"/>
      <c r="KNE2991" s="651"/>
      <c r="KNF2991" s="651"/>
      <c r="KNG2991" s="651"/>
      <c r="KNH2991" s="651"/>
      <c r="KNI2991" s="651"/>
      <c r="KNJ2991" s="651"/>
      <c r="KNK2991" s="651"/>
      <c r="KNL2991" s="651"/>
      <c r="KNM2991" s="651"/>
      <c r="KNN2991" s="651"/>
      <c r="KNO2991" s="651"/>
      <c r="KNP2991" s="651"/>
      <c r="KNQ2991" s="651"/>
      <c r="KNR2991" s="651"/>
      <c r="KNS2991" s="651"/>
      <c r="KNT2991" s="651"/>
      <c r="KNU2991" s="651"/>
      <c r="KNV2991" s="651"/>
      <c r="KNW2991" s="651"/>
      <c r="KNX2991" s="651"/>
      <c r="KNY2991" s="651"/>
      <c r="KNZ2991" s="651"/>
      <c r="KOA2991" s="651"/>
      <c r="KOB2991" s="651"/>
      <c r="KOC2991" s="651"/>
      <c r="KOD2991" s="651"/>
      <c r="KOE2991" s="651"/>
      <c r="KOF2991" s="651"/>
      <c r="KOG2991" s="651"/>
      <c r="KOH2991" s="651"/>
      <c r="KOI2991" s="651"/>
      <c r="KOJ2991" s="651"/>
      <c r="KOK2991" s="651"/>
      <c r="KOL2991" s="651"/>
      <c r="KOM2991" s="651"/>
      <c r="KON2991" s="651"/>
      <c r="KOO2991" s="651"/>
      <c r="KOP2991" s="651"/>
      <c r="KOQ2991" s="651"/>
      <c r="KOR2991" s="651"/>
      <c r="KOS2991" s="651"/>
      <c r="KOT2991" s="651"/>
      <c r="KOU2991" s="651"/>
      <c r="KOV2991" s="651"/>
      <c r="KOW2991" s="651"/>
      <c r="KOX2991" s="651"/>
      <c r="KOY2991" s="651"/>
      <c r="KOZ2991" s="651"/>
      <c r="KPA2991" s="651"/>
      <c r="KPB2991" s="651"/>
      <c r="KPC2991" s="651"/>
      <c r="KPD2991" s="651"/>
      <c r="KPE2991" s="651"/>
      <c r="KPF2991" s="651"/>
      <c r="KPG2991" s="651"/>
      <c r="KPH2991" s="651"/>
      <c r="KPI2991" s="651"/>
      <c r="KPJ2991" s="651"/>
      <c r="KPK2991" s="651"/>
      <c r="KPL2991" s="651"/>
      <c r="KPM2991" s="651"/>
      <c r="KPN2991" s="651"/>
      <c r="KPO2991" s="651"/>
      <c r="KPP2991" s="651"/>
      <c r="KPQ2991" s="651"/>
      <c r="KPR2991" s="651"/>
      <c r="KPS2991" s="651"/>
      <c r="KPT2991" s="651"/>
      <c r="KPU2991" s="651"/>
      <c r="KPV2991" s="651"/>
      <c r="KPW2991" s="651"/>
      <c r="KPX2991" s="651"/>
      <c r="KPY2991" s="651"/>
      <c r="KPZ2991" s="651"/>
      <c r="KQA2991" s="651"/>
      <c r="KQB2991" s="651"/>
      <c r="KQC2991" s="651"/>
      <c r="KQD2991" s="651"/>
      <c r="KQE2991" s="651"/>
      <c r="KQF2991" s="651"/>
      <c r="KQG2991" s="651"/>
      <c r="KQH2991" s="651"/>
      <c r="KQI2991" s="651"/>
      <c r="KQJ2991" s="651"/>
      <c r="KQK2991" s="651"/>
      <c r="KQL2991" s="651"/>
      <c r="KQM2991" s="651"/>
      <c r="KQN2991" s="651"/>
      <c r="KQO2991" s="651"/>
      <c r="KQP2991" s="651"/>
      <c r="KQQ2991" s="651"/>
      <c r="KQR2991" s="651"/>
      <c r="KQS2991" s="651"/>
      <c r="KQT2991" s="651"/>
      <c r="KQU2991" s="651"/>
      <c r="KQV2991" s="651"/>
      <c r="KQW2991" s="651"/>
      <c r="KQX2991" s="651"/>
      <c r="KQY2991" s="651"/>
      <c r="KQZ2991" s="651"/>
      <c r="KRA2991" s="651"/>
      <c r="KRB2991" s="651"/>
      <c r="KRC2991" s="651"/>
      <c r="KRD2991" s="651"/>
      <c r="KRE2991" s="651"/>
      <c r="KRF2991" s="651"/>
      <c r="KRG2991" s="651"/>
      <c r="KRH2991" s="651"/>
      <c r="KRI2991" s="651"/>
      <c r="KRJ2991" s="651"/>
      <c r="KRK2991" s="651"/>
      <c r="KRL2991" s="651"/>
      <c r="KRM2991" s="651"/>
      <c r="KRN2991" s="651"/>
      <c r="KRO2991" s="651"/>
      <c r="KRP2991" s="651"/>
      <c r="KRQ2991" s="651"/>
      <c r="KRR2991" s="651"/>
      <c r="KRS2991" s="651"/>
      <c r="KRT2991" s="651"/>
      <c r="KRU2991" s="651"/>
      <c r="KRV2991" s="651"/>
      <c r="KRW2991" s="651"/>
      <c r="KRX2991" s="651"/>
      <c r="KRY2991" s="651"/>
      <c r="KRZ2991" s="651"/>
      <c r="KSA2991" s="651"/>
      <c r="KSB2991" s="651"/>
      <c r="KSC2991" s="651"/>
      <c r="KSD2991" s="651"/>
      <c r="KSE2991" s="651"/>
      <c r="KSF2991" s="651"/>
      <c r="KSG2991" s="651"/>
      <c r="KSH2991" s="651"/>
      <c r="KSI2991" s="651"/>
      <c r="KSJ2991" s="651"/>
      <c r="KSK2991" s="651"/>
      <c r="KSL2991" s="651"/>
      <c r="KSM2991" s="651"/>
      <c r="KSN2991" s="651"/>
      <c r="KSO2991" s="651"/>
      <c r="KSP2991" s="651"/>
      <c r="KSQ2991" s="651"/>
      <c r="KSR2991" s="651"/>
      <c r="KSS2991" s="651"/>
      <c r="KST2991" s="651"/>
      <c r="KSU2991" s="651"/>
      <c r="KSV2991" s="651"/>
      <c r="KSW2991" s="651"/>
      <c r="KSX2991" s="651"/>
      <c r="KSY2991" s="651"/>
      <c r="KSZ2991" s="651"/>
      <c r="KTA2991" s="651"/>
      <c r="KTB2991" s="651"/>
      <c r="KTC2991" s="651"/>
      <c r="KTD2991" s="651"/>
      <c r="KTE2991" s="651"/>
      <c r="KTF2991" s="651"/>
      <c r="KTG2991" s="651"/>
      <c r="KTH2991" s="651"/>
      <c r="KTI2991" s="651"/>
      <c r="KTJ2991" s="651"/>
      <c r="KTK2991" s="651"/>
      <c r="KTL2991" s="651"/>
      <c r="KTM2991" s="651"/>
      <c r="KTN2991" s="651"/>
      <c r="KTO2991" s="651"/>
      <c r="KTP2991" s="651"/>
      <c r="KTQ2991" s="651"/>
      <c r="KTR2991" s="651"/>
      <c r="KTS2991" s="651"/>
      <c r="KTT2991" s="651"/>
      <c r="KTU2991" s="651"/>
      <c r="KTV2991" s="651"/>
      <c r="KTW2991" s="651"/>
      <c r="KTX2991" s="651"/>
      <c r="KTY2991" s="651"/>
      <c r="KTZ2991" s="651"/>
      <c r="KUA2991" s="651"/>
      <c r="KUB2991" s="651"/>
      <c r="KUC2991" s="651"/>
      <c r="KUD2991" s="651"/>
      <c r="KUE2991" s="651"/>
      <c r="KUF2991" s="651"/>
      <c r="KUG2991" s="651"/>
      <c r="KUH2991" s="651"/>
      <c r="KUI2991" s="651"/>
      <c r="KUJ2991" s="651"/>
      <c r="KUK2991" s="651"/>
      <c r="KUL2991" s="651"/>
      <c r="KUM2991" s="651"/>
      <c r="KUN2991" s="651"/>
      <c r="KUO2991" s="651"/>
      <c r="KUP2991" s="651"/>
      <c r="KUQ2991" s="651"/>
      <c r="KUR2991" s="651"/>
      <c r="KUS2991" s="651"/>
      <c r="KUT2991" s="651"/>
      <c r="KUU2991" s="651"/>
      <c r="KUV2991" s="651"/>
      <c r="KUW2991" s="651"/>
      <c r="KUX2991" s="651"/>
      <c r="KUY2991" s="651"/>
      <c r="KUZ2991" s="651"/>
      <c r="KVA2991" s="651"/>
      <c r="KVB2991" s="651"/>
      <c r="KVC2991" s="651"/>
      <c r="KVD2991" s="651"/>
      <c r="KVE2991" s="651"/>
      <c r="KVF2991" s="651"/>
      <c r="KVG2991" s="651"/>
      <c r="KVH2991" s="651"/>
      <c r="KVI2991" s="651"/>
      <c r="KVJ2991" s="651"/>
      <c r="KVK2991" s="651"/>
      <c r="KVL2991" s="651"/>
      <c r="KVM2991" s="651"/>
      <c r="KVN2991" s="651"/>
      <c r="KVO2991" s="651"/>
      <c r="KVP2991" s="651"/>
      <c r="KVQ2991" s="651"/>
      <c r="KVR2991" s="651"/>
      <c r="KVS2991" s="651"/>
      <c r="KVT2991" s="651"/>
      <c r="KVU2991" s="651"/>
      <c r="KVV2991" s="651"/>
      <c r="KVW2991" s="651"/>
      <c r="KVX2991" s="651"/>
      <c r="KVY2991" s="651"/>
      <c r="KVZ2991" s="651"/>
      <c r="KWA2991" s="651"/>
      <c r="KWB2991" s="651"/>
      <c r="KWC2991" s="651"/>
      <c r="KWD2991" s="651"/>
      <c r="KWE2991" s="651"/>
      <c r="KWF2991" s="651"/>
      <c r="KWG2991" s="651"/>
      <c r="KWH2991" s="651"/>
      <c r="KWI2991" s="651"/>
      <c r="KWJ2991" s="651"/>
      <c r="KWK2991" s="651"/>
      <c r="KWL2991" s="651"/>
      <c r="KWM2991" s="651"/>
      <c r="KWN2991" s="651"/>
      <c r="KWO2991" s="651"/>
      <c r="KWP2991" s="651"/>
      <c r="KWQ2991" s="651"/>
      <c r="KWR2991" s="651"/>
      <c r="KWS2991" s="651"/>
      <c r="KWT2991" s="651"/>
      <c r="KWU2991" s="651"/>
      <c r="KWV2991" s="651"/>
      <c r="KWW2991" s="651"/>
      <c r="KWX2991" s="651"/>
      <c r="KWY2991" s="651"/>
      <c r="KWZ2991" s="651"/>
      <c r="KXA2991" s="651"/>
      <c r="KXB2991" s="651"/>
      <c r="KXC2991" s="651"/>
      <c r="KXD2991" s="651"/>
      <c r="KXE2991" s="651"/>
      <c r="KXF2991" s="651"/>
      <c r="KXG2991" s="651"/>
      <c r="KXH2991" s="651"/>
      <c r="KXI2991" s="651"/>
      <c r="KXJ2991" s="651"/>
      <c r="KXK2991" s="651"/>
      <c r="KXL2991" s="651"/>
      <c r="KXM2991" s="651"/>
      <c r="KXN2991" s="651"/>
      <c r="KXO2991" s="651"/>
      <c r="KXP2991" s="651"/>
      <c r="KXQ2991" s="651"/>
      <c r="KXR2991" s="651"/>
      <c r="KXS2991" s="651"/>
      <c r="KXT2991" s="651"/>
      <c r="KXU2991" s="651"/>
      <c r="KXV2991" s="651"/>
      <c r="KXW2991" s="651"/>
      <c r="KXX2991" s="651"/>
      <c r="KXY2991" s="651"/>
      <c r="KXZ2991" s="651"/>
      <c r="KYA2991" s="651"/>
      <c r="KYB2991" s="651"/>
      <c r="KYC2991" s="651"/>
      <c r="KYD2991" s="651"/>
      <c r="KYE2991" s="651"/>
      <c r="KYF2991" s="651"/>
      <c r="KYG2991" s="651"/>
      <c r="KYH2991" s="651"/>
      <c r="KYI2991" s="651"/>
      <c r="KYJ2991" s="651"/>
      <c r="KYK2991" s="651"/>
      <c r="KYL2991" s="651"/>
      <c r="KYM2991" s="651"/>
      <c r="KYN2991" s="651"/>
      <c r="KYO2991" s="651"/>
      <c r="KYP2991" s="651"/>
      <c r="KYQ2991" s="651"/>
      <c r="KYR2991" s="651"/>
      <c r="KYS2991" s="651"/>
      <c r="KYT2991" s="651"/>
      <c r="KYU2991" s="651"/>
      <c r="KYV2991" s="651"/>
      <c r="KYW2991" s="651"/>
      <c r="KYX2991" s="651"/>
      <c r="KYY2991" s="651"/>
      <c r="KYZ2991" s="651"/>
      <c r="KZA2991" s="651"/>
      <c r="KZB2991" s="651"/>
      <c r="KZC2991" s="651"/>
      <c r="KZD2991" s="651"/>
      <c r="KZE2991" s="651"/>
      <c r="KZF2991" s="651"/>
      <c r="KZG2991" s="651"/>
      <c r="KZH2991" s="651"/>
      <c r="KZI2991" s="651"/>
      <c r="KZJ2991" s="651"/>
      <c r="KZK2991" s="651"/>
      <c r="KZL2991" s="651"/>
      <c r="KZM2991" s="651"/>
      <c r="KZN2991" s="651"/>
      <c r="KZO2991" s="651"/>
      <c r="KZP2991" s="651"/>
      <c r="KZQ2991" s="651"/>
      <c r="KZR2991" s="651"/>
      <c r="KZS2991" s="651"/>
      <c r="KZT2991" s="651"/>
      <c r="KZU2991" s="651"/>
      <c r="KZV2991" s="651"/>
      <c r="KZW2991" s="651"/>
      <c r="KZX2991" s="651"/>
      <c r="KZY2991" s="651"/>
      <c r="KZZ2991" s="651"/>
      <c r="LAA2991" s="651"/>
      <c r="LAB2991" s="651"/>
      <c r="LAC2991" s="651"/>
      <c r="LAD2991" s="651"/>
      <c r="LAE2991" s="651"/>
      <c r="LAF2991" s="651"/>
      <c r="LAG2991" s="651"/>
      <c r="LAH2991" s="651"/>
      <c r="LAI2991" s="651"/>
      <c r="LAJ2991" s="651"/>
      <c r="LAK2991" s="651"/>
      <c r="LAL2991" s="651"/>
      <c r="LAM2991" s="651"/>
      <c r="LAN2991" s="651"/>
      <c r="LAO2991" s="651"/>
      <c r="LAP2991" s="651"/>
      <c r="LAQ2991" s="651"/>
      <c r="LAR2991" s="651"/>
      <c r="LAS2991" s="651"/>
      <c r="LAT2991" s="651"/>
      <c r="LAU2991" s="651"/>
      <c r="LAV2991" s="651"/>
      <c r="LAW2991" s="651"/>
      <c r="LAX2991" s="651"/>
      <c r="LAY2991" s="651"/>
      <c r="LAZ2991" s="651"/>
      <c r="LBA2991" s="651"/>
      <c r="LBB2991" s="651"/>
      <c r="LBC2991" s="651"/>
      <c r="LBD2991" s="651"/>
      <c r="LBE2991" s="651"/>
      <c r="LBF2991" s="651"/>
      <c r="LBG2991" s="651"/>
      <c r="LBH2991" s="651"/>
      <c r="LBI2991" s="651"/>
      <c r="LBJ2991" s="651"/>
      <c r="LBK2991" s="651"/>
      <c r="LBL2991" s="651"/>
      <c r="LBM2991" s="651"/>
      <c r="LBN2991" s="651"/>
      <c r="LBO2991" s="651"/>
      <c r="LBP2991" s="651"/>
      <c r="LBQ2991" s="651"/>
      <c r="LBR2991" s="651"/>
      <c r="LBS2991" s="651"/>
      <c r="LBT2991" s="651"/>
      <c r="LBU2991" s="651"/>
      <c r="LBV2991" s="651"/>
      <c r="LBW2991" s="651"/>
      <c r="LBX2991" s="651"/>
      <c r="LBY2991" s="651"/>
      <c r="LBZ2991" s="651"/>
      <c r="LCA2991" s="651"/>
      <c r="LCB2991" s="651"/>
      <c r="LCC2991" s="651"/>
      <c r="LCD2991" s="651"/>
      <c r="LCE2991" s="651"/>
      <c r="LCF2991" s="651"/>
      <c r="LCG2991" s="651"/>
      <c r="LCH2991" s="651"/>
      <c r="LCI2991" s="651"/>
      <c r="LCJ2991" s="651"/>
      <c r="LCK2991" s="651"/>
      <c r="LCL2991" s="651"/>
      <c r="LCM2991" s="651"/>
      <c r="LCN2991" s="651"/>
      <c r="LCO2991" s="651"/>
      <c r="LCP2991" s="651"/>
      <c r="LCQ2991" s="651"/>
      <c r="LCR2991" s="651"/>
      <c r="LCS2991" s="651"/>
      <c r="LCT2991" s="651"/>
      <c r="LCU2991" s="651"/>
      <c r="LCV2991" s="651"/>
      <c r="LCW2991" s="651"/>
      <c r="LCX2991" s="651"/>
      <c r="LCY2991" s="651"/>
      <c r="LCZ2991" s="651"/>
      <c r="LDA2991" s="651"/>
      <c r="LDB2991" s="651"/>
      <c r="LDC2991" s="651"/>
      <c r="LDD2991" s="651"/>
      <c r="LDE2991" s="651"/>
      <c r="LDF2991" s="651"/>
      <c r="LDG2991" s="651"/>
      <c r="LDH2991" s="651"/>
      <c r="LDI2991" s="651"/>
      <c r="LDJ2991" s="651"/>
      <c r="LDK2991" s="651"/>
      <c r="LDL2991" s="651"/>
      <c r="LDM2991" s="651"/>
      <c r="LDN2991" s="651"/>
      <c r="LDO2991" s="651"/>
      <c r="LDP2991" s="651"/>
      <c r="LDQ2991" s="651"/>
      <c r="LDR2991" s="651"/>
      <c r="LDS2991" s="651"/>
      <c r="LDT2991" s="651"/>
      <c r="LDU2991" s="651"/>
      <c r="LDV2991" s="651"/>
      <c r="LDW2991" s="651"/>
      <c r="LDX2991" s="651"/>
      <c r="LDY2991" s="651"/>
      <c r="LDZ2991" s="651"/>
      <c r="LEA2991" s="651"/>
      <c r="LEB2991" s="651"/>
      <c r="LEC2991" s="651"/>
      <c r="LED2991" s="651"/>
      <c r="LEE2991" s="651"/>
      <c r="LEF2991" s="651"/>
      <c r="LEG2991" s="651"/>
      <c r="LEH2991" s="651"/>
      <c r="LEI2991" s="651"/>
      <c r="LEJ2991" s="651"/>
      <c r="LEK2991" s="651"/>
      <c r="LEL2991" s="651"/>
      <c r="LEM2991" s="651"/>
      <c r="LEN2991" s="651"/>
      <c r="LEO2991" s="651"/>
      <c r="LEP2991" s="651"/>
      <c r="LEQ2991" s="651"/>
      <c r="LER2991" s="651"/>
      <c r="LES2991" s="651"/>
      <c r="LET2991" s="651"/>
      <c r="LEU2991" s="651"/>
      <c r="LEV2991" s="651"/>
      <c r="LEW2991" s="651"/>
      <c r="LEX2991" s="651"/>
      <c r="LEY2991" s="651"/>
      <c r="LEZ2991" s="651"/>
      <c r="LFA2991" s="651"/>
      <c r="LFB2991" s="651"/>
      <c r="LFC2991" s="651"/>
      <c r="LFD2991" s="651"/>
      <c r="LFE2991" s="651"/>
      <c r="LFF2991" s="651"/>
      <c r="LFG2991" s="651"/>
      <c r="LFH2991" s="651"/>
      <c r="LFI2991" s="651"/>
      <c r="LFJ2991" s="651"/>
      <c r="LFK2991" s="651"/>
      <c r="LFL2991" s="651"/>
      <c r="LFM2991" s="651"/>
      <c r="LFN2991" s="651"/>
      <c r="LFO2991" s="651"/>
      <c r="LFP2991" s="651"/>
      <c r="LFQ2991" s="651"/>
      <c r="LFR2991" s="651"/>
      <c r="LFS2991" s="651"/>
      <c r="LFT2991" s="651"/>
      <c r="LFU2991" s="651"/>
      <c r="LFV2991" s="651"/>
      <c r="LFW2991" s="651"/>
      <c r="LFX2991" s="651"/>
      <c r="LFY2991" s="651"/>
      <c r="LFZ2991" s="651"/>
      <c r="LGA2991" s="651"/>
      <c r="LGB2991" s="651"/>
      <c r="LGC2991" s="651"/>
      <c r="LGD2991" s="651"/>
      <c r="LGE2991" s="651"/>
      <c r="LGF2991" s="651"/>
      <c r="LGG2991" s="651"/>
      <c r="LGH2991" s="651"/>
      <c r="LGI2991" s="651"/>
      <c r="LGJ2991" s="651"/>
      <c r="LGK2991" s="651"/>
      <c r="LGL2991" s="651"/>
      <c r="LGM2991" s="651"/>
      <c r="LGN2991" s="651"/>
      <c r="LGO2991" s="651"/>
      <c r="LGP2991" s="651"/>
      <c r="LGQ2991" s="651"/>
      <c r="LGR2991" s="651"/>
      <c r="LGS2991" s="651"/>
      <c r="LGT2991" s="651"/>
      <c r="LGU2991" s="651"/>
      <c r="LGV2991" s="651"/>
      <c r="LGW2991" s="651"/>
      <c r="LGX2991" s="651"/>
      <c r="LGY2991" s="651"/>
      <c r="LGZ2991" s="651"/>
      <c r="LHA2991" s="651"/>
      <c r="LHB2991" s="651"/>
      <c r="LHC2991" s="651"/>
      <c r="LHD2991" s="651"/>
      <c r="LHE2991" s="651"/>
      <c r="LHF2991" s="651"/>
      <c r="LHG2991" s="651"/>
      <c r="LHH2991" s="651"/>
      <c r="LHI2991" s="651"/>
      <c r="LHJ2991" s="651"/>
      <c r="LHK2991" s="651"/>
      <c r="LHL2991" s="651"/>
      <c r="LHM2991" s="651"/>
      <c r="LHN2991" s="651"/>
      <c r="LHO2991" s="651"/>
      <c r="LHP2991" s="651"/>
      <c r="LHQ2991" s="651"/>
      <c r="LHR2991" s="651"/>
      <c r="LHS2991" s="651"/>
      <c r="LHT2991" s="651"/>
      <c r="LHU2991" s="651"/>
      <c r="LHV2991" s="651"/>
      <c r="LHW2991" s="651"/>
      <c r="LHX2991" s="651"/>
      <c r="LHY2991" s="651"/>
      <c r="LHZ2991" s="651"/>
      <c r="LIA2991" s="651"/>
      <c r="LIB2991" s="651"/>
      <c r="LIC2991" s="651"/>
      <c r="LID2991" s="651"/>
      <c r="LIE2991" s="651"/>
      <c r="LIF2991" s="651"/>
      <c r="LIG2991" s="651"/>
      <c r="LIH2991" s="651"/>
      <c r="LII2991" s="651"/>
      <c r="LIJ2991" s="651"/>
      <c r="LIK2991" s="651"/>
      <c r="LIL2991" s="651"/>
      <c r="LIM2991" s="651"/>
      <c r="LIN2991" s="651"/>
      <c r="LIO2991" s="651"/>
      <c r="LIP2991" s="651"/>
      <c r="LIQ2991" s="651"/>
      <c r="LIR2991" s="651"/>
      <c r="LIS2991" s="651"/>
      <c r="LIT2991" s="651"/>
      <c r="LIU2991" s="651"/>
      <c r="LIV2991" s="651"/>
      <c r="LIW2991" s="651"/>
      <c r="LIX2991" s="651"/>
      <c r="LIY2991" s="651"/>
      <c r="LIZ2991" s="651"/>
      <c r="LJA2991" s="651"/>
      <c r="LJB2991" s="651"/>
      <c r="LJC2991" s="651"/>
      <c r="LJD2991" s="651"/>
      <c r="LJE2991" s="651"/>
      <c r="LJF2991" s="651"/>
      <c r="LJG2991" s="651"/>
      <c r="LJH2991" s="651"/>
      <c r="LJI2991" s="651"/>
      <c r="LJJ2991" s="651"/>
      <c r="LJK2991" s="651"/>
      <c r="LJL2991" s="651"/>
      <c r="LJM2991" s="651"/>
      <c r="LJN2991" s="651"/>
      <c r="LJO2991" s="651"/>
      <c r="LJP2991" s="651"/>
      <c r="LJQ2991" s="651"/>
      <c r="LJR2991" s="651"/>
      <c r="LJS2991" s="651"/>
      <c r="LJT2991" s="651"/>
      <c r="LJU2991" s="651"/>
      <c r="LJV2991" s="651"/>
      <c r="LJW2991" s="651"/>
      <c r="LJX2991" s="651"/>
      <c r="LJY2991" s="651"/>
      <c r="LJZ2991" s="651"/>
      <c r="LKA2991" s="651"/>
      <c r="LKB2991" s="651"/>
      <c r="LKC2991" s="651"/>
      <c r="LKD2991" s="651"/>
      <c r="LKE2991" s="651"/>
      <c r="LKF2991" s="651"/>
      <c r="LKG2991" s="651"/>
      <c r="LKH2991" s="651"/>
      <c r="LKI2991" s="651"/>
      <c r="LKJ2991" s="651"/>
      <c r="LKK2991" s="651"/>
      <c r="LKL2991" s="651"/>
      <c r="LKM2991" s="651"/>
      <c r="LKN2991" s="651"/>
      <c r="LKO2991" s="651"/>
      <c r="LKP2991" s="651"/>
      <c r="LKQ2991" s="651"/>
      <c r="LKR2991" s="651"/>
      <c r="LKS2991" s="651"/>
      <c r="LKT2991" s="651"/>
      <c r="LKU2991" s="651"/>
      <c r="LKV2991" s="651"/>
      <c r="LKW2991" s="651"/>
      <c r="LKX2991" s="651"/>
      <c r="LKY2991" s="651"/>
      <c r="LKZ2991" s="651"/>
      <c r="LLA2991" s="651"/>
      <c r="LLB2991" s="651"/>
      <c r="LLC2991" s="651"/>
      <c r="LLD2991" s="651"/>
      <c r="LLE2991" s="651"/>
      <c r="LLF2991" s="651"/>
      <c r="LLG2991" s="651"/>
      <c r="LLH2991" s="651"/>
      <c r="LLI2991" s="651"/>
      <c r="LLJ2991" s="651"/>
      <c r="LLK2991" s="651"/>
      <c r="LLL2991" s="651"/>
      <c r="LLM2991" s="651"/>
      <c r="LLN2991" s="651"/>
      <c r="LLO2991" s="651"/>
      <c r="LLP2991" s="651"/>
      <c r="LLQ2991" s="651"/>
      <c r="LLR2991" s="651"/>
      <c r="LLS2991" s="651"/>
      <c r="LLT2991" s="651"/>
      <c r="LLU2991" s="651"/>
      <c r="LLV2991" s="651"/>
      <c r="LLW2991" s="651"/>
      <c r="LLX2991" s="651"/>
      <c r="LLY2991" s="651"/>
      <c r="LLZ2991" s="651"/>
      <c r="LMA2991" s="651"/>
      <c r="LMB2991" s="651"/>
      <c r="LMC2991" s="651"/>
      <c r="LMD2991" s="651"/>
      <c r="LME2991" s="651"/>
      <c r="LMF2991" s="651"/>
      <c r="LMG2991" s="651"/>
      <c r="LMH2991" s="651"/>
      <c r="LMI2991" s="651"/>
      <c r="LMJ2991" s="651"/>
      <c r="LMK2991" s="651"/>
      <c r="LML2991" s="651"/>
      <c r="LMM2991" s="651"/>
      <c r="LMN2991" s="651"/>
      <c r="LMO2991" s="651"/>
      <c r="LMP2991" s="651"/>
      <c r="LMQ2991" s="651"/>
      <c r="LMR2991" s="651"/>
      <c r="LMS2991" s="651"/>
      <c r="LMT2991" s="651"/>
      <c r="LMU2991" s="651"/>
      <c r="LMV2991" s="651"/>
      <c r="LMW2991" s="651"/>
      <c r="LMX2991" s="651"/>
      <c r="LMY2991" s="651"/>
      <c r="LMZ2991" s="651"/>
      <c r="LNA2991" s="651"/>
      <c r="LNB2991" s="651"/>
      <c r="LNC2991" s="651"/>
      <c r="LND2991" s="651"/>
      <c r="LNE2991" s="651"/>
      <c r="LNF2991" s="651"/>
      <c r="LNG2991" s="651"/>
      <c r="LNH2991" s="651"/>
      <c r="LNI2991" s="651"/>
      <c r="LNJ2991" s="651"/>
      <c r="LNK2991" s="651"/>
      <c r="LNL2991" s="651"/>
      <c r="LNM2991" s="651"/>
      <c r="LNN2991" s="651"/>
      <c r="LNO2991" s="651"/>
      <c r="LNP2991" s="651"/>
      <c r="LNQ2991" s="651"/>
      <c r="LNR2991" s="651"/>
      <c r="LNS2991" s="651"/>
      <c r="LNT2991" s="651"/>
      <c r="LNU2991" s="651"/>
      <c r="LNV2991" s="651"/>
      <c r="LNW2991" s="651"/>
      <c r="LNX2991" s="651"/>
      <c r="LNY2991" s="651"/>
      <c r="LNZ2991" s="651"/>
      <c r="LOA2991" s="651"/>
      <c r="LOB2991" s="651"/>
      <c r="LOC2991" s="651"/>
      <c r="LOD2991" s="651"/>
      <c r="LOE2991" s="651"/>
      <c r="LOF2991" s="651"/>
      <c r="LOG2991" s="651"/>
      <c r="LOH2991" s="651"/>
      <c r="LOI2991" s="651"/>
      <c r="LOJ2991" s="651"/>
      <c r="LOK2991" s="651"/>
      <c r="LOL2991" s="651"/>
      <c r="LOM2991" s="651"/>
      <c r="LON2991" s="651"/>
      <c r="LOO2991" s="651"/>
      <c r="LOP2991" s="651"/>
      <c r="LOQ2991" s="651"/>
      <c r="LOR2991" s="651"/>
      <c r="LOS2991" s="651"/>
      <c r="LOT2991" s="651"/>
      <c r="LOU2991" s="651"/>
      <c r="LOV2991" s="651"/>
      <c r="LOW2991" s="651"/>
      <c r="LOX2991" s="651"/>
      <c r="LOY2991" s="651"/>
      <c r="LOZ2991" s="651"/>
      <c r="LPA2991" s="651"/>
      <c r="LPB2991" s="651"/>
      <c r="LPC2991" s="651"/>
      <c r="LPD2991" s="651"/>
      <c r="LPE2991" s="651"/>
      <c r="LPF2991" s="651"/>
      <c r="LPG2991" s="651"/>
      <c r="LPH2991" s="651"/>
      <c r="LPI2991" s="651"/>
      <c r="LPJ2991" s="651"/>
      <c r="LPK2991" s="651"/>
      <c r="LPL2991" s="651"/>
      <c r="LPM2991" s="651"/>
      <c r="LPN2991" s="651"/>
      <c r="LPO2991" s="651"/>
      <c r="LPP2991" s="651"/>
      <c r="LPQ2991" s="651"/>
      <c r="LPR2991" s="651"/>
      <c r="LPS2991" s="651"/>
      <c r="LPT2991" s="651"/>
      <c r="LPU2991" s="651"/>
      <c r="LPV2991" s="651"/>
      <c r="LPW2991" s="651"/>
      <c r="LPX2991" s="651"/>
      <c r="LPY2991" s="651"/>
      <c r="LPZ2991" s="651"/>
      <c r="LQA2991" s="651"/>
      <c r="LQB2991" s="651"/>
      <c r="LQC2991" s="651"/>
      <c r="LQD2991" s="651"/>
      <c r="LQE2991" s="651"/>
      <c r="LQF2991" s="651"/>
      <c r="LQG2991" s="651"/>
      <c r="LQH2991" s="651"/>
      <c r="LQI2991" s="651"/>
      <c r="LQJ2991" s="651"/>
      <c r="LQK2991" s="651"/>
      <c r="LQL2991" s="651"/>
      <c r="LQM2991" s="651"/>
      <c r="LQN2991" s="651"/>
      <c r="LQO2991" s="651"/>
      <c r="LQP2991" s="651"/>
      <c r="LQQ2991" s="651"/>
      <c r="LQR2991" s="651"/>
      <c r="LQS2991" s="651"/>
      <c r="LQT2991" s="651"/>
      <c r="LQU2991" s="651"/>
      <c r="LQV2991" s="651"/>
      <c r="LQW2991" s="651"/>
      <c r="LQX2991" s="651"/>
      <c r="LQY2991" s="651"/>
      <c r="LQZ2991" s="651"/>
      <c r="LRA2991" s="651"/>
      <c r="LRB2991" s="651"/>
      <c r="LRC2991" s="651"/>
      <c r="LRD2991" s="651"/>
      <c r="LRE2991" s="651"/>
      <c r="LRF2991" s="651"/>
      <c r="LRG2991" s="651"/>
      <c r="LRH2991" s="651"/>
      <c r="LRI2991" s="651"/>
      <c r="LRJ2991" s="651"/>
      <c r="LRK2991" s="651"/>
      <c r="LRL2991" s="651"/>
      <c r="LRM2991" s="651"/>
      <c r="LRN2991" s="651"/>
      <c r="LRO2991" s="651"/>
      <c r="LRP2991" s="651"/>
      <c r="LRQ2991" s="651"/>
      <c r="LRR2991" s="651"/>
      <c r="LRS2991" s="651"/>
      <c r="LRT2991" s="651"/>
      <c r="LRU2991" s="651"/>
      <c r="LRV2991" s="651"/>
      <c r="LRW2991" s="651"/>
      <c r="LRX2991" s="651"/>
      <c r="LRY2991" s="651"/>
      <c r="LRZ2991" s="651"/>
      <c r="LSA2991" s="651"/>
      <c r="LSB2991" s="651"/>
      <c r="LSC2991" s="651"/>
      <c r="LSD2991" s="651"/>
      <c r="LSE2991" s="651"/>
      <c r="LSF2991" s="651"/>
      <c r="LSG2991" s="651"/>
      <c r="LSH2991" s="651"/>
      <c r="LSI2991" s="651"/>
      <c r="LSJ2991" s="651"/>
      <c r="LSK2991" s="651"/>
      <c r="LSL2991" s="651"/>
      <c r="LSM2991" s="651"/>
      <c r="LSN2991" s="651"/>
      <c r="LSO2991" s="651"/>
      <c r="LSP2991" s="651"/>
      <c r="LSQ2991" s="651"/>
      <c r="LSR2991" s="651"/>
      <c r="LSS2991" s="651"/>
      <c r="LST2991" s="651"/>
      <c r="LSU2991" s="651"/>
      <c r="LSV2991" s="651"/>
      <c r="LSW2991" s="651"/>
      <c r="LSX2991" s="651"/>
      <c r="LSY2991" s="651"/>
      <c r="LSZ2991" s="651"/>
      <c r="LTA2991" s="651"/>
      <c r="LTB2991" s="651"/>
      <c r="LTC2991" s="651"/>
      <c r="LTD2991" s="651"/>
      <c r="LTE2991" s="651"/>
      <c r="LTF2991" s="651"/>
      <c r="LTG2991" s="651"/>
      <c r="LTH2991" s="651"/>
      <c r="LTI2991" s="651"/>
      <c r="LTJ2991" s="651"/>
      <c r="LTK2991" s="651"/>
      <c r="LTL2991" s="651"/>
      <c r="LTM2991" s="651"/>
      <c r="LTN2991" s="651"/>
      <c r="LTO2991" s="651"/>
      <c r="LTP2991" s="651"/>
      <c r="LTQ2991" s="651"/>
      <c r="LTR2991" s="651"/>
      <c r="LTS2991" s="651"/>
      <c r="LTT2991" s="651"/>
      <c r="LTU2991" s="651"/>
      <c r="LTV2991" s="651"/>
      <c r="LTW2991" s="651"/>
      <c r="LTX2991" s="651"/>
      <c r="LTY2991" s="651"/>
      <c r="LTZ2991" s="651"/>
      <c r="LUA2991" s="651"/>
      <c r="LUB2991" s="651"/>
      <c r="LUC2991" s="651"/>
      <c r="LUD2991" s="651"/>
      <c r="LUE2991" s="651"/>
      <c r="LUF2991" s="651"/>
      <c r="LUG2991" s="651"/>
      <c r="LUH2991" s="651"/>
      <c r="LUI2991" s="651"/>
      <c r="LUJ2991" s="651"/>
      <c r="LUK2991" s="651"/>
      <c r="LUL2991" s="651"/>
      <c r="LUM2991" s="651"/>
      <c r="LUN2991" s="651"/>
      <c r="LUO2991" s="651"/>
      <c r="LUP2991" s="651"/>
      <c r="LUQ2991" s="651"/>
      <c r="LUR2991" s="651"/>
      <c r="LUS2991" s="651"/>
      <c r="LUT2991" s="651"/>
      <c r="LUU2991" s="651"/>
      <c r="LUV2991" s="651"/>
      <c r="LUW2991" s="651"/>
      <c r="LUX2991" s="651"/>
      <c r="LUY2991" s="651"/>
      <c r="LUZ2991" s="651"/>
      <c r="LVA2991" s="651"/>
      <c r="LVB2991" s="651"/>
      <c r="LVC2991" s="651"/>
      <c r="LVD2991" s="651"/>
      <c r="LVE2991" s="651"/>
      <c r="LVF2991" s="651"/>
      <c r="LVG2991" s="651"/>
      <c r="LVH2991" s="651"/>
      <c r="LVI2991" s="651"/>
      <c r="LVJ2991" s="651"/>
      <c r="LVK2991" s="651"/>
      <c r="LVL2991" s="651"/>
      <c r="LVM2991" s="651"/>
      <c r="LVN2991" s="651"/>
      <c r="LVO2991" s="651"/>
      <c r="LVP2991" s="651"/>
      <c r="LVQ2991" s="651"/>
      <c r="LVR2991" s="651"/>
      <c r="LVS2991" s="651"/>
      <c r="LVT2991" s="651"/>
      <c r="LVU2991" s="651"/>
      <c r="LVV2991" s="651"/>
      <c r="LVW2991" s="651"/>
      <c r="LVX2991" s="651"/>
      <c r="LVY2991" s="651"/>
      <c r="LVZ2991" s="651"/>
      <c r="LWA2991" s="651"/>
      <c r="LWB2991" s="651"/>
      <c r="LWC2991" s="651"/>
      <c r="LWD2991" s="651"/>
      <c r="LWE2991" s="651"/>
      <c r="LWF2991" s="651"/>
      <c r="LWG2991" s="651"/>
      <c r="LWH2991" s="651"/>
      <c r="LWI2991" s="651"/>
      <c r="LWJ2991" s="651"/>
      <c r="LWK2991" s="651"/>
      <c r="LWL2991" s="651"/>
      <c r="LWM2991" s="651"/>
      <c r="LWN2991" s="651"/>
      <c r="LWO2991" s="651"/>
      <c r="LWP2991" s="651"/>
      <c r="LWQ2991" s="651"/>
      <c r="LWR2991" s="651"/>
      <c r="LWS2991" s="651"/>
      <c r="LWT2991" s="651"/>
      <c r="LWU2991" s="651"/>
      <c r="LWV2991" s="651"/>
      <c r="LWW2991" s="651"/>
      <c r="LWX2991" s="651"/>
      <c r="LWY2991" s="651"/>
      <c r="LWZ2991" s="651"/>
      <c r="LXA2991" s="651"/>
      <c r="LXB2991" s="651"/>
      <c r="LXC2991" s="651"/>
      <c r="LXD2991" s="651"/>
      <c r="LXE2991" s="651"/>
      <c r="LXF2991" s="651"/>
      <c r="LXG2991" s="651"/>
      <c r="LXH2991" s="651"/>
      <c r="LXI2991" s="651"/>
      <c r="LXJ2991" s="651"/>
      <c r="LXK2991" s="651"/>
      <c r="LXL2991" s="651"/>
      <c r="LXM2991" s="651"/>
      <c r="LXN2991" s="651"/>
      <c r="LXO2991" s="651"/>
      <c r="LXP2991" s="651"/>
      <c r="LXQ2991" s="651"/>
      <c r="LXR2991" s="651"/>
      <c r="LXS2991" s="651"/>
      <c r="LXT2991" s="651"/>
      <c r="LXU2991" s="651"/>
      <c r="LXV2991" s="651"/>
      <c r="LXW2991" s="651"/>
      <c r="LXX2991" s="651"/>
      <c r="LXY2991" s="651"/>
      <c r="LXZ2991" s="651"/>
      <c r="LYA2991" s="651"/>
      <c r="LYB2991" s="651"/>
      <c r="LYC2991" s="651"/>
      <c r="LYD2991" s="651"/>
      <c r="LYE2991" s="651"/>
      <c r="LYF2991" s="651"/>
      <c r="LYG2991" s="651"/>
      <c r="LYH2991" s="651"/>
      <c r="LYI2991" s="651"/>
      <c r="LYJ2991" s="651"/>
      <c r="LYK2991" s="651"/>
      <c r="LYL2991" s="651"/>
      <c r="LYM2991" s="651"/>
      <c r="LYN2991" s="651"/>
      <c r="LYO2991" s="651"/>
      <c r="LYP2991" s="651"/>
      <c r="LYQ2991" s="651"/>
      <c r="LYR2991" s="651"/>
      <c r="LYS2991" s="651"/>
      <c r="LYT2991" s="651"/>
      <c r="LYU2991" s="651"/>
      <c r="LYV2991" s="651"/>
      <c r="LYW2991" s="651"/>
      <c r="LYX2991" s="651"/>
      <c r="LYY2991" s="651"/>
      <c r="LYZ2991" s="651"/>
      <c r="LZA2991" s="651"/>
      <c r="LZB2991" s="651"/>
      <c r="LZC2991" s="651"/>
      <c r="LZD2991" s="651"/>
      <c r="LZE2991" s="651"/>
      <c r="LZF2991" s="651"/>
      <c r="LZG2991" s="651"/>
      <c r="LZH2991" s="651"/>
      <c r="LZI2991" s="651"/>
      <c r="LZJ2991" s="651"/>
      <c r="LZK2991" s="651"/>
      <c r="LZL2991" s="651"/>
      <c r="LZM2991" s="651"/>
      <c r="LZN2991" s="651"/>
      <c r="LZO2991" s="651"/>
      <c r="LZP2991" s="651"/>
      <c r="LZQ2991" s="651"/>
      <c r="LZR2991" s="651"/>
      <c r="LZS2991" s="651"/>
      <c r="LZT2991" s="651"/>
      <c r="LZU2991" s="651"/>
      <c r="LZV2991" s="651"/>
      <c r="LZW2991" s="651"/>
      <c r="LZX2991" s="651"/>
      <c r="LZY2991" s="651"/>
      <c r="LZZ2991" s="651"/>
      <c r="MAA2991" s="651"/>
      <c r="MAB2991" s="651"/>
      <c r="MAC2991" s="651"/>
      <c r="MAD2991" s="651"/>
      <c r="MAE2991" s="651"/>
      <c r="MAF2991" s="651"/>
      <c r="MAG2991" s="651"/>
      <c r="MAH2991" s="651"/>
      <c r="MAI2991" s="651"/>
      <c r="MAJ2991" s="651"/>
      <c r="MAK2991" s="651"/>
      <c r="MAL2991" s="651"/>
      <c r="MAM2991" s="651"/>
      <c r="MAN2991" s="651"/>
      <c r="MAO2991" s="651"/>
      <c r="MAP2991" s="651"/>
      <c r="MAQ2991" s="651"/>
      <c r="MAR2991" s="651"/>
      <c r="MAS2991" s="651"/>
      <c r="MAT2991" s="651"/>
      <c r="MAU2991" s="651"/>
      <c r="MAV2991" s="651"/>
      <c r="MAW2991" s="651"/>
      <c r="MAX2991" s="651"/>
      <c r="MAY2991" s="651"/>
      <c r="MAZ2991" s="651"/>
      <c r="MBA2991" s="651"/>
      <c r="MBB2991" s="651"/>
      <c r="MBC2991" s="651"/>
      <c r="MBD2991" s="651"/>
      <c r="MBE2991" s="651"/>
      <c r="MBF2991" s="651"/>
      <c r="MBG2991" s="651"/>
      <c r="MBH2991" s="651"/>
      <c r="MBI2991" s="651"/>
      <c r="MBJ2991" s="651"/>
      <c r="MBK2991" s="651"/>
      <c r="MBL2991" s="651"/>
      <c r="MBM2991" s="651"/>
      <c r="MBN2991" s="651"/>
      <c r="MBO2991" s="651"/>
      <c r="MBP2991" s="651"/>
      <c r="MBQ2991" s="651"/>
      <c r="MBR2991" s="651"/>
      <c r="MBS2991" s="651"/>
      <c r="MBT2991" s="651"/>
      <c r="MBU2991" s="651"/>
      <c r="MBV2991" s="651"/>
      <c r="MBW2991" s="651"/>
      <c r="MBX2991" s="651"/>
      <c r="MBY2991" s="651"/>
      <c r="MBZ2991" s="651"/>
      <c r="MCA2991" s="651"/>
      <c r="MCB2991" s="651"/>
      <c r="MCC2991" s="651"/>
      <c r="MCD2991" s="651"/>
      <c r="MCE2991" s="651"/>
      <c r="MCF2991" s="651"/>
      <c r="MCG2991" s="651"/>
      <c r="MCH2991" s="651"/>
      <c r="MCI2991" s="651"/>
      <c r="MCJ2991" s="651"/>
      <c r="MCK2991" s="651"/>
      <c r="MCL2991" s="651"/>
      <c r="MCM2991" s="651"/>
      <c r="MCN2991" s="651"/>
      <c r="MCO2991" s="651"/>
      <c r="MCP2991" s="651"/>
      <c r="MCQ2991" s="651"/>
      <c r="MCR2991" s="651"/>
      <c r="MCS2991" s="651"/>
      <c r="MCT2991" s="651"/>
      <c r="MCU2991" s="651"/>
      <c r="MCV2991" s="651"/>
      <c r="MCW2991" s="651"/>
      <c r="MCX2991" s="651"/>
      <c r="MCY2991" s="651"/>
      <c r="MCZ2991" s="651"/>
      <c r="MDA2991" s="651"/>
      <c r="MDB2991" s="651"/>
      <c r="MDC2991" s="651"/>
      <c r="MDD2991" s="651"/>
      <c r="MDE2991" s="651"/>
      <c r="MDF2991" s="651"/>
      <c r="MDG2991" s="651"/>
      <c r="MDH2991" s="651"/>
      <c r="MDI2991" s="651"/>
      <c r="MDJ2991" s="651"/>
      <c r="MDK2991" s="651"/>
      <c r="MDL2991" s="651"/>
      <c r="MDM2991" s="651"/>
      <c r="MDN2991" s="651"/>
      <c r="MDO2991" s="651"/>
      <c r="MDP2991" s="651"/>
      <c r="MDQ2991" s="651"/>
      <c r="MDR2991" s="651"/>
      <c r="MDS2991" s="651"/>
      <c r="MDT2991" s="651"/>
      <c r="MDU2991" s="651"/>
      <c r="MDV2991" s="651"/>
      <c r="MDW2991" s="651"/>
      <c r="MDX2991" s="651"/>
      <c r="MDY2991" s="651"/>
      <c r="MDZ2991" s="651"/>
      <c r="MEA2991" s="651"/>
      <c r="MEB2991" s="651"/>
      <c r="MEC2991" s="651"/>
      <c r="MED2991" s="651"/>
      <c r="MEE2991" s="651"/>
      <c r="MEF2991" s="651"/>
      <c r="MEG2991" s="651"/>
      <c r="MEH2991" s="651"/>
      <c r="MEI2991" s="651"/>
      <c r="MEJ2991" s="651"/>
      <c r="MEK2991" s="651"/>
      <c r="MEL2991" s="651"/>
      <c r="MEM2991" s="651"/>
      <c r="MEN2991" s="651"/>
      <c r="MEO2991" s="651"/>
      <c r="MEP2991" s="651"/>
      <c r="MEQ2991" s="651"/>
      <c r="MER2991" s="651"/>
      <c r="MES2991" s="651"/>
      <c r="MET2991" s="651"/>
      <c r="MEU2991" s="651"/>
      <c r="MEV2991" s="651"/>
      <c r="MEW2991" s="651"/>
      <c r="MEX2991" s="651"/>
      <c r="MEY2991" s="651"/>
      <c r="MEZ2991" s="651"/>
      <c r="MFA2991" s="651"/>
      <c r="MFB2991" s="651"/>
      <c r="MFC2991" s="651"/>
      <c r="MFD2991" s="651"/>
      <c r="MFE2991" s="651"/>
      <c r="MFF2991" s="651"/>
      <c r="MFG2991" s="651"/>
      <c r="MFH2991" s="651"/>
      <c r="MFI2991" s="651"/>
      <c r="MFJ2991" s="651"/>
      <c r="MFK2991" s="651"/>
      <c r="MFL2991" s="651"/>
      <c r="MFM2991" s="651"/>
      <c r="MFN2991" s="651"/>
      <c r="MFO2991" s="651"/>
      <c r="MFP2991" s="651"/>
      <c r="MFQ2991" s="651"/>
      <c r="MFR2991" s="651"/>
      <c r="MFS2991" s="651"/>
      <c r="MFT2991" s="651"/>
      <c r="MFU2991" s="651"/>
      <c r="MFV2991" s="651"/>
      <c r="MFW2991" s="651"/>
      <c r="MFX2991" s="651"/>
      <c r="MFY2991" s="651"/>
      <c r="MFZ2991" s="651"/>
      <c r="MGA2991" s="651"/>
      <c r="MGB2991" s="651"/>
      <c r="MGC2991" s="651"/>
      <c r="MGD2991" s="651"/>
      <c r="MGE2991" s="651"/>
      <c r="MGF2991" s="651"/>
      <c r="MGG2991" s="651"/>
      <c r="MGH2991" s="651"/>
      <c r="MGI2991" s="651"/>
      <c r="MGJ2991" s="651"/>
      <c r="MGK2991" s="651"/>
      <c r="MGL2991" s="651"/>
      <c r="MGM2991" s="651"/>
      <c r="MGN2991" s="651"/>
      <c r="MGO2991" s="651"/>
      <c r="MGP2991" s="651"/>
      <c r="MGQ2991" s="651"/>
      <c r="MGR2991" s="651"/>
      <c r="MGS2991" s="651"/>
      <c r="MGT2991" s="651"/>
      <c r="MGU2991" s="651"/>
      <c r="MGV2991" s="651"/>
      <c r="MGW2991" s="651"/>
      <c r="MGX2991" s="651"/>
      <c r="MGY2991" s="651"/>
      <c r="MGZ2991" s="651"/>
      <c r="MHA2991" s="651"/>
      <c r="MHB2991" s="651"/>
      <c r="MHC2991" s="651"/>
      <c r="MHD2991" s="651"/>
      <c r="MHE2991" s="651"/>
      <c r="MHF2991" s="651"/>
      <c r="MHG2991" s="651"/>
      <c r="MHH2991" s="651"/>
      <c r="MHI2991" s="651"/>
      <c r="MHJ2991" s="651"/>
      <c r="MHK2991" s="651"/>
      <c r="MHL2991" s="651"/>
      <c r="MHM2991" s="651"/>
      <c r="MHN2991" s="651"/>
      <c r="MHO2991" s="651"/>
      <c r="MHP2991" s="651"/>
      <c r="MHQ2991" s="651"/>
      <c r="MHR2991" s="651"/>
      <c r="MHS2991" s="651"/>
      <c r="MHT2991" s="651"/>
      <c r="MHU2991" s="651"/>
      <c r="MHV2991" s="651"/>
      <c r="MHW2991" s="651"/>
      <c r="MHX2991" s="651"/>
      <c r="MHY2991" s="651"/>
      <c r="MHZ2991" s="651"/>
      <c r="MIA2991" s="651"/>
      <c r="MIB2991" s="651"/>
      <c r="MIC2991" s="651"/>
      <c r="MID2991" s="651"/>
      <c r="MIE2991" s="651"/>
      <c r="MIF2991" s="651"/>
      <c r="MIG2991" s="651"/>
      <c r="MIH2991" s="651"/>
      <c r="MII2991" s="651"/>
      <c r="MIJ2991" s="651"/>
      <c r="MIK2991" s="651"/>
      <c r="MIL2991" s="651"/>
      <c r="MIM2991" s="651"/>
      <c r="MIN2991" s="651"/>
      <c r="MIO2991" s="651"/>
      <c r="MIP2991" s="651"/>
      <c r="MIQ2991" s="651"/>
      <c r="MIR2991" s="651"/>
      <c r="MIS2991" s="651"/>
      <c r="MIT2991" s="651"/>
      <c r="MIU2991" s="651"/>
      <c r="MIV2991" s="651"/>
      <c r="MIW2991" s="651"/>
      <c r="MIX2991" s="651"/>
      <c r="MIY2991" s="651"/>
      <c r="MIZ2991" s="651"/>
      <c r="MJA2991" s="651"/>
      <c r="MJB2991" s="651"/>
      <c r="MJC2991" s="651"/>
      <c r="MJD2991" s="651"/>
      <c r="MJE2991" s="651"/>
      <c r="MJF2991" s="651"/>
      <c r="MJG2991" s="651"/>
      <c r="MJH2991" s="651"/>
      <c r="MJI2991" s="651"/>
      <c r="MJJ2991" s="651"/>
      <c r="MJK2991" s="651"/>
      <c r="MJL2991" s="651"/>
      <c r="MJM2991" s="651"/>
      <c r="MJN2991" s="651"/>
      <c r="MJO2991" s="651"/>
      <c r="MJP2991" s="651"/>
      <c r="MJQ2991" s="651"/>
      <c r="MJR2991" s="651"/>
      <c r="MJS2991" s="651"/>
      <c r="MJT2991" s="651"/>
      <c r="MJU2991" s="651"/>
      <c r="MJV2991" s="651"/>
      <c r="MJW2991" s="651"/>
      <c r="MJX2991" s="651"/>
      <c r="MJY2991" s="651"/>
      <c r="MJZ2991" s="651"/>
      <c r="MKA2991" s="651"/>
      <c r="MKB2991" s="651"/>
      <c r="MKC2991" s="651"/>
      <c r="MKD2991" s="651"/>
      <c r="MKE2991" s="651"/>
      <c r="MKF2991" s="651"/>
      <c r="MKG2991" s="651"/>
      <c r="MKH2991" s="651"/>
      <c r="MKI2991" s="651"/>
      <c r="MKJ2991" s="651"/>
      <c r="MKK2991" s="651"/>
      <c r="MKL2991" s="651"/>
      <c r="MKM2991" s="651"/>
      <c r="MKN2991" s="651"/>
      <c r="MKO2991" s="651"/>
      <c r="MKP2991" s="651"/>
      <c r="MKQ2991" s="651"/>
      <c r="MKR2991" s="651"/>
      <c r="MKS2991" s="651"/>
      <c r="MKT2991" s="651"/>
      <c r="MKU2991" s="651"/>
      <c r="MKV2991" s="651"/>
      <c r="MKW2991" s="651"/>
      <c r="MKX2991" s="651"/>
      <c r="MKY2991" s="651"/>
      <c r="MKZ2991" s="651"/>
      <c r="MLA2991" s="651"/>
      <c r="MLB2991" s="651"/>
      <c r="MLC2991" s="651"/>
      <c r="MLD2991" s="651"/>
      <c r="MLE2991" s="651"/>
      <c r="MLF2991" s="651"/>
      <c r="MLG2991" s="651"/>
      <c r="MLH2991" s="651"/>
      <c r="MLI2991" s="651"/>
      <c r="MLJ2991" s="651"/>
      <c r="MLK2991" s="651"/>
      <c r="MLL2991" s="651"/>
      <c r="MLM2991" s="651"/>
      <c r="MLN2991" s="651"/>
      <c r="MLO2991" s="651"/>
      <c r="MLP2991" s="651"/>
      <c r="MLQ2991" s="651"/>
      <c r="MLR2991" s="651"/>
      <c r="MLS2991" s="651"/>
      <c r="MLT2991" s="651"/>
      <c r="MLU2991" s="651"/>
      <c r="MLV2991" s="651"/>
      <c r="MLW2991" s="651"/>
      <c r="MLX2991" s="651"/>
      <c r="MLY2991" s="651"/>
      <c r="MLZ2991" s="651"/>
      <c r="MMA2991" s="651"/>
      <c r="MMB2991" s="651"/>
      <c r="MMC2991" s="651"/>
      <c r="MMD2991" s="651"/>
      <c r="MME2991" s="651"/>
      <c r="MMF2991" s="651"/>
      <c r="MMG2991" s="651"/>
      <c r="MMH2991" s="651"/>
      <c r="MMI2991" s="651"/>
      <c r="MMJ2991" s="651"/>
      <c r="MMK2991" s="651"/>
      <c r="MML2991" s="651"/>
      <c r="MMM2991" s="651"/>
      <c r="MMN2991" s="651"/>
      <c r="MMO2991" s="651"/>
      <c r="MMP2991" s="651"/>
      <c r="MMQ2991" s="651"/>
      <c r="MMR2991" s="651"/>
      <c r="MMS2991" s="651"/>
      <c r="MMT2991" s="651"/>
      <c r="MMU2991" s="651"/>
      <c r="MMV2991" s="651"/>
      <c r="MMW2991" s="651"/>
      <c r="MMX2991" s="651"/>
      <c r="MMY2991" s="651"/>
      <c r="MMZ2991" s="651"/>
      <c r="MNA2991" s="651"/>
      <c r="MNB2991" s="651"/>
      <c r="MNC2991" s="651"/>
      <c r="MND2991" s="651"/>
      <c r="MNE2991" s="651"/>
      <c r="MNF2991" s="651"/>
      <c r="MNG2991" s="651"/>
      <c r="MNH2991" s="651"/>
      <c r="MNI2991" s="651"/>
      <c r="MNJ2991" s="651"/>
      <c r="MNK2991" s="651"/>
      <c r="MNL2991" s="651"/>
      <c r="MNM2991" s="651"/>
      <c r="MNN2991" s="651"/>
      <c r="MNO2991" s="651"/>
      <c r="MNP2991" s="651"/>
      <c r="MNQ2991" s="651"/>
      <c r="MNR2991" s="651"/>
      <c r="MNS2991" s="651"/>
      <c r="MNT2991" s="651"/>
      <c r="MNU2991" s="651"/>
      <c r="MNV2991" s="651"/>
      <c r="MNW2991" s="651"/>
      <c r="MNX2991" s="651"/>
      <c r="MNY2991" s="651"/>
      <c r="MNZ2991" s="651"/>
      <c r="MOA2991" s="651"/>
      <c r="MOB2991" s="651"/>
      <c r="MOC2991" s="651"/>
      <c r="MOD2991" s="651"/>
      <c r="MOE2991" s="651"/>
      <c r="MOF2991" s="651"/>
      <c r="MOG2991" s="651"/>
      <c r="MOH2991" s="651"/>
      <c r="MOI2991" s="651"/>
      <c r="MOJ2991" s="651"/>
      <c r="MOK2991" s="651"/>
      <c r="MOL2991" s="651"/>
      <c r="MOM2991" s="651"/>
      <c r="MON2991" s="651"/>
      <c r="MOO2991" s="651"/>
      <c r="MOP2991" s="651"/>
      <c r="MOQ2991" s="651"/>
      <c r="MOR2991" s="651"/>
      <c r="MOS2991" s="651"/>
      <c r="MOT2991" s="651"/>
      <c r="MOU2991" s="651"/>
      <c r="MOV2991" s="651"/>
      <c r="MOW2991" s="651"/>
      <c r="MOX2991" s="651"/>
      <c r="MOY2991" s="651"/>
      <c r="MOZ2991" s="651"/>
      <c r="MPA2991" s="651"/>
      <c r="MPB2991" s="651"/>
      <c r="MPC2991" s="651"/>
      <c r="MPD2991" s="651"/>
      <c r="MPE2991" s="651"/>
      <c r="MPF2991" s="651"/>
      <c r="MPG2991" s="651"/>
      <c r="MPH2991" s="651"/>
      <c r="MPI2991" s="651"/>
      <c r="MPJ2991" s="651"/>
      <c r="MPK2991" s="651"/>
      <c r="MPL2991" s="651"/>
      <c r="MPM2991" s="651"/>
      <c r="MPN2991" s="651"/>
      <c r="MPO2991" s="651"/>
      <c r="MPP2991" s="651"/>
      <c r="MPQ2991" s="651"/>
      <c r="MPR2991" s="651"/>
      <c r="MPS2991" s="651"/>
      <c r="MPT2991" s="651"/>
      <c r="MPU2991" s="651"/>
      <c r="MPV2991" s="651"/>
      <c r="MPW2991" s="651"/>
      <c r="MPX2991" s="651"/>
      <c r="MPY2991" s="651"/>
      <c r="MPZ2991" s="651"/>
      <c r="MQA2991" s="651"/>
      <c r="MQB2991" s="651"/>
      <c r="MQC2991" s="651"/>
      <c r="MQD2991" s="651"/>
      <c r="MQE2991" s="651"/>
      <c r="MQF2991" s="651"/>
      <c r="MQG2991" s="651"/>
      <c r="MQH2991" s="651"/>
      <c r="MQI2991" s="651"/>
      <c r="MQJ2991" s="651"/>
      <c r="MQK2991" s="651"/>
      <c r="MQL2991" s="651"/>
      <c r="MQM2991" s="651"/>
      <c r="MQN2991" s="651"/>
      <c r="MQO2991" s="651"/>
      <c r="MQP2991" s="651"/>
      <c r="MQQ2991" s="651"/>
      <c r="MQR2991" s="651"/>
      <c r="MQS2991" s="651"/>
      <c r="MQT2991" s="651"/>
      <c r="MQU2991" s="651"/>
      <c r="MQV2991" s="651"/>
      <c r="MQW2991" s="651"/>
      <c r="MQX2991" s="651"/>
      <c r="MQY2991" s="651"/>
      <c r="MQZ2991" s="651"/>
      <c r="MRA2991" s="651"/>
      <c r="MRB2991" s="651"/>
      <c r="MRC2991" s="651"/>
      <c r="MRD2991" s="651"/>
      <c r="MRE2991" s="651"/>
      <c r="MRF2991" s="651"/>
      <c r="MRG2991" s="651"/>
      <c r="MRH2991" s="651"/>
      <c r="MRI2991" s="651"/>
      <c r="MRJ2991" s="651"/>
      <c r="MRK2991" s="651"/>
      <c r="MRL2991" s="651"/>
      <c r="MRM2991" s="651"/>
      <c r="MRN2991" s="651"/>
      <c r="MRO2991" s="651"/>
      <c r="MRP2991" s="651"/>
      <c r="MRQ2991" s="651"/>
      <c r="MRR2991" s="651"/>
      <c r="MRS2991" s="651"/>
      <c r="MRT2991" s="651"/>
      <c r="MRU2991" s="651"/>
      <c r="MRV2991" s="651"/>
      <c r="MRW2991" s="651"/>
      <c r="MRX2991" s="651"/>
      <c r="MRY2991" s="651"/>
      <c r="MRZ2991" s="651"/>
      <c r="MSA2991" s="651"/>
      <c r="MSB2991" s="651"/>
      <c r="MSC2991" s="651"/>
      <c r="MSD2991" s="651"/>
      <c r="MSE2991" s="651"/>
      <c r="MSF2991" s="651"/>
      <c r="MSG2991" s="651"/>
      <c r="MSH2991" s="651"/>
      <c r="MSI2991" s="651"/>
      <c r="MSJ2991" s="651"/>
      <c r="MSK2991" s="651"/>
      <c r="MSL2991" s="651"/>
      <c r="MSM2991" s="651"/>
      <c r="MSN2991" s="651"/>
      <c r="MSO2991" s="651"/>
      <c r="MSP2991" s="651"/>
      <c r="MSQ2991" s="651"/>
      <c r="MSR2991" s="651"/>
      <c r="MSS2991" s="651"/>
      <c r="MST2991" s="651"/>
      <c r="MSU2991" s="651"/>
      <c r="MSV2991" s="651"/>
      <c r="MSW2991" s="651"/>
      <c r="MSX2991" s="651"/>
      <c r="MSY2991" s="651"/>
      <c r="MSZ2991" s="651"/>
      <c r="MTA2991" s="651"/>
      <c r="MTB2991" s="651"/>
      <c r="MTC2991" s="651"/>
      <c r="MTD2991" s="651"/>
      <c r="MTE2991" s="651"/>
      <c r="MTF2991" s="651"/>
      <c r="MTG2991" s="651"/>
      <c r="MTH2991" s="651"/>
      <c r="MTI2991" s="651"/>
      <c r="MTJ2991" s="651"/>
      <c r="MTK2991" s="651"/>
      <c r="MTL2991" s="651"/>
      <c r="MTM2991" s="651"/>
      <c r="MTN2991" s="651"/>
      <c r="MTO2991" s="651"/>
      <c r="MTP2991" s="651"/>
      <c r="MTQ2991" s="651"/>
      <c r="MTR2991" s="651"/>
      <c r="MTS2991" s="651"/>
      <c r="MTT2991" s="651"/>
      <c r="MTU2991" s="651"/>
      <c r="MTV2991" s="651"/>
      <c r="MTW2991" s="651"/>
      <c r="MTX2991" s="651"/>
      <c r="MTY2991" s="651"/>
      <c r="MTZ2991" s="651"/>
      <c r="MUA2991" s="651"/>
      <c r="MUB2991" s="651"/>
      <c r="MUC2991" s="651"/>
      <c r="MUD2991" s="651"/>
      <c r="MUE2991" s="651"/>
      <c r="MUF2991" s="651"/>
      <c r="MUG2991" s="651"/>
      <c r="MUH2991" s="651"/>
      <c r="MUI2991" s="651"/>
      <c r="MUJ2991" s="651"/>
      <c r="MUK2991" s="651"/>
      <c r="MUL2991" s="651"/>
      <c r="MUM2991" s="651"/>
      <c r="MUN2991" s="651"/>
      <c r="MUO2991" s="651"/>
      <c r="MUP2991" s="651"/>
      <c r="MUQ2991" s="651"/>
      <c r="MUR2991" s="651"/>
      <c r="MUS2991" s="651"/>
      <c r="MUT2991" s="651"/>
      <c r="MUU2991" s="651"/>
      <c r="MUV2991" s="651"/>
      <c r="MUW2991" s="651"/>
      <c r="MUX2991" s="651"/>
      <c r="MUY2991" s="651"/>
      <c r="MUZ2991" s="651"/>
      <c r="MVA2991" s="651"/>
      <c r="MVB2991" s="651"/>
      <c r="MVC2991" s="651"/>
      <c r="MVD2991" s="651"/>
      <c r="MVE2991" s="651"/>
      <c r="MVF2991" s="651"/>
      <c r="MVG2991" s="651"/>
      <c r="MVH2991" s="651"/>
      <c r="MVI2991" s="651"/>
      <c r="MVJ2991" s="651"/>
      <c r="MVK2991" s="651"/>
      <c r="MVL2991" s="651"/>
      <c r="MVM2991" s="651"/>
      <c r="MVN2991" s="651"/>
      <c r="MVO2991" s="651"/>
      <c r="MVP2991" s="651"/>
      <c r="MVQ2991" s="651"/>
      <c r="MVR2991" s="651"/>
      <c r="MVS2991" s="651"/>
      <c r="MVT2991" s="651"/>
      <c r="MVU2991" s="651"/>
      <c r="MVV2991" s="651"/>
      <c r="MVW2991" s="651"/>
      <c r="MVX2991" s="651"/>
      <c r="MVY2991" s="651"/>
      <c r="MVZ2991" s="651"/>
      <c r="MWA2991" s="651"/>
      <c r="MWB2991" s="651"/>
      <c r="MWC2991" s="651"/>
      <c r="MWD2991" s="651"/>
      <c r="MWE2991" s="651"/>
      <c r="MWF2991" s="651"/>
      <c r="MWG2991" s="651"/>
      <c r="MWH2991" s="651"/>
      <c r="MWI2991" s="651"/>
      <c r="MWJ2991" s="651"/>
      <c r="MWK2991" s="651"/>
      <c r="MWL2991" s="651"/>
      <c r="MWM2991" s="651"/>
      <c r="MWN2991" s="651"/>
      <c r="MWO2991" s="651"/>
      <c r="MWP2991" s="651"/>
      <c r="MWQ2991" s="651"/>
      <c r="MWR2991" s="651"/>
      <c r="MWS2991" s="651"/>
      <c r="MWT2991" s="651"/>
      <c r="MWU2991" s="651"/>
      <c r="MWV2991" s="651"/>
      <c r="MWW2991" s="651"/>
      <c r="MWX2991" s="651"/>
      <c r="MWY2991" s="651"/>
      <c r="MWZ2991" s="651"/>
      <c r="MXA2991" s="651"/>
      <c r="MXB2991" s="651"/>
      <c r="MXC2991" s="651"/>
      <c r="MXD2991" s="651"/>
      <c r="MXE2991" s="651"/>
      <c r="MXF2991" s="651"/>
      <c r="MXG2991" s="651"/>
      <c r="MXH2991" s="651"/>
      <c r="MXI2991" s="651"/>
      <c r="MXJ2991" s="651"/>
      <c r="MXK2991" s="651"/>
      <c r="MXL2991" s="651"/>
      <c r="MXM2991" s="651"/>
      <c r="MXN2991" s="651"/>
      <c r="MXO2991" s="651"/>
      <c r="MXP2991" s="651"/>
      <c r="MXQ2991" s="651"/>
      <c r="MXR2991" s="651"/>
      <c r="MXS2991" s="651"/>
      <c r="MXT2991" s="651"/>
      <c r="MXU2991" s="651"/>
      <c r="MXV2991" s="651"/>
      <c r="MXW2991" s="651"/>
      <c r="MXX2991" s="651"/>
      <c r="MXY2991" s="651"/>
      <c r="MXZ2991" s="651"/>
      <c r="MYA2991" s="651"/>
      <c r="MYB2991" s="651"/>
      <c r="MYC2991" s="651"/>
      <c r="MYD2991" s="651"/>
      <c r="MYE2991" s="651"/>
      <c r="MYF2991" s="651"/>
      <c r="MYG2991" s="651"/>
      <c r="MYH2991" s="651"/>
      <c r="MYI2991" s="651"/>
      <c r="MYJ2991" s="651"/>
      <c r="MYK2991" s="651"/>
      <c r="MYL2991" s="651"/>
      <c r="MYM2991" s="651"/>
      <c r="MYN2991" s="651"/>
      <c r="MYO2991" s="651"/>
      <c r="MYP2991" s="651"/>
      <c r="MYQ2991" s="651"/>
      <c r="MYR2991" s="651"/>
      <c r="MYS2991" s="651"/>
      <c r="MYT2991" s="651"/>
      <c r="MYU2991" s="651"/>
      <c r="MYV2991" s="651"/>
      <c r="MYW2991" s="651"/>
      <c r="MYX2991" s="651"/>
      <c r="MYY2991" s="651"/>
      <c r="MYZ2991" s="651"/>
      <c r="MZA2991" s="651"/>
      <c r="MZB2991" s="651"/>
      <c r="MZC2991" s="651"/>
      <c r="MZD2991" s="651"/>
      <c r="MZE2991" s="651"/>
      <c r="MZF2991" s="651"/>
      <c r="MZG2991" s="651"/>
      <c r="MZH2991" s="651"/>
      <c r="MZI2991" s="651"/>
      <c r="MZJ2991" s="651"/>
      <c r="MZK2991" s="651"/>
      <c r="MZL2991" s="651"/>
      <c r="MZM2991" s="651"/>
      <c r="MZN2991" s="651"/>
      <c r="MZO2991" s="651"/>
      <c r="MZP2991" s="651"/>
      <c r="MZQ2991" s="651"/>
      <c r="MZR2991" s="651"/>
      <c r="MZS2991" s="651"/>
      <c r="MZT2991" s="651"/>
      <c r="MZU2991" s="651"/>
      <c r="MZV2991" s="651"/>
      <c r="MZW2991" s="651"/>
      <c r="MZX2991" s="651"/>
      <c r="MZY2991" s="651"/>
      <c r="MZZ2991" s="651"/>
      <c r="NAA2991" s="651"/>
      <c r="NAB2991" s="651"/>
      <c r="NAC2991" s="651"/>
      <c r="NAD2991" s="651"/>
      <c r="NAE2991" s="651"/>
      <c r="NAF2991" s="651"/>
      <c r="NAG2991" s="651"/>
      <c r="NAH2991" s="651"/>
      <c r="NAI2991" s="651"/>
      <c r="NAJ2991" s="651"/>
      <c r="NAK2991" s="651"/>
      <c r="NAL2991" s="651"/>
      <c r="NAM2991" s="651"/>
      <c r="NAN2991" s="651"/>
      <c r="NAO2991" s="651"/>
      <c r="NAP2991" s="651"/>
      <c r="NAQ2991" s="651"/>
      <c r="NAR2991" s="651"/>
      <c r="NAS2991" s="651"/>
      <c r="NAT2991" s="651"/>
      <c r="NAU2991" s="651"/>
      <c r="NAV2991" s="651"/>
      <c r="NAW2991" s="651"/>
      <c r="NAX2991" s="651"/>
      <c r="NAY2991" s="651"/>
      <c r="NAZ2991" s="651"/>
      <c r="NBA2991" s="651"/>
      <c r="NBB2991" s="651"/>
      <c r="NBC2991" s="651"/>
      <c r="NBD2991" s="651"/>
      <c r="NBE2991" s="651"/>
      <c r="NBF2991" s="651"/>
      <c r="NBG2991" s="651"/>
      <c r="NBH2991" s="651"/>
      <c r="NBI2991" s="651"/>
      <c r="NBJ2991" s="651"/>
      <c r="NBK2991" s="651"/>
      <c r="NBL2991" s="651"/>
      <c r="NBM2991" s="651"/>
      <c r="NBN2991" s="651"/>
      <c r="NBO2991" s="651"/>
      <c r="NBP2991" s="651"/>
      <c r="NBQ2991" s="651"/>
      <c r="NBR2991" s="651"/>
      <c r="NBS2991" s="651"/>
      <c r="NBT2991" s="651"/>
      <c r="NBU2991" s="651"/>
      <c r="NBV2991" s="651"/>
      <c r="NBW2991" s="651"/>
      <c r="NBX2991" s="651"/>
      <c r="NBY2991" s="651"/>
      <c r="NBZ2991" s="651"/>
      <c r="NCA2991" s="651"/>
      <c r="NCB2991" s="651"/>
      <c r="NCC2991" s="651"/>
      <c r="NCD2991" s="651"/>
      <c r="NCE2991" s="651"/>
      <c r="NCF2991" s="651"/>
      <c r="NCG2991" s="651"/>
      <c r="NCH2991" s="651"/>
      <c r="NCI2991" s="651"/>
      <c r="NCJ2991" s="651"/>
      <c r="NCK2991" s="651"/>
      <c r="NCL2991" s="651"/>
      <c r="NCM2991" s="651"/>
      <c r="NCN2991" s="651"/>
      <c r="NCO2991" s="651"/>
      <c r="NCP2991" s="651"/>
      <c r="NCQ2991" s="651"/>
      <c r="NCR2991" s="651"/>
      <c r="NCS2991" s="651"/>
      <c r="NCT2991" s="651"/>
      <c r="NCU2991" s="651"/>
      <c r="NCV2991" s="651"/>
      <c r="NCW2991" s="651"/>
      <c r="NCX2991" s="651"/>
      <c r="NCY2991" s="651"/>
      <c r="NCZ2991" s="651"/>
      <c r="NDA2991" s="651"/>
      <c r="NDB2991" s="651"/>
      <c r="NDC2991" s="651"/>
      <c r="NDD2991" s="651"/>
      <c r="NDE2991" s="651"/>
      <c r="NDF2991" s="651"/>
      <c r="NDG2991" s="651"/>
      <c r="NDH2991" s="651"/>
      <c r="NDI2991" s="651"/>
      <c r="NDJ2991" s="651"/>
      <c r="NDK2991" s="651"/>
      <c r="NDL2991" s="651"/>
      <c r="NDM2991" s="651"/>
      <c r="NDN2991" s="651"/>
      <c r="NDO2991" s="651"/>
      <c r="NDP2991" s="651"/>
      <c r="NDQ2991" s="651"/>
      <c r="NDR2991" s="651"/>
      <c r="NDS2991" s="651"/>
      <c r="NDT2991" s="651"/>
      <c r="NDU2991" s="651"/>
      <c r="NDV2991" s="651"/>
      <c r="NDW2991" s="651"/>
      <c r="NDX2991" s="651"/>
      <c r="NDY2991" s="651"/>
      <c r="NDZ2991" s="651"/>
      <c r="NEA2991" s="651"/>
      <c r="NEB2991" s="651"/>
      <c r="NEC2991" s="651"/>
      <c r="NED2991" s="651"/>
      <c r="NEE2991" s="651"/>
      <c r="NEF2991" s="651"/>
      <c r="NEG2991" s="651"/>
      <c r="NEH2991" s="651"/>
      <c r="NEI2991" s="651"/>
      <c r="NEJ2991" s="651"/>
      <c r="NEK2991" s="651"/>
      <c r="NEL2991" s="651"/>
      <c r="NEM2991" s="651"/>
      <c r="NEN2991" s="651"/>
      <c r="NEO2991" s="651"/>
      <c r="NEP2991" s="651"/>
      <c r="NEQ2991" s="651"/>
      <c r="NER2991" s="651"/>
      <c r="NES2991" s="651"/>
      <c r="NET2991" s="651"/>
      <c r="NEU2991" s="651"/>
      <c r="NEV2991" s="651"/>
      <c r="NEW2991" s="651"/>
      <c r="NEX2991" s="651"/>
      <c r="NEY2991" s="651"/>
      <c r="NEZ2991" s="651"/>
      <c r="NFA2991" s="651"/>
      <c r="NFB2991" s="651"/>
      <c r="NFC2991" s="651"/>
      <c r="NFD2991" s="651"/>
      <c r="NFE2991" s="651"/>
      <c r="NFF2991" s="651"/>
      <c r="NFG2991" s="651"/>
      <c r="NFH2991" s="651"/>
      <c r="NFI2991" s="651"/>
      <c r="NFJ2991" s="651"/>
      <c r="NFK2991" s="651"/>
      <c r="NFL2991" s="651"/>
      <c r="NFM2991" s="651"/>
      <c r="NFN2991" s="651"/>
      <c r="NFO2991" s="651"/>
      <c r="NFP2991" s="651"/>
      <c r="NFQ2991" s="651"/>
      <c r="NFR2991" s="651"/>
      <c r="NFS2991" s="651"/>
      <c r="NFT2991" s="651"/>
      <c r="NFU2991" s="651"/>
      <c r="NFV2991" s="651"/>
      <c r="NFW2991" s="651"/>
      <c r="NFX2991" s="651"/>
      <c r="NFY2991" s="651"/>
      <c r="NFZ2991" s="651"/>
      <c r="NGA2991" s="651"/>
      <c r="NGB2991" s="651"/>
      <c r="NGC2991" s="651"/>
      <c r="NGD2991" s="651"/>
      <c r="NGE2991" s="651"/>
      <c r="NGF2991" s="651"/>
      <c r="NGG2991" s="651"/>
      <c r="NGH2991" s="651"/>
      <c r="NGI2991" s="651"/>
      <c r="NGJ2991" s="651"/>
      <c r="NGK2991" s="651"/>
      <c r="NGL2991" s="651"/>
      <c r="NGM2991" s="651"/>
      <c r="NGN2991" s="651"/>
      <c r="NGO2991" s="651"/>
      <c r="NGP2991" s="651"/>
      <c r="NGQ2991" s="651"/>
      <c r="NGR2991" s="651"/>
      <c r="NGS2991" s="651"/>
      <c r="NGT2991" s="651"/>
      <c r="NGU2991" s="651"/>
      <c r="NGV2991" s="651"/>
      <c r="NGW2991" s="651"/>
      <c r="NGX2991" s="651"/>
      <c r="NGY2991" s="651"/>
      <c r="NGZ2991" s="651"/>
      <c r="NHA2991" s="651"/>
      <c r="NHB2991" s="651"/>
      <c r="NHC2991" s="651"/>
      <c r="NHD2991" s="651"/>
      <c r="NHE2991" s="651"/>
      <c r="NHF2991" s="651"/>
      <c r="NHG2991" s="651"/>
      <c r="NHH2991" s="651"/>
      <c r="NHI2991" s="651"/>
      <c r="NHJ2991" s="651"/>
      <c r="NHK2991" s="651"/>
      <c r="NHL2991" s="651"/>
      <c r="NHM2991" s="651"/>
      <c r="NHN2991" s="651"/>
      <c r="NHO2991" s="651"/>
      <c r="NHP2991" s="651"/>
      <c r="NHQ2991" s="651"/>
      <c r="NHR2991" s="651"/>
      <c r="NHS2991" s="651"/>
      <c r="NHT2991" s="651"/>
      <c r="NHU2991" s="651"/>
      <c r="NHV2991" s="651"/>
      <c r="NHW2991" s="651"/>
      <c r="NHX2991" s="651"/>
      <c r="NHY2991" s="651"/>
      <c r="NHZ2991" s="651"/>
      <c r="NIA2991" s="651"/>
      <c r="NIB2991" s="651"/>
      <c r="NIC2991" s="651"/>
      <c r="NID2991" s="651"/>
      <c r="NIE2991" s="651"/>
      <c r="NIF2991" s="651"/>
      <c r="NIG2991" s="651"/>
      <c r="NIH2991" s="651"/>
      <c r="NII2991" s="651"/>
      <c r="NIJ2991" s="651"/>
      <c r="NIK2991" s="651"/>
      <c r="NIL2991" s="651"/>
      <c r="NIM2991" s="651"/>
      <c r="NIN2991" s="651"/>
      <c r="NIO2991" s="651"/>
      <c r="NIP2991" s="651"/>
      <c r="NIQ2991" s="651"/>
      <c r="NIR2991" s="651"/>
      <c r="NIS2991" s="651"/>
      <c r="NIT2991" s="651"/>
      <c r="NIU2991" s="651"/>
      <c r="NIV2991" s="651"/>
      <c r="NIW2991" s="651"/>
      <c r="NIX2991" s="651"/>
      <c r="NIY2991" s="651"/>
      <c r="NIZ2991" s="651"/>
      <c r="NJA2991" s="651"/>
      <c r="NJB2991" s="651"/>
      <c r="NJC2991" s="651"/>
      <c r="NJD2991" s="651"/>
      <c r="NJE2991" s="651"/>
      <c r="NJF2991" s="651"/>
      <c r="NJG2991" s="651"/>
      <c r="NJH2991" s="651"/>
      <c r="NJI2991" s="651"/>
      <c r="NJJ2991" s="651"/>
      <c r="NJK2991" s="651"/>
      <c r="NJL2991" s="651"/>
      <c r="NJM2991" s="651"/>
      <c r="NJN2991" s="651"/>
      <c r="NJO2991" s="651"/>
      <c r="NJP2991" s="651"/>
      <c r="NJQ2991" s="651"/>
      <c r="NJR2991" s="651"/>
      <c r="NJS2991" s="651"/>
      <c r="NJT2991" s="651"/>
      <c r="NJU2991" s="651"/>
      <c r="NJV2991" s="651"/>
      <c r="NJW2991" s="651"/>
      <c r="NJX2991" s="651"/>
      <c r="NJY2991" s="651"/>
      <c r="NJZ2991" s="651"/>
      <c r="NKA2991" s="651"/>
      <c r="NKB2991" s="651"/>
      <c r="NKC2991" s="651"/>
      <c r="NKD2991" s="651"/>
      <c r="NKE2991" s="651"/>
      <c r="NKF2991" s="651"/>
      <c r="NKG2991" s="651"/>
      <c r="NKH2991" s="651"/>
      <c r="NKI2991" s="651"/>
      <c r="NKJ2991" s="651"/>
      <c r="NKK2991" s="651"/>
      <c r="NKL2991" s="651"/>
      <c r="NKM2991" s="651"/>
      <c r="NKN2991" s="651"/>
      <c r="NKO2991" s="651"/>
      <c r="NKP2991" s="651"/>
      <c r="NKQ2991" s="651"/>
      <c r="NKR2991" s="651"/>
      <c r="NKS2991" s="651"/>
      <c r="NKT2991" s="651"/>
      <c r="NKU2991" s="651"/>
      <c r="NKV2991" s="651"/>
      <c r="NKW2991" s="651"/>
      <c r="NKX2991" s="651"/>
      <c r="NKY2991" s="651"/>
      <c r="NKZ2991" s="651"/>
      <c r="NLA2991" s="651"/>
      <c r="NLB2991" s="651"/>
      <c r="NLC2991" s="651"/>
      <c r="NLD2991" s="651"/>
      <c r="NLE2991" s="651"/>
      <c r="NLF2991" s="651"/>
      <c r="NLG2991" s="651"/>
      <c r="NLH2991" s="651"/>
      <c r="NLI2991" s="651"/>
      <c r="NLJ2991" s="651"/>
      <c r="NLK2991" s="651"/>
      <c r="NLL2991" s="651"/>
      <c r="NLM2991" s="651"/>
      <c r="NLN2991" s="651"/>
      <c r="NLO2991" s="651"/>
      <c r="NLP2991" s="651"/>
      <c r="NLQ2991" s="651"/>
      <c r="NLR2991" s="651"/>
      <c r="NLS2991" s="651"/>
      <c r="NLT2991" s="651"/>
      <c r="NLU2991" s="651"/>
      <c r="NLV2991" s="651"/>
      <c r="NLW2991" s="651"/>
      <c r="NLX2991" s="651"/>
      <c r="NLY2991" s="651"/>
      <c r="NLZ2991" s="651"/>
      <c r="NMA2991" s="651"/>
      <c r="NMB2991" s="651"/>
      <c r="NMC2991" s="651"/>
      <c r="NMD2991" s="651"/>
      <c r="NME2991" s="651"/>
      <c r="NMF2991" s="651"/>
      <c r="NMG2991" s="651"/>
      <c r="NMH2991" s="651"/>
      <c r="NMI2991" s="651"/>
      <c r="NMJ2991" s="651"/>
      <c r="NMK2991" s="651"/>
      <c r="NML2991" s="651"/>
      <c r="NMM2991" s="651"/>
      <c r="NMN2991" s="651"/>
      <c r="NMO2991" s="651"/>
      <c r="NMP2991" s="651"/>
      <c r="NMQ2991" s="651"/>
      <c r="NMR2991" s="651"/>
      <c r="NMS2991" s="651"/>
      <c r="NMT2991" s="651"/>
      <c r="NMU2991" s="651"/>
      <c r="NMV2991" s="651"/>
      <c r="NMW2991" s="651"/>
      <c r="NMX2991" s="651"/>
      <c r="NMY2991" s="651"/>
      <c r="NMZ2991" s="651"/>
      <c r="NNA2991" s="651"/>
      <c r="NNB2991" s="651"/>
      <c r="NNC2991" s="651"/>
      <c r="NND2991" s="651"/>
      <c r="NNE2991" s="651"/>
      <c r="NNF2991" s="651"/>
      <c r="NNG2991" s="651"/>
      <c r="NNH2991" s="651"/>
      <c r="NNI2991" s="651"/>
      <c r="NNJ2991" s="651"/>
      <c r="NNK2991" s="651"/>
      <c r="NNL2991" s="651"/>
      <c r="NNM2991" s="651"/>
      <c r="NNN2991" s="651"/>
      <c r="NNO2991" s="651"/>
      <c r="NNP2991" s="651"/>
      <c r="NNQ2991" s="651"/>
      <c r="NNR2991" s="651"/>
      <c r="NNS2991" s="651"/>
      <c r="NNT2991" s="651"/>
      <c r="NNU2991" s="651"/>
      <c r="NNV2991" s="651"/>
      <c r="NNW2991" s="651"/>
      <c r="NNX2991" s="651"/>
      <c r="NNY2991" s="651"/>
      <c r="NNZ2991" s="651"/>
      <c r="NOA2991" s="651"/>
      <c r="NOB2991" s="651"/>
      <c r="NOC2991" s="651"/>
      <c r="NOD2991" s="651"/>
      <c r="NOE2991" s="651"/>
      <c r="NOF2991" s="651"/>
      <c r="NOG2991" s="651"/>
      <c r="NOH2991" s="651"/>
      <c r="NOI2991" s="651"/>
      <c r="NOJ2991" s="651"/>
      <c r="NOK2991" s="651"/>
      <c r="NOL2991" s="651"/>
      <c r="NOM2991" s="651"/>
      <c r="NON2991" s="651"/>
      <c r="NOO2991" s="651"/>
      <c r="NOP2991" s="651"/>
      <c r="NOQ2991" s="651"/>
      <c r="NOR2991" s="651"/>
      <c r="NOS2991" s="651"/>
      <c r="NOT2991" s="651"/>
      <c r="NOU2991" s="651"/>
      <c r="NOV2991" s="651"/>
      <c r="NOW2991" s="651"/>
      <c r="NOX2991" s="651"/>
      <c r="NOY2991" s="651"/>
      <c r="NOZ2991" s="651"/>
      <c r="NPA2991" s="651"/>
      <c r="NPB2991" s="651"/>
      <c r="NPC2991" s="651"/>
      <c r="NPD2991" s="651"/>
      <c r="NPE2991" s="651"/>
      <c r="NPF2991" s="651"/>
      <c r="NPG2991" s="651"/>
      <c r="NPH2991" s="651"/>
      <c r="NPI2991" s="651"/>
      <c r="NPJ2991" s="651"/>
      <c r="NPK2991" s="651"/>
      <c r="NPL2991" s="651"/>
      <c r="NPM2991" s="651"/>
      <c r="NPN2991" s="651"/>
      <c r="NPO2991" s="651"/>
      <c r="NPP2991" s="651"/>
      <c r="NPQ2991" s="651"/>
      <c r="NPR2991" s="651"/>
      <c r="NPS2991" s="651"/>
      <c r="NPT2991" s="651"/>
      <c r="NPU2991" s="651"/>
      <c r="NPV2991" s="651"/>
      <c r="NPW2991" s="651"/>
      <c r="NPX2991" s="651"/>
      <c r="NPY2991" s="651"/>
      <c r="NPZ2991" s="651"/>
      <c r="NQA2991" s="651"/>
      <c r="NQB2991" s="651"/>
      <c r="NQC2991" s="651"/>
      <c r="NQD2991" s="651"/>
      <c r="NQE2991" s="651"/>
      <c r="NQF2991" s="651"/>
      <c r="NQG2991" s="651"/>
      <c r="NQH2991" s="651"/>
      <c r="NQI2991" s="651"/>
      <c r="NQJ2991" s="651"/>
      <c r="NQK2991" s="651"/>
      <c r="NQL2991" s="651"/>
      <c r="NQM2991" s="651"/>
      <c r="NQN2991" s="651"/>
      <c r="NQO2991" s="651"/>
      <c r="NQP2991" s="651"/>
      <c r="NQQ2991" s="651"/>
      <c r="NQR2991" s="651"/>
      <c r="NQS2991" s="651"/>
      <c r="NQT2991" s="651"/>
      <c r="NQU2991" s="651"/>
      <c r="NQV2991" s="651"/>
      <c r="NQW2991" s="651"/>
      <c r="NQX2991" s="651"/>
      <c r="NQY2991" s="651"/>
      <c r="NQZ2991" s="651"/>
      <c r="NRA2991" s="651"/>
      <c r="NRB2991" s="651"/>
      <c r="NRC2991" s="651"/>
      <c r="NRD2991" s="651"/>
      <c r="NRE2991" s="651"/>
      <c r="NRF2991" s="651"/>
      <c r="NRG2991" s="651"/>
      <c r="NRH2991" s="651"/>
      <c r="NRI2991" s="651"/>
      <c r="NRJ2991" s="651"/>
      <c r="NRK2991" s="651"/>
      <c r="NRL2991" s="651"/>
      <c r="NRM2991" s="651"/>
      <c r="NRN2991" s="651"/>
      <c r="NRO2991" s="651"/>
      <c r="NRP2991" s="651"/>
      <c r="NRQ2991" s="651"/>
      <c r="NRR2991" s="651"/>
      <c r="NRS2991" s="651"/>
      <c r="NRT2991" s="651"/>
      <c r="NRU2991" s="651"/>
      <c r="NRV2991" s="651"/>
      <c r="NRW2991" s="651"/>
      <c r="NRX2991" s="651"/>
      <c r="NRY2991" s="651"/>
      <c r="NRZ2991" s="651"/>
      <c r="NSA2991" s="651"/>
      <c r="NSB2991" s="651"/>
      <c r="NSC2991" s="651"/>
      <c r="NSD2991" s="651"/>
      <c r="NSE2991" s="651"/>
      <c r="NSF2991" s="651"/>
      <c r="NSG2991" s="651"/>
      <c r="NSH2991" s="651"/>
      <c r="NSI2991" s="651"/>
      <c r="NSJ2991" s="651"/>
      <c r="NSK2991" s="651"/>
      <c r="NSL2991" s="651"/>
      <c r="NSM2991" s="651"/>
      <c r="NSN2991" s="651"/>
      <c r="NSO2991" s="651"/>
      <c r="NSP2991" s="651"/>
      <c r="NSQ2991" s="651"/>
      <c r="NSR2991" s="651"/>
      <c r="NSS2991" s="651"/>
      <c r="NST2991" s="651"/>
      <c r="NSU2991" s="651"/>
      <c r="NSV2991" s="651"/>
      <c r="NSW2991" s="651"/>
      <c r="NSX2991" s="651"/>
      <c r="NSY2991" s="651"/>
      <c r="NSZ2991" s="651"/>
      <c r="NTA2991" s="651"/>
      <c r="NTB2991" s="651"/>
      <c r="NTC2991" s="651"/>
      <c r="NTD2991" s="651"/>
      <c r="NTE2991" s="651"/>
      <c r="NTF2991" s="651"/>
      <c r="NTG2991" s="651"/>
      <c r="NTH2991" s="651"/>
      <c r="NTI2991" s="651"/>
      <c r="NTJ2991" s="651"/>
      <c r="NTK2991" s="651"/>
      <c r="NTL2991" s="651"/>
      <c r="NTM2991" s="651"/>
      <c r="NTN2991" s="651"/>
      <c r="NTO2991" s="651"/>
      <c r="NTP2991" s="651"/>
      <c r="NTQ2991" s="651"/>
      <c r="NTR2991" s="651"/>
      <c r="NTS2991" s="651"/>
      <c r="NTT2991" s="651"/>
      <c r="NTU2991" s="651"/>
      <c r="NTV2991" s="651"/>
      <c r="NTW2991" s="651"/>
      <c r="NTX2991" s="651"/>
      <c r="NTY2991" s="651"/>
      <c r="NTZ2991" s="651"/>
      <c r="NUA2991" s="651"/>
      <c r="NUB2991" s="651"/>
      <c r="NUC2991" s="651"/>
      <c r="NUD2991" s="651"/>
      <c r="NUE2991" s="651"/>
      <c r="NUF2991" s="651"/>
      <c r="NUG2991" s="651"/>
      <c r="NUH2991" s="651"/>
      <c r="NUI2991" s="651"/>
      <c r="NUJ2991" s="651"/>
      <c r="NUK2991" s="651"/>
      <c r="NUL2991" s="651"/>
      <c r="NUM2991" s="651"/>
      <c r="NUN2991" s="651"/>
      <c r="NUO2991" s="651"/>
      <c r="NUP2991" s="651"/>
      <c r="NUQ2991" s="651"/>
      <c r="NUR2991" s="651"/>
      <c r="NUS2991" s="651"/>
      <c r="NUT2991" s="651"/>
      <c r="NUU2991" s="651"/>
      <c r="NUV2991" s="651"/>
      <c r="NUW2991" s="651"/>
      <c r="NUX2991" s="651"/>
      <c r="NUY2991" s="651"/>
      <c r="NUZ2991" s="651"/>
      <c r="NVA2991" s="651"/>
      <c r="NVB2991" s="651"/>
      <c r="NVC2991" s="651"/>
      <c r="NVD2991" s="651"/>
      <c r="NVE2991" s="651"/>
      <c r="NVF2991" s="651"/>
      <c r="NVG2991" s="651"/>
      <c r="NVH2991" s="651"/>
      <c r="NVI2991" s="651"/>
      <c r="NVJ2991" s="651"/>
      <c r="NVK2991" s="651"/>
      <c r="NVL2991" s="651"/>
      <c r="NVM2991" s="651"/>
      <c r="NVN2991" s="651"/>
      <c r="NVO2991" s="651"/>
      <c r="NVP2991" s="651"/>
      <c r="NVQ2991" s="651"/>
      <c r="NVR2991" s="651"/>
      <c r="NVS2991" s="651"/>
      <c r="NVT2991" s="651"/>
      <c r="NVU2991" s="651"/>
      <c r="NVV2991" s="651"/>
      <c r="NVW2991" s="651"/>
      <c r="NVX2991" s="651"/>
      <c r="NVY2991" s="651"/>
      <c r="NVZ2991" s="651"/>
      <c r="NWA2991" s="651"/>
      <c r="NWB2991" s="651"/>
      <c r="NWC2991" s="651"/>
      <c r="NWD2991" s="651"/>
      <c r="NWE2991" s="651"/>
      <c r="NWF2991" s="651"/>
      <c r="NWG2991" s="651"/>
      <c r="NWH2991" s="651"/>
      <c r="NWI2991" s="651"/>
      <c r="NWJ2991" s="651"/>
      <c r="NWK2991" s="651"/>
      <c r="NWL2991" s="651"/>
      <c r="NWM2991" s="651"/>
      <c r="NWN2991" s="651"/>
      <c r="NWO2991" s="651"/>
      <c r="NWP2991" s="651"/>
      <c r="NWQ2991" s="651"/>
      <c r="NWR2991" s="651"/>
      <c r="NWS2991" s="651"/>
      <c r="NWT2991" s="651"/>
      <c r="NWU2991" s="651"/>
      <c r="NWV2991" s="651"/>
      <c r="NWW2991" s="651"/>
      <c r="NWX2991" s="651"/>
      <c r="NWY2991" s="651"/>
      <c r="NWZ2991" s="651"/>
      <c r="NXA2991" s="651"/>
      <c r="NXB2991" s="651"/>
      <c r="NXC2991" s="651"/>
      <c r="NXD2991" s="651"/>
      <c r="NXE2991" s="651"/>
      <c r="NXF2991" s="651"/>
      <c r="NXG2991" s="651"/>
      <c r="NXH2991" s="651"/>
      <c r="NXI2991" s="651"/>
      <c r="NXJ2991" s="651"/>
      <c r="NXK2991" s="651"/>
      <c r="NXL2991" s="651"/>
      <c r="NXM2991" s="651"/>
      <c r="NXN2991" s="651"/>
      <c r="NXO2991" s="651"/>
      <c r="NXP2991" s="651"/>
      <c r="NXQ2991" s="651"/>
      <c r="NXR2991" s="651"/>
      <c r="NXS2991" s="651"/>
      <c r="NXT2991" s="651"/>
      <c r="NXU2991" s="651"/>
      <c r="NXV2991" s="651"/>
      <c r="NXW2991" s="651"/>
      <c r="NXX2991" s="651"/>
      <c r="NXY2991" s="651"/>
      <c r="NXZ2991" s="651"/>
      <c r="NYA2991" s="651"/>
      <c r="NYB2991" s="651"/>
      <c r="NYC2991" s="651"/>
      <c r="NYD2991" s="651"/>
      <c r="NYE2991" s="651"/>
      <c r="NYF2991" s="651"/>
      <c r="NYG2991" s="651"/>
      <c r="NYH2991" s="651"/>
      <c r="NYI2991" s="651"/>
      <c r="NYJ2991" s="651"/>
      <c r="NYK2991" s="651"/>
      <c r="NYL2991" s="651"/>
      <c r="NYM2991" s="651"/>
      <c r="NYN2991" s="651"/>
      <c r="NYO2991" s="651"/>
      <c r="NYP2991" s="651"/>
      <c r="NYQ2991" s="651"/>
      <c r="NYR2991" s="651"/>
      <c r="NYS2991" s="651"/>
      <c r="NYT2991" s="651"/>
      <c r="NYU2991" s="651"/>
      <c r="NYV2991" s="651"/>
      <c r="NYW2991" s="651"/>
      <c r="NYX2991" s="651"/>
      <c r="NYY2991" s="651"/>
      <c r="NYZ2991" s="651"/>
      <c r="NZA2991" s="651"/>
      <c r="NZB2991" s="651"/>
      <c r="NZC2991" s="651"/>
      <c r="NZD2991" s="651"/>
      <c r="NZE2991" s="651"/>
      <c r="NZF2991" s="651"/>
      <c r="NZG2991" s="651"/>
      <c r="NZH2991" s="651"/>
      <c r="NZI2991" s="651"/>
      <c r="NZJ2991" s="651"/>
      <c r="NZK2991" s="651"/>
      <c r="NZL2991" s="651"/>
      <c r="NZM2991" s="651"/>
      <c r="NZN2991" s="651"/>
      <c r="NZO2991" s="651"/>
      <c r="NZP2991" s="651"/>
      <c r="NZQ2991" s="651"/>
      <c r="NZR2991" s="651"/>
      <c r="NZS2991" s="651"/>
      <c r="NZT2991" s="651"/>
      <c r="NZU2991" s="651"/>
      <c r="NZV2991" s="651"/>
      <c r="NZW2991" s="651"/>
      <c r="NZX2991" s="651"/>
      <c r="NZY2991" s="651"/>
      <c r="NZZ2991" s="651"/>
      <c r="OAA2991" s="651"/>
      <c r="OAB2991" s="651"/>
      <c r="OAC2991" s="651"/>
      <c r="OAD2991" s="651"/>
      <c r="OAE2991" s="651"/>
      <c r="OAF2991" s="651"/>
      <c r="OAG2991" s="651"/>
      <c r="OAH2991" s="651"/>
      <c r="OAI2991" s="651"/>
      <c r="OAJ2991" s="651"/>
      <c r="OAK2991" s="651"/>
      <c r="OAL2991" s="651"/>
      <c r="OAM2991" s="651"/>
      <c r="OAN2991" s="651"/>
      <c r="OAO2991" s="651"/>
      <c r="OAP2991" s="651"/>
      <c r="OAQ2991" s="651"/>
      <c r="OAR2991" s="651"/>
      <c r="OAS2991" s="651"/>
      <c r="OAT2991" s="651"/>
      <c r="OAU2991" s="651"/>
      <c r="OAV2991" s="651"/>
      <c r="OAW2991" s="651"/>
      <c r="OAX2991" s="651"/>
      <c r="OAY2991" s="651"/>
      <c r="OAZ2991" s="651"/>
      <c r="OBA2991" s="651"/>
      <c r="OBB2991" s="651"/>
      <c r="OBC2991" s="651"/>
      <c r="OBD2991" s="651"/>
      <c r="OBE2991" s="651"/>
      <c r="OBF2991" s="651"/>
      <c r="OBG2991" s="651"/>
      <c r="OBH2991" s="651"/>
      <c r="OBI2991" s="651"/>
      <c r="OBJ2991" s="651"/>
      <c r="OBK2991" s="651"/>
      <c r="OBL2991" s="651"/>
      <c r="OBM2991" s="651"/>
      <c r="OBN2991" s="651"/>
      <c r="OBO2991" s="651"/>
      <c r="OBP2991" s="651"/>
      <c r="OBQ2991" s="651"/>
      <c r="OBR2991" s="651"/>
      <c r="OBS2991" s="651"/>
      <c r="OBT2991" s="651"/>
      <c r="OBU2991" s="651"/>
      <c r="OBV2991" s="651"/>
      <c r="OBW2991" s="651"/>
      <c r="OBX2991" s="651"/>
      <c r="OBY2991" s="651"/>
      <c r="OBZ2991" s="651"/>
      <c r="OCA2991" s="651"/>
      <c r="OCB2991" s="651"/>
      <c r="OCC2991" s="651"/>
      <c r="OCD2991" s="651"/>
      <c r="OCE2991" s="651"/>
      <c r="OCF2991" s="651"/>
      <c r="OCG2991" s="651"/>
      <c r="OCH2991" s="651"/>
      <c r="OCI2991" s="651"/>
      <c r="OCJ2991" s="651"/>
      <c r="OCK2991" s="651"/>
      <c r="OCL2991" s="651"/>
      <c r="OCM2991" s="651"/>
      <c r="OCN2991" s="651"/>
      <c r="OCO2991" s="651"/>
      <c r="OCP2991" s="651"/>
      <c r="OCQ2991" s="651"/>
      <c r="OCR2991" s="651"/>
      <c r="OCS2991" s="651"/>
      <c r="OCT2991" s="651"/>
      <c r="OCU2991" s="651"/>
      <c r="OCV2991" s="651"/>
      <c r="OCW2991" s="651"/>
      <c r="OCX2991" s="651"/>
      <c r="OCY2991" s="651"/>
      <c r="OCZ2991" s="651"/>
      <c r="ODA2991" s="651"/>
      <c r="ODB2991" s="651"/>
      <c r="ODC2991" s="651"/>
      <c r="ODD2991" s="651"/>
      <c r="ODE2991" s="651"/>
      <c r="ODF2991" s="651"/>
      <c r="ODG2991" s="651"/>
      <c r="ODH2991" s="651"/>
      <c r="ODI2991" s="651"/>
      <c r="ODJ2991" s="651"/>
      <c r="ODK2991" s="651"/>
      <c r="ODL2991" s="651"/>
      <c r="ODM2991" s="651"/>
      <c r="ODN2991" s="651"/>
      <c r="ODO2991" s="651"/>
      <c r="ODP2991" s="651"/>
      <c r="ODQ2991" s="651"/>
      <c r="ODR2991" s="651"/>
      <c r="ODS2991" s="651"/>
      <c r="ODT2991" s="651"/>
      <c r="ODU2991" s="651"/>
      <c r="ODV2991" s="651"/>
      <c r="ODW2991" s="651"/>
      <c r="ODX2991" s="651"/>
      <c r="ODY2991" s="651"/>
      <c r="ODZ2991" s="651"/>
      <c r="OEA2991" s="651"/>
      <c r="OEB2991" s="651"/>
      <c r="OEC2991" s="651"/>
      <c r="OED2991" s="651"/>
      <c r="OEE2991" s="651"/>
      <c r="OEF2991" s="651"/>
      <c r="OEG2991" s="651"/>
      <c r="OEH2991" s="651"/>
      <c r="OEI2991" s="651"/>
      <c r="OEJ2991" s="651"/>
      <c r="OEK2991" s="651"/>
      <c r="OEL2991" s="651"/>
      <c r="OEM2991" s="651"/>
      <c r="OEN2991" s="651"/>
      <c r="OEO2991" s="651"/>
      <c r="OEP2991" s="651"/>
      <c r="OEQ2991" s="651"/>
      <c r="OER2991" s="651"/>
      <c r="OES2991" s="651"/>
      <c r="OET2991" s="651"/>
      <c r="OEU2991" s="651"/>
      <c r="OEV2991" s="651"/>
      <c r="OEW2991" s="651"/>
      <c r="OEX2991" s="651"/>
      <c r="OEY2991" s="651"/>
      <c r="OEZ2991" s="651"/>
      <c r="OFA2991" s="651"/>
      <c r="OFB2991" s="651"/>
      <c r="OFC2991" s="651"/>
      <c r="OFD2991" s="651"/>
      <c r="OFE2991" s="651"/>
      <c r="OFF2991" s="651"/>
      <c r="OFG2991" s="651"/>
      <c r="OFH2991" s="651"/>
      <c r="OFI2991" s="651"/>
      <c r="OFJ2991" s="651"/>
      <c r="OFK2991" s="651"/>
      <c r="OFL2991" s="651"/>
      <c r="OFM2991" s="651"/>
      <c r="OFN2991" s="651"/>
      <c r="OFO2991" s="651"/>
      <c r="OFP2991" s="651"/>
      <c r="OFQ2991" s="651"/>
      <c r="OFR2991" s="651"/>
      <c r="OFS2991" s="651"/>
      <c r="OFT2991" s="651"/>
      <c r="OFU2991" s="651"/>
      <c r="OFV2991" s="651"/>
      <c r="OFW2991" s="651"/>
      <c r="OFX2991" s="651"/>
      <c r="OFY2991" s="651"/>
      <c r="OFZ2991" s="651"/>
      <c r="OGA2991" s="651"/>
      <c r="OGB2991" s="651"/>
      <c r="OGC2991" s="651"/>
      <c r="OGD2991" s="651"/>
      <c r="OGE2991" s="651"/>
      <c r="OGF2991" s="651"/>
      <c r="OGG2991" s="651"/>
      <c r="OGH2991" s="651"/>
      <c r="OGI2991" s="651"/>
      <c r="OGJ2991" s="651"/>
      <c r="OGK2991" s="651"/>
      <c r="OGL2991" s="651"/>
      <c r="OGM2991" s="651"/>
      <c r="OGN2991" s="651"/>
      <c r="OGO2991" s="651"/>
      <c r="OGP2991" s="651"/>
      <c r="OGQ2991" s="651"/>
      <c r="OGR2991" s="651"/>
      <c r="OGS2991" s="651"/>
      <c r="OGT2991" s="651"/>
      <c r="OGU2991" s="651"/>
      <c r="OGV2991" s="651"/>
      <c r="OGW2991" s="651"/>
      <c r="OGX2991" s="651"/>
      <c r="OGY2991" s="651"/>
      <c r="OGZ2991" s="651"/>
      <c r="OHA2991" s="651"/>
      <c r="OHB2991" s="651"/>
      <c r="OHC2991" s="651"/>
      <c r="OHD2991" s="651"/>
      <c r="OHE2991" s="651"/>
      <c r="OHF2991" s="651"/>
      <c r="OHG2991" s="651"/>
      <c r="OHH2991" s="651"/>
      <c r="OHI2991" s="651"/>
      <c r="OHJ2991" s="651"/>
      <c r="OHK2991" s="651"/>
      <c r="OHL2991" s="651"/>
      <c r="OHM2991" s="651"/>
      <c r="OHN2991" s="651"/>
      <c r="OHO2991" s="651"/>
      <c r="OHP2991" s="651"/>
      <c r="OHQ2991" s="651"/>
      <c r="OHR2991" s="651"/>
      <c r="OHS2991" s="651"/>
      <c r="OHT2991" s="651"/>
      <c r="OHU2991" s="651"/>
      <c r="OHV2991" s="651"/>
      <c r="OHW2991" s="651"/>
      <c r="OHX2991" s="651"/>
      <c r="OHY2991" s="651"/>
      <c r="OHZ2991" s="651"/>
      <c r="OIA2991" s="651"/>
      <c r="OIB2991" s="651"/>
      <c r="OIC2991" s="651"/>
      <c r="OID2991" s="651"/>
      <c r="OIE2991" s="651"/>
      <c r="OIF2991" s="651"/>
      <c r="OIG2991" s="651"/>
      <c r="OIH2991" s="651"/>
      <c r="OII2991" s="651"/>
      <c r="OIJ2991" s="651"/>
      <c r="OIK2991" s="651"/>
      <c r="OIL2991" s="651"/>
      <c r="OIM2991" s="651"/>
      <c r="OIN2991" s="651"/>
      <c r="OIO2991" s="651"/>
      <c r="OIP2991" s="651"/>
      <c r="OIQ2991" s="651"/>
      <c r="OIR2991" s="651"/>
      <c r="OIS2991" s="651"/>
      <c r="OIT2991" s="651"/>
      <c r="OIU2991" s="651"/>
      <c r="OIV2991" s="651"/>
      <c r="OIW2991" s="651"/>
      <c r="OIX2991" s="651"/>
      <c r="OIY2991" s="651"/>
      <c r="OIZ2991" s="651"/>
      <c r="OJA2991" s="651"/>
      <c r="OJB2991" s="651"/>
      <c r="OJC2991" s="651"/>
      <c r="OJD2991" s="651"/>
      <c r="OJE2991" s="651"/>
      <c r="OJF2991" s="651"/>
      <c r="OJG2991" s="651"/>
      <c r="OJH2991" s="651"/>
      <c r="OJI2991" s="651"/>
      <c r="OJJ2991" s="651"/>
      <c r="OJK2991" s="651"/>
      <c r="OJL2991" s="651"/>
      <c r="OJM2991" s="651"/>
      <c r="OJN2991" s="651"/>
      <c r="OJO2991" s="651"/>
      <c r="OJP2991" s="651"/>
      <c r="OJQ2991" s="651"/>
      <c r="OJR2991" s="651"/>
      <c r="OJS2991" s="651"/>
      <c r="OJT2991" s="651"/>
      <c r="OJU2991" s="651"/>
      <c r="OJV2991" s="651"/>
      <c r="OJW2991" s="651"/>
      <c r="OJX2991" s="651"/>
      <c r="OJY2991" s="651"/>
      <c r="OJZ2991" s="651"/>
      <c r="OKA2991" s="651"/>
      <c r="OKB2991" s="651"/>
      <c r="OKC2991" s="651"/>
      <c r="OKD2991" s="651"/>
      <c r="OKE2991" s="651"/>
      <c r="OKF2991" s="651"/>
      <c r="OKG2991" s="651"/>
      <c r="OKH2991" s="651"/>
      <c r="OKI2991" s="651"/>
      <c r="OKJ2991" s="651"/>
      <c r="OKK2991" s="651"/>
      <c r="OKL2991" s="651"/>
      <c r="OKM2991" s="651"/>
      <c r="OKN2991" s="651"/>
      <c r="OKO2991" s="651"/>
      <c r="OKP2991" s="651"/>
      <c r="OKQ2991" s="651"/>
      <c r="OKR2991" s="651"/>
      <c r="OKS2991" s="651"/>
      <c r="OKT2991" s="651"/>
      <c r="OKU2991" s="651"/>
      <c r="OKV2991" s="651"/>
      <c r="OKW2991" s="651"/>
      <c r="OKX2991" s="651"/>
      <c r="OKY2991" s="651"/>
      <c r="OKZ2991" s="651"/>
      <c r="OLA2991" s="651"/>
      <c r="OLB2991" s="651"/>
      <c r="OLC2991" s="651"/>
      <c r="OLD2991" s="651"/>
      <c r="OLE2991" s="651"/>
      <c r="OLF2991" s="651"/>
      <c r="OLG2991" s="651"/>
      <c r="OLH2991" s="651"/>
      <c r="OLI2991" s="651"/>
      <c r="OLJ2991" s="651"/>
      <c r="OLK2991" s="651"/>
      <c r="OLL2991" s="651"/>
      <c r="OLM2991" s="651"/>
      <c r="OLN2991" s="651"/>
      <c r="OLO2991" s="651"/>
      <c r="OLP2991" s="651"/>
      <c r="OLQ2991" s="651"/>
      <c r="OLR2991" s="651"/>
      <c r="OLS2991" s="651"/>
      <c r="OLT2991" s="651"/>
      <c r="OLU2991" s="651"/>
      <c r="OLV2991" s="651"/>
      <c r="OLW2991" s="651"/>
      <c r="OLX2991" s="651"/>
      <c r="OLY2991" s="651"/>
      <c r="OLZ2991" s="651"/>
      <c r="OMA2991" s="651"/>
      <c r="OMB2991" s="651"/>
      <c r="OMC2991" s="651"/>
      <c r="OMD2991" s="651"/>
      <c r="OME2991" s="651"/>
      <c r="OMF2991" s="651"/>
      <c r="OMG2991" s="651"/>
      <c r="OMH2991" s="651"/>
      <c r="OMI2991" s="651"/>
      <c r="OMJ2991" s="651"/>
      <c r="OMK2991" s="651"/>
      <c r="OML2991" s="651"/>
      <c r="OMM2991" s="651"/>
      <c r="OMN2991" s="651"/>
      <c r="OMO2991" s="651"/>
      <c r="OMP2991" s="651"/>
      <c r="OMQ2991" s="651"/>
      <c r="OMR2991" s="651"/>
      <c r="OMS2991" s="651"/>
      <c r="OMT2991" s="651"/>
      <c r="OMU2991" s="651"/>
      <c r="OMV2991" s="651"/>
      <c r="OMW2991" s="651"/>
      <c r="OMX2991" s="651"/>
      <c r="OMY2991" s="651"/>
      <c r="OMZ2991" s="651"/>
      <c r="ONA2991" s="651"/>
      <c r="ONB2991" s="651"/>
      <c r="ONC2991" s="651"/>
      <c r="OND2991" s="651"/>
      <c r="ONE2991" s="651"/>
      <c r="ONF2991" s="651"/>
      <c r="ONG2991" s="651"/>
      <c r="ONH2991" s="651"/>
      <c r="ONI2991" s="651"/>
      <c r="ONJ2991" s="651"/>
      <c r="ONK2991" s="651"/>
      <c r="ONL2991" s="651"/>
      <c r="ONM2991" s="651"/>
      <c r="ONN2991" s="651"/>
      <c r="ONO2991" s="651"/>
      <c r="ONP2991" s="651"/>
      <c r="ONQ2991" s="651"/>
      <c r="ONR2991" s="651"/>
      <c r="ONS2991" s="651"/>
      <c r="ONT2991" s="651"/>
      <c r="ONU2991" s="651"/>
      <c r="ONV2991" s="651"/>
      <c r="ONW2991" s="651"/>
      <c r="ONX2991" s="651"/>
      <c r="ONY2991" s="651"/>
      <c r="ONZ2991" s="651"/>
      <c r="OOA2991" s="651"/>
      <c r="OOB2991" s="651"/>
      <c r="OOC2991" s="651"/>
      <c r="OOD2991" s="651"/>
      <c r="OOE2991" s="651"/>
      <c r="OOF2991" s="651"/>
      <c r="OOG2991" s="651"/>
      <c r="OOH2991" s="651"/>
      <c r="OOI2991" s="651"/>
      <c r="OOJ2991" s="651"/>
      <c r="OOK2991" s="651"/>
      <c r="OOL2991" s="651"/>
      <c r="OOM2991" s="651"/>
      <c r="OON2991" s="651"/>
      <c r="OOO2991" s="651"/>
      <c r="OOP2991" s="651"/>
      <c r="OOQ2991" s="651"/>
      <c r="OOR2991" s="651"/>
      <c r="OOS2991" s="651"/>
      <c r="OOT2991" s="651"/>
      <c r="OOU2991" s="651"/>
      <c r="OOV2991" s="651"/>
      <c r="OOW2991" s="651"/>
      <c r="OOX2991" s="651"/>
      <c r="OOY2991" s="651"/>
      <c r="OOZ2991" s="651"/>
      <c r="OPA2991" s="651"/>
      <c r="OPB2991" s="651"/>
      <c r="OPC2991" s="651"/>
      <c r="OPD2991" s="651"/>
      <c r="OPE2991" s="651"/>
      <c r="OPF2991" s="651"/>
      <c r="OPG2991" s="651"/>
      <c r="OPH2991" s="651"/>
      <c r="OPI2991" s="651"/>
      <c r="OPJ2991" s="651"/>
      <c r="OPK2991" s="651"/>
      <c r="OPL2991" s="651"/>
      <c r="OPM2991" s="651"/>
      <c r="OPN2991" s="651"/>
      <c r="OPO2991" s="651"/>
      <c r="OPP2991" s="651"/>
      <c r="OPQ2991" s="651"/>
      <c r="OPR2991" s="651"/>
      <c r="OPS2991" s="651"/>
      <c r="OPT2991" s="651"/>
      <c r="OPU2991" s="651"/>
      <c r="OPV2991" s="651"/>
      <c r="OPW2991" s="651"/>
      <c r="OPX2991" s="651"/>
      <c r="OPY2991" s="651"/>
      <c r="OPZ2991" s="651"/>
      <c r="OQA2991" s="651"/>
      <c r="OQB2991" s="651"/>
      <c r="OQC2991" s="651"/>
      <c r="OQD2991" s="651"/>
      <c r="OQE2991" s="651"/>
      <c r="OQF2991" s="651"/>
      <c r="OQG2991" s="651"/>
      <c r="OQH2991" s="651"/>
      <c r="OQI2991" s="651"/>
      <c r="OQJ2991" s="651"/>
      <c r="OQK2991" s="651"/>
      <c r="OQL2991" s="651"/>
      <c r="OQM2991" s="651"/>
      <c r="OQN2991" s="651"/>
      <c r="OQO2991" s="651"/>
      <c r="OQP2991" s="651"/>
      <c r="OQQ2991" s="651"/>
      <c r="OQR2991" s="651"/>
      <c r="OQS2991" s="651"/>
      <c r="OQT2991" s="651"/>
      <c r="OQU2991" s="651"/>
      <c r="OQV2991" s="651"/>
      <c r="OQW2991" s="651"/>
      <c r="OQX2991" s="651"/>
      <c r="OQY2991" s="651"/>
      <c r="OQZ2991" s="651"/>
      <c r="ORA2991" s="651"/>
      <c r="ORB2991" s="651"/>
      <c r="ORC2991" s="651"/>
      <c r="ORD2991" s="651"/>
      <c r="ORE2991" s="651"/>
      <c r="ORF2991" s="651"/>
      <c r="ORG2991" s="651"/>
      <c r="ORH2991" s="651"/>
      <c r="ORI2991" s="651"/>
      <c r="ORJ2991" s="651"/>
      <c r="ORK2991" s="651"/>
      <c r="ORL2991" s="651"/>
      <c r="ORM2991" s="651"/>
      <c r="ORN2991" s="651"/>
      <c r="ORO2991" s="651"/>
      <c r="ORP2991" s="651"/>
      <c r="ORQ2991" s="651"/>
      <c r="ORR2991" s="651"/>
      <c r="ORS2991" s="651"/>
      <c r="ORT2991" s="651"/>
      <c r="ORU2991" s="651"/>
      <c r="ORV2991" s="651"/>
      <c r="ORW2991" s="651"/>
      <c r="ORX2991" s="651"/>
      <c r="ORY2991" s="651"/>
      <c r="ORZ2991" s="651"/>
      <c r="OSA2991" s="651"/>
      <c r="OSB2991" s="651"/>
      <c r="OSC2991" s="651"/>
      <c r="OSD2991" s="651"/>
      <c r="OSE2991" s="651"/>
      <c r="OSF2991" s="651"/>
      <c r="OSG2991" s="651"/>
      <c r="OSH2991" s="651"/>
      <c r="OSI2991" s="651"/>
      <c r="OSJ2991" s="651"/>
      <c r="OSK2991" s="651"/>
      <c r="OSL2991" s="651"/>
      <c r="OSM2991" s="651"/>
      <c r="OSN2991" s="651"/>
      <c r="OSO2991" s="651"/>
      <c r="OSP2991" s="651"/>
      <c r="OSQ2991" s="651"/>
      <c r="OSR2991" s="651"/>
      <c r="OSS2991" s="651"/>
      <c r="OST2991" s="651"/>
      <c r="OSU2991" s="651"/>
      <c r="OSV2991" s="651"/>
      <c r="OSW2991" s="651"/>
      <c r="OSX2991" s="651"/>
      <c r="OSY2991" s="651"/>
      <c r="OSZ2991" s="651"/>
      <c r="OTA2991" s="651"/>
      <c r="OTB2991" s="651"/>
      <c r="OTC2991" s="651"/>
      <c r="OTD2991" s="651"/>
      <c r="OTE2991" s="651"/>
      <c r="OTF2991" s="651"/>
      <c r="OTG2991" s="651"/>
      <c r="OTH2991" s="651"/>
      <c r="OTI2991" s="651"/>
      <c r="OTJ2991" s="651"/>
      <c r="OTK2991" s="651"/>
      <c r="OTL2991" s="651"/>
      <c r="OTM2991" s="651"/>
      <c r="OTN2991" s="651"/>
      <c r="OTO2991" s="651"/>
      <c r="OTP2991" s="651"/>
      <c r="OTQ2991" s="651"/>
      <c r="OTR2991" s="651"/>
      <c r="OTS2991" s="651"/>
      <c r="OTT2991" s="651"/>
      <c r="OTU2991" s="651"/>
      <c r="OTV2991" s="651"/>
      <c r="OTW2991" s="651"/>
      <c r="OTX2991" s="651"/>
      <c r="OTY2991" s="651"/>
      <c r="OTZ2991" s="651"/>
      <c r="OUA2991" s="651"/>
      <c r="OUB2991" s="651"/>
      <c r="OUC2991" s="651"/>
      <c r="OUD2991" s="651"/>
      <c r="OUE2991" s="651"/>
      <c r="OUF2991" s="651"/>
      <c r="OUG2991" s="651"/>
      <c r="OUH2991" s="651"/>
      <c r="OUI2991" s="651"/>
      <c r="OUJ2991" s="651"/>
      <c r="OUK2991" s="651"/>
      <c r="OUL2991" s="651"/>
      <c r="OUM2991" s="651"/>
      <c r="OUN2991" s="651"/>
      <c r="OUO2991" s="651"/>
      <c r="OUP2991" s="651"/>
      <c r="OUQ2991" s="651"/>
      <c r="OUR2991" s="651"/>
      <c r="OUS2991" s="651"/>
      <c r="OUT2991" s="651"/>
      <c r="OUU2991" s="651"/>
      <c r="OUV2991" s="651"/>
      <c r="OUW2991" s="651"/>
      <c r="OUX2991" s="651"/>
      <c r="OUY2991" s="651"/>
      <c r="OUZ2991" s="651"/>
      <c r="OVA2991" s="651"/>
      <c r="OVB2991" s="651"/>
      <c r="OVC2991" s="651"/>
      <c r="OVD2991" s="651"/>
      <c r="OVE2991" s="651"/>
      <c r="OVF2991" s="651"/>
      <c r="OVG2991" s="651"/>
      <c r="OVH2991" s="651"/>
      <c r="OVI2991" s="651"/>
      <c r="OVJ2991" s="651"/>
      <c r="OVK2991" s="651"/>
      <c r="OVL2991" s="651"/>
      <c r="OVM2991" s="651"/>
      <c r="OVN2991" s="651"/>
      <c r="OVO2991" s="651"/>
      <c r="OVP2991" s="651"/>
      <c r="OVQ2991" s="651"/>
      <c r="OVR2991" s="651"/>
      <c r="OVS2991" s="651"/>
      <c r="OVT2991" s="651"/>
      <c r="OVU2991" s="651"/>
      <c r="OVV2991" s="651"/>
      <c r="OVW2991" s="651"/>
      <c r="OVX2991" s="651"/>
      <c r="OVY2991" s="651"/>
      <c r="OVZ2991" s="651"/>
      <c r="OWA2991" s="651"/>
      <c r="OWB2991" s="651"/>
      <c r="OWC2991" s="651"/>
      <c r="OWD2991" s="651"/>
      <c r="OWE2991" s="651"/>
      <c r="OWF2991" s="651"/>
      <c r="OWG2991" s="651"/>
      <c r="OWH2991" s="651"/>
      <c r="OWI2991" s="651"/>
      <c r="OWJ2991" s="651"/>
      <c r="OWK2991" s="651"/>
      <c r="OWL2991" s="651"/>
      <c r="OWM2991" s="651"/>
      <c r="OWN2991" s="651"/>
      <c r="OWO2991" s="651"/>
      <c r="OWP2991" s="651"/>
      <c r="OWQ2991" s="651"/>
      <c r="OWR2991" s="651"/>
      <c r="OWS2991" s="651"/>
      <c r="OWT2991" s="651"/>
      <c r="OWU2991" s="651"/>
      <c r="OWV2991" s="651"/>
      <c r="OWW2991" s="651"/>
      <c r="OWX2991" s="651"/>
      <c r="OWY2991" s="651"/>
      <c r="OWZ2991" s="651"/>
      <c r="OXA2991" s="651"/>
      <c r="OXB2991" s="651"/>
      <c r="OXC2991" s="651"/>
      <c r="OXD2991" s="651"/>
      <c r="OXE2991" s="651"/>
      <c r="OXF2991" s="651"/>
      <c r="OXG2991" s="651"/>
      <c r="OXH2991" s="651"/>
      <c r="OXI2991" s="651"/>
      <c r="OXJ2991" s="651"/>
      <c r="OXK2991" s="651"/>
      <c r="OXL2991" s="651"/>
      <c r="OXM2991" s="651"/>
      <c r="OXN2991" s="651"/>
      <c r="OXO2991" s="651"/>
      <c r="OXP2991" s="651"/>
      <c r="OXQ2991" s="651"/>
      <c r="OXR2991" s="651"/>
      <c r="OXS2991" s="651"/>
      <c r="OXT2991" s="651"/>
      <c r="OXU2991" s="651"/>
      <c r="OXV2991" s="651"/>
      <c r="OXW2991" s="651"/>
      <c r="OXX2991" s="651"/>
      <c r="OXY2991" s="651"/>
      <c r="OXZ2991" s="651"/>
      <c r="OYA2991" s="651"/>
      <c r="OYB2991" s="651"/>
      <c r="OYC2991" s="651"/>
      <c r="OYD2991" s="651"/>
      <c r="OYE2991" s="651"/>
      <c r="OYF2991" s="651"/>
      <c r="OYG2991" s="651"/>
      <c r="OYH2991" s="651"/>
      <c r="OYI2991" s="651"/>
      <c r="OYJ2991" s="651"/>
      <c r="OYK2991" s="651"/>
      <c r="OYL2991" s="651"/>
      <c r="OYM2991" s="651"/>
      <c r="OYN2991" s="651"/>
      <c r="OYO2991" s="651"/>
      <c r="OYP2991" s="651"/>
      <c r="OYQ2991" s="651"/>
      <c r="OYR2991" s="651"/>
      <c r="OYS2991" s="651"/>
      <c r="OYT2991" s="651"/>
      <c r="OYU2991" s="651"/>
      <c r="OYV2991" s="651"/>
      <c r="OYW2991" s="651"/>
      <c r="OYX2991" s="651"/>
      <c r="OYY2991" s="651"/>
      <c r="OYZ2991" s="651"/>
      <c r="OZA2991" s="651"/>
      <c r="OZB2991" s="651"/>
      <c r="OZC2991" s="651"/>
      <c r="OZD2991" s="651"/>
      <c r="OZE2991" s="651"/>
      <c r="OZF2991" s="651"/>
      <c r="OZG2991" s="651"/>
      <c r="OZH2991" s="651"/>
      <c r="OZI2991" s="651"/>
      <c r="OZJ2991" s="651"/>
      <c r="OZK2991" s="651"/>
      <c r="OZL2991" s="651"/>
      <c r="OZM2991" s="651"/>
      <c r="OZN2991" s="651"/>
      <c r="OZO2991" s="651"/>
      <c r="OZP2991" s="651"/>
      <c r="OZQ2991" s="651"/>
      <c r="OZR2991" s="651"/>
      <c r="OZS2991" s="651"/>
      <c r="OZT2991" s="651"/>
      <c r="OZU2991" s="651"/>
      <c r="OZV2991" s="651"/>
      <c r="OZW2991" s="651"/>
      <c r="OZX2991" s="651"/>
      <c r="OZY2991" s="651"/>
      <c r="OZZ2991" s="651"/>
      <c r="PAA2991" s="651"/>
      <c r="PAB2991" s="651"/>
      <c r="PAC2991" s="651"/>
      <c r="PAD2991" s="651"/>
      <c r="PAE2991" s="651"/>
      <c r="PAF2991" s="651"/>
      <c r="PAG2991" s="651"/>
      <c r="PAH2991" s="651"/>
      <c r="PAI2991" s="651"/>
      <c r="PAJ2991" s="651"/>
      <c r="PAK2991" s="651"/>
      <c r="PAL2991" s="651"/>
      <c r="PAM2991" s="651"/>
      <c r="PAN2991" s="651"/>
      <c r="PAO2991" s="651"/>
      <c r="PAP2991" s="651"/>
      <c r="PAQ2991" s="651"/>
      <c r="PAR2991" s="651"/>
      <c r="PAS2991" s="651"/>
      <c r="PAT2991" s="651"/>
      <c r="PAU2991" s="651"/>
      <c r="PAV2991" s="651"/>
      <c r="PAW2991" s="651"/>
      <c r="PAX2991" s="651"/>
      <c r="PAY2991" s="651"/>
      <c r="PAZ2991" s="651"/>
      <c r="PBA2991" s="651"/>
      <c r="PBB2991" s="651"/>
      <c r="PBC2991" s="651"/>
      <c r="PBD2991" s="651"/>
      <c r="PBE2991" s="651"/>
      <c r="PBF2991" s="651"/>
      <c r="PBG2991" s="651"/>
      <c r="PBH2991" s="651"/>
      <c r="PBI2991" s="651"/>
      <c r="PBJ2991" s="651"/>
      <c r="PBK2991" s="651"/>
      <c r="PBL2991" s="651"/>
      <c r="PBM2991" s="651"/>
      <c r="PBN2991" s="651"/>
      <c r="PBO2991" s="651"/>
      <c r="PBP2991" s="651"/>
      <c r="PBQ2991" s="651"/>
      <c r="PBR2991" s="651"/>
      <c r="PBS2991" s="651"/>
      <c r="PBT2991" s="651"/>
      <c r="PBU2991" s="651"/>
      <c r="PBV2991" s="651"/>
      <c r="PBW2991" s="651"/>
      <c r="PBX2991" s="651"/>
      <c r="PBY2991" s="651"/>
      <c r="PBZ2991" s="651"/>
      <c r="PCA2991" s="651"/>
      <c r="PCB2991" s="651"/>
      <c r="PCC2991" s="651"/>
      <c r="PCD2991" s="651"/>
      <c r="PCE2991" s="651"/>
      <c r="PCF2991" s="651"/>
      <c r="PCG2991" s="651"/>
      <c r="PCH2991" s="651"/>
      <c r="PCI2991" s="651"/>
      <c r="PCJ2991" s="651"/>
      <c r="PCK2991" s="651"/>
      <c r="PCL2991" s="651"/>
      <c r="PCM2991" s="651"/>
      <c r="PCN2991" s="651"/>
      <c r="PCO2991" s="651"/>
      <c r="PCP2991" s="651"/>
      <c r="PCQ2991" s="651"/>
      <c r="PCR2991" s="651"/>
      <c r="PCS2991" s="651"/>
      <c r="PCT2991" s="651"/>
      <c r="PCU2991" s="651"/>
      <c r="PCV2991" s="651"/>
      <c r="PCW2991" s="651"/>
      <c r="PCX2991" s="651"/>
      <c r="PCY2991" s="651"/>
      <c r="PCZ2991" s="651"/>
      <c r="PDA2991" s="651"/>
      <c r="PDB2991" s="651"/>
      <c r="PDC2991" s="651"/>
      <c r="PDD2991" s="651"/>
      <c r="PDE2991" s="651"/>
      <c r="PDF2991" s="651"/>
      <c r="PDG2991" s="651"/>
      <c r="PDH2991" s="651"/>
      <c r="PDI2991" s="651"/>
      <c r="PDJ2991" s="651"/>
      <c r="PDK2991" s="651"/>
      <c r="PDL2991" s="651"/>
      <c r="PDM2991" s="651"/>
      <c r="PDN2991" s="651"/>
      <c r="PDO2991" s="651"/>
      <c r="PDP2991" s="651"/>
      <c r="PDQ2991" s="651"/>
      <c r="PDR2991" s="651"/>
      <c r="PDS2991" s="651"/>
      <c r="PDT2991" s="651"/>
      <c r="PDU2991" s="651"/>
      <c r="PDV2991" s="651"/>
      <c r="PDW2991" s="651"/>
      <c r="PDX2991" s="651"/>
      <c r="PDY2991" s="651"/>
      <c r="PDZ2991" s="651"/>
      <c r="PEA2991" s="651"/>
      <c r="PEB2991" s="651"/>
      <c r="PEC2991" s="651"/>
      <c r="PED2991" s="651"/>
      <c r="PEE2991" s="651"/>
      <c r="PEF2991" s="651"/>
      <c r="PEG2991" s="651"/>
      <c r="PEH2991" s="651"/>
      <c r="PEI2991" s="651"/>
      <c r="PEJ2991" s="651"/>
      <c r="PEK2991" s="651"/>
      <c r="PEL2991" s="651"/>
      <c r="PEM2991" s="651"/>
      <c r="PEN2991" s="651"/>
      <c r="PEO2991" s="651"/>
      <c r="PEP2991" s="651"/>
      <c r="PEQ2991" s="651"/>
      <c r="PER2991" s="651"/>
      <c r="PES2991" s="651"/>
      <c r="PET2991" s="651"/>
      <c r="PEU2991" s="651"/>
      <c r="PEV2991" s="651"/>
      <c r="PEW2991" s="651"/>
      <c r="PEX2991" s="651"/>
      <c r="PEY2991" s="651"/>
      <c r="PEZ2991" s="651"/>
      <c r="PFA2991" s="651"/>
      <c r="PFB2991" s="651"/>
      <c r="PFC2991" s="651"/>
      <c r="PFD2991" s="651"/>
      <c r="PFE2991" s="651"/>
      <c r="PFF2991" s="651"/>
      <c r="PFG2991" s="651"/>
      <c r="PFH2991" s="651"/>
      <c r="PFI2991" s="651"/>
      <c r="PFJ2991" s="651"/>
      <c r="PFK2991" s="651"/>
      <c r="PFL2991" s="651"/>
      <c r="PFM2991" s="651"/>
      <c r="PFN2991" s="651"/>
      <c r="PFO2991" s="651"/>
      <c r="PFP2991" s="651"/>
      <c r="PFQ2991" s="651"/>
      <c r="PFR2991" s="651"/>
      <c r="PFS2991" s="651"/>
      <c r="PFT2991" s="651"/>
      <c r="PFU2991" s="651"/>
      <c r="PFV2991" s="651"/>
      <c r="PFW2991" s="651"/>
      <c r="PFX2991" s="651"/>
      <c r="PFY2991" s="651"/>
      <c r="PFZ2991" s="651"/>
      <c r="PGA2991" s="651"/>
      <c r="PGB2991" s="651"/>
      <c r="PGC2991" s="651"/>
      <c r="PGD2991" s="651"/>
      <c r="PGE2991" s="651"/>
      <c r="PGF2991" s="651"/>
      <c r="PGG2991" s="651"/>
      <c r="PGH2991" s="651"/>
      <c r="PGI2991" s="651"/>
      <c r="PGJ2991" s="651"/>
      <c r="PGK2991" s="651"/>
      <c r="PGL2991" s="651"/>
      <c r="PGM2991" s="651"/>
      <c r="PGN2991" s="651"/>
      <c r="PGO2991" s="651"/>
      <c r="PGP2991" s="651"/>
      <c r="PGQ2991" s="651"/>
      <c r="PGR2991" s="651"/>
      <c r="PGS2991" s="651"/>
      <c r="PGT2991" s="651"/>
      <c r="PGU2991" s="651"/>
      <c r="PGV2991" s="651"/>
      <c r="PGW2991" s="651"/>
      <c r="PGX2991" s="651"/>
      <c r="PGY2991" s="651"/>
      <c r="PGZ2991" s="651"/>
      <c r="PHA2991" s="651"/>
      <c r="PHB2991" s="651"/>
      <c r="PHC2991" s="651"/>
      <c r="PHD2991" s="651"/>
      <c r="PHE2991" s="651"/>
      <c r="PHF2991" s="651"/>
      <c r="PHG2991" s="651"/>
      <c r="PHH2991" s="651"/>
      <c r="PHI2991" s="651"/>
      <c r="PHJ2991" s="651"/>
      <c r="PHK2991" s="651"/>
      <c r="PHL2991" s="651"/>
      <c r="PHM2991" s="651"/>
      <c r="PHN2991" s="651"/>
      <c r="PHO2991" s="651"/>
      <c r="PHP2991" s="651"/>
      <c r="PHQ2991" s="651"/>
      <c r="PHR2991" s="651"/>
      <c r="PHS2991" s="651"/>
      <c r="PHT2991" s="651"/>
      <c r="PHU2991" s="651"/>
      <c r="PHV2991" s="651"/>
      <c r="PHW2991" s="651"/>
      <c r="PHX2991" s="651"/>
      <c r="PHY2991" s="651"/>
      <c r="PHZ2991" s="651"/>
      <c r="PIA2991" s="651"/>
      <c r="PIB2991" s="651"/>
      <c r="PIC2991" s="651"/>
      <c r="PID2991" s="651"/>
      <c r="PIE2991" s="651"/>
      <c r="PIF2991" s="651"/>
      <c r="PIG2991" s="651"/>
      <c r="PIH2991" s="651"/>
      <c r="PII2991" s="651"/>
      <c r="PIJ2991" s="651"/>
      <c r="PIK2991" s="651"/>
      <c r="PIL2991" s="651"/>
      <c r="PIM2991" s="651"/>
      <c r="PIN2991" s="651"/>
      <c r="PIO2991" s="651"/>
      <c r="PIP2991" s="651"/>
      <c r="PIQ2991" s="651"/>
      <c r="PIR2991" s="651"/>
      <c r="PIS2991" s="651"/>
      <c r="PIT2991" s="651"/>
      <c r="PIU2991" s="651"/>
      <c r="PIV2991" s="651"/>
      <c r="PIW2991" s="651"/>
      <c r="PIX2991" s="651"/>
      <c r="PIY2991" s="651"/>
      <c r="PIZ2991" s="651"/>
      <c r="PJA2991" s="651"/>
      <c r="PJB2991" s="651"/>
      <c r="PJC2991" s="651"/>
      <c r="PJD2991" s="651"/>
      <c r="PJE2991" s="651"/>
      <c r="PJF2991" s="651"/>
      <c r="PJG2991" s="651"/>
      <c r="PJH2991" s="651"/>
      <c r="PJI2991" s="651"/>
      <c r="PJJ2991" s="651"/>
      <c r="PJK2991" s="651"/>
      <c r="PJL2991" s="651"/>
      <c r="PJM2991" s="651"/>
      <c r="PJN2991" s="651"/>
      <c r="PJO2991" s="651"/>
      <c r="PJP2991" s="651"/>
      <c r="PJQ2991" s="651"/>
      <c r="PJR2991" s="651"/>
      <c r="PJS2991" s="651"/>
      <c r="PJT2991" s="651"/>
      <c r="PJU2991" s="651"/>
      <c r="PJV2991" s="651"/>
      <c r="PJW2991" s="651"/>
      <c r="PJX2991" s="651"/>
      <c r="PJY2991" s="651"/>
      <c r="PJZ2991" s="651"/>
      <c r="PKA2991" s="651"/>
      <c r="PKB2991" s="651"/>
      <c r="PKC2991" s="651"/>
      <c r="PKD2991" s="651"/>
      <c r="PKE2991" s="651"/>
      <c r="PKF2991" s="651"/>
      <c r="PKG2991" s="651"/>
      <c r="PKH2991" s="651"/>
      <c r="PKI2991" s="651"/>
      <c r="PKJ2991" s="651"/>
      <c r="PKK2991" s="651"/>
      <c r="PKL2991" s="651"/>
      <c r="PKM2991" s="651"/>
      <c r="PKN2991" s="651"/>
      <c r="PKO2991" s="651"/>
      <c r="PKP2991" s="651"/>
      <c r="PKQ2991" s="651"/>
      <c r="PKR2991" s="651"/>
      <c r="PKS2991" s="651"/>
      <c r="PKT2991" s="651"/>
      <c r="PKU2991" s="651"/>
      <c r="PKV2991" s="651"/>
      <c r="PKW2991" s="651"/>
      <c r="PKX2991" s="651"/>
      <c r="PKY2991" s="651"/>
      <c r="PKZ2991" s="651"/>
      <c r="PLA2991" s="651"/>
      <c r="PLB2991" s="651"/>
      <c r="PLC2991" s="651"/>
      <c r="PLD2991" s="651"/>
      <c r="PLE2991" s="651"/>
      <c r="PLF2991" s="651"/>
      <c r="PLG2991" s="651"/>
      <c r="PLH2991" s="651"/>
      <c r="PLI2991" s="651"/>
      <c r="PLJ2991" s="651"/>
      <c r="PLK2991" s="651"/>
      <c r="PLL2991" s="651"/>
      <c r="PLM2991" s="651"/>
      <c r="PLN2991" s="651"/>
      <c r="PLO2991" s="651"/>
      <c r="PLP2991" s="651"/>
      <c r="PLQ2991" s="651"/>
      <c r="PLR2991" s="651"/>
      <c r="PLS2991" s="651"/>
      <c r="PLT2991" s="651"/>
      <c r="PLU2991" s="651"/>
      <c r="PLV2991" s="651"/>
      <c r="PLW2991" s="651"/>
      <c r="PLX2991" s="651"/>
      <c r="PLY2991" s="651"/>
      <c r="PLZ2991" s="651"/>
      <c r="PMA2991" s="651"/>
      <c r="PMB2991" s="651"/>
      <c r="PMC2991" s="651"/>
      <c r="PMD2991" s="651"/>
      <c r="PME2991" s="651"/>
      <c r="PMF2991" s="651"/>
      <c r="PMG2991" s="651"/>
      <c r="PMH2991" s="651"/>
      <c r="PMI2991" s="651"/>
      <c r="PMJ2991" s="651"/>
      <c r="PMK2991" s="651"/>
      <c r="PML2991" s="651"/>
      <c r="PMM2991" s="651"/>
      <c r="PMN2991" s="651"/>
      <c r="PMO2991" s="651"/>
      <c r="PMP2991" s="651"/>
      <c r="PMQ2991" s="651"/>
      <c r="PMR2991" s="651"/>
      <c r="PMS2991" s="651"/>
      <c r="PMT2991" s="651"/>
      <c r="PMU2991" s="651"/>
      <c r="PMV2991" s="651"/>
      <c r="PMW2991" s="651"/>
      <c r="PMX2991" s="651"/>
      <c r="PMY2991" s="651"/>
      <c r="PMZ2991" s="651"/>
      <c r="PNA2991" s="651"/>
      <c r="PNB2991" s="651"/>
      <c r="PNC2991" s="651"/>
      <c r="PND2991" s="651"/>
      <c r="PNE2991" s="651"/>
      <c r="PNF2991" s="651"/>
      <c r="PNG2991" s="651"/>
      <c r="PNH2991" s="651"/>
      <c r="PNI2991" s="651"/>
      <c r="PNJ2991" s="651"/>
      <c r="PNK2991" s="651"/>
      <c r="PNL2991" s="651"/>
      <c r="PNM2991" s="651"/>
      <c r="PNN2991" s="651"/>
      <c r="PNO2991" s="651"/>
      <c r="PNP2991" s="651"/>
      <c r="PNQ2991" s="651"/>
      <c r="PNR2991" s="651"/>
      <c r="PNS2991" s="651"/>
      <c r="PNT2991" s="651"/>
      <c r="PNU2991" s="651"/>
      <c r="PNV2991" s="651"/>
      <c r="PNW2991" s="651"/>
      <c r="PNX2991" s="651"/>
      <c r="PNY2991" s="651"/>
      <c r="PNZ2991" s="651"/>
      <c r="POA2991" s="651"/>
      <c r="POB2991" s="651"/>
      <c r="POC2991" s="651"/>
      <c r="POD2991" s="651"/>
      <c r="POE2991" s="651"/>
      <c r="POF2991" s="651"/>
      <c r="POG2991" s="651"/>
      <c r="POH2991" s="651"/>
      <c r="POI2991" s="651"/>
      <c r="POJ2991" s="651"/>
      <c r="POK2991" s="651"/>
      <c r="POL2991" s="651"/>
      <c r="POM2991" s="651"/>
      <c r="PON2991" s="651"/>
      <c r="POO2991" s="651"/>
      <c r="POP2991" s="651"/>
      <c r="POQ2991" s="651"/>
      <c r="POR2991" s="651"/>
      <c r="POS2991" s="651"/>
      <c r="POT2991" s="651"/>
      <c r="POU2991" s="651"/>
      <c r="POV2991" s="651"/>
      <c r="POW2991" s="651"/>
      <c r="POX2991" s="651"/>
      <c r="POY2991" s="651"/>
      <c r="POZ2991" s="651"/>
      <c r="PPA2991" s="651"/>
      <c r="PPB2991" s="651"/>
      <c r="PPC2991" s="651"/>
      <c r="PPD2991" s="651"/>
      <c r="PPE2991" s="651"/>
      <c r="PPF2991" s="651"/>
      <c r="PPG2991" s="651"/>
      <c r="PPH2991" s="651"/>
      <c r="PPI2991" s="651"/>
      <c r="PPJ2991" s="651"/>
      <c r="PPK2991" s="651"/>
      <c r="PPL2991" s="651"/>
      <c r="PPM2991" s="651"/>
      <c r="PPN2991" s="651"/>
      <c r="PPO2991" s="651"/>
      <c r="PPP2991" s="651"/>
      <c r="PPQ2991" s="651"/>
      <c r="PPR2991" s="651"/>
      <c r="PPS2991" s="651"/>
      <c r="PPT2991" s="651"/>
      <c r="PPU2991" s="651"/>
      <c r="PPV2991" s="651"/>
      <c r="PPW2991" s="651"/>
      <c r="PPX2991" s="651"/>
      <c r="PPY2991" s="651"/>
      <c r="PPZ2991" s="651"/>
      <c r="PQA2991" s="651"/>
      <c r="PQB2991" s="651"/>
      <c r="PQC2991" s="651"/>
      <c r="PQD2991" s="651"/>
      <c r="PQE2991" s="651"/>
      <c r="PQF2991" s="651"/>
      <c r="PQG2991" s="651"/>
      <c r="PQH2991" s="651"/>
      <c r="PQI2991" s="651"/>
      <c r="PQJ2991" s="651"/>
      <c r="PQK2991" s="651"/>
      <c r="PQL2991" s="651"/>
      <c r="PQM2991" s="651"/>
      <c r="PQN2991" s="651"/>
      <c r="PQO2991" s="651"/>
      <c r="PQP2991" s="651"/>
      <c r="PQQ2991" s="651"/>
      <c r="PQR2991" s="651"/>
      <c r="PQS2991" s="651"/>
      <c r="PQT2991" s="651"/>
      <c r="PQU2991" s="651"/>
      <c r="PQV2991" s="651"/>
      <c r="PQW2991" s="651"/>
      <c r="PQX2991" s="651"/>
      <c r="PQY2991" s="651"/>
      <c r="PQZ2991" s="651"/>
      <c r="PRA2991" s="651"/>
      <c r="PRB2991" s="651"/>
      <c r="PRC2991" s="651"/>
      <c r="PRD2991" s="651"/>
      <c r="PRE2991" s="651"/>
      <c r="PRF2991" s="651"/>
      <c r="PRG2991" s="651"/>
      <c r="PRH2991" s="651"/>
      <c r="PRI2991" s="651"/>
      <c r="PRJ2991" s="651"/>
      <c r="PRK2991" s="651"/>
      <c r="PRL2991" s="651"/>
      <c r="PRM2991" s="651"/>
      <c r="PRN2991" s="651"/>
      <c r="PRO2991" s="651"/>
      <c r="PRP2991" s="651"/>
      <c r="PRQ2991" s="651"/>
      <c r="PRR2991" s="651"/>
      <c r="PRS2991" s="651"/>
      <c r="PRT2991" s="651"/>
      <c r="PRU2991" s="651"/>
      <c r="PRV2991" s="651"/>
      <c r="PRW2991" s="651"/>
      <c r="PRX2991" s="651"/>
      <c r="PRY2991" s="651"/>
      <c r="PRZ2991" s="651"/>
      <c r="PSA2991" s="651"/>
      <c r="PSB2991" s="651"/>
      <c r="PSC2991" s="651"/>
      <c r="PSD2991" s="651"/>
      <c r="PSE2991" s="651"/>
      <c r="PSF2991" s="651"/>
      <c r="PSG2991" s="651"/>
      <c r="PSH2991" s="651"/>
      <c r="PSI2991" s="651"/>
      <c r="PSJ2991" s="651"/>
      <c r="PSK2991" s="651"/>
      <c r="PSL2991" s="651"/>
      <c r="PSM2991" s="651"/>
      <c r="PSN2991" s="651"/>
      <c r="PSO2991" s="651"/>
      <c r="PSP2991" s="651"/>
      <c r="PSQ2991" s="651"/>
      <c r="PSR2991" s="651"/>
      <c r="PSS2991" s="651"/>
      <c r="PST2991" s="651"/>
      <c r="PSU2991" s="651"/>
      <c r="PSV2991" s="651"/>
      <c r="PSW2991" s="651"/>
      <c r="PSX2991" s="651"/>
      <c r="PSY2991" s="651"/>
      <c r="PSZ2991" s="651"/>
      <c r="PTA2991" s="651"/>
      <c r="PTB2991" s="651"/>
      <c r="PTC2991" s="651"/>
      <c r="PTD2991" s="651"/>
      <c r="PTE2991" s="651"/>
      <c r="PTF2991" s="651"/>
      <c r="PTG2991" s="651"/>
      <c r="PTH2991" s="651"/>
      <c r="PTI2991" s="651"/>
      <c r="PTJ2991" s="651"/>
      <c r="PTK2991" s="651"/>
      <c r="PTL2991" s="651"/>
      <c r="PTM2991" s="651"/>
      <c r="PTN2991" s="651"/>
      <c r="PTO2991" s="651"/>
      <c r="PTP2991" s="651"/>
      <c r="PTQ2991" s="651"/>
      <c r="PTR2991" s="651"/>
      <c r="PTS2991" s="651"/>
      <c r="PTT2991" s="651"/>
      <c r="PTU2991" s="651"/>
      <c r="PTV2991" s="651"/>
      <c r="PTW2991" s="651"/>
      <c r="PTX2991" s="651"/>
      <c r="PTY2991" s="651"/>
      <c r="PTZ2991" s="651"/>
      <c r="PUA2991" s="651"/>
      <c r="PUB2991" s="651"/>
      <c r="PUC2991" s="651"/>
      <c r="PUD2991" s="651"/>
      <c r="PUE2991" s="651"/>
      <c r="PUF2991" s="651"/>
      <c r="PUG2991" s="651"/>
      <c r="PUH2991" s="651"/>
      <c r="PUI2991" s="651"/>
      <c r="PUJ2991" s="651"/>
      <c r="PUK2991" s="651"/>
      <c r="PUL2991" s="651"/>
      <c r="PUM2991" s="651"/>
      <c r="PUN2991" s="651"/>
      <c r="PUO2991" s="651"/>
      <c r="PUP2991" s="651"/>
      <c r="PUQ2991" s="651"/>
      <c r="PUR2991" s="651"/>
      <c r="PUS2991" s="651"/>
      <c r="PUT2991" s="651"/>
      <c r="PUU2991" s="651"/>
      <c r="PUV2991" s="651"/>
      <c r="PUW2991" s="651"/>
      <c r="PUX2991" s="651"/>
      <c r="PUY2991" s="651"/>
      <c r="PUZ2991" s="651"/>
      <c r="PVA2991" s="651"/>
      <c r="PVB2991" s="651"/>
      <c r="PVC2991" s="651"/>
      <c r="PVD2991" s="651"/>
      <c r="PVE2991" s="651"/>
      <c r="PVF2991" s="651"/>
      <c r="PVG2991" s="651"/>
      <c r="PVH2991" s="651"/>
      <c r="PVI2991" s="651"/>
      <c r="PVJ2991" s="651"/>
      <c r="PVK2991" s="651"/>
      <c r="PVL2991" s="651"/>
      <c r="PVM2991" s="651"/>
      <c r="PVN2991" s="651"/>
      <c r="PVO2991" s="651"/>
      <c r="PVP2991" s="651"/>
      <c r="PVQ2991" s="651"/>
      <c r="PVR2991" s="651"/>
      <c r="PVS2991" s="651"/>
      <c r="PVT2991" s="651"/>
      <c r="PVU2991" s="651"/>
      <c r="PVV2991" s="651"/>
      <c r="PVW2991" s="651"/>
      <c r="PVX2991" s="651"/>
      <c r="PVY2991" s="651"/>
      <c r="PVZ2991" s="651"/>
      <c r="PWA2991" s="651"/>
      <c r="PWB2991" s="651"/>
      <c r="PWC2991" s="651"/>
      <c r="PWD2991" s="651"/>
      <c r="PWE2991" s="651"/>
      <c r="PWF2991" s="651"/>
      <c r="PWG2991" s="651"/>
      <c r="PWH2991" s="651"/>
      <c r="PWI2991" s="651"/>
      <c r="PWJ2991" s="651"/>
      <c r="PWK2991" s="651"/>
      <c r="PWL2991" s="651"/>
      <c r="PWM2991" s="651"/>
      <c r="PWN2991" s="651"/>
      <c r="PWO2991" s="651"/>
      <c r="PWP2991" s="651"/>
      <c r="PWQ2991" s="651"/>
      <c r="PWR2991" s="651"/>
      <c r="PWS2991" s="651"/>
      <c r="PWT2991" s="651"/>
      <c r="PWU2991" s="651"/>
      <c r="PWV2991" s="651"/>
      <c r="PWW2991" s="651"/>
      <c r="PWX2991" s="651"/>
      <c r="PWY2991" s="651"/>
      <c r="PWZ2991" s="651"/>
      <c r="PXA2991" s="651"/>
      <c r="PXB2991" s="651"/>
      <c r="PXC2991" s="651"/>
      <c r="PXD2991" s="651"/>
      <c r="PXE2991" s="651"/>
      <c r="PXF2991" s="651"/>
      <c r="PXG2991" s="651"/>
      <c r="PXH2991" s="651"/>
      <c r="PXI2991" s="651"/>
      <c r="PXJ2991" s="651"/>
      <c r="PXK2991" s="651"/>
      <c r="PXL2991" s="651"/>
      <c r="PXM2991" s="651"/>
      <c r="PXN2991" s="651"/>
      <c r="PXO2991" s="651"/>
      <c r="PXP2991" s="651"/>
      <c r="PXQ2991" s="651"/>
      <c r="PXR2991" s="651"/>
      <c r="PXS2991" s="651"/>
      <c r="PXT2991" s="651"/>
      <c r="PXU2991" s="651"/>
      <c r="PXV2991" s="651"/>
      <c r="PXW2991" s="651"/>
      <c r="PXX2991" s="651"/>
      <c r="PXY2991" s="651"/>
      <c r="PXZ2991" s="651"/>
      <c r="PYA2991" s="651"/>
      <c r="PYB2991" s="651"/>
      <c r="PYC2991" s="651"/>
      <c r="PYD2991" s="651"/>
      <c r="PYE2991" s="651"/>
      <c r="PYF2991" s="651"/>
      <c r="PYG2991" s="651"/>
      <c r="PYH2991" s="651"/>
      <c r="PYI2991" s="651"/>
      <c r="PYJ2991" s="651"/>
      <c r="PYK2991" s="651"/>
      <c r="PYL2991" s="651"/>
      <c r="PYM2991" s="651"/>
      <c r="PYN2991" s="651"/>
      <c r="PYO2991" s="651"/>
      <c r="PYP2991" s="651"/>
      <c r="PYQ2991" s="651"/>
      <c r="PYR2991" s="651"/>
      <c r="PYS2991" s="651"/>
      <c r="PYT2991" s="651"/>
      <c r="PYU2991" s="651"/>
      <c r="PYV2991" s="651"/>
      <c r="PYW2991" s="651"/>
      <c r="PYX2991" s="651"/>
      <c r="PYY2991" s="651"/>
      <c r="PYZ2991" s="651"/>
      <c r="PZA2991" s="651"/>
      <c r="PZB2991" s="651"/>
      <c r="PZC2991" s="651"/>
      <c r="PZD2991" s="651"/>
      <c r="PZE2991" s="651"/>
      <c r="PZF2991" s="651"/>
      <c r="PZG2991" s="651"/>
      <c r="PZH2991" s="651"/>
      <c r="PZI2991" s="651"/>
      <c r="PZJ2991" s="651"/>
      <c r="PZK2991" s="651"/>
      <c r="PZL2991" s="651"/>
      <c r="PZM2991" s="651"/>
      <c r="PZN2991" s="651"/>
      <c r="PZO2991" s="651"/>
      <c r="PZP2991" s="651"/>
      <c r="PZQ2991" s="651"/>
      <c r="PZR2991" s="651"/>
      <c r="PZS2991" s="651"/>
      <c r="PZT2991" s="651"/>
      <c r="PZU2991" s="651"/>
      <c r="PZV2991" s="651"/>
      <c r="PZW2991" s="651"/>
      <c r="PZX2991" s="651"/>
      <c r="PZY2991" s="651"/>
      <c r="PZZ2991" s="651"/>
      <c r="QAA2991" s="651"/>
      <c r="QAB2991" s="651"/>
      <c r="QAC2991" s="651"/>
      <c r="QAD2991" s="651"/>
      <c r="QAE2991" s="651"/>
      <c r="QAF2991" s="651"/>
      <c r="QAG2991" s="651"/>
      <c r="QAH2991" s="651"/>
      <c r="QAI2991" s="651"/>
      <c r="QAJ2991" s="651"/>
      <c r="QAK2991" s="651"/>
      <c r="QAL2991" s="651"/>
      <c r="QAM2991" s="651"/>
      <c r="QAN2991" s="651"/>
      <c r="QAO2991" s="651"/>
      <c r="QAP2991" s="651"/>
      <c r="QAQ2991" s="651"/>
      <c r="QAR2991" s="651"/>
      <c r="QAS2991" s="651"/>
      <c r="QAT2991" s="651"/>
      <c r="QAU2991" s="651"/>
      <c r="QAV2991" s="651"/>
      <c r="QAW2991" s="651"/>
      <c r="QAX2991" s="651"/>
      <c r="QAY2991" s="651"/>
      <c r="QAZ2991" s="651"/>
      <c r="QBA2991" s="651"/>
      <c r="QBB2991" s="651"/>
      <c r="QBC2991" s="651"/>
      <c r="QBD2991" s="651"/>
      <c r="QBE2991" s="651"/>
      <c r="QBF2991" s="651"/>
      <c r="QBG2991" s="651"/>
      <c r="QBH2991" s="651"/>
      <c r="QBI2991" s="651"/>
      <c r="QBJ2991" s="651"/>
      <c r="QBK2991" s="651"/>
      <c r="QBL2991" s="651"/>
      <c r="QBM2991" s="651"/>
      <c r="QBN2991" s="651"/>
      <c r="QBO2991" s="651"/>
      <c r="QBP2991" s="651"/>
      <c r="QBQ2991" s="651"/>
      <c r="QBR2991" s="651"/>
      <c r="QBS2991" s="651"/>
      <c r="QBT2991" s="651"/>
      <c r="QBU2991" s="651"/>
      <c r="QBV2991" s="651"/>
      <c r="QBW2991" s="651"/>
      <c r="QBX2991" s="651"/>
      <c r="QBY2991" s="651"/>
      <c r="QBZ2991" s="651"/>
      <c r="QCA2991" s="651"/>
      <c r="QCB2991" s="651"/>
      <c r="QCC2991" s="651"/>
      <c r="QCD2991" s="651"/>
      <c r="QCE2991" s="651"/>
      <c r="QCF2991" s="651"/>
      <c r="QCG2991" s="651"/>
      <c r="QCH2991" s="651"/>
      <c r="QCI2991" s="651"/>
      <c r="QCJ2991" s="651"/>
      <c r="QCK2991" s="651"/>
      <c r="QCL2991" s="651"/>
      <c r="QCM2991" s="651"/>
      <c r="QCN2991" s="651"/>
      <c r="QCO2991" s="651"/>
      <c r="QCP2991" s="651"/>
      <c r="QCQ2991" s="651"/>
      <c r="QCR2991" s="651"/>
      <c r="QCS2991" s="651"/>
      <c r="QCT2991" s="651"/>
      <c r="QCU2991" s="651"/>
      <c r="QCV2991" s="651"/>
      <c r="QCW2991" s="651"/>
      <c r="QCX2991" s="651"/>
      <c r="QCY2991" s="651"/>
      <c r="QCZ2991" s="651"/>
      <c r="QDA2991" s="651"/>
      <c r="QDB2991" s="651"/>
      <c r="QDC2991" s="651"/>
      <c r="QDD2991" s="651"/>
      <c r="QDE2991" s="651"/>
      <c r="QDF2991" s="651"/>
      <c r="QDG2991" s="651"/>
      <c r="QDH2991" s="651"/>
      <c r="QDI2991" s="651"/>
      <c r="QDJ2991" s="651"/>
      <c r="QDK2991" s="651"/>
      <c r="QDL2991" s="651"/>
      <c r="QDM2991" s="651"/>
      <c r="QDN2991" s="651"/>
      <c r="QDO2991" s="651"/>
      <c r="QDP2991" s="651"/>
      <c r="QDQ2991" s="651"/>
      <c r="QDR2991" s="651"/>
      <c r="QDS2991" s="651"/>
      <c r="QDT2991" s="651"/>
      <c r="QDU2991" s="651"/>
      <c r="QDV2991" s="651"/>
      <c r="QDW2991" s="651"/>
      <c r="QDX2991" s="651"/>
      <c r="QDY2991" s="651"/>
      <c r="QDZ2991" s="651"/>
      <c r="QEA2991" s="651"/>
      <c r="QEB2991" s="651"/>
      <c r="QEC2991" s="651"/>
      <c r="QED2991" s="651"/>
      <c r="QEE2991" s="651"/>
      <c r="QEF2991" s="651"/>
      <c r="QEG2991" s="651"/>
      <c r="QEH2991" s="651"/>
      <c r="QEI2991" s="651"/>
      <c r="QEJ2991" s="651"/>
      <c r="QEK2991" s="651"/>
      <c r="QEL2991" s="651"/>
      <c r="QEM2991" s="651"/>
      <c r="QEN2991" s="651"/>
      <c r="QEO2991" s="651"/>
      <c r="QEP2991" s="651"/>
      <c r="QEQ2991" s="651"/>
      <c r="QER2991" s="651"/>
      <c r="QES2991" s="651"/>
      <c r="QET2991" s="651"/>
      <c r="QEU2991" s="651"/>
      <c r="QEV2991" s="651"/>
      <c r="QEW2991" s="651"/>
      <c r="QEX2991" s="651"/>
      <c r="QEY2991" s="651"/>
      <c r="QEZ2991" s="651"/>
      <c r="QFA2991" s="651"/>
      <c r="QFB2991" s="651"/>
      <c r="QFC2991" s="651"/>
      <c r="QFD2991" s="651"/>
      <c r="QFE2991" s="651"/>
      <c r="QFF2991" s="651"/>
      <c r="QFG2991" s="651"/>
      <c r="QFH2991" s="651"/>
      <c r="QFI2991" s="651"/>
      <c r="QFJ2991" s="651"/>
      <c r="QFK2991" s="651"/>
      <c r="QFL2991" s="651"/>
      <c r="QFM2991" s="651"/>
      <c r="QFN2991" s="651"/>
      <c r="QFO2991" s="651"/>
      <c r="QFP2991" s="651"/>
      <c r="QFQ2991" s="651"/>
      <c r="QFR2991" s="651"/>
      <c r="QFS2991" s="651"/>
      <c r="QFT2991" s="651"/>
      <c r="QFU2991" s="651"/>
      <c r="QFV2991" s="651"/>
      <c r="QFW2991" s="651"/>
      <c r="QFX2991" s="651"/>
      <c r="QFY2991" s="651"/>
      <c r="QFZ2991" s="651"/>
      <c r="QGA2991" s="651"/>
      <c r="QGB2991" s="651"/>
      <c r="QGC2991" s="651"/>
      <c r="QGD2991" s="651"/>
      <c r="QGE2991" s="651"/>
      <c r="QGF2991" s="651"/>
      <c r="QGG2991" s="651"/>
      <c r="QGH2991" s="651"/>
      <c r="QGI2991" s="651"/>
      <c r="QGJ2991" s="651"/>
      <c r="QGK2991" s="651"/>
      <c r="QGL2991" s="651"/>
      <c r="QGM2991" s="651"/>
      <c r="QGN2991" s="651"/>
      <c r="QGO2991" s="651"/>
      <c r="QGP2991" s="651"/>
      <c r="QGQ2991" s="651"/>
      <c r="QGR2991" s="651"/>
      <c r="QGS2991" s="651"/>
      <c r="QGT2991" s="651"/>
      <c r="QGU2991" s="651"/>
      <c r="QGV2991" s="651"/>
      <c r="QGW2991" s="651"/>
      <c r="QGX2991" s="651"/>
      <c r="QGY2991" s="651"/>
      <c r="QGZ2991" s="651"/>
      <c r="QHA2991" s="651"/>
      <c r="QHB2991" s="651"/>
      <c r="QHC2991" s="651"/>
      <c r="QHD2991" s="651"/>
      <c r="QHE2991" s="651"/>
      <c r="QHF2991" s="651"/>
      <c r="QHG2991" s="651"/>
      <c r="QHH2991" s="651"/>
      <c r="QHI2991" s="651"/>
      <c r="QHJ2991" s="651"/>
      <c r="QHK2991" s="651"/>
      <c r="QHL2991" s="651"/>
      <c r="QHM2991" s="651"/>
      <c r="QHN2991" s="651"/>
      <c r="QHO2991" s="651"/>
      <c r="QHP2991" s="651"/>
      <c r="QHQ2991" s="651"/>
      <c r="QHR2991" s="651"/>
      <c r="QHS2991" s="651"/>
      <c r="QHT2991" s="651"/>
      <c r="QHU2991" s="651"/>
      <c r="QHV2991" s="651"/>
      <c r="QHW2991" s="651"/>
      <c r="QHX2991" s="651"/>
      <c r="QHY2991" s="651"/>
      <c r="QHZ2991" s="651"/>
      <c r="QIA2991" s="651"/>
      <c r="QIB2991" s="651"/>
      <c r="QIC2991" s="651"/>
      <c r="QID2991" s="651"/>
      <c r="QIE2991" s="651"/>
      <c r="QIF2991" s="651"/>
      <c r="QIG2991" s="651"/>
      <c r="QIH2991" s="651"/>
      <c r="QII2991" s="651"/>
      <c r="QIJ2991" s="651"/>
      <c r="QIK2991" s="651"/>
      <c r="QIL2991" s="651"/>
      <c r="QIM2991" s="651"/>
      <c r="QIN2991" s="651"/>
      <c r="QIO2991" s="651"/>
      <c r="QIP2991" s="651"/>
      <c r="QIQ2991" s="651"/>
      <c r="QIR2991" s="651"/>
      <c r="QIS2991" s="651"/>
      <c r="QIT2991" s="651"/>
      <c r="QIU2991" s="651"/>
      <c r="QIV2991" s="651"/>
      <c r="QIW2991" s="651"/>
      <c r="QIX2991" s="651"/>
      <c r="QIY2991" s="651"/>
      <c r="QIZ2991" s="651"/>
      <c r="QJA2991" s="651"/>
      <c r="QJB2991" s="651"/>
      <c r="QJC2991" s="651"/>
      <c r="QJD2991" s="651"/>
      <c r="QJE2991" s="651"/>
      <c r="QJF2991" s="651"/>
      <c r="QJG2991" s="651"/>
      <c r="QJH2991" s="651"/>
      <c r="QJI2991" s="651"/>
      <c r="QJJ2991" s="651"/>
      <c r="QJK2991" s="651"/>
      <c r="QJL2991" s="651"/>
      <c r="QJM2991" s="651"/>
      <c r="QJN2991" s="651"/>
      <c r="QJO2991" s="651"/>
      <c r="QJP2991" s="651"/>
      <c r="QJQ2991" s="651"/>
      <c r="QJR2991" s="651"/>
      <c r="QJS2991" s="651"/>
      <c r="QJT2991" s="651"/>
      <c r="QJU2991" s="651"/>
      <c r="QJV2991" s="651"/>
      <c r="QJW2991" s="651"/>
      <c r="QJX2991" s="651"/>
      <c r="QJY2991" s="651"/>
      <c r="QJZ2991" s="651"/>
      <c r="QKA2991" s="651"/>
      <c r="QKB2991" s="651"/>
      <c r="QKC2991" s="651"/>
      <c r="QKD2991" s="651"/>
      <c r="QKE2991" s="651"/>
      <c r="QKF2991" s="651"/>
      <c r="QKG2991" s="651"/>
      <c r="QKH2991" s="651"/>
      <c r="QKI2991" s="651"/>
      <c r="QKJ2991" s="651"/>
      <c r="QKK2991" s="651"/>
      <c r="QKL2991" s="651"/>
      <c r="QKM2991" s="651"/>
      <c r="QKN2991" s="651"/>
      <c r="QKO2991" s="651"/>
      <c r="QKP2991" s="651"/>
      <c r="QKQ2991" s="651"/>
      <c r="QKR2991" s="651"/>
      <c r="QKS2991" s="651"/>
      <c r="QKT2991" s="651"/>
      <c r="QKU2991" s="651"/>
      <c r="QKV2991" s="651"/>
      <c r="QKW2991" s="651"/>
      <c r="QKX2991" s="651"/>
      <c r="QKY2991" s="651"/>
      <c r="QKZ2991" s="651"/>
      <c r="QLA2991" s="651"/>
      <c r="QLB2991" s="651"/>
      <c r="QLC2991" s="651"/>
      <c r="QLD2991" s="651"/>
      <c r="QLE2991" s="651"/>
      <c r="QLF2991" s="651"/>
      <c r="QLG2991" s="651"/>
      <c r="QLH2991" s="651"/>
      <c r="QLI2991" s="651"/>
      <c r="QLJ2991" s="651"/>
      <c r="QLK2991" s="651"/>
      <c r="QLL2991" s="651"/>
      <c r="QLM2991" s="651"/>
      <c r="QLN2991" s="651"/>
      <c r="QLO2991" s="651"/>
      <c r="QLP2991" s="651"/>
      <c r="QLQ2991" s="651"/>
      <c r="QLR2991" s="651"/>
      <c r="QLS2991" s="651"/>
      <c r="QLT2991" s="651"/>
      <c r="QLU2991" s="651"/>
      <c r="QLV2991" s="651"/>
      <c r="QLW2991" s="651"/>
      <c r="QLX2991" s="651"/>
      <c r="QLY2991" s="651"/>
      <c r="QLZ2991" s="651"/>
      <c r="QMA2991" s="651"/>
      <c r="QMB2991" s="651"/>
      <c r="QMC2991" s="651"/>
      <c r="QMD2991" s="651"/>
      <c r="QME2991" s="651"/>
      <c r="QMF2991" s="651"/>
      <c r="QMG2991" s="651"/>
      <c r="QMH2991" s="651"/>
      <c r="QMI2991" s="651"/>
      <c r="QMJ2991" s="651"/>
      <c r="QMK2991" s="651"/>
      <c r="QML2991" s="651"/>
      <c r="QMM2991" s="651"/>
      <c r="QMN2991" s="651"/>
      <c r="QMO2991" s="651"/>
      <c r="QMP2991" s="651"/>
      <c r="QMQ2991" s="651"/>
      <c r="QMR2991" s="651"/>
      <c r="QMS2991" s="651"/>
      <c r="QMT2991" s="651"/>
      <c r="QMU2991" s="651"/>
      <c r="QMV2991" s="651"/>
      <c r="QMW2991" s="651"/>
      <c r="QMX2991" s="651"/>
      <c r="QMY2991" s="651"/>
      <c r="QMZ2991" s="651"/>
      <c r="QNA2991" s="651"/>
      <c r="QNB2991" s="651"/>
      <c r="QNC2991" s="651"/>
      <c r="QND2991" s="651"/>
      <c r="QNE2991" s="651"/>
      <c r="QNF2991" s="651"/>
      <c r="QNG2991" s="651"/>
      <c r="QNH2991" s="651"/>
      <c r="QNI2991" s="651"/>
      <c r="QNJ2991" s="651"/>
      <c r="QNK2991" s="651"/>
      <c r="QNL2991" s="651"/>
      <c r="QNM2991" s="651"/>
      <c r="QNN2991" s="651"/>
      <c r="QNO2991" s="651"/>
      <c r="QNP2991" s="651"/>
      <c r="QNQ2991" s="651"/>
      <c r="QNR2991" s="651"/>
      <c r="QNS2991" s="651"/>
      <c r="QNT2991" s="651"/>
      <c r="QNU2991" s="651"/>
      <c r="QNV2991" s="651"/>
      <c r="QNW2991" s="651"/>
      <c r="QNX2991" s="651"/>
      <c r="QNY2991" s="651"/>
      <c r="QNZ2991" s="651"/>
      <c r="QOA2991" s="651"/>
      <c r="QOB2991" s="651"/>
      <c r="QOC2991" s="651"/>
      <c r="QOD2991" s="651"/>
      <c r="QOE2991" s="651"/>
      <c r="QOF2991" s="651"/>
      <c r="QOG2991" s="651"/>
      <c r="QOH2991" s="651"/>
      <c r="QOI2991" s="651"/>
      <c r="QOJ2991" s="651"/>
      <c r="QOK2991" s="651"/>
      <c r="QOL2991" s="651"/>
      <c r="QOM2991" s="651"/>
      <c r="QON2991" s="651"/>
      <c r="QOO2991" s="651"/>
      <c r="QOP2991" s="651"/>
      <c r="QOQ2991" s="651"/>
      <c r="QOR2991" s="651"/>
      <c r="QOS2991" s="651"/>
      <c r="QOT2991" s="651"/>
      <c r="QOU2991" s="651"/>
      <c r="QOV2991" s="651"/>
      <c r="QOW2991" s="651"/>
      <c r="QOX2991" s="651"/>
      <c r="QOY2991" s="651"/>
      <c r="QOZ2991" s="651"/>
      <c r="QPA2991" s="651"/>
      <c r="QPB2991" s="651"/>
      <c r="QPC2991" s="651"/>
      <c r="QPD2991" s="651"/>
      <c r="QPE2991" s="651"/>
      <c r="QPF2991" s="651"/>
      <c r="QPG2991" s="651"/>
      <c r="QPH2991" s="651"/>
      <c r="QPI2991" s="651"/>
      <c r="QPJ2991" s="651"/>
      <c r="QPK2991" s="651"/>
      <c r="QPL2991" s="651"/>
      <c r="QPM2991" s="651"/>
      <c r="QPN2991" s="651"/>
      <c r="QPO2991" s="651"/>
      <c r="QPP2991" s="651"/>
      <c r="QPQ2991" s="651"/>
      <c r="QPR2991" s="651"/>
      <c r="QPS2991" s="651"/>
      <c r="QPT2991" s="651"/>
      <c r="QPU2991" s="651"/>
      <c r="QPV2991" s="651"/>
      <c r="QPW2991" s="651"/>
      <c r="QPX2991" s="651"/>
      <c r="QPY2991" s="651"/>
      <c r="QPZ2991" s="651"/>
      <c r="QQA2991" s="651"/>
      <c r="QQB2991" s="651"/>
      <c r="QQC2991" s="651"/>
      <c r="QQD2991" s="651"/>
      <c r="QQE2991" s="651"/>
      <c r="QQF2991" s="651"/>
      <c r="QQG2991" s="651"/>
      <c r="QQH2991" s="651"/>
      <c r="QQI2991" s="651"/>
      <c r="QQJ2991" s="651"/>
      <c r="QQK2991" s="651"/>
      <c r="QQL2991" s="651"/>
      <c r="QQM2991" s="651"/>
      <c r="QQN2991" s="651"/>
      <c r="QQO2991" s="651"/>
      <c r="QQP2991" s="651"/>
      <c r="QQQ2991" s="651"/>
      <c r="QQR2991" s="651"/>
      <c r="QQS2991" s="651"/>
      <c r="QQT2991" s="651"/>
      <c r="QQU2991" s="651"/>
      <c r="QQV2991" s="651"/>
      <c r="QQW2991" s="651"/>
      <c r="QQX2991" s="651"/>
      <c r="QQY2991" s="651"/>
      <c r="QQZ2991" s="651"/>
      <c r="QRA2991" s="651"/>
      <c r="QRB2991" s="651"/>
      <c r="QRC2991" s="651"/>
      <c r="QRD2991" s="651"/>
      <c r="QRE2991" s="651"/>
      <c r="QRF2991" s="651"/>
      <c r="QRG2991" s="651"/>
      <c r="QRH2991" s="651"/>
      <c r="QRI2991" s="651"/>
      <c r="QRJ2991" s="651"/>
      <c r="QRK2991" s="651"/>
      <c r="QRL2991" s="651"/>
      <c r="QRM2991" s="651"/>
      <c r="QRN2991" s="651"/>
      <c r="QRO2991" s="651"/>
      <c r="QRP2991" s="651"/>
      <c r="QRQ2991" s="651"/>
      <c r="QRR2991" s="651"/>
      <c r="QRS2991" s="651"/>
      <c r="QRT2991" s="651"/>
      <c r="QRU2991" s="651"/>
      <c r="QRV2991" s="651"/>
      <c r="QRW2991" s="651"/>
      <c r="QRX2991" s="651"/>
      <c r="QRY2991" s="651"/>
      <c r="QRZ2991" s="651"/>
      <c r="QSA2991" s="651"/>
      <c r="QSB2991" s="651"/>
      <c r="QSC2991" s="651"/>
      <c r="QSD2991" s="651"/>
      <c r="QSE2991" s="651"/>
      <c r="QSF2991" s="651"/>
      <c r="QSG2991" s="651"/>
      <c r="QSH2991" s="651"/>
      <c r="QSI2991" s="651"/>
      <c r="QSJ2991" s="651"/>
      <c r="QSK2991" s="651"/>
      <c r="QSL2991" s="651"/>
      <c r="QSM2991" s="651"/>
      <c r="QSN2991" s="651"/>
      <c r="QSO2991" s="651"/>
      <c r="QSP2991" s="651"/>
      <c r="QSQ2991" s="651"/>
      <c r="QSR2991" s="651"/>
      <c r="QSS2991" s="651"/>
      <c r="QST2991" s="651"/>
      <c r="QSU2991" s="651"/>
      <c r="QSV2991" s="651"/>
      <c r="QSW2991" s="651"/>
      <c r="QSX2991" s="651"/>
      <c r="QSY2991" s="651"/>
      <c r="QSZ2991" s="651"/>
      <c r="QTA2991" s="651"/>
      <c r="QTB2991" s="651"/>
      <c r="QTC2991" s="651"/>
      <c r="QTD2991" s="651"/>
      <c r="QTE2991" s="651"/>
      <c r="QTF2991" s="651"/>
      <c r="QTG2991" s="651"/>
      <c r="QTH2991" s="651"/>
      <c r="QTI2991" s="651"/>
      <c r="QTJ2991" s="651"/>
      <c r="QTK2991" s="651"/>
      <c r="QTL2991" s="651"/>
      <c r="QTM2991" s="651"/>
      <c r="QTN2991" s="651"/>
      <c r="QTO2991" s="651"/>
      <c r="QTP2991" s="651"/>
      <c r="QTQ2991" s="651"/>
      <c r="QTR2991" s="651"/>
      <c r="QTS2991" s="651"/>
      <c r="QTT2991" s="651"/>
      <c r="QTU2991" s="651"/>
      <c r="QTV2991" s="651"/>
      <c r="QTW2991" s="651"/>
      <c r="QTX2991" s="651"/>
      <c r="QTY2991" s="651"/>
      <c r="QTZ2991" s="651"/>
      <c r="QUA2991" s="651"/>
      <c r="QUB2991" s="651"/>
      <c r="QUC2991" s="651"/>
      <c r="QUD2991" s="651"/>
      <c r="QUE2991" s="651"/>
      <c r="QUF2991" s="651"/>
      <c r="QUG2991" s="651"/>
      <c r="QUH2991" s="651"/>
      <c r="QUI2991" s="651"/>
      <c r="QUJ2991" s="651"/>
      <c r="QUK2991" s="651"/>
      <c r="QUL2991" s="651"/>
      <c r="QUM2991" s="651"/>
      <c r="QUN2991" s="651"/>
      <c r="QUO2991" s="651"/>
      <c r="QUP2991" s="651"/>
      <c r="QUQ2991" s="651"/>
      <c r="QUR2991" s="651"/>
      <c r="QUS2991" s="651"/>
      <c r="QUT2991" s="651"/>
      <c r="QUU2991" s="651"/>
      <c r="QUV2991" s="651"/>
      <c r="QUW2991" s="651"/>
      <c r="QUX2991" s="651"/>
      <c r="QUY2991" s="651"/>
      <c r="QUZ2991" s="651"/>
      <c r="QVA2991" s="651"/>
      <c r="QVB2991" s="651"/>
      <c r="QVC2991" s="651"/>
      <c r="QVD2991" s="651"/>
      <c r="QVE2991" s="651"/>
      <c r="QVF2991" s="651"/>
      <c r="QVG2991" s="651"/>
      <c r="QVH2991" s="651"/>
      <c r="QVI2991" s="651"/>
      <c r="QVJ2991" s="651"/>
      <c r="QVK2991" s="651"/>
      <c r="QVL2991" s="651"/>
      <c r="QVM2991" s="651"/>
      <c r="QVN2991" s="651"/>
      <c r="QVO2991" s="651"/>
      <c r="QVP2991" s="651"/>
      <c r="QVQ2991" s="651"/>
      <c r="QVR2991" s="651"/>
      <c r="QVS2991" s="651"/>
      <c r="QVT2991" s="651"/>
      <c r="QVU2991" s="651"/>
      <c r="QVV2991" s="651"/>
      <c r="QVW2991" s="651"/>
      <c r="QVX2991" s="651"/>
      <c r="QVY2991" s="651"/>
      <c r="QVZ2991" s="651"/>
      <c r="QWA2991" s="651"/>
      <c r="QWB2991" s="651"/>
      <c r="QWC2991" s="651"/>
      <c r="QWD2991" s="651"/>
      <c r="QWE2991" s="651"/>
      <c r="QWF2991" s="651"/>
      <c r="QWG2991" s="651"/>
      <c r="QWH2991" s="651"/>
      <c r="QWI2991" s="651"/>
      <c r="QWJ2991" s="651"/>
      <c r="QWK2991" s="651"/>
      <c r="QWL2991" s="651"/>
      <c r="QWM2991" s="651"/>
      <c r="QWN2991" s="651"/>
      <c r="QWO2991" s="651"/>
      <c r="QWP2991" s="651"/>
      <c r="QWQ2991" s="651"/>
      <c r="QWR2991" s="651"/>
      <c r="QWS2991" s="651"/>
      <c r="QWT2991" s="651"/>
      <c r="QWU2991" s="651"/>
      <c r="QWV2991" s="651"/>
      <c r="QWW2991" s="651"/>
      <c r="QWX2991" s="651"/>
      <c r="QWY2991" s="651"/>
      <c r="QWZ2991" s="651"/>
      <c r="QXA2991" s="651"/>
      <c r="QXB2991" s="651"/>
      <c r="QXC2991" s="651"/>
      <c r="QXD2991" s="651"/>
      <c r="QXE2991" s="651"/>
      <c r="QXF2991" s="651"/>
      <c r="QXG2991" s="651"/>
      <c r="QXH2991" s="651"/>
      <c r="QXI2991" s="651"/>
      <c r="QXJ2991" s="651"/>
      <c r="QXK2991" s="651"/>
      <c r="QXL2991" s="651"/>
      <c r="QXM2991" s="651"/>
      <c r="QXN2991" s="651"/>
      <c r="QXO2991" s="651"/>
      <c r="QXP2991" s="651"/>
      <c r="QXQ2991" s="651"/>
      <c r="QXR2991" s="651"/>
      <c r="QXS2991" s="651"/>
      <c r="QXT2991" s="651"/>
      <c r="QXU2991" s="651"/>
      <c r="QXV2991" s="651"/>
      <c r="QXW2991" s="651"/>
      <c r="QXX2991" s="651"/>
      <c r="QXY2991" s="651"/>
      <c r="QXZ2991" s="651"/>
      <c r="QYA2991" s="651"/>
      <c r="QYB2991" s="651"/>
      <c r="QYC2991" s="651"/>
      <c r="QYD2991" s="651"/>
      <c r="QYE2991" s="651"/>
      <c r="QYF2991" s="651"/>
      <c r="QYG2991" s="651"/>
      <c r="QYH2991" s="651"/>
      <c r="QYI2991" s="651"/>
      <c r="QYJ2991" s="651"/>
      <c r="QYK2991" s="651"/>
      <c r="QYL2991" s="651"/>
      <c r="QYM2991" s="651"/>
      <c r="QYN2991" s="651"/>
      <c r="QYO2991" s="651"/>
      <c r="QYP2991" s="651"/>
      <c r="QYQ2991" s="651"/>
      <c r="QYR2991" s="651"/>
      <c r="QYS2991" s="651"/>
      <c r="QYT2991" s="651"/>
      <c r="QYU2991" s="651"/>
      <c r="QYV2991" s="651"/>
      <c r="QYW2991" s="651"/>
      <c r="QYX2991" s="651"/>
      <c r="QYY2991" s="651"/>
      <c r="QYZ2991" s="651"/>
      <c r="QZA2991" s="651"/>
      <c r="QZB2991" s="651"/>
      <c r="QZC2991" s="651"/>
      <c r="QZD2991" s="651"/>
      <c r="QZE2991" s="651"/>
      <c r="QZF2991" s="651"/>
      <c r="QZG2991" s="651"/>
      <c r="QZH2991" s="651"/>
      <c r="QZI2991" s="651"/>
      <c r="QZJ2991" s="651"/>
      <c r="QZK2991" s="651"/>
      <c r="QZL2991" s="651"/>
      <c r="QZM2991" s="651"/>
      <c r="QZN2991" s="651"/>
      <c r="QZO2991" s="651"/>
      <c r="QZP2991" s="651"/>
      <c r="QZQ2991" s="651"/>
      <c r="QZR2991" s="651"/>
      <c r="QZS2991" s="651"/>
      <c r="QZT2991" s="651"/>
      <c r="QZU2991" s="651"/>
      <c r="QZV2991" s="651"/>
      <c r="QZW2991" s="651"/>
      <c r="QZX2991" s="651"/>
      <c r="QZY2991" s="651"/>
      <c r="QZZ2991" s="651"/>
      <c r="RAA2991" s="651"/>
      <c r="RAB2991" s="651"/>
      <c r="RAC2991" s="651"/>
      <c r="RAD2991" s="651"/>
      <c r="RAE2991" s="651"/>
      <c r="RAF2991" s="651"/>
      <c r="RAG2991" s="651"/>
      <c r="RAH2991" s="651"/>
      <c r="RAI2991" s="651"/>
      <c r="RAJ2991" s="651"/>
      <c r="RAK2991" s="651"/>
      <c r="RAL2991" s="651"/>
      <c r="RAM2991" s="651"/>
      <c r="RAN2991" s="651"/>
      <c r="RAO2991" s="651"/>
      <c r="RAP2991" s="651"/>
      <c r="RAQ2991" s="651"/>
      <c r="RAR2991" s="651"/>
      <c r="RAS2991" s="651"/>
      <c r="RAT2991" s="651"/>
      <c r="RAU2991" s="651"/>
      <c r="RAV2991" s="651"/>
      <c r="RAW2991" s="651"/>
      <c r="RAX2991" s="651"/>
      <c r="RAY2991" s="651"/>
      <c r="RAZ2991" s="651"/>
      <c r="RBA2991" s="651"/>
      <c r="RBB2991" s="651"/>
      <c r="RBC2991" s="651"/>
      <c r="RBD2991" s="651"/>
      <c r="RBE2991" s="651"/>
      <c r="RBF2991" s="651"/>
      <c r="RBG2991" s="651"/>
      <c r="RBH2991" s="651"/>
      <c r="RBI2991" s="651"/>
      <c r="RBJ2991" s="651"/>
      <c r="RBK2991" s="651"/>
      <c r="RBL2991" s="651"/>
      <c r="RBM2991" s="651"/>
      <c r="RBN2991" s="651"/>
      <c r="RBO2991" s="651"/>
      <c r="RBP2991" s="651"/>
      <c r="RBQ2991" s="651"/>
      <c r="RBR2991" s="651"/>
      <c r="RBS2991" s="651"/>
      <c r="RBT2991" s="651"/>
      <c r="RBU2991" s="651"/>
      <c r="RBV2991" s="651"/>
      <c r="RBW2991" s="651"/>
      <c r="RBX2991" s="651"/>
      <c r="RBY2991" s="651"/>
      <c r="RBZ2991" s="651"/>
      <c r="RCA2991" s="651"/>
      <c r="RCB2991" s="651"/>
      <c r="RCC2991" s="651"/>
      <c r="RCD2991" s="651"/>
      <c r="RCE2991" s="651"/>
      <c r="RCF2991" s="651"/>
      <c r="RCG2991" s="651"/>
      <c r="RCH2991" s="651"/>
      <c r="RCI2991" s="651"/>
      <c r="RCJ2991" s="651"/>
      <c r="RCK2991" s="651"/>
      <c r="RCL2991" s="651"/>
      <c r="RCM2991" s="651"/>
      <c r="RCN2991" s="651"/>
      <c r="RCO2991" s="651"/>
      <c r="RCP2991" s="651"/>
      <c r="RCQ2991" s="651"/>
      <c r="RCR2991" s="651"/>
      <c r="RCS2991" s="651"/>
      <c r="RCT2991" s="651"/>
      <c r="RCU2991" s="651"/>
      <c r="RCV2991" s="651"/>
      <c r="RCW2991" s="651"/>
      <c r="RCX2991" s="651"/>
      <c r="RCY2991" s="651"/>
      <c r="RCZ2991" s="651"/>
      <c r="RDA2991" s="651"/>
      <c r="RDB2991" s="651"/>
      <c r="RDC2991" s="651"/>
      <c r="RDD2991" s="651"/>
      <c r="RDE2991" s="651"/>
      <c r="RDF2991" s="651"/>
      <c r="RDG2991" s="651"/>
      <c r="RDH2991" s="651"/>
      <c r="RDI2991" s="651"/>
      <c r="RDJ2991" s="651"/>
      <c r="RDK2991" s="651"/>
      <c r="RDL2991" s="651"/>
      <c r="RDM2991" s="651"/>
      <c r="RDN2991" s="651"/>
      <c r="RDO2991" s="651"/>
      <c r="RDP2991" s="651"/>
      <c r="RDQ2991" s="651"/>
      <c r="RDR2991" s="651"/>
      <c r="RDS2991" s="651"/>
      <c r="RDT2991" s="651"/>
      <c r="RDU2991" s="651"/>
      <c r="RDV2991" s="651"/>
      <c r="RDW2991" s="651"/>
      <c r="RDX2991" s="651"/>
      <c r="RDY2991" s="651"/>
      <c r="RDZ2991" s="651"/>
      <c r="REA2991" s="651"/>
      <c r="REB2991" s="651"/>
      <c r="REC2991" s="651"/>
      <c r="RED2991" s="651"/>
      <c r="REE2991" s="651"/>
      <c r="REF2991" s="651"/>
      <c r="REG2991" s="651"/>
      <c r="REH2991" s="651"/>
      <c r="REI2991" s="651"/>
      <c r="REJ2991" s="651"/>
      <c r="REK2991" s="651"/>
      <c r="REL2991" s="651"/>
      <c r="REM2991" s="651"/>
      <c r="REN2991" s="651"/>
      <c r="REO2991" s="651"/>
      <c r="REP2991" s="651"/>
      <c r="REQ2991" s="651"/>
      <c r="RER2991" s="651"/>
      <c r="RES2991" s="651"/>
      <c r="RET2991" s="651"/>
      <c r="REU2991" s="651"/>
      <c r="REV2991" s="651"/>
      <c r="REW2991" s="651"/>
      <c r="REX2991" s="651"/>
      <c r="REY2991" s="651"/>
      <c r="REZ2991" s="651"/>
      <c r="RFA2991" s="651"/>
      <c r="RFB2991" s="651"/>
      <c r="RFC2991" s="651"/>
      <c r="RFD2991" s="651"/>
      <c r="RFE2991" s="651"/>
      <c r="RFF2991" s="651"/>
      <c r="RFG2991" s="651"/>
      <c r="RFH2991" s="651"/>
      <c r="RFI2991" s="651"/>
      <c r="RFJ2991" s="651"/>
      <c r="RFK2991" s="651"/>
      <c r="RFL2991" s="651"/>
      <c r="RFM2991" s="651"/>
      <c r="RFN2991" s="651"/>
      <c r="RFO2991" s="651"/>
      <c r="RFP2991" s="651"/>
      <c r="RFQ2991" s="651"/>
      <c r="RFR2991" s="651"/>
      <c r="RFS2991" s="651"/>
      <c r="RFT2991" s="651"/>
      <c r="RFU2991" s="651"/>
      <c r="RFV2991" s="651"/>
      <c r="RFW2991" s="651"/>
      <c r="RFX2991" s="651"/>
      <c r="RFY2991" s="651"/>
      <c r="RFZ2991" s="651"/>
      <c r="RGA2991" s="651"/>
      <c r="RGB2991" s="651"/>
      <c r="RGC2991" s="651"/>
      <c r="RGD2991" s="651"/>
      <c r="RGE2991" s="651"/>
      <c r="RGF2991" s="651"/>
      <c r="RGG2991" s="651"/>
      <c r="RGH2991" s="651"/>
      <c r="RGI2991" s="651"/>
      <c r="RGJ2991" s="651"/>
      <c r="RGK2991" s="651"/>
      <c r="RGL2991" s="651"/>
      <c r="RGM2991" s="651"/>
      <c r="RGN2991" s="651"/>
      <c r="RGO2991" s="651"/>
      <c r="RGP2991" s="651"/>
      <c r="RGQ2991" s="651"/>
      <c r="RGR2991" s="651"/>
      <c r="RGS2991" s="651"/>
      <c r="RGT2991" s="651"/>
      <c r="RGU2991" s="651"/>
      <c r="RGV2991" s="651"/>
      <c r="RGW2991" s="651"/>
      <c r="RGX2991" s="651"/>
      <c r="RGY2991" s="651"/>
      <c r="RGZ2991" s="651"/>
      <c r="RHA2991" s="651"/>
      <c r="RHB2991" s="651"/>
      <c r="RHC2991" s="651"/>
      <c r="RHD2991" s="651"/>
      <c r="RHE2991" s="651"/>
      <c r="RHF2991" s="651"/>
      <c r="RHG2991" s="651"/>
      <c r="RHH2991" s="651"/>
      <c r="RHI2991" s="651"/>
      <c r="RHJ2991" s="651"/>
      <c r="RHK2991" s="651"/>
      <c r="RHL2991" s="651"/>
      <c r="RHM2991" s="651"/>
      <c r="RHN2991" s="651"/>
      <c r="RHO2991" s="651"/>
      <c r="RHP2991" s="651"/>
      <c r="RHQ2991" s="651"/>
      <c r="RHR2991" s="651"/>
      <c r="RHS2991" s="651"/>
      <c r="RHT2991" s="651"/>
      <c r="RHU2991" s="651"/>
      <c r="RHV2991" s="651"/>
      <c r="RHW2991" s="651"/>
      <c r="RHX2991" s="651"/>
      <c r="RHY2991" s="651"/>
      <c r="RHZ2991" s="651"/>
      <c r="RIA2991" s="651"/>
      <c r="RIB2991" s="651"/>
      <c r="RIC2991" s="651"/>
      <c r="RID2991" s="651"/>
      <c r="RIE2991" s="651"/>
      <c r="RIF2991" s="651"/>
      <c r="RIG2991" s="651"/>
      <c r="RIH2991" s="651"/>
      <c r="RII2991" s="651"/>
      <c r="RIJ2991" s="651"/>
      <c r="RIK2991" s="651"/>
      <c r="RIL2991" s="651"/>
      <c r="RIM2991" s="651"/>
      <c r="RIN2991" s="651"/>
      <c r="RIO2991" s="651"/>
      <c r="RIP2991" s="651"/>
      <c r="RIQ2991" s="651"/>
      <c r="RIR2991" s="651"/>
      <c r="RIS2991" s="651"/>
      <c r="RIT2991" s="651"/>
      <c r="RIU2991" s="651"/>
      <c r="RIV2991" s="651"/>
      <c r="RIW2991" s="651"/>
      <c r="RIX2991" s="651"/>
      <c r="RIY2991" s="651"/>
      <c r="RIZ2991" s="651"/>
      <c r="RJA2991" s="651"/>
      <c r="RJB2991" s="651"/>
      <c r="RJC2991" s="651"/>
      <c r="RJD2991" s="651"/>
      <c r="RJE2991" s="651"/>
      <c r="RJF2991" s="651"/>
      <c r="RJG2991" s="651"/>
      <c r="RJH2991" s="651"/>
      <c r="RJI2991" s="651"/>
      <c r="RJJ2991" s="651"/>
      <c r="RJK2991" s="651"/>
      <c r="RJL2991" s="651"/>
      <c r="RJM2991" s="651"/>
      <c r="RJN2991" s="651"/>
      <c r="RJO2991" s="651"/>
      <c r="RJP2991" s="651"/>
      <c r="RJQ2991" s="651"/>
      <c r="RJR2991" s="651"/>
      <c r="RJS2991" s="651"/>
      <c r="RJT2991" s="651"/>
      <c r="RJU2991" s="651"/>
      <c r="RJV2991" s="651"/>
      <c r="RJW2991" s="651"/>
      <c r="RJX2991" s="651"/>
      <c r="RJY2991" s="651"/>
      <c r="RJZ2991" s="651"/>
      <c r="RKA2991" s="651"/>
      <c r="RKB2991" s="651"/>
      <c r="RKC2991" s="651"/>
      <c r="RKD2991" s="651"/>
      <c r="RKE2991" s="651"/>
      <c r="RKF2991" s="651"/>
      <c r="RKG2991" s="651"/>
      <c r="RKH2991" s="651"/>
      <c r="RKI2991" s="651"/>
      <c r="RKJ2991" s="651"/>
      <c r="RKK2991" s="651"/>
      <c r="RKL2991" s="651"/>
      <c r="RKM2991" s="651"/>
      <c r="RKN2991" s="651"/>
      <c r="RKO2991" s="651"/>
      <c r="RKP2991" s="651"/>
      <c r="RKQ2991" s="651"/>
      <c r="RKR2991" s="651"/>
      <c r="RKS2991" s="651"/>
      <c r="RKT2991" s="651"/>
      <c r="RKU2991" s="651"/>
      <c r="RKV2991" s="651"/>
      <c r="RKW2991" s="651"/>
      <c r="RKX2991" s="651"/>
      <c r="RKY2991" s="651"/>
      <c r="RKZ2991" s="651"/>
      <c r="RLA2991" s="651"/>
      <c r="RLB2991" s="651"/>
      <c r="RLC2991" s="651"/>
      <c r="RLD2991" s="651"/>
      <c r="RLE2991" s="651"/>
      <c r="RLF2991" s="651"/>
      <c r="RLG2991" s="651"/>
      <c r="RLH2991" s="651"/>
      <c r="RLI2991" s="651"/>
      <c r="RLJ2991" s="651"/>
      <c r="RLK2991" s="651"/>
      <c r="RLL2991" s="651"/>
      <c r="RLM2991" s="651"/>
      <c r="RLN2991" s="651"/>
      <c r="RLO2991" s="651"/>
      <c r="RLP2991" s="651"/>
      <c r="RLQ2991" s="651"/>
      <c r="RLR2991" s="651"/>
      <c r="RLS2991" s="651"/>
      <c r="RLT2991" s="651"/>
      <c r="RLU2991" s="651"/>
      <c r="RLV2991" s="651"/>
      <c r="RLW2991" s="651"/>
      <c r="RLX2991" s="651"/>
      <c r="RLY2991" s="651"/>
      <c r="RLZ2991" s="651"/>
      <c r="RMA2991" s="651"/>
      <c r="RMB2991" s="651"/>
      <c r="RMC2991" s="651"/>
      <c r="RMD2991" s="651"/>
      <c r="RME2991" s="651"/>
      <c r="RMF2991" s="651"/>
      <c r="RMG2991" s="651"/>
      <c r="RMH2991" s="651"/>
      <c r="RMI2991" s="651"/>
      <c r="RMJ2991" s="651"/>
      <c r="RMK2991" s="651"/>
      <c r="RML2991" s="651"/>
      <c r="RMM2991" s="651"/>
      <c r="RMN2991" s="651"/>
      <c r="RMO2991" s="651"/>
      <c r="RMP2991" s="651"/>
      <c r="RMQ2991" s="651"/>
      <c r="RMR2991" s="651"/>
      <c r="RMS2991" s="651"/>
      <c r="RMT2991" s="651"/>
      <c r="RMU2991" s="651"/>
      <c r="RMV2991" s="651"/>
      <c r="RMW2991" s="651"/>
      <c r="RMX2991" s="651"/>
      <c r="RMY2991" s="651"/>
      <c r="RMZ2991" s="651"/>
      <c r="RNA2991" s="651"/>
      <c r="RNB2991" s="651"/>
      <c r="RNC2991" s="651"/>
      <c r="RND2991" s="651"/>
      <c r="RNE2991" s="651"/>
      <c r="RNF2991" s="651"/>
      <c r="RNG2991" s="651"/>
      <c r="RNH2991" s="651"/>
      <c r="RNI2991" s="651"/>
      <c r="RNJ2991" s="651"/>
      <c r="RNK2991" s="651"/>
      <c r="RNL2991" s="651"/>
      <c r="RNM2991" s="651"/>
      <c r="RNN2991" s="651"/>
      <c r="RNO2991" s="651"/>
      <c r="RNP2991" s="651"/>
      <c r="RNQ2991" s="651"/>
      <c r="RNR2991" s="651"/>
      <c r="RNS2991" s="651"/>
      <c r="RNT2991" s="651"/>
      <c r="RNU2991" s="651"/>
      <c r="RNV2991" s="651"/>
      <c r="RNW2991" s="651"/>
      <c r="RNX2991" s="651"/>
      <c r="RNY2991" s="651"/>
      <c r="RNZ2991" s="651"/>
      <c r="ROA2991" s="651"/>
      <c r="ROB2991" s="651"/>
      <c r="ROC2991" s="651"/>
      <c r="ROD2991" s="651"/>
      <c r="ROE2991" s="651"/>
      <c r="ROF2991" s="651"/>
      <c r="ROG2991" s="651"/>
      <c r="ROH2991" s="651"/>
      <c r="ROI2991" s="651"/>
      <c r="ROJ2991" s="651"/>
      <c r="ROK2991" s="651"/>
      <c r="ROL2991" s="651"/>
      <c r="ROM2991" s="651"/>
      <c r="RON2991" s="651"/>
      <c r="ROO2991" s="651"/>
      <c r="ROP2991" s="651"/>
      <c r="ROQ2991" s="651"/>
      <c r="ROR2991" s="651"/>
      <c r="ROS2991" s="651"/>
      <c r="ROT2991" s="651"/>
      <c r="ROU2991" s="651"/>
      <c r="ROV2991" s="651"/>
      <c r="ROW2991" s="651"/>
      <c r="ROX2991" s="651"/>
      <c r="ROY2991" s="651"/>
      <c r="ROZ2991" s="651"/>
      <c r="RPA2991" s="651"/>
      <c r="RPB2991" s="651"/>
      <c r="RPC2991" s="651"/>
      <c r="RPD2991" s="651"/>
      <c r="RPE2991" s="651"/>
      <c r="RPF2991" s="651"/>
      <c r="RPG2991" s="651"/>
      <c r="RPH2991" s="651"/>
      <c r="RPI2991" s="651"/>
      <c r="RPJ2991" s="651"/>
      <c r="RPK2991" s="651"/>
      <c r="RPL2991" s="651"/>
      <c r="RPM2991" s="651"/>
      <c r="RPN2991" s="651"/>
      <c r="RPO2991" s="651"/>
      <c r="RPP2991" s="651"/>
      <c r="RPQ2991" s="651"/>
      <c r="RPR2991" s="651"/>
      <c r="RPS2991" s="651"/>
      <c r="RPT2991" s="651"/>
      <c r="RPU2991" s="651"/>
      <c r="RPV2991" s="651"/>
      <c r="RPW2991" s="651"/>
      <c r="RPX2991" s="651"/>
      <c r="RPY2991" s="651"/>
      <c r="RPZ2991" s="651"/>
      <c r="RQA2991" s="651"/>
      <c r="RQB2991" s="651"/>
      <c r="RQC2991" s="651"/>
      <c r="RQD2991" s="651"/>
      <c r="RQE2991" s="651"/>
      <c r="RQF2991" s="651"/>
      <c r="RQG2991" s="651"/>
      <c r="RQH2991" s="651"/>
      <c r="RQI2991" s="651"/>
      <c r="RQJ2991" s="651"/>
      <c r="RQK2991" s="651"/>
      <c r="RQL2991" s="651"/>
      <c r="RQM2991" s="651"/>
      <c r="RQN2991" s="651"/>
      <c r="RQO2991" s="651"/>
      <c r="RQP2991" s="651"/>
      <c r="RQQ2991" s="651"/>
      <c r="RQR2991" s="651"/>
      <c r="RQS2991" s="651"/>
      <c r="RQT2991" s="651"/>
      <c r="RQU2991" s="651"/>
      <c r="RQV2991" s="651"/>
      <c r="RQW2991" s="651"/>
      <c r="RQX2991" s="651"/>
      <c r="RQY2991" s="651"/>
      <c r="RQZ2991" s="651"/>
      <c r="RRA2991" s="651"/>
      <c r="RRB2991" s="651"/>
      <c r="RRC2991" s="651"/>
      <c r="RRD2991" s="651"/>
      <c r="RRE2991" s="651"/>
      <c r="RRF2991" s="651"/>
      <c r="RRG2991" s="651"/>
      <c r="RRH2991" s="651"/>
      <c r="RRI2991" s="651"/>
      <c r="RRJ2991" s="651"/>
      <c r="RRK2991" s="651"/>
      <c r="RRL2991" s="651"/>
      <c r="RRM2991" s="651"/>
      <c r="RRN2991" s="651"/>
      <c r="RRO2991" s="651"/>
      <c r="RRP2991" s="651"/>
      <c r="RRQ2991" s="651"/>
      <c r="RRR2991" s="651"/>
      <c r="RRS2991" s="651"/>
      <c r="RRT2991" s="651"/>
      <c r="RRU2991" s="651"/>
      <c r="RRV2991" s="651"/>
      <c r="RRW2991" s="651"/>
      <c r="RRX2991" s="651"/>
      <c r="RRY2991" s="651"/>
      <c r="RRZ2991" s="651"/>
      <c r="RSA2991" s="651"/>
      <c r="RSB2991" s="651"/>
      <c r="RSC2991" s="651"/>
      <c r="RSD2991" s="651"/>
      <c r="RSE2991" s="651"/>
      <c r="RSF2991" s="651"/>
      <c r="RSG2991" s="651"/>
      <c r="RSH2991" s="651"/>
      <c r="RSI2991" s="651"/>
      <c r="RSJ2991" s="651"/>
      <c r="RSK2991" s="651"/>
      <c r="RSL2991" s="651"/>
      <c r="RSM2991" s="651"/>
      <c r="RSN2991" s="651"/>
      <c r="RSO2991" s="651"/>
      <c r="RSP2991" s="651"/>
      <c r="RSQ2991" s="651"/>
      <c r="RSR2991" s="651"/>
      <c r="RSS2991" s="651"/>
      <c r="RST2991" s="651"/>
      <c r="RSU2991" s="651"/>
      <c r="RSV2991" s="651"/>
      <c r="RSW2991" s="651"/>
      <c r="RSX2991" s="651"/>
      <c r="RSY2991" s="651"/>
      <c r="RSZ2991" s="651"/>
      <c r="RTA2991" s="651"/>
      <c r="RTB2991" s="651"/>
      <c r="RTC2991" s="651"/>
      <c r="RTD2991" s="651"/>
      <c r="RTE2991" s="651"/>
      <c r="RTF2991" s="651"/>
      <c r="RTG2991" s="651"/>
      <c r="RTH2991" s="651"/>
      <c r="RTI2991" s="651"/>
      <c r="RTJ2991" s="651"/>
      <c r="RTK2991" s="651"/>
      <c r="RTL2991" s="651"/>
      <c r="RTM2991" s="651"/>
      <c r="RTN2991" s="651"/>
      <c r="RTO2991" s="651"/>
      <c r="RTP2991" s="651"/>
      <c r="RTQ2991" s="651"/>
      <c r="RTR2991" s="651"/>
      <c r="RTS2991" s="651"/>
      <c r="RTT2991" s="651"/>
      <c r="RTU2991" s="651"/>
      <c r="RTV2991" s="651"/>
      <c r="RTW2991" s="651"/>
      <c r="RTX2991" s="651"/>
      <c r="RTY2991" s="651"/>
      <c r="RTZ2991" s="651"/>
      <c r="RUA2991" s="651"/>
      <c r="RUB2991" s="651"/>
      <c r="RUC2991" s="651"/>
      <c r="RUD2991" s="651"/>
      <c r="RUE2991" s="651"/>
      <c r="RUF2991" s="651"/>
      <c r="RUG2991" s="651"/>
      <c r="RUH2991" s="651"/>
      <c r="RUI2991" s="651"/>
      <c r="RUJ2991" s="651"/>
      <c r="RUK2991" s="651"/>
      <c r="RUL2991" s="651"/>
      <c r="RUM2991" s="651"/>
      <c r="RUN2991" s="651"/>
      <c r="RUO2991" s="651"/>
      <c r="RUP2991" s="651"/>
      <c r="RUQ2991" s="651"/>
      <c r="RUR2991" s="651"/>
      <c r="RUS2991" s="651"/>
      <c r="RUT2991" s="651"/>
      <c r="RUU2991" s="651"/>
      <c r="RUV2991" s="651"/>
      <c r="RUW2991" s="651"/>
      <c r="RUX2991" s="651"/>
      <c r="RUY2991" s="651"/>
      <c r="RUZ2991" s="651"/>
      <c r="RVA2991" s="651"/>
      <c r="RVB2991" s="651"/>
      <c r="RVC2991" s="651"/>
      <c r="RVD2991" s="651"/>
      <c r="RVE2991" s="651"/>
      <c r="RVF2991" s="651"/>
      <c r="RVG2991" s="651"/>
      <c r="RVH2991" s="651"/>
      <c r="RVI2991" s="651"/>
      <c r="RVJ2991" s="651"/>
      <c r="RVK2991" s="651"/>
      <c r="RVL2991" s="651"/>
      <c r="RVM2991" s="651"/>
      <c r="RVN2991" s="651"/>
      <c r="RVO2991" s="651"/>
      <c r="RVP2991" s="651"/>
      <c r="RVQ2991" s="651"/>
      <c r="RVR2991" s="651"/>
      <c r="RVS2991" s="651"/>
      <c r="RVT2991" s="651"/>
      <c r="RVU2991" s="651"/>
      <c r="RVV2991" s="651"/>
      <c r="RVW2991" s="651"/>
      <c r="RVX2991" s="651"/>
      <c r="RVY2991" s="651"/>
      <c r="RVZ2991" s="651"/>
      <c r="RWA2991" s="651"/>
      <c r="RWB2991" s="651"/>
      <c r="RWC2991" s="651"/>
      <c r="RWD2991" s="651"/>
      <c r="RWE2991" s="651"/>
      <c r="RWF2991" s="651"/>
      <c r="RWG2991" s="651"/>
      <c r="RWH2991" s="651"/>
      <c r="RWI2991" s="651"/>
      <c r="RWJ2991" s="651"/>
      <c r="RWK2991" s="651"/>
      <c r="RWL2991" s="651"/>
      <c r="RWM2991" s="651"/>
      <c r="RWN2991" s="651"/>
      <c r="RWO2991" s="651"/>
      <c r="RWP2991" s="651"/>
      <c r="RWQ2991" s="651"/>
      <c r="RWR2991" s="651"/>
      <c r="RWS2991" s="651"/>
      <c r="RWT2991" s="651"/>
      <c r="RWU2991" s="651"/>
      <c r="RWV2991" s="651"/>
      <c r="RWW2991" s="651"/>
      <c r="RWX2991" s="651"/>
      <c r="RWY2991" s="651"/>
      <c r="RWZ2991" s="651"/>
      <c r="RXA2991" s="651"/>
      <c r="RXB2991" s="651"/>
      <c r="RXC2991" s="651"/>
      <c r="RXD2991" s="651"/>
      <c r="RXE2991" s="651"/>
      <c r="RXF2991" s="651"/>
      <c r="RXG2991" s="651"/>
      <c r="RXH2991" s="651"/>
      <c r="RXI2991" s="651"/>
      <c r="RXJ2991" s="651"/>
      <c r="RXK2991" s="651"/>
      <c r="RXL2991" s="651"/>
      <c r="RXM2991" s="651"/>
      <c r="RXN2991" s="651"/>
      <c r="RXO2991" s="651"/>
      <c r="RXP2991" s="651"/>
      <c r="RXQ2991" s="651"/>
      <c r="RXR2991" s="651"/>
      <c r="RXS2991" s="651"/>
      <c r="RXT2991" s="651"/>
      <c r="RXU2991" s="651"/>
      <c r="RXV2991" s="651"/>
      <c r="RXW2991" s="651"/>
      <c r="RXX2991" s="651"/>
      <c r="RXY2991" s="651"/>
      <c r="RXZ2991" s="651"/>
      <c r="RYA2991" s="651"/>
      <c r="RYB2991" s="651"/>
      <c r="RYC2991" s="651"/>
      <c r="RYD2991" s="651"/>
      <c r="RYE2991" s="651"/>
      <c r="RYF2991" s="651"/>
      <c r="RYG2991" s="651"/>
      <c r="RYH2991" s="651"/>
      <c r="RYI2991" s="651"/>
      <c r="RYJ2991" s="651"/>
      <c r="RYK2991" s="651"/>
      <c r="RYL2991" s="651"/>
      <c r="RYM2991" s="651"/>
      <c r="RYN2991" s="651"/>
      <c r="RYO2991" s="651"/>
      <c r="RYP2991" s="651"/>
      <c r="RYQ2991" s="651"/>
      <c r="RYR2991" s="651"/>
      <c r="RYS2991" s="651"/>
      <c r="RYT2991" s="651"/>
      <c r="RYU2991" s="651"/>
      <c r="RYV2991" s="651"/>
      <c r="RYW2991" s="651"/>
      <c r="RYX2991" s="651"/>
      <c r="RYY2991" s="651"/>
      <c r="RYZ2991" s="651"/>
      <c r="RZA2991" s="651"/>
      <c r="RZB2991" s="651"/>
      <c r="RZC2991" s="651"/>
      <c r="RZD2991" s="651"/>
      <c r="RZE2991" s="651"/>
      <c r="RZF2991" s="651"/>
      <c r="RZG2991" s="651"/>
      <c r="RZH2991" s="651"/>
      <c r="RZI2991" s="651"/>
      <c r="RZJ2991" s="651"/>
      <c r="RZK2991" s="651"/>
      <c r="RZL2991" s="651"/>
      <c r="RZM2991" s="651"/>
      <c r="RZN2991" s="651"/>
      <c r="RZO2991" s="651"/>
      <c r="RZP2991" s="651"/>
      <c r="RZQ2991" s="651"/>
      <c r="RZR2991" s="651"/>
      <c r="RZS2991" s="651"/>
      <c r="RZT2991" s="651"/>
      <c r="RZU2991" s="651"/>
      <c r="RZV2991" s="651"/>
      <c r="RZW2991" s="651"/>
      <c r="RZX2991" s="651"/>
      <c r="RZY2991" s="651"/>
      <c r="RZZ2991" s="651"/>
      <c r="SAA2991" s="651"/>
      <c r="SAB2991" s="651"/>
      <c r="SAC2991" s="651"/>
      <c r="SAD2991" s="651"/>
      <c r="SAE2991" s="651"/>
      <c r="SAF2991" s="651"/>
      <c r="SAG2991" s="651"/>
      <c r="SAH2991" s="651"/>
      <c r="SAI2991" s="651"/>
      <c r="SAJ2991" s="651"/>
      <c r="SAK2991" s="651"/>
      <c r="SAL2991" s="651"/>
      <c r="SAM2991" s="651"/>
      <c r="SAN2991" s="651"/>
      <c r="SAO2991" s="651"/>
      <c r="SAP2991" s="651"/>
      <c r="SAQ2991" s="651"/>
      <c r="SAR2991" s="651"/>
      <c r="SAS2991" s="651"/>
      <c r="SAT2991" s="651"/>
      <c r="SAU2991" s="651"/>
      <c r="SAV2991" s="651"/>
      <c r="SAW2991" s="651"/>
      <c r="SAX2991" s="651"/>
      <c r="SAY2991" s="651"/>
      <c r="SAZ2991" s="651"/>
      <c r="SBA2991" s="651"/>
      <c r="SBB2991" s="651"/>
      <c r="SBC2991" s="651"/>
      <c r="SBD2991" s="651"/>
      <c r="SBE2991" s="651"/>
      <c r="SBF2991" s="651"/>
      <c r="SBG2991" s="651"/>
      <c r="SBH2991" s="651"/>
      <c r="SBI2991" s="651"/>
      <c r="SBJ2991" s="651"/>
      <c r="SBK2991" s="651"/>
      <c r="SBL2991" s="651"/>
      <c r="SBM2991" s="651"/>
      <c r="SBN2991" s="651"/>
      <c r="SBO2991" s="651"/>
      <c r="SBP2991" s="651"/>
      <c r="SBQ2991" s="651"/>
      <c r="SBR2991" s="651"/>
      <c r="SBS2991" s="651"/>
      <c r="SBT2991" s="651"/>
      <c r="SBU2991" s="651"/>
      <c r="SBV2991" s="651"/>
      <c r="SBW2991" s="651"/>
      <c r="SBX2991" s="651"/>
      <c r="SBY2991" s="651"/>
      <c r="SBZ2991" s="651"/>
      <c r="SCA2991" s="651"/>
      <c r="SCB2991" s="651"/>
      <c r="SCC2991" s="651"/>
      <c r="SCD2991" s="651"/>
      <c r="SCE2991" s="651"/>
      <c r="SCF2991" s="651"/>
      <c r="SCG2991" s="651"/>
      <c r="SCH2991" s="651"/>
      <c r="SCI2991" s="651"/>
      <c r="SCJ2991" s="651"/>
      <c r="SCK2991" s="651"/>
      <c r="SCL2991" s="651"/>
      <c r="SCM2991" s="651"/>
      <c r="SCN2991" s="651"/>
      <c r="SCO2991" s="651"/>
      <c r="SCP2991" s="651"/>
      <c r="SCQ2991" s="651"/>
      <c r="SCR2991" s="651"/>
      <c r="SCS2991" s="651"/>
      <c r="SCT2991" s="651"/>
      <c r="SCU2991" s="651"/>
      <c r="SCV2991" s="651"/>
      <c r="SCW2991" s="651"/>
      <c r="SCX2991" s="651"/>
      <c r="SCY2991" s="651"/>
      <c r="SCZ2991" s="651"/>
      <c r="SDA2991" s="651"/>
      <c r="SDB2991" s="651"/>
      <c r="SDC2991" s="651"/>
      <c r="SDD2991" s="651"/>
      <c r="SDE2991" s="651"/>
      <c r="SDF2991" s="651"/>
      <c r="SDG2991" s="651"/>
      <c r="SDH2991" s="651"/>
      <c r="SDI2991" s="651"/>
      <c r="SDJ2991" s="651"/>
      <c r="SDK2991" s="651"/>
      <c r="SDL2991" s="651"/>
      <c r="SDM2991" s="651"/>
      <c r="SDN2991" s="651"/>
      <c r="SDO2991" s="651"/>
      <c r="SDP2991" s="651"/>
      <c r="SDQ2991" s="651"/>
      <c r="SDR2991" s="651"/>
      <c r="SDS2991" s="651"/>
      <c r="SDT2991" s="651"/>
      <c r="SDU2991" s="651"/>
      <c r="SDV2991" s="651"/>
      <c r="SDW2991" s="651"/>
      <c r="SDX2991" s="651"/>
      <c r="SDY2991" s="651"/>
      <c r="SDZ2991" s="651"/>
      <c r="SEA2991" s="651"/>
      <c r="SEB2991" s="651"/>
      <c r="SEC2991" s="651"/>
      <c r="SED2991" s="651"/>
      <c r="SEE2991" s="651"/>
      <c r="SEF2991" s="651"/>
      <c r="SEG2991" s="651"/>
      <c r="SEH2991" s="651"/>
      <c r="SEI2991" s="651"/>
      <c r="SEJ2991" s="651"/>
      <c r="SEK2991" s="651"/>
      <c r="SEL2991" s="651"/>
      <c r="SEM2991" s="651"/>
      <c r="SEN2991" s="651"/>
      <c r="SEO2991" s="651"/>
      <c r="SEP2991" s="651"/>
      <c r="SEQ2991" s="651"/>
      <c r="SER2991" s="651"/>
      <c r="SES2991" s="651"/>
      <c r="SET2991" s="651"/>
      <c r="SEU2991" s="651"/>
      <c r="SEV2991" s="651"/>
      <c r="SEW2991" s="651"/>
      <c r="SEX2991" s="651"/>
      <c r="SEY2991" s="651"/>
      <c r="SEZ2991" s="651"/>
      <c r="SFA2991" s="651"/>
      <c r="SFB2991" s="651"/>
      <c r="SFC2991" s="651"/>
      <c r="SFD2991" s="651"/>
      <c r="SFE2991" s="651"/>
      <c r="SFF2991" s="651"/>
      <c r="SFG2991" s="651"/>
      <c r="SFH2991" s="651"/>
      <c r="SFI2991" s="651"/>
      <c r="SFJ2991" s="651"/>
      <c r="SFK2991" s="651"/>
      <c r="SFL2991" s="651"/>
      <c r="SFM2991" s="651"/>
      <c r="SFN2991" s="651"/>
      <c r="SFO2991" s="651"/>
      <c r="SFP2991" s="651"/>
      <c r="SFQ2991" s="651"/>
      <c r="SFR2991" s="651"/>
      <c r="SFS2991" s="651"/>
      <c r="SFT2991" s="651"/>
      <c r="SFU2991" s="651"/>
      <c r="SFV2991" s="651"/>
      <c r="SFW2991" s="651"/>
      <c r="SFX2991" s="651"/>
      <c r="SFY2991" s="651"/>
      <c r="SFZ2991" s="651"/>
      <c r="SGA2991" s="651"/>
      <c r="SGB2991" s="651"/>
      <c r="SGC2991" s="651"/>
      <c r="SGD2991" s="651"/>
      <c r="SGE2991" s="651"/>
      <c r="SGF2991" s="651"/>
      <c r="SGG2991" s="651"/>
      <c r="SGH2991" s="651"/>
      <c r="SGI2991" s="651"/>
      <c r="SGJ2991" s="651"/>
      <c r="SGK2991" s="651"/>
      <c r="SGL2991" s="651"/>
      <c r="SGM2991" s="651"/>
      <c r="SGN2991" s="651"/>
      <c r="SGO2991" s="651"/>
      <c r="SGP2991" s="651"/>
      <c r="SGQ2991" s="651"/>
      <c r="SGR2991" s="651"/>
      <c r="SGS2991" s="651"/>
      <c r="SGT2991" s="651"/>
      <c r="SGU2991" s="651"/>
      <c r="SGV2991" s="651"/>
      <c r="SGW2991" s="651"/>
      <c r="SGX2991" s="651"/>
      <c r="SGY2991" s="651"/>
      <c r="SGZ2991" s="651"/>
      <c r="SHA2991" s="651"/>
      <c r="SHB2991" s="651"/>
      <c r="SHC2991" s="651"/>
      <c r="SHD2991" s="651"/>
      <c r="SHE2991" s="651"/>
      <c r="SHF2991" s="651"/>
      <c r="SHG2991" s="651"/>
      <c r="SHH2991" s="651"/>
      <c r="SHI2991" s="651"/>
      <c r="SHJ2991" s="651"/>
      <c r="SHK2991" s="651"/>
      <c r="SHL2991" s="651"/>
      <c r="SHM2991" s="651"/>
      <c r="SHN2991" s="651"/>
      <c r="SHO2991" s="651"/>
      <c r="SHP2991" s="651"/>
      <c r="SHQ2991" s="651"/>
      <c r="SHR2991" s="651"/>
      <c r="SHS2991" s="651"/>
      <c r="SHT2991" s="651"/>
      <c r="SHU2991" s="651"/>
      <c r="SHV2991" s="651"/>
      <c r="SHW2991" s="651"/>
      <c r="SHX2991" s="651"/>
      <c r="SHY2991" s="651"/>
      <c r="SHZ2991" s="651"/>
      <c r="SIA2991" s="651"/>
      <c r="SIB2991" s="651"/>
      <c r="SIC2991" s="651"/>
      <c r="SID2991" s="651"/>
      <c r="SIE2991" s="651"/>
      <c r="SIF2991" s="651"/>
      <c r="SIG2991" s="651"/>
      <c r="SIH2991" s="651"/>
      <c r="SII2991" s="651"/>
      <c r="SIJ2991" s="651"/>
      <c r="SIK2991" s="651"/>
      <c r="SIL2991" s="651"/>
      <c r="SIM2991" s="651"/>
      <c r="SIN2991" s="651"/>
      <c r="SIO2991" s="651"/>
      <c r="SIP2991" s="651"/>
      <c r="SIQ2991" s="651"/>
      <c r="SIR2991" s="651"/>
      <c r="SIS2991" s="651"/>
      <c r="SIT2991" s="651"/>
      <c r="SIU2991" s="651"/>
      <c r="SIV2991" s="651"/>
      <c r="SIW2991" s="651"/>
      <c r="SIX2991" s="651"/>
      <c r="SIY2991" s="651"/>
      <c r="SIZ2991" s="651"/>
      <c r="SJA2991" s="651"/>
      <c r="SJB2991" s="651"/>
      <c r="SJC2991" s="651"/>
      <c r="SJD2991" s="651"/>
      <c r="SJE2991" s="651"/>
      <c r="SJF2991" s="651"/>
      <c r="SJG2991" s="651"/>
      <c r="SJH2991" s="651"/>
      <c r="SJI2991" s="651"/>
      <c r="SJJ2991" s="651"/>
      <c r="SJK2991" s="651"/>
      <c r="SJL2991" s="651"/>
      <c r="SJM2991" s="651"/>
      <c r="SJN2991" s="651"/>
      <c r="SJO2991" s="651"/>
      <c r="SJP2991" s="651"/>
      <c r="SJQ2991" s="651"/>
      <c r="SJR2991" s="651"/>
      <c r="SJS2991" s="651"/>
      <c r="SJT2991" s="651"/>
      <c r="SJU2991" s="651"/>
      <c r="SJV2991" s="651"/>
      <c r="SJW2991" s="651"/>
      <c r="SJX2991" s="651"/>
      <c r="SJY2991" s="651"/>
      <c r="SJZ2991" s="651"/>
      <c r="SKA2991" s="651"/>
      <c r="SKB2991" s="651"/>
      <c r="SKC2991" s="651"/>
      <c r="SKD2991" s="651"/>
      <c r="SKE2991" s="651"/>
      <c r="SKF2991" s="651"/>
      <c r="SKG2991" s="651"/>
      <c r="SKH2991" s="651"/>
      <c r="SKI2991" s="651"/>
      <c r="SKJ2991" s="651"/>
      <c r="SKK2991" s="651"/>
      <c r="SKL2991" s="651"/>
      <c r="SKM2991" s="651"/>
      <c r="SKN2991" s="651"/>
      <c r="SKO2991" s="651"/>
      <c r="SKP2991" s="651"/>
      <c r="SKQ2991" s="651"/>
      <c r="SKR2991" s="651"/>
      <c r="SKS2991" s="651"/>
      <c r="SKT2991" s="651"/>
      <c r="SKU2991" s="651"/>
      <c r="SKV2991" s="651"/>
      <c r="SKW2991" s="651"/>
      <c r="SKX2991" s="651"/>
      <c r="SKY2991" s="651"/>
      <c r="SKZ2991" s="651"/>
      <c r="SLA2991" s="651"/>
      <c r="SLB2991" s="651"/>
      <c r="SLC2991" s="651"/>
      <c r="SLD2991" s="651"/>
      <c r="SLE2991" s="651"/>
      <c r="SLF2991" s="651"/>
      <c r="SLG2991" s="651"/>
      <c r="SLH2991" s="651"/>
      <c r="SLI2991" s="651"/>
      <c r="SLJ2991" s="651"/>
      <c r="SLK2991" s="651"/>
      <c r="SLL2991" s="651"/>
      <c r="SLM2991" s="651"/>
      <c r="SLN2991" s="651"/>
      <c r="SLO2991" s="651"/>
      <c r="SLP2991" s="651"/>
      <c r="SLQ2991" s="651"/>
      <c r="SLR2991" s="651"/>
      <c r="SLS2991" s="651"/>
      <c r="SLT2991" s="651"/>
      <c r="SLU2991" s="651"/>
      <c r="SLV2991" s="651"/>
      <c r="SLW2991" s="651"/>
      <c r="SLX2991" s="651"/>
      <c r="SLY2991" s="651"/>
      <c r="SLZ2991" s="651"/>
      <c r="SMA2991" s="651"/>
      <c r="SMB2991" s="651"/>
      <c r="SMC2991" s="651"/>
      <c r="SMD2991" s="651"/>
      <c r="SME2991" s="651"/>
      <c r="SMF2991" s="651"/>
      <c r="SMG2991" s="651"/>
      <c r="SMH2991" s="651"/>
      <c r="SMI2991" s="651"/>
      <c r="SMJ2991" s="651"/>
      <c r="SMK2991" s="651"/>
      <c r="SML2991" s="651"/>
      <c r="SMM2991" s="651"/>
      <c r="SMN2991" s="651"/>
      <c r="SMO2991" s="651"/>
      <c r="SMP2991" s="651"/>
      <c r="SMQ2991" s="651"/>
      <c r="SMR2991" s="651"/>
      <c r="SMS2991" s="651"/>
      <c r="SMT2991" s="651"/>
      <c r="SMU2991" s="651"/>
      <c r="SMV2991" s="651"/>
      <c r="SMW2991" s="651"/>
      <c r="SMX2991" s="651"/>
      <c r="SMY2991" s="651"/>
      <c r="SMZ2991" s="651"/>
      <c r="SNA2991" s="651"/>
      <c r="SNB2991" s="651"/>
      <c r="SNC2991" s="651"/>
      <c r="SND2991" s="651"/>
      <c r="SNE2991" s="651"/>
      <c r="SNF2991" s="651"/>
      <c r="SNG2991" s="651"/>
      <c r="SNH2991" s="651"/>
      <c r="SNI2991" s="651"/>
      <c r="SNJ2991" s="651"/>
      <c r="SNK2991" s="651"/>
      <c r="SNL2991" s="651"/>
      <c r="SNM2991" s="651"/>
      <c r="SNN2991" s="651"/>
      <c r="SNO2991" s="651"/>
      <c r="SNP2991" s="651"/>
      <c r="SNQ2991" s="651"/>
      <c r="SNR2991" s="651"/>
      <c r="SNS2991" s="651"/>
      <c r="SNT2991" s="651"/>
      <c r="SNU2991" s="651"/>
      <c r="SNV2991" s="651"/>
      <c r="SNW2991" s="651"/>
      <c r="SNX2991" s="651"/>
      <c r="SNY2991" s="651"/>
      <c r="SNZ2991" s="651"/>
      <c r="SOA2991" s="651"/>
      <c r="SOB2991" s="651"/>
      <c r="SOC2991" s="651"/>
      <c r="SOD2991" s="651"/>
      <c r="SOE2991" s="651"/>
      <c r="SOF2991" s="651"/>
      <c r="SOG2991" s="651"/>
      <c r="SOH2991" s="651"/>
      <c r="SOI2991" s="651"/>
      <c r="SOJ2991" s="651"/>
      <c r="SOK2991" s="651"/>
      <c r="SOL2991" s="651"/>
      <c r="SOM2991" s="651"/>
      <c r="SON2991" s="651"/>
      <c r="SOO2991" s="651"/>
      <c r="SOP2991" s="651"/>
      <c r="SOQ2991" s="651"/>
      <c r="SOR2991" s="651"/>
      <c r="SOS2991" s="651"/>
      <c r="SOT2991" s="651"/>
      <c r="SOU2991" s="651"/>
      <c r="SOV2991" s="651"/>
      <c r="SOW2991" s="651"/>
      <c r="SOX2991" s="651"/>
      <c r="SOY2991" s="651"/>
      <c r="SOZ2991" s="651"/>
      <c r="SPA2991" s="651"/>
      <c r="SPB2991" s="651"/>
      <c r="SPC2991" s="651"/>
      <c r="SPD2991" s="651"/>
      <c r="SPE2991" s="651"/>
      <c r="SPF2991" s="651"/>
      <c r="SPG2991" s="651"/>
      <c r="SPH2991" s="651"/>
      <c r="SPI2991" s="651"/>
      <c r="SPJ2991" s="651"/>
      <c r="SPK2991" s="651"/>
      <c r="SPL2991" s="651"/>
      <c r="SPM2991" s="651"/>
      <c r="SPN2991" s="651"/>
      <c r="SPO2991" s="651"/>
      <c r="SPP2991" s="651"/>
      <c r="SPQ2991" s="651"/>
      <c r="SPR2991" s="651"/>
      <c r="SPS2991" s="651"/>
      <c r="SPT2991" s="651"/>
      <c r="SPU2991" s="651"/>
      <c r="SPV2991" s="651"/>
      <c r="SPW2991" s="651"/>
      <c r="SPX2991" s="651"/>
      <c r="SPY2991" s="651"/>
      <c r="SPZ2991" s="651"/>
      <c r="SQA2991" s="651"/>
      <c r="SQB2991" s="651"/>
      <c r="SQC2991" s="651"/>
      <c r="SQD2991" s="651"/>
      <c r="SQE2991" s="651"/>
      <c r="SQF2991" s="651"/>
      <c r="SQG2991" s="651"/>
      <c r="SQH2991" s="651"/>
      <c r="SQI2991" s="651"/>
      <c r="SQJ2991" s="651"/>
      <c r="SQK2991" s="651"/>
      <c r="SQL2991" s="651"/>
      <c r="SQM2991" s="651"/>
      <c r="SQN2991" s="651"/>
      <c r="SQO2991" s="651"/>
      <c r="SQP2991" s="651"/>
      <c r="SQQ2991" s="651"/>
      <c r="SQR2991" s="651"/>
      <c r="SQS2991" s="651"/>
      <c r="SQT2991" s="651"/>
      <c r="SQU2991" s="651"/>
      <c r="SQV2991" s="651"/>
      <c r="SQW2991" s="651"/>
      <c r="SQX2991" s="651"/>
      <c r="SQY2991" s="651"/>
      <c r="SQZ2991" s="651"/>
      <c r="SRA2991" s="651"/>
      <c r="SRB2991" s="651"/>
      <c r="SRC2991" s="651"/>
      <c r="SRD2991" s="651"/>
      <c r="SRE2991" s="651"/>
      <c r="SRF2991" s="651"/>
      <c r="SRG2991" s="651"/>
      <c r="SRH2991" s="651"/>
      <c r="SRI2991" s="651"/>
      <c r="SRJ2991" s="651"/>
      <c r="SRK2991" s="651"/>
      <c r="SRL2991" s="651"/>
      <c r="SRM2991" s="651"/>
      <c r="SRN2991" s="651"/>
      <c r="SRO2991" s="651"/>
      <c r="SRP2991" s="651"/>
      <c r="SRQ2991" s="651"/>
      <c r="SRR2991" s="651"/>
      <c r="SRS2991" s="651"/>
      <c r="SRT2991" s="651"/>
      <c r="SRU2991" s="651"/>
      <c r="SRV2991" s="651"/>
      <c r="SRW2991" s="651"/>
      <c r="SRX2991" s="651"/>
      <c r="SRY2991" s="651"/>
      <c r="SRZ2991" s="651"/>
      <c r="SSA2991" s="651"/>
      <c r="SSB2991" s="651"/>
      <c r="SSC2991" s="651"/>
      <c r="SSD2991" s="651"/>
      <c r="SSE2991" s="651"/>
      <c r="SSF2991" s="651"/>
      <c r="SSG2991" s="651"/>
      <c r="SSH2991" s="651"/>
      <c r="SSI2991" s="651"/>
      <c r="SSJ2991" s="651"/>
      <c r="SSK2991" s="651"/>
      <c r="SSL2991" s="651"/>
      <c r="SSM2991" s="651"/>
      <c r="SSN2991" s="651"/>
      <c r="SSO2991" s="651"/>
      <c r="SSP2991" s="651"/>
      <c r="SSQ2991" s="651"/>
      <c r="SSR2991" s="651"/>
      <c r="SSS2991" s="651"/>
      <c r="SST2991" s="651"/>
      <c r="SSU2991" s="651"/>
      <c r="SSV2991" s="651"/>
      <c r="SSW2991" s="651"/>
      <c r="SSX2991" s="651"/>
      <c r="SSY2991" s="651"/>
      <c r="SSZ2991" s="651"/>
      <c r="STA2991" s="651"/>
      <c r="STB2991" s="651"/>
      <c r="STC2991" s="651"/>
      <c r="STD2991" s="651"/>
      <c r="STE2991" s="651"/>
      <c r="STF2991" s="651"/>
      <c r="STG2991" s="651"/>
      <c r="STH2991" s="651"/>
      <c r="STI2991" s="651"/>
      <c r="STJ2991" s="651"/>
      <c r="STK2991" s="651"/>
      <c r="STL2991" s="651"/>
      <c r="STM2991" s="651"/>
      <c r="STN2991" s="651"/>
      <c r="STO2991" s="651"/>
      <c r="STP2991" s="651"/>
      <c r="STQ2991" s="651"/>
      <c r="STR2991" s="651"/>
      <c r="STS2991" s="651"/>
      <c r="STT2991" s="651"/>
      <c r="STU2991" s="651"/>
      <c r="STV2991" s="651"/>
      <c r="STW2991" s="651"/>
      <c r="STX2991" s="651"/>
      <c r="STY2991" s="651"/>
      <c r="STZ2991" s="651"/>
      <c r="SUA2991" s="651"/>
      <c r="SUB2991" s="651"/>
      <c r="SUC2991" s="651"/>
      <c r="SUD2991" s="651"/>
      <c r="SUE2991" s="651"/>
      <c r="SUF2991" s="651"/>
      <c r="SUG2991" s="651"/>
      <c r="SUH2991" s="651"/>
      <c r="SUI2991" s="651"/>
      <c r="SUJ2991" s="651"/>
      <c r="SUK2991" s="651"/>
      <c r="SUL2991" s="651"/>
      <c r="SUM2991" s="651"/>
      <c r="SUN2991" s="651"/>
      <c r="SUO2991" s="651"/>
      <c r="SUP2991" s="651"/>
      <c r="SUQ2991" s="651"/>
      <c r="SUR2991" s="651"/>
      <c r="SUS2991" s="651"/>
      <c r="SUT2991" s="651"/>
      <c r="SUU2991" s="651"/>
      <c r="SUV2991" s="651"/>
      <c r="SUW2991" s="651"/>
      <c r="SUX2991" s="651"/>
      <c r="SUY2991" s="651"/>
      <c r="SUZ2991" s="651"/>
      <c r="SVA2991" s="651"/>
      <c r="SVB2991" s="651"/>
      <c r="SVC2991" s="651"/>
      <c r="SVD2991" s="651"/>
      <c r="SVE2991" s="651"/>
      <c r="SVF2991" s="651"/>
      <c r="SVG2991" s="651"/>
      <c r="SVH2991" s="651"/>
      <c r="SVI2991" s="651"/>
      <c r="SVJ2991" s="651"/>
      <c r="SVK2991" s="651"/>
      <c r="SVL2991" s="651"/>
      <c r="SVM2991" s="651"/>
      <c r="SVN2991" s="651"/>
      <c r="SVO2991" s="651"/>
      <c r="SVP2991" s="651"/>
      <c r="SVQ2991" s="651"/>
      <c r="SVR2991" s="651"/>
      <c r="SVS2991" s="651"/>
      <c r="SVT2991" s="651"/>
      <c r="SVU2991" s="651"/>
      <c r="SVV2991" s="651"/>
      <c r="SVW2991" s="651"/>
      <c r="SVX2991" s="651"/>
      <c r="SVY2991" s="651"/>
      <c r="SVZ2991" s="651"/>
      <c r="SWA2991" s="651"/>
      <c r="SWB2991" s="651"/>
      <c r="SWC2991" s="651"/>
      <c r="SWD2991" s="651"/>
      <c r="SWE2991" s="651"/>
      <c r="SWF2991" s="651"/>
      <c r="SWG2991" s="651"/>
      <c r="SWH2991" s="651"/>
      <c r="SWI2991" s="651"/>
      <c r="SWJ2991" s="651"/>
      <c r="SWK2991" s="651"/>
      <c r="SWL2991" s="651"/>
      <c r="SWM2991" s="651"/>
      <c r="SWN2991" s="651"/>
      <c r="SWO2991" s="651"/>
      <c r="SWP2991" s="651"/>
      <c r="SWQ2991" s="651"/>
      <c r="SWR2991" s="651"/>
      <c r="SWS2991" s="651"/>
      <c r="SWT2991" s="651"/>
      <c r="SWU2991" s="651"/>
      <c r="SWV2991" s="651"/>
      <c r="SWW2991" s="651"/>
      <c r="SWX2991" s="651"/>
      <c r="SWY2991" s="651"/>
      <c r="SWZ2991" s="651"/>
      <c r="SXA2991" s="651"/>
      <c r="SXB2991" s="651"/>
      <c r="SXC2991" s="651"/>
      <c r="SXD2991" s="651"/>
      <c r="SXE2991" s="651"/>
      <c r="SXF2991" s="651"/>
      <c r="SXG2991" s="651"/>
      <c r="SXH2991" s="651"/>
      <c r="SXI2991" s="651"/>
      <c r="SXJ2991" s="651"/>
      <c r="SXK2991" s="651"/>
      <c r="SXL2991" s="651"/>
      <c r="SXM2991" s="651"/>
      <c r="SXN2991" s="651"/>
      <c r="SXO2991" s="651"/>
      <c r="SXP2991" s="651"/>
      <c r="SXQ2991" s="651"/>
      <c r="SXR2991" s="651"/>
      <c r="SXS2991" s="651"/>
      <c r="SXT2991" s="651"/>
      <c r="SXU2991" s="651"/>
      <c r="SXV2991" s="651"/>
      <c r="SXW2991" s="651"/>
      <c r="SXX2991" s="651"/>
      <c r="SXY2991" s="651"/>
      <c r="SXZ2991" s="651"/>
      <c r="SYA2991" s="651"/>
      <c r="SYB2991" s="651"/>
      <c r="SYC2991" s="651"/>
      <c r="SYD2991" s="651"/>
      <c r="SYE2991" s="651"/>
      <c r="SYF2991" s="651"/>
      <c r="SYG2991" s="651"/>
      <c r="SYH2991" s="651"/>
      <c r="SYI2991" s="651"/>
      <c r="SYJ2991" s="651"/>
      <c r="SYK2991" s="651"/>
      <c r="SYL2991" s="651"/>
      <c r="SYM2991" s="651"/>
      <c r="SYN2991" s="651"/>
      <c r="SYO2991" s="651"/>
      <c r="SYP2991" s="651"/>
      <c r="SYQ2991" s="651"/>
      <c r="SYR2991" s="651"/>
      <c r="SYS2991" s="651"/>
      <c r="SYT2991" s="651"/>
      <c r="SYU2991" s="651"/>
      <c r="SYV2991" s="651"/>
      <c r="SYW2991" s="651"/>
      <c r="SYX2991" s="651"/>
      <c r="SYY2991" s="651"/>
      <c r="SYZ2991" s="651"/>
      <c r="SZA2991" s="651"/>
      <c r="SZB2991" s="651"/>
      <c r="SZC2991" s="651"/>
      <c r="SZD2991" s="651"/>
      <c r="SZE2991" s="651"/>
      <c r="SZF2991" s="651"/>
      <c r="SZG2991" s="651"/>
      <c r="SZH2991" s="651"/>
      <c r="SZI2991" s="651"/>
      <c r="SZJ2991" s="651"/>
      <c r="SZK2991" s="651"/>
      <c r="SZL2991" s="651"/>
      <c r="SZM2991" s="651"/>
      <c r="SZN2991" s="651"/>
      <c r="SZO2991" s="651"/>
      <c r="SZP2991" s="651"/>
      <c r="SZQ2991" s="651"/>
      <c r="SZR2991" s="651"/>
      <c r="SZS2991" s="651"/>
      <c r="SZT2991" s="651"/>
      <c r="SZU2991" s="651"/>
      <c r="SZV2991" s="651"/>
      <c r="SZW2991" s="651"/>
      <c r="SZX2991" s="651"/>
      <c r="SZY2991" s="651"/>
      <c r="SZZ2991" s="651"/>
      <c r="TAA2991" s="651"/>
      <c r="TAB2991" s="651"/>
      <c r="TAC2991" s="651"/>
      <c r="TAD2991" s="651"/>
      <c r="TAE2991" s="651"/>
      <c r="TAF2991" s="651"/>
      <c r="TAG2991" s="651"/>
      <c r="TAH2991" s="651"/>
      <c r="TAI2991" s="651"/>
      <c r="TAJ2991" s="651"/>
      <c r="TAK2991" s="651"/>
      <c r="TAL2991" s="651"/>
      <c r="TAM2991" s="651"/>
      <c r="TAN2991" s="651"/>
      <c r="TAO2991" s="651"/>
      <c r="TAP2991" s="651"/>
      <c r="TAQ2991" s="651"/>
      <c r="TAR2991" s="651"/>
      <c r="TAS2991" s="651"/>
      <c r="TAT2991" s="651"/>
      <c r="TAU2991" s="651"/>
      <c r="TAV2991" s="651"/>
      <c r="TAW2991" s="651"/>
      <c r="TAX2991" s="651"/>
      <c r="TAY2991" s="651"/>
      <c r="TAZ2991" s="651"/>
      <c r="TBA2991" s="651"/>
      <c r="TBB2991" s="651"/>
      <c r="TBC2991" s="651"/>
      <c r="TBD2991" s="651"/>
      <c r="TBE2991" s="651"/>
      <c r="TBF2991" s="651"/>
      <c r="TBG2991" s="651"/>
      <c r="TBH2991" s="651"/>
      <c r="TBI2991" s="651"/>
      <c r="TBJ2991" s="651"/>
      <c r="TBK2991" s="651"/>
      <c r="TBL2991" s="651"/>
      <c r="TBM2991" s="651"/>
      <c r="TBN2991" s="651"/>
      <c r="TBO2991" s="651"/>
      <c r="TBP2991" s="651"/>
      <c r="TBQ2991" s="651"/>
      <c r="TBR2991" s="651"/>
      <c r="TBS2991" s="651"/>
      <c r="TBT2991" s="651"/>
      <c r="TBU2991" s="651"/>
      <c r="TBV2991" s="651"/>
      <c r="TBW2991" s="651"/>
      <c r="TBX2991" s="651"/>
      <c r="TBY2991" s="651"/>
      <c r="TBZ2991" s="651"/>
      <c r="TCA2991" s="651"/>
      <c r="TCB2991" s="651"/>
      <c r="TCC2991" s="651"/>
      <c r="TCD2991" s="651"/>
      <c r="TCE2991" s="651"/>
      <c r="TCF2991" s="651"/>
      <c r="TCG2991" s="651"/>
      <c r="TCH2991" s="651"/>
      <c r="TCI2991" s="651"/>
      <c r="TCJ2991" s="651"/>
      <c r="TCK2991" s="651"/>
      <c r="TCL2991" s="651"/>
      <c r="TCM2991" s="651"/>
      <c r="TCN2991" s="651"/>
      <c r="TCO2991" s="651"/>
      <c r="TCP2991" s="651"/>
      <c r="TCQ2991" s="651"/>
      <c r="TCR2991" s="651"/>
      <c r="TCS2991" s="651"/>
      <c r="TCT2991" s="651"/>
      <c r="TCU2991" s="651"/>
      <c r="TCV2991" s="651"/>
      <c r="TCW2991" s="651"/>
      <c r="TCX2991" s="651"/>
      <c r="TCY2991" s="651"/>
      <c r="TCZ2991" s="651"/>
      <c r="TDA2991" s="651"/>
      <c r="TDB2991" s="651"/>
      <c r="TDC2991" s="651"/>
      <c r="TDD2991" s="651"/>
      <c r="TDE2991" s="651"/>
      <c r="TDF2991" s="651"/>
      <c r="TDG2991" s="651"/>
      <c r="TDH2991" s="651"/>
      <c r="TDI2991" s="651"/>
      <c r="TDJ2991" s="651"/>
      <c r="TDK2991" s="651"/>
      <c r="TDL2991" s="651"/>
      <c r="TDM2991" s="651"/>
      <c r="TDN2991" s="651"/>
      <c r="TDO2991" s="651"/>
      <c r="TDP2991" s="651"/>
      <c r="TDQ2991" s="651"/>
      <c r="TDR2991" s="651"/>
      <c r="TDS2991" s="651"/>
      <c r="TDT2991" s="651"/>
      <c r="TDU2991" s="651"/>
      <c r="TDV2991" s="651"/>
      <c r="TDW2991" s="651"/>
      <c r="TDX2991" s="651"/>
      <c r="TDY2991" s="651"/>
      <c r="TDZ2991" s="651"/>
      <c r="TEA2991" s="651"/>
      <c r="TEB2991" s="651"/>
      <c r="TEC2991" s="651"/>
      <c r="TED2991" s="651"/>
      <c r="TEE2991" s="651"/>
      <c r="TEF2991" s="651"/>
      <c r="TEG2991" s="651"/>
      <c r="TEH2991" s="651"/>
      <c r="TEI2991" s="651"/>
      <c r="TEJ2991" s="651"/>
      <c r="TEK2991" s="651"/>
      <c r="TEL2991" s="651"/>
      <c r="TEM2991" s="651"/>
      <c r="TEN2991" s="651"/>
      <c r="TEO2991" s="651"/>
      <c r="TEP2991" s="651"/>
      <c r="TEQ2991" s="651"/>
      <c r="TER2991" s="651"/>
      <c r="TES2991" s="651"/>
      <c r="TET2991" s="651"/>
      <c r="TEU2991" s="651"/>
      <c r="TEV2991" s="651"/>
      <c r="TEW2991" s="651"/>
      <c r="TEX2991" s="651"/>
      <c r="TEY2991" s="651"/>
      <c r="TEZ2991" s="651"/>
      <c r="TFA2991" s="651"/>
      <c r="TFB2991" s="651"/>
      <c r="TFC2991" s="651"/>
      <c r="TFD2991" s="651"/>
      <c r="TFE2991" s="651"/>
      <c r="TFF2991" s="651"/>
      <c r="TFG2991" s="651"/>
      <c r="TFH2991" s="651"/>
      <c r="TFI2991" s="651"/>
      <c r="TFJ2991" s="651"/>
      <c r="TFK2991" s="651"/>
      <c r="TFL2991" s="651"/>
      <c r="TFM2991" s="651"/>
      <c r="TFN2991" s="651"/>
      <c r="TFO2991" s="651"/>
      <c r="TFP2991" s="651"/>
      <c r="TFQ2991" s="651"/>
      <c r="TFR2991" s="651"/>
      <c r="TFS2991" s="651"/>
      <c r="TFT2991" s="651"/>
      <c r="TFU2991" s="651"/>
      <c r="TFV2991" s="651"/>
      <c r="TFW2991" s="651"/>
      <c r="TFX2991" s="651"/>
      <c r="TFY2991" s="651"/>
      <c r="TFZ2991" s="651"/>
      <c r="TGA2991" s="651"/>
      <c r="TGB2991" s="651"/>
      <c r="TGC2991" s="651"/>
      <c r="TGD2991" s="651"/>
      <c r="TGE2991" s="651"/>
      <c r="TGF2991" s="651"/>
      <c r="TGG2991" s="651"/>
      <c r="TGH2991" s="651"/>
      <c r="TGI2991" s="651"/>
      <c r="TGJ2991" s="651"/>
      <c r="TGK2991" s="651"/>
      <c r="TGL2991" s="651"/>
      <c r="TGM2991" s="651"/>
      <c r="TGN2991" s="651"/>
      <c r="TGO2991" s="651"/>
      <c r="TGP2991" s="651"/>
      <c r="TGQ2991" s="651"/>
      <c r="TGR2991" s="651"/>
      <c r="TGS2991" s="651"/>
      <c r="TGT2991" s="651"/>
      <c r="TGU2991" s="651"/>
      <c r="TGV2991" s="651"/>
      <c r="TGW2991" s="651"/>
      <c r="TGX2991" s="651"/>
      <c r="TGY2991" s="651"/>
      <c r="TGZ2991" s="651"/>
      <c r="THA2991" s="651"/>
      <c r="THB2991" s="651"/>
      <c r="THC2991" s="651"/>
      <c r="THD2991" s="651"/>
      <c r="THE2991" s="651"/>
      <c r="THF2991" s="651"/>
      <c r="THG2991" s="651"/>
      <c r="THH2991" s="651"/>
      <c r="THI2991" s="651"/>
      <c r="THJ2991" s="651"/>
      <c r="THK2991" s="651"/>
      <c r="THL2991" s="651"/>
      <c r="THM2991" s="651"/>
      <c r="THN2991" s="651"/>
      <c r="THO2991" s="651"/>
      <c r="THP2991" s="651"/>
      <c r="THQ2991" s="651"/>
      <c r="THR2991" s="651"/>
      <c r="THS2991" s="651"/>
      <c r="THT2991" s="651"/>
      <c r="THU2991" s="651"/>
      <c r="THV2991" s="651"/>
      <c r="THW2991" s="651"/>
      <c r="THX2991" s="651"/>
      <c r="THY2991" s="651"/>
      <c r="THZ2991" s="651"/>
      <c r="TIA2991" s="651"/>
      <c r="TIB2991" s="651"/>
      <c r="TIC2991" s="651"/>
      <c r="TID2991" s="651"/>
      <c r="TIE2991" s="651"/>
      <c r="TIF2991" s="651"/>
      <c r="TIG2991" s="651"/>
      <c r="TIH2991" s="651"/>
      <c r="TII2991" s="651"/>
      <c r="TIJ2991" s="651"/>
      <c r="TIK2991" s="651"/>
      <c r="TIL2991" s="651"/>
      <c r="TIM2991" s="651"/>
      <c r="TIN2991" s="651"/>
      <c r="TIO2991" s="651"/>
      <c r="TIP2991" s="651"/>
      <c r="TIQ2991" s="651"/>
      <c r="TIR2991" s="651"/>
      <c r="TIS2991" s="651"/>
      <c r="TIT2991" s="651"/>
      <c r="TIU2991" s="651"/>
      <c r="TIV2991" s="651"/>
      <c r="TIW2991" s="651"/>
      <c r="TIX2991" s="651"/>
      <c r="TIY2991" s="651"/>
      <c r="TIZ2991" s="651"/>
      <c r="TJA2991" s="651"/>
      <c r="TJB2991" s="651"/>
      <c r="TJC2991" s="651"/>
      <c r="TJD2991" s="651"/>
      <c r="TJE2991" s="651"/>
      <c r="TJF2991" s="651"/>
      <c r="TJG2991" s="651"/>
      <c r="TJH2991" s="651"/>
      <c r="TJI2991" s="651"/>
      <c r="TJJ2991" s="651"/>
      <c r="TJK2991" s="651"/>
      <c r="TJL2991" s="651"/>
      <c r="TJM2991" s="651"/>
      <c r="TJN2991" s="651"/>
      <c r="TJO2991" s="651"/>
      <c r="TJP2991" s="651"/>
      <c r="TJQ2991" s="651"/>
      <c r="TJR2991" s="651"/>
      <c r="TJS2991" s="651"/>
      <c r="TJT2991" s="651"/>
      <c r="TJU2991" s="651"/>
      <c r="TJV2991" s="651"/>
      <c r="TJW2991" s="651"/>
      <c r="TJX2991" s="651"/>
      <c r="TJY2991" s="651"/>
      <c r="TJZ2991" s="651"/>
      <c r="TKA2991" s="651"/>
      <c r="TKB2991" s="651"/>
      <c r="TKC2991" s="651"/>
      <c r="TKD2991" s="651"/>
      <c r="TKE2991" s="651"/>
      <c r="TKF2991" s="651"/>
      <c r="TKG2991" s="651"/>
      <c r="TKH2991" s="651"/>
      <c r="TKI2991" s="651"/>
      <c r="TKJ2991" s="651"/>
      <c r="TKK2991" s="651"/>
      <c r="TKL2991" s="651"/>
      <c r="TKM2991" s="651"/>
      <c r="TKN2991" s="651"/>
      <c r="TKO2991" s="651"/>
      <c r="TKP2991" s="651"/>
      <c r="TKQ2991" s="651"/>
      <c r="TKR2991" s="651"/>
      <c r="TKS2991" s="651"/>
      <c r="TKT2991" s="651"/>
      <c r="TKU2991" s="651"/>
      <c r="TKV2991" s="651"/>
      <c r="TKW2991" s="651"/>
      <c r="TKX2991" s="651"/>
      <c r="TKY2991" s="651"/>
      <c r="TKZ2991" s="651"/>
      <c r="TLA2991" s="651"/>
      <c r="TLB2991" s="651"/>
      <c r="TLC2991" s="651"/>
      <c r="TLD2991" s="651"/>
      <c r="TLE2991" s="651"/>
      <c r="TLF2991" s="651"/>
      <c r="TLG2991" s="651"/>
      <c r="TLH2991" s="651"/>
      <c r="TLI2991" s="651"/>
      <c r="TLJ2991" s="651"/>
      <c r="TLK2991" s="651"/>
      <c r="TLL2991" s="651"/>
      <c r="TLM2991" s="651"/>
      <c r="TLN2991" s="651"/>
      <c r="TLO2991" s="651"/>
      <c r="TLP2991" s="651"/>
      <c r="TLQ2991" s="651"/>
      <c r="TLR2991" s="651"/>
      <c r="TLS2991" s="651"/>
      <c r="TLT2991" s="651"/>
      <c r="TLU2991" s="651"/>
      <c r="TLV2991" s="651"/>
      <c r="TLW2991" s="651"/>
      <c r="TLX2991" s="651"/>
      <c r="TLY2991" s="651"/>
      <c r="TLZ2991" s="651"/>
      <c r="TMA2991" s="651"/>
      <c r="TMB2991" s="651"/>
      <c r="TMC2991" s="651"/>
      <c r="TMD2991" s="651"/>
      <c r="TME2991" s="651"/>
      <c r="TMF2991" s="651"/>
      <c r="TMG2991" s="651"/>
      <c r="TMH2991" s="651"/>
      <c r="TMI2991" s="651"/>
      <c r="TMJ2991" s="651"/>
      <c r="TMK2991" s="651"/>
      <c r="TML2991" s="651"/>
      <c r="TMM2991" s="651"/>
      <c r="TMN2991" s="651"/>
      <c r="TMO2991" s="651"/>
      <c r="TMP2991" s="651"/>
      <c r="TMQ2991" s="651"/>
      <c r="TMR2991" s="651"/>
      <c r="TMS2991" s="651"/>
      <c r="TMT2991" s="651"/>
      <c r="TMU2991" s="651"/>
      <c r="TMV2991" s="651"/>
      <c r="TMW2991" s="651"/>
      <c r="TMX2991" s="651"/>
      <c r="TMY2991" s="651"/>
      <c r="TMZ2991" s="651"/>
      <c r="TNA2991" s="651"/>
      <c r="TNB2991" s="651"/>
      <c r="TNC2991" s="651"/>
      <c r="TND2991" s="651"/>
      <c r="TNE2991" s="651"/>
      <c r="TNF2991" s="651"/>
      <c r="TNG2991" s="651"/>
      <c r="TNH2991" s="651"/>
      <c r="TNI2991" s="651"/>
      <c r="TNJ2991" s="651"/>
      <c r="TNK2991" s="651"/>
      <c r="TNL2991" s="651"/>
      <c r="TNM2991" s="651"/>
      <c r="TNN2991" s="651"/>
      <c r="TNO2991" s="651"/>
      <c r="TNP2991" s="651"/>
      <c r="TNQ2991" s="651"/>
      <c r="TNR2991" s="651"/>
      <c r="TNS2991" s="651"/>
      <c r="TNT2991" s="651"/>
      <c r="TNU2991" s="651"/>
      <c r="TNV2991" s="651"/>
      <c r="TNW2991" s="651"/>
      <c r="TNX2991" s="651"/>
      <c r="TNY2991" s="651"/>
      <c r="TNZ2991" s="651"/>
      <c r="TOA2991" s="651"/>
      <c r="TOB2991" s="651"/>
      <c r="TOC2991" s="651"/>
      <c r="TOD2991" s="651"/>
      <c r="TOE2991" s="651"/>
      <c r="TOF2991" s="651"/>
      <c r="TOG2991" s="651"/>
      <c r="TOH2991" s="651"/>
      <c r="TOI2991" s="651"/>
      <c r="TOJ2991" s="651"/>
      <c r="TOK2991" s="651"/>
      <c r="TOL2991" s="651"/>
      <c r="TOM2991" s="651"/>
      <c r="TON2991" s="651"/>
      <c r="TOO2991" s="651"/>
      <c r="TOP2991" s="651"/>
      <c r="TOQ2991" s="651"/>
      <c r="TOR2991" s="651"/>
      <c r="TOS2991" s="651"/>
      <c r="TOT2991" s="651"/>
      <c r="TOU2991" s="651"/>
      <c r="TOV2991" s="651"/>
      <c r="TOW2991" s="651"/>
      <c r="TOX2991" s="651"/>
      <c r="TOY2991" s="651"/>
      <c r="TOZ2991" s="651"/>
      <c r="TPA2991" s="651"/>
      <c r="TPB2991" s="651"/>
      <c r="TPC2991" s="651"/>
      <c r="TPD2991" s="651"/>
      <c r="TPE2991" s="651"/>
      <c r="TPF2991" s="651"/>
      <c r="TPG2991" s="651"/>
      <c r="TPH2991" s="651"/>
      <c r="TPI2991" s="651"/>
      <c r="TPJ2991" s="651"/>
      <c r="TPK2991" s="651"/>
      <c r="TPL2991" s="651"/>
      <c r="TPM2991" s="651"/>
      <c r="TPN2991" s="651"/>
      <c r="TPO2991" s="651"/>
      <c r="TPP2991" s="651"/>
      <c r="TPQ2991" s="651"/>
      <c r="TPR2991" s="651"/>
      <c r="TPS2991" s="651"/>
      <c r="TPT2991" s="651"/>
      <c r="TPU2991" s="651"/>
      <c r="TPV2991" s="651"/>
      <c r="TPW2991" s="651"/>
      <c r="TPX2991" s="651"/>
      <c r="TPY2991" s="651"/>
      <c r="TPZ2991" s="651"/>
      <c r="TQA2991" s="651"/>
      <c r="TQB2991" s="651"/>
      <c r="TQC2991" s="651"/>
      <c r="TQD2991" s="651"/>
      <c r="TQE2991" s="651"/>
      <c r="TQF2991" s="651"/>
      <c r="TQG2991" s="651"/>
      <c r="TQH2991" s="651"/>
      <c r="TQI2991" s="651"/>
      <c r="TQJ2991" s="651"/>
      <c r="TQK2991" s="651"/>
      <c r="TQL2991" s="651"/>
      <c r="TQM2991" s="651"/>
      <c r="TQN2991" s="651"/>
      <c r="TQO2991" s="651"/>
      <c r="TQP2991" s="651"/>
      <c r="TQQ2991" s="651"/>
      <c r="TQR2991" s="651"/>
      <c r="TQS2991" s="651"/>
      <c r="TQT2991" s="651"/>
      <c r="TQU2991" s="651"/>
      <c r="TQV2991" s="651"/>
      <c r="TQW2991" s="651"/>
      <c r="TQX2991" s="651"/>
      <c r="TQY2991" s="651"/>
      <c r="TQZ2991" s="651"/>
      <c r="TRA2991" s="651"/>
      <c r="TRB2991" s="651"/>
      <c r="TRC2991" s="651"/>
      <c r="TRD2991" s="651"/>
      <c r="TRE2991" s="651"/>
      <c r="TRF2991" s="651"/>
      <c r="TRG2991" s="651"/>
      <c r="TRH2991" s="651"/>
      <c r="TRI2991" s="651"/>
      <c r="TRJ2991" s="651"/>
      <c r="TRK2991" s="651"/>
      <c r="TRL2991" s="651"/>
      <c r="TRM2991" s="651"/>
      <c r="TRN2991" s="651"/>
      <c r="TRO2991" s="651"/>
      <c r="TRP2991" s="651"/>
      <c r="TRQ2991" s="651"/>
      <c r="TRR2991" s="651"/>
      <c r="TRS2991" s="651"/>
      <c r="TRT2991" s="651"/>
      <c r="TRU2991" s="651"/>
      <c r="TRV2991" s="651"/>
      <c r="TRW2991" s="651"/>
      <c r="TRX2991" s="651"/>
      <c r="TRY2991" s="651"/>
      <c r="TRZ2991" s="651"/>
      <c r="TSA2991" s="651"/>
      <c r="TSB2991" s="651"/>
      <c r="TSC2991" s="651"/>
      <c r="TSD2991" s="651"/>
      <c r="TSE2991" s="651"/>
      <c r="TSF2991" s="651"/>
      <c r="TSG2991" s="651"/>
      <c r="TSH2991" s="651"/>
      <c r="TSI2991" s="651"/>
      <c r="TSJ2991" s="651"/>
      <c r="TSK2991" s="651"/>
      <c r="TSL2991" s="651"/>
      <c r="TSM2991" s="651"/>
      <c r="TSN2991" s="651"/>
      <c r="TSO2991" s="651"/>
      <c r="TSP2991" s="651"/>
      <c r="TSQ2991" s="651"/>
      <c r="TSR2991" s="651"/>
      <c r="TSS2991" s="651"/>
      <c r="TST2991" s="651"/>
      <c r="TSU2991" s="651"/>
      <c r="TSV2991" s="651"/>
      <c r="TSW2991" s="651"/>
      <c r="TSX2991" s="651"/>
      <c r="TSY2991" s="651"/>
      <c r="TSZ2991" s="651"/>
      <c r="TTA2991" s="651"/>
      <c r="TTB2991" s="651"/>
      <c r="TTC2991" s="651"/>
      <c r="TTD2991" s="651"/>
      <c r="TTE2991" s="651"/>
      <c r="TTF2991" s="651"/>
      <c r="TTG2991" s="651"/>
      <c r="TTH2991" s="651"/>
      <c r="TTI2991" s="651"/>
      <c r="TTJ2991" s="651"/>
      <c r="TTK2991" s="651"/>
      <c r="TTL2991" s="651"/>
      <c r="TTM2991" s="651"/>
      <c r="TTN2991" s="651"/>
      <c r="TTO2991" s="651"/>
      <c r="TTP2991" s="651"/>
      <c r="TTQ2991" s="651"/>
      <c r="TTR2991" s="651"/>
      <c r="TTS2991" s="651"/>
      <c r="TTT2991" s="651"/>
      <c r="TTU2991" s="651"/>
      <c r="TTV2991" s="651"/>
      <c r="TTW2991" s="651"/>
      <c r="TTX2991" s="651"/>
      <c r="TTY2991" s="651"/>
      <c r="TTZ2991" s="651"/>
      <c r="TUA2991" s="651"/>
      <c r="TUB2991" s="651"/>
      <c r="TUC2991" s="651"/>
      <c r="TUD2991" s="651"/>
      <c r="TUE2991" s="651"/>
      <c r="TUF2991" s="651"/>
      <c r="TUG2991" s="651"/>
      <c r="TUH2991" s="651"/>
      <c r="TUI2991" s="651"/>
      <c r="TUJ2991" s="651"/>
      <c r="TUK2991" s="651"/>
      <c r="TUL2991" s="651"/>
      <c r="TUM2991" s="651"/>
      <c r="TUN2991" s="651"/>
      <c r="TUO2991" s="651"/>
      <c r="TUP2991" s="651"/>
      <c r="TUQ2991" s="651"/>
      <c r="TUR2991" s="651"/>
      <c r="TUS2991" s="651"/>
      <c r="TUT2991" s="651"/>
      <c r="TUU2991" s="651"/>
      <c r="TUV2991" s="651"/>
      <c r="TUW2991" s="651"/>
      <c r="TUX2991" s="651"/>
      <c r="TUY2991" s="651"/>
      <c r="TUZ2991" s="651"/>
      <c r="TVA2991" s="651"/>
      <c r="TVB2991" s="651"/>
      <c r="TVC2991" s="651"/>
      <c r="TVD2991" s="651"/>
      <c r="TVE2991" s="651"/>
      <c r="TVF2991" s="651"/>
      <c r="TVG2991" s="651"/>
      <c r="TVH2991" s="651"/>
      <c r="TVI2991" s="651"/>
      <c r="TVJ2991" s="651"/>
      <c r="TVK2991" s="651"/>
      <c r="TVL2991" s="651"/>
      <c r="TVM2991" s="651"/>
      <c r="TVN2991" s="651"/>
      <c r="TVO2991" s="651"/>
      <c r="TVP2991" s="651"/>
      <c r="TVQ2991" s="651"/>
      <c r="TVR2991" s="651"/>
      <c r="TVS2991" s="651"/>
      <c r="TVT2991" s="651"/>
      <c r="TVU2991" s="651"/>
      <c r="TVV2991" s="651"/>
      <c r="TVW2991" s="651"/>
      <c r="TVX2991" s="651"/>
      <c r="TVY2991" s="651"/>
      <c r="TVZ2991" s="651"/>
      <c r="TWA2991" s="651"/>
      <c r="TWB2991" s="651"/>
      <c r="TWC2991" s="651"/>
      <c r="TWD2991" s="651"/>
      <c r="TWE2991" s="651"/>
      <c r="TWF2991" s="651"/>
      <c r="TWG2991" s="651"/>
      <c r="TWH2991" s="651"/>
      <c r="TWI2991" s="651"/>
      <c r="TWJ2991" s="651"/>
      <c r="TWK2991" s="651"/>
      <c r="TWL2991" s="651"/>
      <c r="TWM2991" s="651"/>
      <c r="TWN2991" s="651"/>
      <c r="TWO2991" s="651"/>
      <c r="TWP2991" s="651"/>
      <c r="TWQ2991" s="651"/>
      <c r="TWR2991" s="651"/>
      <c r="TWS2991" s="651"/>
      <c r="TWT2991" s="651"/>
      <c r="TWU2991" s="651"/>
      <c r="TWV2991" s="651"/>
      <c r="TWW2991" s="651"/>
      <c r="TWX2991" s="651"/>
      <c r="TWY2991" s="651"/>
      <c r="TWZ2991" s="651"/>
      <c r="TXA2991" s="651"/>
      <c r="TXB2991" s="651"/>
      <c r="TXC2991" s="651"/>
      <c r="TXD2991" s="651"/>
      <c r="TXE2991" s="651"/>
      <c r="TXF2991" s="651"/>
      <c r="TXG2991" s="651"/>
      <c r="TXH2991" s="651"/>
      <c r="TXI2991" s="651"/>
      <c r="TXJ2991" s="651"/>
      <c r="TXK2991" s="651"/>
      <c r="TXL2991" s="651"/>
      <c r="TXM2991" s="651"/>
      <c r="TXN2991" s="651"/>
      <c r="TXO2991" s="651"/>
      <c r="TXP2991" s="651"/>
      <c r="TXQ2991" s="651"/>
      <c r="TXR2991" s="651"/>
      <c r="TXS2991" s="651"/>
      <c r="TXT2991" s="651"/>
      <c r="TXU2991" s="651"/>
      <c r="TXV2991" s="651"/>
      <c r="TXW2991" s="651"/>
      <c r="TXX2991" s="651"/>
      <c r="TXY2991" s="651"/>
      <c r="TXZ2991" s="651"/>
      <c r="TYA2991" s="651"/>
      <c r="TYB2991" s="651"/>
      <c r="TYC2991" s="651"/>
      <c r="TYD2991" s="651"/>
      <c r="TYE2991" s="651"/>
      <c r="TYF2991" s="651"/>
      <c r="TYG2991" s="651"/>
      <c r="TYH2991" s="651"/>
      <c r="TYI2991" s="651"/>
      <c r="TYJ2991" s="651"/>
      <c r="TYK2991" s="651"/>
      <c r="TYL2991" s="651"/>
      <c r="TYM2991" s="651"/>
      <c r="TYN2991" s="651"/>
      <c r="TYO2991" s="651"/>
      <c r="TYP2991" s="651"/>
      <c r="TYQ2991" s="651"/>
      <c r="TYR2991" s="651"/>
      <c r="TYS2991" s="651"/>
      <c r="TYT2991" s="651"/>
      <c r="TYU2991" s="651"/>
      <c r="TYV2991" s="651"/>
      <c r="TYW2991" s="651"/>
      <c r="TYX2991" s="651"/>
      <c r="TYY2991" s="651"/>
      <c r="TYZ2991" s="651"/>
      <c r="TZA2991" s="651"/>
      <c r="TZB2991" s="651"/>
      <c r="TZC2991" s="651"/>
      <c r="TZD2991" s="651"/>
      <c r="TZE2991" s="651"/>
      <c r="TZF2991" s="651"/>
      <c r="TZG2991" s="651"/>
      <c r="TZH2991" s="651"/>
      <c r="TZI2991" s="651"/>
      <c r="TZJ2991" s="651"/>
      <c r="TZK2991" s="651"/>
      <c r="TZL2991" s="651"/>
      <c r="TZM2991" s="651"/>
      <c r="TZN2991" s="651"/>
      <c r="TZO2991" s="651"/>
      <c r="TZP2991" s="651"/>
      <c r="TZQ2991" s="651"/>
      <c r="TZR2991" s="651"/>
      <c r="TZS2991" s="651"/>
      <c r="TZT2991" s="651"/>
      <c r="TZU2991" s="651"/>
      <c r="TZV2991" s="651"/>
      <c r="TZW2991" s="651"/>
      <c r="TZX2991" s="651"/>
      <c r="TZY2991" s="651"/>
      <c r="TZZ2991" s="651"/>
      <c r="UAA2991" s="651"/>
      <c r="UAB2991" s="651"/>
      <c r="UAC2991" s="651"/>
      <c r="UAD2991" s="651"/>
      <c r="UAE2991" s="651"/>
      <c r="UAF2991" s="651"/>
      <c r="UAG2991" s="651"/>
      <c r="UAH2991" s="651"/>
      <c r="UAI2991" s="651"/>
      <c r="UAJ2991" s="651"/>
      <c r="UAK2991" s="651"/>
      <c r="UAL2991" s="651"/>
      <c r="UAM2991" s="651"/>
      <c r="UAN2991" s="651"/>
      <c r="UAO2991" s="651"/>
      <c r="UAP2991" s="651"/>
      <c r="UAQ2991" s="651"/>
      <c r="UAR2991" s="651"/>
      <c r="UAS2991" s="651"/>
      <c r="UAT2991" s="651"/>
      <c r="UAU2991" s="651"/>
      <c r="UAV2991" s="651"/>
      <c r="UAW2991" s="651"/>
      <c r="UAX2991" s="651"/>
      <c r="UAY2991" s="651"/>
      <c r="UAZ2991" s="651"/>
      <c r="UBA2991" s="651"/>
      <c r="UBB2991" s="651"/>
      <c r="UBC2991" s="651"/>
      <c r="UBD2991" s="651"/>
      <c r="UBE2991" s="651"/>
      <c r="UBF2991" s="651"/>
      <c r="UBG2991" s="651"/>
      <c r="UBH2991" s="651"/>
      <c r="UBI2991" s="651"/>
      <c r="UBJ2991" s="651"/>
      <c r="UBK2991" s="651"/>
      <c r="UBL2991" s="651"/>
      <c r="UBM2991" s="651"/>
      <c r="UBN2991" s="651"/>
      <c r="UBO2991" s="651"/>
      <c r="UBP2991" s="651"/>
      <c r="UBQ2991" s="651"/>
      <c r="UBR2991" s="651"/>
      <c r="UBS2991" s="651"/>
      <c r="UBT2991" s="651"/>
      <c r="UBU2991" s="651"/>
      <c r="UBV2991" s="651"/>
      <c r="UBW2991" s="651"/>
      <c r="UBX2991" s="651"/>
      <c r="UBY2991" s="651"/>
      <c r="UBZ2991" s="651"/>
      <c r="UCA2991" s="651"/>
      <c r="UCB2991" s="651"/>
      <c r="UCC2991" s="651"/>
      <c r="UCD2991" s="651"/>
      <c r="UCE2991" s="651"/>
      <c r="UCF2991" s="651"/>
      <c r="UCG2991" s="651"/>
      <c r="UCH2991" s="651"/>
      <c r="UCI2991" s="651"/>
      <c r="UCJ2991" s="651"/>
      <c r="UCK2991" s="651"/>
      <c r="UCL2991" s="651"/>
      <c r="UCM2991" s="651"/>
      <c r="UCN2991" s="651"/>
      <c r="UCO2991" s="651"/>
      <c r="UCP2991" s="651"/>
      <c r="UCQ2991" s="651"/>
      <c r="UCR2991" s="651"/>
      <c r="UCS2991" s="651"/>
      <c r="UCT2991" s="651"/>
      <c r="UCU2991" s="651"/>
      <c r="UCV2991" s="651"/>
      <c r="UCW2991" s="651"/>
      <c r="UCX2991" s="651"/>
      <c r="UCY2991" s="651"/>
      <c r="UCZ2991" s="651"/>
      <c r="UDA2991" s="651"/>
      <c r="UDB2991" s="651"/>
      <c r="UDC2991" s="651"/>
      <c r="UDD2991" s="651"/>
      <c r="UDE2991" s="651"/>
      <c r="UDF2991" s="651"/>
      <c r="UDG2991" s="651"/>
      <c r="UDH2991" s="651"/>
      <c r="UDI2991" s="651"/>
      <c r="UDJ2991" s="651"/>
      <c r="UDK2991" s="651"/>
      <c r="UDL2991" s="651"/>
      <c r="UDM2991" s="651"/>
      <c r="UDN2991" s="651"/>
      <c r="UDO2991" s="651"/>
      <c r="UDP2991" s="651"/>
      <c r="UDQ2991" s="651"/>
      <c r="UDR2991" s="651"/>
      <c r="UDS2991" s="651"/>
      <c r="UDT2991" s="651"/>
      <c r="UDU2991" s="651"/>
      <c r="UDV2991" s="651"/>
      <c r="UDW2991" s="651"/>
      <c r="UDX2991" s="651"/>
      <c r="UDY2991" s="651"/>
      <c r="UDZ2991" s="651"/>
      <c r="UEA2991" s="651"/>
      <c r="UEB2991" s="651"/>
      <c r="UEC2991" s="651"/>
      <c r="UED2991" s="651"/>
      <c r="UEE2991" s="651"/>
      <c r="UEF2991" s="651"/>
      <c r="UEG2991" s="651"/>
      <c r="UEH2991" s="651"/>
      <c r="UEI2991" s="651"/>
      <c r="UEJ2991" s="651"/>
      <c r="UEK2991" s="651"/>
      <c r="UEL2991" s="651"/>
      <c r="UEM2991" s="651"/>
      <c r="UEN2991" s="651"/>
      <c r="UEO2991" s="651"/>
      <c r="UEP2991" s="651"/>
      <c r="UEQ2991" s="651"/>
      <c r="UER2991" s="651"/>
      <c r="UES2991" s="651"/>
      <c r="UET2991" s="651"/>
      <c r="UEU2991" s="651"/>
      <c r="UEV2991" s="651"/>
      <c r="UEW2991" s="651"/>
      <c r="UEX2991" s="651"/>
      <c r="UEY2991" s="651"/>
      <c r="UEZ2991" s="651"/>
      <c r="UFA2991" s="651"/>
      <c r="UFB2991" s="651"/>
      <c r="UFC2991" s="651"/>
      <c r="UFD2991" s="651"/>
      <c r="UFE2991" s="651"/>
      <c r="UFF2991" s="651"/>
      <c r="UFG2991" s="651"/>
      <c r="UFH2991" s="651"/>
      <c r="UFI2991" s="651"/>
      <c r="UFJ2991" s="651"/>
      <c r="UFK2991" s="651"/>
      <c r="UFL2991" s="651"/>
      <c r="UFM2991" s="651"/>
      <c r="UFN2991" s="651"/>
      <c r="UFO2991" s="651"/>
      <c r="UFP2991" s="651"/>
      <c r="UFQ2991" s="651"/>
      <c r="UFR2991" s="651"/>
      <c r="UFS2991" s="651"/>
      <c r="UFT2991" s="651"/>
      <c r="UFU2991" s="651"/>
      <c r="UFV2991" s="651"/>
      <c r="UFW2991" s="651"/>
      <c r="UFX2991" s="651"/>
      <c r="UFY2991" s="651"/>
      <c r="UFZ2991" s="651"/>
      <c r="UGA2991" s="651"/>
      <c r="UGB2991" s="651"/>
      <c r="UGC2991" s="651"/>
      <c r="UGD2991" s="651"/>
      <c r="UGE2991" s="651"/>
      <c r="UGF2991" s="651"/>
      <c r="UGG2991" s="651"/>
      <c r="UGH2991" s="651"/>
      <c r="UGI2991" s="651"/>
      <c r="UGJ2991" s="651"/>
      <c r="UGK2991" s="651"/>
      <c r="UGL2991" s="651"/>
      <c r="UGM2991" s="651"/>
      <c r="UGN2991" s="651"/>
      <c r="UGO2991" s="651"/>
      <c r="UGP2991" s="651"/>
      <c r="UGQ2991" s="651"/>
      <c r="UGR2991" s="651"/>
      <c r="UGS2991" s="651"/>
      <c r="UGT2991" s="651"/>
      <c r="UGU2991" s="651"/>
      <c r="UGV2991" s="651"/>
      <c r="UGW2991" s="651"/>
      <c r="UGX2991" s="651"/>
      <c r="UGY2991" s="651"/>
      <c r="UGZ2991" s="651"/>
      <c r="UHA2991" s="651"/>
      <c r="UHB2991" s="651"/>
      <c r="UHC2991" s="651"/>
      <c r="UHD2991" s="651"/>
      <c r="UHE2991" s="651"/>
      <c r="UHF2991" s="651"/>
      <c r="UHG2991" s="651"/>
      <c r="UHH2991" s="651"/>
      <c r="UHI2991" s="651"/>
      <c r="UHJ2991" s="651"/>
      <c r="UHK2991" s="651"/>
      <c r="UHL2991" s="651"/>
      <c r="UHM2991" s="651"/>
      <c r="UHN2991" s="651"/>
      <c r="UHO2991" s="651"/>
      <c r="UHP2991" s="651"/>
      <c r="UHQ2991" s="651"/>
      <c r="UHR2991" s="651"/>
      <c r="UHS2991" s="651"/>
      <c r="UHT2991" s="651"/>
      <c r="UHU2991" s="651"/>
      <c r="UHV2991" s="651"/>
      <c r="UHW2991" s="651"/>
      <c r="UHX2991" s="651"/>
      <c r="UHY2991" s="651"/>
      <c r="UHZ2991" s="651"/>
      <c r="UIA2991" s="651"/>
      <c r="UIB2991" s="651"/>
      <c r="UIC2991" s="651"/>
      <c r="UID2991" s="651"/>
      <c r="UIE2991" s="651"/>
      <c r="UIF2991" s="651"/>
      <c r="UIG2991" s="651"/>
      <c r="UIH2991" s="651"/>
      <c r="UII2991" s="651"/>
      <c r="UIJ2991" s="651"/>
      <c r="UIK2991" s="651"/>
      <c r="UIL2991" s="651"/>
      <c r="UIM2991" s="651"/>
      <c r="UIN2991" s="651"/>
      <c r="UIO2991" s="651"/>
      <c r="UIP2991" s="651"/>
      <c r="UIQ2991" s="651"/>
      <c r="UIR2991" s="651"/>
      <c r="UIS2991" s="651"/>
      <c r="UIT2991" s="651"/>
      <c r="UIU2991" s="651"/>
      <c r="UIV2991" s="651"/>
      <c r="UIW2991" s="651"/>
      <c r="UIX2991" s="651"/>
      <c r="UIY2991" s="651"/>
      <c r="UIZ2991" s="651"/>
      <c r="UJA2991" s="651"/>
      <c r="UJB2991" s="651"/>
      <c r="UJC2991" s="651"/>
      <c r="UJD2991" s="651"/>
      <c r="UJE2991" s="651"/>
      <c r="UJF2991" s="651"/>
      <c r="UJG2991" s="651"/>
      <c r="UJH2991" s="651"/>
      <c r="UJI2991" s="651"/>
      <c r="UJJ2991" s="651"/>
      <c r="UJK2991" s="651"/>
      <c r="UJL2991" s="651"/>
      <c r="UJM2991" s="651"/>
      <c r="UJN2991" s="651"/>
      <c r="UJO2991" s="651"/>
      <c r="UJP2991" s="651"/>
      <c r="UJQ2991" s="651"/>
      <c r="UJR2991" s="651"/>
      <c r="UJS2991" s="651"/>
      <c r="UJT2991" s="651"/>
      <c r="UJU2991" s="651"/>
      <c r="UJV2991" s="651"/>
      <c r="UJW2991" s="651"/>
      <c r="UJX2991" s="651"/>
      <c r="UJY2991" s="651"/>
      <c r="UJZ2991" s="651"/>
      <c r="UKA2991" s="651"/>
      <c r="UKB2991" s="651"/>
      <c r="UKC2991" s="651"/>
      <c r="UKD2991" s="651"/>
      <c r="UKE2991" s="651"/>
      <c r="UKF2991" s="651"/>
      <c r="UKG2991" s="651"/>
      <c r="UKH2991" s="651"/>
      <c r="UKI2991" s="651"/>
      <c r="UKJ2991" s="651"/>
      <c r="UKK2991" s="651"/>
      <c r="UKL2991" s="651"/>
      <c r="UKM2991" s="651"/>
      <c r="UKN2991" s="651"/>
      <c r="UKO2991" s="651"/>
      <c r="UKP2991" s="651"/>
      <c r="UKQ2991" s="651"/>
      <c r="UKR2991" s="651"/>
      <c r="UKS2991" s="651"/>
      <c r="UKT2991" s="651"/>
      <c r="UKU2991" s="651"/>
      <c r="UKV2991" s="651"/>
      <c r="UKW2991" s="651"/>
      <c r="UKX2991" s="651"/>
      <c r="UKY2991" s="651"/>
      <c r="UKZ2991" s="651"/>
      <c r="ULA2991" s="651"/>
      <c r="ULB2991" s="651"/>
      <c r="ULC2991" s="651"/>
      <c r="ULD2991" s="651"/>
      <c r="ULE2991" s="651"/>
      <c r="ULF2991" s="651"/>
      <c r="ULG2991" s="651"/>
      <c r="ULH2991" s="651"/>
      <c r="ULI2991" s="651"/>
      <c r="ULJ2991" s="651"/>
      <c r="ULK2991" s="651"/>
      <c r="ULL2991" s="651"/>
      <c r="ULM2991" s="651"/>
      <c r="ULN2991" s="651"/>
      <c r="ULO2991" s="651"/>
      <c r="ULP2991" s="651"/>
      <c r="ULQ2991" s="651"/>
      <c r="ULR2991" s="651"/>
      <c r="ULS2991" s="651"/>
      <c r="ULT2991" s="651"/>
      <c r="ULU2991" s="651"/>
      <c r="ULV2991" s="651"/>
      <c r="ULW2991" s="651"/>
      <c r="ULX2991" s="651"/>
      <c r="ULY2991" s="651"/>
      <c r="ULZ2991" s="651"/>
      <c r="UMA2991" s="651"/>
      <c r="UMB2991" s="651"/>
      <c r="UMC2991" s="651"/>
      <c r="UMD2991" s="651"/>
      <c r="UME2991" s="651"/>
      <c r="UMF2991" s="651"/>
      <c r="UMG2991" s="651"/>
      <c r="UMH2991" s="651"/>
      <c r="UMI2991" s="651"/>
      <c r="UMJ2991" s="651"/>
      <c r="UMK2991" s="651"/>
      <c r="UML2991" s="651"/>
      <c r="UMM2991" s="651"/>
      <c r="UMN2991" s="651"/>
      <c r="UMO2991" s="651"/>
      <c r="UMP2991" s="651"/>
      <c r="UMQ2991" s="651"/>
      <c r="UMR2991" s="651"/>
      <c r="UMS2991" s="651"/>
      <c r="UMT2991" s="651"/>
      <c r="UMU2991" s="651"/>
      <c r="UMV2991" s="651"/>
      <c r="UMW2991" s="651"/>
      <c r="UMX2991" s="651"/>
      <c r="UMY2991" s="651"/>
      <c r="UMZ2991" s="651"/>
      <c r="UNA2991" s="651"/>
      <c r="UNB2991" s="651"/>
      <c r="UNC2991" s="651"/>
      <c r="UND2991" s="651"/>
      <c r="UNE2991" s="651"/>
      <c r="UNF2991" s="651"/>
      <c r="UNG2991" s="651"/>
      <c r="UNH2991" s="651"/>
      <c r="UNI2991" s="651"/>
      <c r="UNJ2991" s="651"/>
      <c r="UNK2991" s="651"/>
      <c r="UNL2991" s="651"/>
      <c r="UNM2991" s="651"/>
      <c r="UNN2991" s="651"/>
      <c r="UNO2991" s="651"/>
      <c r="UNP2991" s="651"/>
      <c r="UNQ2991" s="651"/>
      <c r="UNR2991" s="651"/>
      <c r="UNS2991" s="651"/>
      <c r="UNT2991" s="651"/>
      <c r="UNU2991" s="651"/>
      <c r="UNV2991" s="651"/>
      <c r="UNW2991" s="651"/>
      <c r="UNX2991" s="651"/>
      <c r="UNY2991" s="651"/>
      <c r="UNZ2991" s="651"/>
      <c r="UOA2991" s="651"/>
      <c r="UOB2991" s="651"/>
      <c r="UOC2991" s="651"/>
      <c r="UOD2991" s="651"/>
      <c r="UOE2991" s="651"/>
      <c r="UOF2991" s="651"/>
      <c r="UOG2991" s="651"/>
      <c r="UOH2991" s="651"/>
      <c r="UOI2991" s="651"/>
      <c r="UOJ2991" s="651"/>
      <c r="UOK2991" s="651"/>
      <c r="UOL2991" s="651"/>
      <c r="UOM2991" s="651"/>
      <c r="UON2991" s="651"/>
      <c r="UOO2991" s="651"/>
      <c r="UOP2991" s="651"/>
      <c r="UOQ2991" s="651"/>
      <c r="UOR2991" s="651"/>
      <c r="UOS2991" s="651"/>
      <c r="UOT2991" s="651"/>
      <c r="UOU2991" s="651"/>
      <c r="UOV2991" s="651"/>
      <c r="UOW2991" s="651"/>
      <c r="UOX2991" s="651"/>
      <c r="UOY2991" s="651"/>
      <c r="UOZ2991" s="651"/>
      <c r="UPA2991" s="651"/>
      <c r="UPB2991" s="651"/>
      <c r="UPC2991" s="651"/>
      <c r="UPD2991" s="651"/>
      <c r="UPE2991" s="651"/>
      <c r="UPF2991" s="651"/>
      <c r="UPG2991" s="651"/>
      <c r="UPH2991" s="651"/>
      <c r="UPI2991" s="651"/>
      <c r="UPJ2991" s="651"/>
      <c r="UPK2991" s="651"/>
      <c r="UPL2991" s="651"/>
      <c r="UPM2991" s="651"/>
      <c r="UPN2991" s="651"/>
      <c r="UPO2991" s="651"/>
      <c r="UPP2991" s="651"/>
      <c r="UPQ2991" s="651"/>
      <c r="UPR2991" s="651"/>
      <c r="UPS2991" s="651"/>
      <c r="UPT2991" s="651"/>
      <c r="UPU2991" s="651"/>
      <c r="UPV2991" s="651"/>
      <c r="UPW2991" s="651"/>
      <c r="UPX2991" s="651"/>
      <c r="UPY2991" s="651"/>
      <c r="UPZ2991" s="651"/>
      <c r="UQA2991" s="651"/>
      <c r="UQB2991" s="651"/>
      <c r="UQC2991" s="651"/>
      <c r="UQD2991" s="651"/>
      <c r="UQE2991" s="651"/>
      <c r="UQF2991" s="651"/>
      <c r="UQG2991" s="651"/>
      <c r="UQH2991" s="651"/>
      <c r="UQI2991" s="651"/>
      <c r="UQJ2991" s="651"/>
      <c r="UQK2991" s="651"/>
      <c r="UQL2991" s="651"/>
      <c r="UQM2991" s="651"/>
      <c r="UQN2991" s="651"/>
      <c r="UQO2991" s="651"/>
      <c r="UQP2991" s="651"/>
      <c r="UQQ2991" s="651"/>
      <c r="UQR2991" s="651"/>
      <c r="UQS2991" s="651"/>
      <c r="UQT2991" s="651"/>
      <c r="UQU2991" s="651"/>
      <c r="UQV2991" s="651"/>
      <c r="UQW2991" s="651"/>
      <c r="UQX2991" s="651"/>
      <c r="UQY2991" s="651"/>
      <c r="UQZ2991" s="651"/>
      <c r="URA2991" s="651"/>
      <c r="URB2991" s="651"/>
      <c r="URC2991" s="651"/>
      <c r="URD2991" s="651"/>
      <c r="URE2991" s="651"/>
      <c r="URF2991" s="651"/>
      <c r="URG2991" s="651"/>
      <c r="URH2991" s="651"/>
      <c r="URI2991" s="651"/>
      <c r="URJ2991" s="651"/>
      <c r="URK2991" s="651"/>
      <c r="URL2991" s="651"/>
      <c r="URM2991" s="651"/>
      <c r="URN2991" s="651"/>
      <c r="URO2991" s="651"/>
      <c r="URP2991" s="651"/>
      <c r="URQ2991" s="651"/>
      <c r="URR2991" s="651"/>
      <c r="URS2991" s="651"/>
      <c r="URT2991" s="651"/>
      <c r="URU2991" s="651"/>
      <c r="URV2991" s="651"/>
      <c r="URW2991" s="651"/>
      <c r="URX2991" s="651"/>
      <c r="URY2991" s="651"/>
      <c r="URZ2991" s="651"/>
      <c r="USA2991" s="651"/>
      <c r="USB2991" s="651"/>
      <c r="USC2991" s="651"/>
      <c r="USD2991" s="651"/>
      <c r="USE2991" s="651"/>
      <c r="USF2991" s="651"/>
      <c r="USG2991" s="651"/>
      <c r="USH2991" s="651"/>
      <c r="USI2991" s="651"/>
      <c r="USJ2991" s="651"/>
      <c r="USK2991" s="651"/>
      <c r="USL2991" s="651"/>
      <c r="USM2991" s="651"/>
      <c r="USN2991" s="651"/>
      <c r="USO2991" s="651"/>
      <c r="USP2991" s="651"/>
      <c r="USQ2991" s="651"/>
      <c r="USR2991" s="651"/>
      <c r="USS2991" s="651"/>
      <c r="UST2991" s="651"/>
      <c r="USU2991" s="651"/>
      <c r="USV2991" s="651"/>
      <c r="USW2991" s="651"/>
      <c r="USX2991" s="651"/>
      <c r="USY2991" s="651"/>
      <c r="USZ2991" s="651"/>
      <c r="UTA2991" s="651"/>
      <c r="UTB2991" s="651"/>
      <c r="UTC2991" s="651"/>
      <c r="UTD2991" s="651"/>
      <c r="UTE2991" s="651"/>
      <c r="UTF2991" s="651"/>
      <c r="UTG2991" s="651"/>
      <c r="UTH2991" s="651"/>
      <c r="UTI2991" s="651"/>
      <c r="UTJ2991" s="651"/>
      <c r="UTK2991" s="651"/>
      <c r="UTL2991" s="651"/>
      <c r="UTM2991" s="651"/>
      <c r="UTN2991" s="651"/>
      <c r="UTO2991" s="651"/>
      <c r="UTP2991" s="651"/>
      <c r="UTQ2991" s="651"/>
      <c r="UTR2991" s="651"/>
      <c r="UTS2991" s="651"/>
      <c r="UTT2991" s="651"/>
      <c r="UTU2991" s="651"/>
      <c r="UTV2991" s="651"/>
      <c r="UTW2991" s="651"/>
      <c r="UTX2991" s="651"/>
      <c r="UTY2991" s="651"/>
      <c r="UTZ2991" s="651"/>
      <c r="UUA2991" s="651"/>
      <c r="UUB2991" s="651"/>
      <c r="UUC2991" s="651"/>
      <c r="UUD2991" s="651"/>
      <c r="UUE2991" s="651"/>
      <c r="UUF2991" s="651"/>
      <c r="UUG2991" s="651"/>
      <c r="UUH2991" s="651"/>
      <c r="UUI2991" s="651"/>
      <c r="UUJ2991" s="651"/>
      <c r="UUK2991" s="651"/>
      <c r="UUL2991" s="651"/>
      <c r="UUM2991" s="651"/>
      <c r="UUN2991" s="651"/>
      <c r="UUO2991" s="651"/>
      <c r="UUP2991" s="651"/>
      <c r="UUQ2991" s="651"/>
      <c r="UUR2991" s="651"/>
      <c r="UUS2991" s="651"/>
      <c r="UUT2991" s="651"/>
      <c r="UUU2991" s="651"/>
      <c r="UUV2991" s="651"/>
      <c r="UUW2991" s="651"/>
      <c r="UUX2991" s="651"/>
      <c r="UUY2991" s="651"/>
      <c r="UUZ2991" s="651"/>
      <c r="UVA2991" s="651"/>
      <c r="UVB2991" s="651"/>
      <c r="UVC2991" s="651"/>
      <c r="UVD2991" s="651"/>
      <c r="UVE2991" s="651"/>
      <c r="UVF2991" s="651"/>
      <c r="UVG2991" s="651"/>
      <c r="UVH2991" s="651"/>
      <c r="UVI2991" s="651"/>
      <c r="UVJ2991" s="651"/>
      <c r="UVK2991" s="651"/>
      <c r="UVL2991" s="651"/>
      <c r="UVM2991" s="651"/>
      <c r="UVN2991" s="651"/>
      <c r="UVO2991" s="651"/>
      <c r="UVP2991" s="651"/>
      <c r="UVQ2991" s="651"/>
      <c r="UVR2991" s="651"/>
      <c r="UVS2991" s="651"/>
      <c r="UVT2991" s="651"/>
      <c r="UVU2991" s="651"/>
      <c r="UVV2991" s="651"/>
      <c r="UVW2991" s="651"/>
      <c r="UVX2991" s="651"/>
      <c r="UVY2991" s="651"/>
      <c r="UVZ2991" s="651"/>
      <c r="UWA2991" s="651"/>
      <c r="UWB2991" s="651"/>
      <c r="UWC2991" s="651"/>
      <c r="UWD2991" s="651"/>
      <c r="UWE2991" s="651"/>
      <c r="UWF2991" s="651"/>
      <c r="UWG2991" s="651"/>
      <c r="UWH2991" s="651"/>
      <c r="UWI2991" s="651"/>
      <c r="UWJ2991" s="651"/>
      <c r="UWK2991" s="651"/>
      <c r="UWL2991" s="651"/>
      <c r="UWM2991" s="651"/>
      <c r="UWN2991" s="651"/>
      <c r="UWO2991" s="651"/>
      <c r="UWP2991" s="651"/>
      <c r="UWQ2991" s="651"/>
      <c r="UWR2991" s="651"/>
      <c r="UWS2991" s="651"/>
      <c r="UWT2991" s="651"/>
      <c r="UWU2991" s="651"/>
      <c r="UWV2991" s="651"/>
      <c r="UWW2991" s="651"/>
      <c r="UWX2991" s="651"/>
      <c r="UWY2991" s="651"/>
      <c r="UWZ2991" s="651"/>
      <c r="UXA2991" s="651"/>
      <c r="UXB2991" s="651"/>
      <c r="UXC2991" s="651"/>
      <c r="UXD2991" s="651"/>
      <c r="UXE2991" s="651"/>
      <c r="UXF2991" s="651"/>
      <c r="UXG2991" s="651"/>
      <c r="UXH2991" s="651"/>
      <c r="UXI2991" s="651"/>
      <c r="UXJ2991" s="651"/>
      <c r="UXK2991" s="651"/>
      <c r="UXL2991" s="651"/>
      <c r="UXM2991" s="651"/>
      <c r="UXN2991" s="651"/>
      <c r="UXO2991" s="651"/>
      <c r="UXP2991" s="651"/>
      <c r="UXQ2991" s="651"/>
      <c r="UXR2991" s="651"/>
      <c r="UXS2991" s="651"/>
      <c r="UXT2991" s="651"/>
      <c r="UXU2991" s="651"/>
      <c r="UXV2991" s="651"/>
      <c r="UXW2991" s="651"/>
      <c r="UXX2991" s="651"/>
      <c r="UXY2991" s="651"/>
      <c r="UXZ2991" s="651"/>
      <c r="UYA2991" s="651"/>
      <c r="UYB2991" s="651"/>
      <c r="UYC2991" s="651"/>
      <c r="UYD2991" s="651"/>
      <c r="UYE2991" s="651"/>
      <c r="UYF2991" s="651"/>
      <c r="UYG2991" s="651"/>
      <c r="UYH2991" s="651"/>
      <c r="UYI2991" s="651"/>
      <c r="UYJ2991" s="651"/>
      <c r="UYK2991" s="651"/>
      <c r="UYL2991" s="651"/>
      <c r="UYM2991" s="651"/>
      <c r="UYN2991" s="651"/>
      <c r="UYO2991" s="651"/>
      <c r="UYP2991" s="651"/>
      <c r="UYQ2991" s="651"/>
      <c r="UYR2991" s="651"/>
      <c r="UYS2991" s="651"/>
      <c r="UYT2991" s="651"/>
      <c r="UYU2991" s="651"/>
      <c r="UYV2991" s="651"/>
      <c r="UYW2991" s="651"/>
      <c r="UYX2991" s="651"/>
      <c r="UYY2991" s="651"/>
      <c r="UYZ2991" s="651"/>
      <c r="UZA2991" s="651"/>
      <c r="UZB2991" s="651"/>
      <c r="UZC2991" s="651"/>
      <c r="UZD2991" s="651"/>
      <c r="UZE2991" s="651"/>
      <c r="UZF2991" s="651"/>
      <c r="UZG2991" s="651"/>
      <c r="UZH2991" s="651"/>
      <c r="UZI2991" s="651"/>
      <c r="UZJ2991" s="651"/>
      <c r="UZK2991" s="651"/>
      <c r="UZL2991" s="651"/>
      <c r="UZM2991" s="651"/>
      <c r="UZN2991" s="651"/>
      <c r="UZO2991" s="651"/>
      <c r="UZP2991" s="651"/>
      <c r="UZQ2991" s="651"/>
      <c r="UZR2991" s="651"/>
      <c r="UZS2991" s="651"/>
      <c r="UZT2991" s="651"/>
      <c r="UZU2991" s="651"/>
      <c r="UZV2991" s="651"/>
      <c r="UZW2991" s="651"/>
      <c r="UZX2991" s="651"/>
      <c r="UZY2991" s="651"/>
      <c r="UZZ2991" s="651"/>
      <c r="VAA2991" s="651"/>
      <c r="VAB2991" s="651"/>
      <c r="VAC2991" s="651"/>
      <c r="VAD2991" s="651"/>
      <c r="VAE2991" s="651"/>
      <c r="VAF2991" s="651"/>
      <c r="VAG2991" s="651"/>
      <c r="VAH2991" s="651"/>
      <c r="VAI2991" s="651"/>
      <c r="VAJ2991" s="651"/>
      <c r="VAK2991" s="651"/>
      <c r="VAL2991" s="651"/>
      <c r="VAM2991" s="651"/>
      <c r="VAN2991" s="651"/>
      <c r="VAO2991" s="651"/>
      <c r="VAP2991" s="651"/>
      <c r="VAQ2991" s="651"/>
      <c r="VAR2991" s="651"/>
      <c r="VAS2991" s="651"/>
      <c r="VAT2991" s="651"/>
      <c r="VAU2991" s="651"/>
      <c r="VAV2991" s="651"/>
      <c r="VAW2991" s="651"/>
      <c r="VAX2991" s="651"/>
      <c r="VAY2991" s="651"/>
      <c r="VAZ2991" s="651"/>
      <c r="VBA2991" s="651"/>
      <c r="VBB2991" s="651"/>
      <c r="VBC2991" s="651"/>
      <c r="VBD2991" s="651"/>
      <c r="VBE2991" s="651"/>
      <c r="VBF2991" s="651"/>
      <c r="VBG2991" s="651"/>
      <c r="VBH2991" s="651"/>
      <c r="VBI2991" s="651"/>
      <c r="VBJ2991" s="651"/>
      <c r="VBK2991" s="651"/>
      <c r="VBL2991" s="651"/>
      <c r="VBM2991" s="651"/>
      <c r="VBN2991" s="651"/>
      <c r="VBO2991" s="651"/>
      <c r="VBP2991" s="651"/>
      <c r="VBQ2991" s="651"/>
      <c r="VBR2991" s="651"/>
      <c r="VBS2991" s="651"/>
      <c r="VBT2991" s="651"/>
      <c r="VBU2991" s="651"/>
      <c r="VBV2991" s="651"/>
      <c r="VBW2991" s="651"/>
      <c r="VBX2991" s="651"/>
      <c r="VBY2991" s="651"/>
      <c r="VBZ2991" s="651"/>
      <c r="VCA2991" s="651"/>
      <c r="VCB2991" s="651"/>
      <c r="VCC2991" s="651"/>
      <c r="VCD2991" s="651"/>
      <c r="VCE2991" s="651"/>
      <c r="VCF2991" s="651"/>
      <c r="VCG2991" s="651"/>
      <c r="VCH2991" s="651"/>
      <c r="VCI2991" s="651"/>
      <c r="VCJ2991" s="651"/>
      <c r="VCK2991" s="651"/>
      <c r="VCL2991" s="651"/>
      <c r="VCM2991" s="651"/>
      <c r="VCN2991" s="651"/>
      <c r="VCO2991" s="651"/>
      <c r="VCP2991" s="651"/>
      <c r="VCQ2991" s="651"/>
      <c r="VCR2991" s="651"/>
      <c r="VCS2991" s="651"/>
      <c r="VCT2991" s="651"/>
      <c r="VCU2991" s="651"/>
      <c r="VCV2991" s="651"/>
      <c r="VCW2991" s="651"/>
      <c r="VCX2991" s="651"/>
      <c r="VCY2991" s="651"/>
      <c r="VCZ2991" s="651"/>
      <c r="VDA2991" s="651"/>
      <c r="VDB2991" s="651"/>
      <c r="VDC2991" s="651"/>
      <c r="VDD2991" s="651"/>
      <c r="VDE2991" s="651"/>
      <c r="VDF2991" s="651"/>
      <c r="VDG2991" s="651"/>
      <c r="VDH2991" s="651"/>
      <c r="VDI2991" s="651"/>
      <c r="VDJ2991" s="651"/>
      <c r="VDK2991" s="651"/>
      <c r="VDL2991" s="651"/>
      <c r="VDM2991" s="651"/>
      <c r="VDN2991" s="651"/>
      <c r="VDO2991" s="651"/>
      <c r="VDP2991" s="651"/>
      <c r="VDQ2991" s="651"/>
      <c r="VDR2991" s="651"/>
      <c r="VDS2991" s="651"/>
      <c r="VDT2991" s="651"/>
      <c r="VDU2991" s="651"/>
      <c r="VDV2991" s="651"/>
      <c r="VDW2991" s="651"/>
      <c r="VDX2991" s="651"/>
      <c r="VDY2991" s="651"/>
      <c r="VDZ2991" s="651"/>
      <c r="VEA2991" s="651"/>
      <c r="VEB2991" s="651"/>
      <c r="VEC2991" s="651"/>
      <c r="VED2991" s="651"/>
      <c r="VEE2991" s="651"/>
      <c r="VEF2991" s="651"/>
      <c r="VEG2991" s="651"/>
      <c r="VEH2991" s="651"/>
      <c r="VEI2991" s="651"/>
      <c r="VEJ2991" s="651"/>
      <c r="VEK2991" s="651"/>
      <c r="VEL2991" s="651"/>
      <c r="VEM2991" s="651"/>
      <c r="VEN2991" s="651"/>
      <c r="VEO2991" s="651"/>
      <c r="VEP2991" s="651"/>
      <c r="VEQ2991" s="651"/>
      <c r="VER2991" s="651"/>
      <c r="VES2991" s="651"/>
      <c r="VET2991" s="651"/>
      <c r="VEU2991" s="651"/>
      <c r="VEV2991" s="651"/>
      <c r="VEW2991" s="651"/>
      <c r="VEX2991" s="651"/>
      <c r="VEY2991" s="651"/>
      <c r="VEZ2991" s="651"/>
      <c r="VFA2991" s="651"/>
      <c r="VFB2991" s="651"/>
      <c r="VFC2991" s="651"/>
      <c r="VFD2991" s="651"/>
      <c r="VFE2991" s="651"/>
      <c r="VFF2991" s="651"/>
      <c r="VFG2991" s="651"/>
      <c r="VFH2991" s="651"/>
      <c r="VFI2991" s="651"/>
      <c r="VFJ2991" s="651"/>
      <c r="VFK2991" s="651"/>
      <c r="VFL2991" s="651"/>
      <c r="VFM2991" s="651"/>
      <c r="VFN2991" s="651"/>
      <c r="VFO2991" s="651"/>
      <c r="VFP2991" s="651"/>
      <c r="VFQ2991" s="651"/>
      <c r="VFR2991" s="651"/>
      <c r="VFS2991" s="651"/>
      <c r="VFT2991" s="651"/>
      <c r="VFU2991" s="651"/>
      <c r="VFV2991" s="651"/>
      <c r="VFW2991" s="651"/>
      <c r="VFX2991" s="651"/>
      <c r="VFY2991" s="651"/>
      <c r="VFZ2991" s="651"/>
      <c r="VGA2991" s="651"/>
      <c r="VGB2991" s="651"/>
      <c r="VGC2991" s="651"/>
      <c r="VGD2991" s="651"/>
      <c r="VGE2991" s="651"/>
      <c r="VGF2991" s="651"/>
      <c r="VGG2991" s="651"/>
      <c r="VGH2991" s="651"/>
      <c r="VGI2991" s="651"/>
      <c r="VGJ2991" s="651"/>
      <c r="VGK2991" s="651"/>
      <c r="VGL2991" s="651"/>
      <c r="VGM2991" s="651"/>
      <c r="VGN2991" s="651"/>
      <c r="VGO2991" s="651"/>
      <c r="VGP2991" s="651"/>
      <c r="VGQ2991" s="651"/>
      <c r="VGR2991" s="651"/>
      <c r="VGS2991" s="651"/>
      <c r="VGT2991" s="651"/>
      <c r="VGU2991" s="651"/>
      <c r="VGV2991" s="651"/>
      <c r="VGW2991" s="651"/>
      <c r="VGX2991" s="651"/>
      <c r="VGY2991" s="651"/>
      <c r="VGZ2991" s="651"/>
      <c r="VHA2991" s="651"/>
      <c r="VHB2991" s="651"/>
      <c r="VHC2991" s="651"/>
      <c r="VHD2991" s="651"/>
      <c r="VHE2991" s="651"/>
      <c r="VHF2991" s="651"/>
      <c r="VHG2991" s="651"/>
      <c r="VHH2991" s="651"/>
      <c r="VHI2991" s="651"/>
      <c r="VHJ2991" s="651"/>
      <c r="VHK2991" s="651"/>
      <c r="VHL2991" s="651"/>
      <c r="VHM2991" s="651"/>
      <c r="VHN2991" s="651"/>
      <c r="VHO2991" s="651"/>
      <c r="VHP2991" s="651"/>
      <c r="VHQ2991" s="651"/>
      <c r="VHR2991" s="651"/>
      <c r="VHS2991" s="651"/>
      <c r="VHT2991" s="651"/>
      <c r="VHU2991" s="651"/>
      <c r="VHV2991" s="651"/>
      <c r="VHW2991" s="651"/>
      <c r="VHX2991" s="651"/>
      <c r="VHY2991" s="651"/>
      <c r="VHZ2991" s="651"/>
      <c r="VIA2991" s="651"/>
      <c r="VIB2991" s="651"/>
      <c r="VIC2991" s="651"/>
      <c r="VID2991" s="651"/>
      <c r="VIE2991" s="651"/>
      <c r="VIF2991" s="651"/>
      <c r="VIG2991" s="651"/>
      <c r="VIH2991" s="651"/>
      <c r="VII2991" s="651"/>
      <c r="VIJ2991" s="651"/>
      <c r="VIK2991" s="651"/>
      <c r="VIL2991" s="651"/>
      <c r="VIM2991" s="651"/>
      <c r="VIN2991" s="651"/>
      <c r="VIO2991" s="651"/>
      <c r="VIP2991" s="651"/>
      <c r="VIQ2991" s="651"/>
      <c r="VIR2991" s="651"/>
      <c r="VIS2991" s="651"/>
      <c r="VIT2991" s="651"/>
      <c r="VIU2991" s="651"/>
      <c r="VIV2991" s="651"/>
      <c r="VIW2991" s="651"/>
      <c r="VIX2991" s="651"/>
      <c r="VIY2991" s="651"/>
      <c r="VIZ2991" s="651"/>
      <c r="VJA2991" s="651"/>
      <c r="VJB2991" s="651"/>
      <c r="VJC2991" s="651"/>
      <c r="VJD2991" s="651"/>
      <c r="VJE2991" s="651"/>
      <c r="VJF2991" s="651"/>
      <c r="VJG2991" s="651"/>
      <c r="VJH2991" s="651"/>
      <c r="VJI2991" s="651"/>
      <c r="VJJ2991" s="651"/>
      <c r="VJK2991" s="651"/>
      <c r="VJL2991" s="651"/>
      <c r="VJM2991" s="651"/>
      <c r="VJN2991" s="651"/>
      <c r="VJO2991" s="651"/>
      <c r="VJP2991" s="651"/>
      <c r="VJQ2991" s="651"/>
      <c r="VJR2991" s="651"/>
      <c r="VJS2991" s="651"/>
      <c r="VJT2991" s="651"/>
      <c r="VJU2991" s="651"/>
      <c r="VJV2991" s="651"/>
      <c r="VJW2991" s="651"/>
      <c r="VJX2991" s="651"/>
      <c r="VJY2991" s="651"/>
      <c r="VJZ2991" s="651"/>
      <c r="VKA2991" s="651"/>
      <c r="VKB2991" s="651"/>
      <c r="VKC2991" s="651"/>
      <c r="VKD2991" s="651"/>
      <c r="VKE2991" s="651"/>
      <c r="VKF2991" s="651"/>
      <c r="VKG2991" s="651"/>
      <c r="VKH2991" s="651"/>
      <c r="VKI2991" s="651"/>
      <c r="VKJ2991" s="651"/>
      <c r="VKK2991" s="651"/>
      <c r="VKL2991" s="651"/>
      <c r="VKM2991" s="651"/>
      <c r="VKN2991" s="651"/>
      <c r="VKO2991" s="651"/>
      <c r="VKP2991" s="651"/>
      <c r="VKQ2991" s="651"/>
      <c r="VKR2991" s="651"/>
      <c r="VKS2991" s="651"/>
      <c r="VKT2991" s="651"/>
      <c r="VKU2991" s="651"/>
      <c r="VKV2991" s="651"/>
      <c r="VKW2991" s="651"/>
      <c r="VKX2991" s="651"/>
      <c r="VKY2991" s="651"/>
      <c r="VKZ2991" s="651"/>
      <c r="VLA2991" s="651"/>
      <c r="VLB2991" s="651"/>
      <c r="VLC2991" s="651"/>
      <c r="VLD2991" s="651"/>
      <c r="VLE2991" s="651"/>
      <c r="VLF2991" s="651"/>
      <c r="VLG2991" s="651"/>
      <c r="VLH2991" s="651"/>
      <c r="VLI2991" s="651"/>
      <c r="VLJ2991" s="651"/>
      <c r="VLK2991" s="651"/>
      <c r="VLL2991" s="651"/>
      <c r="VLM2991" s="651"/>
      <c r="VLN2991" s="651"/>
      <c r="VLO2991" s="651"/>
      <c r="VLP2991" s="651"/>
      <c r="VLQ2991" s="651"/>
      <c r="VLR2991" s="651"/>
      <c r="VLS2991" s="651"/>
      <c r="VLT2991" s="651"/>
      <c r="VLU2991" s="651"/>
      <c r="VLV2991" s="651"/>
      <c r="VLW2991" s="651"/>
      <c r="VLX2991" s="651"/>
      <c r="VLY2991" s="651"/>
      <c r="VLZ2991" s="651"/>
      <c r="VMA2991" s="651"/>
      <c r="VMB2991" s="651"/>
      <c r="VMC2991" s="651"/>
      <c r="VMD2991" s="651"/>
      <c r="VME2991" s="651"/>
      <c r="VMF2991" s="651"/>
      <c r="VMG2991" s="651"/>
      <c r="VMH2991" s="651"/>
      <c r="VMI2991" s="651"/>
      <c r="VMJ2991" s="651"/>
      <c r="VMK2991" s="651"/>
      <c r="VML2991" s="651"/>
      <c r="VMM2991" s="651"/>
      <c r="VMN2991" s="651"/>
      <c r="VMO2991" s="651"/>
      <c r="VMP2991" s="651"/>
      <c r="VMQ2991" s="651"/>
      <c r="VMR2991" s="651"/>
      <c r="VMS2991" s="651"/>
      <c r="VMT2991" s="651"/>
      <c r="VMU2991" s="651"/>
      <c r="VMV2991" s="651"/>
      <c r="VMW2991" s="651"/>
      <c r="VMX2991" s="651"/>
      <c r="VMY2991" s="651"/>
      <c r="VMZ2991" s="651"/>
      <c r="VNA2991" s="651"/>
      <c r="VNB2991" s="651"/>
      <c r="VNC2991" s="651"/>
      <c r="VND2991" s="651"/>
      <c r="VNE2991" s="651"/>
      <c r="VNF2991" s="651"/>
      <c r="VNG2991" s="651"/>
      <c r="VNH2991" s="651"/>
      <c r="VNI2991" s="651"/>
      <c r="VNJ2991" s="651"/>
      <c r="VNK2991" s="651"/>
      <c r="VNL2991" s="651"/>
      <c r="VNM2991" s="651"/>
      <c r="VNN2991" s="651"/>
      <c r="VNO2991" s="651"/>
      <c r="VNP2991" s="651"/>
      <c r="VNQ2991" s="651"/>
      <c r="VNR2991" s="651"/>
      <c r="VNS2991" s="651"/>
      <c r="VNT2991" s="651"/>
      <c r="VNU2991" s="651"/>
      <c r="VNV2991" s="651"/>
      <c r="VNW2991" s="651"/>
      <c r="VNX2991" s="651"/>
      <c r="VNY2991" s="651"/>
      <c r="VNZ2991" s="651"/>
      <c r="VOA2991" s="651"/>
      <c r="VOB2991" s="651"/>
      <c r="VOC2991" s="651"/>
      <c r="VOD2991" s="651"/>
      <c r="VOE2991" s="651"/>
      <c r="VOF2991" s="651"/>
      <c r="VOG2991" s="651"/>
      <c r="VOH2991" s="651"/>
      <c r="VOI2991" s="651"/>
      <c r="VOJ2991" s="651"/>
      <c r="VOK2991" s="651"/>
      <c r="VOL2991" s="651"/>
      <c r="VOM2991" s="651"/>
      <c r="VON2991" s="651"/>
      <c r="VOO2991" s="651"/>
      <c r="VOP2991" s="651"/>
      <c r="VOQ2991" s="651"/>
      <c r="VOR2991" s="651"/>
      <c r="VOS2991" s="651"/>
      <c r="VOT2991" s="651"/>
      <c r="VOU2991" s="651"/>
      <c r="VOV2991" s="651"/>
      <c r="VOW2991" s="651"/>
      <c r="VOX2991" s="651"/>
      <c r="VOY2991" s="651"/>
      <c r="VOZ2991" s="651"/>
      <c r="VPA2991" s="651"/>
      <c r="VPB2991" s="651"/>
      <c r="VPC2991" s="651"/>
      <c r="VPD2991" s="651"/>
      <c r="VPE2991" s="651"/>
      <c r="VPF2991" s="651"/>
      <c r="VPG2991" s="651"/>
      <c r="VPH2991" s="651"/>
      <c r="VPI2991" s="651"/>
      <c r="VPJ2991" s="651"/>
      <c r="VPK2991" s="651"/>
      <c r="VPL2991" s="651"/>
      <c r="VPM2991" s="651"/>
      <c r="VPN2991" s="651"/>
      <c r="VPO2991" s="651"/>
      <c r="VPP2991" s="651"/>
      <c r="VPQ2991" s="651"/>
      <c r="VPR2991" s="651"/>
      <c r="VPS2991" s="651"/>
      <c r="VPT2991" s="651"/>
      <c r="VPU2991" s="651"/>
      <c r="VPV2991" s="651"/>
      <c r="VPW2991" s="651"/>
      <c r="VPX2991" s="651"/>
      <c r="VPY2991" s="651"/>
      <c r="VPZ2991" s="651"/>
      <c r="VQA2991" s="651"/>
      <c r="VQB2991" s="651"/>
      <c r="VQC2991" s="651"/>
      <c r="VQD2991" s="651"/>
      <c r="VQE2991" s="651"/>
      <c r="VQF2991" s="651"/>
      <c r="VQG2991" s="651"/>
      <c r="VQH2991" s="651"/>
      <c r="VQI2991" s="651"/>
      <c r="VQJ2991" s="651"/>
      <c r="VQK2991" s="651"/>
      <c r="VQL2991" s="651"/>
      <c r="VQM2991" s="651"/>
      <c r="VQN2991" s="651"/>
      <c r="VQO2991" s="651"/>
      <c r="VQP2991" s="651"/>
      <c r="VQQ2991" s="651"/>
      <c r="VQR2991" s="651"/>
      <c r="VQS2991" s="651"/>
      <c r="VQT2991" s="651"/>
      <c r="VQU2991" s="651"/>
      <c r="VQV2991" s="651"/>
      <c r="VQW2991" s="651"/>
      <c r="VQX2991" s="651"/>
      <c r="VQY2991" s="651"/>
      <c r="VQZ2991" s="651"/>
      <c r="VRA2991" s="651"/>
      <c r="VRB2991" s="651"/>
      <c r="VRC2991" s="651"/>
      <c r="VRD2991" s="651"/>
      <c r="VRE2991" s="651"/>
      <c r="VRF2991" s="651"/>
      <c r="VRG2991" s="651"/>
      <c r="VRH2991" s="651"/>
      <c r="VRI2991" s="651"/>
      <c r="VRJ2991" s="651"/>
      <c r="VRK2991" s="651"/>
      <c r="VRL2991" s="651"/>
      <c r="VRM2991" s="651"/>
      <c r="VRN2991" s="651"/>
      <c r="VRO2991" s="651"/>
      <c r="VRP2991" s="651"/>
      <c r="VRQ2991" s="651"/>
      <c r="VRR2991" s="651"/>
      <c r="VRS2991" s="651"/>
      <c r="VRT2991" s="651"/>
      <c r="VRU2991" s="651"/>
      <c r="VRV2991" s="651"/>
      <c r="VRW2991" s="651"/>
      <c r="VRX2991" s="651"/>
      <c r="VRY2991" s="651"/>
      <c r="VRZ2991" s="651"/>
      <c r="VSA2991" s="651"/>
      <c r="VSB2991" s="651"/>
      <c r="VSC2991" s="651"/>
      <c r="VSD2991" s="651"/>
      <c r="VSE2991" s="651"/>
      <c r="VSF2991" s="651"/>
      <c r="VSG2991" s="651"/>
      <c r="VSH2991" s="651"/>
      <c r="VSI2991" s="651"/>
      <c r="VSJ2991" s="651"/>
      <c r="VSK2991" s="651"/>
      <c r="VSL2991" s="651"/>
      <c r="VSM2991" s="651"/>
      <c r="VSN2991" s="651"/>
      <c r="VSO2991" s="651"/>
      <c r="VSP2991" s="651"/>
      <c r="VSQ2991" s="651"/>
      <c r="VSR2991" s="651"/>
      <c r="VSS2991" s="651"/>
      <c r="VST2991" s="651"/>
      <c r="VSU2991" s="651"/>
      <c r="VSV2991" s="651"/>
      <c r="VSW2991" s="651"/>
      <c r="VSX2991" s="651"/>
      <c r="VSY2991" s="651"/>
      <c r="VSZ2991" s="651"/>
      <c r="VTA2991" s="651"/>
      <c r="VTB2991" s="651"/>
      <c r="VTC2991" s="651"/>
      <c r="VTD2991" s="651"/>
      <c r="VTE2991" s="651"/>
      <c r="VTF2991" s="651"/>
      <c r="VTG2991" s="651"/>
      <c r="VTH2991" s="651"/>
      <c r="VTI2991" s="651"/>
      <c r="VTJ2991" s="651"/>
      <c r="VTK2991" s="651"/>
      <c r="VTL2991" s="651"/>
      <c r="VTM2991" s="651"/>
      <c r="VTN2991" s="651"/>
      <c r="VTO2991" s="651"/>
      <c r="VTP2991" s="651"/>
      <c r="VTQ2991" s="651"/>
      <c r="VTR2991" s="651"/>
      <c r="VTS2991" s="651"/>
      <c r="VTT2991" s="651"/>
      <c r="VTU2991" s="651"/>
      <c r="VTV2991" s="651"/>
      <c r="VTW2991" s="651"/>
      <c r="VTX2991" s="651"/>
      <c r="VTY2991" s="651"/>
      <c r="VTZ2991" s="651"/>
      <c r="VUA2991" s="651"/>
      <c r="VUB2991" s="651"/>
      <c r="VUC2991" s="651"/>
      <c r="VUD2991" s="651"/>
      <c r="VUE2991" s="651"/>
      <c r="VUF2991" s="651"/>
      <c r="VUG2991" s="651"/>
      <c r="VUH2991" s="651"/>
      <c r="VUI2991" s="651"/>
      <c r="VUJ2991" s="651"/>
      <c r="VUK2991" s="651"/>
      <c r="VUL2991" s="651"/>
      <c r="VUM2991" s="651"/>
      <c r="VUN2991" s="651"/>
      <c r="VUO2991" s="651"/>
      <c r="VUP2991" s="651"/>
      <c r="VUQ2991" s="651"/>
      <c r="VUR2991" s="651"/>
      <c r="VUS2991" s="651"/>
      <c r="VUT2991" s="651"/>
      <c r="VUU2991" s="651"/>
      <c r="VUV2991" s="651"/>
      <c r="VUW2991" s="651"/>
      <c r="VUX2991" s="651"/>
      <c r="VUY2991" s="651"/>
      <c r="VUZ2991" s="651"/>
      <c r="VVA2991" s="651"/>
      <c r="VVB2991" s="651"/>
      <c r="VVC2991" s="651"/>
      <c r="VVD2991" s="651"/>
      <c r="VVE2991" s="651"/>
      <c r="VVF2991" s="651"/>
      <c r="VVG2991" s="651"/>
      <c r="VVH2991" s="651"/>
      <c r="VVI2991" s="651"/>
      <c r="VVJ2991" s="651"/>
      <c r="VVK2991" s="651"/>
      <c r="VVL2991" s="651"/>
      <c r="VVM2991" s="651"/>
      <c r="VVN2991" s="651"/>
      <c r="VVO2991" s="651"/>
      <c r="VVP2991" s="651"/>
      <c r="VVQ2991" s="651"/>
      <c r="VVR2991" s="651"/>
      <c r="VVS2991" s="651"/>
      <c r="VVT2991" s="651"/>
      <c r="VVU2991" s="651"/>
      <c r="VVV2991" s="651"/>
      <c r="VVW2991" s="651"/>
      <c r="VVX2991" s="651"/>
      <c r="VVY2991" s="651"/>
      <c r="VVZ2991" s="651"/>
      <c r="VWA2991" s="651"/>
      <c r="VWB2991" s="651"/>
      <c r="VWC2991" s="651"/>
      <c r="VWD2991" s="651"/>
      <c r="VWE2991" s="651"/>
      <c r="VWF2991" s="651"/>
      <c r="VWG2991" s="651"/>
      <c r="VWH2991" s="651"/>
      <c r="VWI2991" s="651"/>
      <c r="VWJ2991" s="651"/>
      <c r="VWK2991" s="651"/>
      <c r="VWL2991" s="651"/>
      <c r="VWM2991" s="651"/>
      <c r="VWN2991" s="651"/>
      <c r="VWO2991" s="651"/>
      <c r="VWP2991" s="651"/>
      <c r="VWQ2991" s="651"/>
      <c r="VWR2991" s="651"/>
      <c r="VWS2991" s="651"/>
      <c r="VWT2991" s="651"/>
      <c r="VWU2991" s="651"/>
      <c r="VWV2991" s="651"/>
      <c r="VWW2991" s="651"/>
      <c r="VWX2991" s="651"/>
      <c r="VWY2991" s="651"/>
      <c r="VWZ2991" s="651"/>
      <c r="VXA2991" s="651"/>
      <c r="VXB2991" s="651"/>
      <c r="VXC2991" s="651"/>
      <c r="VXD2991" s="651"/>
      <c r="VXE2991" s="651"/>
      <c r="VXF2991" s="651"/>
      <c r="VXG2991" s="651"/>
      <c r="VXH2991" s="651"/>
      <c r="VXI2991" s="651"/>
      <c r="VXJ2991" s="651"/>
      <c r="VXK2991" s="651"/>
      <c r="VXL2991" s="651"/>
      <c r="VXM2991" s="651"/>
      <c r="VXN2991" s="651"/>
      <c r="VXO2991" s="651"/>
      <c r="VXP2991" s="651"/>
      <c r="VXQ2991" s="651"/>
      <c r="VXR2991" s="651"/>
      <c r="VXS2991" s="651"/>
      <c r="VXT2991" s="651"/>
      <c r="VXU2991" s="651"/>
      <c r="VXV2991" s="651"/>
      <c r="VXW2991" s="651"/>
      <c r="VXX2991" s="651"/>
      <c r="VXY2991" s="651"/>
      <c r="VXZ2991" s="651"/>
      <c r="VYA2991" s="651"/>
      <c r="VYB2991" s="651"/>
      <c r="VYC2991" s="651"/>
      <c r="VYD2991" s="651"/>
      <c r="VYE2991" s="651"/>
      <c r="VYF2991" s="651"/>
      <c r="VYG2991" s="651"/>
      <c r="VYH2991" s="651"/>
      <c r="VYI2991" s="651"/>
      <c r="VYJ2991" s="651"/>
      <c r="VYK2991" s="651"/>
      <c r="VYL2991" s="651"/>
      <c r="VYM2991" s="651"/>
      <c r="VYN2991" s="651"/>
      <c r="VYO2991" s="651"/>
      <c r="VYP2991" s="651"/>
      <c r="VYQ2991" s="651"/>
      <c r="VYR2991" s="651"/>
      <c r="VYS2991" s="651"/>
      <c r="VYT2991" s="651"/>
      <c r="VYU2991" s="651"/>
      <c r="VYV2991" s="651"/>
      <c r="VYW2991" s="651"/>
      <c r="VYX2991" s="651"/>
      <c r="VYY2991" s="651"/>
      <c r="VYZ2991" s="651"/>
      <c r="VZA2991" s="651"/>
      <c r="VZB2991" s="651"/>
      <c r="VZC2991" s="651"/>
      <c r="VZD2991" s="651"/>
      <c r="VZE2991" s="651"/>
      <c r="VZF2991" s="651"/>
      <c r="VZG2991" s="651"/>
      <c r="VZH2991" s="651"/>
      <c r="VZI2991" s="651"/>
      <c r="VZJ2991" s="651"/>
      <c r="VZK2991" s="651"/>
      <c r="VZL2991" s="651"/>
      <c r="VZM2991" s="651"/>
      <c r="VZN2991" s="651"/>
      <c r="VZO2991" s="651"/>
      <c r="VZP2991" s="651"/>
      <c r="VZQ2991" s="651"/>
      <c r="VZR2991" s="651"/>
      <c r="VZS2991" s="651"/>
      <c r="VZT2991" s="651"/>
      <c r="VZU2991" s="651"/>
      <c r="VZV2991" s="651"/>
      <c r="VZW2991" s="651"/>
      <c r="VZX2991" s="651"/>
      <c r="VZY2991" s="651"/>
      <c r="VZZ2991" s="651"/>
      <c r="WAA2991" s="651"/>
      <c r="WAB2991" s="651"/>
      <c r="WAC2991" s="651"/>
      <c r="WAD2991" s="651"/>
      <c r="WAE2991" s="651"/>
      <c r="WAF2991" s="651"/>
      <c r="WAG2991" s="651"/>
      <c r="WAH2991" s="651"/>
      <c r="WAI2991" s="651"/>
      <c r="WAJ2991" s="651"/>
      <c r="WAK2991" s="651"/>
      <c r="WAL2991" s="651"/>
      <c r="WAM2991" s="651"/>
      <c r="WAN2991" s="651"/>
      <c r="WAO2991" s="651"/>
      <c r="WAP2991" s="651"/>
      <c r="WAQ2991" s="651"/>
      <c r="WAR2991" s="651"/>
      <c r="WAS2991" s="651"/>
      <c r="WAT2991" s="651"/>
      <c r="WAU2991" s="651"/>
      <c r="WAV2991" s="651"/>
      <c r="WAW2991" s="651"/>
      <c r="WAX2991" s="651"/>
      <c r="WAY2991" s="651"/>
      <c r="WAZ2991" s="651"/>
      <c r="WBA2991" s="651"/>
      <c r="WBB2991" s="651"/>
      <c r="WBC2991" s="651"/>
      <c r="WBD2991" s="651"/>
      <c r="WBE2991" s="651"/>
      <c r="WBF2991" s="651"/>
      <c r="WBG2991" s="651"/>
      <c r="WBH2991" s="651"/>
      <c r="WBI2991" s="651"/>
      <c r="WBJ2991" s="651"/>
      <c r="WBK2991" s="651"/>
      <c r="WBL2991" s="651"/>
      <c r="WBM2991" s="651"/>
      <c r="WBN2991" s="651"/>
      <c r="WBO2991" s="651"/>
      <c r="WBP2991" s="651"/>
      <c r="WBQ2991" s="651"/>
      <c r="WBR2991" s="651"/>
      <c r="WBS2991" s="651"/>
      <c r="WBT2991" s="651"/>
      <c r="WBU2991" s="651"/>
      <c r="WBV2991" s="651"/>
      <c r="WBW2991" s="651"/>
      <c r="WBX2991" s="651"/>
      <c r="WBY2991" s="651"/>
      <c r="WBZ2991" s="651"/>
      <c r="WCA2991" s="651"/>
      <c r="WCB2991" s="651"/>
      <c r="WCC2991" s="651"/>
      <c r="WCD2991" s="651"/>
      <c r="WCE2991" s="651"/>
      <c r="WCF2991" s="651"/>
      <c r="WCG2991" s="651"/>
      <c r="WCH2991" s="651"/>
      <c r="WCI2991" s="651"/>
      <c r="WCJ2991" s="651"/>
      <c r="WCK2991" s="651"/>
      <c r="WCL2991" s="651"/>
      <c r="WCM2991" s="651"/>
      <c r="WCN2991" s="651"/>
      <c r="WCO2991" s="651"/>
      <c r="WCP2991" s="651"/>
      <c r="WCQ2991" s="651"/>
      <c r="WCR2991" s="651"/>
      <c r="WCS2991" s="651"/>
      <c r="WCT2991" s="651"/>
      <c r="WCU2991" s="651"/>
      <c r="WCV2991" s="651"/>
      <c r="WCW2991" s="651"/>
      <c r="WCX2991" s="651"/>
      <c r="WCY2991" s="651"/>
      <c r="WCZ2991" s="651"/>
      <c r="WDA2991" s="651"/>
      <c r="WDB2991" s="651"/>
      <c r="WDC2991" s="651"/>
      <c r="WDD2991" s="651"/>
      <c r="WDE2991" s="651"/>
      <c r="WDF2991" s="651"/>
      <c r="WDG2991" s="651"/>
      <c r="WDH2991" s="651"/>
      <c r="WDI2991" s="651"/>
      <c r="WDJ2991" s="651"/>
      <c r="WDK2991" s="651"/>
      <c r="WDL2991" s="651"/>
      <c r="WDM2991" s="651"/>
      <c r="WDN2991" s="651"/>
      <c r="WDO2991" s="651"/>
      <c r="WDP2991" s="651"/>
      <c r="WDQ2991" s="651"/>
      <c r="WDR2991" s="651"/>
      <c r="WDS2991" s="651"/>
      <c r="WDT2991" s="651"/>
      <c r="WDU2991" s="651"/>
      <c r="WDV2991" s="651"/>
      <c r="WDW2991" s="651"/>
      <c r="WDX2991" s="651"/>
      <c r="WDY2991" s="651"/>
      <c r="WDZ2991" s="651"/>
      <c r="WEA2991" s="651"/>
      <c r="WEB2991" s="651"/>
      <c r="WEC2991" s="651"/>
      <c r="WED2991" s="651"/>
      <c r="WEE2991" s="651"/>
      <c r="WEF2991" s="651"/>
      <c r="WEG2991" s="651"/>
      <c r="WEH2991" s="651"/>
      <c r="WEI2991" s="651"/>
      <c r="WEJ2991" s="651"/>
      <c r="WEK2991" s="651"/>
      <c r="WEL2991" s="651"/>
      <c r="WEM2991" s="651"/>
      <c r="WEN2991" s="651"/>
      <c r="WEO2991" s="651"/>
      <c r="WEP2991" s="651"/>
      <c r="WEQ2991" s="651"/>
      <c r="WER2991" s="651"/>
      <c r="WES2991" s="651"/>
      <c r="WET2991" s="651"/>
      <c r="WEU2991" s="651"/>
      <c r="WEV2991" s="651"/>
      <c r="WEW2991" s="651"/>
      <c r="WEX2991" s="651"/>
      <c r="WEY2991" s="651"/>
      <c r="WEZ2991" s="651"/>
      <c r="WFA2991" s="651"/>
      <c r="WFB2991" s="651"/>
      <c r="WFC2991" s="651"/>
      <c r="WFD2991" s="651"/>
      <c r="WFE2991" s="651"/>
      <c r="WFF2991" s="651"/>
      <c r="WFG2991" s="651"/>
      <c r="WFH2991" s="651"/>
      <c r="WFI2991" s="651"/>
      <c r="WFJ2991" s="651"/>
      <c r="WFK2991" s="651"/>
      <c r="WFL2991" s="651"/>
      <c r="WFM2991" s="651"/>
      <c r="WFN2991" s="651"/>
      <c r="WFO2991" s="651"/>
      <c r="WFP2991" s="651"/>
      <c r="WFQ2991" s="651"/>
      <c r="WFR2991" s="651"/>
      <c r="WFS2991" s="651"/>
      <c r="WFT2991" s="651"/>
      <c r="WFU2991" s="651"/>
      <c r="WFV2991" s="651"/>
      <c r="WFW2991" s="651"/>
      <c r="WFX2991" s="651"/>
      <c r="WFY2991" s="651"/>
      <c r="WFZ2991" s="651"/>
      <c r="WGA2991" s="651"/>
      <c r="WGB2991" s="651"/>
      <c r="WGC2991" s="651"/>
      <c r="WGD2991" s="651"/>
      <c r="WGE2991" s="651"/>
      <c r="WGF2991" s="651"/>
      <c r="WGG2991" s="651"/>
      <c r="WGH2991" s="651"/>
      <c r="WGI2991" s="651"/>
      <c r="WGJ2991" s="651"/>
      <c r="WGK2991" s="651"/>
      <c r="WGL2991" s="651"/>
      <c r="WGM2991" s="651"/>
      <c r="WGN2991" s="651"/>
      <c r="WGO2991" s="651"/>
      <c r="WGP2991" s="651"/>
      <c r="WGQ2991" s="651"/>
      <c r="WGR2991" s="651"/>
      <c r="WGS2991" s="651"/>
      <c r="WGT2991" s="651"/>
      <c r="WGU2991" s="651"/>
      <c r="WGV2991" s="651"/>
      <c r="WGW2991" s="651"/>
      <c r="WGX2991" s="651"/>
      <c r="WGY2991" s="651"/>
      <c r="WGZ2991" s="651"/>
      <c r="WHA2991" s="651"/>
      <c r="WHB2991" s="651"/>
      <c r="WHC2991" s="651"/>
      <c r="WHD2991" s="651"/>
      <c r="WHE2991" s="651"/>
      <c r="WHF2991" s="651"/>
      <c r="WHG2991" s="651"/>
      <c r="WHH2991" s="651"/>
      <c r="WHI2991" s="651"/>
      <c r="WHJ2991" s="651"/>
      <c r="WHK2991" s="651"/>
      <c r="WHL2991" s="651"/>
      <c r="WHM2991" s="651"/>
      <c r="WHN2991" s="651"/>
      <c r="WHO2991" s="651"/>
      <c r="WHP2991" s="651"/>
      <c r="WHQ2991" s="651"/>
      <c r="WHR2991" s="651"/>
      <c r="WHS2991" s="651"/>
      <c r="WHT2991" s="651"/>
      <c r="WHU2991" s="651"/>
      <c r="WHV2991" s="651"/>
      <c r="WHW2991" s="651"/>
      <c r="WHX2991" s="651"/>
      <c r="WHY2991" s="651"/>
      <c r="WHZ2991" s="651"/>
      <c r="WIA2991" s="651"/>
      <c r="WIB2991" s="651"/>
      <c r="WIC2991" s="651"/>
      <c r="WID2991" s="651"/>
      <c r="WIE2991" s="651"/>
      <c r="WIF2991" s="651"/>
      <c r="WIG2991" s="651"/>
      <c r="WIH2991" s="651"/>
      <c r="WII2991" s="651"/>
      <c r="WIJ2991" s="651"/>
      <c r="WIK2991" s="651"/>
      <c r="WIL2991" s="651"/>
      <c r="WIM2991" s="651"/>
      <c r="WIN2991" s="651"/>
      <c r="WIO2991" s="651"/>
      <c r="WIP2991" s="651"/>
      <c r="WIQ2991" s="651"/>
      <c r="WIR2991" s="651"/>
      <c r="WIS2991" s="651"/>
      <c r="WIT2991" s="651"/>
      <c r="WIU2991" s="651"/>
      <c r="WIV2991" s="651"/>
      <c r="WIW2991" s="651"/>
      <c r="WIX2991" s="651"/>
      <c r="WIY2991" s="651"/>
      <c r="WIZ2991" s="651"/>
      <c r="WJA2991" s="651"/>
      <c r="WJB2991" s="651"/>
      <c r="WJC2991" s="651"/>
      <c r="WJD2991" s="651"/>
      <c r="WJE2991" s="651"/>
      <c r="WJF2991" s="651"/>
      <c r="WJG2991" s="651"/>
      <c r="WJH2991" s="651"/>
      <c r="WJI2991" s="651"/>
      <c r="WJJ2991" s="651"/>
      <c r="WJK2991" s="651"/>
      <c r="WJL2991" s="651"/>
      <c r="WJM2991" s="651"/>
      <c r="WJN2991" s="651"/>
      <c r="WJO2991" s="651"/>
      <c r="WJP2991" s="651"/>
      <c r="WJQ2991" s="651"/>
      <c r="WJR2991" s="651"/>
      <c r="WJS2991" s="651"/>
      <c r="WJT2991" s="651"/>
      <c r="WJU2991" s="651"/>
      <c r="WJV2991" s="651"/>
      <c r="WJW2991" s="651"/>
      <c r="WJX2991" s="651"/>
      <c r="WJY2991" s="651"/>
      <c r="WJZ2991" s="651"/>
      <c r="WKA2991" s="651"/>
      <c r="WKB2991" s="651"/>
      <c r="WKC2991" s="651"/>
      <c r="WKD2991" s="651"/>
      <c r="WKE2991" s="651"/>
      <c r="WKF2991" s="651"/>
      <c r="WKG2991" s="651"/>
      <c r="WKH2991" s="651"/>
      <c r="WKI2991" s="651"/>
      <c r="WKJ2991" s="651"/>
      <c r="WKK2991" s="651"/>
      <c r="WKL2991" s="651"/>
      <c r="WKM2991" s="651"/>
      <c r="WKN2991" s="651"/>
      <c r="WKO2991" s="651"/>
      <c r="WKP2991" s="651"/>
      <c r="WKQ2991" s="651"/>
      <c r="WKR2991" s="651"/>
      <c r="WKS2991" s="651"/>
      <c r="WKT2991" s="651"/>
      <c r="WKU2991" s="651"/>
      <c r="WKV2991" s="651"/>
      <c r="WKW2991" s="651"/>
      <c r="WKX2991" s="651"/>
      <c r="WKY2991" s="651"/>
      <c r="WKZ2991" s="651"/>
      <c r="WLA2991" s="651"/>
      <c r="WLB2991" s="651"/>
      <c r="WLC2991" s="651"/>
      <c r="WLD2991" s="651"/>
      <c r="WLE2991" s="651"/>
      <c r="WLF2991" s="651"/>
      <c r="WLG2991" s="651"/>
      <c r="WLH2991" s="651"/>
      <c r="WLI2991" s="651"/>
      <c r="WLJ2991" s="651"/>
      <c r="WLK2991" s="651"/>
      <c r="WLL2991" s="651"/>
      <c r="WLM2991" s="651"/>
      <c r="WLN2991" s="651"/>
      <c r="WLO2991" s="651"/>
      <c r="WLP2991" s="651"/>
      <c r="WLQ2991" s="651"/>
      <c r="WLR2991" s="651"/>
      <c r="WLS2991" s="651"/>
      <c r="WLT2991" s="651"/>
      <c r="WLU2991" s="651"/>
      <c r="WLV2991" s="651"/>
      <c r="WLW2991" s="651"/>
      <c r="WLX2991" s="651"/>
      <c r="WLY2991" s="651"/>
      <c r="WLZ2991" s="651"/>
      <c r="WMA2991" s="651"/>
      <c r="WMB2991" s="651"/>
      <c r="WMC2991" s="651"/>
      <c r="WMD2991" s="651"/>
      <c r="WME2991" s="651"/>
      <c r="WMF2991" s="651"/>
      <c r="WMG2991" s="651"/>
      <c r="WMH2991" s="651"/>
      <c r="WMI2991" s="651"/>
      <c r="WMJ2991" s="651"/>
      <c r="WMK2991" s="651"/>
      <c r="WML2991" s="651"/>
      <c r="WMM2991" s="651"/>
      <c r="WMN2991" s="651"/>
      <c r="WMO2991" s="651"/>
      <c r="WMP2991" s="651"/>
      <c r="WMQ2991" s="651"/>
      <c r="WMR2991" s="651"/>
      <c r="WMS2991" s="651"/>
      <c r="WMT2991" s="651"/>
      <c r="WMU2991" s="651"/>
      <c r="WMV2991" s="651"/>
      <c r="WMW2991" s="651"/>
      <c r="WMX2991" s="651"/>
      <c r="WMY2991" s="651"/>
      <c r="WMZ2991" s="651"/>
      <c r="WNA2991" s="651"/>
      <c r="WNB2991" s="651"/>
      <c r="WNC2991" s="651"/>
      <c r="WND2991" s="651"/>
      <c r="WNE2991" s="651"/>
      <c r="WNF2991" s="651"/>
      <c r="WNG2991" s="651"/>
      <c r="WNH2991" s="651"/>
      <c r="WNI2991" s="651"/>
      <c r="WNJ2991" s="651"/>
      <c r="WNK2991" s="651"/>
      <c r="WNL2991" s="651"/>
      <c r="WNM2991" s="651"/>
      <c r="WNN2991" s="651"/>
      <c r="WNO2991" s="651"/>
      <c r="WNP2991" s="651"/>
      <c r="WNQ2991" s="651"/>
      <c r="WNR2991" s="651"/>
      <c r="WNS2991" s="651"/>
      <c r="WNT2991" s="651"/>
      <c r="WNU2991" s="651"/>
      <c r="WNV2991" s="651"/>
      <c r="WNW2991" s="651"/>
      <c r="WNX2991" s="651"/>
      <c r="WNY2991" s="651"/>
      <c r="WNZ2991" s="651"/>
      <c r="WOA2991" s="651"/>
      <c r="WOB2991" s="651"/>
      <c r="WOC2991" s="651"/>
      <c r="WOD2991" s="651"/>
      <c r="WOE2991" s="651"/>
      <c r="WOF2991" s="651"/>
      <c r="WOG2991" s="651"/>
      <c r="WOH2991" s="651"/>
      <c r="WOI2991" s="651"/>
      <c r="WOJ2991" s="651"/>
      <c r="WOK2991" s="651"/>
      <c r="WOL2991" s="651"/>
      <c r="WOM2991" s="651"/>
      <c r="WON2991" s="651"/>
      <c r="WOO2991" s="651"/>
      <c r="WOP2991" s="651"/>
      <c r="WOQ2991" s="651"/>
      <c r="WOR2991" s="651"/>
      <c r="WOS2991" s="651"/>
      <c r="WOT2991" s="651"/>
      <c r="WOU2991" s="651"/>
      <c r="WOV2991" s="651"/>
      <c r="WOW2991" s="651"/>
      <c r="WOX2991" s="651"/>
      <c r="WOY2991" s="651"/>
      <c r="WOZ2991" s="651"/>
      <c r="WPA2991" s="651"/>
      <c r="WPB2991" s="651"/>
      <c r="WPC2991" s="651"/>
      <c r="WPD2991" s="651"/>
      <c r="WPE2991" s="651"/>
      <c r="WPF2991" s="651"/>
      <c r="WPG2991" s="651"/>
      <c r="WPH2991" s="651"/>
      <c r="WPI2991" s="651"/>
      <c r="WPJ2991" s="651"/>
      <c r="WPK2991" s="651"/>
      <c r="WPL2991" s="651"/>
      <c r="WPM2991" s="651"/>
      <c r="WPN2991" s="651"/>
      <c r="WPO2991" s="651"/>
      <c r="WPP2991" s="651"/>
      <c r="WPQ2991" s="651"/>
      <c r="WPR2991" s="651"/>
      <c r="WPS2991" s="651"/>
      <c r="WPT2991" s="651"/>
      <c r="WPU2991" s="651"/>
      <c r="WPV2991" s="651"/>
      <c r="WPW2991" s="651"/>
      <c r="WPX2991" s="651"/>
      <c r="WPY2991" s="651"/>
      <c r="WPZ2991" s="651"/>
      <c r="WQA2991" s="651"/>
      <c r="WQB2991" s="651"/>
      <c r="WQC2991" s="651"/>
      <c r="WQD2991" s="651"/>
      <c r="WQE2991" s="651"/>
      <c r="WQF2991" s="651"/>
      <c r="WQG2991" s="651"/>
      <c r="WQH2991" s="651"/>
      <c r="WQI2991" s="651"/>
      <c r="WQJ2991" s="651"/>
      <c r="WQK2991" s="651"/>
      <c r="WQL2991" s="651"/>
      <c r="WQM2991" s="651"/>
      <c r="WQN2991" s="651"/>
      <c r="WQO2991" s="651"/>
      <c r="WQP2991" s="651"/>
      <c r="WQQ2991" s="651"/>
      <c r="WQR2991" s="651"/>
      <c r="WQS2991" s="651"/>
      <c r="WQT2991" s="651"/>
      <c r="WQU2991" s="651"/>
      <c r="WQV2991" s="651"/>
      <c r="WQW2991" s="651"/>
      <c r="WQX2991" s="651"/>
      <c r="WQY2991" s="651"/>
      <c r="WQZ2991" s="651"/>
      <c r="WRA2991" s="651"/>
      <c r="WRB2991" s="651"/>
      <c r="WRC2991" s="651"/>
      <c r="WRD2991" s="651"/>
      <c r="WRE2991" s="651"/>
      <c r="WRF2991" s="651"/>
      <c r="WRG2991" s="651"/>
      <c r="WRH2991" s="651"/>
      <c r="WRI2991" s="651"/>
      <c r="WRJ2991" s="651"/>
      <c r="WRK2991" s="651"/>
      <c r="WRL2991" s="651"/>
      <c r="WRM2991" s="651"/>
      <c r="WRN2991" s="651"/>
      <c r="WRO2991" s="651"/>
      <c r="WRP2991" s="651"/>
      <c r="WRQ2991" s="651"/>
      <c r="WRR2991" s="651"/>
      <c r="WRS2991" s="651"/>
      <c r="WRT2991" s="651"/>
      <c r="WRU2991" s="651"/>
      <c r="WRV2991" s="651"/>
      <c r="WRW2991" s="651"/>
      <c r="WRX2991" s="651"/>
      <c r="WRY2991" s="651"/>
      <c r="WRZ2991" s="651"/>
      <c r="WSA2991" s="651"/>
      <c r="WSB2991" s="651"/>
      <c r="WSC2991" s="651"/>
      <c r="WSD2991" s="651"/>
      <c r="WSE2991" s="651"/>
      <c r="WSF2991" s="651"/>
      <c r="WSG2991" s="651"/>
      <c r="WSH2991" s="651"/>
      <c r="WSI2991" s="651"/>
      <c r="WSJ2991" s="651"/>
      <c r="WSK2991" s="651"/>
      <c r="WSL2991" s="651"/>
      <c r="WSM2991" s="651"/>
      <c r="WSN2991" s="651"/>
      <c r="WSO2991" s="651"/>
      <c r="WSP2991" s="651"/>
      <c r="WSQ2991" s="651"/>
      <c r="WSR2991" s="651"/>
      <c r="WSS2991" s="651"/>
      <c r="WST2991" s="651"/>
      <c r="WSU2991" s="651"/>
      <c r="WSV2991" s="651"/>
      <c r="WSW2991" s="651"/>
      <c r="WSX2991" s="651"/>
      <c r="WSY2991" s="651"/>
      <c r="WSZ2991" s="651"/>
      <c r="WTA2991" s="651"/>
      <c r="WTB2991" s="651"/>
      <c r="WTC2991" s="651"/>
      <c r="WTD2991" s="651"/>
      <c r="WTE2991" s="651"/>
      <c r="WTF2991" s="651"/>
      <c r="WTG2991" s="651"/>
      <c r="WTH2991" s="651"/>
      <c r="WTI2991" s="651"/>
      <c r="WTJ2991" s="651"/>
      <c r="WTK2991" s="651"/>
      <c r="WTL2991" s="651"/>
      <c r="WTM2991" s="651"/>
      <c r="WTN2991" s="651"/>
      <c r="WTO2991" s="651"/>
      <c r="WTP2991" s="651"/>
      <c r="WTQ2991" s="651"/>
      <c r="WTR2991" s="651"/>
      <c r="WTS2991" s="651"/>
      <c r="WTT2991" s="651"/>
      <c r="WTU2991" s="651"/>
      <c r="WTV2991" s="651"/>
      <c r="WTW2991" s="651"/>
      <c r="WTX2991" s="651"/>
      <c r="WTY2991" s="651"/>
      <c r="WTZ2991" s="651"/>
      <c r="WUA2991" s="651"/>
      <c r="WUB2991" s="651"/>
      <c r="WUC2991" s="651"/>
      <c r="WUD2991" s="651"/>
      <c r="WUE2991" s="651"/>
      <c r="WUF2991" s="651"/>
      <c r="WUG2991" s="651"/>
      <c r="WUH2991" s="651"/>
      <c r="WUI2991" s="651"/>
      <c r="WUJ2991" s="651"/>
      <c r="WUK2991" s="651"/>
      <c r="WUL2991" s="651"/>
      <c r="WUM2991" s="651"/>
      <c r="WUN2991" s="651"/>
      <c r="WUO2991" s="651"/>
      <c r="WUP2991" s="651"/>
      <c r="WUQ2991" s="651"/>
      <c r="WUR2991" s="651"/>
      <c r="WUS2991" s="651"/>
      <c r="WUT2991" s="651"/>
      <c r="WUU2991" s="651"/>
      <c r="WUV2991" s="651"/>
      <c r="WUW2991" s="651"/>
      <c r="WUX2991" s="651"/>
      <c r="WUY2991" s="651"/>
      <c r="WUZ2991" s="651"/>
      <c r="WVA2991" s="651"/>
      <c r="WVB2991" s="651"/>
      <c r="WVC2991" s="651"/>
      <c r="WVD2991" s="651"/>
      <c r="WVE2991" s="651"/>
      <c r="WVF2991" s="651"/>
      <c r="WVG2991" s="651"/>
      <c r="WVH2991" s="651"/>
      <c r="WVI2991" s="651"/>
      <c r="WVJ2991" s="651"/>
      <c r="WVK2991" s="651"/>
      <c r="WVL2991" s="651"/>
      <c r="WVM2991" s="651"/>
      <c r="WVN2991" s="651"/>
      <c r="WVO2991" s="651"/>
      <c r="WVP2991" s="651"/>
      <c r="WVQ2991" s="651"/>
      <c r="WVR2991" s="651"/>
      <c r="WVS2991" s="651"/>
      <c r="WVT2991" s="651"/>
      <c r="WVU2991" s="651"/>
      <c r="WVV2991" s="651"/>
      <c r="WVW2991" s="651"/>
      <c r="WVX2991" s="651"/>
      <c r="WVY2991" s="651"/>
      <c r="WVZ2991" s="651"/>
      <c r="WWA2991" s="651"/>
      <c r="WWB2991" s="651"/>
      <c r="WWC2991" s="651"/>
      <c r="WWD2991" s="651"/>
      <c r="WWE2991" s="651"/>
      <c r="WWF2991" s="651"/>
      <c r="WWG2991" s="651"/>
      <c r="WWH2991" s="651"/>
      <c r="WWI2991" s="651"/>
      <c r="WWJ2991" s="651"/>
      <c r="WWK2991" s="651"/>
      <c r="WWL2991" s="651"/>
      <c r="WWM2991" s="651"/>
      <c r="WWN2991" s="651"/>
      <c r="WWO2991" s="651"/>
      <c r="WWP2991" s="651"/>
      <c r="WWQ2991" s="651"/>
      <c r="WWR2991" s="651"/>
      <c r="WWS2991" s="651"/>
      <c r="WWT2991" s="651"/>
      <c r="WWU2991" s="651"/>
      <c r="WWV2991" s="651"/>
      <c r="WWW2991" s="651"/>
      <c r="WWX2991" s="651"/>
      <c r="WWY2991" s="651"/>
      <c r="WWZ2991" s="651"/>
      <c r="WXA2991" s="651"/>
      <c r="WXB2991" s="651"/>
      <c r="WXC2991" s="651"/>
      <c r="WXD2991" s="651"/>
      <c r="WXE2991" s="651"/>
      <c r="WXF2991" s="651"/>
      <c r="WXG2991" s="651"/>
      <c r="WXH2991" s="651"/>
      <c r="WXI2991" s="651"/>
      <c r="WXJ2991" s="651"/>
      <c r="WXK2991" s="651"/>
      <c r="WXL2991" s="651"/>
      <c r="WXM2991" s="651"/>
      <c r="WXN2991" s="651"/>
      <c r="WXO2991" s="651"/>
      <c r="WXP2991" s="651"/>
      <c r="WXQ2991" s="651"/>
      <c r="WXR2991" s="651"/>
      <c r="WXS2991" s="651"/>
      <c r="WXT2991" s="651"/>
      <c r="WXU2991" s="651"/>
      <c r="WXV2991" s="651"/>
      <c r="WXW2991" s="651"/>
      <c r="WXX2991" s="651"/>
      <c r="WXY2991" s="651"/>
      <c r="WXZ2991" s="651"/>
      <c r="WYA2991" s="651"/>
      <c r="WYB2991" s="651"/>
      <c r="WYC2991" s="651"/>
      <c r="WYD2991" s="651"/>
      <c r="WYE2991" s="651"/>
      <c r="WYF2991" s="651"/>
      <c r="WYG2991" s="651"/>
      <c r="WYH2991" s="651"/>
      <c r="WYI2991" s="651"/>
      <c r="WYJ2991" s="651"/>
      <c r="WYK2991" s="651"/>
      <c r="WYL2991" s="651"/>
      <c r="WYM2991" s="651"/>
      <c r="WYN2991" s="651"/>
      <c r="WYO2991" s="651"/>
      <c r="WYP2991" s="651"/>
      <c r="WYQ2991" s="651"/>
      <c r="WYR2991" s="651"/>
      <c r="WYS2991" s="651"/>
      <c r="WYT2991" s="651"/>
      <c r="WYU2991" s="651"/>
      <c r="WYV2991" s="651"/>
      <c r="WYW2991" s="651"/>
      <c r="WYX2991" s="651"/>
      <c r="WYY2991" s="651"/>
      <c r="WYZ2991" s="651"/>
      <c r="WZA2991" s="651"/>
      <c r="WZB2991" s="651"/>
      <c r="WZC2991" s="651"/>
      <c r="WZD2991" s="651"/>
      <c r="WZE2991" s="651"/>
      <c r="WZF2991" s="651"/>
      <c r="WZG2991" s="651"/>
      <c r="WZH2991" s="651"/>
      <c r="WZI2991" s="651"/>
      <c r="WZJ2991" s="651"/>
      <c r="WZK2991" s="651"/>
      <c r="WZL2991" s="651"/>
      <c r="WZM2991" s="651"/>
      <c r="WZN2991" s="651"/>
      <c r="WZO2991" s="651"/>
      <c r="WZP2991" s="651"/>
      <c r="WZQ2991" s="651"/>
      <c r="WZR2991" s="651"/>
      <c r="WZS2991" s="651"/>
      <c r="WZT2991" s="651"/>
      <c r="WZU2991" s="651"/>
      <c r="WZV2991" s="651"/>
      <c r="WZW2991" s="651"/>
      <c r="WZX2991" s="651"/>
      <c r="WZY2991" s="651"/>
      <c r="WZZ2991" s="651"/>
      <c r="XAA2991" s="651"/>
      <c r="XAB2991" s="651"/>
      <c r="XAC2991" s="651"/>
      <c r="XAD2991" s="651"/>
      <c r="XAE2991" s="651"/>
      <c r="XAF2991" s="651"/>
      <c r="XAG2991" s="651"/>
      <c r="XAH2991" s="651"/>
      <c r="XAI2991" s="651"/>
      <c r="XAJ2991" s="651"/>
      <c r="XAK2991" s="651"/>
      <c r="XAL2991" s="651"/>
      <c r="XAM2991" s="651"/>
      <c r="XAN2991" s="651"/>
      <c r="XAO2991" s="651"/>
      <c r="XAP2991" s="651"/>
      <c r="XAQ2991" s="651"/>
      <c r="XAR2991" s="651"/>
      <c r="XAS2991" s="651"/>
      <c r="XAT2991" s="651"/>
      <c r="XAU2991" s="651"/>
      <c r="XAV2991" s="651"/>
      <c r="XAW2991" s="651"/>
      <c r="XAX2991" s="651"/>
      <c r="XAY2991" s="651"/>
      <c r="XAZ2991" s="651"/>
      <c r="XBA2991" s="651"/>
      <c r="XBB2991" s="651"/>
      <c r="XBC2991" s="651"/>
      <c r="XBD2991" s="651"/>
      <c r="XBE2991" s="651"/>
      <c r="XBF2991" s="651"/>
      <c r="XBG2991" s="651"/>
      <c r="XBH2991" s="651"/>
      <c r="XBI2991" s="651"/>
      <c r="XBJ2991" s="651"/>
      <c r="XBK2991" s="651"/>
      <c r="XBL2991" s="651"/>
      <c r="XBM2991" s="651"/>
      <c r="XBN2991" s="651"/>
      <c r="XBO2991" s="651"/>
      <c r="XBP2991" s="651"/>
      <c r="XBQ2991" s="651"/>
      <c r="XBR2991" s="651"/>
      <c r="XBS2991" s="651"/>
      <c r="XBT2991" s="651"/>
      <c r="XBU2991" s="651"/>
      <c r="XBV2991" s="651"/>
      <c r="XBW2991" s="651"/>
      <c r="XBX2991" s="651"/>
      <c r="XBY2991" s="651"/>
      <c r="XBZ2991" s="651"/>
      <c r="XCA2991" s="651"/>
      <c r="XCB2991" s="651"/>
      <c r="XCC2991" s="651"/>
      <c r="XCD2991" s="651"/>
      <c r="XCE2991" s="651"/>
      <c r="XCF2991" s="651"/>
      <c r="XCG2991" s="651"/>
      <c r="XCH2991" s="651"/>
      <c r="XCI2991" s="651"/>
      <c r="XCJ2991" s="651"/>
      <c r="XCK2991" s="651"/>
      <c r="XCL2991" s="651"/>
      <c r="XCM2991" s="651"/>
      <c r="XCN2991" s="651"/>
      <c r="XCO2991" s="651"/>
      <c r="XCP2991" s="651"/>
      <c r="XCQ2991" s="651"/>
      <c r="XCR2991" s="651"/>
      <c r="XCS2991" s="651"/>
      <c r="XCT2991" s="651"/>
      <c r="XCU2991" s="651"/>
      <c r="XCV2991" s="651"/>
      <c r="XCW2991" s="651"/>
      <c r="XCX2991" s="651"/>
      <c r="XCY2991" s="651"/>
      <c r="XCZ2991" s="651"/>
      <c r="XDA2991" s="651"/>
      <c r="XDB2991" s="651"/>
      <c r="XDC2991" s="651"/>
      <c r="XDD2991" s="651"/>
      <c r="XDE2991" s="651"/>
      <c r="XDF2991" s="651"/>
      <c r="XDG2991" s="651"/>
      <c r="XDH2991" s="651"/>
      <c r="XDI2991" s="651"/>
      <c r="XDJ2991" s="651"/>
      <c r="XDK2991" s="651"/>
      <c r="XDL2991" s="651"/>
      <c r="XDM2991" s="651"/>
      <c r="XDN2991" s="651"/>
      <c r="XDO2991" s="651"/>
      <c r="XDP2991" s="651"/>
      <c r="XDQ2991" s="651"/>
      <c r="XDR2991" s="651"/>
      <c r="XDS2991" s="651"/>
      <c r="XDT2991" s="651"/>
      <c r="XDU2991" s="651"/>
      <c r="XDV2991" s="651"/>
      <c r="XDW2991" s="651"/>
      <c r="XDX2991" s="651"/>
      <c r="XDY2991" s="651"/>
      <c r="XDZ2991" s="651"/>
      <c r="XEA2991" s="651"/>
      <c r="XEB2991" s="651"/>
      <c r="XEC2991" s="651"/>
      <c r="XED2991" s="651"/>
      <c r="XEE2991" s="651"/>
      <c r="XEF2991" s="651"/>
      <c r="XEG2991" s="651"/>
      <c r="XEH2991" s="651"/>
      <c r="XEI2991" s="651"/>
      <c r="XEJ2991" s="651"/>
      <c r="XEK2991" s="651"/>
      <c r="XEL2991" s="651"/>
      <c r="XEM2991" s="651"/>
      <c r="XEN2991" s="651"/>
      <c r="XEO2991" s="651"/>
      <c r="XEP2991" s="651"/>
      <c r="XEQ2991" s="651"/>
      <c r="XER2991" s="651"/>
      <c r="XES2991" s="651"/>
      <c r="XET2991" s="651"/>
      <c r="XEU2991" s="651"/>
      <c r="XEV2991" s="651"/>
      <c r="XEW2991" s="651"/>
      <c r="XEX2991" s="651"/>
      <c r="XEY2991" s="651"/>
      <c r="XEZ2991" s="651"/>
      <c r="XFA2991" s="651"/>
      <c r="XFB2991" s="651"/>
      <c r="XFC2991" s="651"/>
      <c r="XFD2991" s="651"/>
    </row>
    <row r="2992" spans="1:16384">
      <c r="A2992" s="1065"/>
      <c r="B2992" s="651"/>
      <c r="C2992" s="643" t="s">
        <v>7200</v>
      </c>
      <c r="D2992" s="643" t="s">
        <v>518</v>
      </c>
      <c r="E2992" s="649" t="s">
        <v>149</v>
      </c>
      <c r="F2992" s="649" t="s">
        <v>121</v>
      </c>
      <c r="G2992" s="646">
        <v>200</v>
      </c>
      <c r="H2992" s="646">
        <v>200</v>
      </c>
      <c r="I2992" s="14">
        <v>1</v>
      </c>
      <c r="J2992" s="651"/>
      <c r="K2992" s="651"/>
      <c r="L2992" s="651"/>
      <c r="M2992" s="651"/>
      <c r="N2992" s="651"/>
      <c r="O2992" s="651"/>
      <c r="P2992" s="651"/>
      <c r="Q2992" s="651"/>
      <c r="R2992" s="651"/>
      <c r="S2992" s="651"/>
      <c r="T2992" s="651"/>
      <c r="U2992" s="651"/>
      <c r="V2992" s="651"/>
      <c r="W2992" s="651"/>
      <c r="X2992" s="651"/>
      <c r="Y2992" s="651"/>
      <c r="Z2992" s="651"/>
      <c r="AA2992" s="651"/>
      <c r="AB2992" s="651"/>
      <c r="AC2992" s="651"/>
      <c r="AD2992" s="651"/>
      <c r="AE2992" s="651"/>
      <c r="AF2992" s="651"/>
      <c r="AG2992" s="651"/>
      <c r="AH2992" s="651"/>
      <c r="AI2992" s="651"/>
      <c r="AJ2992" s="651"/>
      <c r="AK2992" s="651"/>
      <c r="AL2992" s="651"/>
      <c r="AM2992" s="651"/>
      <c r="AN2992" s="651"/>
      <c r="AO2992" s="651"/>
      <c r="AP2992" s="651"/>
      <c r="AQ2992" s="651"/>
      <c r="AR2992" s="651"/>
      <c r="AS2992" s="651"/>
      <c r="AT2992" s="651"/>
      <c r="AU2992" s="651"/>
      <c r="AV2992" s="651"/>
      <c r="AW2992" s="651"/>
      <c r="AX2992" s="651"/>
      <c r="AY2992" s="651"/>
      <c r="AZ2992" s="651"/>
      <c r="BA2992" s="651"/>
      <c r="BB2992" s="651"/>
      <c r="BC2992" s="651"/>
      <c r="BD2992" s="651"/>
      <c r="BE2992" s="651"/>
      <c r="BF2992" s="651"/>
      <c r="BG2992" s="651"/>
      <c r="BH2992" s="651"/>
      <c r="BI2992" s="651"/>
      <c r="BJ2992" s="651"/>
      <c r="BK2992" s="651"/>
      <c r="BL2992" s="651"/>
      <c r="BM2992" s="651"/>
      <c r="BN2992" s="651"/>
      <c r="BO2992" s="651"/>
      <c r="BP2992" s="651"/>
      <c r="BQ2992" s="651"/>
      <c r="BR2992" s="651"/>
      <c r="BS2992" s="651"/>
      <c r="BT2992" s="651"/>
      <c r="BU2992" s="651"/>
      <c r="BV2992" s="651"/>
      <c r="BW2992" s="651"/>
      <c r="BX2992" s="651"/>
      <c r="BY2992" s="651"/>
      <c r="BZ2992" s="651"/>
      <c r="CA2992" s="651"/>
      <c r="CB2992" s="651"/>
      <c r="CC2992" s="651"/>
      <c r="CD2992" s="651"/>
      <c r="CE2992" s="651"/>
      <c r="CF2992" s="651"/>
      <c r="CG2992" s="651"/>
      <c r="CH2992" s="651"/>
      <c r="CI2992" s="651"/>
      <c r="CJ2992" s="651"/>
      <c r="CK2992" s="651"/>
      <c r="CL2992" s="651"/>
      <c r="CM2992" s="651"/>
      <c r="CN2992" s="651"/>
      <c r="CO2992" s="651"/>
      <c r="CP2992" s="651"/>
      <c r="CQ2992" s="651"/>
      <c r="CR2992" s="651"/>
      <c r="CS2992" s="651"/>
      <c r="CT2992" s="651"/>
      <c r="CU2992" s="651"/>
      <c r="CV2992" s="651"/>
      <c r="CW2992" s="651"/>
      <c r="CX2992" s="651"/>
      <c r="CY2992" s="651"/>
      <c r="CZ2992" s="651"/>
      <c r="DA2992" s="651"/>
      <c r="DB2992" s="651"/>
      <c r="DC2992" s="651"/>
      <c r="DD2992" s="651"/>
      <c r="DE2992" s="651"/>
      <c r="DF2992" s="651"/>
      <c r="DG2992" s="651"/>
      <c r="DH2992" s="651"/>
      <c r="DI2992" s="651"/>
      <c r="DJ2992" s="651"/>
      <c r="DK2992" s="651"/>
      <c r="DL2992" s="651"/>
      <c r="DM2992" s="651"/>
      <c r="DN2992" s="651"/>
      <c r="DO2992" s="651"/>
      <c r="DP2992" s="651"/>
      <c r="DQ2992" s="651"/>
      <c r="DR2992" s="651"/>
      <c r="DS2992" s="651"/>
      <c r="DT2992" s="651"/>
      <c r="DU2992" s="651"/>
      <c r="DV2992" s="651"/>
      <c r="DW2992" s="651"/>
      <c r="DX2992" s="651"/>
      <c r="DY2992" s="651"/>
      <c r="DZ2992" s="651"/>
      <c r="EA2992" s="651"/>
      <c r="EB2992" s="651"/>
      <c r="EC2992" s="651"/>
      <c r="ED2992" s="651"/>
      <c r="EE2992" s="651"/>
      <c r="EF2992" s="651"/>
      <c r="EG2992" s="651"/>
      <c r="EH2992" s="651"/>
      <c r="EI2992" s="651"/>
      <c r="EJ2992" s="651"/>
      <c r="EK2992" s="651"/>
      <c r="EL2992" s="651"/>
      <c r="EM2992" s="651"/>
      <c r="EN2992" s="651"/>
      <c r="EO2992" s="651"/>
      <c r="EP2992" s="651"/>
      <c r="EQ2992" s="651"/>
      <c r="ER2992" s="651"/>
      <c r="ES2992" s="651"/>
      <c r="ET2992" s="651"/>
      <c r="EU2992" s="651"/>
      <c r="EV2992" s="651"/>
      <c r="EW2992" s="651"/>
      <c r="EX2992" s="651"/>
      <c r="EY2992" s="651"/>
      <c r="EZ2992" s="651"/>
      <c r="FA2992" s="651"/>
      <c r="FB2992" s="651"/>
      <c r="FC2992" s="651"/>
      <c r="FD2992" s="651"/>
      <c r="FE2992" s="651"/>
      <c r="FF2992" s="651"/>
      <c r="FG2992" s="651"/>
      <c r="FH2992" s="651"/>
      <c r="FI2992" s="651"/>
      <c r="FJ2992" s="651"/>
      <c r="FK2992" s="651"/>
      <c r="FL2992" s="651"/>
      <c r="FM2992" s="651"/>
      <c r="FN2992" s="651"/>
      <c r="FO2992" s="651"/>
      <c r="FP2992" s="651"/>
      <c r="FQ2992" s="651"/>
      <c r="FR2992" s="651"/>
      <c r="FS2992" s="651"/>
      <c r="FT2992" s="651"/>
      <c r="FU2992" s="651"/>
      <c r="FV2992" s="651"/>
      <c r="FW2992" s="651"/>
      <c r="FX2992" s="651"/>
      <c r="FY2992" s="651"/>
      <c r="FZ2992" s="651"/>
      <c r="GA2992" s="651"/>
      <c r="GB2992" s="651"/>
      <c r="GC2992" s="651"/>
      <c r="GD2992" s="651"/>
      <c r="GE2992" s="651"/>
      <c r="GF2992" s="651"/>
      <c r="GG2992" s="651"/>
      <c r="GH2992" s="651"/>
      <c r="GI2992" s="651"/>
      <c r="GJ2992" s="651"/>
      <c r="GK2992" s="651"/>
      <c r="GL2992" s="651"/>
      <c r="GM2992" s="651"/>
      <c r="GN2992" s="651"/>
      <c r="GO2992" s="651"/>
      <c r="GP2992" s="651"/>
      <c r="GQ2992" s="651"/>
      <c r="GR2992" s="651"/>
      <c r="GS2992" s="651"/>
      <c r="GT2992" s="651"/>
      <c r="GU2992" s="651"/>
      <c r="GV2992" s="651"/>
      <c r="GW2992" s="651"/>
      <c r="GX2992" s="651"/>
      <c r="GY2992" s="651"/>
      <c r="GZ2992" s="651"/>
      <c r="HA2992" s="651"/>
      <c r="HB2992" s="651"/>
      <c r="HC2992" s="651"/>
      <c r="HD2992" s="651"/>
      <c r="HE2992" s="651"/>
      <c r="HF2992" s="651"/>
      <c r="HG2992" s="651"/>
      <c r="HH2992" s="651"/>
      <c r="HI2992" s="651"/>
      <c r="HJ2992" s="651"/>
      <c r="HK2992" s="651"/>
      <c r="HL2992" s="651"/>
      <c r="HM2992" s="651"/>
      <c r="HN2992" s="651"/>
      <c r="HO2992" s="651"/>
      <c r="HP2992" s="651"/>
      <c r="HQ2992" s="651"/>
      <c r="HR2992" s="651"/>
      <c r="HS2992" s="651"/>
      <c r="HT2992" s="651"/>
      <c r="HU2992" s="651"/>
      <c r="HV2992" s="651"/>
      <c r="HW2992" s="651"/>
      <c r="HX2992" s="651"/>
      <c r="HY2992" s="651"/>
      <c r="HZ2992" s="651"/>
      <c r="IA2992" s="651"/>
      <c r="IB2992" s="651"/>
      <c r="IC2992" s="651"/>
      <c r="ID2992" s="651"/>
      <c r="IE2992" s="651"/>
      <c r="IF2992" s="651"/>
      <c r="IG2992" s="651"/>
      <c r="IH2992" s="651"/>
      <c r="II2992" s="651"/>
      <c r="IJ2992" s="651"/>
      <c r="IK2992" s="651"/>
      <c r="IL2992" s="651"/>
      <c r="IM2992" s="651"/>
      <c r="IN2992" s="651"/>
      <c r="IO2992" s="651"/>
      <c r="IP2992" s="651"/>
      <c r="IQ2992" s="651"/>
      <c r="IR2992" s="651"/>
      <c r="IS2992" s="651"/>
      <c r="IT2992" s="651"/>
      <c r="IU2992" s="651"/>
      <c r="IV2992" s="651"/>
      <c r="IW2992" s="651"/>
      <c r="IX2992" s="651"/>
      <c r="IY2992" s="651"/>
      <c r="IZ2992" s="651"/>
      <c r="JA2992" s="651"/>
      <c r="JB2992" s="651"/>
      <c r="JC2992" s="651"/>
      <c r="JD2992" s="651"/>
      <c r="JE2992" s="651"/>
      <c r="JF2992" s="651"/>
      <c r="JG2992" s="651"/>
      <c r="JH2992" s="651"/>
      <c r="JI2992" s="651"/>
      <c r="JJ2992" s="651"/>
      <c r="JK2992" s="651"/>
      <c r="JL2992" s="651"/>
      <c r="JM2992" s="651"/>
      <c r="JN2992" s="651"/>
      <c r="JO2992" s="651"/>
      <c r="JP2992" s="651"/>
      <c r="JQ2992" s="651"/>
      <c r="JR2992" s="651"/>
      <c r="JS2992" s="651"/>
      <c r="JT2992" s="651"/>
      <c r="JU2992" s="651"/>
      <c r="JV2992" s="651"/>
      <c r="JW2992" s="651"/>
      <c r="JX2992" s="651"/>
      <c r="JY2992" s="651"/>
      <c r="JZ2992" s="651"/>
      <c r="KA2992" s="651"/>
      <c r="KB2992" s="651"/>
      <c r="KC2992" s="651"/>
      <c r="KD2992" s="651"/>
      <c r="KE2992" s="651"/>
      <c r="KF2992" s="651"/>
      <c r="KG2992" s="651"/>
      <c r="KH2992" s="651"/>
      <c r="KI2992" s="651"/>
      <c r="KJ2992" s="651"/>
      <c r="KK2992" s="651"/>
      <c r="KL2992" s="651"/>
      <c r="KM2992" s="651"/>
      <c r="KN2992" s="651"/>
      <c r="KO2992" s="651"/>
      <c r="KP2992" s="651"/>
      <c r="KQ2992" s="651"/>
      <c r="KR2992" s="651"/>
      <c r="KS2992" s="651"/>
      <c r="KT2992" s="651"/>
      <c r="KU2992" s="651"/>
      <c r="KV2992" s="651"/>
      <c r="KW2992" s="651"/>
      <c r="KX2992" s="651"/>
      <c r="KY2992" s="651"/>
      <c r="KZ2992" s="651"/>
      <c r="LA2992" s="651"/>
      <c r="LB2992" s="651"/>
      <c r="LC2992" s="651"/>
      <c r="LD2992" s="651"/>
      <c r="LE2992" s="651"/>
      <c r="LF2992" s="651"/>
      <c r="LG2992" s="651"/>
      <c r="LH2992" s="651"/>
      <c r="LI2992" s="651"/>
      <c r="LJ2992" s="651"/>
      <c r="LK2992" s="651"/>
      <c r="LL2992" s="651"/>
      <c r="LM2992" s="651"/>
      <c r="LN2992" s="651"/>
      <c r="LO2992" s="651"/>
      <c r="LP2992" s="651"/>
      <c r="LQ2992" s="651"/>
      <c r="LR2992" s="651"/>
      <c r="LS2992" s="651"/>
      <c r="LT2992" s="651"/>
      <c r="LU2992" s="651"/>
      <c r="LV2992" s="651"/>
      <c r="LW2992" s="651"/>
      <c r="LX2992" s="651"/>
      <c r="LY2992" s="651"/>
      <c r="LZ2992" s="651"/>
      <c r="MA2992" s="651"/>
      <c r="MB2992" s="651"/>
      <c r="MC2992" s="651"/>
      <c r="MD2992" s="651"/>
      <c r="ME2992" s="651"/>
      <c r="MF2992" s="651"/>
      <c r="MG2992" s="651"/>
      <c r="MH2992" s="651"/>
      <c r="MI2992" s="651"/>
      <c r="MJ2992" s="651"/>
      <c r="MK2992" s="651"/>
      <c r="ML2992" s="651"/>
      <c r="MM2992" s="651"/>
      <c r="MN2992" s="651"/>
      <c r="MO2992" s="651"/>
      <c r="MP2992" s="651"/>
      <c r="MQ2992" s="651"/>
      <c r="MR2992" s="651"/>
      <c r="MS2992" s="651"/>
      <c r="MT2992" s="651"/>
      <c r="MU2992" s="651"/>
      <c r="MV2992" s="651"/>
      <c r="MW2992" s="651"/>
      <c r="MX2992" s="651"/>
      <c r="MY2992" s="651"/>
      <c r="MZ2992" s="651"/>
      <c r="NA2992" s="651"/>
      <c r="NB2992" s="651"/>
      <c r="NC2992" s="651"/>
      <c r="ND2992" s="651"/>
      <c r="NE2992" s="651"/>
      <c r="NF2992" s="651"/>
      <c r="NG2992" s="651"/>
      <c r="NH2992" s="651"/>
      <c r="NI2992" s="651"/>
      <c r="NJ2992" s="651"/>
      <c r="NK2992" s="651"/>
      <c r="NL2992" s="651"/>
      <c r="NM2992" s="651"/>
      <c r="NN2992" s="651"/>
      <c r="NO2992" s="651"/>
      <c r="NP2992" s="651"/>
      <c r="NQ2992" s="651"/>
      <c r="NR2992" s="651"/>
      <c r="NS2992" s="651"/>
      <c r="NT2992" s="651"/>
      <c r="NU2992" s="651"/>
      <c r="NV2992" s="651"/>
      <c r="NW2992" s="651"/>
      <c r="NX2992" s="651"/>
      <c r="NY2992" s="651"/>
      <c r="NZ2992" s="651"/>
      <c r="OA2992" s="651"/>
      <c r="OB2992" s="651"/>
      <c r="OC2992" s="651"/>
      <c r="OD2992" s="651"/>
      <c r="OE2992" s="651"/>
      <c r="OF2992" s="651"/>
      <c r="OG2992" s="651"/>
      <c r="OH2992" s="651"/>
      <c r="OI2992" s="651"/>
      <c r="OJ2992" s="651"/>
      <c r="OK2992" s="651"/>
      <c r="OL2992" s="651"/>
      <c r="OM2992" s="651"/>
      <c r="ON2992" s="651"/>
      <c r="OO2992" s="651"/>
      <c r="OP2992" s="651"/>
      <c r="OQ2992" s="651"/>
      <c r="OR2992" s="651"/>
      <c r="OS2992" s="651"/>
      <c r="OT2992" s="651"/>
      <c r="OU2992" s="651"/>
      <c r="OV2992" s="651"/>
      <c r="OW2992" s="651"/>
      <c r="OX2992" s="651"/>
      <c r="OY2992" s="651"/>
      <c r="OZ2992" s="651"/>
      <c r="PA2992" s="651"/>
      <c r="PB2992" s="651"/>
      <c r="PC2992" s="651"/>
      <c r="PD2992" s="651"/>
      <c r="PE2992" s="651"/>
      <c r="PF2992" s="651"/>
      <c r="PG2992" s="651"/>
      <c r="PH2992" s="651"/>
      <c r="PI2992" s="651"/>
      <c r="PJ2992" s="651"/>
      <c r="PK2992" s="651"/>
      <c r="PL2992" s="651"/>
      <c r="PM2992" s="651"/>
      <c r="PN2992" s="651"/>
      <c r="PO2992" s="651"/>
      <c r="PP2992" s="651"/>
      <c r="PQ2992" s="651"/>
      <c r="PR2992" s="651"/>
      <c r="PS2992" s="651"/>
      <c r="PT2992" s="651"/>
      <c r="PU2992" s="651"/>
      <c r="PV2992" s="651"/>
      <c r="PW2992" s="651"/>
      <c r="PX2992" s="651"/>
      <c r="PY2992" s="651"/>
      <c r="PZ2992" s="651"/>
      <c r="QA2992" s="651"/>
      <c r="QB2992" s="651"/>
      <c r="QC2992" s="651"/>
      <c r="QD2992" s="651"/>
      <c r="QE2992" s="651"/>
      <c r="QF2992" s="651"/>
      <c r="QG2992" s="651"/>
      <c r="QH2992" s="651"/>
      <c r="QI2992" s="651"/>
      <c r="QJ2992" s="651"/>
      <c r="QK2992" s="651"/>
      <c r="QL2992" s="651"/>
      <c r="QM2992" s="651"/>
      <c r="QN2992" s="651"/>
      <c r="QO2992" s="651"/>
      <c r="QP2992" s="651"/>
      <c r="QQ2992" s="651"/>
      <c r="QR2992" s="651"/>
      <c r="QS2992" s="651"/>
      <c r="QT2992" s="651"/>
      <c r="QU2992" s="651"/>
      <c r="QV2992" s="651"/>
      <c r="QW2992" s="651"/>
      <c r="QX2992" s="651"/>
      <c r="QY2992" s="651"/>
      <c r="QZ2992" s="651"/>
      <c r="RA2992" s="651"/>
      <c r="RB2992" s="651"/>
      <c r="RC2992" s="651"/>
      <c r="RD2992" s="651"/>
      <c r="RE2992" s="651"/>
      <c r="RF2992" s="651"/>
      <c r="RG2992" s="651"/>
      <c r="RH2992" s="651"/>
      <c r="RI2992" s="651"/>
      <c r="RJ2992" s="651"/>
      <c r="RK2992" s="651"/>
      <c r="RL2992" s="651"/>
      <c r="RM2992" s="651"/>
      <c r="RN2992" s="651"/>
      <c r="RO2992" s="651"/>
      <c r="RP2992" s="651"/>
      <c r="RQ2992" s="651"/>
      <c r="RR2992" s="651"/>
      <c r="RS2992" s="651"/>
      <c r="RT2992" s="651"/>
      <c r="RU2992" s="651"/>
      <c r="RV2992" s="651"/>
      <c r="RW2992" s="651"/>
      <c r="RX2992" s="651"/>
      <c r="RY2992" s="651"/>
      <c r="RZ2992" s="651"/>
      <c r="SA2992" s="651"/>
      <c r="SB2992" s="651"/>
      <c r="SC2992" s="651"/>
      <c r="SD2992" s="651"/>
      <c r="SE2992" s="651"/>
      <c r="SF2992" s="651"/>
      <c r="SG2992" s="651"/>
      <c r="SH2992" s="651"/>
      <c r="SI2992" s="651"/>
      <c r="SJ2992" s="651"/>
      <c r="SK2992" s="651"/>
      <c r="SL2992" s="651"/>
      <c r="SM2992" s="651"/>
      <c r="SN2992" s="651"/>
      <c r="SO2992" s="651"/>
      <c r="SP2992" s="651"/>
      <c r="SQ2992" s="651"/>
      <c r="SR2992" s="651"/>
      <c r="SS2992" s="651"/>
      <c r="ST2992" s="651"/>
      <c r="SU2992" s="651"/>
      <c r="SV2992" s="651"/>
      <c r="SW2992" s="651"/>
      <c r="SX2992" s="651"/>
      <c r="SY2992" s="651"/>
      <c r="SZ2992" s="651"/>
      <c r="TA2992" s="651"/>
      <c r="TB2992" s="651"/>
      <c r="TC2992" s="651"/>
      <c r="TD2992" s="651"/>
      <c r="TE2992" s="651"/>
      <c r="TF2992" s="651"/>
      <c r="TG2992" s="651"/>
      <c r="TH2992" s="651"/>
      <c r="TI2992" s="651"/>
      <c r="TJ2992" s="651"/>
      <c r="TK2992" s="651"/>
      <c r="TL2992" s="651"/>
      <c r="TM2992" s="651"/>
      <c r="TN2992" s="651"/>
      <c r="TO2992" s="651"/>
      <c r="TP2992" s="651"/>
      <c r="TQ2992" s="651"/>
      <c r="TR2992" s="651"/>
      <c r="TS2992" s="651"/>
      <c r="TT2992" s="651"/>
      <c r="TU2992" s="651"/>
      <c r="TV2992" s="651"/>
      <c r="TW2992" s="651"/>
      <c r="TX2992" s="651"/>
      <c r="TY2992" s="651"/>
      <c r="TZ2992" s="651"/>
      <c r="UA2992" s="651"/>
      <c r="UB2992" s="651"/>
      <c r="UC2992" s="651"/>
      <c r="UD2992" s="651"/>
      <c r="UE2992" s="651"/>
      <c r="UF2992" s="651"/>
      <c r="UG2992" s="651"/>
      <c r="UH2992" s="651"/>
      <c r="UI2992" s="651"/>
      <c r="UJ2992" s="651"/>
      <c r="UK2992" s="651"/>
      <c r="UL2992" s="651"/>
      <c r="UM2992" s="651"/>
      <c r="UN2992" s="651"/>
      <c r="UO2992" s="651"/>
      <c r="UP2992" s="651"/>
      <c r="UQ2992" s="651"/>
      <c r="UR2992" s="651"/>
      <c r="US2992" s="651"/>
      <c r="UT2992" s="651"/>
      <c r="UU2992" s="651"/>
      <c r="UV2992" s="651"/>
      <c r="UW2992" s="651"/>
      <c r="UX2992" s="651"/>
      <c r="UY2992" s="651"/>
      <c r="UZ2992" s="651"/>
      <c r="VA2992" s="651"/>
      <c r="VB2992" s="651"/>
      <c r="VC2992" s="651"/>
      <c r="VD2992" s="651"/>
      <c r="VE2992" s="651"/>
      <c r="VF2992" s="651"/>
      <c r="VG2992" s="651"/>
      <c r="VH2992" s="651"/>
      <c r="VI2992" s="651"/>
      <c r="VJ2992" s="651"/>
      <c r="VK2992" s="651"/>
      <c r="VL2992" s="651"/>
      <c r="VM2992" s="651"/>
      <c r="VN2992" s="651"/>
      <c r="VO2992" s="651"/>
      <c r="VP2992" s="651"/>
      <c r="VQ2992" s="651"/>
      <c r="VR2992" s="651"/>
      <c r="VS2992" s="651"/>
      <c r="VT2992" s="651"/>
      <c r="VU2992" s="651"/>
      <c r="VV2992" s="651"/>
      <c r="VW2992" s="651"/>
      <c r="VX2992" s="651"/>
      <c r="VY2992" s="651"/>
      <c r="VZ2992" s="651"/>
      <c r="WA2992" s="651"/>
      <c r="WB2992" s="651"/>
      <c r="WC2992" s="651"/>
      <c r="WD2992" s="651"/>
      <c r="WE2992" s="651"/>
      <c r="WF2992" s="651"/>
      <c r="WG2992" s="651"/>
      <c r="WH2992" s="651"/>
      <c r="WI2992" s="651"/>
      <c r="WJ2992" s="651"/>
      <c r="WK2992" s="651"/>
      <c r="WL2992" s="651"/>
      <c r="WM2992" s="651"/>
      <c r="WN2992" s="651"/>
      <c r="WO2992" s="651"/>
      <c r="WP2992" s="651"/>
      <c r="WQ2992" s="651"/>
      <c r="WR2992" s="651"/>
      <c r="WS2992" s="651"/>
      <c r="WT2992" s="651"/>
      <c r="WU2992" s="651"/>
      <c r="WV2992" s="651"/>
      <c r="WW2992" s="651"/>
      <c r="WX2992" s="651"/>
      <c r="WY2992" s="651"/>
      <c r="WZ2992" s="651"/>
      <c r="XA2992" s="651"/>
      <c r="XB2992" s="651"/>
      <c r="XC2992" s="651"/>
      <c r="XD2992" s="651"/>
      <c r="XE2992" s="651"/>
      <c r="XF2992" s="651"/>
      <c r="XG2992" s="651"/>
      <c r="XH2992" s="651"/>
      <c r="XI2992" s="651"/>
      <c r="XJ2992" s="651"/>
      <c r="XK2992" s="651"/>
      <c r="XL2992" s="651"/>
      <c r="XM2992" s="651"/>
      <c r="XN2992" s="651"/>
      <c r="XO2992" s="651"/>
      <c r="XP2992" s="651"/>
      <c r="XQ2992" s="651"/>
      <c r="XR2992" s="651"/>
      <c r="XS2992" s="651"/>
      <c r="XT2992" s="651"/>
      <c r="XU2992" s="651"/>
      <c r="XV2992" s="651"/>
      <c r="XW2992" s="651"/>
      <c r="XX2992" s="651"/>
      <c r="XY2992" s="651"/>
      <c r="XZ2992" s="651"/>
      <c r="YA2992" s="651"/>
      <c r="YB2992" s="651"/>
      <c r="YC2992" s="651"/>
      <c r="YD2992" s="651"/>
      <c r="YE2992" s="651"/>
      <c r="YF2992" s="651"/>
      <c r="YG2992" s="651"/>
      <c r="YH2992" s="651"/>
      <c r="YI2992" s="651"/>
      <c r="YJ2992" s="651"/>
      <c r="YK2992" s="651"/>
      <c r="YL2992" s="651"/>
      <c r="YM2992" s="651"/>
      <c r="YN2992" s="651"/>
      <c r="YO2992" s="651"/>
      <c r="YP2992" s="651"/>
      <c r="YQ2992" s="651"/>
      <c r="YR2992" s="651"/>
      <c r="YS2992" s="651"/>
      <c r="YT2992" s="651"/>
      <c r="YU2992" s="651"/>
      <c r="YV2992" s="651"/>
      <c r="YW2992" s="651"/>
      <c r="YX2992" s="651"/>
      <c r="YY2992" s="651"/>
      <c r="YZ2992" s="651"/>
      <c r="ZA2992" s="651"/>
      <c r="ZB2992" s="651"/>
      <c r="ZC2992" s="651"/>
      <c r="ZD2992" s="651"/>
      <c r="ZE2992" s="651"/>
      <c r="ZF2992" s="651"/>
      <c r="ZG2992" s="651"/>
      <c r="ZH2992" s="651"/>
      <c r="ZI2992" s="651"/>
      <c r="ZJ2992" s="651"/>
      <c r="ZK2992" s="651"/>
      <c r="ZL2992" s="651"/>
      <c r="ZM2992" s="651"/>
      <c r="ZN2992" s="651"/>
      <c r="ZO2992" s="651"/>
      <c r="ZP2992" s="651"/>
      <c r="ZQ2992" s="651"/>
      <c r="ZR2992" s="651"/>
      <c r="ZS2992" s="651"/>
      <c r="ZT2992" s="651"/>
      <c r="ZU2992" s="651"/>
      <c r="ZV2992" s="651"/>
      <c r="ZW2992" s="651"/>
      <c r="ZX2992" s="651"/>
      <c r="ZY2992" s="651"/>
      <c r="ZZ2992" s="651"/>
      <c r="AAA2992" s="651"/>
      <c r="AAB2992" s="651"/>
      <c r="AAC2992" s="651"/>
      <c r="AAD2992" s="651"/>
      <c r="AAE2992" s="651"/>
      <c r="AAF2992" s="651"/>
      <c r="AAG2992" s="651"/>
      <c r="AAH2992" s="651"/>
      <c r="AAI2992" s="651"/>
      <c r="AAJ2992" s="651"/>
      <c r="AAK2992" s="651"/>
      <c r="AAL2992" s="651"/>
      <c r="AAM2992" s="651"/>
      <c r="AAN2992" s="651"/>
      <c r="AAO2992" s="651"/>
      <c r="AAP2992" s="651"/>
      <c r="AAQ2992" s="651"/>
      <c r="AAR2992" s="651"/>
      <c r="AAS2992" s="651"/>
      <c r="AAT2992" s="651"/>
      <c r="AAU2992" s="651"/>
      <c r="AAV2992" s="651"/>
      <c r="AAW2992" s="651"/>
      <c r="AAX2992" s="651"/>
      <c r="AAY2992" s="651"/>
      <c r="AAZ2992" s="651"/>
      <c r="ABA2992" s="651"/>
      <c r="ABB2992" s="651"/>
      <c r="ABC2992" s="651"/>
      <c r="ABD2992" s="651"/>
      <c r="ABE2992" s="651"/>
      <c r="ABF2992" s="651"/>
      <c r="ABG2992" s="651"/>
      <c r="ABH2992" s="651"/>
      <c r="ABI2992" s="651"/>
      <c r="ABJ2992" s="651"/>
      <c r="ABK2992" s="651"/>
      <c r="ABL2992" s="651"/>
      <c r="ABM2992" s="651"/>
      <c r="ABN2992" s="651"/>
      <c r="ABO2992" s="651"/>
      <c r="ABP2992" s="651"/>
      <c r="ABQ2992" s="651"/>
      <c r="ABR2992" s="651"/>
      <c r="ABS2992" s="651"/>
      <c r="ABT2992" s="651"/>
      <c r="ABU2992" s="651"/>
      <c r="ABV2992" s="651"/>
      <c r="ABW2992" s="651"/>
      <c r="ABX2992" s="651"/>
      <c r="ABY2992" s="651"/>
      <c r="ABZ2992" s="651"/>
      <c r="ACA2992" s="651"/>
      <c r="ACB2992" s="651"/>
      <c r="ACC2992" s="651"/>
      <c r="ACD2992" s="651"/>
      <c r="ACE2992" s="651"/>
      <c r="ACF2992" s="651"/>
      <c r="ACG2992" s="651"/>
      <c r="ACH2992" s="651"/>
      <c r="ACI2992" s="651"/>
      <c r="ACJ2992" s="651"/>
      <c r="ACK2992" s="651"/>
      <c r="ACL2992" s="651"/>
      <c r="ACM2992" s="651"/>
      <c r="ACN2992" s="651"/>
      <c r="ACO2992" s="651"/>
      <c r="ACP2992" s="651"/>
      <c r="ACQ2992" s="651"/>
      <c r="ACR2992" s="651"/>
      <c r="ACS2992" s="651"/>
      <c r="ACT2992" s="651"/>
      <c r="ACU2992" s="651"/>
      <c r="ACV2992" s="651"/>
      <c r="ACW2992" s="651"/>
      <c r="ACX2992" s="651"/>
      <c r="ACY2992" s="651"/>
      <c r="ACZ2992" s="651"/>
      <c r="ADA2992" s="651"/>
      <c r="ADB2992" s="651"/>
      <c r="ADC2992" s="651"/>
      <c r="ADD2992" s="651"/>
      <c r="ADE2992" s="651"/>
      <c r="ADF2992" s="651"/>
      <c r="ADG2992" s="651"/>
      <c r="ADH2992" s="651"/>
      <c r="ADI2992" s="651"/>
      <c r="ADJ2992" s="651"/>
      <c r="ADK2992" s="651"/>
      <c r="ADL2992" s="651"/>
      <c r="ADM2992" s="651"/>
      <c r="ADN2992" s="651"/>
      <c r="ADO2992" s="651"/>
      <c r="ADP2992" s="651"/>
      <c r="ADQ2992" s="651"/>
      <c r="ADR2992" s="651"/>
      <c r="ADS2992" s="651"/>
      <c r="ADT2992" s="651"/>
      <c r="ADU2992" s="651"/>
      <c r="ADV2992" s="651"/>
      <c r="ADW2992" s="651"/>
      <c r="ADX2992" s="651"/>
      <c r="ADY2992" s="651"/>
      <c r="ADZ2992" s="651"/>
      <c r="AEA2992" s="651"/>
      <c r="AEB2992" s="651"/>
      <c r="AEC2992" s="651"/>
      <c r="AED2992" s="651"/>
      <c r="AEE2992" s="651"/>
      <c r="AEF2992" s="651"/>
      <c r="AEG2992" s="651"/>
      <c r="AEH2992" s="651"/>
      <c r="AEI2992" s="651"/>
      <c r="AEJ2992" s="651"/>
      <c r="AEK2992" s="651"/>
      <c r="AEL2992" s="651"/>
      <c r="AEM2992" s="651"/>
      <c r="AEN2992" s="651"/>
      <c r="AEO2992" s="651"/>
      <c r="AEP2992" s="651"/>
      <c r="AEQ2992" s="651"/>
      <c r="AER2992" s="651"/>
      <c r="AES2992" s="651"/>
      <c r="AET2992" s="651"/>
      <c r="AEU2992" s="651"/>
      <c r="AEV2992" s="651"/>
      <c r="AEW2992" s="651"/>
      <c r="AEX2992" s="651"/>
      <c r="AEY2992" s="651"/>
      <c r="AEZ2992" s="651"/>
      <c r="AFA2992" s="651"/>
      <c r="AFB2992" s="651"/>
      <c r="AFC2992" s="651"/>
      <c r="AFD2992" s="651"/>
      <c r="AFE2992" s="651"/>
      <c r="AFF2992" s="651"/>
      <c r="AFG2992" s="651"/>
      <c r="AFH2992" s="651"/>
      <c r="AFI2992" s="651"/>
      <c r="AFJ2992" s="651"/>
      <c r="AFK2992" s="651"/>
      <c r="AFL2992" s="651"/>
      <c r="AFM2992" s="651"/>
      <c r="AFN2992" s="651"/>
      <c r="AFO2992" s="651"/>
      <c r="AFP2992" s="651"/>
      <c r="AFQ2992" s="651"/>
      <c r="AFR2992" s="651"/>
      <c r="AFS2992" s="651"/>
      <c r="AFT2992" s="651"/>
      <c r="AFU2992" s="651"/>
      <c r="AFV2992" s="651"/>
      <c r="AFW2992" s="651"/>
      <c r="AFX2992" s="651"/>
      <c r="AFY2992" s="651"/>
      <c r="AFZ2992" s="651"/>
      <c r="AGA2992" s="651"/>
      <c r="AGB2992" s="651"/>
      <c r="AGC2992" s="651"/>
      <c r="AGD2992" s="651"/>
      <c r="AGE2992" s="651"/>
      <c r="AGF2992" s="651"/>
      <c r="AGG2992" s="651"/>
      <c r="AGH2992" s="651"/>
      <c r="AGI2992" s="651"/>
      <c r="AGJ2992" s="651"/>
      <c r="AGK2992" s="651"/>
      <c r="AGL2992" s="651"/>
      <c r="AGM2992" s="651"/>
      <c r="AGN2992" s="651"/>
      <c r="AGO2992" s="651"/>
      <c r="AGP2992" s="651"/>
      <c r="AGQ2992" s="651"/>
      <c r="AGR2992" s="651"/>
      <c r="AGS2992" s="651"/>
      <c r="AGT2992" s="651"/>
      <c r="AGU2992" s="651"/>
      <c r="AGV2992" s="651"/>
      <c r="AGW2992" s="651"/>
      <c r="AGX2992" s="651"/>
      <c r="AGY2992" s="651"/>
      <c r="AGZ2992" s="651"/>
      <c r="AHA2992" s="651"/>
      <c r="AHB2992" s="651"/>
      <c r="AHC2992" s="651"/>
      <c r="AHD2992" s="651"/>
      <c r="AHE2992" s="651"/>
      <c r="AHF2992" s="651"/>
      <c r="AHG2992" s="651"/>
      <c r="AHH2992" s="651"/>
      <c r="AHI2992" s="651"/>
      <c r="AHJ2992" s="651"/>
      <c r="AHK2992" s="651"/>
      <c r="AHL2992" s="651"/>
      <c r="AHM2992" s="651"/>
      <c r="AHN2992" s="651"/>
      <c r="AHO2992" s="651"/>
      <c r="AHP2992" s="651"/>
      <c r="AHQ2992" s="651"/>
      <c r="AHR2992" s="651"/>
      <c r="AHS2992" s="651"/>
      <c r="AHT2992" s="651"/>
      <c r="AHU2992" s="651"/>
      <c r="AHV2992" s="651"/>
      <c r="AHW2992" s="651"/>
      <c r="AHX2992" s="651"/>
      <c r="AHY2992" s="651"/>
      <c r="AHZ2992" s="651"/>
      <c r="AIA2992" s="651"/>
      <c r="AIB2992" s="651"/>
      <c r="AIC2992" s="651"/>
      <c r="AID2992" s="651"/>
      <c r="AIE2992" s="651"/>
      <c r="AIF2992" s="651"/>
      <c r="AIG2992" s="651"/>
      <c r="AIH2992" s="651"/>
      <c r="AII2992" s="651"/>
      <c r="AIJ2992" s="651"/>
      <c r="AIK2992" s="651"/>
      <c r="AIL2992" s="651"/>
      <c r="AIM2992" s="651"/>
      <c r="AIN2992" s="651"/>
      <c r="AIO2992" s="651"/>
      <c r="AIP2992" s="651"/>
      <c r="AIQ2992" s="651"/>
      <c r="AIR2992" s="651"/>
      <c r="AIS2992" s="651"/>
      <c r="AIT2992" s="651"/>
      <c r="AIU2992" s="651"/>
      <c r="AIV2992" s="651"/>
      <c r="AIW2992" s="651"/>
      <c r="AIX2992" s="651"/>
      <c r="AIY2992" s="651"/>
      <c r="AIZ2992" s="651"/>
      <c r="AJA2992" s="651"/>
      <c r="AJB2992" s="651"/>
      <c r="AJC2992" s="651"/>
      <c r="AJD2992" s="651"/>
      <c r="AJE2992" s="651"/>
      <c r="AJF2992" s="651"/>
      <c r="AJG2992" s="651"/>
      <c r="AJH2992" s="651"/>
      <c r="AJI2992" s="651"/>
      <c r="AJJ2992" s="651"/>
      <c r="AJK2992" s="651"/>
      <c r="AJL2992" s="651"/>
      <c r="AJM2992" s="651"/>
      <c r="AJN2992" s="651"/>
      <c r="AJO2992" s="651"/>
      <c r="AJP2992" s="651"/>
      <c r="AJQ2992" s="651"/>
      <c r="AJR2992" s="651"/>
      <c r="AJS2992" s="651"/>
      <c r="AJT2992" s="651"/>
      <c r="AJU2992" s="651"/>
      <c r="AJV2992" s="651"/>
      <c r="AJW2992" s="651"/>
      <c r="AJX2992" s="651"/>
      <c r="AJY2992" s="651"/>
      <c r="AJZ2992" s="651"/>
      <c r="AKA2992" s="651"/>
      <c r="AKB2992" s="651"/>
      <c r="AKC2992" s="651"/>
      <c r="AKD2992" s="651"/>
      <c r="AKE2992" s="651"/>
      <c r="AKF2992" s="651"/>
      <c r="AKG2992" s="651"/>
      <c r="AKH2992" s="651"/>
      <c r="AKI2992" s="651"/>
      <c r="AKJ2992" s="651"/>
      <c r="AKK2992" s="651"/>
      <c r="AKL2992" s="651"/>
      <c r="AKM2992" s="651"/>
      <c r="AKN2992" s="651"/>
      <c r="AKO2992" s="651"/>
      <c r="AKP2992" s="651"/>
      <c r="AKQ2992" s="651"/>
      <c r="AKR2992" s="651"/>
      <c r="AKS2992" s="651"/>
      <c r="AKT2992" s="651"/>
      <c r="AKU2992" s="651"/>
      <c r="AKV2992" s="651"/>
      <c r="AKW2992" s="651"/>
      <c r="AKX2992" s="651"/>
      <c r="AKY2992" s="651"/>
      <c r="AKZ2992" s="651"/>
      <c r="ALA2992" s="651"/>
      <c r="ALB2992" s="651"/>
      <c r="ALC2992" s="651"/>
      <c r="ALD2992" s="651"/>
      <c r="ALE2992" s="651"/>
      <c r="ALF2992" s="651"/>
      <c r="ALG2992" s="651"/>
      <c r="ALH2992" s="651"/>
      <c r="ALI2992" s="651"/>
      <c r="ALJ2992" s="651"/>
      <c r="ALK2992" s="651"/>
      <c r="ALL2992" s="651"/>
      <c r="ALM2992" s="651"/>
      <c r="ALN2992" s="651"/>
      <c r="ALO2992" s="651"/>
      <c r="ALP2992" s="651"/>
      <c r="ALQ2992" s="651"/>
      <c r="ALR2992" s="651"/>
      <c r="ALS2992" s="651"/>
      <c r="ALT2992" s="651"/>
      <c r="ALU2992" s="651"/>
      <c r="ALV2992" s="651"/>
      <c r="ALW2992" s="651"/>
      <c r="ALX2992" s="651"/>
      <c r="ALY2992" s="651"/>
      <c r="ALZ2992" s="651"/>
      <c r="AMA2992" s="651"/>
      <c r="AMB2992" s="651"/>
      <c r="AMC2992" s="651"/>
      <c r="AMD2992" s="651"/>
      <c r="AME2992" s="651"/>
      <c r="AMF2992" s="651"/>
      <c r="AMG2992" s="651"/>
      <c r="AMH2992" s="651"/>
      <c r="AMI2992" s="651"/>
      <c r="AMJ2992" s="651"/>
      <c r="AMK2992" s="651"/>
      <c r="AML2992" s="651"/>
      <c r="AMM2992" s="651"/>
      <c r="AMN2992" s="651"/>
      <c r="AMO2992" s="651"/>
      <c r="AMP2992" s="651"/>
      <c r="AMQ2992" s="651"/>
      <c r="AMR2992" s="651"/>
      <c r="AMS2992" s="651"/>
      <c r="AMT2992" s="651"/>
      <c r="AMU2992" s="651"/>
      <c r="AMV2992" s="651"/>
      <c r="AMW2992" s="651"/>
      <c r="AMX2992" s="651"/>
      <c r="AMY2992" s="651"/>
      <c r="AMZ2992" s="651"/>
      <c r="ANA2992" s="651"/>
      <c r="ANB2992" s="651"/>
      <c r="ANC2992" s="651"/>
      <c r="AND2992" s="651"/>
      <c r="ANE2992" s="651"/>
      <c r="ANF2992" s="651"/>
      <c r="ANG2992" s="651"/>
      <c r="ANH2992" s="651"/>
      <c r="ANI2992" s="651"/>
      <c r="ANJ2992" s="651"/>
      <c r="ANK2992" s="651"/>
      <c r="ANL2992" s="651"/>
      <c r="ANM2992" s="651"/>
      <c r="ANN2992" s="651"/>
      <c r="ANO2992" s="651"/>
      <c r="ANP2992" s="651"/>
      <c r="ANQ2992" s="651"/>
      <c r="ANR2992" s="651"/>
      <c r="ANS2992" s="651"/>
      <c r="ANT2992" s="651"/>
      <c r="ANU2992" s="651"/>
      <c r="ANV2992" s="651"/>
      <c r="ANW2992" s="651"/>
      <c r="ANX2992" s="651"/>
      <c r="ANY2992" s="651"/>
      <c r="ANZ2992" s="651"/>
      <c r="AOA2992" s="651"/>
      <c r="AOB2992" s="651"/>
      <c r="AOC2992" s="651"/>
      <c r="AOD2992" s="651"/>
      <c r="AOE2992" s="651"/>
      <c r="AOF2992" s="651"/>
      <c r="AOG2992" s="651"/>
      <c r="AOH2992" s="651"/>
      <c r="AOI2992" s="651"/>
      <c r="AOJ2992" s="651"/>
      <c r="AOK2992" s="651"/>
      <c r="AOL2992" s="651"/>
      <c r="AOM2992" s="651"/>
      <c r="AON2992" s="651"/>
      <c r="AOO2992" s="651"/>
      <c r="AOP2992" s="651"/>
      <c r="AOQ2992" s="651"/>
      <c r="AOR2992" s="651"/>
      <c r="AOS2992" s="651"/>
      <c r="AOT2992" s="651"/>
      <c r="AOU2992" s="651"/>
      <c r="AOV2992" s="651"/>
      <c r="AOW2992" s="651"/>
      <c r="AOX2992" s="651"/>
      <c r="AOY2992" s="651"/>
      <c r="AOZ2992" s="651"/>
      <c r="APA2992" s="651"/>
      <c r="APB2992" s="651"/>
      <c r="APC2992" s="651"/>
      <c r="APD2992" s="651"/>
      <c r="APE2992" s="651"/>
      <c r="APF2992" s="651"/>
      <c r="APG2992" s="651"/>
      <c r="APH2992" s="651"/>
      <c r="API2992" s="651"/>
      <c r="APJ2992" s="651"/>
      <c r="APK2992" s="651"/>
      <c r="APL2992" s="651"/>
      <c r="APM2992" s="651"/>
      <c r="APN2992" s="651"/>
      <c r="APO2992" s="651"/>
      <c r="APP2992" s="651"/>
      <c r="APQ2992" s="651"/>
      <c r="APR2992" s="651"/>
      <c r="APS2992" s="651"/>
      <c r="APT2992" s="651"/>
      <c r="APU2992" s="651"/>
      <c r="APV2992" s="651"/>
      <c r="APW2992" s="651"/>
      <c r="APX2992" s="651"/>
      <c r="APY2992" s="651"/>
      <c r="APZ2992" s="651"/>
      <c r="AQA2992" s="651"/>
      <c r="AQB2992" s="651"/>
      <c r="AQC2992" s="651"/>
      <c r="AQD2992" s="651"/>
      <c r="AQE2992" s="651"/>
      <c r="AQF2992" s="651"/>
      <c r="AQG2992" s="651"/>
      <c r="AQH2992" s="651"/>
      <c r="AQI2992" s="651"/>
      <c r="AQJ2992" s="651"/>
      <c r="AQK2992" s="651"/>
      <c r="AQL2992" s="651"/>
      <c r="AQM2992" s="651"/>
      <c r="AQN2992" s="651"/>
      <c r="AQO2992" s="651"/>
      <c r="AQP2992" s="651"/>
      <c r="AQQ2992" s="651"/>
      <c r="AQR2992" s="651"/>
      <c r="AQS2992" s="651"/>
      <c r="AQT2992" s="651"/>
      <c r="AQU2992" s="651"/>
      <c r="AQV2992" s="651"/>
      <c r="AQW2992" s="651"/>
      <c r="AQX2992" s="651"/>
      <c r="AQY2992" s="651"/>
      <c r="AQZ2992" s="651"/>
      <c r="ARA2992" s="651"/>
      <c r="ARB2992" s="651"/>
      <c r="ARC2992" s="651"/>
      <c r="ARD2992" s="651"/>
      <c r="ARE2992" s="651"/>
      <c r="ARF2992" s="651"/>
      <c r="ARG2992" s="651"/>
      <c r="ARH2992" s="651"/>
      <c r="ARI2992" s="651"/>
      <c r="ARJ2992" s="651"/>
      <c r="ARK2992" s="651"/>
      <c r="ARL2992" s="651"/>
      <c r="ARM2992" s="651"/>
      <c r="ARN2992" s="651"/>
      <c r="ARO2992" s="651"/>
      <c r="ARP2992" s="651"/>
      <c r="ARQ2992" s="651"/>
      <c r="ARR2992" s="651"/>
      <c r="ARS2992" s="651"/>
      <c r="ART2992" s="651"/>
      <c r="ARU2992" s="651"/>
      <c r="ARV2992" s="651"/>
      <c r="ARW2992" s="651"/>
      <c r="ARX2992" s="651"/>
      <c r="ARY2992" s="651"/>
      <c r="ARZ2992" s="651"/>
      <c r="ASA2992" s="651"/>
      <c r="ASB2992" s="651"/>
      <c r="ASC2992" s="651"/>
      <c r="ASD2992" s="651"/>
      <c r="ASE2992" s="651"/>
      <c r="ASF2992" s="651"/>
      <c r="ASG2992" s="651"/>
      <c r="ASH2992" s="651"/>
      <c r="ASI2992" s="651"/>
      <c r="ASJ2992" s="651"/>
      <c r="ASK2992" s="651"/>
      <c r="ASL2992" s="651"/>
      <c r="ASM2992" s="651"/>
      <c r="ASN2992" s="651"/>
      <c r="ASO2992" s="651"/>
      <c r="ASP2992" s="651"/>
      <c r="ASQ2992" s="651"/>
      <c r="ASR2992" s="651"/>
      <c r="ASS2992" s="651"/>
      <c r="AST2992" s="651"/>
      <c r="ASU2992" s="651"/>
      <c r="ASV2992" s="651"/>
      <c r="ASW2992" s="651"/>
      <c r="ASX2992" s="651"/>
      <c r="ASY2992" s="651"/>
      <c r="ASZ2992" s="651"/>
      <c r="ATA2992" s="651"/>
      <c r="ATB2992" s="651"/>
      <c r="ATC2992" s="651"/>
      <c r="ATD2992" s="651"/>
      <c r="ATE2992" s="651"/>
      <c r="ATF2992" s="651"/>
      <c r="ATG2992" s="651"/>
      <c r="ATH2992" s="651"/>
      <c r="ATI2992" s="651"/>
      <c r="ATJ2992" s="651"/>
      <c r="ATK2992" s="651"/>
      <c r="ATL2992" s="651"/>
      <c r="ATM2992" s="651"/>
      <c r="ATN2992" s="651"/>
      <c r="ATO2992" s="651"/>
      <c r="ATP2992" s="651"/>
      <c r="ATQ2992" s="651"/>
      <c r="ATR2992" s="651"/>
      <c r="ATS2992" s="651"/>
      <c r="ATT2992" s="651"/>
      <c r="ATU2992" s="651"/>
      <c r="ATV2992" s="651"/>
      <c r="ATW2992" s="651"/>
      <c r="ATX2992" s="651"/>
      <c r="ATY2992" s="651"/>
      <c r="ATZ2992" s="651"/>
      <c r="AUA2992" s="651"/>
      <c r="AUB2992" s="651"/>
      <c r="AUC2992" s="651"/>
      <c r="AUD2992" s="651"/>
      <c r="AUE2992" s="651"/>
      <c r="AUF2992" s="651"/>
      <c r="AUG2992" s="651"/>
      <c r="AUH2992" s="651"/>
      <c r="AUI2992" s="651"/>
      <c r="AUJ2992" s="651"/>
      <c r="AUK2992" s="651"/>
      <c r="AUL2992" s="651"/>
      <c r="AUM2992" s="651"/>
      <c r="AUN2992" s="651"/>
      <c r="AUO2992" s="651"/>
      <c r="AUP2992" s="651"/>
      <c r="AUQ2992" s="651"/>
      <c r="AUR2992" s="651"/>
      <c r="AUS2992" s="651"/>
      <c r="AUT2992" s="651"/>
      <c r="AUU2992" s="651"/>
      <c r="AUV2992" s="651"/>
      <c r="AUW2992" s="651"/>
      <c r="AUX2992" s="651"/>
      <c r="AUY2992" s="651"/>
      <c r="AUZ2992" s="651"/>
      <c r="AVA2992" s="651"/>
      <c r="AVB2992" s="651"/>
      <c r="AVC2992" s="651"/>
      <c r="AVD2992" s="651"/>
      <c r="AVE2992" s="651"/>
      <c r="AVF2992" s="651"/>
      <c r="AVG2992" s="651"/>
      <c r="AVH2992" s="651"/>
      <c r="AVI2992" s="651"/>
      <c r="AVJ2992" s="651"/>
      <c r="AVK2992" s="651"/>
      <c r="AVL2992" s="651"/>
      <c r="AVM2992" s="651"/>
      <c r="AVN2992" s="651"/>
      <c r="AVO2992" s="651"/>
      <c r="AVP2992" s="651"/>
      <c r="AVQ2992" s="651"/>
      <c r="AVR2992" s="651"/>
      <c r="AVS2992" s="651"/>
      <c r="AVT2992" s="651"/>
      <c r="AVU2992" s="651"/>
      <c r="AVV2992" s="651"/>
      <c r="AVW2992" s="651"/>
      <c r="AVX2992" s="651"/>
      <c r="AVY2992" s="651"/>
      <c r="AVZ2992" s="651"/>
      <c r="AWA2992" s="651"/>
      <c r="AWB2992" s="651"/>
      <c r="AWC2992" s="651"/>
      <c r="AWD2992" s="651"/>
      <c r="AWE2992" s="651"/>
      <c r="AWF2992" s="651"/>
      <c r="AWG2992" s="651"/>
      <c r="AWH2992" s="651"/>
      <c r="AWI2992" s="651"/>
      <c r="AWJ2992" s="651"/>
      <c r="AWK2992" s="651"/>
      <c r="AWL2992" s="651"/>
      <c r="AWM2992" s="651"/>
      <c r="AWN2992" s="651"/>
      <c r="AWO2992" s="651"/>
      <c r="AWP2992" s="651"/>
      <c r="AWQ2992" s="651"/>
      <c r="AWR2992" s="651"/>
      <c r="AWS2992" s="651"/>
      <c r="AWT2992" s="651"/>
      <c r="AWU2992" s="651"/>
      <c r="AWV2992" s="651"/>
      <c r="AWW2992" s="651"/>
      <c r="AWX2992" s="651"/>
      <c r="AWY2992" s="651"/>
      <c r="AWZ2992" s="651"/>
      <c r="AXA2992" s="651"/>
      <c r="AXB2992" s="651"/>
      <c r="AXC2992" s="651"/>
      <c r="AXD2992" s="651"/>
      <c r="AXE2992" s="651"/>
      <c r="AXF2992" s="651"/>
      <c r="AXG2992" s="651"/>
      <c r="AXH2992" s="651"/>
      <c r="AXI2992" s="651"/>
      <c r="AXJ2992" s="651"/>
      <c r="AXK2992" s="651"/>
      <c r="AXL2992" s="651"/>
      <c r="AXM2992" s="651"/>
      <c r="AXN2992" s="651"/>
      <c r="AXO2992" s="651"/>
      <c r="AXP2992" s="651"/>
      <c r="AXQ2992" s="651"/>
      <c r="AXR2992" s="651"/>
      <c r="AXS2992" s="651"/>
      <c r="AXT2992" s="651"/>
      <c r="AXU2992" s="651"/>
      <c r="AXV2992" s="651"/>
      <c r="AXW2992" s="651"/>
      <c r="AXX2992" s="651"/>
      <c r="AXY2992" s="651"/>
      <c r="AXZ2992" s="651"/>
      <c r="AYA2992" s="651"/>
      <c r="AYB2992" s="651"/>
      <c r="AYC2992" s="651"/>
      <c r="AYD2992" s="651"/>
      <c r="AYE2992" s="651"/>
      <c r="AYF2992" s="651"/>
      <c r="AYG2992" s="651"/>
      <c r="AYH2992" s="651"/>
      <c r="AYI2992" s="651"/>
      <c r="AYJ2992" s="651"/>
      <c r="AYK2992" s="651"/>
      <c r="AYL2992" s="651"/>
      <c r="AYM2992" s="651"/>
      <c r="AYN2992" s="651"/>
      <c r="AYO2992" s="651"/>
      <c r="AYP2992" s="651"/>
      <c r="AYQ2992" s="651"/>
      <c r="AYR2992" s="651"/>
      <c r="AYS2992" s="651"/>
      <c r="AYT2992" s="651"/>
      <c r="AYU2992" s="651"/>
      <c r="AYV2992" s="651"/>
      <c r="AYW2992" s="651"/>
      <c r="AYX2992" s="651"/>
      <c r="AYY2992" s="651"/>
      <c r="AYZ2992" s="651"/>
      <c r="AZA2992" s="651"/>
      <c r="AZB2992" s="651"/>
      <c r="AZC2992" s="651"/>
      <c r="AZD2992" s="651"/>
      <c r="AZE2992" s="651"/>
      <c r="AZF2992" s="651"/>
      <c r="AZG2992" s="651"/>
      <c r="AZH2992" s="651"/>
      <c r="AZI2992" s="651"/>
      <c r="AZJ2992" s="651"/>
      <c r="AZK2992" s="651"/>
      <c r="AZL2992" s="651"/>
      <c r="AZM2992" s="651"/>
      <c r="AZN2992" s="651"/>
      <c r="AZO2992" s="651"/>
      <c r="AZP2992" s="651"/>
      <c r="AZQ2992" s="651"/>
      <c r="AZR2992" s="651"/>
      <c r="AZS2992" s="651"/>
      <c r="AZT2992" s="651"/>
      <c r="AZU2992" s="651"/>
      <c r="AZV2992" s="651"/>
      <c r="AZW2992" s="651"/>
      <c r="AZX2992" s="651"/>
      <c r="AZY2992" s="651"/>
      <c r="AZZ2992" s="651"/>
      <c r="BAA2992" s="651"/>
      <c r="BAB2992" s="651"/>
      <c r="BAC2992" s="651"/>
      <c r="BAD2992" s="651"/>
      <c r="BAE2992" s="651"/>
      <c r="BAF2992" s="651"/>
      <c r="BAG2992" s="651"/>
      <c r="BAH2992" s="651"/>
      <c r="BAI2992" s="651"/>
      <c r="BAJ2992" s="651"/>
      <c r="BAK2992" s="651"/>
      <c r="BAL2992" s="651"/>
      <c r="BAM2992" s="651"/>
      <c r="BAN2992" s="651"/>
      <c r="BAO2992" s="651"/>
      <c r="BAP2992" s="651"/>
      <c r="BAQ2992" s="651"/>
      <c r="BAR2992" s="651"/>
      <c r="BAS2992" s="651"/>
      <c r="BAT2992" s="651"/>
      <c r="BAU2992" s="651"/>
      <c r="BAV2992" s="651"/>
      <c r="BAW2992" s="651"/>
      <c r="BAX2992" s="651"/>
      <c r="BAY2992" s="651"/>
      <c r="BAZ2992" s="651"/>
      <c r="BBA2992" s="651"/>
      <c r="BBB2992" s="651"/>
      <c r="BBC2992" s="651"/>
      <c r="BBD2992" s="651"/>
      <c r="BBE2992" s="651"/>
      <c r="BBF2992" s="651"/>
      <c r="BBG2992" s="651"/>
      <c r="BBH2992" s="651"/>
      <c r="BBI2992" s="651"/>
      <c r="BBJ2992" s="651"/>
      <c r="BBK2992" s="651"/>
      <c r="BBL2992" s="651"/>
      <c r="BBM2992" s="651"/>
      <c r="BBN2992" s="651"/>
      <c r="BBO2992" s="651"/>
      <c r="BBP2992" s="651"/>
      <c r="BBQ2992" s="651"/>
      <c r="BBR2992" s="651"/>
      <c r="BBS2992" s="651"/>
      <c r="BBT2992" s="651"/>
      <c r="BBU2992" s="651"/>
      <c r="BBV2992" s="651"/>
      <c r="BBW2992" s="651"/>
      <c r="BBX2992" s="651"/>
      <c r="BBY2992" s="651"/>
      <c r="BBZ2992" s="651"/>
      <c r="BCA2992" s="651"/>
      <c r="BCB2992" s="651"/>
      <c r="BCC2992" s="651"/>
      <c r="BCD2992" s="651"/>
      <c r="BCE2992" s="651"/>
      <c r="BCF2992" s="651"/>
      <c r="BCG2992" s="651"/>
      <c r="BCH2992" s="651"/>
      <c r="BCI2992" s="651"/>
      <c r="BCJ2992" s="651"/>
      <c r="BCK2992" s="651"/>
      <c r="BCL2992" s="651"/>
      <c r="BCM2992" s="651"/>
      <c r="BCN2992" s="651"/>
      <c r="BCO2992" s="651"/>
      <c r="BCP2992" s="651"/>
      <c r="BCQ2992" s="651"/>
      <c r="BCR2992" s="651"/>
      <c r="BCS2992" s="651"/>
      <c r="BCT2992" s="651"/>
      <c r="BCU2992" s="651"/>
      <c r="BCV2992" s="651"/>
      <c r="BCW2992" s="651"/>
      <c r="BCX2992" s="651"/>
      <c r="BCY2992" s="651"/>
      <c r="BCZ2992" s="651"/>
      <c r="BDA2992" s="651"/>
      <c r="BDB2992" s="651"/>
      <c r="BDC2992" s="651"/>
      <c r="BDD2992" s="651"/>
      <c r="BDE2992" s="651"/>
      <c r="BDF2992" s="651"/>
      <c r="BDG2992" s="651"/>
      <c r="BDH2992" s="651"/>
      <c r="BDI2992" s="651"/>
      <c r="BDJ2992" s="651"/>
      <c r="BDK2992" s="651"/>
      <c r="BDL2992" s="651"/>
      <c r="BDM2992" s="651"/>
      <c r="BDN2992" s="651"/>
      <c r="BDO2992" s="651"/>
      <c r="BDP2992" s="651"/>
      <c r="BDQ2992" s="651"/>
      <c r="BDR2992" s="651"/>
      <c r="BDS2992" s="651"/>
      <c r="BDT2992" s="651"/>
      <c r="BDU2992" s="651"/>
      <c r="BDV2992" s="651"/>
      <c r="BDW2992" s="651"/>
      <c r="BDX2992" s="651"/>
      <c r="BDY2992" s="651"/>
      <c r="BDZ2992" s="651"/>
      <c r="BEA2992" s="651"/>
      <c r="BEB2992" s="651"/>
      <c r="BEC2992" s="651"/>
      <c r="BED2992" s="651"/>
      <c r="BEE2992" s="651"/>
      <c r="BEF2992" s="651"/>
      <c r="BEG2992" s="651"/>
      <c r="BEH2992" s="651"/>
      <c r="BEI2992" s="651"/>
      <c r="BEJ2992" s="651"/>
      <c r="BEK2992" s="651"/>
      <c r="BEL2992" s="651"/>
      <c r="BEM2992" s="651"/>
      <c r="BEN2992" s="651"/>
      <c r="BEO2992" s="651"/>
      <c r="BEP2992" s="651"/>
      <c r="BEQ2992" s="651"/>
      <c r="BER2992" s="651"/>
      <c r="BES2992" s="651"/>
      <c r="BET2992" s="651"/>
      <c r="BEU2992" s="651"/>
      <c r="BEV2992" s="651"/>
      <c r="BEW2992" s="651"/>
      <c r="BEX2992" s="651"/>
      <c r="BEY2992" s="651"/>
      <c r="BEZ2992" s="651"/>
      <c r="BFA2992" s="651"/>
      <c r="BFB2992" s="651"/>
      <c r="BFC2992" s="651"/>
      <c r="BFD2992" s="651"/>
      <c r="BFE2992" s="651"/>
      <c r="BFF2992" s="651"/>
      <c r="BFG2992" s="651"/>
      <c r="BFH2992" s="651"/>
      <c r="BFI2992" s="651"/>
      <c r="BFJ2992" s="651"/>
      <c r="BFK2992" s="651"/>
      <c r="BFL2992" s="651"/>
      <c r="BFM2992" s="651"/>
      <c r="BFN2992" s="651"/>
      <c r="BFO2992" s="651"/>
      <c r="BFP2992" s="651"/>
      <c r="BFQ2992" s="651"/>
      <c r="BFR2992" s="651"/>
      <c r="BFS2992" s="651"/>
      <c r="BFT2992" s="651"/>
      <c r="BFU2992" s="651"/>
      <c r="BFV2992" s="651"/>
      <c r="BFW2992" s="651"/>
      <c r="BFX2992" s="651"/>
      <c r="BFY2992" s="651"/>
      <c r="BFZ2992" s="651"/>
      <c r="BGA2992" s="651"/>
      <c r="BGB2992" s="651"/>
      <c r="BGC2992" s="651"/>
      <c r="BGD2992" s="651"/>
      <c r="BGE2992" s="651"/>
      <c r="BGF2992" s="651"/>
      <c r="BGG2992" s="651"/>
      <c r="BGH2992" s="651"/>
      <c r="BGI2992" s="651"/>
      <c r="BGJ2992" s="651"/>
      <c r="BGK2992" s="651"/>
      <c r="BGL2992" s="651"/>
      <c r="BGM2992" s="651"/>
      <c r="BGN2992" s="651"/>
      <c r="BGO2992" s="651"/>
      <c r="BGP2992" s="651"/>
      <c r="BGQ2992" s="651"/>
      <c r="BGR2992" s="651"/>
      <c r="BGS2992" s="651"/>
      <c r="BGT2992" s="651"/>
      <c r="BGU2992" s="651"/>
      <c r="BGV2992" s="651"/>
      <c r="BGW2992" s="651"/>
      <c r="BGX2992" s="651"/>
      <c r="BGY2992" s="651"/>
      <c r="BGZ2992" s="651"/>
      <c r="BHA2992" s="651"/>
      <c r="BHB2992" s="651"/>
      <c r="BHC2992" s="651"/>
      <c r="BHD2992" s="651"/>
      <c r="BHE2992" s="651"/>
      <c r="BHF2992" s="651"/>
      <c r="BHG2992" s="651"/>
      <c r="BHH2992" s="651"/>
      <c r="BHI2992" s="651"/>
      <c r="BHJ2992" s="651"/>
      <c r="BHK2992" s="651"/>
      <c r="BHL2992" s="651"/>
      <c r="BHM2992" s="651"/>
      <c r="BHN2992" s="651"/>
      <c r="BHO2992" s="651"/>
      <c r="BHP2992" s="651"/>
      <c r="BHQ2992" s="651"/>
      <c r="BHR2992" s="651"/>
      <c r="BHS2992" s="651"/>
      <c r="BHT2992" s="651"/>
      <c r="BHU2992" s="651"/>
      <c r="BHV2992" s="651"/>
      <c r="BHW2992" s="651"/>
      <c r="BHX2992" s="651"/>
      <c r="BHY2992" s="651"/>
      <c r="BHZ2992" s="651"/>
      <c r="BIA2992" s="651"/>
      <c r="BIB2992" s="651"/>
      <c r="BIC2992" s="651"/>
      <c r="BID2992" s="651"/>
      <c r="BIE2992" s="651"/>
      <c r="BIF2992" s="651"/>
      <c r="BIG2992" s="651"/>
      <c r="BIH2992" s="651"/>
      <c r="BII2992" s="651"/>
      <c r="BIJ2992" s="651"/>
      <c r="BIK2992" s="651"/>
      <c r="BIL2992" s="651"/>
      <c r="BIM2992" s="651"/>
      <c r="BIN2992" s="651"/>
      <c r="BIO2992" s="651"/>
      <c r="BIP2992" s="651"/>
      <c r="BIQ2992" s="651"/>
      <c r="BIR2992" s="651"/>
      <c r="BIS2992" s="651"/>
      <c r="BIT2992" s="651"/>
      <c r="BIU2992" s="651"/>
      <c r="BIV2992" s="651"/>
      <c r="BIW2992" s="651"/>
      <c r="BIX2992" s="651"/>
      <c r="BIY2992" s="651"/>
      <c r="BIZ2992" s="651"/>
      <c r="BJA2992" s="651"/>
      <c r="BJB2992" s="651"/>
      <c r="BJC2992" s="651"/>
      <c r="BJD2992" s="651"/>
      <c r="BJE2992" s="651"/>
      <c r="BJF2992" s="651"/>
      <c r="BJG2992" s="651"/>
      <c r="BJH2992" s="651"/>
      <c r="BJI2992" s="651"/>
      <c r="BJJ2992" s="651"/>
      <c r="BJK2992" s="651"/>
      <c r="BJL2992" s="651"/>
      <c r="BJM2992" s="651"/>
      <c r="BJN2992" s="651"/>
      <c r="BJO2992" s="651"/>
      <c r="BJP2992" s="651"/>
      <c r="BJQ2992" s="651"/>
      <c r="BJR2992" s="651"/>
      <c r="BJS2992" s="651"/>
      <c r="BJT2992" s="651"/>
      <c r="BJU2992" s="651"/>
      <c r="BJV2992" s="651"/>
      <c r="BJW2992" s="651"/>
      <c r="BJX2992" s="651"/>
      <c r="BJY2992" s="651"/>
      <c r="BJZ2992" s="651"/>
      <c r="BKA2992" s="651"/>
      <c r="BKB2992" s="651"/>
      <c r="BKC2992" s="651"/>
      <c r="BKD2992" s="651"/>
      <c r="BKE2992" s="651"/>
      <c r="BKF2992" s="651"/>
      <c r="BKG2992" s="651"/>
      <c r="BKH2992" s="651"/>
      <c r="BKI2992" s="651"/>
      <c r="BKJ2992" s="651"/>
      <c r="BKK2992" s="651"/>
      <c r="BKL2992" s="651"/>
      <c r="BKM2992" s="651"/>
      <c r="BKN2992" s="651"/>
      <c r="BKO2992" s="651"/>
      <c r="BKP2992" s="651"/>
      <c r="BKQ2992" s="651"/>
      <c r="BKR2992" s="651"/>
      <c r="BKS2992" s="651"/>
      <c r="BKT2992" s="651"/>
      <c r="BKU2992" s="651"/>
      <c r="BKV2992" s="651"/>
      <c r="BKW2992" s="651"/>
      <c r="BKX2992" s="651"/>
      <c r="BKY2992" s="651"/>
      <c r="BKZ2992" s="651"/>
      <c r="BLA2992" s="651"/>
      <c r="BLB2992" s="651"/>
      <c r="BLC2992" s="651"/>
      <c r="BLD2992" s="651"/>
      <c r="BLE2992" s="651"/>
      <c r="BLF2992" s="651"/>
      <c r="BLG2992" s="651"/>
      <c r="BLH2992" s="651"/>
      <c r="BLI2992" s="651"/>
      <c r="BLJ2992" s="651"/>
      <c r="BLK2992" s="651"/>
      <c r="BLL2992" s="651"/>
      <c r="BLM2992" s="651"/>
      <c r="BLN2992" s="651"/>
      <c r="BLO2992" s="651"/>
      <c r="BLP2992" s="651"/>
      <c r="BLQ2992" s="651"/>
      <c r="BLR2992" s="651"/>
      <c r="BLS2992" s="651"/>
      <c r="BLT2992" s="651"/>
      <c r="BLU2992" s="651"/>
      <c r="BLV2992" s="651"/>
      <c r="BLW2992" s="651"/>
      <c r="BLX2992" s="651"/>
      <c r="BLY2992" s="651"/>
      <c r="BLZ2992" s="651"/>
      <c r="BMA2992" s="651"/>
      <c r="BMB2992" s="651"/>
      <c r="BMC2992" s="651"/>
      <c r="BMD2992" s="651"/>
      <c r="BME2992" s="651"/>
      <c r="BMF2992" s="651"/>
      <c r="BMG2992" s="651"/>
      <c r="BMH2992" s="651"/>
      <c r="BMI2992" s="651"/>
      <c r="BMJ2992" s="651"/>
      <c r="BMK2992" s="651"/>
      <c r="BML2992" s="651"/>
      <c r="BMM2992" s="651"/>
      <c r="BMN2992" s="651"/>
      <c r="BMO2992" s="651"/>
      <c r="BMP2992" s="651"/>
      <c r="BMQ2992" s="651"/>
      <c r="BMR2992" s="651"/>
      <c r="BMS2992" s="651"/>
      <c r="BMT2992" s="651"/>
      <c r="BMU2992" s="651"/>
      <c r="BMV2992" s="651"/>
      <c r="BMW2992" s="651"/>
      <c r="BMX2992" s="651"/>
      <c r="BMY2992" s="651"/>
      <c r="BMZ2992" s="651"/>
      <c r="BNA2992" s="651"/>
      <c r="BNB2992" s="651"/>
      <c r="BNC2992" s="651"/>
      <c r="BND2992" s="651"/>
      <c r="BNE2992" s="651"/>
      <c r="BNF2992" s="651"/>
      <c r="BNG2992" s="651"/>
      <c r="BNH2992" s="651"/>
      <c r="BNI2992" s="651"/>
      <c r="BNJ2992" s="651"/>
      <c r="BNK2992" s="651"/>
      <c r="BNL2992" s="651"/>
      <c r="BNM2992" s="651"/>
      <c r="BNN2992" s="651"/>
      <c r="BNO2992" s="651"/>
      <c r="BNP2992" s="651"/>
      <c r="BNQ2992" s="651"/>
      <c r="BNR2992" s="651"/>
      <c r="BNS2992" s="651"/>
      <c r="BNT2992" s="651"/>
      <c r="BNU2992" s="651"/>
      <c r="BNV2992" s="651"/>
      <c r="BNW2992" s="651"/>
      <c r="BNX2992" s="651"/>
      <c r="BNY2992" s="651"/>
      <c r="BNZ2992" s="651"/>
      <c r="BOA2992" s="651"/>
      <c r="BOB2992" s="651"/>
      <c r="BOC2992" s="651"/>
      <c r="BOD2992" s="651"/>
      <c r="BOE2992" s="651"/>
      <c r="BOF2992" s="651"/>
      <c r="BOG2992" s="651"/>
      <c r="BOH2992" s="651"/>
      <c r="BOI2992" s="651"/>
      <c r="BOJ2992" s="651"/>
      <c r="BOK2992" s="651"/>
      <c r="BOL2992" s="651"/>
      <c r="BOM2992" s="651"/>
      <c r="BON2992" s="651"/>
      <c r="BOO2992" s="651"/>
      <c r="BOP2992" s="651"/>
      <c r="BOQ2992" s="651"/>
      <c r="BOR2992" s="651"/>
      <c r="BOS2992" s="651"/>
      <c r="BOT2992" s="651"/>
      <c r="BOU2992" s="651"/>
      <c r="BOV2992" s="651"/>
      <c r="BOW2992" s="651"/>
      <c r="BOX2992" s="651"/>
      <c r="BOY2992" s="651"/>
      <c r="BOZ2992" s="651"/>
      <c r="BPA2992" s="651"/>
      <c r="BPB2992" s="651"/>
      <c r="BPC2992" s="651"/>
      <c r="BPD2992" s="651"/>
      <c r="BPE2992" s="651"/>
      <c r="BPF2992" s="651"/>
      <c r="BPG2992" s="651"/>
      <c r="BPH2992" s="651"/>
      <c r="BPI2992" s="651"/>
      <c r="BPJ2992" s="651"/>
      <c r="BPK2992" s="651"/>
      <c r="BPL2992" s="651"/>
      <c r="BPM2992" s="651"/>
      <c r="BPN2992" s="651"/>
      <c r="BPO2992" s="651"/>
      <c r="BPP2992" s="651"/>
      <c r="BPQ2992" s="651"/>
      <c r="BPR2992" s="651"/>
      <c r="BPS2992" s="651"/>
      <c r="BPT2992" s="651"/>
      <c r="BPU2992" s="651"/>
      <c r="BPV2992" s="651"/>
      <c r="BPW2992" s="651"/>
      <c r="BPX2992" s="651"/>
      <c r="BPY2992" s="651"/>
      <c r="BPZ2992" s="651"/>
      <c r="BQA2992" s="651"/>
      <c r="BQB2992" s="651"/>
      <c r="BQC2992" s="651"/>
      <c r="BQD2992" s="651"/>
      <c r="BQE2992" s="651"/>
      <c r="BQF2992" s="651"/>
      <c r="BQG2992" s="651"/>
      <c r="BQH2992" s="651"/>
      <c r="BQI2992" s="651"/>
      <c r="BQJ2992" s="651"/>
      <c r="BQK2992" s="651"/>
      <c r="BQL2992" s="651"/>
      <c r="BQM2992" s="651"/>
      <c r="BQN2992" s="651"/>
      <c r="BQO2992" s="651"/>
      <c r="BQP2992" s="651"/>
      <c r="BQQ2992" s="651"/>
      <c r="BQR2992" s="651"/>
      <c r="BQS2992" s="651"/>
      <c r="BQT2992" s="651"/>
      <c r="BQU2992" s="651"/>
      <c r="BQV2992" s="651"/>
      <c r="BQW2992" s="651"/>
      <c r="BQX2992" s="651"/>
      <c r="BQY2992" s="651"/>
      <c r="BQZ2992" s="651"/>
      <c r="BRA2992" s="651"/>
      <c r="BRB2992" s="651"/>
      <c r="BRC2992" s="651"/>
      <c r="BRD2992" s="651"/>
      <c r="BRE2992" s="651"/>
      <c r="BRF2992" s="651"/>
      <c r="BRG2992" s="651"/>
      <c r="BRH2992" s="651"/>
      <c r="BRI2992" s="651"/>
      <c r="BRJ2992" s="651"/>
      <c r="BRK2992" s="651"/>
      <c r="BRL2992" s="651"/>
      <c r="BRM2992" s="651"/>
      <c r="BRN2992" s="651"/>
      <c r="BRO2992" s="651"/>
      <c r="BRP2992" s="651"/>
      <c r="BRQ2992" s="651"/>
      <c r="BRR2992" s="651"/>
      <c r="BRS2992" s="651"/>
      <c r="BRT2992" s="651"/>
      <c r="BRU2992" s="651"/>
      <c r="BRV2992" s="651"/>
      <c r="BRW2992" s="651"/>
      <c r="BRX2992" s="651"/>
      <c r="BRY2992" s="651"/>
      <c r="BRZ2992" s="651"/>
      <c r="BSA2992" s="651"/>
      <c r="BSB2992" s="651"/>
      <c r="BSC2992" s="651"/>
      <c r="BSD2992" s="651"/>
      <c r="BSE2992" s="651"/>
      <c r="BSF2992" s="651"/>
      <c r="BSG2992" s="651"/>
      <c r="BSH2992" s="651"/>
      <c r="BSI2992" s="651"/>
      <c r="BSJ2992" s="651"/>
      <c r="BSK2992" s="651"/>
      <c r="BSL2992" s="651"/>
      <c r="BSM2992" s="651"/>
      <c r="BSN2992" s="651"/>
      <c r="BSO2992" s="651"/>
      <c r="BSP2992" s="651"/>
      <c r="BSQ2992" s="651"/>
      <c r="BSR2992" s="651"/>
      <c r="BSS2992" s="651"/>
      <c r="BST2992" s="651"/>
      <c r="BSU2992" s="651"/>
      <c r="BSV2992" s="651"/>
      <c r="BSW2992" s="651"/>
      <c r="BSX2992" s="651"/>
      <c r="BSY2992" s="651"/>
      <c r="BSZ2992" s="651"/>
      <c r="BTA2992" s="651"/>
      <c r="BTB2992" s="651"/>
      <c r="BTC2992" s="651"/>
      <c r="BTD2992" s="651"/>
      <c r="BTE2992" s="651"/>
      <c r="BTF2992" s="651"/>
      <c r="BTG2992" s="651"/>
      <c r="BTH2992" s="651"/>
      <c r="BTI2992" s="651"/>
      <c r="BTJ2992" s="651"/>
      <c r="BTK2992" s="651"/>
      <c r="BTL2992" s="651"/>
      <c r="BTM2992" s="651"/>
      <c r="BTN2992" s="651"/>
      <c r="BTO2992" s="651"/>
      <c r="BTP2992" s="651"/>
      <c r="BTQ2992" s="651"/>
      <c r="BTR2992" s="651"/>
      <c r="BTS2992" s="651"/>
      <c r="BTT2992" s="651"/>
      <c r="BTU2992" s="651"/>
      <c r="BTV2992" s="651"/>
      <c r="BTW2992" s="651"/>
      <c r="BTX2992" s="651"/>
      <c r="BTY2992" s="651"/>
      <c r="BTZ2992" s="651"/>
      <c r="BUA2992" s="651"/>
      <c r="BUB2992" s="651"/>
      <c r="BUC2992" s="651"/>
      <c r="BUD2992" s="651"/>
      <c r="BUE2992" s="651"/>
      <c r="BUF2992" s="651"/>
      <c r="BUG2992" s="651"/>
      <c r="BUH2992" s="651"/>
      <c r="BUI2992" s="651"/>
      <c r="BUJ2992" s="651"/>
      <c r="BUK2992" s="651"/>
      <c r="BUL2992" s="651"/>
      <c r="BUM2992" s="651"/>
      <c r="BUN2992" s="651"/>
      <c r="BUO2992" s="651"/>
      <c r="BUP2992" s="651"/>
      <c r="BUQ2992" s="651"/>
      <c r="BUR2992" s="651"/>
      <c r="BUS2992" s="651"/>
      <c r="BUT2992" s="651"/>
      <c r="BUU2992" s="651"/>
      <c r="BUV2992" s="651"/>
      <c r="BUW2992" s="651"/>
      <c r="BUX2992" s="651"/>
      <c r="BUY2992" s="651"/>
      <c r="BUZ2992" s="651"/>
      <c r="BVA2992" s="651"/>
      <c r="BVB2992" s="651"/>
      <c r="BVC2992" s="651"/>
      <c r="BVD2992" s="651"/>
      <c r="BVE2992" s="651"/>
      <c r="BVF2992" s="651"/>
      <c r="BVG2992" s="651"/>
      <c r="BVH2992" s="651"/>
      <c r="BVI2992" s="651"/>
      <c r="BVJ2992" s="651"/>
      <c r="BVK2992" s="651"/>
      <c r="BVL2992" s="651"/>
      <c r="BVM2992" s="651"/>
      <c r="BVN2992" s="651"/>
      <c r="BVO2992" s="651"/>
      <c r="BVP2992" s="651"/>
      <c r="BVQ2992" s="651"/>
      <c r="BVR2992" s="651"/>
      <c r="BVS2992" s="651"/>
      <c r="BVT2992" s="651"/>
      <c r="BVU2992" s="651"/>
      <c r="BVV2992" s="651"/>
      <c r="BVW2992" s="651"/>
      <c r="BVX2992" s="651"/>
      <c r="BVY2992" s="651"/>
      <c r="BVZ2992" s="651"/>
      <c r="BWA2992" s="651"/>
      <c r="BWB2992" s="651"/>
      <c r="BWC2992" s="651"/>
      <c r="BWD2992" s="651"/>
      <c r="BWE2992" s="651"/>
      <c r="BWF2992" s="651"/>
      <c r="BWG2992" s="651"/>
      <c r="BWH2992" s="651"/>
      <c r="BWI2992" s="651"/>
      <c r="BWJ2992" s="651"/>
      <c r="BWK2992" s="651"/>
      <c r="BWL2992" s="651"/>
      <c r="BWM2992" s="651"/>
      <c r="BWN2992" s="651"/>
      <c r="BWO2992" s="651"/>
      <c r="BWP2992" s="651"/>
      <c r="BWQ2992" s="651"/>
      <c r="BWR2992" s="651"/>
      <c r="BWS2992" s="651"/>
      <c r="BWT2992" s="651"/>
      <c r="BWU2992" s="651"/>
      <c r="BWV2992" s="651"/>
      <c r="BWW2992" s="651"/>
      <c r="BWX2992" s="651"/>
      <c r="BWY2992" s="651"/>
      <c r="BWZ2992" s="651"/>
      <c r="BXA2992" s="651"/>
      <c r="BXB2992" s="651"/>
      <c r="BXC2992" s="651"/>
      <c r="BXD2992" s="651"/>
      <c r="BXE2992" s="651"/>
      <c r="BXF2992" s="651"/>
      <c r="BXG2992" s="651"/>
      <c r="BXH2992" s="651"/>
      <c r="BXI2992" s="651"/>
      <c r="BXJ2992" s="651"/>
      <c r="BXK2992" s="651"/>
      <c r="BXL2992" s="651"/>
      <c r="BXM2992" s="651"/>
      <c r="BXN2992" s="651"/>
      <c r="BXO2992" s="651"/>
      <c r="BXP2992" s="651"/>
      <c r="BXQ2992" s="651"/>
      <c r="BXR2992" s="651"/>
      <c r="BXS2992" s="651"/>
      <c r="BXT2992" s="651"/>
      <c r="BXU2992" s="651"/>
      <c r="BXV2992" s="651"/>
      <c r="BXW2992" s="651"/>
      <c r="BXX2992" s="651"/>
      <c r="BXY2992" s="651"/>
      <c r="BXZ2992" s="651"/>
      <c r="BYA2992" s="651"/>
      <c r="BYB2992" s="651"/>
      <c r="BYC2992" s="651"/>
      <c r="BYD2992" s="651"/>
      <c r="BYE2992" s="651"/>
      <c r="BYF2992" s="651"/>
      <c r="BYG2992" s="651"/>
      <c r="BYH2992" s="651"/>
      <c r="BYI2992" s="651"/>
      <c r="BYJ2992" s="651"/>
      <c r="BYK2992" s="651"/>
      <c r="BYL2992" s="651"/>
      <c r="BYM2992" s="651"/>
      <c r="BYN2992" s="651"/>
      <c r="BYO2992" s="651"/>
      <c r="BYP2992" s="651"/>
      <c r="BYQ2992" s="651"/>
      <c r="BYR2992" s="651"/>
      <c r="BYS2992" s="651"/>
      <c r="BYT2992" s="651"/>
      <c r="BYU2992" s="651"/>
      <c r="BYV2992" s="651"/>
      <c r="BYW2992" s="651"/>
      <c r="BYX2992" s="651"/>
      <c r="BYY2992" s="651"/>
      <c r="BYZ2992" s="651"/>
      <c r="BZA2992" s="651"/>
      <c r="BZB2992" s="651"/>
      <c r="BZC2992" s="651"/>
      <c r="BZD2992" s="651"/>
      <c r="BZE2992" s="651"/>
      <c r="BZF2992" s="651"/>
      <c r="BZG2992" s="651"/>
      <c r="BZH2992" s="651"/>
      <c r="BZI2992" s="651"/>
      <c r="BZJ2992" s="651"/>
      <c r="BZK2992" s="651"/>
      <c r="BZL2992" s="651"/>
      <c r="BZM2992" s="651"/>
      <c r="BZN2992" s="651"/>
      <c r="BZO2992" s="651"/>
      <c r="BZP2992" s="651"/>
      <c r="BZQ2992" s="651"/>
      <c r="BZR2992" s="651"/>
      <c r="BZS2992" s="651"/>
      <c r="BZT2992" s="651"/>
      <c r="BZU2992" s="651"/>
      <c r="BZV2992" s="651"/>
      <c r="BZW2992" s="651"/>
      <c r="BZX2992" s="651"/>
      <c r="BZY2992" s="651"/>
      <c r="BZZ2992" s="651"/>
      <c r="CAA2992" s="651"/>
      <c r="CAB2992" s="651"/>
      <c r="CAC2992" s="651"/>
      <c r="CAD2992" s="651"/>
      <c r="CAE2992" s="651"/>
      <c r="CAF2992" s="651"/>
      <c r="CAG2992" s="651"/>
      <c r="CAH2992" s="651"/>
      <c r="CAI2992" s="651"/>
      <c r="CAJ2992" s="651"/>
      <c r="CAK2992" s="651"/>
      <c r="CAL2992" s="651"/>
      <c r="CAM2992" s="651"/>
      <c r="CAN2992" s="651"/>
      <c r="CAO2992" s="651"/>
      <c r="CAP2992" s="651"/>
      <c r="CAQ2992" s="651"/>
      <c r="CAR2992" s="651"/>
      <c r="CAS2992" s="651"/>
      <c r="CAT2992" s="651"/>
      <c r="CAU2992" s="651"/>
      <c r="CAV2992" s="651"/>
      <c r="CAW2992" s="651"/>
      <c r="CAX2992" s="651"/>
      <c r="CAY2992" s="651"/>
      <c r="CAZ2992" s="651"/>
      <c r="CBA2992" s="651"/>
      <c r="CBB2992" s="651"/>
      <c r="CBC2992" s="651"/>
      <c r="CBD2992" s="651"/>
      <c r="CBE2992" s="651"/>
      <c r="CBF2992" s="651"/>
      <c r="CBG2992" s="651"/>
      <c r="CBH2992" s="651"/>
      <c r="CBI2992" s="651"/>
      <c r="CBJ2992" s="651"/>
      <c r="CBK2992" s="651"/>
      <c r="CBL2992" s="651"/>
      <c r="CBM2992" s="651"/>
      <c r="CBN2992" s="651"/>
      <c r="CBO2992" s="651"/>
      <c r="CBP2992" s="651"/>
      <c r="CBQ2992" s="651"/>
      <c r="CBR2992" s="651"/>
      <c r="CBS2992" s="651"/>
      <c r="CBT2992" s="651"/>
      <c r="CBU2992" s="651"/>
      <c r="CBV2992" s="651"/>
      <c r="CBW2992" s="651"/>
      <c r="CBX2992" s="651"/>
      <c r="CBY2992" s="651"/>
      <c r="CBZ2992" s="651"/>
      <c r="CCA2992" s="651"/>
      <c r="CCB2992" s="651"/>
      <c r="CCC2992" s="651"/>
      <c r="CCD2992" s="651"/>
      <c r="CCE2992" s="651"/>
      <c r="CCF2992" s="651"/>
      <c r="CCG2992" s="651"/>
      <c r="CCH2992" s="651"/>
      <c r="CCI2992" s="651"/>
      <c r="CCJ2992" s="651"/>
      <c r="CCK2992" s="651"/>
      <c r="CCL2992" s="651"/>
      <c r="CCM2992" s="651"/>
      <c r="CCN2992" s="651"/>
      <c r="CCO2992" s="651"/>
      <c r="CCP2992" s="651"/>
      <c r="CCQ2992" s="651"/>
      <c r="CCR2992" s="651"/>
      <c r="CCS2992" s="651"/>
      <c r="CCT2992" s="651"/>
      <c r="CCU2992" s="651"/>
      <c r="CCV2992" s="651"/>
      <c r="CCW2992" s="651"/>
      <c r="CCX2992" s="651"/>
      <c r="CCY2992" s="651"/>
      <c r="CCZ2992" s="651"/>
      <c r="CDA2992" s="651"/>
      <c r="CDB2992" s="651"/>
      <c r="CDC2992" s="651"/>
      <c r="CDD2992" s="651"/>
      <c r="CDE2992" s="651"/>
      <c r="CDF2992" s="651"/>
      <c r="CDG2992" s="651"/>
      <c r="CDH2992" s="651"/>
      <c r="CDI2992" s="651"/>
      <c r="CDJ2992" s="651"/>
      <c r="CDK2992" s="651"/>
      <c r="CDL2992" s="651"/>
      <c r="CDM2992" s="651"/>
      <c r="CDN2992" s="651"/>
      <c r="CDO2992" s="651"/>
      <c r="CDP2992" s="651"/>
      <c r="CDQ2992" s="651"/>
      <c r="CDR2992" s="651"/>
      <c r="CDS2992" s="651"/>
      <c r="CDT2992" s="651"/>
      <c r="CDU2992" s="651"/>
      <c r="CDV2992" s="651"/>
      <c r="CDW2992" s="651"/>
      <c r="CDX2992" s="651"/>
      <c r="CDY2992" s="651"/>
      <c r="CDZ2992" s="651"/>
      <c r="CEA2992" s="651"/>
      <c r="CEB2992" s="651"/>
      <c r="CEC2992" s="651"/>
      <c r="CED2992" s="651"/>
      <c r="CEE2992" s="651"/>
      <c r="CEF2992" s="651"/>
      <c r="CEG2992" s="651"/>
      <c r="CEH2992" s="651"/>
      <c r="CEI2992" s="651"/>
      <c r="CEJ2992" s="651"/>
      <c r="CEK2992" s="651"/>
      <c r="CEL2992" s="651"/>
      <c r="CEM2992" s="651"/>
      <c r="CEN2992" s="651"/>
      <c r="CEO2992" s="651"/>
      <c r="CEP2992" s="651"/>
      <c r="CEQ2992" s="651"/>
      <c r="CER2992" s="651"/>
      <c r="CES2992" s="651"/>
      <c r="CET2992" s="651"/>
      <c r="CEU2992" s="651"/>
      <c r="CEV2992" s="651"/>
      <c r="CEW2992" s="651"/>
      <c r="CEX2992" s="651"/>
      <c r="CEY2992" s="651"/>
      <c r="CEZ2992" s="651"/>
      <c r="CFA2992" s="651"/>
      <c r="CFB2992" s="651"/>
      <c r="CFC2992" s="651"/>
      <c r="CFD2992" s="651"/>
      <c r="CFE2992" s="651"/>
      <c r="CFF2992" s="651"/>
      <c r="CFG2992" s="651"/>
      <c r="CFH2992" s="651"/>
      <c r="CFI2992" s="651"/>
      <c r="CFJ2992" s="651"/>
      <c r="CFK2992" s="651"/>
      <c r="CFL2992" s="651"/>
      <c r="CFM2992" s="651"/>
      <c r="CFN2992" s="651"/>
      <c r="CFO2992" s="651"/>
      <c r="CFP2992" s="651"/>
      <c r="CFQ2992" s="651"/>
      <c r="CFR2992" s="651"/>
      <c r="CFS2992" s="651"/>
      <c r="CFT2992" s="651"/>
      <c r="CFU2992" s="651"/>
      <c r="CFV2992" s="651"/>
      <c r="CFW2992" s="651"/>
      <c r="CFX2992" s="651"/>
      <c r="CFY2992" s="651"/>
      <c r="CFZ2992" s="651"/>
      <c r="CGA2992" s="651"/>
      <c r="CGB2992" s="651"/>
      <c r="CGC2992" s="651"/>
      <c r="CGD2992" s="651"/>
      <c r="CGE2992" s="651"/>
      <c r="CGF2992" s="651"/>
      <c r="CGG2992" s="651"/>
      <c r="CGH2992" s="651"/>
      <c r="CGI2992" s="651"/>
      <c r="CGJ2992" s="651"/>
      <c r="CGK2992" s="651"/>
      <c r="CGL2992" s="651"/>
      <c r="CGM2992" s="651"/>
      <c r="CGN2992" s="651"/>
      <c r="CGO2992" s="651"/>
      <c r="CGP2992" s="651"/>
      <c r="CGQ2992" s="651"/>
      <c r="CGR2992" s="651"/>
      <c r="CGS2992" s="651"/>
      <c r="CGT2992" s="651"/>
      <c r="CGU2992" s="651"/>
      <c r="CGV2992" s="651"/>
      <c r="CGW2992" s="651"/>
      <c r="CGX2992" s="651"/>
      <c r="CGY2992" s="651"/>
      <c r="CGZ2992" s="651"/>
      <c r="CHA2992" s="651"/>
      <c r="CHB2992" s="651"/>
      <c r="CHC2992" s="651"/>
      <c r="CHD2992" s="651"/>
      <c r="CHE2992" s="651"/>
      <c r="CHF2992" s="651"/>
      <c r="CHG2992" s="651"/>
      <c r="CHH2992" s="651"/>
      <c r="CHI2992" s="651"/>
      <c r="CHJ2992" s="651"/>
      <c r="CHK2992" s="651"/>
      <c r="CHL2992" s="651"/>
      <c r="CHM2992" s="651"/>
      <c r="CHN2992" s="651"/>
      <c r="CHO2992" s="651"/>
      <c r="CHP2992" s="651"/>
      <c r="CHQ2992" s="651"/>
      <c r="CHR2992" s="651"/>
      <c r="CHS2992" s="651"/>
      <c r="CHT2992" s="651"/>
      <c r="CHU2992" s="651"/>
      <c r="CHV2992" s="651"/>
      <c r="CHW2992" s="651"/>
      <c r="CHX2992" s="651"/>
      <c r="CHY2992" s="651"/>
      <c r="CHZ2992" s="651"/>
      <c r="CIA2992" s="651"/>
      <c r="CIB2992" s="651"/>
      <c r="CIC2992" s="651"/>
      <c r="CID2992" s="651"/>
      <c r="CIE2992" s="651"/>
      <c r="CIF2992" s="651"/>
      <c r="CIG2992" s="651"/>
      <c r="CIH2992" s="651"/>
      <c r="CII2992" s="651"/>
      <c r="CIJ2992" s="651"/>
      <c r="CIK2992" s="651"/>
      <c r="CIL2992" s="651"/>
      <c r="CIM2992" s="651"/>
      <c r="CIN2992" s="651"/>
      <c r="CIO2992" s="651"/>
      <c r="CIP2992" s="651"/>
      <c r="CIQ2992" s="651"/>
      <c r="CIR2992" s="651"/>
      <c r="CIS2992" s="651"/>
      <c r="CIT2992" s="651"/>
      <c r="CIU2992" s="651"/>
      <c r="CIV2992" s="651"/>
      <c r="CIW2992" s="651"/>
      <c r="CIX2992" s="651"/>
      <c r="CIY2992" s="651"/>
      <c r="CIZ2992" s="651"/>
      <c r="CJA2992" s="651"/>
      <c r="CJB2992" s="651"/>
      <c r="CJC2992" s="651"/>
      <c r="CJD2992" s="651"/>
      <c r="CJE2992" s="651"/>
      <c r="CJF2992" s="651"/>
      <c r="CJG2992" s="651"/>
      <c r="CJH2992" s="651"/>
      <c r="CJI2992" s="651"/>
      <c r="CJJ2992" s="651"/>
      <c r="CJK2992" s="651"/>
      <c r="CJL2992" s="651"/>
      <c r="CJM2992" s="651"/>
      <c r="CJN2992" s="651"/>
      <c r="CJO2992" s="651"/>
      <c r="CJP2992" s="651"/>
      <c r="CJQ2992" s="651"/>
      <c r="CJR2992" s="651"/>
      <c r="CJS2992" s="651"/>
      <c r="CJT2992" s="651"/>
      <c r="CJU2992" s="651"/>
      <c r="CJV2992" s="651"/>
      <c r="CJW2992" s="651"/>
      <c r="CJX2992" s="651"/>
      <c r="CJY2992" s="651"/>
      <c r="CJZ2992" s="651"/>
      <c r="CKA2992" s="651"/>
      <c r="CKB2992" s="651"/>
      <c r="CKC2992" s="651"/>
      <c r="CKD2992" s="651"/>
      <c r="CKE2992" s="651"/>
      <c r="CKF2992" s="651"/>
      <c r="CKG2992" s="651"/>
      <c r="CKH2992" s="651"/>
      <c r="CKI2992" s="651"/>
      <c r="CKJ2992" s="651"/>
      <c r="CKK2992" s="651"/>
      <c r="CKL2992" s="651"/>
      <c r="CKM2992" s="651"/>
      <c r="CKN2992" s="651"/>
      <c r="CKO2992" s="651"/>
      <c r="CKP2992" s="651"/>
      <c r="CKQ2992" s="651"/>
      <c r="CKR2992" s="651"/>
      <c r="CKS2992" s="651"/>
      <c r="CKT2992" s="651"/>
      <c r="CKU2992" s="651"/>
      <c r="CKV2992" s="651"/>
      <c r="CKW2992" s="651"/>
      <c r="CKX2992" s="651"/>
      <c r="CKY2992" s="651"/>
      <c r="CKZ2992" s="651"/>
      <c r="CLA2992" s="651"/>
      <c r="CLB2992" s="651"/>
      <c r="CLC2992" s="651"/>
      <c r="CLD2992" s="651"/>
      <c r="CLE2992" s="651"/>
      <c r="CLF2992" s="651"/>
      <c r="CLG2992" s="651"/>
      <c r="CLH2992" s="651"/>
      <c r="CLI2992" s="651"/>
      <c r="CLJ2992" s="651"/>
      <c r="CLK2992" s="651"/>
      <c r="CLL2992" s="651"/>
      <c r="CLM2992" s="651"/>
      <c r="CLN2992" s="651"/>
      <c r="CLO2992" s="651"/>
      <c r="CLP2992" s="651"/>
      <c r="CLQ2992" s="651"/>
      <c r="CLR2992" s="651"/>
      <c r="CLS2992" s="651"/>
      <c r="CLT2992" s="651"/>
      <c r="CLU2992" s="651"/>
      <c r="CLV2992" s="651"/>
      <c r="CLW2992" s="651"/>
      <c r="CLX2992" s="651"/>
      <c r="CLY2992" s="651"/>
      <c r="CLZ2992" s="651"/>
      <c r="CMA2992" s="651"/>
      <c r="CMB2992" s="651"/>
      <c r="CMC2992" s="651"/>
      <c r="CMD2992" s="651"/>
      <c r="CME2992" s="651"/>
      <c r="CMF2992" s="651"/>
      <c r="CMG2992" s="651"/>
      <c r="CMH2992" s="651"/>
      <c r="CMI2992" s="651"/>
      <c r="CMJ2992" s="651"/>
      <c r="CMK2992" s="651"/>
      <c r="CML2992" s="651"/>
      <c r="CMM2992" s="651"/>
      <c r="CMN2992" s="651"/>
      <c r="CMO2992" s="651"/>
      <c r="CMP2992" s="651"/>
      <c r="CMQ2992" s="651"/>
      <c r="CMR2992" s="651"/>
      <c r="CMS2992" s="651"/>
      <c r="CMT2992" s="651"/>
      <c r="CMU2992" s="651"/>
      <c r="CMV2992" s="651"/>
      <c r="CMW2992" s="651"/>
      <c r="CMX2992" s="651"/>
      <c r="CMY2992" s="651"/>
      <c r="CMZ2992" s="651"/>
      <c r="CNA2992" s="651"/>
      <c r="CNB2992" s="651"/>
      <c r="CNC2992" s="651"/>
      <c r="CND2992" s="651"/>
      <c r="CNE2992" s="651"/>
      <c r="CNF2992" s="651"/>
      <c r="CNG2992" s="651"/>
      <c r="CNH2992" s="651"/>
      <c r="CNI2992" s="651"/>
      <c r="CNJ2992" s="651"/>
      <c r="CNK2992" s="651"/>
      <c r="CNL2992" s="651"/>
      <c r="CNM2992" s="651"/>
      <c r="CNN2992" s="651"/>
      <c r="CNO2992" s="651"/>
      <c r="CNP2992" s="651"/>
      <c r="CNQ2992" s="651"/>
      <c r="CNR2992" s="651"/>
      <c r="CNS2992" s="651"/>
      <c r="CNT2992" s="651"/>
      <c r="CNU2992" s="651"/>
      <c r="CNV2992" s="651"/>
      <c r="CNW2992" s="651"/>
      <c r="CNX2992" s="651"/>
      <c r="CNY2992" s="651"/>
      <c r="CNZ2992" s="651"/>
      <c r="COA2992" s="651"/>
      <c r="COB2992" s="651"/>
      <c r="COC2992" s="651"/>
      <c r="COD2992" s="651"/>
      <c r="COE2992" s="651"/>
      <c r="COF2992" s="651"/>
      <c r="COG2992" s="651"/>
      <c r="COH2992" s="651"/>
      <c r="COI2992" s="651"/>
      <c r="COJ2992" s="651"/>
      <c r="COK2992" s="651"/>
      <c r="COL2992" s="651"/>
      <c r="COM2992" s="651"/>
      <c r="CON2992" s="651"/>
      <c r="COO2992" s="651"/>
      <c r="COP2992" s="651"/>
      <c r="COQ2992" s="651"/>
      <c r="COR2992" s="651"/>
      <c r="COS2992" s="651"/>
      <c r="COT2992" s="651"/>
      <c r="COU2992" s="651"/>
      <c r="COV2992" s="651"/>
      <c r="COW2992" s="651"/>
      <c r="COX2992" s="651"/>
      <c r="COY2992" s="651"/>
      <c r="COZ2992" s="651"/>
      <c r="CPA2992" s="651"/>
      <c r="CPB2992" s="651"/>
      <c r="CPC2992" s="651"/>
      <c r="CPD2992" s="651"/>
      <c r="CPE2992" s="651"/>
      <c r="CPF2992" s="651"/>
      <c r="CPG2992" s="651"/>
      <c r="CPH2992" s="651"/>
      <c r="CPI2992" s="651"/>
      <c r="CPJ2992" s="651"/>
      <c r="CPK2992" s="651"/>
      <c r="CPL2992" s="651"/>
      <c r="CPM2992" s="651"/>
      <c r="CPN2992" s="651"/>
      <c r="CPO2992" s="651"/>
      <c r="CPP2992" s="651"/>
      <c r="CPQ2992" s="651"/>
      <c r="CPR2992" s="651"/>
      <c r="CPS2992" s="651"/>
      <c r="CPT2992" s="651"/>
      <c r="CPU2992" s="651"/>
      <c r="CPV2992" s="651"/>
      <c r="CPW2992" s="651"/>
      <c r="CPX2992" s="651"/>
      <c r="CPY2992" s="651"/>
      <c r="CPZ2992" s="651"/>
      <c r="CQA2992" s="651"/>
      <c r="CQB2992" s="651"/>
      <c r="CQC2992" s="651"/>
      <c r="CQD2992" s="651"/>
      <c r="CQE2992" s="651"/>
      <c r="CQF2992" s="651"/>
      <c r="CQG2992" s="651"/>
      <c r="CQH2992" s="651"/>
      <c r="CQI2992" s="651"/>
      <c r="CQJ2992" s="651"/>
      <c r="CQK2992" s="651"/>
      <c r="CQL2992" s="651"/>
      <c r="CQM2992" s="651"/>
      <c r="CQN2992" s="651"/>
      <c r="CQO2992" s="651"/>
      <c r="CQP2992" s="651"/>
      <c r="CQQ2992" s="651"/>
      <c r="CQR2992" s="651"/>
      <c r="CQS2992" s="651"/>
      <c r="CQT2992" s="651"/>
      <c r="CQU2992" s="651"/>
      <c r="CQV2992" s="651"/>
      <c r="CQW2992" s="651"/>
      <c r="CQX2992" s="651"/>
      <c r="CQY2992" s="651"/>
      <c r="CQZ2992" s="651"/>
      <c r="CRA2992" s="651"/>
      <c r="CRB2992" s="651"/>
      <c r="CRC2992" s="651"/>
      <c r="CRD2992" s="651"/>
      <c r="CRE2992" s="651"/>
      <c r="CRF2992" s="651"/>
      <c r="CRG2992" s="651"/>
      <c r="CRH2992" s="651"/>
      <c r="CRI2992" s="651"/>
      <c r="CRJ2992" s="651"/>
      <c r="CRK2992" s="651"/>
      <c r="CRL2992" s="651"/>
      <c r="CRM2992" s="651"/>
      <c r="CRN2992" s="651"/>
      <c r="CRO2992" s="651"/>
      <c r="CRP2992" s="651"/>
      <c r="CRQ2992" s="651"/>
      <c r="CRR2992" s="651"/>
      <c r="CRS2992" s="651"/>
      <c r="CRT2992" s="651"/>
      <c r="CRU2992" s="651"/>
      <c r="CRV2992" s="651"/>
      <c r="CRW2992" s="651"/>
      <c r="CRX2992" s="651"/>
      <c r="CRY2992" s="651"/>
      <c r="CRZ2992" s="651"/>
      <c r="CSA2992" s="651"/>
      <c r="CSB2992" s="651"/>
      <c r="CSC2992" s="651"/>
      <c r="CSD2992" s="651"/>
      <c r="CSE2992" s="651"/>
      <c r="CSF2992" s="651"/>
      <c r="CSG2992" s="651"/>
      <c r="CSH2992" s="651"/>
      <c r="CSI2992" s="651"/>
      <c r="CSJ2992" s="651"/>
      <c r="CSK2992" s="651"/>
      <c r="CSL2992" s="651"/>
      <c r="CSM2992" s="651"/>
      <c r="CSN2992" s="651"/>
      <c r="CSO2992" s="651"/>
      <c r="CSP2992" s="651"/>
      <c r="CSQ2992" s="651"/>
      <c r="CSR2992" s="651"/>
      <c r="CSS2992" s="651"/>
      <c r="CST2992" s="651"/>
      <c r="CSU2992" s="651"/>
      <c r="CSV2992" s="651"/>
      <c r="CSW2992" s="651"/>
      <c r="CSX2992" s="651"/>
      <c r="CSY2992" s="651"/>
      <c r="CSZ2992" s="651"/>
      <c r="CTA2992" s="651"/>
      <c r="CTB2992" s="651"/>
      <c r="CTC2992" s="651"/>
      <c r="CTD2992" s="651"/>
      <c r="CTE2992" s="651"/>
      <c r="CTF2992" s="651"/>
      <c r="CTG2992" s="651"/>
      <c r="CTH2992" s="651"/>
      <c r="CTI2992" s="651"/>
      <c r="CTJ2992" s="651"/>
      <c r="CTK2992" s="651"/>
      <c r="CTL2992" s="651"/>
      <c r="CTM2992" s="651"/>
      <c r="CTN2992" s="651"/>
      <c r="CTO2992" s="651"/>
      <c r="CTP2992" s="651"/>
      <c r="CTQ2992" s="651"/>
      <c r="CTR2992" s="651"/>
      <c r="CTS2992" s="651"/>
      <c r="CTT2992" s="651"/>
      <c r="CTU2992" s="651"/>
      <c r="CTV2992" s="651"/>
      <c r="CTW2992" s="651"/>
      <c r="CTX2992" s="651"/>
      <c r="CTY2992" s="651"/>
      <c r="CTZ2992" s="651"/>
      <c r="CUA2992" s="651"/>
      <c r="CUB2992" s="651"/>
      <c r="CUC2992" s="651"/>
      <c r="CUD2992" s="651"/>
      <c r="CUE2992" s="651"/>
      <c r="CUF2992" s="651"/>
      <c r="CUG2992" s="651"/>
      <c r="CUH2992" s="651"/>
      <c r="CUI2992" s="651"/>
      <c r="CUJ2992" s="651"/>
      <c r="CUK2992" s="651"/>
      <c r="CUL2992" s="651"/>
      <c r="CUM2992" s="651"/>
      <c r="CUN2992" s="651"/>
      <c r="CUO2992" s="651"/>
      <c r="CUP2992" s="651"/>
      <c r="CUQ2992" s="651"/>
      <c r="CUR2992" s="651"/>
      <c r="CUS2992" s="651"/>
      <c r="CUT2992" s="651"/>
      <c r="CUU2992" s="651"/>
      <c r="CUV2992" s="651"/>
      <c r="CUW2992" s="651"/>
      <c r="CUX2992" s="651"/>
      <c r="CUY2992" s="651"/>
      <c r="CUZ2992" s="651"/>
      <c r="CVA2992" s="651"/>
      <c r="CVB2992" s="651"/>
      <c r="CVC2992" s="651"/>
      <c r="CVD2992" s="651"/>
      <c r="CVE2992" s="651"/>
      <c r="CVF2992" s="651"/>
      <c r="CVG2992" s="651"/>
      <c r="CVH2992" s="651"/>
      <c r="CVI2992" s="651"/>
      <c r="CVJ2992" s="651"/>
      <c r="CVK2992" s="651"/>
      <c r="CVL2992" s="651"/>
      <c r="CVM2992" s="651"/>
      <c r="CVN2992" s="651"/>
      <c r="CVO2992" s="651"/>
      <c r="CVP2992" s="651"/>
      <c r="CVQ2992" s="651"/>
      <c r="CVR2992" s="651"/>
      <c r="CVS2992" s="651"/>
      <c r="CVT2992" s="651"/>
      <c r="CVU2992" s="651"/>
      <c r="CVV2992" s="651"/>
      <c r="CVW2992" s="651"/>
      <c r="CVX2992" s="651"/>
      <c r="CVY2992" s="651"/>
      <c r="CVZ2992" s="651"/>
      <c r="CWA2992" s="651"/>
      <c r="CWB2992" s="651"/>
      <c r="CWC2992" s="651"/>
      <c r="CWD2992" s="651"/>
      <c r="CWE2992" s="651"/>
      <c r="CWF2992" s="651"/>
      <c r="CWG2992" s="651"/>
      <c r="CWH2992" s="651"/>
      <c r="CWI2992" s="651"/>
      <c r="CWJ2992" s="651"/>
      <c r="CWK2992" s="651"/>
      <c r="CWL2992" s="651"/>
      <c r="CWM2992" s="651"/>
      <c r="CWN2992" s="651"/>
      <c r="CWO2992" s="651"/>
      <c r="CWP2992" s="651"/>
      <c r="CWQ2992" s="651"/>
      <c r="CWR2992" s="651"/>
      <c r="CWS2992" s="651"/>
      <c r="CWT2992" s="651"/>
      <c r="CWU2992" s="651"/>
      <c r="CWV2992" s="651"/>
      <c r="CWW2992" s="651"/>
      <c r="CWX2992" s="651"/>
      <c r="CWY2992" s="651"/>
      <c r="CWZ2992" s="651"/>
      <c r="CXA2992" s="651"/>
      <c r="CXB2992" s="651"/>
      <c r="CXC2992" s="651"/>
      <c r="CXD2992" s="651"/>
      <c r="CXE2992" s="651"/>
      <c r="CXF2992" s="651"/>
      <c r="CXG2992" s="651"/>
      <c r="CXH2992" s="651"/>
      <c r="CXI2992" s="651"/>
      <c r="CXJ2992" s="651"/>
      <c r="CXK2992" s="651"/>
      <c r="CXL2992" s="651"/>
      <c r="CXM2992" s="651"/>
      <c r="CXN2992" s="651"/>
      <c r="CXO2992" s="651"/>
      <c r="CXP2992" s="651"/>
      <c r="CXQ2992" s="651"/>
      <c r="CXR2992" s="651"/>
      <c r="CXS2992" s="651"/>
      <c r="CXT2992" s="651"/>
      <c r="CXU2992" s="651"/>
      <c r="CXV2992" s="651"/>
      <c r="CXW2992" s="651"/>
      <c r="CXX2992" s="651"/>
      <c r="CXY2992" s="651"/>
      <c r="CXZ2992" s="651"/>
      <c r="CYA2992" s="651"/>
      <c r="CYB2992" s="651"/>
      <c r="CYC2992" s="651"/>
      <c r="CYD2992" s="651"/>
      <c r="CYE2992" s="651"/>
      <c r="CYF2992" s="651"/>
      <c r="CYG2992" s="651"/>
      <c r="CYH2992" s="651"/>
      <c r="CYI2992" s="651"/>
      <c r="CYJ2992" s="651"/>
      <c r="CYK2992" s="651"/>
      <c r="CYL2992" s="651"/>
      <c r="CYM2992" s="651"/>
      <c r="CYN2992" s="651"/>
      <c r="CYO2992" s="651"/>
      <c r="CYP2992" s="651"/>
      <c r="CYQ2992" s="651"/>
      <c r="CYR2992" s="651"/>
      <c r="CYS2992" s="651"/>
      <c r="CYT2992" s="651"/>
      <c r="CYU2992" s="651"/>
      <c r="CYV2992" s="651"/>
      <c r="CYW2992" s="651"/>
      <c r="CYX2992" s="651"/>
      <c r="CYY2992" s="651"/>
      <c r="CYZ2992" s="651"/>
      <c r="CZA2992" s="651"/>
      <c r="CZB2992" s="651"/>
      <c r="CZC2992" s="651"/>
      <c r="CZD2992" s="651"/>
      <c r="CZE2992" s="651"/>
      <c r="CZF2992" s="651"/>
      <c r="CZG2992" s="651"/>
      <c r="CZH2992" s="651"/>
      <c r="CZI2992" s="651"/>
      <c r="CZJ2992" s="651"/>
      <c r="CZK2992" s="651"/>
      <c r="CZL2992" s="651"/>
      <c r="CZM2992" s="651"/>
      <c r="CZN2992" s="651"/>
      <c r="CZO2992" s="651"/>
      <c r="CZP2992" s="651"/>
      <c r="CZQ2992" s="651"/>
      <c r="CZR2992" s="651"/>
      <c r="CZS2992" s="651"/>
      <c r="CZT2992" s="651"/>
      <c r="CZU2992" s="651"/>
      <c r="CZV2992" s="651"/>
      <c r="CZW2992" s="651"/>
      <c r="CZX2992" s="651"/>
      <c r="CZY2992" s="651"/>
      <c r="CZZ2992" s="651"/>
      <c r="DAA2992" s="651"/>
      <c r="DAB2992" s="651"/>
      <c r="DAC2992" s="651"/>
      <c r="DAD2992" s="651"/>
      <c r="DAE2992" s="651"/>
      <c r="DAF2992" s="651"/>
      <c r="DAG2992" s="651"/>
      <c r="DAH2992" s="651"/>
      <c r="DAI2992" s="651"/>
      <c r="DAJ2992" s="651"/>
      <c r="DAK2992" s="651"/>
      <c r="DAL2992" s="651"/>
      <c r="DAM2992" s="651"/>
      <c r="DAN2992" s="651"/>
      <c r="DAO2992" s="651"/>
      <c r="DAP2992" s="651"/>
      <c r="DAQ2992" s="651"/>
      <c r="DAR2992" s="651"/>
      <c r="DAS2992" s="651"/>
      <c r="DAT2992" s="651"/>
      <c r="DAU2992" s="651"/>
      <c r="DAV2992" s="651"/>
      <c r="DAW2992" s="651"/>
      <c r="DAX2992" s="651"/>
      <c r="DAY2992" s="651"/>
      <c r="DAZ2992" s="651"/>
      <c r="DBA2992" s="651"/>
      <c r="DBB2992" s="651"/>
      <c r="DBC2992" s="651"/>
      <c r="DBD2992" s="651"/>
      <c r="DBE2992" s="651"/>
      <c r="DBF2992" s="651"/>
      <c r="DBG2992" s="651"/>
      <c r="DBH2992" s="651"/>
      <c r="DBI2992" s="651"/>
      <c r="DBJ2992" s="651"/>
      <c r="DBK2992" s="651"/>
      <c r="DBL2992" s="651"/>
      <c r="DBM2992" s="651"/>
      <c r="DBN2992" s="651"/>
      <c r="DBO2992" s="651"/>
      <c r="DBP2992" s="651"/>
      <c r="DBQ2992" s="651"/>
      <c r="DBR2992" s="651"/>
      <c r="DBS2992" s="651"/>
      <c r="DBT2992" s="651"/>
      <c r="DBU2992" s="651"/>
      <c r="DBV2992" s="651"/>
      <c r="DBW2992" s="651"/>
      <c r="DBX2992" s="651"/>
      <c r="DBY2992" s="651"/>
      <c r="DBZ2992" s="651"/>
      <c r="DCA2992" s="651"/>
      <c r="DCB2992" s="651"/>
      <c r="DCC2992" s="651"/>
      <c r="DCD2992" s="651"/>
      <c r="DCE2992" s="651"/>
      <c r="DCF2992" s="651"/>
      <c r="DCG2992" s="651"/>
      <c r="DCH2992" s="651"/>
      <c r="DCI2992" s="651"/>
      <c r="DCJ2992" s="651"/>
      <c r="DCK2992" s="651"/>
      <c r="DCL2992" s="651"/>
      <c r="DCM2992" s="651"/>
      <c r="DCN2992" s="651"/>
      <c r="DCO2992" s="651"/>
      <c r="DCP2992" s="651"/>
      <c r="DCQ2992" s="651"/>
      <c r="DCR2992" s="651"/>
      <c r="DCS2992" s="651"/>
      <c r="DCT2992" s="651"/>
      <c r="DCU2992" s="651"/>
      <c r="DCV2992" s="651"/>
      <c r="DCW2992" s="651"/>
      <c r="DCX2992" s="651"/>
      <c r="DCY2992" s="651"/>
      <c r="DCZ2992" s="651"/>
      <c r="DDA2992" s="651"/>
      <c r="DDB2992" s="651"/>
      <c r="DDC2992" s="651"/>
      <c r="DDD2992" s="651"/>
      <c r="DDE2992" s="651"/>
      <c r="DDF2992" s="651"/>
      <c r="DDG2992" s="651"/>
      <c r="DDH2992" s="651"/>
      <c r="DDI2992" s="651"/>
      <c r="DDJ2992" s="651"/>
      <c r="DDK2992" s="651"/>
      <c r="DDL2992" s="651"/>
      <c r="DDM2992" s="651"/>
      <c r="DDN2992" s="651"/>
      <c r="DDO2992" s="651"/>
      <c r="DDP2992" s="651"/>
      <c r="DDQ2992" s="651"/>
      <c r="DDR2992" s="651"/>
      <c r="DDS2992" s="651"/>
      <c r="DDT2992" s="651"/>
      <c r="DDU2992" s="651"/>
      <c r="DDV2992" s="651"/>
      <c r="DDW2992" s="651"/>
      <c r="DDX2992" s="651"/>
      <c r="DDY2992" s="651"/>
      <c r="DDZ2992" s="651"/>
      <c r="DEA2992" s="651"/>
      <c r="DEB2992" s="651"/>
      <c r="DEC2992" s="651"/>
      <c r="DED2992" s="651"/>
      <c r="DEE2992" s="651"/>
      <c r="DEF2992" s="651"/>
      <c r="DEG2992" s="651"/>
      <c r="DEH2992" s="651"/>
      <c r="DEI2992" s="651"/>
      <c r="DEJ2992" s="651"/>
      <c r="DEK2992" s="651"/>
      <c r="DEL2992" s="651"/>
      <c r="DEM2992" s="651"/>
      <c r="DEN2992" s="651"/>
      <c r="DEO2992" s="651"/>
      <c r="DEP2992" s="651"/>
      <c r="DEQ2992" s="651"/>
      <c r="DER2992" s="651"/>
      <c r="DES2992" s="651"/>
      <c r="DET2992" s="651"/>
      <c r="DEU2992" s="651"/>
      <c r="DEV2992" s="651"/>
      <c r="DEW2992" s="651"/>
      <c r="DEX2992" s="651"/>
      <c r="DEY2992" s="651"/>
      <c r="DEZ2992" s="651"/>
      <c r="DFA2992" s="651"/>
      <c r="DFB2992" s="651"/>
      <c r="DFC2992" s="651"/>
      <c r="DFD2992" s="651"/>
      <c r="DFE2992" s="651"/>
      <c r="DFF2992" s="651"/>
      <c r="DFG2992" s="651"/>
      <c r="DFH2992" s="651"/>
      <c r="DFI2992" s="651"/>
      <c r="DFJ2992" s="651"/>
      <c r="DFK2992" s="651"/>
      <c r="DFL2992" s="651"/>
      <c r="DFM2992" s="651"/>
      <c r="DFN2992" s="651"/>
      <c r="DFO2992" s="651"/>
      <c r="DFP2992" s="651"/>
      <c r="DFQ2992" s="651"/>
      <c r="DFR2992" s="651"/>
      <c r="DFS2992" s="651"/>
      <c r="DFT2992" s="651"/>
      <c r="DFU2992" s="651"/>
      <c r="DFV2992" s="651"/>
      <c r="DFW2992" s="651"/>
      <c r="DFX2992" s="651"/>
      <c r="DFY2992" s="651"/>
      <c r="DFZ2992" s="651"/>
      <c r="DGA2992" s="651"/>
      <c r="DGB2992" s="651"/>
      <c r="DGC2992" s="651"/>
      <c r="DGD2992" s="651"/>
      <c r="DGE2992" s="651"/>
      <c r="DGF2992" s="651"/>
      <c r="DGG2992" s="651"/>
      <c r="DGH2992" s="651"/>
      <c r="DGI2992" s="651"/>
      <c r="DGJ2992" s="651"/>
      <c r="DGK2992" s="651"/>
      <c r="DGL2992" s="651"/>
      <c r="DGM2992" s="651"/>
      <c r="DGN2992" s="651"/>
      <c r="DGO2992" s="651"/>
      <c r="DGP2992" s="651"/>
      <c r="DGQ2992" s="651"/>
      <c r="DGR2992" s="651"/>
      <c r="DGS2992" s="651"/>
      <c r="DGT2992" s="651"/>
      <c r="DGU2992" s="651"/>
      <c r="DGV2992" s="651"/>
      <c r="DGW2992" s="651"/>
      <c r="DGX2992" s="651"/>
      <c r="DGY2992" s="651"/>
      <c r="DGZ2992" s="651"/>
      <c r="DHA2992" s="651"/>
      <c r="DHB2992" s="651"/>
      <c r="DHC2992" s="651"/>
      <c r="DHD2992" s="651"/>
      <c r="DHE2992" s="651"/>
      <c r="DHF2992" s="651"/>
      <c r="DHG2992" s="651"/>
      <c r="DHH2992" s="651"/>
      <c r="DHI2992" s="651"/>
      <c r="DHJ2992" s="651"/>
      <c r="DHK2992" s="651"/>
      <c r="DHL2992" s="651"/>
      <c r="DHM2992" s="651"/>
      <c r="DHN2992" s="651"/>
      <c r="DHO2992" s="651"/>
      <c r="DHP2992" s="651"/>
      <c r="DHQ2992" s="651"/>
      <c r="DHR2992" s="651"/>
      <c r="DHS2992" s="651"/>
      <c r="DHT2992" s="651"/>
      <c r="DHU2992" s="651"/>
      <c r="DHV2992" s="651"/>
      <c r="DHW2992" s="651"/>
      <c r="DHX2992" s="651"/>
      <c r="DHY2992" s="651"/>
      <c r="DHZ2992" s="651"/>
      <c r="DIA2992" s="651"/>
      <c r="DIB2992" s="651"/>
      <c r="DIC2992" s="651"/>
      <c r="DID2992" s="651"/>
      <c r="DIE2992" s="651"/>
      <c r="DIF2992" s="651"/>
      <c r="DIG2992" s="651"/>
      <c r="DIH2992" s="651"/>
      <c r="DII2992" s="651"/>
      <c r="DIJ2992" s="651"/>
      <c r="DIK2992" s="651"/>
      <c r="DIL2992" s="651"/>
      <c r="DIM2992" s="651"/>
      <c r="DIN2992" s="651"/>
      <c r="DIO2992" s="651"/>
      <c r="DIP2992" s="651"/>
      <c r="DIQ2992" s="651"/>
      <c r="DIR2992" s="651"/>
      <c r="DIS2992" s="651"/>
      <c r="DIT2992" s="651"/>
      <c r="DIU2992" s="651"/>
      <c r="DIV2992" s="651"/>
      <c r="DIW2992" s="651"/>
      <c r="DIX2992" s="651"/>
      <c r="DIY2992" s="651"/>
      <c r="DIZ2992" s="651"/>
      <c r="DJA2992" s="651"/>
      <c r="DJB2992" s="651"/>
      <c r="DJC2992" s="651"/>
      <c r="DJD2992" s="651"/>
      <c r="DJE2992" s="651"/>
      <c r="DJF2992" s="651"/>
      <c r="DJG2992" s="651"/>
      <c r="DJH2992" s="651"/>
      <c r="DJI2992" s="651"/>
      <c r="DJJ2992" s="651"/>
      <c r="DJK2992" s="651"/>
      <c r="DJL2992" s="651"/>
      <c r="DJM2992" s="651"/>
      <c r="DJN2992" s="651"/>
      <c r="DJO2992" s="651"/>
      <c r="DJP2992" s="651"/>
      <c r="DJQ2992" s="651"/>
      <c r="DJR2992" s="651"/>
      <c r="DJS2992" s="651"/>
      <c r="DJT2992" s="651"/>
      <c r="DJU2992" s="651"/>
      <c r="DJV2992" s="651"/>
      <c r="DJW2992" s="651"/>
      <c r="DJX2992" s="651"/>
      <c r="DJY2992" s="651"/>
      <c r="DJZ2992" s="651"/>
      <c r="DKA2992" s="651"/>
      <c r="DKB2992" s="651"/>
      <c r="DKC2992" s="651"/>
      <c r="DKD2992" s="651"/>
      <c r="DKE2992" s="651"/>
      <c r="DKF2992" s="651"/>
      <c r="DKG2992" s="651"/>
      <c r="DKH2992" s="651"/>
      <c r="DKI2992" s="651"/>
      <c r="DKJ2992" s="651"/>
      <c r="DKK2992" s="651"/>
      <c r="DKL2992" s="651"/>
      <c r="DKM2992" s="651"/>
      <c r="DKN2992" s="651"/>
      <c r="DKO2992" s="651"/>
      <c r="DKP2992" s="651"/>
      <c r="DKQ2992" s="651"/>
      <c r="DKR2992" s="651"/>
      <c r="DKS2992" s="651"/>
      <c r="DKT2992" s="651"/>
      <c r="DKU2992" s="651"/>
      <c r="DKV2992" s="651"/>
      <c r="DKW2992" s="651"/>
      <c r="DKX2992" s="651"/>
      <c r="DKY2992" s="651"/>
      <c r="DKZ2992" s="651"/>
      <c r="DLA2992" s="651"/>
      <c r="DLB2992" s="651"/>
      <c r="DLC2992" s="651"/>
      <c r="DLD2992" s="651"/>
      <c r="DLE2992" s="651"/>
      <c r="DLF2992" s="651"/>
      <c r="DLG2992" s="651"/>
      <c r="DLH2992" s="651"/>
      <c r="DLI2992" s="651"/>
      <c r="DLJ2992" s="651"/>
      <c r="DLK2992" s="651"/>
      <c r="DLL2992" s="651"/>
      <c r="DLM2992" s="651"/>
      <c r="DLN2992" s="651"/>
      <c r="DLO2992" s="651"/>
      <c r="DLP2992" s="651"/>
      <c r="DLQ2992" s="651"/>
      <c r="DLR2992" s="651"/>
      <c r="DLS2992" s="651"/>
      <c r="DLT2992" s="651"/>
      <c r="DLU2992" s="651"/>
      <c r="DLV2992" s="651"/>
      <c r="DLW2992" s="651"/>
      <c r="DLX2992" s="651"/>
      <c r="DLY2992" s="651"/>
      <c r="DLZ2992" s="651"/>
      <c r="DMA2992" s="651"/>
      <c r="DMB2992" s="651"/>
      <c r="DMC2992" s="651"/>
      <c r="DMD2992" s="651"/>
      <c r="DME2992" s="651"/>
      <c r="DMF2992" s="651"/>
      <c r="DMG2992" s="651"/>
      <c r="DMH2992" s="651"/>
      <c r="DMI2992" s="651"/>
      <c r="DMJ2992" s="651"/>
      <c r="DMK2992" s="651"/>
      <c r="DML2992" s="651"/>
      <c r="DMM2992" s="651"/>
      <c r="DMN2992" s="651"/>
      <c r="DMO2992" s="651"/>
      <c r="DMP2992" s="651"/>
      <c r="DMQ2992" s="651"/>
      <c r="DMR2992" s="651"/>
      <c r="DMS2992" s="651"/>
      <c r="DMT2992" s="651"/>
      <c r="DMU2992" s="651"/>
      <c r="DMV2992" s="651"/>
      <c r="DMW2992" s="651"/>
      <c r="DMX2992" s="651"/>
      <c r="DMY2992" s="651"/>
      <c r="DMZ2992" s="651"/>
      <c r="DNA2992" s="651"/>
      <c r="DNB2992" s="651"/>
      <c r="DNC2992" s="651"/>
      <c r="DND2992" s="651"/>
      <c r="DNE2992" s="651"/>
      <c r="DNF2992" s="651"/>
      <c r="DNG2992" s="651"/>
      <c r="DNH2992" s="651"/>
      <c r="DNI2992" s="651"/>
      <c r="DNJ2992" s="651"/>
      <c r="DNK2992" s="651"/>
      <c r="DNL2992" s="651"/>
      <c r="DNM2992" s="651"/>
      <c r="DNN2992" s="651"/>
      <c r="DNO2992" s="651"/>
      <c r="DNP2992" s="651"/>
      <c r="DNQ2992" s="651"/>
      <c r="DNR2992" s="651"/>
      <c r="DNS2992" s="651"/>
      <c r="DNT2992" s="651"/>
      <c r="DNU2992" s="651"/>
      <c r="DNV2992" s="651"/>
      <c r="DNW2992" s="651"/>
      <c r="DNX2992" s="651"/>
      <c r="DNY2992" s="651"/>
      <c r="DNZ2992" s="651"/>
      <c r="DOA2992" s="651"/>
      <c r="DOB2992" s="651"/>
      <c r="DOC2992" s="651"/>
      <c r="DOD2992" s="651"/>
      <c r="DOE2992" s="651"/>
      <c r="DOF2992" s="651"/>
      <c r="DOG2992" s="651"/>
      <c r="DOH2992" s="651"/>
      <c r="DOI2992" s="651"/>
      <c r="DOJ2992" s="651"/>
      <c r="DOK2992" s="651"/>
      <c r="DOL2992" s="651"/>
      <c r="DOM2992" s="651"/>
      <c r="DON2992" s="651"/>
      <c r="DOO2992" s="651"/>
      <c r="DOP2992" s="651"/>
      <c r="DOQ2992" s="651"/>
      <c r="DOR2992" s="651"/>
      <c r="DOS2992" s="651"/>
      <c r="DOT2992" s="651"/>
      <c r="DOU2992" s="651"/>
      <c r="DOV2992" s="651"/>
      <c r="DOW2992" s="651"/>
      <c r="DOX2992" s="651"/>
      <c r="DOY2992" s="651"/>
      <c r="DOZ2992" s="651"/>
      <c r="DPA2992" s="651"/>
      <c r="DPB2992" s="651"/>
      <c r="DPC2992" s="651"/>
      <c r="DPD2992" s="651"/>
      <c r="DPE2992" s="651"/>
      <c r="DPF2992" s="651"/>
      <c r="DPG2992" s="651"/>
      <c r="DPH2992" s="651"/>
      <c r="DPI2992" s="651"/>
      <c r="DPJ2992" s="651"/>
      <c r="DPK2992" s="651"/>
      <c r="DPL2992" s="651"/>
      <c r="DPM2992" s="651"/>
      <c r="DPN2992" s="651"/>
      <c r="DPO2992" s="651"/>
      <c r="DPP2992" s="651"/>
      <c r="DPQ2992" s="651"/>
      <c r="DPR2992" s="651"/>
      <c r="DPS2992" s="651"/>
      <c r="DPT2992" s="651"/>
      <c r="DPU2992" s="651"/>
      <c r="DPV2992" s="651"/>
      <c r="DPW2992" s="651"/>
      <c r="DPX2992" s="651"/>
      <c r="DPY2992" s="651"/>
      <c r="DPZ2992" s="651"/>
      <c r="DQA2992" s="651"/>
      <c r="DQB2992" s="651"/>
      <c r="DQC2992" s="651"/>
      <c r="DQD2992" s="651"/>
      <c r="DQE2992" s="651"/>
      <c r="DQF2992" s="651"/>
      <c r="DQG2992" s="651"/>
      <c r="DQH2992" s="651"/>
      <c r="DQI2992" s="651"/>
      <c r="DQJ2992" s="651"/>
      <c r="DQK2992" s="651"/>
      <c r="DQL2992" s="651"/>
      <c r="DQM2992" s="651"/>
      <c r="DQN2992" s="651"/>
      <c r="DQO2992" s="651"/>
      <c r="DQP2992" s="651"/>
      <c r="DQQ2992" s="651"/>
      <c r="DQR2992" s="651"/>
      <c r="DQS2992" s="651"/>
      <c r="DQT2992" s="651"/>
      <c r="DQU2992" s="651"/>
      <c r="DQV2992" s="651"/>
      <c r="DQW2992" s="651"/>
      <c r="DQX2992" s="651"/>
      <c r="DQY2992" s="651"/>
      <c r="DQZ2992" s="651"/>
      <c r="DRA2992" s="651"/>
      <c r="DRB2992" s="651"/>
      <c r="DRC2992" s="651"/>
      <c r="DRD2992" s="651"/>
      <c r="DRE2992" s="651"/>
      <c r="DRF2992" s="651"/>
      <c r="DRG2992" s="651"/>
      <c r="DRH2992" s="651"/>
      <c r="DRI2992" s="651"/>
      <c r="DRJ2992" s="651"/>
      <c r="DRK2992" s="651"/>
      <c r="DRL2992" s="651"/>
      <c r="DRM2992" s="651"/>
      <c r="DRN2992" s="651"/>
      <c r="DRO2992" s="651"/>
      <c r="DRP2992" s="651"/>
      <c r="DRQ2992" s="651"/>
      <c r="DRR2992" s="651"/>
      <c r="DRS2992" s="651"/>
      <c r="DRT2992" s="651"/>
      <c r="DRU2992" s="651"/>
      <c r="DRV2992" s="651"/>
      <c r="DRW2992" s="651"/>
      <c r="DRX2992" s="651"/>
      <c r="DRY2992" s="651"/>
      <c r="DRZ2992" s="651"/>
      <c r="DSA2992" s="651"/>
      <c r="DSB2992" s="651"/>
      <c r="DSC2992" s="651"/>
      <c r="DSD2992" s="651"/>
      <c r="DSE2992" s="651"/>
      <c r="DSF2992" s="651"/>
      <c r="DSG2992" s="651"/>
      <c r="DSH2992" s="651"/>
      <c r="DSI2992" s="651"/>
      <c r="DSJ2992" s="651"/>
      <c r="DSK2992" s="651"/>
      <c r="DSL2992" s="651"/>
      <c r="DSM2992" s="651"/>
      <c r="DSN2992" s="651"/>
      <c r="DSO2992" s="651"/>
      <c r="DSP2992" s="651"/>
      <c r="DSQ2992" s="651"/>
      <c r="DSR2992" s="651"/>
      <c r="DSS2992" s="651"/>
      <c r="DST2992" s="651"/>
      <c r="DSU2992" s="651"/>
      <c r="DSV2992" s="651"/>
      <c r="DSW2992" s="651"/>
      <c r="DSX2992" s="651"/>
      <c r="DSY2992" s="651"/>
      <c r="DSZ2992" s="651"/>
      <c r="DTA2992" s="651"/>
      <c r="DTB2992" s="651"/>
      <c r="DTC2992" s="651"/>
      <c r="DTD2992" s="651"/>
      <c r="DTE2992" s="651"/>
      <c r="DTF2992" s="651"/>
      <c r="DTG2992" s="651"/>
      <c r="DTH2992" s="651"/>
      <c r="DTI2992" s="651"/>
      <c r="DTJ2992" s="651"/>
      <c r="DTK2992" s="651"/>
      <c r="DTL2992" s="651"/>
      <c r="DTM2992" s="651"/>
      <c r="DTN2992" s="651"/>
      <c r="DTO2992" s="651"/>
      <c r="DTP2992" s="651"/>
      <c r="DTQ2992" s="651"/>
      <c r="DTR2992" s="651"/>
      <c r="DTS2992" s="651"/>
      <c r="DTT2992" s="651"/>
      <c r="DTU2992" s="651"/>
      <c r="DTV2992" s="651"/>
      <c r="DTW2992" s="651"/>
      <c r="DTX2992" s="651"/>
      <c r="DTY2992" s="651"/>
      <c r="DTZ2992" s="651"/>
      <c r="DUA2992" s="651"/>
      <c r="DUB2992" s="651"/>
      <c r="DUC2992" s="651"/>
      <c r="DUD2992" s="651"/>
      <c r="DUE2992" s="651"/>
      <c r="DUF2992" s="651"/>
      <c r="DUG2992" s="651"/>
      <c r="DUH2992" s="651"/>
      <c r="DUI2992" s="651"/>
      <c r="DUJ2992" s="651"/>
      <c r="DUK2992" s="651"/>
      <c r="DUL2992" s="651"/>
      <c r="DUM2992" s="651"/>
      <c r="DUN2992" s="651"/>
      <c r="DUO2992" s="651"/>
      <c r="DUP2992" s="651"/>
      <c r="DUQ2992" s="651"/>
      <c r="DUR2992" s="651"/>
      <c r="DUS2992" s="651"/>
      <c r="DUT2992" s="651"/>
      <c r="DUU2992" s="651"/>
      <c r="DUV2992" s="651"/>
      <c r="DUW2992" s="651"/>
      <c r="DUX2992" s="651"/>
      <c r="DUY2992" s="651"/>
      <c r="DUZ2992" s="651"/>
      <c r="DVA2992" s="651"/>
      <c r="DVB2992" s="651"/>
      <c r="DVC2992" s="651"/>
      <c r="DVD2992" s="651"/>
      <c r="DVE2992" s="651"/>
      <c r="DVF2992" s="651"/>
      <c r="DVG2992" s="651"/>
      <c r="DVH2992" s="651"/>
      <c r="DVI2992" s="651"/>
      <c r="DVJ2992" s="651"/>
      <c r="DVK2992" s="651"/>
      <c r="DVL2992" s="651"/>
      <c r="DVM2992" s="651"/>
      <c r="DVN2992" s="651"/>
      <c r="DVO2992" s="651"/>
      <c r="DVP2992" s="651"/>
      <c r="DVQ2992" s="651"/>
      <c r="DVR2992" s="651"/>
      <c r="DVS2992" s="651"/>
      <c r="DVT2992" s="651"/>
      <c r="DVU2992" s="651"/>
      <c r="DVV2992" s="651"/>
      <c r="DVW2992" s="651"/>
      <c r="DVX2992" s="651"/>
      <c r="DVY2992" s="651"/>
      <c r="DVZ2992" s="651"/>
      <c r="DWA2992" s="651"/>
      <c r="DWB2992" s="651"/>
      <c r="DWC2992" s="651"/>
      <c r="DWD2992" s="651"/>
      <c r="DWE2992" s="651"/>
      <c r="DWF2992" s="651"/>
      <c r="DWG2992" s="651"/>
      <c r="DWH2992" s="651"/>
      <c r="DWI2992" s="651"/>
      <c r="DWJ2992" s="651"/>
      <c r="DWK2992" s="651"/>
      <c r="DWL2992" s="651"/>
      <c r="DWM2992" s="651"/>
      <c r="DWN2992" s="651"/>
      <c r="DWO2992" s="651"/>
      <c r="DWP2992" s="651"/>
      <c r="DWQ2992" s="651"/>
      <c r="DWR2992" s="651"/>
      <c r="DWS2992" s="651"/>
      <c r="DWT2992" s="651"/>
      <c r="DWU2992" s="651"/>
      <c r="DWV2992" s="651"/>
      <c r="DWW2992" s="651"/>
      <c r="DWX2992" s="651"/>
      <c r="DWY2992" s="651"/>
      <c r="DWZ2992" s="651"/>
      <c r="DXA2992" s="651"/>
      <c r="DXB2992" s="651"/>
      <c r="DXC2992" s="651"/>
      <c r="DXD2992" s="651"/>
      <c r="DXE2992" s="651"/>
      <c r="DXF2992" s="651"/>
      <c r="DXG2992" s="651"/>
      <c r="DXH2992" s="651"/>
      <c r="DXI2992" s="651"/>
      <c r="DXJ2992" s="651"/>
      <c r="DXK2992" s="651"/>
      <c r="DXL2992" s="651"/>
      <c r="DXM2992" s="651"/>
      <c r="DXN2992" s="651"/>
      <c r="DXO2992" s="651"/>
      <c r="DXP2992" s="651"/>
      <c r="DXQ2992" s="651"/>
      <c r="DXR2992" s="651"/>
      <c r="DXS2992" s="651"/>
      <c r="DXT2992" s="651"/>
      <c r="DXU2992" s="651"/>
      <c r="DXV2992" s="651"/>
      <c r="DXW2992" s="651"/>
      <c r="DXX2992" s="651"/>
      <c r="DXY2992" s="651"/>
      <c r="DXZ2992" s="651"/>
      <c r="DYA2992" s="651"/>
      <c r="DYB2992" s="651"/>
      <c r="DYC2992" s="651"/>
      <c r="DYD2992" s="651"/>
      <c r="DYE2992" s="651"/>
      <c r="DYF2992" s="651"/>
      <c r="DYG2992" s="651"/>
      <c r="DYH2992" s="651"/>
      <c r="DYI2992" s="651"/>
      <c r="DYJ2992" s="651"/>
      <c r="DYK2992" s="651"/>
      <c r="DYL2992" s="651"/>
      <c r="DYM2992" s="651"/>
      <c r="DYN2992" s="651"/>
      <c r="DYO2992" s="651"/>
      <c r="DYP2992" s="651"/>
      <c r="DYQ2992" s="651"/>
      <c r="DYR2992" s="651"/>
      <c r="DYS2992" s="651"/>
      <c r="DYT2992" s="651"/>
      <c r="DYU2992" s="651"/>
      <c r="DYV2992" s="651"/>
      <c r="DYW2992" s="651"/>
      <c r="DYX2992" s="651"/>
      <c r="DYY2992" s="651"/>
      <c r="DYZ2992" s="651"/>
      <c r="DZA2992" s="651"/>
      <c r="DZB2992" s="651"/>
      <c r="DZC2992" s="651"/>
      <c r="DZD2992" s="651"/>
      <c r="DZE2992" s="651"/>
      <c r="DZF2992" s="651"/>
      <c r="DZG2992" s="651"/>
      <c r="DZH2992" s="651"/>
      <c r="DZI2992" s="651"/>
      <c r="DZJ2992" s="651"/>
      <c r="DZK2992" s="651"/>
      <c r="DZL2992" s="651"/>
      <c r="DZM2992" s="651"/>
      <c r="DZN2992" s="651"/>
      <c r="DZO2992" s="651"/>
      <c r="DZP2992" s="651"/>
      <c r="DZQ2992" s="651"/>
      <c r="DZR2992" s="651"/>
      <c r="DZS2992" s="651"/>
      <c r="DZT2992" s="651"/>
      <c r="DZU2992" s="651"/>
      <c r="DZV2992" s="651"/>
      <c r="DZW2992" s="651"/>
      <c r="DZX2992" s="651"/>
      <c r="DZY2992" s="651"/>
      <c r="DZZ2992" s="651"/>
      <c r="EAA2992" s="651"/>
      <c r="EAB2992" s="651"/>
      <c r="EAC2992" s="651"/>
      <c r="EAD2992" s="651"/>
      <c r="EAE2992" s="651"/>
      <c r="EAF2992" s="651"/>
      <c r="EAG2992" s="651"/>
      <c r="EAH2992" s="651"/>
      <c r="EAI2992" s="651"/>
      <c r="EAJ2992" s="651"/>
      <c r="EAK2992" s="651"/>
      <c r="EAL2992" s="651"/>
      <c r="EAM2992" s="651"/>
      <c r="EAN2992" s="651"/>
      <c r="EAO2992" s="651"/>
      <c r="EAP2992" s="651"/>
      <c r="EAQ2992" s="651"/>
      <c r="EAR2992" s="651"/>
      <c r="EAS2992" s="651"/>
      <c r="EAT2992" s="651"/>
      <c r="EAU2992" s="651"/>
      <c r="EAV2992" s="651"/>
      <c r="EAW2992" s="651"/>
      <c r="EAX2992" s="651"/>
      <c r="EAY2992" s="651"/>
      <c r="EAZ2992" s="651"/>
      <c r="EBA2992" s="651"/>
      <c r="EBB2992" s="651"/>
      <c r="EBC2992" s="651"/>
      <c r="EBD2992" s="651"/>
      <c r="EBE2992" s="651"/>
      <c r="EBF2992" s="651"/>
      <c r="EBG2992" s="651"/>
      <c r="EBH2992" s="651"/>
      <c r="EBI2992" s="651"/>
      <c r="EBJ2992" s="651"/>
      <c r="EBK2992" s="651"/>
      <c r="EBL2992" s="651"/>
      <c r="EBM2992" s="651"/>
      <c r="EBN2992" s="651"/>
      <c r="EBO2992" s="651"/>
      <c r="EBP2992" s="651"/>
      <c r="EBQ2992" s="651"/>
      <c r="EBR2992" s="651"/>
      <c r="EBS2992" s="651"/>
      <c r="EBT2992" s="651"/>
      <c r="EBU2992" s="651"/>
      <c r="EBV2992" s="651"/>
      <c r="EBW2992" s="651"/>
      <c r="EBX2992" s="651"/>
      <c r="EBY2992" s="651"/>
      <c r="EBZ2992" s="651"/>
      <c r="ECA2992" s="651"/>
      <c r="ECB2992" s="651"/>
      <c r="ECC2992" s="651"/>
      <c r="ECD2992" s="651"/>
      <c r="ECE2992" s="651"/>
      <c r="ECF2992" s="651"/>
      <c r="ECG2992" s="651"/>
      <c r="ECH2992" s="651"/>
      <c r="ECI2992" s="651"/>
      <c r="ECJ2992" s="651"/>
      <c r="ECK2992" s="651"/>
      <c r="ECL2992" s="651"/>
      <c r="ECM2992" s="651"/>
      <c r="ECN2992" s="651"/>
      <c r="ECO2992" s="651"/>
      <c r="ECP2992" s="651"/>
      <c r="ECQ2992" s="651"/>
      <c r="ECR2992" s="651"/>
      <c r="ECS2992" s="651"/>
      <c r="ECT2992" s="651"/>
      <c r="ECU2992" s="651"/>
      <c r="ECV2992" s="651"/>
      <c r="ECW2992" s="651"/>
      <c r="ECX2992" s="651"/>
      <c r="ECY2992" s="651"/>
      <c r="ECZ2992" s="651"/>
      <c r="EDA2992" s="651"/>
      <c r="EDB2992" s="651"/>
      <c r="EDC2992" s="651"/>
      <c r="EDD2992" s="651"/>
      <c r="EDE2992" s="651"/>
      <c r="EDF2992" s="651"/>
      <c r="EDG2992" s="651"/>
      <c r="EDH2992" s="651"/>
      <c r="EDI2992" s="651"/>
      <c r="EDJ2992" s="651"/>
      <c r="EDK2992" s="651"/>
      <c r="EDL2992" s="651"/>
      <c r="EDM2992" s="651"/>
      <c r="EDN2992" s="651"/>
      <c r="EDO2992" s="651"/>
      <c r="EDP2992" s="651"/>
      <c r="EDQ2992" s="651"/>
      <c r="EDR2992" s="651"/>
      <c r="EDS2992" s="651"/>
      <c r="EDT2992" s="651"/>
      <c r="EDU2992" s="651"/>
      <c r="EDV2992" s="651"/>
      <c r="EDW2992" s="651"/>
      <c r="EDX2992" s="651"/>
      <c r="EDY2992" s="651"/>
      <c r="EDZ2992" s="651"/>
      <c r="EEA2992" s="651"/>
      <c r="EEB2992" s="651"/>
      <c r="EEC2992" s="651"/>
      <c r="EED2992" s="651"/>
      <c r="EEE2992" s="651"/>
      <c r="EEF2992" s="651"/>
      <c r="EEG2992" s="651"/>
      <c r="EEH2992" s="651"/>
      <c r="EEI2992" s="651"/>
      <c r="EEJ2992" s="651"/>
      <c r="EEK2992" s="651"/>
      <c r="EEL2992" s="651"/>
      <c r="EEM2992" s="651"/>
      <c r="EEN2992" s="651"/>
      <c r="EEO2992" s="651"/>
      <c r="EEP2992" s="651"/>
      <c r="EEQ2992" s="651"/>
      <c r="EER2992" s="651"/>
      <c r="EES2992" s="651"/>
      <c r="EET2992" s="651"/>
      <c r="EEU2992" s="651"/>
      <c r="EEV2992" s="651"/>
      <c r="EEW2992" s="651"/>
      <c r="EEX2992" s="651"/>
      <c r="EEY2992" s="651"/>
      <c r="EEZ2992" s="651"/>
      <c r="EFA2992" s="651"/>
      <c r="EFB2992" s="651"/>
      <c r="EFC2992" s="651"/>
      <c r="EFD2992" s="651"/>
      <c r="EFE2992" s="651"/>
      <c r="EFF2992" s="651"/>
      <c r="EFG2992" s="651"/>
      <c r="EFH2992" s="651"/>
      <c r="EFI2992" s="651"/>
      <c r="EFJ2992" s="651"/>
      <c r="EFK2992" s="651"/>
      <c r="EFL2992" s="651"/>
      <c r="EFM2992" s="651"/>
      <c r="EFN2992" s="651"/>
      <c r="EFO2992" s="651"/>
      <c r="EFP2992" s="651"/>
      <c r="EFQ2992" s="651"/>
      <c r="EFR2992" s="651"/>
      <c r="EFS2992" s="651"/>
      <c r="EFT2992" s="651"/>
      <c r="EFU2992" s="651"/>
      <c r="EFV2992" s="651"/>
      <c r="EFW2992" s="651"/>
      <c r="EFX2992" s="651"/>
      <c r="EFY2992" s="651"/>
      <c r="EFZ2992" s="651"/>
      <c r="EGA2992" s="651"/>
      <c r="EGB2992" s="651"/>
      <c r="EGC2992" s="651"/>
      <c r="EGD2992" s="651"/>
      <c r="EGE2992" s="651"/>
      <c r="EGF2992" s="651"/>
      <c r="EGG2992" s="651"/>
      <c r="EGH2992" s="651"/>
      <c r="EGI2992" s="651"/>
      <c r="EGJ2992" s="651"/>
      <c r="EGK2992" s="651"/>
      <c r="EGL2992" s="651"/>
      <c r="EGM2992" s="651"/>
      <c r="EGN2992" s="651"/>
      <c r="EGO2992" s="651"/>
      <c r="EGP2992" s="651"/>
      <c r="EGQ2992" s="651"/>
      <c r="EGR2992" s="651"/>
      <c r="EGS2992" s="651"/>
      <c r="EGT2992" s="651"/>
      <c r="EGU2992" s="651"/>
      <c r="EGV2992" s="651"/>
      <c r="EGW2992" s="651"/>
      <c r="EGX2992" s="651"/>
      <c r="EGY2992" s="651"/>
      <c r="EGZ2992" s="651"/>
      <c r="EHA2992" s="651"/>
      <c r="EHB2992" s="651"/>
      <c r="EHC2992" s="651"/>
      <c r="EHD2992" s="651"/>
      <c r="EHE2992" s="651"/>
      <c r="EHF2992" s="651"/>
      <c r="EHG2992" s="651"/>
      <c r="EHH2992" s="651"/>
      <c r="EHI2992" s="651"/>
      <c r="EHJ2992" s="651"/>
      <c r="EHK2992" s="651"/>
      <c r="EHL2992" s="651"/>
      <c r="EHM2992" s="651"/>
      <c r="EHN2992" s="651"/>
      <c r="EHO2992" s="651"/>
      <c r="EHP2992" s="651"/>
      <c r="EHQ2992" s="651"/>
      <c r="EHR2992" s="651"/>
      <c r="EHS2992" s="651"/>
      <c r="EHT2992" s="651"/>
      <c r="EHU2992" s="651"/>
      <c r="EHV2992" s="651"/>
      <c r="EHW2992" s="651"/>
      <c r="EHX2992" s="651"/>
      <c r="EHY2992" s="651"/>
      <c r="EHZ2992" s="651"/>
      <c r="EIA2992" s="651"/>
      <c r="EIB2992" s="651"/>
      <c r="EIC2992" s="651"/>
      <c r="EID2992" s="651"/>
      <c r="EIE2992" s="651"/>
      <c r="EIF2992" s="651"/>
      <c r="EIG2992" s="651"/>
      <c r="EIH2992" s="651"/>
      <c r="EII2992" s="651"/>
      <c r="EIJ2992" s="651"/>
      <c r="EIK2992" s="651"/>
      <c r="EIL2992" s="651"/>
      <c r="EIM2992" s="651"/>
      <c r="EIN2992" s="651"/>
      <c r="EIO2992" s="651"/>
      <c r="EIP2992" s="651"/>
      <c r="EIQ2992" s="651"/>
      <c r="EIR2992" s="651"/>
      <c r="EIS2992" s="651"/>
      <c r="EIT2992" s="651"/>
      <c r="EIU2992" s="651"/>
      <c r="EIV2992" s="651"/>
      <c r="EIW2992" s="651"/>
      <c r="EIX2992" s="651"/>
      <c r="EIY2992" s="651"/>
      <c r="EIZ2992" s="651"/>
      <c r="EJA2992" s="651"/>
      <c r="EJB2992" s="651"/>
      <c r="EJC2992" s="651"/>
      <c r="EJD2992" s="651"/>
      <c r="EJE2992" s="651"/>
      <c r="EJF2992" s="651"/>
      <c r="EJG2992" s="651"/>
      <c r="EJH2992" s="651"/>
      <c r="EJI2992" s="651"/>
      <c r="EJJ2992" s="651"/>
      <c r="EJK2992" s="651"/>
      <c r="EJL2992" s="651"/>
      <c r="EJM2992" s="651"/>
      <c r="EJN2992" s="651"/>
      <c r="EJO2992" s="651"/>
      <c r="EJP2992" s="651"/>
      <c r="EJQ2992" s="651"/>
      <c r="EJR2992" s="651"/>
      <c r="EJS2992" s="651"/>
      <c r="EJT2992" s="651"/>
      <c r="EJU2992" s="651"/>
      <c r="EJV2992" s="651"/>
      <c r="EJW2992" s="651"/>
      <c r="EJX2992" s="651"/>
      <c r="EJY2992" s="651"/>
      <c r="EJZ2992" s="651"/>
      <c r="EKA2992" s="651"/>
      <c r="EKB2992" s="651"/>
      <c r="EKC2992" s="651"/>
      <c r="EKD2992" s="651"/>
      <c r="EKE2992" s="651"/>
      <c r="EKF2992" s="651"/>
      <c r="EKG2992" s="651"/>
      <c r="EKH2992" s="651"/>
      <c r="EKI2992" s="651"/>
      <c r="EKJ2992" s="651"/>
      <c r="EKK2992" s="651"/>
      <c r="EKL2992" s="651"/>
      <c r="EKM2992" s="651"/>
      <c r="EKN2992" s="651"/>
      <c r="EKO2992" s="651"/>
      <c r="EKP2992" s="651"/>
      <c r="EKQ2992" s="651"/>
      <c r="EKR2992" s="651"/>
      <c r="EKS2992" s="651"/>
      <c r="EKT2992" s="651"/>
      <c r="EKU2992" s="651"/>
      <c r="EKV2992" s="651"/>
      <c r="EKW2992" s="651"/>
      <c r="EKX2992" s="651"/>
      <c r="EKY2992" s="651"/>
      <c r="EKZ2992" s="651"/>
      <c r="ELA2992" s="651"/>
      <c r="ELB2992" s="651"/>
      <c r="ELC2992" s="651"/>
      <c r="ELD2992" s="651"/>
      <c r="ELE2992" s="651"/>
      <c r="ELF2992" s="651"/>
      <c r="ELG2992" s="651"/>
      <c r="ELH2992" s="651"/>
      <c r="ELI2992" s="651"/>
      <c r="ELJ2992" s="651"/>
      <c r="ELK2992" s="651"/>
      <c r="ELL2992" s="651"/>
      <c r="ELM2992" s="651"/>
      <c r="ELN2992" s="651"/>
      <c r="ELO2992" s="651"/>
      <c r="ELP2992" s="651"/>
      <c r="ELQ2992" s="651"/>
      <c r="ELR2992" s="651"/>
      <c r="ELS2992" s="651"/>
      <c r="ELT2992" s="651"/>
      <c r="ELU2992" s="651"/>
      <c r="ELV2992" s="651"/>
      <c r="ELW2992" s="651"/>
      <c r="ELX2992" s="651"/>
      <c r="ELY2992" s="651"/>
      <c r="ELZ2992" s="651"/>
      <c r="EMA2992" s="651"/>
      <c r="EMB2992" s="651"/>
      <c r="EMC2992" s="651"/>
      <c r="EMD2992" s="651"/>
      <c r="EME2992" s="651"/>
      <c r="EMF2992" s="651"/>
      <c r="EMG2992" s="651"/>
      <c r="EMH2992" s="651"/>
      <c r="EMI2992" s="651"/>
      <c r="EMJ2992" s="651"/>
      <c r="EMK2992" s="651"/>
      <c r="EML2992" s="651"/>
      <c r="EMM2992" s="651"/>
      <c r="EMN2992" s="651"/>
      <c r="EMO2992" s="651"/>
      <c r="EMP2992" s="651"/>
      <c r="EMQ2992" s="651"/>
      <c r="EMR2992" s="651"/>
      <c r="EMS2992" s="651"/>
      <c r="EMT2992" s="651"/>
      <c r="EMU2992" s="651"/>
      <c r="EMV2992" s="651"/>
      <c r="EMW2992" s="651"/>
      <c r="EMX2992" s="651"/>
      <c r="EMY2992" s="651"/>
      <c r="EMZ2992" s="651"/>
      <c r="ENA2992" s="651"/>
      <c r="ENB2992" s="651"/>
      <c r="ENC2992" s="651"/>
      <c r="END2992" s="651"/>
      <c r="ENE2992" s="651"/>
      <c r="ENF2992" s="651"/>
      <c r="ENG2992" s="651"/>
      <c r="ENH2992" s="651"/>
      <c r="ENI2992" s="651"/>
      <c r="ENJ2992" s="651"/>
      <c r="ENK2992" s="651"/>
      <c r="ENL2992" s="651"/>
      <c r="ENM2992" s="651"/>
      <c r="ENN2992" s="651"/>
      <c r="ENO2992" s="651"/>
      <c r="ENP2992" s="651"/>
      <c r="ENQ2992" s="651"/>
      <c r="ENR2992" s="651"/>
      <c r="ENS2992" s="651"/>
      <c r="ENT2992" s="651"/>
      <c r="ENU2992" s="651"/>
      <c r="ENV2992" s="651"/>
      <c r="ENW2992" s="651"/>
      <c r="ENX2992" s="651"/>
      <c r="ENY2992" s="651"/>
      <c r="ENZ2992" s="651"/>
      <c r="EOA2992" s="651"/>
      <c r="EOB2992" s="651"/>
      <c r="EOC2992" s="651"/>
      <c r="EOD2992" s="651"/>
      <c r="EOE2992" s="651"/>
      <c r="EOF2992" s="651"/>
      <c r="EOG2992" s="651"/>
      <c r="EOH2992" s="651"/>
      <c r="EOI2992" s="651"/>
      <c r="EOJ2992" s="651"/>
      <c r="EOK2992" s="651"/>
      <c r="EOL2992" s="651"/>
      <c r="EOM2992" s="651"/>
      <c r="EON2992" s="651"/>
      <c r="EOO2992" s="651"/>
      <c r="EOP2992" s="651"/>
      <c r="EOQ2992" s="651"/>
      <c r="EOR2992" s="651"/>
      <c r="EOS2992" s="651"/>
      <c r="EOT2992" s="651"/>
      <c r="EOU2992" s="651"/>
      <c r="EOV2992" s="651"/>
      <c r="EOW2992" s="651"/>
      <c r="EOX2992" s="651"/>
      <c r="EOY2992" s="651"/>
      <c r="EOZ2992" s="651"/>
      <c r="EPA2992" s="651"/>
      <c r="EPB2992" s="651"/>
      <c r="EPC2992" s="651"/>
      <c r="EPD2992" s="651"/>
      <c r="EPE2992" s="651"/>
      <c r="EPF2992" s="651"/>
      <c r="EPG2992" s="651"/>
      <c r="EPH2992" s="651"/>
      <c r="EPI2992" s="651"/>
      <c r="EPJ2992" s="651"/>
      <c r="EPK2992" s="651"/>
      <c r="EPL2992" s="651"/>
      <c r="EPM2992" s="651"/>
      <c r="EPN2992" s="651"/>
      <c r="EPO2992" s="651"/>
      <c r="EPP2992" s="651"/>
      <c r="EPQ2992" s="651"/>
      <c r="EPR2992" s="651"/>
      <c r="EPS2992" s="651"/>
      <c r="EPT2992" s="651"/>
      <c r="EPU2992" s="651"/>
      <c r="EPV2992" s="651"/>
      <c r="EPW2992" s="651"/>
      <c r="EPX2992" s="651"/>
      <c r="EPY2992" s="651"/>
      <c r="EPZ2992" s="651"/>
      <c r="EQA2992" s="651"/>
      <c r="EQB2992" s="651"/>
      <c r="EQC2992" s="651"/>
      <c r="EQD2992" s="651"/>
      <c r="EQE2992" s="651"/>
      <c r="EQF2992" s="651"/>
      <c r="EQG2992" s="651"/>
      <c r="EQH2992" s="651"/>
      <c r="EQI2992" s="651"/>
      <c r="EQJ2992" s="651"/>
      <c r="EQK2992" s="651"/>
      <c r="EQL2992" s="651"/>
      <c r="EQM2992" s="651"/>
      <c r="EQN2992" s="651"/>
      <c r="EQO2992" s="651"/>
      <c r="EQP2992" s="651"/>
      <c r="EQQ2992" s="651"/>
      <c r="EQR2992" s="651"/>
      <c r="EQS2992" s="651"/>
      <c r="EQT2992" s="651"/>
      <c r="EQU2992" s="651"/>
      <c r="EQV2992" s="651"/>
      <c r="EQW2992" s="651"/>
      <c r="EQX2992" s="651"/>
      <c r="EQY2992" s="651"/>
      <c r="EQZ2992" s="651"/>
      <c r="ERA2992" s="651"/>
      <c r="ERB2992" s="651"/>
      <c r="ERC2992" s="651"/>
      <c r="ERD2992" s="651"/>
      <c r="ERE2992" s="651"/>
      <c r="ERF2992" s="651"/>
      <c r="ERG2992" s="651"/>
      <c r="ERH2992" s="651"/>
      <c r="ERI2992" s="651"/>
      <c r="ERJ2992" s="651"/>
      <c r="ERK2992" s="651"/>
      <c r="ERL2992" s="651"/>
      <c r="ERM2992" s="651"/>
      <c r="ERN2992" s="651"/>
      <c r="ERO2992" s="651"/>
      <c r="ERP2992" s="651"/>
      <c r="ERQ2992" s="651"/>
      <c r="ERR2992" s="651"/>
      <c r="ERS2992" s="651"/>
      <c r="ERT2992" s="651"/>
      <c r="ERU2992" s="651"/>
      <c r="ERV2992" s="651"/>
      <c r="ERW2992" s="651"/>
      <c r="ERX2992" s="651"/>
      <c r="ERY2992" s="651"/>
      <c r="ERZ2992" s="651"/>
      <c r="ESA2992" s="651"/>
      <c r="ESB2992" s="651"/>
      <c r="ESC2992" s="651"/>
      <c r="ESD2992" s="651"/>
      <c r="ESE2992" s="651"/>
      <c r="ESF2992" s="651"/>
      <c r="ESG2992" s="651"/>
      <c r="ESH2992" s="651"/>
      <c r="ESI2992" s="651"/>
      <c r="ESJ2992" s="651"/>
      <c r="ESK2992" s="651"/>
      <c r="ESL2992" s="651"/>
      <c r="ESM2992" s="651"/>
      <c r="ESN2992" s="651"/>
      <c r="ESO2992" s="651"/>
      <c r="ESP2992" s="651"/>
      <c r="ESQ2992" s="651"/>
      <c r="ESR2992" s="651"/>
      <c r="ESS2992" s="651"/>
      <c r="EST2992" s="651"/>
      <c r="ESU2992" s="651"/>
      <c r="ESV2992" s="651"/>
      <c r="ESW2992" s="651"/>
      <c r="ESX2992" s="651"/>
      <c r="ESY2992" s="651"/>
      <c r="ESZ2992" s="651"/>
      <c r="ETA2992" s="651"/>
      <c r="ETB2992" s="651"/>
      <c r="ETC2992" s="651"/>
      <c r="ETD2992" s="651"/>
      <c r="ETE2992" s="651"/>
      <c r="ETF2992" s="651"/>
      <c r="ETG2992" s="651"/>
      <c r="ETH2992" s="651"/>
      <c r="ETI2992" s="651"/>
      <c r="ETJ2992" s="651"/>
      <c r="ETK2992" s="651"/>
      <c r="ETL2992" s="651"/>
      <c r="ETM2992" s="651"/>
      <c r="ETN2992" s="651"/>
      <c r="ETO2992" s="651"/>
      <c r="ETP2992" s="651"/>
      <c r="ETQ2992" s="651"/>
      <c r="ETR2992" s="651"/>
      <c r="ETS2992" s="651"/>
      <c r="ETT2992" s="651"/>
      <c r="ETU2992" s="651"/>
      <c r="ETV2992" s="651"/>
      <c r="ETW2992" s="651"/>
      <c r="ETX2992" s="651"/>
      <c r="ETY2992" s="651"/>
      <c r="ETZ2992" s="651"/>
      <c r="EUA2992" s="651"/>
      <c r="EUB2992" s="651"/>
      <c r="EUC2992" s="651"/>
      <c r="EUD2992" s="651"/>
      <c r="EUE2992" s="651"/>
      <c r="EUF2992" s="651"/>
      <c r="EUG2992" s="651"/>
      <c r="EUH2992" s="651"/>
      <c r="EUI2992" s="651"/>
      <c r="EUJ2992" s="651"/>
      <c r="EUK2992" s="651"/>
      <c r="EUL2992" s="651"/>
      <c r="EUM2992" s="651"/>
      <c r="EUN2992" s="651"/>
      <c r="EUO2992" s="651"/>
      <c r="EUP2992" s="651"/>
      <c r="EUQ2992" s="651"/>
      <c r="EUR2992" s="651"/>
      <c r="EUS2992" s="651"/>
      <c r="EUT2992" s="651"/>
      <c r="EUU2992" s="651"/>
      <c r="EUV2992" s="651"/>
      <c r="EUW2992" s="651"/>
      <c r="EUX2992" s="651"/>
      <c r="EUY2992" s="651"/>
      <c r="EUZ2992" s="651"/>
      <c r="EVA2992" s="651"/>
      <c r="EVB2992" s="651"/>
      <c r="EVC2992" s="651"/>
      <c r="EVD2992" s="651"/>
      <c r="EVE2992" s="651"/>
      <c r="EVF2992" s="651"/>
      <c r="EVG2992" s="651"/>
      <c r="EVH2992" s="651"/>
      <c r="EVI2992" s="651"/>
      <c r="EVJ2992" s="651"/>
      <c r="EVK2992" s="651"/>
      <c r="EVL2992" s="651"/>
      <c r="EVM2992" s="651"/>
      <c r="EVN2992" s="651"/>
      <c r="EVO2992" s="651"/>
      <c r="EVP2992" s="651"/>
      <c r="EVQ2992" s="651"/>
      <c r="EVR2992" s="651"/>
      <c r="EVS2992" s="651"/>
      <c r="EVT2992" s="651"/>
      <c r="EVU2992" s="651"/>
      <c r="EVV2992" s="651"/>
      <c r="EVW2992" s="651"/>
      <c r="EVX2992" s="651"/>
      <c r="EVY2992" s="651"/>
      <c r="EVZ2992" s="651"/>
      <c r="EWA2992" s="651"/>
      <c r="EWB2992" s="651"/>
      <c r="EWC2992" s="651"/>
      <c r="EWD2992" s="651"/>
      <c r="EWE2992" s="651"/>
      <c r="EWF2992" s="651"/>
      <c r="EWG2992" s="651"/>
      <c r="EWH2992" s="651"/>
      <c r="EWI2992" s="651"/>
      <c r="EWJ2992" s="651"/>
      <c r="EWK2992" s="651"/>
      <c r="EWL2992" s="651"/>
      <c r="EWM2992" s="651"/>
      <c r="EWN2992" s="651"/>
      <c r="EWO2992" s="651"/>
      <c r="EWP2992" s="651"/>
      <c r="EWQ2992" s="651"/>
      <c r="EWR2992" s="651"/>
      <c r="EWS2992" s="651"/>
      <c r="EWT2992" s="651"/>
      <c r="EWU2992" s="651"/>
      <c r="EWV2992" s="651"/>
      <c r="EWW2992" s="651"/>
      <c r="EWX2992" s="651"/>
      <c r="EWY2992" s="651"/>
      <c r="EWZ2992" s="651"/>
      <c r="EXA2992" s="651"/>
      <c r="EXB2992" s="651"/>
      <c r="EXC2992" s="651"/>
      <c r="EXD2992" s="651"/>
      <c r="EXE2992" s="651"/>
      <c r="EXF2992" s="651"/>
      <c r="EXG2992" s="651"/>
      <c r="EXH2992" s="651"/>
      <c r="EXI2992" s="651"/>
      <c r="EXJ2992" s="651"/>
      <c r="EXK2992" s="651"/>
      <c r="EXL2992" s="651"/>
      <c r="EXM2992" s="651"/>
      <c r="EXN2992" s="651"/>
      <c r="EXO2992" s="651"/>
      <c r="EXP2992" s="651"/>
      <c r="EXQ2992" s="651"/>
      <c r="EXR2992" s="651"/>
      <c r="EXS2992" s="651"/>
      <c r="EXT2992" s="651"/>
      <c r="EXU2992" s="651"/>
      <c r="EXV2992" s="651"/>
      <c r="EXW2992" s="651"/>
      <c r="EXX2992" s="651"/>
      <c r="EXY2992" s="651"/>
      <c r="EXZ2992" s="651"/>
      <c r="EYA2992" s="651"/>
      <c r="EYB2992" s="651"/>
      <c r="EYC2992" s="651"/>
      <c r="EYD2992" s="651"/>
      <c r="EYE2992" s="651"/>
      <c r="EYF2992" s="651"/>
      <c r="EYG2992" s="651"/>
      <c r="EYH2992" s="651"/>
      <c r="EYI2992" s="651"/>
      <c r="EYJ2992" s="651"/>
      <c r="EYK2992" s="651"/>
      <c r="EYL2992" s="651"/>
      <c r="EYM2992" s="651"/>
      <c r="EYN2992" s="651"/>
      <c r="EYO2992" s="651"/>
      <c r="EYP2992" s="651"/>
      <c r="EYQ2992" s="651"/>
      <c r="EYR2992" s="651"/>
      <c r="EYS2992" s="651"/>
      <c r="EYT2992" s="651"/>
      <c r="EYU2992" s="651"/>
      <c r="EYV2992" s="651"/>
      <c r="EYW2992" s="651"/>
      <c r="EYX2992" s="651"/>
      <c r="EYY2992" s="651"/>
      <c r="EYZ2992" s="651"/>
      <c r="EZA2992" s="651"/>
      <c r="EZB2992" s="651"/>
      <c r="EZC2992" s="651"/>
      <c r="EZD2992" s="651"/>
      <c r="EZE2992" s="651"/>
      <c r="EZF2992" s="651"/>
      <c r="EZG2992" s="651"/>
      <c r="EZH2992" s="651"/>
      <c r="EZI2992" s="651"/>
      <c r="EZJ2992" s="651"/>
      <c r="EZK2992" s="651"/>
      <c r="EZL2992" s="651"/>
      <c r="EZM2992" s="651"/>
      <c r="EZN2992" s="651"/>
      <c r="EZO2992" s="651"/>
      <c r="EZP2992" s="651"/>
      <c r="EZQ2992" s="651"/>
      <c r="EZR2992" s="651"/>
      <c r="EZS2992" s="651"/>
      <c r="EZT2992" s="651"/>
      <c r="EZU2992" s="651"/>
      <c r="EZV2992" s="651"/>
      <c r="EZW2992" s="651"/>
      <c r="EZX2992" s="651"/>
      <c r="EZY2992" s="651"/>
      <c r="EZZ2992" s="651"/>
      <c r="FAA2992" s="651"/>
      <c r="FAB2992" s="651"/>
      <c r="FAC2992" s="651"/>
      <c r="FAD2992" s="651"/>
      <c r="FAE2992" s="651"/>
      <c r="FAF2992" s="651"/>
      <c r="FAG2992" s="651"/>
      <c r="FAH2992" s="651"/>
      <c r="FAI2992" s="651"/>
      <c r="FAJ2992" s="651"/>
      <c r="FAK2992" s="651"/>
      <c r="FAL2992" s="651"/>
      <c r="FAM2992" s="651"/>
      <c r="FAN2992" s="651"/>
      <c r="FAO2992" s="651"/>
      <c r="FAP2992" s="651"/>
      <c r="FAQ2992" s="651"/>
      <c r="FAR2992" s="651"/>
      <c r="FAS2992" s="651"/>
      <c r="FAT2992" s="651"/>
      <c r="FAU2992" s="651"/>
      <c r="FAV2992" s="651"/>
      <c r="FAW2992" s="651"/>
      <c r="FAX2992" s="651"/>
      <c r="FAY2992" s="651"/>
      <c r="FAZ2992" s="651"/>
      <c r="FBA2992" s="651"/>
      <c r="FBB2992" s="651"/>
      <c r="FBC2992" s="651"/>
      <c r="FBD2992" s="651"/>
      <c r="FBE2992" s="651"/>
      <c r="FBF2992" s="651"/>
      <c r="FBG2992" s="651"/>
      <c r="FBH2992" s="651"/>
      <c r="FBI2992" s="651"/>
      <c r="FBJ2992" s="651"/>
      <c r="FBK2992" s="651"/>
      <c r="FBL2992" s="651"/>
      <c r="FBM2992" s="651"/>
      <c r="FBN2992" s="651"/>
      <c r="FBO2992" s="651"/>
      <c r="FBP2992" s="651"/>
      <c r="FBQ2992" s="651"/>
      <c r="FBR2992" s="651"/>
      <c r="FBS2992" s="651"/>
      <c r="FBT2992" s="651"/>
      <c r="FBU2992" s="651"/>
      <c r="FBV2992" s="651"/>
      <c r="FBW2992" s="651"/>
      <c r="FBX2992" s="651"/>
      <c r="FBY2992" s="651"/>
      <c r="FBZ2992" s="651"/>
      <c r="FCA2992" s="651"/>
      <c r="FCB2992" s="651"/>
      <c r="FCC2992" s="651"/>
      <c r="FCD2992" s="651"/>
      <c r="FCE2992" s="651"/>
      <c r="FCF2992" s="651"/>
      <c r="FCG2992" s="651"/>
      <c r="FCH2992" s="651"/>
      <c r="FCI2992" s="651"/>
      <c r="FCJ2992" s="651"/>
      <c r="FCK2992" s="651"/>
      <c r="FCL2992" s="651"/>
      <c r="FCM2992" s="651"/>
      <c r="FCN2992" s="651"/>
      <c r="FCO2992" s="651"/>
      <c r="FCP2992" s="651"/>
      <c r="FCQ2992" s="651"/>
      <c r="FCR2992" s="651"/>
      <c r="FCS2992" s="651"/>
      <c r="FCT2992" s="651"/>
      <c r="FCU2992" s="651"/>
      <c r="FCV2992" s="651"/>
      <c r="FCW2992" s="651"/>
      <c r="FCX2992" s="651"/>
      <c r="FCY2992" s="651"/>
      <c r="FCZ2992" s="651"/>
      <c r="FDA2992" s="651"/>
      <c r="FDB2992" s="651"/>
      <c r="FDC2992" s="651"/>
      <c r="FDD2992" s="651"/>
      <c r="FDE2992" s="651"/>
      <c r="FDF2992" s="651"/>
      <c r="FDG2992" s="651"/>
      <c r="FDH2992" s="651"/>
      <c r="FDI2992" s="651"/>
      <c r="FDJ2992" s="651"/>
      <c r="FDK2992" s="651"/>
      <c r="FDL2992" s="651"/>
      <c r="FDM2992" s="651"/>
      <c r="FDN2992" s="651"/>
      <c r="FDO2992" s="651"/>
      <c r="FDP2992" s="651"/>
      <c r="FDQ2992" s="651"/>
      <c r="FDR2992" s="651"/>
      <c r="FDS2992" s="651"/>
      <c r="FDT2992" s="651"/>
      <c r="FDU2992" s="651"/>
      <c r="FDV2992" s="651"/>
      <c r="FDW2992" s="651"/>
      <c r="FDX2992" s="651"/>
      <c r="FDY2992" s="651"/>
      <c r="FDZ2992" s="651"/>
      <c r="FEA2992" s="651"/>
      <c r="FEB2992" s="651"/>
      <c r="FEC2992" s="651"/>
      <c r="FED2992" s="651"/>
      <c r="FEE2992" s="651"/>
      <c r="FEF2992" s="651"/>
      <c r="FEG2992" s="651"/>
      <c r="FEH2992" s="651"/>
      <c r="FEI2992" s="651"/>
      <c r="FEJ2992" s="651"/>
      <c r="FEK2992" s="651"/>
      <c r="FEL2992" s="651"/>
      <c r="FEM2992" s="651"/>
      <c r="FEN2992" s="651"/>
      <c r="FEO2992" s="651"/>
      <c r="FEP2992" s="651"/>
      <c r="FEQ2992" s="651"/>
      <c r="FER2992" s="651"/>
      <c r="FES2992" s="651"/>
      <c r="FET2992" s="651"/>
      <c r="FEU2992" s="651"/>
      <c r="FEV2992" s="651"/>
      <c r="FEW2992" s="651"/>
      <c r="FEX2992" s="651"/>
      <c r="FEY2992" s="651"/>
      <c r="FEZ2992" s="651"/>
      <c r="FFA2992" s="651"/>
      <c r="FFB2992" s="651"/>
      <c r="FFC2992" s="651"/>
      <c r="FFD2992" s="651"/>
      <c r="FFE2992" s="651"/>
      <c r="FFF2992" s="651"/>
      <c r="FFG2992" s="651"/>
      <c r="FFH2992" s="651"/>
      <c r="FFI2992" s="651"/>
      <c r="FFJ2992" s="651"/>
      <c r="FFK2992" s="651"/>
      <c r="FFL2992" s="651"/>
      <c r="FFM2992" s="651"/>
      <c r="FFN2992" s="651"/>
      <c r="FFO2992" s="651"/>
      <c r="FFP2992" s="651"/>
      <c r="FFQ2992" s="651"/>
      <c r="FFR2992" s="651"/>
      <c r="FFS2992" s="651"/>
      <c r="FFT2992" s="651"/>
      <c r="FFU2992" s="651"/>
      <c r="FFV2992" s="651"/>
      <c r="FFW2992" s="651"/>
      <c r="FFX2992" s="651"/>
      <c r="FFY2992" s="651"/>
      <c r="FFZ2992" s="651"/>
      <c r="FGA2992" s="651"/>
      <c r="FGB2992" s="651"/>
      <c r="FGC2992" s="651"/>
      <c r="FGD2992" s="651"/>
      <c r="FGE2992" s="651"/>
      <c r="FGF2992" s="651"/>
      <c r="FGG2992" s="651"/>
      <c r="FGH2992" s="651"/>
      <c r="FGI2992" s="651"/>
      <c r="FGJ2992" s="651"/>
      <c r="FGK2992" s="651"/>
      <c r="FGL2992" s="651"/>
      <c r="FGM2992" s="651"/>
      <c r="FGN2992" s="651"/>
      <c r="FGO2992" s="651"/>
      <c r="FGP2992" s="651"/>
      <c r="FGQ2992" s="651"/>
      <c r="FGR2992" s="651"/>
      <c r="FGS2992" s="651"/>
      <c r="FGT2992" s="651"/>
      <c r="FGU2992" s="651"/>
      <c r="FGV2992" s="651"/>
      <c r="FGW2992" s="651"/>
      <c r="FGX2992" s="651"/>
      <c r="FGY2992" s="651"/>
      <c r="FGZ2992" s="651"/>
      <c r="FHA2992" s="651"/>
      <c r="FHB2992" s="651"/>
      <c r="FHC2992" s="651"/>
      <c r="FHD2992" s="651"/>
      <c r="FHE2992" s="651"/>
      <c r="FHF2992" s="651"/>
      <c r="FHG2992" s="651"/>
      <c r="FHH2992" s="651"/>
      <c r="FHI2992" s="651"/>
      <c r="FHJ2992" s="651"/>
      <c r="FHK2992" s="651"/>
      <c r="FHL2992" s="651"/>
      <c r="FHM2992" s="651"/>
      <c r="FHN2992" s="651"/>
      <c r="FHO2992" s="651"/>
      <c r="FHP2992" s="651"/>
      <c r="FHQ2992" s="651"/>
      <c r="FHR2992" s="651"/>
      <c r="FHS2992" s="651"/>
      <c r="FHT2992" s="651"/>
      <c r="FHU2992" s="651"/>
      <c r="FHV2992" s="651"/>
      <c r="FHW2992" s="651"/>
      <c r="FHX2992" s="651"/>
      <c r="FHY2992" s="651"/>
      <c r="FHZ2992" s="651"/>
      <c r="FIA2992" s="651"/>
      <c r="FIB2992" s="651"/>
      <c r="FIC2992" s="651"/>
      <c r="FID2992" s="651"/>
      <c r="FIE2992" s="651"/>
      <c r="FIF2992" s="651"/>
      <c r="FIG2992" s="651"/>
      <c r="FIH2992" s="651"/>
      <c r="FII2992" s="651"/>
      <c r="FIJ2992" s="651"/>
      <c r="FIK2992" s="651"/>
      <c r="FIL2992" s="651"/>
      <c r="FIM2992" s="651"/>
      <c r="FIN2992" s="651"/>
      <c r="FIO2992" s="651"/>
      <c r="FIP2992" s="651"/>
      <c r="FIQ2992" s="651"/>
      <c r="FIR2992" s="651"/>
      <c r="FIS2992" s="651"/>
      <c r="FIT2992" s="651"/>
      <c r="FIU2992" s="651"/>
      <c r="FIV2992" s="651"/>
      <c r="FIW2992" s="651"/>
      <c r="FIX2992" s="651"/>
      <c r="FIY2992" s="651"/>
      <c r="FIZ2992" s="651"/>
      <c r="FJA2992" s="651"/>
      <c r="FJB2992" s="651"/>
      <c r="FJC2992" s="651"/>
      <c r="FJD2992" s="651"/>
      <c r="FJE2992" s="651"/>
      <c r="FJF2992" s="651"/>
      <c r="FJG2992" s="651"/>
      <c r="FJH2992" s="651"/>
      <c r="FJI2992" s="651"/>
      <c r="FJJ2992" s="651"/>
      <c r="FJK2992" s="651"/>
      <c r="FJL2992" s="651"/>
      <c r="FJM2992" s="651"/>
      <c r="FJN2992" s="651"/>
      <c r="FJO2992" s="651"/>
      <c r="FJP2992" s="651"/>
      <c r="FJQ2992" s="651"/>
      <c r="FJR2992" s="651"/>
      <c r="FJS2992" s="651"/>
      <c r="FJT2992" s="651"/>
      <c r="FJU2992" s="651"/>
      <c r="FJV2992" s="651"/>
      <c r="FJW2992" s="651"/>
      <c r="FJX2992" s="651"/>
      <c r="FJY2992" s="651"/>
      <c r="FJZ2992" s="651"/>
      <c r="FKA2992" s="651"/>
      <c r="FKB2992" s="651"/>
      <c r="FKC2992" s="651"/>
      <c r="FKD2992" s="651"/>
      <c r="FKE2992" s="651"/>
      <c r="FKF2992" s="651"/>
      <c r="FKG2992" s="651"/>
      <c r="FKH2992" s="651"/>
      <c r="FKI2992" s="651"/>
      <c r="FKJ2992" s="651"/>
      <c r="FKK2992" s="651"/>
      <c r="FKL2992" s="651"/>
      <c r="FKM2992" s="651"/>
      <c r="FKN2992" s="651"/>
      <c r="FKO2992" s="651"/>
      <c r="FKP2992" s="651"/>
      <c r="FKQ2992" s="651"/>
      <c r="FKR2992" s="651"/>
      <c r="FKS2992" s="651"/>
      <c r="FKT2992" s="651"/>
      <c r="FKU2992" s="651"/>
      <c r="FKV2992" s="651"/>
      <c r="FKW2992" s="651"/>
      <c r="FKX2992" s="651"/>
      <c r="FKY2992" s="651"/>
      <c r="FKZ2992" s="651"/>
      <c r="FLA2992" s="651"/>
      <c r="FLB2992" s="651"/>
      <c r="FLC2992" s="651"/>
      <c r="FLD2992" s="651"/>
      <c r="FLE2992" s="651"/>
      <c r="FLF2992" s="651"/>
      <c r="FLG2992" s="651"/>
      <c r="FLH2992" s="651"/>
      <c r="FLI2992" s="651"/>
      <c r="FLJ2992" s="651"/>
      <c r="FLK2992" s="651"/>
      <c r="FLL2992" s="651"/>
      <c r="FLM2992" s="651"/>
      <c r="FLN2992" s="651"/>
      <c r="FLO2992" s="651"/>
      <c r="FLP2992" s="651"/>
      <c r="FLQ2992" s="651"/>
      <c r="FLR2992" s="651"/>
      <c r="FLS2992" s="651"/>
      <c r="FLT2992" s="651"/>
      <c r="FLU2992" s="651"/>
      <c r="FLV2992" s="651"/>
      <c r="FLW2992" s="651"/>
      <c r="FLX2992" s="651"/>
      <c r="FLY2992" s="651"/>
      <c r="FLZ2992" s="651"/>
      <c r="FMA2992" s="651"/>
      <c r="FMB2992" s="651"/>
      <c r="FMC2992" s="651"/>
      <c r="FMD2992" s="651"/>
      <c r="FME2992" s="651"/>
      <c r="FMF2992" s="651"/>
      <c r="FMG2992" s="651"/>
      <c r="FMH2992" s="651"/>
      <c r="FMI2992" s="651"/>
      <c r="FMJ2992" s="651"/>
      <c r="FMK2992" s="651"/>
      <c r="FML2992" s="651"/>
      <c r="FMM2992" s="651"/>
      <c r="FMN2992" s="651"/>
      <c r="FMO2992" s="651"/>
      <c r="FMP2992" s="651"/>
      <c r="FMQ2992" s="651"/>
      <c r="FMR2992" s="651"/>
      <c r="FMS2992" s="651"/>
      <c r="FMT2992" s="651"/>
      <c r="FMU2992" s="651"/>
      <c r="FMV2992" s="651"/>
      <c r="FMW2992" s="651"/>
      <c r="FMX2992" s="651"/>
      <c r="FMY2992" s="651"/>
      <c r="FMZ2992" s="651"/>
      <c r="FNA2992" s="651"/>
      <c r="FNB2992" s="651"/>
      <c r="FNC2992" s="651"/>
      <c r="FND2992" s="651"/>
      <c r="FNE2992" s="651"/>
      <c r="FNF2992" s="651"/>
      <c r="FNG2992" s="651"/>
      <c r="FNH2992" s="651"/>
      <c r="FNI2992" s="651"/>
      <c r="FNJ2992" s="651"/>
      <c r="FNK2992" s="651"/>
      <c r="FNL2992" s="651"/>
      <c r="FNM2992" s="651"/>
      <c r="FNN2992" s="651"/>
      <c r="FNO2992" s="651"/>
      <c r="FNP2992" s="651"/>
      <c r="FNQ2992" s="651"/>
      <c r="FNR2992" s="651"/>
      <c r="FNS2992" s="651"/>
      <c r="FNT2992" s="651"/>
      <c r="FNU2992" s="651"/>
      <c r="FNV2992" s="651"/>
      <c r="FNW2992" s="651"/>
      <c r="FNX2992" s="651"/>
      <c r="FNY2992" s="651"/>
      <c r="FNZ2992" s="651"/>
      <c r="FOA2992" s="651"/>
      <c r="FOB2992" s="651"/>
      <c r="FOC2992" s="651"/>
      <c r="FOD2992" s="651"/>
      <c r="FOE2992" s="651"/>
      <c r="FOF2992" s="651"/>
      <c r="FOG2992" s="651"/>
      <c r="FOH2992" s="651"/>
      <c r="FOI2992" s="651"/>
      <c r="FOJ2992" s="651"/>
      <c r="FOK2992" s="651"/>
      <c r="FOL2992" s="651"/>
      <c r="FOM2992" s="651"/>
      <c r="FON2992" s="651"/>
      <c r="FOO2992" s="651"/>
      <c r="FOP2992" s="651"/>
      <c r="FOQ2992" s="651"/>
      <c r="FOR2992" s="651"/>
      <c r="FOS2992" s="651"/>
      <c r="FOT2992" s="651"/>
      <c r="FOU2992" s="651"/>
      <c r="FOV2992" s="651"/>
      <c r="FOW2992" s="651"/>
      <c r="FOX2992" s="651"/>
      <c r="FOY2992" s="651"/>
      <c r="FOZ2992" s="651"/>
      <c r="FPA2992" s="651"/>
      <c r="FPB2992" s="651"/>
      <c r="FPC2992" s="651"/>
      <c r="FPD2992" s="651"/>
      <c r="FPE2992" s="651"/>
      <c r="FPF2992" s="651"/>
      <c r="FPG2992" s="651"/>
      <c r="FPH2992" s="651"/>
      <c r="FPI2992" s="651"/>
      <c r="FPJ2992" s="651"/>
      <c r="FPK2992" s="651"/>
      <c r="FPL2992" s="651"/>
      <c r="FPM2992" s="651"/>
      <c r="FPN2992" s="651"/>
      <c r="FPO2992" s="651"/>
      <c r="FPP2992" s="651"/>
      <c r="FPQ2992" s="651"/>
      <c r="FPR2992" s="651"/>
      <c r="FPS2992" s="651"/>
      <c r="FPT2992" s="651"/>
      <c r="FPU2992" s="651"/>
      <c r="FPV2992" s="651"/>
      <c r="FPW2992" s="651"/>
      <c r="FPX2992" s="651"/>
      <c r="FPY2992" s="651"/>
      <c r="FPZ2992" s="651"/>
      <c r="FQA2992" s="651"/>
      <c r="FQB2992" s="651"/>
      <c r="FQC2992" s="651"/>
      <c r="FQD2992" s="651"/>
      <c r="FQE2992" s="651"/>
      <c r="FQF2992" s="651"/>
      <c r="FQG2992" s="651"/>
      <c r="FQH2992" s="651"/>
      <c r="FQI2992" s="651"/>
      <c r="FQJ2992" s="651"/>
      <c r="FQK2992" s="651"/>
      <c r="FQL2992" s="651"/>
      <c r="FQM2992" s="651"/>
      <c r="FQN2992" s="651"/>
      <c r="FQO2992" s="651"/>
      <c r="FQP2992" s="651"/>
      <c r="FQQ2992" s="651"/>
      <c r="FQR2992" s="651"/>
      <c r="FQS2992" s="651"/>
      <c r="FQT2992" s="651"/>
      <c r="FQU2992" s="651"/>
      <c r="FQV2992" s="651"/>
      <c r="FQW2992" s="651"/>
      <c r="FQX2992" s="651"/>
      <c r="FQY2992" s="651"/>
      <c r="FQZ2992" s="651"/>
      <c r="FRA2992" s="651"/>
      <c r="FRB2992" s="651"/>
      <c r="FRC2992" s="651"/>
      <c r="FRD2992" s="651"/>
      <c r="FRE2992" s="651"/>
      <c r="FRF2992" s="651"/>
      <c r="FRG2992" s="651"/>
      <c r="FRH2992" s="651"/>
      <c r="FRI2992" s="651"/>
      <c r="FRJ2992" s="651"/>
      <c r="FRK2992" s="651"/>
      <c r="FRL2992" s="651"/>
      <c r="FRM2992" s="651"/>
      <c r="FRN2992" s="651"/>
      <c r="FRO2992" s="651"/>
      <c r="FRP2992" s="651"/>
      <c r="FRQ2992" s="651"/>
      <c r="FRR2992" s="651"/>
      <c r="FRS2992" s="651"/>
      <c r="FRT2992" s="651"/>
      <c r="FRU2992" s="651"/>
      <c r="FRV2992" s="651"/>
      <c r="FRW2992" s="651"/>
      <c r="FRX2992" s="651"/>
      <c r="FRY2992" s="651"/>
      <c r="FRZ2992" s="651"/>
      <c r="FSA2992" s="651"/>
      <c r="FSB2992" s="651"/>
      <c r="FSC2992" s="651"/>
      <c r="FSD2992" s="651"/>
      <c r="FSE2992" s="651"/>
      <c r="FSF2992" s="651"/>
      <c r="FSG2992" s="651"/>
      <c r="FSH2992" s="651"/>
      <c r="FSI2992" s="651"/>
      <c r="FSJ2992" s="651"/>
      <c r="FSK2992" s="651"/>
      <c r="FSL2992" s="651"/>
      <c r="FSM2992" s="651"/>
      <c r="FSN2992" s="651"/>
      <c r="FSO2992" s="651"/>
      <c r="FSP2992" s="651"/>
      <c r="FSQ2992" s="651"/>
      <c r="FSR2992" s="651"/>
      <c r="FSS2992" s="651"/>
      <c r="FST2992" s="651"/>
      <c r="FSU2992" s="651"/>
      <c r="FSV2992" s="651"/>
      <c r="FSW2992" s="651"/>
      <c r="FSX2992" s="651"/>
      <c r="FSY2992" s="651"/>
      <c r="FSZ2992" s="651"/>
      <c r="FTA2992" s="651"/>
      <c r="FTB2992" s="651"/>
      <c r="FTC2992" s="651"/>
      <c r="FTD2992" s="651"/>
      <c r="FTE2992" s="651"/>
      <c r="FTF2992" s="651"/>
      <c r="FTG2992" s="651"/>
      <c r="FTH2992" s="651"/>
      <c r="FTI2992" s="651"/>
      <c r="FTJ2992" s="651"/>
      <c r="FTK2992" s="651"/>
      <c r="FTL2992" s="651"/>
      <c r="FTM2992" s="651"/>
      <c r="FTN2992" s="651"/>
      <c r="FTO2992" s="651"/>
      <c r="FTP2992" s="651"/>
      <c r="FTQ2992" s="651"/>
      <c r="FTR2992" s="651"/>
      <c r="FTS2992" s="651"/>
      <c r="FTT2992" s="651"/>
      <c r="FTU2992" s="651"/>
      <c r="FTV2992" s="651"/>
      <c r="FTW2992" s="651"/>
      <c r="FTX2992" s="651"/>
      <c r="FTY2992" s="651"/>
      <c r="FTZ2992" s="651"/>
      <c r="FUA2992" s="651"/>
      <c r="FUB2992" s="651"/>
      <c r="FUC2992" s="651"/>
      <c r="FUD2992" s="651"/>
      <c r="FUE2992" s="651"/>
      <c r="FUF2992" s="651"/>
      <c r="FUG2992" s="651"/>
      <c r="FUH2992" s="651"/>
      <c r="FUI2992" s="651"/>
      <c r="FUJ2992" s="651"/>
      <c r="FUK2992" s="651"/>
      <c r="FUL2992" s="651"/>
      <c r="FUM2992" s="651"/>
      <c r="FUN2992" s="651"/>
      <c r="FUO2992" s="651"/>
      <c r="FUP2992" s="651"/>
      <c r="FUQ2992" s="651"/>
      <c r="FUR2992" s="651"/>
      <c r="FUS2992" s="651"/>
      <c r="FUT2992" s="651"/>
      <c r="FUU2992" s="651"/>
      <c r="FUV2992" s="651"/>
      <c r="FUW2992" s="651"/>
      <c r="FUX2992" s="651"/>
      <c r="FUY2992" s="651"/>
      <c r="FUZ2992" s="651"/>
      <c r="FVA2992" s="651"/>
      <c r="FVB2992" s="651"/>
      <c r="FVC2992" s="651"/>
      <c r="FVD2992" s="651"/>
      <c r="FVE2992" s="651"/>
      <c r="FVF2992" s="651"/>
      <c r="FVG2992" s="651"/>
      <c r="FVH2992" s="651"/>
      <c r="FVI2992" s="651"/>
      <c r="FVJ2992" s="651"/>
      <c r="FVK2992" s="651"/>
      <c r="FVL2992" s="651"/>
      <c r="FVM2992" s="651"/>
      <c r="FVN2992" s="651"/>
      <c r="FVO2992" s="651"/>
      <c r="FVP2992" s="651"/>
      <c r="FVQ2992" s="651"/>
      <c r="FVR2992" s="651"/>
      <c r="FVS2992" s="651"/>
      <c r="FVT2992" s="651"/>
      <c r="FVU2992" s="651"/>
      <c r="FVV2992" s="651"/>
      <c r="FVW2992" s="651"/>
      <c r="FVX2992" s="651"/>
      <c r="FVY2992" s="651"/>
      <c r="FVZ2992" s="651"/>
      <c r="FWA2992" s="651"/>
      <c r="FWB2992" s="651"/>
      <c r="FWC2992" s="651"/>
      <c r="FWD2992" s="651"/>
      <c r="FWE2992" s="651"/>
      <c r="FWF2992" s="651"/>
      <c r="FWG2992" s="651"/>
      <c r="FWH2992" s="651"/>
      <c r="FWI2992" s="651"/>
      <c r="FWJ2992" s="651"/>
      <c r="FWK2992" s="651"/>
      <c r="FWL2992" s="651"/>
      <c r="FWM2992" s="651"/>
      <c r="FWN2992" s="651"/>
      <c r="FWO2992" s="651"/>
      <c r="FWP2992" s="651"/>
      <c r="FWQ2992" s="651"/>
      <c r="FWR2992" s="651"/>
      <c r="FWS2992" s="651"/>
      <c r="FWT2992" s="651"/>
      <c r="FWU2992" s="651"/>
      <c r="FWV2992" s="651"/>
      <c r="FWW2992" s="651"/>
      <c r="FWX2992" s="651"/>
      <c r="FWY2992" s="651"/>
      <c r="FWZ2992" s="651"/>
      <c r="FXA2992" s="651"/>
      <c r="FXB2992" s="651"/>
      <c r="FXC2992" s="651"/>
      <c r="FXD2992" s="651"/>
      <c r="FXE2992" s="651"/>
      <c r="FXF2992" s="651"/>
      <c r="FXG2992" s="651"/>
      <c r="FXH2992" s="651"/>
      <c r="FXI2992" s="651"/>
      <c r="FXJ2992" s="651"/>
      <c r="FXK2992" s="651"/>
      <c r="FXL2992" s="651"/>
      <c r="FXM2992" s="651"/>
      <c r="FXN2992" s="651"/>
      <c r="FXO2992" s="651"/>
      <c r="FXP2992" s="651"/>
      <c r="FXQ2992" s="651"/>
      <c r="FXR2992" s="651"/>
      <c r="FXS2992" s="651"/>
      <c r="FXT2992" s="651"/>
      <c r="FXU2992" s="651"/>
      <c r="FXV2992" s="651"/>
      <c r="FXW2992" s="651"/>
      <c r="FXX2992" s="651"/>
      <c r="FXY2992" s="651"/>
      <c r="FXZ2992" s="651"/>
      <c r="FYA2992" s="651"/>
      <c r="FYB2992" s="651"/>
      <c r="FYC2992" s="651"/>
      <c r="FYD2992" s="651"/>
      <c r="FYE2992" s="651"/>
      <c r="FYF2992" s="651"/>
      <c r="FYG2992" s="651"/>
      <c r="FYH2992" s="651"/>
      <c r="FYI2992" s="651"/>
      <c r="FYJ2992" s="651"/>
      <c r="FYK2992" s="651"/>
      <c r="FYL2992" s="651"/>
      <c r="FYM2992" s="651"/>
      <c r="FYN2992" s="651"/>
      <c r="FYO2992" s="651"/>
      <c r="FYP2992" s="651"/>
      <c r="FYQ2992" s="651"/>
      <c r="FYR2992" s="651"/>
      <c r="FYS2992" s="651"/>
      <c r="FYT2992" s="651"/>
      <c r="FYU2992" s="651"/>
      <c r="FYV2992" s="651"/>
      <c r="FYW2992" s="651"/>
      <c r="FYX2992" s="651"/>
      <c r="FYY2992" s="651"/>
      <c r="FYZ2992" s="651"/>
      <c r="FZA2992" s="651"/>
      <c r="FZB2992" s="651"/>
      <c r="FZC2992" s="651"/>
      <c r="FZD2992" s="651"/>
      <c r="FZE2992" s="651"/>
      <c r="FZF2992" s="651"/>
      <c r="FZG2992" s="651"/>
      <c r="FZH2992" s="651"/>
      <c r="FZI2992" s="651"/>
      <c r="FZJ2992" s="651"/>
      <c r="FZK2992" s="651"/>
      <c r="FZL2992" s="651"/>
      <c r="FZM2992" s="651"/>
      <c r="FZN2992" s="651"/>
      <c r="FZO2992" s="651"/>
      <c r="FZP2992" s="651"/>
      <c r="FZQ2992" s="651"/>
      <c r="FZR2992" s="651"/>
      <c r="FZS2992" s="651"/>
      <c r="FZT2992" s="651"/>
      <c r="FZU2992" s="651"/>
      <c r="FZV2992" s="651"/>
      <c r="FZW2992" s="651"/>
      <c r="FZX2992" s="651"/>
      <c r="FZY2992" s="651"/>
      <c r="FZZ2992" s="651"/>
      <c r="GAA2992" s="651"/>
      <c r="GAB2992" s="651"/>
      <c r="GAC2992" s="651"/>
      <c r="GAD2992" s="651"/>
      <c r="GAE2992" s="651"/>
      <c r="GAF2992" s="651"/>
      <c r="GAG2992" s="651"/>
      <c r="GAH2992" s="651"/>
      <c r="GAI2992" s="651"/>
      <c r="GAJ2992" s="651"/>
      <c r="GAK2992" s="651"/>
      <c r="GAL2992" s="651"/>
      <c r="GAM2992" s="651"/>
      <c r="GAN2992" s="651"/>
      <c r="GAO2992" s="651"/>
      <c r="GAP2992" s="651"/>
      <c r="GAQ2992" s="651"/>
      <c r="GAR2992" s="651"/>
      <c r="GAS2992" s="651"/>
      <c r="GAT2992" s="651"/>
      <c r="GAU2992" s="651"/>
      <c r="GAV2992" s="651"/>
      <c r="GAW2992" s="651"/>
      <c r="GAX2992" s="651"/>
      <c r="GAY2992" s="651"/>
      <c r="GAZ2992" s="651"/>
      <c r="GBA2992" s="651"/>
      <c r="GBB2992" s="651"/>
      <c r="GBC2992" s="651"/>
      <c r="GBD2992" s="651"/>
      <c r="GBE2992" s="651"/>
      <c r="GBF2992" s="651"/>
      <c r="GBG2992" s="651"/>
      <c r="GBH2992" s="651"/>
      <c r="GBI2992" s="651"/>
      <c r="GBJ2992" s="651"/>
      <c r="GBK2992" s="651"/>
      <c r="GBL2992" s="651"/>
      <c r="GBM2992" s="651"/>
      <c r="GBN2992" s="651"/>
      <c r="GBO2992" s="651"/>
      <c r="GBP2992" s="651"/>
      <c r="GBQ2992" s="651"/>
      <c r="GBR2992" s="651"/>
      <c r="GBS2992" s="651"/>
      <c r="GBT2992" s="651"/>
      <c r="GBU2992" s="651"/>
      <c r="GBV2992" s="651"/>
      <c r="GBW2992" s="651"/>
      <c r="GBX2992" s="651"/>
      <c r="GBY2992" s="651"/>
      <c r="GBZ2992" s="651"/>
      <c r="GCA2992" s="651"/>
      <c r="GCB2992" s="651"/>
      <c r="GCC2992" s="651"/>
      <c r="GCD2992" s="651"/>
      <c r="GCE2992" s="651"/>
      <c r="GCF2992" s="651"/>
      <c r="GCG2992" s="651"/>
      <c r="GCH2992" s="651"/>
      <c r="GCI2992" s="651"/>
      <c r="GCJ2992" s="651"/>
      <c r="GCK2992" s="651"/>
      <c r="GCL2992" s="651"/>
      <c r="GCM2992" s="651"/>
      <c r="GCN2992" s="651"/>
      <c r="GCO2992" s="651"/>
      <c r="GCP2992" s="651"/>
      <c r="GCQ2992" s="651"/>
      <c r="GCR2992" s="651"/>
      <c r="GCS2992" s="651"/>
      <c r="GCT2992" s="651"/>
      <c r="GCU2992" s="651"/>
      <c r="GCV2992" s="651"/>
      <c r="GCW2992" s="651"/>
      <c r="GCX2992" s="651"/>
      <c r="GCY2992" s="651"/>
      <c r="GCZ2992" s="651"/>
      <c r="GDA2992" s="651"/>
      <c r="GDB2992" s="651"/>
      <c r="GDC2992" s="651"/>
      <c r="GDD2992" s="651"/>
      <c r="GDE2992" s="651"/>
      <c r="GDF2992" s="651"/>
      <c r="GDG2992" s="651"/>
      <c r="GDH2992" s="651"/>
      <c r="GDI2992" s="651"/>
      <c r="GDJ2992" s="651"/>
      <c r="GDK2992" s="651"/>
      <c r="GDL2992" s="651"/>
      <c r="GDM2992" s="651"/>
      <c r="GDN2992" s="651"/>
      <c r="GDO2992" s="651"/>
      <c r="GDP2992" s="651"/>
      <c r="GDQ2992" s="651"/>
      <c r="GDR2992" s="651"/>
      <c r="GDS2992" s="651"/>
      <c r="GDT2992" s="651"/>
      <c r="GDU2992" s="651"/>
      <c r="GDV2992" s="651"/>
      <c r="GDW2992" s="651"/>
      <c r="GDX2992" s="651"/>
      <c r="GDY2992" s="651"/>
      <c r="GDZ2992" s="651"/>
      <c r="GEA2992" s="651"/>
      <c r="GEB2992" s="651"/>
      <c r="GEC2992" s="651"/>
      <c r="GED2992" s="651"/>
      <c r="GEE2992" s="651"/>
      <c r="GEF2992" s="651"/>
      <c r="GEG2992" s="651"/>
      <c r="GEH2992" s="651"/>
      <c r="GEI2992" s="651"/>
      <c r="GEJ2992" s="651"/>
      <c r="GEK2992" s="651"/>
      <c r="GEL2992" s="651"/>
      <c r="GEM2992" s="651"/>
      <c r="GEN2992" s="651"/>
      <c r="GEO2992" s="651"/>
      <c r="GEP2992" s="651"/>
      <c r="GEQ2992" s="651"/>
      <c r="GER2992" s="651"/>
      <c r="GES2992" s="651"/>
      <c r="GET2992" s="651"/>
      <c r="GEU2992" s="651"/>
      <c r="GEV2992" s="651"/>
      <c r="GEW2992" s="651"/>
      <c r="GEX2992" s="651"/>
      <c r="GEY2992" s="651"/>
      <c r="GEZ2992" s="651"/>
      <c r="GFA2992" s="651"/>
      <c r="GFB2992" s="651"/>
      <c r="GFC2992" s="651"/>
      <c r="GFD2992" s="651"/>
      <c r="GFE2992" s="651"/>
      <c r="GFF2992" s="651"/>
      <c r="GFG2992" s="651"/>
      <c r="GFH2992" s="651"/>
      <c r="GFI2992" s="651"/>
      <c r="GFJ2992" s="651"/>
      <c r="GFK2992" s="651"/>
      <c r="GFL2992" s="651"/>
      <c r="GFM2992" s="651"/>
      <c r="GFN2992" s="651"/>
      <c r="GFO2992" s="651"/>
      <c r="GFP2992" s="651"/>
      <c r="GFQ2992" s="651"/>
      <c r="GFR2992" s="651"/>
      <c r="GFS2992" s="651"/>
      <c r="GFT2992" s="651"/>
      <c r="GFU2992" s="651"/>
      <c r="GFV2992" s="651"/>
      <c r="GFW2992" s="651"/>
      <c r="GFX2992" s="651"/>
      <c r="GFY2992" s="651"/>
      <c r="GFZ2992" s="651"/>
      <c r="GGA2992" s="651"/>
      <c r="GGB2992" s="651"/>
      <c r="GGC2992" s="651"/>
      <c r="GGD2992" s="651"/>
      <c r="GGE2992" s="651"/>
      <c r="GGF2992" s="651"/>
      <c r="GGG2992" s="651"/>
      <c r="GGH2992" s="651"/>
      <c r="GGI2992" s="651"/>
      <c r="GGJ2992" s="651"/>
      <c r="GGK2992" s="651"/>
      <c r="GGL2992" s="651"/>
      <c r="GGM2992" s="651"/>
      <c r="GGN2992" s="651"/>
      <c r="GGO2992" s="651"/>
      <c r="GGP2992" s="651"/>
      <c r="GGQ2992" s="651"/>
      <c r="GGR2992" s="651"/>
      <c r="GGS2992" s="651"/>
      <c r="GGT2992" s="651"/>
      <c r="GGU2992" s="651"/>
      <c r="GGV2992" s="651"/>
      <c r="GGW2992" s="651"/>
      <c r="GGX2992" s="651"/>
      <c r="GGY2992" s="651"/>
      <c r="GGZ2992" s="651"/>
      <c r="GHA2992" s="651"/>
      <c r="GHB2992" s="651"/>
      <c r="GHC2992" s="651"/>
      <c r="GHD2992" s="651"/>
      <c r="GHE2992" s="651"/>
      <c r="GHF2992" s="651"/>
      <c r="GHG2992" s="651"/>
      <c r="GHH2992" s="651"/>
      <c r="GHI2992" s="651"/>
      <c r="GHJ2992" s="651"/>
      <c r="GHK2992" s="651"/>
      <c r="GHL2992" s="651"/>
      <c r="GHM2992" s="651"/>
      <c r="GHN2992" s="651"/>
      <c r="GHO2992" s="651"/>
      <c r="GHP2992" s="651"/>
      <c r="GHQ2992" s="651"/>
      <c r="GHR2992" s="651"/>
      <c r="GHS2992" s="651"/>
      <c r="GHT2992" s="651"/>
      <c r="GHU2992" s="651"/>
      <c r="GHV2992" s="651"/>
      <c r="GHW2992" s="651"/>
      <c r="GHX2992" s="651"/>
      <c r="GHY2992" s="651"/>
      <c r="GHZ2992" s="651"/>
      <c r="GIA2992" s="651"/>
      <c r="GIB2992" s="651"/>
      <c r="GIC2992" s="651"/>
      <c r="GID2992" s="651"/>
      <c r="GIE2992" s="651"/>
      <c r="GIF2992" s="651"/>
      <c r="GIG2992" s="651"/>
      <c r="GIH2992" s="651"/>
      <c r="GII2992" s="651"/>
      <c r="GIJ2992" s="651"/>
      <c r="GIK2992" s="651"/>
      <c r="GIL2992" s="651"/>
      <c r="GIM2992" s="651"/>
      <c r="GIN2992" s="651"/>
      <c r="GIO2992" s="651"/>
      <c r="GIP2992" s="651"/>
      <c r="GIQ2992" s="651"/>
      <c r="GIR2992" s="651"/>
      <c r="GIS2992" s="651"/>
      <c r="GIT2992" s="651"/>
      <c r="GIU2992" s="651"/>
      <c r="GIV2992" s="651"/>
      <c r="GIW2992" s="651"/>
      <c r="GIX2992" s="651"/>
      <c r="GIY2992" s="651"/>
      <c r="GIZ2992" s="651"/>
      <c r="GJA2992" s="651"/>
      <c r="GJB2992" s="651"/>
      <c r="GJC2992" s="651"/>
      <c r="GJD2992" s="651"/>
      <c r="GJE2992" s="651"/>
      <c r="GJF2992" s="651"/>
      <c r="GJG2992" s="651"/>
      <c r="GJH2992" s="651"/>
      <c r="GJI2992" s="651"/>
      <c r="GJJ2992" s="651"/>
      <c r="GJK2992" s="651"/>
      <c r="GJL2992" s="651"/>
      <c r="GJM2992" s="651"/>
      <c r="GJN2992" s="651"/>
      <c r="GJO2992" s="651"/>
      <c r="GJP2992" s="651"/>
      <c r="GJQ2992" s="651"/>
      <c r="GJR2992" s="651"/>
      <c r="GJS2992" s="651"/>
      <c r="GJT2992" s="651"/>
      <c r="GJU2992" s="651"/>
      <c r="GJV2992" s="651"/>
      <c r="GJW2992" s="651"/>
      <c r="GJX2992" s="651"/>
      <c r="GJY2992" s="651"/>
      <c r="GJZ2992" s="651"/>
      <c r="GKA2992" s="651"/>
      <c r="GKB2992" s="651"/>
      <c r="GKC2992" s="651"/>
      <c r="GKD2992" s="651"/>
      <c r="GKE2992" s="651"/>
      <c r="GKF2992" s="651"/>
      <c r="GKG2992" s="651"/>
      <c r="GKH2992" s="651"/>
      <c r="GKI2992" s="651"/>
      <c r="GKJ2992" s="651"/>
      <c r="GKK2992" s="651"/>
      <c r="GKL2992" s="651"/>
      <c r="GKM2992" s="651"/>
      <c r="GKN2992" s="651"/>
      <c r="GKO2992" s="651"/>
      <c r="GKP2992" s="651"/>
      <c r="GKQ2992" s="651"/>
      <c r="GKR2992" s="651"/>
      <c r="GKS2992" s="651"/>
      <c r="GKT2992" s="651"/>
      <c r="GKU2992" s="651"/>
      <c r="GKV2992" s="651"/>
      <c r="GKW2992" s="651"/>
      <c r="GKX2992" s="651"/>
      <c r="GKY2992" s="651"/>
      <c r="GKZ2992" s="651"/>
      <c r="GLA2992" s="651"/>
      <c r="GLB2992" s="651"/>
      <c r="GLC2992" s="651"/>
      <c r="GLD2992" s="651"/>
      <c r="GLE2992" s="651"/>
      <c r="GLF2992" s="651"/>
      <c r="GLG2992" s="651"/>
      <c r="GLH2992" s="651"/>
      <c r="GLI2992" s="651"/>
      <c r="GLJ2992" s="651"/>
      <c r="GLK2992" s="651"/>
      <c r="GLL2992" s="651"/>
      <c r="GLM2992" s="651"/>
      <c r="GLN2992" s="651"/>
      <c r="GLO2992" s="651"/>
      <c r="GLP2992" s="651"/>
      <c r="GLQ2992" s="651"/>
      <c r="GLR2992" s="651"/>
      <c r="GLS2992" s="651"/>
      <c r="GLT2992" s="651"/>
      <c r="GLU2992" s="651"/>
      <c r="GLV2992" s="651"/>
      <c r="GLW2992" s="651"/>
      <c r="GLX2992" s="651"/>
      <c r="GLY2992" s="651"/>
      <c r="GLZ2992" s="651"/>
      <c r="GMA2992" s="651"/>
      <c r="GMB2992" s="651"/>
      <c r="GMC2992" s="651"/>
      <c r="GMD2992" s="651"/>
      <c r="GME2992" s="651"/>
      <c r="GMF2992" s="651"/>
      <c r="GMG2992" s="651"/>
      <c r="GMH2992" s="651"/>
      <c r="GMI2992" s="651"/>
      <c r="GMJ2992" s="651"/>
      <c r="GMK2992" s="651"/>
      <c r="GML2992" s="651"/>
      <c r="GMM2992" s="651"/>
      <c r="GMN2992" s="651"/>
      <c r="GMO2992" s="651"/>
      <c r="GMP2992" s="651"/>
      <c r="GMQ2992" s="651"/>
      <c r="GMR2992" s="651"/>
      <c r="GMS2992" s="651"/>
      <c r="GMT2992" s="651"/>
      <c r="GMU2992" s="651"/>
      <c r="GMV2992" s="651"/>
      <c r="GMW2992" s="651"/>
      <c r="GMX2992" s="651"/>
      <c r="GMY2992" s="651"/>
      <c r="GMZ2992" s="651"/>
      <c r="GNA2992" s="651"/>
      <c r="GNB2992" s="651"/>
      <c r="GNC2992" s="651"/>
      <c r="GND2992" s="651"/>
      <c r="GNE2992" s="651"/>
      <c r="GNF2992" s="651"/>
      <c r="GNG2992" s="651"/>
      <c r="GNH2992" s="651"/>
      <c r="GNI2992" s="651"/>
      <c r="GNJ2992" s="651"/>
      <c r="GNK2992" s="651"/>
      <c r="GNL2992" s="651"/>
      <c r="GNM2992" s="651"/>
      <c r="GNN2992" s="651"/>
      <c r="GNO2992" s="651"/>
      <c r="GNP2992" s="651"/>
      <c r="GNQ2992" s="651"/>
      <c r="GNR2992" s="651"/>
      <c r="GNS2992" s="651"/>
      <c r="GNT2992" s="651"/>
      <c r="GNU2992" s="651"/>
      <c r="GNV2992" s="651"/>
      <c r="GNW2992" s="651"/>
      <c r="GNX2992" s="651"/>
      <c r="GNY2992" s="651"/>
      <c r="GNZ2992" s="651"/>
      <c r="GOA2992" s="651"/>
      <c r="GOB2992" s="651"/>
      <c r="GOC2992" s="651"/>
      <c r="GOD2992" s="651"/>
      <c r="GOE2992" s="651"/>
      <c r="GOF2992" s="651"/>
      <c r="GOG2992" s="651"/>
      <c r="GOH2992" s="651"/>
      <c r="GOI2992" s="651"/>
      <c r="GOJ2992" s="651"/>
      <c r="GOK2992" s="651"/>
      <c r="GOL2992" s="651"/>
      <c r="GOM2992" s="651"/>
      <c r="GON2992" s="651"/>
      <c r="GOO2992" s="651"/>
      <c r="GOP2992" s="651"/>
      <c r="GOQ2992" s="651"/>
      <c r="GOR2992" s="651"/>
      <c r="GOS2992" s="651"/>
      <c r="GOT2992" s="651"/>
      <c r="GOU2992" s="651"/>
      <c r="GOV2992" s="651"/>
      <c r="GOW2992" s="651"/>
      <c r="GOX2992" s="651"/>
      <c r="GOY2992" s="651"/>
      <c r="GOZ2992" s="651"/>
      <c r="GPA2992" s="651"/>
      <c r="GPB2992" s="651"/>
      <c r="GPC2992" s="651"/>
      <c r="GPD2992" s="651"/>
      <c r="GPE2992" s="651"/>
      <c r="GPF2992" s="651"/>
      <c r="GPG2992" s="651"/>
      <c r="GPH2992" s="651"/>
      <c r="GPI2992" s="651"/>
      <c r="GPJ2992" s="651"/>
      <c r="GPK2992" s="651"/>
      <c r="GPL2992" s="651"/>
      <c r="GPM2992" s="651"/>
      <c r="GPN2992" s="651"/>
      <c r="GPO2992" s="651"/>
      <c r="GPP2992" s="651"/>
      <c r="GPQ2992" s="651"/>
      <c r="GPR2992" s="651"/>
      <c r="GPS2992" s="651"/>
      <c r="GPT2992" s="651"/>
      <c r="GPU2992" s="651"/>
      <c r="GPV2992" s="651"/>
      <c r="GPW2992" s="651"/>
      <c r="GPX2992" s="651"/>
      <c r="GPY2992" s="651"/>
      <c r="GPZ2992" s="651"/>
      <c r="GQA2992" s="651"/>
      <c r="GQB2992" s="651"/>
      <c r="GQC2992" s="651"/>
      <c r="GQD2992" s="651"/>
      <c r="GQE2992" s="651"/>
      <c r="GQF2992" s="651"/>
      <c r="GQG2992" s="651"/>
      <c r="GQH2992" s="651"/>
      <c r="GQI2992" s="651"/>
      <c r="GQJ2992" s="651"/>
      <c r="GQK2992" s="651"/>
      <c r="GQL2992" s="651"/>
      <c r="GQM2992" s="651"/>
      <c r="GQN2992" s="651"/>
      <c r="GQO2992" s="651"/>
      <c r="GQP2992" s="651"/>
      <c r="GQQ2992" s="651"/>
      <c r="GQR2992" s="651"/>
      <c r="GQS2992" s="651"/>
      <c r="GQT2992" s="651"/>
      <c r="GQU2992" s="651"/>
      <c r="GQV2992" s="651"/>
      <c r="GQW2992" s="651"/>
      <c r="GQX2992" s="651"/>
      <c r="GQY2992" s="651"/>
      <c r="GQZ2992" s="651"/>
      <c r="GRA2992" s="651"/>
      <c r="GRB2992" s="651"/>
      <c r="GRC2992" s="651"/>
      <c r="GRD2992" s="651"/>
      <c r="GRE2992" s="651"/>
      <c r="GRF2992" s="651"/>
      <c r="GRG2992" s="651"/>
      <c r="GRH2992" s="651"/>
      <c r="GRI2992" s="651"/>
      <c r="GRJ2992" s="651"/>
      <c r="GRK2992" s="651"/>
      <c r="GRL2992" s="651"/>
      <c r="GRM2992" s="651"/>
      <c r="GRN2992" s="651"/>
      <c r="GRO2992" s="651"/>
      <c r="GRP2992" s="651"/>
      <c r="GRQ2992" s="651"/>
      <c r="GRR2992" s="651"/>
      <c r="GRS2992" s="651"/>
      <c r="GRT2992" s="651"/>
      <c r="GRU2992" s="651"/>
      <c r="GRV2992" s="651"/>
      <c r="GRW2992" s="651"/>
      <c r="GRX2992" s="651"/>
      <c r="GRY2992" s="651"/>
      <c r="GRZ2992" s="651"/>
      <c r="GSA2992" s="651"/>
      <c r="GSB2992" s="651"/>
      <c r="GSC2992" s="651"/>
      <c r="GSD2992" s="651"/>
      <c r="GSE2992" s="651"/>
      <c r="GSF2992" s="651"/>
      <c r="GSG2992" s="651"/>
      <c r="GSH2992" s="651"/>
      <c r="GSI2992" s="651"/>
      <c r="GSJ2992" s="651"/>
      <c r="GSK2992" s="651"/>
      <c r="GSL2992" s="651"/>
      <c r="GSM2992" s="651"/>
      <c r="GSN2992" s="651"/>
      <c r="GSO2992" s="651"/>
      <c r="GSP2992" s="651"/>
      <c r="GSQ2992" s="651"/>
      <c r="GSR2992" s="651"/>
      <c r="GSS2992" s="651"/>
      <c r="GST2992" s="651"/>
      <c r="GSU2992" s="651"/>
      <c r="GSV2992" s="651"/>
      <c r="GSW2992" s="651"/>
      <c r="GSX2992" s="651"/>
      <c r="GSY2992" s="651"/>
      <c r="GSZ2992" s="651"/>
      <c r="GTA2992" s="651"/>
      <c r="GTB2992" s="651"/>
      <c r="GTC2992" s="651"/>
      <c r="GTD2992" s="651"/>
      <c r="GTE2992" s="651"/>
      <c r="GTF2992" s="651"/>
      <c r="GTG2992" s="651"/>
      <c r="GTH2992" s="651"/>
      <c r="GTI2992" s="651"/>
      <c r="GTJ2992" s="651"/>
      <c r="GTK2992" s="651"/>
      <c r="GTL2992" s="651"/>
      <c r="GTM2992" s="651"/>
      <c r="GTN2992" s="651"/>
      <c r="GTO2992" s="651"/>
      <c r="GTP2992" s="651"/>
      <c r="GTQ2992" s="651"/>
      <c r="GTR2992" s="651"/>
      <c r="GTS2992" s="651"/>
      <c r="GTT2992" s="651"/>
      <c r="GTU2992" s="651"/>
      <c r="GTV2992" s="651"/>
      <c r="GTW2992" s="651"/>
      <c r="GTX2992" s="651"/>
      <c r="GTY2992" s="651"/>
      <c r="GTZ2992" s="651"/>
      <c r="GUA2992" s="651"/>
      <c r="GUB2992" s="651"/>
      <c r="GUC2992" s="651"/>
      <c r="GUD2992" s="651"/>
      <c r="GUE2992" s="651"/>
      <c r="GUF2992" s="651"/>
      <c r="GUG2992" s="651"/>
      <c r="GUH2992" s="651"/>
      <c r="GUI2992" s="651"/>
      <c r="GUJ2992" s="651"/>
      <c r="GUK2992" s="651"/>
      <c r="GUL2992" s="651"/>
      <c r="GUM2992" s="651"/>
      <c r="GUN2992" s="651"/>
      <c r="GUO2992" s="651"/>
      <c r="GUP2992" s="651"/>
      <c r="GUQ2992" s="651"/>
      <c r="GUR2992" s="651"/>
      <c r="GUS2992" s="651"/>
      <c r="GUT2992" s="651"/>
      <c r="GUU2992" s="651"/>
      <c r="GUV2992" s="651"/>
      <c r="GUW2992" s="651"/>
      <c r="GUX2992" s="651"/>
      <c r="GUY2992" s="651"/>
      <c r="GUZ2992" s="651"/>
      <c r="GVA2992" s="651"/>
      <c r="GVB2992" s="651"/>
      <c r="GVC2992" s="651"/>
      <c r="GVD2992" s="651"/>
      <c r="GVE2992" s="651"/>
      <c r="GVF2992" s="651"/>
      <c r="GVG2992" s="651"/>
      <c r="GVH2992" s="651"/>
      <c r="GVI2992" s="651"/>
      <c r="GVJ2992" s="651"/>
      <c r="GVK2992" s="651"/>
      <c r="GVL2992" s="651"/>
      <c r="GVM2992" s="651"/>
      <c r="GVN2992" s="651"/>
      <c r="GVO2992" s="651"/>
      <c r="GVP2992" s="651"/>
      <c r="GVQ2992" s="651"/>
      <c r="GVR2992" s="651"/>
      <c r="GVS2992" s="651"/>
      <c r="GVT2992" s="651"/>
      <c r="GVU2992" s="651"/>
      <c r="GVV2992" s="651"/>
      <c r="GVW2992" s="651"/>
      <c r="GVX2992" s="651"/>
      <c r="GVY2992" s="651"/>
      <c r="GVZ2992" s="651"/>
      <c r="GWA2992" s="651"/>
      <c r="GWB2992" s="651"/>
      <c r="GWC2992" s="651"/>
      <c r="GWD2992" s="651"/>
      <c r="GWE2992" s="651"/>
      <c r="GWF2992" s="651"/>
      <c r="GWG2992" s="651"/>
      <c r="GWH2992" s="651"/>
      <c r="GWI2992" s="651"/>
      <c r="GWJ2992" s="651"/>
      <c r="GWK2992" s="651"/>
      <c r="GWL2992" s="651"/>
      <c r="GWM2992" s="651"/>
      <c r="GWN2992" s="651"/>
      <c r="GWO2992" s="651"/>
      <c r="GWP2992" s="651"/>
      <c r="GWQ2992" s="651"/>
      <c r="GWR2992" s="651"/>
      <c r="GWS2992" s="651"/>
      <c r="GWT2992" s="651"/>
      <c r="GWU2992" s="651"/>
      <c r="GWV2992" s="651"/>
      <c r="GWW2992" s="651"/>
      <c r="GWX2992" s="651"/>
      <c r="GWY2992" s="651"/>
      <c r="GWZ2992" s="651"/>
      <c r="GXA2992" s="651"/>
      <c r="GXB2992" s="651"/>
      <c r="GXC2992" s="651"/>
      <c r="GXD2992" s="651"/>
      <c r="GXE2992" s="651"/>
      <c r="GXF2992" s="651"/>
      <c r="GXG2992" s="651"/>
      <c r="GXH2992" s="651"/>
      <c r="GXI2992" s="651"/>
      <c r="GXJ2992" s="651"/>
      <c r="GXK2992" s="651"/>
      <c r="GXL2992" s="651"/>
      <c r="GXM2992" s="651"/>
      <c r="GXN2992" s="651"/>
      <c r="GXO2992" s="651"/>
      <c r="GXP2992" s="651"/>
      <c r="GXQ2992" s="651"/>
      <c r="GXR2992" s="651"/>
      <c r="GXS2992" s="651"/>
      <c r="GXT2992" s="651"/>
      <c r="GXU2992" s="651"/>
      <c r="GXV2992" s="651"/>
      <c r="GXW2992" s="651"/>
      <c r="GXX2992" s="651"/>
      <c r="GXY2992" s="651"/>
      <c r="GXZ2992" s="651"/>
      <c r="GYA2992" s="651"/>
      <c r="GYB2992" s="651"/>
      <c r="GYC2992" s="651"/>
      <c r="GYD2992" s="651"/>
      <c r="GYE2992" s="651"/>
      <c r="GYF2992" s="651"/>
      <c r="GYG2992" s="651"/>
      <c r="GYH2992" s="651"/>
      <c r="GYI2992" s="651"/>
      <c r="GYJ2992" s="651"/>
      <c r="GYK2992" s="651"/>
      <c r="GYL2992" s="651"/>
      <c r="GYM2992" s="651"/>
      <c r="GYN2992" s="651"/>
      <c r="GYO2992" s="651"/>
      <c r="GYP2992" s="651"/>
      <c r="GYQ2992" s="651"/>
      <c r="GYR2992" s="651"/>
      <c r="GYS2992" s="651"/>
      <c r="GYT2992" s="651"/>
      <c r="GYU2992" s="651"/>
      <c r="GYV2992" s="651"/>
      <c r="GYW2992" s="651"/>
      <c r="GYX2992" s="651"/>
      <c r="GYY2992" s="651"/>
      <c r="GYZ2992" s="651"/>
      <c r="GZA2992" s="651"/>
      <c r="GZB2992" s="651"/>
      <c r="GZC2992" s="651"/>
      <c r="GZD2992" s="651"/>
      <c r="GZE2992" s="651"/>
      <c r="GZF2992" s="651"/>
      <c r="GZG2992" s="651"/>
      <c r="GZH2992" s="651"/>
      <c r="GZI2992" s="651"/>
      <c r="GZJ2992" s="651"/>
      <c r="GZK2992" s="651"/>
      <c r="GZL2992" s="651"/>
      <c r="GZM2992" s="651"/>
      <c r="GZN2992" s="651"/>
      <c r="GZO2992" s="651"/>
      <c r="GZP2992" s="651"/>
      <c r="GZQ2992" s="651"/>
      <c r="GZR2992" s="651"/>
      <c r="GZS2992" s="651"/>
      <c r="GZT2992" s="651"/>
      <c r="GZU2992" s="651"/>
      <c r="GZV2992" s="651"/>
      <c r="GZW2992" s="651"/>
      <c r="GZX2992" s="651"/>
      <c r="GZY2992" s="651"/>
      <c r="GZZ2992" s="651"/>
      <c r="HAA2992" s="651"/>
      <c r="HAB2992" s="651"/>
      <c r="HAC2992" s="651"/>
      <c r="HAD2992" s="651"/>
      <c r="HAE2992" s="651"/>
      <c r="HAF2992" s="651"/>
      <c r="HAG2992" s="651"/>
      <c r="HAH2992" s="651"/>
      <c r="HAI2992" s="651"/>
      <c r="HAJ2992" s="651"/>
      <c r="HAK2992" s="651"/>
      <c r="HAL2992" s="651"/>
      <c r="HAM2992" s="651"/>
      <c r="HAN2992" s="651"/>
      <c r="HAO2992" s="651"/>
      <c r="HAP2992" s="651"/>
      <c r="HAQ2992" s="651"/>
      <c r="HAR2992" s="651"/>
      <c r="HAS2992" s="651"/>
      <c r="HAT2992" s="651"/>
      <c r="HAU2992" s="651"/>
      <c r="HAV2992" s="651"/>
      <c r="HAW2992" s="651"/>
      <c r="HAX2992" s="651"/>
      <c r="HAY2992" s="651"/>
      <c r="HAZ2992" s="651"/>
      <c r="HBA2992" s="651"/>
      <c r="HBB2992" s="651"/>
      <c r="HBC2992" s="651"/>
      <c r="HBD2992" s="651"/>
      <c r="HBE2992" s="651"/>
      <c r="HBF2992" s="651"/>
      <c r="HBG2992" s="651"/>
      <c r="HBH2992" s="651"/>
      <c r="HBI2992" s="651"/>
      <c r="HBJ2992" s="651"/>
      <c r="HBK2992" s="651"/>
      <c r="HBL2992" s="651"/>
      <c r="HBM2992" s="651"/>
      <c r="HBN2992" s="651"/>
      <c r="HBO2992" s="651"/>
      <c r="HBP2992" s="651"/>
      <c r="HBQ2992" s="651"/>
      <c r="HBR2992" s="651"/>
      <c r="HBS2992" s="651"/>
      <c r="HBT2992" s="651"/>
      <c r="HBU2992" s="651"/>
      <c r="HBV2992" s="651"/>
      <c r="HBW2992" s="651"/>
      <c r="HBX2992" s="651"/>
      <c r="HBY2992" s="651"/>
      <c r="HBZ2992" s="651"/>
      <c r="HCA2992" s="651"/>
      <c r="HCB2992" s="651"/>
      <c r="HCC2992" s="651"/>
      <c r="HCD2992" s="651"/>
      <c r="HCE2992" s="651"/>
      <c r="HCF2992" s="651"/>
      <c r="HCG2992" s="651"/>
      <c r="HCH2992" s="651"/>
      <c r="HCI2992" s="651"/>
      <c r="HCJ2992" s="651"/>
      <c r="HCK2992" s="651"/>
      <c r="HCL2992" s="651"/>
      <c r="HCM2992" s="651"/>
      <c r="HCN2992" s="651"/>
      <c r="HCO2992" s="651"/>
      <c r="HCP2992" s="651"/>
      <c r="HCQ2992" s="651"/>
      <c r="HCR2992" s="651"/>
      <c r="HCS2992" s="651"/>
      <c r="HCT2992" s="651"/>
      <c r="HCU2992" s="651"/>
      <c r="HCV2992" s="651"/>
      <c r="HCW2992" s="651"/>
      <c r="HCX2992" s="651"/>
      <c r="HCY2992" s="651"/>
      <c r="HCZ2992" s="651"/>
      <c r="HDA2992" s="651"/>
      <c r="HDB2992" s="651"/>
      <c r="HDC2992" s="651"/>
      <c r="HDD2992" s="651"/>
      <c r="HDE2992" s="651"/>
      <c r="HDF2992" s="651"/>
      <c r="HDG2992" s="651"/>
      <c r="HDH2992" s="651"/>
      <c r="HDI2992" s="651"/>
      <c r="HDJ2992" s="651"/>
      <c r="HDK2992" s="651"/>
      <c r="HDL2992" s="651"/>
      <c r="HDM2992" s="651"/>
      <c r="HDN2992" s="651"/>
      <c r="HDO2992" s="651"/>
      <c r="HDP2992" s="651"/>
      <c r="HDQ2992" s="651"/>
      <c r="HDR2992" s="651"/>
      <c r="HDS2992" s="651"/>
      <c r="HDT2992" s="651"/>
      <c r="HDU2992" s="651"/>
      <c r="HDV2992" s="651"/>
      <c r="HDW2992" s="651"/>
      <c r="HDX2992" s="651"/>
      <c r="HDY2992" s="651"/>
      <c r="HDZ2992" s="651"/>
      <c r="HEA2992" s="651"/>
      <c r="HEB2992" s="651"/>
      <c r="HEC2992" s="651"/>
      <c r="HED2992" s="651"/>
      <c r="HEE2992" s="651"/>
      <c r="HEF2992" s="651"/>
      <c r="HEG2992" s="651"/>
      <c r="HEH2992" s="651"/>
      <c r="HEI2992" s="651"/>
      <c r="HEJ2992" s="651"/>
      <c r="HEK2992" s="651"/>
      <c r="HEL2992" s="651"/>
      <c r="HEM2992" s="651"/>
      <c r="HEN2992" s="651"/>
      <c r="HEO2992" s="651"/>
      <c r="HEP2992" s="651"/>
      <c r="HEQ2992" s="651"/>
      <c r="HER2992" s="651"/>
      <c r="HES2992" s="651"/>
      <c r="HET2992" s="651"/>
      <c r="HEU2992" s="651"/>
      <c r="HEV2992" s="651"/>
      <c r="HEW2992" s="651"/>
      <c r="HEX2992" s="651"/>
      <c r="HEY2992" s="651"/>
      <c r="HEZ2992" s="651"/>
      <c r="HFA2992" s="651"/>
      <c r="HFB2992" s="651"/>
      <c r="HFC2992" s="651"/>
      <c r="HFD2992" s="651"/>
      <c r="HFE2992" s="651"/>
      <c r="HFF2992" s="651"/>
      <c r="HFG2992" s="651"/>
      <c r="HFH2992" s="651"/>
      <c r="HFI2992" s="651"/>
      <c r="HFJ2992" s="651"/>
      <c r="HFK2992" s="651"/>
      <c r="HFL2992" s="651"/>
      <c r="HFM2992" s="651"/>
      <c r="HFN2992" s="651"/>
      <c r="HFO2992" s="651"/>
      <c r="HFP2992" s="651"/>
      <c r="HFQ2992" s="651"/>
      <c r="HFR2992" s="651"/>
      <c r="HFS2992" s="651"/>
      <c r="HFT2992" s="651"/>
      <c r="HFU2992" s="651"/>
      <c r="HFV2992" s="651"/>
      <c r="HFW2992" s="651"/>
      <c r="HFX2992" s="651"/>
      <c r="HFY2992" s="651"/>
      <c r="HFZ2992" s="651"/>
      <c r="HGA2992" s="651"/>
      <c r="HGB2992" s="651"/>
      <c r="HGC2992" s="651"/>
      <c r="HGD2992" s="651"/>
      <c r="HGE2992" s="651"/>
      <c r="HGF2992" s="651"/>
      <c r="HGG2992" s="651"/>
      <c r="HGH2992" s="651"/>
      <c r="HGI2992" s="651"/>
      <c r="HGJ2992" s="651"/>
      <c r="HGK2992" s="651"/>
      <c r="HGL2992" s="651"/>
      <c r="HGM2992" s="651"/>
      <c r="HGN2992" s="651"/>
      <c r="HGO2992" s="651"/>
      <c r="HGP2992" s="651"/>
      <c r="HGQ2992" s="651"/>
      <c r="HGR2992" s="651"/>
      <c r="HGS2992" s="651"/>
      <c r="HGT2992" s="651"/>
      <c r="HGU2992" s="651"/>
      <c r="HGV2992" s="651"/>
      <c r="HGW2992" s="651"/>
      <c r="HGX2992" s="651"/>
      <c r="HGY2992" s="651"/>
      <c r="HGZ2992" s="651"/>
      <c r="HHA2992" s="651"/>
      <c r="HHB2992" s="651"/>
      <c r="HHC2992" s="651"/>
      <c r="HHD2992" s="651"/>
      <c r="HHE2992" s="651"/>
      <c r="HHF2992" s="651"/>
      <c r="HHG2992" s="651"/>
      <c r="HHH2992" s="651"/>
      <c r="HHI2992" s="651"/>
      <c r="HHJ2992" s="651"/>
      <c r="HHK2992" s="651"/>
      <c r="HHL2992" s="651"/>
      <c r="HHM2992" s="651"/>
      <c r="HHN2992" s="651"/>
      <c r="HHO2992" s="651"/>
      <c r="HHP2992" s="651"/>
      <c r="HHQ2992" s="651"/>
      <c r="HHR2992" s="651"/>
      <c r="HHS2992" s="651"/>
      <c r="HHT2992" s="651"/>
      <c r="HHU2992" s="651"/>
      <c r="HHV2992" s="651"/>
      <c r="HHW2992" s="651"/>
      <c r="HHX2992" s="651"/>
      <c r="HHY2992" s="651"/>
      <c r="HHZ2992" s="651"/>
      <c r="HIA2992" s="651"/>
      <c r="HIB2992" s="651"/>
      <c r="HIC2992" s="651"/>
      <c r="HID2992" s="651"/>
      <c r="HIE2992" s="651"/>
      <c r="HIF2992" s="651"/>
      <c r="HIG2992" s="651"/>
      <c r="HIH2992" s="651"/>
      <c r="HII2992" s="651"/>
      <c r="HIJ2992" s="651"/>
      <c r="HIK2992" s="651"/>
      <c r="HIL2992" s="651"/>
      <c r="HIM2992" s="651"/>
      <c r="HIN2992" s="651"/>
      <c r="HIO2992" s="651"/>
      <c r="HIP2992" s="651"/>
      <c r="HIQ2992" s="651"/>
      <c r="HIR2992" s="651"/>
      <c r="HIS2992" s="651"/>
      <c r="HIT2992" s="651"/>
      <c r="HIU2992" s="651"/>
      <c r="HIV2992" s="651"/>
      <c r="HIW2992" s="651"/>
      <c r="HIX2992" s="651"/>
      <c r="HIY2992" s="651"/>
      <c r="HIZ2992" s="651"/>
      <c r="HJA2992" s="651"/>
      <c r="HJB2992" s="651"/>
      <c r="HJC2992" s="651"/>
      <c r="HJD2992" s="651"/>
      <c r="HJE2992" s="651"/>
      <c r="HJF2992" s="651"/>
      <c r="HJG2992" s="651"/>
      <c r="HJH2992" s="651"/>
      <c r="HJI2992" s="651"/>
      <c r="HJJ2992" s="651"/>
      <c r="HJK2992" s="651"/>
      <c r="HJL2992" s="651"/>
      <c r="HJM2992" s="651"/>
      <c r="HJN2992" s="651"/>
      <c r="HJO2992" s="651"/>
      <c r="HJP2992" s="651"/>
      <c r="HJQ2992" s="651"/>
      <c r="HJR2992" s="651"/>
      <c r="HJS2992" s="651"/>
      <c r="HJT2992" s="651"/>
      <c r="HJU2992" s="651"/>
      <c r="HJV2992" s="651"/>
      <c r="HJW2992" s="651"/>
      <c r="HJX2992" s="651"/>
      <c r="HJY2992" s="651"/>
      <c r="HJZ2992" s="651"/>
      <c r="HKA2992" s="651"/>
      <c r="HKB2992" s="651"/>
      <c r="HKC2992" s="651"/>
      <c r="HKD2992" s="651"/>
      <c r="HKE2992" s="651"/>
      <c r="HKF2992" s="651"/>
      <c r="HKG2992" s="651"/>
      <c r="HKH2992" s="651"/>
      <c r="HKI2992" s="651"/>
      <c r="HKJ2992" s="651"/>
      <c r="HKK2992" s="651"/>
      <c r="HKL2992" s="651"/>
      <c r="HKM2992" s="651"/>
      <c r="HKN2992" s="651"/>
      <c r="HKO2992" s="651"/>
      <c r="HKP2992" s="651"/>
      <c r="HKQ2992" s="651"/>
      <c r="HKR2992" s="651"/>
      <c r="HKS2992" s="651"/>
      <c r="HKT2992" s="651"/>
      <c r="HKU2992" s="651"/>
      <c r="HKV2992" s="651"/>
      <c r="HKW2992" s="651"/>
      <c r="HKX2992" s="651"/>
      <c r="HKY2992" s="651"/>
      <c r="HKZ2992" s="651"/>
      <c r="HLA2992" s="651"/>
      <c r="HLB2992" s="651"/>
      <c r="HLC2992" s="651"/>
      <c r="HLD2992" s="651"/>
      <c r="HLE2992" s="651"/>
      <c r="HLF2992" s="651"/>
      <c r="HLG2992" s="651"/>
      <c r="HLH2992" s="651"/>
      <c r="HLI2992" s="651"/>
      <c r="HLJ2992" s="651"/>
      <c r="HLK2992" s="651"/>
      <c r="HLL2992" s="651"/>
      <c r="HLM2992" s="651"/>
      <c r="HLN2992" s="651"/>
      <c r="HLO2992" s="651"/>
      <c r="HLP2992" s="651"/>
      <c r="HLQ2992" s="651"/>
      <c r="HLR2992" s="651"/>
      <c r="HLS2992" s="651"/>
      <c r="HLT2992" s="651"/>
      <c r="HLU2992" s="651"/>
      <c r="HLV2992" s="651"/>
      <c r="HLW2992" s="651"/>
      <c r="HLX2992" s="651"/>
      <c r="HLY2992" s="651"/>
      <c r="HLZ2992" s="651"/>
      <c r="HMA2992" s="651"/>
      <c r="HMB2992" s="651"/>
      <c r="HMC2992" s="651"/>
      <c r="HMD2992" s="651"/>
      <c r="HME2992" s="651"/>
      <c r="HMF2992" s="651"/>
      <c r="HMG2992" s="651"/>
      <c r="HMH2992" s="651"/>
      <c r="HMI2992" s="651"/>
      <c r="HMJ2992" s="651"/>
      <c r="HMK2992" s="651"/>
      <c r="HML2992" s="651"/>
      <c r="HMM2992" s="651"/>
      <c r="HMN2992" s="651"/>
      <c r="HMO2992" s="651"/>
      <c r="HMP2992" s="651"/>
      <c r="HMQ2992" s="651"/>
      <c r="HMR2992" s="651"/>
      <c r="HMS2992" s="651"/>
      <c r="HMT2992" s="651"/>
      <c r="HMU2992" s="651"/>
      <c r="HMV2992" s="651"/>
      <c r="HMW2992" s="651"/>
      <c r="HMX2992" s="651"/>
      <c r="HMY2992" s="651"/>
      <c r="HMZ2992" s="651"/>
      <c r="HNA2992" s="651"/>
      <c r="HNB2992" s="651"/>
      <c r="HNC2992" s="651"/>
      <c r="HND2992" s="651"/>
      <c r="HNE2992" s="651"/>
      <c r="HNF2992" s="651"/>
      <c r="HNG2992" s="651"/>
      <c r="HNH2992" s="651"/>
      <c r="HNI2992" s="651"/>
      <c r="HNJ2992" s="651"/>
      <c r="HNK2992" s="651"/>
      <c r="HNL2992" s="651"/>
      <c r="HNM2992" s="651"/>
      <c r="HNN2992" s="651"/>
      <c r="HNO2992" s="651"/>
      <c r="HNP2992" s="651"/>
      <c r="HNQ2992" s="651"/>
      <c r="HNR2992" s="651"/>
      <c r="HNS2992" s="651"/>
      <c r="HNT2992" s="651"/>
      <c r="HNU2992" s="651"/>
      <c r="HNV2992" s="651"/>
      <c r="HNW2992" s="651"/>
      <c r="HNX2992" s="651"/>
      <c r="HNY2992" s="651"/>
      <c r="HNZ2992" s="651"/>
      <c r="HOA2992" s="651"/>
      <c r="HOB2992" s="651"/>
      <c r="HOC2992" s="651"/>
      <c r="HOD2992" s="651"/>
      <c r="HOE2992" s="651"/>
      <c r="HOF2992" s="651"/>
      <c r="HOG2992" s="651"/>
      <c r="HOH2992" s="651"/>
      <c r="HOI2992" s="651"/>
      <c r="HOJ2992" s="651"/>
      <c r="HOK2992" s="651"/>
      <c r="HOL2992" s="651"/>
      <c r="HOM2992" s="651"/>
      <c r="HON2992" s="651"/>
      <c r="HOO2992" s="651"/>
      <c r="HOP2992" s="651"/>
      <c r="HOQ2992" s="651"/>
      <c r="HOR2992" s="651"/>
      <c r="HOS2992" s="651"/>
      <c r="HOT2992" s="651"/>
      <c r="HOU2992" s="651"/>
      <c r="HOV2992" s="651"/>
      <c r="HOW2992" s="651"/>
      <c r="HOX2992" s="651"/>
      <c r="HOY2992" s="651"/>
      <c r="HOZ2992" s="651"/>
      <c r="HPA2992" s="651"/>
      <c r="HPB2992" s="651"/>
      <c r="HPC2992" s="651"/>
      <c r="HPD2992" s="651"/>
      <c r="HPE2992" s="651"/>
      <c r="HPF2992" s="651"/>
      <c r="HPG2992" s="651"/>
      <c r="HPH2992" s="651"/>
      <c r="HPI2992" s="651"/>
      <c r="HPJ2992" s="651"/>
      <c r="HPK2992" s="651"/>
      <c r="HPL2992" s="651"/>
      <c r="HPM2992" s="651"/>
      <c r="HPN2992" s="651"/>
      <c r="HPO2992" s="651"/>
      <c r="HPP2992" s="651"/>
      <c r="HPQ2992" s="651"/>
      <c r="HPR2992" s="651"/>
      <c r="HPS2992" s="651"/>
      <c r="HPT2992" s="651"/>
      <c r="HPU2992" s="651"/>
      <c r="HPV2992" s="651"/>
      <c r="HPW2992" s="651"/>
      <c r="HPX2992" s="651"/>
      <c r="HPY2992" s="651"/>
      <c r="HPZ2992" s="651"/>
      <c r="HQA2992" s="651"/>
      <c r="HQB2992" s="651"/>
      <c r="HQC2992" s="651"/>
      <c r="HQD2992" s="651"/>
      <c r="HQE2992" s="651"/>
      <c r="HQF2992" s="651"/>
      <c r="HQG2992" s="651"/>
      <c r="HQH2992" s="651"/>
      <c r="HQI2992" s="651"/>
      <c r="HQJ2992" s="651"/>
      <c r="HQK2992" s="651"/>
      <c r="HQL2992" s="651"/>
      <c r="HQM2992" s="651"/>
      <c r="HQN2992" s="651"/>
      <c r="HQO2992" s="651"/>
      <c r="HQP2992" s="651"/>
      <c r="HQQ2992" s="651"/>
      <c r="HQR2992" s="651"/>
      <c r="HQS2992" s="651"/>
      <c r="HQT2992" s="651"/>
      <c r="HQU2992" s="651"/>
      <c r="HQV2992" s="651"/>
      <c r="HQW2992" s="651"/>
      <c r="HQX2992" s="651"/>
      <c r="HQY2992" s="651"/>
      <c r="HQZ2992" s="651"/>
      <c r="HRA2992" s="651"/>
      <c r="HRB2992" s="651"/>
      <c r="HRC2992" s="651"/>
      <c r="HRD2992" s="651"/>
      <c r="HRE2992" s="651"/>
      <c r="HRF2992" s="651"/>
      <c r="HRG2992" s="651"/>
      <c r="HRH2992" s="651"/>
      <c r="HRI2992" s="651"/>
      <c r="HRJ2992" s="651"/>
      <c r="HRK2992" s="651"/>
      <c r="HRL2992" s="651"/>
      <c r="HRM2992" s="651"/>
      <c r="HRN2992" s="651"/>
      <c r="HRO2992" s="651"/>
      <c r="HRP2992" s="651"/>
      <c r="HRQ2992" s="651"/>
      <c r="HRR2992" s="651"/>
      <c r="HRS2992" s="651"/>
      <c r="HRT2992" s="651"/>
      <c r="HRU2992" s="651"/>
      <c r="HRV2992" s="651"/>
      <c r="HRW2992" s="651"/>
      <c r="HRX2992" s="651"/>
      <c r="HRY2992" s="651"/>
      <c r="HRZ2992" s="651"/>
      <c r="HSA2992" s="651"/>
      <c r="HSB2992" s="651"/>
      <c r="HSC2992" s="651"/>
      <c r="HSD2992" s="651"/>
      <c r="HSE2992" s="651"/>
      <c r="HSF2992" s="651"/>
      <c r="HSG2992" s="651"/>
      <c r="HSH2992" s="651"/>
      <c r="HSI2992" s="651"/>
      <c r="HSJ2992" s="651"/>
      <c r="HSK2992" s="651"/>
      <c r="HSL2992" s="651"/>
      <c r="HSM2992" s="651"/>
      <c r="HSN2992" s="651"/>
      <c r="HSO2992" s="651"/>
      <c r="HSP2992" s="651"/>
      <c r="HSQ2992" s="651"/>
      <c r="HSR2992" s="651"/>
      <c r="HSS2992" s="651"/>
      <c r="HST2992" s="651"/>
      <c r="HSU2992" s="651"/>
      <c r="HSV2992" s="651"/>
      <c r="HSW2992" s="651"/>
      <c r="HSX2992" s="651"/>
      <c r="HSY2992" s="651"/>
      <c r="HSZ2992" s="651"/>
      <c r="HTA2992" s="651"/>
      <c r="HTB2992" s="651"/>
      <c r="HTC2992" s="651"/>
      <c r="HTD2992" s="651"/>
      <c r="HTE2992" s="651"/>
      <c r="HTF2992" s="651"/>
      <c r="HTG2992" s="651"/>
      <c r="HTH2992" s="651"/>
      <c r="HTI2992" s="651"/>
      <c r="HTJ2992" s="651"/>
      <c r="HTK2992" s="651"/>
      <c r="HTL2992" s="651"/>
      <c r="HTM2992" s="651"/>
      <c r="HTN2992" s="651"/>
      <c r="HTO2992" s="651"/>
      <c r="HTP2992" s="651"/>
      <c r="HTQ2992" s="651"/>
      <c r="HTR2992" s="651"/>
      <c r="HTS2992" s="651"/>
      <c r="HTT2992" s="651"/>
      <c r="HTU2992" s="651"/>
      <c r="HTV2992" s="651"/>
      <c r="HTW2992" s="651"/>
      <c r="HTX2992" s="651"/>
      <c r="HTY2992" s="651"/>
      <c r="HTZ2992" s="651"/>
      <c r="HUA2992" s="651"/>
      <c r="HUB2992" s="651"/>
      <c r="HUC2992" s="651"/>
      <c r="HUD2992" s="651"/>
      <c r="HUE2992" s="651"/>
      <c r="HUF2992" s="651"/>
      <c r="HUG2992" s="651"/>
      <c r="HUH2992" s="651"/>
      <c r="HUI2992" s="651"/>
      <c r="HUJ2992" s="651"/>
      <c r="HUK2992" s="651"/>
      <c r="HUL2992" s="651"/>
      <c r="HUM2992" s="651"/>
      <c r="HUN2992" s="651"/>
      <c r="HUO2992" s="651"/>
      <c r="HUP2992" s="651"/>
      <c r="HUQ2992" s="651"/>
      <c r="HUR2992" s="651"/>
      <c r="HUS2992" s="651"/>
      <c r="HUT2992" s="651"/>
      <c r="HUU2992" s="651"/>
      <c r="HUV2992" s="651"/>
      <c r="HUW2992" s="651"/>
      <c r="HUX2992" s="651"/>
      <c r="HUY2992" s="651"/>
      <c r="HUZ2992" s="651"/>
      <c r="HVA2992" s="651"/>
      <c r="HVB2992" s="651"/>
      <c r="HVC2992" s="651"/>
      <c r="HVD2992" s="651"/>
      <c r="HVE2992" s="651"/>
      <c r="HVF2992" s="651"/>
      <c r="HVG2992" s="651"/>
      <c r="HVH2992" s="651"/>
      <c r="HVI2992" s="651"/>
      <c r="HVJ2992" s="651"/>
      <c r="HVK2992" s="651"/>
      <c r="HVL2992" s="651"/>
      <c r="HVM2992" s="651"/>
      <c r="HVN2992" s="651"/>
      <c r="HVO2992" s="651"/>
      <c r="HVP2992" s="651"/>
      <c r="HVQ2992" s="651"/>
      <c r="HVR2992" s="651"/>
      <c r="HVS2992" s="651"/>
      <c r="HVT2992" s="651"/>
      <c r="HVU2992" s="651"/>
      <c r="HVV2992" s="651"/>
      <c r="HVW2992" s="651"/>
      <c r="HVX2992" s="651"/>
      <c r="HVY2992" s="651"/>
      <c r="HVZ2992" s="651"/>
      <c r="HWA2992" s="651"/>
      <c r="HWB2992" s="651"/>
      <c r="HWC2992" s="651"/>
      <c r="HWD2992" s="651"/>
      <c r="HWE2992" s="651"/>
      <c r="HWF2992" s="651"/>
      <c r="HWG2992" s="651"/>
      <c r="HWH2992" s="651"/>
      <c r="HWI2992" s="651"/>
      <c r="HWJ2992" s="651"/>
      <c r="HWK2992" s="651"/>
      <c r="HWL2992" s="651"/>
      <c r="HWM2992" s="651"/>
      <c r="HWN2992" s="651"/>
      <c r="HWO2992" s="651"/>
      <c r="HWP2992" s="651"/>
      <c r="HWQ2992" s="651"/>
      <c r="HWR2992" s="651"/>
      <c r="HWS2992" s="651"/>
      <c r="HWT2992" s="651"/>
      <c r="HWU2992" s="651"/>
      <c r="HWV2992" s="651"/>
      <c r="HWW2992" s="651"/>
      <c r="HWX2992" s="651"/>
      <c r="HWY2992" s="651"/>
      <c r="HWZ2992" s="651"/>
      <c r="HXA2992" s="651"/>
      <c r="HXB2992" s="651"/>
      <c r="HXC2992" s="651"/>
      <c r="HXD2992" s="651"/>
      <c r="HXE2992" s="651"/>
      <c r="HXF2992" s="651"/>
      <c r="HXG2992" s="651"/>
      <c r="HXH2992" s="651"/>
      <c r="HXI2992" s="651"/>
      <c r="HXJ2992" s="651"/>
      <c r="HXK2992" s="651"/>
      <c r="HXL2992" s="651"/>
      <c r="HXM2992" s="651"/>
      <c r="HXN2992" s="651"/>
      <c r="HXO2992" s="651"/>
      <c r="HXP2992" s="651"/>
      <c r="HXQ2992" s="651"/>
      <c r="HXR2992" s="651"/>
      <c r="HXS2992" s="651"/>
      <c r="HXT2992" s="651"/>
      <c r="HXU2992" s="651"/>
      <c r="HXV2992" s="651"/>
      <c r="HXW2992" s="651"/>
      <c r="HXX2992" s="651"/>
      <c r="HXY2992" s="651"/>
      <c r="HXZ2992" s="651"/>
      <c r="HYA2992" s="651"/>
      <c r="HYB2992" s="651"/>
      <c r="HYC2992" s="651"/>
      <c r="HYD2992" s="651"/>
      <c r="HYE2992" s="651"/>
      <c r="HYF2992" s="651"/>
      <c r="HYG2992" s="651"/>
      <c r="HYH2992" s="651"/>
      <c r="HYI2992" s="651"/>
      <c r="HYJ2992" s="651"/>
      <c r="HYK2992" s="651"/>
      <c r="HYL2992" s="651"/>
      <c r="HYM2992" s="651"/>
      <c r="HYN2992" s="651"/>
      <c r="HYO2992" s="651"/>
      <c r="HYP2992" s="651"/>
      <c r="HYQ2992" s="651"/>
      <c r="HYR2992" s="651"/>
      <c r="HYS2992" s="651"/>
      <c r="HYT2992" s="651"/>
      <c r="HYU2992" s="651"/>
      <c r="HYV2992" s="651"/>
      <c r="HYW2992" s="651"/>
      <c r="HYX2992" s="651"/>
      <c r="HYY2992" s="651"/>
      <c r="HYZ2992" s="651"/>
      <c r="HZA2992" s="651"/>
      <c r="HZB2992" s="651"/>
      <c r="HZC2992" s="651"/>
      <c r="HZD2992" s="651"/>
      <c r="HZE2992" s="651"/>
      <c r="HZF2992" s="651"/>
      <c r="HZG2992" s="651"/>
      <c r="HZH2992" s="651"/>
      <c r="HZI2992" s="651"/>
      <c r="HZJ2992" s="651"/>
      <c r="HZK2992" s="651"/>
      <c r="HZL2992" s="651"/>
      <c r="HZM2992" s="651"/>
      <c r="HZN2992" s="651"/>
      <c r="HZO2992" s="651"/>
      <c r="HZP2992" s="651"/>
      <c r="HZQ2992" s="651"/>
      <c r="HZR2992" s="651"/>
      <c r="HZS2992" s="651"/>
      <c r="HZT2992" s="651"/>
      <c r="HZU2992" s="651"/>
      <c r="HZV2992" s="651"/>
      <c r="HZW2992" s="651"/>
      <c r="HZX2992" s="651"/>
      <c r="HZY2992" s="651"/>
      <c r="HZZ2992" s="651"/>
      <c r="IAA2992" s="651"/>
      <c r="IAB2992" s="651"/>
      <c r="IAC2992" s="651"/>
      <c r="IAD2992" s="651"/>
      <c r="IAE2992" s="651"/>
      <c r="IAF2992" s="651"/>
      <c r="IAG2992" s="651"/>
      <c r="IAH2992" s="651"/>
      <c r="IAI2992" s="651"/>
      <c r="IAJ2992" s="651"/>
      <c r="IAK2992" s="651"/>
      <c r="IAL2992" s="651"/>
      <c r="IAM2992" s="651"/>
      <c r="IAN2992" s="651"/>
      <c r="IAO2992" s="651"/>
      <c r="IAP2992" s="651"/>
      <c r="IAQ2992" s="651"/>
      <c r="IAR2992" s="651"/>
      <c r="IAS2992" s="651"/>
      <c r="IAT2992" s="651"/>
      <c r="IAU2992" s="651"/>
      <c r="IAV2992" s="651"/>
      <c r="IAW2992" s="651"/>
      <c r="IAX2992" s="651"/>
      <c r="IAY2992" s="651"/>
      <c r="IAZ2992" s="651"/>
      <c r="IBA2992" s="651"/>
      <c r="IBB2992" s="651"/>
      <c r="IBC2992" s="651"/>
      <c r="IBD2992" s="651"/>
      <c r="IBE2992" s="651"/>
      <c r="IBF2992" s="651"/>
      <c r="IBG2992" s="651"/>
      <c r="IBH2992" s="651"/>
      <c r="IBI2992" s="651"/>
      <c r="IBJ2992" s="651"/>
      <c r="IBK2992" s="651"/>
      <c r="IBL2992" s="651"/>
      <c r="IBM2992" s="651"/>
      <c r="IBN2992" s="651"/>
      <c r="IBO2992" s="651"/>
      <c r="IBP2992" s="651"/>
      <c r="IBQ2992" s="651"/>
      <c r="IBR2992" s="651"/>
      <c r="IBS2992" s="651"/>
      <c r="IBT2992" s="651"/>
      <c r="IBU2992" s="651"/>
      <c r="IBV2992" s="651"/>
      <c r="IBW2992" s="651"/>
      <c r="IBX2992" s="651"/>
      <c r="IBY2992" s="651"/>
      <c r="IBZ2992" s="651"/>
      <c r="ICA2992" s="651"/>
      <c r="ICB2992" s="651"/>
      <c r="ICC2992" s="651"/>
      <c r="ICD2992" s="651"/>
      <c r="ICE2992" s="651"/>
      <c r="ICF2992" s="651"/>
      <c r="ICG2992" s="651"/>
      <c r="ICH2992" s="651"/>
      <c r="ICI2992" s="651"/>
      <c r="ICJ2992" s="651"/>
      <c r="ICK2992" s="651"/>
      <c r="ICL2992" s="651"/>
      <c r="ICM2992" s="651"/>
      <c r="ICN2992" s="651"/>
      <c r="ICO2992" s="651"/>
      <c r="ICP2992" s="651"/>
      <c r="ICQ2992" s="651"/>
      <c r="ICR2992" s="651"/>
      <c r="ICS2992" s="651"/>
      <c r="ICT2992" s="651"/>
      <c r="ICU2992" s="651"/>
      <c r="ICV2992" s="651"/>
      <c r="ICW2992" s="651"/>
      <c r="ICX2992" s="651"/>
      <c r="ICY2992" s="651"/>
      <c r="ICZ2992" s="651"/>
      <c r="IDA2992" s="651"/>
      <c r="IDB2992" s="651"/>
      <c r="IDC2992" s="651"/>
      <c r="IDD2992" s="651"/>
      <c r="IDE2992" s="651"/>
      <c r="IDF2992" s="651"/>
      <c r="IDG2992" s="651"/>
      <c r="IDH2992" s="651"/>
      <c r="IDI2992" s="651"/>
      <c r="IDJ2992" s="651"/>
      <c r="IDK2992" s="651"/>
      <c r="IDL2992" s="651"/>
      <c r="IDM2992" s="651"/>
      <c r="IDN2992" s="651"/>
      <c r="IDO2992" s="651"/>
      <c r="IDP2992" s="651"/>
      <c r="IDQ2992" s="651"/>
      <c r="IDR2992" s="651"/>
      <c r="IDS2992" s="651"/>
      <c r="IDT2992" s="651"/>
      <c r="IDU2992" s="651"/>
      <c r="IDV2992" s="651"/>
      <c r="IDW2992" s="651"/>
      <c r="IDX2992" s="651"/>
      <c r="IDY2992" s="651"/>
      <c r="IDZ2992" s="651"/>
      <c r="IEA2992" s="651"/>
      <c r="IEB2992" s="651"/>
      <c r="IEC2992" s="651"/>
      <c r="IED2992" s="651"/>
      <c r="IEE2992" s="651"/>
      <c r="IEF2992" s="651"/>
      <c r="IEG2992" s="651"/>
      <c r="IEH2992" s="651"/>
      <c r="IEI2992" s="651"/>
      <c r="IEJ2992" s="651"/>
      <c r="IEK2992" s="651"/>
      <c r="IEL2992" s="651"/>
      <c r="IEM2992" s="651"/>
      <c r="IEN2992" s="651"/>
      <c r="IEO2992" s="651"/>
      <c r="IEP2992" s="651"/>
      <c r="IEQ2992" s="651"/>
      <c r="IER2992" s="651"/>
      <c r="IES2992" s="651"/>
      <c r="IET2992" s="651"/>
      <c r="IEU2992" s="651"/>
      <c r="IEV2992" s="651"/>
      <c r="IEW2992" s="651"/>
      <c r="IEX2992" s="651"/>
      <c r="IEY2992" s="651"/>
      <c r="IEZ2992" s="651"/>
      <c r="IFA2992" s="651"/>
      <c r="IFB2992" s="651"/>
      <c r="IFC2992" s="651"/>
      <c r="IFD2992" s="651"/>
      <c r="IFE2992" s="651"/>
      <c r="IFF2992" s="651"/>
      <c r="IFG2992" s="651"/>
      <c r="IFH2992" s="651"/>
      <c r="IFI2992" s="651"/>
      <c r="IFJ2992" s="651"/>
      <c r="IFK2992" s="651"/>
      <c r="IFL2992" s="651"/>
      <c r="IFM2992" s="651"/>
      <c r="IFN2992" s="651"/>
      <c r="IFO2992" s="651"/>
      <c r="IFP2992" s="651"/>
      <c r="IFQ2992" s="651"/>
      <c r="IFR2992" s="651"/>
      <c r="IFS2992" s="651"/>
      <c r="IFT2992" s="651"/>
      <c r="IFU2992" s="651"/>
      <c r="IFV2992" s="651"/>
      <c r="IFW2992" s="651"/>
      <c r="IFX2992" s="651"/>
      <c r="IFY2992" s="651"/>
      <c r="IFZ2992" s="651"/>
      <c r="IGA2992" s="651"/>
      <c r="IGB2992" s="651"/>
      <c r="IGC2992" s="651"/>
      <c r="IGD2992" s="651"/>
      <c r="IGE2992" s="651"/>
      <c r="IGF2992" s="651"/>
      <c r="IGG2992" s="651"/>
      <c r="IGH2992" s="651"/>
      <c r="IGI2992" s="651"/>
      <c r="IGJ2992" s="651"/>
      <c r="IGK2992" s="651"/>
      <c r="IGL2992" s="651"/>
      <c r="IGM2992" s="651"/>
      <c r="IGN2992" s="651"/>
      <c r="IGO2992" s="651"/>
      <c r="IGP2992" s="651"/>
      <c r="IGQ2992" s="651"/>
      <c r="IGR2992" s="651"/>
      <c r="IGS2992" s="651"/>
      <c r="IGT2992" s="651"/>
      <c r="IGU2992" s="651"/>
      <c r="IGV2992" s="651"/>
      <c r="IGW2992" s="651"/>
      <c r="IGX2992" s="651"/>
      <c r="IGY2992" s="651"/>
      <c r="IGZ2992" s="651"/>
      <c r="IHA2992" s="651"/>
      <c r="IHB2992" s="651"/>
      <c r="IHC2992" s="651"/>
      <c r="IHD2992" s="651"/>
      <c r="IHE2992" s="651"/>
      <c r="IHF2992" s="651"/>
      <c r="IHG2992" s="651"/>
      <c r="IHH2992" s="651"/>
      <c r="IHI2992" s="651"/>
      <c r="IHJ2992" s="651"/>
      <c r="IHK2992" s="651"/>
      <c r="IHL2992" s="651"/>
      <c r="IHM2992" s="651"/>
      <c r="IHN2992" s="651"/>
      <c r="IHO2992" s="651"/>
      <c r="IHP2992" s="651"/>
      <c r="IHQ2992" s="651"/>
      <c r="IHR2992" s="651"/>
      <c r="IHS2992" s="651"/>
      <c r="IHT2992" s="651"/>
      <c r="IHU2992" s="651"/>
      <c r="IHV2992" s="651"/>
      <c r="IHW2992" s="651"/>
      <c r="IHX2992" s="651"/>
      <c r="IHY2992" s="651"/>
      <c r="IHZ2992" s="651"/>
      <c r="IIA2992" s="651"/>
      <c r="IIB2992" s="651"/>
      <c r="IIC2992" s="651"/>
      <c r="IID2992" s="651"/>
      <c r="IIE2992" s="651"/>
      <c r="IIF2992" s="651"/>
      <c r="IIG2992" s="651"/>
      <c r="IIH2992" s="651"/>
      <c r="III2992" s="651"/>
      <c r="IIJ2992" s="651"/>
      <c r="IIK2992" s="651"/>
      <c r="IIL2992" s="651"/>
      <c r="IIM2992" s="651"/>
      <c r="IIN2992" s="651"/>
      <c r="IIO2992" s="651"/>
      <c r="IIP2992" s="651"/>
      <c r="IIQ2992" s="651"/>
      <c r="IIR2992" s="651"/>
      <c r="IIS2992" s="651"/>
      <c r="IIT2992" s="651"/>
      <c r="IIU2992" s="651"/>
      <c r="IIV2992" s="651"/>
      <c r="IIW2992" s="651"/>
      <c r="IIX2992" s="651"/>
      <c r="IIY2992" s="651"/>
      <c r="IIZ2992" s="651"/>
      <c r="IJA2992" s="651"/>
      <c r="IJB2992" s="651"/>
      <c r="IJC2992" s="651"/>
      <c r="IJD2992" s="651"/>
      <c r="IJE2992" s="651"/>
      <c r="IJF2992" s="651"/>
      <c r="IJG2992" s="651"/>
      <c r="IJH2992" s="651"/>
      <c r="IJI2992" s="651"/>
      <c r="IJJ2992" s="651"/>
      <c r="IJK2992" s="651"/>
      <c r="IJL2992" s="651"/>
      <c r="IJM2992" s="651"/>
      <c r="IJN2992" s="651"/>
      <c r="IJO2992" s="651"/>
      <c r="IJP2992" s="651"/>
      <c r="IJQ2992" s="651"/>
      <c r="IJR2992" s="651"/>
      <c r="IJS2992" s="651"/>
      <c r="IJT2992" s="651"/>
      <c r="IJU2992" s="651"/>
      <c r="IJV2992" s="651"/>
      <c r="IJW2992" s="651"/>
      <c r="IJX2992" s="651"/>
      <c r="IJY2992" s="651"/>
      <c r="IJZ2992" s="651"/>
      <c r="IKA2992" s="651"/>
      <c r="IKB2992" s="651"/>
      <c r="IKC2992" s="651"/>
      <c r="IKD2992" s="651"/>
      <c r="IKE2992" s="651"/>
      <c r="IKF2992" s="651"/>
      <c r="IKG2992" s="651"/>
      <c r="IKH2992" s="651"/>
      <c r="IKI2992" s="651"/>
      <c r="IKJ2992" s="651"/>
      <c r="IKK2992" s="651"/>
      <c r="IKL2992" s="651"/>
      <c r="IKM2992" s="651"/>
      <c r="IKN2992" s="651"/>
      <c r="IKO2992" s="651"/>
      <c r="IKP2992" s="651"/>
      <c r="IKQ2992" s="651"/>
      <c r="IKR2992" s="651"/>
      <c r="IKS2992" s="651"/>
      <c r="IKT2992" s="651"/>
      <c r="IKU2992" s="651"/>
      <c r="IKV2992" s="651"/>
      <c r="IKW2992" s="651"/>
      <c r="IKX2992" s="651"/>
      <c r="IKY2992" s="651"/>
      <c r="IKZ2992" s="651"/>
      <c r="ILA2992" s="651"/>
      <c r="ILB2992" s="651"/>
      <c r="ILC2992" s="651"/>
      <c r="ILD2992" s="651"/>
      <c r="ILE2992" s="651"/>
      <c r="ILF2992" s="651"/>
      <c r="ILG2992" s="651"/>
      <c r="ILH2992" s="651"/>
      <c r="ILI2992" s="651"/>
      <c r="ILJ2992" s="651"/>
      <c r="ILK2992" s="651"/>
      <c r="ILL2992" s="651"/>
      <c r="ILM2992" s="651"/>
      <c r="ILN2992" s="651"/>
      <c r="ILO2992" s="651"/>
      <c r="ILP2992" s="651"/>
      <c r="ILQ2992" s="651"/>
      <c r="ILR2992" s="651"/>
      <c r="ILS2992" s="651"/>
      <c r="ILT2992" s="651"/>
      <c r="ILU2992" s="651"/>
      <c r="ILV2992" s="651"/>
      <c r="ILW2992" s="651"/>
      <c r="ILX2992" s="651"/>
      <c r="ILY2992" s="651"/>
      <c r="ILZ2992" s="651"/>
      <c r="IMA2992" s="651"/>
      <c r="IMB2992" s="651"/>
      <c r="IMC2992" s="651"/>
      <c r="IMD2992" s="651"/>
      <c r="IME2992" s="651"/>
      <c r="IMF2992" s="651"/>
      <c r="IMG2992" s="651"/>
      <c r="IMH2992" s="651"/>
      <c r="IMI2992" s="651"/>
      <c r="IMJ2992" s="651"/>
      <c r="IMK2992" s="651"/>
      <c r="IML2992" s="651"/>
      <c r="IMM2992" s="651"/>
      <c r="IMN2992" s="651"/>
      <c r="IMO2992" s="651"/>
      <c r="IMP2992" s="651"/>
      <c r="IMQ2992" s="651"/>
      <c r="IMR2992" s="651"/>
      <c r="IMS2992" s="651"/>
      <c r="IMT2992" s="651"/>
      <c r="IMU2992" s="651"/>
      <c r="IMV2992" s="651"/>
      <c r="IMW2992" s="651"/>
      <c r="IMX2992" s="651"/>
      <c r="IMY2992" s="651"/>
      <c r="IMZ2992" s="651"/>
      <c r="INA2992" s="651"/>
      <c r="INB2992" s="651"/>
      <c r="INC2992" s="651"/>
      <c r="IND2992" s="651"/>
      <c r="INE2992" s="651"/>
      <c r="INF2992" s="651"/>
      <c r="ING2992" s="651"/>
      <c r="INH2992" s="651"/>
      <c r="INI2992" s="651"/>
      <c r="INJ2992" s="651"/>
      <c r="INK2992" s="651"/>
      <c r="INL2992" s="651"/>
      <c r="INM2992" s="651"/>
      <c r="INN2992" s="651"/>
      <c r="INO2992" s="651"/>
      <c r="INP2992" s="651"/>
      <c r="INQ2992" s="651"/>
      <c r="INR2992" s="651"/>
      <c r="INS2992" s="651"/>
      <c r="INT2992" s="651"/>
      <c r="INU2992" s="651"/>
      <c r="INV2992" s="651"/>
      <c r="INW2992" s="651"/>
      <c r="INX2992" s="651"/>
      <c r="INY2992" s="651"/>
      <c r="INZ2992" s="651"/>
      <c r="IOA2992" s="651"/>
      <c r="IOB2992" s="651"/>
      <c r="IOC2992" s="651"/>
      <c r="IOD2992" s="651"/>
      <c r="IOE2992" s="651"/>
      <c r="IOF2992" s="651"/>
      <c r="IOG2992" s="651"/>
      <c r="IOH2992" s="651"/>
      <c r="IOI2992" s="651"/>
      <c r="IOJ2992" s="651"/>
      <c r="IOK2992" s="651"/>
      <c r="IOL2992" s="651"/>
      <c r="IOM2992" s="651"/>
      <c r="ION2992" s="651"/>
      <c r="IOO2992" s="651"/>
      <c r="IOP2992" s="651"/>
      <c r="IOQ2992" s="651"/>
      <c r="IOR2992" s="651"/>
      <c r="IOS2992" s="651"/>
      <c r="IOT2992" s="651"/>
      <c r="IOU2992" s="651"/>
      <c r="IOV2992" s="651"/>
      <c r="IOW2992" s="651"/>
      <c r="IOX2992" s="651"/>
      <c r="IOY2992" s="651"/>
      <c r="IOZ2992" s="651"/>
      <c r="IPA2992" s="651"/>
      <c r="IPB2992" s="651"/>
      <c r="IPC2992" s="651"/>
      <c r="IPD2992" s="651"/>
      <c r="IPE2992" s="651"/>
      <c r="IPF2992" s="651"/>
      <c r="IPG2992" s="651"/>
      <c r="IPH2992" s="651"/>
      <c r="IPI2992" s="651"/>
      <c r="IPJ2992" s="651"/>
      <c r="IPK2992" s="651"/>
      <c r="IPL2992" s="651"/>
      <c r="IPM2992" s="651"/>
      <c r="IPN2992" s="651"/>
      <c r="IPO2992" s="651"/>
      <c r="IPP2992" s="651"/>
      <c r="IPQ2992" s="651"/>
      <c r="IPR2992" s="651"/>
      <c r="IPS2992" s="651"/>
      <c r="IPT2992" s="651"/>
      <c r="IPU2992" s="651"/>
      <c r="IPV2992" s="651"/>
      <c r="IPW2992" s="651"/>
      <c r="IPX2992" s="651"/>
      <c r="IPY2992" s="651"/>
      <c r="IPZ2992" s="651"/>
      <c r="IQA2992" s="651"/>
      <c r="IQB2992" s="651"/>
      <c r="IQC2992" s="651"/>
      <c r="IQD2992" s="651"/>
      <c r="IQE2992" s="651"/>
      <c r="IQF2992" s="651"/>
      <c r="IQG2992" s="651"/>
      <c r="IQH2992" s="651"/>
      <c r="IQI2992" s="651"/>
      <c r="IQJ2992" s="651"/>
      <c r="IQK2992" s="651"/>
      <c r="IQL2992" s="651"/>
      <c r="IQM2992" s="651"/>
      <c r="IQN2992" s="651"/>
      <c r="IQO2992" s="651"/>
      <c r="IQP2992" s="651"/>
      <c r="IQQ2992" s="651"/>
      <c r="IQR2992" s="651"/>
      <c r="IQS2992" s="651"/>
      <c r="IQT2992" s="651"/>
      <c r="IQU2992" s="651"/>
      <c r="IQV2992" s="651"/>
      <c r="IQW2992" s="651"/>
      <c r="IQX2992" s="651"/>
      <c r="IQY2992" s="651"/>
      <c r="IQZ2992" s="651"/>
      <c r="IRA2992" s="651"/>
      <c r="IRB2992" s="651"/>
      <c r="IRC2992" s="651"/>
      <c r="IRD2992" s="651"/>
      <c r="IRE2992" s="651"/>
      <c r="IRF2992" s="651"/>
      <c r="IRG2992" s="651"/>
      <c r="IRH2992" s="651"/>
      <c r="IRI2992" s="651"/>
      <c r="IRJ2992" s="651"/>
      <c r="IRK2992" s="651"/>
      <c r="IRL2992" s="651"/>
      <c r="IRM2992" s="651"/>
      <c r="IRN2992" s="651"/>
      <c r="IRO2992" s="651"/>
      <c r="IRP2992" s="651"/>
      <c r="IRQ2992" s="651"/>
      <c r="IRR2992" s="651"/>
      <c r="IRS2992" s="651"/>
      <c r="IRT2992" s="651"/>
      <c r="IRU2992" s="651"/>
      <c r="IRV2992" s="651"/>
      <c r="IRW2992" s="651"/>
      <c r="IRX2992" s="651"/>
      <c r="IRY2992" s="651"/>
      <c r="IRZ2992" s="651"/>
      <c r="ISA2992" s="651"/>
      <c r="ISB2992" s="651"/>
      <c r="ISC2992" s="651"/>
      <c r="ISD2992" s="651"/>
      <c r="ISE2992" s="651"/>
      <c r="ISF2992" s="651"/>
      <c r="ISG2992" s="651"/>
      <c r="ISH2992" s="651"/>
      <c r="ISI2992" s="651"/>
      <c r="ISJ2992" s="651"/>
      <c r="ISK2992" s="651"/>
      <c r="ISL2992" s="651"/>
      <c r="ISM2992" s="651"/>
      <c r="ISN2992" s="651"/>
      <c r="ISO2992" s="651"/>
      <c r="ISP2992" s="651"/>
      <c r="ISQ2992" s="651"/>
      <c r="ISR2992" s="651"/>
      <c r="ISS2992" s="651"/>
      <c r="IST2992" s="651"/>
      <c r="ISU2992" s="651"/>
      <c r="ISV2992" s="651"/>
      <c r="ISW2992" s="651"/>
      <c r="ISX2992" s="651"/>
      <c r="ISY2992" s="651"/>
      <c r="ISZ2992" s="651"/>
      <c r="ITA2992" s="651"/>
      <c r="ITB2992" s="651"/>
      <c r="ITC2992" s="651"/>
      <c r="ITD2992" s="651"/>
      <c r="ITE2992" s="651"/>
      <c r="ITF2992" s="651"/>
      <c r="ITG2992" s="651"/>
      <c r="ITH2992" s="651"/>
      <c r="ITI2992" s="651"/>
      <c r="ITJ2992" s="651"/>
      <c r="ITK2992" s="651"/>
      <c r="ITL2992" s="651"/>
      <c r="ITM2992" s="651"/>
      <c r="ITN2992" s="651"/>
      <c r="ITO2992" s="651"/>
      <c r="ITP2992" s="651"/>
      <c r="ITQ2992" s="651"/>
      <c r="ITR2992" s="651"/>
      <c r="ITS2992" s="651"/>
      <c r="ITT2992" s="651"/>
      <c r="ITU2992" s="651"/>
      <c r="ITV2992" s="651"/>
      <c r="ITW2992" s="651"/>
      <c r="ITX2992" s="651"/>
      <c r="ITY2992" s="651"/>
      <c r="ITZ2992" s="651"/>
      <c r="IUA2992" s="651"/>
      <c r="IUB2992" s="651"/>
      <c r="IUC2992" s="651"/>
      <c r="IUD2992" s="651"/>
      <c r="IUE2992" s="651"/>
      <c r="IUF2992" s="651"/>
      <c r="IUG2992" s="651"/>
      <c r="IUH2992" s="651"/>
      <c r="IUI2992" s="651"/>
      <c r="IUJ2992" s="651"/>
      <c r="IUK2992" s="651"/>
      <c r="IUL2992" s="651"/>
      <c r="IUM2992" s="651"/>
      <c r="IUN2992" s="651"/>
      <c r="IUO2992" s="651"/>
      <c r="IUP2992" s="651"/>
      <c r="IUQ2992" s="651"/>
      <c r="IUR2992" s="651"/>
      <c r="IUS2992" s="651"/>
      <c r="IUT2992" s="651"/>
      <c r="IUU2992" s="651"/>
      <c r="IUV2992" s="651"/>
      <c r="IUW2992" s="651"/>
      <c r="IUX2992" s="651"/>
      <c r="IUY2992" s="651"/>
      <c r="IUZ2992" s="651"/>
      <c r="IVA2992" s="651"/>
      <c r="IVB2992" s="651"/>
      <c r="IVC2992" s="651"/>
      <c r="IVD2992" s="651"/>
      <c r="IVE2992" s="651"/>
      <c r="IVF2992" s="651"/>
      <c r="IVG2992" s="651"/>
      <c r="IVH2992" s="651"/>
      <c r="IVI2992" s="651"/>
      <c r="IVJ2992" s="651"/>
      <c r="IVK2992" s="651"/>
      <c r="IVL2992" s="651"/>
      <c r="IVM2992" s="651"/>
      <c r="IVN2992" s="651"/>
      <c r="IVO2992" s="651"/>
      <c r="IVP2992" s="651"/>
      <c r="IVQ2992" s="651"/>
      <c r="IVR2992" s="651"/>
      <c r="IVS2992" s="651"/>
      <c r="IVT2992" s="651"/>
      <c r="IVU2992" s="651"/>
      <c r="IVV2992" s="651"/>
      <c r="IVW2992" s="651"/>
      <c r="IVX2992" s="651"/>
      <c r="IVY2992" s="651"/>
      <c r="IVZ2992" s="651"/>
      <c r="IWA2992" s="651"/>
      <c r="IWB2992" s="651"/>
      <c r="IWC2992" s="651"/>
      <c r="IWD2992" s="651"/>
      <c r="IWE2992" s="651"/>
      <c r="IWF2992" s="651"/>
      <c r="IWG2992" s="651"/>
      <c r="IWH2992" s="651"/>
      <c r="IWI2992" s="651"/>
      <c r="IWJ2992" s="651"/>
      <c r="IWK2992" s="651"/>
      <c r="IWL2992" s="651"/>
      <c r="IWM2992" s="651"/>
      <c r="IWN2992" s="651"/>
      <c r="IWO2992" s="651"/>
      <c r="IWP2992" s="651"/>
      <c r="IWQ2992" s="651"/>
      <c r="IWR2992" s="651"/>
      <c r="IWS2992" s="651"/>
      <c r="IWT2992" s="651"/>
      <c r="IWU2992" s="651"/>
      <c r="IWV2992" s="651"/>
      <c r="IWW2992" s="651"/>
      <c r="IWX2992" s="651"/>
      <c r="IWY2992" s="651"/>
      <c r="IWZ2992" s="651"/>
      <c r="IXA2992" s="651"/>
      <c r="IXB2992" s="651"/>
      <c r="IXC2992" s="651"/>
      <c r="IXD2992" s="651"/>
      <c r="IXE2992" s="651"/>
      <c r="IXF2992" s="651"/>
      <c r="IXG2992" s="651"/>
      <c r="IXH2992" s="651"/>
      <c r="IXI2992" s="651"/>
      <c r="IXJ2992" s="651"/>
      <c r="IXK2992" s="651"/>
      <c r="IXL2992" s="651"/>
      <c r="IXM2992" s="651"/>
      <c r="IXN2992" s="651"/>
      <c r="IXO2992" s="651"/>
      <c r="IXP2992" s="651"/>
      <c r="IXQ2992" s="651"/>
      <c r="IXR2992" s="651"/>
      <c r="IXS2992" s="651"/>
      <c r="IXT2992" s="651"/>
      <c r="IXU2992" s="651"/>
      <c r="IXV2992" s="651"/>
      <c r="IXW2992" s="651"/>
      <c r="IXX2992" s="651"/>
      <c r="IXY2992" s="651"/>
      <c r="IXZ2992" s="651"/>
      <c r="IYA2992" s="651"/>
      <c r="IYB2992" s="651"/>
      <c r="IYC2992" s="651"/>
      <c r="IYD2992" s="651"/>
      <c r="IYE2992" s="651"/>
      <c r="IYF2992" s="651"/>
      <c r="IYG2992" s="651"/>
      <c r="IYH2992" s="651"/>
      <c r="IYI2992" s="651"/>
      <c r="IYJ2992" s="651"/>
      <c r="IYK2992" s="651"/>
      <c r="IYL2992" s="651"/>
      <c r="IYM2992" s="651"/>
      <c r="IYN2992" s="651"/>
      <c r="IYO2992" s="651"/>
      <c r="IYP2992" s="651"/>
      <c r="IYQ2992" s="651"/>
      <c r="IYR2992" s="651"/>
      <c r="IYS2992" s="651"/>
      <c r="IYT2992" s="651"/>
      <c r="IYU2992" s="651"/>
      <c r="IYV2992" s="651"/>
      <c r="IYW2992" s="651"/>
      <c r="IYX2992" s="651"/>
      <c r="IYY2992" s="651"/>
      <c r="IYZ2992" s="651"/>
      <c r="IZA2992" s="651"/>
      <c r="IZB2992" s="651"/>
      <c r="IZC2992" s="651"/>
      <c r="IZD2992" s="651"/>
      <c r="IZE2992" s="651"/>
      <c r="IZF2992" s="651"/>
      <c r="IZG2992" s="651"/>
      <c r="IZH2992" s="651"/>
      <c r="IZI2992" s="651"/>
      <c r="IZJ2992" s="651"/>
      <c r="IZK2992" s="651"/>
      <c r="IZL2992" s="651"/>
      <c r="IZM2992" s="651"/>
      <c r="IZN2992" s="651"/>
      <c r="IZO2992" s="651"/>
      <c r="IZP2992" s="651"/>
      <c r="IZQ2992" s="651"/>
      <c r="IZR2992" s="651"/>
      <c r="IZS2992" s="651"/>
      <c r="IZT2992" s="651"/>
      <c r="IZU2992" s="651"/>
      <c r="IZV2992" s="651"/>
      <c r="IZW2992" s="651"/>
      <c r="IZX2992" s="651"/>
      <c r="IZY2992" s="651"/>
      <c r="IZZ2992" s="651"/>
      <c r="JAA2992" s="651"/>
      <c r="JAB2992" s="651"/>
      <c r="JAC2992" s="651"/>
      <c r="JAD2992" s="651"/>
      <c r="JAE2992" s="651"/>
      <c r="JAF2992" s="651"/>
      <c r="JAG2992" s="651"/>
      <c r="JAH2992" s="651"/>
      <c r="JAI2992" s="651"/>
      <c r="JAJ2992" s="651"/>
      <c r="JAK2992" s="651"/>
      <c r="JAL2992" s="651"/>
      <c r="JAM2992" s="651"/>
      <c r="JAN2992" s="651"/>
      <c r="JAO2992" s="651"/>
      <c r="JAP2992" s="651"/>
      <c r="JAQ2992" s="651"/>
      <c r="JAR2992" s="651"/>
      <c r="JAS2992" s="651"/>
      <c r="JAT2992" s="651"/>
      <c r="JAU2992" s="651"/>
      <c r="JAV2992" s="651"/>
      <c r="JAW2992" s="651"/>
      <c r="JAX2992" s="651"/>
      <c r="JAY2992" s="651"/>
      <c r="JAZ2992" s="651"/>
      <c r="JBA2992" s="651"/>
      <c r="JBB2992" s="651"/>
      <c r="JBC2992" s="651"/>
      <c r="JBD2992" s="651"/>
      <c r="JBE2992" s="651"/>
      <c r="JBF2992" s="651"/>
      <c r="JBG2992" s="651"/>
      <c r="JBH2992" s="651"/>
      <c r="JBI2992" s="651"/>
      <c r="JBJ2992" s="651"/>
      <c r="JBK2992" s="651"/>
      <c r="JBL2992" s="651"/>
      <c r="JBM2992" s="651"/>
      <c r="JBN2992" s="651"/>
      <c r="JBO2992" s="651"/>
      <c r="JBP2992" s="651"/>
      <c r="JBQ2992" s="651"/>
      <c r="JBR2992" s="651"/>
      <c r="JBS2992" s="651"/>
      <c r="JBT2992" s="651"/>
      <c r="JBU2992" s="651"/>
      <c r="JBV2992" s="651"/>
      <c r="JBW2992" s="651"/>
      <c r="JBX2992" s="651"/>
      <c r="JBY2992" s="651"/>
      <c r="JBZ2992" s="651"/>
      <c r="JCA2992" s="651"/>
      <c r="JCB2992" s="651"/>
      <c r="JCC2992" s="651"/>
      <c r="JCD2992" s="651"/>
      <c r="JCE2992" s="651"/>
      <c r="JCF2992" s="651"/>
      <c r="JCG2992" s="651"/>
      <c r="JCH2992" s="651"/>
      <c r="JCI2992" s="651"/>
      <c r="JCJ2992" s="651"/>
      <c r="JCK2992" s="651"/>
      <c r="JCL2992" s="651"/>
      <c r="JCM2992" s="651"/>
      <c r="JCN2992" s="651"/>
      <c r="JCO2992" s="651"/>
      <c r="JCP2992" s="651"/>
      <c r="JCQ2992" s="651"/>
      <c r="JCR2992" s="651"/>
      <c r="JCS2992" s="651"/>
      <c r="JCT2992" s="651"/>
      <c r="JCU2992" s="651"/>
      <c r="JCV2992" s="651"/>
      <c r="JCW2992" s="651"/>
      <c r="JCX2992" s="651"/>
      <c r="JCY2992" s="651"/>
      <c r="JCZ2992" s="651"/>
      <c r="JDA2992" s="651"/>
      <c r="JDB2992" s="651"/>
      <c r="JDC2992" s="651"/>
      <c r="JDD2992" s="651"/>
      <c r="JDE2992" s="651"/>
      <c r="JDF2992" s="651"/>
      <c r="JDG2992" s="651"/>
      <c r="JDH2992" s="651"/>
      <c r="JDI2992" s="651"/>
      <c r="JDJ2992" s="651"/>
      <c r="JDK2992" s="651"/>
      <c r="JDL2992" s="651"/>
      <c r="JDM2992" s="651"/>
      <c r="JDN2992" s="651"/>
      <c r="JDO2992" s="651"/>
      <c r="JDP2992" s="651"/>
      <c r="JDQ2992" s="651"/>
      <c r="JDR2992" s="651"/>
      <c r="JDS2992" s="651"/>
      <c r="JDT2992" s="651"/>
      <c r="JDU2992" s="651"/>
      <c r="JDV2992" s="651"/>
      <c r="JDW2992" s="651"/>
      <c r="JDX2992" s="651"/>
      <c r="JDY2992" s="651"/>
      <c r="JDZ2992" s="651"/>
      <c r="JEA2992" s="651"/>
      <c r="JEB2992" s="651"/>
      <c r="JEC2992" s="651"/>
      <c r="JED2992" s="651"/>
      <c r="JEE2992" s="651"/>
      <c r="JEF2992" s="651"/>
      <c r="JEG2992" s="651"/>
      <c r="JEH2992" s="651"/>
      <c r="JEI2992" s="651"/>
      <c r="JEJ2992" s="651"/>
      <c r="JEK2992" s="651"/>
      <c r="JEL2992" s="651"/>
      <c r="JEM2992" s="651"/>
      <c r="JEN2992" s="651"/>
      <c r="JEO2992" s="651"/>
      <c r="JEP2992" s="651"/>
      <c r="JEQ2992" s="651"/>
      <c r="JER2992" s="651"/>
      <c r="JES2992" s="651"/>
      <c r="JET2992" s="651"/>
      <c r="JEU2992" s="651"/>
      <c r="JEV2992" s="651"/>
      <c r="JEW2992" s="651"/>
      <c r="JEX2992" s="651"/>
      <c r="JEY2992" s="651"/>
      <c r="JEZ2992" s="651"/>
      <c r="JFA2992" s="651"/>
      <c r="JFB2992" s="651"/>
      <c r="JFC2992" s="651"/>
      <c r="JFD2992" s="651"/>
      <c r="JFE2992" s="651"/>
      <c r="JFF2992" s="651"/>
      <c r="JFG2992" s="651"/>
      <c r="JFH2992" s="651"/>
      <c r="JFI2992" s="651"/>
      <c r="JFJ2992" s="651"/>
      <c r="JFK2992" s="651"/>
      <c r="JFL2992" s="651"/>
      <c r="JFM2992" s="651"/>
      <c r="JFN2992" s="651"/>
      <c r="JFO2992" s="651"/>
      <c r="JFP2992" s="651"/>
      <c r="JFQ2992" s="651"/>
      <c r="JFR2992" s="651"/>
      <c r="JFS2992" s="651"/>
      <c r="JFT2992" s="651"/>
      <c r="JFU2992" s="651"/>
      <c r="JFV2992" s="651"/>
      <c r="JFW2992" s="651"/>
      <c r="JFX2992" s="651"/>
      <c r="JFY2992" s="651"/>
      <c r="JFZ2992" s="651"/>
      <c r="JGA2992" s="651"/>
      <c r="JGB2992" s="651"/>
      <c r="JGC2992" s="651"/>
      <c r="JGD2992" s="651"/>
      <c r="JGE2992" s="651"/>
      <c r="JGF2992" s="651"/>
      <c r="JGG2992" s="651"/>
      <c r="JGH2992" s="651"/>
      <c r="JGI2992" s="651"/>
      <c r="JGJ2992" s="651"/>
      <c r="JGK2992" s="651"/>
      <c r="JGL2992" s="651"/>
      <c r="JGM2992" s="651"/>
      <c r="JGN2992" s="651"/>
      <c r="JGO2992" s="651"/>
      <c r="JGP2992" s="651"/>
      <c r="JGQ2992" s="651"/>
      <c r="JGR2992" s="651"/>
      <c r="JGS2992" s="651"/>
      <c r="JGT2992" s="651"/>
      <c r="JGU2992" s="651"/>
      <c r="JGV2992" s="651"/>
      <c r="JGW2992" s="651"/>
      <c r="JGX2992" s="651"/>
      <c r="JGY2992" s="651"/>
      <c r="JGZ2992" s="651"/>
      <c r="JHA2992" s="651"/>
      <c r="JHB2992" s="651"/>
      <c r="JHC2992" s="651"/>
      <c r="JHD2992" s="651"/>
      <c r="JHE2992" s="651"/>
      <c r="JHF2992" s="651"/>
      <c r="JHG2992" s="651"/>
      <c r="JHH2992" s="651"/>
      <c r="JHI2992" s="651"/>
      <c r="JHJ2992" s="651"/>
      <c r="JHK2992" s="651"/>
      <c r="JHL2992" s="651"/>
      <c r="JHM2992" s="651"/>
      <c r="JHN2992" s="651"/>
      <c r="JHO2992" s="651"/>
      <c r="JHP2992" s="651"/>
      <c r="JHQ2992" s="651"/>
      <c r="JHR2992" s="651"/>
      <c r="JHS2992" s="651"/>
      <c r="JHT2992" s="651"/>
      <c r="JHU2992" s="651"/>
      <c r="JHV2992" s="651"/>
      <c r="JHW2992" s="651"/>
      <c r="JHX2992" s="651"/>
      <c r="JHY2992" s="651"/>
      <c r="JHZ2992" s="651"/>
      <c r="JIA2992" s="651"/>
      <c r="JIB2992" s="651"/>
      <c r="JIC2992" s="651"/>
      <c r="JID2992" s="651"/>
      <c r="JIE2992" s="651"/>
      <c r="JIF2992" s="651"/>
      <c r="JIG2992" s="651"/>
      <c r="JIH2992" s="651"/>
      <c r="JII2992" s="651"/>
      <c r="JIJ2992" s="651"/>
      <c r="JIK2992" s="651"/>
      <c r="JIL2992" s="651"/>
      <c r="JIM2992" s="651"/>
      <c r="JIN2992" s="651"/>
      <c r="JIO2992" s="651"/>
      <c r="JIP2992" s="651"/>
      <c r="JIQ2992" s="651"/>
      <c r="JIR2992" s="651"/>
      <c r="JIS2992" s="651"/>
      <c r="JIT2992" s="651"/>
      <c r="JIU2992" s="651"/>
      <c r="JIV2992" s="651"/>
      <c r="JIW2992" s="651"/>
      <c r="JIX2992" s="651"/>
      <c r="JIY2992" s="651"/>
      <c r="JIZ2992" s="651"/>
      <c r="JJA2992" s="651"/>
      <c r="JJB2992" s="651"/>
      <c r="JJC2992" s="651"/>
      <c r="JJD2992" s="651"/>
      <c r="JJE2992" s="651"/>
      <c r="JJF2992" s="651"/>
      <c r="JJG2992" s="651"/>
      <c r="JJH2992" s="651"/>
      <c r="JJI2992" s="651"/>
      <c r="JJJ2992" s="651"/>
      <c r="JJK2992" s="651"/>
      <c r="JJL2992" s="651"/>
      <c r="JJM2992" s="651"/>
      <c r="JJN2992" s="651"/>
      <c r="JJO2992" s="651"/>
      <c r="JJP2992" s="651"/>
      <c r="JJQ2992" s="651"/>
      <c r="JJR2992" s="651"/>
      <c r="JJS2992" s="651"/>
      <c r="JJT2992" s="651"/>
      <c r="JJU2992" s="651"/>
      <c r="JJV2992" s="651"/>
      <c r="JJW2992" s="651"/>
      <c r="JJX2992" s="651"/>
      <c r="JJY2992" s="651"/>
      <c r="JJZ2992" s="651"/>
      <c r="JKA2992" s="651"/>
      <c r="JKB2992" s="651"/>
      <c r="JKC2992" s="651"/>
      <c r="JKD2992" s="651"/>
      <c r="JKE2992" s="651"/>
      <c r="JKF2992" s="651"/>
      <c r="JKG2992" s="651"/>
      <c r="JKH2992" s="651"/>
      <c r="JKI2992" s="651"/>
      <c r="JKJ2992" s="651"/>
      <c r="JKK2992" s="651"/>
      <c r="JKL2992" s="651"/>
      <c r="JKM2992" s="651"/>
      <c r="JKN2992" s="651"/>
      <c r="JKO2992" s="651"/>
      <c r="JKP2992" s="651"/>
      <c r="JKQ2992" s="651"/>
      <c r="JKR2992" s="651"/>
      <c r="JKS2992" s="651"/>
      <c r="JKT2992" s="651"/>
      <c r="JKU2992" s="651"/>
      <c r="JKV2992" s="651"/>
      <c r="JKW2992" s="651"/>
      <c r="JKX2992" s="651"/>
      <c r="JKY2992" s="651"/>
      <c r="JKZ2992" s="651"/>
      <c r="JLA2992" s="651"/>
      <c r="JLB2992" s="651"/>
      <c r="JLC2992" s="651"/>
      <c r="JLD2992" s="651"/>
      <c r="JLE2992" s="651"/>
      <c r="JLF2992" s="651"/>
      <c r="JLG2992" s="651"/>
      <c r="JLH2992" s="651"/>
      <c r="JLI2992" s="651"/>
      <c r="JLJ2992" s="651"/>
      <c r="JLK2992" s="651"/>
      <c r="JLL2992" s="651"/>
      <c r="JLM2992" s="651"/>
      <c r="JLN2992" s="651"/>
      <c r="JLO2992" s="651"/>
      <c r="JLP2992" s="651"/>
      <c r="JLQ2992" s="651"/>
      <c r="JLR2992" s="651"/>
      <c r="JLS2992" s="651"/>
      <c r="JLT2992" s="651"/>
      <c r="JLU2992" s="651"/>
      <c r="JLV2992" s="651"/>
      <c r="JLW2992" s="651"/>
      <c r="JLX2992" s="651"/>
      <c r="JLY2992" s="651"/>
      <c r="JLZ2992" s="651"/>
      <c r="JMA2992" s="651"/>
      <c r="JMB2992" s="651"/>
      <c r="JMC2992" s="651"/>
      <c r="JMD2992" s="651"/>
      <c r="JME2992" s="651"/>
      <c r="JMF2992" s="651"/>
      <c r="JMG2992" s="651"/>
      <c r="JMH2992" s="651"/>
      <c r="JMI2992" s="651"/>
      <c r="JMJ2992" s="651"/>
      <c r="JMK2992" s="651"/>
      <c r="JML2992" s="651"/>
      <c r="JMM2992" s="651"/>
      <c r="JMN2992" s="651"/>
      <c r="JMO2992" s="651"/>
      <c r="JMP2992" s="651"/>
      <c r="JMQ2992" s="651"/>
      <c r="JMR2992" s="651"/>
      <c r="JMS2992" s="651"/>
      <c r="JMT2992" s="651"/>
      <c r="JMU2992" s="651"/>
      <c r="JMV2992" s="651"/>
      <c r="JMW2992" s="651"/>
      <c r="JMX2992" s="651"/>
      <c r="JMY2992" s="651"/>
      <c r="JMZ2992" s="651"/>
      <c r="JNA2992" s="651"/>
      <c r="JNB2992" s="651"/>
      <c r="JNC2992" s="651"/>
      <c r="JND2992" s="651"/>
      <c r="JNE2992" s="651"/>
      <c r="JNF2992" s="651"/>
      <c r="JNG2992" s="651"/>
      <c r="JNH2992" s="651"/>
      <c r="JNI2992" s="651"/>
      <c r="JNJ2992" s="651"/>
      <c r="JNK2992" s="651"/>
      <c r="JNL2992" s="651"/>
      <c r="JNM2992" s="651"/>
      <c r="JNN2992" s="651"/>
      <c r="JNO2992" s="651"/>
      <c r="JNP2992" s="651"/>
      <c r="JNQ2992" s="651"/>
      <c r="JNR2992" s="651"/>
      <c r="JNS2992" s="651"/>
      <c r="JNT2992" s="651"/>
      <c r="JNU2992" s="651"/>
      <c r="JNV2992" s="651"/>
      <c r="JNW2992" s="651"/>
      <c r="JNX2992" s="651"/>
      <c r="JNY2992" s="651"/>
      <c r="JNZ2992" s="651"/>
      <c r="JOA2992" s="651"/>
      <c r="JOB2992" s="651"/>
      <c r="JOC2992" s="651"/>
      <c r="JOD2992" s="651"/>
      <c r="JOE2992" s="651"/>
      <c r="JOF2992" s="651"/>
      <c r="JOG2992" s="651"/>
      <c r="JOH2992" s="651"/>
      <c r="JOI2992" s="651"/>
      <c r="JOJ2992" s="651"/>
      <c r="JOK2992" s="651"/>
      <c r="JOL2992" s="651"/>
      <c r="JOM2992" s="651"/>
      <c r="JON2992" s="651"/>
      <c r="JOO2992" s="651"/>
      <c r="JOP2992" s="651"/>
      <c r="JOQ2992" s="651"/>
      <c r="JOR2992" s="651"/>
      <c r="JOS2992" s="651"/>
      <c r="JOT2992" s="651"/>
      <c r="JOU2992" s="651"/>
      <c r="JOV2992" s="651"/>
      <c r="JOW2992" s="651"/>
      <c r="JOX2992" s="651"/>
      <c r="JOY2992" s="651"/>
      <c r="JOZ2992" s="651"/>
      <c r="JPA2992" s="651"/>
      <c r="JPB2992" s="651"/>
      <c r="JPC2992" s="651"/>
      <c r="JPD2992" s="651"/>
      <c r="JPE2992" s="651"/>
      <c r="JPF2992" s="651"/>
      <c r="JPG2992" s="651"/>
      <c r="JPH2992" s="651"/>
      <c r="JPI2992" s="651"/>
      <c r="JPJ2992" s="651"/>
      <c r="JPK2992" s="651"/>
      <c r="JPL2992" s="651"/>
      <c r="JPM2992" s="651"/>
      <c r="JPN2992" s="651"/>
      <c r="JPO2992" s="651"/>
      <c r="JPP2992" s="651"/>
      <c r="JPQ2992" s="651"/>
      <c r="JPR2992" s="651"/>
      <c r="JPS2992" s="651"/>
      <c r="JPT2992" s="651"/>
      <c r="JPU2992" s="651"/>
      <c r="JPV2992" s="651"/>
      <c r="JPW2992" s="651"/>
      <c r="JPX2992" s="651"/>
      <c r="JPY2992" s="651"/>
      <c r="JPZ2992" s="651"/>
      <c r="JQA2992" s="651"/>
      <c r="JQB2992" s="651"/>
      <c r="JQC2992" s="651"/>
      <c r="JQD2992" s="651"/>
      <c r="JQE2992" s="651"/>
      <c r="JQF2992" s="651"/>
      <c r="JQG2992" s="651"/>
      <c r="JQH2992" s="651"/>
      <c r="JQI2992" s="651"/>
      <c r="JQJ2992" s="651"/>
      <c r="JQK2992" s="651"/>
      <c r="JQL2992" s="651"/>
      <c r="JQM2992" s="651"/>
      <c r="JQN2992" s="651"/>
      <c r="JQO2992" s="651"/>
      <c r="JQP2992" s="651"/>
      <c r="JQQ2992" s="651"/>
      <c r="JQR2992" s="651"/>
      <c r="JQS2992" s="651"/>
      <c r="JQT2992" s="651"/>
      <c r="JQU2992" s="651"/>
      <c r="JQV2992" s="651"/>
      <c r="JQW2992" s="651"/>
      <c r="JQX2992" s="651"/>
      <c r="JQY2992" s="651"/>
      <c r="JQZ2992" s="651"/>
      <c r="JRA2992" s="651"/>
      <c r="JRB2992" s="651"/>
      <c r="JRC2992" s="651"/>
      <c r="JRD2992" s="651"/>
      <c r="JRE2992" s="651"/>
      <c r="JRF2992" s="651"/>
      <c r="JRG2992" s="651"/>
      <c r="JRH2992" s="651"/>
      <c r="JRI2992" s="651"/>
      <c r="JRJ2992" s="651"/>
      <c r="JRK2992" s="651"/>
      <c r="JRL2992" s="651"/>
      <c r="JRM2992" s="651"/>
      <c r="JRN2992" s="651"/>
      <c r="JRO2992" s="651"/>
      <c r="JRP2992" s="651"/>
      <c r="JRQ2992" s="651"/>
      <c r="JRR2992" s="651"/>
      <c r="JRS2992" s="651"/>
      <c r="JRT2992" s="651"/>
      <c r="JRU2992" s="651"/>
      <c r="JRV2992" s="651"/>
      <c r="JRW2992" s="651"/>
      <c r="JRX2992" s="651"/>
      <c r="JRY2992" s="651"/>
      <c r="JRZ2992" s="651"/>
      <c r="JSA2992" s="651"/>
      <c r="JSB2992" s="651"/>
      <c r="JSC2992" s="651"/>
      <c r="JSD2992" s="651"/>
      <c r="JSE2992" s="651"/>
      <c r="JSF2992" s="651"/>
      <c r="JSG2992" s="651"/>
      <c r="JSH2992" s="651"/>
      <c r="JSI2992" s="651"/>
      <c r="JSJ2992" s="651"/>
      <c r="JSK2992" s="651"/>
      <c r="JSL2992" s="651"/>
      <c r="JSM2992" s="651"/>
      <c r="JSN2992" s="651"/>
      <c r="JSO2992" s="651"/>
      <c r="JSP2992" s="651"/>
      <c r="JSQ2992" s="651"/>
      <c r="JSR2992" s="651"/>
      <c r="JSS2992" s="651"/>
      <c r="JST2992" s="651"/>
      <c r="JSU2992" s="651"/>
      <c r="JSV2992" s="651"/>
      <c r="JSW2992" s="651"/>
      <c r="JSX2992" s="651"/>
      <c r="JSY2992" s="651"/>
      <c r="JSZ2992" s="651"/>
      <c r="JTA2992" s="651"/>
      <c r="JTB2992" s="651"/>
      <c r="JTC2992" s="651"/>
      <c r="JTD2992" s="651"/>
      <c r="JTE2992" s="651"/>
      <c r="JTF2992" s="651"/>
      <c r="JTG2992" s="651"/>
      <c r="JTH2992" s="651"/>
      <c r="JTI2992" s="651"/>
      <c r="JTJ2992" s="651"/>
      <c r="JTK2992" s="651"/>
      <c r="JTL2992" s="651"/>
      <c r="JTM2992" s="651"/>
      <c r="JTN2992" s="651"/>
      <c r="JTO2992" s="651"/>
      <c r="JTP2992" s="651"/>
      <c r="JTQ2992" s="651"/>
      <c r="JTR2992" s="651"/>
      <c r="JTS2992" s="651"/>
      <c r="JTT2992" s="651"/>
      <c r="JTU2992" s="651"/>
      <c r="JTV2992" s="651"/>
      <c r="JTW2992" s="651"/>
      <c r="JTX2992" s="651"/>
      <c r="JTY2992" s="651"/>
      <c r="JTZ2992" s="651"/>
      <c r="JUA2992" s="651"/>
      <c r="JUB2992" s="651"/>
      <c r="JUC2992" s="651"/>
      <c r="JUD2992" s="651"/>
      <c r="JUE2992" s="651"/>
      <c r="JUF2992" s="651"/>
      <c r="JUG2992" s="651"/>
      <c r="JUH2992" s="651"/>
      <c r="JUI2992" s="651"/>
      <c r="JUJ2992" s="651"/>
      <c r="JUK2992" s="651"/>
      <c r="JUL2992" s="651"/>
      <c r="JUM2992" s="651"/>
      <c r="JUN2992" s="651"/>
      <c r="JUO2992" s="651"/>
      <c r="JUP2992" s="651"/>
      <c r="JUQ2992" s="651"/>
      <c r="JUR2992" s="651"/>
      <c r="JUS2992" s="651"/>
      <c r="JUT2992" s="651"/>
      <c r="JUU2992" s="651"/>
      <c r="JUV2992" s="651"/>
      <c r="JUW2992" s="651"/>
      <c r="JUX2992" s="651"/>
      <c r="JUY2992" s="651"/>
      <c r="JUZ2992" s="651"/>
      <c r="JVA2992" s="651"/>
      <c r="JVB2992" s="651"/>
      <c r="JVC2992" s="651"/>
      <c r="JVD2992" s="651"/>
      <c r="JVE2992" s="651"/>
      <c r="JVF2992" s="651"/>
      <c r="JVG2992" s="651"/>
      <c r="JVH2992" s="651"/>
      <c r="JVI2992" s="651"/>
      <c r="JVJ2992" s="651"/>
      <c r="JVK2992" s="651"/>
      <c r="JVL2992" s="651"/>
      <c r="JVM2992" s="651"/>
      <c r="JVN2992" s="651"/>
      <c r="JVO2992" s="651"/>
      <c r="JVP2992" s="651"/>
      <c r="JVQ2992" s="651"/>
      <c r="JVR2992" s="651"/>
      <c r="JVS2992" s="651"/>
      <c r="JVT2992" s="651"/>
      <c r="JVU2992" s="651"/>
      <c r="JVV2992" s="651"/>
      <c r="JVW2992" s="651"/>
      <c r="JVX2992" s="651"/>
      <c r="JVY2992" s="651"/>
      <c r="JVZ2992" s="651"/>
      <c r="JWA2992" s="651"/>
      <c r="JWB2992" s="651"/>
      <c r="JWC2992" s="651"/>
      <c r="JWD2992" s="651"/>
      <c r="JWE2992" s="651"/>
      <c r="JWF2992" s="651"/>
      <c r="JWG2992" s="651"/>
      <c r="JWH2992" s="651"/>
      <c r="JWI2992" s="651"/>
      <c r="JWJ2992" s="651"/>
      <c r="JWK2992" s="651"/>
      <c r="JWL2992" s="651"/>
      <c r="JWM2992" s="651"/>
      <c r="JWN2992" s="651"/>
      <c r="JWO2992" s="651"/>
      <c r="JWP2992" s="651"/>
      <c r="JWQ2992" s="651"/>
      <c r="JWR2992" s="651"/>
      <c r="JWS2992" s="651"/>
      <c r="JWT2992" s="651"/>
      <c r="JWU2992" s="651"/>
      <c r="JWV2992" s="651"/>
      <c r="JWW2992" s="651"/>
      <c r="JWX2992" s="651"/>
      <c r="JWY2992" s="651"/>
      <c r="JWZ2992" s="651"/>
      <c r="JXA2992" s="651"/>
      <c r="JXB2992" s="651"/>
      <c r="JXC2992" s="651"/>
      <c r="JXD2992" s="651"/>
      <c r="JXE2992" s="651"/>
      <c r="JXF2992" s="651"/>
      <c r="JXG2992" s="651"/>
      <c r="JXH2992" s="651"/>
      <c r="JXI2992" s="651"/>
      <c r="JXJ2992" s="651"/>
      <c r="JXK2992" s="651"/>
      <c r="JXL2992" s="651"/>
      <c r="JXM2992" s="651"/>
      <c r="JXN2992" s="651"/>
      <c r="JXO2992" s="651"/>
      <c r="JXP2992" s="651"/>
      <c r="JXQ2992" s="651"/>
      <c r="JXR2992" s="651"/>
      <c r="JXS2992" s="651"/>
      <c r="JXT2992" s="651"/>
      <c r="JXU2992" s="651"/>
      <c r="JXV2992" s="651"/>
      <c r="JXW2992" s="651"/>
      <c r="JXX2992" s="651"/>
      <c r="JXY2992" s="651"/>
      <c r="JXZ2992" s="651"/>
      <c r="JYA2992" s="651"/>
      <c r="JYB2992" s="651"/>
      <c r="JYC2992" s="651"/>
      <c r="JYD2992" s="651"/>
      <c r="JYE2992" s="651"/>
      <c r="JYF2992" s="651"/>
      <c r="JYG2992" s="651"/>
      <c r="JYH2992" s="651"/>
      <c r="JYI2992" s="651"/>
      <c r="JYJ2992" s="651"/>
      <c r="JYK2992" s="651"/>
      <c r="JYL2992" s="651"/>
      <c r="JYM2992" s="651"/>
      <c r="JYN2992" s="651"/>
      <c r="JYO2992" s="651"/>
      <c r="JYP2992" s="651"/>
      <c r="JYQ2992" s="651"/>
      <c r="JYR2992" s="651"/>
      <c r="JYS2992" s="651"/>
      <c r="JYT2992" s="651"/>
      <c r="JYU2992" s="651"/>
      <c r="JYV2992" s="651"/>
      <c r="JYW2992" s="651"/>
      <c r="JYX2992" s="651"/>
      <c r="JYY2992" s="651"/>
      <c r="JYZ2992" s="651"/>
      <c r="JZA2992" s="651"/>
      <c r="JZB2992" s="651"/>
      <c r="JZC2992" s="651"/>
      <c r="JZD2992" s="651"/>
      <c r="JZE2992" s="651"/>
      <c r="JZF2992" s="651"/>
      <c r="JZG2992" s="651"/>
      <c r="JZH2992" s="651"/>
      <c r="JZI2992" s="651"/>
      <c r="JZJ2992" s="651"/>
      <c r="JZK2992" s="651"/>
      <c r="JZL2992" s="651"/>
      <c r="JZM2992" s="651"/>
      <c r="JZN2992" s="651"/>
      <c r="JZO2992" s="651"/>
      <c r="JZP2992" s="651"/>
      <c r="JZQ2992" s="651"/>
      <c r="JZR2992" s="651"/>
      <c r="JZS2992" s="651"/>
      <c r="JZT2992" s="651"/>
      <c r="JZU2992" s="651"/>
      <c r="JZV2992" s="651"/>
      <c r="JZW2992" s="651"/>
      <c r="JZX2992" s="651"/>
      <c r="JZY2992" s="651"/>
      <c r="JZZ2992" s="651"/>
      <c r="KAA2992" s="651"/>
      <c r="KAB2992" s="651"/>
      <c r="KAC2992" s="651"/>
      <c r="KAD2992" s="651"/>
      <c r="KAE2992" s="651"/>
      <c r="KAF2992" s="651"/>
      <c r="KAG2992" s="651"/>
      <c r="KAH2992" s="651"/>
      <c r="KAI2992" s="651"/>
      <c r="KAJ2992" s="651"/>
      <c r="KAK2992" s="651"/>
      <c r="KAL2992" s="651"/>
      <c r="KAM2992" s="651"/>
      <c r="KAN2992" s="651"/>
      <c r="KAO2992" s="651"/>
      <c r="KAP2992" s="651"/>
      <c r="KAQ2992" s="651"/>
      <c r="KAR2992" s="651"/>
      <c r="KAS2992" s="651"/>
      <c r="KAT2992" s="651"/>
      <c r="KAU2992" s="651"/>
      <c r="KAV2992" s="651"/>
      <c r="KAW2992" s="651"/>
      <c r="KAX2992" s="651"/>
      <c r="KAY2992" s="651"/>
      <c r="KAZ2992" s="651"/>
      <c r="KBA2992" s="651"/>
      <c r="KBB2992" s="651"/>
      <c r="KBC2992" s="651"/>
      <c r="KBD2992" s="651"/>
      <c r="KBE2992" s="651"/>
      <c r="KBF2992" s="651"/>
      <c r="KBG2992" s="651"/>
      <c r="KBH2992" s="651"/>
      <c r="KBI2992" s="651"/>
      <c r="KBJ2992" s="651"/>
      <c r="KBK2992" s="651"/>
      <c r="KBL2992" s="651"/>
      <c r="KBM2992" s="651"/>
      <c r="KBN2992" s="651"/>
      <c r="KBO2992" s="651"/>
      <c r="KBP2992" s="651"/>
      <c r="KBQ2992" s="651"/>
      <c r="KBR2992" s="651"/>
      <c r="KBS2992" s="651"/>
      <c r="KBT2992" s="651"/>
      <c r="KBU2992" s="651"/>
      <c r="KBV2992" s="651"/>
      <c r="KBW2992" s="651"/>
      <c r="KBX2992" s="651"/>
      <c r="KBY2992" s="651"/>
      <c r="KBZ2992" s="651"/>
      <c r="KCA2992" s="651"/>
      <c r="KCB2992" s="651"/>
      <c r="KCC2992" s="651"/>
      <c r="KCD2992" s="651"/>
      <c r="KCE2992" s="651"/>
      <c r="KCF2992" s="651"/>
      <c r="KCG2992" s="651"/>
      <c r="KCH2992" s="651"/>
      <c r="KCI2992" s="651"/>
      <c r="KCJ2992" s="651"/>
      <c r="KCK2992" s="651"/>
      <c r="KCL2992" s="651"/>
      <c r="KCM2992" s="651"/>
      <c r="KCN2992" s="651"/>
      <c r="KCO2992" s="651"/>
      <c r="KCP2992" s="651"/>
      <c r="KCQ2992" s="651"/>
      <c r="KCR2992" s="651"/>
      <c r="KCS2992" s="651"/>
      <c r="KCT2992" s="651"/>
      <c r="KCU2992" s="651"/>
      <c r="KCV2992" s="651"/>
      <c r="KCW2992" s="651"/>
      <c r="KCX2992" s="651"/>
      <c r="KCY2992" s="651"/>
      <c r="KCZ2992" s="651"/>
      <c r="KDA2992" s="651"/>
      <c r="KDB2992" s="651"/>
      <c r="KDC2992" s="651"/>
      <c r="KDD2992" s="651"/>
      <c r="KDE2992" s="651"/>
      <c r="KDF2992" s="651"/>
      <c r="KDG2992" s="651"/>
      <c r="KDH2992" s="651"/>
      <c r="KDI2992" s="651"/>
      <c r="KDJ2992" s="651"/>
      <c r="KDK2992" s="651"/>
      <c r="KDL2992" s="651"/>
      <c r="KDM2992" s="651"/>
      <c r="KDN2992" s="651"/>
      <c r="KDO2992" s="651"/>
      <c r="KDP2992" s="651"/>
      <c r="KDQ2992" s="651"/>
      <c r="KDR2992" s="651"/>
      <c r="KDS2992" s="651"/>
      <c r="KDT2992" s="651"/>
      <c r="KDU2992" s="651"/>
      <c r="KDV2992" s="651"/>
      <c r="KDW2992" s="651"/>
      <c r="KDX2992" s="651"/>
      <c r="KDY2992" s="651"/>
      <c r="KDZ2992" s="651"/>
      <c r="KEA2992" s="651"/>
      <c r="KEB2992" s="651"/>
      <c r="KEC2992" s="651"/>
      <c r="KED2992" s="651"/>
      <c r="KEE2992" s="651"/>
      <c r="KEF2992" s="651"/>
      <c r="KEG2992" s="651"/>
      <c r="KEH2992" s="651"/>
      <c r="KEI2992" s="651"/>
      <c r="KEJ2992" s="651"/>
      <c r="KEK2992" s="651"/>
      <c r="KEL2992" s="651"/>
      <c r="KEM2992" s="651"/>
      <c r="KEN2992" s="651"/>
      <c r="KEO2992" s="651"/>
      <c r="KEP2992" s="651"/>
      <c r="KEQ2992" s="651"/>
      <c r="KER2992" s="651"/>
      <c r="KES2992" s="651"/>
      <c r="KET2992" s="651"/>
      <c r="KEU2992" s="651"/>
      <c r="KEV2992" s="651"/>
      <c r="KEW2992" s="651"/>
      <c r="KEX2992" s="651"/>
      <c r="KEY2992" s="651"/>
      <c r="KEZ2992" s="651"/>
      <c r="KFA2992" s="651"/>
      <c r="KFB2992" s="651"/>
      <c r="KFC2992" s="651"/>
      <c r="KFD2992" s="651"/>
      <c r="KFE2992" s="651"/>
      <c r="KFF2992" s="651"/>
      <c r="KFG2992" s="651"/>
      <c r="KFH2992" s="651"/>
      <c r="KFI2992" s="651"/>
      <c r="KFJ2992" s="651"/>
      <c r="KFK2992" s="651"/>
      <c r="KFL2992" s="651"/>
      <c r="KFM2992" s="651"/>
      <c r="KFN2992" s="651"/>
      <c r="KFO2992" s="651"/>
      <c r="KFP2992" s="651"/>
      <c r="KFQ2992" s="651"/>
      <c r="KFR2992" s="651"/>
      <c r="KFS2992" s="651"/>
      <c r="KFT2992" s="651"/>
      <c r="KFU2992" s="651"/>
      <c r="KFV2992" s="651"/>
      <c r="KFW2992" s="651"/>
      <c r="KFX2992" s="651"/>
      <c r="KFY2992" s="651"/>
      <c r="KFZ2992" s="651"/>
      <c r="KGA2992" s="651"/>
      <c r="KGB2992" s="651"/>
      <c r="KGC2992" s="651"/>
      <c r="KGD2992" s="651"/>
      <c r="KGE2992" s="651"/>
      <c r="KGF2992" s="651"/>
      <c r="KGG2992" s="651"/>
      <c r="KGH2992" s="651"/>
      <c r="KGI2992" s="651"/>
      <c r="KGJ2992" s="651"/>
      <c r="KGK2992" s="651"/>
      <c r="KGL2992" s="651"/>
      <c r="KGM2992" s="651"/>
      <c r="KGN2992" s="651"/>
      <c r="KGO2992" s="651"/>
      <c r="KGP2992" s="651"/>
      <c r="KGQ2992" s="651"/>
      <c r="KGR2992" s="651"/>
      <c r="KGS2992" s="651"/>
      <c r="KGT2992" s="651"/>
      <c r="KGU2992" s="651"/>
      <c r="KGV2992" s="651"/>
      <c r="KGW2992" s="651"/>
      <c r="KGX2992" s="651"/>
      <c r="KGY2992" s="651"/>
      <c r="KGZ2992" s="651"/>
      <c r="KHA2992" s="651"/>
      <c r="KHB2992" s="651"/>
      <c r="KHC2992" s="651"/>
      <c r="KHD2992" s="651"/>
      <c r="KHE2992" s="651"/>
      <c r="KHF2992" s="651"/>
      <c r="KHG2992" s="651"/>
      <c r="KHH2992" s="651"/>
      <c r="KHI2992" s="651"/>
      <c r="KHJ2992" s="651"/>
      <c r="KHK2992" s="651"/>
      <c r="KHL2992" s="651"/>
      <c r="KHM2992" s="651"/>
      <c r="KHN2992" s="651"/>
      <c r="KHO2992" s="651"/>
      <c r="KHP2992" s="651"/>
      <c r="KHQ2992" s="651"/>
      <c r="KHR2992" s="651"/>
      <c r="KHS2992" s="651"/>
      <c r="KHT2992" s="651"/>
      <c r="KHU2992" s="651"/>
      <c r="KHV2992" s="651"/>
      <c r="KHW2992" s="651"/>
      <c r="KHX2992" s="651"/>
      <c r="KHY2992" s="651"/>
      <c r="KHZ2992" s="651"/>
      <c r="KIA2992" s="651"/>
      <c r="KIB2992" s="651"/>
      <c r="KIC2992" s="651"/>
      <c r="KID2992" s="651"/>
      <c r="KIE2992" s="651"/>
      <c r="KIF2992" s="651"/>
      <c r="KIG2992" s="651"/>
      <c r="KIH2992" s="651"/>
      <c r="KII2992" s="651"/>
      <c r="KIJ2992" s="651"/>
      <c r="KIK2992" s="651"/>
      <c r="KIL2992" s="651"/>
      <c r="KIM2992" s="651"/>
      <c r="KIN2992" s="651"/>
      <c r="KIO2992" s="651"/>
      <c r="KIP2992" s="651"/>
      <c r="KIQ2992" s="651"/>
      <c r="KIR2992" s="651"/>
      <c r="KIS2992" s="651"/>
      <c r="KIT2992" s="651"/>
      <c r="KIU2992" s="651"/>
      <c r="KIV2992" s="651"/>
      <c r="KIW2992" s="651"/>
      <c r="KIX2992" s="651"/>
      <c r="KIY2992" s="651"/>
      <c r="KIZ2992" s="651"/>
      <c r="KJA2992" s="651"/>
      <c r="KJB2992" s="651"/>
      <c r="KJC2992" s="651"/>
      <c r="KJD2992" s="651"/>
      <c r="KJE2992" s="651"/>
      <c r="KJF2992" s="651"/>
      <c r="KJG2992" s="651"/>
      <c r="KJH2992" s="651"/>
      <c r="KJI2992" s="651"/>
      <c r="KJJ2992" s="651"/>
      <c r="KJK2992" s="651"/>
      <c r="KJL2992" s="651"/>
      <c r="KJM2992" s="651"/>
      <c r="KJN2992" s="651"/>
      <c r="KJO2992" s="651"/>
      <c r="KJP2992" s="651"/>
      <c r="KJQ2992" s="651"/>
      <c r="KJR2992" s="651"/>
      <c r="KJS2992" s="651"/>
      <c r="KJT2992" s="651"/>
      <c r="KJU2992" s="651"/>
      <c r="KJV2992" s="651"/>
      <c r="KJW2992" s="651"/>
      <c r="KJX2992" s="651"/>
      <c r="KJY2992" s="651"/>
      <c r="KJZ2992" s="651"/>
      <c r="KKA2992" s="651"/>
      <c r="KKB2992" s="651"/>
      <c r="KKC2992" s="651"/>
      <c r="KKD2992" s="651"/>
      <c r="KKE2992" s="651"/>
      <c r="KKF2992" s="651"/>
      <c r="KKG2992" s="651"/>
      <c r="KKH2992" s="651"/>
      <c r="KKI2992" s="651"/>
      <c r="KKJ2992" s="651"/>
      <c r="KKK2992" s="651"/>
      <c r="KKL2992" s="651"/>
      <c r="KKM2992" s="651"/>
      <c r="KKN2992" s="651"/>
      <c r="KKO2992" s="651"/>
      <c r="KKP2992" s="651"/>
      <c r="KKQ2992" s="651"/>
      <c r="KKR2992" s="651"/>
      <c r="KKS2992" s="651"/>
      <c r="KKT2992" s="651"/>
      <c r="KKU2992" s="651"/>
      <c r="KKV2992" s="651"/>
      <c r="KKW2992" s="651"/>
      <c r="KKX2992" s="651"/>
      <c r="KKY2992" s="651"/>
      <c r="KKZ2992" s="651"/>
      <c r="KLA2992" s="651"/>
      <c r="KLB2992" s="651"/>
      <c r="KLC2992" s="651"/>
      <c r="KLD2992" s="651"/>
      <c r="KLE2992" s="651"/>
      <c r="KLF2992" s="651"/>
      <c r="KLG2992" s="651"/>
      <c r="KLH2992" s="651"/>
      <c r="KLI2992" s="651"/>
      <c r="KLJ2992" s="651"/>
      <c r="KLK2992" s="651"/>
      <c r="KLL2992" s="651"/>
      <c r="KLM2992" s="651"/>
      <c r="KLN2992" s="651"/>
      <c r="KLO2992" s="651"/>
      <c r="KLP2992" s="651"/>
      <c r="KLQ2992" s="651"/>
      <c r="KLR2992" s="651"/>
      <c r="KLS2992" s="651"/>
      <c r="KLT2992" s="651"/>
      <c r="KLU2992" s="651"/>
      <c r="KLV2992" s="651"/>
      <c r="KLW2992" s="651"/>
      <c r="KLX2992" s="651"/>
      <c r="KLY2992" s="651"/>
      <c r="KLZ2992" s="651"/>
      <c r="KMA2992" s="651"/>
      <c r="KMB2992" s="651"/>
      <c r="KMC2992" s="651"/>
      <c r="KMD2992" s="651"/>
      <c r="KME2992" s="651"/>
      <c r="KMF2992" s="651"/>
      <c r="KMG2992" s="651"/>
      <c r="KMH2992" s="651"/>
      <c r="KMI2992" s="651"/>
      <c r="KMJ2992" s="651"/>
      <c r="KMK2992" s="651"/>
      <c r="KML2992" s="651"/>
      <c r="KMM2992" s="651"/>
      <c r="KMN2992" s="651"/>
      <c r="KMO2992" s="651"/>
      <c r="KMP2992" s="651"/>
      <c r="KMQ2992" s="651"/>
      <c r="KMR2992" s="651"/>
      <c r="KMS2992" s="651"/>
      <c r="KMT2992" s="651"/>
      <c r="KMU2992" s="651"/>
      <c r="KMV2992" s="651"/>
      <c r="KMW2992" s="651"/>
      <c r="KMX2992" s="651"/>
      <c r="KMY2992" s="651"/>
      <c r="KMZ2992" s="651"/>
      <c r="KNA2992" s="651"/>
      <c r="KNB2992" s="651"/>
      <c r="KNC2992" s="651"/>
      <c r="KND2992" s="651"/>
      <c r="KNE2992" s="651"/>
      <c r="KNF2992" s="651"/>
      <c r="KNG2992" s="651"/>
      <c r="KNH2992" s="651"/>
      <c r="KNI2992" s="651"/>
      <c r="KNJ2992" s="651"/>
      <c r="KNK2992" s="651"/>
      <c r="KNL2992" s="651"/>
      <c r="KNM2992" s="651"/>
      <c r="KNN2992" s="651"/>
      <c r="KNO2992" s="651"/>
      <c r="KNP2992" s="651"/>
      <c r="KNQ2992" s="651"/>
      <c r="KNR2992" s="651"/>
      <c r="KNS2992" s="651"/>
      <c r="KNT2992" s="651"/>
      <c r="KNU2992" s="651"/>
      <c r="KNV2992" s="651"/>
      <c r="KNW2992" s="651"/>
      <c r="KNX2992" s="651"/>
      <c r="KNY2992" s="651"/>
      <c r="KNZ2992" s="651"/>
      <c r="KOA2992" s="651"/>
      <c r="KOB2992" s="651"/>
      <c r="KOC2992" s="651"/>
      <c r="KOD2992" s="651"/>
      <c r="KOE2992" s="651"/>
      <c r="KOF2992" s="651"/>
      <c r="KOG2992" s="651"/>
      <c r="KOH2992" s="651"/>
      <c r="KOI2992" s="651"/>
      <c r="KOJ2992" s="651"/>
      <c r="KOK2992" s="651"/>
      <c r="KOL2992" s="651"/>
      <c r="KOM2992" s="651"/>
      <c r="KON2992" s="651"/>
      <c r="KOO2992" s="651"/>
      <c r="KOP2992" s="651"/>
      <c r="KOQ2992" s="651"/>
      <c r="KOR2992" s="651"/>
      <c r="KOS2992" s="651"/>
      <c r="KOT2992" s="651"/>
      <c r="KOU2992" s="651"/>
      <c r="KOV2992" s="651"/>
      <c r="KOW2992" s="651"/>
      <c r="KOX2992" s="651"/>
      <c r="KOY2992" s="651"/>
      <c r="KOZ2992" s="651"/>
      <c r="KPA2992" s="651"/>
      <c r="KPB2992" s="651"/>
      <c r="KPC2992" s="651"/>
      <c r="KPD2992" s="651"/>
      <c r="KPE2992" s="651"/>
      <c r="KPF2992" s="651"/>
      <c r="KPG2992" s="651"/>
      <c r="KPH2992" s="651"/>
      <c r="KPI2992" s="651"/>
      <c r="KPJ2992" s="651"/>
      <c r="KPK2992" s="651"/>
      <c r="KPL2992" s="651"/>
      <c r="KPM2992" s="651"/>
      <c r="KPN2992" s="651"/>
      <c r="KPO2992" s="651"/>
      <c r="KPP2992" s="651"/>
      <c r="KPQ2992" s="651"/>
      <c r="KPR2992" s="651"/>
      <c r="KPS2992" s="651"/>
      <c r="KPT2992" s="651"/>
      <c r="KPU2992" s="651"/>
      <c r="KPV2992" s="651"/>
      <c r="KPW2992" s="651"/>
      <c r="KPX2992" s="651"/>
      <c r="KPY2992" s="651"/>
      <c r="KPZ2992" s="651"/>
      <c r="KQA2992" s="651"/>
      <c r="KQB2992" s="651"/>
      <c r="KQC2992" s="651"/>
      <c r="KQD2992" s="651"/>
      <c r="KQE2992" s="651"/>
      <c r="KQF2992" s="651"/>
      <c r="KQG2992" s="651"/>
      <c r="KQH2992" s="651"/>
      <c r="KQI2992" s="651"/>
      <c r="KQJ2992" s="651"/>
      <c r="KQK2992" s="651"/>
      <c r="KQL2992" s="651"/>
      <c r="KQM2992" s="651"/>
      <c r="KQN2992" s="651"/>
      <c r="KQO2992" s="651"/>
      <c r="KQP2992" s="651"/>
      <c r="KQQ2992" s="651"/>
      <c r="KQR2992" s="651"/>
      <c r="KQS2992" s="651"/>
      <c r="KQT2992" s="651"/>
      <c r="KQU2992" s="651"/>
      <c r="KQV2992" s="651"/>
      <c r="KQW2992" s="651"/>
      <c r="KQX2992" s="651"/>
      <c r="KQY2992" s="651"/>
      <c r="KQZ2992" s="651"/>
      <c r="KRA2992" s="651"/>
      <c r="KRB2992" s="651"/>
      <c r="KRC2992" s="651"/>
      <c r="KRD2992" s="651"/>
      <c r="KRE2992" s="651"/>
      <c r="KRF2992" s="651"/>
      <c r="KRG2992" s="651"/>
      <c r="KRH2992" s="651"/>
      <c r="KRI2992" s="651"/>
      <c r="KRJ2992" s="651"/>
      <c r="KRK2992" s="651"/>
      <c r="KRL2992" s="651"/>
      <c r="KRM2992" s="651"/>
      <c r="KRN2992" s="651"/>
      <c r="KRO2992" s="651"/>
      <c r="KRP2992" s="651"/>
      <c r="KRQ2992" s="651"/>
      <c r="KRR2992" s="651"/>
      <c r="KRS2992" s="651"/>
      <c r="KRT2992" s="651"/>
      <c r="KRU2992" s="651"/>
      <c r="KRV2992" s="651"/>
      <c r="KRW2992" s="651"/>
      <c r="KRX2992" s="651"/>
      <c r="KRY2992" s="651"/>
      <c r="KRZ2992" s="651"/>
      <c r="KSA2992" s="651"/>
      <c r="KSB2992" s="651"/>
      <c r="KSC2992" s="651"/>
      <c r="KSD2992" s="651"/>
      <c r="KSE2992" s="651"/>
      <c r="KSF2992" s="651"/>
      <c r="KSG2992" s="651"/>
      <c r="KSH2992" s="651"/>
      <c r="KSI2992" s="651"/>
      <c r="KSJ2992" s="651"/>
      <c r="KSK2992" s="651"/>
      <c r="KSL2992" s="651"/>
      <c r="KSM2992" s="651"/>
      <c r="KSN2992" s="651"/>
      <c r="KSO2992" s="651"/>
      <c r="KSP2992" s="651"/>
      <c r="KSQ2992" s="651"/>
      <c r="KSR2992" s="651"/>
      <c r="KSS2992" s="651"/>
      <c r="KST2992" s="651"/>
      <c r="KSU2992" s="651"/>
      <c r="KSV2992" s="651"/>
      <c r="KSW2992" s="651"/>
      <c r="KSX2992" s="651"/>
      <c r="KSY2992" s="651"/>
      <c r="KSZ2992" s="651"/>
      <c r="KTA2992" s="651"/>
      <c r="KTB2992" s="651"/>
      <c r="KTC2992" s="651"/>
      <c r="KTD2992" s="651"/>
      <c r="KTE2992" s="651"/>
      <c r="KTF2992" s="651"/>
      <c r="KTG2992" s="651"/>
      <c r="KTH2992" s="651"/>
      <c r="KTI2992" s="651"/>
      <c r="KTJ2992" s="651"/>
      <c r="KTK2992" s="651"/>
      <c r="KTL2992" s="651"/>
      <c r="KTM2992" s="651"/>
      <c r="KTN2992" s="651"/>
      <c r="KTO2992" s="651"/>
      <c r="KTP2992" s="651"/>
      <c r="KTQ2992" s="651"/>
      <c r="KTR2992" s="651"/>
      <c r="KTS2992" s="651"/>
      <c r="KTT2992" s="651"/>
      <c r="KTU2992" s="651"/>
      <c r="KTV2992" s="651"/>
      <c r="KTW2992" s="651"/>
      <c r="KTX2992" s="651"/>
      <c r="KTY2992" s="651"/>
      <c r="KTZ2992" s="651"/>
      <c r="KUA2992" s="651"/>
      <c r="KUB2992" s="651"/>
      <c r="KUC2992" s="651"/>
      <c r="KUD2992" s="651"/>
      <c r="KUE2992" s="651"/>
      <c r="KUF2992" s="651"/>
      <c r="KUG2992" s="651"/>
      <c r="KUH2992" s="651"/>
      <c r="KUI2992" s="651"/>
      <c r="KUJ2992" s="651"/>
      <c r="KUK2992" s="651"/>
      <c r="KUL2992" s="651"/>
      <c r="KUM2992" s="651"/>
      <c r="KUN2992" s="651"/>
      <c r="KUO2992" s="651"/>
      <c r="KUP2992" s="651"/>
      <c r="KUQ2992" s="651"/>
      <c r="KUR2992" s="651"/>
      <c r="KUS2992" s="651"/>
      <c r="KUT2992" s="651"/>
      <c r="KUU2992" s="651"/>
      <c r="KUV2992" s="651"/>
      <c r="KUW2992" s="651"/>
      <c r="KUX2992" s="651"/>
      <c r="KUY2992" s="651"/>
      <c r="KUZ2992" s="651"/>
      <c r="KVA2992" s="651"/>
      <c r="KVB2992" s="651"/>
      <c r="KVC2992" s="651"/>
      <c r="KVD2992" s="651"/>
      <c r="KVE2992" s="651"/>
      <c r="KVF2992" s="651"/>
      <c r="KVG2992" s="651"/>
      <c r="KVH2992" s="651"/>
      <c r="KVI2992" s="651"/>
      <c r="KVJ2992" s="651"/>
      <c r="KVK2992" s="651"/>
      <c r="KVL2992" s="651"/>
      <c r="KVM2992" s="651"/>
      <c r="KVN2992" s="651"/>
      <c r="KVO2992" s="651"/>
      <c r="KVP2992" s="651"/>
      <c r="KVQ2992" s="651"/>
      <c r="KVR2992" s="651"/>
      <c r="KVS2992" s="651"/>
      <c r="KVT2992" s="651"/>
      <c r="KVU2992" s="651"/>
      <c r="KVV2992" s="651"/>
      <c r="KVW2992" s="651"/>
      <c r="KVX2992" s="651"/>
      <c r="KVY2992" s="651"/>
      <c r="KVZ2992" s="651"/>
      <c r="KWA2992" s="651"/>
      <c r="KWB2992" s="651"/>
      <c r="KWC2992" s="651"/>
      <c r="KWD2992" s="651"/>
      <c r="KWE2992" s="651"/>
      <c r="KWF2992" s="651"/>
      <c r="KWG2992" s="651"/>
      <c r="KWH2992" s="651"/>
      <c r="KWI2992" s="651"/>
      <c r="KWJ2992" s="651"/>
      <c r="KWK2992" s="651"/>
      <c r="KWL2992" s="651"/>
      <c r="KWM2992" s="651"/>
      <c r="KWN2992" s="651"/>
      <c r="KWO2992" s="651"/>
      <c r="KWP2992" s="651"/>
      <c r="KWQ2992" s="651"/>
      <c r="KWR2992" s="651"/>
      <c r="KWS2992" s="651"/>
      <c r="KWT2992" s="651"/>
      <c r="KWU2992" s="651"/>
      <c r="KWV2992" s="651"/>
      <c r="KWW2992" s="651"/>
      <c r="KWX2992" s="651"/>
      <c r="KWY2992" s="651"/>
      <c r="KWZ2992" s="651"/>
      <c r="KXA2992" s="651"/>
      <c r="KXB2992" s="651"/>
      <c r="KXC2992" s="651"/>
      <c r="KXD2992" s="651"/>
      <c r="KXE2992" s="651"/>
      <c r="KXF2992" s="651"/>
      <c r="KXG2992" s="651"/>
      <c r="KXH2992" s="651"/>
      <c r="KXI2992" s="651"/>
      <c r="KXJ2992" s="651"/>
      <c r="KXK2992" s="651"/>
      <c r="KXL2992" s="651"/>
      <c r="KXM2992" s="651"/>
      <c r="KXN2992" s="651"/>
      <c r="KXO2992" s="651"/>
      <c r="KXP2992" s="651"/>
      <c r="KXQ2992" s="651"/>
      <c r="KXR2992" s="651"/>
      <c r="KXS2992" s="651"/>
      <c r="KXT2992" s="651"/>
      <c r="KXU2992" s="651"/>
      <c r="KXV2992" s="651"/>
      <c r="KXW2992" s="651"/>
      <c r="KXX2992" s="651"/>
      <c r="KXY2992" s="651"/>
      <c r="KXZ2992" s="651"/>
      <c r="KYA2992" s="651"/>
      <c r="KYB2992" s="651"/>
      <c r="KYC2992" s="651"/>
      <c r="KYD2992" s="651"/>
      <c r="KYE2992" s="651"/>
      <c r="KYF2992" s="651"/>
      <c r="KYG2992" s="651"/>
      <c r="KYH2992" s="651"/>
      <c r="KYI2992" s="651"/>
      <c r="KYJ2992" s="651"/>
      <c r="KYK2992" s="651"/>
      <c r="KYL2992" s="651"/>
      <c r="KYM2992" s="651"/>
      <c r="KYN2992" s="651"/>
      <c r="KYO2992" s="651"/>
      <c r="KYP2992" s="651"/>
      <c r="KYQ2992" s="651"/>
      <c r="KYR2992" s="651"/>
      <c r="KYS2992" s="651"/>
      <c r="KYT2992" s="651"/>
      <c r="KYU2992" s="651"/>
      <c r="KYV2992" s="651"/>
      <c r="KYW2992" s="651"/>
      <c r="KYX2992" s="651"/>
      <c r="KYY2992" s="651"/>
      <c r="KYZ2992" s="651"/>
      <c r="KZA2992" s="651"/>
      <c r="KZB2992" s="651"/>
      <c r="KZC2992" s="651"/>
      <c r="KZD2992" s="651"/>
      <c r="KZE2992" s="651"/>
      <c r="KZF2992" s="651"/>
      <c r="KZG2992" s="651"/>
      <c r="KZH2992" s="651"/>
      <c r="KZI2992" s="651"/>
      <c r="KZJ2992" s="651"/>
      <c r="KZK2992" s="651"/>
      <c r="KZL2992" s="651"/>
      <c r="KZM2992" s="651"/>
      <c r="KZN2992" s="651"/>
      <c r="KZO2992" s="651"/>
      <c r="KZP2992" s="651"/>
      <c r="KZQ2992" s="651"/>
      <c r="KZR2992" s="651"/>
      <c r="KZS2992" s="651"/>
      <c r="KZT2992" s="651"/>
      <c r="KZU2992" s="651"/>
      <c r="KZV2992" s="651"/>
      <c r="KZW2992" s="651"/>
      <c r="KZX2992" s="651"/>
      <c r="KZY2992" s="651"/>
      <c r="KZZ2992" s="651"/>
      <c r="LAA2992" s="651"/>
      <c r="LAB2992" s="651"/>
      <c r="LAC2992" s="651"/>
      <c r="LAD2992" s="651"/>
      <c r="LAE2992" s="651"/>
      <c r="LAF2992" s="651"/>
      <c r="LAG2992" s="651"/>
      <c r="LAH2992" s="651"/>
      <c r="LAI2992" s="651"/>
      <c r="LAJ2992" s="651"/>
      <c r="LAK2992" s="651"/>
      <c r="LAL2992" s="651"/>
      <c r="LAM2992" s="651"/>
      <c r="LAN2992" s="651"/>
      <c r="LAO2992" s="651"/>
      <c r="LAP2992" s="651"/>
      <c r="LAQ2992" s="651"/>
      <c r="LAR2992" s="651"/>
      <c r="LAS2992" s="651"/>
      <c r="LAT2992" s="651"/>
      <c r="LAU2992" s="651"/>
      <c r="LAV2992" s="651"/>
      <c r="LAW2992" s="651"/>
      <c r="LAX2992" s="651"/>
      <c r="LAY2992" s="651"/>
      <c r="LAZ2992" s="651"/>
      <c r="LBA2992" s="651"/>
      <c r="LBB2992" s="651"/>
      <c r="LBC2992" s="651"/>
      <c r="LBD2992" s="651"/>
      <c r="LBE2992" s="651"/>
      <c r="LBF2992" s="651"/>
      <c r="LBG2992" s="651"/>
      <c r="LBH2992" s="651"/>
      <c r="LBI2992" s="651"/>
      <c r="LBJ2992" s="651"/>
      <c r="LBK2992" s="651"/>
      <c r="LBL2992" s="651"/>
      <c r="LBM2992" s="651"/>
      <c r="LBN2992" s="651"/>
      <c r="LBO2992" s="651"/>
      <c r="LBP2992" s="651"/>
      <c r="LBQ2992" s="651"/>
      <c r="LBR2992" s="651"/>
      <c r="LBS2992" s="651"/>
      <c r="LBT2992" s="651"/>
      <c r="LBU2992" s="651"/>
      <c r="LBV2992" s="651"/>
      <c r="LBW2992" s="651"/>
      <c r="LBX2992" s="651"/>
      <c r="LBY2992" s="651"/>
      <c r="LBZ2992" s="651"/>
      <c r="LCA2992" s="651"/>
      <c r="LCB2992" s="651"/>
      <c r="LCC2992" s="651"/>
      <c r="LCD2992" s="651"/>
      <c r="LCE2992" s="651"/>
      <c r="LCF2992" s="651"/>
      <c r="LCG2992" s="651"/>
      <c r="LCH2992" s="651"/>
      <c r="LCI2992" s="651"/>
      <c r="LCJ2992" s="651"/>
      <c r="LCK2992" s="651"/>
      <c r="LCL2992" s="651"/>
      <c r="LCM2992" s="651"/>
      <c r="LCN2992" s="651"/>
      <c r="LCO2992" s="651"/>
      <c r="LCP2992" s="651"/>
      <c r="LCQ2992" s="651"/>
      <c r="LCR2992" s="651"/>
      <c r="LCS2992" s="651"/>
      <c r="LCT2992" s="651"/>
      <c r="LCU2992" s="651"/>
      <c r="LCV2992" s="651"/>
      <c r="LCW2992" s="651"/>
      <c r="LCX2992" s="651"/>
      <c r="LCY2992" s="651"/>
      <c r="LCZ2992" s="651"/>
      <c r="LDA2992" s="651"/>
      <c r="LDB2992" s="651"/>
      <c r="LDC2992" s="651"/>
      <c r="LDD2992" s="651"/>
      <c r="LDE2992" s="651"/>
      <c r="LDF2992" s="651"/>
      <c r="LDG2992" s="651"/>
      <c r="LDH2992" s="651"/>
      <c r="LDI2992" s="651"/>
      <c r="LDJ2992" s="651"/>
      <c r="LDK2992" s="651"/>
      <c r="LDL2992" s="651"/>
      <c r="LDM2992" s="651"/>
      <c r="LDN2992" s="651"/>
      <c r="LDO2992" s="651"/>
      <c r="LDP2992" s="651"/>
      <c r="LDQ2992" s="651"/>
      <c r="LDR2992" s="651"/>
      <c r="LDS2992" s="651"/>
      <c r="LDT2992" s="651"/>
      <c r="LDU2992" s="651"/>
      <c r="LDV2992" s="651"/>
      <c r="LDW2992" s="651"/>
      <c r="LDX2992" s="651"/>
      <c r="LDY2992" s="651"/>
      <c r="LDZ2992" s="651"/>
      <c r="LEA2992" s="651"/>
      <c r="LEB2992" s="651"/>
      <c r="LEC2992" s="651"/>
      <c r="LED2992" s="651"/>
      <c r="LEE2992" s="651"/>
      <c r="LEF2992" s="651"/>
      <c r="LEG2992" s="651"/>
      <c r="LEH2992" s="651"/>
      <c r="LEI2992" s="651"/>
      <c r="LEJ2992" s="651"/>
      <c r="LEK2992" s="651"/>
      <c r="LEL2992" s="651"/>
      <c r="LEM2992" s="651"/>
      <c r="LEN2992" s="651"/>
      <c r="LEO2992" s="651"/>
      <c r="LEP2992" s="651"/>
      <c r="LEQ2992" s="651"/>
      <c r="LER2992" s="651"/>
      <c r="LES2992" s="651"/>
      <c r="LET2992" s="651"/>
      <c r="LEU2992" s="651"/>
      <c r="LEV2992" s="651"/>
      <c r="LEW2992" s="651"/>
      <c r="LEX2992" s="651"/>
      <c r="LEY2992" s="651"/>
      <c r="LEZ2992" s="651"/>
      <c r="LFA2992" s="651"/>
      <c r="LFB2992" s="651"/>
      <c r="LFC2992" s="651"/>
      <c r="LFD2992" s="651"/>
      <c r="LFE2992" s="651"/>
      <c r="LFF2992" s="651"/>
      <c r="LFG2992" s="651"/>
      <c r="LFH2992" s="651"/>
      <c r="LFI2992" s="651"/>
      <c r="LFJ2992" s="651"/>
      <c r="LFK2992" s="651"/>
      <c r="LFL2992" s="651"/>
      <c r="LFM2992" s="651"/>
      <c r="LFN2992" s="651"/>
      <c r="LFO2992" s="651"/>
      <c r="LFP2992" s="651"/>
      <c r="LFQ2992" s="651"/>
      <c r="LFR2992" s="651"/>
      <c r="LFS2992" s="651"/>
      <c r="LFT2992" s="651"/>
      <c r="LFU2992" s="651"/>
      <c r="LFV2992" s="651"/>
      <c r="LFW2992" s="651"/>
      <c r="LFX2992" s="651"/>
      <c r="LFY2992" s="651"/>
      <c r="LFZ2992" s="651"/>
      <c r="LGA2992" s="651"/>
      <c r="LGB2992" s="651"/>
      <c r="LGC2992" s="651"/>
      <c r="LGD2992" s="651"/>
      <c r="LGE2992" s="651"/>
      <c r="LGF2992" s="651"/>
      <c r="LGG2992" s="651"/>
      <c r="LGH2992" s="651"/>
      <c r="LGI2992" s="651"/>
      <c r="LGJ2992" s="651"/>
      <c r="LGK2992" s="651"/>
      <c r="LGL2992" s="651"/>
      <c r="LGM2992" s="651"/>
      <c r="LGN2992" s="651"/>
      <c r="LGO2992" s="651"/>
      <c r="LGP2992" s="651"/>
      <c r="LGQ2992" s="651"/>
      <c r="LGR2992" s="651"/>
      <c r="LGS2992" s="651"/>
      <c r="LGT2992" s="651"/>
      <c r="LGU2992" s="651"/>
      <c r="LGV2992" s="651"/>
      <c r="LGW2992" s="651"/>
      <c r="LGX2992" s="651"/>
      <c r="LGY2992" s="651"/>
      <c r="LGZ2992" s="651"/>
      <c r="LHA2992" s="651"/>
      <c r="LHB2992" s="651"/>
      <c r="LHC2992" s="651"/>
      <c r="LHD2992" s="651"/>
      <c r="LHE2992" s="651"/>
      <c r="LHF2992" s="651"/>
      <c r="LHG2992" s="651"/>
      <c r="LHH2992" s="651"/>
      <c r="LHI2992" s="651"/>
      <c r="LHJ2992" s="651"/>
      <c r="LHK2992" s="651"/>
      <c r="LHL2992" s="651"/>
      <c r="LHM2992" s="651"/>
      <c r="LHN2992" s="651"/>
      <c r="LHO2992" s="651"/>
      <c r="LHP2992" s="651"/>
      <c r="LHQ2992" s="651"/>
      <c r="LHR2992" s="651"/>
      <c r="LHS2992" s="651"/>
      <c r="LHT2992" s="651"/>
      <c r="LHU2992" s="651"/>
      <c r="LHV2992" s="651"/>
      <c r="LHW2992" s="651"/>
      <c r="LHX2992" s="651"/>
      <c r="LHY2992" s="651"/>
      <c r="LHZ2992" s="651"/>
      <c r="LIA2992" s="651"/>
      <c r="LIB2992" s="651"/>
      <c r="LIC2992" s="651"/>
      <c r="LID2992" s="651"/>
      <c r="LIE2992" s="651"/>
      <c r="LIF2992" s="651"/>
      <c r="LIG2992" s="651"/>
      <c r="LIH2992" s="651"/>
      <c r="LII2992" s="651"/>
      <c r="LIJ2992" s="651"/>
      <c r="LIK2992" s="651"/>
      <c r="LIL2992" s="651"/>
      <c r="LIM2992" s="651"/>
      <c r="LIN2992" s="651"/>
      <c r="LIO2992" s="651"/>
      <c r="LIP2992" s="651"/>
      <c r="LIQ2992" s="651"/>
      <c r="LIR2992" s="651"/>
      <c r="LIS2992" s="651"/>
      <c r="LIT2992" s="651"/>
      <c r="LIU2992" s="651"/>
      <c r="LIV2992" s="651"/>
      <c r="LIW2992" s="651"/>
      <c r="LIX2992" s="651"/>
      <c r="LIY2992" s="651"/>
      <c r="LIZ2992" s="651"/>
      <c r="LJA2992" s="651"/>
      <c r="LJB2992" s="651"/>
      <c r="LJC2992" s="651"/>
      <c r="LJD2992" s="651"/>
      <c r="LJE2992" s="651"/>
      <c r="LJF2992" s="651"/>
      <c r="LJG2992" s="651"/>
      <c r="LJH2992" s="651"/>
      <c r="LJI2992" s="651"/>
      <c r="LJJ2992" s="651"/>
      <c r="LJK2992" s="651"/>
      <c r="LJL2992" s="651"/>
      <c r="LJM2992" s="651"/>
      <c r="LJN2992" s="651"/>
      <c r="LJO2992" s="651"/>
      <c r="LJP2992" s="651"/>
      <c r="LJQ2992" s="651"/>
      <c r="LJR2992" s="651"/>
      <c r="LJS2992" s="651"/>
      <c r="LJT2992" s="651"/>
      <c r="LJU2992" s="651"/>
      <c r="LJV2992" s="651"/>
      <c r="LJW2992" s="651"/>
      <c r="LJX2992" s="651"/>
      <c r="LJY2992" s="651"/>
      <c r="LJZ2992" s="651"/>
      <c r="LKA2992" s="651"/>
      <c r="LKB2992" s="651"/>
      <c r="LKC2992" s="651"/>
      <c r="LKD2992" s="651"/>
      <c r="LKE2992" s="651"/>
      <c r="LKF2992" s="651"/>
      <c r="LKG2992" s="651"/>
      <c r="LKH2992" s="651"/>
      <c r="LKI2992" s="651"/>
      <c r="LKJ2992" s="651"/>
      <c r="LKK2992" s="651"/>
      <c r="LKL2992" s="651"/>
      <c r="LKM2992" s="651"/>
      <c r="LKN2992" s="651"/>
      <c r="LKO2992" s="651"/>
      <c r="LKP2992" s="651"/>
      <c r="LKQ2992" s="651"/>
      <c r="LKR2992" s="651"/>
      <c r="LKS2992" s="651"/>
      <c r="LKT2992" s="651"/>
      <c r="LKU2992" s="651"/>
      <c r="LKV2992" s="651"/>
      <c r="LKW2992" s="651"/>
      <c r="LKX2992" s="651"/>
      <c r="LKY2992" s="651"/>
      <c r="LKZ2992" s="651"/>
      <c r="LLA2992" s="651"/>
      <c r="LLB2992" s="651"/>
      <c r="LLC2992" s="651"/>
      <c r="LLD2992" s="651"/>
      <c r="LLE2992" s="651"/>
      <c r="LLF2992" s="651"/>
      <c r="LLG2992" s="651"/>
      <c r="LLH2992" s="651"/>
      <c r="LLI2992" s="651"/>
      <c r="LLJ2992" s="651"/>
      <c r="LLK2992" s="651"/>
      <c r="LLL2992" s="651"/>
      <c r="LLM2992" s="651"/>
      <c r="LLN2992" s="651"/>
      <c r="LLO2992" s="651"/>
      <c r="LLP2992" s="651"/>
      <c r="LLQ2992" s="651"/>
      <c r="LLR2992" s="651"/>
      <c r="LLS2992" s="651"/>
      <c r="LLT2992" s="651"/>
      <c r="LLU2992" s="651"/>
      <c r="LLV2992" s="651"/>
      <c r="LLW2992" s="651"/>
      <c r="LLX2992" s="651"/>
      <c r="LLY2992" s="651"/>
      <c r="LLZ2992" s="651"/>
      <c r="LMA2992" s="651"/>
      <c r="LMB2992" s="651"/>
      <c r="LMC2992" s="651"/>
      <c r="LMD2992" s="651"/>
      <c r="LME2992" s="651"/>
      <c r="LMF2992" s="651"/>
      <c r="LMG2992" s="651"/>
      <c r="LMH2992" s="651"/>
      <c r="LMI2992" s="651"/>
      <c r="LMJ2992" s="651"/>
      <c r="LMK2992" s="651"/>
      <c r="LML2992" s="651"/>
      <c r="LMM2992" s="651"/>
      <c r="LMN2992" s="651"/>
      <c r="LMO2992" s="651"/>
      <c r="LMP2992" s="651"/>
      <c r="LMQ2992" s="651"/>
      <c r="LMR2992" s="651"/>
      <c r="LMS2992" s="651"/>
      <c r="LMT2992" s="651"/>
      <c r="LMU2992" s="651"/>
      <c r="LMV2992" s="651"/>
      <c r="LMW2992" s="651"/>
      <c r="LMX2992" s="651"/>
      <c r="LMY2992" s="651"/>
      <c r="LMZ2992" s="651"/>
      <c r="LNA2992" s="651"/>
      <c r="LNB2992" s="651"/>
      <c r="LNC2992" s="651"/>
      <c r="LND2992" s="651"/>
      <c r="LNE2992" s="651"/>
      <c r="LNF2992" s="651"/>
      <c r="LNG2992" s="651"/>
      <c r="LNH2992" s="651"/>
      <c r="LNI2992" s="651"/>
      <c r="LNJ2992" s="651"/>
      <c r="LNK2992" s="651"/>
      <c r="LNL2992" s="651"/>
      <c r="LNM2992" s="651"/>
      <c r="LNN2992" s="651"/>
      <c r="LNO2992" s="651"/>
      <c r="LNP2992" s="651"/>
      <c r="LNQ2992" s="651"/>
      <c r="LNR2992" s="651"/>
      <c r="LNS2992" s="651"/>
      <c r="LNT2992" s="651"/>
      <c r="LNU2992" s="651"/>
      <c r="LNV2992" s="651"/>
      <c r="LNW2992" s="651"/>
      <c r="LNX2992" s="651"/>
      <c r="LNY2992" s="651"/>
      <c r="LNZ2992" s="651"/>
      <c r="LOA2992" s="651"/>
      <c r="LOB2992" s="651"/>
      <c r="LOC2992" s="651"/>
      <c r="LOD2992" s="651"/>
      <c r="LOE2992" s="651"/>
      <c r="LOF2992" s="651"/>
      <c r="LOG2992" s="651"/>
      <c r="LOH2992" s="651"/>
      <c r="LOI2992" s="651"/>
      <c r="LOJ2992" s="651"/>
      <c r="LOK2992" s="651"/>
      <c r="LOL2992" s="651"/>
      <c r="LOM2992" s="651"/>
      <c r="LON2992" s="651"/>
      <c r="LOO2992" s="651"/>
      <c r="LOP2992" s="651"/>
      <c r="LOQ2992" s="651"/>
      <c r="LOR2992" s="651"/>
      <c r="LOS2992" s="651"/>
      <c r="LOT2992" s="651"/>
      <c r="LOU2992" s="651"/>
      <c r="LOV2992" s="651"/>
      <c r="LOW2992" s="651"/>
      <c r="LOX2992" s="651"/>
      <c r="LOY2992" s="651"/>
      <c r="LOZ2992" s="651"/>
      <c r="LPA2992" s="651"/>
      <c r="LPB2992" s="651"/>
      <c r="LPC2992" s="651"/>
      <c r="LPD2992" s="651"/>
      <c r="LPE2992" s="651"/>
      <c r="LPF2992" s="651"/>
      <c r="LPG2992" s="651"/>
      <c r="LPH2992" s="651"/>
      <c r="LPI2992" s="651"/>
      <c r="LPJ2992" s="651"/>
      <c r="LPK2992" s="651"/>
      <c r="LPL2992" s="651"/>
      <c r="LPM2992" s="651"/>
      <c r="LPN2992" s="651"/>
      <c r="LPO2992" s="651"/>
      <c r="LPP2992" s="651"/>
      <c r="LPQ2992" s="651"/>
      <c r="LPR2992" s="651"/>
      <c r="LPS2992" s="651"/>
      <c r="LPT2992" s="651"/>
      <c r="LPU2992" s="651"/>
      <c r="LPV2992" s="651"/>
      <c r="LPW2992" s="651"/>
      <c r="LPX2992" s="651"/>
      <c r="LPY2992" s="651"/>
      <c r="LPZ2992" s="651"/>
      <c r="LQA2992" s="651"/>
      <c r="LQB2992" s="651"/>
      <c r="LQC2992" s="651"/>
      <c r="LQD2992" s="651"/>
      <c r="LQE2992" s="651"/>
      <c r="LQF2992" s="651"/>
      <c r="LQG2992" s="651"/>
      <c r="LQH2992" s="651"/>
      <c r="LQI2992" s="651"/>
      <c r="LQJ2992" s="651"/>
      <c r="LQK2992" s="651"/>
      <c r="LQL2992" s="651"/>
      <c r="LQM2992" s="651"/>
      <c r="LQN2992" s="651"/>
      <c r="LQO2992" s="651"/>
      <c r="LQP2992" s="651"/>
      <c r="LQQ2992" s="651"/>
      <c r="LQR2992" s="651"/>
      <c r="LQS2992" s="651"/>
      <c r="LQT2992" s="651"/>
      <c r="LQU2992" s="651"/>
      <c r="LQV2992" s="651"/>
      <c r="LQW2992" s="651"/>
      <c r="LQX2992" s="651"/>
      <c r="LQY2992" s="651"/>
      <c r="LQZ2992" s="651"/>
      <c r="LRA2992" s="651"/>
      <c r="LRB2992" s="651"/>
      <c r="LRC2992" s="651"/>
      <c r="LRD2992" s="651"/>
      <c r="LRE2992" s="651"/>
      <c r="LRF2992" s="651"/>
      <c r="LRG2992" s="651"/>
      <c r="LRH2992" s="651"/>
      <c r="LRI2992" s="651"/>
      <c r="LRJ2992" s="651"/>
      <c r="LRK2992" s="651"/>
      <c r="LRL2992" s="651"/>
      <c r="LRM2992" s="651"/>
      <c r="LRN2992" s="651"/>
      <c r="LRO2992" s="651"/>
      <c r="LRP2992" s="651"/>
      <c r="LRQ2992" s="651"/>
      <c r="LRR2992" s="651"/>
      <c r="LRS2992" s="651"/>
      <c r="LRT2992" s="651"/>
      <c r="LRU2992" s="651"/>
      <c r="LRV2992" s="651"/>
      <c r="LRW2992" s="651"/>
      <c r="LRX2992" s="651"/>
      <c r="LRY2992" s="651"/>
      <c r="LRZ2992" s="651"/>
      <c r="LSA2992" s="651"/>
      <c r="LSB2992" s="651"/>
      <c r="LSC2992" s="651"/>
      <c r="LSD2992" s="651"/>
      <c r="LSE2992" s="651"/>
      <c r="LSF2992" s="651"/>
      <c r="LSG2992" s="651"/>
      <c r="LSH2992" s="651"/>
      <c r="LSI2992" s="651"/>
      <c r="LSJ2992" s="651"/>
      <c r="LSK2992" s="651"/>
      <c r="LSL2992" s="651"/>
      <c r="LSM2992" s="651"/>
      <c r="LSN2992" s="651"/>
      <c r="LSO2992" s="651"/>
      <c r="LSP2992" s="651"/>
      <c r="LSQ2992" s="651"/>
      <c r="LSR2992" s="651"/>
      <c r="LSS2992" s="651"/>
      <c r="LST2992" s="651"/>
      <c r="LSU2992" s="651"/>
      <c r="LSV2992" s="651"/>
      <c r="LSW2992" s="651"/>
      <c r="LSX2992" s="651"/>
      <c r="LSY2992" s="651"/>
      <c r="LSZ2992" s="651"/>
      <c r="LTA2992" s="651"/>
      <c r="LTB2992" s="651"/>
      <c r="LTC2992" s="651"/>
      <c r="LTD2992" s="651"/>
      <c r="LTE2992" s="651"/>
      <c r="LTF2992" s="651"/>
      <c r="LTG2992" s="651"/>
      <c r="LTH2992" s="651"/>
      <c r="LTI2992" s="651"/>
      <c r="LTJ2992" s="651"/>
      <c r="LTK2992" s="651"/>
      <c r="LTL2992" s="651"/>
      <c r="LTM2992" s="651"/>
      <c r="LTN2992" s="651"/>
      <c r="LTO2992" s="651"/>
      <c r="LTP2992" s="651"/>
      <c r="LTQ2992" s="651"/>
      <c r="LTR2992" s="651"/>
      <c r="LTS2992" s="651"/>
      <c r="LTT2992" s="651"/>
      <c r="LTU2992" s="651"/>
      <c r="LTV2992" s="651"/>
      <c r="LTW2992" s="651"/>
      <c r="LTX2992" s="651"/>
      <c r="LTY2992" s="651"/>
      <c r="LTZ2992" s="651"/>
      <c r="LUA2992" s="651"/>
      <c r="LUB2992" s="651"/>
      <c r="LUC2992" s="651"/>
      <c r="LUD2992" s="651"/>
      <c r="LUE2992" s="651"/>
      <c r="LUF2992" s="651"/>
      <c r="LUG2992" s="651"/>
      <c r="LUH2992" s="651"/>
      <c r="LUI2992" s="651"/>
      <c r="LUJ2992" s="651"/>
      <c r="LUK2992" s="651"/>
      <c r="LUL2992" s="651"/>
      <c r="LUM2992" s="651"/>
      <c r="LUN2992" s="651"/>
      <c r="LUO2992" s="651"/>
      <c r="LUP2992" s="651"/>
      <c r="LUQ2992" s="651"/>
      <c r="LUR2992" s="651"/>
      <c r="LUS2992" s="651"/>
      <c r="LUT2992" s="651"/>
      <c r="LUU2992" s="651"/>
      <c r="LUV2992" s="651"/>
      <c r="LUW2992" s="651"/>
      <c r="LUX2992" s="651"/>
      <c r="LUY2992" s="651"/>
      <c r="LUZ2992" s="651"/>
      <c r="LVA2992" s="651"/>
      <c r="LVB2992" s="651"/>
      <c r="LVC2992" s="651"/>
      <c r="LVD2992" s="651"/>
      <c r="LVE2992" s="651"/>
      <c r="LVF2992" s="651"/>
      <c r="LVG2992" s="651"/>
      <c r="LVH2992" s="651"/>
      <c r="LVI2992" s="651"/>
      <c r="LVJ2992" s="651"/>
      <c r="LVK2992" s="651"/>
      <c r="LVL2992" s="651"/>
      <c r="LVM2992" s="651"/>
      <c r="LVN2992" s="651"/>
      <c r="LVO2992" s="651"/>
      <c r="LVP2992" s="651"/>
      <c r="LVQ2992" s="651"/>
      <c r="LVR2992" s="651"/>
      <c r="LVS2992" s="651"/>
      <c r="LVT2992" s="651"/>
      <c r="LVU2992" s="651"/>
      <c r="LVV2992" s="651"/>
      <c r="LVW2992" s="651"/>
      <c r="LVX2992" s="651"/>
      <c r="LVY2992" s="651"/>
      <c r="LVZ2992" s="651"/>
      <c r="LWA2992" s="651"/>
      <c r="LWB2992" s="651"/>
      <c r="LWC2992" s="651"/>
      <c r="LWD2992" s="651"/>
      <c r="LWE2992" s="651"/>
      <c r="LWF2992" s="651"/>
      <c r="LWG2992" s="651"/>
      <c r="LWH2992" s="651"/>
      <c r="LWI2992" s="651"/>
      <c r="LWJ2992" s="651"/>
      <c r="LWK2992" s="651"/>
      <c r="LWL2992" s="651"/>
      <c r="LWM2992" s="651"/>
      <c r="LWN2992" s="651"/>
      <c r="LWO2992" s="651"/>
      <c r="LWP2992" s="651"/>
      <c r="LWQ2992" s="651"/>
      <c r="LWR2992" s="651"/>
      <c r="LWS2992" s="651"/>
      <c r="LWT2992" s="651"/>
      <c r="LWU2992" s="651"/>
      <c r="LWV2992" s="651"/>
      <c r="LWW2992" s="651"/>
      <c r="LWX2992" s="651"/>
      <c r="LWY2992" s="651"/>
      <c r="LWZ2992" s="651"/>
      <c r="LXA2992" s="651"/>
      <c r="LXB2992" s="651"/>
      <c r="LXC2992" s="651"/>
      <c r="LXD2992" s="651"/>
      <c r="LXE2992" s="651"/>
      <c r="LXF2992" s="651"/>
      <c r="LXG2992" s="651"/>
      <c r="LXH2992" s="651"/>
      <c r="LXI2992" s="651"/>
      <c r="LXJ2992" s="651"/>
      <c r="LXK2992" s="651"/>
      <c r="LXL2992" s="651"/>
      <c r="LXM2992" s="651"/>
      <c r="LXN2992" s="651"/>
      <c r="LXO2992" s="651"/>
      <c r="LXP2992" s="651"/>
      <c r="LXQ2992" s="651"/>
      <c r="LXR2992" s="651"/>
      <c r="LXS2992" s="651"/>
      <c r="LXT2992" s="651"/>
      <c r="LXU2992" s="651"/>
      <c r="LXV2992" s="651"/>
      <c r="LXW2992" s="651"/>
      <c r="LXX2992" s="651"/>
      <c r="LXY2992" s="651"/>
      <c r="LXZ2992" s="651"/>
      <c r="LYA2992" s="651"/>
      <c r="LYB2992" s="651"/>
      <c r="LYC2992" s="651"/>
      <c r="LYD2992" s="651"/>
      <c r="LYE2992" s="651"/>
      <c r="LYF2992" s="651"/>
      <c r="LYG2992" s="651"/>
      <c r="LYH2992" s="651"/>
      <c r="LYI2992" s="651"/>
      <c r="LYJ2992" s="651"/>
      <c r="LYK2992" s="651"/>
      <c r="LYL2992" s="651"/>
      <c r="LYM2992" s="651"/>
      <c r="LYN2992" s="651"/>
      <c r="LYO2992" s="651"/>
      <c r="LYP2992" s="651"/>
      <c r="LYQ2992" s="651"/>
      <c r="LYR2992" s="651"/>
      <c r="LYS2992" s="651"/>
      <c r="LYT2992" s="651"/>
      <c r="LYU2992" s="651"/>
      <c r="LYV2992" s="651"/>
      <c r="LYW2992" s="651"/>
      <c r="LYX2992" s="651"/>
      <c r="LYY2992" s="651"/>
      <c r="LYZ2992" s="651"/>
      <c r="LZA2992" s="651"/>
      <c r="LZB2992" s="651"/>
      <c r="LZC2992" s="651"/>
      <c r="LZD2992" s="651"/>
      <c r="LZE2992" s="651"/>
      <c r="LZF2992" s="651"/>
      <c r="LZG2992" s="651"/>
      <c r="LZH2992" s="651"/>
      <c r="LZI2992" s="651"/>
      <c r="LZJ2992" s="651"/>
      <c r="LZK2992" s="651"/>
      <c r="LZL2992" s="651"/>
      <c r="LZM2992" s="651"/>
      <c r="LZN2992" s="651"/>
      <c r="LZO2992" s="651"/>
      <c r="LZP2992" s="651"/>
      <c r="LZQ2992" s="651"/>
      <c r="LZR2992" s="651"/>
      <c r="LZS2992" s="651"/>
      <c r="LZT2992" s="651"/>
      <c r="LZU2992" s="651"/>
      <c r="LZV2992" s="651"/>
      <c r="LZW2992" s="651"/>
      <c r="LZX2992" s="651"/>
      <c r="LZY2992" s="651"/>
      <c r="LZZ2992" s="651"/>
      <c r="MAA2992" s="651"/>
      <c r="MAB2992" s="651"/>
      <c r="MAC2992" s="651"/>
      <c r="MAD2992" s="651"/>
      <c r="MAE2992" s="651"/>
      <c r="MAF2992" s="651"/>
      <c r="MAG2992" s="651"/>
      <c r="MAH2992" s="651"/>
      <c r="MAI2992" s="651"/>
      <c r="MAJ2992" s="651"/>
      <c r="MAK2992" s="651"/>
      <c r="MAL2992" s="651"/>
      <c r="MAM2992" s="651"/>
      <c r="MAN2992" s="651"/>
      <c r="MAO2992" s="651"/>
      <c r="MAP2992" s="651"/>
      <c r="MAQ2992" s="651"/>
      <c r="MAR2992" s="651"/>
      <c r="MAS2992" s="651"/>
      <c r="MAT2992" s="651"/>
      <c r="MAU2992" s="651"/>
      <c r="MAV2992" s="651"/>
      <c r="MAW2992" s="651"/>
      <c r="MAX2992" s="651"/>
      <c r="MAY2992" s="651"/>
      <c r="MAZ2992" s="651"/>
      <c r="MBA2992" s="651"/>
      <c r="MBB2992" s="651"/>
      <c r="MBC2992" s="651"/>
      <c r="MBD2992" s="651"/>
      <c r="MBE2992" s="651"/>
      <c r="MBF2992" s="651"/>
      <c r="MBG2992" s="651"/>
      <c r="MBH2992" s="651"/>
      <c r="MBI2992" s="651"/>
      <c r="MBJ2992" s="651"/>
      <c r="MBK2992" s="651"/>
      <c r="MBL2992" s="651"/>
      <c r="MBM2992" s="651"/>
      <c r="MBN2992" s="651"/>
      <c r="MBO2992" s="651"/>
      <c r="MBP2992" s="651"/>
      <c r="MBQ2992" s="651"/>
      <c r="MBR2992" s="651"/>
      <c r="MBS2992" s="651"/>
      <c r="MBT2992" s="651"/>
      <c r="MBU2992" s="651"/>
      <c r="MBV2992" s="651"/>
      <c r="MBW2992" s="651"/>
      <c r="MBX2992" s="651"/>
      <c r="MBY2992" s="651"/>
      <c r="MBZ2992" s="651"/>
      <c r="MCA2992" s="651"/>
      <c r="MCB2992" s="651"/>
      <c r="MCC2992" s="651"/>
      <c r="MCD2992" s="651"/>
      <c r="MCE2992" s="651"/>
      <c r="MCF2992" s="651"/>
      <c r="MCG2992" s="651"/>
      <c r="MCH2992" s="651"/>
      <c r="MCI2992" s="651"/>
      <c r="MCJ2992" s="651"/>
      <c r="MCK2992" s="651"/>
      <c r="MCL2992" s="651"/>
      <c r="MCM2992" s="651"/>
      <c r="MCN2992" s="651"/>
      <c r="MCO2992" s="651"/>
      <c r="MCP2992" s="651"/>
      <c r="MCQ2992" s="651"/>
      <c r="MCR2992" s="651"/>
      <c r="MCS2992" s="651"/>
      <c r="MCT2992" s="651"/>
      <c r="MCU2992" s="651"/>
      <c r="MCV2992" s="651"/>
      <c r="MCW2992" s="651"/>
      <c r="MCX2992" s="651"/>
      <c r="MCY2992" s="651"/>
      <c r="MCZ2992" s="651"/>
      <c r="MDA2992" s="651"/>
      <c r="MDB2992" s="651"/>
      <c r="MDC2992" s="651"/>
      <c r="MDD2992" s="651"/>
      <c r="MDE2992" s="651"/>
      <c r="MDF2992" s="651"/>
      <c r="MDG2992" s="651"/>
      <c r="MDH2992" s="651"/>
      <c r="MDI2992" s="651"/>
      <c r="MDJ2992" s="651"/>
      <c r="MDK2992" s="651"/>
      <c r="MDL2992" s="651"/>
      <c r="MDM2992" s="651"/>
      <c r="MDN2992" s="651"/>
      <c r="MDO2992" s="651"/>
      <c r="MDP2992" s="651"/>
      <c r="MDQ2992" s="651"/>
      <c r="MDR2992" s="651"/>
      <c r="MDS2992" s="651"/>
      <c r="MDT2992" s="651"/>
      <c r="MDU2992" s="651"/>
      <c r="MDV2992" s="651"/>
      <c r="MDW2992" s="651"/>
      <c r="MDX2992" s="651"/>
      <c r="MDY2992" s="651"/>
      <c r="MDZ2992" s="651"/>
      <c r="MEA2992" s="651"/>
      <c r="MEB2992" s="651"/>
      <c r="MEC2992" s="651"/>
      <c r="MED2992" s="651"/>
      <c r="MEE2992" s="651"/>
      <c r="MEF2992" s="651"/>
      <c r="MEG2992" s="651"/>
      <c r="MEH2992" s="651"/>
      <c r="MEI2992" s="651"/>
      <c r="MEJ2992" s="651"/>
      <c r="MEK2992" s="651"/>
      <c r="MEL2992" s="651"/>
      <c r="MEM2992" s="651"/>
      <c r="MEN2992" s="651"/>
      <c r="MEO2992" s="651"/>
      <c r="MEP2992" s="651"/>
      <c r="MEQ2992" s="651"/>
      <c r="MER2992" s="651"/>
      <c r="MES2992" s="651"/>
      <c r="MET2992" s="651"/>
      <c r="MEU2992" s="651"/>
      <c r="MEV2992" s="651"/>
      <c r="MEW2992" s="651"/>
      <c r="MEX2992" s="651"/>
      <c r="MEY2992" s="651"/>
      <c r="MEZ2992" s="651"/>
      <c r="MFA2992" s="651"/>
      <c r="MFB2992" s="651"/>
      <c r="MFC2992" s="651"/>
      <c r="MFD2992" s="651"/>
      <c r="MFE2992" s="651"/>
      <c r="MFF2992" s="651"/>
      <c r="MFG2992" s="651"/>
      <c r="MFH2992" s="651"/>
      <c r="MFI2992" s="651"/>
      <c r="MFJ2992" s="651"/>
      <c r="MFK2992" s="651"/>
      <c r="MFL2992" s="651"/>
      <c r="MFM2992" s="651"/>
      <c r="MFN2992" s="651"/>
      <c r="MFO2992" s="651"/>
      <c r="MFP2992" s="651"/>
      <c r="MFQ2992" s="651"/>
      <c r="MFR2992" s="651"/>
      <c r="MFS2992" s="651"/>
      <c r="MFT2992" s="651"/>
      <c r="MFU2992" s="651"/>
      <c r="MFV2992" s="651"/>
      <c r="MFW2992" s="651"/>
      <c r="MFX2992" s="651"/>
      <c r="MFY2992" s="651"/>
      <c r="MFZ2992" s="651"/>
      <c r="MGA2992" s="651"/>
      <c r="MGB2992" s="651"/>
      <c r="MGC2992" s="651"/>
      <c r="MGD2992" s="651"/>
      <c r="MGE2992" s="651"/>
      <c r="MGF2992" s="651"/>
      <c r="MGG2992" s="651"/>
      <c r="MGH2992" s="651"/>
      <c r="MGI2992" s="651"/>
      <c r="MGJ2992" s="651"/>
      <c r="MGK2992" s="651"/>
      <c r="MGL2992" s="651"/>
      <c r="MGM2992" s="651"/>
      <c r="MGN2992" s="651"/>
      <c r="MGO2992" s="651"/>
      <c r="MGP2992" s="651"/>
      <c r="MGQ2992" s="651"/>
      <c r="MGR2992" s="651"/>
      <c r="MGS2992" s="651"/>
      <c r="MGT2992" s="651"/>
      <c r="MGU2992" s="651"/>
      <c r="MGV2992" s="651"/>
      <c r="MGW2992" s="651"/>
      <c r="MGX2992" s="651"/>
      <c r="MGY2992" s="651"/>
      <c r="MGZ2992" s="651"/>
      <c r="MHA2992" s="651"/>
      <c r="MHB2992" s="651"/>
      <c r="MHC2992" s="651"/>
      <c r="MHD2992" s="651"/>
      <c r="MHE2992" s="651"/>
      <c r="MHF2992" s="651"/>
      <c r="MHG2992" s="651"/>
      <c r="MHH2992" s="651"/>
      <c r="MHI2992" s="651"/>
      <c r="MHJ2992" s="651"/>
      <c r="MHK2992" s="651"/>
      <c r="MHL2992" s="651"/>
      <c r="MHM2992" s="651"/>
      <c r="MHN2992" s="651"/>
      <c r="MHO2992" s="651"/>
      <c r="MHP2992" s="651"/>
      <c r="MHQ2992" s="651"/>
      <c r="MHR2992" s="651"/>
      <c r="MHS2992" s="651"/>
      <c r="MHT2992" s="651"/>
      <c r="MHU2992" s="651"/>
      <c r="MHV2992" s="651"/>
      <c r="MHW2992" s="651"/>
      <c r="MHX2992" s="651"/>
      <c r="MHY2992" s="651"/>
      <c r="MHZ2992" s="651"/>
      <c r="MIA2992" s="651"/>
      <c r="MIB2992" s="651"/>
      <c r="MIC2992" s="651"/>
      <c r="MID2992" s="651"/>
      <c r="MIE2992" s="651"/>
      <c r="MIF2992" s="651"/>
      <c r="MIG2992" s="651"/>
      <c r="MIH2992" s="651"/>
      <c r="MII2992" s="651"/>
      <c r="MIJ2992" s="651"/>
      <c r="MIK2992" s="651"/>
      <c r="MIL2992" s="651"/>
      <c r="MIM2992" s="651"/>
      <c r="MIN2992" s="651"/>
      <c r="MIO2992" s="651"/>
      <c r="MIP2992" s="651"/>
      <c r="MIQ2992" s="651"/>
      <c r="MIR2992" s="651"/>
      <c r="MIS2992" s="651"/>
      <c r="MIT2992" s="651"/>
      <c r="MIU2992" s="651"/>
      <c r="MIV2992" s="651"/>
      <c r="MIW2992" s="651"/>
      <c r="MIX2992" s="651"/>
      <c r="MIY2992" s="651"/>
      <c r="MIZ2992" s="651"/>
      <c r="MJA2992" s="651"/>
      <c r="MJB2992" s="651"/>
      <c r="MJC2992" s="651"/>
      <c r="MJD2992" s="651"/>
      <c r="MJE2992" s="651"/>
      <c r="MJF2992" s="651"/>
      <c r="MJG2992" s="651"/>
      <c r="MJH2992" s="651"/>
      <c r="MJI2992" s="651"/>
      <c r="MJJ2992" s="651"/>
      <c r="MJK2992" s="651"/>
      <c r="MJL2992" s="651"/>
      <c r="MJM2992" s="651"/>
      <c r="MJN2992" s="651"/>
      <c r="MJO2992" s="651"/>
      <c r="MJP2992" s="651"/>
      <c r="MJQ2992" s="651"/>
      <c r="MJR2992" s="651"/>
      <c r="MJS2992" s="651"/>
      <c r="MJT2992" s="651"/>
      <c r="MJU2992" s="651"/>
      <c r="MJV2992" s="651"/>
      <c r="MJW2992" s="651"/>
      <c r="MJX2992" s="651"/>
      <c r="MJY2992" s="651"/>
      <c r="MJZ2992" s="651"/>
      <c r="MKA2992" s="651"/>
      <c r="MKB2992" s="651"/>
      <c r="MKC2992" s="651"/>
      <c r="MKD2992" s="651"/>
      <c r="MKE2992" s="651"/>
      <c r="MKF2992" s="651"/>
      <c r="MKG2992" s="651"/>
      <c r="MKH2992" s="651"/>
      <c r="MKI2992" s="651"/>
      <c r="MKJ2992" s="651"/>
      <c r="MKK2992" s="651"/>
      <c r="MKL2992" s="651"/>
      <c r="MKM2992" s="651"/>
      <c r="MKN2992" s="651"/>
      <c r="MKO2992" s="651"/>
      <c r="MKP2992" s="651"/>
      <c r="MKQ2992" s="651"/>
      <c r="MKR2992" s="651"/>
      <c r="MKS2992" s="651"/>
      <c r="MKT2992" s="651"/>
      <c r="MKU2992" s="651"/>
      <c r="MKV2992" s="651"/>
      <c r="MKW2992" s="651"/>
      <c r="MKX2992" s="651"/>
      <c r="MKY2992" s="651"/>
      <c r="MKZ2992" s="651"/>
      <c r="MLA2992" s="651"/>
      <c r="MLB2992" s="651"/>
      <c r="MLC2992" s="651"/>
      <c r="MLD2992" s="651"/>
      <c r="MLE2992" s="651"/>
      <c r="MLF2992" s="651"/>
      <c r="MLG2992" s="651"/>
      <c r="MLH2992" s="651"/>
      <c r="MLI2992" s="651"/>
      <c r="MLJ2992" s="651"/>
      <c r="MLK2992" s="651"/>
      <c r="MLL2992" s="651"/>
      <c r="MLM2992" s="651"/>
      <c r="MLN2992" s="651"/>
      <c r="MLO2992" s="651"/>
      <c r="MLP2992" s="651"/>
      <c r="MLQ2992" s="651"/>
      <c r="MLR2992" s="651"/>
      <c r="MLS2992" s="651"/>
      <c r="MLT2992" s="651"/>
      <c r="MLU2992" s="651"/>
      <c r="MLV2992" s="651"/>
      <c r="MLW2992" s="651"/>
      <c r="MLX2992" s="651"/>
      <c r="MLY2992" s="651"/>
      <c r="MLZ2992" s="651"/>
      <c r="MMA2992" s="651"/>
      <c r="MMB2992" s="651"/>
      <c r="MMC2992" s="651"/>
      <c r="MMD2992" s="651"/>
      <c r="MME2992" s="651"/>
      <c r="MMF2992" s="651"/>
      <c r="MMG2992" s="651"/>
      <c r="MMH2992" s="651"/>
      <c r="MMI2992" s="651"/>
      <c r="MMJ2992" s="651"/>
      <c r="MMK2992" s="651"/>
      <c r="MML2992" s="651"/>
      <c r="MMM2992" s="651"/>
      <c r="MMN2992" s="651"/>
      <c r="MMO2992" s="651"/>
      <c r="MMP2992" s="651"/>
      <c r="MMQ2992" s="651"/>
      <c r="MMR2992" s="651"/>
      <c r="MMS2992" s="651"/>
      <c r="MMT2992" s="651"/>
      <c r="MMU2992" s="651"/>
      <c r="MMV2992" s="651"/>
      <c r="MMW2992" s="651"/>
      <c r="MMX2992" s="651"/>
      <c r="MMY2992" s="651"/>
      <c r="MMZ2992" s="651"/>
      <c r="MNA2992" s="651"/>
      <c r="MNB2992" s="651"/>
      <c r="MNC2992" s="651"/>
      <c r="MND2992" s="651"/>
      <c r="MNE2992" s="651"/>
      <c r="MNF2992" s="651"/>
      <c r="MNG2992" s="651"/>
      <c r="MNH2992" s="651"/>
      <c r="MNI2992" s="651"/>
      <c r="MNJ2992" s="651"/>
      <c r="MNK2992" s="651"/>
      <c r="MNL2992" s="651"/>
      <c r="MNM2992" s="651"/>
      <c r="MNN2992" s="651"/>
      <c r="MNO2992" s="651"/>
      <c r="MNP2992" s="651"/>
      <c r="MNQ2992" s="651"/>
      <c r="MNR2992" s="651"/>
      <c r="MNS2992" s="651"/>
      <c r="MNT2992" s="651"/>
      <c r="MNU2992" s="651"/>
      <c r="MNV2992" s="651"/>
      <c r="MNW2992" s="651"/>
      <c r="MNX2992" s="651"/>
      <c r="MNY2992" s="651"/>
      <c r="MNZ2992" s="651"/>
      <c r="MOA2992" s="651"/>
      <c r="MOB2992" s="651"/>
      <c r="MOC2992" s="651"/>
      <c r="MOD2992" s="651"/>
      <c r="MOE2992" s="651"/>
      <c r="MOF2992" s="651"/>
      <c r="MOG2992" s="651"/>
      <c r="MOH2992" s="651"/>
      <c r="MOI2992" s="651"/>
      <c r="MOJ2992" s="651"/>
      <c r="MOK2992" s="651"/>
      <c r="MOL2992" s="651"/>
      <c r="MOM2992" s="651"/>
      <c r="MON2992" s="651"/>
      <c r="MOO2992" s="651"/>
      <c r="MOP2992" s="651"/>
      <c r="MOQ2992" s="651"/>
      <c r="MOR2992" s="651"/>
      <c r="MOS2992" s="651"/>
      <c r="MOT2992" s="651"/>
      <c r="MOU2992" s="651"/>
      <c r="MOV2992" s="651"/>
      <c r="MOW2992" s="651"/>
      <c r="MOX2992" s="651"/>
      <c r="MOY2992" s="651"/>
      <c r="MOZ2992" s="651"/>
      <c r="MPA2992" s="651"/>
      <c r="MPB2992" s="651"/>
      <c r="MPC2992" s="651"/>
      <c r="MPD2992" s="651"/>
      <c r="MPE2992" s="651"/>
      <c r="MPF2992" s="651"/>
      <c r="MPG2992" s="651"/>
      <c r="MPH2992" s="651"/>
      <c r="MPI2992" s="651"/>
      <c r="MPJ2992" s="651"/>
      <c r="MPK2992" s="651"/>
      <c r="MPL2992" s="651"/>
      <c r="MPM2992" s="651"/>
      <c r="MPN2992" s="651"/>
      <c r="MPO2992" s="651"/>
      <c r="MPP2992" s="651"/>
      <c r="MPQ2992" s="651"/>
      <c r="MPR2992" s="651"/>
      <c r="MPS2992" s="651"/>
      <c r="MPT2992" s="651"/>
      <c r="MPU2992" s="651"/>
      <c r="MPV2992" s="651"/>
      <c r="MPW2992" s="651"/>
      <c r="MPX2992" s="651"/>
      <c r="MPY2992" s="651"/>
      <c r="MPZ2992" s="651"/>
      <c r="MQA2992" s="651"/>
      <c r="MQB2992" s="651"/>
      <c r="MQC2992" s="651"/>
      <c r="MQD2992" s="651"/>
      <c r="MQE2992" s="651"/>
      <c r="MQF2992" s="651"/>
      <c r="MQG2992" s="651"/>
      <c r="MQH2992" s="651"/>
      <c r="MQI2992" s="651"/>
      <c r="MQJ2992" s="651"/>
      <c r="MQK2992" s="651"/>
      <c r="MQL2992" s="651"/>
      <c r="MQM2992" s="651"/>
      <c r="MQN2992" s="651"/>
      <c r="MQO2992" s="651"/>
      <c r="MQP2992" s="651"/>
      <c r="MQQ2992" s="651"/>
      <c r="MQR2992" s="651"/>
      <c r="MQS2992" s="651"/>
      <c r="MQT2992" s="651"/>
      <c r="MQU2992" s="651"/>
      <c r="MQV2992" s="651"/>
      <c r="MQW2992" s="651"/>
      <c r="MQX2992" s="651"/>
      <c r="MQY2992" s="651"/>
      <c r="MQZ2992" s="651"/>
      <c r="MRA2992" s="651"/>
      <c r="MRB2992" s="651"/>
      <c r="MRC2992" s="651"/>
      <c r="MRD2992" s="651"/>
      <c r="MRE2992" s="651"/>
      <c r="MRF2992" s="651"/>
      <c r="MRG2992" s="651"/>
      <c r="MRH2992" s="651"/>
      <c r="MRI2992" s="651"/>
      <c r="MRJ2992" s="651"/>
      <c r="MRK2992" s="651"/>
      <c r="MRL2992" s="651"/>
      <c r="MRM2992" s="651"/>
      <c r="MRN2992" s="651"/>
      <c r="MRO2992" s="651"/>
      <c r="MRP2992" s="651"/>
      <c r="MRQ2992" s="651"/>
      <c r="MRR2992" s="651"/>
      <c r="MRS2992" s="651"/>
      <c r="MRT2992" s="651"/>
      <c r="MRU2992" s="651"/>
      <c r="MRV2992" s="651"/>
      <c r="MRW2992" s="651"/>
      <c r="MRX2992" s="651"/>
      <c r="MRY2992" s="651"/>
      <c r="MRZ2992" s="651"/>
      <c r="MSA2992" s="651"/>
      <c r="MSB2992" s="651"/>
      <c r="MSC2992" s="651"/>
      <c r="MSD2992" s="651"/>
      <c r="MSE2992" s="651"/>
      <c r="MSF2992" s="651"/>
      <c r="MSG2992" s="651"/>
      <c r="MSH2992" s="651"/>
      <c r="MSI2992" s="651"/>
      <c r="MSJ2992" s="651"/>
      <c r="MSK2992" s="651"/>
      <c r="MSL2992" s="651"/>
      <c r="MSM2992" s="651"/>
      <c r="MSN2992" s="651"/>
      <c r="MSO2992" s="651"/>
      <c r="MSP2992" s="651"/>
      <c r="MSQ2992" s="651"/>
      <c r="MSR2992" s="651"/>
      <c r="MSS2992" s="651"/>
      <c r="MST2992" s="651"/>
      <c r="MSU2992" s="651"/>
      <c r="MSV2992" s="651"/>
      <c r="MSW2992" s="651"/>
      <c r="MSX2992" s="651"/>
      <c r="MSY2992" s="651"/>
      <c r="MSZ2992" s="651"/>
      <c r="MTA2992" s="651"/>
      <c r="MTB2992" s="651"/>
      <c r="MTC2992" s="651"/>
      <c r="MTD2992" s="651"/>
      <c r="MTE2992" s="651"/>
      <c r="MTF2992" s="651"/>
      <c r="MTG2992" s="651"/>
      <c r="MTH2992" s="651"/>
      <c r="MTI2992" s="651"/>
      <c r="MTJ2992" s="651"/>
      <c r="MTK2992" s="651"/>
      <c r="MTL2992" s="651"/>
      <c r="MTM2992" s="651"/>
      <c r="MTN2992" s="651"/>
      <c r="MTO2992" s="651"/>
      <c r="MTP2992" s="651"/>
      <c r="MTQ2992" s="651"/>
      <c r="MTR2992" s="651"/>
      <c r="MTS2992" s="651"/>
      <c r="MTT2992" s="651"/>
      <c r="MTU2992" s="651"/>
      <c r="MTV2992" s="651"/>
      <c r="MTW2992" s="651"/>
      <c r="MTX2992" s="651"/>
      <c r="MTY2992" s="651"/>
      <c r="MTZ2992" s="651"/>
      <c r="MUA2992" s="651"/>
      <c r="MUB2992" s="651"/>
      <c r="MUC2992" s="651"/>
      <c r="MUD2992" s="651"/>
      <c r="MUE2992" s="651"/>
      <c r="MUF2992" s="651"/>
      <c r="MUG2992" s="651"/>
      <c r="MUH2992" s="651"/>
      <c r="MUI2992" s="651"/>
      <c r="MUJ2992" s="651"/>
      <c r="MUK2992" s="651"/>
      <c r="MUL2992" s="651"/>
      <c r="MUM2992" s="651"/>
      <c r="MUN2992" s="651"/>
      <c r="MUO2992" s="651"/>
      <c r="MUP2992" s="651"/>
      <c r="MUQ2992" s="651"/>
      <c r="MUR2992" s="651"/>
      <c r="MUS2992" s="651"/>
      <c r="MUT2992" s="651"/>
      <c r="MUU2992" s="651"/>
      <c r="MUV2992" s="651"/>
      <c r="MUW2992" s="651"/>
      <c r="MUX2992" s="651"/>
      <c r="MUY2992" s="651"/>
      <c r="MUZ2992" s="651"/>
      <c r="MVA2992" s="651"/>
      <c r="MVB2992" s="651"/>
      <c r="MVC2992" s="651"/>
      <c r="MVD2992" s="651"/>
      <c r="MVE2992" s="651"/>
      <c r="MVF2992" s="651"/>
      <c r="MVG2992" s="651"/>
      <c r="MVH2992" s="651"/>
      <c r="MVI2992" s="651"/>
      <c r="MVJ2992" s="651"/>
      <c r="MVK2992" s="651"/>
      <c r="MVL2992" s="651"/>
      <c r="MVM2992" s="651"/>
      <c r="MVN2992" s="651"/>
      <c r="MVO2992" s="651"/>
      <c r="MVP2992" s="651"/>
      <c r="MVQ2992" s="651"/>
      <c r="MVR2992" s="651"/>
      <c r="MVS2992" s="651"/>
      <c r="MVT2992" s="651"/>
      <c r="MVU2992" s="651"/>
      <c r="MVV2992" s="651"/>
      <c r="MVW2992" s="651"/>
      <c r="MVX2992" s="651"/>
      <c r="MVY2992" s="651"/>
      <c r="MVZ2992" s="651"/>
      <c r="MWA2992" s="651"/>
      <c r="MWB2992" s="651"/>
      <c r="MWC2992" s="651"/>
      <c r="MWD2992" s="651"/>
      <c r="MWE2992" s="651"/>
      <c r="MWF2992" s="651"/>
      <c r="MWG2992" s="651"/>
      <c r="MWH2992" s="651"/>
      <c r="MWI2992" s="651"/>
      <c r="MWJ2992" s="651"/>
      <c r="MWK2992" s="651"/>
      <c r="MWL2992" s="651"/>
      <c r="MWM2992" s="651"/>
      <c r="MWN2992" s="651"/>
      <c r="MWO2992" s="651"/>
      <c r="MWP2992" s="651"/>
      <c r="MWQ2992" s="651"/>
      <c r="MWR2992" s="651"/>
      <c r="MWS2992" s="651"/>
      <c r="MWT2992" s="651"/>
      <c r="MWU2992" s="651"/>
      <c r="MWV2992" s="651"/>
      <c r="MWW2992" s="651"/>
      <c r="MWX2992" s="651"/>
      <c r="MWY2992" s="651"/>
      <c r="MWZ2992" s="651"/>
      <c r="MXA2992" s="651"/>
      <c r="MXB2992" s="651"/>
      <c r="MXC2992" s="651"/>
      <c r="MXD2992" s="651"/>
      <c r="MXE2992" s="651"/>
      <c r="MXF2992" s="651"/>
      <c r="MXG2992" s="651"/>
      <c r="MXH2992" s="651"/>
      <c r="MXI2992" s="651"/>
      <c r="MXJ2992" s="651"/>
      <c r="MXK2992" s="651"/>
      <c r="MXL2992" s="651"/>
      <c r="MXM2992" s="651"/>
      <c r="MXN2992" s="651"/>
      <c r="MXO2992" s="651"/>
      <c r="MXP2992" s="651"/>
      <c r="MXQ2992" s="651"/>
      <c r="MXR2992" s="651"/>
      <c r="MXS2992" s="651"/>
      <c r="MXT2992" s="651"/>
      <c r="MXU2992" s="651"/>
      <c r="MXV2992" s="651"/>
      <c r="MXW2992" s="651"/>
      <c r="MXX2992" s="651"/>
      <c r="MXY2992" s="651"/>
      <c r="MXZ2992" s="651"/>
      <c r="MYA2992" s="651"/>
      <c r="MYB2992" s="651"/>
      <c r="MYC2992" s="651"/>
      <c r="MYD2992" s="651"/>
      <c r="MYE2992" s="651"/>
      <c r="MYF2992" s="651"/>
      <c r="MYG2992" s="651"/>
      <c r="MYH2992" s="651"/>
      <c r="MYI2992" s="651"/>
      <c r="MYJ2992" s="651"/>
      <c r="MYK2992" s="651"/>
      <c r="MYL2992" s="651"/>
      <c r="MYM2992" s="651"/>
      <c r="MYN2992" s="651"/>
      <c r="MYO2992" s="651"/>
      <c r="MYP2992" s="651"/>
      <c r="MYQ2992" s="651"/>
      <c r="MYR2992" s="651"/>
      <c r="MYS2992" s="651"/>
      <c r="MYT2992" s="651"/>
      <c r="MYU2992" s="651"/>
      <c r="MYV2992" s="651"/>
      <c r="MYW2992" s="651"/>
      <c r="MYX2992" s="651"/>
      <c r="MYY2992" s="651"/>
      <c r="MYZ2992" s="651"/>
      <c r="MZA2992" s="651"/>
      <c r="MZB2992" s="651"/>
      <c r="MZC2992" s="651"/>
      <c r="MZD2992" s="651"/>
      <c r="MZE2992" s="651"/>
      <c r="MZF2992" s="651"/>
      <c r="MZG2992" s="651"/>
      <c r="MZH2992" s="651"/>
      <c r="MZI2992" s="651"/>
      <c r="MZJ2992" s="651"/>
      <c r="MZK2992" s="651"/>
      <c r="MZL2992" s="651"/>
      <c r="MZM2992" s="651"/>
      <c r="MZN2992" s="651"/>
      <c r="MZO2992" s="651"/>
      <c r="MZP2992" s="651"/>
      <c r="MZQ2992" s="651"/>
      <c r="MZR2992" s="651"/>
      <c r="MZS2992" s="651"/>
      <c r="MZT2992" s="651"/>
      <c r="MZU2992" s="651"/>
      <c r="MZV2992" s="651"/>
      <c r="MZW2992" s="651"/>
      <c r="MZX2992" s="651"/>
      <c r="MZY2992" s="651"/>
      <c r="MZZ2992" s="651"/>
      <c r="NAA2992" s="651"/>
      <c r="NAB2992" s="651"/>
      <c r="NAC2992" s="651"/>
      <c r="NAD2992" s="651"/>
      <c r="NAE2992" s="651"/>
      <c r="NAF2992" s="651"/>
      <c r="NAG2992" s="651"/>
      <c r="NAH2992" s="651"/>
      <c r="NAI2992" s="651"/>
      <c r="NAJ2992" s="651"/>
      <c r="NAK2992" s="651"/>
      <c r="NAL2992" s="651"/>
      <c r="NAM2992" s="651"/>
      <c r="NAN2992" s="651"/>
      <c r="NAO2992" s="651"/>
      <c r="NAP2992" s="651"/>
      <c r="NAQ2992" s="651"/>
      <c r="NAR2992" s="651"/>
      <c r="NAS2992" s="651"/>
      <c r="NAT2992" s="651"/>
      <c r="NAU2992" s="651"/>
      <c r="NAV2992" s="651"/>
      <c r="NAW2992" s="651"/>
      <c r="NAX2992" s="651"/>
      <c r="NAY2992" s="651"/>
      <c r="NAZ2992" s="651"/>
      <c r="NBA2992" s="651"/>
      <c r="NBB2992" s="651"/>
      <c r="NBC2992" s="651"/>
      <c r="NBD2992" s="651"/>
      <c r="NBE2992" s="651"/>
      <c r="NBF2992" s="651"/>
      <c r="NBG2992" s="651"/>
      <c r="NBH2992" s="651"/>
      <c r="NBI2992" s="651"/>
      <c r="NBJ2992" s="651"/>
      <c r="NBK2992" s="651"/>
      <c r="NBL2992" s="651"/>
      <c r="NBM2992" s="651"/>
      <c r="NBN2992" s="651"/>
      <c r="NBO2992" s="651"/>
      <c r="NBP2992" s="651"/>
      <c r="NBQ2992" s="651"/>
      <c r="NBR2992" s="651"/>
      <c r="NBS2992" s="651"/>
      <c r="NBT2992" s="651"/>
      <c r="NBU2992" s="651"/>
      <c r="NBV2992" s="651"/>
      <c r="NBW2992" s="651"/>
      <c r="NBX2992" s="651"/>
      <c r="NBY2992" s="651"/>
      <c r="NBZ2992" s="651"/>
      <c r="NCA2992" s="651"/>
      <c r="NCB2992" s="651"/>
      <c r="NCC2992" s="651"/>
      <c r="NCD2992" s="651"/>
      <c r="NCE2992" s="651"/>
      <c r="NCF2992" s="651"/>
      <c r="NCG2992" s="651"/>
      <c r="NCH2992" s="651"/>
      <c r="NCI2992" s="651"/>
      <c r="NCJ2992" s="651"/>
      <c r="NCK2992" s="651"/>
      <c r="NCL2992" s="651"/>
      <c r="NCM2992" s="651"/>
      <c r="NCN2992" s="651"/>
      <c r="NCO2992" s="651"/>
      <c r="NCP2992" s="651"/>
      <c r="NCQ2992" s="651"/>
      <c r="NCR2992" s="651"/>
      <c r="NCS2992" s="651"/>
      <c r="NCT2992" s="651"/>
      <c r="NCU2992" s="651"/>
      <c r="NCV2992" s="651"/>
      <c r="NCW2992" s="651"/>
      <c r="NCX2992" s="651"/>
      <c r="NCY2992" s="651"/>
      <c r="NCZ2992" s="651"/>
      <c r="NDA2992" s="651"/>
      <c r="NDB2992" s="651"/>
      <c r="NDC2992" s="651"/>
      <c r="NDD2992" s="651"/>
      <c r="NDE2992" s="651"/>
      <c r="NDF2992" s="651"/>
      <c r="NDG2992" s="651"/>
      <c r="NDH2992" s="651"/>
      <c r="NDI2992" s="651"/>
      <c r="NDJ2992" s="651"/>
      <c r="NDK2992" s="651"/>
      <c r="NDL2992" s="651"/>
      <c r="NDM2992" s="651"/>
      <c r="NDN2992" s="651"/>
      <c r="NDO2992" s="651"/>
      <c r="NDP2992" s="651"/>
      <c r="NDQ2992" s="651"/>
      <c r="NDR2992" s="651"/>
      <c r="NDS2992" s="651"/>
      <c r="NDT2992" s="651"/>
      <c r="NDU2992" s="651"/>
      <c r="NDV2992" s="651"/>
      <c r="NDW2992" s="651"/>
      <c r="NDX2992" s="651"/>
      <c r="NDY2992" s="651"/>
      <c r="NDZ2992" s="651"/>
      <c r="NEA2992" s="651"/>
      <c r="NEB2992" s="651"/>
      <c r="NEC2992" s="651"/>
      <c r="NED2992" s="651"/>
      <c r="NEE2992" s="651"/>
      <c r="NEF2992" s="651"/>
      <c r="NEG2992" s="651"/>
      <c r="NEH2992" s="651"/>
      <c r="NEI2992" s="651"/>
      <c r="NEJ2992" s="651"/>
      <c r="NEK2992" s="651"/>
      <c r="NEL2992" s="651"/>
      <c r="NEM2992" s="651"/>
      <c r="NEN2992" s="651"/>
      <c r="NEO2992" s="651"/>
      <c r="NEP2992" s="651"/>
      <c r="NEQ2992" s="651"/>
      <c r="NER2992" s="651"/>
      <c r="NES2992" s="651"/>
      <c r="NET2992" s="651"/>
      <c r="NEU2992" s="651"/>
      <c r="NEV2992" s="651"/>
      <c r="NEW2992" s="651"/>
      <c r="NEX2992" s="651"/>
      <c r="NEY2992" s="651"/>
      <c r="NEZ2992" s="651"/>
      <c r="NFA2992" s="651"/>
      <c r="NFB2992" s="651"/>
      <c r="NFC2992" s="651"/>
      <c r="NFD2992" s="651"/>
      <c r="NFE2992" s="651"/>
      <c r="NFF2992" s="651"/>
      <c r="NFG2992" s="651"/>
      <c r="NFH2992" s="651"/>
      <c r="NFI2992" s="651"/>
      <c r="NFJ2992" s="651"/>
      <c r="NFK2992" s="651"/>
      <c r="NFL2992" s="651"/>
      <c r="NFM2992" s="651"/>
      <c r="NFN2992" s="651"/>
      <c r="NFO2992" s="651"/>
      <c r="NFP2992" s="651"/>
      <c r="NFQ2992" s="651"/>
      <c r="NFR2992" s="651"/>
      <c r="NFS2992" s="651"/>
      <c r="NFT2992" s="651"/>
      <c r="NFU2992" s="651"/>
      <c r="NFV2992" s="651"/>
      <c r="NFW2992" s="651"/>
      <c r="NFX2992" s="651"/>
      <c r="NFY2992" s="651"/>
      <c r="NFZ2992" s="651"/>
      <c r="NGA2992" s="651"/>
      <c r="NGB2992" s="651"/>
      <c r="NGC2992" s="651"/>
      <c r="NGD2992" s="651"/>
      <c r="NGE2992" s="651"/>
      <c r="NGF2992" s="651"/>
      <c r="NGG2992" s="651"/>
      <c r="NGH2992" s="651"/>
      <c r="NGI2992" s="651"/>
      <c r="NGJ2992" s="651"/>
      <c r="NGK2992" s="651"/>
      <c r="NGL2992" s="651"/>
      <c r="NGM2992" s="651"/>
      <c r="NGN2992" s="651"/>
      <c r="NGO2992" s="651"/>
      <c r="NGP2992" s="651"/>
      <c r="NGQ2992" s="651"/>
      <c r="NGR2992" s="651"/>
      <c r="NGS2992" s="651"/>
      <c r="NGT2992" s="651"/>
      <c r="NGU2992" s="651"/>
      <c r="NGV2992" s="651"/>
      <c r="NGW2992" s="651"/>
      <c r="NGX2992" s="651"/>
      <c r="NGY2992" s="651"/>
      <c r="NGZ2992" s="651"/>
      <c r="NHA2992" s="651"/>
      <c r="NHB2992" s="651"/>
      <c r="NHC2992" s="651"/>
      <c r="NHD2992" s="651"/>
      <c r="NHE2992" s="651"/>
      <c r="NHF2992" s="651"/>
      <c r="NHG2992" s="651"/>
      <c r="NHH2992" s="651"/>
      <c r="NHI2992" s="651"/>
      <c r="NHJ2992" s="651"/>
      <c r="NHK2992" s="651"/>
      <c r="NHL2992" s="651"/>
      <c r="NHM2992" s="651"/>
      <c r="NHN2992" s="651"/>
      <c r="NHO2992" s="651"/>
      <c r="NHP2992" s="651"/>
      <c r="NHQ2992" s="651"/>
      <c r="NHR2992" s="651"/>
      <c r="NHS2992" s="651"/>
      <c r="NHT2992" s="651"/>
      <c r="NHU2992" s="651"/>
      <c r="NHV2992" s="651"/>
      <c r="NHW2992" s="651"/>
      <c r="NHX2992" s="651"/>
      <c r="NHY2992" s="651"/>
      <c r="NHZ2992" s="651"/>
      <c r="NIA2992" s="651"/>
      <c r="NIB2992" s="651"/>
      <c r="NIC2992" s="651"/>
      <c r="NID2992" s="651"/>
      <c r="NIE2992" s="651"/>
      <c r="NIF2992" s="651"/>
      <c r="NIG2992" s="651"/>
      <c r="NIH2992" s="651"/>
      <c r="NII2992" s="651"/>
      <c r="NIJ2992" s="651"/>
      <c r="NIK2992" s="651"/>
      <c r="NIL2992" s="651"/>
      <c r="NIM2992" s="651"/>
      <c r="NIN2992" s="651"/>
      <c r="NIO2992" s="651"/>
      <c r="NIP2992" s="651"/>
      <c r="NIQ2992" s="651"/>
      <c r="NIR2992" s="651"/>
      <c r="NIS2992" s="651"/>
      <c r="NIT2992" s="651"/>
      <c r="NIU2992" s="651"/>
      <c r="NIV2992" s="651"/>
      <c r="NIW2992" s="651"/>
      <c r="NIX2992" s="651"/>
      <c r="NIY2992" s="651"/>
      <c r="NIZ2992" s="651"/>
      <c r="NJA2992" s="651"/>
      <c r="NJB2992" s="651"/>
      <c r="NJC2992" s="651"/>
      <c r="NJD2992" s="651"/>
      <c r="NJE2992" s="651"/>
      <c r="NJF2992" s="651"/>
      <c r="NJG2992" s="651"/>
      <c r="NJH2992" s="651"/>
      <c r="NJI2992" s="651"/>
      <c r="NJJ2992" s="651"/>
      <c r="NJK2992" s="651"/>
      <c r="NJL2992" s="651"/>
      <c r="NJM2992" s="651"/>
      <c r="NJN2992" s="651"/>
      <c r="NJO2992" s="651"/>
      <c r="NJP2992" s="651"/>
      <c r="NJQ2992" s="651"/>
      <c r="NJR2992" s="651"/>
      <c r="NJS2992" s="651"/>
      <c r="NJT2992" s="651"/>
      <c r="NJU2992" s="651"/>
      <c r="NJV2992" s="651"/>
      <c r="NJW2992" s="651"/>
      <c r="NJX2992" s="651"/>
      <c r="NJY2992" s="651"/>
      <c r="NJZ2992" s="651"/>
      <c r="NKA2992" s="651"/>
      <c r="NKB2992" s="651"/>
      <c r="NKC2992" s="651"/>
      <c r="NKD2992" s="651"/>
      <c r="NKE2992" s="651"/>
      <c r="NKF2992" s="651"/>
      <c r="NKG2992" s="651"/>
      <c r="NKH2992" s="651"/>
      <c r="NKI2992" s="651"/>
      <c r="NKJ2992" s="651"/>
      <c r="NKK2992" s="651"/>
      <c r="NKL2992" s="651"/>
      <c r="NKM2992" s="651"/>
      <c r="NKN2992" s="651"/>
      <c r="NKO2992" s="651"/>
      <c r="NKP2992" s="651"/>
      <c r="NKQ2992" s="651"/>
      <c r="NKR2992" s="651"/>
      <c r="NKS2992" s="651"/>
      <c r="NKT2992" s="651"/>
      <c r="NKU2992" s="651"/>
      <c r="NKV2992" s="651"/>
      <c r="NKW2992" s="651"/>
      <c r="NKX2992" s="651"/>
      <c r="NKY2992" s="651"/>
      <c r="NKZ2992" s="651"/>
      <c r="NLA2992" s="651"/>
      <c r="NLB2992" s="651"/>
      <c r="NLC2992" s="651"/>
      <c r="NLD2992" s="651"/>
      <c r="NLE2992" s="651"/>
      <c r="NLF2992" s="651"/>
      <c r="NLG2992" s="651"/>
      <c r="NLH2992" s="651"/>
      <c r="NLI2992" s="651"/>
      <c r="NLJ2992" s="651"/>
      <c r="NLK2992" s="651"/>
      <c r="NLL2992" s="651"/>
      <c r="NLM2992" s="651"/>
      <c r="NLN2992" s="651"/>
      <c r="NLO2992" s="651"/>
      <c r="NLP2992" s="651"/>
      <c r="NLQ2992" s="651"/>
      <c r="NLR2992" s="651"/>
      <c r="NLS2992" s="651"/>
      <c r="NLT2992" s="651"/>
      <c r="NLU2992" s="651"/>
      <c r="NLV2992" s="651"/>
      <c r="NLW2992" s="651"/>
      <c r="NLX2992" s="651"/>
      <c r="NLY2992" s="651"/>
      <c r="NLZ2992" s="651"/>
      <c r="NMA2992" s="651"/>
      <c r="NMB2992" s="651"/>
      <c r="NMC2992" s="651"/>
      <c r="NMD2992" s="651"/>
      <c r="NME2992" s="651"/>
      <c r="NMF2992" s="651"/>
      <c r="NMG2992" s="651"/>
      <c r="NMH2992" s="651"/>
      <c r="NMI2992" s="651"/>
      <c r="NMJ2992" s="651"/>
      <c r="NMK2992" s="651"/>
      <c r="NML2992" s="651"/>
      <c r="NMM2992" s="651"/>
      <c r="NMN2992" s="651"/>
      <c r="NMO2992" s="651"/>
      <c r="NMP2992" s="651"/>
      <c r="NMQ2992" s="651"/>
      <c r="NMR2992" s="651"/>
      <c r="NMS2992" s="651"/>
      <c r="NMT2992" s="651"/>
      <c r="NMU2992" s="651"/>
      <c r="NMV2992" s="651"/>
      <c r="NMW2992" s="651"/>
      <c r="NMX2992" s="651"/>
      <c r="NMY2992" s="651"/>
      <c r="NMZ2992" s="651"/>
      <c r="NNA2992" s="651"/>
      <c r="NNB2992" s="651"/>
      <c r="NNC2992" s="651"/>
      <c r="NND2992" s="651"/>
      <c r="NNE2992" s="651"/>
      <c r="NNF2992" s="651"/>
      <c r="NNG2992" s="651"/>
      <c r="NNH2992" s="651"/>
      <c r="NNI2992" s="651"/>
      <c r="NNJ2992" s="651"/>
      <c r="NNK2992" s="651"/>
      <c r="NNL2992" s="651"/>
      <c r="NNM2992" s="651"/>
      <c r="NNN2992" s="651"/>
      <c r="NNO2992" s="651"/>
      <c r="NNP2992" s="651"/>
      <c r="NNQ2992" s="651"/>
      <c r="NNR2992" s="651"/>
      <c r="NNS2992" s="651"/>
      <c r="NNT2992" s="651"/>
      <c r="NNU2992" s="651"/>
      <c r="NNV2992" s="651"/>
      <c r="NNW2992" s="651"/>
      <c r="NNX2992" s="651"/>
      <c r="NNY2992" s="651"/>
      <c r="NNZ2992" s="651"/>
      <c r="NOA2992" s="651"/>
      <c r="NOB2992" s="651"/>
      <c r="NOC2992" s="651"/>
      <c r="NOD2992" s="651"/>
      <c r="NOE2992" s="651"/>
      <c r="NOF2992" s="651"/>
      <c r="NOG2992" s="651"/>
      <c r="NOH2992" s="651"/>
      <c r="NOI2992" s="651"/>
      <c r="NOJ2992" s="651"/>
      <c r="NOK2992" s="651"/>
      <c r="NOL2992" s="651"/>
      <c r="NOM2992" s="651"/>
      <c r="NON2992" s="651"/>
      <c r="NOO2992" s="651"/>
      <c r="NOP2992" s="651"/>
      <c r="NOQ2992" s="651"/>
      <c r="NOR2992" s="651"/>
      <c r="NOS2992" s="651"/>
      <c r="NOT2992" s="651"/>
      <c r="NOU2992" s="651"/>
      <c r="NOV2992" s="651"/>
      <c r="NOW2992" s="651"/>
      <c r="NOX2992" s="651"/>
      <c r="NOY2992" s="651"/>
      <c r="NOZ2992" s="651"/>
      <c r="NPA2992" s="651"/>
      <c r="NPB2992" s="651"/>
      <c r="NPC2992" s="651"/>
      <c r="NPD2992" s="651"/>
      <c r="NPE2992" s="651"/>
      <c r="NPF2992" s="651"/>
      <c r="NPG2992" s="651"/>
      <c r="NPH2992" s="651"/>
      <c r="NPI2992" s="651"/>
      <c r="NPJ2992" s="651"/>
      <c r="NPK2992" s="651"/>
      <c r="NPL2992" s="651"/>
      <c r="NPM2992" s="651"/>
      <c r="NPN2992" s="651"/>
      <c r="NPO2992" s="651"/>
      <c r="NPP2992" s="651"/>
      <c r="NPQ2992" s="651"/>
      <c r="NPR2992" s="651"/>
      <c r="NPS2992" s="651"/>
      <c r="NPT2992" s="651"/>
      <c r="NPU2992" s="651"/>
      <c r="NPV2992" s="651"/>
      <c r="NPW2992" s="651"/>
      <c r="NPX2992" s="651"/>
      <c r="NPY2992" s="651"/>
      <c r="NPZ2992" s="651"/>
      <c r="NQA2992" s="651"/>
      <c r="NQB2992" s="651"/>
      <c r="NQC2992" s="651"/>
      <c r="NQD2992" s="651"/>
      <c r="NQE2992" s="651"/>
      <c r="NQF2992" s="651"/>
      <c r="NQG2992" s="651"/>
      <c r="NQH2992" s="651"/>
      <c r="NQI2992" s="651"/>
      <c r="NQJ2992" s="651"/>
      <c r="NQK2992" s="651"/>
      <c r="NQL2992" s="651"/>
      <c r="NQM2992" s="651"/>
      <c r="NQN2992" s="651"/>
      <c r="NQO2992" s="651"/>
      <c r="NQP2992" s="651"/>
      <c r="NQQ2992" s="651"/>
      <c r="NQR2992" s="651"/>
      <c r="NQS2992" s="651"/>
      <c r="NQT2992" s="651"/>
      <c r="NQU2992" s="651"/>
      <c r="NQV2992" s="651"/>
      <c r="NQW2992" s="651"/>
      <c r="NQX2992" s="651"/>
      <c r="NQY2992" s="651"/>
      <c r="NQZ2992" s="651"/>
      <c r="NRA2992" s="651"/>
      <c r="NRB2992" s="651"/>
      <c r="NRC2992" s="651"/>
      <c r="NRD2992" s="651"/>
      <c r="NRE2992" s="651"/>
      <c r="NRF2992" s="651"/>
      <c r="NRG2992" s="651"/>
      <c r="NRH2992" s="651"/>
      <c r="NRI2992" s="651"/>
      <c r="NRJ2992" s="651"/>
      <c r="NRK2992" s="651"/>
      <c r="NRL2992" s="651"/>
      <c r="NRM2992" s="651"/>
      <c r="NRN2992" s="651"/>
      <c r="NRO2992" s="651"/>
      <c r="NRP2992" s="651"/>
      <c r="NRQ2992" s="651"/>
      <c r="NRR2992" s="651"/>
      <c r="NRS2992" s="651"/>
      <c r="NRT2992" s="651"/>
      <c r="NRU2992" s="651"/>
      <c r="NRV2992" s="651"/>
      <c r="NRW2992" s="651"/>
      <c r="NRX2992" s="651"/>
      <c r="NRY2992" s="651"/>
      <c r="NRZ2992" s="651"/>
      <c r="NSA2992" s="651"/>
      <c r="NSB2992" s="651"/>
      <c r="NSC2992" s="651"/>
      <c r="NSD2992" s="651"/>
      <c r="NSE2992" s="651"/>
      <c r="NSF2992" s="651"/>
      <c r="NSG2992" s="651"/>
      <c r="NSH2992" s="651"/>
      <c r="NSI2992" s="651"/>
      <c r="NSJ2992" s="651"/>
      <c r="NSK2992" s="651"/>
      <c r="NSL2992" s="651"/>
      <c r="NSM2992" s="651"/>
      <c r="NSN2992" s="651"/>
      <c r="NSO2992" s="651"/>
      <c r="NSP2992" s="651"/>
      <c r="NSQ2992" s="651"/>
      <c r="NSR2992" s="651"/>
      <c r="NSS2992" s="651"/>
      <c r="NST2992" s="651"/>
      <c r="NSU2992" s="651"/>
      <c r="NSV2992" s="651"/>
      <c r="NSW2992" s="651"/>
      <c r="NSX2992" s="651"/>
      <c r="NSY2992" s="651"/>
      <c r="NSZ2992" s="651"/>
      <c r="NTA2992" s="651"/>
      <c r="NTB2992" s="651"/>
      <c r="NTC2992" s="651"/>
      <c r="NTD2992" s="651"/>
      <c r="NTE2992" s="651"/>
      <c r="NTF2992" s="651"/>
      <c r="NTG2992" s="651"/>
      <c r="NTH2992" s="651"/>
      <c r="NTI2992" s="651"/>
      <c r="NTJ2992" s="651"/>
      <c r="NTK2992" s="651"/>
      <c r="NTL2992" s="651"/>
      <c r="NTM2992" s="651"/>
      <c r="NTN2992" s="651"/>
      <c r="NTO2992" s="651"/>
      <c r="NTP2992" s="651"/>
      <c r="NTQ2992" s="651"/>
      <c r="NTR2992" s="651"/>
      <c r="NTS2992" s="651"/>
      <c r="NTT2992" s="651"/>
      <c r="NTU2992" s="651"/>
      <c r="NTV2992" s="651"/>
      <c r="NTW2992" s="651"/>
      <c r="NTX2992" s="651"/>
      <c r="NTY2992" s="651"/>
      <c r="NTZ2992" s="651"/>
      <c r="NUA2992" s="651"/>
      <c r="NUB2992" s="651"/>
      <c r="NUC2992" s="651"/>
      <c r="NUD2992" s="651"/>
      <c r="NUE2992" s="651"/>
      <c r="NUF2992" s="651"/>
      <c r="NUG2992" s="651"/>
      <c r="NUH2992" s="651"/>
      <c r="NUI2992" s="651"/>
      <c r="NUJ2992" s="651"/>
      <c r="NUK2992" s="651"/>
      <c r="NUL2992" s="651"/>
      <c r="NUM2992" s="651"/>
      <c r="NUN2992" s="651"/>
      <c r="NUO2992" s="651"/>
      <c r="NUP2992" s="651"/>
      <c r="NUQ2992" s="651"/>
      <c r="NUR2992" s="651"/>
      <c r="NUS2992" s="651"/>
      <c r="NUT2992" s="651"/>
      <c r="NUU2992" s="651"/>
      <c r="NUV2992" s="651"/>
      <c r="NUW2992" s="651"/>
      <c r="NUX2992" s="651"/>
      <c r="NUY2992" s="651"/>
      <c r="NUZ2992" s="651"/>
      <c r="NVA2992" s="651"/>
      <c r="NVB2992" s="651"/>
      <c r="NVC2992" s="651"/>
      <c r="NVD2992" s="651"/>
      <c r="NVE2992" s="651"/>
      <c r="NVF2992" s="651"/>
      <c r="NVG2992" s="651"/>
      <c r="NVH2992" s="651"/>
      <c r="NVI2992" s="651"/>
      <c r="NVJ2992" s="651"/>
      <c r="NVK2992" s="651"/>
      <c r="NVL2992" s="651"/>
      <c r="NVM2992" s="651"/>
      <c r="NVN2992" s="651"/>
      <c r="NVO2992" s="651"/>
      <c r="NVP2992" s="651"/>
      <c r="NVQ2992" s="651"/>
      <c r="NVR2992" s="651"/>
      <c r="NVS2992" s="651"/>
      <c r="NVT2992" s="651"/>
      <c r="NVU2992" s="651"/>
      <c r="NVV2992" s="651"/>
      <c r="NVW2992" s="651"/>
      <c r="NVX2992" s="651"/>
      <c r="NVY2992" s="651"/>
      <c r="NVZ2992" s="651"/>
      <c r="NWA2992" s="651"/>
      <c r="NWB2992" s="651"/>
      <c r="NWC2992" s="651"/>
      <c r="NWD2992" s="651"/>
      <c r="NWE2992" s="651"/>
      <c r="NWF2992" s="651"/>
      <c r="NWG2992" s="651"/>
      <c r="NWH2992" s="651"/>
      <c r="NWI2992" s="651"/>
      <c r="NWJ2992" s="651"/>
      <c r="NWK2992" s="651"/>
      <c r="NWL2992" s="651"/>
      <c r="NWM2992" s="651"/>
      <c r="NWN2992" s="651"/>
      <c r="NWO2992" s="651"/>
      <c r="NWP2992" s="651"/>
      <c r="NWQ2992" s="651"/>
      <c r="NWR2992" s="651"/>
      <c r="NWS2992" s="651"/>
      <c r="NWT2992" s="651"/>
      <c r="NWU2992" s="651"/>
      <c r="NWV2992" s="651"/>
      <c r="NWW2992" s="651"/>
      <c r="NWX2992" s="651"/>
      <c r="NWY2992" s="651"/>
      <c r="NWZ2992" s="651"/>
      <c r="NXA2992" s="651"/>
      <c r="NXB2992" s="651"/>
      <c r="NXC2992" s="651"/>
      <c r="NXD2992" s="651"/>
      <c r="NXE2992" s="651"/>
      <c r="NXF2992" s="651"/>
      <c r="NXG2992" s="651"/>
      <c r="NXH2992" s="651"/>
      <c r="NXI2992" s="651"/>
      <c r="NXJ2992" s="651"/>
      <c r="NXK2992" s="651"/>
      <c r="NXL2992" s="651"/>
      <c r="NXM2992" s="651"/>
      <c r="NXN2992" s="651"/>
      <c r="NXO2992" s="651"/>
      <c r="NXP2992" s="651"/>
      <c r="NXQ2992" s="651"/>
      <c r="NXR2992" s="651"/>
      <c r="NXS2992" s="651"/>
      <c r="NXT2992" s="651"/>
      <c r="NXU2992" s="651"/>
      <c r="NXV2992" s="651"/>
      <c r="NXW2992" s="651"/>
      <c r="NXX2992" s="651"/>
      <c r="NXY2992" s="651"/>
      <c r="NXZ2992" s="651"/>
      <c r="NYA2992" s="651"/>
      <c r="NYB2992" s="651"/>
      <c r="NYC2992" s="651"/>
      <c r="NYD2992" s="651"/>
      <c r="NYE2992" s="651"/>
      <c r="NYF2992" s="651"/>
      <c r="NYG2992" s="651"/>
      <c r="NYH2992" s="651"/>
      <c r="NYI2992" s="651"/>
      <c r="NYJ2992" s="651"/>
      <c r="NYK2992" s="651"/>
      <c r="NYL2992" s="651"/>
      <c r="NYM2992" s="651"/>
      <c r="NYN2992" s="651"/>
      <c r="NYO2992" s="651"/>
      <c r="NYP2992" s="651"/>
      <c r="NYQ2992" s="651"/>
      <c r="NYR2992" s="651"/>
      <c r="NYS2992" s="651"/>
      <c r="NYT2992" s="651"/>
      <c r="NYU2992" s="651"/>
      <c r="NYV2992" s="651"/>
      <c r="NYW2992" s="651"/>
      <c r="NYX2992" s="651"/>
      <c r="NYY2992" s="651"/>
      <c r="NYZ2992" s="651"/>
      <c r="NZA2992" s="651"/>
      <c r="NZB2992" s="651"/>
      <c r="NZC2992" s="651"/>
      <c r="NZD2992" s="651"/>
      <c r="NZE2992" s="651"/>
      <c r="NZF2992" s="651"/>
      <c r="NZG2992" s="651"/>
      <c r="NZH2992" s="651"/>
      <c r="NZI2992" s="651"/>
      <c r="NZJ2992" s="651"/>
      <c r="NZK2992" s="651"/>
      <c r="NZL2992" s="651"/>
      <c r="NZM2992" s="651"/>
      <c r="NZN2992" s="651"/>
      <c r="NZO2992" s="651"/>
      <c r="NZP2992" s="651"/>
      <c r="NZQ2992" s="651"/>
      <c r="NZR2992" s="651"/>
      <c r="NZS2992" s="651"/>
      <c r="NZT2992" s="651"/>
      <c r="NZU2992" s="651"/>
      <c r="NZV2992" s="651"/>
      <c r="NZW2992" s="651"/>
      <c r="NZX2992" s="651"/>
      <c r="NZY2992" s="651"/>
      <c r="NZZ2992" s="651"/>
      <c r="OAA2992" s="651"/>
      <c r="OAB2992" s="651"/>
      <c r="OAC2992" s="651"/>
      <c r="OAD2992" s="651"/>
      <c r="OAE2992" s="651"/>
      <c r="OAF2992" s="651"/>
      <c r="OAG2992" s="651"/>
      <c r="OAH2992" s="651"/>
      <c r="OAI2992" s="651"/>
      <c r="OAJ2992" s="651"/>
      <c r="OAK2992" s="651"/>
      <c r="OAL2992" s="651"/>
      <c r="OAM2992" s="651"/>
      <c r="OAN2992" s="651"/>
      <c r="OAO2992" s="651"/>
      <c r="OAP2992" s="651"/>
      <c r="OAQ2992" s="651"/>
      <c r="OAR2992" s="651"/>
      <c r="OAS2992" s="651"/>
      <c r="OAT2992" s="651"/>
      <c r="OAU2992" s="651"/>
      <c r="OAV2992" s="651"/>
      <c r="OAW2992" s="651"/>
      <c r="OAX2992" s="651"/>
      <c r="OAY2992" s="651"/>
      <c r="OAZ2992" s="651"/>
      <c r="OBA2992" s="651"/>
      <c r="OBB2992" s="651"/>
      <c r="OBC2992" s="651"/>
      <c r="OBD2992" s="651"/>
      <c r="OBE2992" s="651"/>
      <c r="OBF2992" s="651"/>
      <c r="OBG2992" s="651"/>
      <c r="OBH2992" s="651"/>
      <c r="OBI2992" s="651"/>
      <c r="OBJ2992" s="651"/>
      <c r="OBK2992" s="651"/>
      <c r="OBL2992" s="651"/>
      <c r="OBM2992" s="651"/>
      <c r="OBN2992" s="651"/>
      <c r="OBO2992" s="651"/>
      <c r="OBP2992" s="651"/>
      <c r="OBQ2992" s="651"/>
      <c r="OBR2992" s="651"/>
      <c r="OBS2992" s="651"/>
      <c r="OBT2992" s="651"/>
      <c r="OBU2992" s="651"/>
      <c r="OBV2992" s="651"/>
      <c r="OBW2992" s="651"/>
      <c r="OBX2992" s="651"/>
      <c r="OBY2992" s="651"/>
      <c r="OBZ2992" s="651"/>
      <c r="OCA2992" s="651"/>
      <c r="OCB2992" s="651"/>
      <c r="OCC2992" s="651"/>
      <c r="OCD2992" s="651"/>
      <c r="OCE2992" s="651"/>
      <c r="OCF2992" s="651"/>
      <c r="OCG2992" s="651"/>
      <c r="OCH2992" s="651"/>
      <c r="OCI2992" s="651"/>
      <c r="OCJ2992" s="651"/>
      <c r="OCK2992" s="651"/>
      <c r="OCL2992" s="651"/>
      <c r="OCM2992" s="651"/>
      <c r="OCN2992" s="651"/>
      <c r="OCO2992" s="651"/>
      <c r="OCP2992" s="651"/>
      <c r="OCQ2992" s="651"/>
      <c r="OCR2992" s="651"/>
      <c r="OCS2992" s="651"/>
      <c r="OCT2992" s="651"/>
      <c r="OCU2992" s="651"/>
      <c r="OCV2992" s="651"/>
      <c r="OCW2992" s="651"/>
      <c r="OCX2992" s="651"/>
      <c r="OCY2992" s="651"/>
      <c r="OCZ2992" s="651"/>
      <c r="ODA2992" s="651"/>
      <c r="ODB2992" s="651"/>
      <c r="ODC2992" s="651"/>
      <c r="ODD2992" s="651"/>
      <c r="ODE2992" s="651"/>
      <c r="ODF2992" s="651"/>
      <c r="ODG2992" s="651"/>
      <c r="ODH2992" s="651"/>
      <c r="ODI2992" s="651"/>
      <c r="ODJ2992" s="651"/>
      <c r="ODK2992" s="651"/>
      <c r="ODL2992" s="651"/>
      <c r="ODM2992" s="651"/>
      <c r="ODN2992" s="651"/>
      <c r="ODO2992" s="651"/>
      <c r="ODP2992" s="651"/>
      <c r="ODQ2992" s="651"/>
      <c r="ODR2992" s="651"/>
      <c r="ODS2992" s="651"/>
      <c r="ODT2992" s="651"/>
      <c r="ODU2992" s="651"/>
      <c r="ODV2992" s="651"/>
      <c r="ODW2992" s="651"/>
      <c r="ODX2992" s="651"/>
      <c r="ODY2992" s="651"/>
      <c r="ODZ2992" s="651"/>
      <c r="OEA2992" s="651"/>
      <c r="OEB2992" s="651"/>
      <c r="OEC2992" s="651"/>
      <c r="OED2992" s="651"/>
      <c r="OEE2992" s="651"/>
      <c r="OEF2992" s="651"/>
      <c r="OEG2992" s="651"/>
      <c r="OEH2992" s="651"/>
      <c r="OEI2992" s="651"/>
      <c r="OEJ2992" s="651"/>
      <c r="OEK2992" s="651"/>
      <c r="OEL2992" s="651"/>
      <c r="OEM2992" s="651"/>
      <c r="OEN2992" s="651"/>
      <c r="OEO2992" s="651"/>
      <c r="OEP2992" s="651"/>
      <c r="OEQ2992" s="651"/>
      <c r="OER2992" s="651"/>
      <c r="OES2992" s="651"/>
      <c r="OET2992" s="651"/>
      <c r="OEU2992" s="651"/>
      <c r="OEV2992" s="651"/>
      <c r="OEW2992" s="651"/>
      <c r="OEX2992" s="651"/>
      <c r="OEY2992" s="651"/>
      <c r="OEZ2992" s="651"/>
      <c r="OFA2992" s="651"/>
      <c r="OFB2992" s="651"/>
      <c r="OFC2992" s="651"/>
      <c r="OFD2992" s="651"/>
      <c r="OFE2992" s="651"/>
      <c r="OFF2992" s="651"/>
      <c r="OFG2992" s="651"/>
      <c r="OFH2992" s="651"/>
      <c r="OFI2992" s="651"/>
      <c r="OFJ2992" s="651"/>
      <c r="OFK2992" s="651"/>
      <c r="OFL2992" s="651"/>
      <c r="OFM2992" s="651"/>
      <c r="OFN2992" s="651"/>
      <c r="OFO2992" s="651"/>
      <c r="OFP2992" s="651"/>
      <c r="OFQ2992" s="651"/>
      <c r="OFR2992" s="651"/>
      <c r="OFS2992" s="651"/>
      <c r="OFT2992" s="651"/>
      <c r="OFU2992" s="651"/>
      <c r="OFV2992" s="651"/>
      <c r="OFW2992" s="651"/>
      <c r="OFX2992" s="651"/>
      <c r="OFY2992" s="651"/>
      <c r="OFZ2992" s="651"/>
      <c r="OGA2992" s="651"/>
      <c r="OGB2992" s="651"/>
      <c r="OGC2992" s="651"/>
      <c r="OGD2992" s="651"/>
      <c r="OGE2992" s="651"/>
      <c r="OGF2992" s="651"/>
      <c r="OGG2992" s="651"/>
      <c r="OGH2992" s="651"/>
      <c r="OGI2992" s="651"/>
      <c r="OGJ2992" s="651"/>
      <c r="OGK2992" s="651"/>
      <c r="OGL2992" s="651"/>
      <c r="OGM2992" s="651"/>
      <c r="OGN2992" s="651"/>
      <c r="OGO2992" s="651"/>
      <c r="OGP2992" s="651"/>
      <c r="OGQ2992" s="651"/>
      <c r="OGR2992" s="651"/>
      <c r="OGS2992" s="651"/>
      <c r="OGT2992" s="651"/>
      <c r="OGU2992" s="651"/>
      <c r="OGV2992" s="651"/>
      <c r="OGW2992" s="651"/>
      <c r="OGX2992" s="651"/>
      <c r="OGY2992" s="651"/>
      <c r="OGZ2992" s="651"/>
      <c r="OHA2992" s="651"/>
      <c r="OHB2992" s="651"/>
      <c r="OHC2992" s="651"/>
      <c r="OHD2992" s="651"/>
      <c r="OHE2992" s="651"/>
      <c r="OHF2992" s="651"/>
      <c r="OHG2992" s="651"/>
      <c r="OHH2992" s="651"/>
      <c r="OHI2992" s="651"/>
      <c r="OHJ2992" s="651"/>
      <c r="OHK2992" s="651"/>
      <c r="OHL2992" s="651"/>
      <c r="OHM2992" s="651"/>
      <c r="OHN2992" s="651"/>
      <c r="OHO2992" s="651"/>
      <c r="OHP2992" s="651"/>
      <c r="OHQ2992" s="651"/>
      <c r="OHR2992" s="651"/>
      <c r="OHS2992" s="651"/>
      <c r="OHT2992" s="651"/>
      <c r="OHU2992" s="651"/>
      <c r="OHV2992" s="651"/>
      <c r="OHW2992" s="651"/>
      <c r="OHX2992" s="651"/>
      <c r="OHY2992" s="651"/>
      <c r="OHZ2992" s="651"/>
      <c r="OIA2992" s="651"/>
      <c r="OIB2992" s="651"/>
      <c r="OIC2992" s="651"/>
      <c r="OID2992" s="651"/>
      <c r="OIE2992" s="651"/>
      <c r="OIF2992" s="651"/>
      <c r="OIG2992" s="651"/>
      <c r="OIH2992" s="651"/>
      <c r="OII2992" s="651"/>
      <c r="OIJ2992" s="651"/>
      <c r="OIK2992" s="651"/>
      <c r="OIL2992" s="651"/>
      <c r="OIM2992" s="651"/>
      <c r="OIN2992" s="651"/>
      <c r="OIO2992" s="651"/>
      <c r="OIP2992" s="651"/>
      <c r="OIQ2992" s="651"/>
      <c r="OIR2992" s="651"/>
      <c r="OIS2992" s="651"/>
      <c r="OIT2992" s="651"/>
      <c r="OIU2992" s="651"/>
      <c r="OIV2992" s="651"/>
      <c r="OIW2992" s="651"/>
      <c r="OIX2992" s="651"/>
      <c r="OIY2992" s="651"/>
      <c r="OIZ2992" s="651"/>
      <c r="OJA2992" s="651"/>
      <c r="OJB2992" s="651"/>
      <c r="OJC2992" s="651"/>
      <c r="OJD2992" s="651"/>
      <c r="OJE2992" s="651"/>
      <c r="OJF2992" s="651"/>
      <c r="OJG2992" s="651"/>
      <c r="OJH2992" s="651"/>
      <c r="OJI2992" s="651"/>
      <c r="OJJ2992" s="651"/>
      <c r="OJK2992" s="651"/>
      <c r="OJL2992" s="651"/>
      <c r="OJM2992" s="651"/>
      <c r="OJN2992" s="651"/>
      <c r="OJO2992" s="651"/>
      <c r="OJP2992" s="651"/>
      <c r="OJQ2992" s="651"/>
      <c r="OJR2992" s="651"/>
      <c r="OJS2992" s="651"/>
      <c r="OJT2992" s="651"/>
      <c r="OJU2992" s="651"/>
      <c r="OJV2992" s="651"/>
      <c r="OJW2992" s="651"/>
      <c r="OJX2992" s="651"/>
      <c r="OJY2992" s="651"/>
      <c r="OJZ2992" s="651"/>
      <c r="OKA2992" s="651"/>
      <c r="OKB2992" s="651"/>
      <c r="OKC2992" s="651"/>
      <c r="OKD2992" s="651"/>
      <c r="OKE2992" s="651"/>
      <c r="OKF2992" s="651"/>
      <c r="OKG2992" s="651"/>
      <c r="OKH2992" s="651"/>
      <c r="OKI2992" s="651"/>
      <c r="OKJ2992" s="651"/>
      <c r="OKK2992" s="651"/>
      <c r="OKL2992" s="651"/>
      <c r="OKM2992" s="651"/>
      <c r="OKN2992" s="651"/>
      <c r="OKO2992" s="651"/>
      <c r="OKP2992" s="651"/>
      <c r="OKQ2992" s="651"/>
      <c r="OKR2992" s="651"/>
      <c r="OKS2992" s="651"/>
      <c r="OKT2992" s="651"/>
      <c r="OKU2992" s="651"/>
      <c r="OKV2992" s="651"/>
      <c r="OKW2992" s="651"/>
      <c r="OKX2992" s="651"/>
      <c r="OKY2992" s="651"/>
      <c r="OKZ2992" s="651"/>
      <c r="OLA2992" s="651"/>
      <c r="OLB2992" s="651"/>
      <c r="OLC2992" s="651"/>
      <c r="OLD2992" s="651"/>
      <c r="OLE2992" s="651"/>
      <c r="OLF2992" s="651"/>
      <c r="OLG2992" s="651"/>
      <c r="OLH2992" s="651"/>
      <c r="OLI2992" s="651"/>
      <c r="OLJ2992" s="651"/>
      <c r="OLK2992" s="651"/>
      <c r="OLL2992" s="651"/>
      <c r="OLM2992" s="651"/>
      <c r="OLN2992" s="651"/>
      <c r="OLO2992" s="651"/>
      <c r="OLP2992" s="651"/>
      <c r="OLQ2992" s="651"/>
      <c r="OLR2992" s="651"/>
      <c r="OLS2992" s="651"/>
      <c r="OLT2992" s="651"/>
      <c r="OLU2992" s="651"/>
      <c r="OLV2992" s="651"/>
      <c r="OLW2992" s="651"/>
      <c r="OLX2992" s="651"/>
      <c r="OLY2992" s="651"/>
      <c r="OLZ2992" s="651"/>
      <c r="OMA2992" s="651"/>
      <c r="OMB2992" s="651"/>
      <c r="OMC2992" s="651"/>
      <c r="OMD2992" s="651"/>
      <c r="OME2992" s="651"/>
      <c r="OMF2992" s="651"/>
      <c r="OMG2992" s="651"/>
      <c r="OMH2992" s="651"/>
      <c r="OMI2992" s="651"/>
      <c r="OMJ2992" s="651"/>
      <c r="OMK2992" s="651"/>
      <c r="OML2992" s="651"/>
      <c r="OMM2992" s="651"/>
      <c r="OMN2992" s="651"/>
      <c r="OMO2992" s="651"/>
      <c r="OMP2992" s="651"/>
      <c r="OMQ2992" s="651"/>
      <c r="OMR2992" s="651"/>
      <c r="OMS2992" s="651"/>
      <c r="OMT2992" s="651"/>
      <c r="OMU2992" s="651"/>
      <c r="OMV2992" s="651"/>
      <c r="OMW2992" s="651"/>
      <c r="OMX2992" s="651"/>
      <c r="OMY2992" s="651"/>
      <c r="OMZ2992" s="651"/>
      <c r="ONA2992" s="651"/>
      <c r="ONB2992" s="651"/>
      <c r="ONC2992" s="651"/>
      <c r="OND2992" s="651"/>
      <c r="ONE2992" s="651"/>
      <c r="ONF2992" s="651"/>
      <c r="ONG2992" s="651"/>
      <c r="ONH2992" s="651"/>
      <c r="ONI2992" s="651"/>
      <c r="ONJ2992" s="651"/>
      <c r="ONK2992" s="651"/>
      <c r="ONL2992" s="651"/>
      <c r="ONM2992" s="651"/>
      <c r="ONN2992" s="651"/>
      <c r="ONO2992" s="651"/>
      <c r="ONP2992" s="651"/>
      <c r="ONQ2992" s="651"/>
      <c r="ONR2992" s="651"/>
      <c r="ONS2992" s="651"/>
      <c r="ONT2992" s="651"/>
      <c r="ONU2992" s="651"/>
      <c r="ONV2992" s="651"/>
      <c r="ONW2992" s="651"/>
      <c r="ONX2992" s="651"/>
      <c r="ONY2992" s="651"/>
      <c r="ONZ2992" s="651"/>
      <c r="OOA2992" s="651"/>
      <c r="OOB2992" s="651"/>
      <c r="OOC2992" s="651"/>
      <c r="OOD2992" s="651"/>
      <c r="OOE2992" s="651"/>
      <c r="OOF2992" s="651"/>
      <c r="OOG2992" s="651"/>
      <c r="OOH2992" s="651"/>
      <c r="OOI2992" s="651"/>
      <c r="OOJ2992" s="651"/>
      <c r="OOK2992" s="651"/>
      <c r="OOL2992" s="651"/>
      <c r="OOM2992" s="651"/>
      <c r="OON2992" s="651"/>
      <c r="OOO2992" s="651"/>
      <c r="OOP2992" s="651"/>
      <c r="OOQ2992" s="651"/>
      <c r="OOR2992" s="651"/>
      <c r="OOS2992" s="651"/>
      <c r="OOT2992" s="651"/>
      <c r="OOU2992" s="651"/>
      <c r="OOV2992" s="651"/>
      <c r="OOW2992" s="651"/>
      <c r="OOX2992" s="651"/>
      <c r="OOY2992" s="651"/>
      <c r="OOZ2992" s="651"/>
      <c r="OPA2992" s="651"/>
      <c r="OPB2992" s="651"/>
      <c r="OPC2992" s="651"/>
      <c r="OPD2992" s="651"/>
      <c r="OPE2992" s="651"/>
      <c r="OPF2992" s="651"/>
      <c r="OPG2992" s="651"/>
      <c r="OPH2992" s="651"/>
      <c r="OPI2992" s="651"/>
      <c r="OPJ2992" s="651"/>
      <c r="OPK2992" s="651"/>
      <c r="OPL2992" s="651"/>
      <c r="OPM2992" s="651"/>
      <c r="OPN2992" s="651"/>
      <c r="OPO2992" s="651"/>
      <c r="OPP2992" s="651"/>
      <c r="OPQ2992" s="651"/>
      <c r="OPR2992" s="651"/>
      <c r="OPS2992" s="651"/>
      <c r="OPT2992" s="651"/>
      <c r="OPU2992" s="651"/>
      <c r="OPV2992" s="651"/>
      <c r="OPW2992" s="651"/>
      <c r="OPX2992" s="651"/>
      <c r="OPY2992" s="651"/>
      <c r="OPZ2992" s="651"/>
      <c r="OQA2992" s="651"/>
      <c r="OQB2992" s="651"/>
      <c r="OQC2992" s="651"/>
      <c r="OQD2992" s="651"/>
      <c r="OQE2992" s="651"/>
      <c r="OQF2992" s="651"/>
      <c r="OQG2992" s="651"/>
      <c r="OQH2992" s="651"/>
      <c r="OQI2992" s="651"/>
      <c r="OQJ2992" s="651"/>
      <c r="OQK2992" s="651"/>
      <c r="OQL2992" s="651"/>
      <c r="OQM2992" s="651"/>
      <c r="OQN2992" s="651"/>
      <c r="OQO2992" s="651"/>
      <c r="OQP2992" s="651"/>
      <c r="OQQ2992" s="651"/>
      <c r="OQR2992" s="651"/>
      <c r="OQS2992" s="651"/>
      <c r="OQT2992" s="651"/>
      <c r="OQU2992" s="651"/>
      <c r="OQV2992" s="651"/>
      <c r="OQW2992" s="651"/>
      <c r="OQX2992" s="651"/>
      <c r="OQY2992" s="651"/>
      <c r="OQZ2992" s="651"/>
      <c r="ORA2992" s="651"/>
      <c r="ORB2992" s="651"/>
      <c r="ORC2992" s="651"/>
      <c r="ORD2992" s="651"/>
      <c r="ORE2992" s="651"/>
      <c r="ORF2992" s="651"/>
      <c r="ORG2992" s="651"/>
      <c r="ORH2992" s="651"/>
      <c r="ORI2992" s="651"/>
      <c r="ORJ2992" s="651"/>
      <c r="ORK2992" s="651"/>
      <c r="ORL2992" s="651"/>
      <c r="ORM2992" s="651"/>
      <c r="ORN2992" s="651"/>
      <c r="ORO2992" s="651"/>
      <c r="ORP2992" s="651"/>
      <c r="ORQ2992" s="651"/>
      <c r="ORR2992" s="651"/>
      <c r="ORS2992" s="651"/>
      <c r="ORT2992" s="651"/>
      <c r="ORU2992" s="651"/>
      <c r="ORV2992" s="651"/>
      <c r="ORW2992" s="651"/>
      <c r="ORX2992" s="651"/>
      <c r="ORY2992" s="651"/>
      <c r="ORZ2992" s="651"/>
      <c r="OSA2992" s="651"/>
      <c r="OSB2992" s="651"/>
      <c r="OSC2992" s="651"/>
      <c r="OSD2992" s="651"/>
      <c r="OSE2992" s="651"/>
      <c r="OSF2992" s="651"/>
      <c r="OSG2992" s="651"/>
      <c r="OSH2992" s="651"/>
      <c r="OSI2992" s="651"/>
      <c r="OSJ2992" s="651"/>
      <c r="OSK2992" s="651"/>
      <c r="OSL2992" s="651"/>
      <c r="OSM2992" s="651"/>
      <c r="OSN2992" s="651"/>
      <c r="OSO2992" s="651"/>
      <c r="OSP2992" s="651"/>
      <c r="OSQ2992" s="651"/>
      <c r="OSR2992" s="651"/>
      <c r="OSS2992" s="651"/>
      <c r="OST2992" s="651"/>
      <c r="OSU2992" s="651"/>
      <c r="OSV2992" s="651"/>
      <c r="OSW2992" s="651"/>
      <c r="OSX2992" s="651"/>
      <c r="OSY2992" s="651"/>
      <c r="OSZ2992" s="651"/>
      <c r="OTA2992" s="651"/>
      <c r="OTB2992" s="651"/>
      <c r="OTC2992" s="651"/>
      <c r="OTD2992" s="651"/>
      <c r="OTE2992" s="651"/>
      <c r="OTF2992" s="651"/>
      <c r="OTG2992" s="651"/>
      <c r="OTH2992" s="651"/>
      <c r="OTI2992" s="651"/>
      <c r="OTJ2992" s="651"/>
      <c r="OTK2992" s="651"/>
      <c r="OTL2992" s="651"/>
      <c r="OTM2992" s="651"/>
      <c r="OTN2992" s="651"/>
      <c r="OTO2992" s="651"/>
      <c r="OTP2992" s="651"/>
      <c r="OTQ2992" s="651"/>
      <c r="OTR2992" s="651"/>
      <c r="OTS2992" s="651"/>
      <c r="OTT2992" s="651"/>
      <c r="OTU2992" s="651"/>
      <c r="OTV2992" s="651"/>
      <c r="OTW2992" s="651"/>
      <c r="OTX2992" s="651"/>
      <c r="OTY2992" s="651"/>
      <c r="OTZ2992" s="651"/>
      <c r="OUA2992" s="651"/>
      <c r="OUB2992" s="651"/>
      <c r="OUC2992" s="651"/>
      <c r="OUD2992" s="651"/>
      <c r="OUE2992" s="651"/>
      <c r="OUF2992" s="651"/>
      <c r="OUG2992" s="651"/>
      <c r="OUH2992" s="651"/>
      <c r="OUI2992" s="651"/>
      <c r="OUJ2992" s="651"/>
      <c r="OUK2992" s="651"/>
      <c r="OUL2992" s="651"/>
      <c r="OUM2992" s="651"/>
      <c r="OUN2992" s="651"/>
      <c r="OUO2992" s="651"/>
      <c r="OUP2992" s="651"/>
      <c r="OUQ2992" s="651"/>
      <c r="OUR2992" s="651"/>
      <c r="OUS2992" s="651"/>
      <c r="OUT2992" s="651"/>
      <c r="OUU2992" s="651"/>
      <c r="OUV2992" s="651"/>
      <c r="OUW2992" s="651"/>
      <c r="OUX2992" s="651"/>
      <c r="OUY2992" s="651"/>
      <c r="OUZ2992" s="651"/>
      <c r="OVA2992" s="651"/>
      <c r="OVB2992" s="651"/>
      <c r="OVC2992" s="651"/>
      <c r="OVD2992" s="651"/>
      <c r="OVE2992" s="651"/>
      <c r="OVF2992" s="651"/>
      <c r="OVG2992" s="651"/>
      <c r="OVH2992" s="651"/>
      <c r="OVI2992" s="651"/>
      <c r="OVJ2992" s="651"/>
      <c r="OVK2992" s="651"/>
      <c r="OVL2992" s="651"/>
      <c r="OVM2992" s="651"/>
      <c r="OVN2992" s="651"/>
      <c r="OVO2992" s="651"/>
      <c r="OVP2992" s="651"/>
      <c r="OVQ2992" s="651"/>
      <c r="OVR2992" s="651"/>
      <c r="OVS2992" s="651"/>
      <c r="OVT2992" s="651"/>
      <c r="OVU2992" s="651"/>
      <c r="OVV2992" s="651"/>
      <c r="OVW2992" s="651"/>
      <c r="OVX2992" s="651"/>
      <c r="OVY2992" s="651"/>
      <c r="OVZ2992" s="651"/>
      <c r="OWA2992" s="651"/>
      <c r="OWB2992" s="651"/>
      <c r="OWC2992" s="651"/>
      <c r="OWD2992" s="651"/>
      <c r="OWE2992" s="651"/>
      <c r="OWF2992" s="651"/>
      <c r="OWG2992" s="651"/>
      <c r="OWH2992" s="651"/>
      <c r="OWI2992" s="651"/>
      <c r="OWJ2992" s="651"/>
      <c r="OWK2992" s="651"/>
      <c r="OWL2992" s="651"/>
      <c r="OWM2992" s="651"/>
      <c r="OWN2992" s="651"/>
      <c r="OWO2992" s="651"/>
      <c r="OWP2992" s="651"/>
      <c r="OWQ2992" s="651"/>
      <c r="OWR2992" s="651"/>
      <c r="OWS2992" s="651"/>
      <c r="OWT2992" s="651"/>
      <c r="OWU2992" s="651"/>
      <c r="OWV2992" s="651"/>
      <c r="OWW2992" s="651"/>
      <c r="OWX2992" s="651"/>
      <c r="OWY2992" s="651"/>
      <c r="OWZ2992" s="651"/>
      <c r="OXA2992" s="651"/>
      <c r="OXB2992" s="651"/>
      <c r="OXC2992" s="651"/>
      <c r="OXD2992" s="651"/>
      <c r="OXE2992" s="651"/>
      <c r="OXF2992" s="651"/>
      <c r="OXG2992" s="651"/>
      <c r="OXH2992" s="651"/>
      <c r="OXI2992" s="651"/>
      <c r="OXJ2992" s="651"/>
      <c r="OXK2992" s="651"/>
      <c r="OXL2992" s="651"/>
      <c r="OXM2992" s="651"/>
      <c r="OXN2992" s="651"/>
      <c r="OXO2992" s="651"/>
      <c r="OXP2992" s="651"/>
      <c r="OXQ2992" s="651"/>
      <c r="OXR2992" s="651"/>
      <c r="OXS2992" s="651"/>
      <c r="OXT2992" s="651"/>
      <c r="OXU2992" s="651"/>
      <c r="OXV2992" s="651"/>
      <c r="OXW2992" s="651"/>
      <c r="OXX2992" s="651"/>
      <c r="OXY2992" s="651"/>
      <c r="OXZ2992" s="651"/>
      <c r="OYA2992" s="651"/>
      <c r="OYB2992" s="651"/>
      <c r="OYC2992" s="651"/>
      <c r="OYD2992" s="651"/>
      <c r="OYE2992" s="651"/>
      <c r="OYF2992" s="651"/>
      <c r="OYG2992" s="651"/>
      <c r="OYH2992" s="651"/>
      <c r="OYI2992" s="651"/>
      <c r="OYJ2992" s="651"/>
      <c r="OYK2992" s="651"/>
      <c r="OYL2992" s="651"/>
      <c r="OYM2992" s="651"/>
      <c r="OYN2992" s="651"/>
      <c r="OYO2992" s="651"/>
      <c r="OYP2992" s="651"/>
      <c r="OYQ2992" s="651"/>
      <c r="OYR2992" s="651"/>
      <c r="OYS2992" s="651"/>
      <c r="OYT2992" s="651"/>
      <c r="OYU2992" s="651"/>
      <c r="OYV2992" s="651"/>
      <c r="OYW2992" s="651"/>
      <c r="OYX2992" s="651"/>
      <c r="OYY2992" s="651"/>
      <c r="OYZ2992" s="651"/>
      <c r="OZA2992" s="651"/>
      <c r="OZB2992" s="651"/>
      <c r="OZC2992" s="651"/>
      <c r="OZD2992" s="651"/>
      <c r="OZE2992" s="651"/>
      <c r="OZF2992" s="651"/>
      <c r="OZG2992" s="651"/>
      <c r="OZH2992" s="651"/>
      <c r="OZI2992" s="651"/>
      <c r="OZJ2992" s="651"/>
      <c r="OZK2992" s="651"/>
      <c r="OZL2992" s="651"/>
      <c r="OZM2992" s="651"/>
      <c r="OZN2992" s="651"/>
      <c r="OZO2992" s="651"/>
      <c r="OZP2992" s="651"/>
      <c r="OZQ2992" s="651"/>
      <c r="OZR2992" s="651"/>
      <c r="OZS2992" s="651"/>
      <c r="OZT2992" s="651"/>
      <c r="OZU2992" s="651"/>
      <c r="OZV2992" s="651"/>
      <c r="OZW2992" s="651"/>
      <c r="OZX2992" s="651"/>
      <c r="OZY2992" s="651"/>
      <c r="OZZ2992" s="651"/>
      <c r="PAA2992" s="651"/>
      <c r="PAB2992" s="651"/>
      <c r="PAC2992" s="651"/>
      <c r="PAD2992" s="651"/>
      <c r="PAE2992" s="651"/>
      <c r="PAF2992" s="651"/>
      <c r="PAG2992" s="651"/>
      <c r="PAH2992" s="651"/>
      <c r="PAI2992" s="651"/>
      <c r="PAJ2992" s="651"/>
      <c r="PAK2992" s="651"/>
      <c r="PAL2992" s="651"/>
      <c r="PAM2992" s="651"/>
      <c r="PAN2992" s="651"/>
      <c r="PAO2992" s="651"/>
      <c r="PAP2992" s="651"/>
      <c r="PAQ2992" s="651"/>
      <c r="PAR2992" s="651"/>
      <c r="PAS2992" s="651"/>
      <c r="PAT2992" s="651"/>
      <c r="PAU2992" s="651"/>
      <c r="PAV2992" s="651"/>
      <c r="PAW2992" s="651"/>
      <c r="PAX2992" s="651"/>
      <c r="PAY2992" s="651"/>
      <c r="PAZ2992" s="651"/>
      <c r="PBA2992" s="651"/>
      <c r="PBB2992" s="651"/>
      <c r="PBC2992" s="651"/>
      <c r="PBD2992" s="651"/>
      <c r="PBE2992" s="651"/>
      <c r="PBF2992" s="651"/>
      <c r="PBG2992" s="651"/>
      <c r="PBH2992" s="651"/>
      <c r="PBI2992" s="651"/>
      <c r="PBJ2992" s="651"/>
      <c r="PBK2992" s="651"/>
      <c r="PBL2992" s="651"/>
      <c r="PBM2992" s="651"/>
      <c r="PBN2992" s="651"/>
      <c r="PBO2992" s="651"/>
      <c r="PBP2992" s="651"/>
      <c r="PBQ2992" s="651"/>
      <c r="PBR2992" s="651"/>
      <c r="PBS2992" s="651"/>
      <c r="PBT2992" s="651"/>
      <c r="PBU2992" s="651"/>
      <c r="PBV2992" s="651"/>
      <c r="PBW2992" s="651"/>
      <c r="PBX2992" s="651"/>
      <c r="PBY2992" s="651"/>
      <c r="PBZ2992" s="651"/>
      <c r="PCA2992" s="651"/>
      <c r="PCB2992" s="651"/>
      <c r="PCC2992" s="651"/>
      <c r="PCD2992" s="651"/>
      <c r="PCE2992" s="651"/>
      <c r="PCF2992" s="651"/>
      <c r="PCG2992" s="651"/>
      <c r="PCH2992" s="651"/>
      <c r="PCI2992" s="651"/>
      <c r="PCJ2992" s="651"/>
      <c r="PCK2992" s="651"/>
      <c r="PCL2992" s="651"/>
      <c r="PCM2992" s="651"/>
      <c r="PCN2992" s="651"/>
      <c r="PCO2992" s="651"/>
      <c r="PCP2992" s="651"/>
      <c r="PCQ2992" s="651"/>
      <c r="PCR2992" s="651"/>
      <c r="PCS2992" s="651"/>
      <c r="PCT2992" s="651"/>
      <c r="PCU2992" s="651"/>
      <c r="PCV2992" s="651"/>
      <c r="PCW2992" s="651"/>
      <c r="PCX2992" s="651"/>
      <c r="PCY2992" s="651"/>
      <c r="PCZ2992" s="651"/>
      <c r="PDA2992" s="651"/>
      <c r="PDB2992" s="651"/>
      <c r="PDC2992" s="651"/>
      <c r="PDD2992" s="651"/>
      <c r="PDE2992" s="651"/>
      <c r="PDF2992" s="651"/>
      <c r="PDG2992" s="651"/>
      <c r="PDH2992" s="651"/>
      <c r="PDI2992" s="651"/>
      <c r="PDJ2992" s="651"/>
      <c r="PDK2992" s="651"/>
      <c r="PDL2992" s="651"/>
      <c r="PDM2992" s="651"/>
      <c r="PDN2992" s="651"/>
      <c r="PDO2992" s="651"/>
      <c r="PDP2992" s="651"/>
      <c r="PDQ2992" s="651"/>
      <c r="PDR2992" s="651"/>
      <c r="PDS2992" s="651"/>
      <c r="PDT2992" s="651"/>
      <c r="PDU2992" s="651"/>
      <c r="PDV2992" s="651"/>
      <c r="PDW2992" s="651"/>
      <c r="PDX2992" s="651"/>
      <c r="PDY2992" s="651"/>
      <c r="PDZ2992" s="651"/>
      <c r="PEA2992" s="651"/>
      <c r="PEB2992" s="651"/>
      <c r="PEC2992" s="651"/>
      <c r="PED2992" s="651"/>
      <c r="PEE2992" s="651"/>
      <c r="PEF2992" s="651"/>
      <c r="PEG2992" s="651"/>
      <c r="PEH2992" s="651"/>
      <c r="PEI2992" s="651"/>
      <c r="PEJ2992" s="651"/>
      <c r="PEK2992" s="651"/>
      <c r="PEL2992" s="651"/>
      <c r="PEM2992" s="651"/>
      <c r="PEN2992" s="651"/>
      <c r="PEO2992" s="651"/>
      <c r="PEP2992" s="651"/>
      <c r="PEQ2992" s="651"/>
      <c r="PER2992" s="651"/>
      <c r="PES2992" s="651"/>
      <c r="PET2992" s="651"/>
      <c r="PEU2992" s="651"/>
      <c r="PEV2992" s="651"/>
      <c r="PEW2992" s="651"/>
      <c r="PEX2992" s="651"/>
      <c r="PEY2992" s="651"/>
      <c r="PEZ2992" s="651"/>
      <c r="PFA2992" s="651"/>
      <c r="PFB2992" s="651"/>
      <c r="PFC2992" s="651"/>
      <c r="PFD2992" s="651"/>
      <c r="PFE2992" s="651"/>
      <c r="PFF2992" s="651"/>
      <c r="PFG2992" s="651"/>
      <c r="PFH2992" s="651"/>
      <c r="PFI2992" s="651"/>
      <c r="PFJ2992" s="651"/>
      <c r="PFK2992" s="651"/>
      <c r="PFL2992" s="651"/>
      <c r="PFM2992" s="651"/>
      <c r="PFN2992" s="651"/>
      <c r="PFO2992" s="651"/>
      <c r="PFP2992" s="651"/>
      <c r="PFQ2992" s="651"/>
      <c r="PFR2992" s="651"/>
      <c r="PFS2992" s="651"/>
      <c r="PFT2992" s="651"/>
      <c r="PFU2992" s="651"/>
      <c r="PFV2992" s="651"/>
      <c r="PFW2992" s="651"/>
      <c r="PFX2992" s="651"/>
      <c r="PFY2992" s="651"/>
      <c r="PFZ2992" s="651"/>
      <c r="PGA2992" s="651"/>
      <c r="PGB2992" s="651"/>
      <c r="PGC2992" s="651"/>
      <c r="PGD2992" s="651"/>
      <c r="PGE2992" s="651"/>
      <c r="PGF2992" s="651"/>
      <c r="PGG2992" s="651"/>
      <c r="PGH2992" s="651"/>
      <c r="PGI2992" s="651"/>
      <c r="PGJ2992" s="651"/>
      <c r="PGK2992" s="651"/>
      <c r="PGL2992" s="651"/>
      <c r="PGM2992" s="651"/>
      <c r="PGN2992" s="651"/>
      <c r="PGO2992" s="651"/>
      <c r="PGP2992" s="651"/>
      <c r="PGQ2992" s="651"/>
      <c r="PGR2992" s="651"/>
      <c r="PGS2992" s="651"/>
      <c r="PGT2992" s="651"/>
      <c r="PGU2992" s="651"/>
      <c r="PGV2992" s="651"/>
      <c r="PGW2992" s="651"/>
      <c r="PGX2992" s="651"/>
      <c r="PGY2992" s="651"/>
      <c r="PGZ2992" s="651"/>
      <c r="PHA2992" s="651"/>
      <c r="PHB2992" s="651"/>
      <c r="PHC2992" s="651"/>
      <c r="PHD2992" s="651"/>
      <c r="PHE2992" s="651"/>
      <c r="PHF2992" s="651"/>
      <c r="PHG2992" s="651"/>
      <c r="PHH2992" s="651"/>
      <c r="PHI2992" s="651"/>
      <c r="PHJ2992" s="651"/>
      <c r="PHK2992" s="651"/>
      <c r="PHL2992" s="651"/>
      <c r="PHM2992" s="651"/>
      <c r="PHN2992" s="651"/>
      <c r="PHO2992" s="651"/>
      <c r="PHP2992" s="651"/>
      <c r="PHQ2992" s="651"/>
      <c r="PHR2992" s="651"/>
      <c r="PHS2992" s="651"/>
      <c r="PHT2992" s="651"/>
      <c r="PHU2992" s="651"/>
      <c r="PHV2992" s="651"/>
      <c r="PHW2992" s="651"/>
      <c r="PHX2992" s="651"/>
      <c r="PHY2992" s="651"/>
      <c r="PHZ2992" s="651"/>
      <c r="PIA2992" s="651"/>
      <c r="PIB2992" s="651"/>
      <c r="PIC2992" s="651"/>
      <c r="PID2992" s="651"/>
      <c r="PIE2992" s="651"/>
      <c r="PIF2992" s="651"/>
      <c r="PIG2992" s="651"/>
      <c r="PIH2992" s="651"/>
      <c r="PII2992" s="651"/>
      <c r="PIJ2992" s="651"/>
      <c r="PIK2992" s="651"/>
      <c r="PIL2992" s="651"/>
      <c r="PIM2992" s="651"/>
      <c r="PIN2992" s="651"/>
      <c r="PIO2992" s="651"/>
      <c r="PIP2992" s="651"/>
      <c r="PIQ2992" s="651"/>
      <c r="PIR2992" s="651"/>
      <c r="PIS2992" s="651"/>
      <c r="PIT2992" s="651"/>
      <c r="PIU2992" s="651"/>
      <c r="PIV2992" s="651"/>
      <c r="PIW2992" s="651"/>
      <c r="PIX2992" s="651"/>
      <c r="PIY2992" s="651"/>
      <c r="PIZ2992" s="651"/>
      <c r="PJA2992" s="651"/>
      <c r="PJB2992" s="651"/>
      <c r="PJC2992" s="651"/>
      <c r="PJD2992" s="651"/>
      <c r="PJE2992" s="651"/>
      <c r="PJF2992" s="651"/>
      <c r="PJG2992" s="651"/>
      <c r="PJH2992" s="651"/>
      <c r="PJI2992" s="651"/>
      <c r="PJJ2992" s="651"/>
      <c r="PJK2992" s="651"/>
      <c r="PJL2992" s="651"/>
      <c r="PJM2992" s="651"/>
      <c r="PJN2992" s="651"/>
      <c r="PJO2992" s="651"/>
      <c r="PJP2992" s="651"/>
      <c r="PJQ2992" s="651"/>
      <c r="PJR2992" s="651"/>
      <c r="PJS2992" s="651"/>
      <c r="PJT2992" s="651"/>
      <c r="PJU2992" s="651"/>
      <c r="PJV2992" s="651"/>
      <c r="PJW2992" s="651"/>
      <c r="PJX2992" s="651"/>
      <c r="PJY2992" s="651"/>
      <c r="PJZ2992" s="651"/>
      <c r="PKA2992" s="651"/>
      <c r="PKB2992" s="651"/>
      <c r="PKC2992" s="651"/>
      <c r="PKD2992" s="651"/>
      <c r="PKE2992" s="651"/>
      <c r="PKF2992" s="651"/>
      <c r="PKG2992" s="651"/>
      <c r="PKH2992" s="651"/>
      <c r="PKI2992" s="651"/>
      <c r="PKJ2992" s="651"/>
      <c r="PKK2992" s="651"/>
      <c r="PKL2992" s="651"/>
      <c r="PKM2992" s="651"/>
      <c r="PKN2992" s="651"/>
      <c r="PKO2992" s="651"/>
      <c r="PKP2992" s="651"/>
      <c r="PKQ2992" s="651"/>
      <c r="PKR2992" s="651"/>
      <c r="PKS2992" s="651"/>
      <c r="PKT2992" s="651"/>
      <c r="PKU2992" s="651"/>
      <c r="PKV2992" s="651"/>
      <c r="PKW2992" s="651"/>
      <c r="PKX2992" s="651"/>
      <c r="PKY2992" s="651"/>
      <c r="PKZ2992" s="651"/>
      <c r="PLA2992" s="651"/>
      <c r="PLB2992" s="651"/>
      <c r="PLC2992" s="651"/>
      <c r="PLD2992" s="651"/>
      <c r="PLE2992" s="651"/>
      <c r="PLF2992" s="651"/>
      <c r="PLG2992" s="651"/>
      <c r="PLH2992" s="651"/>
      <c r="PLI2992" s="651"/>
      <c r="PLJ2992" s="651"/>
      <c r="PLK2992" s="651"/>
      <c r="PLL2992" s="651"/>
      <c r="PLM2992" s="651"/>
      <c r="PLN2992" s="651"/>
      <c r="PLO2992" s="651"/>
      <c r="PLP2992" s="651"/>
      <c r="PLQ2992" s="651"/>
      <c r="PLR2992" s="651"/>
      <c r="PLS2992" s="651"/>
      <c r="PLT2992" s="651"/>
      <c r="PLU2992" s="651"/>
      <c r="PLV2992" s="651"/>
      <c r="PLW2992" s="651"/>
      <c r="PLX2992" s="651"/>
      <c r="PLY2992" s="651"/>
      <c r="PLZ2992" s="651"/>
      <c r="PMA2992" s="651"/>
      <c r="PMB2992" s="651"/>
      <c r="PMC2992" s="651"/>
      <c r="PMD2992" s="651"/>
      <c r="PME2992" s="651"/>
      <c r="PMF2992" s="651"/>
      <c r="PMG2992" s="651"/>
      <c r="PMH2992" s="651"/>
      <c r="PMI2992" s="651"/>
      <c r="PMJ2992" s="651"/>
      <c r="PMK2992" s="651"/>
      <c r="PML2992" s="651"/>
      <c r="PMM2992" s="651"/>
      <c r="PMN2992" s="651"/>
      <c r="PMO2992" s="651"/>
      <c r="PMP2992" s="651"/>
      <c r="PMQ2992" s="651"/>
      <c r="PMR2992" s="651"/>
      <c r="PMS2992" s="651"/>
      <c r="PMT2992" s="651"/>
      <c r="PMU2992" s="651"/>
      <c r="PMV2992" s="651"/>
      <c r="PMW2992" s="651"/>
      <c r="PMX2992" s="651"/>
      <c r="PMY2992" s="651"/>
      <c r="PMZ2992" s="651"/>
      <c r="PNA2992" s="651"/>
      <c r="PNB2992" s="651"/>
      <c r="PNC2992" s="651"/>
      <c r="PND2992" s="651"/>
      <c r="PNE2992" s="651"/>
      <c r="PNF2992" s="651"/>
      <c r="PNG2992" s="651"/>
      <c r="PNH2992" s="651"/>
      <c r="PNI2992" s="651"/>
      <c r="PNJ2992" s="651"/>
      <c r="PNK2992" s="651"/>
      <c r="PNL2992" s="651"/>
      <c r="PNM2992" s="651"/>
      <c r="PNN2992" s="651"/>
      <c r="PNO2992" s="651"/>
      <c r="PNP2992" s="651"/>
      <c r="PNQ2992" s="651"/>
      <c r="PNR2992" s="651"/>
      <c r="PNS2992" s="651"/>
      <c r="PNT2992" s="651"/>
      <c r="PNU2992" s="651"/>
      <c r="PNV2992" s="651"/>
      <c r="PNW2992" s="651"/>
      <c r="PNX2992" s="651"/>
      <c r="PNY2992" s="651"/>
      <c r="PNZ2992" s="651"/>
      <c r="POA2992" s="651"/>
      <c r="POB2992" s="651"/>
      <c r="POC2992" s="651"/>
      <c r="POD2992" s="651"/>
      <c r="POE2992" s="651"/>
      <c r="POF2992" s="651"/>
      <c r="POG2992" s="651"/>
      <c r="POH2992" s="651"/>
      <c r="POI2992" s="651"/>
      <c r="POJ2992" s="651"/>
      <c r="POK2992" s="651"/>
      <c r="POL2992" s="651"/>
      <c r="POM2992" s="651"/>
      <c r="PON2992" s="651"/>
      <c r="POO2992" s="651"/>
      <c r="POP2992" s="651"/>
      <c r="POQ2992" s="651"/>
      <c r="POR2992" s="651"/>
      <c r="POS2992" s="651"/>
      <c r="POT2992" s="651"/>
      <c r="POU2992" s="651"/>
      <c r="POV2992" s="651"/>
      <c r="POW2992" s="651"/>
      <c r="POX2992" s="651"/>
      <c r="POY2992" s="651"/>
      <c r="POZ2992" s="651"/>
      <c r="PPA2992" s="651"/>
      <c r="PPB2992" s="651"/>
      <c r="PPC2992" s="651"/>
      <c r="PPD2992" s="651"/>
      <c r="PPE2992" s="651"/>
      <c r="PPF2992" s="651"/>
      <c r="PPG2992" s="651"/>
      <c r="PPH2992" s="651"/>
      <c r="PPI2992" s="651"/>
      <c r="PPJ2992" s="651"/>
      <c r="PPK2992" s="651"/>
      <c r="PPL2992" s="651"/>
      <c r="PPM2992" s="651"/>
      <c r="PPN2992" s="651"/>
      <c r="PPO2992" s="651"/>
      <c r="PPP2992" s="651"/>
      <c r="PPQ2992" s="651"/>
      <c r="PPR2992" s="651"/>
      <c r="PPS2992" s="651"/>
      <c r="PPT2992" s="651"/>
      <c r="PPU2992" s="651"/>
      <c r="PPV2992" s="651"/>
      <c r="PPW2992" s="651"/>
      <c r="PPX2992" s="651"/>
      <c r="PPY2992" s="651"/>
      <c r="PPZ2992" s="651"/>
      <c r="PQA2992" s="651"/>
      <c r="PQB2992" s="651"/>
      <c r="PQC2992" s="651"/>
      <c r="PQD2992" s="651"/>
      <c r="PQE2992" s="651"/>
      <c r="PQF2992" s="651"/>
      <c r="PQG2992" s="651"/>
      <c r="PQH2992" s="651"/>
      <c r="PQI2992" s="651"/>
      <c r="PQJ2992" s="651"/>
      <c r="PQK2992" s="651"/>
      <c r="PQL2992" s="651"/>
      <c r="PQM2992" s="651"/>
      <c r="PQN2992" s="651"/>
      <c r="PQO2992" s="651"/>
      <c r="PQP2992" s="651"/>
      <c r="PQQ2992" s="651"/>
      <c r="PQR2992" s="651"/>
      <c r="PQS2992" s="651"/>
      <c r="PQT2992" s="651"/>
      <c r="PQU2992" s="651"/>
      <c r="PQV2992" s="651"/>
      <c r="PQW2992" s="651"/>
      <c r="PQX2992" s="651"/>
      <c r="PQY2992" s="651"/>
      <c r="PQZ2992" s="651"/>
      <c r="PRA2992" s="651"/>
      <c r="PRB2992" s="651"/>
      <c r="PRC2992" s="651"/>
      <c r="PRD2992" s="651"/>
      <c r="PRE2992" s="651"/>
      <c r="PRF2992" s="651"/>
      <c r="PRG2992" s="651"/>
      <c r="PRH2992" s="651"/>
      <c r="PRI2992" s="651"/>
      <c r="PRJ2992" s="651"/>
      <c r="PRK2992" s="651"/>
      <c r="PRL2992" s="651"/>
      <c r="PRM2992" s="651"/>
      <c r="PRN2992" s="651"/>
      <c r="PRO2992" s="651"/>
      <c r="PRP2992" s="651"/>
      <c r="PRQ2992" s="651"/>
      <c r="PRR2992" s="651"/>
      <c r="PRS2992" s="651"/>
      <c r="PRT2992" s="651"/>
      <c r="PRU2992" s="651"/>
      <c r="PRV2992" s="651"/>
      <c r="PRW2992" s="651"/>
      <c r="PRX2992" s="651"/>
      <c r="PRY2992" s="651"/>
      <c r="PRZ2992" s="651"/>
      <c r="PSA2992" s="651"/>
      <c r="PSB2992" s="651"/>
      <c r="PSC2992" s="651"/>
      <c r="PSD2992" s="651"/>
      <c r="PSE2992" s="651"/>
      <c r="PSF2992" s="651"/>
      <c r="PSG2992" s="651"/>
      <c r="PSH2992" s="651"/>
      <c r="PSI2992" s="651"/>
      <c r="PSJ2992" s="651"/>
      <c r="PSK2992" s="651"/>
      <c r="PSL2992" s="651"/>
      <c r="PSM2992" s="651"/>
      <c r="PSN2992" s="651"/>
      <c r="PSO2992" s="651"/>
      <c r="PSP2992" s="651"/>
      <c r="PSQ2992" s="651"/>
      <c r="PSR2992" s="651"/>
      <c r="PSS2992" s="651"/>
      <c r="PST2992" s="651"/>
      <c r="PSU2992" s="651"/>
      <c r="PSV2992" s="651"/>
      <c r="PSW2992" s="651"/>
      <c r="PSX2992" s="651"/>
      <c r="PSY2992" s="651"/>
      <c r="PSZ2992" s="651"/>
      <c r="PTA2992" s="651"/>
      <c r="PTB2992" s="651"/>
      <c r="PTC2992" s="651"/>
      <c r="PTD2992" s="651"/>
      <c r="PTE2992" s="651"/>
      <c r="PTF2992" s="651"/>
      <c r="PTG2992" s="651"/>
      <c r="PTH2992" s="651"/>
      <c r="PTI2992" s="651"/>
      <c r="PTJ2992" s="651"/>
      <c r="PTK2992" s="651"/>
      <c r="PTL2992" s="651"/>
      <c r="PTM2992" s="651"/>
      <c r="PTN2992" s="651"/>
      <c r="PTO2992" s="651"/>
      <c r="PTP2992" s="651"/>
      <c r="PTQ2992" s="651"/>
      <c r="PTR2992" s="651"/>
      <c r="PTS2992" s="651"/>
      <c r="PTT2992" s="651"/>
      <c r="PTU2992" s="651"/>
      <c r="PTV2992" s="651"/>
      <c r="PTW2992" s="651"/>
      <c r="PTX2992" s="651"/>
      <c r="PTY2992" s="651"/>
      <c r="PTZ2992" s="651"/>
      <c r="PUA2992" s="651"/>
      <c r="PUB2992" s="651"/>
      <c r="PUC2992" s="651"/>
      <c r="PUD2992" s="651"/>
      <c r="PUE2992" s="651"/>
      <c r="PUF2992" s="651"/>
      <c r="PUG2992" s="651"/>
      <c r="PUH2992" s="651"/>
      <c r="PUI2992" s="651"/>
      <c r="PUJ2992" s="651"/>
      <c r="PUK2992" s="651"/>
      <c r="PUL2992" s="651"/>
      <c r="PUM2992" s="651"/>
      <c r="PUN2992" s="651"/>
      <c r="PUO2992" s="651"/>
      <c r="PUP2992" s="651"/>
      <c r="PUQ2992" s="651"/>
      <c r="PUR2992" s="651"/>
      <c r="PUS2992" s="651"/>
      <c r="PUT2992" s="651"/>
      <c r="PUU2992" s="651"/>
      <c r="PUV2992" s="651"/>
      <c r="PUW2992" s="651"/>
      <c r="PUX2992" s="651"/>
      <c r="PUY2992" s="651"/>
      <c r="PUZ2992" s="651"/>
      <c r="PVA2992" s="651"/>
      <c r="PVB2992" s="651"/>
      <c r="PVC2992" s="651"/>
      <c r="PVD2992" s="651"/>
      <c r="PVE2992" s="651"/>
      <c r="PVF2992" s="651"/>
      <c r="PVG2992" s="651"/>
      <c r="PVH2992" s="651"/>
      <c r="PVI2992" s="651"/>
      <c r="PVJ2992" s="651"/>
      <c r="PVK2992" s="651"/>
      <c r="PVL2992" s="651"/>
      <c r="PVM2992" s="651"/>
      <c r="PVN2992" s="651"/>
      <c r="PVO2992" s="651"/>
      <c r="PVP2992" s="651"/>
      <c r="PVQ2992" s="651"/>
      <c r="PVR2992" s="651"/>
      <c r="PVS2992" s="651"/>
      <c r="PVT2992" s="651"/>
      <c r="PVU2992" s="651"/>
      <c r="PVV2992" s="651"/>
      <c r="PVW2992" s="651"/>
      <c r="PVX2992" s="651"/>
      <c r="PVY2992" s="651"/>
      <c r="PVZ2992" s="651"/>
      <c r="PWA2992" s="651"/>
      <c r="PWB2992" s="651"/>
      <c r="PWC2992" s="651"/>
      <c r="PWD2992" s="651"/>
      <c r="PWE2992" s="651"/>
      <c r="PWF2992" s="651"/>
      <c r="PWG2992" s="651"/>
      <c r="PWH2992" s="651"/>
      <c r="PWI2992" s="651"/>
      <c r="PWJ2992" s="651"/>
      <c r="PWK2992" s="651"/>
      <c r="PWL2992" s="651"/>
      <c r="PWM2992" s="651"/>
      <c r="PWN2992" s="651"/>
      <c r="PWO2992" s="651"/>
      <c r="PWP2992" s="651"/>
      <c r="PWQ2992" s="651"/>
      <c r="PWR2992" s="651"/>
      <c r="PWS2992" s="651"/>
      <c r="PWT2992" s="651"/>
      <c r="PWU2992" s="651"/>
      <c r="PWV2992" s="651"/>
      <c r="PWW2992" s="651"/>
      <c r="PWX2992" s="651"/>
      <c r="PWY2992" s="651"/>
      <c r="PWZ2992" s="651"/>
      <c r="PXA2992" s="651"/>
      <c r="PXB2992" s="651"/>
      <c r="PXC2992" s="651"/>
      <c r="PXD2992" s="651"/>
      <c r="PXE2992" s="651"/>
      <c r="PXF2992" s="651"/>
      <c r="PXG2992" s="651"/>
      <c r="PXH2992" s="651"/>
      <c r="PXI2992" s="651"/>
      <c r="PXJ2992" s="651"/>
      <c r="PXK2992" s="651"/>
      <c r="PXL2992" s="651"/>
      <c r="PXM2992" s="651"/>
      <c r="PXN2992" s="651"/>
      <c r="PXO2992" s="651"/>
      <c r="PXP2992" s="651"/>
      <c r="PXQ2992" s="651"/>
      <c r="PXR2992" s="651"/>
      <c r="PXS2992" s="651"/>
      <c r="PXT2992" s="651"/>
      <c r="PXU2992" s="651"/>
      <c r="PXV2992" s="651"/>
      <c r="PXW2992" s="651"/>
      <c r="PXX2992" s="651"/>
      <c r="PXY2992" s="651"/>
      <c r="PXZ2992" s="651"/>
      <c r="PYA2992" s="651"/>
      <c r="PYB2992" s="651"/>
      <c r="PYC2992" s="651"/>
      <c r="PYD2992" s="651"/>
      <c r="PYE2992" s="651"/>
      <c r="PYF2992" s="651"/>
      <c r="PYG2992" s="651"/>
      <c r="PYH2992" s="651"/>
      <c r="PYI2992" s="651"/>
      <c r="PYJ2992" s="651"/>
      <c r="PYK2992" s="651"/>
      <c r="PYL2992" s="651"/>
      <c r="PYM2992" s="651"/>
      <c r="PYN2992" s="651"/>
      <c r="PYO2992" s="651"/>
      <c r="PYP2992" s="651"/>
      <c r="PYQ2992" s="651"/>
      <c r="PYR2992" s="651"/>
      <c r="PYS2992" s="651"/>
      <c r="PYT2992" s="651"/>
      <c r="PYU2992" s="651"/>
      <c r="PYV2992" s="651"/>
      <c r="PYW2992" s="651"/>
      <c r="PYX2992" s="651"/>
      <c r="PYY2992" s="651"/>
      <c r="PYZ2992" s="651"/>
      <c r="PZA2992" s="651"/>
      <c r="PZB2992" s="651"/>
      <c r="PZC2992" s="651"/>
      <c r="PZD2992" s="651"/>
      <c r="PZE2992" s="651"/>
      <c r="PZF2992" s="651"/>
      <c r="PZG2992" s="651"/>
      <c r="PZH2992" s="651"/>
      <c r="PZI2992" s="651"/>
      <c r="PZJ2992" s="651"/>
      <c r="PZK2992" s="651"/>
      <c r="PZL2992" s="651"/>
      <c r="PZM2992" s="651"/>
      <c r="PZN2992" s="651"/>
      <c r="PZO2992" s="651"/>
      <c r="PZP2992" s="651"/>
      <c r="PZQ2992" s="651"/>
      <c r="PZR2992" s="651"/>
      <c r="PZS2992" s="651"/>
      <c r="PZT2992" s="651"/>
      <c r="PZU2992" s="651"/>
      <c r="PZV2992" s="651"/>
      <c r="PZW2992" s="651"/>
      <c r="PZX2992" s="651"/>
      <c r="PZY2992" s="651"/>
      <c r="PZZ2992" s="651"/>
      <c r="QAA2992" s="651"/>
      <c r="QAB2992" s="651"/>
      <c r="QAC2992" s="651"/>
      <c r="QAD2992" s="651"/>
      <c r="QAE2992" s="651"/>
      <c r="QAF2992" s="651"/>
      <c r="QAG2992" s="651"/>
      <c r="QAH2992" s="651"/>
      <c r="QAI2992" s="651"/>
      <c r="QAJ2992" s="651"/>
      <c r="QAK2992" s="651"/>
      <c r="QAL2992" s="651"/>
      <c r="QAM2992" s="651"/>
      <c r="QAN2992" s="651"/>
      <c r="QAO2992" s="651"/>
      <c r="QAP2992" s="651"/>
      <c r="QAQ2992" s="651"/>
      <c r="QAR2992" s="651"/>
      <c r="QAS2992" s="651"/>
      <c r="QAT2992" s="651"/>
      <c r="QAU2992" s="651"/>
      <c r="QAV2992" s="651"/>
      <c r="QAW2992" s="651"/>
      <c r="QAX2992" s="651"/>
      <c r="QAY2992" s="651"/>
      <c r="QAZ2992" s="651"/>
      <c r="QBA2992" s="651"/>
      <c r="QBB2992" s="651"/>
      <c r="QBC2992" s="651"/>
      <c r="QBD2992" s="651"/>
      <c r="QBE2992" s="651"/>
      <c r="QBF2992" s="651"/>
      <c r="QBG2992" s="651"/>
      <c r="QBH2992" s="651"/>
      <c r="QBI2992" s="651"/>
      <c r="QBJ2992" s="651"/>
      <c r="QBK2992" s="651"/>
      <c r="QBL2992" s="651"/>
      <c r="QBM2992" s="651"/>
      <c r="QBN2992" s="651"/>
      <c r="QBO2992" s="651"/>
      <c r="QBP2992" s="651"/>
      <c r="QBQ2992" s="651"/>
      <c r="QBR2992" s="651"/>
      <c r="QBS2992" s="651"/>
      <c r="QBT2992" s="651"/>
      <c r="QBU2992" s="651"/>
      <c r="QBV2992" s="651"/>
      <c r="QBW2992" s="651"/>
      <c r="QBX2992" s="651"/>
      <c r="QBY2992" s="651"/>
      <c r="QBZ2992" s="651"/>
      <c r="QCA2992" s="651"/>
      <c r="QCB2992" s="651"/>
      <c r="QCC2992" s="651"/>
      <c r="QCD2992" s="651"/>
      <c r="QCE2992" s="651"/>
      <c r="QCF2992" s="651"/>
      <c r="QCG2992" s="651"/>
      <c r="QCH2992" s="651"/>
      <c r="QCI2992" s="651"/>
      <c r="QCJ2992" s="651"/>
      <c r="QCK2992" s="651"/>
      <c r="QCL2992" s="651"/>
      <c r="QCM2992" s="651"/>
      <c r="QCN2992" s="651"/>
      <c r="QCO2992" s="651"/>
      <c r="QCP2992" s="651"/>
      <c r="QCQ2992" s="651"/>
      <c r="QCR2992" s="651"/>
      <c r="QCS2992" s="651"/>
      <c r="QCT2992" s="651"/>
      <c r="QCU2992" s="651"/>
      <c r="QCV2992" s="651"/>
      <c r="QCW2992" s="651"/>
      <c r="QCX2992" s="651"/>
      <c r="QCY2992" s="651"/>
      <c r="QCZ2992" s="651"/>
      <c r="QDA2992" s="651"/>
      <c r="QDB2992" s="651"/>
      <c r="QDC2992" s="651"/>
      <c r="QDD2992" s="651"/>
      <c r="QDE2992" s="651"/>
      <c r="QDF2992" s="651"/>
      <c r="QDG2992" s="651"/>
      <c r="QDH2992" s="651"/>
      <c r="QDI2992" s="651"/>
      <c r="QDJ2992" s="651"/>
      <c r="QDK2992" s="651"/>
      <c r="QDL2992" s="651"/>
      <c r="QDM2992" s="651"/>
      <c r="QDN2992" s="651"/>
      <c r="QDO2992" s="651"/>
      <c r="QDP2992" s="651"/>
      <c r="QDQ2992" s="651"/>
      <c r="QDR2992" s="651"/>
      <c r="QDS2992" s="651"/>
      <c r="QDT2992" s="651"/>
      <c r="QDU2992" s="651"/>
      <c r="QDV2992" s="651"/>
      <c r="QDW2992" s="651"/>
      <c r="QDX2992" s="651"/>
      <c r="QDY2992" s="651"/>
      <c r="QDZ2992" s="651"/>
      <c r="QEA2992" s="651"/>
      <c r="QEB2992" s="651"/>
      <c r="QEC2992" s="651"/>
      <c r="QED2992" s="651"/>
      <c r="QEE2992" s="651"/>
      <c r="QEF2992" s="651"/>
      <c r="QEG2992" s="651"/>
      <c r="QEH2992" s="651"/>
      <c r="QEI2992" s="651"/>
      <c r="QEJ2992" s="651"/>
      <c r="QEK2992" s="651"/>
      <c r="QEL2992" s="651"/>
      <c r="QEM2992" s="651"/>
      <c r="QEN2992" s="651"/>
      <c r="QEO2992" s="651"/>
      <c r="QEP2992" s="651"/>
      <c r="QEQ2992" s="651"/>
      <c r="QER2992" s="651"/>
      <c r="QES2992" s="651"/>
      <c r="QET2992" s="651"/>
      <c r="QEU2992" s="651"/>
      <c r="QEV2992" s="651"/>
      <c r="QEW2992" s="651"/>
      <c r="QEX2992" s="651"/>
      <c r="QEY2992" s="651"/>
      <c r="QEZ2992" s="651"/>
      <c r="QFA2992" s="651"/>
      <c r="QFB2992" s="651"/>
      <c r="QFC2992" s="651"/>
      <c r="QFD2992" s="651"/>
      <c r="QFE2992" s="651"/>
      <c r="QFF2992" s="651"/>
      <c r="QFG2992" s="651"/>
      <c r="QFH2992" s="651"/>
      <c r="QFI2992" s="651"/>
      <c r="QFJ2992" s="651"/>
      <c r="QFK2992" s="651"/>
      <c r="QFL2992" s="651"/>
      <c r="QFM2992" s="651"/>
      <c r="QFN2992" s="651"/>
      <c r="QFO2992" s="651"/>
      <c r="QFP2992" s="651"/>
      <c r="QFQ2992" s="651"/>
      <c r="QFR2992" s="651"/>
      <c r="QFS2992" s="651"/>
      <c r="QFT2992" s="651"/>
      <c r="QFU2992" s="651"/>
      <c r="QFV2992" s="651"/>
      <c r="QFW2992" s="651"/>
      <c r="QFX2992" s="651"/>
      <c r="QFY2992" s="651"/>
      <c r="QFZ2992" s="651"/>
      <c r="QGA2992" s="651"/>
      <c r="QGB2992" s="651"/>
      <c r="QGC2992" s="651"/>
      <c r="QGD2992" s="651"/>
      <c r="QGE2992" s="651"/>
      <c r="QGF2992" s="651"/>
      <c r="QGG2992" s="651"/>
      <c r="QGH2992" s="651"/>
      <c r="QGI2992" s="651"/>
      <c r="QGJ2992" s="651"/>
      <c r="QGK2992" s="651"/>
      <c r="QGL2992" s="651"/>
      <c r="QGM2992" s="651"/>
      <c r="QGN2992" s="651"/>
      <c r="QGO2992" s="651"/>
      <c r="QGP2992" s="651"/>
      <c r="QGQ2992" s="651"/>
      <c r="QGR2992" s="651"/>
      <c r="QGS2992" s="651"/>
      <c r="QGT2992" s="651"/>
      <c r="QGU2992" s="651"/>
      <c r="QGV2992" s="651"/>
      <c r="QGW2992" s="651"/>
      <c r="QGX2992" s="651"/>
      <c r="QGY2992" s="651"/>
      <c r="QGZ2992" s="651"/>
      <c r="QHA2992" s="651"/>
      <c r="QHB2992" s="651"/>
      <c r="QHC2992" s="651"/>
      <c r="QHD2992" s="651"/>
      <c r="QHE2992" s="651"/>
      <c r="QHF2992" s="651"/>
      <c r="QHG2992" s="651"/>
      <c r="QHH2992" s="651"/>
      <c r="QHI2992" s="651"/>
      <c r="QHJ2992" s="651"/>
      <c r="QHK2992" s="651"/>
      <c r="QHL2992" s="651"/>
      <c r="QHM2992" s="651"/>
      <c r="QHN2992" s="651"/>
      <c r="QHO2992" s="651"/>
      <c r="QHP2992" s="651"/>
      <c r="QHQ2992" s="651"/>
      <c r="QHR2992" s="651"/>
      <c r="QHS2992" s="651"/>
      <c r="QHT2992" s="651"/>
      <c r="QHU2992" s="651"/>
      <c r="QHV2992" s="651"/>
      <c r="QHW2992" s="651"/>
      <c r="QHX2992" s="651"/>
      <c r="QHY2992" s="651"/>
      <c r="QHZ2992" s="651"/>
      <c r="QIA2992" s="651"/>
      <c r="QIB2992" s="651"/>
      <c r="QIC2992" s="651"/>
      <c r="QID2992" s="651"/>
      <c r="QIE2992" s="651"/>
      <c r="QIF2992" s="651"/>
      <c r="QIG2992" s="651"/>
      <c r="QIH2992" s="651"/>
      <c r="QII2992" s="651"/>
      <c r="QIJ2992" s="651"/>
      <c r="QIK2992" s="651"/>
      <c r="QIL2992" s="651"/>
      <c r="QIM2992" s="651"/>
      <c r="QIN2992" s="651"/>
      <c r="QIO2992" s="651"/>
      <c r="QIP2992" s="651"/>
      <c r="QIQ2992" s="651"/>
      <c r="QIR2992" s="651"/>
      <c r="QIS2992" s="651"/>
      <c r="QIT2992" s="651"/>
      <c r="QIU2992" s="651"/>
      <c r="QIV2992" s="651"/>
      <c r="QIW2992" s="651"/>
      <c r="QIX2992" s="651"/>
      <c r="QIY2992" s="651"/>
      <c r="QIZ2992" s="651"/>
      <c r="QJA2992" s="651"/>
      <c r="QJB2992" s="651"/>
      <c r="QJC2992" s="651"/>
      <c r="QJD2992" s="651"/>
      <c r="QJE2992" s="651"/>
      <c r="QJF2992" s="651"/>
      <c r="QJG2992" s="651"/>
      <c r="QJH2992" s="651"/>
      <c r="QJI2992" s="651"/>
      <c r="QJJ2992" s="651"/>
      <c r="QJK2992" s="651"/>
      <c r="QJL2992" s="651"/>
      <c r="QJM2992" s="651"/>
      <c r="QJN2992" s="651"/>
      <c r="QJO2992" s="651"/>
      <c r="QJP2992" s="651"/>
      <c r="QJQ2992" s="651"/>
      <c r="QJR2992" s="651"/>
      <c r="QJS2992" s="651"/>
      <c r="QJT2992" s="651"/>
      <c r="QJU2992" s="651"/>
      <c r="QJV2992" s="651"/>
      <c r="QJW2992" s="651"/>
      <c r="QJX2992" s="651"/>
      <c r="QJY2992" s="651"/>
      <c r="QJZ2992" s="651"/>
      <c r="QKA2992" s="651"/>
      <c r="QKB2992" s="651"/>
      <c r="QKC2992" s="651"/>
      <c r="QKD2992" s="651"/>
      <c r="QKE2992" s="651"/>
      <c r="QKF2992" s="651"/>
      <c r="QKG2992" s="651"/>
      <c r="QKH2992" s="651"/>
      <c r="QKI2992" s="651"/>
      <c r="QKJ2992" s="651"/>
      <c r="QKK2992" s="651"/>
      <c r="QKL2992" s="651"/>
      <c r="QKM2992" s="651"/>
      <c r="QKN2992" s="651"/>
      <c r="QKO2992" s="651"/>
      <c r="QKP2992" s="651"/>
      <c r="QKQ2992" s="651"/>
      <c r="QKR2992" s="651"/>
      <c r="QKS2992" s="651"/>
      <c r="QKT2992" s="651"/>
      <c r="QKU2992" s="651"/>
      <c r="QKV2992" s="651"/>
      <c r="QKW2992" s="651"/>
      <c r="QKX2992" s="651"/>
      <c r="QKY2992" s="651"/>
      <c r="QKZ2992" s="651"/>
      <c r="QLA2992" s="651"/>
      <c r="QLB2992" s="651"/>
      <c r="QLC2992" s="651"/>
      <c r="QLD2992" s="651"/>
      <c r="QLE2992" s="651"/>
      <c r="QLF2992" s="651"/>
      <c r="QLG2992" s="651"/>
      <c r="QLH2992" s="651"/>
      <c r="QLI2992" s="651"/>
      <c r="QLJ2992" s="651"/>
      <c r="QLK2992" s="651"/>
      <c r="QLL2992" s="651"/>
      <c r="QLM2992" s="651"/>
      <c r="QLN2992" s="651"/>
      <c r="QLO2992" s="651"/>
      <c r="QLP2992" s="651"/>
      <c r="QLQ2992" s="651"/>
      <c r="QLR2992" s="651"/>
      <c r="QLS2992" s="651"/>
      <c r="QLT2992" s="651"/>
      <c r="QLU2992" s="651"/>
      <c r="QLV2992" s="651"/>
      <c r="QLW2992" s="651"/>
      <c r="QLX2992" s="651"/>
      <c r="QLY2992" s="651"/>
      <c r="QLZ2992" s="651"/>
      <c r="QMA2992" s="651"/>
      <c r="QMB2992" s="651"/>
      <c r="QMC2992" s="651"/>
      <c r="QMD2992" s="651"/>
      <c r="QME2992" s="651"/>
      <c r="QMF2992" s="651"/>
      <c r="QMG2992" s="651"/>
      <c r="QMH2992" s="651"/>
      <c r="QMI2992" s="651"/>
      <c r="QMJ2992" s="651"/>
      <c r="QMK2992" s="651"/>
      <c r="QML2992" s="651"/>
      <c r="QMM2992" s="651"/>
      <c r="QMN2992" s="651"/>
      <c r="QMO2992" s="651"/>
      <c r="QMP2992" s="651"/>
      <c r="QMQ2992" s="651"/>
      <c r="QMR2992" s="651"/>
      <c r="QMS2992" s="651"/>
      <c r="QMT2992" s="651"/>
      <c r="QMU2992" s="651"/>
      <c r="QMV2992" s="651"/>
      <c r="QMW2992" s="651"/>
      <c r="QMX2992" s="651"/>
      <c r="QMY2992" s="651"/>
      <c r="QMZ2992" s="651"/>
      <c r="QNA2992" s="651"/>
      <c r="QNB2992" s="651"/>
      <c r="QNC2992" s="651"/>
      <c r="QND2992" s="651"/>
      <c r="QNE2992" s="651"/>
      <c r="QNF2992" s="651"/>
      <c r="QNG2992" s="651"/>
      <c r="QNH2992" s="651"/>
      <c r="QNI2992" s="651"/>
      <c r="QNJ2992" s="651"/>
      <c r="QNK2992" s="651"/>
      <c r="QNL2992" s="651"/>
      <c r="QNM2992" s="651"/>
      <c r="QNN2992" s="651"/>
      <c r="QNO2992" s="651"/>
      <c r="QNP2992" s="651"/>
      <c r="QNQ2992" s="651"/>
      <c r="QNR2992" s="651"/>
      <c r="QNS2992" s="651"/>
      <c r="QNT2992" s="651"/>
      <c r="QNU2992" s="651"/>
      <c r="QNV2992" s="651"/>
      <c r="QNW2992" s="651"/>
      <c r="QNX2992" s="651"/>
      <c r="QNY2992" s="651"/>
      <c r="QNZ2992" s="651"/>
      <c r="QOA2992" s="651"/>
      <c r="QOB2992" s="651"/>
      <c r="QOC2992" s="651"/>
      <c r="QOD2992" s="651"/>
      <c r="QOE2992" s="651"/>
      <c r="QOF2992" s="651"/>
      <c r="QOG2992" s="651"/>
      <c r="QOH2992" s="651"/>
      <c r="QOI2992" s="651"/>
      <c r="QOJ2992" s="651"/>
      <c r="QOK2992" s="651"/>
      <c r="QOL2992" s="651"/>
      <c r="QOM2992" s="651"/>
      <c r="QON2992" s="651"/>
      <c r="QOO2992" s="651"/>
      <c r="QOP2992" s="651"/>
      <c r="QOQ2992" s="651"/>
      <c r="QOR2992" s="651"/>
      <c r="QOS2992" s="651"/>
      <c r="QOT2992" s="651"/>
      <c r="QOU2992" s="651"/>
      <c r="QOV2992" s="651"/>
      <c r="QOW2992" s="651"/>
      <c r="QOX2992" s="651"/>
      <c r="QOY2992" s="651"/>
      <c r="QOZ2992" s="651"/>
      <c r="QPA2992" s="651"/>
      <c r="QPB2992" s="651"/>
      <c r="QPC2992" s="651"/>
      <c r="QPD2992" s="651"/>
      <c r="QPE2992" s="651"/>
      <c r="QPF2992" s="651"/>
      <c r="QPG2992" s="651"/>
      <c r="QPH2992" s="651"/>
      <c r="QPI2992" s="651"/>
      <c r="QPJ2992" s="651"/>
      <c r="QPK2992" s="651"/>
      <c r="QPL2992" s="651"/>
      <c r="QPM2992" s="651"/>
      <c r="QPN2992" s="651"/>
      <c r="QPO2992" s="651"/>
      <c r="QPP2992" s="651"/>
      <c r="QPQ2992" s="651"/>
      <c r="QPR2992" s="651"/>
      <c r="QPS2992" s="651"/>
      <c r="QPT2992" s="651"/>
      <c r="QPU2992" s="651"/>
      <c r="QPV2992" s="651"/>
      <c r="QPW2992" s="651"/>
      <c r="QPX2992" s="651"/>
      <c r="QPY2992" s="651"/>
      <c r="QPZ2992" s="651"/>
      <c r="QQA2992" s="651"/>
      <c r="QQB2992" s="651"/>
      <c r="QQC2992" s="651"/>
      <c r="QQD2992" s="651"/>
      <c r="QQE2992" s="651"/>
      <c r="QQF2992" s="651"/>
      <c r="QQG2992" s="651"/>
      <c r="QQH2992" s="651"/>
      <c r="QQI2992" s="651"/>
      <c r="QQJ2992" s="651"/>
      <c r="QQK2992" s="651"/>
      <c r="QQL2992" s="651"/>
      <c r="QQM2992" s="651"/>
      <c r="QQN2992" s="651"/>
      <c r="QQO2992" s="651"/>
      <c r="QQP2992" s="651"/>
      <c r="QQQ2992" s="651"/>
      <c r="QQR2992" s="651"/>
      <c r="QQS2992" s="651"/>
      <c r="QQT2992" s="651"/>
      <c r="QQU2992" s="651"/>
      <c r="QQV2992" s="651"/>
      <c r="QQW2992" s="651"/>
      <c r="QQX2992" s="651"/>
      <c r="QQY2992" s="651"/>
      <c r="QQZ2992" s="651"/>
      <c r="QRA2992" s="651"/>
      <c r="QRB2992" s="651"/>
      <c r="QRC2992" s="651"/>
      <c r="QRD2992" s="651"/>
      <c r="QRE2992" s="651"/>
      <c r="QRF2992" s="651"/>
      <c r="QRG2992" s="651"/>
      <c r="QRH2992" s="651"/>
      <c r="QRI2992" s="651"/>
      <c r="QRJ2992" s="651"/>
      <c r="QRK2992" s="651"/>
      <c r="QRL2992" s="651"/>
      <c r="QRM2992" s="651"/>
      <c r="QRN2992" s="651"/>
      <c r="QRO2992" s="651"/>
      <c r="QRP2992" s="651"/>
      <c r="QRQ2992" s="651"/>
      <c r="QRR2992" s="651"/>
      <c r="QRS2992" s="651"/>
      <c r="QRT2992" s="651"/>
      <c r="QRU2992" s="651"/>
      <c r="QRV2992" s="651"/>
      <c r="QRW2992" s="651"/>
      <c r="QRX2992" s="651"/>
      <c r="QRY2992" s="651"/>
      <c r="QRZ2992" s="651"/>
      <c r="QSA2992" s="651"/>
      <c r="QSB2992" s="651"/>
      <c r="QSC2992" s="651"/>
      <c r="QSD2992" s="651"/>
      <c r="QSE2992" s="651"/>
      <c r="QSF2992" s="651"/>
      <c r="QSG2992" s="651"/>
      <c r="QSH2992" s="651"/>
      <c r="QSI2992" s="651"/>
      <c r="QSJ2992" s="651"/>
      <c r="QSK2992" s="651"/>
      <c r="QSL2992" s="651"/>
      <c r="QSM2992" s="651"/>
      <c r="QSN2992" s="651"/>
      <c r="QSO2992" s="651"/>
      <c r="QSP2992" s="651"/>
      <c r="QSQ2992" s="651"/>
      <c r="QSR2992" s="651"/>
      <c r="QSS2992" s="651"/>
      <c r="QST2992" s="651"/>
      <c r="QSU2992" s="651"/>
      <c r="QSV2992" s="651"/>
      <c r="QSW2992" s="651"/>
      <c r="QSX2992" s="651"/>
      <c r="QSY2992" s="651"/>
      <c r="QSZ2992" s="651"/>
      <c r="QTA2992" s="651"/>
      <c r="QTB2992" s="651"/>
      <c r="QTC2992" s="651"/>
      <c r="QTD2992" s="651"/>
      <c r="QTE2992" s="651"/>
      <c r="QTF2992" s="651"/>
      <c r="QTG2992" s="651"/>
      <c r="QTH2992" s="651"/>
      <c r="QTI2992" s="651"/>
      <c r="QTJ2992" s="651"/>
      <c r="QTK2992" s="651"/>
      <c r="QTL2992" s="651"/>
      <c r="QTM2992" s="651"/>
      <c r="QTN2992" s="651"/>
      <c r="QTO2992" s="651"/>
      <c r="QTP2992" s="651"/>
      <c r="QTQ2992" s="651"/>
      <c r="QTR2992" s="651"/>
      <c r="QTS2992" s="651"/>
      <c r="QTT2992" s="651"/>
      <c r="QTU2992" s="651"/>
      <c r="QTV2992" s="651"/>
      <c r="QTW2992" s="651"/>
      <c r="QTX2992" s="651"/>
      <c r="QTY2992" s="651"/>
      <c r="QTZ2992" s="651"/>
      <c r="QUA2992" s="651"/>
      <c r="QUB2992" s="651"/>
      <c r="QUC2992" s="651"/>
      <c r="QUD2992" s="651"/>
      <c r="QUE2992" s="651"/>
      <c r="QUF2992" s="651"/>
      <c r="QUG2992" s="651"/>
      <c r="QUH2992" s="651"/>
      <c r="QUI2992" s="651"/>
      <c r="QUJ2992" s="651"/>
      <c r="QUK2992" s="651"/>
      <c r="QUL2992" s="651"/>
      <c r="QUM2992" s="651"/>
      <c r="QUN2992" s="651"/>
      <c r="QUO2992" s="651"/>
      <c r="QUP2992" s="651"/>
      <c r="QUQ2992" s="651"/>
      <c r="QUR2992" s="651"/>
      <c r="QUS2992" s="651"/>
      <c r="QUT2992" s="651"/>
      <c r="QUU2992" s="651"/>
      <c r="QUV2992" s="651"/>
      <c r="QUW2992" s="651"/>
      <c r="QUX2992" s="651"/>
      <c r="QUY2992" s="651"/>
      <c r="QUZ2992" s="651"/>
      <c r="QVA2992" s="651"/>
      <c r="QVB2992" s="651"/>
      <c r="QVC2992" s="651"/>
      <c r="QVD2992" s="651"/>
      <c r="QVE2992" s="651"/>
      <c r="QVF2992" s="651"/>
      <c r="QVG2992" s="651"/>
      <c r="QVH2992" s="651"/>
      <c r="QVI2992" s="651"/>
      <c r="QVJ2992" s="651"/>
      <c r="QVK2992" s="651"/>
      <c r="QVL2992" s="651"/>
      <c r="QVM2992" s="651"/>
      <c r="QVN2992" s="651"/>
      <c r="QVO2992" s="651"/>
      <c r="QVP2992" s="651"/>
      <c r="QVQ2992" s="651"/>
      <c r="QVR2992" s="651"/>
      <c r="QVS2992" s="651"/>
      <c r="QVT2992" s="651"/>
      <c r="QVU2992" s="651"/>
      <c r="QVV2992" s="651"/>
      <c r="QVW2992" s="651"/>
      <c r="QVX2992" s="651"/>
      <c r="QVY2992" s="651"/>
      <c r="QVZ2992" s="651"/>
      <c r="QWA2992" s="651"/>
      <c r="QWB2992" s="651"/>
      <c r="QWC2992" s="651"/>
      <c r="QWD2992" s="651"/>
      <c r="QWE2992" s="651"/>
      <c r="QWF2992" s="651"/>
      <c r="QWG2992" s="651"/>
      <c r="QWH2992" s="651"/>
      <c r="QWI2992" s="651"/>
      <c r="QWJ2992" s="651"/>
      <c r="QWK2992" s="651"/>
      <c r="QWL2992" s="651"/>
      <c r="QWM2992" s="651"/>
      <c r="QWN2992" s="651"/>
      <c r="QWO2992" s="651"/>
      <c r="QWP2992" s="651"/>
      <c r="QWQ2992" s="651"/>
      <c r="QWR2992" s="651"/>
      <c r="QWS2992" s="651"/>
      <c r="QWT2992" s="651"/>
      <c r="QWU2992" s="651"/>
      <c r="QWV2992" s="651"/>
      <c r="QWW2992" s="651"/>
      <c r="QWX2992" s="651"/>
      <c r="QWY2992" s="651"/>
      <c r="QWZ2992" s="651"/>
      <c r="QXA2992" s="651"/>
      <c r="QXB2992" s="651"/>
      <c r="QXC2992" s="651"/>
      <c r="QXD2992" s="651"/>
      <c r="QXE2992" s="651"/>
      <c r="QXF2992" s="651"/>
      <c r="QXG2992" s="651"/>
      <c r="QXH2992" s="651"/>
      <c r="QXI2992" s="651"/>
      <c r="QXJ2992" s="651"/>
      <c r="QXK2992" s="651"/>
      <c r="QXL2992" s="651"/>
      <c r="QXM2992" s="651"/>
      <c r="QXN2992" s="651"/>
      <c r="QXO2992" s="651"/>
      <c r="QXP2992" s="651"/>
      <c r="QXQ2992" s="651"/>
      <c r="QXR2992" s="651"/>
      <c r="QXS2992" s="651"/>
      <c r="QXT2992" s="651"/>
      <c r="QXU2992" s="651"/>
      <c r="QXV2992" s="651"/>
      <c r="QXW2992" s="651"/>
      <c r="QXX2992" s="651"/>
      <c r="QXY2992" s="651"/>
      <c r="QXZ2992" s="651"/>
      <c r="QYA2992" s="651"/>
      <c r="QYB2992" s="651"/>
      <c r="QYC2992" s="651"/>
      <c r="QYD2992" s="651"/>
      <c r="QYE2992" s="651"/>
      <c r="QYF2992" s="651"/>
      <c r="QYG2992" s="651"/>
      <c r="QYH2992" s="651"/>
      <c r="QYI2992" s="651"/>
      <c r="QYJ2992" s="651"/>
      <c r="QYK2992" s="651"/>
      <c r="QYL2992" s="651"/>
      <c r="QYM2992" s="651"/>
      <c r="QYN2992" s="651"/>
      <c r="QYO2992" s="651"/>
      <c r="QYP2992" s="651"/>
      <c r="QYQ2992" s="651"/>
      <c r="QYR2992" s="651"/>
      <c r="QYS2992" s="651"/>
      <c r="QYT2992" s="651"/>
      <c r="QYU2992" s="651"/>
      <c r="QYV2992" s="651"/>
      <c r="QYW2992" s="651"/>
      <c r="QYX2992" s="651"/>
      <c r="QYY2992" s="651"/>
      <c r="QYZ2992" s="651"/>
      <c r="QZA2992" s="651"/>
      <c r="QZB2992" s="651"/>
      <c r="QZC2992" s="651"/>
      <c r="QZD2992" s="651"/>
      <c r="QZE2992" s="651"/>
      <c r="QZF2992" s="651"/>
      <c r="QZG2992" s="651"/>
      <c r="QZH2992" s="651"/>
      <c r="QZI2992" s="651"/>
      <c r="QZJ2992" s="651"/>
      <c r="QZK2992" s="651"/>
      <c r="QZL2992" s="651"/>
      <c r="QZM2992" s="651"/>
      <c r="QZN2992" s="651"/>
      <c r="QZO2992" s="651"/>
      <c r="QZP2992" s="651"/>
      <c r="QZQ2992" s="651"/>
      <c r="QZR2992" s="651"/>
      <c r="QZS2992" s="651"/>
      <c r="QZT2992" s="651"/>
      <c r="QZU2992" s="651"/>
      <c r="QZV2992" s="651"/>
      <c r="QZW2992" s="651"/>
      <c r="QZX2992" s="651"/>
      <c r="QZY2992" s="651"/>
      <c r="QZZ2992" s="651"/>
      <c r="RAA2992" s="651"/>
      <c r="RAB2992" s="651"/>
      <c r="RAC2992" s="651"/>
      <c r="RAD2992" s="651"/>
      <c r="RAE2992" s="651"/>
      <c r="RAF2992" s="651"/>
      <c r="RAG2992" s="651"/>
      <c r="RAH2992" s="651"/>
      <c r="RAI2992" s="651"/>
      <c r="RAJ2992" s="651"/>
      <c r="RAK2992" s="651"/>
      <c r="RAL2992" s="651"/>
      <c r="RAM2992" s="651"/>
      <c r="RAN2992" s="651"/>
      <c r="RAO2992" s="651"/>
      <c r="RAP2992" s="651"/>
      <c r="RAQ2992" s="651"/>
      <c r="RAR2992" s="651"/>
      <c r="RAS2992" s="651"/>
      <c r="RAT2992" s="651"/>
      <c r="RAU2992" s="651"/>
      <c r="RAV2992" s="651"/>
      <c r="RAW2992" s="651"/>
      <c r="RAX2992" s="651"/>
      <c r="RAY2992" s="651"/>
      <c r="RAZ2992" s="651"/>
      <c r="RBA2992" s="651"/>
      <c r="RBB2992" s="651"/>
      <c r="RBC2992" s="651"/>
      <c r="RBD2992" s="651"/>
      <c r="RBE2992" s="651"/>
      <c r="RBF2992" s="651"/>
      <c r="RBG2992" s="651"/>
      <c r="RBH2992" s="651"/>
      <c r="RBI2992" s="651"/>
      <c r="RBJ2992" s="651"/>
      <c r="RBK2992" s="651"/>
      <c r="RBL2992" s="651"/>
      <c r="RBM2992" s="651"/>
      <c r="RBN2992" s="651"/>
      <c r="RBO2992" s="651"/>
      <c r="RBP2992" s="651"/>
      <c r="RBQ2992" s="651"/>
      <c r="RBR2992" s="651"/>
      <c r="RBS2992" s="651"/>
      <c r="RBT2992" s="651"/>
      <c r="RBU2992" s="651"/>
      <c r="RBV2992" s="651"/>
      <c r="RBW2992" s="651"/>
      <c r="RBX2992" s="651"/>
      <c r="RBY2992" s="651"/>
      <c r="RBZ2992" s="651"/>
      <c r="RCA2992" s="651"/>
      <c r="RCB2992" s="651"/>
      <c r="RCC2992" s="651"/>
      <c r="RCD2992" s="651"/>
      <c r="RCE2992" s="651"/>
      <c r="RCF2992" s="651"/>
      <c r="RCG2992" s="651"/>
      <c r="RCH2992" s="651"/>
      <c r="RCI2992" s="651"/>
      <c r="RCJ2992" s="651"/>
      <c r="RCK2992" s="651"/>
      <c r="RCL2992" s="651"/>
      <c r="RCM2992" s="651"/>
      <c r="RCN2992" s="651"/>
      <c r="RCO2992" s="651"/>
      <c r="RCP2992" s="651"/>
      <c r="RCQ2992" s="651"/>
      <c r="RCR2992" s="651"/>
      <c r="RCS2992" s="651"/>
      <c r="RCT2992" s="651"/>
      <c r="RCU2992" s="651"/>
      <c r="RCV2992" s="651"/>
      <c r="RCW2992" s="651"/>
      <c r="RCX2992" s="651"/>
      <c r="RCY2992" s="651"/>
      <c r="RCZ2992" s="651"/>
      <c r="RDA2992" s="651"/>
      <c r="RDB2992" s="651"/>
      <c r="RDC2992" s="651"/>
      <c r="RDD2992" s="651"/>
      <c r="RDE2992" s="651"/>
      <c r="RDF2992" s="651"/>
      <c r="RDG2992" s="651"/>
      <c r="RDH2992" s="651"/>
      <c r="RDI2992" s="651"/>
      <c r="RDJ2992" s="651"/>
      <c r="RDK2992" s="651"/>
      <c r="RDL2992" s="651"/>
      <c r="RDM2992" s="651"/>
      <c r="RDN2992" s="651"/>
      <c r="RDO2992" s="651"/>
      <c r="RDP2992" s="651"/>
      <c r="RDQ2992" s="651"/>
      <c r="RDR2992" s="651"/>
      <c r="RDS2992" s="651"/>
      <c r="RDT2992" s="651"/>
      <c r="RDU2992" s="651"/>
      <c r="RDV2992" s="651"/>
      <c r="RDW2992" s="651"/>
      <c r="RDX2992" s="651"/>
      <c r="RDY2992" s="651"/>
      <c r="RDZ2992" s="651"/>
      <c r="REA2992" s="651"/>
      <c r="REB2992" s="651"/>
      <c r="REC2992" s="651"/>
      <c r="RED2992" s="651"/>
      <c r="REE2992" s="651"/>
      <c r="REF2992" s="651"/>
      <c r="REG2992" s="651"/>
      <c r="REH2992" s="651"/>
      <c r="REI2992" s="651"/>
      <c r="REJ2992" s="651"/>
      <c r="REK2992" s="651"/>
      <c r="REL2992" s="651"/>
      <c r="REM2992" s="651"/>
      <c r="REN2992" s="651"/>
      <c r="REO2992" s="651"/>
      <c r="REP2992" s="651"/>
      <c r="REQ2992" s="651"/>
      <c r="RER2992" s="651"/>
      <c r="RES2992" s="651"/>
      <c r="RET2992" s="651"/>
      <c r="REU2992" s="651"/>
      <c r="REV2992" s="651"/>
      <c r="REW2992" s="651"/>
      <c r="REX2992" s="651"/>
      <c r="REY2992" s="651"/>
      <c r="REZ2992" s="651"/>
      <c r="RFA2992" s="651"/>
      <c r="RFB2992" s="651"/>
      <c r="RFC2992" s="651"/>
      <c r="RFD2992" s="651"/>
      <c r="RFE2992" s="651"/>
      <c r="RFF2992" s="651"/>
      <c r="RFG2992" s="651"/>
      <c r="RFH2992" s="651"/>
      <c r="RFI2992" s="651"/>
      <c r="RFJ2992" s="651"/>
      <c r="RFK2992" s="651"/>
      <c r="RFL2992" s="651"/>
      <c r="RFM2992" s="651"/>
      <c r="RFN2992" s="651"/>
      <c r="RFO2992" s="651"/>
      <c r="RFP2992" s="651"/>
      <c r="RFQ2992" s="651"/>
      <c r="RFR2992" s="651"/>
      <c r="RFS2992" s="651"/>
      <c r="RFT2992" s="651"/>
      <c r="RFU2992" s="651"/>
      <c r="RFV2992" s="651"/>
      <c r="RFW2992" s="651"/>
      <c r="RFX2992" s="651"/>
      <c r="RFY2992" s="651"/>
      <c r="RFZ2992" s="651"/>
      <c r="RGA2992" s="651"/>
      <c r="RGB2992" s="651"/>
      <c r="RGC2992" s="651"/>
      <c r="RGD2992" s="651"/>
      <c r="RGE2992" s="651"/>
      <c r="RGF2992" s="651"/>
      <c r="RGG2992" s="651"/>
      <c r="RGH2992" s="651"/>
      <c r="RGI2992" s="651"/>
      <c r="RGJ2992" s="651"/>
      <c r="RGK2992" s="651"/>
      <c r="RGL2992" s="651"/>
      <c r="RGM2992" s="651"/>
      <c r="RGN2992" s="651"/>
      <c r="RGO2992" s="651"/>
      <c r="RGP2992" s="651"/>
      <c r="RGQ2992" s="651"/>
      <c r="RGR2992" s="651"/>
      <c r="RGS2992" s="651"/>
      <c r="RGT2992" s="651"/>
      <c r="RGU2992" s="651"/>
      <c r="RGV2992" s="651"/>
      <c r="RGW2992" s="651"/>
      <c r="RGX2992" s="651"/>
      <c r="RGY2992" s="651"/>
      <c r="RGZ2992" s="651"/>
      <c r="RHA2992" s="651"/>
      <c r="RHB2992" s="651"/>
      <c r="RHC2992" s="651"/>
      <c r="RHD2992" s="651"/>
      <c r="RHE2992" s="651"/>
      <c r="RHF2992" s="651"/>
      <c r="RHG2992" s="651"/>
      <c r="RHH2992" s="651"/>
      <c r="RHI2992" s="651"/>
      <c r="RHJ2992" s="651"/>
      <c r="RHK2992" s="651"/>
      <c r="RHL2992" s="651"/>
      <c r="RHM2992" s="651"/>
      <c r="RHN2992" s="651"/>
      <c r="RHO2992" s="651"/>
      <c r="RHP2992" s="651"/>
      <c r="RHQ2992" s="651"/>
      <c r="RHR2992" s="651"/>
      <c r="RHS2992" s="651"/>
      <c r="RHT2992" s="651"/>
      <c r="RHU2992" s="651"/>
      <c r="RHV2992" s="651"/>
      <c r="RHW2992" s="651"/>
      <c r="RHX2992" s="651"/>
      <c r="RHY2992" s="651"/>
      <c r="RHZ2992" s="651"/>
      <c r="RIA2992" s="651"/>
      <c r="RIB2992" s="651"/>
      <c r="RIC2992" s="651"/>
      <c r="RID2992" s="651"/>
      <c r="RIE2992" s="651"/>
      <c r="RIF2992" s="651"/>
      <c r="RIG2992" s="651"/>
      <c r="RIH2992" s="651"/>
      <c r="RII2992" s="651"/>
      <c r="RIJ2992" s="651"/>
      <c r="RIK2992" s="651"/>
      <c r="RIL2992" s="651"/>
      <c r="RIM2992" s="651"/>
      <c r="RIN2992" s="651"/>
      <c r="RIO2992" s="651"/>
      <c r="RIP2992" s="651"/>
      <c r="RIQ2992" s="651"/>
      <c r="RIR2992" s="651"/>
      <c r="RIS2992" s="651"/>
      <c r="RIT2992" s="651"/>
      <c r="RIU2992" s="651"/>
      <c r="RIV2992" s="651"/>
      <c r="RIW2992" s="651"/>
      <c r="RIX2992" s="651"/>
      <c r="RIY2992" s="651"/>
      <c r="RIZ2992" s="651"/>
      <c r="RJA2992" s="651"/>
      <c r="RJB2992" s="651"/>
      <c r="RJC2992" s="651"/>
      <c r="RJD2992" s="651"/>
      <c r="RJE2992" s="651"/>
      <c r="RJF2992" s="651"/>
      <c r="RJG2992" s="651"/>
      <c r="RJH2992" s="651"/>
      <c r="RJI2992" s="651"/>
      <c r="RJJ2992" s="651"/>
      <c r="RJK2992" s="651"/>
      <c r="RJL2992" s="651"/>
      <c r="RJM2992" s="651"/>
      <c r="RJN2992" s="651"/>
      <c r="RJO2992" s="651"/>
      <c r="RJP2992" s="651"/>
      <c r="RJQ2992" s="651"/>
      <c r="RJR2992" s="651"/>
      <c r="RJS2992" s="651"/>
      <c r="RJT2992" s="651"/>
      <c r="RJU2992" s="651"/>
      <c r="RJV2992" s="651"/>
      <c r="RJW2992" s="651"/>
      <c r="RJX2992" s="651"/>
      <c r="RJY2992" s="651"/>
      <c r="RJZ2992" s="651"/>
      <c r="RKA2992" s="651"/>
      <c r="RKB2992" s="651"/>
      <c r="RKC2992" s="651"/>
      <c r="RKD2992" s="651"/>
      <c r="RKE2992" s="651"/>
      <c r="RKF2992" s="651"/>
      <c r="RKG2992" s="651"/>
      <c r="RKH2992" s="651"/>
      <c r="RKI2992" s="651"/>
      <c r="RKJ2992" s="651"/>
      <c r="RKK2992" s="651"/>
      <c r="RKL2992" s="651"/>
      <c r="RKM2992" s="651"/>
      <c r="RKN2992" s="651"/>
      <c r="RKO2992" s="651"/>
      <c r="RKP2992" s="651"/>
      <c r="RKQ2992" s="651"/>
      <c r="RKR2992" s="651"/>
      <c r="RKS2992" s="651"/>
      <c r="RKT2992" s="651"/>
      <c r="RKU2992" s="651"/>
      <c r="RKV2992" s="651"/>
      <c r="RKW2992" s="651"/>
      <c r="RKX2992" s="651"/>
      <c r="RKY2992" s="651"/>
      <c r="RKZ2992" s="651"/>
      <c r="RLA2992" s="651"/>
      <c r="RLB2992" s="651"/>
      <c r="RLC2992" s="651"/>
      <c r="RLD2992" s="651"/>
      <c r="RLE2992" s="651"/>
      <c r="RLF2992" s="651"/>
      <c r="RLG2992" s="651"/>
      <c r="RLH2992" s="651"/>
      <c r="RLI2992" s="651"/>
      <c r="RLJ2992" s="651"/>
      <c r="RLK2992" s="651"/>
      <c r="RLL2992" s="651"/>
      <c r="RLM2992" s="651"/>
      <c r="RLN2992" s="651"/>
      <c r="RLO2992" s="651"/>
      <c r="RLP2992" s="651"/>
      <c r="RLQ2992" s="651"/>
      <c r="RLR2992" s="651"/>
      <c r="RLS2992" s="651"/>
      <c r="RLT2992" s="651"/>
      <c r="RLU2992" s="651"/>
      <c r="RLV2992" s="651"/>
      <c r="RLW2992" s="651"/>
      <c r="RLX2992" s="651"/>
      <c r="RLY2992" s="651"/>
      <c r="RLZ2992" s="651"/>
      <c r="RMA2992" s="651"/>
      <c r="RMB2992" s="651"/>
      <c r="RMC2992" s="651"/>
      <c r="RMD2992" s="651"/>
      <c r="RME2992" s="651"/>
      <c r="RMF2992" s="651"/>
      <c r="RMG2992" s="651"/>
      <c r="RMH2992" s="651"/>
      <c r="RMI2992" s="651"/>
      <c r="RMJ2992" s="651"/>
      <c r="RMK2992" s="651"/>
      <c r="RML2992" s="651"/>
      <c r="RMM2992" s="651"/>
      <c r="RMN2992" s="651"/>
      <c r="RMO2992" s="651"/>
      <c r="RMP2992" s="651"/>
      <c r="RMQ2992" s="651"/>
      <c r="RMR2992" s="651"/>
      <c r="RMS2992" s="651"/>
      <c r="RMT2992" s="651"/>
      <c r="RMU2992" s="651"/>
      <c r="RMV2992" s="651"/>
      <c r="RMW2992" s="651"/>
      <c r="RMX2992" s="651"/>
      <c r="RMY2992" s="651"/>
      <c r="RMZ2992" s="651"/>
      <c r="RNA2992" s="651"/>
      <c r="RNB2992" s="651"/>
      <c r="RNC2992" s="651"/>
      <c r="RND2992" s="651"/>
      <c r="RNE2992" s="651"/>
      <c r="RNF2992" s="651"/>
      <c r="RNG2992" s="651"/>
      <c r="RNH2992" s="651"/>
      <c r="RNI2992" s="651"/>
      <c r="RNJ2992" s="651"/>
      <c r="RNK2992" s="651"/>
      <c r="RNL2992" s="651"/>
      <c r="RNM2992" s="651"/>
      <c r="RNN2992" s="651"/>
      <c r="RNO2992" s="651"/>
      <c r="RNP2992" s="651"/>
      <c r="RNQ2992" s="651"/>
      <c r="RNR2992" s="651"/>
      <c r="RNS2992" s="651"/>
      <c r="RNT2992" s="651"/>
      <c r="RNU2992" s="651"/>
      <c r="RNV2992" s="651"/>
      <c r="RNW2992" s="651"/>
      <c r="RNX2992" s="651"/>
      <c r="RNY2992" s="651"/>
      <c r="RNZ2992" s="651"/>
      <c r="ROA2992" s="651"/>
      <c r="ROB2992" s="651"/>
      <c r="ROC2992" s="651"/>
      <c r="ROD2992" s="651"/>
      <c r="ROE2992" s="651"/>
      <c r="ROF2992" s="651"/>
      <c r="ROG2992" s="651"/>
      <c r="ROH2992" s="651"/>
      <c r="ROI2992" s="651"/>
      <c r="ROJ2992" s="651"/>
      <c r="ROK2992" s="651"/>
      <c r="ROL2992" s="651"/>
      <c r="ROM2992" s="651"/>
      <c r="RON2992" s="651"/>
      <c r="ROO2992" s="651"/>
      <c r="ROP2992" s="651"/>
      <c r="ROQ2992" s="651"/>
      <c r="ROR2992" s="651"/>
      <c r="ROS2992" s="651"/>
      <c r="ROT2992" s="651"/>
      <c r="ROU2992" s="651"/>
      <c r="ROV2992" s="651"/>
      <c r="ROW2992" s="651"/>
      <c r="ROX2992" s="651"/>
      <c r="ROY2992" s="651"/>
      <c r="ROZ2992" s="651"/>
      <c r="RPA2992" s="651"/>
      <c r="RPB2992" s="651"/>
      <c r="RPC2992" s="651"/>
      <c r="RPD2992" s="651"/>
      <c r="RPE2992" s="651"/>
      <c r="RPF2992" s="651"/>
      <c r="RPG2992" s="651"/>
      <c r="RPH2992" s="651"/>
      <c r="RPI2992" s="651"/>
      <c r="RPJ2992" s="651"/>
      <c r="RPK2992" s="651"/>
      <c r="RPL2992" s="651"/>
      <c r="RPM2992" s="651"/>
      <c r="RPN2992" s="651"/>
      <c r="RPO2992" s="651"/>
      <c r="RPP2992" s="651"/>
      <c r="RPQ2992" s="651"/>
      <c r="RPR2992" s="651"/>
      <c r="RPS2992" s="651"/>
      <c r="RPT2992" s="651"/>
      <c r="RPU2992" s="651"/>
      <c r="RPV2992" s="651"/>
      <c r="RPW2992" s="651"/>
      <c r="RPX2992" s="651"/>
      <c r="RPY2992" s="651"/>
      <c r="RPZ2992" s="651"/>
      <c r="RQA2992" s="651"/>
      <c r="RQB2992" s="651"/>
      <c r="RQC2992" s="651"/>
      <c r="RQD2992" s="651"/>
      <c r="RQE2992" s="651"/>
      <c r="RQF2992" s="651"/>
      <c r="RQG2992" s="651"/>
      <c r="RQH2992" s="651"/>
      <c r="RQI2992" s="651"/>
      <c r="RQJ2992" s="651"/>
      <c r="RQK2992" s="651"/>
      <c r="RQL2992" s="651"/>
      <c r="RQM2992" s="651"/>
      <c r="RQN2992" s="651"/>
      <c r="RQO2992" s="651"/>
      <c r="RQP2992" s="651"/>
      <c r="RQQ2992" s="651"/>
      <c r="RQR2992" s="651"/>
      <c r="RQS2992" s="651"/>
      <c r="RQT2992" s="651"/>
      <c r="RQU2992" s="651"/>
      <c r="RQV2992" s="651"/>
      <c r="RQW2992" s="651"/>
      <c r="RQX2992" s="651"/>
      <c r="RQY2992" s="651"/>
      <c r="RQZ2992" s="651"/>
      <c r="RRA2992" s="651"/>
      <c r="RRB2992" s="651"/>
      <c r="RRC2992" s="651"/>
      <c r="RRD2992" s="651"/>
      <c r="RRE2992" s="651"/>
      <c r="RRF2992" s="651"/>
      <c r="RRG2992" s="651"/>
      <c r="RRH2992" s="651"/>
      <c r="RRI2992" s="651"/>
      <c r="RRJ2992" s="651"/>
      <c r="RRK2992" s="651"/>
      <c r="RRL2992" s="651"/>
      <c r="RRM2992" s="651"/>
      <c r="RRN2992" s="651"/>
      <c r="RRO2992" s="651"/>
      <c r="RRP2992" s="651"/>
      <c r="RRQ2992" s="651"/>
      <c r="RRR2992" s="651"/>
      <c r="RRS2992" s="651"/>
      <c r="RRT2992" s="651"/>
      <c r="RRU2992" s="651"/>
      <c r="RRV2992" s="651"/>
      <c r="RRW2992" s="651"/>
      <c r="RRX2992" s="651"/>
      <c r="RRY2992" s="651"/>
      <c r="RRZ2992" s="651"/>
      <c r="RSA2992" s="651"/>
      <c r="RSB2992" s="651"/>
      <c r="RSC2992" s="651"/>
      <c r="RSD2992" s="651"/>
      <c r="RSE2992" s="651"/>
      <c r="RSF2992" s="651"/>
      <c r="RSG2992" s="651"/>
      <c r="RSH2992" s="651"/>
      <c r="RSI2992" s="651"/>
      <c r="RSJ2992" s="651"/>
      <c r="RSK2992" s="651"/>
      <c r="RSL2992" s="651"/>
      <c r="RSM2992" s="651"/>
      <c r="RSN2992" s="651"/>
      <c r="RSO2992" s="651"/>
      <c r="RSP2992" s="651"/>
      <c r="RSQ2992" s="651"/>
      <c r="RSR2992" s="651"/>
      <c r="RSS2992" s="651"/>
      <c r="RST2992" s="651"/>
      <c r="RSU2992" s="651"/>
      <c r="RSV2992" s="651"/>
      <c r="RSW2992" s="651"/>
      <c r="RSX2992" s="651"/>
      <c r="RSY2992" s="651"/>
      <c r="RSZ2992" s="651"/>
      <c r="RTA2992" s="651"/>
      <c r="RTB2992" s="651"/>
      <c r="RTC2992" s="651"/>
      <c r="RTD2992" s="651"/>
      <c r="RTE2992" s="651"/>
      <c r="RTF2992" s="651"/>
      <c r="RTG2992" s="651"/>
      <c r="RTH2992" s="651"/>
      <c r="RTI2992" s="651"/>
      <c r="RTJ2992" s="651"/>
      <c r="RTK2992" s="651"/>
      <c r="RTL2992" s="651"/>
      <c r="RTM2992" s="651"/>
      <c r="RTN2992" s="651"/>
      <c r="RTO2992" s="651"/>
      <c r="RTP2992" s="651"/>
      <c r="RTQ2992" s="651"/>
      <c r="RTR2992" s="651"/>
      <c r="RTS2992" s="651"/>
      <c r="RTT2992" s="651"/>
      <c r="RTU2992" s="651"/>
      <c r="RTV2992" s="651"/>
      <c r="RTW2992" s="651"/>
      <c r="RTX2992" s="651"/>
      <c r="RTY2992" s="651"/>
      <c r="RTZ2992" s="651"/>
      <c r="RUA2992" s="651"/>
      <c r="RUB2992" s="651"/>
      <c r="RUC2992" s="651"/>
      <c r="RUD2992" s="651"/>
      <c r="RUE2992" s="651"/>
      <c r="RUF2992" s="651"/>
      <c r="RUG2992" s="651"/>
      <c r="RUH2992" s="651"/>
      <c r="RUI2992" s="651"/>
      <c r="RUJ2992" s="651"/>
      <c r="RUK2992" s="651"/>
      <c r="RUL2992" s="651"/>
      <c r="RUM2992" s="651"/>
      <c r="RUN2992" s="651"/>
      <c r="RUO2992" s="651"/>
      <c r="RUP2992" s="651"/>
      <c r="RUQ2992" s="651"/>
      <c r="RUR2992" s="651"/>
      <c r="RUS2992" s="651"/>
      <c r="RUT2992" s="651"/>
      <c r="RUU2992" s="651"/>
      <c r="RUV2992" s="651"/>
      <c r="RUW2992" s="651"/>
      <c r="RUX2992" s="651"/>
      <c r="RUY2992" s="651"/>
      <c r="RUZ2992" s="651"/>
      <c r="RVA2992" s="651"/>
      <c r="RVB2992" s="651"/>
      <c r="RVC2992" s="651"/>
      <c r="RVD2992" s="651"/>
      <c r="RVE2992" s="651"/>
      <c r="RVF2992" s="651"/>
      <c r="RVG2992" s="651"/>
      <c r="RVH2992" s="651"/>
      <c r="RVI2992" s="651"/>
      <c r="RVJ2992" s="651"/>
      <c r="RVK2992" s="651"/>
      <c r="RVL2992" s="651"/>
      <c r="RVM2992" s="651"/>
      <c r="RVN2992" s="651"/>
      <c r="RVO2992" s="651"/>
      <c r="RVP2992" s="651"/>
      <c r="RVQ2992" s="651"/>
      <c r="RVR2992" s="651"/>
      <c r="RVS2992" s="651"/>
      <c r="RVT2992" s="651"/>
      <c r="RVU2992" s="651"/>
      <c r="RVV2992" s="651"/>
      <c r="RVW2992" s="651"/>
      <c r="RVX2992" s="651"/>
      <c r="RVY2992" s="651"/>
      <c r="RVZ2992" s="651"/>
      <c r="RWA2992" s="651"/>
      <c r="RWB2992" s="651"/>
      <c r="RWC2992" s="651"/>
      <c r="RWD2992" s="651"/>
      <c r="RWE2992" s="651"/>
      <c r="RWF2992" s="651"/>
      <c r="RWG2992" s="651"/>
      <c r="RWH2992" s="651"/>
      <c r="RWI2992" s="651"/>
      <c r="RWJ2992" s="651"/>
      <c r="RWK2992" s="651"/>
      <c r="RWL2992" s="651"/>
      <c r="RWM2992" s="651"/>
      <c r="RWN2992" s="651"/>
      <c r="RWO2992" s="651"/>
      <c r="RWP2992" s="651"/>
      <c r="RWQ2992" s="651"/>
      <c r="RWR2992" s="651"/>
      <c r="RWS2992" s="651"/>
      <c r="RWT2992" s="651"/>
      <c r="RWU2992" s="651"/>
      <c r="RWV2992" s="651"/>
      <c r="RWW2992" s="651"/>
      <c r="RWX2992" s="651"/>
      <c r="RWY2992" s="651"/>
      <c r="RWZ2992" s="651"/>
      <c r="RXA2992" s="651"/>
      <c r="RXB2992" s="651"/>
      <c r="RXC2992" s="651"/>
      <c r="RXD2992" s="651"/>
      <c r="RXE2992" s="651"/>
      <c r="RXF2992" s="651"/>
      <c r="RXG2992" s="651"/>
      <c r="RXH2992" s="651"/>
      <c r="RXI2992" s="651"/>
      <c r="RXJ2992" s="651"/>
      <c r="RXK2992" s="651"/>
      <c r="RXL2992" s="651"/>
      <c r="RXM2992" s="651"/>
      <c r="RXN2992" s="651"/>
      <c r="RXO2992" s="651"/>
      <c r="RXP2992" s="651"/>
      <c r="RXQ2992" s="651"/>
      <c r="RXR2992" s="651"/>
      <c r="RXS2992" s="651"/>
      <c r="RXT2992" s="651"/>
      <c r="RXU2992" s="651"/>
      <c r="RXV2992" s="651"/>
      <c r="RXW2992" s="651"/>
      <c r="RXX2992" s="651"/>
      <c r="RXY2992" s="651"/>
      <c r="RXZ2992" s="651"/>
      <c r="RYA2992" s="651"/>
      <c r="RYB2992" s="651"/>
      <c r="RYC2992" s="651"/>
      <c r="RYD2992" s="651"/>
      <c r="RYE2992" s="651"/>
      <c r="RYF2992" s="651"/>
      <c r="RYG2992" s="651"/>
      <c r="RYH2992" s="651"/>
      <c r="RYI2992" s="651"/>
      <c r="RYJ2992" s="651"/>
      <c r="RYK2992" s="651"/>
      <c r="RYL2992" s="651"/>
      <c r="RYM2992" s="651"/>
      <c r="RYN2992" s="651"/>
      <c r="RYO2992" s="651"/>
      <c r="RYP2992" s="651"/>
      <c r="RYQ2992" s="651"/>
      <c r="RYR2992" s="651"/>
      <c r="RYS2992" s="651"/>
      <c r="RYT2992" s="651"/>
      <c r="RYU2992" s="651"/>
      <c r="RYV2992" s="651"/>
      <c r="RYW2992" s="651"/>
      <c r="RYX2992" s="651"/>
      <c r="RYY2992" s="651"/>
      <c r="RYZ2992" s="651"/>
      <c r="RZA2992" s="651"/>
      <c r="RZB2992" s="651"/>
      <c r="RZC2992" s="651"/>
      <c r="RZD2992" s="651"/>
      <c r="RZE2992" s="651"/>
      <c r="RZF2992" s="651"/>
      <c r="RZG2992" s="651"/>
      <c r="RZH2992" s="651"/>
      <c r="RZI2992" s="651"/>
      <c r="RZJ2992" s="651"/>
      <c r="RZK2992" s="651"/>
      <c r="RZL2992" s="651"/>
      <c r="RZM2992" s="651"/>
      <c r="RZN2992" s="651"/>
      <c r="RZO2992" s="651"/>
      <c r="RZP2992" s="651"/>
      <c r="RZQ2992" s="651"/>
      <c r="RZR2992" s="651"/>
      <c r="RZS2992" s="651"/>
      <c r="RZT2992" s="651"/>
      <c r="RZU2992" s="651"/>
      <c r="RZV2992" s="651"/>
      <c r="RZW2992" s="651"/>
      <c r="RZX2992" s="651"/>
      <c r="RZY2992" s="651"/>
      <c r="RZZ2992" s="651"/>
      <c r="SAA2992" s="651"/>
      <c r="SAB2992" s="651"/>
      <c r="SAC2992" s="651"/>
      <c r="SAD2992" s="651"/>
      <c r="SAE2992" s="651"/>
      <c r="SAF2992" s="651"/>
      <c r="SAG2992" s="651"/>
      <c r="SAH2992" s="651"/>
      <c r="SAI2992" s="651"/>
      <c r="SAJ2992" s="651"/>
      <c r="SAK2992" s="651"/>
      <c r="SAL2992" s="651"/>
      <c r="SAM2992" s="651"/>
      <c r="SAN2992" s="651"/>
      <c r="SAO2992" s="651"/>
      <c r="SAP2992" s="651"/>
      <c r="SAQ2992" s="651"/>
      <c r="SAR2992" s="651"/>
      <c r="SAS2992" s="651"/>
      <c r="SAT2992" s="651"/>
      <c r="SAU2992" s="651"/>
      <c r="SAV2992" s="651"/>
      <c r="SAW2992" s="651"/>
      <c r="SAX2992" s="651"/>
      <c r="SAY2992" s="651"/>
      <c r="SAZ2992" s="651"/>
      <c r="SBA2992" s="651"/>
      <c r="SBB2992" s="651"/>
      <c r="SBC2992" s="651"/>
      <c r="SBD2992" s="651"/>
      <c r="SBE2992" s="651"/>
      <c r="SBF2992" s="651"/>
      <c r="SBG2992" s="651"/>
      <c r="SBH2992" s="651"/>
      <c r="SBI2992" s="651"/>
      <c r="SBJ2992" s="651"/>
      <c r="SBK2992" s="651"/>
      <c r="SBL2992" s="651"/>
      <c r="SBM2992" s="651"/>
      <c r="SBN2992" s="651"/>
      <c r="SBO2992" s="651"/>
      <c r="SBP2992" s="651"/>
      <c r="SBQ2992" s="651"/>
      <c r="SBR2992" s="651"/>
      <c r="SBS2992" s="651"/>
      <c r="SBT2992" s="651"/>
      <c r="SBU2992" s="651"/>
      <c r="SBV2992" s="651"/>
      <c r="SBW2992" s="651"/>
      <c r="SBX2992" s="651"/>
      <c r="SBY2992" s="651"/>
      <c r="SBZ2992" s="651"/>
      <c r="SCA2992" s="651"/>
      <c r="SCB2992" s="651"/>
      <c r="SCC2992" s="651"/>
      <c r="SCD2992" s="651"/>
      <c r="SCE2992" s="651"/>
      <c r="SCF2992" s="651"/>
      <c r="SCG2992" s="651"/>
      <c r="SCH2992" s="651"/>
      <c r="SCI2992" s="651"/>
      <c r="SCJ2992" s="651"/>
      <c r="SCK2992" s="651"/>
      <c r="SCL2992" s="651"/>
      <c r="SCM2992" s="651"/>
      <c r="SCN2992" s="651"/>
      <c r="SCO2992" s="651"/>
      <c r="SCP2992" s="651"/>
      <c r="SCQ2992" s="651"/>
      <c r="SCR2992" s="651"/>
      <c r="SCS2992" s="651"/>
      <c r="SCT2992" s="651"/>
      <c r="SCU2992" s="651"/>
      <c r="SCV2992" s="651"/>
      <c r="SCW2992" s="651"/>
      <c r="SCX2992" s="651"/>
      <c r="SCY2992" s="651"/>
      <c r="SCZ2992" s="651"/>
      <c r="SDA2992" s="651"/>
      <c r="SDB2992" s="651"/>
      <c r="SDC2992" s="651"/>
      <c r="SDD2992" s="651"/>
      <c r="SDE2992" s="651"/>
      <c r="SDF2992" s="651"/>
      <c r="SDG2992" s="651"/>
      <c r="SDH2992" s="651"/>
      <c r="SDI2992" s="651"/>
      <c r="SDJ2992" s="651"/>
      <c r="SDK2992" s="651"/>
      <c r="SDL2992" s="651"/>
      <c r="SDM2992" s="651"/>
      <c r="SDN2992" s="651"/>
      <c r="SDO2992" s="651"/>
      <c r="SDP2992" s="651"/>
      <c r="SDQ2992" s="651"/>
      <c r="SDR2992" s="651"/>
      <c r="SDS2992" s="651"/>
      <c r="SDT2992" s="651"/>
      <c r="SDU2992" s="651"/>
      <c r="SDV2992" s="651"/>
      <c r="SDW2992" s="651"/>
      <c r="SDX2992" s="651"/>
      <c r="SDY2992" s="651"/>
      <c r="SDZ2992" s="651"/>
      <c r="SEA2992" s="651"/>
      <c r="SEB2992" s="651"/>
      <c r="SEC2992" s="651"/>
      <c r="SED2992" s="651"/>
      <c r="SEE2992" s="651"/>
      <c r="SEF2992" s="651"/>
      <c r="SEG2992" s="651"/>
      <c r="SEH2992" s="651"/>
      <c r="SEI2992" s="651"/>
      <c r="SEJ2992" s="651"/>
      <c r="SEK2992" s="651"/>
      <c r="SEL2992" s="651"/>
      <c r="SEM2992" s="651"/>
      <c r="SEN2992" s="651"/>
      <c r="SEO2992" s="651"/>
      <c r="SEP2992" s="651"/>
      <c r="SEQ2992" s="651"/>
      <c r="SER2992" s="651"/>
      <c r="SES2992" s="651"/>
      <c r="SET2992" s="651"/>
      <c r="SEU2992" s="651"/>
      <c r="SEV2992" s="651"/>
      <c r="SEW2992" s="651"/>
      <c r="SEX2992" s="651"/>
      <c r="SEY2992" s="651"/>
      <c r="SEZ2992" s="651"/>
      <c r="SFA2992" s="651"/>
      <c r="SFB2992" s="651"/>
      <c r="SFC2992" s="651"/>
      <c r="SFD2992" s="651"/>
      <c r="SFE2992" s="651"/>
      <c r="SFF2992" s="651"/>
      <c r="SFG2992" s="651"/>
      <c r="SFH2992" s="651"/>
      <c r="SFI2992" s="651"/>
      <c r="SFJ2992" s="651"/>
      <c r="SFK2992" s="651"/>
      <c r="SFL2992" s="651"/>
      <c r="SFM2992" s="651"/>
      <c r="SFN2992" s="651"/>
      <c r="SFO2992" s="651"/>
      <c r="SFP2992" s="651"/>
      <c r="SFQ2992" s="651"/>
      <c r="SFR2992" s="651"/>
      <c r="SFS2992" s="651"/>
      <c r="SFT2992" s="651"/>
      <c r="SFU2992" s="651"/>
      <c r="SFV2992" s="651"/>
      <c r="SFW2992" s="651"/>
      <c r="SFX2992" s="651"/>
      <c r="SFY2992" s="651"/>
      <c r="SFZ2992" s="651"/>
      <c r="SGA2992" s="651"/>
      <c r="SGB2992" s="651"/>
      <c r="SGC2992" s="651"/>
      <c r="SGD2992" s="651"/>
      <c r="SGE2992" s="651"/>
      <c r="SGF2992" s="651"/>
      <c r="SGG2992" s="651"/>
      <c r="SGH2992" s="651"/>
      <c r="SGI2992" s="651"/>
      <c r="SGJ2992" s="651"/>
      <c r="SGK2992" s="651"/>
      <c r="SGL2992" s="651"/>
      <c r="SGM2992" s="651"/>
      <c r="SGN2992" s="651"/>
      <c r="SGO2992" s="651"/>
      <c r="SGP2992" s="651"/>
      <c r="SGQ2992" s="651"/>
      <c r="SGR2992" s="651"/>
      <c r="SGS2992" s="651"/>
      <c r="SGT2992" s="651"/>
      <c r="SGU2992" s="651"/>
      <c r="SGV2992" s="651"/>
      <c r="SGW2992" s="651"/>
      <c r="SGX2992" s="651"/>
      <c r="SGY2992" s="651"/>
      <c r="SGZ2992" s="651"/>
      <c r="SHA2992" s="651"/>
      <c r="SHB2992" s="651"/>
      <c r="SHC2992" s="651"/>
      <c r="SHD2992" s="651"/>
      <c r="SHE2992" s="651"/>
      <c r="SHF2992" s="651"/>
      <c r="SHG2992" s="651"/>
      <c r="SHH2992" s="651"/>
      <c r="SHI2992" s="651"/>
      <c r="SHJ2992" s="651"/>
      <c r="SHK2992" s="651"/>
      <c r="SHL2992" s="651"/>
      <c r="SHM2992" s="651"/>
      <c r="SHN2992" s="651"/>
      <c r="SHO2992" s="651"/>
      <c r="SHP2992" s="651"/>
      <c r="SHQ2992" s="651"/>
      <c r="SHR2992" s="651"/>
      <c r="SHS2992" s="651"/>
      <c r="SHT2992" s="651"/>
      <c r="SHU2992" s="651"/>
      <c r="SHV2992" s="651"/>
      <c r="SHW2992" s="651"/>
      <c r="SHX2992" s="651"/>
      <c r="SHY2992" s="651"/>
      <c r="SHZ2992" s="651"/>
      <c r="SIA2992" s="651"/>
      <c r="SIB2992" s="651"/>
      <c r="SIC2992" s="651"/>
      <c r="SID2992" s="651"/>
      <c r="SIE2992" s="651"/>
      <c r="SIF2992" s="651"/>
      <c r="SIG2992" s="651"/>
      <c r="SIH2992" s="651"/>
      <c r="SII2992" s="651"/>
      <c r="SIJ2992" s="651"/>
      <c r="SIK2992" s="651"/>
      <c r="SIL2992" s="651"/>
      <c r="SIM2992" s="651"/>
      <c r="SIN2992" s="651"/>
      <c r="SIO2992" s="651"/>
      <c r="SIP2992" s="651"/>
      <c r="SIQ2992" s="651"/>
      <c r="SIR2992" s="651"/>
      <c r="SIS2992" s="651"/>
      <c r="SIT2992" s="651"/>
      <c r="SIU2992" s="651"/>
      <c r="SIV2992" s="651"/>
      <c r="SIW2992" s="651"/>
      <c r="SIX2992" s="651"/>
      <c r="SIY2992" s="651"/>
      <c r="SIZ2992" s="651"/>
      <c r="SJA2992" s="651"/>
      <c r="SJB2992" s="651"/>
      <c r="SJC2992" s="651"/>
      <c r="SJD2992" s="651"/>
      <c r="SJE2992" s="651"/>
      <c r="SJF2992" s="651"/>
      <c r="SJG2992" s="651"/>
      <c r="SJH2992" s="651"/>
      <c r="SJI2992" s="651"/>
      <c r="SJJ2992" s="651"/>
      <c r="SJK2992" s="651"/>
      <c r="SJL2992" s="651"/>
      <c r="SJM2992" s="651"/>
      <c r="SJN2992" s="651"/>
      <c r="SJO2992" s="651"/>
      <c r="SJP2992" s="651"/>
      <c r="SJQ2992" s="651"/>
      <c r="SJR2992" s="651"/>
      <c r="SJS2992" s="651"/>
      <c r="SJT2992" s="651"/>
      <c r="SJU2992" s="651"/>
      <c r="SJV2992" s="651"/>
      <c r="SJW2992" s="651"/>
      <c r="SJX2992" s="651"/>
      <c r="SJY2992" s="651"/>
      <c r="SJZ2992" s="651"/>
      <c r="SKA2992" s="651"/>
      <c r="SKB2992" s="651"/>
      <c r="SKC2992" s="651"/>
      <c r="SKD2992" s="651"/>
      <c r="SKE2992" s="651"/>
      <c r="SKF2992" s="651"/>
      <c r="SKG2992" s="651"/>
      <c r="SKH2992" s="651"/>
      <c r="SKI2992" s="651"/>
      <c r="SKJ2992" s="651"/>
      <c r="SKK2992" s="651"/>
      <c r="SKL2992" s="651"/>
      <c r="SKM2992" s="651"/>
      <c r="SKN2992" s="651"/>
      <c r="SKO2992" s="651"/>
      <c r="SKP2992" s="651"/>
      <c r="SKQ2992" s="651"/>
      <c r="SKR2992" s="651"/>
      <c r="SKS2992" s="651"/>
      <c r="SKT2992" s="651"/>
      <c r="SKU2992" s="651"/>
      <c r="SKV2992" s="651"/>
      <c r="SKW2992" s="651"/>
      <c r="SKX2992" s="651"/>
      <c r="SKY2992" s="651"/>
      <c r="SKZ2992" s="651"/>
      <c r="SLA2992" s="651"/>
      <c r="SLB2992" s="651"/>
      <c r="SLC2992" s="651"/>
      <c r="SLD2992" s="651"/>
      <c r="SLE2992" s="651"/>
      <c r="SLF2992" s="651"/>
      <c r="SLG2992" s="651"/>
      <c r="SLH2992" s="651"/>
      <c r="SLI2992" s="651"/>
      <c r="SLJ2992" s="651"/>
      <c r="SLK2992" s="651"/>
      <c r="SLL2992" s="651"/>
      <c r="SLM2992" s="651"/>
      <c r="SLN2992" s="651"/>
      <c r="SLO2992" s="651"/>
      <c r="SLP2992" s="651"/>
      <c r="SLQ2992" s="651"/>
      <c r="SLR2992" s="651"/>
      <c r="SLS2992" s="651"/>
      <c r="SLT2992" s="651"/>
      <c r="SLU2992" s="651"/>
      <c r="SLV2992" s="651"/>
      <c r="SLW2992" s="651"/>
      <c r="SLX2992" s="651"/>
      <c r="SLY2992" s="651"/>
      <c r="SLZ2992" s="651"/>
      <c r="SMA2992" s="651"/>
      <c r="SMB2992" s="651"/>
      <c r="SMC2992" s="651"/>
      <c r="SMD2992" s="651"/>
      <c r="SME2992" s="651"/>
      <c r="SMF2992" s="651"/>
      <c r="SMG2992" s="651"/>
      <c r="SMH2992" s="651"/>
      <c r="SMI2992" s="651"/>
      <c r="SMJ2992" s="651"/>
      <c r="SMK2992" s="651"/>
      <c r="SML2992" s="651"/>
      <c r="SMM2992" s="651"/>
      <c r="SMN2992" s="651"/>
      <c r="SMO2992" s="651"/>
      <c r="SMP2992" s="651"/>
      <c r="SMQ2992" s="651"/>
      <c r="SMR2992" s="651"/>
      <c r="SMS2992" s="651"/>
      <c r="SMT2992" s="651"/>
      <c r="SMU2992" s="651"/>
      <c r="SMV2992" s="651"/>
      <c r="SMW2992" s="651"/>
      <c r="SMX2992" s="651"/>
      <c r="SMY2992" s="651"/>
      <c r="SMZ2992" s="651"/>
      <c r="SNA2992" s="651"/>
      <c r="SNB2992" s="651"/>
      <c r="SNC2992" s="651"/>
      <c r="SND2992" s="651"/>
      <c r="SNE2992" s="651"/>
      <c r="SNF2992" s="651"/>
      <c r="SNG2992" s="651"/>
      <c r="SNH2992" s="651"/>
      <c r="SNI2992" s="651"/>
      <c r="SNJ2992" s="651"/>
      <c r="SNK2992" s="651"/>
      <c r="SNL2992" s="651"/>
      <c r="SNM2992" s="651"/>
      <c r="SNN2992" s="651"/>
      <c r="SNO2992" s="651"/>
      <c r="SNP2992" s="651"/>
      <c r="SNQ2992" s="651"/>
      <c r="SNR2992" s="651"/>
      <c r="SNS2992" s="651"/>
      <c r="SNT2992" s="651"/>
      <c r="SNU2992" s="651"/>
      <c r="SNV2992" s="651"/>
      <c r="SNW2992" s="651"/>
      <c r="SNX2992" s="651"/>
      <c r="SNY2992" s="651"/>
      <c r="SNZ2992" s="651"/>
      <c r="SOA2992" s="651"/>
      <c r="SOB2992" s="651"/>
      <c r="SOC2992" s="651"/>
      <c r="SOD2992" s="651"/>
      <c r="SOE2992" s="651"/>
      <c r="SOF2992" s="651"/>
      <c r="SOG2992" s="651"/>
      <c r="SOH2992" s="651"/>
      <c r="SOI2992" s="651"/>
      <c r="SOJ2992" s="651"/>
      <c r="SOK2992" s="651"/>
      <c r="SOL2992" s="651"/>
      <c r="SOM2992" s="651"/>
      <c r="SON2992" s="651"/>
      <c r="SOO2992" s="651"/>
      <c r="SOP2992" s="651"/>
      <c r="SOQ2992" s="651"/>
      <c r="SOR2992" s="651"/>
      <c r="SOS2992" s="651"/>
      <c r="SOT2992" s="651"/>
      <c r="SOU2992" s="651"/>
      <c r="SOV2992" s="651"/>
      <c r="SOW2992" s="651"/>
      <c r="SOX2992" s="651"/>
      <c r="SOY2992" s="651"/>
      <c r="SOZ2992" s="651"/>
      <c r="SPA2992" s="651"/>
      <c r="SPB2992" s="651"/>
      <c r="SPC2992" s="651"/>
      <c r="SPD2992" s="651"/>
      <c r="SPE2992" s="651"/>
      <c r="SPF2992" s="651"/>
      <c r="SPG2992" s="651"/>
      <c r="SPH2992" s="651"/>
      <c r="SPI2992" s="651"/>
      <c r="SPJ2992" s="651"/>
      <c r="SPK2992" s="651"/>
      <c r="SPL2992" s="651"/>
      <c r="SPM2992" s="651"/>
      <c r="SPN2992" s="651"/>
      <c r="SPO2992" s="651"/>
      <c r="SPP2992" s="651"/>
      <c r="SPQ2992" s="651"/>
      <c r="SPR2992" s="651"/>
      <c r="SPS2992" s="651"/>
      <c r="SPT2992" s="651"/>
      <c r="SPU2992" s="651"/>
      <c r="SPV2992" s="651"/>
      <c r="SPW2992" s="651"/>
      <c r="SPX2992" s="651"/>
      <c r="SPY2992" s="651"/>
      <c r="SPZ2992" s="651"/>
      <c r="SQA2992" s="651"/>
      <c r="SQB2992" s="651"/>
      <c r="SQC2992" s="651"/>
      <c r="SQD2992" s="651"/>
      <c r="SQE2992" s="651"/>
      <c r="SQF2992" s="651"/>
      <c r="SQG2992" s="651"/>
      <c r="SQH2992" s="651"/>
      <c r="SQI2992" s="651"/>
      <c r="SQJ2992" s="651"/>
      <c r="SQK2992" s="651"/>
      <c r="SQL2992" s="651"/>
      <c r="SQM2992" s="651"/>
      <c r="SQN2992" s="651"/>
      <c r="SQO2992" s="651"/>
      <c r="SQP2992" s="651"/>
      <c r="SQQ2992" s="651"/>
      <c r="SQR2992" s="651"/>
      <c r="SQS2992" s="651"/>
      <c r="SQT2992" s="651"/>
      <c r="SQU2992" s="651"/>
      <c r="SQV2992" s="651"/>
      <c r="SQW2992" s="651"/>
      <c r="SQX2992" s="651"/>
      <c r="SQY2992" s="651"/>
      <c r="SQZ2992" s="651"/>
      <c r="SRA2992" s="651"/>
      <c r="SRB2992" s="651"/>
      <c r="SRC2992" s="651"/>
      <c r="SRD2992" s="651"/>
      <c r="SRE2992" s="651"/>
      <c r="SRF2992" s="651"/>
      <c r="SRG2992" s="651"/>
      <c r="SRH2992" s="651"/>
      <c r="SRI2992" s="651"/>
      <c r="SRJ2992" s="651"/>
      <c r="SRK2992" s="651"/>
      <c r="SRL2992" s="651"/>
      <c r="SRM2992" s="651"/>
      <c r="SRN2992" s="651"/>
      <c r="SRO2992" s="651"/>
      <c r="SRP2992" s="651"/>
      <c r="SRQ2992" s="651"/>
      <c r="SRR2992" s="651"/>
      <c r="SRS2992" s="651"/>
      <c r="SRT2992" s="651"/>
      <c r="SRU2992" s="651"/>
      <c r="SRV2992" s="651"/>
      <c r="SRW2992" s="651"/>
      <c r="SRX2992" s="651"/>
      <c r="SRY2992" s="651"/>
      <c r="SRZ2992" s="651"/>
      <c r="SSA2992" s="651"/>
      <c r="SSB2992" s="651"/>
      <c r="SSC2992" s="651"/>
      <c r="SSD2992" s="651"/>
      <c r="SSE2992" s="651"/>
      <c r="SSF2992" s="651"/>
      <c r="SSG2992" s="651"/>
      <c r="SSH2992" s="651"/>
      <c r="SSI2992" s="651"/>
      <c r="SSJ2992" s="651"/>
      <c r="SSK2992" s="651"/>
      <c r="SSL2992" s="651"/>
      <c r="SSM2992" s="651"/>
      <c r="SSN2992" s="651"/>
      <c r="SSO2992" s="651"/>
      <c r="SSP2992" s="651"/>
      <c r="SSQ2992" s="651"/>
      <c r="SSR2992" s="651"/>
      <c r="SSS2992" s="651"/>
      <c r="SST2992" s="651"/>
      <c r="SSU2992" s="651"/>
      <c r="SSV2992" s="651"/>
      <c r="SSW2992" s="651"/>
      <c r="SSX2992" s="651"/>
      <c r="SSY2992" s="651"/>
      <c r="SSZ2992" s="651"/>
      <c r="STA2992" s="651"/>
      <c r="STB2992" s="651"/>
      <c r="STC2992" s="651"/>
      <c r="STD2992" s="651"/>
      <c r="STE2992" s="651"/>
      <c r="STF2992" s="651"/>
      <c r="STG2992" s="651"/>
      <c r="STH2992" s="651"/>
      <c r="STI2992" s="651"/>
      <c r="STJ2992" s="651"/>
      <c r="STK2992" s="651"/>
      <c r="STL2992" s="651"/>
      <c r="STM2992" s="651"/>
      <c r="STN2992" s="651"/>
      <c r="STO2992" s="651"/>
      <c r="STP2992" s="651"/>
      <c r="STQ2992" s="651"/>
      <c r="STR2992" s="651"/>
      <c r="STS2992" s="651"/>
      <c r="STT2992" s="651"/>
      <c r="STU2992" s="651"/>
      <c r="STV2992" s="651"/>
      <c r="STW2992" s="651"/>
      <c r="STX2992" s="651"/>
      <c r="STY2992" s="651"/>
      <c r="STZ2992" s="651"/>
      <c r="SUA2992" s="651"/>
      <c r="SUB2992" s="651"/>
      <c r="SUC2992" s="651"/>
      <c r="SUD2992" s="651"/>
      <c r="SUE2992" s="651"/>
      <c r="SUF2992" s="651"/>
      <c r="SUG2992" s="651"/>
      <c r="SUH2992" s="651"/>
      <c r="SUI2992" s="651"/>
      <c r="SUJ2992" s="651"/>
      <c r="SUK2992" s="651"/>
      <c r="SUL2992" s="651"/>
      <c r="SUM2992" s="651"/>
      <c r="SUN2992" s="651"/>
      <c r="SUO2992" s="651"/>
      <c r="SUP2992" s="651"/>
      <c r="SUQ2992" s="651"/>
      <c r="SUR2992" s="651"/>
      <c r="SUS2992" s="651"/>
      <c r="SUT2992" s="651"/>
      <c r="SUU2992" s="651"/>
      <c r="SUV2992" s="651"/>
      <c r="SUW2992" s="651"/>
      <c r="SUX2992" s="651"/>
      <c r="SUY2992" s="651"/>
      <c r="SUZ2992" s="651"/>
      <c r="SVA2992" s="651"/>
      <c r="SVB2992" s="651"/>
      <c r="SVC2992" s="651"/>
      <c r="SVD2992" s="651"/>
      <c r="SVE2992" s="651"/>
      <c r="SVF2992" s="651"/>
      <c r="SVG2992" s="651"/>
      <c r="SVH2992" s="651"/>
      <c r="SVI2992" s="651"/>
      <c r="SVJ2992" s="651"/>
      <c r="SVK2992" s="651"/>
      <c r="SVL2992" s="651"/>
      <c r="SVM2992" s="651"/>
      <c r="SVN2992" s="651"/>
      <c r="SVO2992" s="651"/>
      <c r="SVP2992" s="651"/>
      <c r="SVQ2992" s="651"/>
      <c r="SVR2992" s="651"/>
      <c r="SVS2992" s="651"/>
      <c r="SVT2992" s="651"/>
      <c r="SVU2992" s="651"/>
      <c r="SVV2992" s="651"/>
      <c r="SVW2992" s="651"/>
      <c r="SVX2992" s="651"/>
      <c r="SVY2992" s="651"/>
      <c r="SVZ2992" s="651"/>
      <c r="SWA2992" s="651"/>
      <c r="SWB2992" s="651"/>
      <c r="SWC2992" s="651"/>
      <c r="SWD2992" s="651"/>
      <c r="SWE2992" s="651"/>
      <c r="SWF2992" s="651"/>
      <c r="SWG2992" s="651"/>
      <c r="SWH2992" s="651"/>
      <c r="SWI2992" s="651"/>
      <c r="SWJ2992" s="651"/>
      <c r="SWK2992" s="651"/>
      <c r="SWL2992" s="651"/>
      <c r="SWM2992" s="651"/>
      <c r="SWN2992" s="651"/>
      <c r="SWO2992" s="651"/>
      <c r="SWP2992" s="651"/>
      <c r="SWQ2992" s="651"/>
      <c r="SWR2992" s="651"/>
      <c r="SWS2992" s="651"/>
      <c r="SWT2992" s="651"/>
      <c r="SWU2992" s="651"/>
      <c r="SWV2992" s="651"/>
      <c r="SWW2992" s="651"/>
      <c r="SWX2992" s="651"/>
      <c r="SWY2992" s="651"/>
      <c r="SWZ2992" s="651"/>
      <c r="SXA2992" s="651"/>
      <c r="SXB2992" s="651"/>
      <c r="SXC2992" s="651"/>
      <c r="SXD2992" s="651"/>
      <c r="SXE2992" s="651"/>
      <c r="SXF2992" s="651"/>
      <c r="SXG2992" s="651"/>
      <c r="SXH2992" s="651"/>
      <c r="SXI2992" s="651"/>
      <c r="SXJ2992" s="651"/>
      <c r="SXK2992" s="651"/>
      <c r="SXL2992" s="651"/>
      <c r="SXM2992" s="651"/>
      <c r="SXN2992" s="651"/>
      <c r="SXO2992" s="651"/>
      <c r="SXP2992" s="651"/>
      <c r="SXQ2992" s="651"/>
      <c r="SXR2992" s="651"/>
      <c r="SXS2992" s="651"/>
      <c r="SXT2992" s="651"/>
      <c r="SXU2992" s="651"/>
      <c r="SXV2992" s="651"/>
      <c r="SXW2992" s="651"/>
      <c r="SXX2992" s="651"/>
      <c r="SXY2992" s="651"/>
      <c r="SXZ2992" s="651"/>
      <c r="SYA2992" s="651"/>
      <c r="SYB2992" s="651"/>
      <c r="SYC2992" s="651"/>
      <c r="SYD2992" s="651"/>
      <c r="SYE2992" s="651"/>
      <c r="SYF2992" s="651"/>
      <c r="SYG2992" s="651"/>
      <c r="SYH2992" s="651"/>
      <c r="SYI2992" s="651"/>
      <c r="SYJ2992" s="651"/>
      <c r="SYK2992" s="651"/>
      <c r="SYL2992" s="651"/>
      <c r="SYM2992" s="651"/>
      <c r="SYN2992" s="651"/>
      <c r="SYO2992" s="651"/>
      <c r="SYP2992" s="651"/>
      <c r="SYQ2992" s="651"/>
      <c r="SYR2992" s="651"/>
      <c r="SYS2992" s="651"/>
      <c r="SYT2992" s="651"/>
      <c r="SYU2992" s="651"/>
      <c r="SYV2992" s="651"/>
      <c r="SYW2992" s="651"/>
      <c r="SYX2992" s="651"/>
      <c r="SYY2992" s="651"/>
      <c r="SYZ2992" s="651"/>
      <c r="SZA2992" s="651"/>
      <c r="SZB2992" s="651"/>
      <c r="SZC2992" s="651"/>
      <c r="SZD2992" s="651"/>
      <c r="SZE2992" s="651"/>
      <c r="SZF2992" s="651"/>
      <c r="SZG2992" s="651"/>
      <c r="SZH2992" s="651"/>
      <c r="SZI2992" s="651"/>
      <c r="SZJ2992" s="651"/>
      <c r="SZK2992" s="651"/>
      <c r="SZL2992" s="651"/>
      <c r="SZM2992" s="651"/>
      <c r="SZN2992" s="651"/>
      <c r="SZO2992" s="651"/>
      <c r="SZP2992" s="651"/>
      <c r="SZQ2992" s="651"/>
      <c r="SZR2992" s="651"/>
      <c r="SZS2992" s="651"/>
      <c r="SZT2992" s="651"/>
      <c r="SZU2992" s="651"/>
      <c r="SZV2992" s="651"/>
      <c r="SZW2992" s="651"/>
      <c r="SZX2992" s="651"/>
      <c r="SZY2992" s="651"/>
      <c r="SZZ2992" s="651"/>
      <c r="TAA2992" s="651"/>
      <c r="TAB2992" s="651"/>
      <c r="TAC2992" s="651"/>
      <c r="TAD2992" s="651"/>
      <c r="TAE2992" s="651"/>
      <c r="TAF2992" s="651"/>
      <c r="TAG2992" s="651"/>
      <c r="TAH2992" s="651"/>
      <c r="TAI2992" s="651"/>
      <c r="TAJ2992" s="651"/>
      <c r="TAK2992" s="651"/>
      <c r="TAL2992" s="651"/>
      <c r="TAM2992" s="651"/>
      <c r="TAN2992" s="651"/>
      <c r="TAO2992" s="651"/>
      <c r="TAP2992" s="651"/>
      <c r="TAQ2992" s="651"/>
      <c r="TAR2992" s="651"/>
      <c r="TAS2992" s="651"/>
      <c r="TAT2992" s="651"/>
      <c r="TAU2992" s="651"/>
      <c r="TAV2992" s="651"/>
      <c r="TAW2992" s="651"/>
      <c r="TAX2992" s="651"/>
      <c r="TAY2992" s="651"/>
      <c r="TAZ2992" s="651"/>
      <c r="TBA2992" s="651"/>
      <c r="TBB2992" s="651"/>
      <c r="TBC2992" s="651"/>
      <c r="TBD2992" s="651"/>
      <c r="TBE2992" s="651"/>
      <c r="TBF2992" s="651"/>
      <c r="TBG2992" s="651"/>
      <c r="TBH2992" s="651"/>
      <c r="TBI2992" s="651"/>
      <c r="TBJ2992" s="651"/>
      <c r="TBK2992" s="651"/>
      <c r="TBL2992" s="651"/>
      <c r="TBM2992" s="651"/>
      <c r="TBN2992" s="651"/>
      <c r="TBO2992" s="651"/>
      <c r="TBP2992" s="651"/>
      <c r="TBQ2992" s="651"/>
      <c r="TBR2992" s="651"/>
      <c r="TBS2992" s="651"/>
      <c r="TBT2992" s="651"/>
      <c r="TBU2992" s="651"/>
      <c r="TBV2992" s="651"/>
      <c r="TBW2992" s="651"/>
      <c r="TBX2992" s="651"/>
      <c r="TBY2992" s="651"/>
      <c r="TBZ2992" s="651"/>
      <c r="TCA2992" s="651"/>
      <c r="TCB2992" s="651"/>
      <c r="TCC2992" s="651"/>
      <c r="TCD2992" s="651"/>
      <c r="TCE2992" s="651"/>
      <c r="TCF2992" s="651"/>
      <c r="TCG2992" s="651"/>
      <c r="TCH2992" s="651"/>
      <c r="TCI2992" s="651"/>
      <c r="TCJ2992" s="651"/>
      <c r="TCK2992" s="651"/>
      <c r="TCL2992" s="651"/>
      <c r="TCM2992" s="651"/>
      <c r="TCN2992" s="651"/>
      <c r="TCO2992" s="651"/>
      <c r="TCP2992" s="651"/>
      <c r="TCQ2992" s="651"/>
      <c r="TCR2992" s="651"/>
      <c r="TCS2992" s="651"/>
      <c r="TCT2992" s="651"/>
      <c r="TCU2992" s="651"/>
      <c r="TCV2992" s="651"/>
      <c r="TCW2992" s="651"/>
      <c r="TCX2992" s="651"/>
      <c r="TCY2992" s="651"/>
      <c r="TCZ2992" s="651"/>
      <c r="TDA2992" s="651"/>
      <c r="TDB2992" s="651"/>
      <c r="TDC2992" s="651"/>
      <c r="TDD2992" s="651"/>
      <c r="TDE2992" s="651"/>
      <c r="TDF2992" s="651"/>
      <c r="TDG2992" s="651"/>
      <c r="TDH2992" s="651"/>
      <c r="TDI2992" s="651"/>
      <c r="TDJ2992" s="651"/>
      <c r="TDK2992" s="651"/>
      <c r="TDL2992" s="651"/>
      <c r="TDM2992" s="651"/>
      <c r="TDN2992" s="651"/>
      <c r="TDO2992" s="651"/>
      <c r="TDP2992" s="651"/>
      <c r="TDQ2992" s="651"/>
      <c r="TDR2992" s="651"/>
      <c r="TDS2992" s="651"/>
      <c r="TDT2992" s="651"/>
      <c r="TDU2992" s="651"/>
      <c r="TDV2992" s="651"/>
      <c r="TDW2992" s="651"/>
      <c r="TDX2992" s="651"/>
      <c r="TDY2992" s="651"/>
      <c r="TDZ2992" s="651"/>
      <c r="TEA2992" s="651"/>
      <c r="TEB2992" s="651"/>
      <c r="TEC2992" s="651"/>
      <c r="TED2992" s="651"/>
      <c r="TEE2992" s="651"/>
      <c r="TEF2992" s="651"/>
      <c r="TEG2992" s="651"/>
      <c r="TEH2992" s="651"/>
      <c r="TEI2992" s="651"/>
      <c r="TEJ2992" s="651"/>
      <c r="TEK2992" s="651"/>
      <c r="TEL2992" s="651"/>
      <c r="TEM2992" s="651"/>
      <c r="TEN2992" s="651"/>
      <c r="TEO2992" s="651"/>
      <c r="TEP2992" s="651"/>
      <c r="TEQ2992" s="651"/>
      <c r="TER2992" s="651"/>
      <c r="TES2992" s="651"/>
      <c r="TET2992" s="651"/>
      <c r="TEU2992" s="651"/>
      <c r="TEV2992" s="651"/>
      <c r="TEW2992" s="651"/>
      <c r="TEX2992" s="651"/>
      <c r="TEY2992" s="651"/>
      <c r="TEZ2992" s="651"/>
      <c r="TFA2992" s="651"/>
      <c r="TFB2992" s="651"/>
      <c r="TFC2992" s="651"/>
      <c r="TFD2992" s="651"/>
      <c r="TFE2992" s="651"/>
      <c r="TFF2992" s="651"/>
      <c r="TFG2992" s="651"/>
      <c r="TFH2992" s="651"/>
      <c r="TFI2992" s="651"/>
      <c r="TFJ2992" s="651"/>
      <c r="TFK2992" s="651"/>
      <c r="TFL2992" s="651"/>
      <c r="TFM2992" s="651"/>
      <c r="TFN2992" s="651"/>
      <c r="TFO2992" s="651"/>
      <c r="TFP2992" s="651"/>
      <c r="TFQ2992" s="651"/>
      <c r="TFR2992" s="651"/>
      <c r="TFS2992" s="651"/>
      <c r="TFT2992" s="651"/>
      <c r="TFU2992" s="651"/>
      <c r="TFV2992" s="651"/>
      <c r="TFW2992" s="651"/>
      <c r="TFX2992" s="651"/>
      <c r="TFY2992" s="651"/>
      <c r="TFZ2992" s="651"/>
      <c r="TGA2992" s="651"/>
      <c r="TGB2992" s="651"/>
      <c r="TGC2992" s="651"/>
      <c r="TGD2992" s="651"/>
      <c r="TGE2992" s="651"/>
      <c r="TGF2992" s="651"/>
      <c r="TGG2992" s="651"/>
      <c r="TGH2992" s="651"/>
      <c r="TGI2992" s="651"/>
      <c r="TGJ2992" s="651"/>
      <c r="TGK2992" s="651"/>
      <c r="TGL2992" s="651"/>
      <c r="TGM2992" s="651"/>
      <c r="TGN2992" s="651"/>
      <c r="TGO2992" s="651"/>
      <c r="TGP2992" s="651"/>
      <c r="TGQ2992" s="651"/>
      <c r="TGR2992" s="651"/>
      <c r="TGS2992" s="651"/>
      <c r="TGT2992" s="651"/>
      <c r="TGU2992" s="651"/>
      <c r="TGV2992" s="651"/>
      <c r="TGW2992" s="651"/>
      <c r="TGX2992" s="651"/>
      <c r="TGY2992" s="651"/>
      <c r="TGZ2992" s="651"/>
      <c r="THA2992" s="651"/>
      <c r="THB2992" s="651"/>
      <c r="THC2992" s="651"/>
      <c r="THD2992" s="651"/>
      <c r="THE2992" s="651"/>
      <c r="THF2992" s="651"/>
      <c r="THG2992" s="651"/>
      <c r="THH2992" s="651"/>
      <c r="THI2992" s="651"/>
      <c r="THJ2992" s="651"/>
      <c r="THK2992" s="651"/>
      <c r="THL2992" s="651"/>
      <c r="THM2992" s="651"/>
      <c r="THN2992" s="651"/>
      <c r="THO2992" s="651"/>
      <c r="THP2992" s="651"/>
      <c r="THQ2992" s="651"/>
      <c r="THR2992" s="651"/>
      <c r="THS2992" s="651"/>
      <c r="THT2992" s="651"/>
      <c r="THU2992" s="651"/>
      <c r="THV2992" s="651"/>
      <c r="THW2992" s="651"/>
      <c r="THX2992" s="651"/>
      <c r="THY2992" s="651"/>
      <c r="THZ2992" s="651"/>
      <c r="TIA2992" s="651"/>
      <c r="TIB2992" s="651"/>
      <c r="TIC2992" s="651"/>
      <c r="TID2992" s="651"/>
      <c r="TIE2992" s="651"/>
      <c r="TIF2992" s="651"/>
      <c r="TIG2992" s="651"/>
      <c r="TIH2992" s="651"/>
      <c r="TII2992" s="651"/>
      <c r="TIJ2992" s="651"/>
      <c r="TIK2992" s="651"/>
      <c r="TIL2992" s="651"/>
      <c r="TIM2992" s="651"/>
      <c r="TIN2992" s="651"/>
      <c r="TIO2992" s="651"/>
      <c r="TIP2992" s="651"/>
      <c r="TIQ2992" s="651"/>
      <c r="TIR2992" s="651"/>
      <c r="TIS2992" s="651"/>
      <c r="TIT2992" s="651"/>
      <c r="TIU2992" s="651"/>
      <c r="TIV2992" s="651"/>
      <c r="TIW2992" s="651"/>
      <c r="TIX2992" s="651"/>
      <c r="TIY2992" s="651"/>
      <c r="TIZ2992" s="651"/>
      <c r="TJA2992" s="651"/>
      <c r="TJB2992" s="651"/>
      <c r="TJC2992" s="651"/>
      <c r="TJD2992" s="651"/>
      <c r="TJE2992" s="651"/>
      <c r="TJF2992" s="651"/>
      <c r="TJG2992" s="651"/>
      <c r="TJH2992" s="651"/>
      <c r="TJI2992" s="651"/>
      <c r="TJJ2992" s="651"/>
      <c r="TJK2992" s="651"/>
      <c r="TJL2992" s="651"/>
      <c r="TJM2992" s="651"/>
      <c r="TJN2992" s="651"/>
      <c r="TJO2992" s="651"/>
      <c r="TJP2992" s="651"/>
      <c r="TJQ2992" s="651"/>
      <c r="TJR2992" s="651"/>
      <c r="TJS2992" s="651"/>
      <c r="TJT2992" s="651"/>
      <c r="TJU2992" s="651"/>
      <c r="TJV2992" s="651"/>
      <c r="TJW2992" s="651"/>
      <c r="TJX2992" s="651"/>
      <c r="TJY2992" s="651"/>
      <c r="TJZ2992" s="651"/>
      <c r="TKA2992" s="651"/>
      <c r="TKB2992" s="651"/>
      <c r="TKC2992" s="651"/>
      <c r="TKD2992" s="651"/>
      <c r="TKE2992" s="651"/>
      <c r="TKF2992" s="651"/>
      <c r="TKG2992" s="651"/>
      <c r="TKH2992" s="651"/>
      <c r="TKI2992" s="651"/>
      <c r="TKJ2992" s="651"/>
      <c r="TKK2992" s="651"/>
      <c r="TKL2992" s="651"/>
      <c r="TKM2992" s="651"/>
      <c r="TKN2992" s="651"/>
      <c r="TKO2992" s="651"/>
      <c r="TKP2992" s="651"/>
      <c r="TKQ2992" s="651"/>
      <c r="TKR2992" s="651"/>
      <c r="TKS2992" s="651"/>
      <c r="TKT2992" s="651"/>
      <c r="TKU2992" s="651"/>
      <c r="TKV2992" s="651"/>
      <c r="TKW2992" s="651"/>
      <c r="TKX2992" s="651"/>
      <c r="TKY2992" s="651"/>
      <c r="TKZ2992" s="651"/>
      <c r="TLA2992" s="651"/>
      <c r="TLB2992" s="651"/>
      <c r="TLC2992" s="651"/>
      <c r="TLD2992" s="651"/>
      <c r="TLE2992" s="651"/>
      <c r="TLF2992" s="651"/>
      <c r="TLG2992" s="651"/>
      <c r="TLH2992" s="651"/>
      <c r="TLI2992" s="651"/>
      <c r="TLJ2992" s="651"/>
      <c r="TLK2992" s="651"/>
      <c r="TLL2992" s="651"/>
      <c r="TLM2992" s="651"/>
      <c r="TLN2992" s="651"/>
      <c r="TLO2992" s="651"/>
      <c r="TLP2992" s="651"/>
      <c r="TLQ2992" s="651"/>
      <c r="TLR2992" s="651"/>
      <c r="TLS2992" s="651"/>
      <c r="TLT2992" s="651"/>
      <c r="TLU2992" s="651"/>
      <c r="TLV2992" s="651"/>
      <c r="TLW2992" s="651"/>
      <c r="TLX2992" s="651"/>
      <c r="TLY2992" s="651"/>
      <c r="TLZ2992" s="651"/>
      <c r="TMA2992" s="651"/>
      <c r="TMB2992" s="651"/>
      <c r="TMC2992" s="651"/>
      <c r="TMD2992" s="651"/>
      <c r="TME2992" s="651"/>
      <c r="TMF2992" s="651"/>
      <c r="TMG2992" s="651"/>
      <c r="TMH2992" s="651"/>
      <c r="TMI2992" s="651"/>
      <c r="TMJ2992" s="651"/>
      <c r="TMK2992" s="651"/>
      <c r="TML2992" s="651"/>
      <c r="TMM2992" s="651"/>
      <c r="TMN2992" s="651"/>
      <c r="TMO2992" s="651"/>
      <c r="TMP2992" s="651"/>
      <c r="TMQ2992" s="651"/>
      <c r="TMR2992" s="651"/>
      <c r="TMS2992" s="651"/>
      <c r="TMT2992" s="651"/>
      <c r="TMU2992" s="651"/>
      <c r="TMV2992" s="651"/>
      <c r="TMW2992" s="651"/>
      <c r="TMX2992" s="651"/>
      <c r="TMY2992" s="651"/>
      <c r="TMZ2992" s="651"/>
      <c r="TNA2992" s="651"/>
      <c r="TNB2992" s="651"/>
      <c r="TNC2992" s="651"/>
      <c r="TND2992" s="651"/>
      <c r="TNE2992" s="651"/>
      <c r="TNF2992" s="651"/>
      <c r="TNG2992" s="651"/>
      <c r="TNH2992" s="651"/>
      <c r="TNI2992" s="651"/>
      <c r="TNJ2992" s="651"/>
      <c r="TNK2992" s="651"/>
      <c r="TNL2992" s="651"/>
      <c r="TNM2992" s="651"/>
      <c r="TNN2992" s="651"/>
      <c r="TNO2992" s="651"/>
      <c r="TNP2992" s="651"/>
      <c r="TNQ2992" s="651"/>
      <c r="TNR2992" s="651"/>
      <c r="TNS2992" s="651"/>
      <c r="TNT2992" s="651"/>
      <c r="TNU2992" s="651"/>
      <c r="TNV2992" s="651"/>
      <c r="TNW2992" s="651"/>
      <c r="TNX2992" s="651"/>
      <c r="TNY2992" s="651"/>
      <c r="TNZ2992" s="651"/>
      <c r="TOA2992" s="651"/>
      <c r="TOB2992" s="651"/>
      <c r="TOC2992" s="651"/>
      <c r="TOD2992" s="651"/>
      <c r="TOE2992" s="651"/>
      <c r="TOF2992" s="651"/>
      <c r="TOG2992" s="651"/>
      <c r="TOH2992" s="651"/>
      <c r="TOI2992" s="651"/>
      <c r="TOJ2992" s="651"/>
      <c r="TOK2992" s="651"/>
      <c r="TOL2992" s="651"/>
      <c r="TOM2992" s="651"/>
      <c r="TON2992" s="651"/>
      <c r="TOO2992" s="651"/>
      <c r="TOP2992" s="651"/>
      <c r="TOQ2992" s="651"/>
      <c r="TOR2992" s="651"/>
      <c r="TOS2992" s="651"/>
      <c r="TOT2992" s="651"/>
      <c r="TOU2992" s="651"/>
      <c r="TOV2992" s="651"/>
      <c r="TOW2992" s="651"/>
      <c r="TOX2992" s="651"/>
      <c r="TOY2992" s="651"/>
      <c r="TOZ2992" s="651"/>
      <c r="TPA2992" s="651"/>
      <c r="TPB2992" s="651"/>
      <c r="TPC2992" s="651"/>
      <c r="TPD2992" s="651"/>
      <c r="TPE2992" s="651"/>
      <c r="TPF2992" s="651"/>
      <c r="TPG2992" s="651"/>
      <c r="TPH2992" s="651"/>
      <c r="TPI2992" s="651"/>
      <c r="TPJ2992" s="651"/>
      <c r="TPK2992" s="651"/>
      <c r="TPL2992" s="651"/>
      <c r="TPM2992" s="651"/>
      <c r="TPN2992" s="651"/>
      <c r="TPO2992" s="651"/>
      <c r="TPP2992" s="651"/>
      <c r="TPQ2992" s="651"/>
      <c r="TPR2992" s="651"/>
      <c r="TPS2992" s="651"/>
      <c r="TPT2992" s="651"/>
      <c r="TPU2992" s="651"/>
      <c r="TPV2992" s="651"/>
      <c r="TPW2992" s="651"/>
      <c r="TPX2992" s="651"/>
      <c r="TPY2992" s="651"/>
      <c r="TPZ2992" s="651"/>
      <c r="TQA2992" s="651"/>
      <c r="TQB2992" s="651"/>
      <c r="TQC2992" s="651"/>
      <c r="TQD2992" s="651"/>
      <c r="TQE2992" s="651"/>
      <c r="TQF2992" s="651"/>
      <c r="TQG2992" s="651"/>
      <c r="TQH2992" s="651"/>
      <c r="TQI2992" s="651"/>
      <c r="TQJ2992" s="651"/>
      <c r="TQK2992" s="651"/>
      <c r="TQL2992" s="651"/>
      <c r="TQM2992" s="651"/>
      <c r="TQN2992" s="651"/>
      <c r="TQO2992" s="651"/>
      <c r="TQP2992" s="651"/>
      <c r="TQQ2992" s="651"/>
      <c r="TQR2992" s="651"/>
      <c r="TQS2992" s="651"/>
      <c r="TQT2992" s="651"/>
      <c r="TQU2992" s="651"/>
      <c r="TQV2992" s="651"/>
      <c r="TQW2992" s="651"/>
      <c r="TQX2992" s="651"/>
      <c r="TQY2992" s="651"/>
      <c r="TQZ2992" s="651"/>
      <c r="TRA2992" s="651"/>
      <c r="TRB2992" s="651"/>
      <c r="TRC2992" s="651"/>
      <c r="TRD2992" s="651"/>
      <c r="TRE2992" s="651"/>
      <c r="TRF2992" s="651"/>
      <c r="TRG2992" s="651"/>
      <c r="TRH2992" s="651"/>
      <c r="TRI2992" s="651"/>
      <c r="TRJ2992" s="651"/>
      <c r="TRK2992" s="651"/>
      <c r="TRL2992" s="651"/>
      <c r="TRM2992" s="651"/>
      <c r="TRN2992" s="651"/>
      <c r="TRO2992" s="651"/>
      <c r="TRP2992" s="651"/>
      <c r="TRQ2992" s="651"/>
      <c r="TRR2992" s="651"/>
      <c r="TRS2992" s="651"/>
      <c r="TRT2992" s="651"/>
      <c r="TRU2992" s="651"/>
      <c r="TRV2992" s="651"/>
      <c r="TRW2992" s="651"/>
      <c r="TRX2992" s="651"/>
      <c r="TRY2992" s="651"/>
      <c r="TRZ2992" s="651"/>
      <c r="TSA2992" s="651"/>
      <c r="TSB2992" s="651"/>
      <c r="TSC2992" s="651"/>
      <c r="TSD2992" s="651"/>
      <c r="TSE2992" s="651"/>
      <c r="TSF2992" s="651"/>
      <c r="TSG2992" s="651"/>
      <c r="TSH2992" s="651"/>
      <c r="TSI2992" s="651"/>
      <c r="TSJ2992" s="651"/>
      <c r="TSK2992" s="651"/>
      <c r="TSL2992" s="651"/>
      <c r="TSM2992" s="651"/>
      <c r="TSN2992" s="651"/>
      <c r="TSO2992" s="651"/>
      <c r="TSP2992" s="651"/>
      <c r="TSQ2992" s="651"/>
      <c r="TSR2992" s="651"/>
      <c r="TSS2992" s="651"/>
      <c r="TST2992" s="651"/>
      <c r="TSU2992" s="651"/>
      <c r="TSV2992" s="651"/>
      <c r="TSW2992" s="651"/>
      <c r="TSX2992" s="651"/>
      <c r="TSY2992" s="651"/>
      <c r="TSZ2992" s="651"/>
      <c r="TTA2992" s="651"/>
      <c r="TTB2992" s="651"/>
      <c r="TTC2992" s="651"/>
      <c r="TTD2992" s="651"/>
      <c r="TTE2992" s="651"/>
      <c r="TTF2992" s="651"/>
      <c r="TTG2992" s="651"/>
      <c r="TTH2992" s="651"/>
      <c r="TTI2992" s="651"/>
      <c r="TTJ2992" s="651"/>
      <c r="TTK2992" s="651"/>
      <c r="TTL2992" s="651"/>
      <c r="TTM2992" s="651"/>
      <c r="TTN2992" s="651"/>
      <c r="TTO2992" s="651"/>
      <c r="TTP2992" s="651"/>
      <c r="TTQ2992" s="651"/>
      <c r="TTR2992" s="651"/>
      <c r="TTS2992" s="651"/>
      <c r="TTT2992" s="651"/>
      <c r="TTU2992" s="651"/>
      <c r="TTV2992" s="651"/>
      <c r="TTW2992" s="651"/>
      <c r="TTX2992" s="651"/>
      <c r="TTY2992" s="651"/>
      <c r="TTZ2992" s="651"/>
      <c r="TUA2992" s="651"/>
      <c r="TUB2992" s="651"/>
      <c r="TUC2992" s="651"/>
      <c r="TUD2992" s="651"/>
      <c r="TUE2992" s="651"/>
      <c r="TUF2992" s="651"/>
      <c r="TUG2992" s="651"/>
      <c r="TUH2992" s="651"/>
      <c r="TUI2992" s="651"/>
      <c r="TUJ2992" s="651"/>
      <c r="TUK2992" s="651"/>
      <c r="TUL2992" s="651"/>
      <c r="TUM2992" s="651"/>
      <c r="TUN2992" s="651"/>
      <c r="TUO2992" s="651"/>
      <c r="TUP2992" s="651"/>
      <c r="TUQ2992" s="651"/>
      <c r="TUR2992" s="651"/>
      <c r="TUS2992" s="651"/>
      <c r="TUT2992" s="651"/>
      <c r="TUU2992" s="651"/>
      <c r="TUV2992" s="651"/>
      <c r="TUW2992" s="651"/>
      <c r="TUX2992" s="651"/>
      <c r="TUY2992" s="651"/>
      <c r="TUZ2992" s="651"/>
      <c r="TVA2992" s="651"/>
      <c r="TVB2992" s="651"/>
      <c r="TVC2992" s="651"/>
      <c r="TVD2992" s="651"/>
      <c r="TVE2992" s="651"/>
      <c r="TVF2992" s="651"/>
      <c r="TVG2992" s="651"/>
      <c r="TVH2992" s="651"/>
      <c r="TVI2992" s="651"/>
      <c r="TVJ2992" s="651"/>
      <c r="TVK2992" s="651"/>
      <c r="TVL2992" s="651"/>
      <c r="TVM2992" s="651"/>
      <c r="TVN2992" s="651"/>
      <c r="TVO2992" s="651"/>
      <c r="TVP2992" s="651"/>
      <c r="TVQ2992" s="651"/>
      <c r="TVR2992" s="651"/>
      <c r="TVS2992" s="651"/>
      <c r="TVT2992" s="651"/>
      <c r="TVU2992" s="651"/>
      <c r="TVV2992" s="651"/>
      <c r="TVW2992" s="651"/>
      <c r="TVX2992" s="651"/>
      <c r="TVY2992" s="651"/>
      <c r="TVZ2992" s="651"/>
      <c r="TWA2992" s="651"/>
      <c r="TWB2992" s="651"/>
      <c r="TWC2992" s="651"/>
      <c r="TWD2992" s="651"/>
      <c r="TWE2992" s="651"/>
      <c r="TWF2992" s="651"/>
      <c r="TWG2992" s="651"/>
      <c r="TWH2992" s="651"/>
      <c r="TWI2992" s="651"/>
      <c r="TWJ2992" s="651"/>
      <c r="TWK2992" s="651"/>
      <c r="TWL2992" s="651"/>
      <c r="TWM2992" s="651"/>
      <c r="TWN2992" s="651"/>
      <c r="TWO2992" s="651"/>
      <c r="TWP2992" s="651"/>
      <c r="TWQ2992" s="651"/>
      <c r="TWR2992" s="651"/>
      <c r="TWS2992" s="651"/>
      <c r="TWT2992" s="651"/>
      <c r="TWU2992" s="651"/>
      <c r="TWV2992" s="651"/>
      <c r="TWW2992" s="651"/>
      <c r="TWX2992" s="651"/>
      <c r="TWY2992" s="651"/>
      <c r="TWZ2992" s="651"/>
      <c r="TXA2992" s="651"/>
      <c r="TXB2992" s="651"/>
      <c r="TXC2992" s="651"/>
      <c r="TXD2992" s="651"/>
      <c r="TXE2992" s="651"/>
      <c r="TXF2992" s="651"/>
      <c r="TXG2992" s="651"/>
      <c r="TXH2992" s="651"/>
      <c r="TXI2992" s="651"/>
      <c r="TXJ2992" s="651"/>
      <c r="TXK2992" s="651"/>
      <c r="TXL2992" s="651"/>
      <c r="TXM2992" s="651"/>
      <c r="TXN2992" s="651"/>
      <c r="TXO2992" s="651"/>
      <c r="TXP2992" s="651"/>
      <c r="TXQ2992" s="651"/>
      <c r="TXR2992" s="651"/>
      <c r="TXS2992" s="651"/>
      <c r="TXT2992" s="651"/>
      <c r="TXU2992" s="651"/>
      <c r="TXV2992" s="651"/>
      <c r="TXW2992" s="651"/>
      <c r="TXX2992" s="651"/>
      <c r="TXY2992" s="651"/>
      <c r="TXZ2992" s="651"/>
      <c r="TYA2992" s="651"/>
      <c r="TYB2992" s="651"/>
      <c r="TYC2992" s="651"/>
      <c r="TYD2992" s="651"/>
      <c r="TYE2992" s="651"/>
      <c r="TYF2992" s="651"/>
      <c r="TYG2992" s="651"/>
      <c r="TYH2992" s="651"/>
      <c r="TYI2992" s="651"/>
      <c r="TYJ2992" s="651"/>
      <c r="TYK2992" s="651"/>
      <c r="TYL2992" s="651"/>
      <c r="TYM2992" s="651"/>
      <c r="TYN2992" s="651"/>
      <c r="TYO2992" s="651"/>
      <c r="TYP2992" s="651"/>
      <c r="TYQ2992" s="651"/>
      <c r="TYR2992" s="651"/>
      <c r="TYS2992" s="651"/>
      <c r="TYT2992" s="651"/>
      <c r="TYU2992" s="651"/>
      <c r="TYV2992" s="651"/>
      <c r="TYW2992" s="651"/>
      <c r="TYX2992" s="651"/>
      <c r="TYY2992" s="651"/>
      <c r="TYZ2992" s="651"/>
      <c r="TZA2992" s="651"/>
      <c r="TZB2992" s="651"/>
      <c r="TZC2992" s="651"/>
      <c r="TZD2992" s="651"/>
      <c r="TZE2992" s="651"/>
      <c r="TZF2992" s="651"/>
      <c r="TZG2992" s="651"/>
      <c r="TZH2992" s="651"/>
      <c r="TZI2992" s="651"/>
      <c r="TZJ2992" s="651"/>
      <c r="TZK2992" s="651"/>
      <c r="TZL2992" s="651"/>
      <c r="TZM2992" s="651"/>
      <c r="TZN2992" s="651"/>
      <c r="TZO2992" s="651"/>
      <c r="TZP2992" s="651"/>
      <c r="TZQ2992" s="651"/>
      <c r="TZR2992" s="651"/>
      <c r="TZS2992" s="651"/>
      <c r="TZT2992" s="651"/>
      <c r="TZU2992" s="651"/>
      <c r="TZV2992" s="651"/>
      <c r="TZW2992" s="651"/>
      <c r="TZX2992" s="651"/>
      <c r="TZY2992" s="651"/>
      <c r="TZZ2992" s="651"/>
      <c r="UAA2992" s="651"/>
      <c r="UAB2992" s="651"/>
      <c r="UAC2992" s="651"/>
      <c r="UAD2992" s="651"/>
      <c r="UAE2992" s="651"/>
      <c r="UAF2992" s="651"/>
      <c r="UAG2992" s="651"/>
      <c r="UAH2992" s="651"/>
      <c r="UAI2992" s="651"/>
      <c r="UAJ2992" s="651"/>
      <c r="UAK2992" s="651"/>
      <c r="UAL2992" s="651"/>
      <c r="UAM2992" s="651"/>
      <c r="UAN2992" s="651"/>
      <c r="UAO2992" s="651"/>
      <c r="UAP2992" s="651"/>
      <c r="UAQ2992" s="651"/>
      <c r="UAR2992" s="651"/>
      <c r="UAS2992" s="651"/>
      <c r="UAT2992" s="651"/>
      <c r="UAU2992" s="651"/>
      <c r="UAV2992" s="651"/>
      <c r="UAW2992" s="651"/>
      <c r="UAX2992" s="651"/>
      <c r="UAY2992" s="651"/>
      <c r="UAZ2992" s="651"/>
      <c r="UBA2992" s="651"/>
      <c r="UBB2992" s="651"/>
      <c r="UBC2992" s="651"/>
      <c r="UBD2992" s="651"/>
      <c r="UBE2992" s="651"/>
      <c r="UBF2992" s="651"/>
      <c r="UBG2992" s="651"/>
      <c r="UBH2992" s="651"/>
      <c r="UBI2992" s="651"/>
      <c r="UBJ2992" s="651"/>
      <c r="UBK2992" s="651"/>
      <c r="UBL2992" s="651"/>
      <c r="UBM2992" s="651"/>
      <c r="UBN2992" s="651"/>
      <c r="UBO2992" s="651"/>
      <c r="UBP2992" s="651"/>
      <c r="UBQ2992" s="651"/>
      <c r="UBR2992" s="651"/>
      <c r="UBS2992" s="651"/>
      <c r="UBT2992" s="651"/>
      <c r="UBU2992" s="651"/>
      <c r="UBV2992" s="651"/>
      <c r="UBW2992" s="651"/>
      <c r="UBX2992" s="651"/>
      <c r="UBY2992" s="651"/>
      <c r="UBZ2992" s="651"/>
      <c r="UCA2992" s="651"/>
      <c r="UCB2992" s="651"/>
      <c r="UCC2992" s="651"/>
      <c r="UCD2992" s="651"/>
      <c r="UCE2992" s="651"/>
      <c r="UCF2992" s="651"/>
      <c r="UCG2992" s="651"/>
      <c r="UCH2992" s="651"/>
      <c r="UCI2992" s="651"/>
      <c r="UCJ2992" s="651"/>
      <c r="UCK2992" s="651"/>
      <c r="UCL2992" s="651"/>
      <c r="UCM2992" s="651"/>
      <c r="UCN2992" s="651"/>
      <c r="UCO2992" s="651"/>
      <c r="UCP2992" s="651"/>
      <c r="UCQ2992" s="651"/>
      <c r="UCR2992" s="651"/>
      <c r="UCS2992" s="651"/>
      <c r="UCT2992" s="651"/>
      <c r="UCU2992" s="651"/>
      <c r="UCV2992" s="651"/>
      <c r="UCW2992" s="651"/>
      <c r="UCX2992" s="651"/>
      <c r="UCY2992" s="651"/>
      <c r="UCZ2992" s="651"/>
      <c r="UDA2992" s="651"/>
      <c r="UDB2992" s="651"/>
      <c r="UDC2992" s="651"/>
      <c r="UDD2992" s="651"/>
      <c r="UDE2992" s="651"/>
      <c r="UDF2992" s="651"/>
      <c r="UDG2992" s="651"/>
      <c r="UDH2992" s="651"/>
      <c r="UDI2992" s="651"/>
      <c r="UDJ2992" s="651"/>
      <c r="UDK2992" s="651"/>
      <c r="UDL2992" s="651"/>
      <c r="UDM2992" s="651"/>
      <c r="UDN2992" s="651"/>
      <c r="UDO2992" s="651"/>
      <c r="UDP2992" s="651"/>
      <c r="UDQ2992" s="651"/>
      <c r="UDR2992" s="651"/>
      <c r="UDS2992" s="651"/>
      <c r="UDT2992" s="651"/>
      <c r="UDU2992" s="651"/>
      <c r="UDV2992" s="651"/>
      <c r="UDW2992" s="651"/>
      <c r="UDX2992" s="651"/>
      <c r="UDY2992" s="651"/>
      <c r="UDZ2992" s="651"/>
      <c r="UEA2992" s="651"/>
      <c r="UEB2992" s="651"/>
      <c r="UEC2992" s="651"/>
      <c r="UED2992" s="651"/>
      <c r="UEE2992" s="651"/>
      <c r="UEF2992" s="651"/>
      <c r="UEG2992" s="651"/>
      <c r="UEH2992" s="651"/>
      <c r="UEI2992" s="651"/>
      <c r="UEJ2992" s="651"/>
      <c r="UEK2992" s="651"/>
      <c r="UEL2992" s="651"/>
      <c r="UEM2992" s="651"/>
      <c r="UEN2992" s="651"/>
      <c r="UEO2992" s="651"/>
      <c r="UEP2992" s="651"/>
      <c r="UEQ2992" s="651"/>
      <c r="UER2992" s="651"/>
      <c r="UES2992" s="651"/>
      <c r="UET2992" s="651"/>
      <c r="UEU2992" s="651"/>
      <c r="UEV2992" s="651"/>
      <c r="UEW2992" s="651"/>
      <c r="UEX2992" s="651"/>
      <c r="UEY2992" s="651"/>
      <c r="UEZ2992" s="651"/>
      <c r="UFA2992" s="651"/>
      <c r="UFB2992" s="651"/>
      <c r="UFC2992" s="651"/>
      <c r="UFD2992" s="651"/>
      <c r="UFE2992" s="651"/>
      <c r="UFF2992" s="651"/>
      <c r="UFG2992" s="651"/>
      <c r="UFH2992" s="651"/>
      <c r="UFI2992" s="651"/>
      <c r="UFJ2992" s="651"/>
      <c r="UFK2992" s="651"/>
      <c r="UFL2992" s="651"/>
      <c r="UFM2992" s="651"/>
      <c r="UFN2992" s="651"/>
      <c r="UFO2992" s="651"/>
      <c r="UFP2992" s="651"/>
      <c r="UFQ2992" s="651"/>
      <c r="UFR2992" s="651"/>
      <c r="UFS2992" s="651"/>
      <c r="UFT2992" s="651"/>
      <c r="UFU2992" s="651"/>
      <c r="UFV2992" s="651"/>
      <c r="UFW2992" s="651"/>
      <c r="UFX2992" s="651"/>
      <c r="UFY2992" s="651"/>
      <c r="UFZ2992" s="651"/>
      <c r="UGA2992" s="651"/>
      <c r="UGB2992" s="651"/>
      <c r="UGC2992" s="651"/>
      <c r="UGD2992" s="651"/>
      <c r="UGE2992" s="651"/>
      <c r="UGF2992" s="651"/>
      <c r="UGG2992" s="651"/>
      <c r="UGH2992" s="651"/>
      <c r="UGI2992" s="651"/>
      <c r="UGJ2992" s="651"/>
      <c r="UGK2992" s="651"/>
      <c r="UGL2992" s="651"/>
      <c r="UGM2992" s="651"/>
      <c r="UGN2992" s="651"/>
      <c r="UGO2992" s="651"/>
      <c r="UGP2992" s="651"/>
      <c r="UGQ2992" s="651"/>
      <c r="UGR2992" s="651"/>
      <c r="UGS2992" s="651"/>
      <c r="UGT2992" s="651"/>
      <c r="UGU2992" s="651"/>
      <c r="UGV2992" s="651"/>
      <c r="UGW2992" s="651"/>
      <c r="UGX2992" s="651"/>
      <c r="UGY2992" s="651"/>
      <c r="UGZ2992" s="651"/>
      <c r="UHA2992" s="651"/>
      <c r="UHB2992" s="651"/>
      <c r="UHC2992" s="651"/>
      <c r="UHD2992" s="651"/>
      <c r="UHE2992" s="651"/>
      <c r="UHF2992" s="651"/>
      <c r="UHG2992" s="651"/>
      <c r="UHH2992" s="651"/>
      <c r="UHI2992" s="651"/>
      <c r="UHJ2992" s="651"/>
      <c r="UHK2992" s="651"/>
      <c r="UHL2992" s="651"/>
      <c r="UHM2992" s="651"/>
      <c r="UHN2992" s="651"/>
      <c r="UHO2992" s="651"/>
      <c r="UHP2992" s="651"/>
      <c r="UHQ2992" s="651"/>
      <c r="UHR2992" s="651"/>
      <c r="UHS2992" s="651"/>
      <c r="UHT2992" s="651"/>
      <c r="UHU2992" s="651"/>
      <c r="UHV2992" s="651"/>
      <c r="UHW2992" s="651"/>
      <c r="UHX2992" s="651"/>
      <c r="UHY2992" s="651"/>
      <c r="UHZ2992" s="651"/>
      <c r="UIA2992" s="651"/>
      <c r="UIB2992" s="651"/>
      <c r="UIC2992" s="651"/>
      <c r="UID2992" s="651"/>
      <c r="UIE2992" s="651"/>
      <c r="UIF2992" s="651"/>
      <c r="UIG2992" s="651"/>
      <c r="UIH2992" s="651"/>
      <c r="UII2992" s="651"/>
      <c r="UIJ2992" s="651"/>
      <c r="UIK2992" s="651"/>
      <c r="UIL2992" s="651"/>
      <c r="UIM2992" s="651"/>
      <c r="UIN2992" s="651"/>
      <c r="UIO2992" s="651"/>
      <c r="UIP2992" s="651"/>
      <c r="UIQ2992" s="651"/>
      <c r="UIR2992" s="651"/>
      <c r="UIS2992" s="651"/>
      <c r="UIT2992" s="651"/>
      <c r="UIU2992" s="651"/>
      <c r="UIV2992" s="651"/>
      <c r="UIW2992" s="651"/>
      <c r="UIX2992" s="651"/>
      <c r="UIY2992" s="651"/>
      <c r="UIZ2992" s="651"/>
      <c r="UJA2992" s="651"/>
      <c r="UJB2992" s="651"/>
      <c r="UJC2992" s="651"/>
      <c r="UJD2992" s="651"/>
      <c r="UJE2992" s="651"/>
      <c r="UJF2992" s="651"/>
      <c r="UJG2992" s="651"/>
      <c r="UJH2992" s="651"/>
      <c r="UJI2992" s="651"/>
      <c r="UJJ2992" s="651"/>
      <c r="UJK2992" s="651"/>
      <c r="UJL2992" s="651"/>
      <c r="UJM2992" s="651"/>
      <c r="UJN2992" s="651"/>
      <c r="UJO2992" s="651"/>
      <c r="UJP2992" s="651"/>
      <c r="UJQ2992" s="651"/>
      <c r="UJR2992" s="651"/>
      <c r="UJS2992" s="651"/>
      <c r="UJT2992" s="651"/>
      <c r="UJU2992" s="651"/>
      <c r="UJV2992" s="651"/>
      <c r="UJW2992" s="651"/>
      <c r="UJX2992" s="651"/>
      <c r="UJY2992" s="651"/>
      <c r="UJZ2992" s="651"/>
      <c r="UKA2992" s="651"/>
      <c r="UKB2992" s="651"/>
      <c r="UKC2992" s="651"/>
      <c r="UKD2992" s="651"/>
      <c r="UKE2992" s="651"/>
      <c r="UKF2992" s="651"/>
      <c r="UKG2992" s="651"/>
      <c r="UKH2992" s="651"/>
      <c r="UKI2992" s="651"/>
      <c r="UKJ2992" s="651"/>
      <c r="UKK2992" s="651"/>
      <c r="UKL2992" s="651"/>
      <c r="UKM2992" s="651"/>
      <c r="UKN2992" s="651"/>
      <c r="UKO2992" s="651"/>
      <c r="UKP2992" s="651"/>
      <c r="UKQ2992" s="651"/>
      <c r="UKR2992" s="651"/>
      <c r="UKS2992" s="651"/>
      <c r="UKT2992" s="651"/>
      <c r="UKU2992" s="651"/>
      <c r="UKV2992" s="651"/>
      <c r="UKW2992" s="651"/>
      <c r="UKX2992" s="651"/>
      <c r="UKY2992" s="651"/>
      <c r="UKZ2992" s="651"/>
      <c r="ULA2992" s="651"/>
      <c r="ULB2992" s="651"/>
      <c r="ULC2992" s="651"/>
      <c r="ULD2992" s="651"/>
      <c r="ULE2992" s="651"/>
      <c r="ULF2992" s="651"/>
      <c r="ULG2992" s="651"/>
      <c r="ULH2992" s="651"/>
      <c r="ULI2992" s="651"/>
      <c r="ULJ2992" s="651"/>
      <c r="ULK2992" s="651"/>
      <c r="ULL2992" s="651"/>
      <c r="ULM2992" s="651"/>
      <c r="ULN2992" s="651"/>
      <c r="ULO2992" s="651"/>
      <c r="ULP2992" s="651"/>
      <c r="ULQ2992" s="651"/>
      <c r="ULR2992" s="651"/>
      <c r="ULS2992" s="651"/>
      <c r="ULT2992" s="651"/>
      <c r="ULU2992" s="651"/>
      <c r="ULV2992" s="651"/>
      <c r="ULW2992" s="651"/>
      <c r="ULX2992" s="651"/>
      <c r="ULY2992" s="651"/>
      <c r="ULZ2992" s="651"/>
      <c r="UMA2992" s="651"/>
      <c r="UMB2992" s="651"/>
      <c r="UMC2992" s="651"/>
      <c r="UMD2992" s="651"/>
      <c r="UME2992" s="651"/>
      <c r="UMF2992" s="651"/>
      <c r="UMG2992" s="651"/>
      <c r="UMH2992" s="651"/>
      <c r="UMI2992" s="651"/>
      <c r="UMJ2992" s="651"/>
      <c r="UMK2992" s="651"/>
      <c r="UML2992" s="651"/>
      <c r="UMM2992" s="651"/>
      <c r="UMN2992" s="651"/>
      <c r="UMO2992" s="651"/>
      <c r="UMP2992" s="651"/>
      <c r="UMQ2992" s="651"/>
      <c r="UMR2992" s="651"/>
      <c r="UMS2992" s="651"/>
      <c r="UMT2992" s="651"/>
      <c r="UMU2992" s="651"/>
      <c r="UMV2992" s="651"/>
      <c r="UMW2992" s="651"/>
      <c r="UMX2992" s="651"/>
      <c r="UMY2992" s="651"/>
      <c r="UMZ2992" s="651"/>
      <c r="UNA2992" s="651"/>
      <c r="UNB2992" s="651"/>
      <c r="UNC2992" s="651"/>
      <c r="UND2992" s="651"/>
      <c r="UNE2992" s="651"/>
      <c r="UNF2992" s="651"/>
      <c r="UNG2992" s="651"/>
      <c r="UNH2992" s="651"/>
      <c r="UNI2992" s="651"/>
      <c r="UNJ2992" s="651"/>
      <c r="UNK2992" s="651"/>
      <c r="UNL2992" s="651"/>
      <c r="UNM2992" s="651"/>
      <c r="UNN2992" s="651"/>
      <c r="UNO2992" s="651"/>
      <c r="UNP2992" s="651"/>
      <c r="UNQ2992" s="651"/>
      <c r="UNR2992" s="651"/>
      <c r="UNS2992" s="651"/>
      <c r="UNT2992" s="651"/>
      <c r="UNU2992" s="651"/>
      <c r="UNV2992" s="651"/>
      <c r="UNW2992" s="651"/>
      <c r="UNX2992" s="651"/>
      <c r="UNY2992" s="651"/>
      <c r="UNZ2992" s="651"/>
      <c r="UOA2992" s="651"/>
      <c r="UOB2992" s="651"/>
      <c r="UOC2992" s="651"/>
      <c r="UOD2992" s="651"/>
      <c r="UOE2992" s="651"/>
      <c r="UOF2992" s="651"/>
      <c r="UOG2992" s="651"/>
      <c r="UOH2992" s="651"/>
      <c r="UOI2992" s="651"/>
      <c r="UOJ2992" s="651"/>
      <c r="UOK2992" s="651"/>
      <c r="UOL2992" s="651"/>
      <c r="UOM2992" s="651"/>
      <c r="UON2992" s="651"/>
      <c r="UOO2992" s="651"/>
      <c r="UOP2992" s="651"/>
      <c r="UOQ2992" s="651"/>
      <c r="UOR2992" s="651"/>
      <c r="UOS2992" s="651"/>
      <c r="UOT2992" s="651"/>
      <c r="UOU2992" s="651"/>
      <c r="UOV2992" s="651"/>
      <c r="UOW2992" s="651"/>
      <c r="UOX2992" s="651"/>
      <c r="UOY2992" s="651"/>
      <c r="UOZ2992" s="651"/>
      <c r="UPA2992" s="651"/>
      <c r="UPB2992" s="651"/>
      <c r="UPC2992" s="651"/>
      <c r="UPD2992" s="651"/>
      <c r="UPE2992" s="651"/>
      <c r="UPF2992" s="651"/>
      <c r="UPG2992" s="651"/>
      <c r="UPH2992" s="651"/>
      <c r="UPI2992" s="651"/>
      <c r="UPJ2992" s="651"/>
      <c r="UPK2992" s="651"/>
      <c r="UPL2992" s="651"/>
      <c r="UPM2992" s="651"/>
      <c r="UPN2992" s="651"/>
      <c r="UPO2992" s="651"/>
      <c r="UPP2992" s="651"/>
      <c r="UPQ2992" s="651"/>
      <c r="UPR2992" s="651"/>
      <c r="UPS2992" s="651"/>
      <c r="UPT2992" s="651"/>
      <c r="UPU2992" s="651"/>
      <c r="UPV2992" s="651"/>
      <c r="UPW2992" s="651"/>
      <c r="UPX2992" s="651"/>
      <c r="UPY2992" s="651"/>
      <c r="UPZ2992" s="651"/>
      <c r="UQA2992" s="651"/>
      <c r="UQB2992" s="651"/>
      <c r="UQC2992" s="651"/>
      <c r="UQD2992" s="651"/>
      <c r="UQE2992" s="651"/>
      <c r="UQF2992" s="651"/>
      <c r="UQG2992" s="651"/>
      <c r="UQH2992" s="651"/>
      <c r="UQI2992" s="651"/>
      <c r="UQJ2992" s="651"/>
      <c r="UQK2992" s="651"/>
      <c r="UQL2992" s="651"/>
      <c r="UQM2992" s="651"/>
      <c r="UQN2992" s="651"/>
      <c r="UQO2992" s="651"/>
      <c r="UQP2992" s="651"/>
      <c r="UQQ2992" s="651"/>
      <c r="UQR2992" s="651"/>
      <c r="UQS2992" s="651"/>
      <c r="UQT2992" s="651"/>
      <c r="UQU2992" s="651"/>
      <c r="UQV2992" s="651"/>
      <c r="UQW2992" s="651"/>
      <c r="UQX2992" s="651"/>
      <c r="UQY2992" s="651"/>
      <c r="UQZ2992" s="651"/>
      <c r="URA2992" s="651"/>
      <c r="URB2992" s="651"/>
      <c r="URC2992" s="651"/>
      <c r="URD2992" s="651"/>
      <c r="URE2992" s="651"/>
      <c r="URF2992" s="651"/>
      <c r="URG2992" s="651"/>
      <c r="URH2992" s="651"/>
      <c r="URI2992" s="651"/>
      <c r="URJ2992" s="651"/>
      <c r="URK2992" s="651"/>
      <c r="URL2992" s="651"/>
      <c r="URM2992" s="651"/>
      <c r="URN2992" s="651"/>
      <c r="URO2992" s="651"/>
      <c r="URP2992" s="651"/>
      <c r="URQ2992" s="651"/>
      <c r="URR2992" s="651"/>
      <c r="URS2992" s="651"/>
      <c r="URT2992" s="651"/>
      <c r="URU2992" s="651"/>
      <c r="URV2992" s="651"/>
      <c r="URW2992" s="651"/>
      <c r="URX2992" s="651"/>
      <c r="URY2992" s="651"/>
      <c r="URZ2992" s="651"/>
      <c r="USA2992" s="651"/>
      <c r="USB2992" s="651"/>
      <c r="USC2992" s="651"/>
      <c r="USD2992" s="651"/>
      <c r="USE2992" s="651"/>
      <c r="USF2992" s="651"/>
      <c r="USG2992" s="651"/>
      <c r="USH2992" s="651"/>
      <c r="USI2992" s="651"/>
      <c r="USJ2992" s="651"/>
      <c r="USK2992" s="651"/>
      <c r="USL2992" s="651"/>
      <c r="USM2992" s="651"/>
      <c r="USN2992" s="651"/>
      <c r="USO2992" s="651"/>
      <c r="USP2992" s="651"/>
      <c r="USQ2992" s="651"/>
      <c r="USR2992" s="651"/>
      <c r="USS2992" s="651"/>
      <c r="UST2992" s="651"/>
      <c r="USU2992" s="651"/>
      <c r="USV2992" s="651"/>
      <c r="USW2992" s="651"/>
      <c r="USX2992" s="651"/>
      <c r="USY2992" s="651"/>
      <c r="USZ2992" s="651"/>
      <c r="UTA2992" s="651"/>
      <c r="UTB2992" s="651"/>
      <c r="UTC2992" s="651"/>
      <c r="UTD2992" s="651"/>
      <c r="UTE2992" s="651"/>
      <c r="UTF2992" s="651"/>
      <c r="UTG2992" s="651"/>
      <c r="UTH2992" s="651"/>
      <c r="UTI2992" s="651"/>
      <c r="UTJ2992" s="651"/>
      <c r="UTK2992" s="651"/>
      <c r="UTL2992" s="651"/>
      <c r="UTM2992" s="651"/>
      <c r="UTN2992" s="651"/>
      <c r="UTO2992" s="651"/>
      <c r="UTP2992" s="651"/>
      <c r="UTQ2992" s="651"/>
      <c r="UTR2992" s="651"/>
      <c r="UTS2992" s="651"/>
      <c r="UTT2992" s="651"/>
      <c r="UTU2992" s="651"/>
      <c r="UTV2992" s="651"/>
      <c r="UTW2992" s="651"/>
      <c r="UTX2992" s="651"/>
      <c r="UTY2992" s="651"/>
      <c r="UTZ2992" s="651"/>
      <c r="UUA2992" s="651"/>
      <c r="UUB2992" s="651"/>
      <c r="UUC2992" s="651"/>
      <c r="UUD2992" s="651"/>
      <c r="UUE2992" s="651"/>
      <c r="UUF2992" s="651"/>
      <c r="UUG2992" s="651"/>
      <c r="UUH2992" s="651"/>
      <c r="UUI2992" s="651"/>
      <c r="UUJ2992" s="651"/>
      <c r="UUK2992" s="651"/>
      <c r="UUL2992" s="651"/>
      <c r="UUM2992" s="651"/>
      <c r="UUN2992" s="651"/>
      <c r="UUO2992" s="651"/>
      <c r="UUP2992" s="651"/>
      <c r="UUQ2992" s="651"/>
      <c r="UUR2992" s="651"/>
      <c r="UUS2992" s="651"/>
      <c r="UUT2992" s="651"/>
      <c r="UUU2992" s="651"/>
      <c r="UUV2992" s="651"/>
      <c r="UUW2992" s="651"/>
      <c r="UUX2992" s="651"/>
      <c r="UUY2992" s="651"/>
      <c r="UUZ2992" s="651"/>
      <c r="UVA2992" s="651"/>
      <c r="UVB2992" s="651"/>
      <c r="UVC2992" s="651"/>
      <c r="UVD2992" s="651"/>
      <c r="UVE2992" s="651"/>
      <c r="UVF2992" s="651"/>
      <c r="UVG2992" s="651"/>
      <c r="UVH2992" s="651"/>
      <c r="UVI2992" s="651"/>
      <c r="UVJ2992" s="651"/>
      <c r="UVK2992" s="651"/>
      <c r="UVL2992" s="651"/>
      <c r="UVM2992" s="651"/>
      <c r="UVN2992" s="651"/>
      <c r="UVO2992" s="651"/>
      <c r="UVP2992" s="651"/>
      <c r="UVQ2992" s="651"/>
      <c r="UVR2992" s="651"/>
      <c r="UVS2992" s="651"/>
      <c r="UVT2992" s="651"/>
      <c r="UVU2992" s="651"/>
      <c r="UVV2992" s="651"/>
      <c r="UVW2992" s="651"/>
      <c r="UVX2992" s="651"/>
      <c r="UVY2992" s="651"/>
      <c r="UVZ2992" s="651"/>
      <c r="UWA2992" s="651"/>
      <c r="UWB2992" s="651"/>
      <c r="UWC2992" s="651"/>
      <c r="UWD2992" s="651"/>
      <c r="UWE2992" s="651"/>
      <c r="UWF2992" s="651"/>
      <c r="UWG2992" s="651"/>
      <c r="UWH2992" s="651"/>
      <c r="UWI2992" s="651"/>
      <c r="UWJ2992" s="651"/>
      <c r="UWK2992" s="651"/>
      <c r="UWL2992" s="651"/>
      <c r="UWM2992" s="651"/>
      <c r="UWN2992" s="651"/>
      <c r="UWO2992" s="651"/>
      <c r="UWP2992" s="651"/>
      <c r="UWQ2992" s="651"/>
      <c r="UWR2992" s="651"/>
      <c r="UWS2992" s="651"/>
      <c r="UWT2992" s="651"/>
      <c r="UWU2992" s="651"/>
      <c r="UWV2992" s="651"/>
      <c r="UWW2992" s="651"/>
      <c r="UWX2992" s="651"/>
      <c r="UWY2992" s="651"/>
      <c r="UWZ2992" s="651"/>
      <c r="UXA2992" s="651"/>
      <c r="UXB2992" s="651"/>
      <c r="UXC2992" s="651"/>
      <c r="UXD2992" s="651"/>
      <c r="UXE2992" s="651"/>
      <c r="UXF2992" s="651"/>
      <c r="UXG2992" s="651"/>
      <c r="UXH2992" s="651"/>
      <c r="UXI2992" s="651"/>
      <c r="UXJ2992" s="651"/>
      <c r="UXK2992" s="651"/>
      <c r="UXL2992" s="651"/>
      <c r="UXM2992" s="651"/>
      <c r="UXN2992" s="651"/>
      <c r="UXO2992" s="651"/>
      <c r="UXP2992" s="651"/>
      <c r="UXQ2992" s="651"/>
      <c r="UXR2992" s="651"/>
      <c r="UXS2992" s="651"/>
      <c r="UXT2992" s="651"/>
      <c r="UXU2992" s="651"/>
      <c r="UXV2992" s="651"/>
      <c r="UXW2992" s="651"/>
      <c r="UXX2992" s="651"/>
      <c r="UXY2992" s="651"/>
      <c r="UXZ2992" s="651"/>
      <c r="UYA2992" s="651"/>
      <c r="UYB2992" s="651"/>
      <c r="UYC2992" s="651"/>
      <c r="UYD2992" s="651"/>
      <c r="UYE2992" s="651"/>
      <c r="UYF2992" s="651"/>
      <c r="UYG2992" s="651"/>
      <c r="UYH2992" s="651"/>
      <c r="UYI2992" s="651"/>
      <c r="UYJ2992" s="651"/>
      <c r="UYK2992" s="651"/>
      <c r="UYL2992" s="651"/>
      <c r="UYM2992" s="651"/>
      <c r="UYN2992" s="651"/>
      <c r="UYO2992" s="651"/>
      <c r="UYP2992" s="651"/>
      <c r="UYQ2992" s="651"/>
      <c r="UYR2992" s="651"/>
      <c r="UYS2992" s="651"/>
      <c r="UYT2992" s="651"/>
      <c r="UYU2992" s="651"/>
      <c r="UYV2992" s="651"/>
      <c r="UYW2992" s="651"/>
      <c r="UYX2992" s="651"/>
      <c r="UYY2992" s="651"/>
      <c r="UYZ2992" s="651"/>
      <c r="UZA2992" s="651"/>
      <c r="UZB2992" s="651"/>
      <c r="UZC2992" s="651"/>
      <c r="UZD2992" s="651"/>
      <c r="UZE2992" s="651"/>
      <c r="UZF2992" s="651"/>
      <c r="UZG2992" s="651"/>
      <c r="UZH2992" s="651"/>
      <c r="UZI2992" s="651"/>
      <c r="UZJ2992" s="651"/>
      <c r="UZK2992" s="651"/>
      <c r="UZL2992" s="651"/>
      <c r="UZM2992" s="651"/>
      <c r="UZN2992" s="651"/>
      <c r="UZO2992" s="651"/>
      <c r="UZP2992" s="651"/>
      <c r="UZQ2992" s="651"/>
      <c r="UZR2992" s="651"/>
      <c r="UZS2992" s="651"/>
      <c r="UZT2992" s="651"/>
      <c r="UZU2992" s="651"/>
      <c r="UZV2992" s="651"/>
      <c r="UZW2992" s="651"/>
      <c r="UZX2992" s="651"/>
      <c r="UZY2992" s="651"/>
      <c r="UZZ2992" s="651"/>
      <c r="VAA2992" s="651"/>
      <c r="VAB2992" s="651"/>
      <c r="VAC2992" s="651"/>
      <c r="VAD2992" s="651"/>
      <c r="VAE2992" s="651"/>
      <c r="VAF2992" s="651"/>
      <c r="VAG2992" s="651"/>
      <c r="VAH2992" s="651"/>
      <c r="VAI2992" s="651"/>
      <c r="VAJ2992" s="651"/>
      <c r="VAK2992" s="651"/>
      <c r="VAL2992" s="651"/>
      <c r="VAM2992" s="651"/>
      <c r="VAN2992" s="651"/>
      <c r="VAO2992" s="651"/>
      <c r="VAP2992" s="651"/>
      <c r="VAQ2992" s="651"/>
      <c r="VAR2992" s="651"/>
      <c r="VAS2992" s="651"/>
      <c r="VAT2992" s="651"/>
      <c r="VAU2992" s="651"/>
      <c r="VAV2992" s="651"/>
      <c r="VAW2992" s="651"/>
      <c r="VAX2992" s="651"/>
      <c r="VAY2992" s="651"/>
      <c r="VAZ2992" s="651"/>
      <c r="VBA2992" s="651"/>
      <c r="VBB2992" s="651"/>
      <c r="VBC2992" s="651"/>
      <c r="VBD2992" s="651"/>
      <c r="VBE2992" s="651"/>
      <c r="VBF2992" s="651"/>
      <c r="VBG2992" s="651"/>
      <c r="VBH2992" s="651"/>
      <c r="VBI2992" s="651"/>
      <c r="VBJ2992" s="651"/>
      <c r="VBK2992" s="651"/>
      <c r="VBL2992" s="651"/>
      <c r="VBM2992" s="651"/>
      <c r="VBN2992" s="651"/>
      <c r="VBO2992" s="651"/>
      <c r="VBP2992" s="651"/>
      <c r="VBQ2992" s="651"/>
      <c r="VBR2992" s="651"/>
      <c r="VBS2992" s="651"/>
      <c r="VBT2992" s="651"/>
      <c r="VBU2992" s="651"/>
      <c r="VBV2992" s="651"/>
      <c r="VBW2992" s="651"/>
      <c r="VBX2992" s="651"/>
      <c r="VBY2992" s="651"/>
      <c r="VBZ2992" s="651"/>
      <c r="VCA2992" s="651"/>
      <c r="VCB2992" s="651"/>
      <c r="VCC2992" s="651"/>
      <c r="VCD2992" s="651"/>
      <c r="VCE2992" s="651"/>
      <c r="VCF2992" s="651"/>
      <c r="VCG2992" s="651"/>
      <c r="VCH2992" s="651"/>
      <c r="VCI2992" s="651"/>
      <c r="VCJ2992" s="651"/>
      <c r="VCK2992" s="651"/>
      <c r="VCL2992" s="651"/>
      <c r="VCM2992" s="651"/>
      <c r="VCN2992" s="651"/>
      <c r="VCO2992" s="651"/>
      <c r="VCP2992" s="651"/>
      <c r="VCQ2992" s="651"/>
      <c r="VCR2992" s="651"/>
      <c r="VCS2992" s="651"/>
      <c r="VCT2992" s="651"/>
      <c r="VCU2992" s="651"/>
      <c r="VCV2992" s="651"/>
      <c r="VCW2992" s="651"/>
      <c r="VCX2992" s="651"/>
      <c r="VCY2992" s="651"/>
      <c r="VCZ2992" s="651"/>
      <c r="VDA2992" s="651"/>
      <c r="VDB2992" s="651"/>
      <c r="VDC2992" s="651"/>
      <c r="VDD2992" s="651"/>
      <c r="VDE2992" s="651"/>
      <c r="VDF2992" s="651"/>
      <c r="VDG2992" s="651"/>
      <c r="VDH2992" s="651"/>
      <c r="VDI2992" s="651"/>
      <c r="VDJ2992" s="651"/>
      <c r="VDK2992" s="651"/>
      <c r="VDL2992" s="651"/>
      <c r="VDM2992" s="651"/>
      <c r="VDN2992" s="651"/>
      <c r="VDO2992" s="651"/>
      <c r="VDP2992" s="651"/>
      <c r="VDQ2992" s="651"/>
      <c r="VDR2992" s="651"/>
      <c r="VDS2992" s="651"/>
      <c r="VDT2992" s="651"/>
      <c r="VDU2992" s="651"/>
      <c r="VDV2992" s="651"/>
      <c r="VDW2992" s="651"/>
      <c r="VDX2992" s="651"/>
      <c r="VDY2992" s="651"/>
      <c r="VDZ2992" s="651"/>
      <c r="VEA2992" s="651"/>
      <c r="VEB2992" s="651"/>
      <c r="VEC2992" s="651"/>
      <c r="VED2992" s="651"/>
      <c r="VEE2992" s="651"/>
      <c r="VEF2992" s="651"/>
      <c r="VEG2992" s="651"/>
      <c r="VEH2992" s="651"/>
      <c r="VEI2992" s="651"/>
      <c r="VEJ2992" s="651"/>
      <c r="VEK2992" s="651"/>
      <c r="VEL2992" s="651"/>
      <c r="VEM2992" s="651"/>
      <c r="VEN2992" s="651"/>
      <c r="VEO2992" s="651"/>
      <c r="VEP2992" s="651"/>
      <c r="VEQ2992" s="651"/>
      <c r="VER2992" s="651"/>
      <c r="VES2992" s="651"/>
      <c r="VET2992" s="651"/>
      <c r="VEU2992" s="651"/>
      <c r="VEV2992" s="651"/>
      <c r="VEW2992" s="651"/>
      <c r="VEX2992" s="651"/>
      <c r="VEY2992" s="651"/>
      <c r="VEZ2992" s="651"/>
      <c r="VFA2992" s="651"/>
      <c r="VFB2992" s="651"/>
      <c r="VFC2992" s="651"/>
      <c r="VFD2992" s="651"/>
      <c r="VFE2992" s="651"/>
      <c r="VFF2992" s="651"/>
      <c r="VFG2992" s="651"/>
      <c r="VFH2992" s="651"/>
      <c r="VFI2992" s="651"/>
      <c r="VFJ2992" s="651"/>
      <c r="VFK2992" s="651"/>
      <c r="VFL2992" s="651"/>
      <c r="VFM2992" s="651"/>
      <c r="VFN2992" s="651"/>
      <c r="VFO2992" s="651"/>
      <c r="VFP2992" s="651"/>
      <c r="VFQ2992" s="651"/>
      <c r="VFR2992" s="651"/>
      <c r="VFS2992" s="651"/>
      <c r="VFT2992" s="651"/>
      <c r="VFU2992" s="651"/>
      <c r="VFV2992" s="651"/>
      <c r="VFW2992" s="651"/>
      <c r="VFX2992" s="651"/>
      <c r="VFY2992" s="651"/>
      <c r="VFZ2992" s="651"/>
      <c r="VGA2992" s="651"/>
      <c r="VGB2992" s="651"/>
      <c r="VGC2992" s="651"/>
      <c r="VGD2992" s="651"/>
      <c r="VGE2992" s="651"/>
      <c r="VGF2992" s="651"/>
      <c r="VGG2992" s="651"/>
      <c r="VGH2992" s="651"/>
      <c r="VGI2992" s="651"/>
      <c r="VGJ2992" s="651"/>
      <c r="VGK2992" s="651"/>
      <c r="VGL2992" s="651"/>
      <c r="VGM2992" s="651"/>
      <c r="VGN2992" s="651"/>
      <c r="VGO2992" s="651"/>
      <c r="VGP2992" s="651"/>
      <c r="VGQ2992" s="651"/>
      <c r="VGR2992" s="651"/>
      <c r="VGS2992" s="651"/>
      <c r="VGT2992" s="651"/>
      <c r="VGU2992" s="651"/>
      <c r="VGV2992" s="651"/>
      <c r="VGW2992" s="651"/>
      <c r="VGX2992" s="651"/>
      <c r="VGY2992" s="651"/>
      <c r="VGZ2992" s="651"/>
      <c r="VHA2992" s="651"/>
      <c r="VHB2992" s="651"/>
      <c r="VHC2992" s="651"/>
      <c r="VHD2992" s="651"/>
      <c r="VHE2992" s="651"/>
      <c r="VHF2992" s="651"/>
      <c r="VHG2992" s="651"/>
      <c r="VHH2992" s="651"/>
      <c r="VHI2992" s="651"/>
      <c r="VHJ2992" s="651"/>
      <c r="VHK2992" s="651"/>
      <c r="VHL2992" s="651"/>
      <c r="VHM2992" s="651"/>
      <c r="VHN2992" s="651"/>
      <c r="VHO2992" s="651"/>
      <c r="VHP2992" s="651"/>
      <c r="VHQ2992" s="651"/>
      <c r="VHR2992" s="651"/>
      <c r="VHS2992" s="651"/>
      <c r="VHT2992" s="651"/>
      <c r="VHU2992" s="651"/>
      <c r="VHV2992" s="651"/>
      <c r="VHW2992" s="651"/>
      <c r="VHX2992" s="651"/>
      <c r="VHY2992" s="651"/>
      <c r="VHZ2992" s="651"/>
      <c r="VIA2992" s="651"/>
      <c r="VIB2992" s="651"/>
      <c r="VIC2992" s="651"/>
      <c r="VID2992" s="651"/>
      <c r="VIE2992" s="651"/>
      <c r="VIF2992" s="651"/>
      <c r="VIG2992" s="651"/>
      <c r="VIH2992" s="651"/>
      <c r="VII2992" s="651"/>
      <c r="VIJ2992" s="651"/>
      <c r="VIK2992" s="651"/>
      <c r="VIL2992" s="651"/>
      <c r="VIM2992" s="651"/>
      <c r="VIN2992" s="651"/>
      <c r="VIO2992" s="651"/>
      <c r="VIP2992" s="651"/>
      <c r="VIQ2992" s="651"/>
      <c r="VIR2992" s="651"/>
      <c r="VIS2992" s="651"/>
      <c r="VIT2992" s="651"/>
      <c r="VIU2992" s="651"/>
      <c r="VIV2992" s="651"/>
      <c r="VIW2992" s="651"/>
      <c r="VIX2992" s="651"/>
      <c r="VIY2992" s="651"/>
      <c r="VIZ2992" s="651"/>
      <c r="VJA2992" s="651"/>
      <c r="VJB2992" s="651"/>
      <c r="VJC2992" s="651"/>
      <c r="VJD2992" s="651"/>
      <c r="VJE2992" s="651"/>
      <c r="VJF2992" s="651"/>
      <c r="VJG2992" s="651"/>
      <c r="VJH2992" s="651"/>
      <c r="VJI2992" s="651"/>
      <c r="VJJ2992" s="651"/>
      <c r="VJK2992" s="651"/>
      <c r="VJL2992" s="651"/>
      <c r="VJM2992" s="651"/>
      <c r="VJN2992" s="651"/>
      <c r="VJO2992" s="651"/>
      <c r="VJP2992" s="651"/>
      <c r="VJQ2992" s="651"/>
      <c r="VJR2992" s="651"/>
      <c r="VJS2992" s="651"/>
      <c r="VJT2992" s="651"/>
      <c r="VJU2992" s="651"/>
      <c r="VJV2992" s="651"/>
      <c r="VJW2992" s="651"/>
      <c r="VJX2992" s="651"/>
      <c r="VJY2992" s="651"/>
      <c r="VJZ2992" s="651"/>
      <c r="VKA2992" s="651"/>
      <c r="VKB2992" s="651"/>
      <c r="VKC2992" s="651"/>
      <c r="VKD2992" s="651"/>
      <c r="VKE2992" s="651"/>
      <c r="VKF2992" s="651"/>
      <c r="VKG2992" s="651"/>
      <c r="VKH2992" s="651"/>
      <c r="VKI2992" s="651"/>
      <c r="VKJ2992" s="651"/>
      <c r="VKK2992" s="651"/>
      <c r="VKL2992" s="651"/>
      <c r="VKM2992" s="651"/>
      <c r="VKN2992" s="651"/>
      <c r="VKO2992" s="651"/>
      <c r="VKP2992" s="651"/>
      <c r="VKQ2992" s="651"/>
      <c r="VKR2992" s="651"/>
      <c r="VKS2992" s="651"/>
      <c r="VKT2992" s="651"/>
      <c r="VKU2992" s="651"/>
      <c r="VKV2992" s="651"/>
      <c r="VKW2992" s="651"/>
      <c r="VKX2992" s="651"/>
      <c r="VKY2992" s="651"/>
      <c r="VKZ2992" s="651"/>
      <c r="VLA2992" s="651"/>
      <c r="VLB2992" s="651"/>
      <c r="VLC2992" s="651"/>
      <c r="VLD2992" s="651"/>
      <c r="VLE2992" s="651"/>
      <c r="VLF2992" s="651"/>
      <c r="VLG2992" s="651"/>
      <c r="VLH2992" s="651"/>
      <c r="VLI2992" s="651"/>
      <c r="VLJ2992" s="651"/>
      <c r="VLK2992" s="651"/>
      <c r="VLL2992" s="651"/>
      <c r="VLM2992" s="651"/>
      <c r="VLN2992" s="651"/>
      <c r="VLO2992" s="651"/>
      <c r="VLP2992" s="651"/>
      <c r="VLQ2992" s="651"/>
      <c r="VLR2992" s="651"/>
      <c r="VLS2992" s="651"/>
      <c r="VLT2992" s="651"/>
      <c r="VLU2992" s="651"/>
      <c r="VLV2992" s="651"/>
      <c r="VLW2992" s="651"/>
      <c r="VLX2992" s="651"/>
      <c r="VLY2992" s="651"/>
      <c r="VLZ2992" s="651"/>
      <c r="VMA2992" s="651"/>
      <c r="VMB2992" s="651"/>
      <c r="VMC2992" s="651"/>
      <c r="VMD2992" s="651"/>
      <c r="VME2992" s="651"/>
      <c r="VMF2992" s="651"/>
      <c r="VMG2992" s="651"/>
      <c r="VMH2992" s="651"/>
      <c r="VMI2992" s="651"/>
      <c r="VMJ2992" s="651"/>
      <c r="VMK2992" s="651"/>
      <c r="VML2992" s="651"/>
      <c r="VMM2992" s="651"/>
      <c r="VMN2992" s="651"/>
      <c r="VMO2992" s="651"/>
      <c r="VMP2992" s="651"/>
      <c r="VMQ2992" s="651"/>
      <c r="VMR2992" s="651"/>
      <c r="VMS2992" s="651"/>
      <c r="VMT2992" s="651"/>
      <c r="VMU2992" s="651"/>
      <c r="VMV2992" s="651"/>
      <c r="VMW2992" s="651"/>
      <c r="VMX2992" s="651"/>
      <c r="VMY2992" s="651"/>
      <c r="VMZ2992" s="651"/>
      <c r="VNA2992" s="651"/>
      <c r="VNB2992" s="651"/>
      <c r="VNC2992" s="651"/>
      <c r="VND2992" s="651"/>
      <c r="VNE2992" s="651"/>
      <c r="VNF2992" s="651"/>
      <c r="VNG2992" s="651"/>
      <c r="VNH2992" s="651"/>
      <c r="VNI2992" s="651"/>
      <c r="VNJ2992" s="651"/>
      <c r="VNK2992" s="651"/>
      <c r="VNL2992" s="651"/>
      <c r="VNM2992" s="651"/>
      <c r="VNN2992" s="651"/>
      <c r="VNO2992" s="651"/>
      <c r="VNP2992" s="651"/>
      <c r="VNQ2992" s="651"/>
      <c r="VNR2992" s="651"/>
      <c r="VNS2992" s="651"/>
      <c r="VNT2992" s="651"/>
      <c r="VNU2992" s="651"/>
      <c r="VNV2992" s="651"/>
      <c r="VNW2992" s="651"/>
      <c r="VNX2992" s="651"/>
      <c r="VNY2992" s="651"/>
      <c r="VNZ2992" s="651"/>
      <c r="VOA2992" s="651"/>
      <c r="VOB2992" s="651"/>
      <c r="VOC2992" s="651"/>
      <c r="VOD2992" s="651"/>
      <c r="VOE2992" s="651"/>
      <c r="VOF2992" s="651"/>
      <c r="VOG2992" s="651"/>
      <c r="VOH2992" s="651"/>
      <c r="VOI2992" s="651"/>
      <c r="VOJ2992" s="651"/>
      <c r="VOK2992" s="651"/>
      <c r="VOL2992" s="651"/>
      <c r="VOM2992" s="651"/>
      <c r="VON2992" s="651"/>
      <c r="VOO2992" s="651"/>
      <c r="VOP2992" s="651"/>
      <c r="VOQ2992" s="651"/>
      <c r="VOR2992" s="651"/>
      <c r="VOS2992" s="651"/>
      <c r="VOT2992" s="651"/>
      <c r="VOU2992" s="651"/>
      <c r="VOV2992" s="651"/>
      <c r="VOW2992" s="651"/>
      <c r="VOX2992" s="651"/>
      <c r="VOY2992" s="651"/>
      <c r="VOZ2992" s="651"/>
      <c r="VPA2992" s="651"/>
      <c r="VPB2992" s="651"/>
      <c r="VPC2992" s="651"/>
      <c r="VPD2992" s="651"/>
      <c r="VPE2992" s="651"/>
      <c r="VPF2992" s="651"/>
      <c r="VPG2992" s="651"/>
      <c r="VPH2992" s="651"/>
      <c r="VPI2992" s="651"/>
      <c r="VPJ2992" s="651"/>
      <c r="VPK2992" s="651"/>
      <c r="VPL2992" s="651"/>
      <c r="VPM2992" s="651"/>
      <c r="VPN2992" s="651"/>
      <c r="VPO2992" s="651"/>
      <c r="VPP2992" s="651"/>
      <c r="VPQ2992" s="651"/>
      <c r="VPR2992" s="651"/>
      <c r="VPS2992" s="651"/>
      <c r="VPT2992" s="651"/>
      <c r="VPU2992" s="651"/>
      <c r="VPV2992" s="651"/>
      <c r="VPW2992" s="651"/>
      <c r="VPX2992" s="651"/>
      <c r="VPY2992" s="651"/>
      <c r="VPZ2992" s="651"/>
      <c r="VQA2992" s="651"/>
      <c r="VQB2992" s="651"/>
      <c r="VQC2992" s="651"/>
      <c r="VQD2992" s="651"/>
      <c r="VQE2992" s="651"/>
      <c r="VQF2992" s="651"/>
      <c r="VQG2992" s="651"/>
      <c r="VQH2992" s="651"/>
      <c r="VQI2992" s="651"/>
      <c r="VQJ2992" s="651"/>
      <c r="VQK2992" s="651"/>
      <c r="VQL2992" s="651"/>
      <c r="VQM2992" s="651"/>
      <c r="VQN2992" s="651"/>
      <c r="VQO2992" s="651"/>
      <c r="VQP2992" s="651"/>
      <c r="VQQ2992" s="651"/>
      <c r="VQR2992" s="651"/>
      <c r="VQS2992" s="651"/>
      <c r="VQT2992" s="651"/>
      <c r="VQU2992" s="651"/>
      <c r="VQV2992" s="651"/>
      <c r="VQW2992" s="651"/>
      <c r="VQX2992" s="651"/>
      <c r="VQY2992" s="651"/>
      <c r="VQZ2992" s="651"/>
      <c r="VRA2992" s="651"/>
      <c r="VRB2992" s="651"/>
      <c r="VRC2992" s="651"/>
      <c r="VRD2992" s="651"/>
      <c r="VRE2992" s="651"/>
      <c r="VRF2992" s="651"/>
      <c r="VRG2992" s="651"/>
      <c r="VRH2992" s="651"/>
      <c r="VRI2992" s="651"/>
      <c r="VRJ2992" s="651"/>
      <c r="VRK2992" s="651"/>
      <c r="VRL2992" s="651"/>
      <c r="VRM2992" s="651"/>
      <c r="VRN2992" s="651"/>
      <c r="VRO2992" s="651"/>
      <c r="VRP2992" s="651"/>
      <c r="VRQ2992" s="651"/>
      <c r="VRR2992" s="651"/>
      <c r="VRS2992" s="651"/>
      <c r="VRT2992" s="651"/>
      <c r="VRU2992" s="651"/>
      <c r="VRV2992" s="651"/>
      <c r="VRW2992" s="651"/>
      <c r="VRX2992" s="651"/>
      <c r="VRY2992" s="651"/>
      <c r="VRZ2992" s="651"/>
      <c r="VSA2992" s="651"/>
      <c r="VSB2992" s="651"/>
      <c r="VSC2992" s="651"/>
      <c r="VSD2992" s="651"/>
      <c r="VSE2992" s="651"/>
      <c r="VSF2992" s="651"/>
      <c r="VSG2992" s="651"/>
      <c r="VSH2992" s="651"/>
      <c r="VSI2992" s="651"/>
      <c r="VSJ2992" s="651"/>
      <c r="VSK2992" s="651"/>
      <c r="VSL2992" s="651"/>
      <c r="VSM2992" s="651"/>
      <c r="VSN2992" s="651"/>
      <c r="VSO2992" s="651"/>
      <c r="VSP2992" s="651"/>
      <c r="VSQ2992" s="651"/>
      <c r="VSR2992" s="651"/>
      <c r="VSS2992" s="651"/>
      <c r="VST2992" s="651"/>
      <c r="VSU2992" s="651"/>
      <c r="VSV2992" s="651"/>
      <c r="VSW2992" s="651"/>
      <c r="VSX2992" s="651"/>
      <c r="VSY2992" s="651"/>
      <c r="VSZ2992" s="651"/>
      <c r="VTA2992" s="651"/>
      <c r="VTB2992" s="651"/>
      <c r="VTC2992" s="651"/>
      <c r="VTD2992" s="651"/>
      <c r="VTE2992" s="651"/>
      <c r="VTF2992" s="651"/>
      <c r="VTG2992" s="651"/>
      <c r="VTH2992" s="651"/>
      <c r="VTI2992" s="651"/>
      <c r="VTJ2992" s="651"/>
      <c r="VTK2992" s="651"/>
      <c r="VTL2992" s="651"/>
      <c r="VTM2992" s="651"/>
      <c r="VTN2992" s="651"/>
      <c r="VTO2992" s="651"/>
      <c r="VTP2992" s="651"/>
      <c r="VTQ2992" s="651"/>
      <c r="VTR2992" s="651"/>
      <c r="VTS2992" s="651"/>
      <c r="VTT2992" s="651"/>
      <c r="VTU2992" s="651"/>
      <c r="VTV2992" s="651"/>
      <c r="VTW2992" s="651"/>
      <c r="VTX2992" s="651"/>
      <c r="VTY2992" s="651"/>
      <c r="VTZ2992" s="651"/>
      <c r="VUA2992" s="651"/>
      <c r="VUB2992" s="651"/>
      <c r="VUC2992" s="651"/>
      <c r="VUD2992" s="651"/>
      <c r="VUE2992" s="651"/>
      <c r="VUF2992" s="651"/>
      <c r="VUG2992" s="651"/>
      <c r="VUH2992" s="651"/>
      <c r="VUI2992" s="651"/>
      <c r="VUJ2992" s="651"/>
      <c r="VUK2992" s="651"/>
      <c r="VUL2992" s="651"/>
      <c r="VUM2992" s="651"/>
      <c r="VUN2992" s="651"/>
      <c r="VUO2992" s="651"/>
      <c r="VUP2992" s="651"/>
      <c r="VUQ2992" s="651"/>
      <c r="VUR2992" s="651"/>
      <c r="VUS2992" s="651"/>
      <c r="VUT2992" s="651"/>
      <c r="VUU2992" s="651"/>
      <c r="VUV2992" s="651"/>
      <c r="VUW2992" s="651"/>
      <c r="VUX2992" s="651"/>
      <c r="VUY2992" s="651"/>
      <c r="VUZ2992" s="651"/>
      <c r="VVA2992" s="651"/>
      <c r="VVB2992" s="651"/>
      <c r="VVC2992" s="651"/>
      <c r="VVD2992" s="651"/>
      <c r="VVE2992" s="651"/>
      <c r="VVF2992" s="651"/>
      <c r="VVG2992" s="651"/>
      <c r="VVH2992" s="651"/>
      <c r="VVI2992" s="651"/>
      <c r="VVJ2992" s="651"/>
      <c r="VVK2992" s="651"/>
      <c r="VVL2992" s="651"/>
      <c r="VVM2992" s="651"/>
      <c r="VVN2992" s="651"/>
      <c r="VVO2992" s="651"/>
      <c r="VVP2992" s="651"/>
      <c r="VVQ2992" s="651"/>
      <c r="VVR2992" s="651"/>
      <c r="VVS2992" s="651"/>
      <c r="VVT2992" s="651"/>
      <c r="VVU2992" s="651"/>
      <c r="VVV2992" s="651"/>
      <c r="VVW2992" s="651"/>
      <c r="VVX2992" s="651"/>
      <c r="VVY2992" s="651"/>
      <c r="VVZ2992" s="651"/>
      <c r="VWA2992" s="651"/>
      <c r="VWB2992" s="651"/>
      <c r="VWC2992" s="651"/>
      <c r="VWD2992" s="651"/>
      <c r="VWE2992" s="651"/>
      <c r="VWF2992" s="651"/>
      <c r="VWG2992" s="651"/>
      <c r="VWH2992" s="651"/>
      <c r="VWI2992" s="651"/>
      <c r="VWJ2992" s="651"/>
      <c r="VWK2992" s="651"/>
      <c r="VWL2992" s="651"/>
      <c r="VWM2992" s="651"/>
      <c r="VWN2992" s="651"/>
      <c r="VWO2992" s="651"/>
      <c r="VWP2992" s="651"/>
      <c r="VWQ2992" s="651"/>
      <c r="VWR2992" s="651"/>
      <c r="VWS2992" s="651"/>
      <c r="VWT2992" s="651"/>
      <c r="VWU2992" s="651"/>
      <c r="VWV2992" s="651"/>
      <c r="VWW2992" s="651"/>
      <c r="VWX2992" s="651"/>
      <c r="VWY2992" s="651"/>
      <c r="VWZ2992" s="651"/>
      <c r="VXA2992" s="651"/>
      <c r="VXB2992" s="651"/>
      <c r="VXC2992" s="651"/>
      <c r="VXD2992" s="651"/>
      <c r="VXE2992" s="651"/>
      <c r="VXF2992" s="651"/>
      <c r="VXG2992" s="651"/>
      <c r="VXH2992" s="651"/>
      <c r="VXI2992" s="651"/>
      <c r="VXJ2992" s="651"/>
      <c r="VXK2992" s="651"/>
      <c r="VXL2992" s="651"/>
      <c r="VXM2992" s="651"/>
      <c r="VXN2992" s="651"/>
      <c r="VXO2992" s="651"/>
      <c r="VXP2992" s="651"/>
      <c r="VXQ2992" s="651"/>
      <c r="VXR2992" s="651"/>
      <c r="VXS2992" s="651"/>
      <c r="VXT2992" s="651"/>
      <c r="VXU2992" s="651"/>
      <c r="VXV2992" s="651"/>
      <c r="VXW2992" s="651"/>
      <c r="VXX2992" s="651"/>
      <c r="VXY2992" s="651"/>
      <c r="VXZ2992" s="651"/>
      <c r="VYA2992" s="651"/>
      <c r="VYB2992" s="651"/>
      <c r="VYC2992" s="651"/>
      <c r="VYD2992" s="651"/>
      <c r="VYE2992" s="651"/>
      <c r="VYF2992" s="651"/>
      <c r="VYG2992" s="651"/>
      <c r="VYH2992" s="651"/>
      <c r="VYI2992" s="651"/>
      <c r="VYJ2992" s="651"/>
      <c r="VYK2992" s="651"/>
      <c r="VYL2992" s="651"/>
      <c r="VYM2992" s="651"/>
      <c r="VYN2992" s="651"/>
      <c r="VYO2992" s="651"/>
      <c r="VYP2992" s="651"/>
      <c r="VYQ2992" s="651"/>
      <c r="VYR2992" s="651"/>
      <c r="VYS2992" s="651"/>
      <c r="VYT2992" s="651"/>
      <c r="VYU2992" s="651"/>
      <c r="VYV2992" s="651"/>
      <c r="VYW2992" s="651"/>
      <c r="VYX2992" s="651"/>
      <c r="VYY2992" s="651"/>
      <c r="VYZ2992" s="651"/>
      <c r="VZA2992" s="651"/>
      <c r="VZB2992" s="651"/>
      <c r="VZC2992" s="651"/>
      <c r="VZD2992" s="651"/>
      <c r="VZE2992" s="651"/>
      <c r="VZF2992" s="651"/>
      <c r="VZG2992" s="651"/>
      <c r="VZH2992" s="651"/>
      <c r="VZI2992" s="651"/>
      <c r="VZJ2992" s="651"/>
      <c r="VZK2992" s="651"/>
      <c r="VZL2992" s="651"/>
      <c r="VZM2992" s="651"/>
      <c r="VZN2992" s="651"/>
      <c r="VZO2992" s="651"/>
      <c r="VZP2992" s="651"/>
      <c r="VZQ2992" s="651"/>
      <c r="VZR2992" s="651"/>
      <c r="VZS2992" s="651"/>
      <c r="VZT2992" s="651"/>
      <c r="VZU2992" s="651"/>
      <c r="VZV2992" s="651"/>
      <c r="VZW2992" s="651"/>
      <c r="VZX2992" s="651"/>
      <c r="VZY2992" s="651"/>
      <c r="VZZ2992" s="651"/>
      <c r="WAA2992" s="651"/>
      <c r="WAB2992" s="651"/>
      <c r="WAC2992" s="651"/>
      <c r="WAD2992" s="651"/>
      <c r="WAE2992" s="651"/>
      <c r="WAF2992" s="651"/>
      <c r="WAG2992" s="651"/>
      <c r="WAH2992" s="651"/>
      <c r="WAI2992" s="651"/>
      <c r="WAJ2992" s="651"/>
      <c r="WAK2992" s="651"/>
      <c r="WAL2992" s="651"/>
      <c r="WAM2992" s="651"/>
      <c r="WAN2992" s="651"/>
      <c r="WAO2992" s="651"/>
      <c r="WAP2992" s="651"/>
      <c r="WAQ2992" s="651"/>
      <c r="WAR2992" s="651"/>
      <c r="WAS2992" s="651"/>
      <c r="WAT2992" s="651"/>
      <c r="WAU2992" s="651"/>
      <c r="WAV2992" s="651"/>
      <c r="WAW2992" s="651"/>
      <c r="WAX2992" s="651"/>
      <c r="WAY2992" s="651"/>
      <c r="WAZ2992" s="651"/>
      <c r="WBA2992" s="651"/>
      <c r="WBB2992" s="651"/>
      <c r="WBC2992" s="651"/>
      <c r="WBD2992" s="651"/>
      <c r="WBE2992" s="651"/>
      <c r="WBF2992" s="651"/>
      <c r="WBG2992" s="651"/>
      <c r="WBH2992" s="651"/>
      <c r="WBI2992" s="651"/>
      <c r="WBJ2992" s="651"/>
      <c r="WBK2992" s="651"/>
      <c r="WBL2992" s="651"/>
      <c r="WBM2992" s="651"/>
      <c r="WBN2992" s="651"/>
      <c r="WBO2992" s="651"/>
      <c r="WBP2992" s="651"/>
      <c r="WBQ2992" s="651"/>
      <c r="WBR2992" s="651"/>
      <c r="WBS2992" s="651"/>
      <c r="WBT2992" s="651"/>
      <c r="WBU2992" s="651"/>
      <c r="WBV2992" s="651"/>
      <c r="WBW2992" s="651"/>
      <c r="WBX2992" s="651"/>
      <c r="WBY2992" s="651"/>
      <c r="WBZ2992" s="651"/>
      <c r="WCA2992" s="651"/>
      <c r="WCB2992" s="651"/>
      <c r="WCC2992" s="651"/>
      <c r="WCD2992" s="651"/>
      <c r="WCE2992" s="651"/>
      <c r="WCF2992" s="651"/>
      <c r="WCG2992" s="651"/>
      <c r="WCH2992" s="651"/>
      <c r="WCI2992" s="651"/>
      <c r="WCJ2992" s="651"/>
      <c r="WCK2992" s="651"/>
      <c r="WCL2992" s="651"/>
      <c r="WCM2992" s="651"/>
      <c r="WCN2992" s="651"/>
      <c r="WCO2992" s="651"/>
      <c r="WCP2992" s="651"/>
      <c r="WCQ2992" s="651"/>
      <c r="WCR2992" s="651"/>
      <c r="WCS2992" s="651"/>
      <c r="WCT2992" s="651"/>
      <c r="WCU2992" s="651"/>
      <c r="WCV2992" s="651"/>
      <c r="WCW2992" s="651"/>
      <c r="WCX2992" s="651"/>
      <c r="WCY2992" s="651"/>
      <c r="WCZ2992" s="651"/>
      <c r="WDA2992" s="651"/>
      <c r="WDB2992" s="651"/>
      <c r="WDC2992" s="651"/>
      <c r="WDD2992" s="651"/>
      <c r="WDE2992" s="651"/>
      <c r="WDF2992" s="651"/>
      <c r="WDG2992" s="651"/>
      <c r="WDH2992" s="651"/>
      <c r="WDI2992" s="651"/>
      <c r="WDJ2992" s="651"/>
      <c r="WDK2992" s="651"/>
      <c r="WDL2992" s="651"/>
      <c r="WDM2992" s="651"/>
      <c r="WDN2992" s="651"/>
      <c r="WDO2992" s="651"/>
      <c r="WDP2992" s="651"/>
      <c r="WDQ2992" s="651"/>
      <c r="WDR2992" s="651"/>
      <c r="WDS2992" s="651"/>
      <c r="WDT2992" s="651"/>
      <c r="WDU2992" s="651"/>
      <c r="WDV2992" s="651"/>
      <c r="WDW2992" s="651"/>
      <c r="WDX2992" s="651"/>
      <c r="WDY2992" s="651"/>
      <c r="WDZ2992" s="651"/>
      <c r="WEA2992" s="651"/>
      <c r="WEB2992" s="651"/>
      <c r="WEC2992" s="651"/>
      <c r="WED2992" s="651"/>
      <c r="WEE2992" s="651"/>
      <c r="WEF2992" s="651"/>
      <c r="WEG2992" s="651"/>
      <c r="WEH2992" s="651"/>
      <c r="WEI2992" s="651"/>
      <c r="WEJ2992" s="651"/>
      <c r="WEK2992" s="651"/>
      <c r="WEL2992" s="651"/>
      <c r="WEM2992" s="651"/>
      <c r="WEN2992" s="651"/>
      <c r="WEO2992" s="651"/>
      <c r="WEP2992" s="651"/>
      <c r="WEQ2992" s="651"/>
      <c r="WER2992" s="651"/>
      <c r="WES2992" s="651"/>
      <c r="WET2992" s="651"/>
      <c r="WEU2992" s="651"/>
      <c r="WEV2992" s="651"/>
      <c r="WEW2992" s="651"/>
      <c r="WEX2992" s="651"/>
      <c r="WEY2992" s="651"/>
      <c r="WEZ2992" s="651"/>
      <c r="WFA2992" s="651"/>
      <c r="WFB2992" s="651"/>
      <c r="WFC2992" s="651"/>
      <c r="WFD2992" s="651"/>
      <c r="WFE2992" s="651"/>
      <c r="WFF2992" s="651"/>
      <c r="WFG2992" s="651"/>
      <c r="WFH2992" s="651"/>
      <c r="WFI2992" s="651"/>
      <c r="WFJ2992" s="651"/>
      <c r="WFK2992" s="651"/>
      <c r="WFL2992" s="651"/>
      <c r="WFM2992" s="651"/>
      <c r="WFN2992" s="651"/>
      <c r="WFO2992" s="651"/>
      <c r="WFP2992" s="651"/>
      <c r="WFQ2992" s="651"/>
      <c r="WFR2992" s="651"/>
      <c r="WFS2992" s="651"/>
      <c r="WFT2992" s="651"/>
      <c r="WFU2992" s="651"/>
      <c r="WFV2992" s="651"/>
      <c r="WFW2992" s="651"/>
      <c r="WFX2992" s="651"/>
      <c r="WFY2992" s="651"/>
      <c r="WFZ2992" s="651"/>
      <c r="WGA2992" s="651"/>
      <c r="WGB2992" s="651"/>
      <c r="WGC2992" s="651"/>
      <c r="WGD2992" s="651"/>
      <c r="WGE2992" s="651"/>
      <c r="WGF2992" s="651"/>
      <c r="WGG2992" s="651"/>
      <c r="WGH2992" s="651"/>
      <c r="WGI2992" s="651"/>
      <c r="WGJ2992" s="651"/>
      <c r="WGK2992" s="651"/>
      <c r="WGL2992" s="651"/>
      <c r="WGM2992" s="651"/>
      <c r="WGN2992" s="651"/>
      <c r="WGO2992" s="651"/>
      <c r="WGP2992" s="651"/>
      <c r="WGQ2992" s="651"/>
      <c r="WGR2992" s="651"/>
      <c r="WGS2992" s="651"/>
      <c r="WGT2992" s="651"/>
      <c r="WGU2992" s="651"/>
      <c r="WGV2992" s="651"/>
      <c r="WGW2992" s="651"/>
      <c r="WGX2992" s="651"/>
      <c r="WGY2992" s="651"/>
      <c r="WGZ2992" s="651"/>
      <c r="WHA2992" s="651"/>
      <c r="WHB2992" s="651"/>
      <c r="WHC2992" s="651"/>
      <c r="WHD2992" s="651"/>
      <c r="WHE2992" s="651"/>
      <c r="WHF2992" s="651"/>
      <c r="WHG2992" s="651"/>
      <c r="WHH2992" s="651"/>
      <c r="WHI2992" s="651"/>
      <c r="WHJ2992" s="651"/>
      <c r="WHK2992" s="651"/>
      <c r="WHL2992" s="651"/>
      <c r="WHM2992" s="651"/>
      <c r="WHN2992" s="651"/>
      <c r="WHO2992" s="651"/>
      <c r="WHP2992" s="651"/>
      <c r="WHQ2992" s="651"/>
      <c r="WHR2992" s="651"/>
      <c r="WHS2992" s="651"/>
      <c r="WHT2992" s="651"/>
      <c r="WHU2992" s="651"/>
      <c r="WHV2992" s="651"/>
      <c r="WHW2992" s="651"/>
      <c r="WHX2992" s="651"/>
      <c r="WHY2992" s="651"/>
      <c r="WHZ2992" s="651"/>
      <c r="WIA2992" s="651"/>
      <c r="WIB2992" s="651"/>
      <c r="WIC2992" s="651"/>
      <c r="WID2992" s="651"/>
      <c r="WIE2992" s="651"/>
      <c r="WIF2992" s="651"/>
      <c r="WIG2992" s="651"/>
      <c r="WIH2992" s="651"/>
      <c r="WII2992" s="651"/>
      <c r="WIJ2992" s="651"/>
      <c r="WIK2992" s="651"/>
      <c r="WIL2992" s="651"/>
      <c r="WIM2992" s="651"/>
      <c r="WIN2992" s="651"/>
      <c r="WIO2992" s="651"/>
      <c r="WIP2992" s="651"/>
      <c r="WIQ2992" s="651"/>
      <c r="WIR2992" s="651"/>
      <c r="WIS2992" s="651"/>
      <c r="WIT2992" s="651"/>
      <c r="WIU2992" s="651"/>
      <c r="WIV2992" s="651"/>
      <c r="WIW2992" s="651"/>
      <c r="WIX2992" s="651"/>
      <c r="WIY2992" s="651"/>
      <c r="WIZ2992" s="651"/>
      <c r="WJA2992" s="651"/>
      <c r="WJB2992" s="651"/>
      <c r="WJC2992" s="651"/>
      <c r="WJD2992" s="651"/>
      <c r="WJE2992" s="651"/>
      <c r="WJF2992" s="651"/>
      <c r="WJG2992" s="651"/>
      <c r="WJH2992" s="651"/>
      <c r="WJI2992" s="651"/>
      <c r="WJJ2992" s="651"/>
      <c r="WJK2992" s="651"/>
      <c r="WJL2992" s="651"/>
      <c r="WJM2992" s="651"/>
      <c r="WJN2992" s="651"/>
      <c r="WJO2992" s="651"/>
      <c r="WJP2992" s="651"/>
      <c r="WJQ2992" s="651"/>
      <c r="WJR2992" s="651"/>
      <c r="WJS2992" s="651"/>
      <c r="WJT2992" s="651"/>
      <c r="WJU2992" s="651"/>
      <c r="WJV2992" s="651"/>
      <c r="WJW2992" s="651"/>
      <c r="WJX2992" s="651"/>
      <c r="WJY2992" s="651"/>
      <c r="WJZ2992" s="651"/>
      <c r="WKA2992" s="651"/>
      <c r="WKB2992" s="651"/>
      <c r="WKC2992" s="651"/>
      <c r="WKD2992" s="651"/>
      <c r="WKE2992" s="651"/>
      <c r="WKF2992" s="651"/>
      <c r="WKG2992" s="651"/>
      <c r="WKH2992" s="651"/>
      <c r="WKI2992" s="651"/>
      <c r="WKJ2992" s="651"/>
      <c r="WKK2992" s="651"/>
      <c r="WKL2992" s="651"/>
      <c r="WKM2992" s="651"/>
      <c r="WKN2992" s="651"/>
      <c r="WKO2992" s="651"/>
      <c r="WKP2992" s="651"/>
      <c r="WKQ2992" s="651"/>
      <c r="WKR2992" s="651"/>
      <c r="WKS2992" s="651"/>
      <c r="WKT2992" s="651"/>
      <c r="WKU2992" s="651"/>
      <c r="WKV2992" s="651"/>
      <c r="WKW2992" s="651"/>
      <c r="WKX2992" s="651"/>
      <c r="WKY2992" s="651"/>
      <c r="WKZ2992" s="651"/>
      <c r="WLA2992" s="651"/>
      <c r="WLB2992" s="651"/>
      <c r="WLC2992" s="651"/>
      <c r="WLD2992" s="651"/>
      <c r="WLE2992" s="651"/>
      <c r="WLF2992" s="651"/>
      <c r="WLG2992" s="651"/>
      <c r="WLH2992" s="651"/>
      <c r="WLI2992" s="651"/>
      <c r="WLJ2992" s="651"/>
      <c r="WLK2992" s="651"/>
      <c r="WLL2992" s="651"/>
      <c r="WLM2992" s="651"/>
      <c r="WLN2992" s="651"/>
      <c r="WLO2992" s="651"/>
      <c r="WLP2992" s="651"/>
      <c r="WLQ2992" s="651"/>
      <c r="WLR2992" s="651"/>
      <c r="WLS2992" s="651"/>
      <c r="WLT2992" s="651"/>
      <c r="WLU2992" s="651"/>
      <c r="WLV2992" s="651"/>
      <c r="WLW2992" s="651"/>
      <c r="WLX2992" s="651"/>
      <c r="WLY2992" s="651"/>
      <c r="WLZ2992" s="651"/>
      <c r="WMA2992" s="651"/>
      <c r="WMB2992" s="651"/>
      <c r="WMC2992" s="651"/>
      <c r="WMD2992" s="651"/>
      <c r="WME2992" s="651"/>
      <c r="WMF2992" s="651"/>
      <c r="WMG2992" s="651"/>
      <c r="WMH2992" s="651"/>
      <c r="WMI2992" s="651"/>
      <c r="WMJ2992" s="651"/>
      <c r="WMK2992" s="651"/>
      <c r="WML2992" s="651"/>
      <c r="WMM2992" s="651"/>
      <c r="WMN2992" s="651"/>
      <c r="WMO2992" s="651"/>
      <c r="WMP2992" s="651"/>
      <c r="WMQ2992" s="651"/>
      <c r="WMR2992" s="651"/>
      <c r="WMS2992" s="651"/>
      <c r="WMT2992" s="651"/>
      <c r="WMU2992" s="651"/>
      <c r="WMV2992" s="651"/>
      <c r="WMW2992" s="651"/>
      <c r="WMX2992" s="651"/>
      <c r="WMY2992" s="651"/>
      <c r="WMZ2992" s="651"/>
      <c r="WNA2992" s="651"/>
      <c r="WNB2992" s="651"/>
      <c r="WNC2992" s="651"/>
      <c r="WND2992" s="651"/>
      <c r="WNE2992" s="651"/>
      <c r="WNF2992" s="651"/>
      <c r="WNG2992" s="651"/>
      <c r="WNH2992" s="651"/>
      <c r="WNI2992" s="651"/>
      <c r="WNJ2992" s="651"/>
      <c r="WNK2992" s="651"/>
      <c r="WNL2992" s="651"/>
      <c r="WNM2992" s="651"/>
      <c r="WNN2992" s="651"/>
      <c r="WNO2992" s="651"/>
      <c r="WNP2992" s="651"/>
      <c r="WNQ2992" s="651"/>
      <c r="WNR2992" s="651"/>
      <c r="WNS2992" s="651"/>
      <c r="WNT2992" s="651"/>
      <c r="WNU2992" s="651"/>
      <c r="WNV2992" s="651"/>
      <c r="WNW2992" s="651"/>
      <c r="WNX2992" s="651"/>
      <c r="WNY2992" s="651"/>
      <c r="WNZ2992" s="651"/>
      <c r="WOA2992" s="651"/>
      <c r="WOB2992" s="651"/>
      <c r="WOC2992" s="651"/>
      <c r="WOD2992" s="651"/>
      <c r="WOE2992" s="651"/>
      <c r="WOF2992" s="651"/>
      <c r="WOG2992" s="651"/>
      <c r="WOH2992" s="651"/>
      <c r="WOI2992" s="651"/>
      <c r="WOJ2992" s="651"/>
      <c r="WOK2992" s="651"/>
      <c r="WOL2992" s="651"/>
      <c r="WOM2992" s="651"/>
      <c r="WON2992" s="651"/>
      <c r="WOO2992" s="651"/>
      <c r="WOP2992" s="651"/>
      <c r="WOQ2992" s="651"/>
      <c r="WOR2992" s="651"/>
      <c r="WOS2992" s="651"/>
      <c r="WOT2992" s="651"/>
      <c r="WOU2992" s="651"/>
      <c r="WOV2992" s="651"/>
      <c r="WOW2992" s="651"/>
      <c r="WOX2992" s="651"/>
      <c r="WOY2992" s="651"/>
      <c r="WOZ2992" s="651"/>
      <c r="WPA2992" s="651"/>
      <c r="WPB2992" s="651"/>
      <c r="WPC2992" s="651"/>
      <c r="WPD2992" s="651"/>
      <c r="WPE2992" s="651"/>
      <c r="WPF2992" s="651"/>
      <c r="WPG2992" s="651"/>
      <c r="WPH2992" s="651"/>
      <c r="WPI2992" s="651"/>
      <c r="WPJ2992" s="651"/>
      <c r="WPK2992" s="651"/>
      <c r="WPL2992" s="651"/>
      <c r="WPM2992" s="651"/>
      <c r="WPN2992" s="651"/>
      <c r="WPO2992" s="651"/>
      <c r="WPP2992" s="651"/>
      <c r="WPQ2992" s="651"/>
      <c r="WPR2992" s="651"/>
      <c r="WPS2992" s="651"/>
      <c r="WPT2992" s="651"/>
      <c r="WPU2992" s="651"/>
      <c r="WPV2992" s="651"/>
      <c r="WPW2992" s="651"/>
      <c r="WPX2992" s="651"/>
      <c r="WPY2992" s="651"/>
      <c r="WPZ2992" s="651"/>
      <c r="WQA2992" s="651"/>
      <c r="WQB2992" s="651"/>
      <c r="WQC2992" s="651"/>
      <c r="WQD2992" s="651"/>
      <c r="WQE2992" s="651"/>
      <c r="WQF2992" s="651"/>
      <c r="WQG2992" s="651"/>
      <c r="WQH2992" s="651"/>
      <c r="WQI2992" s="651"/>
      <c r="WQJ2992" s="651"/>
      <c r="WQK2992" s="651"/>
      <c r="WQL2992" s="651"/>
      <c r="WQM2992" s="651"/>
      <c r="WQN2992" s="651"/>
      <c r="WQO2992" s="651"/>
      <c r="WQP2992" s="651"/>
      <c r="WQQ2992" s="651"/>
      <c r="WQR2992" s="651"/>
      <c r="WQS2992" s="651"/>
      <c r="WQT2992" s="651"/>
      <c r="WQU2992" s="651"/>
      <c r="WQV2992" s="651"/>
      <c r="WQW2992" s="651"/>
      <c r="WQX2992" s="651"/>
      <c r="WQY2992" s="651"/>
      <c r="WQZ2992" s="651"/>
      <c r="WRA2992" s="651"/>
      <c r="WRB2992" s="651"/>
      <c r="WRC2992" s="651"/>
      <c r="WRD2992" s="651"/>
      <c r="WRE2992" s="651"/>
      <c r="WRF2992" s="651"/>
      <c r="WRG2992" s="651"/>
      <c r="WRH2992" s="651"/>
      <c r="WRI2992" s="651"/>
      <c r="WRJ2992" s="651"/>
      <c r="WRK2992" s="651"/>
      <c r="WRL2992" s="651"/>
      <c r="WRM2992" s="651"/>
      <c r="WRN2992" s="651"/>
      <c r="WRO2992" s="651"/>
      <c r="WRP2992" s="651"/>
      <c r="WRQ2992" s="651"/>
      <c r="WRR2992" s="651"/>
      <c r="WRS2992" s="651"/>
      <c r="WRT2992" s="651"/>
      <c r="WRU2992" s="651"/>
      <c r="WRV2992" s="651"/>
      <c r="WRW2992" s="651"/>
      <c r="WRX2992" s="651"/>
      <c r="WRY2992" s="651"/>
      <c r="WRZ2992" s="651"/>
      <c r="WSA2992" s="651"/>
      <c r="WSB2992" s="651"/>
      <c r="WSC2992" s="651"/>
      <c r="WSD2992" s="651"/>
      <c r="WSE2992" s="651"/>
      <c r="WSF2992" s="651"/>
      <c r="WSG2992" s="651"/>
      <c r="WSH2992" s="651"/>
      <c r="WSI2992" s="651"/>
      <c r="WSJ2992" s="651"/>
      <c r="WSK2992" s="651"/>
      <c r="WSL2992" s="651"/>
      <c r="WSM2992" s="651"/>
      <c r="WSN2992" s="651"/>
      <c r="WSO2992" s="651"/>
      <c r="WSP2992" s="651"/>
      <c r="WSQ2992" s="651"/>
      <c r="WSR2992" s="651"/>
      <c r="WSS2992" s="651"/>
      <c r="WST2992" s="651"/>
      <c r="WSU2992" s="651"/>
      <c r="WSV2992" s="651"/>
      <c r="WSW2992" s="651"/>
      <c r="WSX2992" s="651"/>
      <c r="WSY2992" s="651"/>
      <c r="WSZ2992" s="651"/>
      <c r="WTA2992" s="651"/>
      <c r="WTB2992" s="651"/>
      <c r="WTC2992" s="651"/>
      <c r="WTD2992" s="651"/>
      <c r="WTE2992" s="651"/>
      <c r="WTF2992" s="651"/>
      <c r="WTG2992" s="651"/>
      <c r="WTH2992" s="651"/>
      <c r="WTI2992" s="651"/>
      <c r="WTJ2992" s="651"/>
      <c r="WTK2992" s="651"/>
      <c r="WTL2992" s="651"/>
      <c r="WTM2992" s="651"/>
      <c r="WTN2992" s="651"/>
      <c r="WTO2992" s="651"/>
      <c r="WTP2992" s="651"/>
      <c r="WTQ2992" s="651"/>
      <c r="WTR2992" s="651"/>
      <c r="WTS2992" s="651"/>
      <c r="WTT2992" s="651"/>
      <c r="WTU2992" s="651"/>
      <c r="WTV2992" s="651"/>
      <c r="WTW2992" s="651"/>
      <c r="WTX2992" s="651"/>
      <c r="WTY2992" s="651"/>
      <c r="WTZ2992" s="651"/>
      <c r="WUA2992" s="651"/>
      <c r="WUB2992" s="651"/>
      <c r="WUC2992" s="651"/>
      <c r="WUD2992" s="651"/>
      <c r="WUE2992" s="651"/>
      <c r="WUF2992" s="651"/>
      <c r="WUG2992" s="651"/>
      <c r="WUH2992" s="651"/>
      <c r="WUI2992" s="651"/>
      <c r="WUJ2992" s="651"/>
      <c r="WUK2992" s="651"/>
      <c r="WUL2992" s="651"/>
      <c r="WUM2992" s="651"/>
      <c r="WUN2992" s="651"/>
      <c r="WUO2992" s="651"/>
      <c r="WUP2992" s="651"/>
      <c r="WUQ2992" s="651"/>
      <c r="WUR2992" s="651"/>
      <c r="WUS2992" s="651"/>
      <c r="WUT2992" s="651"/>
      <c r="WUU2992" s="651"/>
      <c r="WUV2992" s="651"/>
      <c r="WUW2992" s="651"/>
      <c r="WUX2992" s="651"/>
      <c r="WUY2992" s="651"/>
      <c r="WUZ2992" s="651"/>
      <c r="WVA2992" s="651"/>
      <c r="WVB2992" s="651"/>
      <c r="WVC2992" s="651"/>
      <c r="WVD2992" s="651"/>
      <c r="WVE2992" s="651"/>
      <c r="WVF2992" s="651"/>
      <c r="WVG2992" s="651"/>
      <c r="WVH2992" s="651"/>
      <c r="WVI2992" s="651"/>
      <c r="WVJ2992" s="651"/>
      <c r="WVK2992" s="651"/>
      <c r="WVL2992" s="651"/>
      <c r="WVM2992" s="651"/>
      <c r="WVN2992" s="651"/>
      <c r="WVO2992" s="651"/>
      <c r="WVP2992" s="651"/>
      <c r="WVQ2992" s="651"/>
      <c r="WVR2992" s="651"/>
      <c r="WVS2992" s="651"/>
      <c r="WVT2992" s="651"/>
      <c r="WVU2992" s="651"/>
      <c r="WVV2992" s="651"/>
      <c r="WVW2992" s="651"/>
      <c r="WVX2992" s="651"/>
      <c r="WVY2992" s="651"/>
      <c r="WVZ2992" s="651"/>
      <c r="WWA2992" s="651"/>
      <c r="WWB2992" s="651"/>
      <c r="WWC2992" s="651"/>
      <c r="WWD2992" s="651"/>
      <c r="WWE2992" s="651"/>
      <c r="WWF2992" s="651"/>
      <c r="WWG2992" s="651"/>
      <c r="WWH2992" s="651"/>
      <c r="WWI2992" s="651"/>
      <c r="WWJ2992" s="651"/>
      <c r="WWK2992" s="651"/>
      <c r="WWL2992" s="651"/>
      <c r="WWM2992" s="651"/>
      <c r="WWN2992" s="651"/>
      <c r="WWO2992" s="651"/>
      <c r="WWP2992" s="651"/>
      <c r="WWQ2992" s="651"/>
      <c r="WWR2992" s="651"/>
      <c r="WWS2992" s="651"/>
      <c r="WWT2992" s="651"/>
      <c r="WWU2992" s="651"/>
      <c r="WWV2992" s="651"/>
      <c r="WWW2992" s="651"/>
      <c r="WWX2992" s="651"/>
      <c r="WWY2992" s="651"/>
      <c r="WWZ2992" s="651"/>
      <c r="WXA2992" s="651"/>
      <c r="WXB2992" s="651"/>
      <c r="WXC2992" s="651"/>
      <c r="WXD2992" s="651"/>
      <c r="WXE2992" s="651"/>
      <c r="WXF2992" s="651"/>
      <c r="WXG2992" s="651"/>
      <c r="WXH2992" s="651"/>
      <c r="WXI2992" s="651"/>
      <c r="WXJ2992" s="651"/>
      <c r="WXK2992" s="651"/>
      <c r="WXL2992" s="651"/>
      <c r="WXM2992" s="651"/>
      <c r="WXN2992" s="651"/>
      <c r="WXO2992" s="651"/>
      <c r="WXP2992" s="651"/>
      <c r="WXQ2992" s="651"/>
      <c r="WXR2992" s="651"/>
      <c r="WXS2992" s="651"/>
      <c r="WXT2992" s="651"/>
      <c r="WXU2992" s="651"/>
      <c r="WXV2992" s="651"/>
      <c r="WXW2992" s="651"/>
      <c r="WXX2992" s="651"/>
      <c r="WXY2992" s="651"/>
      <c r="WXZ2992" s="651"/>
      <c r="WYA2992" s="651"/>
      <c r="WYB2992" s="651"/>
      <c r="WYC2992" s="651"/>
      <c r="WYD2992" s="651"/>
      <c r="WYE2992" s="651"/>
      <c r="WYF2992" s="651"/>
      <c r="WYG2992" s="651"/>
      <c r="WYH2992" s="651"/>
      <c r="WYI2992" s="651"/>
      <c r="WYJ2992" s="651"/>
      <c r="WYK2992" s="651"/>
      <c r="WYL2992" s="651"/>
      <c r="WYM2992" s="651"/>
      <c r="WYN2992" s="651"/>
      <c r="WYO2992" s="651"/>
      <c r="WYP2992" s="651"/>
      <c r="WYQ2992" s="651"/>
      <c r="WYR2992" s="651"/>
      <c r="WYS2992" s="651"/>
      <c r="WYT2992" s="651"/>
      <c r="WYU2992" s="651"/>
      <c r="WYV2992" s="651"/>
      <c r="WYW2992" s="651"/>
      <c r="WYX2992" s="651"/>
      <c r="WYY2992" s="651"/>
      <c r="WYZ2992" s="651"/>
      <c r="WZA2992" s="651"/>
      <c r="WZB2992" s="651"/>
      <c r="WZC2992" s="651"/>
      <c r="WZD2992" s="651"/>
      <c r="WZE2992" s="651"/>
      <c r="WZF2992" s="651"/>
      <c r="WZG2992" s="651"/>
      <c r="WZH2992" s="651"/>
      <c r="WZI2992" s="651"/>
      <c r="WZJ2992" s="651"/>
      <c r="WZK2992" s="651"/>
      <c r="WZL2992" s="651"/>
      <c r="WZM2992" s="651"/>
      <c r="WZN2992" s="651"/>
      <c r="WZO2992" s="651"/>
      <c r="WZP2992" s="651"/>
      <c r="WZQ2992" s="651"/>
      <c r="WZR2992" s="651"/>
      <c r="WZS2992" s="651"/>
      <c r="WZT2992" s="651"/>
      <c r="WZU2992" s="651"/>
      <c r="WZV2992" s="651"/>
      <c r="WZW2992" s="651"/>
      <c r="WZX2992" s="651"/>
      <c r="WZY2992" s="651"/>
      <c r="WZZ2992" s="651"/>
      <c r="XAA2992" s="651"/>
      <c r="XAB2992" s="651"/>
      <c r="XAC2992" s="651"/>
      <c r="XAD2992" s="651"/>
      <c r="XAE2992" s="651"/>
      <c r="XAF2992" s="651"/>
      <c r="XAG2992" s="651"/>
      <c r="XAH2992" s="651"/>
      <c r="XAI2992" s="651"/>
      <c r="XAJ2992" s="651"/>
      <c r="XAK2992" s="651"/>
      <c r="XAL2992" s="651"/>
      <c r="XAM2992" s="651"/>
      <c r="XAN2992" s="651"/>
      <c r="XAO2992" s="651"/>
      <c r="XAP2992" s="651"/>
      <c r="XAQ2992" s="651"/>
      <c r="XAR2992" s="651"/>
      <c r="XAS2992" s="651"/>
      <c r="XAT2992" s="651"/>
      <c r="XAU2992" s="651"/>
      <c r="XAV2992" s="651"/>
      <c r="XAW2992" s="651"/>
      <c r="XAX2992" s="651"/>
      <c r="XAY2992" s="651"/>
      <c r="XAZ2992" s="651"/>
      <c r="XBA2992" s="651"/>
      <c r="XBB2992" s="651"/>
      <c r="XBC2992" s="651"/>
      <c r="XBD2992" s="651"/>
      <c r="XBE2992" s="651"/>
      <c r="XBF2992" s="651"/>
      <c r="XBG2992" s="651"/>
      <c r="XBH2992" s="651"/>
      <c r="XBI2992" s="651"/>
      <c r="XBJ2992" s="651"/>
      <c r="XBK2992" s="651"/>
      <c r="XBL2992" s="651"/>
      <c r="XBM2992" s="651"/>
      <c r="XBN2992" s="651"/>
      <c r="XBO2992" s="651"/>
      <c r="XBP2992" s="651"/>
      <c r="XBQ2992" s="651"/>
      <c r="XBR2992" s="651"/>
      <c r="XBS2992" s="651"/>
      <c r="XBT2992" s="651"/>
      <c r="XBU2992" s="651"/>
      <c r="XBV2992" s="651"/>
      <c r="XBW2992" s="651"/>
      <c r="XBX2992" s="651"/>
      <c r="XBY2992" s="651"/>
      <c r="XBZ2992" s="651"/>
      <c r="XCA2992" s="651"/>
      <c r="XCB2992" s="651"/>
      <c r="XCC2992" s="651"/>
      <c r="XCD2992" s="651"/>
      <c r="XCE2992" s="651"/>
      <c r="XCF2992" s="651"/>
      <c r="XCG2992" s="651"/>
      <c r="XCH2992" s="651"/>
      <c r="XCI2992" s="651"/>
      <c r="XCJ2992" s="651"/>
      <c r="XCK2992" s="651"/>
      <c r="XCL2992" s="651"/>
      <c r="XCM2992" s="651"/>
      <c r="XCN2992" s="651"/>
      <c r="XCO2992" s="651"/>
      <c r="XCP2992" s="651"/>
      <c r="XCQ2992" s="651"/>
      <c r="XCR2992" s="651"/>
      <c r="XCS2992" s="651"/>
      <c r="XCT2992" s="651"/>
      <c r="XCU2992" s="651"/>
      <c r="XCV2992" s="651"/>
      <c r="XCW2992" s="651"/>
      <c r="XCX2992" s="651"/>
      <c r="XCY2992" s="651"/>
      <c r="XCZ2992" s="651"/>
      <c r="XDA2992" s="651"/>
      <c r="XDB2992" s="651"/>
      <c r="XDC2992" s="651"/>
      <c r="XDD2992" s="651"/>
      <c r="XDE2992" s="651"/>
      <c r="XDF2992" s="651"/>
      <c r="XDG2992" s="651"/>
      <c r="XDH2992" s="651"/>
      <c r="XDI2992" s="651"/>
      <c r="XDJ2992" s="651"/>
      <c r="XDK2992" s="651"/>
      <c r="XDL2992" s="651"/>
      <c r="XDM2992" s="651"/>
      <c r="XDN2992" s="651"/>
      <c r="XDO2992" s="651"/>
      <c r="XDP2992" s="651"/>
      <c r="XDQ2992" s="651"/>
      <c r="XDR2992" s="651"/>
      <c r="XDS2992" s="651"/>
      <c r="XDT2992" s="651"/>
      <c r="XDU2992" s="651"/>
      <c r="XDV2992" s="651"/>
      <c r="XDW2992" s="651"/>
      <c r="XDX2992" s="651"/>
      <c r="XDY2992" s="651"/>
      <c r="XDZ2992" s="651"/>
      <c r="XEA2992" s="651"/>
      <c r="XEB2992" s="651"/>
      <c r="XEC2992" s="651"/>
      <c r="XED2992" s="651"/>
      <c r="XEE2992" s="651"/>
      <c r="XEF2992" s="651"/>
      <c r="XEG2992" s="651"/>
      <c r="XEH2992" s="651"/>
      <c r="XEI2992" s="651"/>
      <c r="XEJ2992" s="651"/>
      <c r="XEK2992" s="651"/>
      <c r="XEL2992" s="651"/>
      <c r="XEM2992" s="651"/>
      <c r="XEN2992" s="651"/>
      <c r="XEO2992" s="651"/>
      <c r="XEP2992" s="651"/>
      <c r="XEQ2992" s="651"/>
      <c r="XER2992" s="651"/>
      <c r="XES2992" s="651"/>
      <c r="XET2992" s="651"/>
      <c r="XEU2992" s="651"/>
      <c r="XEV2992" s="651"/>
      <c r="XEW2992" s="651"/>
      <c r="XEX2992" s="651"/>
      <c r="XEY2992" s="651"/>
      <c r="XEZ2992" s="651"/>
      <c r="XFA2992" s="651"/>
      <c r="XFB2992" s="651"/>
      <c r="XFC2992" s="651"/>
      <c r="XFD2992" s="651"/>
    </row>
    <row r="2993" spans="1:16384">
      <c r="A2993" s="1065"/>
      <c r="B2993" s="651"/>
      <c r="C2993" s="643" t="s">
        <v>7201</v>
      </c>
      <c r="D2993" s="643" t="s">
        <v>518</v>
      </c>
      <c r="E2993" s="649" t="s">
        <v>149</v>
      </c>
      <c r="F2993" s="649" t="s">
        <v>121</v>
      </c>
      <c r="G2993" s="646">
        <v>250</v>
      </c>
      <c r="H2993" s="646">
        <v>250</v>
      </c>
      <c r="I2993" s="14">
        <v>1</v>
      </c>
      <c r="J2993" s="651"/>
      <c r="K2993" s="651"/>
      <c r="L2993" s="651"/>
      <c r="M2993" s="651"/>
      <c r="N2993" s="651"/>
      <c r="O2993" s="651"/>
      <c r="P2993" s="651"/>
      <c r="Q2993" s="651"/>
      <c r="R2993" s="651"/>
      <c r="S2993" s="651"/>
      <c r="T2993" s="651"/>
      <c r="U2993" s="651"/>
      <c r="V2993" s="651"/>
      <c r="W2993" s="651"/>
      <c r="X2993" s="651"/>
      <c r="Y2993" s="651"/>
      <c r="Z2993" s="651"/>
      <c r="AA2993" s="651"/>
      <c r="AB2993" s="651"/>
      <c r="AC2993" s="651"/>
      <c r="AD2993" s="651"/>
      <c r="AE2993" s="651"/>
      <c r="AF2993" s="651"/>
      <c r="AG2993" s="651"/>
      <c r="AH2993" s="651"/>
      <c r="AI2993" s="651"/>
      <c r="AJ2993" s="651"/>
      <c r="AK2993" s="651"/>
      <c r="AL2993" s="651"/>
      <c r="AM2993" s="651"/>
      <c r="AN2993" s="651"/>
      <c r="AO2993" s="651"/>
      <c r="AP2993" s="651"/>
      <c r="AQ2993" s="651"/>
      <c r="AR2993" s="651"/>
      <c r="AS2993" s="651"/>
      <c r="AT2993" s="651"/>
      <c r="AU2993" s="651"/>
      <c r="AV2993" s="651"/>
      <c r="AW2993" s="651"/>
      <c r="AX2993" s="651"/>
      <c r="AY2993" s="651"/>
      <c r="AZ2993" s="651"/>
      <c r="BA2993" s="651"/>
      <c r="BB2993" s="651"/>
      <c r="BC2993" s="651"/>
      <c r="BD2993" s="651"/>
      <c r="BE2993" s="651"/>
      <c r="BF2993" s="651"/>
      <c r="BG2993" s="651"/>
      <c r="BH2993" s="651"/>
      <c r="BI2993" s="651"/>
      <c r="BJ2993" s="651"/>
      <c r="BK2993" s="651"/>
      <c r="BL2993" s="651"/>
      <c r="BM2993" s="651"/>
      <c r="BN2993" s="651"/>
      <c r="BO2993" s="651"/>
      <c r="BP2993" s="651"/>
      <c r="BQ2993" s="651"/>
      <c r="BR2993" s="651"/>
      <c r="BS2993" s="651"/>
      <c r="BT2993" s="651"/>
      <c r="BU2993" s="651"/>
      <c r="BV2993" s="651"/>
      <c r="BW2993" s="651"/>
      <c r="BX2993" s="651"/>
      <c r="BY2993" s="651"/>
      <c r="BZ2993" s="651"/>
      <c r="CA2993" s="651"/>
      <c r="CB2993" s="651"/>
      <c r="CC2993" s="651"/>
      <c r="CD2993" s="651"/>
      <c r="CE2993" s="651"/>
      <c r="CF2993" s="651"/>
      <c r="CG2993" s="651"/>
      <c r="CH2993" s="651"/>
      <c r="CI2993" s="651"/>
      <c r="CJ2993" s="651"/>
      <c r="CK2993" s="651"/>
      <c r="CL2993" s="651"/>
      <c r="CM2993" s="651"/>
      <c r="CN2993" s="651"/>
      <c r="CO2993" s="651"/>
      <c r="CP2993" s="651"/>
      <c r="CQ2993" s="651"/>
      <c r="CR2993" s="651"/>
      <c r="CS2993" s="651"/>
      <c r="CT2993" s="651"/>
      <c r="CU2993" s="651"/>
      <c r="CV2993" s="651"/>
      <c r="CW2993" s="651"/>
      <c r="CX2993" s="651"/>
      <c r="CY2993" s="651"/>
      <c r="CZ2993" s="651"/>
      <c r="DA2993" s="651"/>
      <c r="DB2993" s="651"/>
      <c r="DC2993" s="651"/>
      <c r="DD2993" s="651"/>
      <c r="DE2993" s="651"/>
      <c r="DF2993" s="651"/>
      <c r="DG2993" s="651"/>
      <c r="DH2993" s="651"/>
      <c r="DI2993" s="651"/>
      <c r="DJ2993" s="651"/>
      <c r="DK2993" s="651"/>
      <c r="DL2993" s="651"/>
      <c r="DM2993" s="651"/>
      <c r="DN2993" s="651"/>
      <c r="DO2993" s="651"/>
      <c r="DP2993" s="651"/>
      <c r="DQ2993" s="651"/>
      <c r="DR2993" s="651"/>
      <c r="DS2993" s="651"/>
      <c r="DT2993" s="651"/>
      <c r="DU2993" s="651"/>
      <c r="DV2993" s="651"/>
      <c r="DW2993" s="651"/>
      <c r="DX2993" s="651"/>
      <c r="DY2993" s="651"/>
      <c r="DZ2993" s="651"/>
      <c r="EA2993" s="651"/>
      <c r="EB2993" s="651"/>
      <c r="EC2993" s="651"/>
      <c r="ED2993" s="651"/>
      <c r="EE2993" s="651"/>
      <c r="EF2993" s="651"/>
      <c r="EG2993" s="651"/>
      <c r="EH2993" s="651"/>
      <c r="EI2993" s="651"/>
      <c r="EJ2993" s="651"/>
      <c r="EK2993" s="651"/>
      <c r="EL2993" s="651"/>
      <c r="EM2993" s="651"/>
      <c r="EN2993" s="651"/>
      <c r="EO2993" s="651"/>
      <c r="EP2993" s="651"/>
      <c r="EQ2993" s="651"/>
      <c r="ER2993" s="651"/>
      <c r="ES2993" s="651"/>
      <c r="ET2993" s="651"/>
      <c r="EU2993" s="651"/>
      <c r="EV2993" s="651"/>
      <c r="EW2993" s="651"/>
      <c r="EX2993" s="651"/>
      <c r="EY2993" s="651"/>
      <c r="EZ2993" s="651"/>
      <c r="FA2993" s="651"/>
      <c r="FB2993" s="651"/>
      <c r="FC2993" s="651"/>
      <c r="FD2993" s="651"/>
      <c r="FE2993" s="651"/>
      <c r="FF2993" s="651"/>
      <c r="FG2993" s="651"/>
      <c r="FH2993" s="651"/>
      <c r="FI2993" s="651"/>
      <c r="FJ2993" s="651"/>
      <c r="FK2993" s="651"/>
      <c r="FL2993" s="651"/>
      <c r="FM2993" s="651"/>
      <c r="FN2993" s="651"/>
      <c r="FO2993" s="651"/>
      <c r="FP2993" s="651"/>
      <c r="FQ2993" s="651"/>
      <c r="FR2993" s="651"/>
      <c r="FS2993" s="651"/>
      <c r="FT2993" s="651"/>
      <c r="FU2993" s="651"/>
      <c r="FV2993" s="651"/>
      <c r="FW2993" s="651"/>
      <c r="FX2993" s="651"/>
      <c r="FY2993" s="651"/>
      <c r="FZ2993" s="651"/>
      <c r="GA2993" s="651"/>
      <c r="GB2993" s="651"/>
      <c r="GC2993" s="651"/>
      <c r="GD2993" s="651"/>
      <c r="GE2993" s="651"/>
      <c r="GF2993" s="651"/>
      <c r="GG2993" s="651"/>
      <c r="GH2993" s="651"/>
      <c r="GI2993" s="651"/>
      <c r="GJ2993" s="651"/>
      <c r="GK2993" s="651"/>
      <c r="GL2993" s="651"/>
      <c r="GM2993" s="651"/>
      <c r="GN2993" s="651"/>
      <c r="GO2993" s="651"/>
      <c r="GP2993" s="651"/>
      <c r="GQ2993" s="651"/>
      <c r="GR2993" s="651"/>
      <c r="GS2993" s="651"/>
      <c r="GT2993" s="651"/>
      <c r="GU2993" s="651"/>
      <c r="GV2993" s="651"/>
      <c r="GW2993" s="651"/>
      <c r="GX2993" s="651"/>
      <c r="GY2993" s="651"/>
      <c r="GZ2993" s="651"/>
      <c r="HA2993" s="651"/>
      <c r="HB2993" s="651"/>
      <c r="HC2993" s="651"/>
      <c r="HD2993" s="651"/>
      <c r="HE2993" s="651"/>
      <c r="HF2993" s="651"/>
      <c r="HG2993" s="651"/>
      <c r="HH2993" s="651"/>
      <c r="HI2993" s="651"/>
      <c r="HJ2993" s="651"/>
      <c r="HK2993" s="651"/>
      <c r="HL2993" s="651"/>
      <c r="HM2993" s="651"/>
      <c r="HN2993" s="651"/>
      <c r="HO2993" s="651"/>
      <c r="HP2993" s="651"/>
      <c r="HQ2993" s="651"/>
      <c r="HR2993" s="651"/>
      <c r="HS2993" s="651"/>
      <c r="HT2993" s="651"/>
      <c r="HU2993" s="651"/>
      <c r="HV2993" s="651"/>
      <c r="HW2993" s="651"/>
      <c r="HX2993" s="651"/>
      <c r="HY2993" s="651"/>
      <c r="HZ2993" s="651"/>
      <c r="IA2993" s="651"/>
      <c r="IB2993" s="651"/>
      <c r="IC2993" s="651"/>
      <c r="ID2993" s="651"/>
      <c r="IE2993" s="651"/>
      <c r="IF2993" s="651"/>
      <c r="IG2993" s="651"/>
      <c r="IH2993" s="651"/>
      <c r="II2993" s="651"/>
      <c r="IJ2993" s="651"/>
      <c r="IK2993" s="651"/>
      <c r="IL2993" s="651"/>
      <c r="IM2993" s="651"/>
      <c r="IN2993" s="651"/>
      <c r="IO2993" s="651"/>
      <c r="IP2993" s="651"/>
      <c r="IQ2993" s="651"/>
      <c r="IR2993" s="651"/>
      <c r="IS2993" s="651"/>
      <c r="IT2993" s="651"/>
      <c r="IU2993" s="651"/>
      <c r="IV2993" s="651"/>
      <c r="IW2993" s="651"/>
      <c r="IX2993" s="651"/>
      <c r="IY2993" s="651"/>
      <c r="IZ2993" s="651"/>
      <c r="JA2993" s="651"/>
      <c r="JB2993" s="651"/>
      <c r="JC2993" s="651"/>
      <c r="JD2993" s="651"/>
      <c r="JE2993" s="651"/>
      <c r="JF2993" s="651"/>
      <c r="JG2993" s="651"/>
      <c r="JH2993" s="651"/>
      <c r="JI2993" s="651"/>
      <c r="JJ2993" s="651"/>
      <c r="JK2993" s="651"/>
      <c r="JL2993" s="651"/>
      <c r="JM2993" s="651"/>
      <c r="JN2993" s="651"/>
      <c r="JO2993" s="651"/>
      <c r="JP2993" s="651"/>
      <c r="JQ2993" s="651"/>
      <c r="JR2993" s="651"/>
      <c r="JS2993" s="651"/>
      <c r="JT2993" s="651"/>
      <c r="JU2993" s="651"/>
      <c r="JV2993" s="651"/>
      <c r="JW2993" s="651"/>
      <c r="JX2993" s="651"/>
      <c r="JY2993" s="651"/>
      <c r="JZ2993" s="651"/>
      <c r="KA2993" s="651"/>
      <c r="KB2993" s="651"/>
      <c r="KC2993" s="651"/>
      <c r="KD2993" s="651"/>
      <c r="KE2993" s="651"/>
      <c r="KF2993" s="651"/>
      <c r="KG2993" s="651"/>
      <c r="KH2993" s="651"/>
      <c r="KI2993" s="651"/>
      <c r="KJ2993" s="651"/>
      <c r="KK2993" s="651"/>
      <c r="KL2993" s="651"/>
      <c r="KM2993" s="651"/>
      <c r="KN2993" s="651"/>
      <c r="KO2993" s="651"/>
      <c r="KP2993" s="651"/>
      <c r="KQ2993" s="651"/>
      <c r="KR2993" s="651"/>
      <c r="KS2993" s="651"/>
      <c r="KT2993" s="651"/>
      <c r="KU2993" s="651"/>
      <c r="KV2993" s="651"/>
      <c r="KW2993" s="651"/>
      <c r="KX2993" s="651"/>
      <c r="KY2993" s="651"/>
      <c r="KZ2993" s="651"/>
      <c r="LA2993" s="651"/>
      <c r="LB2993" s="651"/>
      <c r="LC2993" s="651"/>
      <c r="LD2993" s="651"/>
      <c r="LE2993" s="651"/>
      <c r="LF2993" s="651"/>
      <c r="LG2993" s="651"/>
      <c r="LH2993" s="651"/>
      <c r="LI2993" s="651"/>
      <c r="LJ2993" s="651"/>
      <c r="LK2993" s="651"/>
      <c r="LL2993" s="651"/>
      <c r="LM2993" s="651"/>
      <c r="LN2993" s="651"/>
      <c r="LO2993" s="651"/>
      <c r="LP2993" s="651"/>
      <c r="LQ2993" s="651"/>
      <c r="LR2993" s="651"/>
      <c r="LS2993" s="651"/>
      <c r="LT2993" s="651"/>
      <c r="LU2993" s="651"/>
      <c r="LV2993" s="651"/>
      <c r="LW2993" s="651"/>
      <c r="LX2993" s="651"/>
      <c r="LY2993" s="651"/>
      <c r="LZ2993" s="651"/>
      <c r="MA2993" s="651"/>
      <c r="MB2993" s="651"/>
      <c r="MC2993" s="651"/>
      <c r="MD2993" s="651"/>
      <c r="ME2993" s="651"/>
      <c r="MF2993" s="651"/>
      <c r="MG2993" s="651"/>
      <c r="MH2993" s="651"/>
      <c r="MI2993" s="651"/>
      <c r="MJ2993" s="651"/>
      <c r="MK2993" s="651"/>
      <c r="ML2993" s="651"/>
      <c r="MM2993" s="651"/>
      <c r="MN2993" s="651"/>
      <c r="MO2993" s="651"/>
      <c r="MP2993" s="651"/>
      <c r="MQ2993" s="651"/>
      <c r="MR2993" s="651"/>
      <c r="MS2993" s="651"/>
      <c r="MT2993" s="651"/>
      <c r="MU2993" s="651"/>
      <c r="MV2993" s="651"/>
      <c r="MW2993" s="651"/>
      <c r="MX2993" s="651"/>
      <c r="MY2993" s="651"/>
      <c r="MZ2993" s="651"/>
      <c r="NA2993" s="651"/>
      <c r="NB2993" s="651"/>
      <c r="NC2993" s="651"/>
      <c r="ND2993" s="651"/>
      <c r="NE2993" s="651"/>
      <c r="NF2993" s="651"/>
      <c r="NG2993" s="651"/>
      <c r="NH2993" s="651"/>
      <c r="NI2993" s="651"/>
      <c r="NJ2993" s="651"/>
      <c r="NK2993" s="651"/>
      <c r="NL2993" s="651"/>
      <c r="NM2993" s="651"/>
      <c r="NN2993" s="651"/>
      <c r="NO2993" s="651"/>
      <c r="NP2993" s="651"/>
      <c r="NQ2993" s="651"/>
      <c r="NR2993" s="651"/>
      <c r="NS2993" s="651"/>
      <c r="NT2993" s="651"/>
      <c r="NU2993" s="651"/>
      <c r="NV2993" s="651"/>
      <c r="NW2993" s="651"/>
      <c r="NX2993" s="651"/>
      <c r="NY2993" s="651"/>
      <c r="NZ2993" s="651"/>
      <c r="OA2993" s="651"/>
      <c r="OB2993" s="651"/>
      <c r="OC2993" s="651"/>
      <c r="OD2993" s="651"/>
      <c r="OE2993" s="651"/>
      <c r="OF2993" s="651"/>
      <c r="OG2993" s="651"/>
      <c r="OH2993" s="651"/>
      <c r="OI2993" s="651"/>
      <c r="OJ2993" s="651"/>
      <c r="OK2993" s="651"/>
      <c r="OL2993" s="651"/>
      <c r="OM2993" s="651"/>
      <c r="ON2993" s="651"/>
      <c r="OO2993" s="651"/>
      <c r="OP2993" s="651"/>
      <c r="OQ2993" s="651"/>
      <c r="OR2993" s="651"/>
      <c r="OS2993" s="651"/>
      <c r="OT2993" s="651"/>
      <c r="OU2993" s="651"/>
      <c r="OV2993" s="651"/>
      <c r="OW2993" s="651"/>
      <c r="OX2993" s="651"/>
      <c r="OY2993" s="651"/>
      <c r="OZ2993" s="651"/>
      <c r="PA2993" s="651"/>
      <c r="PB2993" s="651"/>
      <c r="PC2993" s="651"/>
      <c r="PD2993" s="651"/>
      <c r="PE2993" s="651"/>
      <c r="PF2993" s="651"/>
      <c r="PG2993" s="651"/>
      <c r="PH2993" s="651"/>
      <c r="PI2993" s="651"/>
      <c r="PJ2993" s="651"/>
      <c r="PK2993" s="651"/>
      <c r="PL2993" s="651"/>
      <c r="PM2993" s="651"/>
      <c r="PN2993" s="651"/>
      <c r="PO2993" s="651"/>
      <c r="PP2993" s="651"/>
      <c r="PQ2993" s="651"/>
      <c r="PR2993" s="651"/>
      <c r="PS2993" s="651"/>
      <c r="PT2993" s="651"/>
      <c r="PU2993" s="651"/>
      <c r="PV2993" s="651"/>
      <c r="PW2993" s="651"/>
      <c r="PX2993" s="651"/>
      <c r="PY2993" s="651"/>
      <c r="PZ2993" s="651"/>
      <c r="QA2993" s="651"/>
      <c r="QB2993" s="651"/>
      <c r="QC2993" s="651"/>
      <c r="QD2993" s="651"/>
      <c r="QE2993" s="651"/>
      <c r="QF2993" s="651"/>
      <c r="QG2993" s="651"/>
      <c r="QH2993" s="651"/>
      <c r="QI2993" s="651"/>
      <c r="QJ2993" s="651"/>
      <c r="QK2993" s="651"/>
      <c r="QL2993" s="651"/>
      <c r="QM2993" s="651"/>
      <c r="QN2993" s="651"/>
      <c r="QO2993" s="651"/>
      <c r="QP2993" s="651"/>
      <c r="QQ2993" s="651"/>
      <c r="QR2993" s="651"/>
      <c r="QS2993" s="651"/>
      <c r="QT2993" s="651"/>
      <c r="QU2993" s="651"/>
      <c r="QV2993" s="651"/>
      <c r="QW2993" s="651"/>
      <c r="QX2993" s="651"/>
      <c r="QY2993" s="651"/>
      <c r="QZ2993" s="651"/>
      <c r="RA2993" s="651"/>
      <c r="RB2993" s="651"/>
      <c r="RC2993" s="651"/>
      <c r="RD2993" s="651"/>
      <c r="RE2993" s="651"/>
      <c r="RF2993" s="651"/>
      <c r="RG2993" s="651"/>
      <c r="RH2993" s="651"/>
      <c r="RI2993" s="651"/>
      <c r="RJ2993" s="651"/>
      <c r="RK2993" s="651"/>
      <c r="RL2993" s="651"/>
      <c r="RM2993" s="651"/>
      <c r="RN2993" s="651"/>
      <c r="RO2993" s="651"/>
      <c r="RP2993" s="651"/>
      <c r="RQ2993" s="651"/>
      <c r="RR2993" s="651"/>
      <c r="RS2993" s="651"/>
      <c r="RT2993" s="651"/>
      <c r="RU2993" s="651"/>
      <c r="RV2993" s="651"/>
      <c r="RW2993" s="651"/>
      <c r="RX2993" s="651"/>
      <c r="RY2993" s="651"/>
      <c r="RZ2993" s="651"/>
      <c r="SA2993" s="651"/>
      <c r="SB2993" s="651"/>
      <c r="SC2993" s="651"/>
      <c r="SD2993" s="651"/>
      <c r="SE2993" s="651"/>
      <c r="SF2993" s="651"/>
      <c r="SG2993" s="651"/>
      <c r="SH2993" s="651"/>
      <c r="SI2993" s="651"/>
      <c r="SJ2993" s="651"/>
      <c r="SK2993" s="651"/>
      <c r="SL2993" s="651"/>
      <c r="SM2993" s="651"/>
      <c r="SN2993" s="651"/>
      <c r="SO2993" s="651"/>
      <c r="SP2993" s="651"/>
      <c r="SQ2993" s="651"/>
      <c r="SR2993" s="651"/>
      <c r="SS2993" s="651"/>
      <c r="ST2993" s="651"/>
      <c r="SU2993" s="651"/>
      <c r="SV2993" s="651"/>
      <c r="SW2993" s="651"/>
      <c r="SX2993" s="651"/>
      <c r="SY2993" s="651"/>
      <c r="SZ2993" s="651"/>
      <c r="TA2993" s="651"/>
      <c r="TB2993" s="651"/>
      <c r="TC2993" s="651"/>
      <c r="TD2993" s="651"/>
      <c r="TE2993" s="651"/>
      <c r="TF2993" s="651"/>
      <c r="TG2993" s="651"/>
      <c r="TH2993" s="651"/>
      <c r="TI2993" s="651"/>
      <c r="TJ2993" s="651"/>
      <c r="TK2993" s="651"/>
      <c r="TL2993" s="651"/>
      <c r="TM2993" s="651"/>
      <c r="TN2993" s="651"/>
      <c r="TO2993" s="651"/>
      <c r="TP2993" s="651"/>
      <c r="TQ2993" s="651"/>
      <c r="TR2993" s="651"/>
      <c r="TS2993" s="651"/>
      <c r="TT2993" s="651"/>
      <c r="TU2993" s="651"/>
      <c r="TV2993" s="651"/>
      <c r="TW2993" s="651"/>
      <c r="TX2993" s="651"/>
      <c r="TY2993" s="651"/>
      <c r="TZ2993" s="651"/>
      <c r="UA2993" s="651"/>
      <c r="UB2993" s="651"/>
      <c r="UC2993" s="651"/>
      <c r="UD2993" s="651"/>
      <c r="UE2993" s="651"/>
      <c r="UF2993" s="651"/>
      <c r="UG2993" s="651"/>
      <c r="UH2993" s="651"/>
      <c r="UI2993" s="651"/>
      <c r="UJ2993" s="651"/>
      <c r="UK2993" s="651"/>
      <c r="UL2993" s="651"/>
      <c r="UM2993" s="651"/>
      <c r="UN2993" s="651"/>
      <c r="UO2993" s="651"/>
      <c r="UP2993" s="651"/>
      <c r="UQ2993" s="651"/>
      <c r="UR2993" s="651"/>
      <c r="US2993" s="651"/>
      <c r="UT2993" s="651"/>
      <c r="UU2993" s="651"/>
      <c r="UV2993" s="651"/>
      <c r="UW2993" s="651"/>
      <c r="UX2993" s="651"/>
      <c r="UY2993" s="651"/>
      <c r="UZ2993" s="651"/>
      <c r="VA2993" s="651"/>
      <c r="VB2993" s="651"/>
      <c r="VC2993" s="651"/>
      <c r="VD2993" s="651"/>
      <c r="VE2993" s="651"/>
      <c r="VF2993" s="651"/>
      <c r="VG2993" s="651"/>
      <c r="VH2993" s="651"/>
      <c r="VI2993" s="651"/>
      <c r="VJ2993" s="651"/>
      <c r="VK2993" s="651"/>
      <c r="VL2993" s="651"/>
      <c r="VM2993" s="651"/>
      <c r="VN2993" s="651"/>
      <c r="VO2993" s="651"/>
      <c r="VP2993" s="651"/>
      <c r="VQ2993" s="651"/>
      <c r="VR2993" s="651"/>
      <c r="VS2993" s="651"/>
      <c r="VT2993" s="651"/>
      <c r="VU2993" s="651"/>
      <c r="VV2993" s="651"/>
      <c r="VW2993" s="651"/>
      <c r="VX2993" s="651"/>
      <c r="VY2993" s="651"/>
      <c r="VZ2993" s="651"/>
      <c r="WA2993" s="651"/>
      <c r="WB2993" s="651"/>
      <c r="WC2993" s="651"/>
      <c r="WD2993" s="651"/>
      <c r="WE2993" s="651"/>
      <c r="WF2993" s="651"/>
      <c r="WG2993" s="651"/>
      <c r="WH2993" s="651"/>
      <c r="WI2993" s="651"/>
      <c r="WJ2993" s="651"/>
      <c r="WK2993" s="651"/>
      <c r="WL2993" s="651"/>
      <c r="WM2993" s="651"/>
      <c r="WN2993" s="651"/>
      <c r="WO2993" s="651"/>
      <c r="WP2993" s="651"/>
      <c r="WQ2993" s="651"/>
      <c r="WR2993" s="651"/>
      <c r="WS2993" s="651"/>
      <c r="WT2993" s="651"/>
      <c r="WU2993" s="651"/>
      <c r="WV2993" s="651"/>
      <c r="WW2993" s="651"/>
      <c r="WX2993" s="651"/>
      <c r="WY2993" s="651"/>
      <c r="WZ2993" s="651"/>
      <c r="XA2993" s="651"/>
      <c r="XB2993" s="651"/>
      <c r="XC2993" s="651"/>
      <c r="XD2993" s="651"/>
      <c r="XE2993" s="651"/>
      <c r="XF2993" s="651"/>
      <c r="XG2993" s="651"/>
      <c r="XH2993" s="651"/>
      <c r="XI2993" s="651"/>
      <c r="XJ2993" s="651"/>
      <c r="XK2993" s="651"/>
      <c r="XL2993" s="651"/>
      <c r="XM2993" s="651"/>
      <c r="XN2993" s="651"/>
      <c r="XO2993" s="651"/>
      <c r="XP2993" s="651"/>
      <c r="XQ2993" s="651"/>
      <c r="XR2993" s="651"/>
      <c r="XS2993" s="651"/>
      <c r="XT2993" s="651"/>
      <c r="XU2993" s="651"/>
      <c r="XV2993" s="651"/>
      <c r="XW2993" s="651"/>
      <c r="XX2993" s="651"/>
      <c r="XY2993" s="651"/>
      <c r="XZ2993" s="651"/>
      <c r="YA2993" s="651"/>
      <c r="YB2993" s="651"/>
      <c r="YC2993" s="651"/>
      <c r="YD2993" s="651"/>
      <c r="YE2993" s="651"/>
      <c r="YF2993" s="651"/>
      <c r="YG2993" s="651"/>
      <c r="YH2993" s="651"/>
      <c r="YI2993" s="651"/>
      <c r="YJ2993" s="651"/>
      <c r="YK2993" s="651"/>
      <c r="YL2993" s="651"/>
      <c r="YM2993" s="651"/>
      <c r="YN2993" s="651"/>
      <c r="YO2993" s="651"/>
      <c r="YP2993" s="651"/>
      <c r="YQ2993" s="651"/>
      <c r="YR2993" s="651"/>
      <c r="YS2993" s="651"/>
      <c r="YT2993" s="651"/>
      <c r="YU2993" s="651"/>
      <c r="YV2993" s="651"/>
      <c r="YW2993" s="651"/>
      <c r="YX2993" s="651"/>
      <c r="YY2993" s="651"/>
      <c r="YZ2993" s="651"/>
      <c r="ZA2993" s="651"/>
      <c r="ZB2993" s="651"/>
      <c r="ZC2993" s="651"/>
      <c r="ZD2993" s="651"/>
      <c r="ZE2993" s="651"/>
      <c r="ZF2993" s="651"/>
      <c r="ZG2993" s="651"/>
      <c r="ZH2993" s="651"/>
      <c r="ZI2993" s="651"/>
      <c r="ZJ2993" s="651"/>
      <c r="ZK2993" s="651"/>
      <c r="ZL2993" s="651"/>
      <c r="ZM2993" s="651"/>
      <c r="ZN2993" s="651"/>
      <c r="ZO2993" s="651"/>
      <c r="ZP2993" s="651"/>
      <c r="ZQ2993" s="651"/>
      <c r="ZR2993" s="651"/>
      <c r="ZS2993" s="651"/>
      <c r="ZT2993" s="651"/>
      <c r="ZU2993" s="651"/>
      <c r="ZV2993" s="651"/>
      <c r="ZW2993" s="651"/>
      <c r="ZX2993" s="651"/>
      <c r="ZY2993" s="651"/>
      <c r="ZZ2993" s="651"/>
      <c r="AAA2993" s="651"/>
      <c r="AAB2993" s="651"/>
      <c r="AAC2993" s="651"/>
      <c r="AAD2993" s="651"/>
      <c r="AAE2993" s="651"/>
      <c r="AAF2993" s="651"/>
      <c r="AAG2993" s="651"/>
      <c r="AAH2993" s="651"/>
      <c r="AAI2993" s="651"/>
      <c r="AAJ2993" s="651"/>
      <c r="AAK2993" s="651"/>
      <c r="AAL2993" s="651"/>
      <c r="AAM2993" s="651"/>
      <c r="AAN2993" s="651"/>
      <c r="AAO2993" s="651"/>
      <c r="AAP2993" s="651"/>
      <c r="AAQ2993" s="651"/>
      <c r="AAR2993" s="651"/>
      <c r="AAS2993" s="651"/>
      <c r="AAT2993" s="651"/>
      <c r="AAU2993" s="651"/>
      <c r="AAV2993" s="651"/>
      <c r="AAW2993" s="651"/>
      <c r="AAX2993" s="651"/>
      <c r="AAY2993" s="651"/>
      <c r="AAZ2993" s="651"/>
      <c r="ABA2993" s="651"/>
      <c r="ABB2993" s="651"/>
      <c r="ABC2993" s="651"/>
      <c r="ABD2993" s="651"/>
      <c r="ABE2993" s="651"/>
      <c r="ABF2993" s="651"/>
      <c r="ABG2993" s="651"/>
      <c r="ABH2993" s="651"/>
      <c r="ABI2993" s="651"/>
      <c r="ABJ2993" s="651"/>
      <c r="ABK2993" s="651"/>
      <c r="ABL2993" s="651"/>
      <c r="ABM2993" s="651"/>
      <c r="ABN2993" s="651"/>
      <c r="ABO2993" s="651"/>
      <c r="ABP2993" s="651"/>
      <c r="ABQ2993" s="651"/>
      <c r="ABR2993" s="651"/>
      <c r="ABS2993" s="651"/>
      <c r="ABT2993" s="651"/>
      <c r="ABU2993" s="651"/>
      <c r="ABV2993" s="651"/>
      <c r="ABW2993" s="651"/>
      <c r="ABX2993" s="651"/>
      <c r="ABY2993" s="651"/>
      <c r="ABZ2993" s="651"/>
      <c r="ACA2993" s="651"/>
      <c r="ACB2993" s="651"/>
      <c r="ACC2993" s="651"/>
      <c r="ACD2993" s="651"/>
      <c r="ACE2993" s="651"/>
      <c r="ACF2993" s="651"/>
      <c r="ACG2993" s="651"/>
      <c r="ACH2993" s="651"/>
      <c r="ACI2993" s="651"/>
      <c r="ACJ2993" s="651"/>
      <c r="ACK2993" s="651"/>
      <c r="ACL2993" s="651"/>
      <c r="ACM2993" s="651"/>
      <c r="ACN2993" s="651"/>
      <c r="ACO2993" s="651"/>
      <c r="ACP2993" s="651"/>
      <c r="ACQ2993" s="651"/>
      <c r="ACR2993" s="651"/>
      <c r="ACS2993" s="651"/>
      <c r="ACT2993" s="651"/>
      <c r="ACU2993" s="651"/>
      <c r="ACV2993" s="651"/>
      <c r="ACW2993" s="651"/>
      <c r="ACX2993" s="651"/>
      <c r="ACY2993" s="651"/>
      <c r="ACZ2993" s="651"/>
      <c r="ADA2993" s="651"/>
      <c r="ADB2993" s="651"/>
      <c r="ADC2993" s="651"/>
      <c r="ADD2993" s="651"/>
      <c r="ADE2993" s="651"/>
      <c r="ADF2993" s="651"/>
      <c r="ADG2993" s="651"/>
      <c r="ADH2993" s="651"/>
      <c r="ADI2993" s="651"/>
      <c r="ADJ2993" s="651"/>
      <c r="ADK2993" s="651"/>
      <c r="ADL2993" s="651"/>
      <c r="ADM2993" s="651"/>
      <c r="ADN2993" s="651"/>
      <c r="ADO2993" s="651"/>
      <c r="ADP2993" s="651"/>
      <c r="ADQ2993" s="651"/>
      <c r="ADR2993" s="651"/>
      <c r="ADS2993" s="651"/>
      <c r="ADT2993" s="651"/>
      <c r="ADU2993" s="651"/>
      <c r="ADV2993" s="651"/>
      <c r="ADW2993" s="651"/>
      <c r="ADX2993" s="651"/>
      <c r="ADY2993" s="651"/>
      <c r="ADZ2993" s="651"/>
      <c r="AEA2993" s="651"/>
      <c r="AEB2993" s="651"/>
      <c r="AEC2993" s="651"/>
      <c r="AED2993" s="651"/>
      <c r="AEE2993" s="651"/>
      <c r="AEF2993" s="651"/>
      <c r="AEG2993" s="651"/>
      <c r="AEH2993" s="651"/>
      <c r="AEI2993" s="651"/>
      <c r="AEJ2993" s="651"/>
      <c r="AEK2993" s="651"/>
      <c r="AEL2993" s="651"/>
      <c r="AEM2993" s="651"/>
      <c r="AEN2993" s="651"/>
      <c r="AEO2993" s="651"/>
      <c r="AEP2993" s="651"/>
      <c r="AEQ2993" s="651"/>
      <c r="AER2993" s="651"/>
      <c r="AES2993" s="651"/>
      <c r="AET2993" s="651"/>
      <c r="AEU2993" s="651"/>
      <c r="AEV2993" s="651"/>
      <c r="AEW2993" s="651"/>
      <c r="AEX2993" s="651"/>
      <c r="AEY2993" s="651"/>
      <c r="AEZ2993" s="651"/>
      <c r="AFA2993" s="651"/>
      <c r="AFB2993" s="651"/>
      <c r="AFC2993" s="651"/>
      <c r="AFD2993" s="651"/>
      <c r="AFE2993" s="651"/>
      <c r="AFF2993" s="651"/>
      <c r="AFG2993" s="651"/>
      <c r="AFH2993" s="651"/>
      <c r="AFI2993" s="651"/>
      <c r="AFJ2993" s="651"/>
      <c r="AFK2993" s="651"/>
      <c r="AFL2993" s="651"/>
      <c r="AFM2993" s="651"/>
      <c r="AFN2993" s="651"/>
      <c r="AFO2993" s="651"/>
      <c r="AFP2993" s="651"/>
      <c r="AFQ2993" s="651"/>
      <c r="AFR2993" s="651"/>
      <c r="AFS2993" s="651"/>
      <c r="AFT2993" s="651"/>
      <c r="AFU2993" s="651"/>
      <c r="AFV2993" s="651"/>
      <c r="AFW2993" s="651"/>
      <c r="AFX2993" s="651"/>
      <c r="AFY2993" s="651"/>
      <c r="AFZ2993" s="651"/>
      <c r="AGA2993" s="651"/>
      <c r="AGB2993" s="651"/>
      <c r="AGC2993" s="651"/>
      <c r="AGD2993" s="651"/>
      <c r="AGE2993" s="651"/>
      <c r="AGF2993" s="651"/>
      <c r="AGG2993" s="651"/>
      <c r="AGH2993" s="651"/>
      <c r="AGI2993" s="651"/>
      <c r="AGJ2993" s="651"/>
      <c r="AGK2993" s="651"/>
      <c r="AGL2993" s="651"/>
      <c r="AGM2993" s="651"/>
      <c r="AGN2993" s="651"/>
      <c r="AGO2993" s="651"/>
      <c r="AGP2993" s="651"/>
      <c r="AGQ2993" s="651"/>
      <c r="AGR2993" s="651"/>
      <c r="AGS2993" s="651"/>
      <c r="AGT2993" s="651"/>
      <c r="AGU2993" s="651"/>
      <c r="AGV2993" s="651"/>
      <c r="AGW2993" s="651"/>
      <c r="AGX2993" s="651"/>
      <c r="AGY2993" s="651"/>
      <c r="AGZ2993" s="651"/>
      <c r="AHA2993" s="651"/>
      <c r="AHB2993" s="651"/>
      <c r="AHC2993" s="651"/>
      <c r="AHD2993" s="651"/>
      <c r="AHE2993" s="651"/>
      <c r="AHF2993" s="651"/>
      <c r="AHG2993" s="651"/>
      <c r="AHH2993" s="651"/>
      <c r="AHI2993" s="651"/>
      <c r="AHJ2993" s="651"/>
      <c r="AHK2993" s="651"/>
      <c r="AHL2993" s="651"/>
      <c r="AHM2993" s="651"/>
      <c r="AHN2993" s="651"/>
      <c r="AHO2993" s="651"/>
      <c r="AHP2993" s="651"/>
      <c r="AHQ2993" s="651"/>
      <c r="AHR2993" s="651"/>
      <c r="AHS2993" s="651"/>
      <c r="AHT2993" s="651"/>
      <c r="AHU2993" s="651"/>
      <c r="AHV2993" s="651"/>
      <c r="AHW2993" s="651"/>
      <c r="AHX2993" s="651"/>
      <c r="AHY2993" s="651"/>
      <c r="AHZ2993" s="651"/>
      <c r="AIA2993" s="651"/>
      <c r="AIB2993" s="651"/>
      <c r="AIC2993" s="651"/>
      <c r="AID2993" s="651"/>
      <c r="AIE2993" s="651"/>
      <c r="AIF2993" s="651"/>
      <c r="AIG2993" s="651"/>
      <c r="AIH2993" s="651"/>
      <c r="AII2993" s="651"/>
      <c r="AIJ2993" s="651"/>
      <c r="AIK2993" s="651"/>
      <c r="AIL2993" s="651"/>
      <c r="AIM2993" s="651"/>
      <c r="AIN2993" s="651"/>
      <c r="AIO2993" s="651"/>
      <c r="AIP2993" s="651"/>
      <c r="AIQ2993" s="651"/>
      <c r="AIR2993" s="651"/>
      <c r="AIS2993" s="651"/>
      <c r="AIT2993" s="651"/>
      <c r="AIU2993" s="651"/>
      <c r="AIV2993" s="651"/>
      <c r="AIW2993" s="651"/>
      <c r="AIX2993" s="651"/>
      <c r="AIY2993" s="651"/>
      <c r="AIZ2993" s="651"/>
      <c r="AJA2993" s="651"/>
      <c r="AJB2993" s="651"/>
      <c r="AJC2993" s="651"/>
      <c r="AJD2993" s="651"/>
      <c r="AJE2993" s="651"/>
      <c r="AJF2993" s="651"/>
      <c r="AJG2993" s="651"/>
      <c r="AJH2993" s="651"/>
      <c r="AJI2993" s="651"/>
      <c r="AJJ2993" s="651"/>
      <c r="AJK2993" s="651"/>
      <c r="AJL2993" s="651"/>
      <c r="AJM2993" s="651"/>
      <c r="AJN2993" s="651"/>
      <c r="AJO2993" s="651"/>
      <c r="AJP2993" s="651"/>
      <c r="AJQ2993" s="651"/>
      <c r="AJR2993" s="651"/>
      <c r="AJS2993" s="651"/>
      <c r="AJT2993" s="651"/>
      <c r="AJU2993" s="651"/>
      <c r="AJV2993" s="651"/>
      <c r="AJW2993" s="651"/>
      <c r="AJX2993" s="651"/>
      <c r="AJY2993" s="651"/>
      <c r="AJZ2993" s="651"/>
      <c r="AKA2993" s="651"/>
      <c r="AKB2993" s="651"/>
      <c r="AKC2993" s="651"/>
      <c r="AKD2993" s="651"/>
      <c r="AKE2993" s="651"/>
      <c r="AKF2993" s="651"/>
      <c r="AKG2993" s="651"/>
      <c r="AKH2993" s="651"/>
      <c r="AKI2993" s="651"/>
      <c r="AKJ2993" s="651"/>
      <c r="AKK2993" s="651"/>
      <c r="AKL2993" s="651"/>
      <c r="AKM2993" s="651"/>
      <c r="AKN2993" s="651"/>
      <c r="AKO2993" s="651"/>
      <c r="AKP2993" s="651"/>
      <c r="AKQ2993" s="651"/>
      <c r="AKR2993" s="651"/>
      <c r="AKS2993" s="651"/>
      <c r="AKT2993" s="651"/>
      <c r="AKU2993" s="651"/>
      <c r="AKV2993" s="651"/>
      <c r="AKW2993" s="651"/>
      <c r="AKX2993" s="651"/>
      <c r="AKY2993" s="651"/>
      <c r="AKZ2993" s="651"/>
      <c r="ALA2993" s="651"/>
      <c r="ALB2993" s="651"/>
      <c r="ALC2993" s="651"/>
      <c r="ALD2993" s="651"/>
      <c r="ALE2993" s="651"/>
      <c r="ALF2993" s="651"/>
      <c r="ALG2993" s="651"/>
      <c r="ALH2993" s="651"/>
      <c r="ALI2993" s="651"/>
      <c r="ALJ2993" s="651"/>
      <c r="ALK2993" s="651"/>
      <c r="ALL2993" s="651"/>
      <c r="ALM2993" s="651"/>
      <c r="ALN2993" s="651"/>
      <c r="ALO2993" s="651"/>
      <c r="ALP2993" s="651"/>
      <c r="ALQ2993" s="651"/>
      <c r="ALR2993" s="651"/>
      <c r="ALS2993" s="651"/>
      <c r="ALT2993" s="651"/>
      <c r="ALU2993" s="651"/>
      <c r="ALV2993" s="651"/>
      <c r="ALW2993" s="651"/>
      <c r="ALX2993" s="651"/>
      <c r="ALY2993" s="651"/>
      <c r="ALZ2993" s="651"/>
      <c r="AMA2993" s="651"/>
      <c r="AMB2993" s="651"/>
      <c r="AMC2993" s="651"/>
      <c r="AMD2993" s="651"/>
      <c r="AME2993" s="651"/>
      <c r="AMF2993" s="651"/>
      <c r="AMG2993" s="651"/>
      <c r="AMH2993" s="651"/>
      <c r="AMI2993" s="651"/>
      <c r="AMJ2993" s="651"/>
      <c r="AMK2993" s="651"/>
      <c r="AML2993" s="651"/>
      <c r="AMM2993" s="651"/>
      <c r="AMN2993" s="651"/>
      <c r="AMO2993" s="651"/>
      <c r="AMP2993" s="651"/>
      <c r="AMQ2993" s="651"/>
      <c r="AMR2993" s="651"/>
      <c r="AMS2993" s="651"/>
      <c r="AMT2993" s="651"/>
      <c r="AMU2993" s="651"/>
      <c r="AMV2993" s="651"/>
      <c r="AMW2993" s="651"/>
      <c r="AMX2993" s="651"/>
      <c r="AMY2993" s="651"/>
      <c r="AMZ2993" s="651"/>
      <c r="ANA2993" s="651"/>
      <c r="ANB2993" s="651"/>
      <c r="ANC2993" s="651"/>
      <c r="AND2993" s="651"/>
      <c r="ANE2993" s="651"/>
      <c r="ANF2993" s="651"/>
      <c r="ANG2993" s="651"/>
      <c r="ANH2993" s="651"/>
      <c r="ANI2993" s="651"/>
      <c r="ANJ2993" s="651"/>
      <c r="ANK2993" s="651"/>
      <c r="ANL2993" s="651"/>
      <c r="ANM2993" s="651"/>
      <c r="ANN2993" s="651"/>
      <c r="ANO2993" s="651"/>
      <c r="ANP2993" s="651"/>
      <c r="ANQ2993" s="651"/>
      <c r="ANR2993" s="651"/>
      <c r="ANS2993" s="651"/>
      <c r="ANT2993" s="651"/>
      <c r="ANU2993" s="651"/>
      <c r="ANV2993" s="651"/>
      <c r="ANW2993" s="651"/>
      <c r="ANX2993" s="651"/>
      <c r="ANY2993" s="651"/>
      <c r="ANZ2993" s="651"/>
      <c r="AOA2993" s="651"/>
      <c r="AOB2993" s="651"/>
      <c r="AOC2993" s="651"/>
      <c r="AOD2993" s="651"/>
      <c r="AOE2993" s="651"/>
      <c r="AOF2993" s="651"/>
      <c r="AOG2993" s="651"/>
      <c r="AOH2993" s="651"/>
      <c r="AOI2993" s="651"/>
      <c r="AOJ2993" s="651"/>
      <c r="AOK2993" s="651"/>
      <c r="AOL2993" s="651"/>
      <c r="AOM2993" s="651"/>
      <c r="AON2993" s="651"/>
      <c r="AOO2993" s="651"/>
      <c r="AOP2993" s="651"/>
      <c r="AOQ2993" s="651"/>
      <c r="AOR2993" s="651"/>
      <c r="AOS2993" s="651"/>
      <c r="AOT2993" s="651"/>
      <c r="AOU2993" s="651"/>
      <c r="AOV2993" s="651"/>
      <c r="AOW2993" s="651"/>
      <c r="AOX2993" s="651"/>
      <c r="AOY2993" s="651"/>
      <c r="AOZ2993" s="651"/>
      <c r="APA2993" s="651"/>
      <c r="APB2993" s="651"/>
      <c r="APC2993" s="651"/>
      <c r="APD2993" s="651"/>
      <c r="APE2993" s="651"/>
      <c r="APF2993" s="651"/>
      <c r="APG2993" s="651"/>
      <c r="APH2993" s="651"/>
      <c r="API2993" s="651"/>
      <c r="APJ2993" s="651"/>
      <c r="APK2993" s="651"/>
      <c r="APL2993" s="651"/>
      <c r="APM2993" s="651"/>
      <c r="APN2993" s="651"/>
      <c r="APO2993" s="651"/>
      <c r="APP2993" s="651"/>
      <c r="APQ2993" s="651"/>
      <c r="APR2993" s="651"/>
      <c r="APS2993" s="651"/>
      <c r="APT2993" s="651"/>
      <c r="APU2993" s="651"/>
      <c r="APV2993" s="651"/>
      <c r="APW2993" s="651"/>
      <c r="APX2993" s="651"/>
      <c r="APY2993" s="651"/>
      <c r="APZ2993" s="651"/>
      <c r="AQA2993" s="651"/>
      <c r="AQB2993" s="651"/>
      <c r="AQC2993" s="651"/>
      <c r="AQD2993" s="651"/>
      <c r="AQE2993" s="651"/>
      <c r="AQF2993" s="651"/>
      <c r="AQG2993" s="651"/>
      <c r="AQH2993" s="651"/>
      <c r="AQI2993" s="651"/>
      <c r="AQJ2993" s="651"/>
      <c r="AQK2993" s="651"/>
      <c r="AQL2993" s="651"/>
      <c r="AQM2993" s="651"/>
      <c r="AQN2993" s="651"/>
      <c r="AQO2993" s="651"/>
      <c r="AQP2993" s="651"/>
      <c r="AQQ2993" s="651"/>
      <c r="AQR2993" s="651"/>
      <c r="AQS2993" s="651"/>
      <c r="AQT2993" s="651"/>
      <c r="AQU2993" s="651"/>
      <c r="AQV2993" s="651"/>
      <c r="AQW2993" s="651"/>
      <c r="AQX2993" s="651"/>
      <c r="AQY2993" s="651"/>
      <c r="AQZ2993" s="651"/>
      <c r="ARA2993" s="651"/>
      <c r="ARB2993" s="651"/>
      <c r="ARC2993" s="651"/>
      <c r="ARD2993" s="651"/>
      <c r="ARE2993" s="651"/>
      <c r="ARF2993" s="651"/>
      <c r="ARG2993" s="651"/>
      <c r="ARH2993" s="651"/>
      <c r="ARI2993" s="651"/>
      <c r="ARJ2993" s="651"/>
      <c r="ARK2993" s="651"/>
      <c r="ARL2993" s="651"/>
      <c r="ARM2993" s="651"/>
      <c r="ARN2993" s="651"/>
      <c r="ARO2993" s="651"/>
      <c r="ARP2993" s="651"/>
      <c r="ARQ2993" s="651"/>
      <c r="ARR2993" s="651"/>
      <c r="ARS2993" s="651"/>
      <c r="ART2993" s="651"/>
      <c r="ARU2993" s="651"/>
      <c r="ARV2993" s="651"/>
      <c r="ARW2993" s="651"/>
      <c r="ARX2993" s="651"/>
      <c r="ARY2993" s="651"/>
      <c r="ARZ2993" s="651"/>
      <c r="ASA2993" s="651"/>
      <c r="ASB2993" s="651"/>
      <c r="ASC2993" s="651"/>
      <c r="ASD2993" s="651"/>
      <c r="ASE2993" s="651"/>
      <c r="ASF2993" s="651"/>
      <c r="ASG2993" s="651"/>
      <c r="ASH2993" s="651"/>
      <c r="ASI2993" s="651"/>
      <c r="ASJ2993" s="651"/>
      <c r="ASK2993" s="651"/>
      <c r="ASL2993" s="651"/>
      <c r="ASM2993" s="651"/>
      <c r="ASN2993" s="651"/>
      <c r="ASO2993" s="651"/>
      <c r="ASP2993" s="651"/>
      <c r="ASQ2993" s="651"/>
      <c r="ASR2993" s="651"/>
      <c r="ASS2993" s="651"/>
      <c r="AST2993" s="651"/>
      <c r="ASU2993" s="651"/>
      <c r="ASV2993" s="651"/>
      <c r="ASW2993" s="651"/>
      <c r="ASX2993" s="651"/>
      <c r="ASY2993" s="651"/>
      <c r="ASZ2993" s="651"/>
      <c r="ATA2993" s="651"/>
      <c r="ATB2993" s="651"/>
      <c r="ATC2993" s="651"/>
      <c r="ATD2993" s="651"/>
      <c r="ATE2993" s="651"/>
      <c r="ATF2993" s="651"/>
      <c r="ATG2993" s="651"/>
      <c r="ATH2993" s="651"/>
      <c r="ATI2993" s="651"/>
      <c r="ATJ2993" s="651"/>
      <c r="ATK2993" s="651"/>
      <c r="ATL2993" s="651"/>
      <c r="ATM2993" s="651"/>
      <c r="ATN2993" s="651"/>
      <c r="ATO2993" s="651"/>
      <c r="ATP2993" s="651"/>
      <c r="ATQ2993" s="651"/>
      <c r="ATR2993" s="651"/>
      <c r="ATS2993" s="651"/>
      <c r="ATT2993" s="651"/>
      <c r="ATU2993" s="651"/>
      <c r="ATV2993" s="651"/>
      <c r="ATW2993" s="651"/>
      <c r="ATX2993" s="651"/>
      <c r="ATY2993" s="651"/>
      <c r="ATZ2993" s="651"/>
      <c r="AUA2993" s="651"/>
      <c r="AUB2993" s="651"/>
      <c r="AUC2993" s="651"/>
      <c r="AUD2993" s="651"/>
      <c r="AUE2993" s="651"/>
      <c r="AUF2993" s="651"/>
      <c r="AUG2993" s="651"/>
      <c r="AUH2993" s="651"/>
      <c r="AUI2993" s="651"/>
      <c r="AUJ2993" s="651"/>
      <c r="AUK2993" s="651"/>
      <c r="AUL2993" s="651"/>
      <c r="AUM2993" s="651"/>
      <c r="AUN2993" s="651"/>
      <c r="AUO2993" s="651"/>
      <c r="AUP2993" s="651"/>
      <c r="AUQ2993" s="651"/>
      <c r="AUR2993" s="651"/>
      <c r="AUS2993" s="651"/>
      <c r="AUT2993" s="651"/>
      <c r="AUU2993" s="651"/>
      <c r="AUV2993" s="651"/>
      <c r="AUW2993" s="651"/>
      <c r="AUX2993" s="651"/>
      <c r="AUY2993" s="651"/>
      <c r="AUZ2993" s="651"/>
      <c r="AVA2993" s="651"/>
      <c r="AVB2993" s="651"/>
      <c r="AVC2993" s="651"/>
      <c r="AVD2993" s="651"/>
      <c r="AVE2993" s="651"/>
      <c r="AVF2993" s="651"/>
      <c r="AVG2993" s="651"/>
      <c r="AVH2993" s="651"/>
      <c r="AVI2993" s="651"/>
      <c r="AVJ2993" s="651"/>
      <c r="AVK2993" s="651"/>
      <c r="AVL2993" s="651"/>
      <c r="AVM2993" s="651"/>
      <c r="AVN2993" s="651"/>
      <c r="AVO2993" s="651"/>
      <c r="AVP2993" s="651"/>
      <c r="AVQ2993" s="651"/>
      <c r="AVR2993" s="651"/>
      <c r="AVS2993" s="651"/>
      <c r="AVT2993" s="651"/>
      <c r="AVU2993" s="651"/>
      <c r="AVV2993" s="651"/>
      <c r="AVW2993" s="651"/>
      <c r="AVX2993" s="651"/>
      <c r="AVY2993" s="651"/>
      <c r="AVZ2993" s="651"/>
      <c r="AWA2993" s="651"/>
      <c r="AWB2993" s="651"/>
      <c r="AWC2993" s="651"/>
      <c r="AWD2993" s="651"/>
      <c r="AWE2993" s="651"/>
      <c r="AWF2993" s="651"/>
      <c r="AWG2993" s="651"/>
      <c r="AWH2993" s="651"/>
      <c r="AWI2993" s="651"/>
      <c r="AWJ2993" s="651"/>
      <c r="AWK2993" s="651"/>
      <c r="AWL2993" s="651"/>
      <c r="AWM2993" s="651"/>
      <c r="AWN2993" s="651"/>
      <c r="AWO2993" s="651"/>
      <c r="AWP2993" s="651"/>
      <c r="AWQ2993" s="651"/>
      <c r="AWR2993" s="651"/>
      <c r="AWS2993" s="651"/>
      <c r="AWT2993" s="651"/>
      <c r="AWU2993" s="651"/>
      <c r="AWV2993" s="651"/>
      <c r="AWW2993" s="651"/>
      <c r="AWX2993" s="651"/>
      <c r="AWY2993" s="651"/>
      <c r="AWZ2993" s="651"/>
      <c r="AXA2993" s="651"/>
      <c r="AXB2993" s="651"/>
      <c r="AXC2993" s="651"/>
      <c r="AXD2993" s="651"/>
      <c r="AXE2993" s="651"/>
      <c r="AXF2993" s="651"/>
      <c r="AXG2993" s="651"/>
      <c r="AXH2993" s="651"/>
      <c r="AXI2993" s="651"/>
      <c r="AXJ2993" s="651"/>
      <c r="AXK2993" s="651"/>
      <c r="AXL2993" s="651"/>
      <c r="AXM2993" s="651"/>
      <c r="AXN2993" s="651"/>
      <c r="AXO2993" s="651"/>
      <c r="AXP2993" s="651"/>
      <c r="AXQ2993" s="651"/>
      <c r="AXR2993" s="651"/>
      <c r="AXS2993" s="651"/>
      <c r="AXT2993" s="651"/>
      <c r="AXU2993" s="651"/>
      <c r="AXV2993" s="651"/>
      <c r="AXW2993" s="651"/>
      <c r="AXX2993" s="651"/>
      <c r="AXY2993" s="651"/>
      <c r="AXZ2993" s="651"/>
      <c r="AYA2993" s="651"/>
      <c r="AYB2993" s="651"/>
      <c r="AYC2993" s="651"/>
      <c r="AYD2993" s="651"/>
      <c r="AYE2993" s="651"/>
      <c r="AYF2993" s="651"/>
      <c r="AYG2993" s="651"/>
      <c r="AYH2993" s="651"/>
      <c r="AYI2993" s="651"/>
      <c r="AYJ2993" s="651"/>
      <c r="AYK2993" s="651"/>
      <c r="AYL2993" s="651"/>
      <c r="AYM2993" s="651"/>
      <c r="AYN2993" s="651"/>
      <c r="AYO2993" s="651"/>
      <c r="AYP2993" s="651"/>
      <c r="AYQ2993" s="651"/>
      <c r="AYR2993" s="651"/>
      <c r="AYS2993" s="651"/>
      <c r="AYT2993" s="651"/>
      <c r="AYU2993" s="651"/>
      <c r="AYV2993" s="651"/>
      <c r="AYW2993" s="651"/>
      <c r="AYX2993" s="651"/>
      <c r="AYY2993" s="651"/>
      <c r="AYZ2993" s="651"/>
      <c r="AZA2993" s="651"/>
      <c r="AZB2993" s="651"/>
      <c r="AZC2993" s="651"/>
      <c r="AZD2993" s="651"/>
      <c r="AZE2993" s="651"/>
      <c r="AZF2993" s="651"/>
      <c r="AZG2993" s="651"/>
      <c r="AZH2993" s="651"/>
      <c r="AZI2993" s="651"/>
      <c r="AZJ2993" s="651"/>
      <c r="AZK2993" s="651"/>
      <c r="AZL2993" s="651"/>
      <c r="AZM2993" s="651"/>
      <c r="AZN2993" s="651"/>
      <c r="AZO2993" s="651"/>
      <c r="AZP2993" s="651"/>
      <c r="AZQ2993" s="651"/>
      <c r="AZR2993" s="651"/>
      <c r="AZS2993" s="651"/>
      <c r="AZT2993" s="651"/>
      <c r="AZU2993" s="651"/>
      <c r="AZV2993" s="651"/>
      <c r="AZW2993" s="651"/>
      <c r="AZX2993" s="651"/>
      <c r="AZY2993" s="651"/>
      <c r="AZZ2993" s="651"/>
      <c r="BAA2993" s="651"/>
      <c r="BAB2993" s="651"/>
      <c r="BAC2993" s="651"/>
      <c r="BAD2993" s="651"/>
      <c r="BAE2993" s="651"/>
      <c r="BAF2993" s="651"/>
      <c r="BAG2993" s="651"/>
      <c r="BAH2993" s="651"/>
      <c r="BAI2993" s="651"/>
      <c r="BAJ2993" s="651"/>
      <c r="BAK2993" s="651"/>
      <c r="BAL2993" s="651"/>
      <c r="BAM2993" s="651"/>
      <c r="BAN2993" s="651"/>
      <c r="BAO2993" s="651"/>
      <c r="BAP2993" s="651"/>
      <c r="BAQ2993" s="651"/>
      <c r="BAR2993" s="651"/>
      <c r="BAS2993" s="651"/>
      <c r="BAT2993" s="651"/>
      <c r="BAU2993" s="651"/>
      <c r="BAV2993" s="651"/>
      <c r="BAW2993" s="651"/>
      <c r="BAX2993" s="651"/>
      <c r="BAY2993" s="651"/>
      <c r="BAZ2993" s="651"/>
      <c r="BBA2993" s="651"/>
      <c r="BBB2993" s="651"/>
      <c r="BBC2993" s="651"/>
      <c r="BBD2993" s="651"/>
      <c r="BBE2993" s="651"/>
      <c r="BBF2993" s="651"/>
      <c r="BBG2993" s="651"/>
      <c r="BBH2993" s="651"/>
      <c r="BBI2993" s="651"/>
      <c r="BBJ2993" s="651"/>
      <c r="BBK2993" s="651"/>
      <c r="BBL2993" s="651"/>
      <c r="BBM2993" s="651"/>
      <c r="BBN2993" s="651"/>
      <c r="BBO2993" s="651"/>
      <c r="BBP2993" s="651"/>
      <c r="BBQ2993" s="651"/>
      <c r="BBR2993" s="651"/>
      <c r="BBS2993" s="651"/>
      <c r="BBT2993" s="651"/>
      <c r="BBU2993" s="651"/>
      <c r="BBV2993" s="651"/>
      <c r="BBW2993" s="651"/>
      <c r="BBX2993" s="651"/>
      <c r="BBY2993" s="651"/>
      <c r="BBZ2993" s="651"/>
      <c r="BCA2993" s="651"/>
      <c r="BCB2993" s="651"/>
      <c r="BCC2993" s="651"/>
      <c r="BCD2993" s="651"/>
      <c r="BCE2993" s="651"/>
      <c r="BCF2993" s="651"/>
      <c r="BCG2993" s="651"/>
      <c r="BCH2993" s="651"/>
      <c r="BCI2993" s="651"/>
      <c r="BCJ2993" s="651"/>
      <c r="BCK2993" s="651"/>
      <c r="BCL2993" s="651"/>
      <c r="BCM2993" s="651"/>
      <c r="BCN2993" s="651"/>
      <c r="BCO2993" s="651"/>
      <c r="BCP2993" s="651"/>
      <c r="BCQ2993" s="651"/>
      <c r="BCR2993" s="651"/>
      <c r="BCS2993" s="651"/>
      <c r="BCT2993" s="651"/>
      <c r="BCU2993" s="651"/>
      <c r="BCV2993" s="651"/>
      <c r="BCW2993" s="651"/>
      <c r="BCX2993" s="651"/>
      <c r="BCY2993" s="651"/>
      <c r="BCZ2993" s="651"/>
      <c r="BDA2993" s="651"/>
      <c r="BDB2993" s="651"/>
      <c r="BDC2993" s="651"/>
      <c r="BDD2993" s="651"/>
      <c r="BDE2993" s="651"/>
      <c r="BDF2993" s="651"/>
      <c r="BDG2993" s="651"/>
      <c r="BDH2993" s="651"/>
      <c r="BDI2993" s="651"/>
      <c r="BDJ2993" s="651"/>
      <c r="BDK2993" s="651"/>
      <c r="BDL2993" s="651"/>
      <c r="BDM2993" s="651"/>
      <c r="BDN2993" s="651"/>
      <c r="BDO2993" s="651"/>
      <c r="BDP2993" s="651"/>
      <c r="BDQ2993" s="651"/>
      <c r="BDR2993" s="651"/>
      <c r="BDS2993" s="651"/>
      <c r="BDT2993" s="651"/>
      <c r="BDU2993" s="651"/>
      <c r="BDV2993" s="651"/>
      <c r="BDW2993" s="651"/>
      <c r="BDX2993" s="651"/>
      <c r="BDY2993" s="651"/>
      <c r="BDZ2993" s="651"/>
      <c r="BEA2993" s="651"/>
      <c r="BEB2993" s="651"/>
      <c r="BEC2993" s="651"/>
      <c r="BED2993" s="651"/>
      <c r="BEE2993" s="651"/>
      <c r="BEF2993" s="651"/>
      <c r="BEG2993" s="651"/>
      <c r="BEH2993" s="651"/>
      <c r="BEI2993" s="651"/>
      <c r="BEJ2993" s="651"/>
      <c r="BEK2993" s="651"/>
      <c r="BEL2993" s="651"/>
      <c r="BEM2993" s="651"/>
      <c r="BEN2993" s="651"/>
      <c r="BEO2993" s="651"/>
      <c r="BEP2993" s="651"/>
      <c r="BEQ2993" s="651"/>
      <c r="BER2993" s="651"/>
      <c r="BES2993" s="651"/>
      <c r="BET2993" s="651"/>
      <c r="BEU2993" s="651"/>
      <c r="BEV2993" s="651"/>
      <c r="BEW2993" s="651"/>
      <c r="BEX2993" s="651"/>
      <c r="BEY2993" s="651"/>
      <c r="BEZ2993" s="651"/>
      <c r="BFA2993" s="651"/>
      <c r="BFB2993" s="651"/>
      <c r="BFC2993" s="651"/>
      <c r="BFD2993" s="651"/>
      <c r="BFE2993" s="651"/>
      <c r="BFF2993" s="651"/>
      <c r="BFG2993" s="651"/>
      <c r="BFH2993" s="651"/>
      <c r="BFI2993" s="651"/>
      <c r="BFJ2993" s="651"/>
      <c r="BFK2993" s="651"/>
      <c r="BFL2993" s="651"/>
      <c r="BFM2993" s="651"/>
      <c r="BFN2993" s="651"/>
      <c r="BFO2993" s="651"/>
      <c r="BFP2993" s="651"/>
      <c r="BFQ2993" s="651"/>
      <c r="BFR2993" s="651"/>
      <c r="BFS2993" s="651"/>
      <c r="BFT2993" s="651"/>
      <c r="BFU2993" s="651"/>
      <c r="BFV2993" s="651"/>
      <c r="BFW2993" s="651"/>
      <c r="BFX2993" s="651"/>
      <c r="BFY2993" s="651"/>
      <c r="BFZ2993" s="651"/>
      <c r="BGA2993" s="651"/>
      <c r="BGB2993" s="651"/>
      <c r="BGC2993" s="651"/>
      <c r="BGD2993" s="651"/>
      <c r="BGE2993" s="651"/>
      <c r="BGF2993" s="651"/>
      <c r="BGG2993" s="651"/>
      <c r="BGH2993" s="651"/>
      <c r="BGI2993" s="651"/>
      <c r="BGJ2993" s="651"/>
      <c r="BGK2993" s="651"/>
      <c r="BGL2993" s="651"/>
      <c r="BGM2993" s="651"/>
      <c r="BGN2993" s="651"/>
      <c r="BGO2993" s="651"/>
      <c r="BGP2993" s="651"/>
      <c r="BGQ2993" s="651"/>
      <c r="BGR2993" s="651"/>
      <c r="BGS2993" s="651"/>
      <c r="BGT2993" s="651"/>
      <c r="BGU2993" s="651"/>
      <c r="BGV2993" s="651"/>
      <c r="BGW2993" s="651"/>
      <c r="BGX2993" s="651"/>
      <c r="BGY2993" s="651"/>
      <c r="BGZ2993" s="651"/>
      <c r="BHA2993" s="651"/>
      <c r="BHB2993" s="651"/>
      <c r="BHC2993" s="651"/>
      <c r="BHD2993" s="651"/>
      <c r="BHE2993" s="651"/>
      <c r="BHF2993" s="651"/>
      <c r="BHG2993" s="651"/>
      <c r="BHH2993" s="651"/>
      <c r="BHI2993" s="651"/>
      <c r="BHJ2993" s="651"/>
      <c r="BHK2993" s="651"/>
      <c r="BHL2993" s="651"/>
      <c r="BHM2993" s="651"/>
      <c r="BHN2993" s="651"/>
      <c r="BHO2993" s="651"/>
      <c r="BHP2993" s="651"/>
      <c r="BHQ2993" s="651"/>
      <c r="BHR2993" s="651"/>
      <c r="BHS2993" s="651"/>
      <c r="BHT2993" s="651"/>
      <c r="BHU2993" s="651"/>
      <c r="BHV2993" s="651"/>
      <c r="BHW2993" s="651"/>
      <c r="BHX2993" s="651"/>
      <c r="BHY2993" s="651"/>
      <c r="BHZ2993" s="651"/>
      <c r="BIA2993" s="651"/>
      <c r="BIB2993" s="651"/>
      <c r="BIC2993" s="651"/>
      <c r="BID2993" s="651"/>
      <c r="BIE2993" s="651"/>
      <c r="BIF2993" s="651"/>
      <c r="BIG2993" s="651"/>
      <c r="BIH2993" s="651"/>
      <c r="BII2993" s="651"/>
      <c r="BIJ2993" s="651"/>
      <c r="BIK2993" s="651"/>
      <c r="BIL2993" s="651"/>
      <c r="BIM2993" s="651"/>
      <c r="BIN2993" s="651"/>
      <c r="BIO2993" s="651"/>
      <c r="BIP2993" s="651"/>
      <c r="BIQ2993" s="651"/>
      <c r="BIR2993" s="651"/>
      <c r="BIS2993" s="651"/>
      <c r="BIT2993" s="651"/>
      <c r="BIU2993" s="651"/>
      <c r="BIV2993" s="651"/>
      <c r="BIW2993" s="651"/>
      <c r="BIX2993" s="651"/>
      <c r="BIY2993" s="651"/>
      <c r="BIZ2993" s="651"/>
      <c r="BJA2993" s="651"/>
      <c r="BJB2993" s="651"/>
      <c r="BJC2993" s="651"/>
      <c r="BJD2993" s="651"/>
      <c r="BJE2993" s="651"/>
      <c r="BJF2993" s="651"/>
      <c r="BJG2993" s="651"/>
      <c r="BJH2993" s="651"/>
      <c r="BJI2993" s="651"/>
      <c r="BJJ2993" s="651"/>
      <c r="BJK2993" s="651"/>
      <c r="BJL2993" s="651"/>
      <c r="BJM2993" s="651"/>
      <c r="BJN2993" s="651"/>
      <c r="BJO2993" s="651"/>
      <c r="BJP2993" s="651"/>
      <c r="BJQ2993" s="651"/>
      <c r="BJR2993" s="651"/>
      <c r="BJS2993" s="651"/>
      <c r="BJT2993" s="651"/>
      <c r="BJU2993" s="651"/>
      <c r="BJV2993" s="651"/>
      <c r="BJW2993" s="651"/>
      <c r="BJX2993" s="651"/>
      <c r="BJY2993" s="651"/>
      <c r="BJZ2993" s="651"/>
      <c r="BKA2993" s="651"/>
      <c r="BKB2993" s="651"/>
      <c r="BKC2993" s="651"/>
      <c r="BKD2993" s="651"/>
      <c r="BKE2993" s="651"/>
      <c r="BKF2993" s="651"/>
      <c r="BKG2993" s="651"/>
      <c r="BKH2993" s="651"/>
      <c r="BKI2993" s="651"/>
      <c r="BKJ2993" s="651"/>
      <c r="BKK2993" s="651"/>
      <c r="BKL2993" s="651"/>
      <c r="BKM2993" s="651"/>
      <c r="BKN2993" s="651"/>
      <c r="BKO2993" s="651"/>
      <c r="BKP2993" s="651"/>
      <c r="BKQ2993" s="651"/>
      <c r="BKR2993" s="651"/>
      <c r="BKS2993" s="651"/>
      <c r="BKT2993" s="651"/>
      <c r="BKU2993" s="651"/>
      <c r="BKV2993" s="651"/>
      <c r="BKW2993" s="651"/>
      <c r="BKX2993" s="651"/>
      <c r="BKY2993" s="651"/>
      <c r="BKZ2993" s="651"/>
      <c r="BLA2993" s="651"/>
      <c r="BLB2993" s="651"/>
      <c r="BLC2993" s="651"/>
      <c r="BLD2993" s="651"/>
      <c r="BLE2993" s="651"/>
      <c r="BLF2993" s="651"/>
      <c r="BLG2993" s="651"/>
      <c r="BLH2993" s="651"/>
      <c r="BLI2993" s="651"/>
      <c r="BLJ2993" s="651"/>
      <c r="BLK2993" s="651"/>
      <c r="BLL2993" s="651"/>
      <c r="BLM2993" s="651"/>
      <c r="BLN2993" s="651"/>
      <c r="BLO2993" s="651"/>
      <c r="BLP2993" s="651"/>
      <c r="BLQ2993" s="651"/>
      <c r="BLR2993" s="651"/>
      <c r="BLS2993" s="651"/>
      <c r="BLT2993" s="651"/>
      <c r="BLU2993" s="651"/>
      <c r="BLV2993" s="651"/>
      <c r="BLW2993" s="651"/>
      <c r="BLX2993" s="651"/>
      <c r="BLY2993" s="651"/>
      <c r="BLZ2993" s="651"/>
      <c r="BMA2993" s="651"/>
      <c r="BMB2993" s="651"/>
      <c r="BMC2993" s="651"/>
      <c r="BMD2993" s="651"/>
      <c r="BME2993" s="651"/>
      <c r="BMF2993" s="651"/>
      <c r="BMG2993" s="651"/>
      <c r="BMH2993" s="651"/>
      <c r="BMI2993" s="651"/>
      <c r="BMJ2993" s="651"/>
      <c r="BMK2993" s="651"/>
      <c r="BML2993" s="651"/>
      <c r="BMM2993" s="651"/>
      <c r="BMN2993" s="651"/>
      <c r="BMO2993" s="651"/>
      <c r="BMP2993" s="651"/>
      <c r="BMQ2993" s="651"/>
      <c r="BMR2993" s="651"/>
      <c r="BMS2993" s="651"/>
      <c r="BMT2993" s="651"/>
      <c r="BMU2993" s="651"/>
      <c r="BMV2993" s="651"/>
      <c r="BMW2993" s="651"/>
      <c r="BMX2993" s="651"/>
      <c r="BMY2993" s="651"/>
      <c r="BMZ2993" s="651"/>
      <c r="BNA2993" s="651"/>
      <c r="BNB2993" s="651"/>
      <c r="BNC2993" s="651"/>
      <c r="BND2993" s="651"/>
      <c r="BNE2993" s="651"/>
      <c r="BNF2993" s="651"/>
      <c r="BNG2993" s="651"/>
      <c r="BNH2993" s="651"/>
      <c r="BNI2993" s="651"/>
      <c r="BNJ2993" s="651"/>
      <c r="BNK2993" s="651"/>
      <c r="BNL2993" s="651"/>
      <c r="BNM2993" s="651"/>
      <c r="BNN2993" s="651"/>
      <c r="BNO2993" s="651"/>
      <c r="BNP2993" s="651"/>
      <c r="BNQ2993" s="651"/>
      <c r="BNR2993" s="651"/>
      <c r="BNS2993" s="651"/>
      <c r="BNT2993" s="651"/>
      <c r="BNU2993" s="651"/>
      <c r="BNV2993" s="651"/>
      <c r="BNW2993" s="651"/>
      <c r="BNX2993" s="651"/>
      <c r="BNY2993" s="651"/>
      <c r="BNZ2993" s="651"/>
      <c r="BOA2993" s="651"/>
      <c r="BOB2993" s="651"/>
      <c r="BOC2993" s="651"/>
      <c r="BOD2993" s="651"/>
      <c r="BOE2993" s="651"/>
      <c r="BOF2993" s="651"/>
      <c r="BOG2993" s="651"/>
      <c r="BOH2993" s="651"/>
      <c r="BOI2993" s="651"/>
      <c r="BOJ2993" s="651"/>
      <c r="BOK2993" s="651"/>
      <c r="BOL2993" s="651"/>
      <c r="BOM2993" s="651"/>
      <c r="BON2993" s="651"/>
      <c r="BOO2993" s="651"/>
      <c r="BOP2993" s="651"/>
      <c r="BOQ2993" s="651"/>
      <c r="BOR2993" s="651"/>
      <c r="BOS2993" s="651"/>
      <c r="BOT2993" s="651"/>
      <c r="BOU2993" s="651"/>
      <c r="BOV2993" s="651"/>
      <c r="BOW2993" s="651"/>
      <c r="BOX2993" s="651"/>
      <c r="BOY2993" s="651"/>
      <c r="BOZ2993" s="651"/>
      <c r="BPA2993" s="651"/>
      <c r="BPB2993" s="651"/>
      <c r="BPC2993" s="651"/>
      <c r="BPD2993" s="651"/>
      <c r="BPE2993" s="651"/>
      <c r="BPF2993" s="651"/>
      <c r="BPG2993" s="651"/>
      <c r="BPH2993" s="651"/>
      <c r="BPI2993" s="651"/>
      <c r="BPJ2993" s="651"/>
      <c r="BPK2993" s="651"/>
      <c r="BPL2993" s="651"/>
      <c r="BPM2993" s="651"/>
      <c r="BPN2993" s="651"/>
      <c r="BPO2993" s="651"/>
      <c r="BPP2993" s="651"/>
      <c r="BPQ2993" s="651"/>
      <c r="BPR2993" s="651"/>
      <c r="BPS2993" s="651"/>
      <c r="BPT2993" s="651"/>
      <c r="BPU2993" s="651"/>
      <c r="BPV2993" s="651"/>
      <c r="BPW2993" s="651"/>
      <c r="BPX2993" s="651"/>
      <c r="BPY2993" s="651"/>
      <c r="BPZ2993" s="651"/>
      <c r="BQA2993" s="651"/>
      <c r="BQB2993" s="651"/>
      <c r="BQC2993" s="651"/>
      <c r="BQD2993" s="651"/>
      <c r="BQE2993" s="651"/>
      <c r="BQF2993" s="651"/>
      <c r="BQG2993" s="651"/>
      <c r="BQH2993" s="651"/>
      <c r="BQI2993" s="651"/>
      <c r="BQJ2993" s="651"/>
      <c r="BQK2993" s="651"/>
      <c r="BQL2993" s="651"/>
      <c r="BQM2993" s="651"/>
      <c r="BQN2993" s="651"/>
      <c r="BQO2993" s="651"/>
      <c r="BQP2993" s="651"/>
      <c r="BQQ2993" s="651"/>
      <c r="BQR2993" s="651"/>
      <c r="BQS2993" s="651"/>
      <c r="BQT2993" s="651"/>
      <c r="BQU2993" s="651"/>
      <c r="BQV2993" s="651"/>
      <c r="BQW2993" s="651"/>
      <c r="BQX2993" s="651"/>
      <c r="BQY2993" s="651"/>
      <c r="BQZ2993" s="651"/>
      <c r="BRA2993" s="651"/>
      <c r="BRB2993" s="651"/>
      <c r="BRC2993" s="651"/>
      <c r="BRD2993" s="651"/>
      <c r="BRE2993" s="651"/>
      <c r="BRF2993" s="651"/>
      <c r="BRG2993" s="651"/>
      <c r="BRH2993" s="651"/>
      <c r="BRI2993" s="651"/>
      <c r="BRJ2993" s="651"/>
      <c r="BRK2993" s="651"/>
      <c r="BRL2993" s="651"/>
      <c r="BRM2993" s="651"/>
      <c r="BRN2993" s="651"/>
      <c r="BRO2993" s="651"/>
      <c r="BRP2993" s="651"/>
      <c r="BRQ2993" s="651"/>
      <c r="BRR2993" s="651"/>
      <c r="BRS2993" s="651"/>
      <c r="BRT2993" s="651"/>
      <c r="BRU2993" s="651"/>
      <c r="BRV2993" s="651"/>
      <c r="BRW2993" s="651"/>
      <c r="BRX2993" s="651"/>
      <c r="BRY2993" s="651"/>
      <c r="BRZ2993" s="651"/>
      <c r="BSA2993" s="651"/>
      <c r="BSB2993" s="651"/>
      <c r="BSC2993" s="651"/>
      <c r="BSD2993" s="651"/>
      <c r="BSE2993" s="651"/>
      <c r="BSF2993" s="651"/>
      <c r="BSG2993" s="651"/>
      <c r="BSH2993" s="651"/>
      <c r="BSI2993" s="651"/>
      <c r="BSJ2993" s="651"/>
      <c r="BSK2993" s="651"/>
      <c r="BSL2993" s="651"/>
      <c r="BSM2993" s="651"/>
      <c r="BSN2993" s="651"/>
      <c r="BSO2993" s="651"/>
      <c r="BSP2993" s="651"/>
      <c r="BSQ2993" s="651"/>
      <c r="BSR2993" s="651"/>
      <c r="BSS2993" s="651"/>
      <c r="BST2993" s="651"/>
      <c r="BSU2993" s="651"/>
      <c r="BSV2993" s="651"/>
      <c r="BSW2993" s="651"/>
      <c r="BSX2993" s="651"/>
      <c r="BSY2993" s="651"/>
      <c r="BSZ2993" s="651"/>
      <c r="BTA2993" s="651"/>
      <c r="BTB2993" s="651"/>
      <c r="BTC2993" s="651"/>
      <c r="BTD2993" s="651"/>
      <c r="BTE2993" s="651"/>
      <c r="BTF2993" s="651"/>
      <c r="BTG2993" s="651"/>
      <c r="BTH2993" s="651"/>
      <c r="BTI2993" s="651"/>
      <c r="BTJ2993" s="651"/>
      <c r="BTK2993" s="651"/>
      <c r="BTL2993" s="651"/>
      <c r="BTM2993" s="651"/>
      <c r="BTN2993" s="651"/>
      <c r="BTO2993" s="651"/>
      <c r="BTP2993" s="651"/>
      <c r="BTQ2993" s="651"/>
      <c r="BTR2993" s="651"/>
      <c r="BTS2993" s="651"/>
      <c r="BTT2993" s="651"/>
      <c r="BTU2993" s="651"/>
      <c r="BTV2993" s="651"/>
      <c r="BTW2993" s="651"/>
      <c r="BTX2993" s="651"/>
      <c r="BTY2993" s="651"/>
      <c r="BTZ2993" s="651"/>
      <c r="BUA2993" s="651"/>
      <c r="BUB2993" s="651"/>
      <c r="BUC2993" s="651"/>
      <c r="BUD2993" s="651"/>
      <c r="BUE2993" s="651"/>
      <c r="BUF2993" s="651"/>
      <c r="BUG2993" s="651"/>
      <c r="BUH2993" s="651"/>
      <c r="BUI2993" s="651"/>
      <c r="BUJ2993" s="651"/>
      <c r="BUK2993" s="651"/>
      <c r="BUL2993" s="651"/>
      <c r="BUM2993" s="651"/>
      <c r="BUN2993" s="651"/>
      <c r="BUO2993" s="651"/>
      <c r="BUP2993" s="651"/>
      <c r="BUQ2993" s="651"/>
      <c r="BUR2993" s="651"/>
      <c r="BUS2993" s="651"/>
      <c r="BUT2993" s="651"/>
      <c r="BUU2993" s="651"/>
      <c r="BUV2993" s="651"/>
      <c r="BUW2993" s="651"/>
      <c r="BUX2993" s="651"/>
      <c r="BUY2993" s="651"/>
      <c r="BUZ2993" s="651"/>
      <c r="BVA2993" s="651"/>
      <c r="BVB2993" s="651"/>
      <c r="BVC2993" s="651"/>
      <c r="BVD2993" s="651"/>
      <c r="BVE2993" s="651"/>
      <c r="BVF2993" s="651"/>
      <c r="BVG2993" s="651"/>
      <c r="BVH2993" s="651"/>
      <c r="BVI2993" s="651"/>
      <c r="BVJ2993" s="651"/>
      <c r="BVK2993" s="651"/>
      <c r="BVL2993" s="651"/>
      <c r="BVM2993" s="651"/>
      <c r="BVN2993" s="651"/>
      <c r="BVO2993" s="651"/>
      <c r="BVP2993" s="651"/>
      <c r="BVQ2993" s="651"/>
      <c r="BVR2993" s="651"/>
      <c r="BVS2993" s="651"/>
      <c r="BVT2993" s="651"/>
      <c r="BVU2993" s="651"/>
      <c r="BVV2993" s="651"/>
      <c r="BVW2993" s="651"/>
      <c r="BVX2993" s="651"/>
      <c r="BVY2993" s="651"/>
      <c r="BVZ2993" s="651"/>
      <c r="BWA2993" s="651"/>
      <c r="BWB2993" s="651"/>
      <c r="BWC2993" s="651"/>
      <c r="BWD2993" s="651"/>
      <c r="BWE2993" s="651"/>
      <c r="BWF2993" s="651"/>
      <c r="BWG2993" s="651"/>
      <c r="BWH2993" s="651"/>
      <c r="BWI2993" s="651"/>
      <c r="BWJ2993" s="651"/>
      <c r="BWK2993" s="651"/>
      <c r="BWL2993" s="651"/>
      <c r="BWM2993" s="651"/>
      <c r="BWN2993" s="651"/>
      <c r="BWO2993" s="651"/>
      <c r="BWP2993" s="651"/>
      <c r="BWQ2993" s="651"/>
      <c r="BWR2993" s="651"/>
      <c r="BWS2993" s="651"/>
      <c r="BWT2993" s="651"/>
      <c r="BWU2993" s="651"/>
      <c r="BWV2993" s="651"/>
      <c r="BWW2993" s="651"/>
      <c r="BWX2993" s="651"/>
      <c r="BWY2993" s="651"/>
      <c r="BWZ2993" s="651"/>
      <c r="BXA2993" s="651"/>
      <c r="BXB2993" s="651"/>
      <c r="BXC2993" s="651"/>
      <c r="BXD2993" s="651"/>
      <c r="BXE2993" s="651"/>
      <c r="BXF2993" s="651"/>
      <c r="BXG2993" s="651"/>
      <c r="BXH2993" s="651"/>
      <c r="BXI2993" s="651"/>
      <c r="BXJ2993" s="651"/>
      <c r="BXK2993" s="651"/>
      <c r="BXL2993" s="651"/>
      <c r="BXM2993" s="651"/>
      <c r="BXN2993" s="651"/>
      <c r="BXO2993" s="651"/>
      <c r="BXP2993" s="651"/>
      <c r="BXQ2993" s="651"/>
      <c r="BXR2993" s="651"/>
      <c r="BXS2993" s="651"/>
      <c r="BXT2993" s="651"/>
      <c r="BXU2993" s="651"/>
      <c r="BXV2993" s="651"/>
      <c r="BXW2993" s="651"/>
      <c r="BXX2993" s="651"/>
      <c r="BXY2993" s="651"/>
      <c r="BXZ2993" s="651"/>
      <c r="BYA2993" s="651"/>
      <c r="BYB2993" s="651"/>
      <c r="BYC2993" s="651"/>
      <c r="BYD2993" s="651"/>
      <c r="BYE2993" s="651"/>
      <c r="BYF2993" s="651"/>
      <c r="BYG2993" s="651"/>
      <c r="BYH2993" s="651"/>
      <c r="BYI2993" s="651"/>
      <c r="BYJ2993" s="651"/>
      <c r="BYK2993" s="651"/>
      <c r="BYL2993" s="651"/>
      <c r="BYM2993" s="651"/>
      <c r="BYN2993" s="651"/>
      <c r="BYO2993" s="651"/>
      <c r="BYP2993" s="651"/>
      <c r="BYQ2993" s="651"/>
      <c r="BYR2993" s="651"/>
      <c r="BYS2993" s="651"/>
      <c r="BYT2993" s="651"/>
      <c r="BYU2993" s="651"/>
      <c r="BYV2993" s="651"/>
      <c r="BYW2993" s="651"/>
      <c r="BYX2993" s="651"/>
      <c r="BYY2993" s="651"/>
      <c r="BYZ2993" s="651"/>
      <c r="BZA2993" s="651"/>
      <c r="BZB2993" s="651"/>
      <c r="BZC2993" s="651"/>
      <c r="BZD2993" s="651"/>
      <c r="BZE2993" s="651"/>
      <c r="BZF2993" s="651"/>
      <c r="BZG2993" s="651"/>
      <c r="BZH2993" s="651"/>
      <c r="BZI2993" s="651"/>
      <c r="BZJ2993" s="651"/>
      <c r="BZK2993" s="651"/>
      <c r="BZL2993" s="651"/>
      <c r="BZM2993" s="651"/>
      <c r="BZN2993" s="651"/>
      <c r="BZO2993" s="651"/>
      <c r="BZP2993" s="651"/>
      <c r="BZQ2993" s="651"/>
      <c r="BZR2993" s="651"/>
      <c r="BZS2993" s="651"/>
      <c r="BZT2993" s="651"/>
      <c r="BZU2993" s="651"/>
      <c r="BZV2993" s="651"/>
      <c r="BZW2993" s="651"/>
      <c r="BZX2993" s="651"/>
      <c r="BZY2993" s="651"/>
      <c r="BZZ2993" s="651"/>
      <c r="CAA2993" s="651"/>
      <c r="CAB2993" s="651"/>
      <c r="CAC2993" s="651"/>
      <c r="CAD2993" s="651"/>
      <c r="CAE2993" s="651"/>
      <c r="CAF2993" s="651"/>
      <c r="CAG2993" s="651"/>
      <c r="CAH2993" s="651"/>
      <c r="CAI2993" s="651"/>
      <c r="CAJ2993" s="651"/>
      <c r="CAK2993" s="651"/>
      <c r="CAL2993" s="651"/>
      <c r="CAM2993" s="651"/>
      <c r="CAN2993" s="651"/>
      <c r="CAO2993" s="651"/>
      <c r="CAP2993" s="651"/>
      <c r="CAQ2993" s="651"/>
      <c r="CAR2993" s="651"/>
      <c r="CAS2993" s="651"/>
      <c r="CAT2993" s="651"/>
      <c r="CAU2993" s="651"/>
      <c r="CAV2993" s="651"/>
      <c r="CAW2993" s="651"/>
      <c r="CAX2993" s="651"/>
      <c r="CAY2993" s="651"/>
      <c r="CAZ2993" s="651"/>
      <c r="CBA2993" s="651"/>
      <c r="CBB2993" s="651"/>
      <c r="CBC2993" s="651"/>
      <c r="CBD2993" s="651"/>
      <c r="CBE2993" s="651"/>
      <c r="CBF2993" s="651"/>
      <c r="CBG2993" s="651"/>
      <c r="CBH2993" s="651"/>
      <c r="CBI2993" s="651"/>
      <c r="CBJ2993" s="651"/>
      <c r="CBK2993" s="651"/>
      <c r="CBL2993" s="651"/>
      <c r="CBM2993" s="651"/>
      <c r="CBN2993" s="651"/>
      <c r="CBO2993" s="651"/>
      <c r="CBP2993" s="651"/>
      <c r="CBQ2993" s="651"/>
      <c r="CBR2993" s="651"/>
      <c r="CBS2993" s="651"/>
      <c r="CBT2993" s="651"/>
      <c r="CBU2993" s="651"/>
      <c r="CBV2993" s="651"/>
      <c r="CBW2993" s="651"/>
      <c r="CBX2993" s="651"/>
      <c r="CBY2993" s="651"/>
      <c r="CBZ2993" s="651"/>
      <c r="CCA2993" s="651"/>
      <c r="CCB2993" s="651"/>
      <c r="CCC2993" s="651"/>
      <c r="CCD2993" s="651"/>
      <c r="CCE2993" s="651"/>
      <c r="CCF2993" s="651"/>
      <c r="CCG2993" s="651"/>
      <c r="CCH2993" s="651"/>
      <c r="CCI2993" s="651"/>
      <c r="CCJ2993" s="651"/>
      <c r="CCK2993" s="651"/>
      <c r="CCL2993" s="651"/>
      <c r="CCM2993" s="651"/>
      <c r="CCN2993" s="651"/>
      <c r="CCO2993" s="651"/>
      <c r="CCP2993" s="651"/>
      <c r="CCQ2993" s="651"/>
      <c r="CCR2993" s="651"/>
      <c r="CCS2993" s="651"/>
      <c r="CCT2993" s="651"/>
      <c r="CCU2993" s="651"/>
      <c r="CCV2993" s="651"/>
      <c r="CCW2993" s="651"/>
      <c r="CCX2993" s="651"/>
      <c r="CCY2993" s="651"/>
      <c r="CCZ2993" s="651"/>
      <c r="CDA2993" s="651"/>
      <c r="CDB2993" s="651"/>
      <c r="CDC2993" s="651"/>
      <c r="CDD2993" s="651"/>
      <c r="CDE2993" s="651"/>
      <c r="CDF2993" s="651"/>
      <c r="CDG2993" s="651"/>
      <c r="CDH2993" s="651"/>
      <c r="CDI2993" s="651"/>
      <c r="CDJ2993" s="651"/>
      <c r="CDK2993" s="651"/>
      <c r="CDL2993" s="651"/>
      <c r="CDM2993" s="651"/>
      <c r="CDN2993" s="651"/>
      <c r="CDO2993" s="651"/>
      <c r="CDP2993" s="651"/>
      <c r="CDQ2993" s="651"/>
      <c r="CDR2993" s="651"/>
      <c r="CDS2993" s="651"/>
      <c r="CDT2993" s="651"/>
      <c r="CDU2993" s="651"/>
      <c r="CDV2993" s="651"/>
      <c r="CDW2993" s="651"/>
      <c r="CDX2993" s="651"/>
      <c r="CDY2993" s="651"/>
      <c r="CDZ2993" s="651"/>
      <c r="CEA2993" s="651"/>
      <c r="CEB2993" s="651"/>
      <c r="CEC2993" s="651"/>
      <c r="CED2993" s="651"/>
      <c r="CEE2993" s="651"/>
      <c r="CEF2993" s="651"/>
      <c r="CEG2993" s="651"/>
      <c r="CEH2993" s="651"/>
      <c r="CEI2993" s="651"/>
      <c r="CEJ2993" s="651"/>
      <c r="CEK2993" s="651"/>
      <c r="CEL2993" s="651"/>
      <c r="CEM2993" s="651"/>
      <c r="CEN2993" s="651"/>
      <c r="CEO2993" s="651"/>
      <c r="CEP2993" s="651"/>
      <c r="CEQ2993" s="651"/>
      <c r="CER2993" s="651"/>
      <c r="CES2993" s="651"/>
      <c r="CET2993" s="651"/>
      <c r="CEU2993" s="651"/>
      <c r="CEV2993" s="651"/>
      <c r="CEW2993" s="651"/>
      <c r="CEX2993" s="651"/>
      <c r="CEY2993" s="651"/>
      <c r="CEZ2993" s="651"/>
      <c r="CFA2993" s="651"/>
      <c r="CFB2993" s="651"/>
      <c r="CFC2993" s="651"/>
      <c r="CFD2993" s="651"/>
      <c r="CFE2993" s="651"/>
      <c r="CFF2993" s="651"/>
      <c r="CFG2993" s="651"/>
      <c r="CFH2993" s="651"/>
      <c r="CFI2993" s="651"/>
      <c r="CFJ2993" s="651"/>
      <c r="CFK2993" s="651"/>
      <c r="CFL2993" s="651"/>
      <c r="CFM2993" s="651"/>
      <c r="CFN2993" s="651"/>
      <c r="CFO2993" s="651"/>
      <c r="CFP2993" s="651"/>
      <c r="CFQ2993" s="651"/>
      <c r="CFR2993" s="651"/>
      <c r="CFS2993" s="651"/>
      <c r="CFT2993" s="651"/>
      <c r="CFU2993" s="651"/>
      <c r="CFV2993" s="651"/>
      <c r="CFW2993" s="651"/>
      <c r="CFX2993" s="651"/>
      <c r="CFY2993" s="651"/>
      <c r="CFZ2993" s="651"/>
      <c r="CGA2993" s="651"/>
      <c r="CGB2993" s="651"/>
      <c r="CGC2993" s="651"/>
      <c r="CGD2993" s="651"/>
      <c r="CGE2993" s="651"/>
      <c r="CGF2993" s="651"/>
      <c r="CGG2993" s="651"/>
      <c r="CGH2993" s="651"/>
      <c r="CGI2993" s="651"/>
      <c r="CGJ2993" s="651"/>
      <c r="CGK2993" s="651"/>
      <c r="CGL2993" s="651"/>
      <c r="CGM2993" s="651"/>
      <c r="CGN2993" s="651"/>
      <c r="CGO2993" s="651"/>
      <c r="CGP2993" s="651"/>
      <c r="CGQ2993" s="651"/>
      <c r="CGR2993" s="651"/>
      <c r="CGS2993" s="651"/>
      <c r="CGT2993" s="651"/>
      <c r="CGU2993" s="651"/>
      <c r="CGV2993" s="651"/>
      <c r="CGW2993" s="651"/>
      <c r="CGX2993" s="651"/>
      <c r="CGY2993" s="651"/>
      <c r="CGZ2993" s="651"/>
      <c r="CHA2993" s="651"/>
      <c r="CHB2993" s="651"/>
      <c r="CHC2993" s="651"/>
      <c r="CHD2993" s="651"/>
      <c r="CHE2993" s="651"/>
      <c r="CHF2993" s="651"/>
      <c r="CHG2993" s="651"/>
      <c r="CHH2993" s="651"/>
      <c r="CHI2993" s="651"/>
      <c r="CHJ2993" s="651"/>
      <c r="CHK2993" s="651"/>
      <c r="CHL2993" s="651"/>
      <c r="CHM2993" s="651"/>
      <c r="CHN2993" s="651"/>
      <c r="CHO2993" s="651"/>
      <c r="CHP2993" s="651"/>
      <c r="CHQ2993" s="651"/>
      <c r="CHR2993" s="651"/>
      <c r="CHS2993" s="651"/>
      <c r="CHT2993" s="651"/>
      <c r="CHU2993" s="651"/>
      <c r="CHV2993" s="651"/>
      <c r="CHW2993" s="651"/>
      <c r="CHX2993" s="651"/>
      <c r="CHY2993" s="651"/>
      <c r="CHZ2993" s="651"/>
      <c r="CIA2993" s="651"/>
      <c r="CIB2993" s="651"/>
      <c r="CIC2993" s="651"/>
      <c r="CID2993" s="651"/>
      <c r="CIE2993" s="651"/>
      <c r="CIF2993" s="651"/>
      <c r="CIG2993" s="651"/>
      <c r="CIH2993" s="651"/>
      <c r="CII2993" s="651"/>
      <c r="CIJ2993" s="651"/>
      <c r="CIK2993" s="651"/>
      <c r="CIL2993" s="651"/>
      <c r="CIM2993" s="651"/>
      <c r="CIN2993" s="651"/>
      <c r="CIO2993" s="651"/>
      <c r="CIP2993" s="651"/>
      <c r="CIQ2993" s="651"/>
      <c r="CIR2993" s="651"/>
      <c r="CIS2993" s="651"/>
      <c r="CIT2993" s="651"/>
      <c r="CIU2993" s="651"/>
      <c r="CIV2993" s="651"/>
      <c r="CIW2993" s="651"/>
      <c r="CIX2993" s="651"/>
      <c r="CIY2993" s="651"/>
      <c r="CIZ2993" s="651"/>
      <c r="CJA2993" s="651"/>
      <c r="CJB2993" s="651"/>
      <c r="CJC2993" s="651"/>
      <c r="CJD2993" s="651"/>
      <c r="CJE2993" s="651"/>
      <c r="CJF2993" s="651"/>
      <c r="CJG2993" s="651"/>
      <c r="CJH2993" s="651"/>
      <c r="CJI2993" s="651"/>
      <c r="CJJ2993" s="651"/>
      <c r="CJK2993" s="651"/>
      <c r="CJL2993" s="651"/>
      <c r="CJM2993" s="651"/>
      <c r="CJN2993" s="651"/>
      <c r="CJO2993" s="651"/>
      <c r="CJP2993" s="651"/>
      <c r="CJQ2993" s="651"/>
      <c r="CJR2993" s="651"/>
      <c r="CJS2993" s="651"/>
      <c r="CJT2993" s="651"/>
      <c r="CJU2993" s="651"/>
      <c r="CJV2993" s="651"/>
      <c r="CJW2993" s="651"/>
      <c r="CJX2993" s="651"/>
      <c r="CJY2993" s="651"/>
      <c r="CJZ2993" s="651"/>
      <c r="CKA2993" s="651"/>
      <c r="CKB2993" s="651"/>
      <c r="CKC2993" s="651"/>
      <c r="CKD2993" s="651"/>
      <c r="CKE2993" s="651"/>
      <c r="CKF2993" s="651"/>
      <c r="CKG2993" s="651"/>
      <c r="CKH2993" s="651"/>
      <c r="CKI2993" s="651"/>
      <c r="CKJ2993" s="651"/>
      <c r="CKK2993" s="651"/>
      <c r="CKL2993" s="651"/>
      <c r="CKM2993" s="651"/>
      <c r="CKN2993" s="651"/>
      <c r="CKO2993" s="651"/>
      <c r="CKP2993" s="651"/>
      <c r="CKQ2993" s="651"/>
      <c r="CKR2993" s="651"/>
      <c r="CKS2993" s="651"/>
      <c r="CKT2993" s="651"/>
      <c r="CKU2993" s="651"/>
      <c r="CKV2993" s="651"/>
      <c r="CKW2993" s="651"/>
      <c r="CKX2993" s="651"/>
      <c r="CKY2993" s="651"/>
      <c r="CKZ2993" s="651"/>
      <c r="CLA2993" s="651"/>
      <c r="CLB2993" s="651"/>
      <c r="CLC2993" s="651"/>
      <c r="CLD2993" s="651"/>
      <c r="CLE2993" s="651"/>
      <c r="CLF2993" s="651"/>
      <c r="CLG2993" s="651"/>
      <c r="CLH2993" s="651"/>
      <c r="CLI2993" s="651"/>
      <c r="CLJ2993" s="651"/>
      <c r="CLK2993" s="651"/>
      <c r="CLL2993" s="651"/>
      <c r="CLM2993" s="651"/>
      <c r="CLN2993" s="651"/>
      <c r="CLO2993" s="651"/>
      <c r="CLP2993" s="651"/>
      <c r="CLQ2993" s="651"/>
      <c r="CLR2993" s="651"/>
      <c r="CLS2993" s="651"/>
      <c r="CLT2993" s="651"/>
      <c r="CLU2993" s="651"/>
      <c r="CLV2993" s="651"/>
      <c r="CLW2993" s="651"/>
      <c r="CLX2993" s="651"/>
      <c r="CLY2993" s="651"/>
      <c r="CLZ2993" s="651"/>
      <c r="CMA2993" s="651"/>
      <c r="CMB2993" s="651"/>
      <c r="CMC2993" s="651"/>
      <c r="CMD2993" s="651"/>
      <c r="CME2993" s="651"/>
      <c r="CMF2993" s="651"/>
      <c r="CMG2993" s="651"/>
      <c r="CMH2993" s="651"/>
      <c r="CMI2993" s="651"/>
      <c r="CMJ2993" s="651"/>
      <c r="CMK2993" s="651"/>
      <c r="CML2993" s="651"/>
      <c r="CMM2993" s="651"/>
      <c r="CMN2993" s="651"/>
      <c r="CMO2993" s="651"/>
      <c r="CMP2993" s="651"/>
      <c r="CMQ2993" s="651"/>
      <c r="CMR2993" s="651"/>
      <c r="CMS2993" s="651"/>
      <c r="CMT2993" s="651"/>
      <c r="CMU2993" s="651"/>
      <c r="CMV2993" s="651"/>
      <c r="CMW2993" s="651"/>
      <c r="CMX2993" s="651"/>
      <c r="CMY2993" s="651"/>
      <c r="CMZ2993" s="651"/>
      <c r="CNA2993" s="651"/>
      <c r="CNB2993" s="651"/>
      <c r="CNC2993" s="651"/>
      <c r="CND2993" s="651"/>
      <c r="CNE2993" s="651"/>
      <c r="CNF2993" s="651"/>
      <c r="CNG2993" s="651"/>
      <c r="CNH2993" s="651"/>
      <c r="CNI2993" s="651"/>
      <c r="CNJ2993" s="651"/>
      <c r="CNK2993" s="651"/>
      <c r="CNL2993" s="651"/>
      <c r="CNM2993" s="651"/>
      <c r="CNN2993" s="651"/>
      <c r="CNO2993" s="651"/>
      <c r="CNP2993" s="651"/>
      <c r="CNQ2993" s="651"/>
      <c r="CNR2993" s="651"/>
      <c r="CNS2993" s="651"/>
      <c r="CNT2993" s="651"/>
      <c r="CNU2993" s="651"/>
      <c r="CNV2993" s="651"/>
      <c r="CNW2993" s="651"/>
      <c r="CNX2993" s="651"/>
      <c r="CNY2993" s="651"/>
      <c r="CNZ2993" s="651"/>
      <c r="COA2993" s="651"/>
      <c r="COB2993" s="651"/>
      <c r="COC2993" s="651"/>
      <c r="COD2993" s="651"/>
      <c r="COE2993" s="651"/>
      <c r="COF2993" s="651"/>
      <c r="COG2993" s="651"/>
      <c r="COH2993" s="651"/>
      <c r="COI2993" s="651"/>
      <c r="COJ2993" s="651"/>
      <c r="COK2993" s="651"/>
      <c r="COL2993" s="651"/>
      <c r="COM2993" s="651"/>
      <c r="CON2993" s="651"/>
      <c r="COO2993" s="651"/>
      <c r="COP2993" s="651"/>
      <c r="COQ2993" s="651"/>
      <c r="COR2993" s="651"/>
      <c r="COS2993" s="651"/>
      <c r="COT2993" s="651"/>
      <c r="COU2993" s="651"/>
      <c r="COV2993" s="651"/>
      <c r="COW2993" s="651"/>
      <c r="COX2993" s="651"/>
      <c r="COY2993" s="651"/>
      <c r="COZ2993" s="651"/>
      <c r="CPA2993" s="651"/>
      <c r="CPB2993" s="651"/>
      <c r="CPC2993" s="651"/>
      <c r="CPD2993" s="651"/>
      <c r="CPE2993" s="651"/>
      <c r="CPF2993" s="651"/>
      <c r="CPG2993" s="651"/>
      <c r="CPH2993" s="651"/>
      <c r="CPI2993" s="651"/>
      <c r="CPJ2993" s="651"/>
      <c r="CPK2993" s="651"/>
      <c r="CPL2993" s="651"/>
      <c r="CPM2993" s="651"/>
      <c r="CPN2993" s="651"/>
      <c r="CPO2993" s="651"/>
      <c r="CPP2993" s="651"/>
      <c r="CPQ2993" s="651"/>
      <c r="CPR2993" s="651"/>
      <c r="CPS2993" s="651"/>
      <c r="CPT2993" s="651"/>
      <c r="CPU2993" s="651"/>
      <c r="CPV2993" s="651"/>
      <c r="CPW2993" s="651"/>
      <c r="CPX2993" s="651"/>
      <c r="CPY2993" s="651"/>
      <c r="CPZ2993" s="651"/>
      <c r="CQA2993" s="651"/>
      <c r="CQB2993" s="651"/>
      <c r="CQC2993" s="651"/>
      <c r="CQD2993" s="651"/>
      <c r="CQE2993" s="651"/>
      <c r="CQF2993" s="651"/>
      <c r="CQG2993" s="651"/>
      <c r="CQH2993" s="651"/>
      <c r="CQI2993" s="651"/>
      <c r="CQJ2993" s="651"/>
      <c r="CQK2993" s="651"/>
      <c r="CQL2993" s="651"/>
      <c r="CQM2993" s="651"/>
      <c r="CQN2993" s="651"/>
      <c r="CQO2993" s="651"/>
      <c r="CQP2993" s="651"/>
      <c r="CQQ2993" s="651"/>
      <c r="CQR2993" s="651"/>
      <c r="CQS2993" s="651"/>
      <c r="CQT2993" s="651"/>
      <c r="CQU2993" s="651"/>
      <c r="CQV2993" s="651"/>
      <c r="CQW2993" s="651"/>
      <c r="CQX2993" s="651"/>
      <c r="CQY2993" s="651"/>
      <c r="CQZ2993" s="651"/>
      <c r="CRA2993" s="651"/>
      <c r="CRB2993" s="651"/>
      <c r="CRC2993" s="651"/>
      <c r="CRD2993" s="651"/>
      <c r="CRE2993" s="651"/>
      <c r="CRF2993" s="651"/>
      <c r="CRG2993" s="651"/>
      <c r="CRH2993" s="651"/>
      <c r="CRI2993" s="651"/>
      <c r="CRJ2993" s="651"/>
      <c r="CRK2993" s="651"/>
      <c r="CRL2993" s="651"/>
      <c r="CRM2993" s="651"/>
      <c r="CRN2993" s="651"/>
      <c r="CRO2993" s="651"/>
      <c r="CRP2993" s="651"/>
      <c r="CRQ2993" s="651"/>
      <c r="CRR2993" s="651"/>
      <c r="CRS2993" s="651"/>
      <c r="CRT2993" s="651"/>
      <c r="CRU2993" s="651"/>
      <c r="CRV2993" s="651"/>
      <c r="CRW2993" s="651"/>
      <c r="CRX2993" s="651"/>
      <c r="CRY2993" s="651"/>
      <c r="CRZ2993" s="651"/>
      <c r="CSA2993" s="651"/>
      <c r="CSB2993" s="651"/>
      <c r="CSC2993" s="651"/>
      <c r="CSD2993" s="651"/>
      <c r="CSE2993" s="651"/>
      <c r="CSF2993" s="651"/>
      <c r="CSG2993" s="651"/>
      <c r="CSH2993" s="651"/>
      <c r="CSI2993" s="651"/>
      <c r="CSJ2993" s="651"/>
      <c r="CSK2993" s="651"/>
      <c r="CSL2993" s="651"/>
      <c r="CSM2993" s="651"/>
      <c r="CSN2993" s="651"/>
      <c r="CSO2993" s="651"/>
      <c r="CSP2993" s="651"/>
      <c r="CSQ2993" s="651"/>
      <c r="CSR2993" s="651"/>
      <c r="CSS2993" s="651"/>
      <c r="CST2993" s="651"/>
      <c r="CSU2993" s="651"/>
      <c r="CSV2993" s="651"/>
      <c r="CSW2993" s="651"/>
      <c r="CSX2993" s="651"/>
      <c r="CSY2993" s="651"/>
      <c r="CSZ2993" s="651"/>
      <c r="CTA2993" s="651"/>
      <c r="CTB2993" s="651"/>
      <c r="CTC2993" s="651"/>
      <c r="CTD2993" s="651"/>
      <c r="CTE2993" s="651"/>
      <c r="CTF2993" s="651"/>
      <c r="CTG2993" s="651"/>
      <c r="CTH2993" s="651"/>
      <c r="CTI2993" s="651"/>
      <c r="CTJ2993" s="651"/>
      <c r="CTK2993" s="651"/>
      <c r="CTL2993" s="651"/>
      <c r="CTM2993" s="651"/>
      <c r="CTN2993" s="651"/>
      <c r="CTO2993" s="651"/>
      <c r="CTP2993" s="651"/>
      <c r="CTQ2993" s="651"/>
      <c r="CTR2993" s="651"/>
      <c r="CTS2993" s="651"/>
      <c r="CTT2993" s="651"/>
      <c r="CTU2993" s="651"/>
      <c r="CTV2993" s="651"/>
      <c r="CTW2993" s="651"/>
      <c r="CTX2993" s="651"/>
      <c r="CTY2993" s="651"/>
      <c r="CTZ2993" s="651"/>
      <c r="CUA2993" s="651"/>
      <c r="CUB2993" s="651"/>
      <c r="CUC2993" s="651"/>
      <c r="CUD2993" s="651"/>
      <c r="CUE2993" s="651"/>
      <c r="CUF2993" s="651"/>
      <c r="CUG2993" s="651"/>
      <c r="CUH2993" s="651"/>
      <c r="CUI2993" s="651"/>
      <c r="CUJ2993" s="651"/>
      <c r="CUK2993" s="651"/>
      <c r="CUL2993" s="651"/>
      <c r="CUM2993" s="651"/>
      <c r="CUN2993" s="651"/>
      <c r="CUO2993" s="651"/>
      <c r="CUP2993" s="651"/>
      <c r="CUQ2993" s="651"/>
      <c r="CUR2993" s="651"/>
      <c r="CUS2993" s="651"/>
      <c r="CUT2993" s="651"/>
      <c r="CUU2993" s="651"/>
      <c r="CUV2993" s="651"/>
      <c r="CUW2993" s="651"/>
      <c r="CUX2993" s="651"/>
      <c r="CUY2993" s="651"/>
      <c r="CUZ2993" s="651"/>
      <c r="CVA2993" s="651"/>
      <c r="CVB2993" s="651"/>
      <c r="CVC2993" s="651"/>
      <c r="CVD2993" s="651"/>
      <c r="CVE2993" s="651"/>
      <c r="CVF2993" s="651"/>
      <c r="CVG2993" s="651"/>
      <c r="CVH2993" s="651"/>
      <c r="CVI2993" s="651"/>
      <c r="CVJ2993" s="651"/>
      <c r="CVK2993" s="651"/>
      <c r="CVL2993" s="651"/>
      <c r="CVM2993" s="651"/>
      <c r="CVN2993" s="651"/>
      <c r="CVO2993" s="651"/>
      <c r="CVP2993" s="651"/>
      <c r="CVQ2993" s="651"/>
      <c r="CVR2993" s="651"/>
      <c r="CVS2993" s="651"/>
      <c r="CVT2993" s="651"/>
      <c r="CVU2993" s="651"/>
      <c r="CVV2993" s="651"/>
      <c r="CVW2993" s="651"/>
      <c r="CVX2993" s="651"/>
      <c r="CVY2993" s="651"/>
      <c r="CVZ2993" s="651"/>
      <c r="CWA2993" s="651"/>
      <c r="CWB2993" s="651"/>
      <c r="CWC2993" s="651"/>
      <c r="CWD2993" s="651"/>
      <c r="CWE2993" s="651"/>
      <c r="CWF2993" s="651"/>
      <c r="CWG2993" s="651"/>
      <c r="CWH2993" s="651"/>
      <c r="CWI2993" s="651"/>
      <c r="CWJ2993" s="651"/>
      <c r="CWK2993" s="651"/>
      <c r="CWL2993" s="651"/>
      <c r="CWM2993" s="651"/>
      <c r="CWN2993" s="651"/>
      <c r="CWO2993" s="651"/>
      <c r="CWP2993" s="651"/>
      <c r="CWQ2993" s="651"/>
      <c r="CWR2993" s="651"/>
      <c r="CWS2993" s="651"/>
      <c r="CWT2993" s="651"/>
      <c r="CWU2993" s="651"/>
      <c r="CWV2993" s="651"/>
      <c r="CWW2993" s="651"/>
      <c r="CWX2993" s="651"/>
      <c r="CWY2993" s="651"/>
      <c r="CWZ2993" s="651"/>
      <c r="CXA2993" s="651"/>
      <c r="CXB2993" s="651"/>
      <c r="CXC2993" s="651"/>
      <c r="CXD2993" s="651"/>
      <c r="CXE2993" s="651"/>
      <c r="CXF2993" s="651"/>
      <c r="CXG2993" s="651"/>
      <c r="CXH2993" s="651"/>
      <c r="CXI2993" s="651"/>
      <c r="CXJ2993" s="651"/>
      <c r="CXK2993" s="651"/>
      <c r="CXL2993" s="651"/>
      <c r="CXM2993" s="651"/>
      <c r="CXN2993" s="651"/>
      <c r="CXO2993" s="651"/>
      <c r="CXP2993" s="651"/>
      <c r="CXQ2993" s="651"/>
      <c r="CXR2993" s="651"/>
      <c r="CXS2993" s="651"/>
      <c r="CXT2993" s="651"/>
      <c r="CXU2993" s="651"/>
      <c r="CXV2993" s="651"/>
      <c r="CXW2993" s="651"/>
      <c r="CXX2993" s="651"/>
      <c r="CXY2993" s="651"/>
      <c r="CXZ2993" s="651"/>
      <c r="CYA2993" s="651"/>
      <c r="CYB2993" s="651"/>
      <c r="CYC2993" s="651"/>
      <c r="CYD2993" s="651"/>
      <c r="CYE2993" s="651"/>
      <c r="CYF2993" s="651"/>
      <c r="CYG2993" s="651"/>
      <c r="CYH2993" s="651"/>
      <c r="CYI2993" s="651"/>
      <c r="CYJ2993" s="651"/>
      <c r="CYK2993" s="651"/>
      <c r="CYL2993" s="651"/>
      <c r="CYM2993" s="651"/>
      <c r="CYN2993" s="651"/>
      <c r="CYO2993" s="651"/>
      <c r="CYP2993" s="651"/>
      <c r="CYQ2993" s="651"/>
      <c r="CYR2993" s="651"/>
      <c r="CYS2993" s="651"/>
      <c r="CYT2993" s="651"/>
      <c r="CYU2993" s="651"/>
      <c r="CYV2993" s="651"/>
      <c r="CYW2993" s="651"/>
      <c r="CYX2993" s="651"/>
      <c r="CYY2993" s="651"/>
      <c r="CYZ2993" s="651"/>
      <c r="CZA2993" s="651"/>
      <c r="CZB2993" s="651"/>
      <c r="CZC2993" s="651"/>
      <c r="CZD2993" s="651"/>
      <c r="CZE2993" s="651"/>
      <c r="CZF2993" s="651"/>
      <c r="CZG2993" s="651"/>
      <c r="CZH2993" s="651"/>
      <c r="CZI2993" s="651"/>
      <c r="CZJ2993" s="651"/>
      <c r="CZK2993" s="651"/>
      <c r="CZL2993" s="651"/>
      <c r="CZM2993" s="651"/>
      <c r="CZN2993" s="651"/>
      <c r="CZO2993" s="651"/>
      <c r="CZP2993" s="651"/>
      <c r="CZQ2993" s="651"/>
      <c r="CZR2993" s="651"/>
      <c r="CZS2993" s="651"/>
      <c r="CZT2993" s="651"/>
      <c r="CZU2993" s="651"/>
      <c r="CZV2993" s="651"/>
      <c r="CZW2993" s="651"/>
      <c r="CZX2993" s="651"/>
      <c r="CZY2993" s="651"/>
      <c r="CZZ2993" s="651"/>
      <c r="DAA2993" s="651"/>
      <c r="DAB2993" s="651"/>
      <c r="DAC2993" s="651"/>
      <c r="DAD2993" s="651"/>
      <c r="DAE2993" s="651"/>
      <c r="DAF2993" s="651"/>
      <c r="DAG2993" s="651"/>
      <c r="DAH2993" s="651"/>
      <c r="DAI2993" s="651"/>
      <c r="DAJ2993" s="651"/>
      <c r="DAK2993" s="651"/>
      <c r="DAL2993" s="651"/>
      <c r="DAM2993" s="651"/>
      <c r="DAN2993" s="651"/>
      <c r="DAO2993" s="651"/>
      <c r="DAP2993" s="651"/>
      <c r="DAQ2993" s="651"/>
      <c r="DAR2993" s="651"/>
      <c r="DAS2993" s="651"/>
      <c r="DAT2993" s="651"/>
      <c r="DAU2993" s="651"/>
      <c r="DAV2993" s="651"/>
      <c r="DAW2993" s="651"/>
      <c r="DAX2993" s="651"/>
      <c r="DAY2993" s="651"/>
      <c r="DAZ2993" s="651"/>
      <c r="DBA2993" s="651"/>
      <c r="DBB2993" s="651"/>
      <c r="DBC2993" s="651"/>
      <c r="DBD2993" s="651"/>
      <c r="DBE2993" s="651"/>
      <c r="DBF2993" s="651"/>
      <c r="DBG2993" s="651"/>
      <c r="DBH2993" s="651"/>
      <c r="DBI2993" s="651"/>
      <c r="DBJ2993" s="651"/>
      <c r="DBK2993" s="651"/>
      <c r="DBL2993" s="651"/>
      <c r="DBM2993" s="651"/>
      <c r="DBN2993" s="651"/>
      <c r="DBO2993" s="651"/>
      <c r="DBP2993" s="651"/>
      <c r="DBQ2993" s="651"/>
      <c r="DBR2993" s="651"/>
      <c r="DBS2993" s="651"/>
      <c r="DBT2993" s="651"/>
      <c r="DBU2993" s="651"/>
      <c r="DBV2993" s="651"/>
      <c r="DBW2993" s="651"/>
      <c r="DBX2993" s="651"/>
      <c r="DBY2993" s="651"/>
      <c r="DBZ2993" s="651"/>
      <c r="DCA2993" s="651"/>
      <c r="DCB2993" s="651"/>
      <c r="DCC2993" s="651"/>
      <c r="DCD2993" s="651"/>
      <c r="DCE2993" s="651"/>
      <c r="DCF2993" s="651"/>
      <c r="DCG2993" s="651"/>
      <c r="DCH2993" s="651"/>
      <c r="DCI2993" s="651"/>
      <c r="DCJ2993" s="651"/>
      <c r="DCK2993" s="651"/>
      <c r="DCL2993" s="651"/>
      <c r="DCM2993" s="651"/>
      <c r="DCN2993" s="651"/>
      <c r="DCO2993" s="651"/>
      <c r="DCP2993" s="651"/>
      <c r="DCQ2993" s="651"/>
      <c r="DCR2993" s="651"/>
      <c r="DCS2993" s="651"/>
      <c r="DCT2993" s="651"/>
      <c r="DCU2993" s="651"/>
      <c r="DCV2993" s="651"/>
      <c r="DCW2993" s="651"/>
      <c r="DCX2993" s="651"/>
      <c r="DCY2993" s="651"/>
      <c r="DCZ2993" s="651"/>
      <c r="DDA2993" s="651"/>
      <c r="DDB2993" s="651"/>
      <c r="DDC2993" s="651"/>
      <c r="DDD2993" s="651"/>
      <c r="DDE2993" s="651"/>
      <c r="DDF2993" s="651"/>
      <c r="DDG2993" s="651"/>
      <c r="DDH2993" s="651"/>
      <c r="DDI2993" s="651"/>
      <c r="DDJ2993" s="651"/>
      <c r="DDK2993" s="651"/>
      <c r="DDL2993" s="651"/>
      <c r="DDM2993" s="651"/>
      <c r="DDN2993" s="651"/>
      <c r="DDO2993" s="651"/>
      <c r="DDP2993" s="651"/>
      <c r="DDQ2993" s="651"/>
      <c r="DDR2993" s="651"/>
      <c r="DDS2993" s="651"/>
      <c r="DDT2993" s="651"/>
      <c r="DDU2993" s="651"/>
      <c r="DDV2993" s="651"/>
      <c r="DDW2993" s="651"/>
      <c r="DDX2993" s="651"/>
      <c r="DDY2993" s="651"/>
      <c r="DDZ2993" s="651"/>
      <c r="DEA2993" s="651"/>
      <c r="DEB2993" s="651"/>
      <c r="DEC2993" s="651"/>
      <c r="DED2993" s="651"/>
      <c r="DEE2993" s="651"/>
      <c r="DEF2993" s="651"/>
      <c r="DEG2993" s="651"/>
      <c r="DEH2993" s="651"/>
      <c r="DEI2993" s="651"/>
      <c r="DEJ2993" s="651"/>
      <c r="DEK2993" s="651"/>
      <c r="DEL2993" s="651"/>
      <c r="DEM2993" s="651"/>
      <c r="DEN2993" s="651"/>
      <c r="DEO2993" s="651"/>
      <c r="DEP2993" s="651"/>
      <c r="DEQ2993" s="651"/>
      <c r="DER2993" s="651"/>
      <c r="DES2993" s="651"/>
      <c r="DET2993" s="651"/>
      <c r="DEU2993" s="651"/>
      <c r="DEV2993" s="651"/>
      <c r="DEW2993" s="651"/>
      <c r="DEX2993" s="651"/>
      <c r="DEY2993" s="651"/>
      <c r="DEZ2993" s="651"/>
      <c r="DFA2993" s="651"/>
      <c r="DFB2993" s="651"/>
      <c r="DFC2993" s="651"/>
      <c r="DFD2993" s="651"/>
      <c r="DFE2993" s="651"/>
      <c r="DFF2993" s="651"/>
      <c r="DFG2993" s="651"/>
      <c r="DFH2993" s="651"/>
      <c r="DFI2993" s="651"/>
      <c r="DFJ2993" s="651"/>
      <c r="DFK2993" s="651"/>
      <c r="DFL2993" s="651"/>
      <c r="DFM2993" s="651"/>
      <c r="DFN2993" s="651"/>
      <c r="DFO2993" s="651"/>
      <c r="DFP2993" s="651"/>
      <c r="DFQ2993" s="651"/>
      <c r="DFR2993" s="651"/>
      <c r="DFS2993" s="651"/>
      <c r="DFT2993" s="651"/>
      <c r="DFU2993" s="651"/>
      <c r="DFV2993" s="651"/>
      <c r="DFW2993" s="651"/>
      <c r="DFX2993" s="651"/>
      <c r="DFY2993" s="651"/>
      <c r="DFZ2993" s="651"/>
      <c r="DGA2993" s="651"/>
      <c r="DGB2993" s="651"/>
      <c r="DGC2993" s="651"/>
      <c r="DGD2993" s="651"/>
      <c r="DGE2993" s="651"/>
      <c r="DGF2993" s="651"/>
      <c r="DGG2993" s="651"/>
      <c r="DGH2993" s="651"/>
      <c r="DGI2993" s="651"/>
      <c r="DGJ2993" s="651"/>
      <c r="DGK2993" s="651"/>
      <c r="DGL2993" s="651"/>
      <c r="DGM2993" s="651"/>
      <c r="DGN2993" s="651"/>
      <c r="DGO2993" s="651"/>
      <c r="DGP2993" s="651"/>
      <c r="DGQ2993" s="651"/>
      <c r="DGR2993" s="651"/>
      <c r="DGS2993" s="651"/>
      <c r="DGT2993" s="651"/>
      <c r="DGU2993" s="651"/>
      <c r="DGV2993" s="651"/>
      <c r="DGW2993" s="651"/>
      <c r="DGX2993" s="651"/>
      <c r="DGY2993" s="651"/>
      <c r="DGZ2993" s="651"/>
      <c r="DHA2993" s="651"/>
      <c r="DHB2993" s="651"/>
      <c r="DHC2993" s="651"/>
      <c r="DHD2993" s="651"/>
      <c r="DHE2993" s="651"/>
      <c r="DHF2993" s="651"/>
      <c r="DHG2993" s="651"/>
      <c r="DHH2993" s="651"/>
      <c r="DHI2993" s="651"/>
      <c r="DHJ2993" s="651"/>
      <c r="DHK2993" s="651"/>
      <c r="DHL2993" s="651"/>
      <c r="DHM2993" s="651"/>
      <c r="DHN2993" s="651"/>
      <c r="DHO2993" s="651"/>
      <c r="DHP2993" s="651"/>
      <c r="DHQ2993" s="651"/>
      <c r="DHR2993" s="651"/>
      <c r="DHS2993" s="651"/>
      <c r="DHT2993" s="651"/>
      <c r="DHU2993" s="651"/>
      <c r="DHV2993" s="651"/>
      <c r="DHW2993" s="651"/>
      <c r="DHX2993" s="651"/>
      <c r="DHY2993" s="651"/>
      <c r="DHZ2993" s="651"/>
      <c r="DIA2993" s="651"/>
      <c r="DIB2993" s="651"/>
      <c r="DIC2993" s="651"/>
      <c r="DID2993" s="651"/>
      <c r="DIE2993" s="651"/>
      <c r="DIF2993" s="651"/>
      <c r="DIG2993" s="651"/>
      <c r="DIH2993" s="651"/>
      <c r="DII2993" s="651"/>
      <c r="DIJ2993" s="651"/>
      <c r="DIK2993" s="651"/>
      <c r="DIL2993" s="651"/>
      <c r="DIM2993" s="651"/>
      <c r="DIN2993" s="651"/>
      <c r="DIO2993" s="651"/>
      <c r="DIP2993" s="651"/>
      <c r="DIQ2993" s="651"/>
      <c r="DIR2993" s="651"/>
      <c r="DIS2993" s="651"/>
      <c r="DIT2993" s="651"/>
      <c r="DIU2993" s="651"/>
      <c r="DIV2993" s="651"/>
      <c r="DIW2993" s="651"/>
      <c r="DIX2993" s="651"/>
      <c r="DIY2993" s="651"/>
      <c r="DIZ2993" s="651"/>
      <c r="DJA2993" s="651"/>
      <c r="DJB2993" s="651"/>
      <c r="DJC2993" s="651"/>
      <c r="DJD2993" s="651"/>
      <c r="DJE2993" s="651"/>
      <c r="DJF2993" s="651"/>
      <c r="DJG2993" s="651"/>
      <c r="DJH2993" s="651"/>
      <c r="DJI2993" s="651"/>
      <c r="DJJ2993" s="651"/>
      <c r="DJK2993" s="651"/>
      <c r="DJL2993" s="651"/>
      <c r="DJM2993" s="651"/>
      <c r="DJN2993" s="651"/>
      <c r="DJO2993" s="651"/>
      <c r="DJP2993" s="651"/>
      <c r="DJQ2993" s="651"/>
      <c r="DJR2993" s="651"/>
      <c r="DJS2993" s="651"/>
      <c r="DJT2993" s="651"/>
      <c r="DJU2993" s="651"/>
      <c r="DJV2993" s="651"/>
      <c r="DJW2993" s="651"/>
      <c r="DJX2993" s="651"/>
      <c r="DJY2993" s="651"/>
      <c r="DJZ2993" s="651"/>
      <c r="DKA2993" s="651"/>
      <c r="DKB2993" s="651"/>
      <c r="DKC2993" s="651"/>
      <c r="DKD2993" s="651"/>
      <c r="DKE2993" s="651"/>
      <c r="DKF2993" s="651"/>
      <c r="DKG2993" s="651"/>
      <c r="DKH2993" s="651"/>
      <c r="DKI2993" s="651"/>
      <c r="DKJ2993" s="651"/>
      <c r="DKK2993" s="651"/>
      <c r="DKL2993" s="651"/>
      <c r="DKM2993" s="651"/>
      <c r="DKN2993" s="651"/>
      <c r="DKO2993" s="651"/>
      <c r="DKP2993" s="651"/>
      <c r="DKQ2993" s="651"/>
      <c r="DKR2993" s="651"/>
      <c r="DKS2993" s="651"/>
      <c r="DKT2993" s="651"/>
      <c r="DKU2993" s="651"/>
      <c r="DKV2993" s="651"/>
      <c r="DKW2993" s="651"/>
      <c r="DKX2993" s="651"/>
      <c r="DKY2993" s="651"/>
      <c r="DKZ2993" s="651"/>
      <c r="DLA2993" s="651"/>
      <c r="DLB2993" s="651"/>
      <c r="DLC2993" s="651"/>
      <c r="DLD2993" s="651"/>
      <c r="DLE2993" s="651"/>
      <c r="DLF2993" s="651"/>
      <c r="DLG2993" s="651"/>
      <c r="DLH2993" s="651"/>
      <c r="DLI2993" s="651"/>
      <c r="DLJ2993" s="651"/>
      <c r="DLK2993" s="651"/>
      <c r="DLL2993" s="651"/>
      <c r="DLM2993" s="651"/>
      <c r="DLN2993" s="651"/>
      <c r="DLO2993" s="651"/>
      <c r="DLP2993" s="651"/>
      <c r="DLQ2993" s="651"/>
      <c r="DLR2993" s="651"/>
      <c r="DLS2993" s="651"/>
      <c r="DLT2993" s="651"/>
      <c r="DLU2993" s="651"/>
      <c r="DLV2993" s="651"/>
      <c r="DLW2993" s="651"/>
      <c r="DLX2993" s="651"/>
      <c r="DLY2993" s="651"/>
      <c r="DLZ2993" s="651"/>
      <c r="DMA2993" s="651"/>
      <c r="DMB2993" s="651"/>
      <c r="DMC2993" s="651"/>
      <c r="DMD2993" s="651"/>
      <c r="DME2993" s="651"/>
      <c r="DMF2993" s="651"/>
      <c r="DMG2993" s="651"/>
      <c r="DMH2993" s="651"/>
      <c r="DMI2993" s="651"/>
      <c r="DMJ2993" s="651"/>
      <c r="DMK2993" s="651"/>
      <c r="DML2993" s="651"/>
      <c r="DMM2993" s="651"/>
      <c r="DMN2993" s="651"/>
      <c r="DMO2993" s="651"/>
      <c r="DMP2993" s="651"/>
      <c r="DMQ2993" s="651"/>
      <c r="DMR2993" s="651"/>
      <c r="DMS2993" s="651"/>
      <c r="DMT2993" s="651"/>
      <c r="DMU2993" s="651"/>
      <c r="DMV2993" s="651"/>
      <c r="DMW2993" s="651"/>
      <c r="DMX2993" s="651"/>
      <c r="DMY2993" s="651"/>
      <c r="DMZ2993" s="651"/>
      <c r="DNA2993" s="651"/>
      <c r="DNB2993" s="651"/>
      <c r="DNC2993" s="651"/>
      <c r="DND2993" s="651"/>
      <c r="DNE2993" s="651"/>
      <c r="DNF2993" s="651"/>
      <c r="DNG2993" s="651"/>
      <c r="DNH2993" s="651"/>
      <c r="DNI2993" s="651"/>
      <c r="DNJ2993" s="651"/>
      <c r="DNK2993" s="651"/>
      <c r="DNL2993" s="651"/>
      <c r="DNM2993" s="651"/>
      <c r="DNN2993" s="651"/>
      <c r="DNO2993" s="651"/>
      <c r="DNP2993" s="651"/>
      <c r="DNQ2993" s="651"/>
      <c r="DNR2993" s="651"/>
      <c r="DNS2993" s="651"/>
      <c r="DNT2993" s="651"/>
      <c r="DNU2993" s="651"/>
      <c r="DNV2993" s="651"/>
      <c r="DNW2993" s="651"/>
      <c r="DNX2993" s="651"/>
      <c r="DNY2993" s="651"/>
      <c r="DNZ2993" s="651"/>
      <c r="DOA2993" s="651"/>
      <c r="DOB2993" s="651"/>
      <c r="DOC2993" s="651"/>
      <c r="DOD2993" s="651"/>
      <c r="DOE2993" s="651"/>
      <c r="DOF2993" s="651"/>
      <c r="DOG2993" s="651"/>
      <c r="DOH2993" s="651"/>
      <c r="DOI2993" s="651"/>
      <c r="DOJ2993" s="651"/>
      <c r="DOK2993" s="651"/>
      <c r="DOL2993" s="651"/>
      <c r="DOM2993" s="651"/>
      <c r="DON2993" s="651"/>
      <c r="DOO2993" s="651"/>
      <c r="DOP2993" s="651"/>
      <c r="DOQ2993" s="651"/>
      <c r="DOR2993" s="651"/>
      <c r="DOS2993" s="651"/>
      <c r="DOT2993" s="651"/>
      <c r="DOU2993" s="651"/>
      <c r="DOV2993" s="651"/>
      <c r="DOW2993" s="651"/>
      <c r="DOX2993" s="651"/>
      <c r="DOY2993" s="651"/>
      <c r="DOZ2993" s="651"/>
      <c r="DPA2993" s="651"/>
      <c r="DPB2993" s="651"/>
      <c r="DPC2993" s="651"/>
      <c r="DPD2993" s="651"/>
      <c r="DPE2993" s="651"/>
      <c r="DPF2993" s="651"/>
      <c r="DPG2993" s="651"/>
      <c r="DPH2993" s="651"/>
      <c r="DPI2993" s="651"/>
      <c r="DPJ2993" s="651"/>
      <c r="DPK2993" s="651"/>
      <c r="DPL2993" s="651"/>
      <c r="DPM2993" s="651"/>
      <c r="DPN2993" s="651"/>
      <c r="DPO2993" s="651"/>
      <c r="DPP2993" s="651"/>
      <c r="DPQ2993" s="651"/>
      <c r="DPR2993" s="651"/>
      <c r="DPS2993" s="651"/>
      <c r="DPT2993" s="651"/>
      <c r="DPU2993" s="651"/>
      <c r="DPV2993" s="651"/>
      <c r="DPW2993" s="651"/>
      <c r="DPX2993" s="651"/>
      <c r="DPY2993" s="651"/>
      <c r="DPZ2993" s="651"/>
      <c r="DQA2993" s="651"/>
      <c r="DQB2993" s="651"/>
      <c r="DQC2993" s="651"/>
      <c r="DQD2993" s="651"/>
      <c r="DQE2993" s="651"/>
      <c r="DQF2993" s="651"/>
      <c r="DQG2993" s="651"/>
      <c r="DQH2993" s="651"/>
      <c r="DQI2993" s="651"/>
      <c r="DQJ2993" s="651"/>
      <c r="DQK2993" s="651"/>
      <c r="DQL2993" s="651"/>
      <c r="DQM2993" s="651"/>
      <c r="DQN2993" s="651"/>
      <c r="DQO2993" s="651"/>
      <c r="DQP2993" s="651"/>
      <c r="DQQ2993" s="651"/>
      <c r="DQR2993" s="651"/>
      <c r="DQS2993" s="651"/>
      <c r="DQT2993" s="651"/>
      <c r="DQU2993" s="651"/>
      <c r="DQV2993" s="651"/>
      <c r="DQW2993" s="651"/>
      <c r="DQX2993" s="651"/>
      <c r="DQY2993" s="651"/>
      <c r="DQZ2993" s="651"/>
      <c r="DRA2993" s="651"/>
      <c r="DRB2993" s="651"/>
      <c r="DRC2993" s="651"/>
      <c r="DRD2993" s="651"/>
      <c r="DRE2993" s="651"/>
      <c r="DRF2993" s="651"/>
      <c r="DRG2993" s="651"/>
      <c r="DRH2993" s="651"/>
      <c r="DRI2993" s="651"/>
      <c r="DRJ2993" s="651"/>
      <c r="DRK2993" s="651"/>
      <c r="DRL2993" s="651"/>
      <c r="DRM2993" s="651"/>
      <c r="DRN2993" s="651"/>
      <c r="DRO2993" s="651"/>
      <c r="DRP2993" s="651"/>
      <c r="DRQ2993" s="651"/>
      <c r="DRR2993" s="651"/>
      <c r="DRS2993" s="651"/>
      <c r="DRT2993" s="651"/>
      <c r="DRU2993" s="651"/>
      <c r="DRV2993" s="651"/>
      <c r="DRW2993" s="651"/>
      <c r="DRX2993" s="651"/>
      <c r="DRY2993" s="651"/>
      <c r="DRZ2993" s="651"/>
      <c r="DSA2993" s="651"/>
      <c r="DSB2993" s="651"/>
      <c r="DSC2993" s="651"/>
      <c r="DSD2993" s="651"/>
      <c r="DSE2993" s="651"/>
      <c r="DSF2993" s="651"/>
      <c r="DSG2993" s="651"/>
      <c r="DSH2993" s="651"/>
      <c r="DSI2993" s="651"/>
      <c r="DSJ2993" s="651"/>
      <c r="DSK2993" s="651"/>
      <c r="DSL2993" s="651"/>
      <c r="DSM2993" s="651"/>
      <c r="DSN2993" s="651"/>
      <c r="DSO2993" s="651"/>
      <c r="DSP2993" s="651"/>
      <c r="DSQ2993" s="651"/>
      <c r="DSR2993" s="651"/>
      <c r="DSS2993" s="651"/>
      <c r="DST2993" s="651"/>
      <c r="DSU2993" s="651"/>
      <c r="DSV2993" s="651"/>
      <c r="DSW2993" s="651"/>
      <c r="DSX2993" s="651"/>
      <c r="DSY2993" s="651"/>
      <c r="DSZ2993" s="651"/>
      <c r="DTA2993" s="651"/>
      <c r="DTB2993" s="651"/>
      <c r="DTC2993" s="651"/>
      <c r="DTD2993" s="651"/>
      <c r="DTE2993" s="651"/>
      <c r="DTF2993" s="651"/>
      <c r="DTG2993" s="651"/>
      <c r="DTH2993" s="651"/>
      <c r="DTI2993" s="651"/>
      <c r="DTJ2993" s="651"/>
      <c r="DTK2993" s="651"/>
      <c r="DTL2993" s="651"/>
      <c r="DTM2993" s="651"/>
      <c r="DTN2993" s="651"/>
      <c r="DTO2993" s="651"/>
      <c r="DTP2993" s="651"/>
      <c r="DTQ2993" s="651"/>
      <c r="DTR2993" s="651"/>
      <c r="DTS2993" s="651"/>
      <c r="DTT2993" s="651"/>
      <c r="DTU2993" s="651"/>
      <c r="DTV2993" s="651"/>
      <c r="DTW2993" s="651"/>
      <c r="DTX2993" s="651"/>
      <c r="DTY2993" s="651"/>
      <c r="DTZ2993" s="651"/>
      <c r="DUA2993" s="651"/>
      <c r="DUB2993" s="651"/>
      <c r="DUC2993" s="651"/>
      <c r="DUD2993" s="651"/>
      <c r="DUE2993" s="651"/>
      <c r="DUF2993" s="651"/>
      <c r="DUG2993" s="651"/>
      <c r="DUH2993" s="651"/>
      <c r="DUI2993" s="651"/>
      <c r="DUJ2993" s="651"/>
      <c r="DUK2993" s="651"/>
      <c r="DUL2993" s="651"/>
      <c r="DUM2993" s="651"/>
      <c r="DUN2993" s="651"/>
      <c r="DUO2993" s="651"/>
      <c r="DUP2993" s="651"/>
      <c r="DUQ2993" s="651"/>
      <c r="DUR2993" s="651"/>
      <c r="DUS2993" s="651"/>
      <c r="DUT2993" s="651"/>
      <c r="DUU2993" s="651"/>
      <c r="DUV2993" s="651"/>
      <c r="DUW2993" s="651"/>
      <c r="DUX2993" s="651"/>
      <c r="DUY2993" s="651"/>
      <c r="DUZ2993" s="651"/>
      <c r="DVA2993" s="651"/>
      <c r="DVB2993" s="651"/>
      <c r="DVC2993" s="651"/>
      <c r="DVD2993" s="651"/>
      <c r="DVE2993" s="651"/>
      <c r="DVF2993" s="651"/>
      <c r="DVG2993" s="651"/>
      <c r="DVH2993" s="651"/>
      <c r="DVI2993" s="651"/>
      <c r="DVJ2993" s="651"/>
      <c r="DVK2993" s="651"/>
      <c r="DVL2993" s="651"/>
      <c r="DVM2993" s="651"/>
      <c r="DVN2993" s="651"/>
      <c r="DVO2993" s="651"/>
      <c r="DVP2993" s="651"/>
      <c r="DVQ2993" s="651"/>
      <c r="DVR2993" s="651"/>
      <c r="DVS2993" s="651"/>
      <c r="DVT2993" s="651"/>
      <c r="DVU2993" s="651"/>
      <c r="DVV2993" s="651"/>
      <c r="DVW2993" s="651"/>
      <c r="DVX2993" s="651"/>
      <c r="DVY2993" s="651"/>
      <c r="DVZ2993" s="651"/>
      <c r="DWA2993" s="651"/>
      <c r="DWB2993" s="651"/>
      <c r="DWC2993" s="651"/>
      <c r="DWD2993" s="651"/>
      <c r="DWE2993" s="651"/>
      <c r="DWF2993" s="651"/>
      <c r="DWG2993" s="651"/>
      <c r="DWH2993" s="651"/>
      <c r="DWI2993" s="651"/>
      <c r="DWJ2993" s="651"/>
      <c r="DWK2993" s="651"/>
      <c r="DWL2993" s="651"/>
      <c r="DWM2993" s="651"/>
      <c r="DWN2993" s="651"/>
      <c r="DWO2993" s="651"/>
      <c r="DWP2993" s="651"/>
      <c r="DWQ2993" s="651"/>
      <c r="DWR2993" s="651"/>
      <c r="DWS2993" s="651"/>
      <c r="DWT2993" s="651"/>
      <c r="DWU2993" s="651"/>
      <c r="DWV2993" s="651"/>
      <c r="DWW2993" s="651"/>
      <c r="DWX2993" s="651"/>
      <c r="DWY2993" s="651"/>
      <c r="DWZ2993" s="651"/>
      <c r="DXA2993" s="651"/>
      <c r="DXB2993" s="651"/>
      <c r="DXC2993" s="651"/>
      <c r="DXD2993" s="651"/>
      <c r="DXE2993" s="651"/>
      <c r="DXF2993" s="651"/>
      <c r="DXG2993" s="651"/>
      <c r="DXH2993" s="651"/>
      <c r="DXI2993" s="651"/>
      <c r="DXJ2993" s="651"/>
      <c r="DXK2993" s="651"/>
      <c r="DXL2993" s="651"/>
      <c r="DXM2993" s="651"/>
      <c r="DXN2993" s="651"/>
      <c r="DXO2993" s="651"/>
      <c r="DXP2993" s="651"/>
      <c r="DXQ2993" s="651"/>
      <c r="DXR2993" s="651"/>
      <c r="DXS2993" s="651"/>
      <c r="DXT2993" s="651"/>
      <c r="DXU2993" s="651"/>
      <c r="DXV2993" s="651"/>
      <c r="DXW2993" s="651"/>
      <c r="DXX2993" s="651"/>
      <c r="DXY2993" s="651"/>
      <c r="DXZ2993" s="651"/>
      <c r="DYA2993" s="651"/>
      <c r="DYB2993" s="651"/>
      <c r="DYC2993" s="651"/>
      <c r="DYD2993" s="651"/>
      <c r="DYE2993" s="651"/>
      <c r="DYF2993" s="651"/>
      <c r="DYG2993" s="651"/>
      <c r="DYH2993" s="651"/>
      <c r="DYI2993" s="651"/>
      <c r="DYJ2993" s="651"/>
      <c r="DYK2993" s="651"/>
      <c r="DYL2993" s="651"/>
      <c r="DYM2993" s="651"/>
      <c r="DYN2993" s="651"/>
      <c r="DYO2993" s="651"/>
      <c r="DYP2993" s="651"/>
      <c r="DYQ2993" s="651"/>
      <c r="DYR2993" s="651"/>
      <c r="DYS2993" s="651"/>
      <c r="DYT2993" s="651"/>
      <c r="DYU2993" s="651"/>
      <c r="DYV2993" s="651"/>
      <c r="DYW2993" s="651"/>
      <c r="DYX2993" s="651"/>
      <c r="DYY2993" s="651"/>
      <c r="DYZ2993" s="651"/>
      <c r="DZA2993" s="651"/>
      <c r="DZB2993" s="651"/>
      <c r="DZC2993" s="651"/>
      <c r="DZD2993" s="651"/>
      <c r="DZE2993" s="651"/>
      <c r="DZF2993" s="651"/>
      <c r="DZG2993" s="651"/>
      <c r="DZH2993" s="651"/>
      <c r="DZI2993" s="651"/>
      <c r="DZJ2993" s="651"/>
      <c r="DZK2993" s="651"/>
      <c r="DZL2993" s="651"/>
      <c r="DZM2993" s="651"/>
      <c r="DZN2993" s="651"/>
      <c r="DZO2993" s="651"/>
      <c r="DZP2993" s="651"/>
      <c r="DZQ2993" s="651"/>
      <c r="DZR2993" s="651"/>
      <c r="DZS2993" s="651"/>
      <c r="DZT2993" s="651"/>
      <c r="DZU2993" s="651"/>
      <c r="DZV2993" s="651"/>
      <c r="DZW2993" s="651"/>
      <c r="DZX2993" s="651"/>
      <c r="DZY2993" s="651"/>
      <c r="DZZ2993" s="651"/>
      <c r="EAA2993" s="651"/>
      <c r="EAB2993" s="651"/>
      <c r="EAC2993" s="651"/>
      <c r="EAD2993" s="651"/>
      <c r="EAE2993" s="651"/>
      <c r="EAF2993" s="651"/>
      <c r="EAG2993" s="651"/>
      <c r="EAH2993" s="651"/>
      <c r="EAI2993" s="651"/>
      <c r="EAJ2993" s="651"/>
      <c r="EAK2993" s="651"/>
      <c r="EAL2993" s="651"/>
      <c r="EAM2993" s="651"/>
      <c r="EAN2993" s="651"/>
      <c r="EAO2993" s="651"/>
      <c r="EAP2993" s="651"/>
      <c r="EAQ2993" s="651"/>
      <c r="EAR2993" s="651"/>
      <c r="EAS2993" s="651"/>
      <c r="EAT2993" s="651"/>
      <c r="EAU2993" s="651"/>
      <c r="EAV2993" s="651"/>
      <c r="EAW2993" s="651"/>
      <c r="EAX2993" s="651"/>
      <c r="EAY2993" s="651"/>
      <c r="EAZ2993" s="651"/>
      <c r="EBA2993" s="651"/>
      <c r="EBB2993" s="651"/>
      <c r="EBC2993" s="651"/>
      <c r="EBD2993" s="651"/>
      <c r="EBE2993" s="651"/>
      <c r="EBF2993" s="651"/>
      <c r="EBG2993" s="651"/>
      <c r="EBH2993" s="651"/>
      <c r="EBI2993" s="651"/>
      <c r="EBJ2993" s="651"/>
      <c r="EBK2993" s="651"/>
      <c r="EBL2993" s="651"/>
      <c r="EBM2993" s="651"/>
      <c r="EBN2993" s="651"/>
      <c r="EBO2993" s="651"/>
      <c r="EBP2993" s="651"/>
      <c r="EBQ2993" s="651"/>
      <c r="EBR2993" s="651"/>
      <c r="EBS2993" s="651"/>
      <c r="EBT2993" s="651"/>
      <c r="EBU2993" s="651"/>
      <c r="EBV2993" s="651"/>
      <c r="EBW2993" s="651"/>
      <c r="EBX2993" s="651"/>
      <c r="EBY2993" s="651"/>
      <c r="EBZ2993" s="651"/>
      <c r="ECA2993" s="651"/>
      <c r="ECB2993" s="651"/>
      <c r="ECC2993" s="651"/>
      <c r="ECD2993" s="651"/>
      <c r="ECE2993" s="651"/>
      <c r="ECF2993" s="651"/>
      <c r="ECG2993" s="651"/>
      <c r="ECH2993" s="651"/>
      <c r="ECI2993" s="651"/>
      <c r="ECJ2993" s="651"/>
      <c r="ECK2993" s="651"/>
      <c r="ECL2993" s="651"/>
      <c r="ECM2993" s="651"/>
      <c r="ECN2993" s="651"/>
      <c r="ECO2993" s="651"/>
      <c r="ECP2993" s="651"/>
      <c r="ECQ2993" s="651"/>
      <c r="ECR2993" s="651"/>
      <c r="ECS2993" s="651"/>
      <c r="ECT2993" s="651"/>
      <c r="ECU2993" s="651"/>
      <c r="ECV2993" s="651"/>
      <c r="ECW2993" s="651"/>
      <c r="ECX2993" s="651"/>
      <c r="ECY2993" s="651"/>
      <c r="ECZ2993" s="651"/>
      <c r="EDA2993" s="651"/>
      <c r="EDB2993" s="651"/>
      <c r="EDC2993" s="651"/>
      <c r="EDD2993" s="651"/>
      <c r="EDE2993" s="651"/>
      <c r="EDF2993" s="651"/>
      <c r="EDG2993" s="651"/>
      <c r="EDH2993" s="651"/>
      <c r="EDI2993" s="651"/>
      <c r="EDJ2993" s="651"/>
      <c r="EDK2993" s="651"/>
      <c r="EDL2993" s="651"/>
      <c r="EDM2993" s="651"/>
      <c r="EDN2993" s="651"/>
      <c r="EDO2993" s="651"/>
      <c r="EDP2993" s="651"/>
      <c r="EDQ2993" s="651"/>
      <c r="EDR2993" s="651"/>
      <c r="EDS2993" s="651"/>
      <c r="EDT2993" s="651"/>
      <c r="EDU2993" s="651"/>
      <c r="EDV2993" s="651"/>
      <c r="EDW2993" s="651"/>
      <c r="EDX2993" s="651"/>
      <c r="EDY2993" s="651"/>
      <c r="EDZ2993" s="651"/>
      <c r="EEA2993" s="651"/>
      <c r="EEB2993" s="651"/>
      <c r="EEC2993" s="651"/>
      <c r="EED2993" s="651"/>
      <c r="EEE2993" s="651"/>
      <c r="EEF2993" s="651"/>
      <c r="EEG2993" s="651"/>
      <c r="EEH2993" s="651"/>
      <c r="EEI2993" s="651"/>
      <c r="EEJ2993" s="651"/>
      <c r="EEK2993" s="651"/>
      <c r="EEL2993" s="651"/>
      <c r="EEM2993" s="651"/>
      <c r="EEN2993" s="651"/>
      <c r="EEO2993" s="651"/>
      <c r="EEP2993" s="651"/>
      <c r="EEQ2993" s="651"/>
      <c r="EER2993" s="651"/>
      <c r="EES2993" s="651"/>
      <c r="EET2993" s="651"/>
      <c r="EEU2993" s="651"/>
      <c r="EEV2993" s="651"/>
      <c r="EEW2993" s="651"/>
      <c r="EEX2993" s="651"/>
      <c r="EEY2993" s="651"/>
      <c r="EEZ2993" s="651"/>
      <c r="EFA2993" s="651"/>
      <c r="EFB2993" s="651"/>
      <c r="EFC2993" s="651"/>
      <c r="EFD2993" s="651"/>
      <c r="EFE2993" s="651"/>
      <c r="EFF2993" s="651"/>
      <c r="EFG2993" s="651"/>
      <c r="EFH2993" s="651"/>
      <c r="EFI2993" s="651"/>
      <c r="EFJ2993" s="651"/>
      <c r="EFK2993" s="651"/>
      <c r="EFL2993" s="651"/>
      <c r="EFM2993" s="651"/>
      <c r="EFN2993" s="651"/>
      <c r="EFO2993" s="651"/>
      <c r="EFP2993" s="651"/>
      <c r="EFQ2993" s="651"/>
      <c r="EFR2993" s="651"/>
      <c r="EFS2993" s="651"/>
      <c r="EFT2993" s="651"/>
      <c r="EFU2993" s="651"/>
      <c r="EFV2993" s="651"/>
      <c r="EFW2993" s="651"/>
      <c r="EFX2993" s="651"/>
      <c r="EFY2993" s="651"/>
      <c r="EFZ2993" s="651"/>
      <c r="EGA2993" s="651"/>
      <c r="EGB2993" s="651"/>
      <c r="EGC2993" s="651"/>
      <c r="EGD2993" s="651"/>
      <c r="EGE2993" s="651"/>
      <c r="EGF2993" s="651"/>
      <c r="EGG2993" s="651"/>
      <c r="EGH2993" s="651"/>
      <c r="EGI2993" s="651"/>
      <c r="EGJ2993" s="651"/>
      <c r="EGK2993" s="651"/>
      <c r="EGL2993" s="651"/>
      <c r="EGM2993" s="651"/>
      <c r="EGN2993" s="651"/>
      <c r="EGO2993" s="651"/>
      <c r="EGP2993" s="651"/>
      <c r="EGQ2993" s="651"/>
      <c r="EGR2993" s="651"/>
      <c r="EGS2993" s="651"/>
      <c r="EGT2993" s="651"/>
      <c r="EGU2993" s="651"/>
      <c r="EGV2993" s="651"/>
      <c r="EGW2993" s="651"/>
      <c r="EGX2993" s="651"/>
      <c r="EGY2993" s="651"/>
      <c r="EGZ2993" s="651"/>
      <c r="EHA2993" s="651"/>
      <c r="EHB2993" s="651"/>
      <c r="EHC2993" s="651"/>
      <c r="EHD2993" s="651"/>
      <c r="EHE2993" s="651"/>
      <c r="EHF2993" s="651"/>
      <c r="EHG2993" s="651"/>
      <c r="EHH2993" s="651"/>
      <c r="EHI2993" s="651"/>
      <c r="EHJ2993" s="651"/>
      <c r="EHK2993" s="651"/>
      <c r="EHL2993" s="651"/>
      <c r="EHM2993" s="651"/>
      <c r="EHN2993" s="651"/>
      <c r="EHO2993" s="651"/>
      <c r="EHP2993" s="651"/>
      <c r="EHQ2993" s="651"/>
      <c r="EHR2993" s="651"/>
      <c r="EHS2993" s="651"/>
      <c r="EHT2993" s="651"/>
      <c r="EHU2993" s="651"/>
      <c r="EHV2993" s="651"/>
      <c r="EHW2993" s="651"/>
      <c r="EHX2993" s="651"/>
      <c r="EHY2993" s="651"/>
      <c r="EHZ2993" s="651"/>
      <c r="EIA2993" s="651"/>
      <c r="EIB2993" s="651"/>
      <c r="EIC2993" s="651"/>
      <c r="EID2993" s="651"/>
      <c r="EIE2993" s="651"/>
      <c r="EIF2993" s="651"/>
      <c r="EIG2993" s="651"/>
      <c r="EIH2993" s="651"/>
      <c r="EII2993" s="651"/>
      <c r="EIJ2993" s="651"/>
      <c r="EIK2993" s="651"/>
      <c r="EIL2993" s="651"/>
      <c r="EIM2993" s="651"/>
      <c r="EIN2993" s="651"/>
      <c r="EIO2993" s="651"/>
      <c r="EIP2993" s="651"/>
      <c r="EIQ2993" s="651"/>
      <c r="EIR2993" s="651"/>
      <c r="EIS2993" s="651"/>
      <c r="EIT2993" s="651"/>
      <c r="EIU2993" s="651"/>
      <c r="EIV2993" s="651"/>
      <c r="EIW2993" s="651"/>
      <c r="EIX2993" s="651"/>
      <c r="EIY2993" s="651"/>
      <c r="EIZ2993" s="651"/>
      <c r="EJA2993" s="651"/>
      <c r="EJB2993" s="651"/>
      <c r="EJC2993" s="651"/>
      <c r="EJD2993" s="651"/>
      <c r="EJE2993" s="651"/>
      <c r="EJF2993" s="651"/>
      <c r="EJG2993" s="651"/>
      <c r="EJH2993" s="651"/>
      <c r="EJI2993" s="651"/>
      <c r="EJJ2993" s="651"/>
      <c r="EJK2993" s="651"/>
      <c r="EJL2993" s="651"/>
      <c r="EJM2993" s="651"/>
      <c r="EJN2993" s="651"/>
      <c r="EJO2993" s="651"/>
      <c r="EJP2993" s="651"/>
      <c r="EJQ2993" s="651"/>
      <c r="EJR2993" s="651"/>
      <c r="EJS2993" s="651"/>
      <c r="EJT2993" s="651"/>
      <c r="EJU2993" s="651"/>
      <c r="EJV2993" s="651"/>
      <c r="EJW2993" s="651"/>
      <c r="EJX2993" s="651"/>
      <c r="EJY2993" s="651"/>
      <c r="EJZ2993" s="651"/>
      <c r="EKA2993" s="651"/>
      <c r="EKB2993" s="651"/>
      <c r="EKC2993" s="651"/>
      <c r="EKD2993" s="651"/>
      <c r="EKE2993" s="651"/>
      <c r="EKF2993" s="651"/>
      <c r="EKG2993" s="651"/>
      <c r="EKH2993" s="651"/>
      <c r="EKI2993" s="651"/>
      <c r="EKJ2993" s="651"/>
      <c r="EKK2993" s="651"/>
      <c r="EKL2993" s="651"/>
      <c r="EKM2993" s="651"/>
      <c r="EKN2993" s="651"/>
      <c r="EKO2993" s="651"/>
      <c r="EKP2993" s="651"/>
      <c r="EKQ2993" s="651"/>
      <c r="EKR2993" s="651"/>
      <c r="EKS2993" s="651"/>
      <c r="EKT2993" s="651"/>
      <c r="EKU2993" s="651"/>
      <c r="EKV2993" s="651"/>
      <c r="EKW2993" s="651"/>
      <c r="EKX2993" s="651"/>
      <c r="EKY2993" s="651"/>
      <c r="EKZ2993" s="651"/>
      <c r="ELA2993" s="651"/>
      <c r="ELB2993" s="651"/>
      <c r="ELC2993" s="651"/>
      <c r="ELD2993" s="651"/>
      <c r="ELE2993" s="651"/>
      <c r="ELF2993" s="651"/>
      <c r="ELG2993" s="651"/>
      <c r="ELH2993" s="651"/>
      <c r="ELI2993" s="651"/>
      <c r="ELJ2993" s="651"/>
      <c r="ELK2993" s="651"/>
      <c r="ELL2993" s="651"/>
      <c r="ELM2993" s="651"/>
      <c r="ELN2993" s="651"/>
      <c r="ELO2993" s="651"/>
      <c r="ELP2993" s="651"/>
      <c r="ELQ2993" s="651"/>
      <c r="ELR2993" s="651"/>
      <c r="ELS2993" s="651"/>
      <c r="ELT2993" s="651"/>
      <c r="ELU2993" s="651"/>
      <c r="ELV2993" s="651"/>
      <c r="ELW2993" s="651"/>
      <c r="ELX2993" s="651"/>
      <c r="ELY2993" s="651"/>
      <c r="ELZ2993" s="651"/>
      <c r="EMA2993" s="651"/>
      <c r="EMB2993" s="651"/>
      <c r="EMC2993" s="651"/>
      <c r="EMD2993" s="651"/>
      <c r="EME2993" s="651"/>
      <c r="EMF2993" s="651"/>
      <c r="EMG2993" s="651"/>
      <c r="EMH2993" s="651"/>
      <c r="EMI2993" s="651"/>
      <c r="EMJ2993" s="651"/>
      <c r="EMK2993" s="651"/>
      <c r="EML2993" s="651"/>
      <c r="EMM2993" s="651"/>
      <c r="EMN2993" s="651"/>
      <c r="EMO2993" s="651"/>
      <c r="EMP2993" s="651"/>
      <c r="EMQ2993" s="651"/>
      <c r="EMR2993" s="651"/>
      <c r="EMS2993" s="651"/>
      <c r="EMT2993" s="651"/>
      <c r="EMU2993" s="651"/>
      <c r="EMV2993" s="651"/>
      <c r="EMW2993" s="651"/>
      <c r="EMX2993" s="651"/>
      <c r="EMY2993" s="651"/>
      <c r="EMZ2993" s="651"/>
      <c r="ENA2993" s="651"/>
      <c r="ENB2993" s="651"/>
      <c r="ENC2993" s="651"/>
      <c r="END2993" s="651"/>
      <c r="ENE2993" s="651"/>
      <c r="ENF2993" s="651"/>
      <c r="ENG2993" s="651"/>
      <c r="ENH2993" s="651"/>
      <c r="ENI2993" s="651"/>
      <c r="ENJ2993" s="651"/>
      <c r="ENK2993" s="651"/>
      <c r="ENL2993" s="651"/>
      <c r="ENM2993" s="651"/>
      <c r="ENN2993" s="651"/>
      <c r="ENO2993" s="651"/>
      <c r="ENP2993" s="651"/>
      <c r="ENQ2993" s="651"/>
      <c r="ENR2993" s="651"/>
      <c r="ENS2993" s="651"/>
      <c r="ENT2993" s="651"/>
      <c r="ENU2993" s="651"/>
      <c r="ENV2993" s="651"/>
      <c r="ENW2993" s="651"/>
      <c r="ENX2993" s="651"/>
      <c r="ENY2993" s="651"/>
      <c r="ENZ2993" s="651"/>
      <c r="EOA2993" s="651"/>
      <c r="EOB2993" s="651"/>
      <c r="EOC2993" s="651"/>
      <c r="EOD2993" s="651"/>
      <c r="EOE2993" s="651"/>
      <c r="EOF2993" s="651"/>
      <c r="EOG2993" s="651"/>
      <c r="EOH2993" s="651"/>
      <c r="EOI2993" s="651"/>
      <c r="EOJ2993" s="651"/>
      <c r="EOK2993" s="651"/>
      <c r="EOL2993" s="651"/>
      <c r="EOM2993" s="651"/>
      <c r="EON2993" s="651"/>
      <c r="EOO2993" s="651"/>
      <c r="EOP2993" s="651"/>
      <c r="EOQ2993" s="651"/>
      <c r="EOR2993" s="651"/>
      <c r="EOS2993" s="651"/>
      <c r="EOT2993" s="651"/>
      <c r="EOU2993" s="651"/>
      <c r="EOV2993" s="651"/>
      <c r="EOW2993" s="651"/>
      <c r="EOX2993" s="651"/>
      <c r="EOY2993" s="651"/>
      <c r="EOZ2993" s="651"/>
      <c r="EPA2993" s="651"/>
      <c r="EPB2993" s="651"/>
      <c r="EPC2993" s="651"/>
      <c r="EPD2993" s="651"/>
      <c r="EPE2993" s="651"/>
      <c r="EPF2993" s="651"/>
      <c r="EPG2993" s="651"/>
      <c r="EPH2993" s="651"/>
      <c r="EPI2993" s="651"/>
      <c r="EPJ2993" s="651"/>
      <c r="EPK2993" s="651"/>
      <c r="EPL2993" s="651"/>
      <c r="EPM2993" s="651"/>
      <c r="EPN2993" s="651"/>
      <c r="EPO2993" s="651"/>
      <c r="EPP2993" s="651"/>
      <c r="EPQ2993" s="651"/>
      <c r="EPR2993" s="651"/>
      <c r="EPS2993" s="651"/>
      <c r="EPT2993" s="651"/>
      <c r="EPU2993" s="651"/>
      <c r="EPV2993" s="651"/>
      <c r="EPW2993" s="651"/>
      <c r="EPX2993" s="651"/>
      <c r="EPY2993" s="651"/>
      <c r="EPZ2993" s="651"/>
      <c r="EQA2993" s="651"/>
      <c r="EQB2993" s="651"/>
      <c r="EQC2993" s="651"/>
      <c r="EQD2993" s="651"/>
      <c r="EQE2993" s="651"/>
      <c r="EQF2993" s="651"/>
      <c r="EQG2993" s="651"/>
      <c r="EQH2993" s="651"/>
      <c r="EQI2993" s="651"/>
      <c r="EQJ2993" s="651"/>
      <c r="EQK2993" s="651"/>
      <c r="EQL2993" s="651"/>
      <c r="EQM2993" s="651"/>
      <c r="EQN2993" s="651"/>
      <c r="EQO2993" s="651"/>
      <c r="EQP2993" s="651"/>
      <c r="EQQ2993" s="651"/>
      <c r="EQR2993" s="651"/>
      <c r="EQS2993" s="651"/>
      <c r="EQT2993" s="651"/>
      <c r="EQU2993" s="651"/>
      <c r="EQV2993" s="651"/>
      <c r="EQW2993" s="651"/>
      <c r="EQX2993" s="651"/>
      <c r="EQY2993" s="651"/>
      <c r="EQZ2993" s="651"/>
      <c r="ERA2993" s="651"/>
      <c r="ERB2993" s="651"/>
      <c r="ERC2993" s="651"/>
      <c r="ERD2993" s="651"/>
      <c r="ERE2993" s="651"/>
      <c r="ERF2993" s="651"/>
      <c r="ERG2993" s="651"/>
      <c r="ERH2993" s="651"/>
      <c r="ERI2993" s="651"/>
      <c r="ERJ2993" s="651"/>
      <c r="ERK2993" s="651"/>
      <c r="ERL2993" s="651"/>
      <c r="ERM2993" s="651"/>
      <c r="ERN2993" s="651"/>
      <c r="ERO2993" s="651"/>
      <c r="ERP2993" s="651"/>
      <c r="ERQ2993" s="651"/>
      <c r="ERR2993" s="651"/>
      <c r="ERS2993" s="651"/>
      <c r="ERT2993" s="651"/>
      <c r="ERU2993" s="651"/>
      <c r="ERV2993" s="651"/>
      <c r="ERW2993" s="651"/>
      <c r="ERX2993" s="651"/>
      <c r="ERY2993" s="651"/>
      <c r="ERZ2993" s="651"/>
      <c r="ESA2993" s="651"/>
      <c r="ESB2993" s="651"/>
      <c r="ESC2993" s="651"/>
      <c r="ESD2993" s="651"/>
      <c r="ESE2993" s="651"/>
      <c r="ESF2993" s="651"/>
      <c r="ESG2993" s="651"/>
      <c r="ESH2993" s="651"/>
      <c r="ESI2993" s="651"/>
      <c r="ESJ2993" s="651"/>
      <c r="ESK2993" s="651"/>
      <c r="ESL2993" s="651"/>
      <c r="ESM2993" s="651"/>
      <c r="ESN2993" s="651"/>
      <c r="ESO2993" s="651"/>
      <c r="ESP2993" s="651"/>
      <c r="ESQ2993" s="651"/>
      <c r="ESR2993" s="651"/>
      <c r="ESS2993" s="651"/>
      <c r="EST2993" s="651"/>
      <c r="ESU2993" s="651"/>
      <c r="ESV2993" s="651"/>
      <c r="ESW2993" s="651"/>
      <c r="ESX2993" s="651"/>
      <c r="ESY2993" s="651"/>
      <c r="ESZ2993" s="651"/>
      <c r="ETA2993" s="651"/>
      <c r="ETB2993" s="651"/>
      <c r="ETC2993" s="651"/>
      <c r="ETD2993" s="651"/>
      <c r="ETE2993" s="651"/>
      <c r="ETF2993" s="651"/>
      <c r="ETG2993" s="651"/>
      <c r="ETH2993" s="651"/>
      <c r="ETI2993" s="651"/>
      <c r="ETJ2993" s="651"/>
      <c r="ETK2993" s="651"/>
      <c r="ETL2993" s="651"/>
      <c r="ETM2993" s="651"/>
      <c r="ETN2993" s="651"/>
      <c r="ETO2993" s="651"/>
      <c r="ETP2993" s="651"/>
      <c r="ETQ2993" s="651"/>
      <c r="ETR2993" s="651"/>
      <c r="ETS2993" s="651"/>
      <c r="ETT2993" s="651"/>
      <c r="ETU2993" s="651"/>
      <c r="ETV2993" s="651"/>
      <c r="ETW2993" s="651"/>
      <c r="ETX2993" s="651"/>
      <c r="ETY2993" s="651"/>
      <c r="ETZ2993" s="651"/>
      <c r="EUA2993" s="651"/>
      <c r="EUB2993" s="651"/>
      <c r="EUC2993" s="651"/>
      <c r="EUD2993" s="651"/>
      <c r="EUE2993" s="651"/>
      <c r="EUF2993" s="651"/>
      <c r="EUG2993" s="651"/>
      <c r="EUH2993" s="651"/>
      <c r="EUI2993" s="651"/>
      <c r="EUJ2993" s="651"/>
      <c r="EUK2993" s="651"/>
      <c r="EUL2993" s="651"/>
      <c r="EUM2993" s="651"/>
      <c r="EUN2993" s="651"/>
      <c r="EUO2993" s="651"/>
      <c r="EUP2993" s="651"/>
      <c r="EUQ2993" s="651"/>
      <c r="EUR2993" s="651"/>
      <c r="EUS2993" s="651"/>
      <c r="EUT2993" s="651"/>
      <c r="EUU2993" s="651"/>
      <c r="EUV2993" s="651"/>
      <c r="EUW2993" s="651"/>
      <c r="EUX2993" s="651"/>
      <c r="EUY2993" s="651"/>
      <c r="EUZ2993" s="651"/>
      <c r="EVA2993" s="651"/>
      <c r="EVB2993" s="651"/>
      <c r="EVC2993" s="651"/>
      <c r="EVD2993" s="651"/>
      <c r="EVE2993" s="651"/>
      <c r="EVF2993" s="651"/>
      <c r="EVG2993" s="651"/>
      <c r="EVH2993" s="651"/>
      <c r="EVI2993" s="651"/>
      <c r="EVJ2993" s="651"/>
      <c r="EVK2993" s="651"/>
      <c r="EVL2993" s="651"/>
      <c r="EVM2993" s="651"/>
      <c r="EVN2993" s="651"/>
      <c r="EVO2993" s="651"/>
      <c r="EVP2993" s="651"/>
      <c r="EVQ2993" s="651"/>
      <c r="EVR2993" s="651"/>
      <c r="EVS2993" s="651"/>
      <c r="EVT2993" s="651"/>
      <c r="EVU2993" s="651"/>
      <c r="EVV2993" s="651"/>
      <c r="EVW2993" s="651"/>
      <c r="EVX2993" s="651"/>
      <c r="EVY2993" s="651"/>
      <c r="EVZ2993" s="651"/>
      <c r="EWA2993" s="651"/>
      <c r="EWB2993" s="651"/>
      <c r="EWC2993" s="651"/>
      <c r="EWD2993" s="651"/>
      <c r="EWE2993" s="651"/>
      <c r="EWF2993" s="651"/>
      <c r="EWG2993" s="651"/>
      <c r="EWH2993" s="651"/>
      <c r="EWI2993" s="651"/>
      <c r="EWJ2993" s="651"/>
      <c r="EWK2993" s="651"/>
      <c r="EWL2993" s="651"/>
      <c r="EWM2993" s="651"/>
      <c r="EWN2993" s="651"/>
      <c r="EWO2993" s="651"/>
      <c r="EWP2993" s="651"/>
      <c r="EWQ2993" s="651"/>
      <c r="EWR2993" s="651"/>
      <c r="EWS2993" s="651"/>
      <c r="EWT2993" s="651"/>
      <c r="EWU2993" s="651"/>
      <c r="EWV2993" s="651"/>
      <c r="EWW2993" s="651"/>
      <c r="EWX2993" s="651"/>
      <c r="EWY2993" s="651"/>
      <c r="EWZ2993" s="651"/>
      <c r="EXA2993" s="651"/>
      <c r="EXB2993" s="651"/>
      <c r="EXC2993" s="651"/>
      <c r="EXD2993" s="651"/>
      <c r="EXE2993" s="651"/>
      <c r="EXF2993" s="651"/>
      <c r="EXG2993" s="651"/>
      <c r="EXH2993" s="651"/>
      <c r="EXI2993" s="651"/>
      <c r="EXJ2993" s="651"/>
      <c r="EXK2993" s="651"/>
      <c r="EXL2993" s="651"/>
      <c r="EXM2993" s="651"/>
      <c r="EXN2993" s="651"/>
      <c r="EXO2993" s="651"/>
      <c r="EXP2993" s="651"/>
      <c r="EXQ2993" s="651"/>
      <c r="EXR2993" s="651"/>
      <c r="EXS2993" s="651"/>
      <c r="EXT2993" s="651"/>
      <c r="EXU2993" s="651"/>
      <c r="EXV2993" s="651"/>
      <c r="EXW2993" s="651"/>
      <c r="EXX2993" s="651"/>
      <c r="EXY2993" s="651"/>
      <c r="EXZ2993" s="651"/>
      <c r="EYA2993" s="651"/>
      <c r="EYB2993" s="651"/>
      <c r="EYC2993" s="651"/>
      <c r="EYD2993" s="651"/>
      <c r="EYE2993" s="651"/>
      <c r="EYF2993" s="651"/>
      <c r="EYG2993" s="651"/>
      <c r="EYH2993" s="651"/>
      <c r="EYI2993" s="651"/>
      <c r="EYJ2993" s="651"/>
      <c r="EYK2993" s="651"/>
      <c r="EYL2993" s="651"/>
      <c r="EYM2993" s="651"/>
      <c r="EYN2993" s="651"/>
      <c r="EYO2993" s="651"/>
      <c r="EYP2993" s="651"/>
      <c r="EYQ2993" s="651"/>
      <c r="EYR2993" s="651"/>
      <c r="EYS2993" s="651"/>
      <c r="EYT2993" s="651"/>
      <c r="EYU2993" s="651"/>
      <c r="EYV2993" s="651"/>
      <c r="EYW2993" s="651"/>
      <c r="EYX2993" s="651"/>
      <c r="EYY2993" s="651"/>
      <c r="EYZ2993" s="651"/>
      <c r="EZA2993" s="651"/>
      <c r="EZB2993" s="651"/>
      <c r="EZC2993" s="651"/>
      <c r="EZD2993" s="651"/>
      <c r="EZE2993" s="651"/>
      <c r="EZF2993" s="651"/>
      <c r="EZG2993" s="651"/>
      <c r="EZH2993" s="651"/>
      <c r="EZI2993" s="651"/>
      <c r="EZJ2993" s="651"/>
      <c r="EZK2993" s="651"/>
      <c r="EZL2993" s="651"/>
      <c r="EZM2993" s="651"/>
      <c r="EZN2993" s="651"/>
      <c r="EZO2993" s="651"/>
      <c r="EZP2993" s="651"/>
      <c r="EZQ2993" s="651"/>
      <c r="EZR2993" s="651"/>
      <c r="EZS2993" s="651"/>
      <c r="EZT2993" s="651"/>
      <c r="EZU2993" s="651"/>
      <c r="EZV2993" s="651"/>
      <c r="EZW2993" s="651"/>
      <c r="EZX2993" s="651"/>
      <c r="EZY2993" s="651"/>
      <c r="EZZ2993" s="651"/>
      <c r="FAA2993" s="651"/>
      <c r="FAB2993" s="651"/>
      <c r="FAC2993" s="651"/>
      <c r="FAD2993" s="651"/>
      <c r="FAE2993" s="651"/>
      <c r="FAF2993" s="651"/>
      <c r="FAG2993" s="651"/>
      <c r="FAH2993" s="651"/>
      <c r="FAI2993" s="651"/>
      <c r="FAJ2993" s="651"/>
      <c r="FAK2993" s="651"/>
      <c r="FAL2993" s="651"/>
      <c r="FAM2993" s="651"/>
      <c r="FAN2993" s="651"/>
      <c r="FAO2993" s="651"/>
      <c r="FAP2993" s="651"/>
      <c r="FAQ2993" s="651"/>
      <c r="FAR2993" s="651"/>
      <c r="FAS2993" s="651"/>
      <c r="FAT2993" s="651"/>
      <c r="FAU2993" s="651"/>
      <c r="FAV2993" s="651"/>
      <c r="FAW2993" s="651"/>
      <c r="FAX2993" s="651"/>
      <c r="FAY2993" s="651"/>
      <c r="FAZ2993" s="651"/>
      <c r="FBA2993" s="651"/>
      <c r="FBB2993" s="651"/>
      <c r="FBC2993" s="651"/>
      <c r="FBD2993" s="651"/>
      <c r="FBE2993" s="651"/>
      <c r="FBF2993" s="651"/>
      <c r="FBG2993" s="651"/>
      <c r="FBH2993" s="651"/>
      <c r="FBI2993" s="651"/>
      <c r="FBJ2993" s="651"/>
      <c r="FBK2993" s="651"/>
      <c r="FBL2993" s="651"/>
      <c r="FBM2993" s="651"/>
      <c r="FBN2993" s="651"/>
      <c r="FBO2993" s="651"/>
      <c r="FBP2993" s="651"/>
      <c r="FBQ2993" s="651"/>
      <c r="FBR2993" s="651"/>
      <c r="FBS2993" s="651"/>
      <c r="FBT2993" s="651"/>
      <c r="FBU2993" s="651"/>
      <c r="FBV2993" s="651"/>
      <c r="FBW2993" s="651"/>
      <c r="FBX2993" s="651"/>
      <c r="FBY2993" s="651"/>
      <c r="FBZ2993" s="651"/>
      <c r="FCA2993" s="651"/>
      <c r="FCB2993" s="651"/>
      <c r="FCC2993" s="651"/>
      <c r="FCD2993" s="651"/>
      <c r="FCE2993" s="651"/>
      <c r="FCF2993" s="651"/>
      <c r="FCG2993" s="651"/>
      <c r="FCH2993" s="651"/>
      <c r="FCI2993" s="651"/>
      <c r="FCJ2993" s="651"/>
      <c r="FCK2993" s="651"/>
      <c r="FCL2993" s="651"/>
      <c r="FCM2993" s="651"/>
      <c r="FCN2993" s="651"/>
      <c r="FCO2993" s="651"/>
      <c r="FCP2993" s="651"/>
      <c r="FCQ2993" s="651"/>
      <c r="FCR2993" s="651"/>
      <c r="FCS2993" s="651"/>
      <c r="FCT2993" s="651"/>
      <c r="FCU2993" s="651"/>
      <c r="FCV2993" s="651"/>
      <c r="FCW2993" s="651"/>
      <c r="FCX2993" s="651"/>
      <c r="FCY2993" s="651"/>
      <c r="FCZ2993" s="651"/>
      <c r="FDA2993" s="651"/>
      <c r="FDB2993" s="651"/>
      <c r="FDC2993" s="651"/>
      <c r="FDD2993" s="651"/>
      <c r="FDE2993" s="651"/>
      <c r="FDF2993" s="651"/>
      <c r="FDG2993" s="651"/>
      <c r="FDH2993" s="651"/>
      <c r="FDI2993" s="651"/>
      <c r="FDJ2993" s="651"/>
      <c r="FDK2993" s="651"/>
      <c r="FDL2993" s="651"/>
      <c r="FDM2993" s="651"/>
      <c r="FDN2993" s="651"/>
      <c r="FDO2993" s="651"/>
      <c r="FDP2993" s="651"/>
      <c r="FDQ2993" s="651"/>
      <c r="FDR2993" s="651"/>
      <c r="FDS2993" s="651"/>
      <c r="FDT2993" s="651"/>
      <c r="FDU2993" s="651"/>
      <c r="FDV2993" s="651"/>
      <c r="FDW2993" s="651"/>
      <c r="FDX2993" s="651"/>
      <c r="FDY2993" s="651"/>
      <c r="FDZ2993" s="651"/>
      <c r="FEA2993" s="651"/>
      <c r="FEB2993" s="651"/>
      <c r="FEC2993" s="651"/>
      <c r="FED2993" s="651"/>
      <c r="FEE2993" s="651"/>
      <c r="FEF2993" s="651"/>
      <c r="FEG2993" s="651"/>
      <c r="FEH2993" s="651"/>
      <c r="FEI2993" s="651"/>
      <c r="FEJ2993" s="651"/>
      <c r="FEK2993" s="651"/>
      <c r="FEL2993" s="651"/>
      <c r="FEM2993" s="651"/>
      <c r="FEN2993" s="651"/>
      <c r="FEO2993" s="651"/>
      <c r="FEP2993" s="651"/>
      <c r="FEQ2993" s="651"/>
      <c r="FER2993" s="651"/>
      <c r="FES2993" s="651"/>
      <c r="FET2993" s="651"/>
      <c r="FEU2993" s="651"/>
      <c r="FEV2993" s="651"/>
      <c r="FEW2993" s="651"/>
      <c r="FEX2993" s="651"/>
      <c r="FEY2993" s="651"/>
      <c r="FEZ2993" s="651"/>
      <c r="FFA2993" s="651"/>
      <c r="FFB2993" s="651"/>
      <c r="FFC2993" s="651"/>
      <c r="FFD2993" s="651"/>
      <c r="FFE2993" s="651"/>
      <c r="FFF2993" s="651"/>
      <c r="FFG2993" s="651"/>
      <c r="FFH2993" s="651"/>
      <c r="FFI2993" s="651"/>
      <c r="FFJ2993" s="651"/>
      <c r="FFK2993" s="651"/>
      <c r="FFL2993" s="651"/>
      <c r="FFM2993" s="651"/>
      <c r="FFN2993" s="651"/>
      <c r="FFO2993" s="651"/>
      <c r="FFP2993" s="651"/>
      <c r="FFQ2993" s="651"/>
      <c r="FFR2993" s="651"/>
      <c r="FFS2993" s="651"/>
      <c r="FFT2993" s="651"/>
      <c r="FFU2993" s="651"/>
      <c r="FFV2993" s="651"/>
      <c r="FFW2993" s="651"/>
      <c r="FFX2993" s="651"/>
      <c r="FFY2993" s="651"/>
      <c r="FFZ2993" s="651"/>
      <c r="FGA2993" s="651"/>
      <c r="FGB2993" s="651"/>
      <c r="FGC2993" s="651"/>
      <c r="FGD2993" s="651"/>
      <c r="FGE2993" s="651"/>
      <c r="FGF2993" s="651"/>
      <c r="FGG2993" s="651"/>
      <c r="FGH2993" s="651"/>
      <c r="FGI2993" s="651"/>
      <c r="FGJ2993" s="651"/>
      <c r="FGK2993" s="651"/>
      <c r="FGL2993" s="651"/>
      <c r="FGM2993" s="651"/>
      <c r="FGN2993" s="651"/>
      <c r="FGO2993" s="651"/>
      <c r="FGP2993" s="651"/>
      <c r="FGQ2993" s="651"/>
      <c r="FGR2993" s="651"/>
      <c r="FGS2993" s="651"/>
      <c r="FGT2993" s="651"/>
      <c r="FGU2993" s="651"/>
      <c r="FGV2993" s="651"/>
      <c r="FGW2993" s="651"/>
      <c r="FGX2993" s="651"/>
      <c r="FGY2993" s="651"/>
      <c r="FGZ2993" s="651"/>
      <c r="FHA2993" s="651"/>
      <c r="FHB2993" s="651"/>
      <c r="FHC2993" s="651"/>
      <c r="FHD2993" s="651"/>
      <c r="FHE2993" s="651"/>
      <c r="FHF2993" s="651"/>
      <c r="FHG2993" s="651"/>
      <c r="FHH2993" s="651"/>
      <c r="FHI2993" s="651"/>
      <c r="FHJ2993" s="651"/>
      <c r="FHK2993" s="651"/>
      <c r="FHL2993" s="651"/>
      <c r="FHM2993" s="651"/>
      <c r="FHN2993" s="651"/>
      <c r="FHO2993" s="651"/>
      <c r="FHP2993" s="651"/>
      <c r="FHQ2993" s="651"/>
      <c r="FHR2993" s="651"/>
      <c r="FHS2993" s="651"/>
      <c r="FHT2993" s="651"/>
      <c r="FHU2993" s="651"/>
      <c r="FHV2993" s="651"/>
      <c r="FHW2993" s="651"/>
      <c r="FHX2993" s="651"/>
      <c r="FHY2993" s="651"/>
      <c r="FHZ2993" s="651"/>
      <c r="FIA2993" s="651"/>
      <c r="FIB2993" s="651"/>
      <c r="FIC2993" s="651"/>
      <c r="FID2993" s="651"/>
      <c r="FIE2993" s="651"/>
      <c r="FIF2993" s="651"/>
      <c r="FIG2993" s="651"/>
      <c r="FIH2993" s="651"/>
      <c r="FII2993" s="651"/>
      <c r="FIJ2993" s="651"/>
      <c r="FIK2993" s="651"/>
      <c r="FIL2993" s="651"/>
      <c r="FIM2993" s="651"/>
      <c r="FIN2993" s="651"/>
      <c r="FIO2993" s="651"/>
      <c r="FIP2993" s="651"/>
      <c r="FIQ2993" s="651"/>
      <c r="FIR2993" s="651"/>
      <c r="FIS2993" s="651"/>
      <c r="FIT2993" s="651"/>
      <c r="FIU2993" s="651"/>
      <c r="FIV2993" s="651"/>
      <c r="FIW2993" s="651"/>
      <c r="FIX2993" s="651"/>
      <c r="FIY2993" s="651"/>
      <c r="FIZ2993" s="651"/>
      <c r="FJA2993" s="651"/>
      <c r="FJB2993" s="651"/>
      <c r="FJC2993" s="651"/>
      <c r="FJD2993" s="651"/>
      <c r="FJE2993" s="651"/>
      <c r="FJF2993" s="651"/>
      <c r="FJG2993" s="651"/>
      <c r="FJH2993" s="651"/>
      <c r="FJI2993" s="651"/>
      <c r="FJJ2993" s="651"/>
      <c r="FJK2993" s="651"/>
      <c r="FJL2993" s="651"/>
      <c r="FJM2993" s="651"/>
      <c r="FJN2993" s="651"/>
      <c r="FJO2993" s="651"/>
      <c r="FJP2993" s="651"/>
      <c r="FJQ2993" s="651"/>
      <c r="FJR2993" s="651"/>
      <c r="FJS2993" s="651"/>
      <c r="FJT2993" s="651"/>
      <c r="FJU2993" s="651"/>
      <c r="FJV2993" s="651"/>
      <c r="FJW2993" s="651"/>
      <c r="FJX2993" s="651"/>
      <c r="FJY2993" s="651"/>
      <c r="FJZ2993" s="651"/>
      <c r="FKA2993" s="651"/>
      <c r="FKB2993" s="651"/>
      <c r="FKC2993" s="651"/>
      <c r="FKD2993" s="651"/>
      <c r="FKE2993" s="651"/>
      <c r="FKF2993" s="651"/>
      <c r="FKG2993" s="651"/>
      <c r="FKH2993" s="651"/>
      <c r="FKI2993" s="651"/>
      <c r="FKJ2993" s="651"/>
      <c r="FKK2993" s="651"/>
      <c r="FKL2993" s="651"/>
      <c r="FKM2993" s="651"/>
      <c r="FKN2993" s="651"/>
      <c r="FKO2993" s="651"/>
      <c r="FKP2993" s="651"/>
      <c r="FKQ2993" s="651"/>
      <c r="FKR2993" s="651"/>
      <c r="FKS2993" s="651"/>
      <c r="FKT2993" s="651"/>
      <c r="FKU2993" s="651"/>
      <c r="FKV2993" s="651"/>
      <c r="FKW2993" s="651"/>
      <c r="FKX2993" s="651"/>
      <c r="FKY2993" s="651"/>
      <c r="FKZ2993" s="651"/>
      <c r="FLA2993" s="651"/>
      <c r="FLB2993" s="651"/>
      <c r="FLC2993" s="651"/>
      <c r="FLD2993" s="651"/>
      <c r="FLE2993" s="651"/>
      <c r="FLF2993" s="651"/>
      <c r="FLG2993" s="651"/>
      <c r="FLH2993" s="651"/>
      <c r="FLI2993" s="651"/>
      <c r="FLJ2993" s="651"/>
      <c r="FLK2993" s="651"/>
      <c r="FLL2993" s="651"/>
      <c r="FLM2993" s="651"/>
      <c r="FLN2993" s="651"/>
      <c r="FLO2993" s="651"/>
      <c r="FLP2993" s="651"/>
      <c r="FLQ2993" s="651"/>
      <c r="FLR2993" s="651"/>
      <c r="FLS2993" s="651"/>
      <c r="FLT2993" s="651"/>
      <c r="FLU2993" s="651"/>
      <c r="FLV2993" s="651"/>
      <c r="FLW2993" s="651"/>
      <c r="FLX2993" s="651"/>
      <c r="FLY2993" s="651"/>
      <c r="FLZ2993" s="651"/>
      <c r="FMA2993" s="651"/>
      <c r="FMB2993" s="651"/>
      <c r="FMC2993" s="651"/>
      <c r="FMD2993" s="651"/>
      <c r="FME2993" s="651"/>
      <c r="FMF2993" s="651"/>
      <c r="FMG2993" s="651"/>
      <c r="FMH2993" s="651"/>
      <c r="FMI2993" s="651"/>
      <c r="FMJ2993" s="651"/>
      <c r="FMK2993" s="651"/>
      <c r="FML2993" s="651"/>
      <c r="FMM2993" s="651"/>
      <c r="FMN2993" s="651"/>
      <c r="FMO2993" s="651"/>
      <c r="FMP2993" s="651"/>
      <c r="FMQ2993" s="651"/>
      <c r="FMR2993" s="651"/>
      <c r="FMS2993" s="651"/>
      <c r="FMT2993" s="651"/>
      <c r="FMU2993" s="651"/>
      <c r="FMV2993" s="651"/>
      <c r="FMW2993" s="651"/>
      <c r="FMX2993" s="651"/>
      <c r="FMY2993" s="651"/>
      <c r="FMZ2993" s="651"/>
      <c r="FNA2993" s="651"/>
      <c r="FNB2993" s="651"/>
      <c r="FNC2993" s="651"/>
      <c r="FND2993" s="651"/>
      <c r="FNE2993" s="651"/>
      <c r="FNF2993" s="651"/>
      <c r="FNG2993" s="651"/>
      <c r="FNH2993" s="651"/>
      <c r="FNI2993" s="651"/>
      <c r="FNJ2993" s="651"/>
      <c r="FNK2993" s="651"/>
      <c r="FNL2993" s="651"/>
      <c r="FNM2993" s="651"/>
      <c r="FNN2993" s="651"/>
      <c r="FNO2993" s="651"/>
      <c r="FNP2993" s="651"/>
      <c r="FNQ2993" s="651"/>
      <c r="FNR2993" s="651"/>
      <c r="FNS2993" s="651"/>
      <c r="FNT2993" s="651"/>
      <c r="FNU2993" s="651"/>
      <c r="FNV2993" s="651"/>
      <c r="FNW2993" s="651"/>
      <c r="FNX2993" s="651"/>
      <c r="FNY2993" s="651"/>
      <c r="FNZ2993" s="651"/>
      <c r="FOA2993" s="651"/>
      <c r="FOB2993" s="651"/>
      <c r="FOC2993" s="651"/>
      <c r="FOD2993" s="651"/>
      <c r="FOE2993" s="651"/>
      <c r="FOF2993" s="651"/>
      <c r="FOG2993" s="651"/>
      <c r="FOH2993" s="651"/>
      <c r="FOI2993" s="651"/>
      <c r="FOJ2993" s="651"/>
      <c r="FOK2993" s="651"/>
      <c r="FOL2993" s="651"/>
      <c r="FOM2993" s="651"/>
      <c r="FON2993" s="651"/>
      <c r="FOO2993" s="651"/>
      <c r="FOP2993" s="651"/>
      <c r="FOQ2993" s="651"/>
      <c r="FOR2993" s="651"/>
      <c r="FOS2993" s="651"/>
      <c r="FOT2993" s="651"/>
      <c r="FOU2993" s="651"/>
      <c r="FOV2993" s="651"/>
      <c r="FOW2993" s="651"/>
      <c r="FOX2993" s="651"/>
      <c r="FOY2993" s="651"/>
      <c r="FOZ2993" s="651"/>
      <c r="FPA2993" s="651"/>
      <c r="FPB2993" s="651"/>
      <c r="FPC2993" s="651"/>
      <c r="FPD2993" s="651"/>
      <c r="FPE2993" s="651"/>
      <c r="FPF2993" s="651"/>
      <c r="FPG2993" s="651"/>
      <c r="FPH2993" s="651"/>
      <c r="FPI2993" s="651"/>
      <c r="FPJ2993" s="651"/>
      <c r="FPK2993" s="651"/>
      <c r="FPL2993" s="651"/>
      <c r="FPM2993" s="651"/>
      <c r="FPN2993" s="651"/>
      <c r="FPO2993" s="651"/>
      <c r="FPP2993" s="651"/>
      <c r="FPQ2993" s="651"/>
      <c r="FPR2993" s="651"/>
      <c r="FPS2993" s="651"/>
      <c r="FPT2993" s="651"/>
      <c r="FPU2993" s="651"/>
      <c r="FPV2993" s="651"/>
      <c r="FPW2993" s="651"/>
      <c r="FPX2993" s="651"/>
      <c r="FPY2993" s="651"/>
      <c r="FPZ2993" s="651"/>
      <c r="FQA2993" s="651"/>
      <c r="FQB2993" s="651"/>
      <c r="FQC2993" s="651"/>
      <c r="FQD2993" s="651"/>
      <c r="FQE2993" s="651"/>
      <c r="FQF2993" s="651"/>
      <c r="FQG2993" s="651"/>
      <c r="FQH2993" s="651"/>
      <c r="FQI2993" s="651"/>
      <c r="FQJ2993" s="651"/>
      <c r="FQK2993" s="651"/>
      <c r="FQL2993" s="651"/>
      <c r="FQM2993" s="651"/>
      <c r="FQN2993" s="651"/>
      <c r="FQO2993" s="651"/>
      <c r="FQP2993" s="651"/>
      <c r="FQQ2993" s="651"/>
      <c r="FQR2993" s="651"/>
      <c r="FQS2993" s="651"/>
      <c r="FQT2993" s="651"/>
      <c r="FQU2993" s="651"/>
      <c r="FQV2993" s="651"/>
      <c r="FQW2993" s="651"/>
      <c r="FQX2993" s="651"/>
      <c r="FQY2993" s="651"/>
      <c r="FQZ2993" s="651"/>
      <c r="FRA2993" s="651"/>
      <c r="FRB2993" s="651"/>
      <c r="FRC2993" s="651"/>
      <c r="FRD2993" s="651"/>
      <c r="FRE2993" s="651"/>
      <c r="FRF2993" s="651"/>
      <c r="FRG2993" s="651"/>
      <c r="FRH2993" s="651"/>
      <c r="FRI2993" s="651"/>
      <c r="FRJ2993" s="651"/>
      <c r="FRK2993" s="651"/>
      <c r="FRL2993" s="651"/>
      <c r="FRM2993" s="651"/>
      <c r="FRN2993" s="651"/>
      <c r="FRO2993" s="651"/>
      <c r="FRP2993" s="651"/>
      <c r="FRQ2993" s="651"/>
      <c r="FRR2993" s="651"/>
      <c r="FRS2993" s="651"/>
      <c r="FRT2993" s="651"/>
      <c r="FRU2993" s="651"/>
      <c r="FRV2993" s="651"/>
      <c r="FRW2993" s="651"/>
      <c r="FRX2993" s="651"/>
      <c r="FRY2993" s="651"/>
      <c r="FRZ2993" s="651"/>
      <c r="FSA2993" s="651"/>
      <c r="FSB2993" s="651"/>
      <c r="FSC2993" s="651"/>
      <c r="FSD2993" s="651"/>
      <c r="FSE2993" s="651"/>
      <c r="FSF2993" s="651"/>
      <c r="FSG2993" s="651"/>
      <c r="FSH2993" s="651"/>
      <c r="FSI2993" s="651"/>
      <c r="FSJ2993" s="651"/>
      <c r="FSK2993" s="651"/>
      <c r="FSL2993" s="651"/>
      <c r="FSM2993" s="651"/>
      <c r="FSN2993" s="651"/>
      <c r="FSO2993" s="651"/>
      <c r="FSP2993" s="651"/>
      <c r="FSQ2993" s="651"/>
      <c r="FSR2993" s="651"/>
      <c r="FSS2993" s="651"/>
      <c r="FST2993" s="651"/>
      <c r="FSU2993" s="651"/>
      <c r="FSV2993" s="651"/>
      <c r="FSW2993" s="651"/>
      <c r="FSX2993" s="651"/>
      <c r="FSY2993" s="651"/>
      <c r="FSZ2993" s="651"/>
      <c r="FTA2993" s="651"/>
      <c r="FTB2993" s="651"/>
      <c r="FTC2993" s="651"/>
      <c r="FTD2993" s="651"/>
      <c r="FTE2993" s="651"/>
      <c r="FTF2993" s="651"/>
      <c r="FTG2993" s="651"/>
      <c r="FTH2993" s="651"/>
      <c r="FTI2993" s="651"/>
      <c r="FTJ2993" s="651"/>
      <c r="FTK2993" s="651"/>
      <c r="FTL2993" s="651"/>
      <c r="FTM2993" s="651"/>
      <c r="FTN2993" s="651"/>
      <c r="FTO2993" s="651"/>
      <c r="FTP2993" s="651"/>
      <c r="FTQ2993" s="651"/>
      <c r="FTR2993" s="651"/>
      <c r="FTS2993" s="651"/>
      <c r="FTT2993" s="651"/>
      <c r="FTU2993" s="651"/>
      <c r="FTV2993" s="651"/>
      <c r="FTW2993" s="651"/>
      <c r="FTX2993" s="651"/>
      <c r="FTY2993" s="651"/>
      <c r="FTZ2993" s="651"/>
      <c r="FUA2993" s="651"/>
      <c r="FUB2993" s="651"/>
      <c r="FUC2993" s="651"/>
      <c r="FUD2993" s="651"/>
      <c r="FUE2993" s="651"/>
      <c r="FUF2993" s="651"/>
      <c r="FUG2993" s="651"/>
      <c r="FUH2993" s="651"/>
      <c r="FUI2993" s="651"/>
      <c r="FUJ2993" s="651"/>
      <c r="FUK2993" s="651"/>
      <c r="FUL2993" s="651"/>
      <c r="FUM2993" s="651"/>
      <c r="FUN2993" s="651"/>
      <c r="FUO2993" s="651"/>
      <c r="FUP2993" s="651"/>
      <c r="FUQ2993" s="651"/>
      <c r="FUR2993" s="651"/>
      <c r="FUS2993" s="651"/>
      <c r="FUT2993" s="651"/>
      <c r="FUU2993" s="651"/>
      <c r="FUV2993" s="651"/>
      <c r="FUW2993" s="651"/>
      <c r="FUX2993" s="651"/>
      <c r="FUY2993" s="651"/>
      <c r="FUZ2993" s="651"/>
      <c r="FVA2993" s="651"/>
      <c r="FVB2993" s="651"/>
      <c r="FVC2993" s="651"/>
      <c r="FVD2993" s="651"/>
      <c r="FVE2993" s="651"/>
      <c r="FVF2993" s="651"/>
      <c r="FVG2993" s="651"/>
      <c r="FVH2993" s="651"/>
      <c r="FVI2993" s="651"/>
      <c r="FVJ2993" s="651"/>
      <c r="FVK2993" s="651"/>
      <c r="FVL2993" s="651"/>
      <c r="FVM2993" s="651"/>
      <c r="FVN2993" s="651"/>
      <c r="FVO2993" s="651"/>
      <c r="FVP2993" s="651"/>
      <c r="FVQ2993" s="651"/>
      <c r="FVR2993" s="651"/>
      <c r="FVS2993" s="651"/>
      <c r="FVT2993" s="651"/>
      <c r="FVU2993" s="651"/>
      <c r="FVV2993" s="651"/>
      <c r="FVW2993" s="651"/>
      <c r="FVX2993" s="651"/>
      <c r="FVY2993" s="651"/>
      <c r="FVZ2993" s="651"/>
      <c r="FWA2993" s="651"/>
      <c r="FWB2993" s="651"/>
      <c r="FWC2993" s="651"/>
      <c r="FWD2993" s="651"/>
      <c r="FWE2993" s="651"/>
      <c r="FWF2993" s="651"/>
      <c r="FWG2993" s="651"/>
      <c r="FWH2993" s="651"/>
      <c r="FWI2993" s="651"/>
      <c r="FWJ2993" s="651"/>
      <c r="FWK2993" s="651"/>
      <c r="FWL2993" s="651"/>
      <c r="FWM2993" s="651"/>
      <c r="FWN2993" s="651"/>
      <c r="FWO2993" s="651"/>
      <c r="FWP2993" s="651"/>
      <c r="FWQ2993" s="651"/>
      <c r="FWR2993" s="651"/>
      <c r="FWS2993" s="651"/>
      <c r="FWT2993" s="651"/>
      <c r="FWU2993" s="651"/>
      <c r="FWV2993" s="651"/>
      <c r="FWW2993" s="651"/>
      <c r="FWX2993" s="651"/>
      <c r="FWY2993" s="651"/>
      <c r="FWZ2993" s="651"/>
      <c r="FXA2993" s="651"/>
      <c r="FXB2993" s="651"/>
      <c r="FXC2993" s="651"/>
      <c r="FXD2993" s="651"/>
      <c r="FXE2993" s="651"/>
      <c r="FXF2993" s="651"/>
      <c r="FXG2993" s="651"/>
      <c r="FXH2993" s="651"/>
      <c r="FXI2993" s="651"/>
      <c r="FXJ2993" s="651"/>
      <c r="FXK2993" s="651"/>
      <c r="FXL2993" s="651"/>
      <c r="FXM2993" s="651"/>
      <c r="FXN2993" s="651"/>
      <c r="FXO2993" s="651"/>
      <c r="FXP2993" s="651"/>
      <c r="FXQ2993" s="651"/>
      <c r="FXR2993" s="651"/>
      <c r="FXS2993" s="651"/>
      <c r="FXT2993" s="651"/>
      <c r="FXU2993" s="651"/>
      <c r="FXV2993" s="651"/>
      <c r="FXW2993" s="651"/>
      <c r="FXX2993" s="651"/>
      <c r="FXY2993" s="651"/>
      <c r="FXZ2993" s="651"/>
      <c r="FYA2993" s="651"/>
      <c r="FYB2993" s="651"/>
      <c r="FYC2993" s="651"/>
      <c r="FYD2993" s="651"/>
      <c r="FYE2993" s="651"/>
      <c r="FYF2993" s="651"/>
      <c r="FYG2993" s="651"/>
      <c r="FYH2993" s="651"/>
      <c r="FYI2993" s="651"/>
      <c r="FYJ2993" s="651"/>
      <c r="FYK2993" s="651"/>
      <c r="FYL2993" s="651"/>
      <c r="FYM2993" s="651"/>
      <c r="FYN2993" s="651"/>
      <c r="FYO2993" s="651"/>
      <c r="FYP2993" s="651"/>
      <c r="FYQ2993" s="651"/>
      <c r="FYR2993" s="651"/>
      <c r="FYS2993" s="651"/>
      <c r="FYT2993" s="651"/>
      <c r="FYU2993" s="651"/>
      <c r="FYV2993" s="651"/>
      <c r="FYW2993" s="651"/>
      <c r="FYX2993" s="651"/>
      <c r="FYY2993" s="651"/>
      <c r="FYZ2993" s="651"/>
      <c r="FZA2993" s="651"/>
      <c r="FZB2993" s="651"/>
      <c r="FZC2993" s="651"/>
      <c r="FZD2993" s="651"/>
      <c r="FZE2993" s="651"/>
      <c r="FZF2993" s="651"/>
      <c r="FZG2993" s="651"/>
      <c r="FZH2993" s="651"/>
      <c r="FZI2993" s="651"/>
      <c r="FZJ2993" s="651"/>
      <c r="FZK2993" s="651"/>
      <c r="FZL2993" s="651"/>
      <c r="FZM2993" s="651"/>
      <c r="FZN2993" s="651"/>
      <c r="FZO2993" s="651"/>
      <c r="FZP2993" s="651"/>
      <c r="FZQ2993" s="651"/>
      <c r="FZR2993" s="651"/>
      <c r="FZS2993" s="651"/>
      <c r="FZT2993" s="651"/>
      <c r="FZU2993" s="651"/>
      <c r="FZV2993" s="651"/>
      <c r="FZW2993" s="651"/>
      <c r="FZX2993" s="651"/>
      <c r="FZY2993" s="651"/>
      <c r="FZZ2993" s="651"/>
      <c r="GAA2993" s="651"/>
      <c r="GAB2993" s="651"/>
      <c r="GAC2993" s="651"/>
      <c r="GAD2993" s="651"/>
      <c r="GAE2993" s="651"/>
      <c r="GAF2993" s="651"/>
      <c r="GAG2993" s="651"/>
      <c r="GAH2993" s="651"/>
      <c r="GAI2993" s="651"/>
      <c r="GAJ2993" s="651"/>
      <c r="GAK2993" s="651"/>
      <c r="GAL2993" s="651"/>
      <c r="GAM2993" s="651"/>
      <c r="GAN2993" s="651"/>
      <c r="GAO2993" s="651"/>
      <c r="GAP2993" s="651"/>
      <c r="GAQ2993" s="651"/>
      <c r="GAR2993" s="651"/>
      <c r="GAS2993" s="651"/>
      <c r="GAT2993" s="651"/>
      <c r="GAU2993" s="651"/>
      <c r="GAV2993" s="651"/>
      <c r="GAW2993" s="651"/>
      <c r="GAX2993" s="651"/>
      <c r="GAY2993" s="651"/>
      <c r="GAZ2993" s="651"/>
      <c r="GBA2993" s="651"/>
      <c r="GBB2993" s="651"/>
      <c r="GBC2993" s="651"/>
      <c r="GBD2993" s="651"/>
      <c r="GBE2993" s="651"/>
      <c r="GBF2993" s="651"/>
      <c r="GBG2993" s="651"/>
      <c r="GBH2993" s="651"/>
      <c r="GBI2993" s="651"/>
      <c r="GBJ2993" s="651"/>
      <c r="GBK2993" s="651"/>
      <c r="GBL2993" s="651"/>
      <c r="GBM2993" s="651"/>
      <c r="GBN2993" s="651"/>
      <c r="GBO2993" s="651"/>
      <c r="GBP2993" s="651"/>
      <c r="GBQ2993" s="651"/>
      <c r="GBR2993" s="651"/>
      <c r="GBS2993" s="651"/>
      <c r="GBT2993" s="651"/>
      <c r="GBU2993" s="651"/>
      <c r="GBV2993" s="651"/>
      <c r="GBW2993" s="651"/>
      <c r="GBX2993" s="651"/>
      <c r="GBY2993" s="651"/>
      <c r="GBZ2993" s="651"/>
      <c r="GCA2993" s="651"/>
      <c r="GCB2993" s="651"/>
      <c r="GCC2993" s="651"/>
      <c r="GCD2993" s="651"/>
      <c r="GCE2993" s="651"/>
      <c r="GCF2993" s="651"/>
      <c r="GCG2993" s="651"/>
      <c r="GCH2993" s="651"/>
      <c r="GCI2993" s="651"/>
      <c r="GCJ2993" s="651"/>
      <c r="GCK2993" s="651"/>
      <c r="GCL2993" s="651"/>
      <c r="GCM2993" s="651"/>
      <c r="GCN2993" s="651"/>
      <c r="GCO2993" s="651"/>
      <c r="GCP2993" s="651"/>
      <c r="GCQ2993" s="651"/>
      <c r="GCR2993" s="651"/>
      <c r="GCS2993" s="651"/>
      <c r="GCT2993" s="651"/>
      <c r="GCU2993" s="651"/>
      <c r="GCV2993" s="651"/>
      <c r="GCW2993" s="651"/>
      <c r="GCX2993" s="651"/>
      <c r="GCY2993" s="651"/>
      <c r="GCZ2993" s="651"/>
      <c r="GDA2993" s="651"/>
      <c r="GDB2993" s="651"/>
      <c r="GDC2993" s="651"/>
      <c r="GDD2993" s="651"/>
      <c r="GDE2993" s="651"/>
      <c r="GDF2993" s="651"/>
      <c r="GDG2993" s="651"/>
      <c r="GDH2993" s="651"/>
      <c r="GDI2993" s="651"/>
      <c r="GDJ2993" s="651"/>
      <c r="GDK2993" s="651"/>
      <c r="GDL2993" s="651"/>
      <c r="GDM2993" s="651"/>
      <c r="GDN2993" s="651"/>
      <c r="GDO2993" s="651"/>
      <c r="GDP2993" s="651"/>
      <c r="GDQ2993" s="651"/>
      <c r="GDR2993" s="651"/>
      <c r="GDS2993" s="651"/>
      <c r="GDT2993" s="651"/>
      <c r="GDU2993" s="651"/>
      <c r="GDV2993" s="651"/>
      <c r="GDW2993" s="651"/>
      <c r="GDX2993" s="651"/>
      <c r="GDY2993" s="651"/>
      <c r="GDZ2993" s="651"/>
      <c r="GEA2993" s="651"/>
      <c r="GEB2993" s="651"/>
      <c r="GEC2993" s="651"/>
      <c r="GED2993" s="651"/>
      <c r="GEE2993" s="651"/>
      <c r="GEF2993" s="651"/>
      <c r="GEG2993" s="651"/>
      <c r="GEH2993" s="651"/>
      <c r="GEI2993" s="651"/>
      <c r="GEJ2993" s="651"/>
      <c r="GEK2993" s="651"/>
      <c r="GEL2993" s="651"/>
      <c r="GEM2993" s="651"/>
      <c r="GEN2993" s="651"/>
      <c r="GEO2993" s="651"/>
      <c r="GEP2993" s="651"/>
      <c r="GEQ2993" s="651"/>
      <c r="GER2993" s="651"/>
      <c r="GES2993" s="651"/>
      <c r="GET2993" s="651"/>
      <c r="GEU2993" s="651"/>
      <c r="GEV2993" s="651"/>
      <c r="GEW2993" s="651"/>
      <c r="GEX2993" s="651"/>
      <c r="GEY2993" s="651"/>
      <c r="GEZ2993" s="651"/>
      <c r="GFA2993" s="651"/>
      <c r="GFB2993" s="651"/>
      <c r="GFC2993" s="651"/>
      <c r="GFD2993" s="651"/>
      <c r="GFE2993" s="651"/>
      <c r="GFF2993" s="651"/>
      <c r="GFG2993" s="651"/>
      <c r="GFH2993" s="651"/>
      <c r="GFI2993" s="651"/>
      <c r="GFJ2993" s="651"/>
      <c r="GFK2993" s="651"/>
      <c r="GFL2993" s="651"/>
      <c r="GFM2993" s="651"/>
      <c r="GFN2993" s="651"/>
      <c r="GFO2993" s="651"/>
      <c r="GFP2993" s="651"/>
      <c r="GFQ2993" s="651"/>
      <c r="GFR2993" s="651"/>
      <c r="GFS2993" s="651"/>
      <c r="GFT2993" s="651"/>
      <c r="GFU2993" s="651"/>
      <c r="GFV2993" s="651"/>
      <c r="GFW2993" s="651"/>
      <c r="GFX2993" s="651"/>
      <c r="GFY2993" s="651"/>
      <c r="GFZ2993" s="651"/>
      <c r="GGA2993" s="651"/>
      <c r="GGB2993" s="651"/>
      <c r="GGC2993" s="651"/>
      <c r="GGD2993" s="651"/>
      <c r="GGE2993" s="651"/>
      <c r="GGF2993" s="651"/>
      <c r="GGG2993" s="651"/>
      <c r="GGH2993" s="651"/>
      <c r="GGI2993" s="651"/>
      <c r="GGJ2993" s="651"/>
      <c r="GGK2993" s="651"/>
      <c r="GGL2993" s="651"/>
      <c r="GGM2993" s="651"/>
      <c r="GGN2993" s="651"/>
      <c r="GGO2993" s="651"/>
      <c r="GGP2993" s="651"/>
      <c r="GGQ2993" s="651"/>
      <c r="GGR2993" s="651"/>
      <c r="GGS2993" s="651"/>
      <c r="GGT2993" s="651"/>
      <c r="GGU2993" s="651"/>
      <c r="GGV2993" s="651"/>
      <c r="GGW2993" s="651"/>
      <c r="GGX2993" s="651"/>
      <c r="GGY2993" s="651"/>
      <c r="GGZ2993" s="651"/>
      <c r="GHA2993" s="651"/>
      <c r="GHB2993" s="651"/>
      <c r="GHC2993" s="651"/>
      <c r="GHD2993" s="651"/>
      <c r="GHE2993" s="651"/>
      <c r="GHF2993" s="651"/>
      <c r="GHG2993" s="651"/>
      <c r="GHH2993" s="651"/>
      <c r="GHI2993" s="651"/>
      <c r="GHJ2993" s="651"/>
      <c r="GHK2993" s="651"/>
      <c r="GHL2993" s="651"/>
      <c r="GHM2993" s="651"/>
      <c r="GHN2993" s="651"/>
      <c r="GHO2993" s="651"/>
      <c r="GHP2993" s="651"/>
      <c r="GHQ2993" s="651"/>
      <c r="GHR2993" s="651"/>
      <c r="GHS2993" s="651"/>
      <c r="GHT2993" s="651"/>
      <c r="GHU2993" s="651"/>
      <c r="GHV2993" s="651"/>
      <c r="GHW2993" s="651"/>
      <c r="GHX2993" s="651"/>
      <c r="GHY2993" s="651"/>
      <c r="GHZ2993" s="651"/>
      <c r="GIA2993" s="651"/>
      <c r="GIB2993" s="651"/>
      <c r="GIC2993" s="651"/>
      <c r="GID2993" s="651"/>
      <c r="GIE2993" s="651"/>
      <c r="GIF2993" s="651"/>
      <c r="GIG2993" s="651"/>
      <c r="GIH2993" s="651"/>
      <c r="GII2993" s="651"/>
      <c r="GIJ2993" s="651"/>
      <c r="GIK2993" s="651"/>
      <c r="GIL2993" s="651"/>
      <c r="GIM2993" s="651"/>
      <c r="GIN2993" s="651"/>
      <c r="GIO2993" s="651"/>
      <c r="GIP2993" s="651"/>
      <c r="GIQ2993" s="651"/>
      <c r="GIR2993" s="651"/>
      <c r="GIS2993" s="651"/>
      <c r="GIT2993" s="651"/>
      <c r="GIU2993" s="651"/>
      <c r="GIV2993" s="651"/>
      <c r="GIW2993" s="651"/>
      <c r="GIX2993" s="651"/>
      <c r="GIY2993" s="651"/>
      <c r="GIZ2993" s="651"/>
      <c r="GJA2993" s="651"/>
      <c r="GJB2993" s="651"/>
      <c r="GJC2993" s="651"/>
      <c r="GJD2993" s="651"/>
      <c r="GJE2993" s="651"/>
      <c r="GJF2993" s="651"/>
      <c r="GJG2993" s="651"/>
      <c r="GJH2993" s="651"/>
      <c r="GJI2993" s="651"/>
      <c r="GJJ2993" s="651"/>
      <c r="GJK2993" s="651"/>
      <c r="GJL2993" s="651"/>
      <c r="GJM2993" s="651"/>
      <c r="GJN2993" s="651"/>
      <c r="GJO2993" s="651"/>
      <c r="GJP2993" s="651"/>
      <c r="GJQ2993" s="651"/>
      <c r="GJR2993" s="651"/>
      <c r="GJS2993" s="651"/>
      <c r="GJT2993" s="651"/>
      <c r="GJU2993" s="651"/>
      <c r="GJV2993" s="651"/>
      <c r="GJW2993" s="651"/>
      <c r="GJX2993" s="651"/>
      <c r="GJY2993" s="651"/>
      <c r="GJZ2993" s="651"/>
      <c r="GKA2993" s="651"/>
      <c r="GKB2993" s="651"/>
      <c r="GKC2993" s="651"/>
      <c r="GKD2993" s="651"/>
      <c r="GKE2993" s="651"/>
      <c r="GKF2993" s="651"/>
      <c r="GKG2993" s="651"/>
      <c r="GKH2993" s="651"/>
      <c r="GKI2993" s="651"/>
      <c r="GKJ2993" s="651"/>
      <c r="GKK2993" s="651"/>
      <c r="GKL2993" s="651"/>
      <c r="GKM2993" s="651"/>
      <c r="GKN2993" s="651"/>
      <c r="GKO2993" s="651"/>
      <c r="GKP2993" s="651"/>
      <c r="GKQ2993" s="651"/>
      <c r="GKR2993" s="651"/>
      <c r="GKS2993" s="651"/>
      <c r="GKT2993" s="651"/>
      <c r="GKU2993" s="651"/>
      <c r="GKV2993" s="651"/>
      <c r="GKW2993" s="651"/>
      <c r="GKX2993" s="651"/>
      <c r="GKY2993" s="651"/>
      <c r="GKZ2993" s="651"/>
      <c r="GLA2993" s="651"/>
      <c r="GLB2993" s="651"/>
      <c r="GLC2993" s="651"/>
      <c r="GLD2993" s="651"/>
      <c r="GLE2993" s="651"/>
      <c r="GLF2993" s="651"/>
      <c r="GLG2993" s="651"/>
      <c r="GLH2993" s="651"/>
      <c r="GLI2993" s="651"/>
      <c r="GLJ2993" s="651"/>
      <c r="GLK2993" s="651"/>
      <c r="GLL2993" s="651"/>
      <c r="GLM2993" s="651"/>
      <c r="GLN2993" s="651"/>
      <c r="GLO2993" s="651"/>
      <c r="GLP2993" s="651"/>
      <c r="GLQ2993" s="651"/>
      <c r="GLR2993" s="651"/>
      <c r="GLS2993" s="651"/>
      <c r="GLT2993" s="651"/>
      <c r="GLU2993" s="651"/>
      <c r="GLV2993" s="651"/>
      <c r="GLW2993" s="651"/>
      <c r="GLX2993" s="651"/>
      <c r="GLY2993" s="651"/>
      <c r="GLZ2993" s="651"/>
      <c r="GMA2993" s="651"/>
      <c r="GMB2993" s="651"/>
      <c r="GMC2993" s="651"/>
      <c r="GMD2993" s="651"/>
      <c r="GME2993" s="651"/>
      <c r="GMF2993" s="651"/>
      <c r="GMG2993" s="651"/>
      <c r="GMH2993" s="651"/>
      <c r="GMI2993" s="651"/>
      <c r="GMJ2993" s="651"/>
      <c r="GMK2993" s="651"/>
      <c r="GML2993" s="651"/>
      <c r="GMM2993" s="651"/>
      <c r="GMN2993" s="651"/>
      <c r="GMO2993" s="651"/>
      <c r="GMP2993" s="651"/>
      <c r="GMQ2993" s="651"/>
      <c r="GMR2993" s="651"/>
      <c r="GMS2993" s="651"/>
      <c r="GMT2993" s="651"/>
      <c r="GMU2993" s="651"/>
      <c r="GMV2993" s="651"/>
      <c r="GMW2993" s="651"/>
      <c r="GMX2993" s="651"/>
      <c r="GMY2993" s="651"/>
      <c r="GMZ2993" s="651"/>
      <c r="GNA2993" s="651"/>
      <c r="GNB2993" s="651"/>
      <c r="GNC2993" s="651"/>
      <c r="GND2993" s="651"/>
      <c r="GNE2993" s="651"/>
      <c r="GNF2993" s="651"/>
      <c r="GNG2993" s="651"/>
      <c r="GNH2993" s="651"/>
      <c r="GNI2993" s="651"/>
      <c r="GNJ2993" s="651"/>
      <c r="GNK2993" s="651"/>
      <c r="GNL2993" s="651"/>
      <c r="GNM2993" s="651"/>
      <c r="GNN2993" s="651"/>
      <c r="GNO2993" s="651"/>
      <c r="GNP2993" s="651"/>
      <c r="GNQ2993" s="651"/>
      <c r="GNR2993" s="651"/>
      <c r="GNS2993" s="651"/>
      <c r="GNT2993" s="651"/>
      <c r="GNU2993" s="651"/>
      <c r="GNV2993" s="651"/>
      <c r="GNW2993" s="651"/>
      <c r="GNX2993" s="651"/>
      <c r="GNY2993" s="651"/>
      <c r="GNZ2993" s="651"/>
      <c r="GOA2993" s="651"/>
      <c r="GOB2993" s="651"/>
      <c r="GOC2993" s="651"/>
      <c r="GOD2993" s="651"/>
      <c r="GOE2993" s="651"/>
      <c r="GOF2993" s="651"/>
      <c r="GOG2993" s="651"/>
      <c r="GOH2993" s="651"/>
      <c r="GOI2993" s="651"/>
      <c r="GOJ2993" s="651"/>
      <c r="GOK2993" s="651"/>
      <c r="GOL2993" s="651"/>
      <c r="GOM2993" s="651"/>
      <c r="GON2993" s="651"/>
      <c r="GOO2993" s="651"/>
      <c r="GOP2993" s="651"/>
      <c r="GOQ2993" s="651"/>
      <c r="GOR2993" s="651"/>
      <c r="GOS2993" s="651"/>
      <c r="GOT2993" s="651"/>
      <c r="GOU2993" s="651"/>
      <c r="GOV2993" s="651"/>
      <c r="GOW2993" s="651"/>
      <c r="GOX2993" s="651"/>
      <c r="GOY2993" s="651"/>
      <c r="GOZ2993" s="651"/>
      <c r="GPA2993" s="651"/>
      <c r="GPB2993" s="651"/>
      <c r="GPC2993" s="651"/>
      <c r="GPD2993" s="651"/>
      <c r="GPE2993" s="651"/>
      <c r="GPF2993" s="651"/>
      <c r="GPG2993" s="651"/>
      <c r="GPH2993" s="651"/>
      <c r="GPI2993" s="651"/>
      <c r="GPJ2993" s="651"/>
      <c r="GPK2993" s="651"/>
      <c r="GPL2993" s="651"/>
      <c r="GPM2993" s="651"/>
      <c r="GPN2993" s="651"/>
      <c r="GPO2993" s="651"/>
      <c r="GPP2993" s="651"/>
      <c r="GPQ2993" s="651"/>
      <c r="GPR2993" s="651"/>
      <c r="GPS2993" s="651"/>
      <c r="GPT2993" s="651"/>
      <c r="GPU2993" s="651"/>
      <c r="GPV2993" s="651"/>
      <c r="GPW2993" s="651"/>
      <c r="GPX2993" s="651"/>
      <c r="GPY2993" s="651"/>
      <c r="GPZ2993" s="651"/>
      <c r="GQA2993" s="651"/>
      <c r="GQB2993" s="651"/>
      <c r="GQC2993" s="651"/>
      <c r="GQD2993" s="651"/>
      <c r="GQE2993" s="651"/>
      <c r="GQF2993" s="651"/>
      <c r="GQG2993" s="651"/>
      <c r="GQH2993" s="651"/>
      <c r="GQI2993" s="651"/>
      <c r="GQJ2993" s="651"/>
      <c r="GQK2993" s="651"/>
      <c r="GQL2993" s="651"/>
      <c r="GQM2993" s="651"/>
      <c r="GQN2993" s="651"/>
      <c r="GQO2993" s="651"/>
      <c r="GQP2993" s="651"/>
      <c r="GQQ2993" s="651"/>
      <c r="GQR2993" s="651"/>
      <c r="GQS2993" s="651"/>
      <c r="GQT2993" s="651"/>
      <c r="GQU2993" s="651"/>
      <c r="GQV2993" s="651"/>
      <c r="GQW2993" s="651"/>
      <c r="GQX2993" s="651"/>
      <c r="GQY2993" s="651"/>
      <c r="GQZ2993" s="651"/>
      <c r="GRA2993" s="651"/>
      <c r="GRB2993" s="651"/>
      <c r="GRC2993" s="651"/>
      <c r="GRD2993" s="651"/>
      <c r="GRE2993" s="651"/>
      <c r="GRF2993" s="651"/>
      <c r="GRG2993" s="651"/>
      <c r="GRH2993" s="651"/>
      <c r="GRI2993" s="651"/>
      <c r="GRJ2993" s="651"/>
      <c r="GRK2993" s="651"/>
      <c r="GRL2993" s="651"/>
      <c r="GRM2993" s="651"/>
      <c r="GRN2993" s="651"/>
      <c r="GRO2993" s="651"/>
      <c r="GRP2993" s="651"/>
      <c r="GRQ2993" s="651"/>
      <c r="GRR2993" s="651"/>
      <c r="GRS2993" s="651"/>
      <c r="GRT2993" s="651"/>
      <c r="GRU2993" s="651"/>
      <c r="GRV2993" s="651"/>
      <c r="GRW2993" s="651"/>
      <c r="GRX2993" s="651"/>
      <c r="GRY2993" s="651"/>
      <c r="GRZ2993" s="651"/>
      <c r="GSA2993" s="651"/>
      <c r="GSB2993" s="651"/>
      <c r="GSC2993" s="651"/>
      <c r="GSD2993" s="651"/>
      <c r="GSE2993" s="651"/>
      <c r="GSF2993" s="651"/>
      <c r="GSG2993" s="651"/>
      <c r="GSH2993" s="651"/>
      <c r="GSI2993" s="651"/>
      <c r="GSJ2993" s="651"/>
      <c r="GSK2993" s="651"/>
      <c r="GSL2993" s="651"/>
      <c r="GSM2993" s="651"/>
      <c r="GSN2993" s="651"/>
      <c r="GSO2993" s="651"/>
      <c r="GSP2993" s="651"/>
      <c r="GSQ2993" s="651"/>
      <c r="GSR2993" s="651"/>
      <c r="GSS2993" s="651"/>
      <c r="GST2993" s="651"/>
      <c r="GSU2993" s="651"/>
      <c r="GSV2993" s="651"/>
      <c r="GSW2993" s="651"/>
      <c r="GSX2993" s="651"/>
      <c r="GSY2993" s="651"/>
      <c r="GSZ2993" s="651"/>
      <c r="GTA2993" s="651"/>
      <c r="GTB2993" s="651"/>
      <c r="GTC2993" s="651"/>
      <c r="GTD2993" s="651"/>
      <c r="GTE2993" s="651"/>
      <c r="GTF2993" s="651"/>
      <c r="GTG2993" s="651"/>
      <c r="GTH2993" s="651"/>
      <c r="GTI2993" s="651"/>
      <c r="GTJ2993" s="651"/>
      <c r="GTK2993" s="651"/>
      <c r="GTL2993" s="651"/>
      <c r="GTM2993" s="651"/>
      <c r="GTN2993" s="651"/>
      <c r="GTO2993" s="651"/>
      <c r="GTP2993" s="651"/>
      <c r="GTQ2993" s="651"/>
      <c r="GTR2993" s="651"/>
      <c r="GTS2993" s="651"/>
      <c r="GTT2993" s="651"/>
      <c r="GTU2993" s="651"/>
      <c r="GTV2993" s="651"/>
      <c r="GTW2993" s="651"/>
      <c r="GTX2993" s="651"/>
      <c r="GTY2993" s="651"/>
      <c r="GTZ2993" s="651"/>
      <c r="GUA2993" s="651"/>
      <c r="GUB2993" s="651"/>
      <c r="GUC2993" s="651"/>
      <c r="GUD2993" s="651"/>
      <c r="GUE2993" s="651"/>
      <c r="GUF2993" s="651"/>
      <c r="GUG2993" s="651"/>
      <c r="GUH2993" s="651"/>
      <c r="GUI2993" s="651"/>
      <c r="GUJ2993" s="651"/>
      <c r="GUK2993" s="651"/>
      <c r="GUL2993" s="651"/>
      <c r="GUM2993" s="651"/>
      <c r="GUN2993" s="651"/>
      <c r="GUO2993" s="651"/>
      <c r="GUP2993" s="651"/>
      <c r="GUQ2993" s="651"/>
      <c r="GUR2993" s="651"/>
      <c r="GUS2993" s="651"/>
      <c r="GUT2993" s="651"/>
      <c r="GUU2993" s="651"/>
      <c r="GUV2993" s="651"/>
      <c r="GUW2993" s="651"/>
      <c r="GUX2993" s="651"/>
      <c r="GUY2993" s="651"/>
      <c r="GUZ2993" s="651"/>
      <c r="GVA2993" s="651"/>
      <c r="GVB2993" s="651"/>
      <c r="GVC2993" s="651"/>
      <c r="GVD2993" s="651"/>
      <c r="GVE2993" s="651"/>
      <c r="GVF2993" s="651"/>
      <c r="GVG2993" s="651"/>
      <c r="GVH2993" s="651"/>
      <c r="GVI2993" s="651"/>
      <c r="GVJ2993" s="651"/>
      <c r="GVK2993" s="651"/>
      <c r="GVL2993" s="651"/>
      <c r="GVM2993" s="651"/>
      <c r="GVN2993" s="651"/>
      <c r="GVO2993" s="651"/>
      <c r="GVP2993" s="651"/>
      <c r="GVQ2993" s="651"/>
      <c r="GVR2993" s="651"/>
      <c r="GVS2993" s="651"/>
      <c r="GVT2993" s="651"/>
      <c r="GVU2993" s="651"/>
      <c r="GVV2993" s="651"/>
      <c r="GVW2993" s="651"/>
      <c r="GVX2993" s="651"/>
      <c r="GVY2993" s="651"/>
      <c r="GVZ2993" s="651"/>
      <c r="GWA2993" s="651"/>
      <c r="GWB2993" s="651"/>
      <c r="GWC2993" s="651"/>
      <c r="GWD2993" s="651"/>
      <c r="GWE2993" s="651"/>
      <c r="GWF2993" s="651"/>
      <c r="GWG2993" s="651"/>
      <c r="GWH2993" s="651"/>
      <c r="GWI2993" s="651"/>
      <c r="GWJ2993" s="651"/>
      <c r="GWK2993" s="651"/>
      <c r="GWL2993" s="651"/>
      <c r="GWM2993" s="651"/>
      <c r="GWN2993" s="651"/>
      <c r="GWO2993" s="651"/>
      <c r="GWP2993" s="651"/>
      <c r="GWQ2993" s="651"/>
      <c r="GWR2993" s="651"/>
      <c r="GWS2993" s="651"/>
      <c r="GWT2993" s="651"/>
      <c r="GWU2993" s="651"/>
      <c r="GWV2993" s="651"/>
      <c r="GWW2993" s="651"/>
      <c r="GWX2993" s="651"/>
      <c r="GWY2993" s="651"/>
      <c r="GWZ2993" s="651"/>
      <c r="GXA2993" s="651"/>
      <c r="GXB2993" s="651"/>
      <c r="GXC2993" s="651"/>
      <c r="GXD2993" s="651"/>
      <c r="GXE2993" s="651"/>
      <c r="GXF2993" s="651"/>
      <c r="GXG2993" s="651"/>
      <c r="GXH2993" s="651"/>
      <c r="GXI2993" s="651"/>
      <c r="GXJ2993" s="651"/>
      <c r="GXK2993" s="651"/>
      <c r="GXL2993" s="651"/>
      <c r="GXM2993" s="651"/>
      <c r="GXN2993" s="651"/>
      <c r="GXO2993" s="651"/>
      <c r="GXP2993" s="651"/>
      <c r="GXQ2993" s="651"/>
      <c r="GXR2993" s="651"/>
      <c r="GXS2993" s="651"/>
      <c r="GXT2993" s="651"/>
      <c r="GXU2993" s="651"/>
      <c r="GXV2993" s="651"/>
      <c r="GXW2993" s="651"/>
      <c r="GXX2993" s="651"/>
      <c r="GXY2993" s="651"/>
      <c r="GXZ2993" s="651"/>
      <c r="GYA2993" s="651"/>
      <c r="GYB2993" s="651"/>
      <c r="GYC2993" s="651"/>
      <c r="GYD2993" s="651"/>
      <c r="GYE2993" s="651"/>
      <c r="GYF2993" s="651"/>
      <c r="GYG2993" s="651"/>
      <c r="GYH2993" s="651"/>
      <c r="GYI2993" s="651"/>
      <c r="GYJ2993" s="651"/>
      <c r="GYK2993" s="651"/>
      <c r="GYL2993" s="651"/>
      <c r="GYM2993" s="651"/>
      <c r="GYN2993" s="651"/>
      <c r="GYO2993" s="651"/>
      <c r="GYP2993" s="651"/>
      <c r="GYQ2993" s="651"/>
      <c r="GYR2993" s="651"/>
      <c r="GYS2993" s="651"/>
      <c r="GYT2993" s="651"/>
      <c r="GYU2993" s="651"/>
      <c r="GYV2993" s="651"/>
      <c r="GYW2993" s="651"/>
      <c r="GYX2993" s="651"/>
      <c r="GYY2993" s="651"/>
      <c r="GYZ2993" s="651"/>
      <c r="GZA2993" s="651"/>
      <c r="GZB2993" s="651"/>
      <c r="GZC2993" s="651"/>
      <c r="GZD2993" s="651"/>
      <c r="GZE2993" s="651"/>
      <c r="GZF2993" s="651"/>
      <c r="GZG2993" s="651"/>
      <c r="GZH2993" s="651"/>
      <c r="GZI2993" s="651"/>
      <c r="GZJ2993" s="651"/>
      <c r="GZK2993" s="651"/>
      <c r="GZL2993" s="651"/>
      <c r="GZM2993" s="651"/>
      <c r="GZN2993" s="651"/>
      <c r="GZO2993" s="651"/>
      <c r="GZP2993" s="651"/>
      <c r="GZQ2993" s="651"/>
      <c r="GZR2993" s="651"/>
      <c r="GZS2993" s="651"/>
      <c r="GZT2993" s="651"/>
      <c r="GZU2993" s="651"/>
      <c r="GZV2993" s="651"/>
      <c r="GZW2993" s="651"/>
      <c r="GZX2993" s="651"/>
      <c r="GZY2993" s="651"/>
      <c r="GZZ2993" s="651"/>
      <c r="HAA2993" s="651"/>
      <c r="HAB2993" s="651"/>
      <c r="HAC2993" s="651"/>
      <c r="HAD2993" s="651"/>
      <c r="HAE2993" s="651"/>
      <c r="HAF2993" s="651"/>
      <c r="HAG2993" s="651"/>
      <c r="HAH2993" s="651"/>
      <c r="HAI2993" s="651"/>
      <c r="HAJ2993" s="651"/>
      <c r="HAK2993" s="651"/>
      <c r="HAL2993" s="651"/>
      <c r="HAM2993" s="651"/>
      <c r="HAN2993" s="651"/>
      <c r="HAO2993" s="651"/>
      <c r="HAP2993" s="651"/>
      <c r="HAQ2993" s="651"/>
      <c r="HAR2993" s="651"/>
      <c r="HAS2993" s="651"/>
      <c r="HAT2993" s="651"/>
      <c r="HAU2993" s="651"/>
      <c r="HAV2993" s="651"/>
      <c r="HAW2993" s="651"/>
      <c r="HAX2993" s="651"/>
      <c r="HAY2993" s="651"/>
      <c r="HAZ2993" s="651"/>
      <c r="HBA2993" s="651"/>
      <c r="HBB2993" s="651"/>
      <c r="HBC2993" s="651"/>
      <c r="HBD2993" s="651"/>
      <c r="HBE2993" s="651"/>
      <c r="HBF2993" s="651"/>
      <c r="HBG2993" s="651"/>
      <c r="HBH2993" s="651"/>
      <c r="HBI2993" s="651"/>
      <c r="HBJ2993" s="651"/>
      <c r="HBK2993" s="651"/>
      <c r="HBL2993" s="651"/>
      <c r="HBM2993" s="651"/>
      <c r="HBN2993" s="651"/>
      <c r="HBO2993" s="651"/>
      <c r="HBP2993" s="651"/>
      <c r="HBQ2993" s="651"/>
      <c r="HBR2993" s="651"/>
      <c r="HBS2993" s="651"/>
      <c r="HBT2993" s="651"/>
      <c r="HBU2993" s="651"/>
      <c r="HBV2993" s="651"/>
      <c r="HBW2993" s="651"/>
      <c r="HBX2993" s="651"/>
      <c r="HBY2993" s="651"/>
      <c r="HBZ2993" s="651"/>
      <c r="HCA2993" s="651"/>
      <c r="HCB2993" s="651"/>
      <c r="HCC2993" s="651"/>
      <c r="HCD2993" s="651"/>
      <c r="HCE2993" s="651"/>
      <c r="HCF2993" s="651"/>
      <c r="HCG2993" s="651"/>
      <c r="HCH2993" s="651"/>
      <c r="HCI2993" s="651"/>
      <c r="HCJ2993" s="651"/>
      <c r="HCK2993" s="651"/>
      <c r="HCL2993" s="651"/>
      <c r="HCM2993" s="651"/>
      <c r="HCN2993" s="651"/>
      <c r="HCO2993" s="651"/>
      <c r="HCP2993" s="651"/>
      <c r="HCQ2993" s="651"/>
      <c r="HCR2993" s="651"/>
      <c r="HCS2993" s="651"/>
      <c r="HCT2993" s="651"/>
      <c r="HCU2993" s="651"/>
      <c r="HCV2993" s="651"/>
      <c r="HCW2993" s="651"/>
      <c r="HCX2993" s="651"/>
      <c r="HCY2993" s="651"/>
      <c r="HCZ2993" s="651"/>
      <c r="HDA2993" s="651"/>
      <c r="HDB2993" s="651"/>
      <c r="HDC2993" s="651"/>
      <c r="HDD2993" s="651"/>
      <c r="HDE2993" s="651"/>
      <c r="HDF2993" s="651"/>
      <c r="HDG2993" s="651"/>
      <c r="HDH2993" s="651"/>
      <c r="HDI2993" s="651"/>
      <c r="HDJ2993" s="651"/>
      <c r="HDK2993" s="651"/>
      <c r="HDL2993" s="651"/>
      <c r="HDM2993" s="651"/>
      <c r="HDN2993" s="651"/>
      <c r="HDO2993" s="651"/>
      <c r="HDP2993" s="651"/>
      <c r="HDQ2993" s="651"/>
      <c r="HDR2993" s="651"/>
      <c r="HDS2993" s="651"/>
      <c r="HDT2993" s="651"/>
      <c r="HDU2993" s="651"/>
      <c r="HDV2993" s="651"/>
      <c r="HDW2993" s="651"/>
      <c r="HDX2993" s="651"/>
      <c r="HDY2993" s="651"/>
      <c r="HDZ2993" s="651"/>
      <c r="HEA2993" s="651"/>
      <c r="HEB2993" s="651"/>
      <c r="HEC2993" s="651"/>
      <c r="HED2993" s="651"/>
      <c r="HEE2993" s="651"/>
      <c r="HEF2993" s="651"/>
      <c r="HEG2993" s="651"/>
      <c r="HEH2993" s="651"/>
      <c r="HEI2993" s="651"/>
      <c r="HEJ2993" s="651"/>
      <c r="HEK2993" s="651"/>
      <c r="HEL2993" s="651"/>
      <c r="HEM2993" s="651"/>
      <c r="HEN2993" s="651"/>
      <c r="HEO2993" s="651"/>
      <c r="HEP2993" s="651"/>
      <c r="HEQ2993" s="651"/>
      <c r="HER2993" s="651"/>
      <c r="HES2993" s="651"/>
      <c r="HET2993" s="651"/>
      <c r="HEU2993" s="651"/>
      <c r="HEV2993" s="651"/>
      <c r="HEW2993" s="651"/>
      <c r="HEX2993" s="651"/>
      <c r="HEY2993" s="651"/>
      <c r="HEZ2993" s="651"/>
      <c r="HFA2993" s="651"/>
      <c r="HFB2993" s="651"/>
      <c r="HFC2993" s="651"/>
      <c r="HFD2993" s="651"/>
      <c r="HFE2993" s="651"/>
      <c r="HFF2993" s="651"/>
      <c r="HFG2993" s="651"/>
      <c r="HFH2993" s="651"/>
      <c r="HFI2993" s="651"/>
      <c r="HFJ2993" s="651"/>
      <c r="HFK2993" s="651"/>
      <c r="HFL2993" s="651"/>
      <c r="HFM2993" s="651"/>
      <c r="HFN2993" s="651"/>
      <c r="HFO2993" s="651"/>
      <c r="HFP2993" s="651"/>
      <c r="HFQ2993" s="651"/>
      <c r="HFR2993" s="651"/>
      <c r="HFS2993" s="651"/>
      <c r="HFT2993" s="651"/>
      <c r="HFU2993" s="651"/>
      <c r="HFV2993" s="651"/>
      <c r="HFW2993" s="651"/>
      <c r="HFX2993" s="651"/>
      <c r="HFY2993" s="651"/>
      <c r="HFZ2993" s="651"/>
      <c r="HGA2993" s="651"/>
      <c r="HGB2993" s="651"/>
      <c r="HGC2993" s="651"/>
      <c r="HGD2993" s="651"/>
      <c r="HGE2993" s="651"/>
      <c r="HGF2993" s="651"/>
      <c r="HGG2993" s="651"/>
      <c r="HGH2993" s="651"/>
      <c r="HGI2993" s="651"/>
      <c r="HGJ2993" s="651"/>
      <c r="HGK2993" s="651"/>
      <c r="HGL2993" s="651"/>
      <c r="HGM2993" s="651"/>
      <c r="HGN2993" s="651"/>
      <c r="HGO2993" s="651"/>
      <c r="HGP2993" s="651"/>
      <c r="HGQ2993" s="651"/>
      <c r="HGR2993" s="651"/>
      <c r="HGS2993" s="651"/>
      <c r="HGT2993" s="651"/>
      <c r="HGU2993" s="651"/>
      <c r="HGV2993" s="651"/>
      <c r="HGW2993" s="651"/>
      <c r="HGX2993" s="651"/>
      <c r="HGY2993" s="651"/>
      <c r="HGZ2993" s="651"/>
      <c r="HHA2993" s="651"/>
      <c r="HHB2993" s="651"/>
      <c r="HHC2993" s="651"/>
      <c r="HHD2993" s="651"/>
      <c r="HHE2993" s="651"/>
      <c r="HHF2993" s="651"/>
      <c r="HHG2993" s="651"/>
      <c r="HHH2993" s="651"/>
      <c r="HHI2993" s="651"/>
      <c r="HHJ2993" s="651"/>
      <c r="HHK2993" s="651"/>
      <c r="HHL2993" s="651"/>
      <c r="HHM2993" s="651"/>
      <c r="HHN2993" s="651"/>
      <c r="HHO2993" s="651"/>
      <c r="HHP2993" s="651"/>
      <c r="HHQ2993" s="651"/>
      <c r="HHR2993" s="651"/>
      <c r="HHS2993" s="651"/>
      <c r="HHT2993" s="651"/>
      <c r="HHU2993" s="651"/>
      <c r="HHV2993" s="651"/>
      <c r="HHW2993" s="651"/>
      <c r="HHX2993" s="651"/>
      <c r="HHY2993" s="651"/>
      <c r="HHZ2993" s="651"/>
      <c r="HIA2993" s="651"/>
      <c r="HIB2993" s="651"/>
      <c r="HIC2993" s="651"/>
      <c r="HID2993" s="651"/>
      <c r="HIE2993" s="651"/>
      <c r="HIF2993" s="651"/>
      <c r="HIG2993" s="651"/>
      <c r="HIH2993" s="651"/>
      <c r="HII2993" s="651"/>
      <c r="HIJ2993" s="651"/>
      <c r="HIK2993" s="651"/>
      <c r="HIL2993" s="651"/>
      <c r="HIM2993" s="651"/>
      <c r="HIN2993" s="651"/>
      <c r="HIO2993" s="651"/>
      <c r="HIP2993" s="651"/>
      <c r="HIQ2993" s="651"/>
      <c r="HIR2993" s="651"/>
      <c r="HIS2993" s="651"/>
      <c r="HIT2993" s="651"/>
      <c r="HIU2993" s="651"/>
      <c r="HIV2993" s="651"/>
      <c r="HIW2993" s="651"/>
      <c r="HIX2993" s="651"/>
      <c r="HIY2993" s="651"/>
      <c r="HIZ2993" s="651"/>
      <c r="HJA2993" s="651"/>
      <c r="HJB2993" s="651"/>
      <c r="HJC2993" s="651"/>
      <c r="HJD2993" s="651"/>
      <c r="HJE2993" s="651"/>
      <c r="HJF2993" s="651"/>
      <c r="HJG2993" s="651"/>
      <c r="HJH2993" s="651"/>
      <c r="HJI2993" s="651"/>
      <c r="HJJ2993" s="651"/>
      <c r="HJK2993" s="651"/>
      <c r="HJL2993" s="651"/>
      <c r="HJM2993" s="651"/>
      <c r="HJN2993" s="651"/>
      <c r="HJO2993" s="651"/>
      <c r="HJP2993" s="651"/>
      <c r="HJQ2993" s="651"/>
      <c r="HJR2993" s="651"/>
      <c r="HJS2993" s="651"/>
      <c r="HJT2993" s="651"/>
      <c r="HJU2993" s="651"/>
      <c r="HJV2993" s="651"/>
      <c r="HJW2993" s="651"/>
      <c r="HJX2993" s="651"/>
      <c r="HJY2993" s="651"/>
      <c r="HJZ2993" s="651"/>
      <c r="HKA2993" s="651"/>
      <c r="HKB2993" s="651"/>
      <c r="HKC2993" s="651"/>
      <c r="HKD2993" s="651"/>
      <c r="HKE2993" s="651"/>
      <c r="HKF2993" s="651"/>
      <c r="HKG2993" s="651"/>
      <c r="HKH2993" s="651"/>
      <c r="HKI2993" s="651"/>
      <c r="HKJ2993" s="651"/>
      <c r="HKK2993" s="651"/>
      <c r="HKL2993" s="651"/>
      <c r="HKM2993" s="651"/>
      <c r="HKN2993" s="651"/>
      <c r="HKO2993" s="651"/>
      <c r="HKP2993" s="651"/>
      <c r="HKQ2993" s="651"/>
      <c r="HKR2993" s="651"/>
      <c r="HKS2993" s="651"/>
      <c r="HKT2993" s="651"/>
      <c r="HKU2993" s="651"/>
      <c r="HKV2993" s="651"/>
      <c r="HKW2993" s="651"/>
      <c r="HKX2993" s="651"/>
      <c r="HKY2993" s="651"/>
      <c r="HKZ2993" s="651"/>
      <c r="HLA2993" s="651"/>
      <c r="HLB2993" s="651"/>
      <c r="HLC2993" s="651"/>
      <c r="HLD2993" s="651"/>
      <c r="HLE2993" s="651"/>
      <c r="HLF2993" s="651"/>
      <c r="HLG2993" s="651"/>
      <c r="HLH2993" s="651"/>
      <c r="HLI2993" s="651"/>
      <c r="HLJ2993" s="651"/>
      <c r="HLK2993" s="651"/>
      <c r="HLL2993" s="651"/>
      <c r="HLM2993" s="651"/>
      <c r="HLN2993" s="651"/>
      <c r="HLO2993" s="651"/>
      <c r="HLP2993" s="651"/>
      <c r="HLQ2993" s="651"/>
      <c r="HLR2993" s="651"/>
      <c r="HLS2993" s="651"/>
      <c r="HLT2993" s="651"/>
      <c r="HLU2993" s="651"/>
      <c r="HLV2993" s="651"/>
      <c r="HLW2993" s="651"/>
      <c r="HLX2993" s="651"/>
      <c r="HLY2993" s="651"/>
      <c r="HLZ2993" s="651"/>
      <c r="HMA2993" s="651"/>
      <c r="HMB2993" s="651"/>
      <c r="HMC2993" s="651"/>
      <c r="HMD2993" s="651"/>
      <c r="HME2993" s="651"/>
      <c r="HMF2993" s="651"/>
      <c r="HMG2993" s="651"/>
      <c r="HMH2993" s="651"/>
      <c r="HMI2993" s="651"/>
      <c r="HMJ2993" s="651"/>
      <c r="HMK2993" s="651"/>
      <c r="HML2993" s="651"/>
      <c r="HMM2993" s="651"/>
      <c r="HMN2993" s="651"/>
      <c r="HMO2993" s="651"/>
      <c r="HMP2993" s="651"/>
      <c r="HMQ2993" s="651"/>
      <c r="HMR2993" s="651"/>
      <c r="HMS2993" s="651"/>
      <c r="HMT2993" s="651"/>
      <c r="HMU2993" s="651"/>
      <c r="HMV2993" s="651"/>
      <c r="HMW2993" s="651"/>
      <c r="HMX2993" s="651"/>
      <c r="HMY2993" s="651"/>
      <c r="HMZ2993" s="651"/>
      <c r="HNA2993" s="651"/>
      <c r="HNB2993" s="651"/>
      <c r="HNC2993" s="651"/>
      <c r="HND2993" s="651"/>
      <c r="HNE2993" s="651"/>
      <c r="HNF2993" s="651"/>
      <c r="HNG2993" s="651"/>
      <c r="HNH2993" s="651"/>
      <c r="HNI2993" s="651"/>
      <c r="HNJ2993" s="651"/>
      <c r="HNK2993" s="651"/>
      <c r="HNL2993" s="651"/>
      <c r="HNM2993" s="651"/>
      <c r="HNN2993" s="651"/>
      <c r="HNO2993" s="651"/>
      <c r="HNP2993" s="651"/>
      <c r="HNQ2993" s="651"/>
      <c r="HNR2993" s="651"/>
      <c r="HNS2993" s="651"/>
      <c r="HNT2993" s="651"/>
      <c r="HNU2993" s="651"/>
      <c r="HNV2993" s="651"/>
      <c r="HNW2993" s="651"/>
      <c r="HNX2993" s="651"/>
      <c r="HNY2993" s="651"/>
      <c r="HNZ2993" s="651"/>
      <c r="HOA2993" s="651"/>
      <c r="HOB2993" s="651"/>
      <c r="HOC2993" s="651"/>
      <c r="HOD2993" s="651"/>
      <c r="HOE2993" s="651"/>
      <c r="HOF2993" s="651"/>
      <c r="HOG2993" s="651"/>
      <c r="HOH2993" s="651"/>
      <c r="HOI2993" s="651"/>
      <c r="HOJ2993" s="651"/>
      <c r="HOK2993" s="651"/>
      <c r="HOL2993" s="651"/>
      <c r="HOM2993" s="651"/>
      <c r="HON2993" s="651"/>
      <c r="HOO2993" s="651"/>
      <c r="HOP2993" s="651"/>
      <c r="HOQ2993" s="651"/>
      <c r="HOR2993" s="651"/>
      <c r="HOS2993" s="651"/>
      <c r="HOT2993" s="651"/>
      <c r="HOU2993" s="651"/>
      <c r="HOV2993" s="651"/>
      <c r="HOW2993" s="651"/>
      <c r="HOX2993" s="651"/>
      <c r="HOY2993" s="651"/>
      <c r="HOZ2993" s="651"/>
      <c r="HPA2993" s="651"/>
      <c r="HPB2993" s="651"/>
      <c r="HPC2993" s="651"/>
      <c r="HPD2993" s="651"/>
      <c r="HPE2993" s="651"/>
      <c r="HPF2993" s="651"/>
      <c r="HPG2993" s="651"/>
      <c r="HPH2993" s="651"/>
      <c r="HPI2993" s="651"/>
      <c r="HPJ2993" s="651"/>
      <c r="HPK2993" s="651"/>
      <c r="HPL2993" s="651"/>
      <c r="HPM2993" s="651"/>
      <c r="HPN2993" s="651"/>
      <c r="HPO2993" s="651"/>
      <c r="HPP2993" s="651"/>
      <c r="HPQ2993" s="651"/>
      <c r="HPR2993" s="651"/>
      <c r="HPS2993" s="651"/>
      <c r="HPT2993" s="651"/>
      <c r="HPU2993" s="651"/>
      <c r="HPV2993" s="651"/>
      <c r="HPW2993" s="651"/>
      <c r="HPX2993" s="651"/>
      <c r="HPY2993" s="651"/>
      <c r="HPZ2993" s="651"/>
      <c r="HQA2993" s="651"/>
      <c r="HQB2993" s="651"/>
      <c r="HQC2993" s="651"/>
      <c r="HQD2993" s="651"/>
      <c r="HQE2993" s="651"/>
      <c r="HQF2993" s="651"/>
      <c r="HQG2993" s="651"/>
      <c r="HQH2993" s="651"/>
      <c r="HQI2993" s="651"/>
      <c r="HQJ2993" s="651"/>
      <c r="HQK2993" s="651"/>
      <c r="HQL2993" s="651"/>
      <c r="HQM2993" s="651"/>
      <c r="HQN2993" s="651"/>
      <c r="HQO2993" s="651"/>
      <c r="HQP2993" s="651"/>
      <c r="HQQ2993" s="651"/>
      <c r="HQR2993" s="651"/>
      <c r="HQS2993" s="651"/>
      <c r="HQT2993" s="651"/>
      <c r="HQU2993" s="651"/>
      <c r="HQV2993" s="651"/>
      <c r="HQW2993" s="651"/>
      <c r="HQX2993" s="651"/>
      <c r="HQY2993" s="651"/>
      <c r="HQZ2993" s="651"/>
      <c r="HRA2993" s="651"/>
      <c r="HRB2993" s="651"/>
      <c r="HRC2993" s="651"/>
      <c r="HRD2993" s="651"/>
      <c r="HRE2993" s="651"/>
      <c r="HRF2993" s="651"/>
      <c r="HRG2993" s="651"/>
      <c r="HRH2993" s="651"/>
      <c r="HRI2993" s="651"/>
      <c r="HRJ2993" s="651"/>
      <c r="HRK2993" s="651"/>
      <c r="HRL2993" s="651"/>
      <c r="HRM2993" s="651"/>
      <c r="HRN2993" s="651"/>
      <c r="HRO2993" s="651"/>
      <c r="HRP2993" s="651"/>
      <c r="HRQ2993" s="651"/>
      <c r="HRR2993" s="651"/>
      <c r="HRS2993" s="651"/>
      <c r="HRT2993" s="651"/>
      <c r="HRU2993" s="651"/>
      <c r="HRV2993" s="651"/>
      <c r="HRW2993" s="651"/>
      <c r="HRX2993" s="651"/>
      <c r="HRY2993" s="651"/>
      <c r="HRZ2993" s="651"/>
      <c r="HSA2993" s="651"/>
      <c r="HSB2993" s="651"/>
      <c r="HSC2993" s="651"/>
      <c r="HSD2993" s="651"/>
      <c r="HSE2993" s="651"/>
      <c r="HSF2993" s="651"/>
      <c r="HSG2993" s="651"/>
      <c r="HSH2993" s="651"/>
      <c r="HSI2993" s="651"/>
      <c r="HSJ2993" s="651"/>
      <c r="HSK2993" s="651"/>
      <c r="HSL2993" s="651"/>
      <c r="HSM2993" s="651"/>
      <c r="HSN2993" s="651"/>
      <c r="HSO2993" s="651"/>
      <c r="HSP2993" s="651"/>
      <c r="HSQ2993" s="651"/>
      <c r="HSR2993" s="651"/>
      <c r="HSS2993" s="651"/>
      <c r="HST2993" s="651"/>
      <c r="HSU2993" s="651"/>
      <c r="HSV2993" s="651"/>
      <c r="HSW2993" s="651"/>
      <c r="HSX2993" s="651"/>
      <c r="HSY2993" s="651"/>
      <c r="HSZ2993" s="651"/>
      <c r="HTA2993" s="651"/>
      <c r="HTB2993" s="651"/>
      <c r="HTC2993" s="651"/>
      <c r="HTD2993" s="651"/>
      <c r="HTE2993" s="651"/>
      <c r="HTF2993" s="651"/>
      <c r="HTG2993" s="651"/>
      <c r="HTH2993" s="651"/>
      <c r="HTI2993" s="651"/>
      <c r="HTJ2993" s="651"/>
      <c r="HTK2993" s="651"/>
      <c r="HTL2993" s="651"/>
      <c r="HTM2993" s="651"/>
      <c r="HTN2993" s="651"/>
      <c r="HTO2993" s="651"/>
      <c r="HTP2993" s="651"/>
      <c r="HTQ2993" s="651"/>
      <c r="HTR2993" s="651"/>
      <c r="HTS2993" s="651"/>
      <c r="HTT2993" s="651"/>
      <c r="HTU2993" s="651"/>
      <c r="HTV2993" s="651"/>
      <c r="HTW2993" s="651"/>
      <c r="HTX2993" s="651"/>
      <c r="HTY2993" s="651"/>
      <c r="HTZ2993" s="651"/>
      <c r="HUA2993" s="651"/>
      <c r="HUB2993" s="651"/>
      <c r="HUC2993" s="651"/>
      <c r="HUD2993" s="651"/>
      <c r="HUE2993" s="651"/>
      <c r="HUF2993" s="651"/>
      <c r="HUG2993" s="651"/>
      <c r="HUH2993" s="651"/>
      <c r="HUI2993" s="651"/>
      <c r="HUJ2993" s="651"/>
      <c r="HUK2993" s="651"/>
      <c r="HUL2993" s="651"/>
      <c r="HUM2993" s="651"/>
      <c r="HUN2993" s="651"/>
      <c r="HUO2993" s="651"/>
      <c r="HUP2993" s="651"/>
      <c r="HUQ2993" s="651"/>
      <c r="HUR2993" s="651"/>
      <c r="HUS2993" s="651"/>
      <c r="HUT2993" s="651"/>
      <c r="HUU2993" s="651"/>
      <c r="HUV2993" s="651"/>
      <c r="HUW2993" s="651"/>
      <c r="HUX2993" s="651"/>
      <c r="HUY2993" s="651"/>
      <c r="HUZ2993" s="651"/>
      <c r="HVA2993" s="651"/>
      <c r="HVB2993" s="651"/>
      <c r="HVC2993" s="651"/>
      <c r="HVD2993" s="651"/>
      <c r="HVE2993" s="651"/>
      <c r="HVF2993" s="651"/>
      <c r="HVG2993" s="651"/>
      <c r="HVH2993" s="651"/>
      <c r="HVI2993" s="651"/>
      <c r="HVJ2993" s="651"/>
      <c r="HVK2993" s="651"/>
      <c r="HVL2993" s="651"/>
      <c r="HVM2993" s="651"/>
      <c r="HVN2993" s="651"/>
      <c r="HVO2993" s="651"/>
      <c r="HVP2993" s="651"/>
      <c r="HVQ2993" s="651"/>
      <c r="HVR2993" s="651"/>
      <c r="HVS2993" s="651"/>
      <c r="HVT2993" s="651"/>
      <c r="HVU2993" s="651"/>
      <c r="HVV2993" s="651"/>
      <c r="HVW2993" s="651"/>
      <c r="HVX2993" s="651"/>
      <c r="HVY2993" s="651"/>
      <c r="HVZ2993" s="651"/>
      <c r="HWA2993" s="651"/>
      <c r="HWB2993" s="651"/>
      <c r="HWC2993" s="651"/>
      <c r="HWD2993" s="651"/>
      <c r="HWE2993" s="651"/>
      <c r="HWF2993" s="651"/>
      <c r="HWG2993" s="651"/>
      <c r="HWH2993" s="651"/>
      <c r="HWI2993" s="651"/>
      <c r="HWJ2993" s="651"/>
      <c r="HWK2993" s="651"/>
      <c r="HWL2993" s="651"/>
      <c r="HWM2993" s="651"/>
      <c r="HWN2993" s="651"/>
      <c r="HWO2993" s="651"/>
      <c r="HWP2993" s="651"/>
      <c r="HWQ2993" s="651"/>
      <c r="HWR2993" s="651"/>
      <c r="HWS2993" s="651"/>
      <c r="HWT2993" s="651"/>
      <c r="HWU2993" s="651"/>
      <c r="HWV2993" s="651"/>
      <c r="HWW2993" s="651"/>
      <c r="HWX2993" s="651"/>
      <c r="HWY2993" s="651"/>
      <c r="HWZ2993" s="651"/>
      <c r="HXA2993" s="651"/>
      <c r="HXB2993" s="651"/>
      <c r="HXC2993" s="651"/>
      <c r="HXD2993" s="651"/>
      <c r="HXE2993" s="651"/>
      <c r="HXF2993" s="651"/>
      <c r="HXG2993" s="651"/>
      <c r="HXH2993" s="651"/>
      <c r="HXI2993" s="651"/>
      <c r="HXJ2993" s="651"/>
      <c r="HXK2993" s="651"/>
      <c r="HXL2993" s="651"/>
      <c r="HXM2993" s="651"/>
      <c r="HXN2993" s="651"/>
      <c r="HXO2993" s="651"/>
      <c r="HXP2993" s="651"/>
      <c r="HXQ2993" s="651"/>
      <c r="HXR2993" s="651"/>
      <c r="HXS2993" s="651"/>
      <c r="HXT2993" s="651"/>
      <c r="HXU2993" s="651"/>
      <c r="HXV2993" s="651"/>
      <c r="HXW2993" s="651"/>
      <c r="HXX2993" s="651"/>
      <c r="HXY2993" s="651"/>
      <c r="HXZ2993" s="651"/>
      <c r="HYA2993" s="651"/>
      <c r="HYB2993" s="651"/>
      <c r="HYC2993" s="651"/>
      <c r="HYD2993" s="651"/>
      <c r="HYE2993" s="651"/>
      <c r="HYF2993" s="651"/>
      <c r="HYG2993" s="651"/>
      <c r="HYH2993" s="651"/>
      <c r="HYI2993" s="651"/>
      <c r="HYJ2993" s="651"/>
      <c r="HYK2993" s="651"/>
      <c r="HYL2993" s="651"/>
      <c r="HYM2993" s="651"/>
      <c r="HYN2993" s="651"/>
      <c r="HYO2993" s="651"/>
      <c r="HYP2993" s="651"/>
      <c r="HYQ2993" s="651"/>
      <c r="HYR2993" s="651"/>
      <c r="HYS2993" s="651"/>
      <c r="HYT2993" s="651"/>
      <c r="HYU2993" s="651"/>
      <c r="HYV2993" s="651"/>
      <c r="HYW2993" s="651"/>
      <c r="HYX2993" s="651"/>
      <c r="HYY2993" s="651"/>
      <c r="HYZ2993" s="651"/>
      <c r="HZA2993" s="651"/>
      <c r="HZB2993" s="651"/>
      <c r="HZC2993" s="651"/>
      <c r="HZD2993" s="651"/>
      <c r="HZE2993" s="651"/>
      <c r="HZF2993" s="651"/>
      <c r="HZG2993" s="651"/>
      <c r="HZH2993" s="651"/>
      <c r="HZI2993" s="651"/>
      <c r="HZJ2993" s="651"/>
      <c r="HZK2993" s="651"/>
      <c r="HZL2993" s="651"/>
      <c r="HZM2993" s="651"/>
      <c r="HZN2993" s="651"/>
      <c r="HZO2993" s="651"/>
      <c r="HZP2993" s="651"/>
      <c r="HZQ2993" s="651"/>
      <c r="HZR2993" s="651"/>
      <c r="HZS2993" s="651"/>
      <c r="HZT2993" s="651"/>
      <c r="HZU2993" s="651"/>
      <c r="HZV2993" s="651"/>
      <c r="HZW2993" s="651"/>
      <c r="HZX2993" s="651"/>
      <c r="HZY2993" s="651"/>
      <c r="HZZ2993" s="651"/>
      <c r="IAA2993" s="651"/>
      <c r="IAB2993" s="651"/>
      <c r="IAC2993" s="651"/>
      <c r="IAD2993" s="651"/>
      <c r="IAE2993" s="651"/>
      <c r="IAF2993" s="651"/>
      <c r="IAG2993" s="651"/>
      <c r="IAH2993" s="651"/>
      <c r="IAI2993" s="651"/>
      <c r="IAJ2993" s="651"/>
      <c r="IAK2993" s="651"/>
      <c r="IAL2993" s="651"/>
      <c r="IAM2993" s="651"/>
      <c r="IAN2993" s="651"/>
      <c r="IAO2993" s="651"/>
      <c r="IAP2993" s="651"/>
      <c r="IAQ2993" s="651"/>
      <c r="IAR2993" s="651"/>
      <c r="IAS2993" s="651"/>
      <c r="IAT2993" s="651"/>
      <c r="IAU2993" s="651"/>
      <c r="IAV2993" s="651"/>
      <c r="IAW2993" s="651"/>
      <c r="IAX2993" s="651"/>
      <c r="IAY2993" s="651"/>
      <c r="IAZ2993" s="651"/>
      <c r="IBA2993" s="651"/>
      <c r="IBB2993" s="651"/>
      <c r="IBC2993" s="651"/>
      <c r="IBD2993" s="651"/>
      <c r="IBE2993" s="651"/>
      <c r="IBF2993" s="651"/>
      <c r="IBG2993" s="651"/>
      <c r="IBH2993" s="651"/>
      <c r="IBI2993" s="651"/>
      <c r="IBJ2993" s="651"/>
      <c r="IBK2993" s="651"/>
      <c r="IBL2993" s="651"/>
      <c r="IBM2993" s="651"/>
      <c r="IBN2993" s="651"/>
      <c r="IBO2993" s="651"/>
      <c r="IBP2993" s="651"/>
      <c r="IBQ2993" s="651"/>
      <c r="IBR2993" s="651"/>
      <c r="IBS2993" s="651"/>
      <c r="IBT2993" s="651"/>
      <c r="IBU2993" s="651"/>
      <c r="IBV2993" s="651"/>
      <c r="IBW2993" s="651"/>
      <c r="IBX2993" s="651"/>
      <c r="IBY2993" s="651"/>
      <c r="IBZ2993" s="651"/>
      <c r="ICA2993" s="651"/>
      <c r="ICB2993" s="651"/>
      <c r="ICC2993" s="651"/>
      <c r="ICD2993" s="651"/>
      <c r="ICE2993" s="651"/>
      <c r="ICF2993" s="651"/>
      <c r="ICG2993" s="651"/>
      <c r="ICH2993" s="651"/>
      <c r="ICI2993" s="651"/>
      <c r="ICJ2993" s="651"/>
      <c r="ICK2993" s="651"/>
      <c r="ICL2993" s="651"/>
      <c r="ICM2993" s="651"/>
      <c r="ICN2993" s="651"/>
      <c r="ICO2993" s="651"/>
      <c r="ICP2993" s="651"/>
      <c r="ICQ2993" s="651"/>
      <c r="ICR2993" s="651"/>
      <c r="ICS2993" s="651"/>
      <c r="ICT2993" s="651"/>
      <c r="ICU2993" s="651"/>
      <c r="ICV2993" s="651"/>
      <c r="ICW2993" s="651"/>
      <c r="ICX2993" s="651"/>
      <c r="ICY2993" s="651"/>
      <c r="ICZ2993" s="651"/>
      <c r="IDA2993" s="651"/>
      <c r="IDB2993" s="651"/>
      <c r="IDC2993" s="651"/>
      <c r="IDD2993" s="651"/>
      <c r="IDE2993" s="651"/>
      <c r="IDF2993" s="651"/>
      <c r="IDG2993" s="651"/>
      <c r="IDH2993" s="651"/>
      <c r="IDI2993" s="651"/>
      <c r="IDJ2993" s="651"/>
      <c r="IDK2993" s="651"/>
      <c r="IDL2993" s="651"/>
      <c r="IDM2993" s="651"/>
      <c r="IDN2993" s="651"/>
      <c r="IDO2993" s="651"/>
      <c r="IDP2993" s="651"/>
      <c r="IDQ2993" s="651"/>
      <c r="IDR2993" s="651"/>
      <c r="IDS2993" s="651"/>
      <c r="IDT2993" s="651"/>
      <c r="IDU2993" s="651"/>
      <c r="IDV2993" s="651"/>
      <c r="IDW2993" s="651"/>
      <c r="IDX2993" s="651"/>
      <c r="IDY2993" s="651"/>
      <c r="IDZ2993" s="651"/>
      <c r="IEA2993" s="651"/>
      <c r="IEB2993" s="651"/>
      <c r="IEC2993" s="651"/>
      <c r="IED2993" s="651"/>
      <c r="IEE2993" s="651"/>
      <c r="IEF2993" s="651"/>
      <c r="IEG2993" s="651"/>
      <c r="IEH2993" s="651"/>
      <c r="IEI2993" s="651"/>
      <c r="IEJ2993" s="651"/>
      <c r="IEK2993" s="651"/>
      <c r="IEL2993" s="651"/>
      <c r="IEM2993" s="651"/>
      <c r="IEN2993" s="651"/>
      <c r="IEO2993" s="651"/>
      <c r="IEP2993" s="651"/>
      <c r="IEQ2993" s="651"/>
      <c r="IER2993" s="651"/>
      <c r="IES2993" s="651"/>
      <c r="IET2993" s="651"/>
      <c r="IEU2993" s="651"/>
      <c r="IEV2993" s="651"/>
      <c r="IEW2993" s="651"/>
      <c r="IEX2993" s="651"/>
      <c r="IEY2993" s="651"/>
      <c r="IEZ2993" s="651"/>
      <c r="IFA2993" s="651"/>
      <c r="IFB2993" s="651"/>
      <c r="IFC2993" s="651"/>
      <c r="IFD2993" s="651"/>
      <c r="IFE2993" s="651"/>
      <c r="IFF2993" s="651"/>
      <c r="IFG2993" s="651"/>
      <c r="IFH2993" s="651"/>
      <c r="IFI2993" s="651"/>
      <c r="IFJ2993" s="651"/>
      <c r="IFK2993" s="651"/>
      <c r="IFL2993" s="651"/>
      <c r="IFM2993" s="651"/>
      <c r="IFN2993" s="651"/>
      <c r="IFO2993" s="651"/>
      <c r="IFP2993" s="651"/>
      <c r="IFQ2993" s="651"/>
      <c r="IFR2993" s="651"/>
      <c r="IFS2993" s="651"/>
      <c r="IFT2993" s="651"/>
      <c r="IFU2993" s="651"/>
      <c r="IFV2993" s="651"/>
      <c r="IFW2993" s="651"/>
      <c r="IFX2993" s="651"/>
      <c r="IFY2993" s="651"/>
      <c r="IFZ2993" s="651"/>
      <c r="IGA2993" s="651"/>
      <c r="IGB2993" s="651"/>
      <c r="IGC2993" s="651"/>
      <c r="IGD2993" s="651"/>
      <c r="IGE2993" s="651"/>
      <c r="IGF2993" s="651"/>
      <c r="IGG2993" s="651"/>
      <c r="IGH2993" s="651"/>
      <c r="IGI2993" s="651"/>
      <c r="IGJ2993" s="651"/>
      <c r="IGK2993" s="651"/>
      <c r="IGL2993" s="651"/>
      <c r="IGM2993" s="651"/>
      <c r="IGN2993" s="651"/>
      <c r="IGO2993" s="651"/>
      <c r="IGP2993" s="651"/>
      <c r="IGQ2993" s="651"/>
      <c r="IGR2993" s="651"/>
      <c r="IGS2993" s="651"/>
      <c r="IGT2993" s="651"/>
      <c r="IGU2993" s="651"/>
      <c r="IGV2993" s="651"/>
      <c r="IGW2993" s="651"/>
      <c r="IGX2993" s="651"/>
      <c r="IGY2993" s="651"/>
      <c r="IGZ2993" s="651"/>
      <c r="IHA2993" s="651"/>
      <c r="IHB2993" s="651"/>
      <c r="IHC2993" s="651"/>
      <c r="IHD2993" s="651"/>
      <c r="IHE2993" s="651"/>
      <c r="IHF2993" s="651"/>
      <c r="IHG2993" s="651"/>
      <c r="IHH2993" s="651"/>
      <c r="IHI2993" s="651"/>
      <c r="IHJ2993" s="651"/>
      <c r="IHK2993" s="651"/>
      <c r="IHL2993" s="651"/>
      <c r="IHM2993" s="651"/>
      <c r="IHN2993" s="651"/>
      <c r="IHO2993" s="651"/>
      <c r="IHP2993" s="651"/>
      <c r="IHQ2993" s="651"/>
      <c r="IHR2993" s="651"/>
      <c r="IHS2993" s="651"/>
      <c r="IHT2993" s="651"/>
      <c r="IHU2993" s="651"/>
      <c r="IHV2993" s="651"/>
      <c r="IHW2993" s="651"/>
      <c r="IHX2993" s="651"/>
      <c r="IHY2993" s="651"/>
      <c r="IHZ2993" s="651"/>
      <c r="IIA2993" s="651"/>
      <c r="IIB2993" s="651"/>
      <c r="IIC2993" s="651"/>
      <c r="IID2993" s="651"/>
      <c r="IIE2993" s="651"/>
      <c r="IIF2993" s="651"/>
      <c r="IIG2993" s="651"/>
      <c r="IIH2993" s="651"/>
      <c r="III2993" s="651"/>
      <c r="IIJ2993" s="651"/>
      <c r="IIK2993" s="651"/>
      <c r="IIL2993" s="651"/>
      <c r="IIM2993" s="651"/>
      <c r="IIN2993" s="651"/>
      <c r="IIO2993" s="651"/>
      <c r="IIP2993" s="651"/>
      <c r="IIQ2993" s="651"/>
      <c r="IIR2993" s="651"/>
      <c r="IIS2993" s="651"/>
      <c r="IIT2993" s="651"/>
      <c r="IIU2993" s="651"/>
      <c r="IIV2993" s="651"/>
      <c r="IIW2993" s="651"/>
      <c r="IIX2993" s="651"/>
      <c r="IIY2993" s="651"/>
      <c r="IIZ2993" s="651"/>
      <c r="IJA2993" s="651"/>
      <c r="IJB2993" s="651"/>
      <c r="IJC2993" s="651"/>
      <c r="IJD2993" s="651"/>
      <c r="IJE2993" s="651"/>
      <c r="IJF2993" s="651"/>
      <c r="IJG2993" s="651"/>
      <c r="IJH2993" s="651"/>
      <c r="IJI2993" s="651"/>
      <c r="IJJ2993" s="651"/>
      <c r="IJK2993" s="651"/>
      <c r="IJL2993" s="651"/>
      <c r="IJM2993" s="651"/>
      <c r="IJN2993" s="651"/>
      <c r="IJO2993" s="651"/>
      <c r="IJP2993" s="651"/>
      <c r="IJQ2993" s="651"/>
      <c r="IJR2993" s="651"/>
      <c r="IJS2993" s="651"/>
      <c r="IJT2993" s="651"/>
      <c r="IJU2993" s="651"/>
      <c r="IJV2993" s="651"/>
      <c r="IJW2993" s="651"/>
      <c r="IJX2993" s="651"/>
      <c r="IJY2993" s="651"/>
      <c r="IJZ2993" s="651"/>
      <c r="IKA2993" s="651"/>
      <c r="IKB2993" s="651"/>
      <c r="IKC2993" s="651"/>
      <c r="IKD2993" s="651"/>
      <c r="IKE2993" s="651"/>
      <c r="IKF2993" s="651"/>
      <c r="IKG2993" s="651"/>
      <c r="IKH2993" s="651"/>
      <c r="IKI2993" s="651"/>
      <c r="IKJ2993" s="651"/>
      <c r="IKK2993" s="651"/>
      <c r="IKL2993" s="651"/>
      <c r="IKM2993" s="651"/>
      <c r="IKN2993" s="651"/>
      <c r="IKO2993" s="651"/>
      <c r="IKP2993" s="651"/>
      <c r="IKQ2993" s="651"/>
      <c r="IKR2993" s="651"/>
      <c r="IKS2993" s="651"/>
      <c r="IKT2993" s="651"/>
      <c r="IKU2993" s="651"/>
      <c r="IKV2993" s="651"/>
      <c r="IKW2993" s="651"/>
      <c r="IKX2993" s="651"/>
      <c r="IKY2993" s="651"/>
      <c r="IKZ2993" s="651"/>
      <c r="ILA2993" s="651"/>
      <c r="ILB2993" s="651"/>
      <c r="ILC2993" s="651"/>
      <c r="ILD2993" s="651"/>
      <c r="ILE2993" s="651"/>
      <c r="ILF2993" s="651"/>
      <c r="ILG2993" s="651"/>
      <c r="ILH2993" s="651"/>
      <c r="ILI2993" s="651"/>
      <c r="ILJ2993" s="651"/>
      <c r="ILK2993" s="651"/>
      <c r="ILL2993" s="651"/>
      <c r="ILM2993" s="651"/>
      <c r="ILN2993" s="651"/>
      <c r="ILO2993" s="651"/>
      <c r="ILP2993" s="651"/>
      <c r="ILQ2993" s="651"/>
      <c r="ILR2993" s="651"/>
      <c r="ILS2993" s="651"/>
      <c r="ILT2993" s="651"/>
      <c r="ILU2993" s="651"/>
      <c r="ILV2993" s="651"/>
      <c r="ILW2993" s="651"/>
      <c r="ILX2993" s="651"/>
      <c r="ILY2993" s="651"/>
      <c r="ILZ2993" s="651"/>
      <c r="IMA2993" s="651"/>
      <c r="IMB2993" s="651"/>
      <c r="IMC2993" s="651"/>
      <c r="IMD2993" s="651"/>
      <c r="IME2993" s="651"/>
      <c r="IMF2993" s="651"/>
      <c r="IMG2993" s="651"/>
      <c r="IMH2993" s="651"/>
      <c r="IMI2993" s="651"/>
      <c r="IMJ2993" s="651"/>
      <c r="IMK2993" s="651"/>
      <c r="IML2993" s="651"/>
      <c r="IMM2993" s="651"/>
      <c r="IMN2993" s="651"/>
      <c r="IMO2993" s="651"/>
      <c r="IMP2993" s="651"/>
      <c r="IMQ2993" s="651"/>
      <c r="IMR2993" s="651"/>
      <c r="IMS2993" s="651"/>
      <c r="IMT2993" s="651"/>
      <c r="IMU2993" s="651"/>
      <c r="IMV2993" s="651"/>
      <c r="IMW2993" s="651"/>
      <c r="IMX2993" s="651"/>
      <c r="IMY2993" s="651"/>
      <c r="IMZ2993" s="651"/>
      <c r="INA2993" s="651"/>
      <c r="INB2993" s="651"/>
      <c r="INC2993" s="651"/>
      <c r="IND2993" s="651"/>
      <c r="INE2993" s="651"/>
      <c r="INF2993" s="651"/>
      <c r="ING2993" s="651"/>
      <c r="INH2993" s="651"/>
      <c r="INI2993" s="651"/>
      <c r="INJ2993" s="651"/>
      <c r="INK2993" s="651"/>
      <c r="INL2993" s="651"/>
      <c r="INM2993" s="651"/>
      <c r="INN2993" s="651"/>
      <c r="INO2993" s="651"/>
      <c r="INP2993" s="651"/>
      <c r="INQ2993" s="651"/>
      <c r="INR2993" s="651"/>
      <c r="INS2993" s="651"/>
      <c r="INT2993" s="651"/>
      <c r="INU2993" s="651"/>
      <c r="INV2993" s="651"/>
      <c r="INW2993" s="651"/>
      <c r="INX2993" s="651"/>
      <c r="INY2993" s="651"/>
      <c r="INZ2993" s="651"/>
      <c r="IOA2993" s="651"/>
      <c r="IOB2993" s="651"/>
      <c r="IOC2993" s="651"/>
      <c r="IOD2993" s="651"/>
      <c r="IOE2993" s="651"/>
      <c r="IOF2993" s="651"/>
      <c r="IOG2993" s="651"/>
      <c r="IOH2993" s="651"/>
      <c r="IOI2993" s="651"/>
      <c r="IOJ2993" s="651"/>
      <c r="IOK2993" s="651"/>
      <c r="IOL2993" s="651"/>
      <c r="IOM2993" s="651"/>
      <c r="ION2993" s="651"/>
      <c r="IOO2993" s="651"/>
      <c r="IOP2993" s="651"/>
      <c r="IOQ2993" s="651"/>
      <c r="IOR2993" s="651"/>
      <c r="IOS2993" s="651"/>
      <c r="IOT2993" s="651"/>
      <c r="IOU2993" s="651"/>
      <c r="IOV2993" s="651"/>
      <c r="IOW2993" s="651"/>
      <c r="IOX2993" s="651"/>
      <c r="IOY2993" s="651"/>
      <c r="IOZ2993" s="651"/>
      <c r="IPA2993" s="651"/>
      <c r="IPB2993" s="651"/>
      <c r="IPC2993" s="651"/>
      <c r="IPD2993" s="651"/>
      <c r="IPE2993" s="651"/>
      <c r="IPF2993" s="651"/>
      <c r="IPG2993" s="651"/>
      <c r="IPH2993" s="651"/>
      <c r="IPI2993" s="651"/>
      <c r="IPJ2993" s="651"/>
      <c r="IPK2993" s="651"/>
      <c r="IPL2993" s="651"/>
      <c r="IPM2993" s="651"/>
      <c r="IPN2993" s="651"/>
      <c r="IPO2993" s="651"/>
      <c r="IPP2993" s="651"/>
      <c r="IPQ2993" s="651"/>
      <c r="IPR2993" s="651"/>
      <c r="IPS2993" s="651"/>
      <c r="IPT2993" s="651"/>
      <c r="IPU2993" s="651"/>
      <c r="IPV2993" s="651"/>
      <c r="IPW2993" s="651"/>
      <c r="IPX2993" s="651"/>
      <c r="IPY2993" s="651"/>
      <c r="IPZ2993" s="651"/>
      <c r="IQA2993" s="651"/>
      <c r="IQB2993" s="651"/>
      <c r="IQC2993" s="651"/>
      <c r="IQD2993" s="651"/>
      <c r="IQE2993" s="651"/>
      <c r="IQF2993" s="651"/>
      <c r="IQG2993" s="651"/>
      <c r="IQH2993" s="651"/>
      <c r="IQI2993" s="651"/>
      <c r="IQJ2993" s="651"/>
      <c r="IQK2993" s="651"/>
      <c r="IQL2993" s="651"/>
      <c r="IQM2993" s="651"/>
      <c r="IQN2993" s="651"/>
      <c r="IQO2993" s="651"/>
      <c r="IQP2993" s="651"/>
      <c r="IQQ2993" s="651"/>
      <c r="IQR2993" s="651"/>
      <c r="IQS2993" s="651"/>
      <c r="IQT2993" s="651"/>
      <c r="IQU2993" s="651"/>
      <c r="IQV2993" s="651"/>
      <c r="IQW2993" s="651"/>
      <c r="IQX2993" s="651"/>
      <c r="IQY2993" s="651"/>
      <c r="IQZ2993" s="651"/>
      <c r="IRA2993" s="651"/>
      <c r="IRB2993" s="651"/>
      <c r="IRC2993" s="651"/>
      <c r="IRD2993" s="651"/>
      <c r="IRE2993" s="651"/>
      <c r="IRF2993" s="651"/>
      <c r="IRG2993" s="651"/>
      <c r="IRH2993" s="651"/>
      <c r="IRI2993" s="651"/>
      <c r="IRJ2993" s="651"/>
      <c r="IRK2993" s="651"/>
      <c r="IRL2993" s="651"/>
      <c r="IRM2993" s="651"/>
      <c r="IRN2993" s="651"/>
      <c r="IRO2993" s="651"/>
      <c r="IRP2993" s="651"/>
      <c r="IRQ2993" s="651"/>
      <c r="IRR2993" s="651"/>
      <c r="IRS2993" s="651"/>
      <c r="IRT2993" s="651"/>
      <c r="IRU2993" s="651"/>
      <c r="IRV2993" s="651"/>
      <c r="IRW2993" s="651"/>
      <c r="IRX2993" s="651"/>
      <c r="IRY2993" s="651"/>
      <c r="IRZ2993" s="651"/>
      <c r="ISA2993" s="651"/>
      <c r="ISB2993" s="651"/>
      <c r="ISC2993" s="651"/>
      <c r="ISD2993" s="651"/>
      <c r="ISE2993" s="651"/>
      <c r="ISF2993" s="651"/>
      <c r="ISG2993" s="651"/>
      <c r="ISH2993" s="651"/>
      <c r="ISI2993" s="651"/>
      <c r="ISJ2993" s="651"/>
      <c r="ISK2993" s="651"/>
      <c r="ISL2993" s="651"/>
      <c r="ISM2993" s="651"/>
      <c r="ISN2993" s="651"/>
      <c r="ISO2993" s="651"/>
      <c r="ISP2993" s="651"/>
      <c r="ISQ2993" s="651"/>
      <c r="ISR2993" s="651"/>
      <c r="ISS2993" s="651"/>
      <c r="IST2993" s="651"/>
      <c r="ISU2993" s="651"/>
      <c r="ISV2993" s="651"/>
      <c r="ISW2993" s="651"/>
      <c r="ISX2993" s="651"/>
      <c r="ISY2993" s="651"/>
      <c r="ISZ2993" s="651"/>
      <c r="ITA2993" s="651"/>
      <c r="ITB2993" s="651"/>
      <c r="ITC2993" s="651"/>
      <c r="ITD2993" s="651"/>
      <c r="ITE2993" s="651"/>
      <c r="ITF2993" s="651"/>
      <c r="ITG2993" s="651"/>
      <c r="ITH2993" s="651"/>
      <c r="ITI2993" s="651"/>
      <c r="ITJ2993" s="651"/>
      <c r="ITK2993" s="651"/>
      <c r="ITL2993" s="651"/>
      <c r="ITM2993" s="651"/>
      <c r="ITN2993" s="651"/>
      <c r="ITO2993" s="651"/>
      <c r="ITP2993" s="651"/>
      <c r="ITQ2993" s="651"/>
      <c r="ITR2993" s="651"/>
      <c r="ITS2993" s="651"/>
      <c r="ITT2993" s="651"/>
      <c r="ITU2993" s="651"/>
      <c r="ITV2993" s="651"/>
      <c r="ITW2993" s="651"/>
      <c r="ITX2993" s="651"/>
      <c r="ITY2993" s="651"/>
      <c r="ITZ2993" s="651"/>
      <c r="IUA2993" s="651"/>
      <c r="IUB2993" s="651"/>
      <c r="IUC2993" s="651"/>
      <c r="IUD2993" s="651"/>
      <c r="IUE2993" s="651"/>
      <c r="IUF2993" s="651"/>
      <c r="IUG2993" s="651"/>
      <c r="IUH2993" s="651"/>
      <c r="IUI2993" s="651"/>
      <c r="IUJ2993" s="651"/>
      <c r="IUK2993" s="651"/>
      <c r="IUL2993" s="651"/>
      <c r="IUM2993" s="651"/>
      <c r="IUN2993" s="651"/>
      <c r="IUO2993" s="651"/>
      <c r="IUP2993" s="651"/>
      <c r="IUQ2993" s="651"/>
      <c r="IUR2993" s="651"/>
      <c r="IUS2993" s="651"/>
      <c r="IUT2993" s="651"/>
      <c r="IUU2993" s="651"/>
      <c r="IUV2993" s="651"/>
      <c r="IUW2993" s="651"/>
      <c r="IUX2993" s="651"/>
      <c r="IUY2993" s="651"/>
      <c r="IUZ2993" s="651"/>
      <c r="IVA2993" s="651"/>
      <c r="IVB2993" s="651"/>
      <c r="IVC2993" s="651"/>
      <c r="IVD2993" s="651"/>
      <c r="IVE2993" s="651"/>
      <c r="IVF2993" s="651"/>
      <c r="IVG2993" s="651"/>
      <c r="IVH2993" s="651"/>
      <c r="IVI2993" s="651"/>
      <c r="IVJ2993" s="651"/>
      <c r="IVK2993" s="651"/>
      <c r="IVL2993" s="651"/>
      <c r="IVM2993" s="651"/>
      <c r="IVN2993" s="651"/>
      <c r="IVO2993" s="651"/>
      <c r="IVP2993" s="651"/>
      <c r="IVQ2993" s="651"/>
      <c r="IVR2993" s="651"/>
      <c r="IVS2993" s="651"/>
      <c r="IVT2993" s="651"/>
      <c r="IVU2993" s="651"/>
      <c r="IVV2993" s="651"/>
      <c r="IVW2993" s="651"/>
      <c r="IVX2993" s="651"/>
      <c r="IVY2993" s="651"/>
      <c r="IVZ2993" s="651"/>
      <c r="IWA2993" s="651"/>
      <c r="IWB2993" s="651"/>
      <c r="IWC2993" s="651"/>
      <c r="IWD2993" s="651"/>
      <c r="IWE2993" s="651"/>
      <c r="IWF2993" s="651"/>
      <c r="IWG2993" s="651"/>
      <c r="IWH2993" s="651"/>
      <c r="IWI2993" s="651"/>
      <c r="IWJ2993" s="651"/>
      <c r="IWK2993" s="651"/>
      <c r="IWL2993" s="651"/>
      <c r="IWM2993" s="651"/>
      <c r="IWN2993" s="651"/>
      <c r="IWO2993" s="651"/>
      <c r="IWP2993" s="651"/>
      <c r="IWQ2993" s="651"/>
      <c r="IWR2993" s="651"/>
      <c r="IWS2993" s="651"/>
      <c r="IWT2993" s="651"/>
      <c r="IWU2993" s="651"/>
      <c r="IWV2993" s="651"/>
      <c r="IWW2993" s="651"/>
      <c r="IWX2993" s="651"/>
      <c r="IWY2993" s="651"/>
      <c r="IWZ2993" s="651"/>
      <c r="IXA2993" s="651"/>
      <c r="IXB2993" s="651"/>
      <c r="IXC2993" s="651"/>
      <c r="IXD2993" s="651"/>
      <c r="IXE2993" s="651"/>
      <c r="IXF2993" s="651"/>
      <c r="IXG2993" s="651"/>
      <c r="IXH2993" s="651"/>
      <c r="IXI2993" s="651"/>
      <c r="IXJ2993" s="651"/>
      <c r="IXK2993" s="651"/>
      <c r="IXL2993" s="651"/>
      <c r="IXM2993" s="651"/>
      <c r="IXN2993" s="651"/>
      <c r="IXO2993" s="651"/>
      <c r="IXP2993" s="651"/>
      <c r="IXQ2993" s="651"/>
      <c r="IXR2993" s="651"/>
      <c r="IXS2993" s="651"/>
      <c r="IXT2993" s="651"/>
      <c r="IXU2993" s="651"/>
      <c r="IXV2993" s="651"/>
      <c r="IXW2993" s="651"/>
      <c r="IXX2993" s="651"/>
      <c r="IXY2993" s="651"/>
      <c r="IXZ2993" s="651"/>
      <c r="IYA2993" s="651"/>
      <c r="IYB2993" s="651"/>
      <c r="IYC2993" s="651"/>
      <c r="IYD2993" s="651"/>
      <c r="IYE2993" s="651"/>
      <c r="IYF2993" s="651"/>
      <c r="IYG2993" s="651"/>
      <c r="IYH2993" s="651"/>
      <c r="IYI2993" s="651"/>
      <c r="IYJ2993" s="651"/>
      <c r="IYK2993" s="651"/>
      <c r="IYL2993" s="651"/>
      <c r="IYM2993" s="651"/>
      <c r="IYN2993" s="651"/>
      <c r="IYO2993" s="651"/>
      <c r="IYP2993" s="651"/>
      <c r="IYQ2993" s="651"/>
      <c r="IYR2993" s="651"/>
      <c r="IYS2993" s="651"/>
      <c r="IYT2993" s="651"/>
      <c r="IYU2993" s="651"/>
      <c r="IYV2993" s="651"/>
      <c r="IYW2993" s="651"/>
      <c r="IYX2993" s="651"/>
      <c r="IYY2993" s="651"/>
      <c r="IYZ2993" s="651"/>
      <c r="IZA2993" s="651"/>
      <c r="IZB2993" s="651"/>
      <c r="IZC2993" s="651"/>
      <c r="IZD2993" s="651"/>
      <c r="IZE2993" s="651"/>
      <c r="IZF2993" s="651"/>
      <c r="IZG2993" s="651"/>
      <c r="IZH2993" s="651"/>
      <c r="IZI2993" s="651"/>
      <c r="IZJ2993" s="651"/>
      <c r="IZK2993" s="651"/>
      <c r="IZL2993" s="651"/>
      <c r="IZM2993" s="651"/>
      <c r="IZN2993" s="651"/>
      <c r="IZO2993" s="651"/>
      <c r="IZP2993" s="651"/>
      <c r="IZQ2993" s="651"/>
      <c r="IZR2993" s="651"/>
      <c r="IZS2993" s="651"/>
      <c r="IZT2993" s="651"/>
      <c r="IZU2993" s="651"/>
      <c r="IZV2993" s="651"/>
      <c r="IZW2993" s="651"/>
      <c r="IZX2993" s="651"/>
      <c r="IZY2993" s="651"/>
      <c r="IZZ2993" s="651"/>
      <c r="JAA2993" s="651"/>
      <c r="JAB2993" s="651"/>
      <c r="JAC2993" s="651"/>
      <c r="JAD2993" s="651"/>
      <c r="JAE2993" s="651"/>
      <c r="JAF2993" s="651"/>
      <c r="JAG2993" s="651"/>
      <c r="JAH2993" s="651"/>
      <c r="JAI2993" s="651"/>
      <c r="JAJ2993" s="651"/>
      <c r="JAK2993" s="651"/>
      <c r="JAL2993" s="651"/>
      <c r="JAM2993" s="651"/>
      <c r="JAN2993" s="651"/>
      <c r="JAO2993" s="651"/>
      <c r="JAP2993" s="651"/>
      <c r="JAQ2993" s="651"/>
      <c r="JAR2993" s="651"/>
      <c r="JAS2993" s="651"/>
      <c r="JAT2993" s="651"/>
      <c r="JAU2993" s="651"/>
      <c r="JAV2993" s="651"/>
      <c r="JAW2993" s="651"/>
      <c r="JAX2993" s="651"/>
      <c r="JAY2993" s="651"/>
      <c r="JAZ2993" s="651"/>
      <c r="JBA2993" s="651"/>
      <c r="JBB2993" s="651"/>
      <c r="JBC2993" s="651"/>
      <c r="JBD2993" s="651"/>
      <c r="JBE2993" s="651"/>
      <c r="JBF2993" s="651"/>
      <c r="JBG2993" s="651"/>
      <c r="JBH2993" s="651"/>
      <c r="JBI2993" s="651"/>
      <c r="JBJ2993" s="651"/>
      <c r="JBK2993" s="651"/>
      <c r="JBL2993" s="651"/>
      <c r="JBM2993" s="651"/>
      <c r="JBN2993" s="651"/>
      <c r="JBO2993" s="651"/>
      <c r="JBP2993" s="651"/>
      <c r="JBQ2993" s="651"/>
      <c r="JBR2993" s="651"/>
      <c r="JBS2993" s="651"/>
      <c r="JBT2993" s="651"/>
      <c r="JBU2993" s="651"/>
      <c r="JBV2993" s="651"/>
      <c r="JBW2993" s="651"/>
      <c r="JBX2993" s="651"/>
      <c r="JBY2993" s="651"/>
      <c r="JBZ2993" s="651"/>
      <c r="JCA2993" s="651"/>
      <c r="JCB2993" s="651"/>
      <c r="JCC2993" s="651"/>
      <c r="JCD2993" s="651"/>
      <c r="JCE2993" s="651"/>
      <c r="JCF2993" s="651"/>
      <c r="JCG2993" s="651"/>
      <c r="JCH2993" s="651"/>
      <c r="JCI2993" s="651"/>
      <c r="JCJ2993" s="651"/>
      <c r="JCK2993" s="651"/>
      <c r="JCL2993" s="651"/>
      <c r="JCM2993" s="651"/>
      <c r="JCN2993" s="651"/>
      <c r="JCO2993" s="651"/>
      <c r="JCP2993" s="651"/>
      <c r="JCQ2993" s="651"/>
      <c r="JCR2993" s="651"/>
      <c r="JCS2993" s="651"/>
      <c r="JCT2993" s="651"/>
      <c r="JCU2993" s="651"/>
      <c r="JCV2993" s="651"/>
      <c r="JCW2993" s="651"/>
      <c r="JCX2993" s="651"/>
      <c r="JCY2993" s="651"/>
      <c r="JCZ2993" s="651"/>
      <c r="JDA2993" s="651"/>
      <c r="JDB2993" s="651"/>
      <c r="JDC2993" s="651"/>
      <c r="JDD2993" s="651"/>
      <c r="JDE2993" s="651"/>
      <c r="JDF2993" s="651"/>
      <c r="JDG2993" s="651"/>
      <c r="JDH2993" s="651"/>
      <c r="JDI2993" s="651"/>
      <c r="JDJ2993" s="651"/>
      <c r="JDK2993" s="651"/>
      <c r="JDL2993" s="651"/>
      <c r="JDM2993" s="651"/>
      <c r="JDN2993" s="651"/>
      <c r="JDO2993" s="651"/>
      <c r="JDP2993" s="651"/>
      <c r="JDQ2993" s="651"/>
      <c r="JDR2993" s="651"/>
      <c r="JDS2993" s="651"/>
      <c r="JDT2993" s="651"/>
      <c r="JDU2993" s="651"/>
      <c r="JDV2993" s="651"/>
      <c r="JDW2993" s="651"/>
      <c r="JDX2993" s="651"/>
      <c r="JDY2993" s="651"/>
      <c r="JDZ2993" s="651"/>
      <c r="JEA2993" s="651"/>
      <c r="JEB2993" s="651"/>
      <c r="JEC2993" s="651"/>
      <c r="JED2993" s="651"/>
      <c r="JEE2993" s="651"/>
      <c r="JEF2993" s="651"/>
      <c r="JEG2993" s="651"/>
      <c r="JEH2993" s="651"/>
      <c r="JEI2993" s="651"/>
      <c r="JEJ2993" s="651"/>
      <c r="JEK2993" s="651"/>
      <c r="JEL2993" s="651"/>
      <c r="JEM2993" s="651"/>
      <c r="JEN2993" s="651"/>
      <c r="JEO2993" s="651"/>
      <c r="JEP2993" s="651"/>
      <c r="JEQ2993" s="651"/>
      <c r="JER2993" s="651"/>
      <c r="JES2993" s="651"/>
      <c r="JET2993" s="651"/>
      <c r="JEU2993" s="651"/>
      <c r="JEV2993" s="651"/>
      <c r="JEW2993" s="651"/>
      <c r="JEX2993" s="651"/>
      <c r="JEY2993" s="651"/>
      <c r="JEZ2993" s="651"/>
      <c r="JFA2993" s="651"/>
      <c r="JFB2993" s="651"/>
      <c r="JFC2993" s="651"/>
      <c r="JFD2993" s="651"/>
      <c r="JFE2993" s="651"/>
      <c r="JFF2993" s="651"/>
      <c r="JFG2993" s="651"/>
      <c r="JFH2993" s="651"/>
      <c r="JFI2993" s="651"/>
      <c r="JFJ2993" s="651"/>
      <c r="JFK2993" s="651"/>
      <c r="JFL2993" s="651"/>
      <c r="JFM2993" s="651"/>
      <c r="JFN2993" s="651"/>
      <c r="JFO2993" s="651"/>
      <c r="JFP2993" s="651"/>
      <c r="JFQ2993" s="651"/>
      <c r="JFR2993" s="651"/>
      <c r="JFS2993" s="651"/>
      <c r="JFT2993" s="651"/>
      <c r="JFU2993" s="651"/>
      <c r="JFV2993" s="651"/>
      <c r="JFW2993" s="651"/>
      <c r="JFX2993" s="651"/>
      <c r="JFY2993" s="651"/>
      <c r="JFZ2993" s="651"/>
      <c r="JGA2993" s="651"/>
      <c r="JGB2993" s="651"/>
      <c r="JGC2993" s="651"/>
      <c r="JGD2993" s="651"/>
      <c r="JGE2993" s="651"/>
      <c r="JGF2993" s="651"/>
      <c r="JGG2993" s="651"/>
      <c r="JGH2993" s="651"/>
      <c r="JGI2993" s="651"/>
      <c r="JGJ2993" s="651"/>
      <c r="JGK2993" s="651"/>
      <c r="JGL2993" s="651"/>
      <c r="JGM2993" s="651"/>
      <c r="JGN2993" s="651"/>
      <c r="JGO2993" s="651"/>
      <c r="JGP2993" s="651"/>
      <c r="JGQ2993" s="651"/>
      <c r="JGR2993" s="651"/>
      <c r="JGS2993" s="651"/>
      <c r="JGT2993" s="651"/>
      <c r="JGU2993" s="651"/>
      <c r="JGV2993" s="651"/>
      <c r="JGW2993" s="651"/>
      <c r="JGX2993" s="651"/>
      <c r="JGY2993" s="651"/>
      <c r="JGZ2993" s="651"/>
      <c r="JHA2993" s="651"/>
      <c r="JHB2993" s="651"/>
      <c r="JHC2993" s="651"/>
      <c r="JHD2993" s="651"/>
      <c r="JHE2993" s="651"/>
      <c r="JHF2993" s="651"/>
      <c r="JHG2993" s="651"/>
      <c r="JHH2993" s="651"/>
      <c r="JHI2993" s="651"/>
      <c r="JHJ2993" s="651"/>
      <c r="JHK2993" s="651"/>
      <c r="JHL2993" s="651"/>
      <c r="JHM2993" s="651"/>
      <c r="JHN2993" s="651"/>
      <c r="JHO2993" s="651"/>
      <c r="JHP2993" s="651"/>
      <c r="JHQ2993" s="651"/>
      <c r="JHR2993" s="651"/>
      <c r="JHS2993" s="651"/>
      <c r="JHT2993" s="651"/>
      <c r="JHU2993" s="651"/>
      <c r="JHV2993" s="651"/>
      <c r="JHW2993" s="651"/>
      <c r="JHX2993" s="651"/>
      <c r="JHY2993" s="651"/>
      <c r="JHZ2993" s="651"/>
      <c r="JIA2993" s="651"/>
      <c r="JIB2993" s="651"/>
      <c r="JIC2993" s="651"/>
      <c r="JID2993" s="651"/>
      <c r="JIE2993" s="651"/>
      <c r="JIF2993" s="651"/>
      <c r="JIG2993" s="651"/>
      <c r="JIH2993" s="651"/>
      <c r="JII2993" s="651"/>
      <c r="JIJ2993" s="651"/>
      <c r="JIK2993" s="651"/>
      <c r="JIL2993" s="651"/>
      <c r="JIM2993" s="651"/>
      <c r="JIN2993" s="651"/>
      <c r="JIO2993" s="651"/>
      <c r="JIP2993" s="651"/>
      <c r="JIQ2993" s="651"/>
      <c r="JIR2993" s="651"/>
      <c r="JIS2993" s="651"/>
      <c r="JIT2993" s="651"/>
      <c r="JIU2993" s="651"/>
      <c r="JIV2993" s="651"/>
      <c r="JIW2993" s="651"/>
      <c r="JIX2993" s="651"/>
      <c r="JIY2993" s="651"/>
      <c r="JIZ2993" s="651"/>
      <c r="JJA2993" s="651"/>
      <c r="JJB2993" s="651"/>
      <c r="JJC2993" s="651"/>
      <c r="JJD2993" s="651"/>
      <c r="JJE2993" s="651"/>
      <c r="JJF2993" s="651"/>
      <c r="JJG2993" s="651"/>
      <c r="JJH2993" s="651"/>
      <c r="JJI2993" s="651"/>
      <c r="JJJ2993" s="651"/>
      <c r="JJK2993" s="651"/>
      <c r="JJL2993" s="651"/>
      <c r="JJM2993" s="651"/>
      <c r="JJN2993" s="651"/>
      <c r="JJO2993" s="651"/>
      <c r="JJP2993" s="651"/>
      <c r="JJQ2993" s="651"/>
      <c r="JJR2993" s="651"/>
      <c r="JJS2993" s="651"/>
      <c r="JJT2993" s="651"/>
      <c r="JJU2993" s="651"/>
      <c r="JJV2993" s="651"/>
      <c r="JJW2993" s="651"/>
      <c r="JJX2993" s="651"/>
      <c r="JJY2993" s="651"/>
      <c r="JJZ2993" s="651"/>
      <c r="JKA2993" s="651"/>
      <c r="JKB2993" s="651"/>
      <c r="JKC2993" s="651"/>
      <c r="JKD2993" s="651"/>
      <c r="JKE2993" s="651"/>
      <c r="JKF2993" s="651"/>
      <c r="JKG2993" s="651"/>
      <c r="JKH2993" s="651"/>
      <c r="JKI2993" s="651"/>
      <c r="JKJ2993" s="651"/>
      <c r="JKK2993" s="651"/>
      <c r="JKL2993" s="651"/>
      <c r="JKM2993" s="651"/>
      <c r="JKN2993" s="651"/>
      <c r="JKO2993" s="651"/>
      <c r="JKP2993" s="651"/>
      <c r="JKQ2993" s="651"/>
      <c r="JKR2993" s="651"/>
      <c r="JKS2993" s="651"/>
      <c r="JKT2993" s="651"/>
      <c r="JKU2993" s="651"/>
      <c r="JKV2993" s="651"/>
      <c r="JKW2993" s="651"/>
      <c r="JKX2993" s="651"/>
      <c r="JKY2993" s="651"/>
      <c r="JKZ2993" s="651"/>
      <c r="JLA2993" s="651"/>
      <c r="JLB2993" s="651"/>
      <c r="JLC2993" s="651"/>
      <c r="JLD2993" s="651"/>
      <c r="JLE2993" s="651"/>
      <c r="JLF2993" s="651"/>
      <c r="JLG2993" s="651"/>
      <c r="JLH2993" s="651"/>
      <c r="JLI2993" s="651"/>
      <c r="JLJ2993" s="651"/>
      <c r="JLK2993" s="651"/>
      <c r="JLL2993" s="651"/>
      <c r="JLM2993" s="651"/>
      <c r="JLN2993" s="651"/>
      <c r="JLO2993" s="651"/>
      <c r="JLP2993" s="651"/>
      <c r="JLQ2993" s="651"/>
      <c r="JLR2993" s="651"/>
      <c r="JLS2993" s="651"/>
      <c r="JLT2993" s="651"/>
      <c r="JLU2993" s="651"/>
      <c r="JLV2993" s="651"/>
      <c r="JLW2993" s="651"/>
      <c r="JLX2993" s="651"/>
      <c r="JLY2993" s="651"/>
      <c r="JLZ2993" s="651"/>
      <c r="JMA2993" s="651"/>
      <c r="JMB2993" s="651"/>
      <c r="JMC2993" s="651"/>
      <c r="JMD2993" s="651"/>
      <c r="JME2993" s="651"/>
      <c r="JMF2993" s="651"/>
      <c r="JMG2993" s="651"/>
      <c r="JMH2993" s="651"/>
      <c r="JMI2993" s="651"/>
      <c r="JMJ2993" s="651"/>
      <c r="JMK2993" s="651"/>
      <c r="JML2993" s="651"/>
      <c r="JMM2993" s="651"/>
      <c r="JMN2993" s="651"/>
      <c r="JMO2993" s="651"/>
      <c r="JMP2993" s="651"/>
      <c r="JMQ2993" s="651"/>
      <c r="JMR2993" s="651"/>
      <c r="JMS2993" s="651"/>
      <c r="JMT2993" s="651"/>
      <c r="JMU2993" s="651"/>
      <c r="JMV2993" s="651"/>
      <c r="JMW2993" s="651"/>
      <c r="JMX2993" s="651"/>
      <c r="JMY2993" s="651"/>
      <c r="JMZ2993" s="651"/>
      <c r="JNA2993" s="651"/>
      <c r="JNB2993" s="651"/>
      <c r="JNC2993" s="651"/>
      <c r="JND2993" s="651"/>
      <c r="JNE2993" s="651"/>
      <c r="JNF2993" s="651"/>
      <c r="JNG2993" s="651"/>
      <c r="JNH2993" s="651"/>
      <c r="JNI2993" s="651"/>
      <c r="JNJ2993" s="651"/>
      <c r="JNK2993" s="651"/>
      <c r="JNL2993" s="651"/>
      <c r="JNM2993" s="651"/>
      <c r="JNN2993" s="651"/>
      <c r="JNO2993" s="651"/>
      <c r="JNP2993" s="651"/>
      <c r="JNQ2993" s="651"/>
      <c r="JNR2993" s="651"/>
      <c r="JNS2993" s="651"/>
      <c r="JNT2993" s="651"/>
      <c r="JNU2993" s="651"/>
      <c r="JNV2993" s="651"/>
      <c r="JNW2993" s="651"/>
      <c r="JNX2993" s="651"/>
      <c r="JNY2993" s="651"/>
      <c r="JNZ2993" s="651"/>
      <c r="JOA2993" s="651"/>
      <c r="JOB2993" s="651"/>
      <c r="JOC2993" s="651"/>
      <c r="JOD2993" s="651"/>
      <c r="JOE2993" s="651"/>
      <c r="JOF2993" s="651"/>
      <c r="JOG2993" s="651"/>
      <c r="JOH2993" s="651"/>
      <c r="JOI2993" s="651"/>
      <c r="JOJ2993" s="651"/>
      <c r="JOK2993" s="651"/>
      <c r="JOL2993" s="651"/>
      <c r="JOM2993" s="651"/>
      <c r="JON2993" s="651"/>
      <c r="JOO2993" s="651"/>
      <c r="JOP2993" s="651"/>
      <c r="JOQ2993" s="651"/>
      <c r="JOR2993" s="651"/>
      <c r="JOS2993" s="651"/>
      <c r="JOT2993" s="651"/>
      <c r="JOU2993" s="651"/>
      <c r="JOV2993" s="651"/>
      <c r="JOW2993" s="651"/>
      <c r="JOX2993" s="651"/>
      <c r="JOY2993" s="651"/>
      <c r="JOZ2993" s="651"/>
      <c r="JPA2993" s="651"/>
      <c r="JPB2993" s="651"/>
      <c r="JPC2993" s="651"/>
      <c r="JPD2993" s="651"/>
      <c r="JPE2993" s="651"/>
      <c r="JPF2993" s="651"/>
      <c r="JPG2993" s="651"/>
      <c r="JPH2993" s="651"/>
      <c r="JPI2993" s="651"/>
      <c r="JPJ2993" s="651"/>
      <c r="JPK2993" s="651"/>
      <c r="JPL2993" s="651"/>
      <c r="JPM2993" s="651"/>
      <c r="JPN2993" s="651"/>
      <c r="JPO2993" s="651"/>
      <c r="JPP2993" s="651"/>
      <c r="JPQ2993" s="651"/>
      <c r="JPR2993" s="651"/>
      <c r="JPS2993" s="651"/>
      <c r="JPT2993" s="651"/>
      <c r="JPU2993" s="651"/>
      <c r="JPV2993" s="651"/>
      <c r="JPW2993" s="651"/>
      <c r="JPX2993" s="651"/>
      <c r="JPY2993" s="651"/>
      <c r="JPZ2993" s="651"/>
      <c r="JQA2993" s="651"/>
      <c r="JQB2993" s="651"/>
      <c r="JQC2993" s="651"/>
      <c r="JQD2993" s="651"/>
      <c r="JQE2993" s="651"/>
      <c r="JQF2993" s="651"/>
      <c r="JQG2993" s="651"/>
      <c r="JQH2993" s="651"/>
      <c r="JQI2993" s="651"/>
      <c r="JQJ2993" s="651"/>
      <c r="JQK2993" s="651"/>
      <c r="JQL2993" s="651"/>
      <c r="JQM2993" s="651"/>
      <c r="JQN2993" s="651"/>
      <c r="JQO2993" s="651"/>
      <c r="JQP2993" s="651"/>
      <c r="JQQ2993" s="651"/>
      <c r="JQR2993" s="651"/>
      <c r="JQS2993" s="651"/>
      <c r="JQT2993" s="651"/>
      <c r="JQU2993" s="651"/>
      <c r="JQV2993" s="651"/>
      <c r="JQW2993" s="651"/>
      <c r="JQX2993" s="651"/>
      <c r="JQY2993" s="651"/>
      <c r="JQZ2993" s="651"/>
      <c r="JRA2993" s="651"/>
      <c r="JRB2993" s="651"/>
      <c r="JRC2993" s="651"/>
      <c r="JRD2993" s="651"/>
      <c r="JRE2993" s="651"/>
      <c r="JRF2993" s="651"/>
      <c r="JRG2993" s="651"/>
      <c r="JRH2993" s="651"/>
      <c r="JRI2993" s="651"/>
      <c r="JRJ2993" s="651"/>
      <c r="JRK2993" s="651"/>
      <c r="JRL2993" s="651"/>
      <c r="JRM2993" s="651"/>
      <c r="JRN2993" s="651"/>
      <c r="JRO2993" s="651"/>
      <c r="JRP2993" s="651"/>
      <c r="JRQ2993" s="651"/>
      <c r="JRR2993" s="651"/>
      <c r="JRS2993" s="651"/>
      <c r="JRT2993" s="651"/>
      <c r="JRU2993" s="651"/>
      <c r="JRV2993" s="651"/>
      <c r="JRW2993" s="651"/>
      <c r="JRX2993" s="651"/>
      <c r="JRY2993" s="651"/>
      <c r="JRZ2993" s="651"/>
      <c r="JSA2993" s="651"/>
      <c r="JSB2993" s="651"/>
      <c r="JSC2993" s="651"/>
      <c r="JSD2993" s="651"/>
      <c r="JSE2993" s="651"/>
      <c r="JSF2993" s="651"/>
      <c r="JSG2993" s="651"/>
      <c r="JSH2993" s="651"/>
      <c r="JSI2993" s="651"/>
      <c r="JSJ2993" s="651"/>
      <c r="JSK2993" s="651"/>
      <c r="JSL2993" s="651"/>
      <c r="JSM2993" s="651"/>
      <c r="JSN2993" s="651"/>
      <c r="JSO2993" s="651"/>
      <c r="JSP2993" s="651"/>
      <c r="JSQ2993" s="651"/>
      <c r="JSR2993" s="651"/>
      <c r="JSS2993" s="651"/>
      <c r="JST2993" s="651"/>
      <c r="JSU2993" s="651"/>
      <c r="JSV2993" s="651"/>
      <c r="JSW2993" s="651"/>
      <c r="JSX2993" s="651"/>
      <c r="JSY2993" s="651"/>
      <c r="JSZ2993" s="651"/>
      <c r="JTA2993" s="651"/>
      <c r="JTB2993" s="651"/>
      <c r="JTC2993" s="651"/>
      <c r="JTD2993" s="651"/>
      <c r="JTE2993" s="651"/>
      <c r="JTF2993" s="651"/>
      <c r="JTG2993" s="651"/>
      <c r="JTH2993" s="651"/>
      <c r="JTI2993" s="651"/>
      <c r="JTJ2993" s="651"/>
      <c r="JTK2993" s="651"/>
      <c r="JTL2993" s="651"/>
      <c r="JTM2993" s="651"/>
      <c r="JTN2993" s="651"/>
      <c r="JTO2993" s="651"/>
      <c r="JTP2993" s="651"/>
      <c r="JTQ2993" s="651"/>
      <c r="JTR2993" s="651"/>
      <c r="JTS2993" s="651"/>
      <c r="JTT2993" s="651"/>
      <c r="JTU2993" s="651"/>
      <c r="JTV2993" s="651"/>
      <c r="JTW2993" s="651"/>
      <c r="JTX2993" s="651"/>
      <c r="JTY2993" s="651"/>
      <c r="JTZ2993" s="651"/>
      <c r="JUA2993" s="651"/>
      <c r="JUB2993" s="651"/>
      <c r="JUC2993" s="651"/>
      <c r="JUD2993" s="651"/>
      <c r="JUE2993" s="651"/>
      <c r="JUF2993" s="651"/>
      <c r="JUG2993" s="651"/>
      <c r="JUH2993" s="651"/>
      <c r="JUI2993" s="651"/>
      <c r="JUJ2993" s="651"/>
      <c r="JUK2993" s="651"/>
      <c r="JUL2993" s="651"/>
      <c r="JUM2993" s="651"/>
      <c r="JUN2993" s="651"/>
      <c r="JUO2993" s="651"/>
      <c r="JUP2993" s="651"/>
      <c r="JUQ2993" s="651"/>
      <c r="JUR2993" s="651"/>
      <c r="JUS2993" s="651"/>
      <c r="JUT2993" s="651"/>
      <c r="JUU2993" s="651"/>
      <c r="JUV2993" s="651"/>
      <c r="JUW2993" s="651"/>
      <c r="JUX2993" s="651"/>
      <c r="JUY2993" s="651"/>
      <c r="JUZ2993" s="651"/>
      <c r="JVA2993" s="651"/>
      <c r="JVB2993" s="651"/>
      <c r="JVC2993" s="651"/>
      <c r="JVD2993" s="651"/>
      <c r="JVE2993" s="651"/>
      <c r="JVF2993" s="651"/>
      <c r="JVG2993" s="651"/>
      <c r="JVH2993" s="651"/>
      <c r="JVI2993" s="651"/>
      <c r="JVJ2993" s="651"/>
      <c r="JVK2993" s="651"/>
      <c r="JVL2993" s="651"/>
      <c r="JVM2993" s="651"/>
      <c r="JVN2993" s="651"/>
      <c r="JVO2993" s="651"/>
      <c r="JVP2993" s="651"/>
      <c r="JVQ2993" s="651"/>
      <c r="JVR2993" s="651"/>
      <c r="JVS2993" s="651"/>
      <c r="JVT2993" s="651"/>
      <c r="JVU2993" s="651"/>
      <c r="JVV2993" s="651"/>
      <c r="JVW2993" s="651"/>
      <c r="JVX2993" s="651"/>
      <c r="JVY2993" s="651"/>
      <c r="JVZ2993" s="651"/>
      <c r="JWA2993" s="651"/>
      <c r="JWB2993" s="651"/>
      <c r="JWC2993" s="651"/>
      <c r="JWD2993" s="651"/>
      <c r="JWE2993" s="651"/>
      <c r="JWF2993" s="651"/>
      <c r="JWG2993" s="651"/>
      <c r="JWH2993" s="651"/>
      <c r="JWI2993" s="651"/>
      <c r="JWJ2993" s="651"/>
      <c r="JWK2993" s="651"/>
      <c r="JWL2993" s="651"/>
      <c r="JWM2993" s="651"/>
      <c r="JWN2993" s="651"/>
      <c r="JWO2993" s="651"/>
      <c r="JWP2993" s="651"/>
      <c r="JWQ2993" s="651"/>
      <c r="JWR2993" s="651"/>
      <c r="JWS2993" s="651"/>
      <c r="JWT2993" s="651"/>
      <c r="JWU2993" s="651"/>
      <c r="JWV2993" s="651"/>
      <c r="JWW2993" s="651"/>
      <c r="JWX2993" s="651"/>
      <c r="JWY2993" s="651"/>
      <c r="JWZ2993" s="651"/>
      <c r="JXA2993" s="651"/>
      <c r="JXB2993" s="651"/>
      <c r="JXC2993" s="651"/>
      <c r="JXD2993" s="651"/>
      <c r="JXE2993" s="651"/>
      <c r="JXF2993" s="651"/>
      <c r="JXG2993" s="651"/>
      <c r="JXH2993" s="651"/>
      <c r="JXI2993" s="651"/>
      <c r="JXJ2993" s="651"/>
      <c r="JXK2993" s="651"/>
      <c r="JXL2993" s="651"/>
      <c r="JXM2993" s="651"/>
      <c r="JXN2993" s="651"/>
      <c r="JXO2993" s="651"/>
      <c r="JXP2993" s="651"/>
      <c r="JXQ2993" s="651"/>
      <c r="JXR2993" s="651"/>
      <c r="JXS2993" s="651"/>
      <c r="JXT2993" s="651"/>
      <c r="JXU2993" s="651"/>
      <c r="JXV2993" s="651"/>
      <c r="JXW2993" s="651"/>
      <c r="JXX2993" s="651"/>
      <c r="JXY2993" s="651"/>
      <c r="JXZ2993" s="651"/>
      <c r="JYA2993" s="651"/>
      <c r="JYB2993" s="651"/>
      <c r="JYC2993" s="651"/>
      <c r="JYD2993" s="651"/>
      <c r="JYE2993" s="651"/>
      <c r="JYF2993" s="651"/>
      <c r="JYG2993" s="651"/>
      <c r="JYH2993" s="651"/>
      <c r="JYI2993" s="651"/>
      <c r="JYJ2993" s="651"/>
      <c r="JYK2993" s="651"/>
      <c r="JYL2993" s="651"/>
      <c r="JYM2993" s="651"/>
      <c r="JYN2993" s="651"/>
      <c r="JYO2993" s="651"/>
      <c r="JYP2993" s="651"/>
      <c r="JYQ2993" s="651"/>
      <c r="JYR2993" s="651"/>
      <c r="JYS2993" s="651"/>
      <c r="JYT2993" s="651"/>
      <c r="JYU2993" s="651"/>
      <c r="JYV2993" s="651"/>
      <c r="JYW2993" s="651"/>
      <c r="JYX2993" s="651"/>
      <c r="JYY2993" s="651"/>
      <c r="JYZ2993" s="651"/>
      <c r="JZA2993" s="651"/>
      <c r="JZB2993" s="651"/>
      <c r="JZC2993" s="651"/>
      <c r="JZD2993" s="651"/>
      <c r="JZE2993" s="651"/>
      <c r="JZF2993" s="651"/>
      <c r="JZG2993" s="651"/>
      <c r="JZH2993" s="651"/>
      <c r="JZI2993" s="651"/>
      <c r="JZJ2993" s="651"/>
      <c r="JZK2993" s="651"/>
      <c r="JZL2993" s="651"/>
      <c r="JZM2993" s="651"/>
      <c r="JZN2993" s="651"/>
      <c r="JZO2993" s="651"/>
      <c r="JZP2993" s="651"/>
      <c r="JZQ2993" s="651"/>
      <c r="JZR2993" s="651"/>
      <c r="JZS2993" s="651"/>
      <c r="JZT2993" s="651"/>
      <c r="JZU2993" s="651"/>
      <c r="JZV2993" s="651"/>
      <c r="JZW2993" s="651"/>
      <c r="JZX2993" s="651"/>
      <c r="JZY2993" s="651"/>
      <c r="JZZ2993" s="651"/>
      <c r="KAA2993" s="651"/>
      <c r="KAB2993" s="651"/>
      <c r="KAC2993" s="651"/>
      <c r="KAD2993" s="651"/>
      <c r="KAE2993" s="651"/>
      <c r="KAF2993" s="651"/>
      <c r="KAG2993" s="651"/>
      <c r="KAH2993" s="651"/>
      <c r="KAI2993" s="651"/>
      <c r="KAJ2993" s="651"/>
      <c r="KAK2993" s="651"/>
      <c r="KAL2993" s="651"/>
      <c r="KAM2993" s="651"/>
      <c r="KAN2993" s="651"/>
      <c r="KAO2993" s="651"/>
      <c r="KAP2993" s="651"/>
      <c r="KAQ2993" s="651"/>
      <c r="KAR2993" s="651"/>
      <c r="KAS2993" s="651"/>
      <c r="KAT2993" s="651"/>
      <c r="KAU2993" s="651"/>
      <c r="KAV2993" s="651"/>
      <c r="KAW2993" s="651"/>
      <c r="KAX2993" s="651"/>
      <c r="KAY2993" s="651"/>
      <c r="KAZ2993" s="651"/>
      <c r="KBA2993" s="651"/>
      <c r="KBB2993" s="651"/>
      <c r="KBC2993" s="651"/>
      <c r="KBD2993" s="651"/>
      <c r="KBE2993" s="651"/>
      <c r="KBF2993" s="651"/>
      <c r="KBG2993" s="651"/>
      <c r="KBH2993" s="651"/>
      <c r="KBI2993" s="651"/>
      <c r="KBJ2993" s="651"/>
      <c r="KBK2993" s="651"/>
      <c r="KBL2993" s="651"/>
      <c r="KBM2993" s="651"/>
      <c r="KBN2993" s="651"/>
      <c r="KBO2993" s="651"/>
      <c r="KBP2993" s="651"/>
      <c r="KBQ2993" s="651"/>
      <c r="KBR2993" s="651"/>
      <c r="KBS2993" s="651"/>
      <c r="KBT2993" s="651"/>
      <c r="KBU2993" s="651"/>
      <c r="KBV2993" s="651"/>
      <c r="KBW2993" s="651"/>
      <c r="KBX2993" s="651"/>
      <c r="KBY2993" s="651"/>
      <c r="KBZ2993" s="651"/>
      <c r="KCA2993" s="651"/>
      <c r="KCB2993" s="651"/>
      <c r="KCC2993" s="651"/>
      <c r="KCD2993" s="651"/>
      <c r="KCE2993" s="651"/>
      <c r="KCF2993" s="651"/>
      <c r="KCG2993" s="651"/>
      <c r="KCH2993" s="651"/>
      <c r="KCI2993" s="651"/>
      <c r="KCJ2993" s="651"/>
      <c r="KCK2993" s="651"/>
      <c r="KCL2993" s="651"/>
      <c r="KCM2993" s="651"/>
      <c r="KCN2993" s="651"/>
      <c r="KCO2993" s="651"/>
      <c r="KCP2993" s="651"/>
      <c r="KCQ2993" s="651"/>
      <c r="KCR2993" s="651"/>
      <c r="KCS2993" s="651"/>
      <c r="KCT2993" s="651"/>
      <c r="KCU2993" s="651"/>
      <c r="KCV2993" s="651"/>
      <c r="KCW2993" s="651"/>
      <c r="KCX2993" s="651"/>
      <c r="KCY2993" s="651"/>
      <c r="KCZ2993" s="651"/>
      <c r="KDA2993" s="651"/>
      <c r="KDB2993" s="651"/>
      <c r="KDC2993" s="651"/>
      <c r="KDD2993" s="651"/>
      <c r="KDE2993" s="651"/>
      <c r="KDF2993" s="651"/>
      <c r="KDG2993" s="651"/>
      <c r="KDH2993" s="651"/>
      <c r="KDI2993" s="651"/>
      <c r="KDJ2993" s="651"/>
      <c r="KDK2993" s="651"/>
      <c r="KDL2993" s="651"/>
      <c r="KDM2993" s="651"/>
      <c r="KDN2993" s="651"/>
      <c r="KDO2993" s="651"/>
      <c r="KDP2993" s="651"/>
      <c r="KDQ2993" s="651"/>
      <c r="KDR2993" s="651"/>
      <c r="KDS2993" s="651"/>
      <c r="KDT2993" s="651"/>
      <c r="KDU2993" s="651"/>
      <c r="KDV2993" s="651"/>
      <c r="KDW2993" s="651"/>
      <c r="KDX2993" s="651"/>
      <c r="KDY2993" s="651"/>
      <c r="KDZ2993" s="651"/>
      <c r="KEA2993" s="651"/>
      <c r="KEB2993" s="651"/>
      <c r="KEC2993" s="651"/>
      <c r="KED2993" s="651"/>
      <c r="KEE2993" s="651"/>
      <c r="KEF2993" s="651"/>
      <c r="KEG2993" s="651"/>
      <c r="KEH2993" s="651"/>
      <c r="KEI2993" s="651"/>
      <c r="KEJ2993" s="651"/>
      <c r="KEK2993" s="651"/>
      <c r="KEL2993" s="651"/>
      <c r="KEM2993" s="651"/>
      <c r="KEN2993" s="651"/>
      <c r="KEO2993" s="651"/>
      <c r="KEP2993" s="651"/>
      <c r="KEQ2993" s="651"/>
      <c r="KER2993" s="651"/>
      <c r="KES2993" s="651"/>
      <c r="KET2993" s="651"/>
      <c r="KEU2993" s="651"/>
      <c r="KEV2993" s="651"/>
      <c r="KEW2993" s="651"/>
      <c r="KEX2993" s="651"/>
      <c r="KEY2993" s="651"/>
      <c r="KEZ2993" s="651"/>
      <c r="KFA2993" s="651"/>
      <c r="KFB2993" s="651"/>
      <c r="KFC2993" s="651"/>
      <c r="KFD2993" s="651"/>
      <c r="KFE2993" s="651"/>
      <c r="KFF2993" s="651"/>
      <c r="KFG2993" s="651"/>
      <c r="KFH2993" s="651"/>
      <c r="KFI2993" s="651"/>
      <c r="KFJ2993" s="651"/>
      <c r="KFK2993" s="651"/>
      <c r="KFL2993" s="651"/>
      <c r="KFM2993" s="651"/>
      <c r="KFN2993" s="651"/>
      <c r="KFO2993" s="651"/>
      <c r="KFP2993" s="651"/>
      <c r="KFQ2993" s="651"/>
      <c r="KFR2993" s="651"/>
      <c r="KFS2993" s="651"/>
      <c r="KFT2993" s="651"/>
      <c r="KFU2993" s="651"/>
      <c r="KFV2993" s="651"/>
      <c r="KFW2993" s="651"/>
      <c r="KFX2993" s="651"/>
      <c r="KFY2993" s="651"/>
      <c r="KFZ2993" s="651"/>
      <c r="KGA2993" s="651"/>
      <c r="KGB2993" s="651"/>
      <c r="KGC2993" s="651"/>
      <c r="KGD2993" s="651"/>
      <c r="KGE2993" s="651"/>
      <c r="KGF2993" s="651"/>
      <c r="KGG2993" s="651"/>
      <c r="KGH2993" s="651"/>
      <c r="KGI2993" s="651"/>
      <c r="KGJ2993" s="651"/>
      <c r="KGK2993" s="651"/>
      <c r="KGL2993" s="651"/>
      <c r="KGM2993" s="651"/>
      <c r="KGN2993" s="651"/>
      <c r="KGO2993" s="651"/>
      <c r="KGP2993" s="651"/>
      <c r="KGQ2993" s="651"/>
      <c r="KGR2993" s="651"/>
      <c r="KGS2993" s="651"/>
      <c r="KGT2993" s="651"/>
      <c r="KGU2993" s="651"/>
      <c r="KGV2993" s="651"/>
      <c r="KGW2993" s="651"/>
      <c r="KGX2993" s="651"/>
      <c r="KGY2993" s="651"/>
      <c r="KGZ2993" s="651"/>
      <c r="KHA2993" s="651"/>
      <c r="KHB2993" s="651"/>
      <c r="KHC2993" s="651"/>
      <c r="KHD2993" s="651"/>
      <c r="KHE2993" s="651"/>
      <c r="KHF2993" s="651"/>
      <c r="KHG2993" s="651"/>
      <c r="KHH2993" s="651"/>
      <c r="KHI2993" s="651"/>
      <c r="KHJ2993" s="651"/>
      <c r="KHK2993" s="651"/>
      <c r="KHL2993" s="651"/>
      <c r="KHM2993" s="651"/>
      <c r="KHN2993" s="651"/>
      <c r="KHO2993" s="651"/>
      <c r="KHP2993" s="651"/>
      <c r="KHQ2993" s="651"/>
      <c r="KHR2993" s="651"/>
      <c r="KHS2993" s="651"/>
      <c r="KHT2993" s="651"/>
      <c r="KHU2993" s="651"/>
      <c r="KHV2993" s="651"/>
      <c r="KHW2993" s="651"/>
      <c r="KHX2993" s="651"/>
      <c r="KHY2993" s="651"/>
      <c r="KHZ2993" s="651"/>
      <c r="KIA2993" s="651"/>
      <c r="KIB2993" s="651"/>
      <c r="KIC2993" s="651"/>
      <c r="KID2993" s="651"/>
      <c r="KIE2993" s="651"/>
      <c r="KIF2993" s="651"/>
      <c r="KIG2993" s="651"/>
      <c r="KIH2993" s="651"/>
      <c r="KII2993" s="651"/>
      <c r="KIJ2993" s="651"/>
      <c r="KIK2993" s="651"/>
      <c r="KIL2993" s="651"/>
      <c r="KIM2993" s="651"/>
      <c r="KIN2993" s="651"/>
      <c r="KIO2993" s="651"/>
      <c r="KIP2993" s="651"/>
      <c r="KIQ2993" s="651"/>
      <c r="KIR2993" s="651"/>
      <c r="KIS2993" s="651"/>
      <c r="KIT2993" s="651"/>
      <c r="KIU2993" s="651"/>
      <c r="KIV2993" s="651"/>
      <c r="KIW2993" s="651"/>
      <c r="KIX2993" s="651"/>
      <c r="KIY2993" s="651"/>
      <c r="KIZ2993" s="651"/>
      <c r="KJA2993" s="651"/>
      <c r="KJB2993" s="651"/>
      <c r="KJC2993" s="651"/>
      <c r="KJD2993" s="651"/>
      <c r="KJE2993" s="651"/>
      <c r="KJF2993" s="651"/>
      <c r="KJG2993" s="651"/>
      <c r="KJH2993" s="651"/>
      <c r="KJI2993" s="651"/>
      <c r="KJJ2993" s="651"/>
      <c r="KJK2993" s="651"/>
      <c r="KJL2993" s="651"/>
      <c r="KJM2993" s="651"/>
      <c r="KJN2993" s="651"/>
      <c r="KJO2993" s="651"/>
      <c r="KJP2993" s="651"/>
      <c r="KJQ2993" s="651"/>
      <c r="KJR2993" s="651"/>
      <c r="KJS2993" s="651"/>
      <c r="KJT2993" s="651"/>
      <c r="KJU2993" s="651"/>
      <c r="KJV2993" s="651"/>
      <c r="KJW2993" s="651"/>
      <c r="KJX2993" s="651"/>
      <c r="KJY2993" s="651"/>
      <c r="KJZ2993" s="651"/>
      <c r="KKA2993" s="651"/>
      <c r="KKB2993" s="651"/>
      <c r="KKC2993" s="651"/>
      <c r="KKD2993" s="651"/>
      <c r="KKE2993" s="651"/>
      <c r="KKF2993" s="651"/>
      <c r="KKG2993" s="651"/>
      <c r="KKH2993" s="651"/>
      <c r="KKI2993" s="651"/>
      <c r="KKJ2993" s="651"/>
      <c r="KKK2993" s="651"/>
      <c r="KKL2993" s="651"/>
      <c r="KKM2993" s="651"/>
      <c r="KKN2993" s="651"/>
      <c r="KKO2993" s="651"/>
      <c r="KKP2993" s="651"/>
      <c r="KKQ2993" s="651"/>
      <c r="KKR2993" s="651"/>
      <c r="KKS2993" s="651"/>
      <c r="KKT2993" s="651"/>
      <c r="KKU2993" s="651"/>
      <c r="KKV2993" s="651"/>
      <c r="KKW2993" s="651"/>
      <c r="KKX2993" s="651"/>
      <c r="KKY2993" s="651"/>
      <c r="KKZ2993" s="651"/>
      <c r="KLA2993" s="651"/>
      <c r="KLB2993" s="651"/>
      <c r="KLC2993" s="651"/>
      <c r="KLD2993" s="651"/>
      <c r="KLE2993" s="651"/>
      <c r="KLF2993" s="651"/>
      <c r="KLG2993" s="651"/>
      <c r="KLH2993" s="651"/>
      <c r="KLI2993" s="651"/>
      <c r="KLJ2993" s="651"/>
      <c r="KLK2993" s="651"/>
      <c r="KLL2993" s="651"/>
      <c r="KLM2993" s="651"/>
      <c r="KLN2993" s="651"/>
      <c r="KLO2993" s="651"/>
      <c r="KLP2993" s="651"/>
      <c r="KLQ2993" s="651"/>
      <c r="KLR2993" s="651"/>
      <c r="KLS2993" s="651"/>
      <c r="KLT2993" s="651"/>
      <c r="KLU2993" s="651"/>
      <c r="KLV2993" s="651"/>
      <c r="KLW2993" s="651"/>
      <c r="KLX2993" s="651"/>
      <c r="KLY2993" s="651"/>
      <c r="KLZ2993" s="651"/>
      <c r="KMA2993" s="651"/>
      <c r="KMB2993" s="651"/>
      <c r="KMC2993" s="651"/>
      <c r="KMD2993" s="651"/>
      <c r="KME2993" s="651"/>
      <c r="KMF2993" s="651"/>
      <c r="KMG2993" s="651"/>
      <c r="KMH2993" s="651"/>
      <c r="KMI2993" s="651"/>
      <c r="KMJ2993" s="651"/>
      <c r="KMK2993" s="651"/>
      <c r="KML2993" s="651"/>
      <c r="KMM2993" s="651"/>
      <c r="KMN2993" s="651"/>
      <c r="KMO2993" s="651"/>
      <c r="KMP2993" s="651"/>
      <c r="KMQ2993" s="651"/>
      <c r="KMR2993" s="651"/>
      <c r="KMS2993" s="651"/>
      <c r="KMT2993" s="651"/>
      <c r="KMU2993" s="651"/>
      <c r="KMV2993" s="651"/>
      <c r="KMW2993" s="651"/>
      <c r="KMX2993" s="651"/>
      <c r="KMY2993" s="651"/>
      <c r="KMZ2993" s="651"/>
      <c r="KNA2993" s="651"/>
      <c r="KNB2993" s="651"/>
      <c r="KNC2993" s="651"/>
      <c r="KND2993" s="651"/>
      <c r="KNE2993" s="651"/>
      <c r="KNF2993" s="651"/>
      <c r="KNG2993" s="651"/>
      <c r="KNH2993" s="651"/>
      <c r="KNI2993" s="651"/>
      <c r="KNJ2993" s="651"/>
      <c r="KNK2993" s="651"/>
      <c r="KNL2993" s="651"/>
      <c r="KNM2993" s="651"/>
      <c r="KNN2993" s="651"/>
      <c r="KNO2993" s="651"/>
      <c r="KNP2993" s="651"/>
      <c r="KNQ2993" s="651"/>
      <c r="KNR2993" s="651"/>
      <c r="KNS2993" s="651"/>
      <c r="KNT2993" s="651"/>
      <c r="KNU2993" s="651"/>
      <c r="KNV2993" s="651"/>
      <c r="KNW2993" s="651"/>
      <c r="KNX2993" s="651"/>
      <c r="KNY2993" s="651"/>
      <c r="KNZ2993" s="651"/>
      <c r="KOA2993" s="651"/>
      <c r="KOB2993" s="651"/>
      <c r="KOC2993" s="651"/>
      <c r="KOD2993" s="651"/>
      <c r="KOE2993" s="651"/>
      <c r="KOF2993" s="651"/>
      <c r="KOG2993" s="651"/>
      <c r="KOH2993" s="651"/>
      <c r="KOI2993" s="651"/>
      <c r="KOJ2993" s="651"/>
      <c r="KOK2993" s="651"/>
      <c r="KOL2993" s="651"/>
      <c r="KOM2993" s="651"/>
      <c r="KON2993" s="651"/>
      <c r="KOO2993" s="651"/>
      <c r="KOP2993" s="651"/>
      <c r="KOQ2993" s="651"/>
      <c r="KOR2993" s="651"/>
      <c r="KOS2993" s="651"/>
      <c r="KOT2993" s="651"/>
      <c r="KOU2993" s="651"/>
      <c r="KOV2993" s="651"/>
      <c r="KOW2993" s="651"/>
      <c r="KOX2993" s="651"/>
      <c r="KOY2993" s="651"/>
      <c r="KOZ2993" s="651"/>
      <c r="KPA2993" s="651"/>
      <c r="KPB2993" s="651"/>
      <c r="KPC2993" s="651"/>
      <c r="KPD2993" s="651"/>
      <c r="KPE2993" s="651"/>
      <c r="KPF2993" s="651"/>
      <c r="KPG2993" s="651"/>
      <c r="KPH2993" s="651"/>
      <c r="KPI2993" s="651"/>
      <c r="KPJ2993" s="651"/>
      <c r="KPK2993" s="651"/>
      <c r="KPL2993" s="651"/>
      <c r="KPM2993" s="651"/>
      <c r="KPN2993" s="651"/>
      <c r="KPO2993" s="651"/>
      <c r="KPP2993" s="651"/>
      <c r="KPQ2993" s="651"/>
      <c r="KPR2993" s="651"/>
      <c r="KPS2993" s="651"/>
      <c r="KPT2993" s="651"/>
      <c r="KPU2993" s="651"/>
      <c r="KPV2993" s="651"/>
      <c r="KPW2993" s="651"/>
      <c r="KPX2993" s="651"/>
      <c r="KPY2993" s="651"/>
      <c r="KPZ2993" s="651"/>
      <c r="KQA2993" s="651"/>
      <c r="KQB2993" s="651"/>
      <c r="KQC2993" s="651"/>
      <c r="KQD2993" s="651"/>
      <c r="KQE2993" s="651"/>
      <c r="KQF2993" s="651"/>
      <c r="KQG2993" s="651"/>
      <c r="KQH2993" s="651"/>
      <c r="KQI2993" s="651"/>
      <c r="KQJ2993" s="651"/>
      <c r="KQK2993" s="651"/>
      <c r="KQL2993" s="651"/>
      <c r="KQM2993" s="651"/>
      <c r="KQN2993" s="651"/>
      <c r="KQO2993" s="651"/>
      <c r="KQP2993" s="651"/>
      <c r="KQQ2993" s="651"/>
      <c r="KQR2993" s="651"/>
      <c r="KQS2993" s="651"/>
      <c r="KQT2993" s="651"/>
      <c r="KQU2993" s="651"/>
      <c r="KQV2993" s="651"/>
      <c r="KQW2993" s="651"/>
      <c r="KQX2993" s="651"/>
      <c r="KQY2993" s="651"/>
      <c r="KQZ2993" s="651"/>
      <c r="KRA2993" s="651"/>
      <c r="KRB2993" s="651"/>
      <c r="KRC2993" s="651"/>
      <c r="KRD2993" s="651"/>
      <c r="KRE2993" s="651"/>
      <c r="KRF2993" s="651"/>
      <c r="KRG2993" s="651"/>
      <c r="KRH2993" s="651"/>
      <c r="KRI2993" s="651"/>
      <c r="KRJ2993" s="651"/>
      <c r="KRK2993" s="651"/>
      <c r="KRL2993" s="651"/>
      <c r="KRM2993" s="651"/>
      <c r="KRN2993" s="651"/>
      <c r="KRO2993" s="651"/>
      <c r="KRP2993" s="651"/>
      <c r="KRQ2993" s="651"/>
      <c r="KRR2993" s="651"/>
      <c r="KRS2993" s="651"/>
      <c r="KRT2993" s="651"/>
      <c r="KRU2993" s="651"/>
      <c r="KRV2993" s="651"/>
      <c r="KRW2993" s="651"/>
      <c r="KRX2993" s="651"/>
      <c r="KRY2993" s="651"/>
      <c r="KRZ2993" s="651"/>
      <c r="KSA2993" s="651"/>
      <c r="KSB2993" s="651"/>
      <c r="KSC2993" s="651"/>
      <c r="KSD2993" s="651"/>
      <c r="KSE2993" s="651"/>
      <c r="KSF2993" s="651"/>
      <c r="KSG2993" s="651"/>
      <c r="KSH2993" s="651"/>
      <c r="KSI2993" s="651"/>
      <c r="KSJ2993" s="651"/>
      <c r="KSK2993" s="651"/>
      <c r="KSL2993" s="651"/>
      <c r="KSM2993" s="651"/>
      <c r="KSN2993" s="651"/>
      <c r="KSO2993" s="651"/>
      <c r="KSP2993" s="651"/>
      <c r="KSQ2993" s="651"/>
      <c r="KSR2993" s="651"/>
      <c r="KSS2993" s="651"/>
      <c r="KST2993" s="651"/>
      <c r="KSU2993" s="651"/>
      <c r="KSV2993" s="651"/>
      <c r="KSW2993" s="651"/>
      <c r="KSX2993" s="651"/>
      <c r="KSY2993" s="651"/>
      <c r="KSZ2993" s="651"/>
      <c r="KTA2993" s="651"/>
      <c r="KTB2993" s="651"/>
      <c r="KTC2993" s="651"/>
      <c r="KTD2993" s="651"/>
      <c r="KTE2993" s="651"/>
      <c r="KTF2993" s="651"/>
      <c r="KTG2993" s="651"/>
      <c r="KTH2993" s="651"/>
      <c r="KTI2993" s="651"/>
      <c r="KTJ2993" s="651"/>
      <c r="KTK2993" s="651"/>
      <c r="KTL2993" s="651"/>
      <c r="KTM2993" s="651"/>
      <c r="KTN2993" s="651"/>
      <c r="KTO2993" s="651"/>
      <c r="KTP2993" s="651"/>
      <c r="KTQ2993" s="651"/>
      <c r="KTR2993" s="651"/>
      <c r="KTS2993" s="651"/>
      <c r="KTT2993" s="651"/>
      <c r="KTU2993" s="651"/>
      <c r="KTV2993" s="651"/>
      <c r="KTW2993" s="651"/>
      <c r="KTX2993" s="651"/>
      <c r="KTY2993" s="651"/>
      <c r="KTZ2993" s="651"/>
      <c r="KUA2993" s="651"/>
      <c r="KUB2993" s="651"/>
      <c r="KUC2993" s="651"/>
      <c r="KUD2993" s="651"/>
      <c r="KUE2993" s="651"/>
      <c r="KUF2993" s="651"/>
      <c r="KUG2993" s="651"/>
      <c r="KUH2993" s="651"/>
      <c r="KUI2993" s="651"/>
      <c r="KUJ2993" s="651"/>
      <c r="KUK2993" s="651"/>
      <c r="KUL2993" s="651"/>
      <c r="KUM2993" s="651"/>
      <c r="KUN2993" s="651"/>
      <c r="KUO2993" s="651"/>
      <c r="KUP2993" s="651"/>
      <c r="KUQ2993" s="651"/>
      <c r="KUR2993" s="651"/>
      <c r="KUS2993" s="651"/>
      <c r="KUT2993" s="651"/>
      <c r="KUU2993" s="651"/>
      <c r="KUV2993" s="651"/>
      <c r="KUW2993" s="651"/>
      <c r="KUX2993" s="651"/>
      <c r="KUY2993" s="651"/>
      <c r="KUZ2993" s="651"/>
      <c r="KVA2993" s="651"/>
      <c r="KVB2993" s="651"/>
      <c r="KVC2993" s="651"/>
      <c r="KVD2993" s="651"/>
      <c r="KVE2993" s="651"/>
      <c r="KVF2993" s="651"/>
      <c r="KVG2993" s="651"/>
      <c r="KVH2993" s="651"/>
      <c r="KVI2993" s="651"/>
      <c r="KVJ2993" s="651"/>
      <c r="KVK2993" s="651"/>
      <c r="KVL2993" s="651"/>
      <c r="KVM2993" s="651"/>
      <c r="KVN2993" s="651"/>
      <c r="KVO2993" s="651"/>
      <c r="KVP2993" s="651"/>
      <c r="KVQ2993" s="651"/>
      <c r="KVR2993" s="651"/>
      <c r="KVS2993" s="651"/>
      <c r="KVT2993" s="651"/>
      <c r="KVU2993" s="651"/>
      <c r="KVV2993" s="651"/>
      <c r="KVW2993" s="651"/>
      <c r="KVX2993" s="651"/>
      <c r="KVY2993" s="651"/>
      <c r="KVZ2993" s="651"/>
      <c r="KWA2993" s="651"/>
      <c r="KWB2993" s="651"/>
      <c r="KWC2993" s="651"/>
      <c r="KWD2993" s="651"/>
      <c r="KWE2993" s="651"/>
      <c r="KWF2993" s="651"/>
      <c r="KWG2993" s="651"/>
      <c r="KWH2993" s="651"/>
      <c r="KWI2993" s="651"/>
      <c r="KWJ2993" s="651"/>
      <c r="KWK2993" s="651"/>
      <c r="KWL2993" s="651"/>
      <c r="KWM2993" s="651"/>
      <c r="KWN2993" s="651"/>
      <c r="KWO2993" s="651"/>
      <c r="KWP2993" s="651"/>
      <c r="KWQ2993" s="651"/>
      <c r="KWR2993" s="651"/>
      <c r="KWS2993" s="651"/>
      <c r="KWT2993" s="651"/>
      <c r="KWU2993" s="651"/>
      <c r="KWV2993" s="651"/>
      <c r="KWW2993" s="651"/>
      <c r="KWX2993" s="651"/>
      <c r="KWY2993" s="651"/>
      <c r="KWZ2993" s="651"/>
      <c r="KXA2993" s="651"/>
      <c r="KXB2993" s="651"/>
      <c r="KXC2993" s="651"/>
      <c r="KXD2993" s="651"/>
      <c r="KXE2993" s="651"/>
      <c r="KXF2993" s="651"/>
      <c r="KXG2993" s="651"/>
      <c r="KXH2993" s="651"/>
      <c r="KXI2993" s="651"/>
      <c r="KXJ2993" s="651"/>
      <c r="KXK2993" s="651"/>
      <c r="KXL2993" s="651"/>
      <c r="KXM2993" s="651"/>
      <c r="KXN2993" s="651"/>
      <c r="KXO2993" s="651"/>
      <c r="KXP2993" s="651"/>
      <c r="KXQ2993" s="651"/>
      <c r="KXR2993" s="651"/>
      <c r="KXS2993" s="651"/>
      <c r="KXT2993" s="651"/>
      <c r="KXU2993" s="651"/>
      <c r="KXV2993" s="651"/>
      <c r="KXW2993" s="651"/>
      <c r="KXX2993" s="651"/>
      <c r="KXY2993" s="651"/>
      <c r="KXZ2993" s="651"/>
      <c r="KYA2993" s="651"/>
      <c r="KYB2993" s="651"/>
      <c r="KYC2993" s="651"/>
      <c r="KYD2993" s="651"/>
      <c r="KYE2993" s="651"/>
      <c r="KYF2993" s="651"/>
      <c r="KYG2993" s="651"/>
      <c r="KYH2993" s="651"/>
      <c r="KYI2993" s="651"/>
      <c r="KYJ2993" s="651"/>
      <c r="KYK2993" s="651"/>
      <c r="KYL2993" s="651"/>
      <c r="KYM2993" s="651"/>
      <c r="KYN2993" s="651"/>
      <c r="KYO2993" s="651"/>
      <c r="KYP2993" s="651"/>
      <c r="KYQ2993" s="651"/>
      <c r="KYR2993" s="651"/>
      <c r="KYS2993" s="651"/>
      <c r="KYT2993" s="651"/>
      <c r="KYU2993" s="651"/>
      <c r="KYV2993" s="651"/>
      <c r="KYW2993" s="651"/>
      <c r="KYX2993" s="651"/>
      <c r="KYY2993" s="651"/>
      <c r="KYZ2993" s="651"/>
      <c r="KZA2993" s="651"/>
      <c r="KZB2993" s="651"/>
      <c r="KZC2993" s="651"/>
      <c r="KZD2993" s="651"/>
      <c r="KZE2993" s="651"/>
      <c r="KZF2993" s="651"/>
      <c r="KZG2993" s="651"/>
      <c r="KZH2993" s="651"/>
      <c r="KZI2993" s="651"/>
      <c r="KZJ2993" s="651"/>
      <c r="KZK2993" s="651"/>
      <c r="KZL2993" s="651"/>
      <c r="KZM2993" s="651"/>
      <c r="KZN2993" s="651"/>
      <c r="KZO2993" s="651"/>
      <c r="KZP2993" s="651"/>
      <c r="KZQ2993" s="651"/>
      <c r="KZR2993" s="651"/>
      <c r="KZS2993" s="651"/>
      <c r="KZT2993" s="651"/>
      <c r="KZU2993" s="651"/>
      <c r="KZV2993" s="651"/>
      <c r="KZW2993" s="651"/>
      <c r="KZX2993" s="651"/>
      <c r="KZY2993" s="651"/>
      <c r="KZZ2993" s="651"/>
      <c r="LAA2993" s="651"/>
      <c r="LAB2993" s="651"/>
      <c r="LAC2993" s="651"/>
      <c r="LAD2993" s="651"/>
      <c r="LAE2993" s="651"/>
      <c r="LAF2993" s="651"/>
      <c r="LAG2993" s="651"/>
      <c r="LAH2993" s="651"/>
      <c r="LAI2993" s="651"/>
      <c r="LAJ2993" s="651"/>
      <c r="LAK2993" s="651"/>
      <c r="LAL2993" s="651"/>
      <c r="LAM2993" s="651"/>
      <c r="LAN2993" s="651"/>
      <c r="LAO2993" s="651"/>
      <c r="LAP2993" s="651"/>
      <c r="LAQ2993" s="651"/>
      <c r="LAR2993" s="651"/>
      <c r="LAS2993" s="651"/>
      <c r="LAT2993" s="651"/>
      <c r="LAU2993" s="651"/>
      <c r="LAV2993" s="651"/>
      <c r="LAW2993" s="651"/>
      <c r="LAX2993" s="651"/>
      <c r="LAY2993" s="651"/>
      <c r="LAZ2993" s="651"/>
      <c r="LBA2993" s="651"/>
      <c r="LBB2993" s="651"/>
      <c r="LBC2993" s="651"/>
      <c r="LBD2993" s="651"/>
      <c r="LBE2993" s="651"/>
      <c r="LBF2993" s="651"/>
      <c r="LBG2993" s="651"/>
      <c r="LBH2993" s="651"/>
      <c r="LBI2993" s="651"/>
      <c r="LBJ2993" s="651"/>
      <c r="LBK2993" s="651"/>
      <c r="LBL2993" s="651"/>
      <c r="LBM2993" s="651"/>
      <c r="LBN2993" s="651"/>
      <c r="LBO2993" s="651"/>
      <c r="LBP2993" s="651"/>
      <c r="LBQ2993" s="651"/>
      <c r="LBR2993" s="651"/>
      <c r="LBS2993" s="651"/>
      <c r="LBT2993" s="651"/>
      <c r="LBU2993" s="651"/>
      <c r="LBV2993" s="651"/>
      <c r="LBW2993" s="651"/>
      <c r="LBX2993" s="651"/>
      <c r="LBY2993" s="651"/>
      <c r="LBZ2993" s="651"/>
      <c r="LCA2993" s="651"/>
      <c r="LCB2993" s="651"/>
      <c r="LCC2993" s="651"/>
      <c r="LCD2993" s="651"/>
      <c r="LCE2993" s="651"/>
      <c r="LCF2993" s="651"/>
      <c r="LCG2993" s="651"/>
      <c r="LCH2993" s="651"/>
      <c r="LCI2993" s="651"/>
      <c r="LCJ2993" s="651"/>
      <c r="LCK2993" s="651"/>
      <c r="LCL2993" s="651"/>
      <c r="LCM2993" s="651"/>
      <c r="LCN2993" s="651"/>
      <c r="LCO2993" s="651"/>
      <c r="LCP2993" s="651"/>
      <c r="LCQ2993" s="651"/>
      <c r="LCR2993" s="651"/>
      <c r="LCS2993" s="651"/>
      <c r="LCT2993" s="651"/>
      <c r="LCU2993" s="651"/>
      <c r="LCV2993" s="651"/>
      <c r="LCW2993" s="651"/>
      <c r="LCX2993" s="651"/>
      <c r="LCY2993" s="651"/>
      <c r="LCZ2993" s="651"/>
      <c r="LDA2993" s="651"/>
      <c r="LDB2993" s="651"/>
      <c r="LDC2993" s="651"/>
      <c r="LDD2993" s="651"/>
      <c r="LDE2993" s="651"/>
      <c r="LDF2993" s="651"/>
      <c r="LDG2993" s="651"/>
      <c r="LDH2993" s="651"/>
      <c r="LDI2993" s="651"/>
      <c r="LDJ2993" s="651"/>
      <c r="LDK2993" s="651"/>
      <c r="LDL2993" s="651"/>
      <c r="LDM2993" s="651"/>
      <c r="LDN2993" s="651"/>
      <c r="LDO2993" s="651"/>
      <c r="LDP2993" s="651"/>
      <c r="LDQ2993" s="651"/>
      <c r="LDR2993" s="651"/>
      <c r="LDS2993" s="651"/>
      <c r="LDT2993" s="651"/>
      <c r="LDU2993" s="651"/>
      <c r="LDV2993" s="651"/>
      <c r="LDW2993" s="651"/>
      <c r="LDX2993" s="651"/>
      <c r="LDY2993" s="651"/>
      <c r="LDZ2993" s="651"/>
      <c r="LEA2993" s="651"/>
      <c r="LEB2993" s="651"/>
      <c r="LEC2993" s="651"/>
      <c r="LED2993" s="651"/>
      <c r="LEE2993" s="651"/>
      <c r="LEF2993" s="651"/>
      <c r="LEG2993" s="651"/>
      <c r="LEH2993" s="651"/>
      <c r="LEI2993" s="651"/>
      <c r="LEJ2993" s="651"/>
      <c r="LEK2993" s="651"/>
      <c r="LEL2993" s="651"/>
      <c r="LEM2993" s="651"/>
      <c r="LEN2993" s="651"/>
      <c r="LEO2993" s="651"/>
      <c r="LEP2993" s="651"/>
      <c r="LEQ2993" s="651"/>
      <c r="LER2993" s="651"/>
      <c r="LES2993" s="651"/>
      <c r="LET2993" s="651"/>
      <c r="LEU2993" s="651"/>
      <c r="LEV2993" s="651"/>
      <c r="LEW2993" s="651"/>
      <c r="LEX2993" s="651"/>
      <c r="LEY2993" s="651"/>
      <c r="LEZ2993" s="651"/>
      <c r="LFA2993" s="651"/>
      <c r="LFB2993" s="651"/>
      <c r="LFC2993" s="651"/>
      <c r="LFD2993" s="651"/>
      <c r="LFE2993" s="651"/>
      <c r="LFF2993" s="651"/>
      <c r="LFG2993" s="651"/>
      <c r="LFH2993" s="651"/>
      <c r="LFI2993" s="651"/>
      <c r="LFJ2993" s="651"/>
      <c r="LFK2993" s="651"/>
      <c r="LFL2993" s="651"/>
      <c r="LFM2993" s="651"/>
      <c r="LFN2993" s="651"/>
      <c r="LFO2993" s="651"/>
      <c r="LFP2993" s="651"/>
      <c r="LFQ2993" s="651"/>
      <c r="LFR2993" s="651"/>
      <c r="LFS2993" s="651"/>
      <c r="LFT2993" s="651"/>
      <c r="LFU2993" s="651"/>
      <c r="LFV2993" s="651"/>
      <c r="LFW2993" s="651"/>
      <c r="LFX2993" s="651"/>
      <c r="LFY2993" s="651"/>
      <c r="LFZ2993" s="651"/>
      <c r="LGA2993" s="651"/>
      <c r="LGB2993" s="651"/>
      <c r="LGC2993" s="651"/>
      <c r="LGD2993" s="651"/>
      <c r="LGE2993" s="651"/>
      <c r="LGF2993" s="651"/>
      <c r="LGG2993" s="651"/>
      <c r="LGH2993" s="651"/>
      <c r="LGI2993" s="651"/>
      <c r="LGJ2993" s="651"/>
      <c r="LGK2993" s="651"/>
      <c r="LGL2993" s="651"/>
      <c r="LGM2993" s="651"/>
      <c r="LGN2993" s="651"/>
      <c r="LGO2993" s="651"/>
      <c r="LGP2993" s="651"/>
      <c r="LGQ2993" s="651"/>
      <c r="LGR2993" s="651"/>
      <c r="LGS2993" s="651"/>
      <c r="LGT2993" s="651"/>
      <c r="LGU2993" s="651"/>
      <c r="LGV2993" s="651"/>
      <c r="LGW2993" s="651"/>
      <c r="LGX2993" s="651"/>
      <c r="LGY2993" s="651"/>
      <c r="LGZ2993" s="651"/>
      <c r="LHA2993" s="651"/>
      <c r="LHB2993" s="651"/>
      <c r="LHC2993" s="651"/>
      <c r="LHD2993" s="651"/>
      <c r="LHE2993" s="651"/>
      <c r="LHF2993" s="651"/>
      <c r="LHG2993" s="651"/>
      <c r="LHH2993" s="651"/>
      <c r="LHI2993" s="651"/>
      <c r="LHJ2993" s="651"/>
      <c r="LHK2993" s="651"/>
      <c r="LHL2993" s="651"/>
      <c r="LHM2993" s="651"/>
      <c r="LHN2993" s="651"/>
      <c r="LHO2993" s="651"/>
      <c r="LHP2993" s="651"/>
      <c r="LHQ2993" s="651"/>
      <c r="LHR2993" s="651"/>
      <c r="LHS2993" s="651"/>
      <c r="LHT2993" s="651"/>
      <c r="LHU2993" s="651"/>
      <c r="LHV2993" s="651"/>
      <c r="LHW2993" s="651"/>
      <c r="LHX2993" s="651"/>
      <c r="LHY2993" s="651"/>
      <c r="LHZ2993" s="651"/>
      <c r="LIA2993" s="651"/>
      <c r="LIB2993" s="651"/>
      <c r="LIC2993" s="651"/>
      <c r="LID2993" s="651"/>
      <c r="LIE2993" s="651"/>
      <c r="LIF2993" s="651"/>
      <c r="LIG2993" s="651"/>
      <c r="LIH2993" s="651"/>
      <c r="LII2993" s="651"/>
      <c r="LIJ2993" s="651"/>
      <c r="LIK2993" s="651"/>
      <c r="LIL2993" s="651"/>
      <c r="LIM2993" s="651"/>
      <c r="LIN2993" s="651"/>
      <c r="LIO2993" s="651"/>
      <c r="LIP2993" s="651"/>
      <c r="LIQ2993" s="651"/>
      <c r="LIR2993" s="651"/>
      <c r="LIS2993" s="651"/>
      <c r="LIT2993" s="651"/>
      <c r="LIU2993" s="651"/>
      <c r="LIV2993" s="651"/>
      <c r="LIW2993" s="651"/>
      <c r="LIX2993" s="651"/>
      <c r="LIY2993" s="651"/>
      <c r="LIZ2993" s="651"/>
      <c r="LJA2993" s="651"/>
      <c r="LJB2993" s="651"/>
      <c r="LJC2993" s="651"/>
      <c r="LJD2993" s="651"/>
      <c r="LJE2993" s="651"/>
      <c r="LJF2993" s="651"/>
      <c r="LJG2993" s="651"/>
      <c r="LJH2993" s="651"/>
      <c r="LJI2993" s="651"/>
      <c r="LJJ2993" s="651"/>
      <c r="LJK2993" s="651"/>
      <c r="LJL2993" s="651"/>
      <c r="LJM2993" s="651"/>
      <c r="LJN2993" s="651"/>
      <c r="LJO2993" s="651"/>
      <c r="LJP2993" s="651"/>
      <c r="LJQ2993" s="651"/>
      <c r="LJR2993" s="651"/>
      <c r="LJS2993" s="651"/>
      <c r="LJT2993" s="651"/>
      <c r="LJU2993" s="651"/>
      <c r="LJV2993" s="651"/>
      <c r="LJW2993" s="651"/>
      <c r="LJX2993" s="651"/>
      <c r="LJY2993" s="651"/>
      <c r="LJZ2993" s="651"/>
      <c r="LKA2993" s="651"/>
      <c r="LKB2993" s="651"/>
      <c r="LKC2993" s="651"/>
      <c r="LKD2993" s="651"/>
      <c r="LKE2993" s="651"/>
      <c r="LKF2993" s="651"/>
      <c r="LKG2993" s="651"/>
      <c r="LKH2993" s="651"/>
      <c r="LKI2993" s="651"/>
      <c r="LKJ2993" s="651"/>
      <c r="LKK2993" s="651"/>
      <c r="LKL2993" s="651"/>
      <c r="LKM2993" s="651"/>
      <c r="LKN2993" s="651"/>
      <c r="LKO2993" s="651"/>
      <c r="LKP2993" s="651"/>
      <c r="LKQ2993" s="651"/>
      <c r="LKR2993" s="651"/>
      <c r="LKS2993" s="651"/>
      <c r="LKT2993" s="651"/>
      <c r="LKU2993" s="651"/>
      <c r="LKV2993" s="651"/>
      <c r="LKW2993" s="651"/>
      <c r="LKX2993" s="651"/>
      <c r="LKY2993" s="651"/>
      <c r="LKZ2993" s="651"/>
      <c r="LLA2993" s="651"/>
      <c r="LLB2993" s="651"/>
      <c r="LLC2993" s="651"/>
      <c r="LLD2993" s="651"/>
      <c r="LLE2993" s="651"/>
      <c r="LLF2993" s="651"/>
      <c r="LLG2993" s="651"/>
      <c r="LLH2993" s="651"/>
      <c r="LLI2993" s="651"/>
      <c r="LLJ2993" s="651"/>
      <c r="LLK2993" s="651"/>
      <c r="LLL2993" s="651"/>
      <c r="LLM2993" s="651"/>
      <c r="LLN2993" s="651"/>
      <c r="LLO2993" s="651"/>
      <c r="LLP2993" s="651"/>
      <c r="LLQ2993" s="651"/>
      <c r="LLR2993" s="651"/>
      <c r="LLS2993" s="651"/>
      <c r="LLT2993" s="651"/>
      <c r="LLU2993" s="651"/>
      <c r="LLV2993" s="651"/>
      <c r="LLW2993" s="651"/>
      <c r="LLX2993" s="651"/>
      <c r="LLY2993" s="651"/>
      <c r="LLZ2993" s="651"/>
      <c r="LMA2993" s="651"/>
      <c r="LMB2993" s="651"/>
      <c r="LMC2993" s="651"/>
      <c r="LMD2993" s="651"/>
      <c r="LME2993" s="651"/>
      <c r="LMF2993" s="651"/>
      <c r="LMG2993" s="651"/>
      <c r="LMH2993" s="651"/>
      <c r="LMI2993" s="651"/>
      <c r="LMJ2993" s="651"/>
      <c r="LMK2993" s="651"/>
      <c r="LML2993" s="651"/>
      <c r="LMM2993" s="651"/>
      <c r="LMN2993" s="651"/>
      <c r="LMO2993" s="651"/>
      <c r="LMP2993" s="651"/>
      <c r="LMQ2993" s="651"/>
      <c r="LMR2993" s="651"/>
      <c r="LMS2993" s="651"/>
      <c r="LMT2993" s="651"/>
      <c r="LMU2993" s="651"/>
      <c r="LMV2993" s="651"/>
      <c r="LMW2993" s="651"/>
      <c r="LMX2993" s="651"/>
      <c r="LMY2993" s="651"/>
      <c r="LMZ2993" s="651"/>
      <c r="LNA2993" s="651"/>
      <c r="LNB2993" s="651"/>
      <c r="LNC2993" s="651"/>
      <c r="LND2993" s="651"/>
      <c r="LNE2993" s="651"/>
      <c r="LNF2993" s="651"/>
      <c r="LNG2993" s="651"/>
      <c r="LNH2993" s="651"/>
      <c r="LNI2993" s="651"/>
      <c r="LNJ2993" s="651"/>
      <c r="LNK2993" s="651"/>
      <c r="LNL2993" s="651"/>
      <c r="LNM2993" s="651"/>
      <c r="LNN2993" s="651"/>
      <c r="LNO2993" s="651"/>
      <c r="LNP2993" s="651"/>
      <c r="LNQ2993" s="651"/>
      <c r="LNR2993" s="651"/>
      <c r="LNS2993" s="651"/>
      <c r="LNT2993" s="651"/>
      <c r="LNU2993" s="651"/>
      <c r="LNV2993" s="651"/>
      <c r="LNW2993" s="651"/>
      <c r="LNX2993" s="651"/>
      <c r="LNY2993" s="651"/>
      <c r="LNZ2993" s="651"/>
      <c r="LOA2993" s="651"/>
      <c r="LOB2993" s="651"/>
      <c r="LOC2993" s="651"/>
      <c r="LOD2993" s="651"/>
      <c r="LOE2993" s="651"/>
      <c r="LOF2993" s="651"/>
      <c r="LOG2993" s="651"/>
      <c r="LOH2993" s="651"/>
      <c r="LOI2993" s="651"/>
      <c r="LOJ2993" s="651"/>
      <c r="LOK2993" s="651"/>
      <c r="LOL2993" s="651"/>
      <c r="LOM2993" s="651"/>
      <c r="LON2993" s="651"/>
      <c r="LOO2993" s="651"/>
      <c r="LOP2993" s="651"/>
      <c r="LOQ2993" s="651"/>
      <c r="LOR2993" s="651"/>
      <c r="LOS2993" s="651"/>
      <c r="LOT2993" s="651"/>
      <c r="LOU2993" s="651"/>
      <c r="LOV2993" s="651"/>
      <c r="LOW2993" s="651"/>
      <c r="LOX2993" s="651"/>
      <c r="LOY2993" s="651"/>
      <c r="LOZ2993" s="651"/>
      <c r="LPA2993" s="651"/>
      <c r="LPB2993" s="651"/>
      <c r="LPC2993" s="651"/>
      <c r="LPD2993" s="651"/>
      <c r="LPE2993" s="651"/>
      <c r="LPF2993" s="651"/>
      <c r="LPG2993" s="651"/>
      <c r="LPH2993" s="651"/>
      <c r="LPI2993" s="651"/>
      <c r="LPJ2993" s="651"/>
      <c r="LPK2993" s="651"/>
      <c r="LPL2993" s="651"/>
      <c r="LPM2993" s="651"/>
      <c r="LPN2993" s="651"/>
      <c r="LPO2993" s="651"/>
      <c r="LPP2993" s="651"/>
      <c r="LPQ2993" s="651"/>
      <c r="LPR2993" s="651"/>
      <c r="LPS2993" s="651"/>
      <c r="LPT2993" s="651"/>
      <c r="LPU2993" s="651"/>
      <c r="LPV2993" s="651"/>
      <c r="LPW2993" s="651"/>
      <c r="LPX2993" s="651"/>
      <c r="LPY2993" s="651"/>
      <c r="LPZ2993" s="651"/>
      <c r="LQA2993" s="651"/>
      <c r="LQB2993" s="651"/>
      <c r="LQC2993" s="651"/>
      <c r="LQD2993" s="651"/>
      <c r="LQE2993" s="651"/>
      <c r="LQF2993" s="651"/>
      <c r="LQG2993" s="651"/>
      <c r="LQH2993" s="651"/>
      <c r="LQI2993" s="651"/>
      <c r="LQJ2993" s="651"/>
      <c r="LQK2993" s="651"/>
      <c r="LQL2993" s="651"/>
      <c r="LQM2993" s="651"/>
      <c r="LQN2993" s="651"/>
      <c r="LQO2993" s="651"/>
      <c r="LQP2993" s="651"/>
      <c r="LQQ2993" s="651"/>
      <c r="LQR2993" s="651"/>
      <c r="LQS2993" s="651"/>
      <c r="LQT2993" s="651"/>
      <c r="LQU2993" s="651"/>
      <c r="LQV2993" s="651"/>
      <c r="LQW2993" s="651"/>
      <c r="LQX2993" s="651"/>
      <c r="LQY2993" s="651"/>
      <c r="LQZ2993" s="651"/>
      <c r="LRA2993" s="651"/>
      <c r="LRB2993" s="651"/>
      <c r="LRC2993" s="651"/>
      <c r="LRD2993" s="651"/>
      <c r="LRE2993" s="651"/>
      <c r="LRF2993" s="651"/>
      <c r="LRG2993" s="651"/>
      <c r="LRH2993" s="651"/>
      <c r="LRI2993" s="651"/>
      <c r="LRJ2993" s="651"/>
      <c r="LRK2993" s="651"/>
      <c r="LRL2993" s="651"/>
      <c r="LRM2993" s="651"/>
      <c r="LRN2993" s="651"/>
      <c r="LRO2993" s="651"/>
      <c r="LRP2993" s="651"/>
      <c r="LRQ2993" s="651"/>
      <c r="LRR2993" s="651"/>
      <c r="LRS2993" s="651"/>
      <c r="LRT2993" s="651"/>
      <c r="LRU2993" s="651"/>
      <c r="LRV2993" s="651"/>
      <c r="LRW2993" s="651"/>
      <c r="LRX2993" s="651"/>
      <c r="LRY2993" s="651"/>
      <c r="LRZ2993" s="651"/>
      <c r="LSA2993" s="651"/>
      <c r="LSB2993" s="651"/>
      <c r="LSC2993" s="651"/>
      <c r="LSD2993" s="651"/>
      <c r="LSE2993" s="651"/>
      <c r="LSF2993" s="651"/>
      <c r="LSG2993" s="651"/>
      <c r="LSH2993" s="651"/>
      <c r="LSI2993" s="651"/>
      <c r="LSJ2993" s="651"/>
      <c r="LSK2993" s="651"/>
      <c r="LSL2993" s="651"/>
      <c r="LSM2993" s="651"/>
      <c r="LSN2993" s="651"/>
      <c r="LSO2993" s="651"/>
      <c r="LSP2993" s="651"/>
      <c r="LSQ2993" s="651"/>
      <c r="LSR2993" s="651"/>
      <c r="LSS2993" s="651"/>
      <c r="LST2993" s="651"/>
      <c r="LSU2993" s="651"/>
      <c r="LSV2993" s="651"/>
      <c r="LSW2993" s="651"/>
      <c r="LSX2993" s="651"/>
      <c r="LSY2993" s="651"/>
      <c r="LSZ2993" s="651"/>
      <c r="LTA2993" s="651"/>
      <c r="LTB2993" s="651"/>
      <c r="LTC2993" s="651"/>
      <c r="LTD2993" s="651"/>
      <c r="LTE2993" s="651"/>
      <c r="LTF2993" s="651"/>
      <c r="LTG2993" s="651"/>
      <c r="LTH2993" s="651"/>
      <c r="LTI2993" s="651"/>
      <c r="LTJ2993" s="651"/>
      <c r="LTK2993" s="651"/>
      <c r="LTL2993" s="651"/>
      <c r="LTM2993" s="651"/>
      <c r="LTN2993" s="651"/>
      <c r="LTO2993" s="651"/>
      <c r="LTP2993" s="651"/>
      <c r="LTQ2993" s="651"/>
      <c r="LTR2993" s="651"/>
      <c r="LTS2993" s="651"/>
      <c r="LTT2993" s="651"/>
      <c r="LTU2993" s="651"/>
      <c r="LTV2993" s="651"/>
      <c r="LTW2993" s="651"/>
      <c r="LTX2993" s="651"/>
      <c r="LTY2993" s="651"/>
      <c r="LTZ2993" s="651"/>
      <c r="LUA2993" s="651"/>
      <c r="LUB2993" s="651"/>
      <c r="LUC2993" s="651"/>
      <c r="LUD2993" s="651"/>
      <c r="LUE2993" s="651"/>
      <c r="LUF2993" s="651"/>
      <c r="LUG2993" s="651"/>
      <c r="LUH2993" s="651"/>
      <c r="LUI2993" s="651"/>
      <c r="LUJ2993" s="651"/>
      <c r="LUK2993" s="651"/>
      <c r="LUL2993" s="651"/>
      <c r="LUM2993" s="651"/>
      <c r="LUN2993" s="651"/>
      <c r="LUO2993" s="651"/>
      <c r="LUP2993" s="651"/>
      <c r="LUQ2993" s="651"/>
      <c r="LUR2993" s="651"/>
      <c r="LUS2993" s="651"/>
      <c r="LUT2993" s="651"/>
      <c r="LUU2993" s="651"/>
      <c r="LUV2993" s="651"/>
      <c r="LUW2993" s="651"/>
      <c r="LUX2993" s="651"/>
      <c r="LUY2993" s="651"/>
      <c r="LUZ2993" s="651"/>
      <c r="LVA2993" s="651"/>
      <c r="LVB2993" s="651"/>
      <c r="LVC2993" s="651"/>
      <c r="LVD2993" s="651"/>
      <c r="LVE2993" s="651"/>
      <c r="LVF2993" s="651"/>
      <c r="LVG2993" s="651"/>
      <c r="LVH2993" s="651"/>
      <c r="LVI2993" s="651"/>
      <c r="LVJ2993" s="651"/>
      <c r="LVK2993" s="651"/>
      <c r="LVL2993" s="651"/>
      <c r="LVM2993" s="651"/>
      <c r="LVN2993" s="651"/>
      <c r="LVO2993" s="651"/>
      <c r="LVP2993" s="651"/>
      <c r="LVQ2993" s="651"/>
      <c r="LVR2993" s="651"/>
      <c r="LVS2993" s="651"/>
      <c r="LVT2993" s="651"/>
      <c r="LVU2993" s="651"/>
      <c r="LVV2993" s="651"/>
      <c r="LVW2993" s="651"/>
      <c r="LVX2993" s="651"/>
      <c r="LVY2993" s="651"/>
      <c r="LVZ2993" s="651"/>
      <c r="LWA2993" s="651"/>
      <c r="LWB2993" s="651"/>
      <c r="LWC2993" s="651"/>
      <c r="LWD2993" s="651"/>
      <c r="LWE2993" s="651"/>
      <c r="LWF2993" s="651"/>
      <c r="LWG2993" s="651"/>
      <c r="LWH2993" s="651"/>
      <c r="LWI2993" s="651"/>
      <c r="LWJ2993" s="651"/>
      <c r="LWK2993" s="651"/>
      <c r="LWL2993" s="651"/>
      <c r="LWM2993" s="651"/>
      <c r="LWN2993" s="651"/>
      <c r="LWO2993" s="651"/>
      <c r="LWP2993" s="651"/>
      <c r="LWQ2993" s="651"/>
      <c r="LWR2993" s="651"/>
      <c r="LWS2993" s="651"/>
      <c r="LWT2993" s="651"/>
      <c r="LWU2993" s="651"/>
      <c r="LWV2993" s="651"/>
      <c r="LWW2993" s="651"/>
      <c r="LWX2993" s="651"/>
      <c r="LWY2993" s="651"/>
      <c r="LWZ2993" s="651"/>
      <c r="LXA2993" s="651"/>
      <c r="LXB2993" s="651"/>
      <c r="LXC2993" s="651"/>
      <c r="LXD2993" s="651"/>
      <c r="LXE2993" s="651"/>
      <c r="LXF2993" s="651"/>
      <c r="LXG2993" s="651"/>
      <c r="LXH2993" s="651"/>
      <c r="LXI2993" s="651"/>
      <c r="LXJ2993" s="651"/>
      <c r="LXK2993" s="651"/>
      <c r="LXL2993" s="651"/>
      <c r="LXM2993" s="651"/>
      <c r="LXN2993" s="651"/>
      <c r="LXO2993" s="651"/>
      <c r="LXP2993" s="651"/>
      <c r="LXQ2993" s="651"/>
      <c r="LXR2993" s="651"/>
      <c r="LXS2993" s="651"/>
      <c r="LXT2993" s="651"/>
      <c r="LXU2993" s="651"/>
      <c r="LXV2993" s="651"/>
      <c r="LXW2993" s="651"/>
      <c r="LXX2993" s="651"/>
      <c r="LXY2993" s="651"/>
      <c r="LXZ2993" s="651"/>
      <c r="LYA2993" s="651"/>
      <c r="LYB2993" s="651"/>
      <c r="LYC2993" s="651"/>
      <c r="LYD2993" s="651"/>
      <c r="LYE2993" s="651"/>
      <c r="LYF2993" s="651"/>
      <c r="LYG2993" s="651"/>
      <c r="LYH2993" s="651"/>
      <c r="LYI2993" s="651"/>
      <c r="LYJ2993" s="651"/>
      <c r="LYK2993" s="651"/>
      <c r="LYL2993" s="651"/>
      <c r="LYM2993" s="651"/>
      <c r="LYN2993" s="651"/>
      <c r="LYO2993" s="651"/>
      <c r="LYP2993" s="651"/>
      <c r="LYQ2993" s="651"/>
      <c r="LYR2993" s="651"/>
      <c r="LYS2993" s="651"/>
      <c r="LYT2993" s="651"/>
      <c r="LYU2993" s="651"/>
      <c r="LYV2993" s="651"/>
      <c r="LYW2993" s="651"/>
      <c r="LYX2993" s="651"/>
      <c r="LYY2993" s="651"/>
      <c r="LYZ2993" s="651"/>
      <c r="LZA2993" s="651"/>
      <c r="LZB2993" s="651"/>
      <c r="LZC2993" s="651"/>
      <c r="LZD2993" s="651"/>
      <c r="LZE2993" s="651"/>
      <c r="LZF2993" s="651"/>
      <c r="LZG2993" s="651"/>
      <c r="LZH2993" s="651"/>
      <c r="LZI2993" s="651"/>
      <c r="LZJ2993" s="651"/>
      <c r="LZK2993" s="651"/>
      <c r="LZL2993" s="651"/>
      <c r="LZM2993" s="651"/>
      <c r="LZN2993" s="651"/>
      <c r="LZO2993" s="651"/>
      <c r="LZP2993" s="651"/>
      <c r="LZQ2993" s="651"/>
      <c r="LZR2993" s="651"/>
      <c r="LZS2993" s="651"/>
      <c r="LZT2993" s="651"/>
      <c r="LZU2993" s="651"/>
      <c r="LZV2993" s="651"/>
      <c r="LZW2993" s="651"/>
      <c r="LZX2993" s="651"/>
      <c r="LZY2993" s="651"/>
      <c r="LZZ2993" s="651"/>
      <c r="MAA2993" s="651"/>
      <c r="MAB2993" s="651"/>
      <c r="MAC2993" s="651"/>
      <c r="MAD2993" s="651"/>
      <c r="MAE2993" s="651"/>
      <c r="MAF2993" s="651"/>
      <c r="MAG2993" s="651"/>
      <c r="MAH2993" s="651"/>
      <c r="MAI2993" s="651"/>
      <c r="MAJ2993" s="651"/>
      <c r="MAK2993" s="651"/>
      <c r="MAL2993" s="651"/>
      <c r="MAM2993" s="651"/>
      <c r="MAN2993" s="651"/>
      <c r="MAO2993" s="651"/>
      <c r="MAP2993" s="651"/>
      <c r="MAQ2993" s="651"/>
      <c r="MAR2993" s="651"/>
      <c r="MAS2993" s="651"/>
      <c r="MAT2993" s="651"/>
      <c r="MAU2993" s="651"/>
      <c r="MAV2993" s="651"/>
      <c r="MAW2993" s="651"/>
      <c r="MAX2993" s="651"/>
      <c r="MAY2993" s="651"/>
      <c r="MAZ2993" s="651"/>
      <c r="MBA2993" s="651"/>
      <c r="MBB2993" s="651"/>
      <c r="MBC2993" s="651"/>
      <c r="MBD2993" s="651"/>
      <c r="MBE2993" s="651"/>
      <c r="MBF2993" s="651"/>
      <c r="MBG2993" s="651"/>
      <c r="MBH2993" s="651"/>
      <c r="MBI2993" s="651"/>
      <c r="MBJ2993" s="651"/>
      <c r="MBK2993" s="651"/>
      <c r="MBL2993" s="651"/>
      <c r="MBM2993" s="651"/>
      <c r="MBN2993" s="651"/>
      <c r="MBO2993" s="651"/>
      <c r="MBP2993" s="651"/>
      <c r="MBQ2993" s="651"/>
      <c r="MBR2993" s="651"/>
      <c r="MBS2993" s="651"/>
      <c r="MBT2993" s="651"/>
      <c r="MBU2993" s="651"/>
      <c r="MBV2993" s="651"/>
      <c r="MBW2993" s="651"/>
      <c r="MBX2993" s="651"/>
      <c r="MBY2993" s="651"/>
      <c r="MBZ2993" s="651"/>
      <c r="MCA2993" s="651"/>
      <c r="MCB2993" s="651"/>
      <c r="MCC2993" s="651"/>
      <c r="MCD2993" s="651"/>
      <c r="MCE2993" s="651"/>
      <c r="MCF2993" s="651"/>
      <c r="MCG2993" s="651"/>
      <c r="MCH2993" s="651"/>
      <c r="MCI2993" s="651"/>
      <c r="MCJ2993" s="651"/>
      <c r="MCK2993" s="651"/>
      <c r="MCL2993" s="651"/>
      <c r="MCM2993" s="651"/>
      <c r="MCN2993" s="651"/>
      <c r="MCO2993" s="651"/>
      <c r="MCP2993" s="651"/>
      <c r="MCQ2993" s="651"/>
      <c r="MCR2993" s="651"/>
      <c r="MCS2993" s="651"/>
      <c r="MCT2993" s="651"/>
      <c r="MCU2993" s="651"/>
      <c r="MCV2993" s="651"/>
      <c r="MCW2993" s="651"/>
      <c r="MCX2993" s="651"/>
      <c r="MCY2993" s="651"/>
      <c r="MCZ2993" s="651"/>
      <c r="MDA2993" s="651"/>
      <c r="MDB2993" s="651"/>
      <c r="MDC2993" s="651"/>
      <c r="MDD2993" s="651"/>
      <c r="MDE2993" s="651"/>
      <c r="MDF2993" s="651"/>
      <c r="MDG2993" s="651"/>
      <c r="MDH2993" s="651"/>
      <c r="MDI2993" s="651"/>
      <c r="MDJ2993" s="651"/>
      <c r="MDK2993" s="651"/>
      <c r="MDL2993" s="651"/>
      <c r="MDM2993" s="651"/>
      <c r="MDN2993" s="651"/>
      <c r="MDO2993" s="651"/>
      <c r="MDP2993" s="651"/>
      <c r="MDQ2993" s="651"/>
      <c r="MDR2993" s="651"/>
      <c r="MDS2993" s="651"/>
      <c r="MDT2993" s="651"/>
      <c r="MDU2993" s="651"/>
      <c r="MDV2993" s="651"/>
      <c r="MDW2993" s="651"/>
      <c r="MDX2993" s="651"/>
      <c r="MDY2993" s="651"/>
      <c r="MDZ2993" s="651"/>
      <c r="MEA2993" s="651"/>
      <c r="MEB2993" s="651"/>
      <c r="MEC2993" s="651"/>
      <c r="MED2993" s="651"/>
      <c r="MEE2993" s="651"/>
      <c r="MEF2993" s="651"/>
      <c r="MEG2993" s="651"/>
      <c r="MEH2993" s="651"/>
      <c r="MEI2993" s="651"/>
      <c r="MEJ2993" s="651"/>
      <c r="MEK2993" s="651"/>
      <c r="MEL2993" s="651"/>
      <c r="MEM2993" s="651"/>
      <c r="MEN2993" s="651"/>
      <c r="MEO2993" s="651"/>
      <c r="MEP2993" s="651"/>
      <c r="MEQ2993" s="651"/>
      <c r="MER2993" s="651"/>
      <c r="MES2993" s="651"/>
      <c r="MET2993" s="651"/>
      <c r="MEU2993" s="651"/>
      <c r="MEV2993" s="651"/>
      <c r="MEW2993" s="651"/>
      <c r="MEX2993" s="651"/>
      <c r="MEY2993" s="651"/>
      <c r="MEZ2993" s="651"/>
      <c r="MFA2993" s="651"/>
      <c r="MFB2993" s="651"/>
      <c r="MFC2993" s="651"/>
      <c r="MFD2993" s="651"/>
      <c r="MFE2993" s="651"/>
      <c r="MFF2993" s="651"/>
      <c r="MFG2993" s="651"/>
      <c r="MFH2993" s="651"/>
      <c r="MFI2993" s="651"/>
      <c r="MFJ2993" s="651"/>
      <c r="MFK2993" s="651"/>
      <c r="MFL2993" s="651"/>
      <c r="MFM2993" s="651"/>
      <c r="MFN2993" s="651"/>
      <c r="MFO2993" s="651"/>
      <c r="MFP2993" s="651"/>
      <c r="MFQ2993" s="651"/>
      <c r="MFR2993" s="651"/>
      <c r="MFS2993" s="651"/>
      <c r="MFT2993" s="651"/>
      <c r="MFU2993" s="651"/>
      <c r="MFV2993" s="651"/>
      <c r="MFW2993" s="651"/>
      <c r="MFX2993" s="651"/>
      <c r="MFY2993" s="651"/>
      <c r="MFZ2993" s="651"/>
      <c r="MGA2993" s="651"/>
      <c r="MGB2993" s="651"/>
      <c r="MGC2993" s="651"/>
      <c r="MGD2993" s="651"/>
      <c r="MGE2993" s="651"/>
      <c r="MGF2993" s="651"/>
      <c r="MGG2993" s="651"/>
      <c r="MGH2993" s="651"/>
      <c r="MGI2993" s="651"/>
      <c r="MGJ2993" s="651"/>
      <c r="MGK2993" s="651"/>
      <c r="MGL2993" s="651"/>
      <c r="MGM2993" s="651"/>
      <c r="MGN2993" s="651"/>
      <c r="MGO2993" s="651"/>
      <c r="MGP2993" s="651"/>
      <c r="MGQ2993" s="651"/>
      <c r="MGR2993" s="651"/>
      <c r="MGS2993" s="651"/>
      <c r="MGT2993" s="651"/>
      <c r="MGU2993" s="651"/>
      <c r="MGV2993" s="651"/>
      <c r="MGW2993" s="651"/>
      <c r="MGX2993" s="651"/>
      <c r="MGY2993" s="651"/>
      <c r="MGZ2993" s="651"/>
      <c r="MHA2993" s="651"/>
      <c r="MHB2993" s="651"/>
      <c r="MHC2993" s="651"/>
      <c r="MHD2993" s="651"/>
      <c r="MHE2993" s="651"/>
      <c r="MHF2993" s="651"/>
      <c r="MHG2993" s="651"/>
      <c r="MHH2993" s="651"/>
      <c r="MHI2993" s="651"/>
      <c r="MHJ2993" s="651"/>
      <c r="MHK2993" s="651"/>
      <c r="MHL2993" s="651"/>
      <c r="MHM2993" s="651"/>
      <c r="MHN2993" s="651"/>
      <c r="MHO2993" s="651"/>
      <c r="MHP2993" s="651"/>
      <c r="MHQ2993" s="651"/>
      <c r="MHR2993" s="651"/>
      <c r="MHS2993" s="651"/>
      <c r="MHT2993" s="651"/>
      <c r="MHU2993" s="651"/>
      <c r="MHV2993" s="651"/>
      <c r="MHW2993" s="651"/>
      <c r="MHX2993" s="651"/>
      <c r="MHY2993" s="651"/>
      <c r="MHZ2993" s="651"/>
      <c r="MIA2993" s="651"/>
      <c r="MIB2993" s="651"/>
      <c r="MIC2993" s="651"/>
      <c r="MID2993" s="651"/>
      <c r="MIE2993" s="651"/>
      <c r="MIF2993" s="651"/>
      <c r="MIG2993" s="651"/>
      <c r="MIH2993" s="651"/>
      <c r="MII2993" s="651"/>
      <c r="MIJ2993" s="651"/>
      <c r="MIK2993" s="651"/>
      <c r="MIL2993" s="651"/>
      <c r="MIM2993" s="651"/>
      <c r="MIN2993" s="651"/>
      <c r="MIO2993" s="651"/>
      <c r="MIP2993" s="651"/>
      <c r="MIQ2993" s="651"/>
      <c r="MIR2993" s="651"/>
      <c r="MIS2993" s="651"/>
      <c r="MIT2993" s="651"/>
      <c r="MIU2993" s="651"/>
      <c r="MIV2993" s="651"/>
      <c r="MIW2993" s="651"/>
      <c r="MIX2993" s="651"/>
      <c r="MIY2993" s="651"/>
      <c r="MIZ2993" s="651"/>
      <c r="MJA2993" s="651"/>
      <c r="MJB2993" s="651"/>
      <c r="MJC2993" s="651"/>
      <c r="MJD2993" s="651"/>
      <c r="MJE2993" s="651"/>
      <c r="MJF2993" s="651"/>
      <c r="MJG2993" s="651"/>
      <c r="MJH2993" s="651"/>
      <c r="MJI2993" s="651"/>
      <c r="MJJ2993" s="651"/>
      <c r="MJK2993" s="651"/>
      <c r="MJL2993" s="651"/>
      <c r="MJM2993" s="651"/>
      <c r="MJN2993" s="651"/>
      <c r="MJO2993" s="651"/>
      <c r="MJP2993" s="651"/>
      <c r="MJQ2993" s="651"/>
      <c r="MJR2993" s="651"/>
      <c r="MJS2993" s="651"/>
      <c r="MJT2993" s="651"/>
      <c r="MJU2993" s="651"/>
      <c r="MJV2993" s="651"/>
      <c r="MJW2993" s="651"/>
      <c r="MJX2993" s="651"/>
      <c r="MJY2993" s="651"/>
      <c r="MJZ2993" s="651"/>
      <c r="MKA2993" s="651"/>
      <c r="MKB2993" s="651"/>
      <c r="MKC2993" s="651"/>
      <c r="MKD2993" s="651"/>
      <c r="MKE2993" s="651"/>
      <c r="MKF2993" s="651"/>
      <c r="MKG2993" s="651"/>
      <c r="MKH2993" s="651"/>
      <c r="MKI2993" s="651"/>
      <c r="MKJ2993" s="651"/>
      <c r="MKK2993" s="651"/>
      <c r="MKL2993" s="651"/>
      <c r="MKM2993" s="651"/>
      <c r="MKN2993" s="651"/>
      <c r="MKO2993" s="651"/>
      <c r="MKP2993" s="651"/>
      <c r="MKQ2993" s="651"/>
      <c r="MKR2993" s="651"/>
      <c r="MKS2993" s="651"/>
      <c r="MKT2993" s="651"/>
      <c r="MKU2993" s="651"/>
      <c r="MKV2993" s="651"/>
      <c r="MKW2993" s="651"/>
      <c r="MKX2993" s="651"/>
      <c r="MKY2993" s="651"/>
      <c r="MKZ2993" s="651"/>
      <c r="MLA2993" s="651"/>
      <c r="MLB2993" s="651"/>
      <c r="MLC2993" s="651"/>
      <c r="MLD2993" s="651"/>
      <c r="MLE2993" s="651"/>
      <c r="MLF2993" s="651"/>
      <c r="MLG2993" s="651"/>
      <c r="MLH2993" s="651"/>
      <c r="MLI2993" s="651"/>
      <c r="MLJ2993" s="651"/>
      <c r="MLK2993" s="651"/>
      <c r="MLL2993" s="651"/>
      <c r="MLM2993" s="651"/>
      <c r="MLN2993" s="651"/>
      <c r="MLO2993" s="651"/>
      <c r="MLP2993" s="651"/>
      <c r="MLQ2993" s="651"/>
      <c r="MLR2993" s="651"/>
      <c r="MLS2993" s="651"/>
      <c r="MLT2993" s="651"/>
      <c r="MLU2993" s="651"/>
      <c r="MLV2993" s="651"/>
      <c r="MLW2993" s="651"/>
      <c r="MLX2993" s="651"/>
      <c r="MLY2993" s="651"/>
      <c r="MLZ2993" s="651"/>
      <c r="MMA2993" s="651"/>
      <c r="MMB2993" s="651"/>
      <c r="MMC2993" s="651"/>
      <c r="MMD2993" s="651"/>
      <c r="MME2993" s="651"/>
      <c r="MMF2993" s="651"/>
      <c r="MMG2993" s="651"/>
      <c r="MMH2993" s="651"/>
      <c r="MMI2993" s="651"/>
      <c r="MMJ2993" s="651"/>
      <c r="MMK2993" s="651"/>
      <c r="MML2993" s="651"/>
      <c r="MMM2993" s="651"/>
      <c r="MMN2993" s="651"/>
      <c r="MMO2993" s="651"/>
      <c r="MMP2993" s="651"/>
      <c r="MMQ2993" s="651"/>
      <c r="MMR2993" s="651"/>
      <c r="MMS2993" s="651"/>
      <c r="MMT2993" s="651"/>
      <c r="MMU2993" s="651"/>
      <c r="MMV2993" s="651"/>
      <c r="MMW2993" s="651"/>
      <c r="MMX2993" s="651"/>
      <c r="MMY2993" s="651"/>
      <c r="MMZ2993" s="651"/>
      <c r="MNA2993" s="651"/>
      <c r="MNB2993" s="651"/>
      <c r="MNC2993" s="651"/>
      <c r="MND2993" s="651"/>
      <c r="MNE2993" s="651"/>
      <c r="MNF2993" s="651"/>
      <c r="MNG2993" s="651"/>
      <c r="MNH2993" s="651"/>
      <c r="MNI2993" s="651"/>
      <c r="MNJ2993" s="651"/>
      <c r="MNK2993" s="651"/>
      <c r="MNL2993" s="651"/>
      <c r="MNM2993" s="651"/>
      <c r="MNN2993" s="651"/>
      <c r="MNO2993" s="651"/>
      <c r="MNP2993" s="651"/>
      <c r="MNQ2993" s="651"/>
      <c r="MNR2993" s="651"/>
      <c r="MNS2993" s="651"/>
      <c r="MNT2993" s="651"/>
      <c r="MNU2993" s="651"/>
      <c r="MNV2993" s="651"/>
      <c r="MNW2993" s="651"/>
      <c r="MNX2993" s="651"/>
      <c r="MNY2993" s="651"/>
      <c r="MNZ2993" s="651"/>
      <c r="MOA2993" s="651"/>
      <c r="MOB2993" s="651"/>
      <c r="MOC2993" s="651"/>
      <c r="MOD2993" s="651"/>
      <c r="MOE2993" s="651"/>
      <c r="MOF2993" s="651"/>
      <c r="MOG2993" s="651"/>
      <c r="MOH2993" s="651"/>
      <c r="MOI2993" s="651"/>
      <c r="MOJ2993" s="651"/>
      <c r="MOK2993" s="651"/>
      <c r="MOL2993" s="651"/>
      <c r="MOM2993" s="651"/>
      <c r="MON2993" s="651"/>
      <c r="MOO2993" s="651"/>
      <c r="MOP2993" s="651"/>
      <c r="MOQ2993" s="651"/>
      <c r="MOR2993" s="651"/>
      <c r="MOS2993" s="651"/>
      <c r="MOT2993" s="651"/>
      <c r="MOU2993" s="651"/>
      <c r="MOV2993" s="651"/>
      <c r="MOW2993" s="651"/>
      <c r="MOX2993" s="651"/>
      <c r="MOY2993" s="651"/>
      <c r="MOZ2993" s="651"/>
      <c r="MPA2993" s="651"/>
      <c r="MPB2993" s="651"/>
      <c r="MPC2993" s="651"/>
      <c r="MPD2993" s="651"/>
      <c r="MPE2993" s="651"/>
      <c r="MPF2993" s="651"/>
      <c r="MPG2993" s="651"/>
      <c r="MPH2993" s="651"/>
      <c r="MPI2993" s="651"/>
      <c r="MPJ2993" s="651"/>
      <c r="MPK2993" s="651"/>
      <c r="MPL2993" s="651"/>
      <c r="MPM2993" s="651"/>
      <c r="MPN2993" s="651"/>
      <c r="MPO2993" s="651"/>
      <c r="MPP2993" s="651"/>
      <c r="MPQ2993" s="651"/>
      <c r="MPR2993" s="651"/>
      <c r="MPS2993" s="651"/>
      <c r="MPT2993" s="651"/>
      <c r="MPU2993" s="651"/>
      <c r="MPV2993" s="651"/>
      <c r="MPW2993" s="651"/>
      <c r="MPX2993" s="651"/>
      <c r="MPY2993" s="651"/>
      <c r="MPZ2993" s="651"/>
      <c r="MQA2993" s="651"/>
      <c r="MQB2993" s="651"/>
      <c r="MQC2993" s="651"/>
      <c r="MQD2993" s="651"/>
      <c r="MQE2993" s="651"/>
      <c r="MQF2993" s="651"/>
      <c r="MQG2993" s="651"/>
      <c r="MQH2993" s="651"/>
      <c r="MQI2993" s="651"/>
      <c r="MQJ2993" s="651"/>
      <c r="MQK2993" s="651"/>
      <c r="MQL2993" s="651"/>
      <c r="MQM2993" s="651"/>
      <c r="MQN2993" s="651"/>
      <c r="MQO2993" s="651"/>
      <c r="MQP2993" s="651"/>
      <c r="MQQ2993" s="651"/>
      <c r="MQR2993" s="651"/>
      <c r="MQS2993" s="651"/>
      <c r="MQT2993" s="651"/>
      <c r="MQU2993" s="651"/>
      <c r="MQV2993" s="651"/>
      <c r="MQW2993" s="651"/>
      <c r="MQX2993" s="651"/>
      <c r="MQY2993" s="651"/>
      <c r="MQZ2993" s="651"/>
      <c r="MRA2993" s="651"/>
      <c r="MRB2993" s="651"/>
      <c r="MRC2993" s="651"/>
      <c r="MRD2993" s="651"/>
      <c r="MRE2993" s="651"/>
      <c r="MRF2993" s="651"/>
      <c r="MRG2993" s="651"/>
      <c r="MRH2993" s="651"/>
      <c r="MRI2993" s="651"/>
      <c r="MRJ2993" s="651"/>
      <c r="MRK2993" s="651"/>
      <c r="MRL2993" s="651"/>
      <c r="MRM2993" s="651"/>
      <c r="MRN2993" s="651"/>
      <c r="MRO2993" s="651"/>
      <c r="MRP2993" s="651"/>
      <c r="MRQ2993" s="651"/>
      <c r="MRR2993" s="651"/>
      <c r="MRS2993" s="651"/>
      <c r="MRT2993" s="651"/>
      <c r="MRU2993" s="651"/>
      <c r="MRV2993" s="651"/>
      <c r="MRW2993" s="651"/>
      <c r="MRX2993" s="651"/>
      <c r="MRY2993" s="651"/>
      <c r="MRZ2993" s="651"/>
      <c r="MSA2993" s="651"/>
      <c r="MSB2993" s="651"/>
      <c r="MSC2993" s="651"/>
      <c r="MSD2993" s="651"/>
      <c r="MSE2993" s="651"/>
      <c r="MSF2993" s="651"/>
      <c r="MSG2993" s="651"/>
      <c r="MSH2993" s="651"/>
      <c r="MSI2993" s="651"/>
      <c r="MSJ2993" s="651"/>
      <c r="MSK2993" s="651"/>
      <c r="MSL2993" s="651"/>
      <c r="MSM2993" s="651"/>
      <c r="MSN2993" s="651"/>
      <c r="MSO2993" s="651"/>
      <c r="MSP2993" s="651"/>
      <c r="MSQ2993" s="651"/>
      <c r="MSR2993" s="651"/>
      <c r="MSS2993" s="651"/>
      <c r="MST2993" s="651"/>
      <c r="MSU2993" s="651"/>
      <c r="MSV2993" s="651"/>
      <c r="MSW2993" s="651"/>
      <c r="MSX2993" s="651"/>
      <c r="MSY2993" s="651"/>
      <c r="MSZ2993" s="651"/>
      <c r="MTA2993" s="651"/>
      <c r="MTB2993" s="651"/>
      <c r="MTC2993" s="651"/>
      <c r="MTD2993" s="651"/>
      <c r="MTE2993" s="651"/>
      <c r="MTF2993" s="651"/>
      <c r="MTG2993" s="651"/>
      <c r="MTH2993" s="651"/>
      <c r="MTI2993" s="651"/>
      <c r="MTJ2993" s="651"/>
      <c r="MTK2993" s="651"/>
      <c r="MTL2993" s="651"/>
      <c r="MTM2993" s="651"/>
      <c r="MTN2993" s="651"/>
      <c r="MTO2993" s="651"/>
      <c r="MTP2993" s="651"/>
      <c r="MTQ2993" s="651"/>
      <c r="MTR2993" s="651"/>
      <c r="MTS2993" s="651"/>
      <c r="MTT2993" s="651"/>
      <c r="MTU2993" s="651"/>
      <c r="MTV2993" s="651"/>
      <c r="MTW2993" s="651"/>
      <c r="MTX2993" s="651"/>
      <c r="MTY2993" s="651"/>
      <c r="MTZ2993" s="651"/>
      <c r="MUA2993" s="651"/>
      <c r="MUB2993" s="651"/>
      <c r="MUC2993" s="651"/>
      <c r="MUD2993" s="651"/>
      <c r="MUE2993" s="651"/>
      <c r="MUF2993" s="651"/>
      <c r="MUG2993" s="651"/>
      <c r="MUH2993" s="651"/>
      <c r="MUI2993" s="651"/>
      <c r="MUJ2993" s="651"/>
      <c r="MUK2993" s="651"/>
      <c r="MUL2993" s="651"/>
      <c r="MUM2993" s="651"/>
      <c r="MUN2993" s="651"/>
      <c r="MUO2993" s="651"/>
      <c r="MUP2993" s="651"/>
      <c r="MUQ2993" s="651"/>
      <c r="MUR2993" s="651"/>
      <c r="MUS2993" s="651"/>
      <c r="MUT2993" s="651"/>
      <c r="MUU2993" s="651"/>
      <c r="MUV2993" s="651"/>
      <c r="MUW2993" s="651"/>
      <c r="MUX2993" s="651"/>
      <c r="MUY2993" s="651"/>
      <c r="MUZ2993" s="651"/>
      <c r="MVA2993" s="651"/>
      <c r="MVB2993" s="651"/>
      <c r="MVC2993" s="651"/>
      <c r="MVD2993" s="651"/>
      <c r="MVE2993" s="651"/>
      <c r="MVF2993" s="651"/>
      <c r="MVG2993" s="651"/>
      <c r="MVH2993" s="651"/>
      <c r="MVI2993" s="651"/>
      <c r="MVJ2993" s="651"/>
      <c r="MVK2993" s="651"/>
      <c r="MVL2993" s="651"/>
      <c r="MVM2993" s="651"/>
      <c r="MVN2993" s="651"/>
      <c r="MVO2993" s="651"/>
      <c r="MVP2993" s="651"/>
      <c r="MVQ2993" s="651"/>
      <c r="MVR2993" s="651"/>
      <c r="MVS2993" s="651"/>
      <c r="MVT2993" s="651"/>
      <c r="MVU2993" s="651"/>
      <c r="MVV2993" s="651"/>
      <c r="MVW2993" s="651"/>
      <c r="MVX2993" s="651"/>
      <c r="MVY2993" s="651"/>
      <c r="MVZ2993" s="651"/>
      <c r="MWA2993" s="651"/>
      <c r="MWB2993" s="651"/>
      <c r="MWC2993" s="651"/>
      <c r="MWD2993" s="651"/>
      <c r="MWE2993" s="651"/>
      <c r="MWF2993" s="651"/>
      <c r="MWG2993" s="651"/>
      <c r="MWH2993" s="651"/>
      <c r="MWI2993" s="651"/>
      <c r="MWJ2993" s="651"/>
      <c r="MWK2993" s="651"/>
      <c r="MWL2993" s="651"/>
      <c r="MWM2993" s="651"/>
      <c r="MWN2993" s="651"/>
      <c r="MWO2993" s="651"/>
      <c r="MWP2993" s="651"/>
      <c r="MWQ2993" s="651"/>
      <c r="MWR2993" s="651"/>
      <c r="MWS2993" s="651"/>
      <c r="MWT2993" s="651"/>
      <c r="MWU2993" s="651"/>
      <c r="MWV2993" s="651"/>
      <c r="MWW2993" s="651"/>
      <c r="MWX2993" s="651"/>
      <c r="MWY2993" s="651"/>
      <c r="MWZ2993" s="651"/>
      <c r="MXA2993" s="651"/>
      <c r="MXB2993" s="651"/>
      <c r="MXC2993" s="651"/>
      <c r="MXD2993" s="651"/>
      <c r="MXE2993" s="651"/>
      <c r="MXF2993" s="651"/>
      <c r="MXG2993" s="651"/>
      <c r="MXH2993" s="651"/>
      <c r="MXI2993" s="651"/>
      <c r="MXJ2993" s="651"/>
      <c r="MXK2993" s="651"/>
      <c r="MXL2993" s="651"/>
      <c r="MXM2993" s="651"/>
      <c r="MXN2993" s="651"/>
      <c r="MXO2993" s="651"/>
      <c r="MXP2993" s="651"/>
      <c r="MXQ2993" s="651"/>
      <c r="MXR2993" s="651"/>
      <c r="MXS2993" s="651"/>
      <c r="MXT2993" s="651"/>
      <c r="MXU2993" s="651"/>
      <c r="MXV2993" s="651"/>
      <c r="MXW2993" s="651"/>
      <c r="MXX2993" s="651"/>
      <c r="MXY2993" s="651"/>
      <c r="MXZ2993" s="651"/>
      <c r="MYA2993" s="651"/>
      <c r="MYB2993" s="651"/>
      <c r="MYC2993" s="651"/>
      <c r="MYD2993" s="651"/>
      <c r="MYE2993" s="651"/>
      <c r="MYF2993" s="651"/>
      <c r="MYG2993" s="651"/>
      <c r="MYH2993" s="651"/>
      <c r="MYI2993" s="651"/>
      <c r="MYJ2993" s="651"/>
      <c r="MYK2993" s="651"/>
      <c r="MYL2993" s="651"/>
      <c r="MYM2993" s="651"/>
      <c r="MYN2993" s="651"/>
      <c r="MYO2993" s="651"/>
      <c r="MYP2993" s="651"/>
      <c r="MYQ2993" s="651"/>
      <c r="MYR2993" s="651"/>
      <c r="MYS2993" s="651"/>
      <c r="MYT2993" s="651"/>
      <c r="MYU2993" s="651"/>
      <c r="MYV2993" s="651"/>
      <c r="MYW2993" s="651"/>
      <c r="MYX2993" s="651"/>
      <c r="MYY2993" s="651"/>
      <c r="MYZ2993" s="651"/>
      <c r="MZA2993" s="651"/>
      <c r="MZB2993" s="651"/>
      <c r="MZC2993" s="651"/>
      <c r="MZD2993" s="651"/>
      <c r="MZE2993" s="651"/>
      <c r="MZF2993" s="651"/>
      <c r="MZG2993" s="651"/>
      <c r="MZH2993" s="651"/>
      <c r="MZI2993" s="651"/>
      <c r="MZJ2993" s="651"/>
      <c r="MZK2993" s="651"/>
      <c r="MZL2993" s="651"/>
      <c r="MZM2993" s="651"/>
      <c r="MZN2993" s="651"/>
      <c r="MZO2993" s="651"/>
      <c r="MZP2993" s="651"/>
      <c r="MZQ2993" s="651"/>
      <c r="MZR2993" s="651"/>
      <c r="MZS2993" s="651"/>
      <c r="MZT2993" s="651"/>
      <c r="MZU2993" s="651"/>
      <c r="MZV2993" s="651"/>
      <c r="MZW2993" s="651"/>
      <c r="MZX2993" s="651"/>
      <c r="MZY2993" s="651"/>
      <c r="MZZ2993" s="651"/>
      <c r="NAA2993" s="651"/>
      <c r="NAB2993" s="651"/>
      <c r="NAC2993" s="651"/>
      <c r="NAD2993" s="651"/>
      <c r="NAE2993" s="651"/>
      <c r="NAF2993" s="651"/>
      <c r="NAG2993" s="651"/>
      <c r="NAH2993" s="651"/>
      <c r="NAI2993" s="651"/>
      <c r="NAJ2993" s="651"/>
      <c r="NAK2993" s="651"/>
      <c r="NAL2993" s="651"/>
      <c r="NAM2993" s="651"/>
      <c r="NAN2993" s="651"/>
      <c r="NAO2993" s="651"/>
      <c r="NAP2993" s="651"/>
      <c r="NAQ2993" s="651"/>
      <c r="NAR2993" s="651"/>
      <c r="NAS2993" s="651"/>
      <c r="NAT2993" s="651"/>
      <c r="NAU2993" s="651"/>
      <c r="NAV2993" s="651"/>
      <c r="NAW2993" s="651"/>
      <c r="NAX2993" s="651"/>
      <c r="NAY2993" s="651"/>
      <c r="NAZ2993" s="651"/>
      <c r="NBA2993" s="651"/>
      <c r="NBB2993" s="651"/>
      <c r="NBC2993" s="651"/>
      <c r="NBD2993" s="651"/>
      <c r="NBE2993" s="651"/>
      <c r="NBF2993" s="651"/>
      <c r="NBG2993" s="651"/>
      <c r="NBH2993" s="651"/>
      <c r="NBI2993" s="651"/>
      <c r="NBJ2993" s="651"/>
      <c r="NBK2993" s="651"/>
      <c r="NBL2993" s="651"/>
      <c r="NBM2993" s="651"/>
      <c r="NBN2993" s="651"/>
      <c r="NBO2993" s="651"/>
      <c r="NBP2993" s="651"/>
      <c r="NBQ2993" s="651"/>
      <c r="NBR2993" s="651"/>
      <c r="NBS2993" s="651"/>
      <c r="NBT2993" s="651"/>
      <c r="NBU2993" s="651"/>
      <c r="NBV2993" s="651"/>
      <c r="NBW2993" s="651"/>
      <c r="NBX2993" s="651"/>
      <c r="NBY2993" s="651"/>
      <c r="NBZ2993" s="651"/>
      <c r="NCA2993" s="651"/>
      <c r="NCB2993" s="651"/>
      <c r="NCC2993" s="651"/>
      <c r="NCD2993" s="651"/>
      <c r="NCE2993" s="651"/>
      <c r="NCF2993" s="651"/>
      <c r="NCG2993" s="651"/>
      <c r="NCH2993" s="651"/>
      <c r="NCI2993" s="651"/>
      <c r="NCJ2993" s="651"/>
      <c r="NCK2993" s="651"/>
      <c r="NCL2993" s="651"/>
      <c r="NCM2993" s="651"/>
      <c r="NCN2993" s="651"/>
      <c r="NCO2993" s="651"/>
      <c r="NCP2993" s="651"/>
      <c r="NCQ2993" s="651"/>
      <c r="NCR2993" s="651"/>
      <c r="NCS2993" s="651"/>
      <c r="NCT2993" s="651"/>
      <c r="NCU2993" s="651"/>
      <c r="NCV2993" s="651"/>
      <c r="NCW2993" s="651"/>
      <c r="NCX2993" s="651"/>
      <c r="NCY2993" s="651"/>
      <c r="NCZ2993" s="651"/>
      <c r="NDA2993" s="651"/>
      <c r="NDB2993" s="651"/>
      <c r="NDC2993" s="651"/>
      <c r="NDD2993" s="651"/>
      <c r="NDE2993" s="651"/>
      <c r="NDF2993" s="651"/>
      <c r="NDG2993" s="651"/>
      <c r="NDH2993" s="651"/>
      <c r="NDI2993" s="651"/>
      <c r="NDJ2993" s="651"/>
      <c r="NDK2993" s="651"/>
      <c r="NDL2993" s="651"/>
      <c r="NDM2993" s="651"/>
      <c r="NDN2993" s="651"/>
      <c r="NDO2993" s="651"/>
      <c r="NDP2993" s="651"/>
      <c r="NDQ2993" s="651"/>
      <c r="NDR2993" s="651"/>
      <c r="NDS2993" s="651"/>
      <c r="NDT2993" s="651"/>
      <c r="NDU2993" s="651"/>
      <c r="NDV2993" s="651"/>
      <c r="NDW2993" s="651"/>
      <c r="NDX2993" s="651"/>
      <c r="NDY2993" s="651"/>
      <c r="NDZ2993" s="651"/>
      <c r="NEA2993" s="651"/>
      <c r="NEB2993" s="651"/>
      <c r="NEC2993" s="651"/>
      <c r="NED2993" s="651"/>
      <c r="NEE2993" s="651"/>
      <c r="NEF2993" s="651"/>
      <c r="NEG2993" s="651"/>
      <c r="NEH2993" s="651"/>
      <c r="NEI2993" s="651"/>
      <c r="NEJ2993" s="651"/>
      <c r="NEK2993" s="651"/>
      <c r="NEL2993" s="651"/>
      <c r="NEM2993" s="651"/>
      <c r="NEN2993" s="651"/>
      <c r="NEO2993" s="651"/>
      <c r="NEP2993" s="651"/>
      <c r="NEQ2993" s="651"/>
      <c r="NER2993" s="651"/>
      <c r="NES2993" s="651"/>
      <c r="NET2993" s="651"/>
      <c r="NEU2993" s="651"/>
      <c r="NEV2993" s="651"/>
      <c r="NEW2993" s="651"/>
      <c r="NEX2993" s="651"/>
      <c r="NEY2993" s="651"/>
      <c r="NEZ2993" s="651"/>
      <c r="NFA2993" s="651"/>
      <c r="NFB2993" s="651"/>
      <c r="NFC2993" s="651"/>
      <c r="NFD2993" s="651"/>
      <c r="NFE2993" s="651"/>
      <c r="NFF2993" s="651"/>
      <c r="NFG2993" s="651"/>
      <c r="NFH2993" s="651"/>
      <c r="NFI2993" s="651"/>
      <c r="NFJ2993" s="651"/>
      <c r="NFK2993" s="651"/>
      <c r="NFL2993" s="651"/>
      <c r="NFM2993" s="651"/>
      <c r="NFN2993" s="651"/>
      <c r="NFO2993" s="651"/>
      <c r="NFP2993" s="651"/>
      <c r="NFQ2993" s="651"/>
      <c r="NFR2993" s="651"/>
      <c r="NFS2993" s="651"/>
      <c r="NFT2993" s="651"/>
      <c r="NFU2993" s="651"/>
      <c r="NFV2993" s="651"/>
      <c r="NFW2993" s="651"/>
      <c r="NFX2993" s="651"/>
      <c r="NFY2993" s="651"/>
      <c r="NFZ2993" s="651"/>
      <c r="NGA2993" s="651"/>
      <c r="NGB2993" s="651"/>
      <c r="NGC2993" s="651"/>
      <c r="NGD2993" s="651"/>
      <c r="NGE2993" s="651"/>
      <c r="NGF2993" s="651"/>
      <c r="NGG2993" s="651"/>
      <c r="NGH2993" s="651"/>
      <c r="NGI2993" s="651"/>
      <c r="NGJ2993" s="651"/>
      <c r="NGK2993" s="651"/>
      <c r="NGL2993" s="651"/>
      <c r="NGM2993" s="651"/>
      <c r="NGN2993" s="651"/>
      <c r="NGO2993" s="651"/>
      <c r="NGP2993" s="651"/>
      <c r="NGQ2993" s="651"/>
      <c r="NGR2993" s="651"/>
      <c r="NGS2993" s="651"/>
      <c r="NGT2993" s="651"/>
      <c r="NGU2993" s="651"/>
      <c r="NGV2993" s="651"/>
      <c r="NGW2993" s="651"/>
      <c r="NGX2993" s="651"/>
      <c r="NGY2993" s="651"/>
      <c r="NGZ2993" s="651"/>
      <c r="NHA2993" s="651"/>
      <c r="NHB2993" s="651"/>
      <c r="NHC2993" s="651"/>
      <c r="NHD2993" s="651"/>
      <c r="NHE2993" s="651"/>
      <c r="NHF2993" s="651"/>
      <c r="NHG2993" s="651"/>
      <c r="NHH2993" s="651"/>
      <c r="NHI2993" s="651"/>
      <c r="NHJ2993" s="651"/>
      <c r="NHK2993" s="651"/>
      <c r="NHL2993" s="651"/>
      <c r="NHM2993" s="651"/>
      <c r="NHN2993" s="651"/>
      <c r="NHO2993" s="651"/>
      <c r="NHP2993" s="651"/>
      <c r="NHQ2993" s="651"/>
      <c r="NHR2993" s="651"/>
      <c r="NHS2993" s="651"/>
      <c r="NHT2993" s="651"/>
      <c r="NHU2993" s="651"/>
      <c r="NHV2993" s="651"/>
      <c r="NHW2993" s="651"/>
      <c r="NHX2993" s="651"/>
      <c r="NHY2993" s="651"/>
      <c r="NHZ2993" s="651"/>
      <c r="NIA2993" s="651"/>
      <c r="NIB2993" s="651"/>
      <c r="NIC2993" s="651"/>
      <c r="NID2993" s="651"/>
      <c r="NIE2993" s="651"/>
      <c r="NIF2993" s="651"/>
      <c r="NIG2993" s="651"/>
      <c r="NIH2993" s="651"/>
      <c r="NII2993" s="651"/>
      <c r="NIJ2993" s="651"/>
      <c r="NIK2993" s="651"/>
      <c r="NIL2993" s="651"/>
      <c r="NIM2993" s="651"/>
      <c r="NIN2993" s="651"/>
      <c r="NIO2993" s="651"/>
      <c r="NIP2993" s="651"/>
      <c r="NIQ2993" s="651"/>
      <c r="NIR2993" s="651"/>
      <c r="NIS2993" s="651"/>
      <c r="NIT2993" s="651"/>
      <c r="NIU2993" s="651"/>
      <c r="NIV2993" s="651"/>
      <c r="NIW2993" s="651"/>
      <c r="NIX2993" s="651"/>
      <c r="NIY2993" s="651"/>
      <c r="NIZ2993" s="651"/>
      <c r="NJA2993" s="651"/>
      <c r="NJB2993" s="651"/>
      <c r="NJC2993" s="651"/>
      <c r="NJD2993" s="651"/>
      <c r="NJE2993" s="651"/>
      <c r="NJF2993" s="651"/>
      <c r="NJG2993" s="651"/>
      <c r="NJH2993" s="651"/>
      <c r="NJI2993" s="651"/>
      <c r="NJJ2993" s="651"/>
      <c r="NJK2993" s="651"/>
      <c r="NJL2993" s="651"/>
      <c r="NJM2993" s="651"/>
      <c r="NJN2993" s="651"/>
      <c r="NJO2993" s="651"/>
      <c r="NJP2993" s="651"/>
      <c r="NJQ2993" s="651"/>
      <c r="NJR2993" s="651"/>
      <c r="NJS2993" s="651"/>
      <c r="NJT2993" s="651"/>
      <c r="NJU2993" s="651"/>
      <c r="NJV2993" s="651"/>
      <c r="NJW2993" s="651"/>
      <c r="NJX2993" s="651"/>
      <c r="NJY2993" s="651"/>
      <c r="NJZ2993" s="651"/>
      <c r="NKA2993" s="651"/>
      <c r="NKB2993" s="651"/>
      <c r="NKC2993" s="651"/>
      <c r="NKD2993" s="651"/>
      <c r="NKE2993" s="651"/>
      <c r="NKF2993" s="651"/>
      <c r="NKG2993" s="651"/>
      <c r="NKH2993" s="651"/>
      <c r="NKI2993" s="651"/>
      <c r="NKJ2993" s="651"/>
      <c r="NKK2993" s="651"/>
      <c r="NKL2993" s="651"/>
      <c r="NKM2993" s="651"/>
      <c r="NKN2993" s="651"/>
      <c r="NKO2993" s="651"/>
      <c r="NKP2993" s="651"/>
      <c r="NKQ2993" s="651"/>
      <c r="NKR2993" s="651"/>
      <c r="NKS2993" s="651"/>
      <c r="NKT2993" s="651"/>
      <c r="NKU2993" s="651"/>
      <c r="NKV2993" s="651"/>
      <c r="NKW2993" s="651"/>
      <c r="NKX2993" s="651"/>
      <c r="NKY2993" s="651"/>
      <c r="NKZ2993" s="651"/>
      <c r="NLA2993" s="651"/>
      <c r="NLB2993" s="651"/>
      <c r="NLC2993" s="651"/>
      <c r="NLD2993" s="651"/>
      <c r="NLE2993" s="651"/>
      <c r="NLF2993" s="651"/>
      <c r="NLG2993" s="651"/>
      <c r="NLH2993" s="651"/>
      <c r="NLI2993" s="651"/>
      <c r="NLJ2993" s="651"/>
      <c r="NLK2993" s="651"/>
      <c r="NLL2993" s="651"/>
      <c r="NLM2993" s="651"/>
      <c r="NLN2993" s="651"/>
      <c r="NLO2993" s="651"/>
      <c r="NLP2993" s="651"/>
      <c r="NLQ2993" s="651"/>
      <c r="NLR2993" s="651"/>
      <c r="NLS2993" s="651"/>
      <c r="NLT2993" s="651"/>
      <c r="NLU2993" s="651"/>
      <c r="NLV2993" s="651"/>
      <c r="NLW2993" s="651"/>
      <c r="NLX2993" s="651"/>
      <c r="NLY2993" s="651"/>
      <c r="NLZ2993" s="651"/>
      <c r="NMA2993" s="651"/>
      <c r="NMB2993" s="651"/>
      <c r="NMC2993" s="651"/>
      <c r="NMD2993" s="651"/>
      <c r="NME2993" s="651"/>
      <c r="NMF2993" s="651"/>
      <c r="NMG2993" s="651"/>
      <c r="NMH2993" s="651"/>
      <c r="NMI2993" s="651"/>
      <c r="NMJ2993" s="651"/>
      <c r="NMK2993" s="651"/>
      <c r="NML2993" s="651"/>
      <c r="NMM2993" s="651"/>
      <c r="NMN2993" s="651"/>
      <c r="NMO2993" s="651"/>
      <c r="NMP2993" s="651"/>
      <c r="NMQ2993" s="651"/>
      <c r="NMR2993" s="651"/>
      <c r="NMS2993" s="651"/>
      <c r="NMT2993" s="651"/>
      <c r="NMU2993" s="651"/>
      <c r="NMV2993" s="651"/>
      <c r="NMW2993" s="651"/>
      <c r="NMX2993" s="651"/>
      <c r="NMY2993" s="651"/>
      <c r="NMZ2993" s="651"/>
      <c r="NNA2993" s="651"/>
      <c r="NNB2993" s="651"/>
      <c r="NNC2993" s="651"/>
      <c r="NND2993" s="651"/>
      <c r="NNE2993" s="651"/>
      <c r="NNF2993" s="651"/>
      <c r="NNG2993" s="651"/>
      <c r="NNH2993" s="651"/>
      <c r="NNI2993" s="651"/>
      <c r="NNJ2993" s="651"/>
      <c r="NNK2993" s="651"/>
      <c r="NNL2993" s="651"/>
      <c r="NNM2993" s="651"/>
      <c r="NNN2993" s="651"/>
      <c r="NNO2993" s="651"/>
      <c r="NNP2993" s="651"/>
      <c r="NNQ2993" s="651"/>
      <c r="NNR2993" s="651"/>
      <c r="NNS2993" s="651"/>
      <c r="NNT2993" s="651"/>
      <c r="NNU2993" s="651"/>
      <c r="NNV2993" s="651"/>
      <c r="NNW2993" s="651"/>
      <c r="NNX2993" s="651"/>
      <c r="NNY2993" s="651"/>
      <c r="NNZ2993" s="651"/>
      <c r="NOA2993" s="651"/>
      <c r="NOB2993" s="651"/>
      <c r="NOC2993" s="651"/>
      <c r="NOD2993" s="651"/>
      <c r="NOE2993" s="651"/>
      <c r="NOF2993" s="651"/>
      <c r="NOG2993" s="651"/>
      <c r="NOH2993" s="651"/>
      <c r="NOI2993" s="651"/>
      <c r="NOJ2993" s="651"/>
      <c r="NOK2993" s="651"/>
      <c r="NOL2993" s="651"/>
      <c r="NOM2993" s="651"/>
      <c r="NON2993" s="651"/>
      <c r="NOO2993" s="651"/>
      <c r="NOP2993" s="651"/>
      <c r="NOQ2993" s="651"/>
      <c r="NOR2993" s="651"/>
      <c r="NOS2993" s="651"/>
      <c r="NOT2993" s="651"/>
      <c r="NOU2993" s="651"/>
      <c r="NOV2993" s="651"/>
      <c r="NOW2993" s="651"/>
      <c r="NOX2993" s="651"/>
      <c r="NOY2993" s="651"/>
      <c r="NOZ2993" s="651"/>
      <c r="NPA2993" s="651"/>
      <c r="NPB2993" s="651"/>
      <c r="NPC2993" s="651"/>
      <c r="NPD2993" s="651"/>
      <c r="NPE2993" s="651"/>
      <c r="NPF2993" s="651"/>
      <c r="NPG2993" s="651"/>
      <c r="NPH2993" s="651"/>
      <c r="NPI2993" s="651"/>
      <c r="NPJ2993" s="651"/>
      <c r="NPK2993" s="651"/>
      <c r="NPL2993" s="651"/>
      <c r="NPM2993" s="651"/>
      <c r="NPN2993" s="651"/>
      <c r="NPO2993" s="651"/>
      <c r="NPP2993" s="651"/>
      <c r="NPQ2993" s="651"/>
      <c r="NPR2993" s="651"/>
      <c r="NPS2993" s="651"/>
      <c r="NPT2993" s="651"/>
      <c r="NPU2993" s="651"/>
      <c r="NPV2993" s="651"/>
      <c r="NPW2993" s="651"/>
      <c r="NPX2993" s="651"/>
      <c r="NPY2993" s="651"/>
      <c r="NPZ2993" s="651"/>
      <c r="NQA2993" s="651"/>
      <c r="NQB2993" s="651"/>
      <c r="NQC2993" s="651"/>
      <c r="NQD2993" s="651"/>
      <c r="NQE2993" s="651"/>
      <c r="NQF2993" s="651"/>
      <c r="NQG2993" s="651"/>
      <c r="NQH2993" s="651"/>
      <c r="NQI2993" s="651"/>
      <c r="NQJ2993" s="651"/>
      <c r="NQK2993" s="651"/>
      <c r="NQL2993" s="651"/>
      <c r="NQM2993" s="651"/>
      <c r="NQN2993" s="651"/>
      <c r="NQO2993" s="651"/>
      <c r="NQP2993" s="651"/>
      <c r="NQQ2993" s="651"/>
      <c r="NQR2993" s="651"/>
      <c r="NQS2993" s="651"/>
      <c r="NQT2993" s="651"/>
      <c r="NQU2993" s="651"/>
      <c r="NQV2993" s="651"/>
      <c r="NQW2993" s="651"/>
      <c r="NQX2993" s="651"/>
      <c r="NQY2993" s="651"/>
      <c r="NQZ2993" s="651"/>
      <c r="NRA2993" s="651"/>
      <c r="NRB2993" s="651"/>
      <c r="NRC2993" s="651"/>
      <c r="NRD2993" s="651"/>
      <c r="NRE2993" s="651"/>
      <c r="NRF2993" s="651"/>
      <c r="NRG2993" s="651"/>
      <c r="NRH2993" s="651"/>
      <c r="NRI2993" s="651"/>
      <c r="NRJ2993" s="651"/>
      <c r="NRK2993" s="651"/>
      <c r="NRL2993" s="651"/>
      <c r="NRM2993" s="651"/>
      <c r="NRN2993" s="651"/>
      <c r="NRO2993" s="651"/>
      <c r="NRP2993" s="651"/>
      <c r="NRQ2993" s="651"/>
      <c r="NRR2993" s="651"/>
      <c r="NRS2993" s="651"/>
      <c r="NRT2993" s="651"/>
      <c r="NRU2993" s="651"/>
      <c r="NRV2993" s="651"/>
      <c r="NRW2993" s="651"/>
      <c r="NRX2993" s="651"/>
      <c r="NRY2993" s="651"/>
      <c r="NRZ2993" s="651"/>
      <c r="NSA2993" s="651"/>
      <c r="NSB2993" s="651"/>
      <c r="NSC2993" s="651"/>
      <c r="NSD2993" s="651"/>
      <c r="NSE2993" s="651"/>
      <c r="NSF2993" s="651"/>
      <c r="NSG2993" s="651"/>
      <c r="NSH2993" s="651"/>
      <c r="NSI2993" s="651"/>
      <c r="NSJ2993" s="651"/>
      <c r="NSK2993" s="651"/>
      <c r="NSL2993" s="651"/>
      <c r="NSM2993" s="651"/>
      <c r="NSN2993" s="651"/>
      <c r="NSO2993" s="651"/>
      <c r="NSP2993" s="651"/>
      <c r="NSQ2993" s="651"/>
      <c r="NSR2993" s="651"/>
      <c r="NSS2993" s="651"/>
      <c r="NST2993" s="651"/>
      <c r="NSU2993" s="651"/>
      <c r="NSV2993" s="651"/>
      <c r="NSW2993" s="651"/>
      <c r="NSX2993" s="651"/>
      <c r="NSY2993" s="651"/>
      <c r="NSZ2993" s="651"/>
      <c r="NTA2993" s="651"/>
      <c r="NTB2993" s="651"/>
      <c r="NTC2993" s="651"/>
      <c r="NTD2993" s="651"/>
      <c r="NTE2993" s="651"/>
      <c r="NTF2993" s="651"/>
      <c r="NTG2993" s="651"/>
      <c r="NTH2993" s="651"/>
      <c r="NTI2993" s="651"/>
      <c r="NTJ2993" s="651"/>
      <c r="NTK2993" s="651"/>
      <c r="NTL2993" s="651"/>
      <c r="NTM2993" s="651"/>
      <c r="NTN2993" s="651"/>
      <c r="NTO2993" s="651"/>
      <c r="NTP2993" s="651"/>
      <c r="NTQ2993" s="651"/>
      <c r="NTR2993" s="651"/>
      <c r="NTS2993" s="651"/>
      <c r="NTT2993" s="651"/>
      <c r="NTU2993" s="651"/>
      <c r="NTV2993" s="651"/>
      <c r="NTW2993" s="651"/>
      <c r="NTX2993" s="651"/>
      <c r="NTY2993" s="651"/>
      <c r="NTZ2993" s="651"/>
      <c r="NUA2993" s="651"/>
      <c r="NUB2993" s="651"/>
      <c r="NUC2993" s="651"/>
      <c r="NUD2993" s="651"/>
      <c r="NUE2993" s="651"/>
      <c r="NUF2993" s="651"/>
      <c r="NUG2993" s="651"/>
      <c r="NUH2993" s="651"/>
      <c r="NUI2993" s="651"/>
      <c r="NUJ2993" s="651"/>
      <c r="NUK2993" s="651"/>
      <c r="NUL2993" s="651"/>
      <c r="NUM2993" s="651"/>
      <c r="NUN2993" s="651"/>
      <c r="NUO2993" s="651"/>
      <c r="NUP2993" s="651"/>
      <c r="NUQ2993" s="651"/>
      <c r="NUR2993" s="651"/>
      <c r="NUS2993" s="651"/>
      <c r="NUT2993" s="651"/>
      <c r="NUU2993" s="651"/>
      <c r="NUV2993" s="651"/>
      <c r="NUW2993" s="651"/>
      <c r="NUX2993" s="651"/>
      <c r="NUY2993" s="651"/>
      <c r="NUZ2993" s="651"/>
      <c r="NVA2993" s="651"/>
      <c r="NVB2993" s="651"/>
      <c r="NVC2993" s="651"/>
      <c r="NVD2993" s="651"/>
      <c r="NVE2993" s="651"/>
      <c r="NVF2993" s="651"/>
      <c r="NVG2993" s="651"/>
      <c r="NVH2993" s="651"/>
      <c r="NVI2993" s="651"/>
      <c r="NVJ2993" s="651"/>
      <c r="NVK2993" s="651"/>
      <c r="NVL2993" s="651"/>
      <c r="NVM2993" s="651"/>
      <c r="NVN2993" s="651"/>
      <c r="NVO2993" s="651"/>
      <c r="NVP2993" s="651"/>
      <c r="NVQ2993" s="651"/>
      <c r="NVR2993" s="651"/>
      <c r="NVS2993" s="651"/>
      <c r="NVT2993" s="651"/>
      <c r="NVU2993" s="651"/>
      <c r="NVV2993" s="651"/>
      <c r="NVW2993" s="651"/>
      <c r="NVX2993" s="651"/>
      <c r="NVY2993" s="651"/>
      <c r="NVZ2993" s="651"/>
      <c r="NWA2993" s="651"/>
      <c r="NWB2993" s="651"/>
      <c r="NWC2993" s="651"/>
      <c r="NWD2993" s="651"/>
      <c r="NWE2993" s="651"/>
      <c r="NWF2993" s="651"/>
      <c r="NWG2993" s="651"/>
      <c r="NWH2993" s="651"/>
      <c r="NWI2993" s="651"/>
      <c r="NWJ2993" s="651"/>
      <c r="NWK2993" s="651"/>
      <c r="NWL2993" s="651"/>
      <c r="NWM2993" s="651"/>
      <c r="NWN2993" s="651"/>
      <c r="NWO2993" s="651"/>
      <c r="NWP2993" s="651"/>
      <c r="NWQ2993" s="651"/>
      <c r="NWR2993" s="651"/>
      <c r="NWS2993" s="651"/>
      <c r="NWT2993" s="651"/>
      <c r="NWU2993" s="651"/>
      <c r="NWV2993" s="651"/>
      <c r="NWW2993" s="651"/>
      <c r="NWX2993" s="651"/>
      <c r="NWY2993" s="651"/>
      <c r="NWZ2993" s="651"/>
      <c r="NXA2993" s="651"/>
      <c r="NXB2993" s="651"/>
      <c r="NXC2993" s="651"/>
      <c r="NXD2993" s="651"/>
      <c r="NXE2993" s="651"/>
      <c r="NXF2993" s="651"/>
      <c r="NXG2993" s="651"/>
      <c r="NXH2993" s="651"/>
      <c r="NXI2993" s="651"/>
      <c r="NXJ2993" s="651"/>
      <c r="NXK2993" s="651"/>
      <c r="NXL2993" s="651"/>
      <c r="NXM2993" s="651"/>
      <c r="NXN2993" s="651"/>
      <c r="NXO2993" s="651"/>
      <c r="NXP2993" s="651"/>
      <c r="NXQ2993" s="651"/>
      <c r="NXR2993" s="651"/>
      <c r="NXS2993" s="651"/>
      <c r="NXT2993" s="651"/>
      <c r="NXU2993" s="651"/>
      <c r="NXV2993" s="651"/>
      <c r="NXW2993" s="651"/>
      <c r="NXX2993" s="651"/>
      <c r="NXY2993" s="651"/>
      <c r="NXZ2993" s="651"/>
      <c r="NYA2993" s="651"/>
      <c r="NYB2993" s="651"/>
      <c r="NYC2993" s="651"/>
      <c r="NYD2993" s="651"/>
      <c r="NYE2993" s="651"/>
      <c r="NYF2993" s="651"/>
      <c r="NYG2993" s="651"/>
      <c r="NYH2993" s="651"/>
      <c r="NYI2993" s="651"/>
      <c r="NYJ2993" s="651"/>
      <c r="NYK2993" s="651"/>
      <c r="NYL2993" s="651"/>
      <c r="NYM2993" s="651"/>
      <c r="NYN2993" s="651"/>
      <c r="NYO2993" s="651"/>
      <c r="NYP2993" s="651"/>
      <c r="NYQ2993" s="651"/>
      <c r="NYR2993" s="651"/>
      <c r="NYS2993" s="651"/>
      <c r="NYT2993" s="651"/>
      <c r="NYU2993" s="651"/>
      <c r="NYV2993" s="651"/>
      <c r="NYW2993" s="651"/>
      <c r="NYX2993" s="651"/>
      <c r="NYY2993" s="651"/>
      <c r="NYZ2993" s="651"/>
      <c r="NZA2993" s="651"/>
      <c r="NZB2993" s="651"/>
      <c r="NZC2993" s="651"/>
      <c r="NZD2993" s="651"/>
      <c r="NZE2993" s="651"/>
      <c r="NZF2993" s="651"/>
      <c r="NZG2993" s="651"/>
      <c r="NZH2993" s="651"/>
      <c r="NZI2993" s="651"/>
      <c r="NZJ2993" s="651"/>
      <c r="NZK2993" s="651"/>
      <c r="NZL2993" s="651"/>
      <c r="NZM2993" s="651"/>
      <c r="NZN2993" s="651"/>
      <c r="NZO2993" s="651"/>
      <c r="NZP2993" s="651"/>
      <c r="NZQ2993" s="651"/>
      <c r="NZR2993" s="651"/>
      <c r="NZS2993" s="651"/>
      <c r="NZT2993" s="651"/>
      <c r="NZU2993" s="651"/>
      <c r="NZV2993" s="651"/>
      <c r="NZW2993" s="651"/>
      <c r="NZX2993" s="651"/>
      <c r="NZY2993" s="651"/>
      <c r="NZZ2993" s="651"/>
      <c r="OAA2993" s="651"/>
      <c r="OAB2993" s="651"/>
      <c r="OAC2993" s="651"/>
      <c r="OAD2993" s="651"/>
      <c r="OAE2993" s="651"/>
      <c r="OAF2993" s="651"/>
      <c r="OAG2993" s="651"/>
      <c r="OAH2993" s="651"/>
      <c r="OAI2993" s="651"/>
      <c r="OAJ2993" s="651"/>
      <c r="OAK2993" s="651"/>
      <c r="OAL2993" s="651"/>
      <c r="OAM2993" s="651"/>
      <c r="OAN2993" s="651"/>
      <c r="OAO2993" s="651"/>
      <c r="OAP2993" s="651"/>
      <c r="OAQ2993" s="651"/>
      <c r="OAR2993" s="651"/>
      <c r="OAS2993" s="651"/>
      <c r="OAT2993" s="651"/>
      <c r="OAU2993" s="651"/>
      <c r="OAV2993" s="651"/>
      <c r="OAW2993" s="651"/>
      <c r="OAX2993" s="651"/>
      <c r="OAY2993" s="651"/>
      <c r="OAZ2993" s="651"/>
      <c r="OBA2993" s="651"/>
      <c r="OBB2993" s="651"/>
      <c r="OBC2993" s="651"/>
      <c r="OBD2993" s="651"/>
      <c r="OBE2993" s="651"/>
      <c r="OBF2993" s="651"/>
      <c r="OBG2993" s="651"/>
      <c r="OBH2993" s="651"/>
      <c r="OBI2993" s="651"/>
      <c r="OBJ2993" s="651"/>
      <c r="OBK2993" s="651"/>
      <c r="OBL2993" s="651"/>
      <c r="OBM2993" s="651"/>
      <c r="OBN2993" s="651"/>
      <c r="OBO2993" s="651"/>
      <c r="OBP2993" s="651"/>
      <c r="OBQ2993" s="651"/>
      <c r="OBR2993" s="651"/>
      <c r="OBS2993" s="651"/>
      <c r="OBT2993" s="651"/>
      <c r="OBU2993" s="651"/>
      <c r="OBV2993" s="651"/>
      <c r="OBW2993" s="651"/>
      <c r="OBX2993" s="651"/>
      <c r="OBY2993" s="651"/>
      <c r="OBZ2993" s="651"/>
      <c r="OCA2993" s="651"/>
      <c r="OCB2993" s="651"/>
      <c r="OCC2993" s="651"/>
      <c r="OCD2993" s="651"/>
      <c r="OCE2993" s="651"/>
      <c r="OCF2993" s="651"/>
      <c r="OCG2993" s="651"/>
      <c r="OCH2993" s="651"/>
      <c r="OCI2993" s="651"/>
      <c r="OCJ2993" s="651"/>
      <c r="OCK2993" s="651"/>
      <c r="OCL2993" s="651"/>
      <c r="OCM2993" s="651"/>
      <c r="OCN2993" s="651"/>
      <c r="OCO2993" s="651"/>
      <c r="OCP2993" s="651"/>
      <c r="OCQ2993" s="651"/>
      <c r="OCR2993" s="651"/>
      <c r="OCS2993" s="651"/>
      <c r="OCT2993" s="651"/>
      <c r="OCU2993" s="651"/>
      <c r="OCV2993" s="651"/>
      <c r="OCW2993" s="651"/>
      <c r="OCX2993" s="651"/>
      <c r="OCY2993" s="651"/>
      <c r="OCZ2993" s="651"/>
      <c r="ODA2993" s="651"/>
      <c r="ODB2993" s="651"/>
      <c r="ODC2993" s="651"/>
      <c r="ODD2993" s="651"/>
      <c r="ODE2993" s="651"/>
      <c r="ODF2993" s="651"/>
      <c r="ODG2993" s="651"/>
      <c r="ODH2993" s="651"/>
      <c r="ODI2993" s="651"/>
      <c r="ODJ2993" s="651"/>
      <c r="ODK2993" s="651"/>
      <c r="ODL2993" s="651"/>
      <c r="ODM2993" s="651"/>
      <c r="ODN2993" s="651"/>
      <c r="ODO2993" s="651"/>
      <c r="ODP2993" s="651"/>
      <c r="ODQ2993" s="651"/>
      <c r="ODR2993" s="651"/>
      <c r="ODS2993" s="651"/>
      <c r="ODT2993" s="651"/>
      <c r="ODU2993" s="651"/>
      <c r="ODV2993" s="651"/>
      <c r="ODW2993" s="651"/>
      <c r="ODX2993" s="651"/>
      <c r="ODY2993" s="651"/>
      <c r="ODZ2993" s="651"/>
      <c r="OEA2993" s="651"/>
      <c r="OEB2993" s="651"/>
      <c r="OEC2993" s="651"/>
      <c r="OED2993" s="651"/>
      <c r="OEE2993" s="651"/>
      <c r="OEF2993" s="651"/>
      <c r="OEG2993" s="651"/>
      <c r="OEH2993" s="651"/>
      <c r="OEI2993" s="651"/>
      <c r="OEJ2993" s="651"/>
      <c r="OEK2993" s="651"/>
      <c r="OEL2993" s="651"/>
      <c r="OEM2993" s="651"/>
      <c r="OEN2993" s="651"/>
      <c r="OEO2993" s="651"/>
      <c r="OEP2993" s="651"/>
      <c r="OEQ2993" s="651"/>
      <c r="OER2993" s="651"/>
      <c r="OES2993" s="651"/>
      <c r="OET2993" s="651"/>
      <c r="OEU2993" s="651"/>
      <c r="OEV2993" s="651"/>
      <c r="OEW2993" s="651"/>
      <c r="OEX2993" s="651"/>
      <c r="OEY2993" s="651"/>
      <c r="OEZ2993" s="651"/>
      <c r="OFA2993" s="651"/>
      <c r="OFB2993" s="651"/>
      <c r="OFC2993" s="651"/>
      <c r="OFD2993" s="651"/>
      <c r="OFE2993" s="651"/>
      <c r="OFF2993" s="651"/>
      <c r="OFG2993" s="651"/>
      <c r="OFH2993" s="651"/>
      <c r="OFI2993" s="651"/>
      <c r="OFJ2993" s="651"/>
      <c r="OFK2993" s="651"/>
      <c r="OFL2993" s="651"/>
      <c r="OFM2993" s="651"/>
      <c r="OFN2993" s="651"/>
      <c r="OFO2993" s="651"/>
      <c r="OFP2993" s="651"/>
      <c r="OFQ2993" s="651"/>
      <c r="OFR2993" s="651"/>
      <c r="OFS2993" s="651"/>
      <c r="OFT2993" s="651"/>
      <c r="OFU2993" s="651"/>
      <c r="OFV2993" s="651"/>
      <c r="OFW2993" s="651"/>
      <c r="OFX2993" s="651"/>
      <c r="OFY2993" s="651"/>
      <c r="OFZ2993" s="651"/>
      <c r="OGA2993" s="651"/>
      <c r="OGB2993" s="651"/>
      <c r="OGC2993" s="651"/>
      <c r="OGD2993" s="651"/>
      <c r="OGE2993" s="651"/>
      <c r="OGF2993" s="651"/>
      <c r="OGG2993" s="651"/>
      <c r="OGH2993" s="651"/>
      <c r="OGI2993" s="651"/>
      <c r="OGJ2993" s="651"/>
      <c r="OGK2993" s="651"/>
      <c r="OGL2993" s="651"/>
      <c r="OGM2993" s="651"/>
      <c r="OGN2993" s="651"/>
      <c r="OGO2993" s="651"/>
      <c r="OGP2993" s="651"/>
      <c r="OGQ2993" s="651"/>
      <c r="OGR2993" s="651"/>
      <c r="OGS2993" s="651"/>
      <c r="OGT2993" s="651"/>
      <c r="OGU2993" s="651"/>
      <c r="OGV2993" s="651"/>
      <c r="OGW2993" s="651"/>
      <c r="OGX2993" s="651"/>
      <c r="OGY2993" s="651"/>
      <c r="OGZ2993" s="651"/>
      <c r="OHA2993" s="651"/>
      <c r="OHB2993" s="651"/>
      <c r="OHC2993" s="651"/>
      <c r="OHD2993" s="651"/>
      <c r="OHE2993" s="651"/>
      <c r="OHF2993" s="651"/>
      <c r="OHG2993" s="651"/>
      <c r="OHH2993" s="651"/>
      <c r="OHI2993" s="651"/>
      <c r="OHJ2993" s="651"/>
      <c r="OHK2993" s="651"/>
      <c r="OHL2993" s="651"/>
      <c r="OHM2993" s="651"/>
      <c r="OHN2993" s="651"/>
      <c r="OHO2993" s="651"/>
      <c r="OHP2993" s="651"/>
      <c r="OHQ2993" s="651"/>
      <c r="OHR2993" s="651"/>
      <c r="OHS2993" s="651"/>
      <c r="OHT2993" s="651"/>
      <c r="OHU2993" s="651"/>
      <c r="OHV2993" s="651"/>
      <c r="OHW2993" s="651"/>
      <c r="OHX2993" s="651"/>
      <c r="OHY2993" s="651"/>
      <c r="OHZ2993" s="651"/>
      <c r="OIA2993" s="651"/>
      <c r="OIB2993" s="651"/>
      <c r="OIC2993" s="651"/>
      <c r="OID2993" s="651"/>
      <c r="OIE2993" s="651"/>
      <c r="OIF2993" s="651"/>
      <c r="OIG2993" s="651"/>
      <c r="OIH2993" s="651"/>
      <c r="OII2993" s="651"/>
      <c r="OIJ2993" s="651"/>
      <c r="OIK2993" s="651"/>
      <c r="OIL2993" s="651"/>
      <c r="OIM2993" s="651"/>
      <c r="OIN2993" s="651"/>
      <c r="OIO2993" s="651"/>
      <c r="OIP2993" s="651"/>
      <c r="OIQ2993" s="651"/>
      <c r="OIR2993" s="651"/>
      <c r="OIS2993" s="651"/>
      <c r="OIT2993" s="651"/>
      <c r="OIU2993" s="651"/>
      <c r="OIV2993" s="651"/>
      <c r="OIW2993" s="651"/>
      <c r="OIX2993" s="651"/>
      <c r="OIY2993" s="651"/>
      <c r="OIZ2993" s="651"/>
      <c r="OJA2993" s="651"/>
      <c r="OJB2993" s="651"/>
      <c r="OJC2993" s="651"/>
      <c r="OJD2993" s="651"/>
      <c r="OJE2993" s="651"/>
      <c r="OJF2993" s="651"/>
      <c r="OJG2993" s="651"/>
      <c r="OJH2993" s="651"/>
      <c r="OJI2993" s="651"/>
      <c r="OJJ2993" s="651"/>
      <c r="OJK2993" s="651"/>
      <c r="OJL2993" s="651"/>
      <c r="OJM2993" s="651"/>
      <c r="OJN2993" s="651"/>
      <c r="OJO2993" s="651"/>
      <c r="OJP2993" s="651"/>
      <c r="OJQ2993" s="651"/>
      <c r="OJR2993" s="651"/>
      <c r="OJS2993" s="651"/>
      <c r="OJT2993" s="651"/>
      <c r="OJU2993" s="651"/>
      <c r="OJV2993" s="651"/>
      <c r="OJW2993" s="651"/>
      <c r="OJX2993" s="651"/>
      <c r="OJY2993" s="651"/>
      <c r="OJZ2993" s="651"/>
      <c r="OKA2993" s="651"/>
      <c r="OKB2993" s="651"/>
      <c r="OKC2993" s="651"/>
      <c r="OKD2993" s="651"/>
      <c r="OKE2993" s="651"/>
      <c r="OKF2993" s="651"/>
      <c r="OKG2993" s="651"/>
      <c r="OKH2993" s="651"/>
      <c r="OKI2993" s="651"/>
      <c r="OKJ2993" s="651"/>
      <c r="OKK2993" s="651"/>
      <c r="OKL2993" s="651"/>
      <c r="OKM2993" s="651"/>
      <c r="OKN2993" s="651"/>
      <c r="OKO2993" s="651"/>
      <c r="OKP2993" s="651"/>
      <c r="OKQ2993" s="651"/>
      <c r="OKR2993" s="651"/>
      <c r="OKS2993" s="651"/>
      <c r="OKT2993" s="651"/>
      <c r="OKU2993" s="651"/>
      <c r="OKV2993" s="651"/>
      <c r="OKW2993" s="651"/>
      <c r="OKX2993" s="651"/>
      <c r="OKY2993" s="651"/>
      <c r="OKZ2993" s="651"/>
      <c r="OLA2993" s="651"/>
      <c r="OLB2993" s="651"/>
      <c r="OLC2993" s="651"/>
      <c r="OLD2993" s="651"/>
      <c r="OLE2993" s="651"/>
      <c r="OLF2993" s="651"/>
      <c r="OLG2993" s="651"/>
      <c r="OLH2993" s="651"/>
      <c r="OLI2993" s="651"/>
      <c r="OLJ2993" s="651"/>
      <c r="OLK2993" s="651"/>
      <c r="OLL2993" s="651"/>
      <c r="OLM2993" s="651"/>
      <c r="OLN2993" s="651"/>
      <c r="OLO2993" s="651"/>
      <c r="OLP2993" s="651"/>
      <c r="OLQ2993" s="651"/>
      <c r="OLR2993" s="651"/>
      <c r="OLS2993" s="651"/>
      <c r="OLT2993" s="651"/>
      <c r="OLU2993" s="651"/>
      <c r="OLV2993" s="651"/>
      <c r="OLW2993" s="651"/>
      <c r="OLX2993" s="651"/>
      <c r="OLY2993" s="651"/>
      <c r="OLZ2993" s="651"/>
      <c r="OMA2993" s="651"/>
      <c r="OMB2993" s="651"/>
      <c r="OMC2993" s="651"/>
      <c r="OMD2993" s="651"/>
      <c r="OME2993" s="651"/>
      <c r="OMF2993" s="651"/>
      <c r="OMG2993" s="651"/>
      <c r="OMH2993" s="651"/>
      <c r="OMI2993" s="651"/>
      <c r="OMJ2993" s="651"/>
      <c r="OMK2993" s="651"/>
      <c r="OML2993" s="651"/>
      <c r="OMM2993" s="651"/>
      <c r="OMN2993" s="651"/>
      <c r="OMO2993" s="651"/>
      <c r="OMP2993" s="651"/>
      <c r="OMQ2993" s="651"/>
      <c r="OMR2993" s="651"/>
      <c r="OMS2993" s="651"/>
      <c r="OMT2993" s="651"/>
      <c r="OMU2993" s="651"/>
      <c r="OMV2993" s="651"/>
      <c r="OMW2993" s="651"/>
      <c r="OMX2993" s="651"/>
      <c r="OMY2993" s="651"/>
      <c r="OMZ2993" s="651"/>
      <c r="ONA2993" s="651"/>
      <c r="ONB2993" s="651"/>
      <c r="ONC2993" s="651"/>
      <c r="OND2993" s="651"/>
      <c r="ONE2993" s="651"/>
      <c r="ONF2993" s="651"/>
      <c r="ONG2993" s="651"/>
      <c r="ONH2993" s="651"/>
      <c r="ONI2993" s="651"/>
      <c r="ONJ2993" s="651"/>
      <c r="ONK2993" s="651"/>
      <c r="ONL2993" s="651"/>
      <c r="ONM2993" s="651"/>
      <c r="ONN2993" s="651"/>
      <c r="ONO2993" s="651"/>
      <c r="ONP2993" s="651"/>
      <c r="ONQ2993" s="651"/>
      <c r="ONR2993" s="651"/>
      <c r="ONS2993" s="651"/>
      <c r="ONT2993" s="651"/>
      <c r="ONU2993" s="651"/>
      <c r="ONV2993" s="651"/>
      <c r="ONW2993" s="651"/>
      <c r="ONX2993" s="651"/>
      <c r="ONY2993" s="651"/>
      <c r="ONZ2993" s="651"/>
      <c r="OOA2993" s="651"/>
      <c r="OOB2993" s="651"/>
      <c r="OOC2993" s="651"/>
      <c r="OOD2993" s="651"/>
      <c r="OOE2993" s="651"/>
      <c r="OOF2993" s="651"/>
      <c r="OOG2993" s="651"/>
      <c r="OOH2993" s="651"/>
      <c r="OOI2993" s="651"/>
      <c r="OOJ2993" s="651"/>
      <c r="OOK2993" s="651"/>
      <c r="OOL2993" s="651"/>
      <c r="OOM2993" s="651"/>
      <c r="OON2993" s="651"/>
      <c r="OOO2993" s="651"/>
      <c r="OOP2993" s="651"/>
      <c r="OOQ2993" s="651"/>
      <c r="OOR2993" s="651"/>
      <c r="OOS2993" s="651"/>
      <c r="OOT2993" s="651"/>
      <c r="OOU2993" s="651"/>
      <c r="OOV2993" s="651"/>
      <c r="OOW2993" s="651"/>
      <c r="OOX2993" s="651"/>
      <c r="OOY2993" s="651"/>
      <c r="OOZ2993" s="651"/>
      <c r="OPA2993" s="651"/>
      <c r="OPB2993" s="651"/>
      <c r="OPC2993" s="651"/>
      <c r="OPD2993" s="651"/>
      <c r="OPE2993" s="651"/>
      <c r="OPF2993" s="651"/>
      <c r="OPG2993" s="651"/>
      <c r="OPH2993" s="651"/>
      <c r="OPI2993" s="651"/>
      <c r="OPJ2993" s="651"/>
      <c r="OPK2993" s="651"/>
      <c r="OPL2993" s="651"/>
      <c r="OPM2993" s="651"/>
      <c r="OPN2993" s="651"/>
      <c r="OPO2993" s="651"/>
      <c r="OPP2993" s="651"/>
      <c r="OPQ2993" s="651"/>
      <c r="OPR2993" s="651"/>
      <c r="OPS2993" s="651"/>
      <c r="OPT2993" s="651"/>
      <c r="OPU2993" s="651"/>
      <c r="OPV2993" s="651"/>
      <c r="OPW2993" s="651"/>
      <c r="OPX2993" s="651"/>
      <c r="OPY2993" s="651"/>
      <c r="OPZ2993" s="651"/>
      <c r="OQA2993" s="651"/>
      <c r="OQB2993" s="651"/>
      <c r="OQC2993" s="651"/>
      <c r="OQD2993" s="651"/>
      <c r="OQE2993" s="651"/>
      <c r="OQF2993" s="651"/>
      <c r="OQG2993" s="651"/>
      <c r="OQH2993" s="651"/>
      <c r="OQI2993" s="651"/>
      <c r="OQJ2993" s="651"/>
      <c r="OQK2993" s="651"/>
      <c r="OQL2993" s="651"/>
      <c r="OQM2993" s="651"/>
      <c r="OQN2993" s="651"/>
      <c r="OQO2993" s="651"/>
      <c r="OQP2993" s="651"/>
      <c r="OQQ2993" s="651"/>
      <c r="OQR2993" s="651"/>
      <c r="OQS2993" s="651"/>
      <c r="OQT2993" s="651"/>
      <c r="OQU2993" s="651"/>
      <c r="OQV2993" s="651"/>
      <c r="OQW2993" s="651"/>
      <c r="OQX2993" s="651"/>
      <c r="OQY2993" s="651"/>
      <c r="OQZ2993" s="651"/>
      <c r="ORA2993" s="651"/>
      <c r="ORB2993" s="651"/>
      <c r="ORC2993" s="651"/>
      <c r="ORD2993" s="651"/>
      <c r="ORE2993" s="651"/>
      <c r="ORF2993" s="651"/>
      <c r="ORG2993" s="651"/>
      <c r="ORH2993" s="651"/>
      <c r="ORI2993" s="651"/>
      <c r="ORJ2993" s="651"/>
      <c r="ORK2993" s="651"/>
      <c r="ORL2993" s="651"/>
      <c r="ORM2993" s="651"/>
      <c r="ORN2993" s="651"/>
      <c r="ORO2993" s="651"/>
      <c r="ORP2993" s="651"/>
      <c r="ORQ2993" s="651"/>
      <c r="ORR2993" s="651"/>
      <c r="ORS2993" s="651"/>
      <c r="ORT2993" s="651"/>
      <c r="ORU2993" s="651"/>
      <c r="ORV2993" s="651"/>
      <c r="ORW2993" s="651"/>
      <c r="ORX2993" s="651"/>
      <c r="ORY2993" s="651"/>
      <c r="ORZ2993" s="651"/>
      <c r="OSA2993" s="651"/>
      <c r="OSB2993" s="651"/>
      <c r="OSC2993" s="651"/>
      <c r="OSD2993" s="651"/>
      <c r="OSE2993" s="651"/>
      <c r="OSF2993" s="651"/>
      <c r="OSG2993" s="651"/>
      <c r="OSH2993" s="651"/>
      <c r="OSI2993" s="651"/>
      <c r="OSJ2993" s="651"/>
      <c r="OSK2993" s="651"/>
      <c r="OSL2993" s="651"/>
      <c r="OSM2993" s="651"/>
      <c r="OSN2993" s="651"/>
      <c r="OSO2993" s="651"/>
      <c r="OSP2993" s="651"/>
      <c r="OSQ2993" s="651"/>
      <c r="OSR2993" s="651"/>
      <c r="OSS2993" s="651"/>
      <c r="OST2993" s="651"/>
      <c r="OSU2993" s="651"/>
      <c r="OSV2993" s="651"/>
      <c r="OSW2993" s="651"/>
      <c r="OSX2993" s="651"/>
      <c r="OSY2993" s="651"/>
      <c r="OSZ2993" s="651"/>
      <c r="OTA2993" s="651"/>
      <c r="OTB2993" s="651"/>
      <c r="OTC2993" s="651"/>
      <c r="OTD2993" s="651"/>
      <c r="OTE2993" s="651"/>
      <c r="OTF2993" s="651"/>
      <c r="OTG2993" s="651"/>
      <c r="OTH2993" s="651"/>
      <c r="OTI2993" s="651"/>
      <c r="OTJ2993" s="651"/>
      <c r="OTK2993" s="651"/>
      <c r="OTL2993" s="651"/>
      <c r="OTM2993" s="651"/>
      <c r="OTN2993" s="651"/>
      <c r="OTO2993" s="651"/>
      <c r="OTP2993" s="651"/>
      <c r="OTQ2993" s="651"/>
      <c r="OTR2993" s="651"/>
      <c r="OTS2993" s="651"/>
      <c r="OTT2993" s="651"/>
      <c r="OTU2993" s="651"/>
      <c r="OTV2993" s="651"/>
      <c r="OTW2993" s="651"/>
      <c r="OTX2993" s="651"/>
      <c r="OTY2993" s="651"/>
      <c r="OTZ2993" s="651"/>
      <c r="OUA2993" s="651"/>
      <c r="OUB2993" s="651"/>
      <c r="OUC2993" s="651"/>
      <c r="OUD2993" s="651"/>
      <c r="OUE2993" s="651"/>
      <c r="OUF2993" s="651"/>
      <c r="OUG2993" s="651"/>
      <c r="OUH2993" s="651"/>
      <c r="OUI2993" s="651"/>
      <c r="OUJ2993" s="651"/>
      <c r="OUK2993" s="651"/>
      <c r="OUL2993" s="651"/>
      <c r="OUM2993" s="651"/>
      <c r="OUN2993" s="651"/>
      <c r="OUO2993" s="651"/>
      <c r="OUP2993" s="651"/>
      <c r="OUQ2993" s="651"/>
      <c r="OUR2993" s="651"/>
      <c r="OUS2993" s="651"/>
      <c r="OUT2993" s="651"/>
      <c r="OUU2993" s="651"/>
      <c r="OUV2993" s="651"/>
      <c r="OUW2993" s="651"/>
      <c r="OUX2993" s="651"/>
      <c r="OUY2993" s="651"/>
      <c r="OUZ2993" s="651"/>
      <c r="OVA2993" s="651"/>
      <c r="OVB2993" s="651"/>
      <c r="OVC2993" s="651"/>
      <c r="OVD2993" s="651"/>
      <c r="OVE2993" s="651"/>
      <c r="OVF2993" s="651"/>
      <c r="OVG2993" s="651"/>
      <c r="OVH2993" s="651"/>
      <c r="OVI2993" s="651"/>
      <c r="OVJ2993" s="651"/>
      <c r="OVK2993" s="651"/>
      <c r="OVL2993" s="651"/>
      <c r="OVM2993" s="651"/>
      <c r="OVN2993" s="651"/>
      <c r="OVO2993" s="651"/>
      <c r="OVP2993" s="651"/>
      <c r="OVQ2993" s="651"/>
      <c r="OVR2993" s="651"/>
      <c r="OVS2993" s="651"/>
      <c r="OVT2993" s="651"/>
      <c r="OVU2993" s="651"/>
      <c r="OVV2993" s="651"/>
      <c r="OVW2993" s="651"/>
      <c r="OVX2993" s="651"/>
      <c r="OVY2993" s="651"/>
      <c r="OVZ2993" s="651"/>
      <c r="OWA2993" s="651"/>
      <c r="OWB2993" s="651"/>
      <c r="OWC2993" s="651"/>
      <c r="OWD2993" s="651"/>
      <c r="OWE2993" s="651"/>
      <c r="OWF2993" s="651"/>
      <c r="OWG2993" s="651"/>
      <c r="OWH2993" s="651"/>
      <c r="OWI2993" s="651"/>
      <c r="OWJ2993" s="651"/>
      <c r="OWK2993" s="651"/>
      <c r="OWL2993" s="651"/>
      <c r="OWM2993" s="651"/>
      <c r="OWN2993" s="651"/>
      <c r="OWO2993" s="651"/>
      <c r="OWP2993" s="651"/>
      <c r="OWQ2993" s="651"/>
      <c r="OWR2993" s="651"/>
      <c r="OWS2993" s="651"/>
      <c r="OWT2993" s="651"/>
      <c r="OWU2993" s="651"/>
      <c r="OWV2993" s="651"/>
      <c r="OWW2993" s="651"/>
      <c r="OWX2993" s="651"/>
      <c r="OWY2993" s="651"/>
      <c r="OWZ2993" s="651"/>
      <c r="OXA2993" s="651"/>
      <c r="OXB2993" s="651"/>
      <c r="OXC2993" s="651"/>
      <c r="OXD2993" s="651"/>
      <c r="OXE2993" s="651"/>
      <c r="OXF2993" s="651"/>
      <c r="OXG2993" s="651"/>
      <c r="OXH2993" s="651"/>
      <c r="OXI2993" s="651"/>
      <c r="OXJ2993" s="651"/>
      <c r="OXK2993" s="651"/>
      <c r="OXL2993" s="651"/>
      <c r="OXM2993" s="651"/>
      <c r="OXN2993" s="651"/>
      <c r="OXO2993" s="651"/>
      <c r="OXP2993" s="651"/>
      <c r="OXQ2993" s="651"/>
      <c r="OXR2993" s="651"/>
      <c r="OXS2993" s="651"/>
      <c r="OXT2993" s="651"/>
      <c r="OXU2993" s="651"/>
      <c r="OXV2993" s="651"/>
      <c r="OXW2993" s="651"/>
      <c r="OXX2993" s="651"/>
      <c r="OXY2993" s="651"/>
      <c r="OXZ2993" s="651"/>
      <c r="OYA2993" s="651"/>
      <c r="OYB2993" s="651"/>
      <c r="OYC2993" s="651"/>
      <c r="OYD2993" s="651"/>
      <c r="OYE2993" s="651"/>
      <c r="OYF2993" s="651"/>
      <c r="OYG2993" s="651"/>
      <c r="OYH2993" s="651"/>
      <c r="OYI2993" s="651"/>
      <c r="OYJ2993" s="651"/>
      <c r="OYK2993" s="651"/>
      <c r="OYL2993" s="651"/>
      <c r="OYM2993" s="651"/>
      <c r="OYN2993" s="651"/>
      <c r="OYO2993" s="651"/>
      <c r="OYP2993" s="651"/>
      <c r="OYQ2993" s="651"/>
      <c r="OYR2993" s="651"/>
      <c r="OYS2993" s="651"/>
      <c r="OYT2993" s="651"/>
      <c r="OYU2993" s="651"/>
      <c r="OYV2993" s="651"/>
      <c r="OYW2993" s="651"/>
      <c r="OYX2993" s="651"/>
      <c r="OYY2993" s="651"/>
      <c r="OYZ2993" s="651"/>
      <c r="OZA2993" s="651"/>
      <c r="OZB2993" s="651"/>
      <c r="OZC2993" s="651"/>
      <c r="OZD2993" s="651"/>
      <c r="OZE2993" s="651"/>
      <c r="OZF2993" s="651"/>
      <c r="OZG2993" s="651"/>
      <c r="OZH2993" s="651"/>
      <c r="OZI2993" s="651"/>
      <c r="OZJ2993" s="651"/>
      <c r="OZK2993" s="651"/>
      <c r="OZL2993" s="651"/>
      <c r="OZM2993" s="651"/>
      <c r="OZN2993" s="651"/>
      <c r="OZO2993" s="651"/>
      <c r="OZP2993" s="651"/>
      <c r="OZQ2993" s="651"/>
      <c r="OZR2993" s="651"/>
      <c r="OZS2993" s="651"/>
      <c r="OZT2993" s="651"/>
      <c r="OZU2993" s="651"/>
      <c r="OZV2993" s="651"/>
      <c r="OZW2993" s="651"/>
      <c r="OZX2993" s="651"/>
      <c r="OZY2993" s="651"/>
      <c r="OZZ2993" s="651"/>
      <c r="PAA2993" s="651"/>
      <c r="PAB2993" s="651"/>
      <c r="PAC2993" s="651"/>
      <c r="PAD2993" s="651"/>
      <c r="PAE2993" s="651"/>
      <c r="PAF2993" s="651"/>
      <c r="PAG2993" s="651"/>
      <c r="PAH2993" s="651"/>
      <c r="PAI2993" s="651"/>
      <c r="PAJ2993" s="651"/>
      <c r="PAK2993" s="651"/>
      <c r="PAL2993" s="651"/>
      <c r="PAM2993" s="651"/>
      <c r="PAN2993" s="651"/>
      <c r="PAO2993" s="651"/>
      <c r="PAP2993" s="651"/>
      <c r="PAQ2993" s="651"/>
      <c r="PAR2993" s="651"/>
      <c r="PAS2993" s="651"/>
      <c r="PAT2993" s="651"/>
      <c r="PAU2993" s="651"/>
      <c r="PAV2993" s="651"/>
      <c r="PAW2993" s="651"/>
      <c r="PAX2993" s="651"/>
      <c r="PAY2993" s="651"/>
      <c r="PAZ2993" s="651"/>
      <c r="PBA2993" s="651"/>
      <c r="PBB2993" s="651"/>
      <c r="PBC2993" s="651"/>
      <c r="PBD2993" s="651"/>
      <c r="PBE2993" s="651"/>
      <c r="PBF2993" s="651"/>
      <c r="PBG2993" s="651"/>
      <c r="PBH2993" s="651"/>
      <c r="PBI2993" s="651"/>
      <c r="PBJ2993" s="651"/>
      <c r="PBK2993" s="651"/>
      <c r="PBL2993" s="651"/>
      <c r="PBM2993" s="651"/>
      <c r="PBN2993" s="651"/>
      <c r="PBO2993" s="651"/>
      <c r="PBP2993" s="651"/>
      <c r="PBQ2993" s="651"/>
      <c r="PBR2993" s="651"/>
      <c r="PBS2993" s="651"/>
      <c r="PBT2993" s="651"/>
      <c r="PBU2993" s="651"/>
      <c r="PBV2993" s="651"/>
      <c r="PBW2993" s="651"/>
      <c r="PBX2993" s="651"/>
      <c r="PBY2993" s="651"/>
      <c r="PBZ2993" s="651"/>
      <c r="PCA2993" s="651"/>
      <c r="PCB2993" s="651"/>
      <c r="PCC2993" s="651"/>
      <c r="PCD2993" s="651"/>
      <c r="PCE2993" s="651"/>
      <c r="PCF2993" s="651"/>
      <c r="PCG2993" s="651"/>
      <c r="PCH2993" s="651"/>
      <c r="PCI2993" s="651"/>
      <c r="PCJ2993" s="651"/>
      <c r="PCK2993" s="651"/>
      <c r="PCL2993" s="651"/>
      <c r="PCM2993" s="651"/>
      <c r="PCN2993" s="651"/>
      <c r="PCO2993" s="651"/>
      <c r="PCP2993" s="651"/>
      <c r="PCQ2993" s="651"/>
      <c r="PCR2993" s="651"/>
      <c r="PCS2993" s="651"/>
      <c r="PCT2993" s="651"/>
      <c r="PCU2993" s="651"/>
      <c r="PCV2993" s="651"/>
      <c r="PCW2993" s="651"/>
      <c r="PCX2993" s="651"/>
      <c r="PCY2993" s="651"/>
      <c r="PCZ2993" s="651"/>
      <c r="PDA2993" s="651"/>
      <c r="PDB2993" s="651"/>
      <c r="PDC2993" s="651"/>
      <c r="PDD2993" s="651"/>
      <c r="PDE2993" s="651"/>
      <c r="PDF2993" s="651"/>
      <c r="PDG2993" s="651"/>
      <c r="PDH2993" s="651"/>
      <c r="PDI2993" s="651"/>
      <c r="PDJ2993" s="651"/>
      <c r="PDK2993" s="651"/>
      <c r="PDL2993" s="651"/>
      <c r="PDM2993" s="651"/>
      <c r="PDN2993" s="651"/>
      <c r="PDO2993" s="651"/>
      <c r="PDP2993" s="651"/>
      <c r="PDQ2993" s="651"/>
      <c r="PDR2993" s="651"/>
      <c r="PDS2993" s="651"/>
      <c r="PDT2993" s="651"/>
      <c r="PDU2993" s="651"/>
      <c r="PDV2993" s="651"/>
      <c r="PDW2993" s="651"/>
      <c r="PDX2993" s="651"/>
      <c r="PDY2993" s="651"/>
      <c r="PDZ2993" s="651"/>
      <c r="PEA2993" s="651"/>
      <c r="PEB2993" s="651"/>
      <c r="PEC2993" s="651"/>
      <c r="PED2993" s="651"/>
      <c r="PEE2993" s="651"/>
      <c r="PEF2993" s="651"/>
      <c r="PEG2993" s="651"/>
      <c r="PEH2993" s="651"/>
      <c r="PEI2993" s="651"/>
      <c r="PEJ2993" s="651"/>
      <c r="PEK2993" s="651"/>
      <c r="PEL2993" s="651"/>
      <c r="PEM2993" s="651"/>
      <c r="PEN2993" s="651"/>
      <c r="PEO2993" s="651"/>
      <c r="PEP2993" s="651"/>
      <c r="PEQ2993" s="651"/>
      <c r="PER2993" s="651"/>
      <c r="PES2993" s="651"/>
      <c r="PET2993" s="651"/>
      <c r="PEU2993" s="651"/>
      <c r="PEV2993" s="651"/>
      <c r="PEW2993" s="651"/>
      <c r="PEX2993" s="651"/>
      <c r="PEY2993" s="651"/>
      <c r="PEZ2993" s="651"/>
      <c r="PFA2993" s="651"/>
      <c r="PFB2993" s="651"/>
      <c r="PFC2993" s="651"/>
      <c r="PFD2993" s="651"/>
      <c r="PFE2993" s="651"/>
      <c r="PFF2993" s="651"/>
      <c r="PFG2993" s="651"/>
      <c r="PFH2993" s="651"/>
      <c r="PFI2993" s="651"/>
      <c r="PFJ2993" s="651"/>
      <c r="PFK2993" s="651"/>
      <c r="PFL2993" s="651"/>
      <c r="PFM2993" s="651"/>
      <c r="PFN2993" s="651"/>
      <c r="PFO2993" s="651"/>
      <c r="PFP2993" s="651"/>
      <c r="PFQ2993" s="651"/>
      <c r="PFR2993" s="651"/>
      <c r="PFS2993" s="651"/>
      <c r="PFT2993" s="651"/>
      <c r="PFU2993" s="651"/>
      <c r="PFV2993" s="651"/>
      <c r="PFW2993" s="651"/>
      <c r="PFX2993" s="651"/>
      <c r="PFY2993" s="651"/>
      <c r="PFZ2993" s="651"/>
      <c r="PGA2993" s="651"/>
      <c r="PGB2993" s="651"/>
      <c r="PGC2993" s="651"/>
      <c r="PGD2993" s="651"/>
      <c r="PGE2993" s="651"/>
      <c r="PGF2993" s="651"/>
      <c r="PGG2993" s="651"/>
      <c r="PGH2993" s="651"/>
      <c r="PGI2993" s="651"/>
      <c r="PGJ2993" s="651"/>
      <c r="PGK2993" s="651"/>
      <c r="PGL2993" s="651"/>
      <c r="PGM2993" s="651"/>
      <c r="PGN2993" s="651"/>
      <c r="PGO2993" s="651"/>
      <c r="PGP2993" s="651"/>
      <c r="PGQ2993" s="651"/>
      <c r="PGR2993" s="651"/>
      <c r="PGS2993" s="651"/>
      <c r="PGT2993" s="651"/>
      <c r="PGU2993" s="651"/>
      <c r="PGV2993" s="651"/>
      <c r="PGW2993" s="651"/>
      <c r="PGX2993" s="651"/>
      <c r="PGY2993" s="651"/>
      <c r="PGZ2993" s="651"/>
      <c r="PHA2993" s="651"/>
      <c r="PHB2993" s="651"/>
      <c r="PHC2993" s="651"/>
      <c r="PHD2993" s="651"/>
      <c r="PHE2993" s="651"/>
      <c r="PHF2993" s="651"/>
      <c r="PHG2993" s="651"/>
      <c r="PHH2993" s="651"/>
      <c r="PHI2993" s="651"/>
      <c r="PHJ2993" s="651"/>
      <c r="PHK2993" s="651"/>
      <c r="PHL2993" s="651"/>
      <c r="PHM2993" s="651"/>
      <c r="PHN2993" s="651"/>
      <c r="PHO2993" s="651"/>
      <c r="PHP2993" s="651"/>
      <c r="PHQ2993" s="651"/>
      <c r="PHR2993" s="651"/>
      <c r="PHS2993" s="651"/>
      <c r="PHT2993" s="651"/>
      <c r="PHU2993" s="651"/>
      <c r="PHV2993" s="651"/>
      <c r="PHW2993" s="651"/>
      <c r="PHX2993" s="651"/>
      <c r="PHY2993" s="651"/>
      <c r="PHZ2993" s="651"/>
      <c r="PIA2993" s="651"/>
      <c r="PIB2993" s="651"/>
      <c r="PIC2993" s="651"/>
      <c r="PID2993" s="651"/>
      <c r="PIE2993" s="651"/>
      <c r="PIF2993" s="651"/>
      <c r="PIG2993" s="651"/>
      <c r="PIH2993" s="651"/>
      <c r="PII2993" s="651"/>
      <c r="PIJ2993" s="651"/>
      <c r="PIK2993" s="651"/>
      <c r="PIL2993" s="651"/>
      <c r="PIM2993" s="651"/>
      <c r="PIN2993" s="651"/>
      <c r="PIO2993" s="651"/>
      <c r="PIP2993" s="651"/>
      <c r="PIQ2993" s="651"/>
      <c r="PIR2993" s="651"/>
      <c r="PIS2993" s="651"/>
      <c r="PIT2993" s="651"/>
      <c r="PIU2993" s="651"/>
      <c r="PIV2993" s="651"/>
      <c r="PIW2993" s="651"/>
      <c r="PIX2993" s="651"/>
      <c r="PIY2993" s="651"/>
      <c r="PIZ2993" s="651"/>
      <c r="PJA2993" s="651"/>
      <c r="PJB2993" s="651"/>
      <c r="PJC2993" s="651"/>
      <c r="PJD2993" s="651"/>
      <c r="PJE2993" s="651"/>
      <c r="PJF2993" s="651"/>
      <c r="PJG2993" s="651"/>
      <c r="PJH2993" s="651"/>
      <c r="PJI2993" s="651"/>
      <c r="PJJ2993" s="651"/>
      <c r="PJK2993" s="651"/>
      <c r="PJL2993" s="651"/>
      <c r="PJM2993" s="651"/>
      <c r="PJN2993" s="651"/>
      <c r="PJO2993" s="651"/>
      <c r="PJP2993" s="651"/>
      <c r="PJQ2993" s="651"/>
      <c r="PJR2993" s="651"/>
      <c r="PJS2993" s="651"/>
      <c r="PJT2993" s="651"/>
      <c r="PJU2993" s="651"/>
      <c r="PJV2993" s="651"/>
      <c r="PJW2993" s="651"/>
      <c r="PJX2993" s="651"/>
      <c r="PJY2993" s="651"/>
      <c r="PJZ2993" s="651"/>
      <c r="PKA2993" s="651"/>
      <c r="PKB2993" s="651"/>
      <c r="PKC2993" s="651"/>
      <c r="PKD2993" s="651"/>
      <c r="PKE2993" s="651"/>
      <c r="PKF2993" s="651"/>
      <c r="PKG2993" s="651"/>
      <c r="PKH2993" s="651"/>
      <c r="PKI2993" s="651"/>
      <c r="PKJ2993" s="651"/>
      <c r="PKK2993" s="651"/>
      <c r="PKL2993" s="651"/>
      <c r="PKM2993" s="651"/>
      <c r="PKN2993" s="651"/>
      <c r="PKO2993" s="651"/>
      <c r="PKP2993" s="651"/>
      <c r="PKQ2993" s="651"/>
      <c r="PKR2993" s="651"/>
      <c r="PKS2993" s="651"/>
      <c r="PKT2993" s="651"/>
      <c r="PKU2993" s="651"/>
      <c r="PKV2993" s="651"/>
      <c r="PKW2993" s="651"/>
      <c r="PKX2993" s="651"/>
      <c r="PKY2993" s="651"/>
      <c r="PKZ2993" s="651"/>
      <c r="PLA2993" s="651"/>
      <c r="PLB2993" s="651"/>
      <c r="PLC2993" s="651"/>
      <c r="PLD2993" s="651"/>
      <c r="PLE2993" s="651"/>
      <c r="PLF2993" s="651"/>
      <c r="PLG2993" s="651"/>
      <c r="PLH2993" s="651"/>
      <c r="PLI2993" s="651"/>
      <c r="PLJ2993" s="651"/>
      <c r="PLK2993" s="651"/>
      <c r="PLL2993" s="651"/>
      <c r="PLM2993" s="651"/>
      <c r="PLN2993" s="651"/>
      <c r="PLO2993" s="651"/>
      <c r="PLP2993" s="651"/>
      <c r="PLQ2993" s="651"/>
      <c r="PLR2993" s="651"/>
      <c r="PLS2993" s="651"/>
      <c r="PLT2993" s="651"/>
      <c r="PLU2993" s="651"/>
      <c r="PLV2993" s="651"/>
      <c r="PLW2993" s="651"/>
      <c r="PLX2993" s="651"/>
      <c r="PLY2993" s="651"/>
      <c r="PLZ2993" s="651"/>
      <c r="PMA2993" s="651"/>
      <c r="PMB2993" s="651"/>
      <c r="PMC2993" s="651"/>
      <c r="PMD2993" s="651"/>
      <c r="PME2993" s="651"/>
      <c r="PMF2993" s="651"/>
      <c r="PMG2993" s="651"/>
      <c r="PMH2993" s="651"/>
      <c r="PMI2993" s="651"/>
      <c r="PMJ2993" s="651"/>
      <c r="PMK2993" s="651"/>
      <c r="PML2993" s="651"/>
      <c r="PMM2993" s="651"/>
      <c r="PMN2993" s="651"/>
      <c r="PMO2993" s="651"/>
      <c r="PMP2993" s="651"/>
      <c r="PMQ2993" s="651"/>
      <c r="PMR2993" s="651"/>
      <c r="PMS2993" s="651"/>
      <c r="PMT2993" s="651"/>
      <c r="PMU2993" s="651"/>
      <c r="PMV2993" s="651"/>
      <c r="PMW2993" s="651"/>
      <c r="PMX2993" s="651"/>
      <c r="PMY2993" s="651"/>
      <c r="PMZ2993" s="651"/>
      <c r="PNA2993" s="651"/>
      <c r="PNB2993" s="651"/>
      <c r="PNC2993" s="651"/>
      <c r="PND2993" s="651"/>
      <c r="PNE2993" s="651"/>
      <c r="PNF2993" s="651"/>
      <c r="PNG2993" s="651"/>
      <c r="PNH2993" s="651"/>
      <c r="PNI2993" s="651"/>
      <c r="PNJ2993" s="651"/>
      <c r="PNK2993" s="651"/>
      <c r="PNL2993" s="651"/>
      <c r="PNM2993" s="651"/>
      <c r="PNN2993" s="651"/>
      <c r="PNO2993" s="651"/>
      <c r="PNP2993" s="651"/>
      <c r="PNQ2993" s="651"/>
      <c r="PNR2993" s="651"/>
      <c r="PNS2993" s="651"/>
      <c r="PNT2993" s="651"/>
      <c r="PNU2993" s="651"/>
      <c r="PNV2993" s="651"/>
      <c r="PNW2993" s="651"/>
      <c r="PNX2993" s="651"/>
      <c r="PNY2993" s="651"/>
      <c r="PNZ2993" s="651"/>
      <c r="POA2993" s="651"/>
      <c r="POB2993" s="651"/>
      <c r="POC2993" s="651"/>
      <c r="POD2993" s="651"/>
      <c r="POE2993" s="651"/>
      <c r="POF2993" s="651"/>
      <c r="POG2993" s="651"/>
      <c r="POH2993" s="651"/>
      <c r="POI2993" s="651"/>
      <c r="POJ2993" s="651"/>
      <c r="POK2993" s="651"/>
      <c r="POL2993" s="651"/>
      <c r="POM2993" s="651"/>
      <c r="PON2993" s="651"/>
      <c r="POO2993" s="651"/>
      <c r="POP2993" s="651"/>
      <c r="POQ2993" s="651"/>
      <c r="POR2993" s="651"/>
      <c r="POS2993" s="651"/>
      <c r="POT2993" s="651"/>
      <c r="POU2993" s="651"/>
      <c r="POV2993" s="651"/>
      <c r="POW2993" s="651"/>
      <c r="POX2993" s="651"/>
      <c r="POY2993" s="651"/>
      <c r="POZ2993" s="651"/>
      <c r="PPA2993" s="651"/>
      <c r="PPB2993" s="651"/>
      <c r="PPC2993" s="651"/>
      <c r="PPD2993" s="651"/>
      <c r="PPE2993" s="651"/>
      <c r="PPF2993" s="651"/>
      <c r="PPG2993" s="651"/>
      <c r="PPH2993" s="651"/>
      <c r="PPI2993" s="651"/>
      <c r="PPJ2993" s="651"/>
      <c r="PPK2993" s="651"/>
      <c r="PPL2993" s="651"/>
      <c r="PPM2993" s="651"/>
      <c r="PPN2993" s="651"/>
      <c r="PPO2993" s="651"/>
      <c r="PPP2993" s="651"/>
      <c r="PPQ2993" s="651"/>
      <c r="PPR2993" s="651"/>
      <c r="PPS2993" s="651"/>
      <c r="PPT2993" s="651"/>
      <c r="PPU2993" s="651"/>
      <c r="PPV2993" s="651"/>
      <c r="PPW2993" s="651"/>
      <c r="PPX2993" s="651"/>
      <c r="PPY2993" s="651"/>
      <c r="PPZ2993" s="651"/>
      <c r="PQA2993" s="651"/>
      <c r="PQB2993" s="651"/>
      <c r="PQC2993" s="651"/>
      <c r="PQD2993" s="651"/>
      <c r="PQE2993" s="651"/>
      <c r="PQF2993" s="651"/>
      <c r="PQG2993" s="651"/>
      <c r="PQH2993" s="651"/>
      <c r="PQI2993" s="651"/>
      <c r="PQJ2993" s="651"/>
      <c r="PQK2993" s="651"/>
      <c r="PQL2993" s="651"/>
      <c r="PQM2993" s="651"/>
      <c r="PQN2993" s="651"/>
      <c r="PQO2993" s="651"/>
      <c r="PQP2993" s="651"/>
      <c r="PQQ2993" s="651"/>
      <c r="PQR2993" s="651"/>
      <c r="PQS2993" s="651"/>
      <c r="PQT2993" s="651"/>
      <c r="PQU2993" s="651"/>
      <c r="PQV2993" s="651"/>
      <c r="PQW2993" s="651"/>
      <c r="PQX2993" s="651"/>
      <c r="PQY2993" s="651"/>
      <c r="PQZ2993" s="651"/>
      <c r="PRA2993" s="651"/>
      <c r="PRB2993" s="651"/>
      <c r="PRC2993" s="651"/>
      <c r="PRD2993" s="651"/>
      <c r="PRE2993" s="651"/>
      <c r="PRF2993" s="651"/>
      <c r="PRG2993" s="651"/>
      <c r="PRH2993" s="651"/>
      <c r="PRI2993" s="651"/>
      <c r="PRJ2993" s="651"/>
      <c r="PRK2993" s="651"/>
      <c r="PRL2993" s="651"/>
      <c r="PRM2993" s="651"/>
      <c r="PRN2993" s="651"/>
      <c r="PRO2993" s="651"/>
      <c r="PRP2993" s="651"/>
      <c r="PRQ2993" s="651"/>
      <c r="PRR2993" s="651"/>
      <c r="PRS2993" s="651"/>
      <c r="PRT2993" s="651"/>
      <c r="PRU2993" s="651"/>
      <c r="PRV2993" s="651"/>
      <c r="PRW2993" s="651"/>
      <c r="PRX2993" s="651"/>
      <c r="PRY2993" s="651"/>
      <c r="PRZ2993" s="651"/>
      <c r="PSA2993" s="651"/>
      <c r="PSB2993" s="651"/>
      <c r="PSC2993" s="651"/>
      <c r="PSD2993" s="651"/>
      <c r="PSE2993" s="651"/>
      <c r="PSF2993" s="651"/>
      <c r="PSG2993" s="651"/>
      <c r="PSH2993" s="651"/>
      <c r="PSI2993" s="651"/>
      <c r="PSJ2993" s="651"/>
      <c r="PSK2993" s="651"/>
      <c r="PSL2993" s="651"/>
      <c r="PSM2993" s="651"/>
      <c r="PSN2993" s="651"/>
      <c r="PSO2993" s="651"/>
      <c r="PSP2993" s="651"/>
      <c r="PSQ2993" s="651"/>
      <c r="PSR2993" s="651"/>
      <c r="PSS2993" s="651"/>
      <c r="PST2993" s="651"/>
      <c r="PSU2993" s="651"/>
      <c r="PSV2993" s="651"/>
      <c r="PSW2993" s="651"/>
      <c r="PSX2993" s="651"/>
      <c r="PSY2993" s="651"/>
      <c r="PSZ2993" s="651"/>
      <c r="PTA2993" s="651"/>
      <c r="PTB2993" s="651"/>
      <c r="PTC2993" s="651"/>
      <c r="PTD2993" s="651"/>
      <c r="PTE2993" s="651"/>
      <c r="PTF2993" s="651"/>
      <c r="PTG2993" s="651"/>
      <c r="PTH2993" s="651"/>
      <c r="PTI2993" s="651"/>
      <c r="PTJ2993" s="651"/>
      <c r="PTK2993" s="651"/>
      <c r="PTL2993" s="651"/>
      <c r="PTM2993" s="651"/>
      <c r="PTN2993" s="651"/>
      <c r="PTO2993" s="651"/>
      <c r="PTP2993" s="651"/>
      <c r="PTQ2993" s="651"/>
      <c r="PTR2993" s="651"/>
      <c r="PTS2993" s="651"/>
      <c r="PTT2993" s="651"/>
      <c r="PTU2993" s="651"/>
      <c r="PTV2993" s="651"/>
      <c r="PTW2993" s="651"/>
      <c r="PTX2993" s="651"/>
      <c r="PTY2993" s="651"/>
      <c r="PTZ2993" s="651"/>
      <c r="PUA2993" s="651"/>
      <c r="PUB2993" s="651"/>
      <c r="PUC2993" s="651"/>
      <c r="PUD2993" s="651"/>
      <c r="PUE2993" s="651"/>
      <c r="PUF2993" s="651"/>
      <c r="PUG2993" s="651"/>
      <c r="PUH2993" s="651"/>
      <c r="PUI2993" s="651"/>
      <c r="PUJ2993" s="651"/>
      <c r="PUK2993" s="651"/>
      <c r="PUL2993" s="651"/>
      <c r="PUM2993" s="651"/>
      <c r="PUN2993" s="651"/>
      <c r="PUO2993" s="651"/>
      <c r="PUP2993" s="651"/>
      <c r="PUQ2993" s="651"/>
      <c r="PUR2993" s="651"/>
      <c r="PUS2993" s="651"/>
      <c r="PUT2993" s="651"/>
      <c r="PUU2993" s="651"/>
      <c r="PUV2993" s="651"/>
      <c r="PUW2993" s="651"/>
      <c r="PUX2993" s="651"/>
      <c r="PUY2993" s="651"/>
      <c r="PUZ2993" s="651"/>
      <c r="PVA2993" s="651"/>
      <c r="PVB2993" s="651"/>
      <c r="PVC2993" s="651"/>
      <c r="PVD2993" s="651"/>
      <c r="PVE2993" s="651"/>
      <c r="PVF2993" s="651"/>
      <c r="PVG2993" s="651"/>
      <c r="PVH2993" s="651"/>
      <c r="PVI2993" s="651"/>
      <c r="PVJ2993" s="651"/>
      <c r="PVK2993" s="651"/>
      <c r="PVL2993" s="651"/>
      <c r="PVM2993" s="651"/>
      <c r="PVN2993" s="651"/>
      <c r="PVO2993" s="651"/>
      <c r="PVP2993" s="651"/>
      <c r="PVQ2993" s="651"/>
      <c r="PVR2993" s="651"/>
      <c r="PVS2993" s="651"/>
      <c r="PVT2993" s="651"/>
      <c r="PVU2993" s="651"/>
      <c r="PVV2993" s="651"/>
      <c r="PVW2993" s="651"/>
      <c r="PVX2993" s="651"/>
      <c r="PVY2993" s="651"/>
      <c r="PVZ2993" s="651"/>
      <c r="PWA2993" s="651"/>
      <c r="PWB2993" s="651"/>
      <c r="PWC2993" s="651"/>
      <c r="PWD2993" s="651"/>
      <c r="PWE2993" s="651"/>
      <c r="PWF2993" s="651"/>
      <c r="PWG2993" s="651"/>
      <c r="PWH2993" s="651"/>
      <c r="PWI2993" s="651"/>
      <c r="PWJ2993" s="651"/>
      <c r="PWK2993" s="651"/>
      <c r="PWL2993" s="651"/>
      <c r="PWM2993" s="651"/>
      <c r="PWN2993" s="651"/>
      <c r="PWO2993" s="651"/>
      <c r="PWP2993" s="651"/>
      <c r="PWQ2993" s="651"/>
      <c r="PWR2993" s="651"/>
      <c r="PWS2993" s="651"/>
      <c r="PWT2993" s="651"/>
      <c r="PWU2993" s="651"/>
      <c r="PWV2993" s="651"/>
      <c r="PWW2993" s="651"/>
      <c r="PWX2993" s="651"/>
      <c r="PWY2993" s="651"/>
      <c r="PWZ2993" s="651"/>
      <c r="PXA2993" s="651"/>
      <c r="PXB2993" s="651"/>
      <c r="PXC2993" s="651"/>
      <c r="PXD2993" s="651"/>
      <c r="PXE2993" s="651"/>
      <c r="PXF2993" s="651"/>
      <c r="PXG2993" s="651"/>
      <c r="PXH2993" s="651"/>
      <c r="PXI2993" s="651"/>
      <c r="PXJ2993" s="651"/>
      <c r="PXK2993" s="651"/>
      <c r="PXL2993" s="651"/>
      <c r="PXM2993" s="651"/>
      <c r="PXN2993" s="651"/>
      <c r="PXO2993" s="651"/>
      <c r="PXP2993" s="651"/>
      <c r="PXQ2993" s="651"/>
      <c r="PXR2993" s="651"/>
      <c r="PXS2993" s="651"/>
      <c r="PXT2993" s="651"/>
      <c r="PXU2993" s="651"/>
      <c r="PXV2993" s="651"/>
      <c r="PXW2993" s="651"/>
      <c r="PXX2993" s="651"/>
      <c r="PXY2993" s="651"/>
      <c r="PXZ2993" s="651"/>
      <c r="PYA2993" s="651"/>
      <c r="PYB2993" s="651"/>
      <c r="PYC2993" s="651"/>
      <c r="PYD2993" s="651"/>
      <c r="PYE2993" s="651"/>
      <c r="PYF2993" s="651"/>
      <c r="PYG2993" s="651"/>
      <c r="PYH2993" s="651"/>
      <c r="PYI2993" s="651"/>
      <c r="PYJ2993" s="651"/>
      <c r="PYK2993" s="651"/>
      <c r="PYL2993" s="651"/>
      <c r="PYM2993" s="651"/>
      <c r="PYN2993" s="651"/>
      <c r="PYO2993" s="651"/>
      <c r="PYP2993" s="651"/>
      <c r="PYQ2993" s="651"/>
      <c r="PYR2993" s="651"/>
      <c r="PYS2993" s="651"/>
      <c r="PYT2993" s="651"/>
      <c r="PYU2993" s="651"/>
      <c r="PYV2993" s="651"/>
      <c r="PYW2993" s="651"/>
      <c r="PYX2993" s="651"/>
      <c r="PYY2993" s="651"/>
      <c r="PYZ2993" s="651"/>
      <c r="PZA2993" s="651"/>
      <c r="PZB2993" s="651"/>
      <c r="PZC2993" s="651"/>
      <c r="PZD2993" s="651"/>
      <c r="PZE2993" s="651"/>
      <c r="PZF2993" s="651"/>
      <c r="PZG2993" s="651"/>
      <c r="PZH2993" s="651"/>
      <c r="PZI2993" s="651"/>
      <c r="PZJ2993" s="651"/>
      <c r="PZK2993" s="651"/>
      <c r="PZL2993" s="651"/>
      <c r="PZM2993" s="651"/>
      <c r="PZN2993" s="651"/>
      <c r="PZO2993" s="651"/>
      <c r="PZP2993" s="651"/>
      <c r="PZQ2993" s="651"/>
      <c r="PZR2993" s="651"/>
      <c r="PZS2993" s="651"/>
      <c r="PZT2993" s="651"/>
      <c r="PZU2993" s="651"/>
      <c r="PZV2993" s="651"/>
      <c r="PZW2993" s="651"/>
      <c r="PZX2993" s="651"/>
      <c r="PZY2993" s="651"/>
      <c r="PZZ2993" s="651"/>
      <c r="QAA2993" s="651"/>
      <c r="QAB2993" s="651"/>
      <c r="QAC2993" s="651"/>
      <c r="QAD2993" s="651"/>
      <c r="QAE2993" s="651"/>
      <c r="QAF2993" s="651"/>
      <c r="QAG2993" s="651"/>
      <c r="QAH2993" s="651"/>
      <c r="QAI2993" s="651"/>
      <c r="QAJ2993" s="651"/>
      <c r="QAK2993" s="651"/>
      <c r="QAL2993" s="651"/>
      <c r="QAM2993" s="651"/>
      <c r="QAN2993" s="651"/>
      <c r="QAO2993" s="651"/>
      <c r="QAP2993" s="651"/>
      <c r="QAQ2993" s="651"/>
      <c r="QAR2993" s="651"/>
      <c r="QAS2993" s="651"/>
      <c r="QAT2993" s="651"/>
      <c r="QAU2993" s="651"/>
      <c r="QAV2993" s="651"/>
      <c r="QAW2993" s="651"/>
      <c r="QAX2993" s="651"/>
      <c r="QAY2993" s="651"/>
      <c r="QAZ2993" s="651"/>
      <c r="QBA2993" s="651"/>
      <c r="QBB2993" s="651"/>
      <c r="QBC2993" s="651"/>
      <c r="QBD2993" s="651"/>
      <c r="QBE2993" s="651"/>
      <c r="QBF2993" s="651"/>
      <c r="QBG2993" s="651"/>
      <c r="QBH2993" s="651"/>
      <c r="QBI2993" s="651"/>
      <c r="QBJ2993" s="651"/>
      <c r="QBK2993" s="651"/>
      <c r="QBL2993" s="651"/>
      <c r="QBM2993" s="651"/>
      <c r="QBN2993" s="651"/>
      <c r="QBO2993" s="651"/>
      <c r="QBP2993" s="651"/>
      <c r="QBQ2993" s="651"/>
      <c r="QBR2993" s="651"/>
      <c r="QBS2993" s="651"/>
      <c r="QBT2993" s="651"/>
      <c r="QBU2993" s="651"/>
      <c r="QBV2993" s="651"/>
      <c r="QBW2993" s="651"/>
      <c r="QBX2993" s="651"/>
      <c r="QBY2993" s="651"/>
      <c r="QBZ2993" s="651"/>
      <c r="QCA2993" s="651"/>
      <c r="QCB2993" s="651"/>
      <c r="QCC2993" s="651"/>
      <c r="QCD2993" s="651"/>
      <c r="QCE2993" s="651"/>
      <c r="QCF2993" s="651"/>
      <c r="QCG2993" s="651"/>
      <c r="QCH2993" s="651"/>
      <c r="QCI2993" s="651"/>
      <c r="QCJ2993" s="651"/>
      <c r="QCK2993" s="651"/>
      <c r="QCL2993" s="651"/>
      <c r="QCM2993" s="651"/>
      <c r="QCN2993" s="651"/>
      <c r="QCO2993" s="651"/>
      <c r="QCP2993" s="651"/>
      <c r="QCQ2993" s="651"/>
      <c r="QCR2993" s="651"/>
      <c r="QCS2993" s="651"/>
      <c r="QCT2993" s="651"/>
      <c r="QCU2993" s="651"/>
      <c r="QCV2993" s="651"/>
      <c r="QCW2993" s="651"/>
      <c r="QCX2993" s="651"/>
      <c r="QCY2993" s="651"/>
      <c r="QCZ2993" s="651"/>
      <c r="QDA2993" s="651"/>
      <c r="QDB2993" s="651"/>
      <c r="QDC2993" s="651"/>
      <c r="QDD2993" s="651"/>
      <c r="QDE2993" s="651"/>
      <c r="QDF2993" s="651"/>
      <c r="QDG2993" s="651"/>
      <c r="QDH2993" s="651"/>
      <c r="QDI2993" s="651"/>
      <c r="QDJ2993" s="651"/>
      <c r="QDK2993" s="651"/>
      <c r="QDL2993" s="651"/>
      <c r="QDM2993" s="651"/>
      <c r="QDN2993" s="651"/>
      <c r="QDO2993" s="651"/>
      <c r="QDP2993" s="651"/>
      <c r="QDQ2993" s="651"/>
      <c r="QDR2993" s="651"/>
      <c r="QDS2993" s="651"/>
      <c r="QDT2993" s="651"/>
      <c r="QDU2993" s="651"/>
      <c r="QDV2993" s="651"/>
      <c r="QDW2993" s="651"/>
      <c r="QDX2993" s="651"/>
      <c r="QDY2993" s="651"/>
      <c r="QDZ2993" s="651"/>
      <c r="QEA2993" s="651"/>
      <c r="QEB2993" s="651"/>
      <c r="QEC2993" s="651"/>
      <c r="QED2993" s="651"/>
      <c r="QEE2993" s="651"/>
      <c r="QEF2993" s="651"/>
      <c r="QEG2993" s="651"/>
      <c r="QEH2993" s="651"/>
      <c r="QEI2993" s="651"/>
      <c r="QEJ2993" s="651"/>
      <c r="QEK2993" s="651"/>
      <c r="QEL2993" s="651"/>
      <c r="QEM2993" s="651"/>
      <c r="QEN2993" s="651"/>
      <c r="QEO2993" s="651"/>
      <c r="QEP2993" s="651"/>
      <c r="QEQ2993" s="651"/>
      <c r="QER2993" s="651"/>
      <c r="QES2993" s="651"/>
      <c r="QET2993" s="651"/>
      <c r="QEU2993" s="651"/>
      <c r="QEV2993" s="651"/>
      <c r="QEW2993" s="651"/>
      <c r="QEX2993" s="651"/>
      <c r="QEY2993" s="651"/>
      <c r="QEZ2993" s="651"/>
      <c r="QFA2993" s="651"/>
      <c r="QFB2993" s="651"/>
      <c r="QFC2993" s="651"/>
      <c r="QFD2993" s="651"/>
      <c r="QFE2993" s="651"/>
      <c r="QFF2993" s="651"/>
      <c r="QFG2993" s="651"/>
      <c r="QFH2993" s="651"/>
      <c r="QFI2993" s="651"/>
      <c r="QFJ2993" s="651"/>
      <c r="QFK2993" s="651"/>
      <c r="QFL2993" s="651"/>
      <c r="QFM2993" s="651"/>
      <c r="QFN2993" s="651"/>
      <c r="QFO2993" s="651"/>
      <c r="QFP2993" s="651"/>
      <c r="QFQ2993" s="651"/>
      <c r="QFR2993" s="651"/>
      <c r="QFS2993" s="651"/>
      <c r="QFT2993" s="651"/>
      <c r="QFU2993" s="651"/>
      <c r="QFV2993" s="651"/>
      <c r="QFW2993" s="651"/>
      <c r="QFX2993" s="651"/>
      <c r="QFY2993" s="651"/>
      <c r="QFZ2993" s="651"/>
      <c r="QGA2993" s="651"/>
      <c r="QGB2993" s="651"/>
      <c r="QGC2993" s="651"/>
      <c r="QGD2993" s="651"/>
      <c r="QGE2993" s="651"/>
      <c r="QGF2993" s="651"/>
      <c r="QGG2993" s="651"/>
      <c r="QGH2993" s="651"/>
      <c r="QGI2993" s="651"/>
      <c r="QGJ2993" s="651"/>
      <c r="QGK2993" s="651"/>
      <c r="QGL2993" s="651"/>
      <c r="QGM2993" s="651"/>
      <c r="QGN2993" s="651"/>
      <c r="QGO2993" s="651"/>
      <c r="QGP2993" s="651"/>
      <c r="QGQ2993" s="651"/>
      <c r="QGR2993" s="651"/>
      <c r="QGS2993" s="651"/>
      <c r="QGT2993" s="651"/>
      <c r="QGU2993" s="651"/>
      <c r="QGV2993" s="651"/>
      <c r="QGW2993" s="651"/>
      <c r="QGX2993" s="651"/>
      <c r="QGY2993" s="651"/>
      <c r="QGZ2993" s="651"/>
      <c r="QHA2993" s="651"/>
      <c r="QHB2993" s="651"/>
      <c r="QHC2993" s="651"/>
      <c r="QHD2993" s="651"/>
      <c r="QHE2993" s="651"/>
      <c r="QHF2993" s="651"/>
      <c r="QHG2993" s="651"/>
      <c r="QHH2993" s="651"/>
      <c r="QHI2993" s="651"/>
      <c r="QHJ2993" s="651"/>
      <c r="QHK2993" s="651"/>
      <c r="QHL2993" s="651"/>
      <c r="QHM2993" s="651"/>
      <c r="QHN2993" s="651"/>
      <c r="QHO2993" s="651"/>
      <c r="QHP2993" s="651"/>
      <c r="QHQ2993" s="651"/>
      <c r="QHR2993" s="651"/>
      <c r="QHS2993" s="651"/>
      <c r="QHT2993" s="651"/>
      <c r="QHU2993" s="651"/>
      <c r="QHV2993" s="651"/>
      <c r="QHW2993" s="651"/>
      <c r="QHX2993" s="651"/>
      <c r="QHY2993" s="651"/>
      <c r="QHZ2993" s="651"/>
      <c r="QIA2993" s="651"/>
      <c r="QIB2993" s="651"/>
      <c r="QIC2993" s="651"/>
      <c r="QID2993" s="651"/>
      <c r="QIE2993" s="651"/>
      <c r="QIF2993" s="651"/>
      <c r="QIG2993" s="651"/>
      <c r="QIH2993" s="651"/>
      <c r="QII2993" s="651"/>
      <c r="QIJ2993" s="651"/>
      <c r="QIK2993" s="651"/>
      <c r="QIL2993" s="651"/>
      <c r="QIM2993" s="651"/>
      <c r="QIN2993" s="651"/>
      <c r="QIO2993" s="651"/>
      <c r="QIP2993" s="651"/>
      <c r="QIQ2993" s="651"/>
      <c r="QIR2993" s="651"/>
      <c r="QIS2993" s="651"/>
      <c r="QIT2993" s="651"/>
      <c r="QIU2993" s="651"/>
      <c r="QIV2993" s="651"/>
      <c r="QIW2993" s="651"/>
      <c r="QIX2993" s="651"/>
      <c r="QIY2993" s="651"/>
      <c r="QIZ2993" s="651"/>
      <c r="QJA2993" s="651"/>
      <c r="QJB2993" s="651"/>
      <c r="QJC2993" s="651"/>
      <c r="QJD2993" s="651"/>
      <c r="QJE2993" s="651"/>
      <c r="QJF2993" s="651"/>
      <c r="QJG2993" s="651"/>
      <c r="QJH2993" s="651"/>
      <c r="QJI2993" s="651"/>
      <c r="QJJ2993" s="651"/>
      <c r="QJK2993" s="651"/>
      <c r="QJL2993" s="651"/>
      <c r="QJM2993" s="651"/>
      <c r="QJN2993" s="651"/>
      <c r="QJO2993" s="651"/>
      <c r="QJP2993" s="651"/>
      <c r="QJQ2993" s="651"/>
      <c r="QJR2993" s="651"/>
      <c r="QJS2993" s="651"/>
      <c r="QJT2993" s="651"/>
      <c r="QJU2993" s="651"/>
      <c r="QJV2993" s="651"/>
      <c r="QJW2993" s="651"/>
      <c r="QJX2993" s="651"/>
      <c r="QJY2993" s="651"/>
      <c r="QJZ2993" s="651"/>
      <c r="QKA2993" s="651"/>
      <c r="QKB2993" s="651"/>
      <c r="QKC2993" s="651"/>
      <c r="QKD2993" s="651"/>
      <c r="QKE2993" s="651"/>
      <c r="QKF2993" s="651"/>
      <c r="QKG2993" s="651"/>
      <c r="QKH2993" s="651"/>
      <c r="QKI2993" s="651"/>
      <c r="QKJ2993" s="651"/>
      <c r="QKK2993" s="651"/>
      <c r="QKL2993" s="651"/>
      <c r="QKM2993" s="651"/>
      <c r="QKN2993" s="651"/>
      <c r="QKO2993" s="651"/>
      <c r="QKP2993" s="651"/>
      <c r="QKQ2993" s="651"/>
      <c r="QKR2993" s="651"/>
      <c r="QKS2993" s="651"/>
      <c r="QKT2993" s="651"/>
      <c r="QKU2993" s="651"/>
      <c r="QKV2993" s="651"/>
      <c r="QKW2993" s="651"/>
      <c r="QKX2993" s="651"/>
      <c r="QKY2993" s="651"/>
      <c r="QKZ2993" s="651"/>
      <c r="QLA2993" s="651"/>
      <c r="QLB2993" s="651"/>
      <c r="QLC2993" s="651"/>
      <c r="QLD2993" s="651"/>
      <c r="QLE2993" s="651"/>
      <c r="QLF2993" s="651"/>
      <c r="QLG2993" s="651"/>
      <c r="QLH2993" s="651"/>
      <c r="QLI2993" s="651"/>
      <c r="QLJ2993" s="651"/>
      <c r="QLK2993" s="651"/>
      <c r="QLL2993" s="651"/>
      <c r="QLM2993" s="651"/>
      <c r="QLN2993" s="651"/>
      <c r="QLO2993" s="651"/>
      <c r="QLP2993" s="651"/>
      <c r="QLQ2993" s="651"/>
      <c r="QLR2993" s="651"/>
      <c r="QLS2993" s="651"/>
      <c r="QLT2993" s="651"/>
      <c r="QLU2993" s="651"/>
      <c r="QLV2993" s="651"/>
      <c r="QLW2993" s="651"/>
      <c r="QLX2993" s="651"/>
      <c r="QLY2993" s="651"/>
      <c r="QLZ2993" s="651"/>
      <c r="QMA2993" s="651"/>
      <c r="QMB2993" s="651"/>
      <c r="QMC2993" s="651"/>
      <c r="QMD2993" s="651"/>
      <c r="QME2993" s="651"/>
      <c r="QMF2993" s="651"/>
      <c r="QMG2993" s="651"/>
      <c r="QMH2993" s="651"/>
      <c r="QMI2993" s="651"/>
      <c r="QMJ2993" s="651"/>
      <c r="QMK2993" s="651"/>
      <c r="QML2993" s="651"/>
      <c r="QMM2993" s="651"/>
      <c r="QMN2993" s="651"/>
      <c r="QMO2993" s="651"/>
      <c r="QMP2993" s="651"/>
      <c r="QMQ2993" s="651"/>
      <c r="QMR2993" s="651"/>
      <c r="QMS2993" s="651"/>
      <c r="QMT2993" s="651"/>
      <c r="QMU2993" s="651"/>
      <c r="QMV2993" s="651"/>
      <c r="QMW2993" s="651"/>
      <c r="QMX2993" s="651"/>
      <c r="QMY2993" s="651"/>
      <c r="QMZ2993" s="651"/>
      <c r="QNA2993" s="651"/>
      <c r="QNB2993" s="651"/>
      <c r="QNC2993" s="651"/>
      <c r="QND2993" s="651"/>
      <c r="QNE2993" s="651"/>
      <c r="QNF2993" s="651"/>
      <c r="QNG2993" s="651"/>
      <c r="QNH2993" s="651"/>
      <c r="QNI2993" s="651"/>
      <c r="QNJ2993" s="651"/>
      <c r="QNK2993" s="651"/>
      <c r="QNL2993" s="651"/>
      <c r="QNM2993" s="651"/>
      <c r="QNN2993" s="651"/>
      <c r="QNO2993" s="651"/>
      <c r="QNP2993" s="651"/>
      <c r="QNQ2993" s="651"/>
      <c r="QNR2993" s="651"/>
      <c r="QNS2993" s="651"/>
      <c r="QNT2993" s="651"/>
      <c r="QNU2993" s="651"/>
      <c r="QNV2993" s="651"/>
      <c r="QNW2993" s="651"/>
      <c r="QNX2993" s="651"/>
      <c r="QNY2993" s="651"/>
      <c r="QNZ2993" s="651"/>
      <c r="QOA2993" s="651"/>
      <c r="QOB2993" s="651"/>
      <c r="QOC2993" s="651"/>
      <c r="QOD2993" s="651"/>
      <c r="QOE2993" s="651"/>
      <c r="QOF2993" s="651"/>
      <c r="QOG2993" s="651"/>
      <c r="QOH2993" s="651"/>
      <c r="QOI2993" s="651"/>
      <c r="QOJ2993" s="651"/>
      <c r="QOK2993" s="651"/>
      <c r="QOL2993" s="651"/>
      <c r="QOM2993" s="651"/>
      <c r="QON2993" s="651"/>
      <c r="QOO2993" s="651"/>
      <c r="QOP2993" s="651"/>
      <c r="QOQ2993" s="651"/>
      <c r="QOR2993" s="651"/>
      <c r="QOS2993" s="651"/>
      <c r="QOT2993" s="651"/>
      <c r="QOU2993" s="651"/>
      <c r="QOV2993" s="651"/>
      <c r="QOW2993" s="651"/>
      <c r="QOX2993" s="651"/>
      <c r="QOY2993" s="651"/>
      <c r="QOZ2993" s="651"/>
      <c r="QPA2993" s="651"/>
      <c r="QPB2993" s="651"/>
      <c r="QPC2993" s="651"/>
      <c r="QPD2993" s="651"/>
      <c r="QPE2993" s="651"/>
      <c r="QPF2993" s="651"/>
      <c r="QPG2993" s="651"/>
      <c r="QPH2993" s="651"/>
      <c r="QPI2993" s="651"/>
      <c r="QPJ2993" s="651"/>
      <c r="QPK2993" s="651"/>
      <c r="QPL2993" s="651"/>
      <c r="QPM2993" s="651"/>
      <c r="QPN2993" s="651"/>
      <c r="QPO2993" s="651"/>
      <c r="QPP2993" s="651"/>
      <c r="QPQ2993" s="651"/>
      <c r="QPR2993" s="651"/>
      <c r="QPS2993" s="651"/>
      <c r="QPT2993" s="651"/>
      <c r="QPU2993" s="651"/>
      <c r="QPV2993" s="651"/>
      <c r="QPW2993" s="651"/>
      <c r="QPX2993" s="651"/>
      <c r="QPY2993" s="651"/>
      <c r="QPZ2993" s="651"/>
      <c r="QQA2993" s="651"/>
      <c r="QQB2993" s="651"/>
      <c r="QQC2993" s="651"/>
      <c r="QQD2993" s="651"/>
      <c r="QQE2993" s="651"/>
      <c r="QQF2993" s="651"/>
      <c r="QQG2993" s="651"/>
      <c r="QQH2993" s="651"/>
      <c r="QQI2993" s="651"/>
      <c r="QQJ2993" s="651"/>
      <c r="QQK2993" s="651"/>
      <c r="QQL2993" s="651"/>
      <c r="QQM2993" s="651"/>
      <c r="QQN2993" s="651"/>
      <c r="QQO2993" s="651"/>
      <c r="QQP2993" s="651"/>
      <c r="QQQ2993" s="651"/>
      <c r="QQR2993" s="651"/>
      <c r="QQS2993" s="651"/>
      <c r="QQT2993" s="651"/>
      <c r="QQU2993" s="651"/>
      <c r="QQV2993" s="651"/>
      <c r="QQW2993" s="651"/>
      <c r="QQX2993" s="651"/>
      <c r="QQY2993" s="651"/>
      <c r="QQZ2993" s="651"/>
      <c r="QRA2993" s="651"/>
      <c r="QRB2993" s="651"/>
      <c r="QRC2993" s="651"/>
      <c r="QRD2993" s="651"/>
      <c r="QRE2993" s="651"/>
      <c r="QRF2993" s="651"/>
      <c r="QRG2993" s="651"/>
      <c r="QRH2993" s="651"/>
      <c r="QRI2993" s="651"/>
      <c r="QRJ2993" s="651"/>
      <c r="QRK2993" s="651"/>
      <c r="QRL2993" s="651"/>
      <c r="QRM2993" s="651"/>
      <c r="QRN2993" s="651"/>
      <c r="QRO2993" s="651"/>
      <c r="QRP2993" s="651"/>
      <c r="QRQ2993" s="651"/>
      <c r="QRR2993" s="651"/>
      <c r="QRS2993" s="651"/>
      <c r="QRT2993" s="651"/>
      <c r="QRU2993" s="651"/>
      <c r="QRV2993" s="651"/>
      <c r="QRW2993" s="651"/>
      <c r="QRX2993" s="651"/>
      <c r="QRY2993" s="651"/>
      <c r="QRZ2993" s="651"/>
      <c r="QSA2993" s="651"/>
      <c r="QSB2993" s="651"/>
      <c r="QSC2993" s="651"/>
      <c r="QSD2993" s="651"/>
      <c r="QSE2993" s="651"/>
      <c r="QSF2993" s="651"/>
      <c r="QSG2993" s="651"/>
      <c r="QSH2993" s="651"/>
      <c r="QSI2993" s="651"/>
      <c r="QSJ2993" s="651"/>
      <c r="QSK2993" s="651"/>
      <c r="QSL2993" s="651"/>
      <c r="QSM2993" s="651"/>
      <c r="QSN2993" s="651"/>
      <c r="QSO2993" s="651"/>
      <c r="QSP2993" s="651"/>
      <c r="QSQ2993" s="651"/>
      <c r="QSR2993" s="651"/>
      <c r="QSS2993" s="651"/>
      <c r="QST2993" s="651"/>
      <c r="QSU2993" s="651"/>
      <c r="QSV2993" s="651"/>
      <c r="QSW2993" s="651"/>
      <c r="QSX2993" s="651"/>
      <c r="QSY2993" s="651"/>
      <c r="QSZ2993" s="651"/>
      <c r="QTA2993" s="651"/>
      <c r="QTB2993" s="651"/>
      <c r="QTC2993" s="651"/>
      <c r="QTD2993" s="651"/>
      <c r="QTE2993" s="651"/>
      <c r="QTF2993" s="651"/>
      <c r="QTG2993" s="651"/>
      <c r="QTH2993" s="651"/>
      <c r="QTI2993" s="651"/>
      <c r="QTJ2993" s="651"/>
      <c r="QTK2993" s="651"/>
      <c r="QTL2993" s="651"/>
      <c r="QTM2993" s="651"/>
      <c r="QTN2993" s="651"/>
      <c r="QTO2993" s="651"/>
      <c r="QTP2993" s="651"/>
      <c r="QTQ2993" s="651"/>
      <c r="QTR2993" s="651"/>
      <c r="QTS2993" s="651"/>
      <c r="QTT2993" s="651"/>
      <c r="QTU2993" s="651"/>
      <c r="QTV2993" s="651"/>
      <c r="QTW2993" s="651"/>
      <c r="QTX2993" s="651"/>
      <c r="QTY2993" s="651"/>
      <c r="QTZ2993" s="651"/>
      <c r="QUA2993" s="651"/>
      <c r="QUB2993" s="651"/>
      <c r="QUC2993" s="651"/>
      <c r="QUD2993" s="651"/>
      <c r="QUE2993" s="651"/>
      <c r="QUF2993" s="651"/>
      <c r="QUG2993" s="651"/>
      <c r="QUH2993" s="651"/>
      <c r="QUI2993" s="651"/>
      <c r="QUJ2993" s="651"/>
      <c r="QUK2993" s="651"/>
      <c r="QUL2993" s="651"/>
      <c r="QUM2993" s="651"/>
      <c r="QUN2993" s="651"/>
      <c r="QUO2993" s="651"/>
      <c r="QUP2993" s="651"/>
      <c r="QUQ2993" s="651"/>
      <c r="QUR2993" s="651"/>
      <c r="QUS2993" s="651"/>
      <c r="QUT2993" s="651"/>
      <c r="QUU2993" s="651"/>
      <c r="QUV2993" s="651"/>
      <c r="QUW2993" s="651"/>
      <c r="QUX2993" s="651"/>
      <c r="QUY2993" s="651"/>
      <c r="QUZ2993" s="651"/>
      <c r="QVA2993" s="651"/>
      <c r="QVB2993" s="651"/>
      <c r="QVC2993" s="651"/>
      <c r="QVD2993" s="651"/>
      <c r="QVE2993" s="651"/>
      <c r="QVF2993" s="651"/>
      <c r="QVG2993" s="651"/>
      <c r="QVH2993" s="651"/>
      <c r="QVI2993" s="651"/>
      <c r="QVJ2993" s="651"/>
      <c r="QVK2993" s="651"/>
      <c r="QVL2993" s="651"/>
      <c r="QVM2993" s="651"/>
      <c r="QVN2993" s="651"/>
      <c r="QVO2993" s="651"/>
      <c r="QVP2993" s="651"/>
      <c r="QVQ2993" s="651"/>
      <c r="QVR2993" s="651"/>
      <c r="QVS2993" s="651"/>
      <c r="QVT2993" s="651"/>
      <c r="QVU2993" s="651"/>
      <c r="QVV2993" s="651"/>
      <c r="QVW2993" s="651"/>
      <c r="QVX2993" s="651"/>
      <c r="QVY2993" s="651"/>
      <c r="QVZ2993" s="651"/>
      <c r="QWA2993" s="651"/>
      <c r="QWB2993" s="651"/>
      <c r="QWC2993" s="651"/>
      <c r="QWD2993" s="651"/>
      <c r="QWE2993" s="651"/>
      <c r="QWF2993" s="651"/>
      <c r="QWG2993" s="651"/>
      <c r="QWH2993" s="651"/>
      <c r="QWI2993" s="651"/>
      <c r="QWJ2993" s="651"/>
      <c r="QWK2993" s="651"/>
      <c r="QWL2993" s="651"/>
      <c r="QWM2993" s="651"/>
      <c r="QWN2993" s="651"/>
      <c r="QWO2993" s="651"/>
      <c r="QWP2993" s="651"/>
      <c r="QWQ2993" s="651"/>
      <c r="QWR2993" s="651"/>
      <c r="QWS2993" s="651"/>
      <c r="QWT2993" s="651"/>
      <c r="QWU2993" s="651"/>
      <c r="QWV2993" s="651"/>
      <c r="QWW2993" s="651"/>
      <c r="QWX2993" s="651"/>
      <c r="QWY2993" s="651"/>
      <c r="QWZ2993" s="651"/>
      <c r="QXA2993" s="651"/>
      <c r="QXB2993" s="651"/>
      <c r="QXC2993" s="651"/>
      <c r="QXD2993" s="651"/>
      <c r="QXE2993" s="651"/>
      <c r="QXF2993" s="651"/>
      <c r="QXG2993" s="651"/>
      <c r="QXH2993" s="651"/>
      <c r="QXI2993" s="651"/>
      <c r="QXJ2993" s="651"/>
      <c r="QXK2993" s="651"/>
      <c r="QXL2993" s="651"/>
      <c r="QXM2993" s="651"/>
      <c r="QXN2993" s="651"/>
      <c r="QXO2993" s="651"/>
      <c r="QXP2993" s="651"/>
      <c r="QXQ2993" s="651"/>
      <c r="QXR2993" s="651"/>
      <c r="QXS2993" s="651"/>
      <c r="QXT2993" s="651"/>
      <c r="QXU2993" s="651"/>
      <c r="QXV2993" s="651"/>
      <c r="QXW2993" s="651"/>
      <c r="QXX2993" s="651"/>
      <c r="QXY2993" s="651"/>
      <c r="QXZ2993" s="651"/>
      <c r="QYA2993" s="651"/>
      <c r="QYB2993" s="651"/>
      <c r="QYC2993" s="651"/>
      <c r="QYD2993" s="651"/>
      <c r="QYE2993" s="651"/>
      <c r="QYF2993" s="651"/>
      <c r="QYG2993" s="651"/>
      <c r="QYH2993" s="651"/>
      <c r="QYI2993" s="651"/>
      <c r="QYJ2993" s="651"/>
      <c r="QYK2993" s="651"/>
      <c r="QYL2993" s="651"/>
      <c r="QYM2993" s="651"/>
      <c r="QYN2993" s="651"/>
      <c r="QYO2993" s="651"/>
      <c r="QYP2993" s="651"/>
      <c r="QYQ2993" s="651"/>
      <c r="QYR2993" s="651"/>
      <c r="QYS2993" s="651"/>
      <c r="QYT2993" s="651"/>
      <c r="QYU2993" s="651"/>
      <c r="QYV2993" s="651"/>
      <c r="QYW2993" s="651"/>
      <c r="QYX2993" s="651"/>
      <c r="QYY2993" s="651"/>
      <c r="QYZ2993" s="651"/>
      <c r="QZA2993" s="651"/>
      <c r="QZB2993" s="651"/>
      <c r="QZC2993" s="651"/>
      <c r="QZD2993" s="651"/>
      <c r="QZE2993" s="651"/>
      <c r="QZF2993" s="651"/>
      <c r="QZG2993" s="651"/>
      <c r="QZH2993" s="651"/>
      <c r="QZI2993" s="651"/>
      <c r="QZJ2993" s="651"/>
      <c r="QZK2993" s="651"/>
      <c r="QZL2993" s="651"/>
      <c r="QZM2993" s="651"/>
      <c r="QZN2993" s="651"/>
      <c r="QZO2993" s="651"/>
      <c r="QZP2993" s="651"/>
      <c r="QZQ2993" s="651"/>
      <c r="QZR2993" s="651"/>
      <c r="QZS2993" s="651"/>
      <c r="QZT2993" s="651"/>
      <c r="QZU2993" s="651"/>
      <c r="QZV2993" s="651"/>
      <c r="QZW2993" s="651"/>
      <c r="QZX2993" s="651"/>
      <c r="QZY2993" s="651"/>
      <c r="QZZ2993" s="651"/>
      <c r="RAA2993" s="651"/>
      <c r="RAB2993" s="651"/>
      <c r="RAC2993" s="651"/>
      <c r="RAD2993" s="651"/>
      <c r="RAE2993" s="651"/>
      <c r="RAF2993" s="651"/>
      <c r="RAG2993" s="651"/>
      <c r="RAH2993" s="651"/>
      <c r="RAI2993" s="651"/>
      <c r="RAJ2993" s="651"/>
      <c r="RAK2993" s="651"/>
      <c r="RAL2993" s="651"/>
      <c r="RAM2993" s="651"/>
      <c r="RAN2993" s="651"/>
      <c r="RAO2993" s="651"/>
      <c r="RAP2993" s="651"/>
      <c r="RAQ2993" s="651"/>
      <c r="RAR2993" s="651"/>
      <c r="RAS2993" s="651"/>
      <c r="RAT2993" s="651"/>
      <c r="RAU2993" s="651"/>
      <c r="RAV2993" s="651"/>
      <c r="RAW2993" s="651"/>
      <c r="RAX2993" s="651"/>
      <c r="RAY2993" s="651"/>
      <c r="RAZ2993" s="651"/>
      <c r="RBA2993" s="651"/>
      <c r="RBB2993" s="651"/>
      <c r="RBC2993" s="651"/>
      <c r="RBD2993" s="651"/>
      <c r="RBE2993" s="651"/>
      <c r="RBF2993" s="651"/>
      <c r="RBG2993" s="651"/>
      <c r="RBH2993" s="651"/>
      <c r="RBI2993" s="651"/>
      <c r="RBJ2993" s="651"/>
      <c r="RBK2993" s="651"/>
      <c r="RBL2993" s="651"/>
      <c r="RBM2993" s="651"/>
      <c r="RBN2993" s="651"/>
      <c r="RBO2993" s="651"/>
      <c r="RBP2993" s="651"/>
      <c r="RBQ2993" s="651"/>
      <c r="RBR2993" s="651"/>
      <c r="RBS2993" s="651"/>
      <c r="RBT2993" s="651"/>
      <c r="RBU2993" s="651"/>
      <c r="RBV2993" s="651"/>
      <c r="RBW2993" s="651"/>
      <c r="RBX2993" s="651"/>
      <c r="RBY2993" s="651"/>
      <c r="RBZ2993" s="651"/>
      <c r="RCA2993" s="651"/>
      <c r="RCB2993" s="651"/>
      <c r="RCC2993" s="651"/>
      <c r="RCD2993" s="651"/>
      <c r="RCE2993" s="651"/>
      <c r="RCF2993" s="651"/>
      <c r="RCG2993" s="651"/>
      <c r="RCH2993" s="651"/>
      <c r="RCI2993" s="651"/>
      <c r="RCJ2993" s="651"/>
      <c r="RCK2993" s="651"/>
      <c r="RCL2993" s="651"/>
      <c r="RCM2993" s="651"/>
      <c r="RCN2993" s="651"/>
      <c r="RCO2993" s="651"/>
      <c r="RCP2993" s="651"/>
      <c r="RCQ2993" s="651"/>
      <c r="RCR2993" s="651"/>
      <c r="RCS2993" s="651"/>
      <c r="RCT2993" s="651"/>
      <c r="RCU2993" s="651"/>
      <c r="RCV2993" s="651"/>
      <c r="RCW2993" s="651"/>
      <c r="RCX2993" s="651"/>
      <c r="RCY2993" s="651"/>
      <c r="RCZ2993" s="651"/>
      <c r="RDA2993" s="651"/>
      <c r="RDB2993" s="651"/>
      <c r="RDC2993" s="651"/>
      <c r="RDD2993" s="651"/>
      <c r="RDE2993" s="651"/>
      <c r="RDF2993" s="651"/>
      <c r="RDG2993" s="651"/>
      <c r="RDH2993" s="651"/>
      <c r="RDI2993" s="651"/>
      <c r="RDJ2993" s="651"/>
      <c r="RDK2993" s="651"/>
      <c r="RDL2993" s="651"/>
      <c r="RDM2993" s="651"/>
      <c r="RDN2993" s="651"/>
      <c r="RDO2993" s="651"/>
      <c r="RDP2993" s="651"/>
      <c r="RDQ2993" s="651"/>
      <c r="RDR2993" s="651"/>
      <c r="RDS2993" s="651"/>
      <c r="RDT2993" s="651"/>
      <c r="RDU2993" s="651"/>
      <c r="RDV2993" s="651"/>
      <c r="RDW2993" s="651"/>
      <c r="RDX2993" s="651"/>
      <c r="RDY2993" s="651"/>
      <c r="RDZ2993" s="651"/>
      <c r="REA2993" s="651"/>
      <c r="REB2993" s="651"/>
      <c r="REC2993" s="651"/>
      <c r="RED2993" s="651"/>
      <c r="REE2993" s="651"/>
      <c r="REF2993" s="651"/>
      <c r="REG2993" s="651"/>
      <c r="REH2993" s="651"/>
      <c r="REI2993" s="651"/>
      <c r="REJ2993" s="651"/>
      <c r="REK2993" s="651"/>
      <c r="REL2993" s="651"/>
      <c r="REM2993" s="651"/>
      <c r="REN2993" s="651"/>
      <c r="REO2993" s="651"/>
      <c r="REP2993" s="651"/>
      <c r="REQ2993" s="651"/>
      <c r="RER2993" s="651"/>
      <c r="RES2993" s="651"/>
      <c r="RET2993" s="651"/>
      <c r="REU2993" s="651"/>
      <c r="REV2993" s="651"/>
      <c r="REW2993" s="651"/>
      <c r="REX2993" s="651"/>
      <c r="REY2993" s="651"/>
      <c r="REZ2993" s="651"/>
      <c r="RFA2993" s="651"/>
      <c r="RFB2993" s="651"/>
      <c r="RFC2993" s="651"/>
      <c r="RFD2993" s="651"/>
      <c r="RFE2993" s="651"/>
      <c r="RFF2993" s="651"/>
      <c r="RFG2993" s="651"/>
      <c r="RFH2993" s="651"/>
      <c r="RFI2993" s="651"/>
      <c r="RFJ2993" s="651"/>
      <c r="RFK2993" s="651"/>
      <c r="RFL2993" s="651"/>
      <c r="RFM2993" s="651"/>
      <c r="RFN2993" s="651"/>
      <c r="RFO2993" s="651"/>
      <c r="RFP2993" s="651"/>
      <c r="RFQ2993" s="651"/>
      <c r="RFR2993" s="651"/>
      <c r="RFS2993" s="651"/>
      <c r="RFT2993" s="651"/>
      <c r="RFU2993" s="651"/>
      <c r="RFV2993" s="651"/>
      <c r="RFW2993" s="651"/>
      <c r="RFX2993" s="651"/>
      <c r="RFY2993" s="651"/>
      <c r="RFZ2993" s="651"/>
      <c r="RGA2993" s="651"/>
      <c r="RGB2993" s="651"/>
      <c r="RGC2993" s="651"/>
      <c r="RGD2993" s="651"/>
      <c r="RGE2993" s="651"/>
      <c r="RGF2993" s="651"/>
      <c r="RGG2993" s="651"/>
      <c r="RGH2993" s="651"/>
      <c r="RGI2993" s="651"/>
      <c r="RGJ2993" s="651"/>
      <c r="RGK2993" s="651"/>
      <c r="RGL2993" s="651"/>
      <c r="RGM2993" s="651"/>
      <c r="RGN2993" s="651"/>
      <c r="RGO2993" s="651"/>
      <c r="RGP2993" s="651"/>
      <c r="RGQ2993" s="651"/>
      <c r="RGR2993" s="651"/>
      <c r="RGS2993" s="651"/>
      <c r="RGT2993" s="651"/>
      <c r="RGU2993" s="651"/>
      <c r="RGV2993" s="651"/>
      <c r="RGW2993" s="651"/>
      <c r="RGX2993" s="651"/>
      <c r="RGY2993" s="651"/>
      <c r="RGZ2993" s="651"/>
      <c r="RHA2993" s="651"/>
      <c r="RHB2993" s="651"/>
      <c r="RHC2993" s="651"/>
      <c r="RHD2993" s="651"/>
      <c r="RHE2993" s="651"/>
      <c r="RHF2993" s="651"/>
      <c r="RHG2993" s="651"/>
      <c r="RHH2993" s="651"/>
      <c r="RHI2993" s="651"/>
      <c r="RHJ2993" s="651"/>
      <c r="RHK2993" s="651"/>
      <c r="RHL2993" s="651"/>
      <c r="RHM2993" s="651"/>
      <c r="RHN2993" s="651"/>
      <c r="RHO2993" s="651"/>
      <c r="RHP2993" s="651"/>
      <c r="RHQ2993" s="651"/>
      <c r="RHR2993" s="651"/>
      <c r="RHS2993" s="651"/>
      <c r="RHT2993" s="651"/>
      <c r="RHU2993" s="651"/>
      <c r="RHV2993" s="651"/>
      <c r="RHW2993" s="651"/>
      <c r="RHX2993" s="651"/>
      <c r="RHY2993" s="651"/>
      <c r="RHZ2993" s="651"/>
      <c r="RIA2993" s="651"/>
      <c r="RIB2993" s="651"/>
      <c r="RIC2993" s="651"/>
      <c r="RID2993" s="651"/>
      <c r="RIE2993" s="651"/>
      <c r="RIF2993" s="651"/>
      <c r="RIG2993" s="651"/>
      <c r="RIH2993" s="651"/>
      <c r="RII2993" s="651"/>
      <c r="RIJ2993" s="651"/>
      <c r="RIK2993" s="651"/>
      <c r="RIL2993" s="651"/>
      <c r="RIM2993" s="651"/>
      <c r="RIN2993" s="651"/>
      <c r="RIO2993" s="651"/>
      <c r="RIP2993" s="651"/>
      <c r="RIQ2993" s="651"/>
      <c r="RIR2993" s="651"/>
      <c r="RIS2993" s="651"/>
      <c r="RIT2993" s="651"/>
      <c r="RIU2993" s="651"/>
      <c r="RIV2993" s="651"/>
      <c r="RIW2993" s="651"/>
      <c r="RIX2993" s="651"/>
      <c r="RIY2993" s="651"/>
      <c r="RIZ2993" s="651"/>
      <c r="RJA2993" s="651"/>
      <c r="RJB2993" s="651"/>
      <c r="RJC2993" s="651"/>
      <c r="RJD2993" s="651"/>
      <c r="RJE2993" s="651"/>
      <c r="RJF2993" s="651"/>
      <c r="RJG2993" s="651"/>
      <c r="RJH2993" s="651"/>
      <c r="RJI2993" s="651"/>
      <c r="RJJ2993" s="651"/>
      <c r="RJK2993" s="651"/>
      <c r="RJL2993" s="651"/>
      <c r="RJM2993" s="651"/>
      <c r="RJN2993" s="651"/>
      <c r="RJO2993" s="651"/>
      <c r="RJP2993" s="651"/>
      <c r="RJQ2993" s="651"/>
      <c r="RJR2993" s="651"/>
      <c r="RJS2993" s="651"/>
      <c r="RJT2993" s="651"/>
      <c r="RJU2993" s="651"/>
      <c r="RJV2993" s="651"/>
      <c r="RJW2993" s="651"/>
      <c r="RJX2993" s="651"/>
      <c r="RJY2993" s="651"/>
      <c r="RJZ2993" s="651"/>
      <c r="RKA2993" s="651"/>
      <c r="RKB2993" s="651"/>
      <c r="RKC2993" s="651"/>
      <c r="RKD2993" s="651"/>
      <c r="RKE2993" s="651"/>
      <c r="RKF2993" s="651"/>
      <c r="RKG2993" s="651"/>
      <c r="RKH2993" s="651"/>
      <c r="RKI2993" s="651"/>
      <c r="RKJ2993" s="651"/>
      <c r="RKK2993" s="651"/>
      <c r="RKL2993" s="651"/>
      <c r="RKM2993" s="651"/>
      <c r="RKN2993" s="651"/>
      <c r="RKO2993" s="651"/>
      <c r="RKP2993" s="651"/>
      <c r="RKQ2993" s="651"/>
      <c r="RKR2993" s="651"/>
      <c r="RKS2993" s="651"/>
      <c r="RKT2993" s="651"/>
      <c r="RKU2993" s="651"/>
      <c r="RKV2993" s="651"/>
      <c r="RKW2993" s="651"/>
      <c r="RKX2993" s="651"/>
      <c r="RKY2993" s="651"/>
      <c r="RKZ2993" s="651"/>
      <c r="RLA2993" s="651"/>
      <c r="RLB2993" s="651"/>
      <c r="RLC2993" s="651"/>
      <c r="RLD2993" s="651"/>
      <c r="RLE2993" s="651"/>
      <c r="RLF2993" s="651"/>
      <c r="RLG2993" s="651"/>
      <c r="RLH2993" s="651"/>
      <c r="RLI2993" s="651"/>
      <c r="RLJ2993" s="651"/>
      <c r="RLK2993" s="651"/>
      <c r="RLL2993" s="651"/>
      <c r="RLM2993" s="651"/>
      <c r="RLN2993" s="651"/>
      <c r="RLO2993" s="651"/>
      <c r="RLP2993" s="651"/>
      <c r="RLQ2993" s="651"/>
      <c r="RLR2993" s="651"/>
      <c r="RLS2993" s="651"/>
      <c r="RLT2993" s="651"/>
      <c r="RLU2993" s="651"/>
      <c r="RLV2993" s="651"/>
      <c r="RLW2993" s="651"/>
      <c r="RLX2993" s="651"/>
      <c r="RLY2993" s="651"/>
      <c r="RLZ2993" s="651"/>
      <c r="RMA2993" s="651"/>
      <c r="RMB2993" s="651"/>
      <c r="RMC2993" s="651"/>
      <c r="RMD2993" s="651"/>
      <c r="RME2993" s="651"/>
      <c r="RMF2993" s="651"/>
      <c r="RMG2993" s="651"/>
      <c r="RMH2993" s="651"/>
      <c r="RMI2993" s="651"/>
      <c r="RMJ2993" s="651"/>
      <c r="RMK2993" s="651"/>
      <c r="RML2993" s="651"/>
      <c r="RMM2993" s="651"/>
      <c r="RMN2993" s="651"/>
      <c r="RMO2993" s="651"/>
      <c r="RMP2993" s="651"/>
      <c r="RMQ2993" s="651"/>
      <c r="RMR2993" s="651"/>
      <c r="RMS2993" s="651"/>
      <c r="RMT2993" s="651"/>
      <c r="RMU2993" s="651"/>
      <c r="RMV2993" s="651"/>
      <c r="RMW2993" s="651"/>
      <c r="RMX2993" s="651"/>
      <c r="RMY2993" s="651"/>
      <c r="RMZ2993" s="651"/>
      <c r="RNA2993" s="651"/>
      <c r="RNB2993" s="651"/>
      <c r="RNC2993" s="651"/>
      <c r="RND2993" s="651"/>
      <c r="RNE2993" s="651"/>
      <c r="RNF2993" s="651"/>
      <c r="RNG2993" s="651"/>
      <c r="RNH2993" s="651"/>
      <c r="RNI2993" s="651"/>
      <c r="RNJ2993" s="651"/>
      <c r="RNK2993" s="651"/>
      <c r="RNL2993" s="651"/>
      <c r="RNM2993" s="651"/>
      <c r="RNN2993" s="651"/>
      <c r="RNO2993" s="651"/>
      <c r="RNP2993" s="651"/>
      <c r="RNQ2993" s="651"/>
      <c r="RNR2993" s="651"/>
      <c r="RNS2993" s="651"/>
      <c r="RNT2993" s="651"/>
      <c r="RNU2993" s="651"/>
      <c r="RNV2993" s="651"/>
      <c r="RNW2993" s="651"/>
      <c r="RNX2993" s="651"/>
      <c r="RNY2993" s="651"/>
      <c r="RNZ2993" s="651"/>
      <c r="ROA2993" s="651"/>
      <c r="ROB2993" s="651"/>
      <c r="ROC2993" s="651"/>
      <c r="ROD2993" s="651"/>
      <c r="ROE2993" s="651"/>
      <c r="ROF2993" s="651"/>
      <c r="ROG2993" s="651"/>
      <c r="ROH2993" s="651"/>
      <c r="ROI2993" s="651"/>
      <c r="ROJ2993" s="651"/>
      <c r="ROK2993" s="651"/>
      <c r="ROL2993" s="651"/>
      <c r="ROM2993" s="651"/>
      <c r="RON2993" s="651"/>
      <c r="ROO2993" s="651"/>
      <c r="ROP2993" s="651"/>
      <c r="ROQ2993" s="651"/>
      <c r="ROR2993" s="651"/>
      <c r="ROS2993" s="651"/>
      <c r="ROT2993" s="651"/>
      <c r="ROU2993" s="651"/>
      <c r="ROV2993" s="651"/>
      <c r="ROW2993" s="651"/>
      <c r="ROX2993" s="651"/>
      <c r="ROY2993" s="651"/>
      <c r="ROZ2993" s="651"/>
      <c r="RPA2993" s="651"/>
      <c r="RPB2993" s="651"/>
      <c r="RPC2993" s="651"/>
      <c r="RPD2993" s="651"/>
      <c r="RPE2993" s="651"/>
      <c r="RPF2993" s="651"/>
      <c r="RPG2993" s="651"/>
      <c r="RPH2993" s="651"/>
      <c r="RPI2993" s="651"/>
      <c r="RPJ2993" s="651"/>
      <c r="RPK2993" s="651"/>
      <c r="RPL2993" s="651"/>
      <c r="RPM2993" s="651"/>
      <c r="RPN2993" s="651"/>
      <c r="RPO2993" s="651"/>
      <c r="RPP2993" s="651"/>
      <c r="RPQ2993" s="651"/>
      <c r="RPR2993" s="651"/>
      <c r="RPS2993" s="651"/>
      <c r="RPT2993" s="651"/>
      <c r="RPU2993" s="651"/>
      <c r="RPV2993" s="651"/>
      <c r="RPW2993" s="651"/>
      <c r="RPX2993" s="651"/>
      <c r="RPY2993" s="651"/>
      <c r="RPZ2993" s="651"/>
      <c r="RQA2993" s="651"/>
      <c r="RQB2993" s="651"/>
      <c r="RQC2993" s="651"/>
      <c r="RQD2993" s="651"/>
      <c r="RQE2993" s="651"/>
      <c r="RQF2993" s="651"/>
      <c r="RQG2993" s="651"/>
      <c r="RQH2993" s="651"/>
      <c r="RQI2993" s="651"/>
      <c r="RQJ2993" s="651"/>
      <c r="RQK2993" s="651"/>
      <c r="RQL2993" s="651"/>
      <c r="RQM2993" s="651"/>
      <c r="RQN2993" s="651"/>
      <c r="RQO2993" s="651"/>
      <c r="RQP2993" s="651"/>
      <c r="RQQ2993" s="651"/>
      <c r="RQR2993" s="651"/>
      <c r="RQS2993" s="651"/>
      <c r="RQT2993" s="651"/>
      <c r="RQU2993" s="651"/>
      <c r="RQV2993" s="651"/>
      <c r="RQW2993" s="651"/>
      <c r="RQX2993" s="651"/>
      <c r="RQY2993" s="651"/>
      <c r="RQZ2993" s="651"/>
      <c r="RRA2993" s="651"/>
      <c r="RRB2993" s="651"/>
      <c r="RRC2993" s="651"/>
      <c r="RRD2993" s="651"/>
      <c r="RRE2993" s="651"/>
      <c r="RRF2993" s="651"/>
      <c r="RRG2993" s="651"/>
      <c r="RRH2993" s="651"/>
      <c r="RRI2993" s="651"/>
      <c r="RRJ2993" s="651"/>
      <c r="RRK2993" s="651"/>
      <c r="RRL2993" s="651"/>
      <c r="RRM2993" s="651"/>
      <c r="RRN2993" s="651"/>
      <c r="RRO2993" s="651"/>
      <c r="RRP2993" s="651"/>
      <c r="RRQ2993" s="651"/>
      <c r="RRR2993" s="651"/>
      <c r="RRS2993" s="651"/>
      <c r="RRT2993" s="651"/>
      <c r="RRU2993" s="651"/>
      <c r="RRV2993" s="651"/>
      <c r="RRW2993" s="651"/>
      <c r="RRX2993" s="651"/>
      <c r="RRY2993" s="651"/>
      <c r="RRZ2993" s="651"/>
      <c r="RSA2993" s="651"/>
      <c r="RSB2993" s="651"/>
      <c r="RSC2993" s="651"/>
      <c r="RSD2993" s="651"/>
      <c r="RSE2993" s="651"/>
      <c r="RSF2993" s="651"/>
      <c r="RSG2993" s="651"/>
      <c r="RSH2993" s="651"/>
      <c r="RSI2993" s="651"/>
      <c r="RSJ2993" s="651"/>
      <c r="RSK2993" s="651"/>
      <c r="RSL2993" s="651"/>
      <c r="RSM2993" s="651"/>
      <c r="RSN2993" s="651"/>
      <c r="RSO2993" s="651"/>
      <c r="RSP2993" s="651"/>
      <c r="RSQ2993" s="651"/>
      <c r="RSR2993" s="651"/>
      <c r="RSS2993" s="651"/>
      <c r="RST2993" s="651"/>
      <c r="RSU2993" s="651"/>
      <c r="RSV2993" s="651"/>
      <c r="RSW2993" s="651"/>
      <c r="RSX2993" s="651"/>
      <c r="RSY2993" s="651"/>
      <c r="RSZ2993" s="651"/>
      <c r="RTA2993" s="651"/>
      <c r="RTB2993" s="651"/>
      <c r="RTC2993" s="651"/>
      <c r="RTD2993" s="651"/>
      <c r="RTE2993" s="651"/>
      <c r="RTF2993" s="651"/>
      <c r="RTG2993" s="651"/>
      <c r="RTH2993" s="651"/>
      <c r="RTI2993" s="651"/>
      <c r="RTJ2993" s="651"/>
      <c r="RTK2993" s="651"/>
      <c r="RTL2993" s="651"/>
      <c r="RTM2993" s="651"/>
      <c r="RTN2993" s="651"/>
      <c r="RTO2993" s="651"/>
      <c r="RTP2993" s="651"/>
      <c r="RTQ2993" s="651"/>
      <c r="RTR2993" s="651"/>
      <c r="RTS2993" s="651"/>
      <c r="RTT2993" s="651"/>
      <c r="RTU2993" s="651"/>
      <c r="RTV2993" s="651"/>
      <c r="RTW2993" s="651"/>
      <c r="RTX2993" s="651"/>
      <c r="RTY2993" s="651"/>
      <c r="RTZ2993" s="651"/>
      <c r="RUA2993" s="651"/>
      <c r="RUB2993" s="651"/>
      <c r="RUC2993" s="651"/>
      <c r="RUD2993" s="651"/>
      <c r="RUE2993" s="651"/>
      <c r="RUF2993" s="651"/>
      <c r="RUG2993" s="651"/>
      <c r="RUH2993" s="651"/>
      <c r="RUI2993" s="651"/>
      <c r="RUJ2993" s="651"/>
      <c r="RUK2993" s="651"/>
      <c r="RUL2993" s="651"/>
      <c r="RUM2993" s="651"/>
      <c r="RUN2993" s="651"/>
      <c r="RUO2993" s="651"/>
      <c r="RUP2993" s="651"/>
      <c r="RUQ2993" s="651"/>
      <c r="RUR2993" s="651"/>
      <c r="RUS2993" s="651"/>
      <c r="RUT2993" s="651"/>
      <c r="RUU2993" s="651"/>
      <c r="RUV2993" s="651"/>
      <c r="RUW2993" s="651"/>
      <c r="RUX2993" s="651"/>
      <c r="RUY2993" s="651"/>
      <c r="RUZ2993" s="651"/>
      <c r="RVA2993" s="651"/>
      <c r="RVB2993" s="651"/>
      <c r="RVC2993" s="651"/>
      <c r="RVD2993" s="651"/>
      <c r="RVE2993" s="651"/>
      <c r="RVF2993" s="651"/>
      <c r="RVG2993" s="651"/>
      <c r="RVH2993" s="651"/>
      <c r="RVI2993" s="651"/>
      <c r="RVJ2993" s="651"/>
      <c r="RVK2993" s="651"/>
      <c r="RVL2993" s="651"/>
      <c r="RVM2993" s="651"/>
      <c r="RVN2993" s="651"/>
      <c r="RVO2993" s="651"/>
      <c r="RVP2993" s="651"/>
      <c r="RVQ2993" s="651"/>
      <c r="RVR2993" s="651"/>
      <c r="RVS2993" s="651"/>
      <c r="RVT2993" s="651"/>
      <c r="RVU2993" s="651"/>
      <c r="RVV2993" s="651"/>
      <c r="RVW2993" s="651"/>
      <c r="RVX2993" s="651"/>
      <c r="RVY2993" s="651"/>
      <c r="RVZ2993" s="651"/>
      <c r="RWA2993" s="651"/>
      <c r="RWB2993" s="651"/>
      <c r="RWC2993" s="651"/>
      <c r="RWD2993" s="651"/>
      <c r="RWE2993" s="651"/>
      <c r="RWF2993" s="651"/>
      <c r="RWG2993" s="651"/>
      <c r="RWH2993" s="651"/>
      <c r="RWI2993" s="651"/>
      <c r="RWJ2993" s="651"/>
      <c r="RWK2993" s="651"/>
      <c r="RWL2993" s="651"/>
      <c r="RWM2993" s="651"/>
      <c r="RWN2993" s="651"/>
      <c r="RWO2993" s="651"/>
      <c r="RWP2993" s="651"/>
      <c r="RWQ2993" s="651"/>
      <c r="RWR2993" s="651"/>
      <c r="RWS2993" s="651"/>
      <c r="RWT2993" s="651"/>
      <c r="RWU2993" s="651"/>
      <c r="RWV2993" s="651"/>
      <c r="RWW2993" s="651"/>
      <c r="RWX2993" s="651"/>
      <c r="RWY2993" s="651"/>
      <c r="RWZ2993" s="651"/>
      <c r="RXA2993" s="651"/>
      <c r="RXB2993" s="651"/>
      <c r="RXC2993" s="651"/>
      <c r="RXD2993" s="651"/>
      <c r="RXE2993" s="651"/>
      <c r="RXF2993" s="651"/>
      <c r="RXG2993" s="651"/>
      <c r="RXH2993" s="651"/>
      <c r="RXI2993" s="651"/>
      <c r="RXJ2993" s="651"/>
      <c r="RXK2993" s="651"/>
      <c r="RXL2993" s="651"/>
      <c r="RXM2993" s="651"/>
      <c r="RXN2993" s="651"/>
      <c r="RXO2993" s="651"/>
      <c r="RXP2993" s="651"/>
      <c r="RXQ2993" s="651"/>
      <c r="RXR2993" s="651"/>
      <c r="RXS2993" s="651"/>
      <c r="RXT2993" s="651"/>
      <c r="RXU2993" s="651"/>
      <c r="RXV2993" s="651"/>
      <c r="RXW2993" s="651"/>
      <c r="RXX2993" s="651"/>
      <c r="RXY2993" s="651"/>
      <c r="RXZ2993" s="651"/>
      <c r="RYA2993" s="651"/>
      <c r="RYB2993" s="651"/>
      <c r="RYC2993" s="651"/>
      <c r="RYD2993" s="651"/>
      <c r="RYE2993" s="651"/>
      <c r="RYF2993" s="651"/>
      <c r="RYG2993" s="651"/>
      <c r="RYH2993" s="651"/>
      <c r="RYI2993" s="651"/>
      <c r="RYJ2993" s="651"/>
      <c r="RYK2993" s="651"/>
      <c r="RYL2993" s="651"/>
      <c r="RYM2993" s="651"/>
      <c r="RYN2993" s="651"/>
      <c r="RYO2993" s="651"/>
      <c r="RYP2993" s="651"/>
      <c r="RYQ2993" s="651"/>
      <c r="RYR2993" s="651"/>
      <c r="RYS2993" s="651"/>
      <c r="RYT2993" s="651"/>
      <c r="RYU2993" s="651"/>
      <c r="RYV2993" s="651"/>
      <c r="RYW2993" s="651"/>
      <c r="RYX2993" s="651"/>
      <c r="RYY2993" s="651"/>
      <c r="RYZ2993" s="651"/>
      <c r="RZA2993" s="651"/>
      <c r="RZB2993" s="651"/>
      <c r="RZC2993" s="651"/>
      <c r="RZD2993" s="651"/>
      <c r="RZE2993" s="651"/>
      <c r="RZF2993" s="651"/>
      <c r="RZG2993" s="651"/>
      <c r="RZH2993" s="651"/>
      <c r="RZI2993" s="651"/>
      <c r="RZJ2993" s="651"/>
      <c r="RZK2993" s="651"/>
      <c r="RZL2993" s="651"/>
      <c r="RZM2993" s="651"/>
      <c r="RZN2993" s="651"/>
      <c r="RZO2993" s="651"/>
      <c r="RZP2993" s="651"/>
      <c r="RZQ2993" s="651"/>
      <c r="RZR2993" s="651"/>
      <c r="RZS2993" s="651"/>
      <c r="RZT2993" s="651"/>
      <c r="RZU2993" s="651"/>
      <c r="RZV2993" s="651"/>
      <c r="RZW2993" s="651"/>
      <c r="RZX2993" s="651"/>
      <c r="RZY2993" s="651"/>
      <c r="RZZ2993" s="651"/>
      <c r="SAA2993" s="651"/>
      <c r="SAB2993" s="651"/>
      <c r="SAC2993" s="651"/>
      <c r="SAD2993" s="651"/>
      <c r="SAE2993" s="651"/>
      <c r="SAF2993" s="651"/>
      <c r="SAG2993" s="651"/>
      <c r="SAH2993" s="651"/>
      <c r="SAI2993" s="651"/>
      <c r="SAJ2993" s="651"/>
      <c r="SAK2993" s="651"/>
      <c r="SAL2993" s="651"/>
      <c r="SAM2993" s="651"/>
      <c r="SAN2993" s="651"/>
      <c r="SAO2993" s="651"/>
      <c r="SAP2993" s="651"/>
      <c r="SAQ2993" s="651"/>
      <c r="SAR2993" s="651"/>
      <c r="SAS2993" s="651"/>
      <c r="SAT2993" s="651"/>
      <c r="SAU2993" s="651"/>
      <c r="SAV2993" s="651"/>
      <c r="SAW2993" s="651"/>
      <c r="SAX2993" s="651"/>
      <c r="SAY2993" s="651"/>
      <c r="SAZ2993" s="651"/>
      <c r="SBA2993" s="651"/>
      <c r="SBB2993" s="651"/>
      <c r="SBC2993" s="651"/>
      <c r="SBD2993" s="651"/>
      <c r="SBE2993" s="651"/>
      <c r="SBF2993" s="651"/>
      <c r="SBG2993" s="651"/>
      <c r="SBH2993" s="651"/>
      <c r="SBI2993" s="651"/>
      <c r="SBJ2993" s="651"/>
      <c r="SBK2993" s="651"/>
      <c r="SBL2993" s="651"/>
      <c r="SBM2993" s="651"/>
      <c r="SBN2993" s="651"/>
      <c r="SBO2993" s="651"/>
      <c r="SBP2993" s="651"/>
      <c r="SBQ2993" s="651"/>
      <c r="SBR2993" s="651"/>
      <c r="SBS2993" s="651"/>
      <c r="SBT2993" s="651"/>
      <c r="SBU2993" s="651"/>
      <c r="SBV2993" s="651"/>
      <c r="SBW2993" s="651"/>
      <c r="SBX2993" s="651"/>
      <c r="SBY2993" s="651"/>
      <c r="SBZ2993" s="651"/>
      <c r="SCA2993" s="651"/>
      <c r="SCB2993" s="651"/>
      <c r="SCC2993" s="651"/>
      <c r="SCD2993" s="651"/>
      <c r="SCE2993" s="651"/>
      <c r="SCF2993" s="651"/>
      <c r="SCG2993" s="651"/>
      <c r="SCH2993" s="651"/>
      <c r="SCI2993" s="651"/>
      <c r="SCJ2993" s="651"/>
      <c r="SCK2993" s="651"/>
      <c r="SCL2993" s="651"/>
      <c r="SCM2993" s="651"/>
      <c r="SCN2993" s="651"/>
      <c r="SCO2993" s="651"/>
      <c r="SCP2993" s="651"/>
      <c r="SCQ2993" s="651"/>
      <c r="SCR2993" s="651"/>
      <c r="SCS2993" s="651"/>
      <c r="SCT2993" s="651"/>
      <c r="SCU2993" s="651"/>
      <c r="SCV2993" s="651"/>
      <c r="SCW2993" s="651"/>
      <c r="SCX2993" s="651"/>
      <c r="SCY2993" s="651"/>
      <c r="SCZ2993" s="651"/>
      <c r="SDA2993" s="651"/>
      <c r="SDB2993" s="651"/>
      <c r="SDC2993" s="651"/>
      <c r="SDD2993" s="651"/>
      <c r="SDE2993" s="651"/>
      <c r="SDF2993" s="651"/>
      <c r="SDG2993" s="651"/>
      <c r="SDH2993" s="651"/>
      <c r="SDI2993" s="651"/>
      <c r="SDJ2993" s="651"/>
      <c r="SDK2993" s="651"/>
      <c r="SDL2993" s="651"/>
      <c r="SDM2993" s="651"/>
      <c r="SDN2993" s="651"/>
      <c r="SDO2993" s="651"/>
      <c r="SDP2993" s="651"/>
      <c r="SDQ2993" s="651"/>
      <c r="SDR2993" s="651"/>
      <c r="SDS2993" s="651"/>
      <c r="SDT2993" s="651"/>
      <c r="SDU2993" s="651"/>
      <c r="SDV2993" s="651"/>
      <c r="SDW2993" s="651"/>
      <c r="SDX2993" s="651"/>
      <c r="SDY2993" s="651"/>
      <c r="SDZ2993" s="651"/>
      <c r="SEA2993" s="651"/>
      <c r="SEB2993" s="651"/>
      <c r="SEC2993" s="651"/>
      <c r="SED2993" s="651"/>
      <c r="SEE2993" s="651"/>
      <c r="SEF2993" s="651"/>
      <c r="SEG2993" s="651"/>
      <c r="SEH2993" s="651"/>
      <c r="SEI2993" s="651"/>
      <c r="SEJ2993" s="651"/>
      <c r="SEK2993" s="651"/>
      <c r="SEL2993" s="651"/>
      <c r="SEM2993" s="651"/>
      <c r="SEN2993" s="651"/>
      <c r="SEO2993" s="651"/>
      <c r="SEP2993" s="651"/>
      <c r="SEQ2993" s="651"/>
      <c r="SER2993" s="651"/>
      <c r="SES2993" s="651"/>
      <c r="SET2993" s="651"/>
      <c r="SEU2993" s="651"/>
      <c r="SEV2993" s="651"/>
      <c r="SEW2993" s="651"/>
      <c r="SEX2993" s="651"/>
      <c r="SEY2993" s="651"/>
      <c r="SEZ2993" s="651"/>
      <c r="SFA2993" s="651"/>
      <c r="SFB2993" s="651"/>
      <c r="SFC2993" s="651"/>
      <c r="SFD2993" s="651"/>
      <c r="SFE2993" s="651"/>
      <c r="SFF2993" s="651"/>
      <c r="SFG2993" s="651"/>
      <c r="SFH2993" s="651"/>
      <c r="SFI2993" s="651"/>
      <c r="SFJ2993" s="651"/>
      <c r="SFK2993" s="651"/>
      <c r="SFL2993" s="651"/>
      <c r="SFM2993" s="651"/>
      <c r="SFN2993" s="651"/>
      <c r="SFO2993" s="651"/>
      <c r="SFP2993" s="651"/>
      <c r="SFQ2993" s="651"/>
      <c r="SFR2993" s="651"/>
      <c r="SFS2993" s="651"/>
      <c r="SFT2993" s="651"/>
      <c r="SFU2993" s="651"/>
      <c r="SFV2993" s="651"/>
      <c r="SFW2993" s="651"/>
      <c r="SFX2993" s="651"/>
      <c r="SFY2993" s="651"/>
      <c r="SFZ2993" s="651"/>
      <c r="SGA2993" s="651"/>
      <c r="SGB2993" s="651"/>
      <c r="SGC2993" s="651"/>
      <c r="SGD2993" s="651"/>
      <c r="SGE2993" s="651"/>
      <c r="SGF2993" s="651"/>
      <c r="SGG2993" s="651"/>
      <c r="SGH2993" s="651"/>
      <c r="SGI2993" s="651"/>
      <c r="SGJ2993" s="651"/>
      <c r="SGK2993" s="651"/>
      <c r="SGL2993" s="651"/>
      <c r="SGM2993" s="651"/>
      <c r="SGN2993" s="651"/>
      <c r="SGO2993" s="651"/>
      <c r="SGP2993" s="651"/>
      <c r="SGQ2993" s="651"/>
      <c r="SGR2993" s="651"/>
      <c r="SGS2993" s="651"/>
      <c r="SGT2993" s="651"/>
      <c r="SGU2993" s="651"/>
      <c r="SGV2993" s="651"/>
      <c r="SGW2993" s="651"/>
      <c r="SGX2993" s="651"/>
      <c r="SGY2993" s="651"/>
      <c r="SGZ2993" s="651"/>
      <c r="SHA2993" s="651"/>
      <c r="SHB2993" s="651"/>
      <c r="SHC2993" s="651"/>
      <c r="SHD2993" s="651"/>
      <c r="SHE2993" s="651"/>
      <c r="SHF2993" s="651"/>
      <c r="SHG2993" s="651"/>
      <c r="SHH2993" s="651"/>
      <c r="SHI2993" s="651"/>
      <c r="SHJ2993" s="651"/>
      <c r="SHK2993" s="651"/>
      <c r="SHL2993" s="651"/>
      <c r="SHM2993" s="651"/>
      <c r="SHN2993" s="651"/>
      <c r="SHO2993" s="651"/>
      <c r="SHP2993" s="651"/>
      <c r="SHQ2993" s="651"/>
      <c r="SHR2993" s="651"/>
      <c r="SHS2993" s="651"/>
      <c r="SHT2993" s="651"/>
      <c r="SHU2993" s="651"/>
      <c r="SHV2993" s="651"/>
      <c r="SHW2993" s="651"/>
      <c r="SHX2993" s="651"/>
      <c r="SHY2993" s="651"/>
      <c r="SHZ2993" s="651"/>
      <c r="SIA2993" s="651"/>
      <c r="SIB2993" s="651"/>
      <c r="SIC2993" s="651"/>
      <c r="SID2993" s="651"/>
      <c r="SIE2993" s="651"/>
      <c r="SIF2993" s="651"/>
      <c r="SIG2993" s="651"/>
      <c r="SIH2993" s="651"/>
      <c r="SII2993" s="651"/>
      <c r="SIJ2993" s="651"/>
      <c r="SIK2993" s="651"/>
      <c r="SIL2993" s="651"/>
      <c r="SIM2993" s="651"/>
      <c r="SIN2993" s="651"/>
      <c r="SIO2993" s="651"/>
      <c r="SIP2993" s="651"/>
      <c r="SIQ2993" s="651"/>
      <c r="SIR2993" s="651"/>
      <c r="SIS2993" s="651"/>
      <c r="SIT2993" s="651"/>
      <c r="SIU2993" s="651"/>
      <c r="SIV2993" s="651"/>
      <c r="SIW2993" s="651"/>
      <c r="SIX2993" s="651"/>
      <c r="SIY2993" s="651"/>
      <c r="SIZ2993" s="651"/>
      <c r="SJA2993" s="651"/>
      <c r="SJB2993" s="651"/>
      <c r="SJC2993" s="651"/>
      <c r="SJD2993" s="651"/>
      <c r="SJE2993" s="651"/>
      <c r="SJF2993" s="651"/>
      <c r="SJG2993" s="651"/>
      <c r="SJH2993" s="651"/>
      <c r="SJI2993" s="651"/>
      <c r="SJJ2993" s="651"/>
      <c r="SJK2993" s="651"/>
      <c r="SJL2993" s="651"/>
      <c r="SJM2993" s="651"/>
      <c r="SJN2993" s="651"/>
      <c r="SJO2993" s="651"/>
      <c r="SJP2993" s="651"/>
      <c r="SJQ2993" s="651"/>
      <c r="SJR2993" s="651"/>
      <c r="SJS2993" s="651"/>
      <c r="SJT2993" s="651"/>
      <c r="SJU2993" s="651"/>
      <c r="SJV2993" s="651"/>
      <c r="SJW2993" s="651"/>
      <c r="SJX2993" s="651"/>
      <c r="SJY2993" s="651"/>
      <c r="SJZ2993" s="651"/>
      <c r="SKA2993" s="651"/>
      <c r="SKB2993" s="651"/>
      <c r="SKC2993" s="651"/>
      <c r="SKD2993" s="651"/>
      <c r="SKE2993" s="651"/>
      <c r="SKF2993" s="651"/>
      <c r="SKG2993" s="651"/>
      <c r="SKH2993" s="651"/>
      <c r="SKI2993" s="651"/>
      <c r="SKJ2993" s="651"/>
      <c r="SKK2993" s="651"/>
      <c r="SKL2993" s="651"/>
      <c r="SKM2993" s="651"/>
      <c r="SKN2993" s="651"/>
      <c r="SKO2993" s="651"/>
      <c r="SKP2993" s="651"/>
      <c r="SKQ2993" s="651"/>
      <c r="SKR2993" s="651"/>
      <c r="SKS2993" s="651"/>
      <c r="SKT2993" s="651"/>
      <c r="SKU2993" s="651"/>
      <c r="SKV2993" s="651"/>
      <c r="SKW2993" s="651"/>
      <c r="SKX2993" s="651"/>
      <c r="SKY2993" s="651"/>
      <c r="SKZ2993" s="651"/>
      <c r="SLA2993" s="651"/>
      <c r="SLB2993" s="651"/>
      <c r="SLC2993" s="651"/>
      <c r="SLD2993" s="651"/>
      <c r="SLE2993" s="651"/>
      <c r="SLF2993" s="651"/>
      <c r="SLG2993" s="651"/>
      <c r="SLH2993" s="651"/>
      <c r="SLI2993" s="651"/>
      <c r="SLJ2993" s="651"/>
      <c r="SLK2993" s="651"/>
      <c r="SLL2993" s="651"/>
      <c r="SLM2993" s="651"/>
      <c r="SLN2993" s="651"/>
      <c r="SLO2993" s="651"/>
      <c r="SLP2993" s="651"/>
      <c r="SLQ2993" s="651"/>
      <c r="SLR2993" s="651"/>
      <c r="SLS2993" s="651"/>
      <c r="SLT2993" s="651"/>
      <c r="SLU2993" s="651"/>
      <c r="SLV2993" s="651"/>
      <c r="SLW2993" s="651"/>
      <c r="SLX2993" s="651"/>
      <c r="SLY2993" s="651"/>
      <c r="SLZ2993" s="651"/>
      <c r="SMA2993" s="651"/>
      <c r="SMB2993" s="651"/>
      <c r="SMC2993" s="651"/>
      <c r="SMD2993" s="651"/>
      <c r="SME2993" s="651"/>
      <c r="SMF2993" s="651"/>
      <c r="SMG2993" s="651"/>
      <c r="SMH2993" s="651"/>
      <c r="SMI2993" s="651"/>
      <c r="SMJ2993" s="651"/>
      <c r="SMK2993" s="651"/>
      <c r="SML2993" s="651"/>
      <c r="SMM2993" s="651"/>
      <c r="SMN2993" s="651"/>
      <c r="SMO2993" s="651"/>
      <c r="SMP2993" s="651"/>
      <c r="SMQ2993" s="651"/>
      <c r="SMR2993" s="651"/>
      <c r="SMS2993" s="651"/>
      <c r="SMT2993" s="651"/>
      <c r="SMU2993" s="651"/>
      <c r="SMV2993" s="651"/>
      <c r="SMW2993" s="651"/>
      <c r="SMX2993" s="651"/>
      <c r="SMY2993" s="651"/>
      <c r="SMZ2993" s="651"/>
      <c r="SNA2993" s="651"/>
      <c r="SNB2993" s="651"/>
      <c r="SNC2993" s="651"/>
      <c r="SND2993" s="651"/>
      <c r="SNE2993" s="651"/>
      <c r="SNF2993" s="651"/>
      <c r="SNG2993" s="651"/>
      <c r="SNH2993" s="651"/>
      <c r="SNI2993" s="651"/>
      <c r="SNJ2993" s="651"/>
      <c r="SNK2993" s="651"/>
      <c r="SNL2993" s="651"/>
      <c r="SNM2993" s="651"/>
      <c r="SNN2993" s="651"/>
      <c r="SNO2993" s="651"/>
      <c r="SNP2993" s="651"/>
      <c r="SNQ2993" s="651"/>
      <c r="SNR2993" s="651"/>
      <c r="SNS2993" s="651"/>
      <c r="SNT2993" s="651"/>
      <c r="SNU2993" s="651"/>
      <c r="SNV2993" s="651"/>
      <c r="SNW2993" s="651"/>
      <c r="SNX2993" s="651"/>
      <c r="SNY2993" s="651"/>
      <c r="SNZ2993" s="651"/>
      <c r="SOA2993" s="651"/>
      <c r="SOB2993" s="651"/>
      <c r="SOC2993" s="651"/>
      <c r="SOD2993" s="651"/>
      <c r="SOE2993" s="651"/>
      <c r="SOF2993" s="651"/>
      <c r="SOG2993" s="651"/>
      <c r="SOH2993" s="651"/>
      <c r="SOI2993" s="651"/>
      <c r="SOJ2993" s="651"/>
      <c r="SOK2993" s="651"/>
      <c r="SOL2993" s="651"/>
      <c r="SOM2993" s="651"/>
      <c r="SON2993" s="651"/>
      <c r="SOO2993" s="651"/>
      <c r="SOP2993" s="651"/>
      <c r="SOQ2993" s="651"/>
      <c r="SOR2993" s="651"/>
      <c r="SOS2993" s="651"/>
      <c r="SOT2993" s="651"/>
      <c r="SOU2993" s="651"/>
      <c r="SOV2993" s="651"/>
      <c r="SOW2993" s="651"/>
      <c r="SOX2993" s="651"/>
      <c r="SOY2993" s="651"/>
      <c r="SOZ2993" s="651"/>
      <c r="SPA2993" s="651"/>
      <c r="SPB2993" s="651"/>
      <c r="SPC2993" s="651"/>
      <c r="SPD2993" s="651"/>
      <c r="SPE2993" s="651"/>
      <c r="SPF2993" s="651"/>
      <c r="SPG2993" s="651"/>
      <c r="SPH2993" s="651"/>
      <c r="SPI2993" s="651"/>
      <c r="SPJ2993" s="651"/>
      <c r="SPK2993" s="651"/>
      <c r="SPL2993" s="651"/>
      <c r="SPM2993" s="651"/>
      <c r="SPN2993" s="651"/>
      <c r="SPO2993" s="651"/>
      <c r="SPP2993" s="651"/>
      <c r="SPQ2993" s="651"/>
      <c r="SPR2993" s="651"/>
      <c r="SPS2993" s="651"/>
      <c r="SPT2993" s="651"/>
      <c r="SPU2993" s="651"/>
      <c r="SPV2993" s="651"/>
      <c r="SPW2993" s="651"/>
      <c r="SPX2993" s="651"/>
      <c r="SPY2993" s="651"/>
      <c r="SPZ2993" s="651"/>
      <c r="SQA2993" s="651"/>
      <c r="SQB2993" s="651"/>
      <c r="SQC2993" s="651"/>
      <c r="SQD2993" s="651"/>
      <c r="SQE2993" s="651"/>
      <c r="SQF2993" s="651"/>
      <c r="SQG2993" s="651"/>
      <c r="SQH2993" s="651"/>
      <c r="SQI2993" s="651"/>
      <c r="SQJ2993" s="651"/>
      <c r="SQK2993" s="651"/>
      <c r="SQL2993" s="651"/>
      <c r="SQM2993" s="651"/>
      <c r="SQN2993" s="651"/>
      <c r="SQO2993" s="651"/>
      <c r="SQP2993" s="651"/>
      <c r="SQQ2993" s="651"/>
      <c r="SQR2993" s="651"/>
      <c r="SQS2993" s="651"/>
      <c r="SQT2993" s="651"/>
      <c r="SQU2993" s="651"/>
      <c r="SQV2993" s="651"/>
      <c r="SQW2993" s="651"/>
      <c r="SQX2993" s="651"/>
      <c r="SQY2993" s="651"/>
      <c r="SQZ2993" s="651"/>
      <c r="SRA2993" s="651"/>
      <c r="SRB2993" s="651"/>
      <c r="SRC2993" s="651"/>
      <c r="SRD2993" s="651"/>
      <c r="SRE2993" s="651"/>
      <c r="SRF2993" s="651"/>
      <c r="SRG2993" s="651"/>
      <c r="SRH2993" s="651"/>
      <c r="SRI2993" s="651"/>
      <c r="SRJ2993" s="651"/>
      <c r="SRK2993" s="651"/>
      <c r="SRL2993" s="651"/>
      <c r="SRM2993" s="651"/>
      <c r="SRN2993" s="651"/>
      <c r="SRO2993" s="651"/>
      <c r="SRP2993" s="651"/>
      <c r="SRQ2993" s="651"/>
      <c r="SRR2993" s="651"/>
      <c r="SRS2993" s="651"/>
      <c r="SRT2993" s="651"/>
      <c r="SRU2993" s="651"/>
      <c r="SRV2993" s="651"/>
      <c r="SRW2993" s="651"/>
      <c r="SRX2993" s="651"/>
      <c r="SRY2993" s="651"/>
      <c r="SRZ2993" s="651"/>
      <c r="SSA2993" s="651"/>
      <c r="SSB2993" s="651"/>
      <c r="SSC2993" s="651"/>
      <c r="SSD2993" s="651"/>
      <c r="SSE2993" s="651"/>
      <c r="SSF2993" s="651"/>
      <c r="SSG2993" s="651"/>
      <c r="SSH2993" s="651"/>
      <c r="SSI2993" s="651"/>
      <c r="SSJ2993" s="651"/>
      <c r="SSK2993" s="651"/>
      <c r="SSL2993" s="651"/>
      <c r="SSM2993" s="651"/>
      <c r="SSN2993" s="651"/>
      <c r="SSO2993" s="651"/>
      <c r="SSP2993" s="651"/>
      <c r="SSQ2993" s="651"/>
      <c r="SSR2993" s="651"/>
      <c r="SSS2993" s="651"/>
      <c r="SST2993" s="651"/>
      <c r="SSU2993" s="651"/>
      <c r="SSV2993" s="651"/>
      <c r="SSW2993" s="651"/>
      <c r="SSX2993" s="651"/>
      <c r="SSY2993" s="651"/>
      <c r="SSZ2993" s="651"/>
      <c r="STA2993" s="651"/>
      <c r="STB2993" s="651"/>
      <c r="STC2993" s="651"/>
      <c r="STD2993" s="651"/>
      <c r="STE2993" s="651"/>
      <c r="STF2993" s="651"/>
      <c r="STG2993" s="651"/>
      <c r="STH2993" s="651"/>
      <c r="STI2993" s="651"/>
      <c r="STJ2993" s="651"/>
      <c r="STK2993" s="651"/>
      <c r="STL2993" s="651"/>
      <c r="STM2993" s="651"/>
      <c r="STN2993" s="651"/>
      <c r="STO2993" s="651"/>
      <c r="STP2993" s="651"/>
      <c r="STQ2993" s="651"/>
      <c r="STR2993" s="651"/>
      <c r="STS2993" s="651"/>
      <c r="STT2993" s="651"/>
      <c r="STU2993" s="651"/>
      <c r="STV2993" s="651"/>
      <c r="STW2993" s="651"/>
      <c r="STX2993" s="651"/>
      <c r="STY2993" s="651"/>
      <c r="STZ2993" s="651"/>
      <c r="SUA2993" s="651"/>
      <c r="SUB2993" s="651"/>
      <c r="SUC2993" s="651"/>
      <c r="SUD2993" s="651"/>
      <c r="SUE2993" s="651"/>
      <c r="SUF2993" s="651"/>
      <c r="SUG2993" s="651"/>
      <c r="SUH2993" s="651"/>
      <c r="SUI2993" s="651"/>
      <c r="SUJ2993" s="651"/>
      <c r="SUK2993" s="651"/>
      <c r="SUL2993" s="651"/>
      <c r="SUM2993" s="651"/>
      <c r="SUN2993" s="651"/>
      <c r="SUO2993" s="651"/>
      <c r="SUP2993" s="651"/>
      <c r="SUQ2993" s="651"/>
      <c r="SUR2993" s="651"/>
      <c r="SUS2993" s="651"/>
      <c r="SUT2993" s="651"/>
      <c r="SUU2993" s="651"/>
      <c r="SUV2993" s="651"/>
      <c r="SUW2993" s="651"/>
      <c r="SUX2993" s="651"/>
      <c r="SUY2993" s="651"/>
      <c r="SUZ2993" s="651"/>
      <c r="SVA2993" s="651"/>
      <c r="SVB2993" s="651"/>
      <c r="SVC2993" s="651"/>
      <c r="SVD2993" s="651"/>
      <c r="SVE2993" s="651"/>
      <c r="SVF2993" s="651"/>
      <c r="SVG2993" s="651"/>
      <c r="SVH2993" s="651"/>
      <c r="SVI2993" s="651"/>
      <c r="SVJ2993" s="651"/>
      <c r="SVK2993" s="651"/>
      <c r="SVL2993" s="651"/>
      <c r="SVM2993" s="651"/>
      <c r="SVN2993" s="651"/>
      <c r="SVO2993" s="651"/>
      <c r="SVP2993" s="651"/>
      <c r="SVQ2993" s="651"/>
      <c r="SVR2993" s="651"/>
      <c r="SVS2993" s="651"/>
      <c r="SVT2993" s="651"/>
      <c r="SVU2993" s="651"/>
      <c r="SVV2993" s="651"/>
      <c r="SVW2993" s="651"/>
      <c r="SVX2993" s="651"/>
      <c r="SVY2993" s="651"/>
      <c r="SVZ2993" s="651"/>
      <c r="SWA2993" s="651"/>
      <c r="SWB2993" s="651"/>
      <c r="SWC2993" s="651"/>
      <c r="SWD2993" s="651"/>
      <c r="SWE2993" s="651"/>
      <c r="SWF2993" s="651"/>
      <c r="SWG2993" s="651"/>
      <c r="SWH2993" s="651"/>
      <c r="SWI2993" s="651"/>
      <c r="SWJ2993" s="651"/>
      <c r="SWK2993" s="651"/>
      <c r="SWL2993" s="651"/>
      <c r="SWM2993" s="651"/>
      <c r="SWN2993" s="651"/>
      <c r="SWO2993" s="651"/>
      <c r="SWP2993" s="651"/>
      <c r="SWQ2993" s="651"/>
      <c r="SWR2993" s="651"/>
      <c r="SWS2993" s="651"/>
      <c r="SWT2993" s="651"/>
      <c r="SWU2993" s="651"/>
      <c r="SWV2993" s="651"/>
      <c r="SWW2993" s="651"/>
      <c r="SWX2993" s="651"/>
      <c r="SWY2993" s="651"/>
      <c r="SWZ2993" s="651"/>
      <c r="SXA2993" s="651"/>
      <c r="SXB2993" s="651"/>
      <c r="SXC2993" s="651"/>
      <c r="SXD2993" s="651"/>
      <c r="SXE2993" s="651"/>
      <c r="SXF2993" s="651"/>
      <c r="SXG2993" s="651"/>
      <c r="SXH2993" s="651"/>
      <c r="SXI2993" s="651"/>
      <c r="SXJ2993" s="651"/>
      <c r="SXK2993" s="651"/>
      <c r="SXL2993" s="651"/>
      <c r="SXM2993" s="651"/>
      <c r="SXN2993" s="651"/>
      <c r="SXO2993" s="651"/>
      <c r="SXP2993" s="651"/>
      <c r="SXQ2993" s="651"/>
      <c r="SXR2993" s="651"/>
      <c r="SXS2993" s="651"/>
      <c r="SXT2993" s="651"/>
      <c r="SXU2993" s="651"/>
      <c r="SXV2993" s="651"/>
      <c r="SXW2993" s="651"/>
      <c r="SXX2993" s="651"/>
      <c r="SXY2993" s="651"/>
      <c r="SXZ2993" s="651"/>
      <c r="SYA2993" s="651"/>
      <c r="SYB2993" s="651"/>
      <c r="SYC2993" s="651"/>
      <c r="SYD2993" s="651"/>
      <c r="SYE2993" s="651"/>
      <c r="SYF2993" s="651"/>
      <c r="SYG2993" s="651"/>
      <c r="SYH2993" s="651"/>
      <c r="SYI2993" s="651"/>
      <c r="SYJ2993" s="651"/>
      <c r="SYK2993" s="651"/>
      <c r="SYL2993" s="651"/>
      <c r="SYM2993" s="651"/>
      <c r="SYN2993" s="651"/>
      <c r="SYO2993" s="651"/>
      <c r="SYP2993" s="651"/>
      <c r="SYQ2993" s="651"/>
      <c r="SYR2993" s="651"/>
      <c r="SYS2993" s="651"/>
      <c r="SYT2993" s="651"/>
      <c r="SYU2993" s="651"/>
      <c r="SYV2993" s="651"/>
      <c r="SYW2993" s="651"/>
      <c r="SYX2993" s="651"/>
      <c r="SYY2993" s="651"/>
      <c r="SYZ2993" s="651"/>
      <c r="SZA2993" s="651"/>
      <c r="SZB2993" s="651"/>
      <c r="SZC2993" s="651"/>
      <c r="SZD2993" s="651"/>
      <c r="SZE2993" s="651"/>
      <c r="SZF2993" s="651"/>
      <c r="SZG2993" s="651"/>
      <c r="SZH2993" s="651"/>
      <c r="SZI2993" s="651"/>
      <c r="SZJ2993" s="651"/>
      <c r="SZK2993" s="651"/>
      <c r="SZL2993" s="651"/>
      <c r="SZM2993" s="651"/>
      <c r="SZN2993" s="651"/>
      <c r="SZO2993" s="651"/>
      <c r="SZP2993" s="651"/>
      <c r="SZQ2993" s="651"/>
      <c r="SZR2993" s="651"/>
      <c r="SZS2993" s="651"/>
      <c r="SZT2993" s="651"/>
      <c r="SZU2993" s="651"/>
      <c r="SZV2993" s="651"/>
      <c r="SZW2993" s="651"/>
      <c r="SZX2993" s="651"/>
      <c r="SZY2993" s="651"/>
      <c r="SZZ2993" s="651"/>
      <c r="TAA2993" s="651"/>
      <c r="TAB2993" s="651"/>
      <c r="TAC2993" s="651"/>
      <c r="TAD2993" s="651"/>
      <c r="TAE2993" s="651"/>
      <c r="TAF2993" s="651"/>
      <c r="TAG2993" s="651"/>
      <c r="TAH2993" s="651"/>
      <c r="TAI2993" s="651"/>
      <c r="TAJ2993" s="651"/>
      <c r="TAK2993" s="651"/>
      <c r="TAL2993" s="651"/>
      <c r="TAM2993" s="651"/>
      <c r="TAN2993" s="651"/>
      <c r="TAO2993" s="651"/>
      <c r="TAP2993" s="651"/>
      <c r="TAQ2993" s="651"/>
      <c r="TAR2993" s="651"/>
      <c r="TAS2993" s="651"/>
      <c r="TAT2993" s="651"/>
      <c r="TAU2993" s="651"/>
      <c r="TAV2993" s="651"/>
      <c r="TAW2993" s="651"/>
      <c r="TAX2993" s="651"/>
      <c r="TAY2993" s="651"/>
      <c r="TAZ2993" s="651"/>
      <c r="TBA2993" s="651"/>
      <c r="TBB2993" s="651"/>
      <c r="TBC2993" s="651"/>
      <c r="TBD2993" s="651"/>
      <c r="TBE2993" s="651"/>
      <c r="TBF2993" s="651"/>
      <c r="TBG2993" s="651"/>
      <c r="TBH2993" s="651"/>
      <c r="TBI2993" s="651"/>
      <c r="TBJ2993" s="651"/>
      <c r="TBK2993" s="651"/>
      <c r="TBL2993" s="651"/>
      <c r="TBM2993" s="651"/>
      <c r="TBN2993" s="651"/>
      <c r="TBO2993" s="651"/>
      <c r="TBP2993" s="651"/>
      <c r="TBQ2993" s="651"/>
      <c r="TBR2993" s="651"/>
      <c r="TBS2993" s="651"/>
      <c r="TBT2993" s="651"/>
      <c r="TBU2993" s="651"/>
      <c r="TBV2993" s="651"/>
      <c r="TBW2993" s="651"/>
      <c r="TBX2993" s="651"/>
      <c r="TBY2993" s="651"/>
      <c r="TBZ2993" s="651"/>
      <c r="TCA2993" s="651"/>
      <c r="TCB2993" s="651"/>
      <c r="TCC2993" s="651"/>
      <c r="TCD2993" s="651"/>
      <c r="TCE2993" s="651"/>
      <c r="TCF2993" s="651"/>
      <c r="TCG2993" s="651"/>
      <c r="TCH2993" s="651"/>
      <c r="TCI2993" s="651"/>
      <c r="TCJ2993" s="651"/>
      <c r="TCK2993" s="651"/>
      <c r="TCL2993" s="651"/>
      <c r="TCM2993" s="651"/>
      <c r="TCN2993" s="651"/>
      <c r="TCO2993" s="651"/>
      <c r="TCP2993" s="651"/>
      <c r="TCQ2993" s="651"/>
      <c r="TCR2993" s="651"/>
      <c r="TCS2993" s="651"/>
      <c r="TCT2993" s="651"/>
      <c r="TCU2993" s="651"/>
      <c r="TCV2993" s="651"/>
      <c r="TCW2993" s="651"/>
      <c r="TCX2993" s="651"/>
      <c r="TCY2993" s="651"/>
      <c r="TCZ2993" s="651"/>
      <c r="TDA2993" s="651"/>
      <c r="TDB2993" s="651"/>
      <c r="TDC2993" s="651"/>
      <c r="TDD2993" s="651"/>
      <c r="TDE2993" s="651"/>
      <c r="TDF2993" s="651"/>
      <c r="TDG2993" s="651"/>
      <c r="TDH2993" s="651"/>
      <c r="TDI2993" s="651"/>
      <c r="TDJ2993" s="651"/>
      <c r="TDK2993" s="651"/>
      <c r="TDL2993" s="651"/>
      <c r="TDM2993" s="651"/>
      <c r="TDN2993" s="651"/>
      <c r="TDO2993" s="651"/>
      <c r="TDP2993" s="651"/>
      <c r="TDQ2993" s="651"/>
      <c r="TDR2993" s="651"/>
      <c r="TDS2993" s="651"/>
      <c r="TDT2993" s="651"/>
      <c r="TDU2993" s="651"/>
      <c r="TDV2993" s="651"/>
      <c r="TDW2993" s="651"/>
      <c r="TDX2993" s="651"/>
      <c r="TDY2993" s="651"/>
      <c r="TDZ2993" s="651"/>
      <c r="TEA2993" s="651"/>
      <c r="TEB2993" s="651"/>
      <c r="TEC2993" s="651"/>
      <c r="TED2993" s="651"/>
      <c r="TEE2993" s="651"/>
      <c r="TEF2993" s="651"/>
      <c r="TEG2993" s="651"/>
      <c r="TEH2993" s="651"/>
      <c r="TEI2993" s="651"/>
      <c r="TEJ2993" s="651"/>
      <c r="TEK2993" s="651"/>
      <c r="TEL2993" s="651"/>
      <c r="TEM2993" s="651"/>
      <c r="TEN2993" s="651"/>
      <c r="TEO2993" s="651"/>
      <c r="TEP2993" s="651"/>
      <c r="TEQ2993" s="651"/>
      <c r="TER2993" s="651"/>
      <c r="TES2993" s="651"/>
      <c r="TET2993" s="651"/>
      <c r="TEU2993" s="651"/>
      <c r="TEV2993" s="651"/>
      <c r="TEW2993" s="651"/>
      <c r="TEX2993" s="651"/>
      <c r="TEY2993" s="651"/>
      <c r="TEZ2993" s="651"/>
      <c r="TFA2993" s="651"/>
      <c r="TFB2993" s="651"/>
      <c r="TFC2993" s="651"/>
      <c r="TFD2993" s="651"/>
      <c r="TFE2993" s="651"/>
      <c r="TFF2993" s="651"/>
      <c r="TFG2993" s="651"/>
      <c r="TFH2993" s="651"/>
      <c r="TFI2993" s="651"/>
      <c r="TFJ2993" s="651"/>
      <c r="TFK2993" s="651"/>
      <c r="TFL2993" s="651"/>
      <c r="TFM2993" s="651"/>
      <c r="TFN2993" s="651"/>
      <c r="TFO2993" s="651"/>
      <c r="TFP2993" s="651"/>
      <c r="TFQ2993" s="651"/>
      <c r="TFR2993" s="651"/>
      <c r="TFS2993" s="651"/>
      <c r="TFT2993" s="651"/>
      <c r="TFU2993" s="651"/>
      <c r="TFV2993" s="651"/>
      <c r="TFW2993" s="651"/>
      <c r="TFX2993" s="651"/>
      <c r="TFY2993" s="651"/>
      <c r="TFZ2993" s="651"/>
      <c r="TGA2993" s="651"/>
      <c r="TGB2993" s="651"/>
      <c r="TGC2993" s="651"/>
      <c r="TGD2993" s="651"/>
      <c r="TGE2993" s="651"/>
      <c r="TGF2993" s="651"/>
      <c r="TGG2993" s="651"/>
      <c r="TGH2993" s="651"/>
      <c r="TGI2993" s="651"/>
      <c r="TGJ2993" s="651"/>
      <c r="TGK2993" s="651"/>
      <c r="TGL2993" s="651"/>
      <c r="TGM2993" s="651"/>
      <c r="TGN2993" s="651"/>
      <c r="TGO2993" s="651"/>
      <c r="TGP2993" s="651"/>
      <c r="TGQ2993" s="651"/>
      <c r="TGR2993" s="651"/>
      <c r="TGS2993" s="651"/>
      <c r="TGT2993" s="651"/>
      <c r="TGU2993" s="651"/>
      <c r="TGV2993" s="651"/>
      <c r="TGW2993" s="651"/>
      <c r="TGX2993" s="651"/>
      <c r="TGY2993" s="651"/>
      <c r="TGZ2993" s="651"/>
      <c r="THA2993" s="651"/>
      <c r="THB2993" s="651"/>
      <c r="THC2993" s="651"/>
      <c r="THD2993" s="651"/>
      <c r="THE2993" s="651"/>
      <c r="THF2993" s="651"/>
      <c r="THG2993" s="651"/>
      <c r="THH2993" s="651"/>
      <c r="THI2993" s="651"/>
      <c r="THJ2993" s="651"/>
      <c r="THK2993" s="651"/>
      <c r="THL2993" s="651"/>
      <c r="THM2993" s="651"/>
      <c r="THN2993" s="651"/>
      <c r="THO2993" s="651"/>
      <c r="THP2993" s="651"/>
      <c r="THQ2993" s="651"/>
      <c r="THR2993" s="651"/>
      <c r="THS2993" s="651"/>
      <c r="THT2993" s="651"/>
      <c r="THU2993" s="651"/>
      <c r="THV2993" s="651"/>
      <c r="THW2993" s="651"/>
      <c r="THX2993" s="651"/>
      <c r="THY2993" s="651"/>
      <c r="THZ2993" s="651"/>
      <c r="TIA2993" s="651"/>
      <c r="TIB2993" s="651"/>
      <c r="TIC2993" s="651"/>
      <c r="TID2993" s="651"/>
      <c r="TIE2993" s="651"/>
      <c r="TIF2993" s="651"/>
      <c r="TIG2993" s="651"/>
      <c r="TIH2993" s="651"/>
      <c r="TII2993" s="651"/>
      <c r="TIJ2993" s="651"/>
      <c r="TIK2993" s="651"/>
      <c r="TIL2993" s="651"/>
      <c r="TIM2993" s="651"/>
      <c r="TIN2993" s="651"/>
      <c r="TIO2993" s="651"/>
      <c r="TIP2993" s="651"/>
      <c r="TIQ2993" s="651"/>
      <c r="TIR2993" s="651"/>
      <c r="TIS2993" s="651"/>
      <c r="TIT2993" s="651"/>
      <c r="TIU2993" s="651"/>
      <c r="TIV2993" s="651"/>
      <c r="TIW2993" s="651"/>
      <c r="TIX2993" s="651"/>
      <c r="TIY2993" s="651"/>
      <c r="TIZ2993" s="651"/>
      <c r="TJA2993" s="651"/>
      <c r="TJB2993" s="651"/>
      <c r="TJC2993" s="651"/>
      <c r="TJD2993" s="651"/>
      <c r="TJE2993" s="651"/>
      <c r="TJF2993" s="651"/>
      <c r="TJG2993" s="651"/>
      <c r="TJH2993" s="651"/>
      <c r="TJI2993" s="651"/>
      <c r="TJJ2993" s="651"/>
      <c r="TJK2993" s="651"/>
      <c r="TJL2993" s="651"/>
      <c r="TJM2993" s="651"/>
      <c r="TJN2993" s="651"/>
      <c r="TJO2993" s="651"/>
      <c r="TJP2993" s="651"/>
      <c r="TJQ2993" s="651"/>
      <c r="TJR2993" s="651"/>
      <c r="TJS2993" s="651"/>
      <c r="TJT2993" s="651"/>
      <c r="TJU2993" s="651"/>
      <c r="TJV2993" s="651"/>
      <c r="TJW2993" s="651"/>
      <c r="TJX2993" s="651"/>
      <c r="TJY2993" s="651"/>
      <c r="TJZ2993" s="651"/>
      <c r="TKA2993" s="651"/>
      <c r="TKB2993" s="651"/>
      <c r="TKC2993" s="651"/>
      <c r="TKD2993" s="651"/>
      <c r="TKE2993" s="651"/>
      <c r="TKF2993" s="651"/>
      <c r="TKG2993" s="651"/>
      <c r="TKH2993" s="651"/>
      <c r="TKI2993" s="651"/>
      <c r="TKJ2993" s="651"/>
      <c r="TKK2993" s="651"/>
      <c r="TKL2993" s="651"/>
      <c r="TKM2993" s="651"/>
      <c r="TKN2993" s="651"/>
      <c r="TKO2993" s="651"/>
      <c r="TKP2993" s="651"/>
      <c r="TKQ2993" s="651"/>
      <c r="TKR2993" s="651"/>
      <c r="TKS2993" s="651"/>
      <c r="TKT2993" s="651"/>
      <c r="TKU2993" s="651"/>
      <c r="TKV2993" s="651"/>
      <c r="TKW2993" s="651"/>
      <c r="TKX2993" s="651"/>
      <c r="TKY2993" s="651"/>
      <c r="TKZ2993" s="651"/>
      <c r="TLA2993" s="651"/>
      <c r="TLB2993" s="651"/>
      <c r="TLC2993" s="651"/>
      <c r="TLD2993" s="651"/>
      <c r="TLE2993" s="651"/>
      <c r="TLF2993" s="651"/>
      <c r="TLG2993" s="651"/>
      <c r="TLH2993" s="651"/>
      <c r="TLI2993" s="651"/>
      <c r="TLJ2993" s="651"/>
      <c r="TLK2993" s="651"/>
      <c r="TLL2993" s="651"/>
      <c r="TLM2993" s="651"/>
      <c r="TLN2993" s="651"/>
      <c r="TLO2993" s="651"/>
      <c r="TLP2993" s="651"/>
      <c r="TLQ2993" s="651"/>
      <c r="TLR2993" s="651"/>
      <c r="TLS2993" s="651"/>
      <c r="TLT2993" s="651"/>
      <c r="TLU2993" s="651"/>
      <c r="TLV2993" s="651"/>
      <c r="TLW2993" s="651"/>
      <c r="TLX2993" s="651"/>
      <c r="TLY2993" s="651"/>
      <c r="TLZ2993" s="651"/>
      <c r="TMA2993" s="651"/>
      <c r="TMB2993" s="651"/>
      <c r="TMC2993" s="651"/>
      <c r="TMD2993" s="651"/>
      <c r="TME2993" s="651"/>
      <c r="TMF2993" s="651"/>
      <c r="TMG2993" s="651"/>
      <c r="TMH2993" s="651"/>
      <c r="TMI2993" s="651"/>
      <c r="TMJ2993" s="651"/>
      <c r="TMK2993" s="651"/>
      <c r="TML2993" s="651"/>
      <c r="TMM2993" s="651"/>
      <c r="TMN2993" s="651"/>
      <c r="TMO2993" s="651"/>
      <c r="TMP2993" s="651"/>
      <c r="TMQ2993" s="651"/>
      <c r="TMR2993" s="651"/>
      <c r="TMS2993" s="651"/>
      <c r="TMT2993" s="651"/>
      <c r="TMU2993" s="651"/>
      <c r="TMV2993" s="651"/>
      <c r="TMW2993" s="651"/>
      <c r="TMX2993" s="651"/>
      <c r="TMY2993" s="651"/>
      <c r="TMZ2993" s="651"/>
      <c r="TNA2993" s="651"/>
      <c r="TNB2993" s="651"/>
      <c r="TNC2993" s="651"/>
      <c r="TND2993" s="651"/>
      <c r="TNE2993" s="651"/>
      <c r="TNF2993" s="651"/>
      <c r="TNG2993" s="651"/>
      <c r="TNH2993" s="651"/>
      <c r="TNI2993" s="651"/>
      <c r="TNJ2993" s="651"/>
      <c r="TNK2993" s="651"/>
      <c r="TNL2993" s="651"/>
      <c r="TNM2993" s="651"/>
      <c r="TNN2993" s="651"/>
      <c r="TNO2993" s="651"/>
      <c r="TNP2993" s="651"/>
      <c r="TNQ2993" s="651"/>
      <c r="TNR2993" s="651"/>
      <c r="TNS2993" s="651"/>
      <c r="TNT2993" s="651"/>
      <c r="TNU2993" s="651"/>
      <c r="TNV2993" s="651"/>
      <c r="TNW2993" s="651"/>
      <c r="TNX2993" s="651"/>
      <c r="TNY2993" s="651"/>
      <c r="TNZ2993" s="651"/>
      <c r="TOA2993" s="651"/>
      <c r="TOB2993" s="651"/>
      <c r="TOC2993" s="651"/>
      <c r="TOD2993" s="651"/>
      <c r="TOE2993" s="651"/>
      <c r="TOF2993" s="651"/>
      <c r="TOG2993" s="651"/>
      <c r="TOH2993" s="651"/>
      <c r="TOI2993" s="651"/>
      <c r="TOJ2993" s="651"/>
      <c r="TOK2993" s="651"/>
      <c r="TOL2993" s="651"/>
      <c r="TOM2993" s="651"/>
      <c r="TON2993" s="651"/>
      <c r="TOO2993" s="651"/>
      <c r="TOP2993" s="651"/>
      <c r="TOQ2993" s="651"/>
      <c r="TOR2993" s="651"/>
      <c r="TOS2993" s="651"/>
      <c r="TOT2993" s="651"/>
      <c r="TOU2993" s="651"/>
      <c r="TOV2993" s="651"/>
      <c r="TOW2993" s="651"/>
      <c r="TOX2993" s="651"/>
      <c r="TOY2993" s="651"/>
      <c r="TOZ2993" s="651"/>
      <c r="TPA2993" s="651"/>
      <c r="TPB2993" s="651"/>
      <c r="TPC2993" s="651"/>
      <c r="TPD2993" s="651"/>
      <c r="TPE2993" s="651"/>
      <c r="TPF2993" s="651"/>
      <c r="TPG2993" s="651"/>
      <c r="TPH2993" s="651"/>
      <c r="TPI2993" s="651"/>
      <c r="TPJ2993" s="651"/>
      <c r="TPK2993" s="651"/>
      <c r="TPL2993" s="651"/>
      <c r="TPM2993" s="651"/>
      <c r="TPN2993" s="651"/>
      <c r="TPO2993" s="651"/>
      <c r="TPP2993" s="651"/>
      <c r="TPQ2993" s="651"/>
      <c r="TPR2993" s="651"/>
      <c r="TPS2993" s="651"/>
      <c r="TPT2993" s="651"/>
      <c r="TPU2993" s="651"/>
      <c r="TPV2993" s="651"/>
      <c r="TPW2993" s="651"/>
      <c r="TPX2993" s="651"/>
      <c r="TPY2993" s="651"/>
      <c r="TPZ2993" s="651"/>
      <c r="TQA2993" s="651"/>
      <c r="TQB2993" s="651"/>
      <c r="TQC2993" s="651"/>
      <c r="TQD2993" s="651"/>
      <c r="TQE2993" s="651"/>
      <c r="TQF2993" s="651"/>
      <c r="TQG2993" s="651"/>
      <c r="TQH2993" s="651"/>
      <c r="TQI2993" s="651"/>
      <c r="TQJ2993" s="651"/>
      <c r="TQK2993" s="651"/>
      <c r="TQL2993" s="651"/>
      <c r="TQM2993" s="651"/>
      <c r="TQN2993" s="651"/>
      <c r="TQO2993" s="651"/>
      <c r="TQP2993" s="651"/>
      <c r="TQQ2993" s="651"/>
      <c r="TQR2993" s="651"/>
      <c r="TQS2993" s="651"/>
      <c r="TQT2993" s="651"/>
      <c r="TQU2993" s="651"/>
      <c r="TQV2993" s="651"/>
      <c r="TQW2993" s="651"/>
      <c r="TQX2993" s="651"/>
      <c r="TQY2993" s="651"/>
      <c r="TQZ2993" s="651"/>
      <c r="TRA2993" s="651"/>
      <c r="TRB2993" s="651"/>
      <c r="TRC2993" s="651"/>
      <c r="TRD2993" s="651"/>
      <c r="TRE2993" s="651"/>
      <c r="TRF2993" s="651"/>
      <c r="TRG2993" s="651"/>
      <c r="TRH2993" s="651"/>
      <c r="TRI2993" s="651"/>
      <c r="TRJ2993" s="651"/>
      <c r="TRK2993" s="651"/>
      <c r="TRL2993" s="651"/>
      <c r="TRM2993" s="651"/>
      <c r="TRN2993" s="651"/>
      <c r="TRO2993" s="651"/>
      <c r="TRP2993" s="651"/>
      <c r="TRQ2993" s="651"/>
      <c r="TRR2993" s="651"/>
      <c r="TRS2993" s="651"/>
      <c r="TRT2993" s="651"/>
      <c r="TRU2993" s="651"/>
      <c r="TRV2993" s="651"/>
      <c r="TRW2993" s="651"/>
      <c r="TRX2993" s="651"/>
      <c r="TRY2993" s="651"/>
      <c r="TRZ2993" s="651"/>
      <c r="TSA2993" s="651"/>
      <c r="TSB2993" s="651"/>
      <c r="TSC2993" s="651"/>
      <c r="TSD2993" s="651"/>
      <c r="TSE2993" s="651"/>
      <c r="TSF2993" s="651"/>
      <c r="TSG2993" s="651"/>
      <c r="TSH2993" s="651"/>
      <c r="TSI2993" s="651"/>
      <c r="TSJ2993" s="651"/>
      <c r="TSK2993" s="651"/>
      <c r="TSL2993" s="651"/>
      <c r="TSM2993" s="651"/>
      <c r="TSN2993" s="651"/>
      <c r="TSO2993" s="651"/>
      <c r="TSP2993" s="651"/>
      <c r="TSQ2993" s="651"/>
      <c r="TSR2993" s="651"/>
      <c r="TSS2993" s="651"/>
      <c r="TST2993" s="651"/>
      <c r="TSU2993" s="651"/>
      <c r="TSV2993" s="651"/>
      <c r="TSW2993" s="651"/>
      <c r="TSX2993" s="651"/>
      <c r="TSY2993" s="651"/>
      <c r="TSZ2993" s="651"/>
      <c r="TTA2993" s="651"/>
      <c r="TTB2993" s="651"/>
      <c r="TTC2993" s="651"/>
      <c r="TTD2993" s="651"/>
      <c r="TTE2993" s="651"/>
      <c r="TTF2993" s="651"/>
      <c r="TTG2993" s="651"/>
      <c r="TTH2993" s="651"/>
      <c r="TTI2993" s="651"/>
      <c r="TTJ2993" s="651"/>
      <c r="TTK2993" s="651"/>
      <c r="TTL2993" s="651"/>
      <c r="TTM2993" s="651"/>
      <c r="TTN2993" s="651"/>
      <c r="TTO2993" s="651"/>
      <c r="TTP2993" s="651"/>
      <c r="TTQ2993" s="651"/>
      <c r="TTR2993" s="651"/>
      <c r="TTS2993" s="651"/>
      <c r="TTT2993" s="651"/>
      <c r="TTU2993" s="651"/>
      <c r="TTV2993" s="651"/>
      <c r="TTW2993" s="651"/>
      <c r="TTX2993" s="651"/>
      <c r="TTY2993" s="651"/>
      <c r="TTZ2993" s="651"/>
      <c r="TUA2993" s="651"/>
      <c r="TUB2993" s="651"/>
      <c r="TUC2993" s="651"/>
      <c r="TUD2993" s="651"/>
      <c r="TUE2993" s="651"/>
      <c r="TUF2993" s="651"/>
      <c r="TUG2993" s="651"/>
      <c r="TUH2993" s="651"/>
      <c r="TUI2993" s="651"/>
      <c r="TUJ2993" s="651"/>
      <c r="TUK2993" s="651"/>
      <c r="TUL2993" s="651"/>
      <c r="TUM2993" s="651"/>
      <c r="TUN2993" s="651"/>
      <c r="TUO2993" s="651"/>
      <c r="TUP2993" s="651"/>
      <c r="TUQ2993" s="651"/>
      <c r="TUR2993" s="651"/>
      <c r="TUS2993" s="651"/>
      <c r="TUT2993" s="651"/>
      <c r="TUU2993" s="651"/>
      <c r="TUV2993" s="651"/>
      <c r="TUW2993" s="651"/>
      <c r="TUX2993" s="651"/>
      <c r="TUY2993" s="651"/>
      <c r="TUZ2993" s="651"/>
      <c r="TVA2993" s="651"/>
      <c r="TVB2993" s="651"/>
      <c r="TVC2993" s="651"/>
      <c r="TVD2993" s="651"/>
      <c r="TVE2993" s="651"/>
      <c r="TVF2993" s="651"/>
      <c r="TVG2993" s="651"/>
      <c r="TVH2993" s="651"/>
      <c r="TVI2993" s="651"/>
      <c r="TVJ2993" s="651"/>
      <c r="TVK2993" s="651"/>
      <c r="TVL2993" s="651"/>
      <c r="TVM2993" s="651"/>
      <c r="TVN2993" s="651"/>
      <c r="TVO2993" s="651"/>
      <c r="TVP2993" s="651"/>
      <c r="TVQ2993" s="651"/>
      <c r="TVR2993" s="651"/>
      <c r="TVS2993" s="651"/>
      <c r="TVT2993" s="651"/>
      <c r="TVU2993" s="651"/>
      <c r="TVV2993" s="651"/>
      <c r="TVW2993" s="651"/>
      <c r="TVX2993" s="651"/>
      <c r="TVY2993" s="651"/>
      <c r="TVZ2993" s="651"/>
      <c r="TWA2993" s="651"/>
      <c r="TWB2993" s="651"/>
      <c r="TWC2993" s="651"/>
      <c r="TWD2993" s="651"/>
      <c r="TWE2993" s="651"/>
      <c r="TWF2993" s="651"/>
      <c r="TWG2993" s="651"/>
      <c r="TWH2993" s="651"/>
      <c r="TWI2993" s="651"/>
      <c r="TWJ2993" s="651"/>
      <c r="TWK2993" s="651"/>
      <c r="TWL2993" s="651"/>
      <c r="TWM2993" s="651"/>
      <c r="TWN2993" s="651"/>
      <c r="TWO2993" s="651"/>
      <c r="TWP2993" s="651"/>
      <c r="TWQ2993" s="651"/>
      <c r="TWR2993" s="651"/>
      <c r="TWS2993" s="651"/>
      <c r="TWT2993" s="651"/>
      <c r="TWU2993" s="651"/>
      <c r="TWV2993" s="651"/>
      <c r="TWW2993" s="651"/>
      <c r="TWX2993" s="651"/>
      <c r="TWY2993" s="651"/>
      <c r="TWZ2993" s="651"/>
      <c r="TXA2993" s="651"/>
      <c r="TXB2993" s="651"/>
      <c r="TXC2993" s="651"/>
      <c r="TXD2993" s="651"/>
      <c r="TXE2993" s="651"/>
      <c r="TXF2993" s="651"/>
      <c r="TXG2993" s="651"/>
      <c r="TXH2993" s="651"/>
      <c r="TXI2993" s="651"/>
      <c r="TXJ2993" s="651"/>
      <c r="TXK2993" s="651"/>
      <c r="TXL2993" s="651"/>
      <c r="TXM2993" s="651"/>
      <c r="TXN2993" s="651"/>
      <c r="TXO2993" s="651"/>
      <c r="TXP2993" s="651"/>
      <c r="TXQ2993" s="651"/>
      <c r="TXR2993" s="651"/>
      <c r="TXS2993" s="651"/>
      <c r="TXT2993" s="651"/>
      <c r="TXU2993" s="651"/>
      <c r="TXV2993" s="651"/>
      <c r="TXW2993" s="651"/>
      <c r="TXX2993" s="651"/>
      <c r="TXY2993" s="651"/>
      <c r="TXZ2993" s="651"/>
      <c r="TYA2993" s="651"/>
      <c r="TYB2993" s="651"/>
      <c r="TYC2993" s="651"/>
      <c r="TYD2993" s="651"/>
      <c r="TYE2993" s="651"/>
      <c r="TYF2993" s="651"/>
      <c r="TYG2993" s="651"/>
      <c r="TYH2993" s="651"/>
      <c r="TYI2993" s="651"/>
      <c r="TYJ2993" s="651"/>
      <c r="TYK2993" s="651"/>
      <c r="TYL2993" s="651"/>
      <c r="TYM2993" s="651"/>
      <c r="TYN2993" s="651"/>
      <c r="TYO2993" s="651"/>
      <c r="TYP2993" s="651"/>
      <c r="TYQ2993" s="651"/>
      <c r="TYR2993" s="651"/>
      <c r="TYS2993" s="651"/>
      <c r="TYT2993" s="651"/>
      <c r="TYU2993" s="651"/>
      <c r="TYV2993" s="651"/>
      <c r="TYW2993" s="651"/>
      <c r="TYX2993" s="651"/>
      <c r="TYY2993" s="651"/>
      <c r="TYZ2993" s="651"/>
      <c r="TZA2993" s="651"/>
      <c r="TZB2993" s="651"/>
      <c r="TZC2993" s="651"/>
      <c r="TZD2993" s="651"/>
      <c r="TZE2993" s="651"/>
      <c r="TZF2993" s="651"/>
      <c r="TZG2993" s="651"/>
      <c r="TZH2993" s="651"/>
      <c r="TZI2993" s="651"/>
      <c r="TZJ2993" s="651"/>
      <c r="TZK2993" s="651"/>
      <c r="TZL2993" s="651"/>
      <c r="TZM2993" s="651"/>
      <c r="TZN2993" s="651"/>
      <c r="TZO2993" s="651"/>
      <c r="TZP2993" s="651"/>
      <c r="TZQ2993" s="651"/>
      <c r="TZR2993" s="651"/>
      <c r="TZS2993" s="651"/>
      <c r="TZT2993" s="651"/>
      <c r="TZU2993" s="651"/>
      <c r="TZV2993" s="651"/>
      <c r="TZW2993" s="651"/>
      <c r="TZX2993" s="651"/>
      <c r="TZY2993" s="651"/>
      <c r="TZZ2993" s="651"/>
      <c r="UAA2993" s="651"/>
      <c r="UAB2993" s="651"/>
      <c r="UAC2993" s="651"/>
      <c r="UAD2993" s="651"/>
      <c r="UAE2993" s="651"/>
      <c r="UAF2993" s="651"/>
      <c r="UAG2993" s="651"/>
      <c r="UAH2993" s="651"/>
      <c r="UAI2993" s="651"/>
      <c r="UAJ2993" s="651"/>
      <c r="UAK2993" s="651"/>
      <c r="UAL2993" s="651"/>
      <c r="UAM2993" s="651"/>
      <c r="UAN2993" s="651"/>
      <c r="UAO2993" s="651"/>
      <c r="UAP2993" s="651"/>
      <c r="UAQ2993" s="651"/>
      <c r="UAR2993" s="651"/>
      <c r="UAS2993" s="651"/>
      <c r="UAT2993" s="651"/>
      <c r="UAU2993" s="651"/>
      <c r="UAV2993" s="651"/>
      <c r="UAW2993" s="651"/>
      <c r="UAX2993" s="651"/>
      <c r="UAY2993" s="651"/>
      <c r="UAZ2993" s="651"/>
      <c r="UBA2993" s="651"/>
      <c r="UBB2993" s="651"/>
      <c r="UBC2993" s="651"/>
      <c r="UBD2993" s="651"/>
      <c r="UBE2993" s="651"/>
      <c r="UBF2993" s="651"/>
      <c r="UBG2993" s="651"/>
      <c r="UBH2993" s="651"/>
      <c r="UBI2993" s="651"/>
      <c r="UBJ2993" s="651"/>
      <c r="UBK2993" s="651"/>
      <c r="UBL2993" s="651"/>
      <c r="UBM2993" s="651"/>
      <c r="UBN2993" s="651"/>
      <c r="UBO2993" s="651"/>
      <c r="UBP2993" s="651"/>
      <c r="UBQ2993" s="651"/>
      <c r="UBR2993" s="651"/>
      <c r="UBS2993" s="651"/>
      <c r="UBT2993" s="651"/>
      <c r="UBU2993" s="651"/>
      <c r="UBV2993" s="651"/>
      <c r="UBW2993" s="651"/>
      <c r="UBX2993" s="651"/>
      <c r="UBY2993" s="651"/>
      <c r="UBZ2993" s="651"/>
      <c r="UCA2993" s="651"/>
      <c r="UCB2993" s="651"/>
      <c r="UCC2993" s="651"/>
      <c r="UCD2993" s="651"/>
      <c r="UCE2993" s="651"/>
      <c r="UCF2993" s="651"/>
      <c r="UCG2993" s="651"/>
      <c r="UCH2993" s="651"/>
      <c r="UCI2993" s="651"/>
      <c r="UCJ2993" s="651"/>
      <c r="UCK2993" s="651"/>
      <c r="UCL2993" s="651"/>
      <c r="UCM2993" s="651"/>
      <c r="UCN2993" s="651"/>
      <c r="UCO2993" s="651"/>
      <c r="UCP2993" s="651"/>
      <c r="UCQ2993" s="651"/>
      <c r="UCR2993" s="651"/>
      <c r="UCS2993" s="651"/>
      <c r="UCT2993" s="651"/>
      <c r="UCU2993" s="651"/>
      <c r="UCV2993" s="651"/>
      <c r="UCW2993" s="651"/>
      <c r="UCX2993" s="651"/>
      <c r="UCY2993" s="651"/>
      <c r="UCZ2993" s="651"/>
      <c r="UDA2993" s="651"/>
      <c r="UDB2993" s="651"/>
      <c r="UDC2993" s="651"/>
      <c r="UDD2993" s="651"/>
      <c r="UDE2993" s="651"/>
      <c r="UDF2993" s="651"/>
      <c r="UDG2993" s="651"/>
      <c r="UDH2993" s="651"/>
      <c r="UDI2993" s="651"/>
      <c r="UDJ2993" s="651"/>
      <c r="UDK2993" s="651"/>
      <c r="UDL2993" s="651"/>
      <c r="UDM2993" s="651"/>
      <c r="UDN2993" s="651"/>
      <c r="UDO2993" s="651"/>
      <c r="UDP2993" s="651"/>
      <c r="UDQ2993" s="651"/>
      <c r="UDR2993" s="651"/>
      <c r="UDS2993" s="651"/>
      <c r="UDT2993" s="651"/>
      <c r="UDU2993" s="651"/>
      <c r="UDV2993" s="651"/>
      <c r="UDW2993" s="651"/>
      <c r="UDX2993" s="651"/>
      <c r="UDY2993" s="651"/>
      <c r="UDZ2993" s="651"/>
      <c r="UEA2993" s="651"/>
      <c r="UEB2993" s="651"/>
      <c r="UEC2993" s="651"/>
      <c r="UED2993" s="651"/>
      <c r="UEE2993" s="651"/>
      <c r="UEF2993" s="651"/>
      <c r="UEG2993" s="651"/>
      <c r="UEH2993" s="651"/>
      <c r="UEI2993" s="651"/>
      <c r="UEJ2993" s="651"/>
      <c r="UEK2993" s="651"/>
      <c r="UEL2993" s="651"/>
      <c r="UEM2993" s="651"/>
      <c r="UEN2993" s="651"/>
      <c r="UEO2993" s="651"/>
      <c r="UEP2993" s="651"/>
      <c r="UEQ2993" s="651"/>
      <c r="UER2993" s="651"/>
      <c r="UES2993" s="651"/>
      <c r="UET2993" s="651"/>
      <c r="UEU2993" s="651"/>
      <c r="UEV2993" s="651"/>
      <c r="UEW2993" s="651"/>
      <c r="UEX2993" s="651"/>
      <c r="UEY2993" s="651"/>
      <c r="UEZ2993" s="651"/>
      <c r="UFA2993" s="651"/>
      <c r="UFB2993" s="651"/>
      <c r="UFC2993" s="651"/>
      <c r="UFD2993" s="651"/>
      <c r="UFE2993" s="651"/>
      <c r="UFF2993" s="651"/>
      <c r="UFG2993" s="651"/>
      <c r="UFH2993" s="651"/>
      <c r="UFI2993" s="651"/>
      <c r="UFJ2993" s="651"/>
      <c r="UFK2993" s="651"/>
      <c r="UFL2993" s="651"/>
      <c r="UFM2993" s="651"/>
      <c r="UFN2993" s="651"/>
      <c r="UFO2993" s="651"/>
      <c r="UFP2993" s="651"/>
      <c r="UFQ2993" s="651"/>
      <c r="UFR2993" s="651"/>
      <c r="UFS2993" s="651"/>
      <c r="UFT2993" s="651"/>
      <c r="UFU2993" s="651"/>
      <c r="UFV2993" s="651"/>
      <c r="UFW2993" s="651"/>
      <c r="UFX2993" s="651"/>
      <c r="UFY2993" s="651"/>
      <c r="UFZ2993" s="651"/>
      <c r="UGA2993" s="651"/>
      <c r="UGB2993" s="651"/>
      <c r="UGC2993" s="651"/>
      <c r="UGD2993" s="651"/>
      <c r="UGE2993" s="651"/>
      <c r="UGF2993" s="651"/>
      <c r="UGG2993" s="651"/>
      <c r="UGH2993" s="651"/>
      <c r="UGI2993" s="651"/>
      <c r="UGJ2993" s="651"/>
      <c r="UGK2993" s="651"/>
      <c r="UGL2993" s="651"/>
      <c r="UGM2993" s="651"/>
      <c r="UGN2993" s="651"/>
      <c r="UGO2993" s="651"/>
      <c r="UGP2993" s="651"/>
      <c r="UGQ2993" s="651"/>
      <c r="UGR2993" s="651"/>
      <c r="UGS2993" s="651"/>
      <c r="UGT2993" s="651"/>
      <c r="UGU2993" s="651"/>
      <c r="UGV2993" s="651"/>
      <c r="UGW2993" s="651"/>
      <c r="UGX2993" s="651"/>
      <c r="UGY2993" s="651"/>
      <c r="UGZ2993" s="651"/>
      <c r="UHA2993" s="651"/>
      <c r="UHB2993" s="651"/>
      <c r="UHC2993" s="651"/>
      <c r="UHD2993" s="651"/>
      <c r="UHE2993" s="651"/>
      <c r="UHF2993" s="651"/>
      <c r="UHG2993" s="651"/>
      <c r="UHH2993" s="651"/>
      <c r="UHI2993" s="651"/>
      <c r="UHJ2993" s="651"/>
      <c r="UHK2993" s="651"/>
      <c r="UHL2993" s="651"/>
      <c r="UHM2993" s="651"/>
      <c r="UHN2993" s="651"/>
      <c r="UHO2993" s="651"/>
      <c r="UHP2993" s="651"/>
      <c r="UHQ2993" s="651"/>
      <c r="UHR2993" s="651"/>
      <c r="UHS2993" s="651"/>
      <c r="UHT2993" s="651"/>
      <c r="UHU2993" s="651"/>
      <c r="UHV2993" s="651"/>
      <c r="UHW2993" s="651"/>
      <c r="UHX2993" s="651"/>
      <c r="UHY2993" s="651"/>
      <c r="UHZ2993" s="651"/>
      <c r="UIA2993" s="651"/>
      <c r="UIB2993" s="651"/>
      <c r="UIC2993" s="651"/>
      <c r="UID2993" s="651"/>
      <c r="UIE2993" s="651"/>
      <c r="UIF2993" s="651"/>
      <c r="UIG2993" s="651"/>
      <c r="UIH2993" s="651"/>
      <c r="UII2993" s="651"/>
      <c r="UIJ2993" s="651"/>
      <c r="UIK2993" s="651"/>
      <c r="UIL2993" s="651"/>
      <c r="UIM2993" s="651"/>
      <c r="UIN2993" s="651"/>
      <c r="UIO2993" s="651"/>
      <c r="UIP2993" s="651"/>
      <c r="UIQ2993" s="651"/>
      <c r="UIR2993" s="651"/>
      <c r="UIS2993" s="651"/>
      <c r="UIT2993" s="651"/>
      <c r="UIU2993" s="651"/>
      <c r="UIV2993" s="651"/>
      <c r="UIW2993" s="651"/>
      <c r="UIX2993" s="651"/>
      <c r="UIY2993" s="651"/>
      <c r="UIZ2993" s="651"/>
      <c r="UJA2993" s="651"/>
      <c r="UJB2993" s="651"/>
      <c r="UJC2993" s="651"/>
      <c r="UJD2993" s="651"/>
      <c r="UJE2993" s="651"/>
      <c r="UJF2993" s="651"/>
      <c r="UJG2993" s="651"/>
      <c r="UJH2993" s="651"/>
      <c r="UJI2993" s="651"/>
      <c r="UJJ2993" s="651"/>
      <c r="UJK2993" s="651"/>
      <c r="UJL2993" s="651"/>
      <c r="UJM2993" s="651"/>
      <c r="UJN2993" s="651"/>
      <c r="UJO2993" s="651"/>
      <c r="UJP2993" s="651"/>
      <c r="UJQ2993" s="651"/>
      <c r="UJR2993" s="651"/>
      <c r="UJS2993" s="651"/>
      <c r="UJT2993" s="651"/>
      <c r="UJU2993" s="651"/>
      <c r="UJV2993" s="651"/>
      <c r="UJW2993" s="651"/>
      <c r="UJX2993" s="651"/>
      <c r="UJY2993" s="651"/>
      <c r="UJZ2993" s="651"/>
      <c r="UKA2993" s="651"/>
      <c r="UKB2993" s="651"/>
      <c r="UKC2993" s="651"/>
      <c r="UKD2993" s="651"/>
      <c r="UKE2993" s="651"/>
      <c r="UKF2993" s="651"/>
      <c r="UKG2993" s="651"/>
      <c r="UKH2993" s="651"/>
      <c r="UKI2993" s="651"/>
      <c r="UKJ2993" s="651"/>
      <c r="UKK2993" s="651"/>
      <c r="UKL2993" s="651"/>
      <c r="UKM2993" s="651"/>
      <c r="UKN2993" s="651"/>
      <c r="UKO2993" s="651"/>
      <c r="UKP2993" s="651"/>
      <c r="UKQ2993" s="651"/>
      <c r="UKR2993" s="651"/>
      <c r="UKS2993" s="651"/>
      <c r="UKT2993" s="651"/>
      <c r="UKU2993" s="651"/>
      <c r="UKV2993" s="651"/>
      <c r="UKW2993" s="651"/>
      <c r="UKX2993" s="651"/>
      <c r="UKY2993" s="651"/>
      <c r="UKZ2993" s="651"/>
      <c r="ULA2993" s="651"/>
      <c r="ULB2993" s="651"/>
      <c r="ULC2993" s="651"/>
      <c r="ULD2993" s="651"/>
      <c r="ULE2993" s="651"/>
      <c r="ULF2993" s="651"/>
      <c r="ULG2993" s="651"/>
      <c r="ULH2993" s="651"/>
      <c r="ULI2993" s="651"/>
      <c r="ULJ2993" s="651"/>
      <c r="ULK2993" s="651"/>
      <c r="ULL2993" s="651"/>
      <c r="ULM2993" s="651"/>
      <c r="ULN2993" s="651"/>
      <c r="ULO2993" s="651"/>
      <c r="ULP2993" s="651"/>
      <c r="ULQ2993" s="651"/>
      <c r="ULR2993" s="651"/>
      <c r="ULS2993" s="651"/>
      <c r="ULT2993" s="651"/>
      <c r="ULU2993" s="651"/>
      <c r="ULV2993" s="651"/>
      <c r="ULW2993" s="651"/>
      <c r="ULX2993" s="651"/>
      <c r="ULY2993" s="651"/>
      <c r="ULZ2993" s="651"/>
      <c r="UMA2993" s="651"/>
      <c r="UMB2993" s="651"/>
      <c r="UMC2993" s="651"/>
      <c r="UMD2993" s="651"/>
      <c r="UME2993" s="651"/>
      <c r="UMF2993" s="651"/>
      <c r="UMG2993" s="651"/>
      <c r="UMH2993" s="651"/>
      <c r="UMI2993" s="651"/>
      <c r="UMJ2993" s="651"/>
      <c r="UMK2993" s="651"/>
      <c r="UML2993" s="651"/>
      <c r="UMM2993" s="651"/>
      <c r="UMN2993" s="651"/>
      <c r="UMO2993" s="651"/>
      <c r="UMP2993" s="651"/>
      <c r="UMQ2993" s="651"/>
      <c r="UMR2993" s="651"/>
      <c r="UMS2993" s="651"/>
      <c r="UMT2993" s="651"/>
      <c r="UMU2993" s="651"/>
      <c r="UMV2993" s="651"/>
      <c r="UMW2993" s="651"/>
      <c r="UMX2993" s="651"/>
      <c r="UMY2993" s="651"/>
      <c r="UMZ2993" s="651"/>
      <c r="UNA2993" s="651"/>
      <c r="UNB2993" s="651"/>
      <c r="UNC2993" s="651"/>
      <c r="UND2993" s="651"/>
      <c r="UNE2993" s="651"/>
      <c r="UNF2993" s="651"/>
      <c r="UNG2993" s="651"/>
      <c r="UNH2993" s="651"/>
      <c r="UNI2993" s="651"/>
      <c r="UNJ2993" s="651"/>
      <c r="UNK2993" s="651"/>
      <c r="UNL2993" s="651"/>
      <c r="UNM2993" s="651"/>
      <c r="UNN2993" s="651"/>
      <c r="UNO2993" s="651"/>
      <c r="UNP2993" s="651"/>
      <c r="UNQ2993" s="651"/>
      <c r="UNR2993" s="651"/>
      <c r="UNS2993" s="651"/>
      <c r="UNT2993" s="651"/>
      <c r="UNU2993" s="651"/>
      <c r="UNV2993" s="651"/>
      <c r="UNW2993" s="651"/>
      <c r="UNX2993" s="651"/>
      <c r="UNY2993" s="651"/>
      <c r="UNZ2993" s="651"/>
      <c r="UOA2993" s="651"/>
      <c r="UOB2993" s="651"/>
      <c r="UOC2993" s="651"/>
      <c r="UOD2993" s="651"/>
      <c r="UOE2993" s="651"/>
      <c r="UOF2993" s="651"/>
      <c r="UOG2993" s="651"/>
      <c r="UOH2993" s="651"/>
      <c r="UOI2993" s="651"/>
      <c r="UOJ2993" s="651"/>
      <c r="UOK2993" s="651"/>
      <c r="UOL2993" s="651"/>
      <c r="UOM2993" s="651"/>
      <c r="UON2993" s="651"/>
      <c r="UOO2993" s="651"/>
      <c r="UOP2993" s="651"/>
      <c r="UOQ2993" s="651"/>
      <c r="UOR2993" s="651"/>
      <c r="UOS2993" s="651"/>
      <c r="UOT2993" s="651"/>
      <c r="UOU2993" s="651"/>
      <c r="UOV2993" s="651"/>
      <c r="UOW2993" s="651"/>
      <c r="UOX2993" s="651"/>
      <c r="UOY2993" s="651"/>
      <c r="UOZ2993" s="651"/>
      <c r="UPA2993" s="651"/>
      <c r="UPB2993" s="651"/>
      <c r="UPC2993" s="651"/>
      <c r="UPD2993" s="651"/>
      <c r="UPE2993" s="651"/>
      <c r="UPF2993" s="651"/>
      <c r="UPG2993" s="651"/>
      <c r="UPH2993" s="651"/>
      <c r="UPI2993" s="651"/>
      <c r="UPJ2993" s="651"/>
      <c r="UPK2993" s="651"/>
      <c r="UPL2993" s="651"/>
      <c r="UPM2993" s="651"/>
      <c r="UPN2993" s="651"/>
      <c r="UPO2993" s="651"/>
      <c r="UPP2993" s="651"/>
      <c r="UPQ2993" s="651"/>
      <c r="UPR2993" s="651"/>
      <c r="UPS2993" s="651"/>
      <c r="UPT2993" s="651"/>
      <c r="UPU2993" s="651"/>
      <c r="UPV2993" s="651"/>
      <c r="UPW2993" s="651"/>
      <c r="UPX2993" s="651"/>
      <c r="UPY2993" s="651"/>
      <c r="UPZ2993" s="651"/>
      <c r="UQA2993" s="651"/>
      <c r="UQB2993" s="651"/>
      <c r="UQC2993" s="651"/>
      <c r="UQD2993" s="651"/>
      <c r="UQE2993" s="651"/>
      <c r="UQF2993" s="651"/>
      <c r="UQG2993" s="651"/>
      <c r="UQH2993" s="651"/>
      <c r="UQI2993" s="651"/>
      <c r="UQJ2993" s="651"/>
      <c r="UQK2993" s="651"/>
      <c r="UQL2993" s="651"/>
      <c r="UQM2993" s="651"/>
      <c r="UQN2993" s="651"/>
      <c r="UQO2993" s="651"/>
      <c r="UQP2993" s="651"/>
      <c r="UQQ2993" s="651"/>
      <c r="UQR2993" s="651"/>
      <c r="UQS2993" s="651"/>
      <c r="UQT2993" s="651"/>
      <c r="UQU2993" s="651"/>
      <c r="UQV2993" s="651"/>
      <c r="UQW2993" s="651"/>
      <c r="UQX2993" s="651"/>
      <c r="UQY2993" s="651"/>
      <c r="UQZ2993" s="651"/>
      <c r="URA2993" s="651"/>
      <c r="URB2993" s="651"/>
      <c r="URC2993" s="651"/>
      <c r="URD2993" s="651"/>
      <c r="URE2993" s="651"/>
      <c r="URF2993" s="651"/>
      <c r="URG2993" s="651"/>
      <c r="URH2993" s="651"/>
      <c r="URI2993" s="651"/>
      <c r="URJ2993" s="651"/>
      <c r="URK2993" s="651"/>
      <c r="URL2993" s="651"/>
      <c r="URM2993" s="651"/>
      <c r="URN2993" s="651"/>
      <c r="URO2993" s="651"/>
      <c r="URP2993" s="651"/>
      <c r="URQ2993" s="651"/>
      <c r="URR2993" s="651"/>
      <c r="URS2993" s="651"/>
      <c r="URT2993" s="651"/>
      <c r="URU2993" s="651"/>
      <c r="URV2993" s="651"/>
      <c r="URW2993" s="651"/>
      <c r="URX2993" s="651"/>
      <c r="URY2993" s="651"/>
      <c r="URZ2993" s="651"/>
      <c r="USA2993" s="651"/>
      <c r="USB2993" s="651"/>
      <c r="USC2993" s="651"/>
      <c r="USD2993" s="651"/>
      <c r="USE2993" s="651"/>
      <c r="USF2993" s="651"/>
      <c r="USG2993" s="651"/>
      <c r="USH2993" s="651"/>
      <c r="USI2993" s="651"/>
      <c r="USJ2993" s="651"/>
      <c r="USK2993" s="651"/>
      <c r="USL2993" s="651"/>
      <c r="USM2993" s="651"/>
      <c r="USN2993" s="651"/>
      <c r="USO2993" s="651"/>
      <c r="USP2993" s="651"/>
      <c r="USQ2993" s="651"/>
      <c r="USR2993" s="651"/>
      <c r="USS2993" s="651"/>
      <c r="UST2993" s="651"/>
      <c r="USU2993" s="651"/>
      <c r="USV2993" s="651"/>
      <c r="USW2993" s="651"/>
      <c r="USX2993" s="651"/>
      <c r="USY2993" s="651"/>
      <c r="USZ2993" s="651"/>
      <c r="UTA2993" s="651"/>
      <c r="UTB2993" s="651"/>
      <c r="UTC2993" s="651"/>
      <c r="UTD2993" s="651"/>
      <c r="UTE2993" s="651"/>
      <c r="UTF2993" s="651"/>
      <c r="UTG2993" s="651"/>
      <c r="UTH2993" s="651"/>
      <c r="UTI2993" s="651"/>
      <c r="UTJ2993" s="651"/>
      <c r="UTK2993" s="651"/>
      <c r="UTL2993" s="651"/>
      <c r="UTM2993" s="651"/>
      <c r="UTN2993" s="651"/>
      <c r="UTO2993" s="651"/>
      <c r="UTP2993" s="651"/>
      <c r="UTQ2993" s="651"/>
      <c r="UTR2993" s="651"/>
      <c r="UTS2993" s="651"/>
      <c r="UTT2993" s="651"/>
      <c r="UTU2993" s="651"/>
      <c r="UTV2993" s="651"/>
      <c r="UTW2993" s="651"/>
      <c r="UTX2993" s="651"/>
      <c r="UTY2993" s="651"/>
      <c r="UTZ2993" s="651"/>
      <c r="UUA2993" s="651"/>
      <c r="UUB2993" s="651"/>
      <c r="UUC2993" s="651"/>
      <c r="UUD2993" s="651"/>
      <c r="UUE2993" s="651"/>
      <c r="UUF2993" s="651"/>
      <c r="UUG2993" s="651"/>
      <c r="UUH2993" s="651"/>
      <c r="UUI2993" s="651"/>
      <c r="UUJ2993" s="651"/>
      <c r="UUK2993" s="651"/>
      <c r="UUL2993" s="651"/>
      <c r="UUM2993" s="651"/>
      <c r="UUN2993" s="651"/>
      <c r="UUO2993" s="651"/>
      <c r="UUP2993" s="651"/>
      <c r="UUQ2993" s="651"/>
      <c r="UUR2993" s="651"/>
      <c r="UUS2993" s="651"/>
      <c r="UUT2993" s="651"/>
      <c r="UUU2993" s="651"/>
      <c r="UUV2993" s="651"/>
      <c r="UUW2993" s="651"/>
      <c r="UUX2993" s="651"/>
      <c r="UUY2993" s="651"/>
      <c r="UUZ2993" s="651"/>
      <c r="UVA2993" s="651"/>
      <c r="UVB2993" s="651"/>
      <c r="UVC2993" s="651"/>
      <c r="UVD2993" s="651"/>
      <c r="UVE2993" s="651"/>
      <c r="UVF2993" s="651"/>
      <c r="UVG2993" s="651"/>
      <c r="UVH2993" s="651"/>
      <c r="UVI2993" s="651"/>
      <c r="UVJ2993" s="651"/>
      <c r="UVK2993" s="651"/>
      <c r="UVL2993" s="651"/>
      <c r="UVM2993" s="651"/>
      <c r="UVN2993" s="651"/>
      <c r="UVO2993" s="651"/>
      <c r="UVP2993" s="651"/>
      <c r="UVQ2993" s="651"/>
      <c r="UVR2993" s="651"/>
      <c r="UVS2993" s="651"/>
      <c r="UVT2993" s="651"/>
      <c r="UVU2993" s="651"/>
      <c r="UVV2993" s="651"/>
      <c r="UVW2993" s="651"/>
      <c r="UVX2993" s="651"/>
      <c r="UVY2993" s="651"/>
      <c r="UVZ2993" s="651"/>
      <c r="UWA2993" s="651"/>
      <c r="UWB2993" s="651"/>
      <c r="UWC2993" s="651"/>
      <c r="UWD2993" s="651"/>
      <c r="UWE2993" s="651"/>
      <c r="UWF2993" s="651"/>
      <c r="UWG2993" s="651"/>
      <c r="UWH2993" s="651"/>
      <c r="UWI2993" s="651"/>
      <c r="UWJ2993" s="651"/>
      <c r="UWK2993" s="651"/>
      <c r="UWL2993" s="651"/>
      <c r="UWM2993" s="651"/>
      <c r="UWN2993" s="651"/>
      <c r="UWO2993" s="651"/>
      <c r="UWP2993" s="651"/>
      <c r="UWQ2993" s="651"/>
      <c r="UWR2993" s="651"/>
      <c r="UWS2993" s="651"/>
      <c r="UWT2993" s="651"/>
      <c r="UWU2993" s="651"/>
      <c r="UWV2993" s="651"/>
      <c r="UWW2993" s="651"/>
      <c r="UWX2993" s="651"/>
      <c r="UWY2993" s="651"/>
      <c r="UWZ2993" s="651"/>
      <c r="UXA2993" s="651"/>
      <c r="UXB2993" s="651"/>
      <c r="UXC2993" s="651"/>
      <c r="UXD2993" s="651"/>
      <c r="UXE2993" s="651"/>
      <c r="UXF2993" s="651"/>
      <c r="UXG2993" s="651"/>
      <c r="UXH2993" s="651"/>
      <c r="UXI2993" s="651"/>
      <c r="UXJ2993" s="651"/>
      <c r="UXK2993" s="651"/>
      <c r="UXL2993" s="651"/>
      <c r="UXM2993" s="651"/>
      <c r="UXN2993" s="651"/>
      <c r="UXO2993" s="651"/>
      <c r="UXP2993" s="651"/>
      <c r="UXQ2993" s="651"/>
      <c r="UXR2993" s="651"/>
      <c r="UXS2993" s="651"/>
      <c r="UXT2993" s="651"/>
      <c r="UXU2993" s="651"/>
      <c r="UXV2993" s="651"/>
      <c r="UXW2993" s="651"/>
      <c r="UXX2993" s="651"/>
      <c r="UXY2993" s="651"/>
      <c r="UXZ2993" s="651"/>
      <c r="UYA2993" s="651"/>
      <c r="UYB2993" s="651"/>
      <c r="UYC2993" s="651"/>
      <c r="UYD2993" s="651"/>
      <c r="UYE2993" s="651"/>
      <c r="UYF2993" s="651"/>
      <c r="UYG2993" s="651"/>
      <c r="UYH2993" s="651"/>
      <c r="UYI2993" s="651"/>
      <c r="UYJ2993" s="651"/>
      <c r="UYK2993" s="651"/>
      <c r="UYL2993" s="651"/>
      <c r="UYM2993" s="651"/>
      <c r="UYN2993" s="651"/>
      <c r="UYO2993" s="651"/>
      <c r="UYP2993" s="651"/>
      <c r="UYQ2993" s="651"/>
      <c r="UYR2993" s="651"/>
      <c r="UYS2993" s="651"/>
      <c r="UYT2993" s="651"/>
      <c r="UYU2993" s="651"/>
      <c r="UYV2993" s="651"/>
      <c r="UYW2993" s="651"/>
      <c r="UYX2993" s="651"/>
      <c r="UYY2993" s="651"/>
      <c r="UYZ2993" s="651"/>
      <c r="UZA2993" s="651"/>
      <c r="UZB2993" s="651"/>
      <c r="UZC2993" s="651"/>
      <c r="UZD2993" s="651"/>
      <c r="UZE2993" s="651"/>
      <c r="UZF2993" s="651"/>
      <c r="UZG2993" s="651"/>
      <c r="UZH2993" s="651"/>
      <c r="UZI2993" s="651"/>
      <c r="UZJ2993" s="651"/>
      <c r="UZK2993" s="651"/>
      <c r="UZL2993" s="651"/>
      <c r="UZM2993" s="651"/>
      <c r="UZN2993" s="651"/>
      <c r="UZO2993" s="651"/>
      <c r="UZP2993" s="651"/>
      <c r="UZQ2993" s="651"/>
      <c r="UZR2993" s="651"/>
      <c r="UZS2993" s="651"/>
      <c r="UZT2993" s="651"/>
      <c r="UZU2993" s="651"/>
      <c r="UZV2993" s="651"/>
      <c r="UZW2993" s="651"/>
      <c r="UZX2993" s="651"/>
      <c r="UZY2993" s="651"/>
      <c r="UZZ2993" s="651"/>
      <c r="VAA2993" s="651"/>
      <c r="VAB2993" s="651"/>
      <c r="VAC2993" s="651"/>
      <c r="VAD2993" s="651"/>
      <c r="VAE2993" s="651"/>
      <c r="VAF2993" s="651"/>
      <c r="VAG2993" s="651"/>
      <c r="VAH2993" s="651"/>
      <c r="VAI2993" s="651"/>
      <c r="VAJ2993" s="651"/>
      <c r="VAK2993" s="651"/>
      <c r="VAL2993" s="651"/>
      <c r="VAM2993" s="651"/>
      <c r="VAN2993" s="651"/>
      <c r="VAO2993" s="651"/>
      <c r="VAP2993" s="651"/>
      <c r="VAQ2993" s="651"/>
      <c r="VAR2993" s="651"/>
      <c r="VAS2993" s="651"/>
      <c r="VAT2993" s="651"/>
      <c r="VAU2993" s="651"/>
      <c r="VAV2993" s="651"/>
      <c r="VAW2993" s="651"/>
      <c r="VAX2993" s="651"/>
      <c r="VAY2993" s="651"/>
      <c r="VAZ2993" s="651"/>
      <c r="VBA2993" s="651"/>
      <c r="VBB2993" s="651"/>
      <c r="VBC2993" s="651"/>
      <c r="VBD2993" s="651"/>
      <c r="VBE2993" s="651"/>
      <c r="VBF2993" s="651"/>
      <c r="VBG2993" s="651"/>
      <c r="VBH2993" s="651"/>
      <c r="VBI2993" s="651"/>
      <c r="VBJ2993" s="651"/>
      <c r="VBK2993" s="651"/>
      <c r="VBL2993" s="651"/>
      <c r="VBM2993" s="651"/>
      <c r="VBN2993" s="651"/>
      <c r="VBO2993" s="651"/>
      <c r="VBP2993" s="651"/>
      <c r="VBQ2993" s="651"/>
      <c r="VBR2993" s="651"/>
      <c r="VBS2993" s="651"/>
      <c r="VBT2993" s="651"/>
      <c r="VBU2993" s="651"/>
      <c r="VBV2993" s="651"/>
      <c r="VBW2993" s="651"/>
      <c r="VBX2993" s="651"/>
      <c r="VBY2993" s="651"/>
      <c r="VBZ2993" s="651"/>
      <c r="VCA2993" s="651"/>
      <c r="VCB2993" s="651"/>
      <c r="VCC2993" s="651"/>
      <c r="VCD2993" s="651"/>
      <c r="VCE2993" s="651"/>
      <c r="VCF2993" s="651"/>
      <c r="VCG2993" s="651"/>
      <c r="VCH2993" s="651"/>
      <c r="VCI2993" s="651"/>
      <c r="VCJ2993" s="651"/>
      <c r="VCK2993" s="651"/>
      <c r="VCL2993" s="651"/>
      <c r="VCM2993" s="651"/>
      <c r="VCN2993" s="651"/>
      <c r="VCO2993" s="651"/>
      <c r="VCP2993" s="651"/>
      <c r="VCQ2993" s="651"/>
      <c r="VCR2993" s="651"/>
      <c r="VCS2993" s="651"/>
      <c r="VCT2993" s="651"/>
      <c r="VCU2993" s="651"/>
      <c r="VCV2993" s="651"/>
      <c r="VCW2993" s="651"/>
      <c r="VCX2993" s="651"/>
      <c r="VCY2993" s="651"/>
      <c r="VCZ2993" s="651"/>
      <c r="VDA2993" s="651"/>
      <c r="VDB2993" s="651"/>
      <c r="VDC2993" s="651"/>
      <c r="VDD2993" s="651"/>
      <c r="VDE2993" s="651"/>
      <c r="VDF2993" s="651"/>
      <c r="VDG2993" s="651"/>
      <c r="VDH2993" s="651"/>
      <c r="VDI2993" s="651"/>
      <c r="VDJ2993" s="651"/>
      <c r="VDK2993" s="651"/>
      <c r="VDL2993" s="651"/>
      <c r="VDM2993" s="651"/>
      <c r="VDN2993" s="651"/>
      <c r="VDO2993" s="651"/>
      <c r="VDP2993" s="651"/>
      <c r="VDQ2993" s="651"/>
      <c r="VDR2993" s="651"/>
      <c r="VDS2993" s="651"/>
      <c r="VDT2993" s="651"/>
      <c r="VDU2993" s="651"/>
      <c r="VDV2993" s="651"/>
      <c r="VDW2993" s="651"/>
      <c r="VDX2993" s="651"/>
      <c r="VDY2993" s="651"/>
      <c r="VDZ2993" s="651"/>
      <c r="VEA2993" s="651"/>
      <c r="VEB2993" s="651"/>
      <c r="VEC2993" s="651"/>
      <c r="VED2993" s="651"/>
      <c r="VEE2993" s="651"/>
      <c r="VEF2993" s="651"/>
      <c r="VEG2993" s="651"/>
      <c r="VEH2993" s="651"/>
      <c r="VEI2993" s="651"/>
      <c r="VEJ2993" s="651"/>
      <c r="VEK2993" s="651"/>
      <c r="VEL2993" s="651"/>
      <c r="VEM2993" s="651"/>
      <c r="VEN2993" s="651"/>
      <c r="VEO2993" s="651"/>
      <c r="VEP2993" s="651"/>
      <c r="VEQ2993" s="651"/>
      <c r="VER2993" s="651"/>
      <c r="VES2993" s="651"/>
      <c r="VET2993" s="651"/>
      <c r="VEU2993" s="651"/>
      <c r="VEV2993" s="651"/>
      <c r="VEW2993" s="651"/>
      <c r="VEX2993" s="651"/>
      <c r="VEY2993" s="651"/>
      <c r="VEZ2993" s="651"/>
      <c r="VFA2993" s="651"/>
      <c r="VFB2993" s="651"/>
      <c r="VFC2993" s="651"/>
      <c r="VFD2993" s="651"/>
      <c r="VFE2993" s="651"/>
      <c r="VFF2993" s="651"/>
      <c r="VFG2993" s="651"/>
      <c r="VFH2993" s="651"/>
      <c r="VFI2993" s="651"/>
      <c r="VFJ2993" s="651"/>
      <c r="VFK2993" s="651"/>
      <c r="VFL2993" s="651"/>
      <c r="VFM2993" s="651"/>
      <c r="VFN2993" s="651"/>
      <c r="VFO2993" s="651"/>
      <c r="VFP2993" s="651"/>
      <c r="VFQ2993" s="651"/>
      <c r="VFR2993" s="651"/>
      <c r="VFS2993" s="651"/>
      <c r="VFT2993" s="651"/>
      <c r="VFU2993" s="651"/>
      <c r="VFV2993" s="651"/>
      <c r="VFW2993" s="651"/>
      <c r="VFX2993" s="651"/>
      <c r="VFY2993" s="651"/>
      <c r="VFZ2993" s="651"/>
      <c r="VGA2993" s="651"/>
      <c r="VGB2993" s="651"/>
      <c r="VGC2993" s="651"/>
      <c r="VGD2993" s="651"/>
      <c r="VGE2993" s="651"/>
      <c r="VGF2993" s="651"/>
      <c r="VGG2993" s="651"/>
      <c r="VGH2993" s="651"/>
      <c r="VGI2993" s="651"/>
      <c r="VGJ2993" s="651"/>
      <c r="VGK2993" s="651"/>
      <c r="VGL2993" s="651"/>
      <c r="VGM2993" s="651"/>
      <c r="VGN2993" s="651"/>
      <c r="VGO2993" s="651"/>
      <c r="VGP2993" s="651"/>
      <c r="VGQ2993" s="651"/>
      <c r="VGR2993" s="651"/>
      <c r="VGS2993" s="651"/>
      <c r="VGT2993" s="651"/>
      <c r="VGU2993" s="651"/>
      <c r="VGV2993" s="651"/>
      <c r="VGW2993" s="651"/>
      <c r="VGX2993" s="651"/>
      <c r="VGY2993" s="651"/>
      <c r="VGZ2993" s="651"/>
      <c r="VHA2993" s="651"/>
      <c r="VHB2993" s="651"/>
      <c r="VHC2993" s="651"/>
      <c r="VHD2993" s="651"/>
      <c r="VHE2993" s="651"/>
      <c r="VHF2993" s="651"/>
      <c r="VHG2993" s="651"/>
      <c r="VHH2993" s="651"/>
      <c r="VHI2993" s="651"/>
      <c r="VHJ2993" s="651"/>
      <c r="VHK2993" s="651"/>
      <c r="VHL2993" s="651"/>
      <c r="VHM2993" s="651"/>
      <c r="VHN2993" s="651"/>
      <c r="VHO2993" s="651"/>
      <c r="VHP2993" s="651"/>
      <c r="VHQ2993" s="651"/>
      <c r="VHR2993" s="651"/>
      <c r="VHS2993" s="651"/>
      <c r="VHT2993" s="651"/>
      <c r="VHU2993" s="651"/>
      <c r="VHV2993" s="651"/>
      <c r="VHW2993" s="651"/>
      <c r="VHX2993" s="651"/>
      <c r="VHY2993" s="651"/>
      <c r="VHZ2993" s="651"/>
      <c r="VIA2993" s="651"/>
      <c r="VIB2993" s="651"/>
      <c r="VIC2993" s="651"/>
      <c r="VID2993" s="651"/>
      <c r="VIE2993" s="651"/>
      <c r="VIF2993" s="651"/>
      <c r="VIG2993" s="651"/>
      <c r="VIH2993" s="651"/>
      <c r="VII2993" s="651"/>
      <c r="VIJ2993" s="651"/>
      <c r="VIK2993" s="651"/>
      <c r="VIL2993" s="651"/>
      <c r="VIM2993" s="651"/>
      <c r="VIN2993" s="651"/>
      <c r="VIO2993" s="651"/>
      <c r="VIP2993" s="651"/>
      <c r="VIQ2993" s="651"/>
      <c r="VIR2993" s="651"/>
      <c r="VIS2993" s="651"/>
      <c r="VIT2993" s="651"/>
      <c r="VIU2993" s="651"/>
      <c r="VIV2993" s="651"/>
      <c r="VIW2993" s="651"/>
      <c r="VIX2993" s="651"/>
      <c r="VIY2993" s="651"/>
      <c r="VIZ2993" s="651"/>
      <c r="VJA2993" s="651"/>
      <c r="VJB2993" s="651"/>
      <c r="VJC2993" s="651"/>
      <c r="VJD2993" s="651"/>
      <c r="VJE2993" s="651"/>
      <c r="VJF2993" s="651"/>
      <c r="VJG2993" s="651"/>
      <c r="VJH2993" s="651"/>
      <c r="VJI2993" s="651"/>
      <c r="VJJ2993" s="651"/>
      <c r="VJK2993" s="651"/>
      <c r="VJL2993" s="651"/>
      <c r="VJM2993" s="651"/>
      <c r="VJN2993" s="651"/>
      <c r="VJO2993" s="651"/>
      <c r="VJP2993" s="651"/>
      <c r="VJQ2993" s="651"/>
      <c r="VJR2993" s="651"/>
      <c r="VJS2993" s="651"/>
      <c r="VJT2993" s="651"/>
      <c r="VJU2993" s="651"/>
      <c r="VJV2993" s="651"/>
      <c r="VJW2993" s="651"/>
      <c r="VJX2993" s="651"/>
      <c r="VJY2993" s="651"/>
      <c r="VJZ2993" s="651"/>
      <c r="VKA2993" s="651"/>
      <c r="VKB2993" s="651"/>
      <c r="VKC2993" s="651"/>
      <c r="VKD2993" s="651"/>
      <c r="VKE2993" s="651"/>
      <c r="VKF2993" s="651"/>
      <c r="VKG2993" s="651"/>
      <c r="VKH2993" s="651"/>
      <c r="VKI2993" s="651"/>
      <c r="VKJ2993" s="651"/>
      <c r="VKK2993" s="651"/>
      <c r="VKL2993" s="651"/>
      <c r="VKM2993" s="651"/>
      <c r="VKN2993" s="651"/>
      <c r="VKO2993" s="651"/>
      <c r="VKP2993" s="651"/>
      <c r="VKQ2993" s="651"/>
      <c r="VKR2993" s="651"/>
      <c r="VKS2993" s="651"/>
      <c r="VKT2993" s="651"/>
      <c r="VKU2993" s="651"/>
      <c r="VKV2993" s="651"/>
      <c r="VKW2993" s="651"/>
      <c r="VKX2993" s="651"/>
      <c r="VKY2993" s="651"/>
      <c r="VKZ2993" s="651"/>
      <c r="VLA2993" s="651"/>
      <c r="VLB2993" s="651"/>
      <c r="VLC2993" s="651"/>
      <c r="VLD2993" s="651"/>
      <c r="VLE2993" s="651"/>
      <c r="VLF2993" s="651"/>
      <c r="VLG2993" s="651"/>
      <c r="VLH2993" s="651"/>
      <c r="VLI2993" s="651"/>
      <c r="VLJ2993" s="651"/>
      <c r="VLK2993" s="651"/>
      <c r="VLL2993" s="651"/>
      <c r="VLM2993" s="651"/>
      <c r="VLN2993" s="651"/>
      <c r="VLO2993" s="651"/>
      <c r="VLP2993" s="651"/>
      <c r="VLQ2993" s="651"/>
      <c r="VLR2993" s="651"/>
      <c r="VLS2993" s="651"/>
      <c r="VLT2993" s="651"/>
      <c r="VLU2993" s="651"/>
      <c r="VLV2993" s="651"/>
      <c r="VLW2993" s="651"/>
      <c r="VLX2993" s="651"/>
      <c r="VLY2993" s="651"/>
      <c r="VLZ2993" s="651"/>
      <c r="VMA2993" s="651"/>
      <c r="VMB2993" s="651"/>
      <c r="VMC2993" s="651"/>
      <c r="VMD2993" s="651"/>
      <c r="VME2993" s="651"/>
      <c r="VMF2993" s="651"/>
      <c r="VMG2993" s="651"/>
      <c r="VMH2993" s="651"/>
      <c r="VMI2993" s="651"/>
      <c r="VMJ2993" s="651"/>
      <c r="VMK2993" s="651"/>
      <c r="VML2993" s="651"/>
      <c r="VMM2993" s="651"/>
      <c r="VMN2993" s="651"/>
      <c r="VMO2993" s="651"/>
      <c r="VMP2993" s="651"/>
      <c r="VMQ2993" s="651"/>
      <c r="VMR2993" s="651"/>
      <c r="VMS2993" s="651"/>
      <c r="VMT2993" s="651"/>
      <c r="VMU2993" s="651"/>
      <c r="VMV2993" s="651"/>
      <c r="VMW2993" s="651"/>
      <c r="VMX2993" s="651"/>
      <c r="VMY2993" s="651"/>
      <c r="VMZ2993" s="651"/>
      <c r="VNA2993" s="651"/>
      <c r="VNB2993" s="651"/>
      <c r="VNC2993" s="651"/>
      <c r="VND2993" s="651"/>
      <c r="VNE2993" s="651"/>
      <c r="VNF2993" s="651"/>
      <c r="VNG2993" s="651"/>
      <c r="VNH2993" s="651"/>
      <c r="VNI2993" s="651"/>
      <c r="VNJ2993" s="651"/>
      <c r="VNK2993" s="651"/>
      <c r="VNL2993" s="651"/>
      <c r="VNM2993" s="651"/>
      <c r="VNN2993" s="651"/>
      <c r="VNO2993" s="651"/>
      <c r="VNP2993" s="651"/>
      <c r="VNQ2993" s="651"/>
      <c r="VNR2993" s="651"/>
      <c r="VNS2993" s="651"/>
      <c r="VNT2993" s="651"/>
      <c r="VNU2993" s="651"/>
      <c r="VNV2993" s="651"/>
      <c r="VNW2993" s="651"/>
      <c r="VNX2993" s="651"/>
      <c r="VNY2993" s="651"/>
      <c r="VNZ2993" s="651"/>
      <c r="VOA2993" s="651"/>
      <c r="VOB2993" s="651"/>
      <c r="VOC2993" s="651"/>
      <c r="VOD2993" s="651"/>
      <c r="VOE2993" s="651"/>
      <c r="VOF2993" s="651"/>
      <c r="VOG2993" s="651"/>
      <c r="VOH2993" s="651"/>
      <c r="VOI2993" s="651"/>
      <c r="VOJ2993" s="651"/>
      <c r="VOK2993" s="651"/>
      <c r="VOL2993" s="651"/>
      <c r="VOM2993" s="651"/>
      <c r="VON2993" s="651"/>
      <c r="VOO2993" s="651"/>
      <c r="VOP2993" s="651"/>
      <c r="VOQ2993" s="651"/>
      <c r="VOR2993" s="651"/>
      <c r="VOS2993" s="651"/>
      <c r="VOT2993" s="651"/>
      <c r="VOU2993" s="651"/>
      <c r="VOV2993" s="651"/>
      <c r="VOW2993" s="651"/>
      <c r="VOX2993" s="651"/>
      <c r="VOY2993" s="651"/>
      <c r="VOZ2993" s="651"/>
      <c r="VPA2993" s="651"/>
      <c r="VPB2993" s="651"/>
      <c r="VPC2993" s="651"/>
      <c r="VPD2993" s="651"/>
      <c r="VPE2993" s="651"/>
      <c r="VPF2993" s="651"/>
      <c r="VPG2993" s="651"/>
      <c r="VPH2993" s="651"/>
      <c r="VPI2993" s="651"/>
      <c r="VPJ2993" s="651"/>
      <c r="VPK2993" s="651"/>
      <c r="VPL2993" s="651"/>
      <c r="VPM2993" s="651"/>
      <c r="VPN2993" s="651"/>
      <c r="VPO2993" s="651"/>
      <c r="VPP2993" s="651"/>
      <c r="VPQ2993" s="651"/>
      <c r="VPR2993" s="651"/>
      <c r="VPS2993" s="651"/>
      <c r="VPT2993" s="651"/>
      <c r="VPU2993" s="651"/>
      <c r="VPV2993" s="651"/>
      <c r="VPW2993" s="651"/>
      <c r="VPX2993" s="651"/>
      <c r="VPY2993" s="651"/>
      <c r="VPZ2993" s="651"/>
      <c r="VQA2993" s="651"/>
      <c r="VQB2993" s="651"/>
      <c r="VQC2993" s="651"/>
      <c r="VQD2993" s="651"/>
      <c r="VQE2993" s="651"/>
      <c r="VQF2993" s="651"/>
      <c r="VQG2993" s="651"/>
      <c r="VQH2993" s="651"/>
      <c r="VQI2993" s="651"/>
      <c r="VQJ2993" s="651"/>
      <c r="VQK2993" s="651"/>
      <c r="VQL2993" s="651"/>
      <c r="VQM2993" s="651"/>
      <c r="VQN2993" s="651"/>
      <c r="VQO2993" s="651"/>
      <c r="VQP2993" s="651"/>
      <c r="VQQ2993" s="651"/>
      <c r="VQR2993" s="651"/>
      <c r="VQS2993" s="651"/>
      <c r="VQT2993" s="651"/>
      <c r="VQU2993" s="651"/>
      <c r="VQV2993" s="651"/>
      <c r="VQW2993" s="651"/>
      <c r="VQX2993" s="651"/>
      <c r="VQY2993" s="651"/>
      <c r="VQZ2993" s="651"/>
      <c r="VRA2993" s="651"/>
      <c r="VRB2993" s="651"/>
      <c r="VRC2993" s="651"/>
      <c r="VRD2993" s="651"/>
      <c r="VRE2993" s="651"/>
      <c r="VRF2993" s="651"/>
      <c r="VRG2993" s="651"/>
      <c r="VRH2993" s="651"/>
      <c r="VRI2993" s="651"/>
      <c r="VRJ2993" s="651"/>
      <c r="VRK2993" s="651"/>
      <c r="VRL2993" s="651"/>
      <c r="VRM2993" s="651"/>
      <c r="VRN2993" s="651"/>
      <c r="VRO2993" s="651"/>
      <c r="VRP2993" s="651"/>
      <c r="VRQ2993" s="651"/>
      <c r="VRR2993" s="651"/>
      <c r="VRS2993" s="651"/>
      <c r="VRT2993" s="651"/>
      <c r="VRU2993" s="651"/>
      <c r="VRV2993" s="651"/>
      <c r="VRW2993" s="651"/>
      <c r="VRX2993" s="651"/>
      <c r="VRY2993" s="651"/>
      <c r="VRZ2993" s="651"/>
      <c r="VSA2993" s="651"/>
      <c r="VSB2993" s="651"/>
      <c r="VSC2993" s="651"/>
      <c r="VSD2993" s="651"/>
      <c r="VSE2993" s="651"/>
      <c r="VSF2993" s="651"/>
      <c r="VSG2993" s="651"/>
      <c r="VSH2993" s="651"/>
      <c r="VSI2993" s="651"/>
      <c r="VSJ2993" s="651"/>
      <c r="VSK2993" s="651"/>
      <c r="VSL2993" s="651"/>
      <c r="VSM2993" s="651"/>
      <c r="VSN2993" s="651"/>
      <c r="VSO2993" s="651"/>
      <c r="VSP2993" s="651"/>
      <c r="VSQ2993" s="651"/>
      <c r="VSR2993" s="651"/>
      <c r="VSS2993" s="651"/>
      <c r="VST2993" s="651"/>
      <c r="VSU2993" s="651"/>
      <c r="VSV2993" s="651"/>
      <c r="VSW2993" s="651"/>
      <c r="VSX2993" s="651"/>
      <c r="VSY2993" s="651"/>
      <c r="VSZ2993" s="651"/>
      <c r="VTA2993" s="651"/>
      <c r="VTB2993" s="651"/>
      <c r="VTC2993" s="651"/>
      <c r="VTD2993" s="651"/>
      <c r="VTE2993" s="651"/>
      <c r="VTF2993" s="651"/>
      <c r="VTG2993" s="651"/>
      <c r="VTH2993" s="651"/>
      <c r="VTI2993" s="651"/>
      <c r="VTJ2993" s="651"/>
      <c r="VTK2993" s="651"/>
      <c r="VTL2993" s="651"/>
      <c r="VTM2993" s="651"/>
      <c r="VTN2993" s="651"/>
      <c r="VTO2993" s="651"/>
      <c r="VTP2993" s="651"/>
      <c r="VTQ2993" s="651"/>
      <c r="VTR2993" s="651"/>
      <c r="VTS2993" s="651"/>
      <c r="VTT2993" s="651"/>
      <c r="VTU2993" s="651"/>
      <c r="VTV2993" s="651"/>
      <c r="VTW2993" s="651"/>
      <c r="VTX2993" s="651"/>
      <c r="VTY2993" s="651"/>
      <c r="VTZ2993" s="651"/>
      <c r="VUA2993" s="651"/>
      <c r="VUB2993" s="651"/>
      <c r="VUC2993" s="651"/>
      <c r="VUD2993" s="651"/>
      <c r="VUE2993" s="651"/>
      <c r="VUF2993" s="651"/>
      <c r="VUG2993" s="651"/>
      <c r="VUH2993" s="651"/>
      <c r="VUI2993" s="651"/>
      <c r="VUJ2993" s="651"/>
      <c r="VUK2993" s="651"/>
      <c r="VUL2993" s="651"/>
      <c r="VUM2993" s="651"/>
      <c r="VUN2993" s="651"/>
      <c r="VUO2993" s="651"/>
      <c r="VUP2993" s="651"/>
      <c r="VUQ2993" s="651"/>
      <c r="VUR2993" s="651"/>
      <c r="VUS2993" s="651"/>
      <c r="VUT2993" s="651"/>
      <c r="VUU2993" s="651"/>
      <c r="VUV2993" s="651"/>
      <c r="VUW2993" s="651"/>
      <c r="VUX2993" s="651"/>
      <c r="VUY2993" s="651"/>
      <c r="VUZ2993" s="651"/>
      <c r="VVA2993" s="651"/>
      <c r="VVB2993" s="651"/>
      <c r="VVC2993" s="651"/>
      <c r="VVD2993" s="651"/>
      <c r="VVE2993" s="651"/>
      <c r="VVF2993" s="651"/>
      <c r="VVG2993" s="651"/>
      <c r="VVH2993" s="651"/>
      <c r="VVI2993" s="651"/>
      <c r="VVJ2993" s="651"/>
      <c r="VVK2993" s="651"/>
      <c r="VVL2993" s="651"/>
      <c r="VVM2993" s="651"/>
      <c r="VVN2993" s="651"/>
      <c r="VVO2993" s="651"/>
      <c r="VVP2993" s="651"/>
      <c r="VVQ2993" s="651"/>
      <c r="VVR2993" s="651"/>
      <c r="VVS2993" s="651"/>
      <c r="VVT2993" s="651"/>
      <c r="VVU2993" s="651"/>
      <c r="VVV2993" s="651"/>
      <c r="VVW2993" s="651"/>
      <c r="VVX2993" s="651"/>
      <c r="VVY2993" s="651"/>
      <c r="VVZ2993" s="651"/>
      <c r="VWA2993" s="651"/>
      <c r="VWB2993" s="651"/>
      <c r="VWC2993" s="651"/>
      <c r="VWD2993" s="651"/>
      <c r="VWE2993" s="651"/>
      <c r="VWF2993" s="651"/>
      <c r="VWG2993" s="651"/>
      <c r="VWH2993" s="651"/>
      <c r="VWI2993" s="651"/>
      <c r="VWJ2993" s="651"/>
      <c r="VWK2993" s="651"/>
      <c r="VWL2993" s="651"/>
      <c r="VWM2993" s="651"/>
      <c r="VWN2993" s="651"/>
      <c r="VWO2993" s="651"/>
      <c r="VWP2993" s="651"/>
      <c r="VWQ2993" s="651"/>
      <c r="VWR2993" s="651"/>
      <c r="VWS2993" s="651"/>
      <c r="VWT2993" s="651"/>
      <c r="VWU2993" s="651"/>
      <c r="VWV2993" s="651"/>
      <c r="VWW2993" s="651"/>
      <c r="VWX2993" s="651"/>
      <c r="VWY2993" s="651"/>
      <c r="VWZ2993" s="651"/>
      <c r="VXA2993" s="651"/>
      <c r="VXB2993" s="651"/>
      <c r="VXC2993" s="651"/>
      <c r="VXD2993" s="651"/>
      <c r="VXE2993" s="651"/>
      <c r="VXF2993" s="651"/>
      <c r="VXG2993" s="651"/>
      <c r="VXH2993" s="651"/>
      <c r="VXI2993" s="651"/>
      <c r="VXJ2993" s="651"/>
      <c r="VXK2993" s="651"/>
      <c r="VXL2993" s="651"/>
      <c r="VXM2993" s="651"/>
      <c r="VXN2993" s="651"/>
      <c r="VXO2993" s="651"/>
      <c r="VXP2993" s="651"/>
      <c r="VXQ2993" s="651"/>
      <c r="VXR2993" s="651"/>
      <c r="VXS2993" s="651"/>
      <c r="VXT2993" s="651"/>
      <c r="VXU2993" s="651"/>
      <c r="VXV2993" s="651"/>
      <c r="VXW2993" s="651"/>
      <c r="VXX2993" s="651"/>
      <c r="VXY2993" s="651"/>
      <c r="VXZ2993" s="651"/>
      <c r="VYA2993" s="651"/>
      <c r="VYB2993" s="651"/>
      <c r="VYC2993" s="651"/>
      <c r="VYD2993" s="651"/>
      <c r="VYE2993" s="651"/>
      <c r="VYF2993" s="651"/>
      <c r="VYG2993" s="651"/>
      <c r="VYH2993" s="651"/>
      <c r="VYI2993" s="651"/>
      <c r="VYJ2993" s="651"/>
      <c r="VYK2993" s="651"/>
      <c r="VYL2993" s="651"/>
      <c r="VYM2993" s="651"/>
      <c r="VYN2993" s="651"/>
      <c r="VYO2993" s="651"/>
      <c r="VYP2993" s="651"/>
      <c r="VYQ2993" s="651"/>
      <c r="VYR2993" s="651"/>
      <c r="VYS2993" s="651"/>
      <c r="VYT2993" s="651"/>
      <c r="VYU2993" s="651"/>
      <c r="VYV2993" s="651"/>
      <c r="VYW2993" s="651"/>
      <c r="VYX2993" s="651"/>
      <c r="VYY2993" s="651"/>
      <c r="VYZ2993" s="651"/>
      <c r="VZA2993" s="651"/>
      <c r="VZB2993" s="651"/>
      <c r="VZC2993" s="651"/>
      <c r="VZD2993" s="651"/>
      <c r="VZE2993" s="651"/>
      <c r="VZF2993" s="651"/>
      <c r="VZG2993" s="651"/>
      <c r="VZH2993" s="651"/>
      <c r="VZI2993" s="651"/>
      <c r="VZJ2993" s="651"/>
      <c r="VZK2993" s="651"/>
      <c r="VZL2993" s="651"/>
      <c r="VZM2993" s="651"/>
      <c r="VZN2993" s="651"/>
      <c r="VZO2993" s="651"/>
      <c r="VZP2993" s="651"/>
      <c r="VZQ2993" s="651"/>
      <c r="VZR2993" s="651"/>
      <c r="VZS2993" s="651"/>
      <c r="VZT2993" s="651"/>
      <c r="VZU2993" s="651"/>
      <c r="VZV2993" s="651"/>
      <c r="VZW2993" s="651"/>
      <c r="VZX2993" s="651"/>
      <c r="VZY2993" s="651"/>
      <c r="VZZ2993" s="651"/>
      <c r="WAA2993" s="651"/>
      <c r="WAB2993" s="651"/>
      <c r="WAC2993" s="651"/>
      <c r="WAD2993" s="651"/>
      <c r="WAE2993" s="651"/>
      <c r="WAF2993" s="651"/>
      <c r="WAG2993" s="651"/>
      <c r="WAH2993" s="651"/>
      <c r="WAI2993" s="651"/>
      <c r="WAJ2993" s="651"/>
      <c r="WAK2993" s="651"/>
      <c r="WAL2993" s="651"/>
      <c r="WAM2993" s="651"/>
      <c r="WAN2993" s="651"/>
      <c r="WAO2993" s="651"/>
      <c r="WAP2993" s="651"/>
      <c r="WAQ2993" s="651"/>
      <c r="WAR2993" s="651"/>
      <c r="WAS2993" s="651"/>
      <c r="WAT2993" s="651"/>
      <c r="WAU2993" s="651"/>
      <c r="WAV2993" s="651"/>
      <c r="WAW2993" s="651"/>
      <c r="WAX2993" s="651"/>
      <c r="WAY2993" s="651"/>
      <c r="WAZ2993" s="651"/>
      <c r="WBA2993" s="651"/>
      <c r="WBB2993" s="651"/>
      <c r="WBC2993" s="651"/>
      <c r="WBD2993" s="651"/>
      <c r="WBE2993" s="651"/>
      <c r="WBF2993" s="651"/>
      <c r="WBG2993" s="651"/>
      <c r="WBH2993" s="651"/>
      <c r="WBI2993" s="651"/>
      <c r="WBJ2993" s="651"/>
      <c r="WBK2993" s="651"/>
      <c r="WBL2993" s="651"/>
      <c r="WBM2993" s="651"/>
      <c r="WBN2993" s="651"/>
      <c r="WBO2993" s="651"/>
      <c r="WBP2993" s="651"/>
      <c r="WBQ2993" s="651"/>
      <c r="WBR2993" s="651"/>
      <c r="WBS2993" s="651"/>
      <c r="WBT2993" s="651"/>
      <c r="WBU2993" s="651"/>
      <c r="WBV2993" s="651"/>
      <c r="WBW2993" s="651"/>
      <c r="WBX2993" s="651"/>
      <c r="WBY2993" s="651"/>
      <c r="WBZ2993" s="651"/>
      <c r="WCA2993" s="651"/>
      <c r="WCB2993" s="651"/>
      <c r="WCC2993" s="651"/>
      <c r="WCD2993" s="651"/>
      <c r="WCE2993" s="651"/>
      <c r="WCF2993" s="651"/>
      <c r="WCG2993" s="651"/>
      <c r="WCH2993" s="651"/>
      <c r="WCI2993" s="651"/>
      <c r="WCJ2993" s="651"/>
      <c r="WCK2993" s="651"/>
      <c r="WCL2993" s="651"/>
      <c r="WCM2993" s="651"/>
      <c r="WCN2993" s="651"/>
      <c r="WCO2993" s="651"/>
      <c r="WCP2993" s="651"/>
      <c r="WCQ2993" s="651"/>
      <c r="WCR2993" s="651"/>
      <c r="WCS2993" s="651"/>
      <c r="WCT2993" s="651"/>
      <c r="WCU2993" s="651"/>
      <c r="WCV2993" s="651"/>
      <c r="WCW2993" s="651"/>
      <c r="WCX2993" s="651"/>
      <c r="WCY2993" s="651"/>
      <c r="WCZ2993" s="651"/>
      <c r="WDA2993" s="651"/>
      <c r="WDB2993" s="651"/>
      <c r="WDC2993" s="651"/>
      <c r="WDD2993" s="651"/>
      <c r="WDE2993" s="651"/>
      <c r="WDF2993" s="651"/>
      <c r="WDG2993" s="651"/>
      <c r="WDH2993" s="651"/>
      <c r="WDI2993" s="651"/>
      <c r="WDJ2993" s="651"/>
      <c r="WDK2993" s="651"/>
      <c r="WDL2993" s="651"/>
      <c r="WDM2993" s="651"/>
      <c r="WDN2993" s="651"/>
      <c r="WDO2993" s="651"/>
      <c r="WDP2993" s="651"/>
      <c r="WDQ2993" s="651"/>
      <c r="WDR2993" s="651"/>
      <c r="WDS2993" s="651"/>
      <c r="WDT2993" s="651"/>
      <c r="WDU2993" s="651"/>
      <c r="WDV2993" s="651"/>
      <c r="WDW2993" s="651"/>
      <c r="WDX2993" s="651"/>
      <c r="WDY2993" s="651"/>
      <c r="WDZ2993" s="651"/>
      <c r="WEA2993" s="651"/>
      <c r="WEB2993" s="651"/>
      <c r="WEC2993" s="651"/>
      <c r="WED2993" s="651"/>
      <c r="WEE2993" s="651"/>
      <c r="WEF2993" s="651"/>
      <c r="WEG2993" s="651"/>
      <c r="WEH2993" s="651"/>
      <c r="WEI2993" s="651"/>
      <c r="WEJ2993" s="651"/>
      <c r="WEK2993" s="651"/>
      <c r="WEL2993" s="651"/>
      <c r="WEM2993" s="651"/>
      <c r="WEN2993" s="651"/>
      <c r="WEO2993" s="651"/>
      <c r="WEP2993" s="651"/>
      <c r="WEQ2993" s="651"/>
      <c r="WER2993" s="651"/>
      <c r="WES2993" s="651"/>
      <c r="WET2993" s="651"/>
      <c r="WEU2993" s="651"/>
      <c r="WEV2993" s="651"/>
      <c r="WEW2993" s="651"/>
      <c r="WEX2993" s="651"/>
      <c r="WEY2993" s="651"/>
      <c r="WEZ2993" s="651"/>
      <c r="WFA2993" s="651"/>
      <c r="WFB2993" s="651"/>
      <c r="WFC2993" s="651"/>
      <c r="WFD2993" s="651"/>
      <c r="WFE2993" s="651"/>
      <c r="WFF2993" s="651"/>
      <c r="WFG2993" s="651"/>
      <c r="WFH2993" s="651"/>
      <c r="WFI2993" s="651"/>
      <c r="WFJ2993" s="651"/>
      <c r="WFK2993" s="651"/>
      <c r="WFL2993" s="651"/>
      <c r="WFM2993" s="651"/>
      <c r="WFN2993" s="651"/>
      <c r="WFO2993" s="651"/>
      <c r="WFP2993" s="651"/>
      <c r="WFQ2993" s="651"/>
      <c r="WFR2993" s="651"/>
      <c r="WFS2993" s="651"/>
      <c r="WFT2993" s="651"/>
      <c r="WFU2993" s="651"/>
      <c r="WFV2993" s="651"/>
      <c r="WFW2993" s="651"/>
      <c r="WFX2993" s="651"/>
      <c r="WFY2993" s="651"/>
      <c r="WFZ2993" s="651"/>
      <c r="WGA2993" s="651"/>
      <c r="WGB2993" s="651"/>
      <c r="WGC2993" s="651"/>
      <c r="WGD2993" s="651"/>
      <c r="WGE2993" s="651"/>
      <c r="WGF2993" s="651"/>
      <c r="WGG2993" s="651"/>
      <c r="WGH2993" s="651"/>
      <c r="WGI2993" s="651"/>
      <c r="WGJ2993" s="651"/>
      <c r="WGK2993" s="651"/>
      <c r="WGL2993" s="651"/>
      <c r="WGM2993" s="651"/>
      <c r="WGN2993" s="651"/>
      <c r="WGO2993" s="651"/>
      <c r="WGP2993" s="651"/>
      <c r="WGQ2993" s="651"/>
      <c r="WGR2993" s="651"/>
      <c r="WGS2993" s="651"/>
      <c r="WGT2993" s="651"/>
      <c r="WGU2993" s="651"/>
      <c r="WGV2993" s="651"/>
      <c r="WGW2993" s="651"/>
      <c r="WGX2993" s="651"/>
      <c r="WGY2993" s="651"/>
      <c r="WGZ2993" s="651"/>
      <c r="WHA2993" s="651"/>
      <c r="WHB2993" s="651"/>
      <c r="WHC2993" s="651"/>
      <c r="WHD2993" s="651"/>
      <c r="WHE2993" s="651"/>
      <c r="WHF2993" s="651"/>
      <c r="WHG2993" s="651"/>
      <c r="WHH2993" s="651"/>
      <c r="WHI2993" s="651"/>
      <c r="WHJ2993" s="651"/>
      <c r="WHK2993" s="651"/>
      <c r="WHL2993" s="651"/>
      <c r="WHM2993" s="651"/>
      <c r="WHN2993" s="651"/>
      <c r="WHO2993" s="651"/>
      <c r="WHP2993" s="651"/>
      <c r="WHQ2993" s="651"/>
      <c r="WHR2993" s="651"/>
      <c r="WHS2993" s="651"/>
      <c r="WHT2993" s="651"/>
      <c r="WHU2993" s="651"/>
      <c r="WHV2993" s="651"/>
      <c r="WHW2993" s="651"/>
      <c r="WHX2993" s="651"/>
      <c r="WHY2993" s="651"/>
      <c r="WHZ2993" s="651"/>
      <c r="WIA2993" s="651"/>
      <c r="WIB2993" s="651"/>
      <c r="WIC2993" s="651"/>
      <c r="WID2993" s="651"/>
      <c r="WIE2993" s="651"/>
      <c r="WIF2993" s="651"/>
      <c r="WIG2993" s="651"/>
      <c r="WIH2993" s="651"/>
      <c r="WII2993" s="651"/>
      <c r="WIJ2993" s="651"/>
      <c r="WIK2993" s="651"/>
      <c r="WIL2993" s="651"/>
      <c r="WIM2993" s="651"/>
      <c r="WIN2993" s="651"/>
      <c r="WIO2993" s="651"/>
      <c r="WIP2993" s="651"/>
      <c r="WIQ2993" s="651"/>
      <c r="WIR2993" s="651"/>
      <c r="WIS2993" s="651"/>
      <c r="WIT2993" s="651"/>
      <c r="WIU2993" s="651"/>
      <c r="WIV2993" s="651"/>
      <c r="WIW2993" s="651"/>
      <c r="WIX2993" s="651"/>
      <c r="WIY2993" s="651"/>
      <c r="WIZ2993" s="651"/>
      <c r="WJA2993" s="651"/>
      <c r="WJB2993" s="651"/>
      <c r="WJC2993" s="651"/>
      <c r="WJD2993" s="651"/>
      <c r="WJE2993" s="651"/>
      <c r="WJF2993" s="651"/>
      <c r="WJG2993" s="651"/>
      <c r="WJH2993" s="651"/>
      <c r="WJI2993" s="651"/>
      <c r="WJJ2993" s="651"/>
      <c r="WJK2993" s="651"/>
      <c r="WJL2993" s="651"/>
      <c r="WJM2993" s="651"/>
      <c r="WJN2993" s="651"/>
      <c r="WJO2993" s="651"/>
      <c r="WJP2993" s="651"/>
      <c r="WJQ2993" s="651"/>
      <c r="WJR2993" s="651"/>
      <c r="WJS2993" s="651"/>
      <c r="WJT2993" s="651"/>
      <c r="WJU2993" s="651"/>
      <c r="WJV2993" s="651"/>
      <c r="WJW2993" s="651"/>
      <c r="WJX2993" s="651"/>
      <c r="WJY2993" s="651"/>
      <c r="WJZ2993" s="651"/>
      <c r="WKA2993" s="651"/>
      <c r="WKB2993" s="651"/>
      <c r="WKC2993" s="651"/>
      <c r="WKD2993" s="651"/>
      <c r="WKE2993" s="651"/>
      <c r="WKF2993" s="651"/>
      <c r="WKG2993" s="651"/>
      <c r="WKH2993" s="651"/>
      <c r="WKI2993" s="651"/>
      <c r="WKJ2993" s="651"/>
      <c r="WKK2993" s="651"/>
      <c r="WKL2993" s="651"/>
      <c r="WKM2993" s="651"/>
      <c r="WKN2993" s="651"/>
      <c r="WKO2993" s="651"/>
      <c r="WKP2993" s="651"/>
      <c r="WKQ2993" s="651"/>
      <c r="WKR2993" s="651"/>
      <c r="WKS2993" s="651"/>
      <c r="WKT2993" s="651"/>
      <c r="WKU2993" s="651"/>
      <c r="WKV2993" s="651"/>
      <c r="WKW2993" s="651"/>
      <c r="WKX2993" s="651"/>
      <c r="WKY2993" s="651"/>
      <c r="WKZ2993" s="651"/>
      <c r="WLA2993" s="651"/>
      <c r="WLB2993" s="651"/>
      <c r="WLC2993" s="651"/>
      <c r="WLD2993" s="651"/>
      <c r="WLE2993" s="651"/>
      <c r="WLF2993" s="651"/>
      <c r="WLG2993" s="651"/>
      <c r="WLH2993" s="651"/>
      <c r="WLI2993" s="651"/>
      <c r="WLJ2993" s="651"/>
      <c r="WLK2993" s="651"/>
      <c r="WLL2993" s="651"/>
      <c r="WLM2993" s="651"/>
      <c r="WLN2993" s="651"/>
      <c r="WLO2993" s="651"/>
      <c r="WLP2993" s="651"/>
      <c r="WLQ2993" s="651"/>
      <c r="WLR2993" s="651"/>
      <c r="WLS2993" s="651"/>
      <c r="WLT2993" s="651"/>
      <c r="WLU2993" s="651"/>
      <c r="WLV2993" s="651"/>
      <c r="WLW2993" s="651"/>
      <c r="WLX2993" s="651"/>
      <c r="WLY2993" s="651"/>
      <c r="WLZ2993" s="651"/>
      <c r="WMA2993" s="651"/>
      <c r="WMB2993" s="651"/>
      <c r="WMC2993" s="651"/>
      <c r="WMD2993" s="651"/>
      <c r="WME2993" s="651"/>
      <c r="WMF2993" s="651"/>
      <c r="WMG2993" s="651"/>
      <c r="WMH2993" s="651"/>
      <c r="WMI2993" s="651"/>
      <c r="WMJ2993" s="651"/>
      <c r="WMK2993" s="651"/>
      <c r="WML2993" s="651"/>
      <c r="WMM2993" s="651"/>
      <c r="WMN2993" s="651"/>
      <c r="WMO2993" s="651"/>
      <c r="WMP2993" s="651"/>
      <c r="WMQ2993" s="651"/>
      <c r="WMR2993" s="651"/>
      <c r="WMS2993" s="651"/>
      <c r="WMT2993" s="651"/>
      <c r="WMU2993" s="651"/>
      <c r="WMV2993" s="651"/>
      <c r="WMW2993" s="651"/>
      <c r="WMX2993" s="651"/>
      <c r="WMY2993" s="651"/>
      <c r="WMZ2993" s="651"/>
      <c r="WNA2993" s="651"/>
      <c r="WNB2993" s="651"/>
      <c r="WNC2993" s="651"/>
      <c r="WND2993" s="651"/>
      <c r="WNE2993" s="651"/>
      <c r="WNF2993" s="651"/>
      <c r="WNG2993" s="651"/>
      <c r="WNH2993" s="651"/>
      <c r="WNI2993" s="651"/>
      <c r="WNJ2993" s="651"/>
      <c r="WNK2993" s="651"/>
      <c r="WNL2993" s="651"/>
      <c r="WNM2993" s="651"/>
      <c r="WNN2993" s="651"/>
      <c r="WNO2993" s="651"/>
      <c r="WNP2993" s="651"/>
      <c r="WNQ2993" s="651"/>
      <c r="WNR2993" s="651"/>
      <c r="WNS2993" s="651"/>
      <c r="WNT2993" s="651"/>
      <c r="WNU2993" s="651"/>
      <c r="WNV2993" s="651"/>
      <c r="WNW2993" s="651"/>
      <c r="WNX2993" s="651"/>
      <c r="WNY2993" s="651"/>
      <c r="WNZ2993" s="651"/>
      <c r="WOA2993" s="651"/>
      <c r="WOB2993" s="651"/>
      <c r="WOC2993" s="651"/>
      <c r="WOD2993" s="651"/>
      <c r="WOE2993" s="651"/>
      <c r="WOF2993" s="651"/>
      <c r="WOG2993" s="651"/>
      <c r="WOH2993" s="651"/>
      <c r="WOI2993" s="651"/>
      <c r="WOJ2993" s="651"/>
      <c r="WOK2993" s="651"/>
      <c r="WOL2993" s="651"/>
      <c r="WOM2993" s="651"/>
      <c r="WON2993" s="651"/>
      <c r="WOO2993" s="651"/>
      <c r="WOP2993" s="651"/>
      <c r="WOQ2993" s="651"/>
      <c r="WOR2993" s="651"/>
      <c r="WOS2993" s="651"/>
      <c r="WOT2993" s="651"/>
      <c r="WOU2993" s="651"/>
      <c r="WOV2993" s="651"/>
      <c r="WOW2993" s="651"/>
      <c r="WOX2993" s="651"/>
      <c r="WOY2993" s="651"/>
      <c r="WOZ2993" s="651"/>
      <c r="WPA2993" s="651"/>
      <c r="WPB2993" s="651"/>
      <c r="WPC2993" s="651"/>
      <c r="WPD2993" s="651"/>
      <c r="WPE2993" s="651"/>
      <c r="WPF2993" s="651"/>
      <c r="WPG2993" s="651"/>
      <c r="WPH2993" s="651"/>
      <c r="WPI2993" s="651"/>
      <c r="WPJ2993" s="651"/>
      <c r="WPK2993" s="651"/>
      <c r="WPL2993" s="651"/>
      <c r="WPM2993" s="651"/>
      <c r="WPN2993" s="651"/>
      <c r="WPO2993" s="651"/>
      <c r="WPP2993" s="651"/>
      <c r="WPQ2993" s="651"/>
      <c r="WPR2993" s="651"/>
      <c r="WPS2993" s="651"/>
      <c r="WPT2993" s="651"/>
      <c r="WPU2993" s="651"/>
      <c r="WPV2993" s="651"/>
      <c r="WPW2993" s="651"/>
      <c r="WPX2993" s="651"/>
      <c r="WPY2993" s="651"/>
      <c r="WPZ2993" s="651"/>
      <c r="WQA2993" s="651"/>
      <c r="WQB2993" s="651"/>
      <c r="WQC2993" s="651"/>
      <c r="WQD2993" s="651"/>
      <c r="WQE2993" s="651"/>
      <c r="WQF2993" s="651"/>
      <c r="WQG2993" s="651"/>
      <c r="WQH2993" s="651"/>
      <c r="WQI2993" s="651"/>
      <c r="WQJ2993" s="651"/>
      <c r="WQK2993" s="651"/>
      <c r="WQL2993" s="651"/>
      <c r="WQM2993" s="651"/>
      <c r="WQN2993" s="651"/>
      <c r="WQO2993" s="651"/>
      <c r="WQP2993" s="651"/>
      <c r="WQQ2993" s="651"/>
      <c r="WQR2993" s="651"/>
      <c r="WQS2993" s="651"/>
      <c r="WQT2993" s="651"/>
      <c r="WQU2993" s="651"/>
      <c r="WQV2993" s="651"/>
      <c r="WQW2993" s="651"/>
      <c r="WQX2993" s="651"/>
      <c r="WQY2993" s="651"/>
      <c r="WQZ2993" s="651"/>
      <c r="WRA2993" s="651"/>
      <c r="WRB2993" s="651"/>
      <c r="WRC2993" s="651"/>
      <c r="WRD2993" s="651"/>
      <c r="WRE2993" s="651"/>
      <c r="WRF2993" s="651"/>
      <c r="WRG2993" s="651"/>
      <c r="WRH2993" s="651"/>
      <c r="WRI2993" s="651"/>
      <c r="WRJ2993" s="651"/>
      <c r="WRK2993" s="651"/>
      <c r="WRL2993" s="651"/>
      <c r="WRM2993" s="651"/>
      <c r="WRN2993" s="651"/>
      <c r="WRO2993" s="651"/>
      <c r="WRP2993" s="651"/>
      <c r="WRQ2993" s="651"/>
      <c r="WRR2993" s="651"/>
      <c r="WRS2993" s="651"/>
      <c r="WRT2993" s="651"/>
      <c r="WRU2993" s="651"/>
      <c r="WRV2993" s="651"/>
      <c r="WRW2993" s="651"/>
      <c r="WRX2993" s="651"/>
      <c r="WRY2993" s="651"/>
      <c r="WRZ2993" s="651"/>
      <c r="WSA2993" s="651"/>
      <c r="WSB2993" s="651"/>
      <c r="WSC2993" s="651"/>
      <c r="WSD2993" s="651"/>
      <c r="WSE2993" s="651"/>
      <c r="WSF2993" s="651"/>
      <c r="WSG2993" s="651"/>
      <c r="WSH2993" s="651"/>
      <c r="WSI2993" s="651"/>
      <c r="WSJ2993" s="651"/>
      <c r="WSK2993" s="651"/>
      <c r="WSL2993" s="651"/>
      <c r="WSM2993" s="651"/>
      <c r="WSN2993" s="651"/>
      <c r="WSO2993" s="651"/>
      <c r="WSP2993" s="651"/>
      <c r="WSQ2993" s="651"/>
      <c r="WSR2993" s="651"/>
      <c r="WSS2993" s="651"/>
      <c r="WST2993" s="651"/>
      <c r="WSU2993" s="651"/>
      <c r="WSV2993" s="651"/>
      <c r="WSW2993" s="651"/>
      <c r="WSX2993" s="651"/>
      <c r="WSY2993" s="651"/>
      <c r="WSZ2993" s="651"/>
      <c r="WTA2993" s="651"/>
      <c r="WTB2993" s="651"/>
      <c r="WTC2993" s="651"/>
      <c r="WTD2993" s="651"/>
      <c r="WTE2993" s="651"/>
      <c r="WTF2993" s="651"/>
      <c r="WTG2993" s="651"/>
      <c r="WTH2993" s="651"/>
      <c r="WTI2993" s="651"/>
      <c r="WTJ2993" s="651"/>
      <c r="WTK2993" s="651"/>
      <c r="WTL2993" s="651"/>
      <c r="WTM2993" s="651"/>
      <c r="WTN2993" s="651"/>
      <c r="WTO2993" s="651"/>
      <c r="WTP2993" s="651"/>
      <c r="WTQ2993" s="651"/>
      <c r="WTR2993" s="651"/>
      <c r="WTS2993" s="651"/>
      <c r="WTT2993" s="651"/>
      <c r="WTU2993" s="651"/>
      <c r="WTV2993" s="651"/>
      <c r="WTW2993" s="651"/>
      <c r="WTX2993" s="651"/>
      <c r="WTY2993" s="651"/>
      <c r="WTZ2993" s="651"/>
      <c r="WUA2993" s="651"/>
      <c r="WUB2993" s="651"/>
      <c r="WUC2993" s="651"/>
      <c r="WUD2993" s="651"/>
      <c r="WUE2993" s="651"/>
      <c r="WUF2993" s="651"/>
      <c r="WUG2993" s="651"/>
      <c r="WUH2993" s="651"/>
      <c r="WUI2993" s="651"/>
      <c r="WUJ2993" s="651"/>
      <c r="WUK2993" s="651"/>
      <c r="WUL2993" s="651"/>
      <c r="WUM2993" s="651"/>
      <c r="WUN2993" s="651"/>
      <c r="WUO2993" s="651"/>
      <c r="WUP2993" s="651"/>
      <c r="WUQ2993" s="651"/>
      <c r="WUR2993" s="651"/>
      <c r="WUS2993" s="651"/>
      <c r="WUT2993" s="651"/>
      <c r="WUU2993" s="651"/>
      <c r="WUV2993" s="651"/>
      <c r="WUW2993" s="651"/>
      <c r="WUX2993" s="651"/>
      <c r="WUY2993" s="651"/>
      <c r="WUZ2993" s="651"/>
      <c r="WVA2993" s="651"/>
      <c r="WVB2993" s="651"/>
      <c r="WVC2993" s="651"/>
      <c r="WVD2993" s="651"/>
      <c r="WVE2993" s="651"/>
      <c r="WVF2993" s="651"/>
      <c r="WVG2993" s="651"/>
      <c r="WVH2993" s="651"/>
      <c r="WVI2993" s="651"/>
      <c r="WVJ2993" s="651"/>
      <c r="WVK2993" s="651"/>
      <c r="WVL2993" s="651"/>
      <c r="WVM2993" s="651"/>
      <c r="WVN2993" s="651"/>
      <c r="WVO2993" s="651"/>
      <c r="WVP2993" s="651"/>
      <c r="WVQ2993" s="651"/>
      <c r="WVR2993" s="651"/>
      <c r="WVS2993" s="651"/>
      <c r="WVT2993" s="651"/>
      <c r="WVU2993" s="651"/>
      <c r="WVV2993" s="651"/>
      <c r="WVW2993" s="651"/>
      <c r="WVX2993" s="651"/>
      <c r="WVY2993" s="651"/>
      <c r="WVZ2993" s="651"/>
      <c r="WWA2993" s="651"/>
      <c r="WWB2993" s="651"/>
      <c r="WWC2993" s="651"/>
      <c r="WWD2993" s="651"/>
      <c r="WWE2993" s="651"/>
      <c r="WWF2993" s="651"/>
      <c r="WWG2993" s="651"/>
      <c r="WWH2993" s="651"/>
      <c r="WWI2993" s="651"/>
      <c r="WWJ2993" s="651"/>
      <c r="WWK2993" s="651"/>
      <c r="WWL2993" s="651"/>
      <c r="WWM2993" s="651"/>
      <c r="WWN2993" s="651"/>
      <c r="WWO2993" s="651"/>
      <c r="WWP2993" s="651"/>
      <c r="WWQ2993" s="651"/>
      <c r="WWR2993" s="651"/>
      <c r="WWS2993" s="651"/>
      <c r="WWT2993" s="651"/>
      <c r="WWU2993" s="651"/>
      <c r="WWV2993" s="651"/>
      <c r="WWW2993" s="651"/>
      <c r="WWX2993" s="651"/>
      <c r="WWY2993" s="651"/>
      <c r="WWZ2993" s="651"/>
      <c r="WXA2993" s="651"/>
      <c r="WXB2993" s="651"/>
      <c r="WXC2993" s="651"/>
      <c r="WXD2993" s="651"/>
      <c r="WXE2993" s="651"/>
      <c r="WXF2993" s="651"/>
      <c r="WXG2993" s="651"/>
      <c r="WXH2993" s="651"/>
      <c r="WXI2993" s="651"/>
      <c r="WXJ2993" s="651"/>
      <c r="WXK2993" s="651"/>
      <c r="WXL2993" s="651"/>
      <c r="WXM2993" s="651"/>
      <c r="WXN2993" s="651"/>
      <c r="WXO2993" s="651"/>
      <c r="WXP2993" s="651"/>
      <c r="WXQ2993" s="651"/>
      <c r="WXR2993" s="651"/>
      <c r="WXS2993" s="651"/>
      <c r="WXT2993" s="651"/>
      <c r="WXU2993" s="651"/>
      <c r="WXV2993" s="651"/>
      <c r="WXW2993" s="651"/>
      <c r="WXX2993" s="651"/>
      <c r="WXY2993" s="651"/>
      <c r="WXZ2993" s="651"/>
      <c r="WYA2993" s="651"/>
      <c r="WYB2993" s="651"/>
      <c r="WYC2993" s="651"/>
      <c r="WYD2993" s="651"/>
      <c r="WYE2993" s="651"/>
      <c r="WYF2993" s="651"/>
      <c r="WYG2993" s="651"/>
      <c r="WYH2993" s="651"/>
      <c r="WYI2993" s="651"/>
      <c r="WYJ2993" s="651"/>
      <c r="WYK2993" s="651"/>
      <c r="WYL2993" s="651"/>
      <c r="WYM2993" s="651"/>
      <c r="WYN2993" s="651"/>
      <c r="WYO2993" s="651"/>
      <c r="WYP2993" s="651"/>
      <c r="WYQ2993" s="651"/>
      <c r="WYR2993" s="651"/>
      <c r="WYS2993" s="651"/>
      <c r="WYT2993" s="651"/>
      <c r="WYU2993" s="651"/>
      <c r="WYV2993" s="651"/>
      <c r="WYW2993" s="651"/>
      <c r="WYX2993" s="651"/>
      <c r="WYY2993" s="651"/>
      <c r="WYZ2993" s="651"/>
      <c r="WZA2993" s="651"/>
      <c r="WZB2993" s="651"/>
      <c r="WZC2993" s="651"/>
      <c r="WZD2993" s="651"/>
      <c r="WZE2993" s="651"/>
      <c r="WZF2993" s="651"/>
      <c r="WZG2993" s="651"/>
      <c r="WZH2993" s="651"/>
      <c r="WZI2993" s="651"/>
      <c r="WZJ2993" s="651"/>
      <c r="WZK2993" s="651"/>
      <c r="WZL2993" s="651"/>
      <c r="WZM2993" s="651"/>
      <c r="WZN2993" s="651"/>
      <c r="WZO2993" s="651"/>
      <c r="WZP2993" s="651"/>
      <c r="WZQ2993" s="651"/>
      <c r="WZR2993" s="651"/>
      <c r="WZS2993" s="651"/>
      <c r="WZT2993" s="651"/>
      <c r="WZU2993" s="651"/>
      <c r="WZV2993" s="651"/>
      <c r="WZW2993" s="651"/>
      <c r="WZX2993" s="651"/>
      <c r="WZY2993" s="651"/>
      <c r="WZZ2993" s="651"/>
      <c r="XAA2993" s="651"/>
      <c r="XAB2993" s="651"/>
      <c r="XAC2993" s="651"/>
      <c r="XAD2993" s="651"/>
      <c r="XAE2993" s="651"/>
      <c r="XAF2993" s="651"/>
      <c r="XAG2993" s="651"/>
      <c r="XAH2993" s="651"/>
      <c r="XAI2993" s="651"/>
      <c r="XAJ2993" s="651"/>
      <c r="XAK2993" s="651"/>
      <c r="XAL2993" s="651"/>
      <c r="XAM2993" s="651"/>
      <c r="XAN2993" s="651"/>
      <c r="XAO2993" s="651"/>
      <c r="XAP2993" s="651"/>
      <c r="XAQ2993" s="651"/>
      <c r="XAR2993" s="651"/>
      <c r="XAS2993" s="651"/>
      <c r="XAT2993" s="651"/>
      <c r="XAU2993" s="651"/>
      <c r="XAV2993" s="651"/>
      <c r="XAW2993" s="651"/>
      <c r="XAX2993" s="651"/>
      <c r="XAY2993" s="651"/>
      <c r="XAZ2993" s="651"/>
      <c r="XBA2993" s="651"/>
      <c r="XBB2993" s="651"/>
      <c r="XBC2993" s="651"/>
      <c r="XBD2993" s="651"/>
      <c r="XBE2993" s="651"/>
      <c r="XBF2993" s="651"/>
      <c r="XBG2993" s="651"/>
      <c r="XBH2993" s="651"/>
      <c r="XBI2993" s="651"/>
      <c r="XBJ2993" s="651"/>
      <c r="XBK2993" s="651"/>
      <c r="XBL2993" s="651"/>
      <c r="XBM2993" s="651"/>
      <c r="XBN2993" s="651"/>
      <c r="XBO2993" s="651"/>
      <c r="XBP2993" s="651"/>
      <c r="XBQ2993" s="651"/>
      <c r="XBR2993" s="651"/>
      <c r="XBS2993" s="651"/>
      <c r="XBT2993" s="651"/>
      <c r="XBU2993" s="651"/>
      <c r="XBV2993" s="651"/>
      <c r="XBW2993" s="651"/>
      <c r="XBX2993" s="651"/>
      <c r="XBY2993" s="651"/>
      <c r="XBZ2993" s="651"/>
      <c r="XCA2993" s="651"/>
      <c r="XCB2993" s="651"/>
      <c r="XCC2993" s="651"/>
      <c r="XCD2993" s="651"/>
      <c r="XCE2993" s="651"/>
      <c r="XCF2993" s="651"/>
      <c r="XCG2993" s="651"/>
      <c r="XCH2993" s="651"/>
      <c r="XCI2993" s="651"/>
      <c r="XCJ2993" s="651"/>
      <c r="XCK2993" s="651"/>
      <c r="XCL2993" s="651"/>
      <c r="XCM2993" s="651"/>
      <c r="XCN2993" s="651"/>
      <c r="XCO2993" s="651"/>
      <c r="XCP2993" s="651"/>
      <c r="XCQ2993" s="651"/>
      <c r="XCR2993" s="651"/>
      <c r="XCS2993" s="651"/>
      <c r="XCT2993" s="651"/>
      <c r="XCU2993" s="651"/>
      <c r="XCV2993" s="651"/>
      <c r="XCW2993" s="651"/>
      <c r="XCX2993" s="651"/>
      <c r="XCY2993" s="651"/>
      <c r="XCZ2993" s="651"/>
      <c r="XDA2993" s="651"/>
      <c r="XDB2993" s="651"/>
      <c r="XDC2993" s="651"/>
      <c r="XDD2993" s="651"/>
      <c r="XDE2993" s="651"/>
      <c r="XDF2993" s="651"/>
      <c r="XDG2993" s="651"/>
      <c r="XDH2993" s="651"/>
      <c r="XDI2993" s="651"/>
      <c r="XDJ2993" s="651"/>
      <c r="XDK2993" s="651"/>
      <c r="XDL2993" s="651"/>
      <c r="XDM2993" s="651"/>
      <c r="XDN2993" s="651"/>
      <c r="XDO2993" s="651"/>
      <c r="XDP2993" s="651"/>
      <c r="XDQ2993" s="651"/>
      <c r="XDR2993" s="651"/>
      <c r="XDS2993" s="651"/>
      <c r="XDT2993" s="651"/>
      <c r="XDU2993" s="651"/>
      <c r="XDV2993" s="651"/>
      <c r="XDW2993" s="651"/>
      <c r="XDX2993" s="651"/>
      <c r="XDY2993" s="651"/>
      <c r="XDZ2993" s="651"/>
      <c r="XEA2993" s="651"/>
      <c r="XEB2993" s="651"/>
      <c r="XEC2993" s="651"/>
      <c r="XED2993" s="651"/>
      <c r="XEE2993" s="651"/>
      <c r="XEF2993" s="651"/>
      <c r="XEG2993" s="651"/>
      <c r="XEH2993" s="651"/>
      <c r="XEI2993" s="651"/>
      <c r="XEJ2993" s="651"/>
      <c r="XEK2993" s="651"/>
      <c r="XEL2993" s="651"/>
      <c r="XEM2993" s="651"/>
      <c r="XEN2993" s="651"/>
      <c r="XEO2993" s="651"/>
      <c r="XEP2993" s="651"/>
      <c r="XEQ2993" s="651"/>
      <c r="XER2993" s="651"/>
      <c r="XES2993" s="651"/>
      <c r="XET2993" s="651"/>
      <c r="XEU2993" s="651"/>
      <c r="XEV2993" s="651"/>
      <c r="XEW2993" s="651"/>
      <c r="XEX2993" s="651"/>
      <c r="XEY2993" s="651"/>
      <c r="XEZ2993" s="651"/>
      <c r="XFA2993" s="651"/>
      <c r="XFB2993" s="651"/>
      <c r="XFC2993" s="651"/>
      <c r="XFD2993" s="651"/>
    </row>
    <row r="2994" spans="1:16384">
      <c r="A2994" s="1065"/>
      <c r="B2994" s="651"/>
      <c r="C2994" s="643" t="s">
        <v>7202</v>
      </c>
      <c r="D2994" s="643" t="s">
        <v>518</v>
      </c>
      <c r="E2994" s="649" t="s">
        <v>149</v>
      </c>
      <c r="F2994" s="649" t="s">
        <v>121</v>
      </c>
      <c r="G2994" s="646">
        <v>250</v>
      </c>
      <c r="H2994" s="646">
        <v>250</v>
      </c>
      <c r="I2994" s="14">
        <v>1</v>
      </c>
      <c r="J2994" s="651"/>
      <c r="K2994" s="651"/>
      <c r="L2994" s="651"/>
      <c r="M2994" s="651"/>
      <c r="N2994" s="651"/>
      <c r="O2994" s="651"/>
      <c r="P2994" s="651"/>
      <c r="Q2994" s="651"/>
      <c r="R2994" s="651"/>
      <c r="S2994" s="651"/>
      <c r="T2994" s="651"/>
      <c r="U2994" s="651"/>
      <c r="V2994" s="651"/>
      <c r="W2994" s="651"/>
      <c r="X2994" s="651"/>
      <c r="Y2994" s="651"/>
      <c r="Z2994" s="651"/>
      <c r="AA2994" s="651"/>
      <c r="AB2994" s="651"/>
      <c r="AC2994" s="651"/>
      <c r="AD2994" s="651"/>
      <c r="AE2994" s="651"/>
      <c r="AF2994" s="651"/>
      <c r="AG2994" s="651"/>
      <c r="AH2994" s="651"/>
      <c r="AI2994" s="651"/>
      <c r="AJ2994" s="651"/>
      <c r="AK2994" s="651"/>
      <c r="AL2994" s="651"/>
      <c r="AM2994" s="651"/>
      <c r="AN2994" s="651"/>
      <c r="AO2994" s="651"/>
      <c r="AP2994" s="651"/>
      <c r="AQ2994" s="651"/>
      <c r="AR2994" s="651"/>
      <c r="AS2994" s="651"/>
      <c r="AT2994" s="651"/>
      <c r="AU2994" s="651"/>
      <c r="AV2994" s="651"/>
      <c r="AW2994" s="651"/>
      <c r="AX2994" s="651"/>
      <c r="AY2994" s="651"/>
      <c r="AZ2994" s="651"/>
      <c r="BA2994" s="651"/>
      <c r="BB2994" s="651"/>
      <c r="BC2994" s="651"/>
      <c r="BD2994" s="651"/>
      <c r="BE2994" s="651"/>
      <c r="BF2994" s="651"/>
      <c r="BG2994" s="651"/>
      <c r="BH2994" s="651"/>
      <c r="BI2994" s="651"/>
      <c r="BJ2994" s="651"/>
      <c r="BK2994" s="651"/>
      <c r="BL2994" s="651"/>
      <c r="BM2994" s="651"/>
      <c r="BN2994" s="651"/>
      <c r="BO2994" s="651"/>
      <c r="BP2994" s="651"/>
      <c r="BQ2994" s="651"/>
      <c r="BR2994" s="651"/>
      <c r="BS2994" s="651"/>
      <c r="BT2994" s="651"/>
      <c r="BU2994" s="651"/>
      <c r="BV2994" s="651"/>
      <c r="BW2994" s="651"/>
      <c r="BX2994" s="651"/>
      <c r="BY2994" s="651"/>
      <c r="BZ2994" s="651"/>
      <c r="CA2994" s="651"/>
      <c r="CB2994" s="651"/>
      <c r="CC2994" s="651"/>
      <c r="CD2994" s="651"/>
      <c r="CE2994" s="651"/>
      <c r="CF2994" s="651"/>
      <c r="CG2994" s="651"/>
      <c r="CH2994" s="651"/>
      <c r="CI2994" s="651"/>
      <c r="CJ2994" s="651"/>
      <c r="CK2994" s="651"/>
      <c r="CL2994" s="651"/>
      <c r="CM2994" s="651"/>
      <c r="CN2994" s="651"/>
      <c r="CO2994" s="651"/>
      <c r="CP2994" s="651"/>
      <c r="CQ2994" s="651"/>
      <c r="CR2994" s="651"/>
      <c r="CS2994" s="651"/>
      <c r="CT2994" s="651"/>
      <c r="CU2994" s="651"/>
      <c r="CV2994" s="651"/>
      <c r="CW2994" s="651"/>
      <c r="CX2994" s="651"/>
      <c r="CY2994" s="651"/>
      <c r="CZ2994" s="651"/>
      <c r="DA2994" s="651"/>
      <c r="DB2994" s="651"/>
      <c r="DC2994" s="651"/>
      <c r="DD2994" s="651"/>
      <c r="DE2994" s="651"/>
      <c r="DF2994" s="651"/>
      <c r="DG2994" s="651"/>
      <c r="DH2994" s="651"/>
      <c r="DI2994" s="651"/>
      <c r="DJ2994" s="651"/>
      <c r="DK2994" s="651"/>
      <c r="DL2994" s="651"/>
      <c r="DM2994" s="651"/>
      <c r="DN2994" s="651"/>
      <c r="DO2994" s="651"/>
      <c r="DP2994" s="651"/>
      <c r="DQ2994" s="651"/>
      <c r="DR2994" s="651"/>
      <c r="DS2994" s="651"/>
      <c r="DT2994" s="651"/>
      <c r="DU2994" s="651"/>
      <c r="DV2994" s="651"/>
      <c r="DW2994" s="651"/>
      <c r="DX2994" s="651"/>
      <c r="DY2994" s="651"/>
      <c r="DZ2994" s="651"/>
      <c r="EA2994" s="651"/>
      <c r="EB2994" s="651"/>
      <c r="EC2994" s="651"/>
      <c r="ED2994" s="651"/>
      <c r="EE2994" s="651"/>
      <c r="EF2994" s="651"/>
      <c r="EG2994" s="651"/>
      <c r="EH2994" s="651"/>
      <c r="EI2994" s="651"/>
      <c r="EJ2994" s="651"/>
      <c r="EK2994" s="651"/>
      <c r="EL2994" s="651"/>
      <c r="EM2994" s="651"/>
      <c r="EN2994" s="651"/>
      <c r="EO2994" s="651"/>
      <c r="EP2994" s="651"/>
      <c r="EQ2994" s="651"/>
      <c r="ER2994" s="651"/>
      <c r="ES2994" s="651"/>
      <c r="ET2994" s="651"/>
      <c r="EU2994" s="651"/>
      <c r="EV2994" s="651"/>
      <c r="EW2994" s="651"/>
      <c r="EX2994" s="651"/>
      <c r="EY2994" s="651"/>
      <c r="EZ2994" s="651"/>
      <c r="FA2994" s="651"/>
      <c r="FB2994" s="651"/>
      <c r="FC2994" s="651"/>
      <c r="FD2994" s="651"/>
      <c r="FE2994" s="651"/>
      <c r="FF2994" s="651"/>
      <c r="FG2994" s="651"/>
      <c r="FH2994" s="651"/>
      <c r="FI2994" s="651"/>
      <c r="FJ2994" s="651"/>
      <c r="FK2994" s="651"/>
      <c r="FL2994" s="651"/>
      <c r="FM2994" s="651"/>
      <c r="FN2994" s="651"/>
      <c r="FO2994" s="651"/>
      <c r="FP2994" s="651"/>
      <c r="FQ2994" s="651"/>
      <c r="FR2994" s="651"/>
      <c r="FS2994" s="651"/>
      <c r="FT2994" s="651"/>
      <c r="FU2994" s="651"/>
      <c r="FV2994" s="651"/>
      <c r="FW2994" s="651"/>
      <c r="FX2994" s="651"/>
      <c r="FY2994" s="651"/>
      <c r="FZ2994" s="651"/>
      <c r="GA2994" s="651"/>
      <c r="GB2994" s="651"/>
      <c r="GC2994" s="651"/>
      <c r="GD2994" s="651"/>
      <c r="GE2994" s="651"/>
      <c r="GF2994" s="651"/>
      <c r="GG2994" s="651"/>
      <c r="GH2994" s="651"/>
      <c r="GI2994" s="651"/>
      <c r="GJ2994" s="651"/>
      <c r="GK2994" s="651"/>
      <c r="GL2994" s="651"/>
      <c r="GM2994" s="651"/>
      <c r="GN2994" s="651"/>
      <c r="GO2994" s="651"/>
      <c r="GP2994" s="651"/>
      <c r="GQ2994" s="651"/>
      <c r="GR2994" s="651"/>
      <c r="GS2994" s="651"/>
      <c r="GT2994" s="651"/>
      <c r="GU2994" s="651"/>
      <c r="GV2994" s="651"/>
      <c r="GW2994" s="651"/>
      <c r="GX2994" s="651"/>
      <c r="GY2994" s="651"/>
      <c r="GZ2994" s="651"/>
      <c r="HA2994" s="651"/>
      <c r="HB2994" s="651"/>
      <c r="HC2994" s="651"/>
      <c r="HD2994" s="651"/>
      <c r="HE2994" s="651"/>
      <c r="HF2994" s="651"/>
      <c r="HG2994" s="651"/>
      <c r="HH2994" s="651"/>
      <c r="HI2994" s="651"/>
      <c r="HJ2994" s="651"/>
      <c r="HK2994" s="651"/>
      <c r="HL2994" s="651"/>
      <c r="HM2994" s="651"/>
      <c r="HN2994" s="651"/>
      <c r="HO2994" s="651"/>
      <c r="HP2994" s="651"/>
      <c r="HQ2994" s="651"/>
      <c r="HR2994" s="651"/>
      <c r="HS2994" s="651"/>
      <c r="HT2994" s="651"/>
      <c r="HU2994" s="651"/>
      <c r="HV2994" s="651"/>
      <c r="HW2994" s="651"/>
      <c r="HX2994" s="651"/>
      <c r="HY2994" s="651"/>
      <c r="HZ2994" s="651"/>
      <c r="IA2994" s="651"/>
      <c r="IB2994" s="651"/>
      <c r="IC2994" s="651"/>
      <c r="ID2994" s="651"/>
      <c r="IE2994" s="651"/>
      <c r="IF2994" s="651"/>
      <c r="IG2994" s="651"/>
      <c r="IH2994" s="651"/>
      <c r="II2994" s="651"/>
      <c r="IJ2994" s="651"/>
      <c r="IK2994" s="651"/>
      <c r="IL2994" s="651"/>
      <c r="IM2994" s="651"/>
      <c r="IN2994" s="651"/>
      <c r="IO2994" s="651"/>
      <c r="IP2994" s="651"/>
      <c r="IQ2994" s="651"/>
      <c r="IR2994" s="651"/>
      <c r="IS2994" s="651"/>
      <c r="IT2994" s="651"/>
      <c r="IU2994" s="651"/>
      <c r="IV2994" s="651"/>
      <c r="IW2994" s="651"/>
      <c r="IX2994" s="651"/>
      <c r="IY2994" s="651"/>
      <c r="IZ2994" s="651"/>
      <c r="JA2994" s="651"/>
      <c r="JB2994" s="651"/>
      <c r="JC2994" s="651"/>
      <c r="JD2994" s="651"/>
      <c r="JE2994" s="651"/>
      <c r="JF2994" s="651"/>
      <c r="JG2994" s="651"/>
      <c r="JH2994" s="651"/>
      <c r="JI2994" s="651"/>
      <c r="JJ2994" s="651"/>
      <c r="JK2994" s="651"/>
      <c r="JL2994" s="651"/>
      <c r="JM2994" s="651"/>
      <c r="JN2994" s="651"/>
      <c r="JO2994" s="651"/>
      <c r="JP2994" s="651"/>
      <c r="JQ2994" s="651"/>
      <c r="JR2994" s="651"/>
      <c r="JS2994" s="651"/>
      <c r="JT2994" s="651"/>
      <c r="JU2994" s="651"/>
      <c r="JV2994" s="651"/>
      <c r="JW2994" s="651"/>
      <c r="JX2994" s="651"/>
      <c r="JY2994" s="651"/>
      <c r="JZ2994" s="651"/>
      <c r="KA2994" s="651"/>
      <c r="KB2994" s="651"/>
      <c r="KC2994" s="651"/>
      <c r="KD2994" s="651"/>
      <c r="KE2994" s="651"/>
      <c r="KF2994" s="651"/>
      <c r="KG2994" s="651"/>
      <c r="KH2994" s="651"/>
      <c r="KI2994" s="651"/>
      <c r="KJ2994" s="651"/>
      <c r="KK2994" s="651"/>
      <c r="KL2994" s="651"/>
      <c r="KM2994" s="651"/>
      <c r="KN2994" s="651"/>
      <c r="KO2994" s="651"/>
      <c r="KP2994" s="651"/>
      <c r="KQ2994" s="651"/>
      <c r="KR2994" s="651"/>
      <c r="KS2994" s="651"/>
      <c r="KT2994" s="651"/>
      <c r="KU2994" s="651"/>
      <c r="KV2994" s="651"/>
      <c r="KW2994" s="651"/>
      <c r="KX2994" s="651"/>
      <c r="KY2994" s="651"/>
      <c r="KZ2994" s="651"/>
      <c r="LA2994" s="651"/>
      <c r="LB2994" s="651"/>
      <c r="LC2994" s="651"/>
      <c r="LD2994" s="651"/>
      <c r="LE2994" s="651"/>
      <c r="LF2994" s="651"/>
      <c r="LG2994" s="651"/>
      <c r="LH2994" s="651"/>
      <c r="LI2994" s="651"/>
      <c r="LJ2994" s="651"/>
      <c r="LK2994" s="651"/>
      <c r="LL2994" s="651"/>
      <c r="LM2994" s="651"/>
      <c r="LN2994" s="651"/>
      <c r="LO2994" s="651"/>
      <c r="LP2994" s="651"/>
      <c r="LQ2994" s="651"/>
      <c r="LR2994" s="651"/>
      <c r="LS2994" s="651"/>
      <c r="LT2994" s="651"/>
      <c r="LU2994" s="651"/>
      <c r="LV2994" s="651"/>
      <c r="LW2994" s="651"/>
      <c r="LX2994" s="651"/>
      <c r="LY2994" s="651"/>
      <c r="LZ2994" s="651"/>
      <c r="MA2994" s="651"/>
      <c r="MB2994" s="651"/>
      <c r="MC2994" s="651"/>
      <c r="MD2994" s="651"/>
      <c r="ME2994" s="651"/>
      <c r="MF2994" s="651"/>
      <c r="MG2994" s="651"/>
      <c r="MH2994" s="651"/>
      <c r="MI2994" s="651"/>
      <c r="MJ2994" s="651"/>
      <c r="MK2994" s="651"/>
      <c r="ML2994" s="651"/>
      <c r="MM2994" s="651"/>
      <c r="MN2994" s="651"/>
      <c r="MO2994" s="651"/>
      <c r="MP2994" s="651"/>
      <c r="MQ2994" s="651"/>
      <c r="MR2994" s="651"/>
      <c r="MS2994" s="651"/>
      <c r="MT2994" s="651"/>
      <c r="MU2994" s="651"/>
      <c r="MV2994" s="651"/>
      <c r="MW2994" s="651"/>
      <c r="MX2994" s="651"/>
      <c r="MY2994" s="651"/>
      <c r="MZ2994" s="651"/>
      <c r="NA2994" s="651"/>
      <c r="NB2994" s="651"/>
      <c r="NC2994" s="651"/>
      <c r="ND2994" s="651"/>
      <c r="NE2994" s="651"/>
      <c r="NF2994" s="651"/>
      <c r="NG2994" s="651"/>
      <c r="NH2994" s="651"/>
      <c r="NI2994" s="651"/>
      <c r="NJ2994" s="651"/>
      <c r="NK2994" s="651"/>
      <c r="NL2994" s="651"/>
      <c r="NM2994" s="651"/>
      <c r="NN2994" s="651"/>
      <c r="NO2994" s="651"/>
      <c r="NP2994" s="651"/>
      <c r="NQ2994" s="651"/>
      <c r="NR2994" s="651"/>
      <c r="NS2994" s="651"/>
      <c r="NT2994" s="651"/>
      <c r="NU2994" s="651"/>
      <c r="NV2994" s="651"/>
      <c r="NW2994" s="651"/>
      <c r="NX2994" s="651"/>
      <c r="NY2994" s="651"/>
      <c r="NZ2994" s="651"/>
      <c r="OA2994" s="651"/>
      <c r="OB2994" s="651"/>
      <c r="OC2994" s="651"/>
      <c r="OD2994" s="651"/>
      <c r="OE2994" s="651"/>
      <c r="OF2994" s="651"/>
      <c r="OG2994" s="651"/>
      <c r="OH2994" s="651"/>
      <c r="OI2994" s="651"/>
      <c r="OJ2994" s="651"/>
      <c r="OK2994" s="651"/>
      <c r="OL2994" s="651"/>
      <c r="OM2994" s="651"/>
      <c r="ON2994" s="651"/>
      <c r="OO2994" s="651"/>
      <c r="OP2994" s="651"/>
      <c r="OQ2994" s="651"/>
      <c r="OR2994" s="651"/>
      <c r="OS2994" s="651"/>
      <c r="OT2994" s="651"/>
      <c r="OU2994" s="651"/>
      <c r="OV2994" s="651"/>
      <c r="OW2994" s="651"/>
      <c r="OX2994" s="651"/>
      <c r="OY2994" s="651"/>
      <c r="OZ2994" s="651"/>
      <c r="PA2994" s="651"/>
      <c r="PB2994" s="651"/>
      <c r="PC2994" s="651"/>
      <c r="PD2994" s="651"/>
      <c r="PE2994" s="651"/>
      <c r="PF2994" s="651"/>
      <c r="PG2994" s="651"/>
      <c r="PH2994" s="651"/>
      <c r="PI2994" s="651"/>
      <c r="PJ2994" s="651"/>
      <c r="PK2994" s="651"/>
      <c r="PL2994" s="651"/>
      <c r="PM2994" s="651"/>
      <c r="PN2994" s="651"/>
      <c r="PO2994" s="651"/>
      <c r="PP2994" s="651"/>
      <c r="PQ2994" s="651"/>
      <c r="PR2994" s="651"/>
      <c r="PS2994" s="651"/>
      <c r="PT2994" s="651"/>
      <c r="PU2994" s="651"/>
      <c r="PV2994" s="651"/>
      <c r="PW2994" s="651"/>
      <c r="PX2994" s="651"/>
      <c r="PY2994" s="651"/>
      <c r="PZ2994" s="651"/>
      <c r="QA2994" s="651"/>
      <c r="QB2994" s="651"/>
      <c r="QC2994" s="651"/>
      <c r="QD2994" s="651"/>
      <c r="QE2994" s="651"/>
      <c r="QF2994" s="651"/>
      <c r="QG2994" s="651"/>
      <c r="QH2994" s="651"/>
      <c r="QI2994" s="651"/>
      <c r="QJ2994" s="651"/>
      <c r="QK2994" s="651"/>
      <c r="QL2994" s="651"/>
      <c r="QM2994" s="651"/>
      <c r="QN2994" s="651"/>
      <c r="QO2994" s="651"/>
      <c r="QP2994" s="651"/>
      <c r="QQ2994" s="651"/>
      <c r="QR2994" s="651"/>
      <c r="QS2994" s="651"/>
      <c r="QT2994" s="651"/>
      <c r="QU2994" s="651"/>
      <c r="QV2994" s="651"/>
      <c r="QW2994" s="651"/>
      <c r="QX2994" s="651"/>
      <c r="QY2994" s="651"/>
      <c r="QZ2994" s="651"/>
      <c r="RA2994" s="651"/>
      <c r="RB2994" s="651"/>
      <c r="RC2994" s="651"/>
      <c r="RD2994" s="651"/>
      <c r="RE2994" s="651"/>
      <c r="RF2994" s="651"/>
      <c r="RG2994" s="651"/>
      <c r="RH2994" s="651"/>
      <c r="RI2994" s="651"/>
      <c r="RJ2994" s="651"/>
      <c r="RK2994" s="651"/>
      <c r="RL2994" s="651"/>
      <c r="RM2994" s="651"/>
      <c r="RN2994" s="651"/>
      <c r="RO2994" s="651"/>
      <c r="RP2994" s="651"/>
      <c r="RQ2994" s="651"/>
      <c r="RR2994" s="651"/>
      <c r="RS2994" s="651"/>
      <c r="RT2994" s="651"/>
      <c r="RU2994" s="651"/>
      <c r="RV2994" s="651"/>
      <c r="RW2994" s="651"/>
      <c r="RX2994" s="651"/>
      <c r="RY2994" s="651"/>
      <c r="RZ2994" s="651"/>
      <c r="SA2994" s="651"/>
      <c r="SB2994" s="651"/>
      <c r="SC2994" s="651"/>
      <c r="SD2994" s="651"/>
      <c r="SE2994" s="651"/>
      <c r="SF2994" s="651"/>
      <c r="SG2994" s="651"/>
      <c r="SH2994" s="651"/>
      <c r="SI2994" s="651"/>
      <c r="SJ2994" s="651"/>
      <c r="SK2994" s="651"/>
      <c r="SL2994" s="651"/>
      <c r="SM2994" s="651"/>
      <c r="SN2994" s="651"/>
      <c r="SO2994" s="651"/>
      <c r="SP2994" s="651"/>
      <c r="SQ2994" s="651"/>
      <c r="SR2994" s="651"/>
      <c r="SS2994" s="651"/>
      <c r="ST2994" s="651"/>
      <c r="SU2994" s="651"/>
      <c r="SV2994" s="651"/>
      <c r="SW2994" s="651"/>
      <c r="SX2994" s="651"/>
      <c r="SY2994" s="651"/>
      <c r="SZ2994" s="651"/>
      <c r="TA2994" s="651"/>
      <c r="TB2994" s="651"/>
      <c r="TC2994" s="651"/>
      <c r="TD2994" s="651"/>
      <c r="TE2994" s="651"/>
      <c r="TF2994" s="651"/>
      <c r="TG2994" s="651"/>
      <c r="TH2994" s="651"/>
      <c r="TI2994" s="651"/>
      <c r="TJ2994" s="651"/>
      <c r="TK2994" s="651"/>
      <c r="TL2994" s="651"/>
      <c r="TM2994" s="651"/>
      <c r="TN2994" s="651"/>
      <c r="TO2994" s="651"/>
      <c r="TP2994" s="651"/>
      <c r="TQ2994" s="651"/>
      <c r="TR2994" s="651"/>
      <c r="TS2994" s="651"/>
      <c r="TT2994" s="651"/>
      <c r="TU2994" s="651"/>
      <c r="TV2994" s="651"/>
      <c r="TW2994" s="651"/>
      <c r="TX2994" s="651"/>
      <c r="TY2994" s="651"/>
      <c r="TZ2994" s="651"/>
      <c r="UA2994" s="651"/>
      <c r="UB2994" s="651"/>
      <c r="UC2994" s="651"/>
      <c r="UD2994" s="651"/>
      <c r="UE2994" s="651"/>
      <c r="UF2994" s="651"/>
      <c r="UG2994" s="651"/>
      <c r="UH2994" s="651"/>
      <c r="UI2994" s="651"/>
      <c r="UJ2994" s="651"/>
      <c r="UK2994" s="651"/>
      <c r="UL2994" s="651"/>
      <c r="UM2994" s="651"/>
      <c r="UN2994" s="651"/>
      <c r="UO2994" s="651"/>
      <c r="UP2994" s="651"/>
      <c r="UQ2994" s="651"/>
      <c r="UR2994" s="651"/>
      <c r="US2994" s="651"/>
      <c r="UT2994" s="651"/>
      <c r="UU2994" s="651"/>
      <c r="UV2994" s="651"/>
      <c r="UW2994" s="651"/>
      <c r="UX2994" s="651"/>
      <c r="UY2994" s="651"/>
      <c r="UZ2994" s="651"/>
      <c r="VA2994" s="651"/>
      <c r="VB2994" s="651"/>
      <c r="VC2994" s="651"/>
      <c r="VD2994" s="651"/>
      <c r="VE2994" s="651"/>
      <c r="VF2994" s="651"/>
      <c r="VG2994" s="651"/>
      <c r="VH2994" s="651"/>
      <c r="VI2994" s="651"/>
      <c r="VJ2994" s="651"/>
      <c r="VK2994" s="651"/>
      <c r="VL2994" s="651"/>
      <c r="VM2994" s="651"/>
      <c r="VN2994" s="651"/>
      <c r="VO2994" s="651"/>
      <c r="VP2994" s="651"/>
      <c r="VQ2994" s="651"/>
      <c r="VR2994" s="651"/>
      <c r="VS2994" s="651"/>
      <c r="VT2994" s="651"/>
      <c r="VU2994" s="651"/>
      <c r="VV2994" s="651"/>
      <c r="VW2994" s="651"/>
      <c r="VX2994" s="651"/>
      <c r="VY2994" s="651"/>
      <c r="VZ2994" s="651"/>
      <c r="WA2994" s="651"/>
      <c r="WB2994" s="651"/>
      <c r="WC2994" s="651"/>
      <c r="WD2994" s="651"/>
      <c r="WE2994" s="651"/>
      <c r="WF2994" s="651"/>
      <c r="WG2994" s="651"/>
      <c r="WH2994" s="651"/>
      <c r="WI2994" s="651"/>
      <c r="WJ2994" s="651"/>
      <c r="WK2994" s="651"/>
      <c r="WL2994" s="651"/>
      <c r="WM2994" s="651"/>
      <c r="WN2994" s="651"/>
      <c r="WO2994" s="651"/>
      <c r="WP2994" s="651"/>
      <c r="WQ2994" s="651"/>
      <c r="WR2994" s="651"/>
      <c r="WS2994" s="651"/>
      <c r="WT2994" s="651"/>
      <c r="WU2994" s="651"/>
      <c r="WV2994" s="651"/>
      <c r="WW2994" s="651"/>
      <c r="WX2994" s="651"/>
      <c r="WY2994" s="651"/>
      <c r="WZ2994" s="651"/>
      <c r="XA2994" s="651"/>
      <c r="XB2994" s="651"/>
      <c r="XC2994" s="651"/>
      <c r="XD2994" s="651"/>
      <c r="XE2994" s="651"/>
      <c r="XF2994" s="651"/>
      <c r="XG2994" s="651"/>
      <c r="XH2994" s="651"/>
      <c r="XI2994" s="651"/>
      <c r="XJ2994" s="651"/>
      <c r="XK2994" s="651"/>
      <c r="XL2994" s="651"/>
      <c r="XM2994" s="651"/>
      <c r="XN2994" s="651"/>
      <c r="XO2994" s="651"/>
      <c r="XP2994" s="651"/>
      <c r="XQ2994" s="651"/>
      <c r="XR2994" s="651"/>
      <c r="XS2994" s="651"/>
      <c r="XT2994" s="651"/>
      <c r="XU2994" s="651"/>
      <c r="XV2994" s="651"/>
      <c r="XW2994" s="651"/>
      <c r="XX2994" s="651"/>
      <c r="XY2994" s="651"/>
      <c r="XZ2994" s="651"/>
      <c r="YA2994" s="651"/>
      <c r="YB2994" s="651"/>
      <c r="YC2994" s="651"/>
      <c r="YD2994" s="651"/>
      <c r="YE2994" s="651"/>
      <c r="YF2994" s="651"/>
      <c r="YG2994" s="651"/>
      <c r="YH2994" s="651"/>
      <c r="YI2994" s="651"/>
      <c r="YJ2994" s="651"/>
      <c r="YK2994" s="651"/>
      <c r="YL2994" s="651"/>
      <c r="YM2994" s="651"/>
      <c r="YN2994" s="651"/>
      <c r="YO2994" s="651"/>
      <c r="YP2994" s="651"/>
      <c r="YQ2994" s="651"/>
      <c r="YR2994" s="651"/>
      <c r="YS2994" s="651"/>
      <c r="YT2994" s="651"/>
      <c r="YU2994" s="651"/>
      <c r="YV2994" s="651"/>
      <c r="YW2994" s="651"/>
      <c r="YX2994" s="651"/>
      <c r="YY2994" s="651"/>
      <c r="YZ2994" s="651"/>
      <c r="ZA2994" s="651"/>
      <c r="ZB2994" s="651"/>
      <c r="ZC2994" s="651"/>
      <c r="ZD2994" s="651"/>
      <c r="ZE2994" s="651"/>
      <c r="ZF2994" s="651"/>
      <c r="ZG2994" s="651"/>
      <c r="ZH2994" s="651"/>
      <c r="ZI2994" s="651"/>
      <c r="ZJ2994" s="651"/>
      <c r="ZK2994" s="651"/>
      <c r="ZL2994" s="651"/>
      <c r="ZM2994" s="651"/>
      <c r="ZN2994" s="651"/>
      <c r="ZO2994" s="651"/>
      <c r="ZP2994" s="651"/>
      <c r="ZQ2994" s="651"/>
      <c r="ZR2994" s="651"/>
      <c r="ZS2994" s="651"/>
      <c r="ZT2994" s="651"/>
      <c r="ZU2994" s="651"/>
      <c r="ZV2994" s="651"/>
      <c r="ZW2994" s="651"/>
      <c r="ZX2994" s="651"/>
      <c r="ZY2994" s="651"/>
      <c r="ZZ2994" s="651"/>
      <c r="AAA2994" s="651"/>
      <c r="AAB2994" s="651"/>
      <c r="AAC2994" s="651"/>
      <c r="AAD2994" s="651"/>
      <c r="AAE2994" s="651"/>
      <c r="AAF2994" s="651"/>
      <c r="AAG2994" s="651"/>
      <c r="AAH2994" s="651"/>
      <c r="AAI2994" s="651"/>
      <c r="AAJ2994" s="651"/>
      <c r="AAK2994" s="651"/>
      <c r="AAL2994" s="651"/>
      <c r="AAM2994" s="651"/>
      <c r="AAN2994" s="651"/>
      <c r="AAO2994" s="651"/>
      <c r="AAP2994" s="651"/>
      <c r="AAQ2994" s="651"/>
      <c r="AAR2994" s="651"/>
      <c r="AAS2994" s="651"/>
      <c r="AAT2994" s="651"/>
      <c r="AAU2994" s="651"/>
      <c r="AAV2994" s="651"/>
      <c r="AAW2994" s="651"/>
      <c r="AAX2994" s="651"/>
      <c r="AAY2994" s="651"/>
      <c r="AAZ2994" s="651"/>
      <c r="ABA2994" s="651"/>
      <c r="ABB2994" s="651"/>
      <c r="ABC2994" s="651"/>
      <c r="ABD2994" s="651"/>
      <c r="ABE2994" s="651"/>
      <c r="ABF2994" s="651"/>
      <c r="ABG2994" s="651"/>
      <c r="ABH2994" s="651"/>
      <c r="ABI2994" s="651"/>
      <c r="ABJ2994" s="651"/>
      <c r="ABK2994" s="651"/>
      <c r="ABL2994" s="651"/>
      <c r="ABM2994" s="651"/>
      <c r="ABN2994" s="651"/>
      <c r="ABO2994" s="651"/>
      <c r="ABP2994" s="651"/>
      <c r="ABQ2994" s="651"/>
      <c r="ABR2994" s="651"/>
      <c r="ABS2994" s="651"/>
      <c r="ABT2994" s="651"/>
      <c r="ABU2994" s="651"/>
      <c r="ABV2994" s="651"/>
      <c r="ABW2994" s="651"/>
      <c r="ABX2994" s="651"/>
      <c r="ABY2994" s="651"/>
      <c r="ABZ2994" s="651"/>
      <c r="ACA2994" s="651"/>
      <c r="ACB2994" s="651"/>
      <c r="ACC2994" s="651"/>
      <c r="ACD2994" s="651"/>
      <c r="ACE2994" s="651"/>
      <c r="ACF2994" s="651"/>
      <c r="ACG2994" s="651"/>
      <c r="ACH2994" s="651"/>
      <c r="ACI2994" s="651"/>
      <c r="ACJ2994" s="651"/>
      <c r="ACK2994" s="651"/>
      <c r="ACL2994" s="651"/>
      <c r="ACM2994" s="651"/>
      <c r="ACN2994" s="651"/>
      <c r="ACO2994" s="651"/>
      <c r="ACP2994" s="651"/>
      <c r="ACQ2994" s="651"/>
      <c r="ACR2994" s="651"/>
      <c r="ACS2994" s="651"/>
      <c r="ACT2994" s="651"/>
      <c r="ACU2994" s="651"/>
      <c r="ACV2994" s="651"/>
      <c r="ACW2994" s="651"/>
      <c r="ACX2994" s="651"/>
      <c r="ACY2994" s="651"/>
      <c r="ACZ2994" s="651"/>
      <c r="ADA2994" s="651"/>
      <c r="ADB2994" s="651"/>
      <c r="ADC2994" s="651"/>
      <c r="ADD2994" s="651"/>
      <c r="ADE2994" s="651"/>
      <c r="ADF2994" s="651"/>
      <c r="ADG2994" s="651"/>
      <c r="ADH2994" s="651"/>
      <c r="ADI2994" s="651"/>
      <c r="ADJ2994" s="651"/>
      <c r="ADK2994" s="651"/>
      <c r="ADL2994" s="651"/>
      <c r="ADM2994" s="651"/>
      <c r="ADN2994" s="651"/>
      <c r="ADO2994" s="651"/>
      <c r="ADP2994" s="651"/>
      <c r="ADQ2994" s="651"/>
      <c r="ADR2994" s="651"/>
      <c r="ADS2994" s="651"/>
      <c r="ADT2994" s="651"/>
      <c r="ADU2994" s="651"/>
      <c r="ADV2994" s="651"/>
      <c r="ADW2994" s="651"/>
      <c r="ADX2994" s="651"/>
      <c r="ADY2994" s="651"/>
      <c r="ADZ2994" s="651"/>
      <c r="AEA2994" s="651"/>
      <c r="AEB2994" s="651"/>
      <c r="AEC2994" s="651"/>
      <c r="AED2994" s="651"/>
      <c r="AEE2994" s="651"/>
      <c r="AEF2994" s="651"/>
      <c r="AEG2994" s="651"/>
      <c r="AEH2994" s="651"/>
      <c r="AEI2994" s="651"/>
      <c r="AEJ2994" s="651"/>
      <c r="AEK2994" s="651"/>
      <c r="AEL2994" s="651"/>
      <c r="AEM2994" s="651"/>
      <c r="AEN2994" s="651"/>
      <c r="AEO2994" s="651"/>
      <c r="AEP2994" s="651"/>
      <c r="AEQ2994" s="651"/>
      <c r="AER2994" s="651"/>
      <c r="AES2994" s="651"/>
      <c r="AET2994" s="651"/>
      <c r="AEU2994" s="651"/>
      <c r="AEV2994" s="651"/>
      <c r="AEW2994" s="651"/>
      <c r="AEX2994" s="651"/>
      <c r="AEY2994" s="651"/>
      <c r="AEZ2994" s="651"/>
      <c r="AFA2994" s="651"/>
      <c r="AFB2994" s="651"/>
      <c r="AFC2994" s="651"/>
      <c r="AFD2994" s="651"/>
      <c r="AFE2994" s="651"/>
      <c r="AFF2994" s="651"/>
      <c r="AFG2994" s="651"/>
      <c r="AFH2994" s="651"/>
      <c r="AFI2994" s="651"/>
      <c r="AFJ2994" s="651"/>
      <c r="AFK2994" s="651"/>
      <c r="AFL2994" s="651"/>
      <c r="AFM2994" s="651"/>
      <c r="AFN2994" s="651"/>
      <c r="AFO2994" s="651"/>
      <c r="AFP2994" s="651"/>
      <c r="AFQ2994" s="651"/>
      <c r="AFR2994" s="651"/>
      <c r="AFS2994" s="651"/>
      <c r="AFT2994" s="651"/>
      <c r="AFU2994" s="651"/>
      <c r="AFV2994" s="651"/>
      <c r="AFW2994" s="651"/>
      <c r="AFX2994" s="651"/>
      <c r="AFY2994" s="651"/>
      <c r="AFZ2994" s="651"/>
      <c r="AGA2994" s="651"/>
      <c r="AGB2994" s="651"/>
      <c r="AGC2994" s="651"/>
      <c r="AGD2994" s="651"/>
      <c r="AGE2994" s="651"/>
      <c r="AGF2994" s="651"/>
      <c r="AGG2994" s="651"/>
      <c r="AGH2994" s="651"/>
      <c r="AGI2994" s="651"/>
      <c r="AGJ2994" s="651"/>
      <c r="AGK2994" s="651"/>
      <c r="AGL2994" s="651"/>
      <c r="AGM2994" s="651"/>
      <c r="AGN2994" s="651"/>
      <c r="AGO2994" s="651"/>
      <c r="AGP2994" s="651"/>
      <c r="AGQ2994" s="651"/>
      <c r="AGR2994" s="651"/>
      <c r="AGS2994" s="651"/>
      <c r="AGT2994" s="651"/>
      <c r="AGU2994" s="651"/>
      <c r="AGV2994" s="651"/>
      <c r="AGW2994" s="651"/>
      <c r="AGX2994" s="651"/>
      <c r="AGY2994" s="651"/>
      <c r="AGZ2994" s="651"/>
      <c r="AHA2994" s="651"/>
      <c r="AHB2994" s="651"/>
      <c r="AHC2994" s="651"/>
      <c r="AHD2994" s="651"/>
      <c r="AHE2994" s="651"/>
      <c r="AHF2994" s="651"/>
      <c r="AHG2994" s="651"/>
      <c r="AHH2994" s="651"/>
      <c r="AHI2994" s="651"/>
      <c r="AHJ2994" s="651"/>
      <c r="AHK2994" s="651"/>
      <c r="AHL2994" s="651"/>
      <c r="AHM2994" s="651"/>
      <c r="AHN2994" s="651"/>
      <c r="AHO2994" s="651"/>
      <c r="AHP2994" s="651"/>
      <c r="AHQ2994" s="651"/>
      <c r="AHR2994" s="651"/>
      <c r="AHS2994" s="651"/>
      <c r="AHT2994" s="651"/>
      <c r="AHU2994" s="651"/>
      <c r="AHV2994" s="651"/>
      <c r="AHW2994" s="651"/>
      <c r="AHX2994" s="651"/>
      <c r="AHY2994" s="651"/>
      <c r="AHZ2994" s="651"/>
      <c r="AIA2994" s="651"/>
      <c r="AIB2994" s="651"/>
      <c r="AIC2994" s="651"/>
      <c r="AID2994" s="651"/>
      <c r="AIE2994" s="651"/>
      <c r="AIF2994" s="651"/>
      <c r="AIG2994" s="651"/>
      <c r="AIH2994" s="651"/>
      <c r="AII2994" s="651"/>
      <c r="AIJ2994" s="651"/>
      <c r="AIK2994" s="651"/>
      <c r="AIL2994" s="651"/>
      <c r="AIM2994" s="651"/>
      <c r="AIN2994" s="651"/>
      <c r="AIO2994" s="651"/>
      <c r="AIP2994" s="651"/>
      <c r="AIQ2994" s="651"/>
      <c r="AIR2994" s="651"/>
      <c r="AIS2994" s="651"/>
      <c r="AIT2994" s="651"/>
      <c r="AIU2994" s="651"/>
      <c r="AIV2994" s="651"/>
      <c r="AIW2994" s="651"/>
      <c r="AIX2994" s="651"/>
      <c r="AIY2994" s="651"/>
      <c r="AIZ2994" s="651"/>
      <c r="AJA2994" s="651"/>
      <c r="AJB2994" s="651"/>
      <c r="AJC2994" s="651"/>
      <c r="AJD2994" s="651"/>
      <c r="AJE2994" s="651"/>
      <c r="AJF2994" s="651"/>
      <c r="AJG2994" s="651"/>
      <c r="AJH2994" s="651"/>
      <c r="AJI2994" s="651"/>
      <c r="AJJ2994" s="651"/>
      <c r="AJK2994" s="651"/>
      <c r="AJL2994" s="651"/>
      <c r="AJM2994" s="651"/>
      <c r="AJN2994" s="651"/>
      <c r="AJO2994" s="651"/>
      <c r="AJP2994" s="651"/>
      <c r="AJQ2994" s="651"/>
      <c r="AJR2994" s="651"/>
      <c r="AJS2994" s="651"/>
      <c r="AJT2994" s="651"/>
      <c r="AJU2994" s="651"/>
      <c r="AJV2994" s="651"/>
      <c r="AJW2994" s="651"/>
      <c r="AJX2994" s="651"/>
      <c r="AJY2994" s="651"/>
      <c r="AJZ2994" s="651"/>
      <c r="AKA2994" s="651"/>
      <c r="AKB2994" s="651"/>
      <c r="AKC2994" s="651"/>
      <c r="AKD2994" s="651"/>
      <c r="AKE2994" s="651"/>
      <c r="AKF2994" s="651"/>
      <c r="AKG2994" s="651"/>
      <c r="AKH2994" s="651"/>
      <c r="AKI2994" s="651"/>
      <c r="AKJ2994" s="651"/>
      <c r="AKK2994" s="651"/>
      <c r="AKL2994" s="651"/>
      <c r="AKM2994" s="651"/>
      <c r="AKN2994" s="651"/>
      <c r="AKO2994" s="651"/>
      <c r="AKP2994" s="651"/>
      <c r="AKQ2994" s="651"/>
      <c r="AKR2994" s="651"/>
      <c r="AKS2994" s="651"/>
      <c r="AKT2994" s="651"/>
      <c r="AKU2994" s="651"/>
      <c r="AKV2994" s="651"/>
      <c r="AKW2994" s="651"/>
      <c r="AKX2994" s="651"/>
      <c r="AKY2994" s="651"/>
      <c r="AKZ2994" s="651"/>
      <c r="ALA2994" s="651"/>
      <c r="ALB2994" s="651"/>
      <c r="ALC2994" s="651"/>
      <c r="ALD2994" s="651"/>
      <c r="ALE2994" s="651"/>
      <c r="ALF2994" s="651"/>
      <c r="ALG2994" s="651"/>
      <c r="ALH2994" s="651"/>
      <c r="ALI2994" s="651"/>
      <c r="ALJ2994" s="651"/>
      <c r="ALK2994" s="651"/>
      <c r="ALL2994" s="651"/>
      <c r="ALM2994" s="651"/>
      <c r="ALN2994" s="651"/>
      <c r="ALO2994" s="651"/>
      <c r="ALP2994" s="651"/>
      <c r="ALQ2994" s="651"/>
      <c r="ALR2994" s="651"/>
      <c r="ALS2994" s="651"/>
      <c r="ALT2994" s="651"/>
      <c r="ALU2994" s="651"/>
      <c r="ALV2994" s="651"/>
      <c r="ALW2994" s="651"/>
      <c r="ALX2994" s="651"/>
      <c r="ALY2994" s="651"/>
      <c r="ALZ2994" s="651"/>
      <c r="AMA2994" s="651"/>
      <c r="AMB2994" s="651"/>
      <c r="AMC2994" s="651"/>
      <c r="AMD2994" s="651"/>
      <c r="AME2994" s="651"/>
      <c r="AMF2994" s="651"/>
      <c r="AMG2994" s="651"/>
      <c r="AMH2994" s="651"/>
      <c r="AMI2994" s="651"/>
      <c r="AMJ2994" s="651"/>
      <c r="AMK2994" s="651"/>
      <c r="AML2994" s="651"/>
      <c r="AMM2994" s="651"/>
      <c r="AMN2994" s="651"/>
      <c r="AMO2994" s="651"/>
      <c r="AMP2994" s="651"/>
      <c r="AMQ2994" s="651"/>
      <c r="AMR2994" s="651"/>
      <c r="AMS2994" s="651"/>
      <c r="AMT2994" s="651"/>
      <c r="AMU2994" s="651"/>
      <c r="AMV2994" s="651"/>
      <c r="AMW2994" s="651"/>
      <c r="AMX2994" s="651"/>
      <c r="AMY2994" s="651"/>
      <c r="AMZ2994" s="651"/>
      <c r="ANA2994" s="651"/>
      <c r="ANB2994" s="651"/>
      <c r="ANC2994" s="651"/>
      <c r="AND2994" s="651"/>
      <c r="ANE2994" s="651"/>
      <c r="ANF2994" s="651"/>
      <c r="ANG2994" s="651"/>
      <c r="ANH2994" s="651"/>
      <c r="ANI2994" s="651"/>
      <c r="ANJ2994" s="651"/>
      <c r="ANK2994" s="651"/>
      <c r="ANL2994" s="651"/>
      <c r="ANM2994" s="651"/>
      <c r="ANN2994" s="651"/>
      <c r="ANO2994" s="651"/>
      <c r="ANP2994" s="651"/>
      <c r="ANQ2994" s="651"/>
      <c r="ANR2994" s="651"/>
      <c r="ANS2994" s="651"/>
      <c r="ANT2994" s="651"/>
      <c r="ANU2994" s="651"/>
      <c r="ANV2994" s="651"/>
      <c r="ANW2994" s="651"/>
      <c r="ANX2994" s="651"/>
      <c r="ANY2994" s="651"/>
      <c r="ANZ2994" s="651"/>
      <c r="AOA2994" s="651"/>
      <c r="AOB2994" s="651"/>
      <c r="AOC2994" s="651"/>
      <c r="AOD2994" s="651"/>
      <c r="AOE2994" s="651"/>
      <c r="AOF2994" s="651"/>
      <c r="AOG2994" s="651"/>
      <c r="AOH2994" s="651"/>
      <c r="AOI2994" s="651"/>
      <c r="AOJ2994" s="651"/>
      <c r="AOK2994" s="651"/>
      <c r="AOL2994" s="651"/>
      <c r="AOM2994" s="651"/>
      <c r="AON2994" s="651"/>
      <c r="AOO2994" s="651"/>
      <c r="AOP2994" s="651"/>
      <c r="AOQ2994" s="651"/>
      <c r="AOR2994" s="651"/>
      <c r="AOS2994" s="651"/>
      <c r="AOT2994" s="651"/>
      <c r="AOU2994" s="651"/>
      <c r="AOV2994" s="651"/>
      <c r="AOW2994" s="651"/>
      <c r="AOX2994" s="651"/>
      <c r="AOY2994" s="651"/>
      <c r="AOZ2994" s="651"/>
      <c r="APA2994" s="651"/>
      <c r="APB2994" s="651"/>
      <c r="APC2994" s="651"/>
      <c r="APD2994" s="651"/>
      <c r="APE2994" s="651"/>
      <c r="APF2994" s="651"/>
      <c r="APG2994" s="651"/>
      <c r="APH2994" s="651"/>
      <c r="API2994" s="651"/>
      <c r="APJ2994" s="651"/>
      <c r="APK2994" s="651"/>
      <c r="APL2994" s="651"/>
      <c r="APM2994" s="651"/>
      <c r="APN2994" s="651"/>
      <c r="APO2994" s="651"/>
      <c r="APP2994" s="651"/>
      <c r="APQ2994" s="651"/>
      <c r="APR2994" s="651"/>
      <c r="APS2994" s="651"/>
      <c r="APT2994" s="651"/>
      <c r="APU2994" s="651"/>
      <c r="APV2994" s="651"/>
      <c r="APW2994" s="651"/>
      <c r="APX2994" s="651"/>
      <c r="APY2994" s="651"/>
      <c r="APZ2994" s="651"/>
      <c r="AQA2994" s="651"/>
      <c r="AQB2994" s="651"/>
      <c r="AQC2994" s="651"/>
      <c r="AQD2994" s="651"/>
      <c r="AQE2994" s="651"/>
      <c r="AQF2994" s="651"/>
      <c r="AQG2994" s="651"/>
      <c r="AQH2994" s="651"/>
      <c r="AQI2994" s="651"/>
      <c r="AQJ2994" s="651"/>
      <c r="AQK2994" s="651"/>
      <c r="AQL2994" s="651"/>
      <c r="AQM2994" s="651"/>
      <c r="AQN2994" s="651"/>
      <c r="AQO2994" s="651"/>
      <c r="AQP2994" s="651"/>
      <c r="AQQ2994" s="651"/>
      <c r="AQR2994" s="651"/>
      <c r="AQS2994" s="651"/>
      <c r="AQT2994" s="651"/>
      <c r="AQU2994" s="651"/>
      <c r="AQV2994" s="651"/>
      <c r="AQW2994" s="651"/>
      <c r="AQX2994" s="651"/>
      <c r="AQY2994" s="651"/>
      <c r="AQZ2994" s="651"/>
      <c r="ARA2994" s="651"/>
      <c r="ARB2994" s="651"/>
      <c r="ARC2994" s="651"/>
      <c r="ARD2994" s="651"/>
      <c r="ARE2994" s="651"/>
      <c r="ARF2994" s="651"/>
      <c r="ARG2994" s="651"/>
      <c r="ARH2994" s="651"/>
      <c r="ARI2994" s="651"/>
      <c r="ARJ2994" s="651"/>
      <c r="ARK2994" s="651"/>
      <c r="ARL2994" s="651"/>
      <c r="ARM2994" s="651"/>
      <c r="ARN2994" s="651"/>
      <c r="ARO2994" s="651"/>
      <c r="ARP2994" s="651"/>
      <c r="ARQ2994" s="651"/>
      <c r="ARR2994" s="651"/>
      <c r="ARS2994" s="651"/>
      <c r="ART2994" s="651"/>
      <c r="ARU2994" s="651"/>
      <c r="ARV2994" s="651"/>
      <c r="ARW2994" s="651"/>
      <c r="ARX2994" s="651"/>
      <c r="ARY2994" s="651"/>
      <c r="ARZ2994" s="651"/>
      <c r="ASA2994" s="651"/>
      <c r="ASB2994" s="651"/>
      <c r="ASC2994" s="651"/>
      <c r="ASD2994" s="651"/>
      <c r="ASE2994" s="651"/>
      <c r="ASF2994" s="651"/>
      <c r="ASG2994" s="651"/>
      <c r="ASH2994" s="651"/>
      <c r="ASI2994" s="651"/>
      <c r="ASJ2994" s="651"/>
      <c r="ASK2994" s="651"/>
      <c r="ASL2994" s="651"/>
      <c r="ASM2994" s="651"/>
      <c r="ASN2994" s="651"/>
      <c r="ASO2994" s="651"/>
      <c r="ASP2994" s="651"/>
      <c r="ASQ2994" s="651"/>
      <c r="ASR2994" s="651"/>
      <c r="ASS2994" s="651"/>
      <c r="AST2994" s="651"/>
      <c r="ASU2994" s="651"/>
      <c r="ASV2994" s="651"/>
      <c r="ASW2994" s="651"/>
      <c r="ASX2994" s="651"/>
      <c r="ASY2994" s="651"/>
      <c r="ASZ2994" s="651"/>
      <c r="ATA2994" s="651"/>
      <c r="ATB2994" s="651"/>
      <c r="ATC2994" s="651"/>
      <c r="ATD2994" s="651"/>
      <c r="ATE2994" s="651"/>
      <c r="ATF2994" s="651"/>
      <c r="ATG2994" s="651"/>
      <c r="ATH2994" s="651"/>
      <c r="ATI2994" s="651"/>
      <c r="ATJ2994" s="651"/>
      <c r="ATK2994" s="651"/>
      <c r="ATL2994" s="651"/>
      <c r="ATM2994" s="651"/>
      <c r="ATN2994" s="651"/>
      <c r="ATO2994" s="651"/>
      <c r="ATP2994" s="651"/>
      <c r="ATQ2994" s="651"/>
      <c r="ATR2994" s="651"/>
      <c r="ATS2994" s="651"/>
      <c r="ATT2994" s="651"/>
      <c r="ATU2994" s="651"/>
      <c r="ATV2994" s="651"/>
      <c r="ATW2994" s="651"/>
      <c r="ATX2994" s="651"/>
      <c r="ATY2994" s="651"/>
      <c r="ATZ2994" s="651"/>
      <c r="AUA2994" s="651"/>
      <c r="AUB2994" s="651"/>
      <c r="AUC2994" s="651"/>
      <c r="AUD2994" s="651"/>
      <c r="AUE2994" s="651"/>
      <c r="AUF2994" s="651"/>
      <c r="AUG2994" s="651"/>
      <c r="AUH2994" s="651"/>
      <c r="AUI2994" s="651"/>
      <c r="AUJ2994" s="651"/>
      <c r="AUK2994" s="651"/>
      <c r="AUL2994" s="651"/>
      <c r="AUM2994" s="651"/>
      <c r="AUN2994" s="651"/>
      <c r="AUO2994" s="651"/>
      <c r="AUP2994" s="651"/>
      <c r="AUQ2994" s="651"/>
      <c r="AUR2994" s="651"/>
      <c r="AUS2994" s="651"/>
      <c r="AUT2994" s="651"/>
      <c r="AUU2994" s="651"/>
      <c r="AUV2994" s="651"/>
      <c r="AUW2994" s="651"/>
      <c r="AUX2994" s="651"/>
      <c r="AUY2994" s="651"/>
      <c r="AUZ2994" s="651"/>
      <c r="AVA2994" s="651"/>
      <c r="AVB2994" s="651"/>
      <c r="AVC2994" s="651"/>
      <c r="AVD2994" s="651"/>
      <c r="AVE2994" s="651"/>
      <c r="AVF2994" s="651"/>
      <c r="AVG2994" s="651"/>
      <c r="AVH2994" s="651"/>
      <c r="AVI2994" s="651"/>
      <c r="AVJ2994" s="651"/>
      <c r="AVK2994" s="651"/>
      <c r="AVL2994" s="651"/>
      <c r="AVM2994" s="651"/>
      <c r="AVN2994" s="651"/>
      <c r="AVO2994" s="651"/>
      <c r="AVP2994" s="651"/>
      <c r="AVQ2994" s="651"/>
      <c r="AVR2994" s="651"/>
      <c r="AVS2994" s="651"/>
      <c r="AVT2994" s="651"/>
      <c r="AVU2994" s="651"/>
      <c r="AVV2994" s="651"/>
      <c r="AVW2994" s="651"/>
      <c r="AVX2994" s="651"/>
      <c r="AVY2994" s="651"/>
      <c r="AVZ2994" s="651"/>
      <c r="AWA2994" s="651"/>
      <c r="AWB2994" s="651"/>
      <c r="AWC2994" s="651"/>
      <c r="AWD2994" s="651"/>
      <c r="AWE2994" s="651"/>
      <c r="AWF2994" s="651"/>
      <c r="AWG2994" s="651"/>
      <c r="AWH2994" s="651"/>
      <c r="AWI2994" s="651"/>
      <c r="AWJ2994" s="651"/>
      <c r="AWK2994" s="651"/>
      <c r="AWL2994" s="651"/>
      <c r="AWM2994" s="651"/>
      <c r="AWN2994" s="651"/>
      <c r="AWO2994" s="651"/>
      <c r="AWP2994" s="651"/>
      <c r="AWQ2994" s="651"/>
      <c r="AWR2994" s="651"/>
      <c r="AWS2994" s="651"/>
      <c r="AWT2994" s="651"/>
      <c r="AWU2994" s="651"/>
      <c r="AWV2994" s="651"/>
      <c r="AWW2994" s="651"/>
      <c r="AWX2994" s="651"/>
      <c r="AWY2994" s="651"/>
      <c r="AWZ2994" s="651"/>
      <c r="AXA2994" s="651"/>
      <c r="AXB2994" s="651"/>
      <c r="AXC2994" s="651"/>
      <c r="AXD2994" s="651"/>
      <c r="AXE2994" s="651"/>
      <c r="AXF2994" s="651"/>
      <c r="AXG2994" s="651"/>
      <c r="AXH2994" s="651"/>
      <c r="AXI2994" s="651"/>
      <c r="AXJ2994" s="651"/>
      <c r="AXK2994" s="651"/>
      <c r="AXL2994" s="651"/>
      <c r="AXM2994" s="651"/>
      <c r="AXN2994" s="651"/>
      <c r="AXO2994" s="651"/>
      <c r="AXP2994" s="651"/>
      <c r="AXQ2994" s="651"/>
      <c r="AXR2994" s="651"/>
      <c r="AXS2994" s="651"/>
      <c r="AXT2994" s="651"/>
      <c r="AXU2994" s="651"/>
      <c r="AXV2994" s="651"/>
      <c r="AXW2994" s="651"/>
      <c r="AXX2994" s="651"/>
      <c r="AXY2994" s="651"/>
      <c r="AXZ2994" s="651"/>
      <c r="AYA2994" s="651"/>
      <c r="AYB2994" s="651"/>
      <c r="AYC2994" s="651"/>
      <c r="AYD2994" s="651"/>
      <c r="AYE2994" s="651"/>
      <c r="AYF2994" s="651"/>
      <c r="AYG2994" s="651"/>
      <c r="AYH2994" s="651"/>
      <c r="AYI2994" s="651"/>
      <c r="AYJ2994" s="651"/>
      <c r="AYK2994" s="651"/>
      <c r="AYL2994" s="651"/>
      <c r="AYM2994" s="651"/>
      <c r="AYN2994" s="651"/>
      <c r="AYO2994" s="651"/>
      <c r="AYP2994" s="651"/>
      <c r="AYQ2994" s="651"/>
      <c r="AYR2994" s="651"/>
      <c r="AYS2994" s="651"/>
      <c r="AYT2994" s="651"/>
      <c r="AYU2994" s="651"/>
      <c r="AYV2994" s="651"/>
      <c r="AYW2994" s="651"/>
      <c r="AYX2994" s="651"/>
      <c r="AYY2994" s="651"/>
      <c r="AYZ2994" s="651"/>
      <c r="AZA2994" s="651"/>
      <c r="AZB2994" s="651"/>
      <c r="AZC2994" s="651"/>
      <c r="AZD2994" s="651"/>
      <c r="AZE2994" s="651"/>
      <c r="AZF2994" s="651"/>
      <c r="AZG2994" s="651"/>
      <c r="AZH2994" s="651"/>
      <c r="AZI2994" s="651"/>
      <c r="AZJ2994" s="651"/>
      <c r="AZK2994" s="651"/>
      <c r="AZL2994" s="651"/>
      <c r="AZM2994" s="651"/>
      <c r="AZN2994" s="651"/>
      <c r="AZO2994" s="651"/>
      <c r="AZP2994" s="651"/>
      <c r="AZQ2994" s="651"/>
      <c r="AZR2994" s="651"/>
      <c r="AZS2994" s="651"/>
      <c r="AZT2994" s="651"/>
      <c r="AZU2994" s="651"/>
      <c r="AZV2994" s="651"/>
      <c r="AZW2994" s="651"/>
      <c r="AZX2994" s="651"/>
      <c r="AZY2994" s="651"/>
      <c r="AZZ2994" s="651"/>
      <c r="BAA2994" s="651"/>
      <c r="BAB2994" s="651"/>
      <c r="BAC2994" s="651"/>
      <c r="BAD2994" s="651"/>
      <c r="BAE2994" s="651"/>
      <c r="BAF2994" s="651"/>
      <c r="BAG2994" s="651"/>
      <c r="BAH2994" s="651"/>
      <c r="BAI2994" s="651"/>
      <c r="BAJ2994" s="651"/>
      <c r="BAK2994" s="651"/>
      <c r="BAL2994" s="651"/>
      <c r="BAM2994" s="651"/>
      <c r="BAN2994" s="651"/>
      <c r="BAO2994" s="651"/>
      <c r="BAP2994" s="651"/>
      <c r="BAQ2994" s="651"/>
      <c r="BAR2994" s="651"/>
      <c r="BAS2994" s="651"/>
      <c r="BAT2994" s="651"/>
      <c r="BAU2994" s="651"/>
      <c r="BAV2994" s="651"/>
      <c r="BAW2994" s="651"/>
      <c r="BAX2994" s="651"/>
      <c r="BAY2994" s="651"/>
      <c r="BAZ2994" s="651"/>
      <c r="BBA2994" s="651"/>
      <c r="BBB2994" s="651"/>
      <c r="BBC2994" s="651"/>
      <c r="BBD2994" s="651"/>
      <c r="BBE2994" s="651"/>
      <c r="BBF2994" s="651"/>
      <c r="BBG2994" s="651"/>
      <c r="BBH2994" s="651"/>
      <c r="BBI2994" s="651"/>
      <c r="BBJ2994" s="651"/>
      <c r="BBK2994" s="651"/>
      <c r="BBL2994" s="651"/>
      <c r="BBM2994" s="651"/>
      <c r="BBN2994" s="651"/>
      <c r="BBO2994" s="651"/>
      <c r="BBP2994" s="651"/>
      <c r="BBQ2994" s="651"/>
      <c r="BBR2994" s="651"/>
      <c r="BBS2994" s="651"/>
      <c r="BBT2994" s="651"/>
      <c r="BBU2994" s="651"/>
      <c r="BBV2994" s="651"/>
      <c r="BBW2994" s="651"/>
      <c r="BBX2994" s="651"/>
      <c r="BBY2994" s="651"/>
      <c r="BBZ2994" s="651"/>
      <c r="BCA2994" s="651"/>
      <c r="BCB2994" s="651"/>
      <c r="BCC2994" s="651"/>
      <c r="BCD2994" s="651"/>
      <c r="BCE2994" s="651"/>
      <c r="BCF2994" s="651"/>
      <c r="BCG2994" s="651"/>
      <c r="BCH2994" s="651"/>
      <c r="BCI2994" s="651"/>
      <c r="BCJ2994" s="651"/>
      <c r="BCK2994" s="651"/>
      <c r="BCL2994" s="651"/>
      <c r="BCM2994" s="651"/>
      <c r="BCN2994" s="651"/>
      <c r="BCO2994" s="651"/>
      <c r="BCP2994" s="651"/>
      <c r="BCQ2994" s="651"/>
      <c r="BCR2994" s="651"/>
      <c r="BCS2994" s="651"/>
      <c r="BCT2994" s="651"/>
      <c r="BCU2994" s="651"/>
      <c r="BCV2994" s="651"/>
      <c r="BCW2994" s="651"/>
      <c r="BCX2994" s="651"/>
      <c r="BCY2994" s="651"/>
      <c r="BCZ2994" s="651"/>
      <c r="BDA2994" s="651"/>
      <c r="BDB2994" s="651"/>
      <c r="BDC2994" s="651"/>
      <c r="BDD2994" s="651"/>
      <c r="BDE2994" s="651"/>
      <c r="BDF2994" s="651"/>
      <c r="BDG2994" s="651"/>
      <c r="BDH2994" s="651"/>
      <c r="BDI2994" s="651"/>
      <c r="BDJ2994" s="651"/>
      <c r="BDK2994" s="651"/>
      <c r="BDL2994" s="651"/>
      <c r="BDM2994" s="651"/>
      <c r="BDN2994" s="651"/>
      <c r="BDO2994" s="651"/>
      <c r="BDP2994" s="651"/>
      <c r="BDQ2994" s="651"/>
      <c r="BDR2994" s="651"/>
      <c r="BDS2994" s="651"/>
      <c r="BDT2994" s="651"/>
      <c r="BDU2994" s="651"/>
      <c r="BDV2994" s="651"/>
      <c r="BDW2994" s="651"/>
      <c r="BDX2994" s="651"/>
      <c r="BDY2994" s="651"/>
      <c r="BDZ2994" s="651"/>
      <c r="BEA2994" s="651"/>
      <c r="BEB2994" s="651"/>
      <c r="BEC2994" s="651"/>
      <c r="BED2994" s="651"/>
      <c r="BEE2994" s="651"/>
      <c r="BEF2994" s="651"/>
      <c r="BEG2994" s="651"/>
      <c r="BEH2994" s="651"/>
      <c r="BEI2994" s="651"/>
      <c r="BEJ2994" s="651"/>
      <c r="BEK2994" s="651"/>
      <c r="BEL2994" s="651"/>
      <c r="BEM2994" s="651"/>
      <c r="BEN2994" s="651"/>
      <c r="BEO2994" s="651"/>
      <c r="BEP2994" s="651"/>
      <c r="BEQ2994" s="651"/>
      <c r="BER2994" s="651"/>
      <c r="BES2994" s="651"/>
      <c r="BET2994" s="651"/>
      <c r="BEU2994" s="651"/>
      <c r="BEV2994" s="651"/>
      <c r="BEW2994" s="651"/>
      <c r="BEX2994" s="651"/>
      <c r="BEY2994" s="651"/>
      <c r="BEZ2994" s="651"/>
      <c r="BFA2994" s="651"/>
      <c r="BFB2994" s="651"/>
      <c r="BFC2994" s="651"/>
      <c r="BFD2994" s="651"/>
      <c r="BFE2994" s="651"/>
      <c r="BFF2994" s="651"/>
      <c r="BFG2994" s="651"/>
      <c r="BFH2994" s="651"/>
      <c r="BFI2994" s="651"/>
      <c r="BFJ2994" s="651"/>
      <c r="BFK2994" s="651"/>
      <c r="BFL2994" s="651"/>
      <c r="BFM2994" s="651"/>
      <c r="BFN2994" s="651"/>
      <c r="BFO2994" s="651"/>
      <c r="BFP2994" s="651"/>
      <c r="BFQ2994" s="651"/>
      <c r="BFR2994" s="651"/>
      <c r="BFS2994" s="651"/>
      <c r="BFT2994" s="651"/>
      <c r="BFU2994" s="651"/>
      <c r="BFV2994" s="651"/>
      <c r="BFW2994" s="651"/>
      <c r="BFX2994" s="651"/>
      <c r="BFY2994" s="651"/>
      <c r="BFZ2994" s="651"/>
      <c r="BGA2994" s="651"/>
      <c r="BGB2994" s="651"/>
      <c r="BGC2994" s="651"/>
      <c r="BGD2994" s="651"/>
      <c r="BGE2994" s="651"/>
      <c r="BGF2994" s="651"/>
      <c r="BGG2994" s="651"/>
      <c r="BGH2994" s="651"/>
      <c r="BGI2994" s="651"/>
      <c r="BGJ2994" s="651"/>
      <c r="BGK2994" s="651"/>
      <c r="BGL2994" s="651"/>
      <c r="BGM2994" s="651"/>
      <c r="BGN2994" s="651"/>
      <c r="BGO2994" s="651"/>
      <c r="BGP2994" s="651"/>
      <c r="BGQ2994" s="651"/>
      <c r="BGR2994" s="651"/>
      <c r="BGS2994" s="651"/>
      <c r="BGT2994" s="651"/>
      <c r="BGU2994" s="651"/>
      <c r="BGV2994" s="651"/>
      <c r="BGW2994" s="651"/>
      <c r="BGX2994" s="651"/>
      <c r="BGY2994" s="651"/>
      <c r="BGZ2994" s="651"/>
      <c r="BHA2994" s="651"/>
      <c r="BHB2994" s="651"/>
      <c r="BHC2994" s="651"/>
      <c r="BHD2994" s="651"/>
      <c r="BHE2994" s="651"/>
      <c r="BHF2994" s="651"/>
      <c r="BHG2994" s="651"/>
      <c r="BHH2994" s="651"/>
      <c r="BHI2994" s="651"/>
      <c r="BHJ2994" s="651"/>
      <c r="BHK2994" s="651"/>
      <c r="BHL2994" s="651"/>
      <c r="BHM2994" s="651"/>
      <c r="BHN2994" s="651"/>
      <c r="BHO2994" s="651"/>
      <c r="BHP2994" s="651"/>
      <c r="BHQ2994" s="651"/>
      <c r="BHR2994" s="651"/>
      <c r="BHS2994" s="651"/>
      <c r="BHT2994" s="651"/>
      <c r="BHU2994" s="651"/>
      <c r="BHV2994" s="651"/>
      <c r="BHW2994" s="651"/>
      <c r="BHX2994" s="651"/>
      <c r="BHY2994" s="651"/>
      <c r="BHZ2994" s="651"/>
      <c r="BIA2994" s="651"/>
      <c r="BIB2994" s="651"/>
      <c r="BIC2994" s="651"/>
      <c r="BID2994" s="651"/>
      <c r="BIE2994" s="651"/>
      <c r="BIF2994" s="651"/>
      <c r="BIG2994" s="651"/>
      <c r="BIH2994" s="651"/>
      <c r="BII2994" s="651"/>
      <c r="BIJ2994" s="651"/>
      <c r="BIK2994" s="651"/>
      <c r="BIL2994" s="651"/>
      <c r="BIM2994" s="651"/>
      <c r="BIN2994" s="651"/>
      <c r="BIO2994" s="651"/>
      <c r="BIP2994" s="651"/>
      <c r="BIQ2994" s="651"/>
      <c r="BIR2994" s="651"/>
      <c r="BIS2994" s="651"/>
      <c r="BIT2994" s="651"/>
      <c r="BIU2994" s="651"/>
      <c r="BIV2994" s="651"/>
      <c r="BIW2994" s="651"/>
      <c r="BIX2994" s="651"/>
      <c r="BIY2994" s="651"/>
      <c r="BIZ2994" s="651"/>
      <c r="BJA2994" s="651"/>
      <c r="BJB2994" s="651"/>
      <c r="BJC2994" s="651"/>
      <c r="BJD2994" s="651"/>
      <c r="BJE2994" s="651"/>
      <c r="BJF2994" s="651"/>
      <c r="BJG2994" s="651"/>
      <c r="BJH2994" s="651"/>
      <c r="BJI2994" s="651"/>
      <c r="BJJ2994" s="651"/>
      <c r="BJK2994" s="651"/>
      <c r="BJL2994" s="651"/>
      <c r="BJM2994" s="651"/>
      <c r="BJN2994" s="651"/>
      <c r="BJO2994" s="651"/>
      <c r="BJP2994" s="651"/>
      <c r="BJQ2994" s="651"/>
      <c r="BJR2994" s="651"/>
      <c r="BJS2994" s="651"/>
      <c r="BJT2994" s="651"/>
      <c r="BJU2994" s="651"/>
      <c r="BJV2994" s="651"/>
      <c r="BJW2994" s="651"/>
      <c r="BJX2994" s="651"/>
      <c r="BJY2994" s="651"/>
      <c r="BJZ2994" s="651"/>
      <c r="BKA2994" s="651"/>
      <c r="BKB2994" s="651"/>
      <c r="BKC2994" s="651"/>
      <c r="BKD2994" s="651"/>
      <c r="BKE2994" s="651"/>
      <c r="BKF2994" s="651"/>
      <c r="BKG2994" s="651"/>
      <c r="BKH2994" s="651"/>
      <c r="BKI2994" s="651"/>
      <c r="BKJ2994" s="651"/>
      <c r="BKK2994" s="651"/>
      <c r="BKL2994" s="651"/>
      <c r="BKM2994" s="651"/>
      <c r="BKN2994" s="651"/>
      <c r="BKO2994" s="651"/>
      <c r="BKP2994" s="651"/>
      <c r="BKQ2994" s="651"/>
      <c r="BKR2994" s="651"/>
      <c r="BKS2994" s="651"/>
      <c r="BKT2994" s="651"/>
      <c r="BKU2994" s="651"/>
      <c r="BKV2994" s="651"/>
      <c r="BKW2994" s="651"/>
      <c r="BKX2994" s="651"/>
      <c r="BKY2994" s="651"/>
      <c r="BKZ2994" s="651"/>
      <c r="BLA2994" s="651"/>
      <c r="BLB2994" s="651"/>
      <c r="BLC2994" s="651"/>
      <c r="BLD2994" s="651"/>
      <c r="BLE2994" s="651"/>
      <c r="BLF2994" s="651"/>
      <c r="BLG2994" s="651"/>
      <c r="BLH2994" s="651"/>
      <c r="BLI2994" s="651"/>
      <c r="BLJ2994" s="651"/>
      <c r="BLK2994" s="651"/>
      <c r="BLL2994" s="651"/>
      <c r="BLM2994" s="651"/>
      <c r="BLN2994" s="651"/>
      <c r="BLO2994" s="651"/>
      <c r="BLP2994" s="651"/>
      <c r="BLQ2994" s="651"/>
      <c r="BLR2994" s="651"/>
      <c r="BLS2994" s="651"/>
      <c r="BLT2994" s="651"/>
      <c r="BLU2994" s="651"/>
      <c r="BLV2994" s="651"/>
      <c r="BLW2994" s="651"/>
      <c r="BLX2994" s="651"/>
      <c r="BLY2994" s="651"/>
      <c r="BLZ2994" s="651"/>
      <c r="BMA2994" s="651"/>
      <c r="BMB2994" s="651"/>
      <c r="BMC2994" s="651"/>
      <c r="BMD2994" s="651"/>
      <c r="BME2994" s="651"/>
      <c r="BMF2994" s="651"/>
      <c r="BMG2994" s="651"/>
      <c r="BMH2994" s="651"/>
      <c r="BMI2994" s="651"/>
      <c r="BMJ2994" s="651"/>
      <c r="BMK2994" s="651"/>
      <c r="BML2994" s="651"/>
      <c r="BMM2994" s="651"/>
      <c r="BMN2994" s="651"/>
      <c r="BMO2994" s="651"/>
      <c r="BMP2994" s="651"/>
      <c r="BMQ2994" s="651"/>
      <c r="BMR2994" s="651"/>
      <c r="BMS2994" s="651"/>
      <c r="BMT2994" s="651"/>
      <c r="BMU2994" s="651"/>
      <c r="BMV2994" s="651"/>
      <c r="BMW2994" s="651"/>
      <c r="BMX2994" s="651"/>
      <c r="BMY2994" s="651"/>
      <c r="BMZ2994" s="651"/>
      <c r="BNA2994" s="651"/>
      <c r="BNB2994" s="651"/>
      <c r="BNC2994" s="651"/>
      <c r="BND2994" s="651"/>
      <c r="BNE2994" s="651"/>
      <c r="BNF2994" s="651"/>
      <c r="BNG2994" s="651"/>
      <c r="BNH2994" s="651"/>
      <c r="BNI2994" s="651"/>
      <c r="BNJ2994" s="651"/>
      <c r="BNK2994" s="651"/>
      <c r="BNL2994" s="651"/>
      <c r="BNM2994" s="651"/>
      <c r="BNN2994" s="651"/>
      <c r="BNO2994" s="651"/>
      <c r="BNP2994" s="651"/>
      <c r="BNQ2994" s="651"/>
      <c r="BNR2994" s="651"/>
      <c r="BNS2994" s="651"/>
      <c r="BNT2994" s="651"/>
      <c r="BNU2994" s="651"/>
      <c r="BNV2994" s="651"/>
      <c r="BNW2994" s="651"/>
      <c r="BNX2994" s="651"/>
      <c r="BNY2994" s="651"/>
      <c r="BNZ2994" s="651"/>
      <c r="BOA2994" s="651"/>
      <c r="BOB2994" s="651"/>
      <c r="BOC2994" s="651"/>
      <c r="BOD2994" s="651"/>
      <c r="BOE2994" s="651"/>
      <c r="BOF2994" s="651"/>
      <c r="BOG2994" s="651"/>
      <c r="BOH2994" s="651"/>
      <c r="BOI2994" s="651"/>
      <c r="BOJ2994" s="651"/>
      <c r="BOK2994" s="651"/>
      <c r="BOL2994" s="651"/>
      <c r="BOM2994" s="651"/>
      <c r="BON2994" s="651"/>
      <c r="BOO2994" s="651"/>
      <c r="BOP2994" s="651"/>
      <c r="BOQ2994" s="651"/>
      <c r="BOR2994" s="651"/>
      <c r="BOS2994" s="651"/>
      <c r="BOT2994" s="651"/>
      <c r="BOU2994" s="651"/>
      <c r="BOV2994" s="651"/>
      <c r="BOW2994" s="651"/>
      <c r="BOX2994" s="651"/>
      <c r="BOY2994" s="651"/>
      <c r="BOZ2994" s="651"/>
      <c r="BPA2994" s="651"/>
      <c r="BPB2994" s="651"/>
      <c r="BPC2994" s="651"/>
      <c r="BPD2994" s="651"/>
      <c r="BPE2994" s="651"/>
      <c r="BPF2994" s="651"/>
      <c r="BPG2994" s="651"/>
      <c r="BPH2994" s="651"/>
      <c r="BPI2994" s="651"/>
      <c r="BPJ2994" s="651"/>
      <c r="BPK2994" s="651"/>
      <c r="BPL2994" s="651"/>
      <c r="BPM2994" s="651"/>
      <c r="BPN2994" s="651"/>
      <c r="BPO2994" s="651"/>
      <c r="BPP2994" s="651"/>
      <c r="BPQ2994" s="651"/>
      <c r="BPR2994" s="651"/>
      <c r="BPS2994" s="651"/>
      <c r="BPT2994" s="651"/>
      <c r="BPU2994" s="651"/>
      <c r="BPV2994" s="651"/>
      <c r="BPW2994" s="651"/>
      <c r="BPX2994" s="651"/>
      <c r="BPY2994" s="651"/>
      <c r="BPZ2994" s="651"/>
      <c r="BQA2994" s="651"/>
      <c r="BQB2994" s="651"/>
      <c r="BQC2994" s="651"/>
      <c r="BQD2994" s="651"/>
      <c r="BQE2994" s="651"/>
      <c r="BQF2994" s="651"/>
      <c r="BQG2994" s="651"/>
      <c r="BQH2994" s="651"/>
      <c r="BQI2994" s="651"/>
      <c r="BQJ2994" s="651"/>
      <c r="BQK2994" s="651"/>
      <c r="BQL2994" s="651"/>
      <c r="BQM2994" s="651"/>
      <c r="BQN2994" s="651"/>
      <c r="BQO2994" s="651"/>
      <c r="BQP2994" s="651"/>
      <c r="BQQ2994" s="651"/>
      <c r="BQR2994" s="651"/>
      <c r="BQS2994" s="651"/>
      <c r="BQT2994" s="651"/>
      <c r="BQU2994" s="651"/>
      <c r="BQV2994" s="651"/>
      <c r="BQW2994" s="651"/>
      <c r="BQX2994" s="651"/>
      <c r="BQY2994" s="651"/>
      <c r="BQZ2994" s="651"/>
      <c r="BRA2994" s="651"/>
      <c r="BRB2994" s="651"/>
      <c r="BRC2994" s="651"/>
      <c r="BRD2994" s="651"/>
      <c r="BRE2994" s="651"/>
      <c r="BRF2994" s="651"/>
      <c r="BRG2994" s="651"/>
      <c r="BRH2994" s="651"/>
      <c r="BRI2994" s="651"/>
      <c r="BRJ2994" s="651"/>
      <c r="BRK2994" s="651"/>
      <c r="BRL2994" s="651"/>
      <c r="BRM2994" s="651"/>
      <c r="BRN2994" s="651"/>
      <c r="BRO2994" s="651"/>
      <c r="BRP2994" s="651"/>
      <c r="BRQ2994" s="651"/>
      <c r="BRR2994" s="651"/>
      <c r="BRS2994" s="651"/>
      <c r="BRT2994" s="651"/>
      <c r="BRU2994" s="651"/>
      <c r="BRV2994" s="651"/>
      <c r="BRW2994" s="651"/>
      <c r="BRX2994" s="651"/>
      <c r="BRY2994" s="651"/>
      <c r="BRZ2994" s="651"/>
      <c r="BSA2994" s="651"/>
      <c r="BSB2994" s="651"/>
      <c r="BSC2994" s="651"/>
      <c r="BSD2994" s="651"/>
      <c r="BSE2994" s="651"/>
      <c r="BSF2994" s="651"/>
      <c r="BSG2994" s="651"/>
      <c r="BSH2994" s="651"/>
      <c r="BSI2994" s="651"/>
      <c r="BSJ2994" s="651"/>
      <c r="BSK2994" s="651"/>
      <c r="BSL2994" s="651"/>
      <c r="BSM2994" s="651"/>
      <c r="BSN2994" s="651"/>
      <c r="BSO2994" s="651"/>
      <c r="BSP2994" s="651"/>
      <c r="BSQ2994" s="651"/>
      <c r="BSR2994" s="651"/>
      <c r="BSS2994" s="651"/>
      <c r="BST2994" s="651"/>
      <c r="BSU2994" s="651"/>
      <c r="BSV2994" s="651"/>
      <c r="BSW2994" s="651"/>
      <c r="BSX2994" s="651"/>
      <c r="BSY2994" s="651"/>
      <c r="BSZ2994" s="651"/>
      <c r="BTA2994" s="651"/>
      <c r="BTB2994" s="651"/>
      <c r="BTC2994" s="651"/>
      <c r="BTD2994" s="651"/>
      <c r="BTE2994" s="651"/>
      <c r="BTF2994" s="651"/>
      <c r="BTG2994" s="651"/>
      <c r="BTH2994" s="651"/>
      <c r="BTI2994" s="651"/>
      <c r="BTJ2994" s="651"/>
      <c r="BTK2994" s="651"/>
      <c r="BTL2994" s="651"/>
      <c r="BTM2994" s="651"/>
      <c r="BTN2994" s="651"/>
      <c r="BTO2994" s="651"/>
      <c r="BTP2994" s="651"/>
      <c r="BTQ2994" s="651"/>
      <c r="BTR2994" s="651"/>
      <c r="BTS2994" s="651"/>
      <c r="BTT2994" s="651"/>
      <c r="BTU2994" s="651"/>
      <c r="BTV2994" s="651"/>
      <c r="BTW2994" s="651"/>
      <c r="BTX2994" s="651"/>
      <c r="BTY2994" s="651"/>
      <c r="BTZ2994" s="651"/>
      <c r="BUA2994" s="651"/>
      <c r="BUB2994" s="651"/>
      <c r="BUC2994" s="651"/>
      <c r="BUD2994" s="651"/>
      <c r="BUE2994" s="651"/>
      <c r="BUF2994" s="651"/>
      <c r="BUG2994" s="651"/>
      <c r="BUH2994" s="651"/>
      <c r="BUI2994" s="651"/>
      <c r="BUJ2994" s="651"/>
      <c r="BUK2994" s="651"/>
      <c r="BUL2994" s="651"/>
      <c r="BUM2994" s="651"/>
      <c r="BUN2994" s="651"/>
      <c r="BUO2994" s="651"/>
      <c r="BUP2994" s="651"/>
      <c r="BUQ2994" s="651"/>
      <c r="BUR2994" s="651"/>
      <c r="BUS2994" s="651"/>
      <c r="BUT2994" s="651"/>
      <c r="BUU2994" s="651"/>
      <c r="BUV2994" s="651"/>
      <c r="BUW2994" s="651"/>
      <c r="BUX2994" s="651"/>
      <c r="BUY2994" s="651"/>
      <c r="BUZ2994" s="651"/>
      <c r="BVA2994" s="651"/>
      <c r="BVB2994" s="651"/>
      <c r="BVC2994" s="651"/>
      <c r="BVD2994" s="651"/>
      <c r="BVE2994" s="651"/>
      <c r="BVF2994" s="651"/>
      <c r="BVG2994" s="651"/>
      <c r="BVH2994" s="651"/>
      <c r="BVI2994" s="651"/>
      <c r="BVJ2994" s="651"/>
      <c r="BVK2994" s="651"/>
      <c r="BVL2994" s="651"/>
      <c r="BVM2994" s="651"/>
      <c r="BVN2994" s="651"/>
      <c r="BVO2994" s="651"/>
      <c r="BVP2994" s="651"/>
      <c r="BVQ2994" s="651"/>
      <c r="BVR2994" s="651"/>
      <c r="BVS2994" s="651"/>
      <c r="BVT2994" s="651"/>
      <c r="BVU2994" s="651"/>
      <c r="BVV2994" s="651"/>
      <c r="BVW2994" s="651"/>
      <c r="BVX2994" s="651"/>
      <c r="BVY2994" s="651"/>
      <c r="BVZ2994" s="651"/>
      <c r="BWA2994" s="651"/>
      <c r="BWB2994" s="651"/>
      <c r="BWC2994" s="651"/>
      <c r="BWD2994" s="651"/>
      <c r="BWE2994" s="651"/>
      <c r="BWF2994" s="651"/>
      <c r="BWG2994" s="651"/>
      <c r="BWH2994" s="651"/>
      <c r="BWI2994" s="651"/>
      <c r="BWJ2994" s="651"/>
      <c r="BWK2994" s="651"/>
      <c r="BWL2994" s="651"/>
      <c r="BWM2994" s="651"/>
      <c r="BWN2994" s="651"/>
      <c r="BWO2994" s="651"/>
      <c r="BWP2994" s="651"/>
      <c r="BWQ2994" s="651"/>
      <c r="BWR2994" s="651"/>
      <c r="BWS2994" s="651"/>
      <c r="BWT2994" s="651"/>
      <c r="BWU2994" s="651"/>
      <c r="BWV2994" s="651"/>
      <c r="BWW2994" s="651"/>
      <c r="BWX2994" s="651"/>
      <c r="BWY2994" s="651"/>
      <c r="BWZ2994" s="651"/>
      <c r="BXA2994" s="651"/>
      <c r="BXB2994" s="651"/>
      <c r="BXC2994" s="651"/>
      <c r="BXD2994" s="651"/>
      <c r="BXE2994" s="651"/>
      <c r="BXF2994" s="651"/>
      <c r="BXG2994" s="651"/>
      <c r="BXH2994" s="651"/>
      <c r="BXI2994" s="651"/>
      <c r="BXJ2994" s="651"/>
      <c r="BXK2994" s="651"/>
      <c r="BXL2994" s="651"/>
      <c r="BXM2994" s="651"/>
      <c r="BXN2994" s="651"/>
      <c r="BXO2994" s="651"/>
      <c r="BXP2994" s="651"/>
      <c r="BXQ2994" s="651"/>
      <c r="BXR2994" s="651"/>
      <c r="BXS2994" s="651"/>
      <c r="BXT2994" s="651"/>
      <c r="BXU2994" s="651"/>
      <c r="BXV2994" s="651"/>
      <c r="BXW2994" s="651"/>
      <c r="BXX2994" s="651"/>
      <c r="BXY2994" s="651"/>
      <c r="BXZ2994" s="651"/>
      <c r="BYA2994" s="651"/>
      <c r="BYB2994" s="651"/>
      <c r="BYC2994" s="651"/>
      <c r="BYD2994" s="651"/>
      <c r="BYE2994" s="651"/>
      <c r="BYF2994" s="651"/>
      <c r="BYG2994" s="651"/>
      <c r="BYH2994" s="651"/>
      <c r="BYI2994" s="651"/>
      <c r="BYJ2994" s="651"/>
      <c r="BYK2994" s="651"/>
      <c r="BYL2994" s="651"/>
      <c r="BYM2994" s="651"/>
      <c r="BYN2994" s="651"/>
      <c r="BYO2994" s="651"/>
      <c r="BYP2994" s="651"/>
      <c r="BYQ2994" s="651"/>
      <c r="BYR2994" s="651"/>
      <c r="BYS2994" s="651"/>
      <c r="BYT2994" s="651"/>
      <c r="BYU2994" s="651"/>
      <c r="BYV2994" s="651"/>
      <c r="BYW2994" s="651"/>
      <c r="BYX2994" s="651"/>
      <c r="BYY2994" s="651"/>
      <c r="BYZ2994" s="651"/>
      <c r="BZA2994" s="651"/>
      <c r="BZB2994" s="651"/>
      <c r="BZC2994" s="651"/>
      <c r="BZD2994" s="651"/>
      <c r="BZE2994" s="651"/>
      <c r="BZF2994" s="651"/>
      <c r="BZG2994" s="651"/>
      <c r="BZH2994" s="651"/>
      <c r="BZI2994" s="651"/>
      <c r="BZJ2994" s="651"/>
      <c r="BZK2994" s="651"/>
      <c r="BZL2994" s="651"/>
      <c r="BZM2994" s="651"/>
      <c r="BZN2994" s="651"/>
      <c r="BZO2994" s="651"/>
      <c r="BZP2994" s="651"/>
      <c r="BZQ2994" s="651"/>
      <c r="BZR2994" s="651"/>
      <c r="BZS2994" s="651"/>
      <c r="BZT2994" s="651"/>
      <c r="BZU2994" s="651"/>
      <c r="BZV2994" s="651"/>
      <c r="BZW2994" s="651"/>
      <c r="BZX2994" s="651"/>
      <c r="BZY2994" s="651"/>
      <c r="BZZ2994" s="651"/>
      <c r="CAA2994" s="651"/>
      <c r="CAB2994" s="651"/>
      <c r="CAC2994" s="651"/>
      <c r="CAD2994" s="651"/>
      <c r="CAE2994" s="651"/>
      <c r="CAF2994" s="651"/>
      <c r="CAG2994" s="651"/>
      <c r="CAH2994" s="651"/>
      <c r="CAI2994" s="651"/>
      <c r="CAJ2994" s="651"/>
      <c r="CAK2994" s="651"/>
      <c r="CAL2994" s="651"/>
      <c r="CAM2994" s="651"/>
      <c r="CAN2994" s="651"/>
      <c r="CAO2994" s="651"/>
      <c r="CAP2994" s="651"/>
      <c r="CAQ2994" s="651"/>
      <c r="CAR2994" s="651"/>
      <c r="CAS2994" s="651"/>
      <c r="CAT2994" s="651"/>
      <c r="CAU2994" s="651"/>
      <c r="CAV2994" s="651"/>
      <c r="CAW2994" s="651"/>
      <c r="CAX2994" s="651"/>
      <c r="CAY2994" s="651"/>
      <c r="CAZ2994" s="651"/>
      <c r="CBA2994" s="651"/>
      <c r="CBB2994" s="651"/>
      <c r="CBC2994" s="651"/>
      <c r="CBD2994" s="651"/>
      <c r="CBE2994" s="651"/>
      <c r="CBF2994" s="651"/>
      <c r="CBG2994" s="651"/>
      <c r="CBH2994" s="651"/>
      <c r="CBI2994" s="651"/>
      <c r="CBJ2994" s="651"/>
      <c r="CBK2994" s="651"/>
      <c r="CBL2994" s="651"/>
      <c r="CBM2994" s="651"/>
      <c r="CBN2994" s="651"/>
      <c r="CBO2994" s="651"/>
      <c r="CBP2994" s="651"/>
      <c r="CBQ2994" s="651"/>
      <c r="CBR2994" s="651"/>
      <c r="CBS2994" s="651"/>
      <c r="CBT2994" s="651"/>
      <c r="CBU2994" s="651"/>
      <c r="CBV2994" s="651"/>
      <c r="CBW2994" s="651"/>
      <c r="CBX2994" s="651"/>
      <c r="CBY2994" s="651"/>
      <c r="CBZ2994" s="651"/>
      <c r="CCA2994" s="651"/>
      <c r="CCB2994" s="651"/>
      <c r="CCC2994" s="651"/>
      <c r="CCD2994" s="651"/>
      <c r="CCE2994" s="651"/>
      <c r="CCF2994" s="651"/>
      <c r="CCG2994" s="651"/>
      <c r="CCH2994" s="651"/>
      <c r="CCI2994" s="651"/>
      <c r="CCJ2994" s="651"/>
      <c r="CCK2994" s="651"/>
      <c r="CCL2994" s="651"/>
      <c r="CCM2994" s="651"/>
      <c r="CCN2994" s="651"/>
      <c r="CCO2994" s="651"/>
      <c r="CCP2994" s="651"/>
      <c r="CCQ2994" s="651"/>
      <c r="CCR2994" s="651"/>
      <c r="CCS2994" s="651"/>
      <c r="CCT2994" s="651"/>
      <c r="CCU2994" s="651"/>
      <c r="CCV2994" s="651"/>
      <c r="CCW2994" s="651"/>
      <c r="CCX2994" s="651"/>
      <c r="CCY2994" s="651"/>
      <c r="CCZ2994" s="651"/>
      <c r="CDA2994" s="651"/>
      <c r="CDB2994" s="651"/>
      <c r="CDC2994" s="651"/>
      <c r="CDD2994" s="651"/>
      <c r="CDE2994" s="651"/>
      <c r="CDF2994" s="651"/>
      <c r="CDG2994" s="651"/>
      <c r="CDH2994" s="651"/>
      <c r="CDI2994" s="651"/>
      <c r="CDJ2994" s="651"/>
      <c r="CDK2994" s="651"/>
      <c r="CDL2994" s="651"/>
      <c r="CDM2994" s="651"/>
      <c r="CDN2994" s="651"/>
      <c r="CDO2994" s="651"/>
      <c r="CDP2994" s="651"/>
      <c r="CDQ2994" s="651"/>
      <c r="CDR2994" s="651"/>
      <c r="CDS2994" s="651"/>
      <c r="CDT2994" s="651"/>
      <c r="CDU2994" s="651"/>
      <c r="CDV2994" s="651"/>
      <c r="CDW2994" s="651"/>
      <c r="CDX2994" s="651"/>
      <c r="CDY2994" s="651"/>
      <c r="CDZ2994" s="651"/>
      <c r="CEA2994" s="651"/>
      <c r="CEB2994" s="651"/>
      <c r="CEC2994" s="651"/>
      <c r="CED2994" s="651"/>
      <c r="CEE2994" s="651"/>
      <c r="CEF2994" s="651"/>
      <c r="CEG2994" s="651"/>
      <c r="CEH2994" s="651"/>
      <c r="CEI2994" s="651"/>
      <c r="CEJ2994" s="651"/>
      <c r="CEK2994" s="651"/>
      <c r="CEL2994" s="651"/>
      <c r="CEM2994" s="651"/>
      <c r="CEN2994" s="651"/>
      <c r="CEO2994" s="651"/>
      <c r="CEP2994" s="651"/>
      <c r="CEQ2994" s="651"/>
      <c r="CER2994" s="651"/>
      <c r="CES2994" s="651"/>
      <c r="CET2994" s="651"/>
      <c r="CEU2994" s="651"/>
      <c r="CEV2994" s="651"/>
      <c r="CEW2994" s="651"/>
      <c r="CEX2994" s="651"/>
      <c r="CEY2994" s="651"/>
      <c r="CEZ2994" s="651"/>
      <c r="CFA2994" s="651"/>
      <c r="CFB2994" s="651"/>
      <c r="CFC2994" s="651"/>
      <c r="CFD2994" s="651"/>
      <c r="CFE2994" s="651"/>
      <c r="CFF2994" s="651"/>
      <c r="CFG2994" s="651"/>
      <c r="CFH2994" s="651"/>
      <c r="CFI2994" s="651"/>
      <c r="CFJ2994" s="651"/>
      <c r="CFK2994" s="651"/>
      <c r="CFL2994" s="651"/>
      <c r="CFM2994" s="651"/>
      <c r="CFN2994" s="651"/>
      <c r="CFO2994" s="651"/>
      <c r="CFP2994" s="651"/>
      <c r="CFQ2994" s="651"/>
      <c r="CFR2994" s="651"/>
      <c r="CFS2994" s="651"/>
      <c r="CFT2994" s="651"/>
      <c r="CFU2994" s="651"/>
      <c r="CFV2994" s="651"/>
      <c r="CFW2994" s="651"/>
      <c r="CFX2994" s="651"/>
      <c r="CFY2994" s="651"/>
      <c r="CFZ2994" s="651"/>
      <c r="CGA2994" s="651"/>
      <c r="CGB2994" s="651"/>
      <c r="CGC2994" s="651"/>
      <c r="CGD2994" s="651"/>
      <c r="CGE2994" s="651"/>
      <c r="CGF2994" s="651"/>
      <c r="CGG2994" s="651"/>
      <c r="CGH2994" s="651"/>
      <c r="CGI2994" s="651"/>
      <c r="CGJ2994" s="651"/>
      <c r="CGK2994" s="651"/>
      <c r="CGL2994" s="651"/>
      <c r="CGM2994" s="651"/>
      <c r="CGN2994" s="651"/>
      <c r="CGO2994" s="651"/>
      <c r="CGP2994" s="651"/>
      <c r="CGQ2994" s="651"/>
      <c r="CGR2994" s="651"/>
      <c r="CGS2994" s="651"/>
      <c r="CGT2994" s="651"/>
      <c r="CGU2994" s="651"/>
      <c r="CGV2994" s="651"/>
      <c r="CGW2994" s="651"/>
      <c r="CGX2994" s="651"/>
      <c r="CGY2994" s="651"/>
      <c r="CGZ2994" s="651"/>
      <c r="CHA2994" s="651"/>
      <c r="CHB2994" s="651"/>
      <c r="CHC2994" s="651"/>
      <c r="CHD2994" s="651"/>
      <c r="CHE2994" s="651"/>
      <c r="CHF2994" s="651"/>
      <c r="CHG2994" s="651"/>
      <c r="CHH2994" s="651"/>
      <c r="CHI2994" s="651"/>
      <c r="CHJ2994" s="651"/>
      <c r="CHK2994" s="651"/>
      <c r="CHL2994" s="651"/>
      <c r="CHM2994" s="651"/>
      <c r="CHN2994" s="651"/>
      <c r="CHO2994" s="651"/>
      <c r="CHP2994" s="651"/>
      <c r="CHQ2994" s="651"/>
      <c r="CHR2994" s="651"/>
      <c r="CHS2994" s="651"/>
      <c r="CHT2994" s="651"/>
      <c r="CHU2994" s="651"/>
      <c r="CHV2994" s="651"/>
      <c r="CHW2994" s="651"/>
      <c r="CHX2994" s="651"/>
      <c r="CHY2994" s="651"/>
      <c r="CHZ2994" s="651"/>
      <c r="CIA2994" s="651"/>
      <c r="CIB2994" s="651"/>
      <c r="CIC2994" s="651"/>
      <c r="CID2994" s="651"/>
      <c r="CIE2994" s="651"/>
      <c r="CIF2994" s="651"/>
      <c r="CIG2994" s="651"/>
      <c r="CIH2994" s="651"/>
      <c r="CII2994" s="651"/>
      <c r="CIJ2994" s="651"/>
      <c r="CIK2994" s="651"/>
      <c r="CIL2994" s="651"/>
      <c r="CIM2994" s="651"/>
      <c r="CIN2994" s="651"/>
      <c r="CIO2994" s="651"/>
      <c r="CIP2994" s="651"/>
      <c r="CIQ2994" s="651"/>
      <c r="CIR2994" s="651"/>
      <c r="CIS2994" s="651"/>
      <c r="CIT2994" s="651"/>
      <c r="CIU2994" s="651"/>
      <c r="CIV2994" s="651"/>
      <c r="CIW2994" s="651"/>
      <c r="CIX2994" s="651"/>
      <c r="CIY2994" s="651"/>
      <c r="CIZ2994" s="651"/>
      <c r="CJA2994" s="651"/>
      <c r="CJB2994" s="651"/>
      <c r="CJC2994" s="651"/>
      <c r="CJD2994" s="651"/>
      <c r="CJE2994" s="651"/>
      <c r="CJF2994" s="651"/>
      <c r="CJG2994" s="651"/>
      <c r="CJH2994" s="651"/>
      <c r="CJI2994" s="651"/>
      <c r="CJJ2994" s="651"/>
      <c r="CJK2994" s="651"/>
      <c r="CJL2994" s="651"/>
      <c r="CJM2994" s="651"/>
      <c r="CJN2994" s="651"/>
      <c r="CJO2994" s="651"/>
      <c r="CJP2994" s="651"/>
      <c r="CJQ2994" s="651"/>
      <c r="CJR2994" s="651"/>
      <c r="CJS2994" s="651"/>
      <c r="CJT2994" s="651"/>
      <c r="CJU2994" s="651"/>
      <c r="CJV2994" s="651"/>
      <c r="CJW2994" s="651"/>
      <c r="CJX2994" s="651"/>
      <c r="CJY2994" s="651"/>
      <c r="CJZ2994" s="651"/>
      <c r="CKA2994" s="651"/>
      <c r="CKB2994" s="651"/>
      <c r="CKC2994" s="651"/>
      <c r="CKD2994" s="651"/>
      <c r="CKE2994" s="651"/>
      <c r="CKF2994" s="651"/>
      <c r="CKG2994" s="651"/>
      <c r="CKH2994" s="651"/>
      <c r="CKI2994" s="651"/>
      <c r="CKJ2994" s="651"/>
      <c r="CKK2994" s="651"/>
      <c r="CKL2994" s="651"/>
      <c r="CKM2994" s="651"/>
      <c r="CKN2994" s="651"/>
      <c r="CKO2994" s="651"/>
      <c r="CKP2994" s="651"/>
      <c r="CKQ2994" s="651"/>
      <c r="CKR2994" s="651"/>
      <c r="CKS2994" s="651"/>
      <c r="CKT2994" s="651"/>
      <c r="CKU2994" s="651"/>
      <c r="CKV2994" s="651"/>
      <c r="CKW2994" s="651"/>
      <c r="CKX2994" s="651"/>
      <c r="CKY2994" s="651"/>
      <c r="CKZ2994" s="651"/>
      <c r="CLA2994" s="651"/>
      <c r="CLB2994" s="651"/>
      <c r="CLC2994" s="651"/>
      <c r="CLD2994" s="651"/>
      <c r="CLE2994" s="651"/>
      <c r="CLF2994" s="651"/>
      <c r="CLG2994" s="651"/>
      <c r="CLH2994" s="651"/>
      <c r="CLI2994" s="651"/>
      <c r="CLJ2994" s="651"/>
      <c r="CLK2994" s="651"/>
      <c r="CLL2994" s="651"/>
      <c r="CLM2994" s="651"/>
      <c r="CLN2994" s="651"/>
      <c r="CLO2994" s="651"/>
      <c r="CLP2994" s="651"/>
      <c r="CLQ2994" s="651"/>
      <c r="CLR2994" s="651"/>
      <c r="CLS2994" s="651"/>
      <c r="CLT2994" s="651"/>
      <c r="CLU2994" s="651"/>
      <c r="CLV2994" s="651"/>
      <c r="CLW2994" s="651"/>
      <c r="CLX2994" s="651"/>
      <c r="CLY2994" s="651"/>
      <c r="CLZ2994" s="651"/>
      <c r="CMA2994" s="651"/>
      <c r="CMB2994" s="651"/>
      <c r="CMC2994" s="651"/>
      <c r="CMD2994" s="651"/>
      <c r="CME2994" s="651"/>
      <c r="CMF2994" s="651"/>
      <c r="CMG2994" s="651"/>
      <c r="CMH2994" s="651"/>
      <c r="CMI2994" s="651"/>
      <c r="CMJ2994" s="651"/>
      <c r="CMK2994" s="651"/>
      <c r="CML2994" s="651"/>
      <c r="CMM2994" s="651"/>
      <c r="CMN2994" s="651"/>
      <c r="CMO2994" s="651"/>
      <c r="CMP2994" s="651"/>
      <c r="CMQ2994" s="651"/>
      <c r="CMR2994" s="651"/>
      <c r="CMS2994" s="651"/>
      <c r="CMT2994" s="651"/>
      <c r="CMU2994" s="651"/>
      <c r="CMV2994" s="651"/>
      <c r="CMW2994" s="651"/>
      <c r="CMX2994" s="651"/>
      <c r="CMY2994" s="651"/>
      <c r="CMZ2994" s="651"/>
      <c r="CNA2994" s="651"/>
      <c r="CNB2994" s="651"/>
      <c r="CNC2994" s="651"/>
      <c r="CND2994" s="651"/>
      <c r="CNE2994" s="651"/>
      <c r="CNF2994" s="651"/>
      <c r="CNG2994" s="651"/>
      <c r="CNH2994" s="651"/>
      <c r="CNI2994" s="651"/>
      <c r="CNJ2994" s="651"/>
      <c r="CNK2994" s="651"/>
      <c r="CNL2994" s="651"/>
      <c r="CNM2994" s="651"/>
      <c r="CNN2994" s="651"/>
      <c r="CNO2994" s="651"/>
      <c r="CNP2994" s="651"/>
      <c r="CNQ2994" s="651"/>
      <c r="CNR2994" s="651"/>
      <c r="CNS2994" s="651"/>
      <c r="CNT2994" s="651"/>
      <c r="CNU2994" s="651"/>
      <c r="CNV2994" s="651"/>
      <c r="CNW2994" s="651"/>
      <c r="CNX2994" s="651"/>
      <c r="CNY2994" s="651"/>
      <c r="CNZ2994" s="651"/>
      <c r="COA2994" s="651"/>
      <c r="COB2994" s="651"/>
      <c r="COC2994" s="651"/>
      <c r="COD2994" s="651"/>
      <c r="COE2994" s="651"/>
      <c r="COF2994" s="651"/>
      <c r="COG2994" s="651"/>
      <c r="COH2994" s="651"/>
      <c r="COI2994" s="651"/>
      <c r="COJ2994" s="651"/>
      <c r="COK2994" s="651"/>
      <c r="COL2994" s="651"/>
      <c r="COM2994" s="651"/>
      <c r="CON2994" s="651"/>
      <c r="COO2994" s="651"/>
      <c r="COP2994" s="651"/>
      <c r="COQ2994" s="651"/>
      <c r="COR2994" s="651"/>
      <c r="COS2994" s="651"/>
      <c r="COT2994" s="651"/>
      <c r="COU2994" s="651"/>
      <c r="COV2994" s="651"/>
      <c r="COW2994" s="651"/>
      <c r="COX2994" s="651"/>
      <c r="COY2994" s="651"/>
      <c r="COZ2994" s="651"/>
      <c r="CPA2994" s="651"/>
      <c r="CPB2994" s="651"/>
      <c r="CPC2994" s="651"/>
      <c r="CPD2994" s="651"/>
      <c r="CPE2994" s="651"/>
      <c r="CPF2994" s="651"/>
      <c r="CPG2994" s="651"/>
      <c r="CPH2994" s="651"/>
      <c r="CPI2994" s="651"/>
      <c r="CPJ2994" s="651"/>
      <c r="CPK2994" s="651"/>
      <c r="CPL2994" s="651"/>
      <c r="CPM2994" s="651"/>
      <c r="CPN2994" s="651"/>
      <c r="CPO2994" s="651"/>
      <c r="CPP2994" s="651"/>
      <c r="CPQ2994" s="651"/>
      <c r="CPR2994" s="651"/>
      <c r="CPS2994" s="651"/>
      <c r="CPT2994" s="651"/>
      <c r="CPU2994" s="651"/>
      <c r="CPV2994" s="651"/>
      <c r="CPW2994" s="651"/>
      <c r="CPX2994" s="651"/>
      <c r="CPY2994" s="651"/>
      <c r="CPZ2994" s="651"/>
      <c r="CQA2994" s="651"/>
      <c r="CQB2994" s="651"/>
      <c r="CQC2994" s="651"/>
      <c r="CQD2994" s="651"/>
      <c r="CQE2994" s="651"/>
      <c r="CQF2994" s="651"/>
      <c r="CQG2994" s="651"/>
      <c r="CQH2994" s="651"/>
      <c r="CQI2994" s="651"/>
      <c r="CQJ2994" s="651"/>
      <c r="CQK2994" s="651"/>
      <c r="CQL2994" s="651"/>
      <c r="CQM2994" s="651"/>
      <c r="CQN2994" s="651"/>
      <c r="CQO2994" s="651"/>
      <c r="CQP2994" s="651"/>
      <c r="CQQ2994" s="651"/>
      <c r="CQR2994" s="651"/>
      <c r="CQS2994" s="651"/>
      <c r="CQT2994" s="651"/>
      <c r="CQU2994" s="651"/>
      <c r="CQV2994" s="651"/>
      <c r="CQW2994" s="651"/>
      <c r="CQX2994" s="651"/>
      <c r="CQY2994" s="651"/>
      <c r="CQZ2994" s="651"/>
      <c r="CRA2994" s="651"/>
      <c r="CRB2994" s="651"/>
      <c r="CRC2994" s="651"/>
      <c r="CRD2994" s="651"/>
      <c r="CRE2994" s="651"/>
      <c r="CRF2994" s="651"/>
      <c r="CRG2994" s="651"/>
      <c r="CRH2994" s="651"/>
      <c r="CRI2994" s="651"/>
      <c r="CRJ2994" s="651"/>
      <c r="CRK2994" s="651"/>
      <c r="CRL2994" s="651"/>
      <c r="CRM2994" s="651"/>
      <c r="CRN2994" s="651"/>
      <c r="CRO2994" s="651"/>
      <c r="CRP2994" s="651"/>
      <c r="CRQ2994" s="651"/>
      <c r="CRR2994" s="651"/>
      <c r="CRS2994" s="651"/>
      <c r="CRT2994" s="651"/>
      <c r="CRU2994" s="651"/>
      <c r="CRV2994" s="651"/>
      <c r="CRW2994" s="651"/>
      <c r="CRX2994" s="651"/>
      <c r="CRY2994" s="651"/>
      <c r="CRZ2994" s="651"/>
      <c r="CSA2994" s="651"/>
      <c r="CSB2994" s="651"/>
      <c r="CSC2994" s="651"/>
      <c r="CSD2994" s="651"/>
      <c r="CSE2994" s="651"/>
      <c r="CSF2994" s="651"/>
      <c r="CSG2994" s="651"/>
      <c r="CSH2994" s="651"/>
      <c r="CSI2994" s="651"/>
      <c r="CSJ2994" s="651"/>
      <c r="CSK2994" s="651"/>
      <c r="CSL2994" s="651"/>
      <c r="CSM2994" s="651"/>
      <c r="CSN2994" s="651"/>
      <c r="CSO2994" s="651"/>
      <c r="CSP2994" s="651"/>
      <c r="CSQ2994" s="651"/>
      <c r="CSR2994" s="651"/>
      <c r="CSS2994" s="651"/>
      <c r="CST2994" s="651"/>
      <c r="CSU2994" s="651"/>
      <c r="CSV2994" s="651"/>
      <c r="CSW2994" s="651"/>
      <c r="CSX2994" s="651"/>
      <c r="CSY2994" s="651"/>
      <c r="CSZ2994" s="651"/>
      <c r="CTA2994" s="651"/>
      <c r="CTB2994" s="651"/>
      <c r="CTC2994" s="651"/>
      <c r="CTD2994" s="651"/>
      <c r="CTE2994" s="651"/>
      <c r="CTF2994" s="651"/>
      <c r="CTG2994" s="651"/>
      <c r="CTH2994" s="651"/>
      <c r="CTI2994" s="651"/>
      <c r="CTJ2994" s="651"/>
      <c r="CTK2994" s="651"/>
      <c r="CTL2994" s="651"/>
      <c r="CTM2994" s="651"/>
      <c r="CTN2994" s="651"/>
      <c r="CTO2994" s="651"/>
      <c r="CTP2994" s="651"/>
      <c r="CTQ2994" s="651"/>
      <c r="CTR2994" s="651"/>
      <c r="CTS2994" s="651"/>
      <c r="CTT2994" s="651"/>
      <c r="CTU2994" s="651"/>
      <c r="CTV2994" s="651"/>
      <c r="CTW2994" s="651"/>
      <c r="CTX2994" s="651"/>
      <c r="CTY2994" s="651"/>
      <c r="CTZ2994" s="651"/>
      <c r="CUA2994" s="651"/>
      <c r="CUB2994" s="651"/>
      <c r="CUC2994" s="651"/>
      <c r="CUD2994" s="651"/>
      <c r="CUE2994" s="651"/>
      <c r="CUF2994" s="651"/>
      <c r="CUG2994" s="651"/>
      <c r="CUH2994" s="651"/>
      <c r="CUI2994" s="651"/>
      <c r="CUJ2994" s="651"/>
      <c r="CUK2994" s="651"/>
      <c r="CUL2994" s="651"/>
      <c r="CUM2994" s="651"/>
      <c r="CUN2994" s="651"/>
      <c r="CUO2994" s="651"/>
      <c r="CUP2994" s="651"/>
      <c r="CUQ2994" s="651"/>
      <c r="CUR2994" s="651"/>
      <c r="CUS2994" s="651"/>
      <c r="CUT2994" s="651"/>
      <c r="CUU2994" s="651"/>
      <c r="CUV2994" s="651"/>
      <c r="CUW2994" s="651"/>
      <c r="CUX2994" s="651"/>
      <c r="CUY2994" s="651"/>
      <c r="CUZ2994" s="651"/>
      <c r="CVA2994" s="651"/>
      <c r="CVB2994" s="651"/>
      <c r="CVC2994" s="651"/>
      <c r="CVD2994" s="651"/>
      <c r="CVE2994" s="651"/>
      <c r="CVF2994" s="651"/>
      <c r="CVG2994" s="651"/>
      <c r="CVH2994" s="651"/>
      <c r="CVI2994" s="651"/>
      <c r="CVJ2994" s="651"/>
      <c r="CVK2994" s="651"/>
      <c r="CVL2994" s="651"/>
      <c r="CVM2994" s="651"/>
      <c r="CVN2994" s="651"/>
      <c r="CVO2994" s="651"/>
      <c r="CVP2994" s="651"/>
      <c r="CVQ2994" s="651"/>
      <c r="CVR2994" s="651"/>
      <c r="CVS2994" s="651"/>
      <c r="CVT2994" s="651"/>
      <c r="CVU2994" s="651"/>
      <c r="CVV2994" s="651"/>
      <c r="CVW2994" s="651"/>
      <c r="CVX2994" s="651"/>
      <c r="CVY2994" s="651"/>
      <c r="CVZ2994" s="651"/>
      <c r="CWA2994" s="651"/>
      <c r="CWB2994" s="651"/>
      <c r="CWC2994" s="651"/>
      <c r="CWD2994" s="651"/>
      <c r="CWE2994" s="651"/>
      <c r="CWF2994" s="651"/>
      <c r="CWG2994" s="651"/>
      <c r="CWH2994" s="651"/>
      <c r="CWI2994" s="651"/>
      <c r="CWJ2994" s="651"/>
      <c r="CWK2994" s="651"/>
      <c r="CWL2994" s="651"/>
      <c r="CWM2994" s="651"/>
      <c r="CWN2994" s="651"/>
      <c r="CWO2994" s="651"/>
      <c r="CWP2994" s="651"/>
      <c r="CWQ2994" s="651"/>
      <c r="CWR2994" s="651"/>
      <c r="CWS2994" s="651"/>
      <c r="CWT2994" s="651"/>
      <c r="CWU2994" s="651"/>
      <c r="CWV2994" s="651"/>
      <c r="CWW2994" s="651"/>
      <c r="CWX2994" s="651"/>
      <c r="CWY2994" s="651"/>
      <c r="CWZ2994" s="651"/>
      <c r="CXA2994" s="651"/>
      <c r="CXB2994" s="651"/>
      <c r="CXC2994" s="651"/>
      <c r="CXD2994" s="651"/>
      <c r="CXE2994" s="651"/>
      <c r="CXF2994" s="651"/>
      <c r="CXG2994" s="651"/>
      <c r="CXH2994" s="651"/>
      <c r="CXI2994" s="651"/>
      <c r="CXJ2994" s="651"/>
      <c r="CXK2994" s="651"/>
      <c r="CXL2994" s="651"/>
      <c r="CXM2994" s="651"/>
      <c r="CXN2994" s="651"/>
      <c r="CXO2994" s="651"/>
      <c r="CXP2994" s="651"/>
      <c r="CXQ2994" s="651"/>
      <c r="CXR2994" s="651"/>
      <c r="CXS2994" s="651"/>
      <c r="CXT2994" s="651"/>
      <c r="CXU2994" s="651"/>
      <c r="CXV2994" s="651"/>
      <c r="CXW2994" s="651"/>
      <c r="CXX2994" s="651"/>
      <c r="CXY2994" s="651"/>
      <c r="CXZ2994" s="651"/>
      <c r="CYA2994" s="651"/>
      <c r="CYB2994" s="651"/>
      <c r="CYC2994" s="651"/>
      <c r="CYD2994" s="651"/>
      <c r="CYE2994" s="651"/>
      <c r="CYF2994" s="651"/>
      <c r="CYG2994" s="651"/>
      <c r="CYH2994" s="651"/>
      <c r="CYI2994" s="651"/>
      <c r="CYJ2994" s="651"/>
      <c r="CYK2994" s="651"/>
      <c r="CYL2994" s="651"/>
      <c r="CYM2994" s="651"/>
      <c r="CYN2994" s="651"/>
      <c r="CYO2994" s="651"/>
      <c r="CYP2994" s="651"/>
      <c r="CYQ2994" s="651"/>
      <c r="CYR2994" s="651"/>
      <c r="CYS2994" s="651"/>
      <c r="CYT2994" s="651"/>
      <c r="CYU2994" s="651"/>
      <c r="CYV2994" s="651"/>
      <c r="CYW2994" s="651"/>
      <c r="CYX2994" s="651"/>
      <c r="CYY2994" s="651"/>
      <c r="CYZ2994" s="651"/>
      <c r="CZA2994" s="651"/>
      <c r="CZB2994" s="651"/>
      <c r="CZC2994" s="651"/>
      <c r="CZD2994" s="651"/>
      <c r="CZE2994" s="651"/>
      <c r="CZF2994" s="651"/>
      <c r="CZG2994" s="651"/>
      <c r="CZH2994" s="651"/>
      <c r="CZI2994" s="651"/>
      <c r="CZJ2994" s="651"/>
      <c r="CZK2994" s="651"/>
      <c r="CZL2994" s="651"/>
      <c r="CZM2994" s="651"/>
      <c r="CZN2994" s="651"/>
      <c r="CZO2994" s="651"/>
      <c r="CZP2994" s="651"/>
      <c r="CZQ2994" s="651"/>
      <c r="CZR2994" s="651"/>
      <c r="CZS2994" s="651"/>
      <c r="CZT2994" s="651"/>
      <c r="CZU2994" s="651"/>
      <c r="CZV2994" s="651"/>
      <c r="CZW2994" s="651"/>
      <c r="CZX2994" s="651"/>
      <c r="CZY2994" s="651"/>
      <c r="CZZ2994" s="651"/>
      <c r="DAA2994" s="651"/>
      <c r="DAB2994" s="651"/>
      <c r="DAC2994" s="651"/>
      <c r="DAD2994" s="651"/>
      <c r="DAE2994" s="651"/>
      <c r="DAF2994" s="651"/>
      <c r="DAG2994" s="651"/>
      <c r="DAH2994" s="651"/>
      <c r="DAI2994" s="651"/>
      <c r="DAJ2994" s="651"/>
      <c r="DAK2994" s="651"/>
      <c r="DAL2994" s="651"/>
      <c r="DAM2994" s="651"/>
      <c r="DAN2994" s="651"/>
      <c r="DAO2994" s="651"/>
      <c r="DAP2994" s="651"/>
      <c r="DAQ2994" s="651"/>
      <c r="DAR2994" s="651"/>
      <c r="DAS2994" s="651"/>
      <c r="DAT2994" s="651"/>
      <c r="DAU2994" s="651"/>
      <c r="DAV2994" s="651"/>
      <c r="DAW2994" s="651"/>
      <c r="DAX2994" s="651"/>
      <c r="DAY2994" s="651"/>
      <c r="DAZ2994" s="651"/>
      <c r="DBA2994" s="651"/>
      <c r="DBB2994" s="651"/>
      <c r="DBC2994" s="651"/>
      <c r="DBD2994" s="651"/>
      <c r="DBE2994" s="651"/>
      <c r="DBF2994" s="651"/>
      <c r="DBG2994" s="651"/>
      <c r="DBH2994" s="651"/>
      <c r="DBI2994" s="651"/>
      <c r="DBJ2994" s="651"/>
      <c r="DBK2994" s="651"/>
      <c r="DBL2994" s="651"/>
      <c r="DBM2994" s="651"/>
      <c r="DBN2994" s="651"/>
      <c r="DBO2994" s="651"/>
      <c r="DBP2994" s="651"/>
      <c r="DBQ2994" s="651"/>
      <c r="DBR2994" s="651"/>
      <c r="DBS2994" s="651"/>
      <c r="DBT2994" s="651"/>
      <c r="DBU2994" s="651"/>
      <c r="DBV2994" s="651"/>
      <c r="DBW2994" s="651"/>
      <c r="DBX2994" s="651"/>
      <c r="DBY2994" s="651"/>
      <c r="DBZ2994" s="651"/>
      <c r="DCA2994" s="651"/>
      <c r="DCB2994" s="651"/>
      <c r="DCC2994" s="651"/>
      <c r="DCD2994" s="651"/>
      <c r="DCE2994" s="651"/>
      <c r="DCF2994" s="651"/>
      <c r="DCG2994" s="651"/>
      <c r="DCH2994" s="651"/>
      <c r="DCI2994" s="651"/>
      <c r="DCJ2994" s="651"/>
      <c r="DCK2994" s="651"/>
      <c r="DCL2994" s="651"/>
      <c r="DCM2994" s="651"/>
      <c r="DCN2994" s="651"/>
      <c r="DCO2994" s="651"/>
      <c r="DCP2994" s="651"/>
      <c r="DCQ2994" s="651"/>
      <c r="DCR2994" s="651"/>
      <c r="DCS2994" s="651"/>
      <c r="DCT2994" s="651"/>
      <c r="DCU2994" s="651"/>
      <c r="DCV2994" s="651"/>
      <c r="DCW2994" s="651"/>
      <c r="DCX2994" s="651"/>
      <c r="DCY2994" s="651"/>
      <c r="DCZ2994" s="651"/>
      <c r="DDA2994" s="651"/>
      <c r="DDB2994" s="651"/>
      <c r="DDC2994" s="651"/>
      <c r="DDD2994" s="651"/>
      <c r="DDE2994" s="651"/>
      <c r="DDF2994" s="651"/>
      <c r="DDG2994" s="651"/>
      <c r="DDH2994" s="651"/>
      <c r="DDI2994" s="651"/>
      <c r="DDJ2994" s="651"/>
      <c r="DDK2994" s="651"/>
      <c r="DDL2994" s="651"/>
      <c r="DDM2994" s="651"/>
      <c r="DDN2994" s="651"/>
      <c r="DDO2994" s="651"/>
      <c r="DDP2994" s="651"/>
      <c r="DDQ2994" s="651"/>
      <c r="DDR2994" s="651"/>
      <c r="DDS2994" s="651"/>
      <c r="DDT2994" s="651"/>
      <c r="DDU2994" s="651"/>
      <c r="DDV2994" s="651"/>
      <c r="DDW2994" s="651"/>
      <c r="DDX2994" s="651"/>
      <c r="DDY2994" s="651"/>
      <c r="DDZ2994" s="651"/>
      <c r="DEA2994" s="651"/>
      <c r="DEB2994" s="651"/>
      <c r="DEC2994" s="651"/>
      <c r="DED2994" s="651"/>
      <c r="DEE2994" s="651"/>
      <c r="DEF2994" s="651"/>
      <c r="DEG2994" s="651"/>
      <c r="DEH2994" s="651"/>
      <c r="DEI2994" s="651"/>
      <c r="DEJ2994" s="651"/>
      <c r="DEK2994" s="651"/>
      <c r="DEL2994" s="651"/>
      <c r="DEM2994" s="651"/>
      <c r="DEN2994" s="651"/>
      <c r="DEO2994" s="651"/>
      <c r="DEP2994" s="651"/>
      <c r="DEQ2994" s="651"/>
      <c r="DER2994" s="651"/>
      <c r="DES2994" s="651"/>
      <c r="DET2994" s="651"/>
      <c r="DEU2994" s="651"/>
      <c r="DEV2994" s="651"/>
      <c r="DEW2994" s="651"/>
      <c r="DEX2994" s="651"/>
      <c r="DEY2994" s="651"/>
      <c r="DEZ2994" s="651"/>
      <c r="DFA2994" s="651"/>
      <c r="DFB2994" s="651"/>
      <c r="DFC2994" s="651"/>
      <c r="DFD2994" s="651"/>
      <c r="DFE2994" s="651"/>
      <c r="DFF2994" s="651"/>
      <c r="DFG2994" s="651"/>
      <c r="DFH2994" s="651"/>
      <c r="DFI2994" s="651"/>
      <c r="DFJ2994" s="651"/>
      <c r="DFK2994" s="651"/>
      <c r="DFL2994" s="651"/>
      <c r="DFM2994" s="651"/>
      <c r="DFN2994" s="651"/>
      <c r="DFO2994" s="651"/>
      <c r="DFP2994" s="651"/>
      <c r="DFQ2994" s="651"/>
      <c r="DFR2994" s="651"/>
      <c r="DFS2994" s="651"/>
      <c r="DFT2994" s="651"/>
      <c r="DFU2994" s="651"/>
      <c r="DFV2994" s="651"/>
      <c r="DFW2994" s="651"/>
      <c r="DFX2994" s="651"/>
      <c r="DFY2994" s="651"/>
      <c r="DFZ2994" s="651"/>
      <c r="DGA2994" s="651"/>
      <c r="DGB2994" s="651"/>
      <c r="DGC2994" s="651"/>
      <c r="DGD2994" s="651"/>
      <c r="DGE2994" s="651"/>
      <c r="DGF2994" s="651"/>
      <c r="DGG2994" s="651"/>
      <c r="DGH2994" s="651"/>
      <c r="DGI2994" s="651"/>
      <c r="DGJ2994" s="651"/>
      <c r="DGK2994" s="651"/>
      <c r="DGL2994" s="651"/>
      <c r="DGM2994" s="651"/>
      <c r="DGN2994" s="651"/>
      <c r="DGO2994" s="651"/>
      <c r="DGP2994" s="651"/>
      <c r="DGQ2994" s="651"/>
      <c r="DGR2994" s="651"/>
      <c r="DGS2994" s="651"/>
      <c r="DGT2994" s="651"/>
      <c r="DGU2994" s="651"/>
      <c r="DGV2994" s="651"/>
      <c r="DGW2994" s="651"/>
      <c r="DGX2994" s="651"/>
      <c r="DGY2994" s="651"/>
      <c r="DGZ2994" s="651"/>
      <c r="DHA2994" s="651"/>
      <c r="DHB2994" s="651"/>
      <c r="DHC2994" s="651"/>
      <c r="DHD2994" s="651"/>
      <c r="DHE2994" s="651"/>
      <c r="DHF2994" s="651"/>
      <c r="DHG2994" s="651"/>
      <c r="DHH2994" s="651"/>
      <c r="DHI2994" s="651"/>
      <c r="DHJ2994" s="651"/>
      <c r="DHK2994" s="651"/>
      <c r="DHL2994" s="651"/>
      <c r="DHM2994" s="651"/>
      <c r="DHN2994" s="651"/>
      <c r="DHO2994" s="651"/>
      <c r="DHP2994" s="651"/>
      <c r="DHQ2994" s="651"/>
      <c r="DHR2994" s="651"/>
      <c r="DHS2994" s="651"/>
      <c r="DHT2994" s="651"/>
      <c r="DHU2994" s="651"/>
      <c r="DHV2994" s="651"/>
      <c r="DHW2994" s="651"/>
      <c r="DHX2994" s="651"/>
      <c r="DHY2994" s="651"/>
      <c r="DHZ2994" s="651"/>
      <c r="DIA2994" s="651"/>
      <c r="DIB2994" s="651"/>
      <c r="DIC2994" s="651"/>
      <c r="DID2994" s="651"/>
      <c r="DIE2994" s="651"/>
      <c r="DIF2994" s="651"/>
      <c r="DIG2994" s="651"/>
      <c r="DIH2994" s="651"/>
      <c r="DII2994" s="651"/>
      <c r="DIJ2994" s="651"/>
      <c r="DIK2994" s="651"/>
      <c r="DIL2994" s="651"/>
      <c r="DIM2994" s="651"/>
      <c r="DIN2994" s="651"/>
      <c r="DIO2994" s="651"/>
      <c r="DIP2994" s="651"/>
      <c r="DIQ2994" s="651"/>
      <c r="DIR2994" s="651"/>
      <c r="DIS2994" s="651"/>
      <c r="DIT2994" s="651"/>
      <c r="DIU2994" s="651"/>
      <c r="DIV2994" s="651"/>
      <c r="DIW2994" s="651"/>
      <c r="DIX2994" s="651"/>
      <c r="DIY2994" s="651"/>
      <c r="DIZ2994" s="651"/>
      <c r="DJA2994" s="651"/>
      <c r="DJB2994" s="651"/>
      <c r="DJC2994" s="651"/>
      <c r="DJD2994" s="651"/>
      <c r="DJE2994" s="651"/>
      <c r="DJF2994" s="651"/>
      <c r="DJG2994" s="651"/>
      <c r="DJH2994" s="651"/>
      <c r="DJI2994" s="651"/>
      <c r="DJJ2994" s="651"/>
      <c r="DJK2994" s="651"/>
      <c r="DJL2994" s="651"/>
      <c r="DJM2994" s="651"/>
      <c r="DJN2994" s="651"/>
      <c r="DJO2994" s="651"/>
      <c r="DJP2994" s="651"/>
      <c r="DJQ2994" s="651"/>
      <c r="DJR2994" s="651"/>
      <c r="DJS2994" s="651"/>
      <c r="DJT2994" s="651"/>
      <c r="DJU2994" s="651"/>
      <c r="DJV2994" s="651"/>
      <c r="DJW2994" s="651"/>
      <c r="DJX2994" s="651"/>
      <c r="DJY2994" s="651"/>
      <c r="DJZ2994" s="651"/>
      <c r="DKA2994" s="651"/>
      <c r="DKB2994" s="651"/>
      <c r="DKC2994" s="651"/>
      <c r="DKD2994" s="651"/>
      <c r="DKE2994" s="651"/>
      <c r="DKF2994" s="651"/>
      <c r="DKG2994" s="651"/>
      <c r="DKH2994" s="651"/>
      <c r="DKI2994" s="651"/>
      <c r="DKJ2994" s="651"/>
      <c r="DKK2994" s="651"/>
      <c r="DKL2994" s="651"/>
      <c r="DKM2994" s="651"/>
      <c r="DKN2994" s="651"/>
      <c r="DKO2994" s="651"/>
      <c r="DKP2994" s="651"/>
      <c r="DKQ2994" s="651"/>
      <c r="DKR2994" s="651"/>
      <c r="DKS2994" s="651"/>
      <c r="DKT2994" s="651"/>
      <c r="DKU2994" s="651"/>
      <c r="DKV2994" s="651"/>
      <c r="DKW2994" s="651"/>
      <c r="DKX2994" s="651"/>
      <c r="DKY2994" s="651"/>
      <c r="DKZ2994" s="651"/>
      <c r="DLA2994" s="651"/>
      <c r="DLB2994" s="651"/>
      <c r="DLC2994" s="651"/>
      <c r="DLD2994" s="651"/>
      <c r="DLE2994" s="651"/>
      <c r="DLF2994" s="651"/>
      <c r="DLG2994" s="651"/>
      <c r="DLH2994" s="651"/>
      <c r="DLI2994" s="651"/>
      <c r="DLJ2994" s="651"/>
      <c r="DLK2994" s="651"/>
      <c r="DLL2994" s="651"/>
      <c r="DLM2994" s="651"/>
      <c r="DLN2994" s="651"/>
      <c r="DLO2994" s="651"/>
      <c r="DLP2994" s="651"/>
      <c r="DLQ2994" s="651"/>
      <c r="DLR2994" s="651"/>
      <c r="DLS2994" s="651"/>
      <c r="DLT2994" s="651"/>
      <c r="DLU2994" s="651"/>
      <c r="DLV2994" s="651"/>
      <c r="DLW2994" s="651"/>
      <c r="DLX2994" s="651"/>
      <c r="DLY2994" s="651"/>
      <c r="DLZ2994" s="651"/>
      <c r="DMA2994" s="651"/>
      <c r="DMB2994" s="651"/>
      <c r="DMC2994" s="651"/>
      <c r="DMD2994" s="651"/>
      <c r="DME2994" s="651"/>
      <c r="DMF2994" s="651"/>
      <c r="DMG2994" s="651"/>
      <c r="DMH2994" s="651"/>
      <c r="DMI2994" s="651"/>
      <c r="DMJ2994" s="651"/>
      <c r="DMK2994" s="651"/>
      <c r="DML2994" s="651"/>
      <c r="DMM2994" s="651"/>
      <c r="DMN2994" s="651"/>
      <c r="DMO2994" s="651"/>
      <c r="DMP2994" s="651"/>
      <c r="DMQ2994" s="651"/>
      <c r="DMR2994" s="651"/>
      <c r="DMS2994" s="651"/>
      <c r="DMT2994" s="651"/>
      <c r="DMU2994" s="651"/>
      <c r="DMV2994" s="651"/>
      <c r="DMW2994" s="651"/>
      <c r="DMX2994" s="651"/>
      <c r="DMY2994" s="651"/>
      <c r="DMZ2994" s="651"/>
      <c r="DNA2994" s="651"/>
      <c r="DNB2994" s="651"/>
      <c r="DNC2994" s="651"/>
      <c r="DND2994" s="651"/>
      <c r="DNE2994" s="651"/>
      <c r="DNF2994" s="651"/>
      <c r="DNG2994" s="651"/>
      <c r="DNH2994" s="651"/>
      <c r="DNI2994" s="651"/>
      <c r="DNJ2994" s="651"/>
      <c r="DNK2994" s="651"/>
      <c r="DNL2994" s="651"/>
      <c r="DNM2994" s="651"/>
      <c r="DNN2994" s="651"/>
      <c r="DNO2994" s="651"/>
      <c r="DNP2994" s="651"/>
      <c r="DNQ2994" s="651"/>
      <c r="DNR2994" s="651"/>
      <c r="DNS2994" s="651"/>
      <c r="DNT2994" s="651"/>
      <c r="DNU2994" s="651"/>
      <c r="DNV2994" s="651"/>
      <c r="DNW2994" s="651"/>
      <c r="DNX2994" s="651"/>
      <c r="DNY2994" s="651"/>
      <c r="DNZ2994" s="651"/>
      <c r="DOA2994" s="651"/>
      <c r="DOB2994" s="651"/>
      <c r="DOC2994" s="651"/>
      <c r="DOD2994" s="651"/>
      <c r="DOE2994" s="651"/>
      <c r="DOF2994" s="651"/>
      <c r="DOG2994" s="651"/>
      <c r="DOH2994" s="651"/>
      <c r="DOI2994" s="651"/>
      <c r="DOJ2994" s="651"/>
      <c r="DOK2994" s="651"/>
      <c r="DOL2994" s="651"/>
      <c r="DOM2994" s="651"/>
      <c r="DON2994" s="651"/>
      <c r="DOO2994" s="651"/>
      <c r="DOP2994" s="651"/>
      <c r="DOQ2994" s="651"/>
      <c r="DOR2994" s="651"/>
      <c r="DOS2994" s="651"/>
      <c r="DOT2994" s="651"/>
      <c r="DOU2994" s="651"/>
      <c r="DOV2994" s="651"/>
      <c r="DOW2994" s="651"/>
      <c r="DOX2994" s="651"/>
      <c r="DOY2994" s="651"/>
      <c r="DOZ2994" s="651"/>
      <c r="DPA2994" s="651"/>
      <c r="DPB2994" s="651"/>
      <c r="DPC2994" s="651"/>
      <c r="DPD2994" s="651"/>
      <c r="DPE2994" s="651"/>
      <c r="DPF2994" s="651"/>
      <c r="DPG2994" s="651"/>
      <c r="DPH2994" s="651"/>
      <c r="DPI2994" s="651"/>
      <c r="DPJ2994" s="651"/>
      <c r="DPK2994" s="651"/>
      <c r="DPL2994" s="651"/>
      <c r="DPM2994" s="651"/>
      <c r="DPN2994" s="651"/>
      <c r="DPO2994" s="651"/>
      <c r="DPP2994" s="651"/>
      <c r="DPQ2994" s="651"/>
      <c r="DPR2994" s="651"/>
      <c r="DPS2994" s="651"/>
      <c r="DPT2994" s="651"/>
      <c r="DPU2994" s="651"/>
      <c r="DPV2994" s="651"/>
      <c r="DPW2994" s="651"/>
      <c r="DPX2994" s="651"/>
      <c r="DPY2994" s="651"/>
      <c r="DPZ2994" s="651"/>
      <c r="DQA2994" s="651"/>
      <c r="DQB2994" s="651"/>
      <c r="DQC2994" s="651"/>
      <c r="DQD2994" s="651"/>
      <c r="DQE2994" s="651"/>
      <c r="DQF2994" s="651"/>
      <c r="DQG2994" s="651"/>
      <c r="DQH2994" s="651"/>
      <c r="DQI2994" s="651"/>
      <c r="DQJ2994" s="651"/>
      <c r="DQK2994" s="651"/>
      <c r="DQL2994" s="651"/>
      <c r="DQM2994" s="651"/>
      <c r="DQN2994" s="651"/>
      <c r="DQO2994" s="651"/>
      <c r="DQP2994" s="651"/>
      <c r="DQQ2994" s="651"/>
      <c r="DQR2994" s="651"/>
      <c r="DQS2994" s="651"/>
      <c r="DQT2994" s="651"/>
      <c r="DQU2994" s="651"/>
      <c r="DQV2994" s="651"/>
      <c r="DQW2994" s="651"/>
      <c r="DQX2994" s="651"/>
      <c r="DQY2994" s="651"/>
      <c r="DQZ2994" s="651"/>
      <c r="DRA2994" s="651"/>
      <c r="DRB2994" s="651"/>
      <c r="DRC2994" s="651"/>
      <c r="DRD2994" s="651"/>
      <c r="DRE2994" s="651"/>
      <c r="DRF2994" s="651"/>
      <c r="DRG2994" s="651"/>
      <c r="DRH2994" s="651"/>
      <c r="DRI2994" s="651"/>
      <c r="DRJ2994" s="651"/>
      <c r="DRK2994" s="651"/>
      <c r="DRL2994" s="651"/>
      <c r="DRM2994" s="651"/>
      <c r="DRN2994" s="651"/>
      <c r="DRO2994" s="651"/>
      <c r="DRP2994" s="651"/>
      <c r="DRQ2994" s="651"/>
      <c r="DRR2994" s="651"/>
      <c r="DRS2994" s="651"/>
      <c r="DRT2994" s="651"/>
      <c r="DRU2994" s="651"/>
      <c r="DRV2994" s="651"/>
      <c r="DRW2994" s="651"/>
      <c r="DRX2994" s="651"/>
      <c r="DRY2994" s="651"/>
      <c r="DRZ2994" s="651"/>
      <c r="DSA2994" s="651"/>
      <c r="DSB2994" s="651"/>
      <c r="DSC2994" s="651"/>
      <c r="DSD2994" s="651"/>
      <c r="DSE2994" s="651"/>
      <c r="DSF2994" s="651"/>
      <c r="DSG2994" s="651"/>
      <c r="DSH2994" s="651"/>
      <c r="DSI2994" s="651"/>
      <c r="DSJ2994" s="651"/>
      <c r="DSK2994" s="651"/>
      <c r="DSL2994" s="651"/>
      <c r="DSM2994" s="651"/>
      <c r="DSN2994" s="651"/>
      <c r="DSO2994" s="651"/>
      <c r="DSP2994" s="651"/>
      <c r="DSQ2994" s="651"/>
      <c r="DSR2994" s="651"/>
      <c r="DSS2994" s="651"/>
      <c r="DST2994" s="651"/>
      <c r="DSU2994" s="651"/>
      <c r="DSV2994" s="651"/>
      <c r="DSW2994" s="651"/>
      <c r="DSX2994" s="651"/>
      <c r="DSY2994" s="651"/>
      <c r="DSZ2994" s="651"/>
      <c r="DTA2994" s="651"/>
      <c r="DTB2994" s="651"/>
      <c r="DTC2994" s="651"/>
      <c r="DTD2994" s="651"/>
      <c r="DTE2994" s="651"/>
      <c r="DTF2994" s="651"/>
      <c r="DTG2994" s="651"/>
      <c r="DTH2994" s="651"/>
      <c r="DTI2994" s="651"/>
      <c r="DTJ2994" s="651"/>
      <c r="DTK2994" s="651"/>
      <c r="DTL2994" s="651"/>
      <c r="DTM2994" s="651"/>
      <c r="DTN2994" s="651"/>
      <c r="DTO2994" s="651"/>
      <c r="DTP2994" s="651"/>
      <c r="DTQ2994" s="651"/>
      <c r="DTR2994" s="651"/>
      <c r="DTS2994" s="651"/>
      <c r="DTT2994" s="651"/>
      <c r="DTU2994" s="651"/>
      <c r="DTV2994" s="651"/>
      <c r="DTW2994" s="651"/>
      <c r="DTX2994" s="651"/>
      <c r="DTY2994" s="651"/>
      <c r="DTZ2994" s="651"/>
      <c r="DUA2994" s="651"/>
      <c r="DUB2994" s="651"/>
      <c r="DUC2994" s="651"/>
      <c r="DUD2994" s="651"/>
      <c r="DUE2994" s="651"/>
      <c r="DUF2994" s="651"/>
      <c r="DUG2994" s="651"/>
      <c r="DUH2994" s="651"/>
      <c r="DUI2994" s="651"/>
      <c r="DUJ2994" s="651"/>
      <c r="DUK2994" s="651"/>
      <c r="DUL2994" s="651"/>
      <c r="DUM2994" s="651"/>
      <c r="DUN2994" s="651"/>
      <c r="DUO2994" s="651"/>
      <c r="DUP2994" s="651"/>
      <c r="DUQ2994" s="651"/>
      <c r="DUR2994" s="651"/>
      <c r="DUS2994" s="651"/>
      <c r="DUT2994" s="651"/>
      <c r="DUU2994" s="651"/>
      <c r="DUV2994" s="651"/>
      <c r="DUW2994" s="651"/>
      <c r="DUX2994" s="651"/>
      <c r="DUY2994" s="651"/>
      <c r="DUZ2994" s="651"/>
      <c r="DVA2994" s="651"/>
      <c r="DVB2994" s="651"/>
      <c r="DVC2994" s="651"/>
      <c r="DVD2994" s="651"/>
      <c r="DVE2994" s="651"/>
      <c r="DVF2994" s="651"/>
      <c r="DVG2994" s="651"/>
      <c r="DVH2994" s="651"/>
      <c r="DVI2994" s="651"/>
      <c r="DVJ2994" s="651"/>
      <c r="DVK2994" s="651"/>
      <c r="DVL2994" s="651"/>
      <c r="DVM2994" s="651"/>
      <c r="DVN2994" s="651"/>
      <c r="DVO2994" s="651"/>
      <c r="DVP2994" s="651"/>
      <c r="DVQ2994" s="651"/>
      <c r="DVR2994" s="651"/>
      <c r="DVS2994" s="651"/>
      <c r="DVT2994" s="651"/>
      <c r="DVU2994" s="651"/>
      <c r="DVV2994" s="651"/>
      <c r="DVW2994" s="651"/>
      <c r="DVX2994" s="651"/>
      <c r="DVY2994" s="651"/>
      <c r="DVZ2994" s="651"/>
      <c r="DWA2994" s="651"/>
      <c r="DWB2994" s="651"/>
      <c r="DWC2994" s="651"/>
      <c r="DWD2994" s="651"/>
      <c r="DWE2994" s="651"/>
      <c r="DWF2994" s="651"/>
      <c r="DWG2994" s="651"/>
      <c r="DWH2994" s="651"/>
      <c r="DWI2994" s="651"/>
      <c r="DWJ2994" s="651"/>
      <c r="DWK2994" s="651"/>
      <c r="DWL2994" s="651"/>
      <c r="DWM2994" s="651"/>
      <c r="DWN2994" s="651"/>
      <c r="DWO2994" s="651"/>
      <c r="DWP2994" s="651"/>
      <c r="DWQ2994" s="651"/>
      <c r="DWR2994" s="651"/>
      <c r="DWS2994" s="651"/>
      <c r="DWT2994" s="651"/>
      <c r="DWU2994" s="651"/>
      <c r="DWV2994" s="651"/>
      <c r="DWW2994" s="651"/>
      <c r="DWX2994" s="651"/>
      <c r="DWY2994" s="651"/>
      <c r="DWZ2994" s="651"/>
      <c r="DXA2994" s="651"/>
      <c r="DXB2994" s="651"/>
      <c r="DXC2994" s="651"/>
      <c r="DXD2994" s="651"/>
      <c r="DXE2994" s="651"/>
      <c r="DXF2994" s="651"/>
      <c r="DXG2994" s="651"/>
      <c r="DXH2994" s="651"/>
      <c r="DXI2994" s="651"/>
      <c r="DXJ2994" s="651"/>
      <c r="DXK2994" s="651"/>
      <c r="DXL2994" s="651"/>
      <c r="DXM2994" s="651"/>
      <c r="DXN2994" s="651"/>
      <c r="DXO2994" s="651"/>
      <c r="DXP2994" s="651"/>
      <c r="DXQ2994" s="651"/>
      <c r="DXR2994" s="651"/>
      <c r="DXS2994" s="651"/>
      <c r="DXT2994" s="651"/>
      <c r="DXU2994" s="651"/>
      <c r="DXV2994" s="651"/>
      <c r="DXW2994" s="651"/>
      <c r="DXX2994" s="651"/>
      <c r="DXY2994" s="651"/>
      <c r="DXZ2994" s="651"/>
      <c r="DYA2994" s="651"/>
      <c r="DYB2994" s="651"/>
      <c r="DYC2994" s="651"/>
      <c r="DYD2994" s="651"/>
      <c r="DYE2994" s="651"/>
      <c r="DYF2994" s="651"/>
      <c r="DYG2994" s="651"/>
      <c r="DYH2994" s="651"/>
      <c r="DYI2994" s="651"/>
      <c r="DYJ2994" s="651"/>
      <c r="DYK2994" s="651"/>
      <c r="DYL2994" s="651"/>
      <c r="DYM2994" s="651"/>
      <c r="DYN2994" s="651"/>
      <c r="DYO2994" s="651"/>
      <c r="DYP2994" s="651"/>
      <c r="DYQ2994" s="651"/>
      <c r="DYR2994" s="651"/>
      <c r="DYS2994" s="651"/>
      <c r="DYT2994" s="651"/>
      <c r="DYU2994" s="651"/>
      <c r="DYV2994" s="651"/>
      <c r="DYW2994" s="651"/>
      <c r="DYX2994" s="651"/>
      <c r="DYY2994" s="651"/>
      <c r="DYZ2994" s="651"/>
      <c r="DZA2994" s="651"/>
      <c r="DZB2994" s="651"/>
      <c r="DZC2994" s="651"/>
      <c r="DZD2994" s="651"/>
      <c r="DZE2994" s="651"/>
      <c r="DZF2994" s="651"/>
      <c r="DZG2994" s="651"/>
      <c r="DZH2994" s="651"/>
      <c r="DZI2994" s="651"/>
      <c r="DZJ2994" s="651"/>
      <c r="DZK2994" s="651"/>
      <c r="DZL2994" s="651"/>
      <c r="DZM2994" s="651"/>
      <c r="DZN2994" s="651"/>
      <c r="DZO2994" s="651"/>
      <c r="DZP2994" s="651"/>
      <c r="DZQ2994" s="651"/>
      <c r="DZR2994" s="651"/>
      <c r="DZS2994" s="651"/>
      <c r="DZT2994" s="651"/>
      <c r="DZU2994" s="651"/>
      <c r="DZV2994" s="651"/>
      <c r="DZW2994" s="651"/>
      <c r="DZX2994" s="651"/>
      <c r="DZY2994" s="651"/>
      <c r="DZZ2994" s="651"/>
      <c r="EAA2994" s="651"/>
      <c r="EAB2994" s="651"/>
      <c r="EAC2994" s="651"/>
      <c r="EAD2994" s="651"/>
      <c r="EAE2994" s="651"/>
      <c r="EAF2994" s="651"/>
      <c r="EAG2994" s="651"/>
      <c r="EAH2994" s="651"/>
      <c r="EAI2994" s="651"/>
      <c r="EAJ2994" s="651"/>
      <c r="EAK2994" s="651"/>
      <c r="EAL2994" s="651"/>
      <c r="EAM2994" s="651"/>
      <c r="EAN2994" s="651"/>
      <c r="EAO2994" s="651"/>
      <c r="EAP2994" s="651"/>
      <c r="EAQ2994" s="651"/>
      <c r="EAR2994" s="651"/>
      <c r="EAS2994" s="651"/>
      <c r="EAT2994" s="651"/>
      <c r="EAU2994" s="651"/>
      <c r="EAV2994" s="651"/>
      <c r="EAW2994" s="651"/>
      <c r="EAX2994" s="651"/>
      <c r="EAY2994" s="651"/>
      <c r="EAZ2994" s="651"/>
      <c r="EBA2994" s="651"/>
      <c r="EBB2994" s="651"/>
      <c r="EBC2994" s="651"/>
      <c r="EBD2994" s="651"/>
      <c r="EBE2994" s="651"/>
      <c r="EBF2994" s="651"/>
      <c r="EBG2994" s="651"/>
      <c r="EBH2994" s="651"/>
      <c r="EBI2994" s="651"/>
      <c r="EBJ2994" s="651"/>
      <c r="EBK2994" s="651"/>
      <c r="EBL2994" s="651"/>
      <c r="EBM2994" s="651"/>
      <c r="EBN2994" s="651"/>
      <c r="EBO2994" s="651"/>
      <c r="EBP2994" s="651"/>
      <c r="EBQ2994" s="651"/>
      <c r="EBR2994" s="651"/>
      <c r="EBS2994" s="651"/>
      <c r="EBT2994" s="651"/>
      <c r="EBU2994" s="651"/>
      <c r="EBV2994" s="651"/>
      <c r="EBW2994" s="651"/>
      <c r="EBX2994" s="651"/>
      <c r="EBY2994" s="651"/>
      <c r="EBZ2994" s="651"/>
      <c r="ECA2994" s="651"/>
      <c r="ECB2994" s="651"/>
      <c r="ECC2994" s="651"/>
      <c r="ECD2994" s="651"/>
      <c r="ECE2994" s="651"/>
      <c r="ECF2994" s="651"/>
      <c r="ECG2994" s="651"/>
      <c r="ECH2994" s="651"/>
      <c r="ECI2994" s="651"/>
      <c r="ECJ2994" s="651"/>
      <c r="ECK2994" s="651"/>
      <c r="ECL2994" s="651"/>
      <c r="ECM2994" s="651"/>
      <c r="ECN2994" s="651"/>
      <c r="ECO2994" s="651"/>
      <c r="ECP2994" s="651"/>
      <c r="ECQ2994" s="651"/>
      <c r="ECR2994" s="651"/>
      <c r="ECS2994" s="651"/>
      <c r="ECT2994" s="651"/>
      <c r="ECU2994" s="651"/>
      <c r="ECV2994" s="651"/>
      <c r="ECW2994" s="651"/>
      <c r="ECX2994" s="651"/>
      <c r="ECY2994" s="651"/>
      <c r="ECZ2994" s="651"/>
      <c r="EDA2994" s="651"/>
      <c r="EDB2994" s="651"/>
      <c r="EDC2994" s="651"/>
      <c r="EDD2994" s="651"/>
      <c r="EDE2994" s="651"/>
      <c r="EDF2994" s="651"/>
      <c r="EDG2994" s="651"/>
      <c r="EDH2994" s="651"/>
      <c r="EDI2994" s="651"/>
      <c r="EDJ2994" s="651"/>
      <c r="EDK2994" s="651"/>
      <c r="EDL2994" s="651"/>
      <c r="EDM2994" s="651"/>
      <c r="EDN2994" s="651"/>
      <c r="EDO2994" s="651"/>
      <c r="EDP2994" s="651"/>
      <c r="EDQ2994" s="651"/>
      <c r="EDR2994" s="651"/>
      <c r="EDS2994" s="651"/>
      <c r="EDT2994" s="651"/>
      <c r="EDU2994" s="651"/>
      <c r="EDV2994" s="651"/>
      <c r="EDW2994" s="651"/>
      <c r="EDX2994" s="651"/>
      <c r="EDY2994" s="651"/>
      <c r="EDZ2994" s="651"/>
      <c r="EEA2994" s="651"/>
      <c r="EEB2994" s="651"/>
      <c r="EEC2994" s="651"/>
      <c r="EED2994" s="651"/>
      <c r="EEE2994" s="651"/>
      <c r="EEF2994" s="651"/>
      <c r="EEG2994" s="651"/>
      <c r="EEH2994" s="651"/>
      <c r="EEI2994" s="651"/>
      <c r="EEJ2994" s="651"/>
      <c r="EEK2994" s="651"/>
      <c r="EEL2994" s="651"/>
      <c r="EEM2994" s="651"/>
      <c r="EEN2994" s="651"/>
      <c r="EEO2994" s="651"/>
      <c r="EEP2994" s="651"/>
      <c r="EEQ2994" s="651"/>
      <c r="EER2994" s="651"/>
      <c r="EES2994" s="651"/>
      <c r="EET2994" s="651"/>
      <c r="EEU2994" s="651"/>
      <c r="EEV2994" s="651"/>
      <c r="EEW2994" s="651"/>
      <c r="EEX2994" s="651"/>
      <c r="EEY2994" s="651"/>
      <c r="EEZ2994" s="651"/>
      <c r="EFA2994" s="651"/>
      <c r="EFB2994" s="651"/>
      <c r="EFC2994" s="651"/>
      <c r="EFD2994" s="651"/>
      <c r="EFE2994" s="651"/>
      <c r="EFF2994" s="651"/>
      <c r="EFG2994" s="651"/>
      <c r="EFH2994" s="651"/>
      <c r="EFI2994" s="651"/>
      <c r="EFJ2994" s="651"/>
      <c r="EFK2994" s="651"/>
      <c r="EFL2994" s="651"/>
      <c r="EFM2994" s="651"/>
      <c r="EFN2994" s="651"/>
      <c r="EFO2994" s="651"/>
      <c r="EFP2994" s="651"/>
      <c r="EFQ2994" s="651"/>
      <c r="EFR2994" s="651"/>
      <c r="EFS2994" s="651"/>
      <c r="EFT2994" s="651"/>
      <c r="EFU2994" s="651"/>
      <c r="EFV2994" s="651"/>
      <c r="EFW2994" s="651"/>
      <c r="EFX2994" s="651"/>
      <c r="EFY2994" s="651"/>
      <c r="EFZ2994" s="651"/>
      <c r="EGA2994" s="651"/>
      <c r="EGB2994" s="651"/>
      <c r="EGC2994" s="651"/>
      <c r="EGD2994" s="651"/>
      <c r="EGE2994" s="651"/>
      <c r="EGF2994" s="651"/>
      <c r="EGG2994" s="651"/>
      <c r="EGH2994" s="651"/>
      <c r="EGI2994" s="651"/>
      <c r="EGJ2994" s="651"/>
      <c r="EGK2994" s="651"/>
      <c r="EGL2994" s="651"/>
      <c r="EGM2994" s="651"/>
      <c r="EGN2994" s="651"/>
      <c r="EGO2994" s="651"/>
      <c r="EGP2994" s="651"/>
      <c r="EGQ2994" s="651"/>
      <c r="EGR2994" s="651"/>
      <c r="EGS2994" s="651"/>
      <c r="EGT2994" s="651"/>
      <c r="EGU2994" s="651"/>
      <c r="EGV2994" s="651"/>
      <c r="EGW2994" s="651"/>
      <c r="EGX2994" s="651"/>
      <c r="EGY2994" s="651"/>
      <c r="EGZ2994" s="651"/>
      <c r="EHA2994" s="651"/>
      <c r="EHB2994" s="651"/>
      <c r="EHC2994" s="651"/>
      <c r="EHD2994" s="651"/>
      <c r="EHE2994" s="651"/>
      <c r="EHF2994" s="651"/>
      <c r="EHG2994" s="651"/>
      <c r="EHH2994" s="651"/>
      <c r="EHI2994" s="651"/>
      <c r="EHJ2994" s="651"/>
      <c r="EHK2994" s="651"/>
      <c r="EHL2994" s="651"/>
      <c r="EHM2994" s="651"/>
      <c r="EHN2994" s="651"/>
      <c r="EHO2994" s="651"/>
      <c r="EHP2994" s="651"/>
      <c r="EHQ2994" s="651"/>
      <c r="EHR2994" s="651"/>
      <c r="EHS2994" s="651"/>
      <c r="EHT2994" s="651"/>
      <c r="EHU2994" s="651"/>
      <c r="EHV2994" s="651"/>
      <c r="EHW2994" s="651"/>
      <c r="EHX2994" s="651"/>
      <c r="EHY2994" s="651"/>
      <c r="EHZ2994" s="651"/>
      <c r="EIA2994" s="651"/>
      <c r="EIB2994" s="651"/>
      <c r="EIC2994" s="651"/>
      <c r="EID2994" s="651"/>
      <c r="EIE2994" s="651"/>
      <c r="EIF2994" s="651"/>
      <c r="EIG2994" s="651"/>
      <c r="EIH2994" s="651"/>
      <c r="EII2994" s="651"/>
      <c r="EIJ2994" s="651"/>
      <c r="EIK2994" s="651"/>
      <c r="EIL2994" s="651"/>
      <c r="EIM2994" s="651"/>
      <c r="EIN2994" s="651"/>
      <c r="EIO2994" s="651"/>
      <c r="EIP2994" s="651"/>
      <c r="EIQ2994" s="651"/>
      <c r="EIR2994" s="651"/>
      <c r="EIS2994" s="651"/>
      <c r="EIT2994" s="651"/>
      <c r="EIU2994" s="651"/>
      <c r="EIV2994" s="651"/>
      <c r="EIW2994" s="651"/>
      <c r="EIX2994" s="651"/>
      <c r="EIY2994" s="651"/>
      <c r="EIZ2994" s="651"/>
      <c r="EJA2994" s="651"/>
      <c r="EJB2994" s="651"/>
      <c r="EJC2994" s="651"/>
      <c r="EJD2994" s="651"/>
      <c r="EJE2994" s="651"/>
      <c r="EJF2994" s="651"/>
      <c r="EJG2994" s="651"/>
      <c r="EJH2994" s="651"/>
      <c r="EJI2994" s="651"/>
      <c r="EJJ2994" s="651"/>
      <c r="EJK2994" s="651"/>
      <c r="EJL2994" s="651"/>
      <c r="EJM2994" s="651"/>
      <c r="EJN2994" s="651"/>
      <c r="EJO2994" s="651"/>
      <c r="EJP2994" s="651"/>
      <c r="EJQ2994" s="651"/>
      <c r="EJR2994" s="651"/>
      <c r="EJS2994" s="651"/>
      <c r="EJT2994" s="651"/>
      <c r="EJU2994" s="651"/>
      <c r="EJV2994" s="651"/>
      <c r="EJW2994" s="651"/>
      <c r="EJX2994" s="651"/>
      <c r="EJY2994" s="651"/>
      <c r="EJZ2994" s="651"/>
      <c r="EKA2994" s="651"/>
      <c r="EKB2994" s="651"/>
      <c r="EKC2994" s="651"/>
      <c r="EKD2994" s="651"/>
      <c r="EKE2994" s="651"/>
      <c r="EKF2994" s="651"/>
      <c r="EKG2994" s="651"/>
      <c r="EKH2994" s="651"/>
      <c r="EKI2994" s="651"/>
      <c r="EKJ2994" s="651"/>
      <c r="EKK2994" s="651"/>
      <c r="EKL2994" s="651"/>
      <c r="EKM2994" s="651"/>
      <c r="EKN2994" s="651"/>
      <c r="EKO2994" s="651"/>
      <c r="EKP2994" s="651"/>
      <c r="EKQ2994" s="651"/>
      <c r="EKR2994" s="651"/>
      <c r="EKS2994" s="651"/>
      <c r="EKT2994" s="651"/>
      <c r="EKU2994" s="651"/>
      <c r="EKV2994" s="651"/>
      <c r="EKW2994" s="651"/>
      <c r="EKX2994" s="651"/>
      <c r="EKY2994" s="651"/>
      <c r="EKZ2994" s="651"/>
      <c r="ELA2994" s="651"/>
      <c r="ELB2994" s="651"/>
      <c r="ELC2994" s="651"/>
      <c r="ELD2994" s="651"/>
      <c r="ELE2994" s="651"/>
      <c r="ELF2994" s="651"/>
      <c r="ELG2994" s="651"/>
      <c r="ELH2994" s="651"/>
      <c r="ELI2994" s="651"/>
      <c r="ELJ2994" s="651"/>
      <c r="ELK2994" s="651"/>
      <c r="ELL2994" s="651"/>
      <c r="ELM2994" s="651"/>
      <c r="ELN2994" s="651"/>
      <c r="ELO2994" s="651"/>
      <c r="ELP2994" s="651"/>
      <c r="ELQ2994" s="651"/>
      <c r="ELR2994" s="651"/>
      <c r="ELS2994" s="651"/>
      <c r="ELT2994" s="651"/>
      <c r="ELU2994" s="651"/>
      <c r="ELV2994" s="651"/>
      <c r="ELW2994" s="651"/>
      <c r="ELX2994" s="651"/>
      <c r="ELY2994" s="651"/>
      <c r="ELZ2994" s="651"/>
      <c r="EMA2994" s="651"/>
      <c r="EMB2994" s="651"/>
      <c r="EMC2994" s="651"/>
      <c r="EMD2994" s="651"/>
      <c r="EME2994" s="651"/>
      <c r="EMF2994" s="651"/>
      <c r="EMG2994" s="651"/>
      <c r="EMH2994" s="651"/>
      <c r="EMI2994" s="651"/>
      <c r="EMJ2994" s="651"/>
      <c r="EMK2994" s="651"/>
      <c r="EML2994" s="651"/>
      <c r="EMM2994" s="651"/>
      <c r="EMN2994" s="651"/>
      <c r="EMO2994" s="651"/>
      <c r="EMP2994" s="651"/>
      <c r="EMQ2994" s="651"/>
      <c r="EMR2994" s="651"/>
      <c r="EMS2994" s="651"/>
      <c r="EMT2994" s="651"/>
      <c r="EMU2994" s="651"/>
      <c r="EMV2994" s="651"/>
      <c r="EMW2994" s="651"/>
      <c r="EMX2994" s="651"/>
      <c r="EMY2994" s="651"/>
      <c r="EMZ2994" s="651"/>
      <c r="ENA2994" s="651"/>
      <c r="ENB2994" s="651"/>
      <c r="ENC2994" s="651"/>
      <c r="END2994" s="651"/>
      <c r="ENE2994" s="651"/>
      <c r="ENF2994" s="651"/>
      <c r="ENG2994" s="651"/>
      <c r="ENH2994" s="651"/>
      <c r="ENI2994" s="651"/>
      <c r="ENJ2994" s="651"/>
      <c r="ENK2994" s="651"/>
      <c r="ENL2994" s="651"/>
      <c r="ENM2994" s="651"/>
      <c r="ENN2994" s="651"/>
      <c r="ENO2994" s="651"/>
      <c r="ENP2994" s="651"/>
      <c r="ENQ2994" s="651"/>
      <c r="ENR2994" s="651"/>
      <c r="ENS2994" s="651"/>
      <c r="ENT2994" s="651"/>
      <c r="ENU2994" s="651"/>
      <c r="ENV2994" s="651"/>
      <c r="ENW2994" s="651"/>
      <c r="ENX2994" s="651"/>
      <c r="ENY2994" s="651"/>
      <c r="ENZ2994" s="651"/>
      <c r="EOA2994" s="651"/>
      <c r="EOB2994" s="651"/>
      <c r="EOC2994" s="651"/>
      <c r="EOD2994" s="651"/>
      <c r="EOE2994" s="651"/>
      <c r="EOF2994" s="651"/>
      <c r="EOG2994" s="651"/>
      <c r="EOH2994" s="651"/>
      <c r="EOI2994" s="651"/>
      <c r="EOJ2994" s="651"/>
      <c r="EOK2994" s="651"/>
      <c r="EOL2994" s="651"/>
      <c r="EOM2994" s="651"/>
      <c r="EON2994" s="651"/>
      <c r="EOO2994" s="651"/>
      <c r="EOP2994" s="651"/>
      <c r="EOQ2994" s="651"/>
      <c r="EOR2994" s="651"/>
      <c r="EOS2994" s="651"/>
      <c r="EOT2994" s="651"/>
      <c r="EOU2994" s="651"/>
      <c r="EOV2994" s="651"/>
      <c r="EOW2994" s="651"/>
      <c r="EOX2994" s="651"/>
      <c r="EOY2994" s="651"/>
      <c r="EOZ2994" s="651"/>
      <c r="EPA2994" s="651"/>
      <c r="EPB2994" s="651"/>
      <c r="EPC2994" s="651"/>
      <c r="EPD2994" s="651"/>
      <c r="EPE2994" s="651"/>
      <c r="EPF2994" s="651"/>
      <c r="EPG2994" s="651"/>
      <c r="EPH2994" s="651"/>
      <c r="EPI2994" s="651"/>
      <c r="EPJ2994" s="651"/>
      <c r="EPK2994" s="651"/>
      <c r="EPL2994" s="651"/>
      <c r="EPM2994" s="651"/>
      <c r="EPN2994" s="651"/>
      <c r="EPO2994" s="651"/>
      <c r="EPP2994" s="651"/>
      <c r="EPQ2994" s="651"/>
      <c r="EPR2994" s="651"/>
      <c r="EPS2994" s="651"/>
      <c r="EPT2994" s="651"/>
      <c r="EPU2994" s="651"/>
      <c r="EPV2994" s="651"/>
      <c r="EPW2994" s="651"/>
      <c r="EPX2994" s="651"/>
      <c r="EPY2994" s="651"/>
      <c r="EPZ2994" s="651"/>
      <c r="EQA2994" s="651"/>
      <c r="EQB2994" s="651"/>
      <c r="EQC2994" s="651"/>
      <c r="EQD2994" s="651"/>
      <c r="EQE2994" s="651"/>
      <c r="EQF2994" s="651"/>
      <c r="EQG2994" s="651"/>
      <c r="EQH2994" s="651"/>
      <c r="EQI2994" s="651"/>
      <c r="EQJ2994" s="651"/>
      <c r="EQK2994" s="651"/>
      <c r="EQL2994" s="651"/>
      <c r="EQM2994" s="651"/>
      <c r="EQN2994" s="651"/>
      <c r="EQO2994" s="651"/>
      <c r="EQP2994" s="651"/>
      <c r="EQQ2994" s="651"/>
      <c r="EQR2994" s="651"/>
      <c r="EQS2994" s="651"/>
      <c r="EQT2994" s="651"/>
      <c r="EQU2994" s="651"/>
      <c r="EQV2994" s="651"/>
      <c r="EQW2994" s="651"/>
      <c r="EQX2994" s="651"/>
      <c r="EQY2994" s="651"/>
      <c r="EQZ2994" s="651"/>
      <c r="ERA2994" s="651"/>
      <c r="ERB2994" s="651"/>
      <c r="ERC2994" s="651"/>
      <c r="ERD2994" s="651"/>
      <c r="ERE2994" s="651"/>
      <c r="ERF2994" s="651"/>
      <c r="ERG2994" s="651"/>
      <c r="ERH2994" s="651"/>
      <c r="ERI2994" s="651"/>
      <c r="ERJ2994" s="651"/>
      <c r="ERK2994" s="651"/>
      <c r="ERL2994" s="651"/>
      <c r="ERM2994" s="651"/>
      <c r="ERN2994" s="651"/>
      <c r="ERO2994" s="651"/>
      <c r="ERP2994" s="651"/>
      <c r="ERQ2994" s="651"/>
      <c r="ERR2994" s="651"/>
      <c r="ERS2994" s="651"/>
      <c r="ERT2994" s="651"/>
      <c r="ERU2994" s="651"/>
      <c r="ERV2994" s="651"/>
      <c r="ERW2994" s="651"/>
      <c r="ERX2994" s="651"/>
      <c r="ERY2994" s="651"/>
      <c r="ERZ2994" s="651"/>
      <c r="ESA2994" s="651"/>
      <c r="ESB2994" s="651"/>
      <c r="ESC2994" s="651"/>
      <c r="ESD2994" s="651"/>
      <c r="ESE2994" s="651"/>
      <c r="ESF2994" s="651"/>
      <c r="ESG2994" s="651"/>
      <c r="ESH2994" s="651"/>
      <c r="ESI2994" s="651"/>
      <c r="ESJ2994" s="651"/>
      <c r="ESK2994" s="651"/>
      <c r="ESL2994" s="651"/>
      <c r="ESM2994" s="651"/>
      <c r="ESN2994" s="651"/>
      <c r="ESO2994" s="651"/>
      <c r="ESP2994" s="651"/>
      <c r="ESQ2994" s="651"/>
      <c r="ESR2994" s="651"/>
      <c r="ESS2994" s="651"/>
      <c r="EST2994" s="651"/>
      <c r="ESU2994" s="651"/>
      <c r="ESV2994" s="651"/>
      <c r="ESW2994" s="651"/>
      <c r="ESX2994" s="651"/>
      <c r="ESY2994" s="651"/>
      <c r="ESZ2994" s="651"/>
      <c r="ETA2994" s="651"/>
      <c r="ETB2994" s="651"/>
      <c r="ETC2994" s="651"/>
      <c r="ETD2994" s="651"/>
      <c r="ETE2994" s="651"/>
      <c r="ETF2994" s="651"/>
      <c r="ETG2994" s="651"/>
      <c r="ETH2994" s="651"/>
      <c r="ETI2994" s="651"/>
      <c r="ETJ2994" s="651"/>
      <c r="ETK2994" s="651"/>
      <c r="ETL2994" s="651"/>
      <c r="ETM2994" s="651"/>
      <c r="ETN2994" s="651"/>
      <c r="ETO2994" s="651"/>
      <c r="ETP2994" s="651"/>
      <c r="ETQ2994" s="651"/>
      <c r="ETR2994" s="651"/>
      <c r="ETS2994" s="651"/>
      <c r="ETT2994" s="651"/>
      <c r="ETU2994" s="651"/>
      <c r="ETV2994" s="651"/>
      <c r="ETW2994" s="651"/>
      <c r="ETX2994" s="651"/>
      <c r="ETY2994" s="651"/>
      <c r="ETZ2994" s="651"/>
      <c r="EUA2994" s="651"/>
      <c r="EUB2994" s="651"/>
      <c r="EUC2994" s="651"/>
      <c r="EUD2994" s="651"/>
      <c r="EUE2994" s="651"/>
      <c r="EUF2994" s="651"/>
      <c r="EUG2994" s="651"/>
      <c r="EUH2994" s="651"/>
      <c r="EUI2994" s="651"/>
      <c r="EUJ2994" s="651"/>
      <c r="EUK2994" s="651"/>
      <c r="EUL2994" s="651"/>
      <c r="EUM2994" s="651"/>
      <c r="EUN2994" s="651"/>
      <c r="EUO2994" s="651"/>
      <c r="EUP2994" s="651"/>
      <c r="EUQ2994" s="651"/>
      <c r="EUR2994" s="651"/>
      <c r="EUS2994" s="651"/>
      <c r="EUT2994" s="651"/>
      <c r="EUU2994" s="651"/>
      <c r="EUV2994" s="651"/>
      <c r="EUW2994" s="651"/>
      <c r="EUX2994" s="651"/>
      <c r="EUY2994" s="651"/>
      <c r="EUZ2994" s="651"/>
      <c r="EVA2994" s="651"/>
      <c r="EVB2994" s="651"/>
      <c r="EVC2994" s="651"/>
      <c r="EVD2994" s="651"/>
      <c r="EVE2994" s="651"/>
      <c r="EVF2994" s="651"/>
      <c r="EVG2994" s="651"/>
      <c r="EVH2994" s="651"/>
      <c r="EVI2994" s="651"/>
      <c r="EVJ2994" s="651"/>
      <c r="EVK2994" s="651"/>
      <c r="EVL2994" s="651"/>
      <c r="EVM2994" s="651"/>
      <c r="EVN2994" s="651"/>
      <c r="EVO2994" s="651"/>
      <c r="EVP2994" s="651"/>
      <c r="EVQ2994" s="651"/>
      <c r="EVR2994" s="651"/>
      <c r="EVS2994" s="651"/>
      <c r="EVT2994" s="651"/>
      <c r="EVU2994" s="651"/>
      <c r="EVV2994" s="651"/>
      <c r="EVW2994" s="651"/>
      <c r="EVX2994" s="651"/>
      <c r="EVY2994" s="651"/>
      <c r="EVZ2994" s="651"/>
      <c r="EWA2994" s="651"/>
      <c r="EWB2994" s="651"/>
      <c r="EWC2994" s="651"/>
      <c r="EWD2994" s="651"/>
      <c r="EWE2994" s="651"/>
      <c r="EWF2994" s="651"/>
      <c r="EWG2994" s="651"/>
      <c r="EWH2994" s="651"/>
      <c r="EWI2994" s="651"/>
      <c r="EWJ2994" s="651"/>
      <c r="EWK2994" s="651"/>
      <c r="EWL2994" s="651"/>
      <c r="EWM2994" s="651"/>
      <c r="EWN2994" s="651"/>
      <c r="EWO2994" s="651"/>
      <c r="EWP2994" s="651"/>
      <c r="EWQ2994" s="651"/>
      <c r="EWR2994" s="651"/>
      <c r="EWS2994" s="651"/>
      <c r="EWT2994" s="651"/>
      <c r="EWU2994" s="651"/>
      <c r="EWV2994" s="651"/>
      <c r="EWW2994" s="651"/>
      <c r="EWX2994" s="651"/>
      <c r="EWY2994" s="651"/>
      <c r="EWZ2994" s="651"/>
      <c r="EXA2994" s="651"/>
      <c r="EXB2994" s="651"/>
      <c r="EXC2994" s="651"/>
      <c r="EXD2994" s="651"/>
      <c r="EXE2994" s="651"/>
      <c r="EXF2994" s="651"/>
      <c r="EXG2994" s="651"/>
      <c r="EXH2994" s="651"/>
      <c r="EXI2994" s="651"/>
      <c r="EXJ2994" s="651"/>
      <c r="EXK2994" s="651"/>
      <c r="EXL2994" s="651"/>
      <c r="EXM2994" s="651"/>
      <c r="EXN2994" s="651"/>
      <c r="EXO2994" s="651"/>
      <c r="EXP2994" s="651"/>
      <c r="EXQ2994" s="651"/>
      <c r="EXR2994" s="651"/>
      <c r="EXS2994" s="651"/>
      <c r="EXT2994" s="651"/>
      <c r="EXU2994" s="651"/>
      <c r="EXV2994" s="651"/>
      <c r="EXW2994" s="651"/>
      <c r="EXX2994" s="651"/>
      <c r="EXY2994" s="651"/>
      <c r="EXZ2994" s="651"/>
      <c r="EYA2994" s="651"/>
      <c r="EYB2994" s="651"/>
      <c r="EYC2994" s="651"/>
      <c r="EYD2994" s="651"/>
      <c r="EYE2994" s="651"/>
      <c r="EYF2994" s="651"/>
      <c r="EYG2994" s="651"/>
      <c r="EYH2994" s="651"/>
      <c r="EYI2994" s="651"/>
      <c r="EYJ2994" s="651"/>
      <c r="EYK2994" s="651"/>
      <c r="EYL2994" s="651"/>
      <c r="EYM2994" s="651"/>
      <c r="EYN2994" s="651"/>
      <c r="EYO2994" s="651"/>
      <c r="EYP2994" s="651"/>
      <c r="EYQ2994" s="651"/>
      <c r="EYR2994" s="651"/>
      <c r="EYS2994" s="651"/>
      <c r="EYT2994" s="651"/>
      <c r="EYU2994" s="651"/>
      <c r="EYV2994" s="651"/>
      <c r="EYW2994" s="651"/>
      <c r="EYX2994" s="651"/>
      <c r="EYY2994" s="651"/>
      <c r="EYZ2994" s="651"/>
      <c r="EZA2994" s="651"/>
      <c r="EZB2994" s="651"/>
      <c r="EZC2994" s="651"/>
      <c r="EZD2994" s="651"/>
      <c r="EZE2994" s="651"/>
      <c r="EZF2994" s="651"/>
      <c r="EZG2994" s="651"/>
      <c r="EZH2994" s="651"/>
      <c r="EZI2994" s="651"/>
      <c r="EZJ2994" s="651"/>
      <c r="EZK2994" s="651"/>
      <c r="EZL2994" s="651"/>
      <c r="EZM2994" s="651"/>
      <c r="EZN2994" s="651"/>
      <c r="EZO2994" s="651"/>
      <c r="EZP2994" s="651"/>
      <c r="EZQ2994" s="651"/>
      <c r="EZR2994" s="651"/>
      <c r="EZS2994" s="651"/>
      <c r="EZT2994" s="651"/>
      <c r="EZU2994" s="651"/>
      <c r="EZV2994" s="651"/>
      <c r="EZW2994" s="651"/>
      <c r="EZX2994" s="651"/>
      <c r="EZY2994" s="651"/>
      <c r="EZZ2994" s="651"/>
      <c r="FAA2994" s="651"/>
      <c r="FAB2994" s="651"/>
      <c r="FAC2994" s="651"/>
      <c r="FAD2994" s="651"/>
      <c r="FAE2994" s="651"/>
      <c r="FAF2994" s="651"/>
      <c r="FAG2994" s="651"/>
      <c r="FAH2994" s="651"/>
      <c r="FAI2994" s="651"/>
      <c r="FAJ2994" s="651"/>
      <c r="FAK2994" s="651"/>
      <c r="FAL2994" s="651"/>
      <c r="FAM2994" s="651"/>
      <c r="FAN2994" s="651"/>
      <c r="FAO2994" s="651"/>
      <c r="FAP2994" s="651"/>
      <c r="FAQ2994" s="651"/>
      <c r="FAR2994" s="651"/>
      <c r="FAS2994" s="651"/>
      <c r="FAT2994" s="651"/>
      <c r="FAU2994" s="651"/>
      <c r="FAV2994" s="651"/>
      <c r="FAW2994" s="651"/>
      <c r="FAX2994" s="651"/>
      <c r="FAY2994" s="651"/>
      <c r="FAZ2994" s="651"/>
      <c r="FBA2994" s="651"/>
      <c r="FBB2994" s="651"/>
      <c r="FBC2994" s="651"/>
      <c r="FBD2994" s="651"/>
      <c r="FBE2994" s="651"/>
      <c r="FBF2994" s="651"/>
      <c r="FBG2994" s="651"/>
      <c r="FBH2994" s="651"/>
      <c r="FBI2994" s="651"/>
      <c r="FBJ2994" s="651"/>
      <c r="FBK2994" s="651"/>
      <c r="FBL2994" s="651"/>
      <c r="FBM2994" s="651"/>
      <c r="FBN2994" s="651"/>
      <c r="FBO2994" s="651"/>
      <c r="FBP2994" s="651"/>
      <c r="FBQ2994" s="651"/>
      <c r="FBR2994" s="651"/>
      <c r="FBS2994" s="651"/>
      <c r="FBT2994" s="651"/>
      <c r="FBU2994" s="651"/>
      <c r="FBV2994" s="651"/>
      <c r="FBW2994" s="651"/>
      <c r="FBX2994" s="651"/>
      <c r="FBY2994" s="651"/>
      <c r="FBZ2994" s="651"/>
      <c r="FCA2994" s="651"/>
      <c r="FCB2994" s="651"/>
      <c r="FCC2994" s="651"/>
      <c r="FCD2994" s="651"/>
      <c r="FCE2994" s="651"/>
      <c r="FCF2994" s="651"/>
      <c r="FCG2994" s="651"/>
      <c r="FCH2994" s="651"/>
      <c r="FCI2994" s="651"/>
      <c r="FCJ2994" s="651"/>
      <c r="FCK2994" s="651"/>
      <c r="FCL2994" s="651"/>
      <c r="FCM2994" s="651"/>
      <c r="FCN2994" s="651"/>
      <c r="FCO2994" s="651"/>
      <c r="FCP2994" s="651"/>
      <c r="FCQ2994" s="651"/>
      <c r="FCR2994" s="651"/>
      <c r="FCS2994" s="651"/>
      <c r="FCT2994" s="651"/>
      <c r="FCU2994" s="651"/>
      <c r="FCV2994" s="651"/>
      <c r="FCW2994" s="651"/>
      <c r="FCX2994" s="651"/>
      <c r="FCY2994" s="651"/>
      <c r="FCZ2994" s="651"/>
      <c r="FDA2994" s="651"/>
      <c r="FDB2994" s="651"/>
      <c r="FDC2994" s="651"/>
      <c r="FDD2994" s="651"/>
      <c r="FDE2994" s="651"/>
      <c r="FDF2994" s="651"/>
      <c r="FDG2994" s="651"/>
      <c r="FDH2994" s="651"/>
      <c r="FDI2994" s="651"/>
      <c r="FDJ2994" s="651"/>
      <c r="FDK2994" s="651"/>
      <c r="FDL2994" s="651"/>
      <c r="FDM2994" s="651"/>
      <c r="FDN2994" s="651"/>
      <c r="FDO2994" s="651"/>
      <c r="FDP2994" s="651"/>
      <c r="FDQ2994" s="651"/>
      <c r="FDR2994" s="651"/>
      <c r="FDS2994" s="651"/>
      <c r="FDT2994" s="651"/>
      <c r="FDU2994" s="651"/>
      <c r="FDV2994" s="651"/>
      <c r="FDW2994" s="651"/>
      <c r="FDX2994" s="651"/>
      <c r="FDY2994" s="651"/>
      <c r="FDZ2994" s="651"/>
      <c r="FEA2994" s="651"/>
      <c r="FEB2994" s="651"/>
      <c r="FEC2994" s="651"/>
      <c r="FED2994" s="651"/>
      <c r="FEE2994" s="651"/>
      <c r="FEF2994" s="651"/>
      <c r="FEG2994" s="651"/>
      <c r="FEH2994" s="651"/>
      <c r="FEI2994" s="651"/>
      <c r="FEJ2994" s="651"/>
      <c r="FEK2994" s="651"/>
      <c r="FEL2994" s="651"/>
      <c r="FEM2994" s="651"/>
      <c r="FEN2994" s="651"/>
      <c r="FEO2994" s="651"/>
      <c r="FEP2994" s="651"/>
      <c r="FEQ2994" s="651"/>
      <c r="FER2994" s="651"/>
      <c r="FES2994" s="651"/>
      <c r="FET2994" s="651"/>
      <c r="FEU2994" s="651"/>
      <c r="FEV2994" s="651"/>
      <c r="FEW2994" s="651"/>
      <c r="FEX2994" s="651"/>
      <c r="FEY2994" s="651"/>
      <c r="FEZ2994" s="651"/>
      <c r="FFA2994" s="651"/>
      <c r="FFB2994" s="651"/>
      <c r="FFC2994" s="651"/>
      <c r="FFD2994" s="651"/>
      <c r="FFE2994" s="651"/>
      <c r="FFF2994" s="651"/>
      <c r="FFG2994" s="651"/>
      <c r="FFH2994" s="651"/>
      <c r="FFI2994" s="651"/>
      <c r="FFJ2994" s="651"/>
      <c r="FFK2994" s="651"/>
      <c r="FFL2994" s="651"/>
      <c r="FFM2994" s="651"/>
      <c r="FFN2994" s="651"/>
      <c r="FFO2994" s="651"/>
      <c r="FFP2994" s="651"/>
      <c r="FFQ2994" s="651"/>
      <c r="FFR2994" s="651"/>
      <c r="FFS2994" s="651"/>
      <c r="FFT2994" s="651"/>
      <c r="FFU2994" s="651"/>
      <c r="FFV2994" s="651"/>
      <c r="FFW2994" s="651"/>
      <c r="FFX2994" s="651"/>
      <c r="FFY2994" s="651"/>
      <c r="FFZ2994" s="651"/>
      <c r="FGA2994" s="651"/>
      <c r="FGB2994" s="651"/>
      <c r="FGC2994" s="651"/>
      <c r="FGD2994" s="651"/>
      <c r="FGE2994" s="651"/>
      <c r="FGF2994" s="651"/>
      <c r="FGG2994" s="651"/>
      <c r="FGH2994" s="651"/>
      <c r="FGI2994" s="651"/>
      <c r="FGJ2994" s="651"/>
      <c r="FGK2994" s="651"/>
      <c r="FGL2994" s="651"/>
      <c r="FGM2994" s="651"/>
      <c r="FGN2994" s="651"/>
      <c r="FGO2994" s="651"/>
      <c r="FGP2994" s="651"/>
      <c r="FGQ2994" s="651"/>
      <c r="FGR2994" s="651"/>
      <c r="FGS2994" s="651"/>
      <c r="FGT2994" s="651"/>
      <c r="FGU2994" s="651"/>
      <c r="FGV2994" s="651"/>
      <c r="FGW2994" s="651"/>
      <c r="FGX2994" s="651"/>
      <c r="FGY2994" s="651"/>
      <c r="FGZ2994" s="651"/>
      <c r="FHA2994" s="651"/>
      <c r="FHB2994" s="651"/>
      <c r="FHC2994" s="651"/>
      <c r="FHD2994" s="651"/>
      <c r="FHE2994" s="651"/>
      <c r="FHF2994" s="651"/>
      <c r="FHG2994" s="651"/>
      <c r="FHH2994" s="651"/>
      <c r="FHI2994" s="651"/>
      <c r="FHJ2994" s="651"/>
      <c r="FHK2994" s="651"/>
      <c r="FHL2994" s="651"/>
      <c r="FHM2994" s="651"/>
      <c r="FHN2994" s="651"/>
      <c r="FHO2994" s="651"/>
      <c r="FHP2994" s="651"/>
      <c r="FHQ2994" s="651"/>
      <c r="FHR2994" s="651"/>
      <c r="FHS2994" s="651"/>
      <c r="FHT2994" s="651"/>
      <c r="FHU2994" s="651"/>
      <c r="FHV2994" s="651"/>
      <c r="FHW2994" s="651"/>
      <c r="FHX2994" s="651"/>
      <c r="FHY2994" s="651"/>
      <c r="FHZ2994" s="651"/>
      <c r="FIA2994" s="651"/>
      <c r="FIB2994" s="651"/>
      <c r="FIC2994" s="651"/>
      <c r="FID2994" s="651"/>
      <c r="FIE2994" s="651"/>
      <c r="FIF2994" s="651"/>
      <c r="FIG2994" s="651"/>
      <c r="FIH2994" s="651"/>
      <c r="FII2994" s="651"/>
      <c r="FIJ2994" s="651"/>
      <c r="FIK2994" s="651"/>
      <c r="FIL2994" s="651"/>
      <c r="FIM2994" s="651"/>
      <c r="FIN2994" s="651"/>
      <c r="FIO2994" s="651"/>
      <c r="FIP2994" s="651"/>
      <c r="FIQ2994" s="651"/>
      <c r="FIR2994" s="651"/>
      <c r="FIS2994" s="651"/>
      <c r="FIT2994" s="651"/>
      <c r="FIU2994" s="651"/>
      <c r="FIV2994" s="651"/>
      <c r="FIW2994" s="651"/>
      <c r="FIX2994" s="651"/>
      <c r="FIY2994" s="651"/>
      <c r="FIZ2994" s="651"/>
      <c r="FJA2994" s="651"/>
      <c r="FJB2994" s="651"/>
      <c r="FJC2994" s="651"/>
      <c r="FJD2994" s="651"/>
      <c r="FJE2994" s="651"/>
      <c r="FJF2994" s="651"/>
      <c r="FJG2994" s="651"/>
      <c r="FJH2994" s="651"/>
      <c r="FJI2994" s="651"/>
      <c r="FJJ2994" s="651"/>
      <c r="FJK2994" s="651"/>
      <c r="FJL2994" s="651"/>
      <c r="FJM2994" s="651"/>
      <c r="FJN2994" s="651"/>
      <c r="FJO2994" s="651"/>
      <c r="FJP2994" s="651"/>
      <c r="FJQ2994" s="651"/>
      <c r="FJR2994" s="651"/>
      <c r="FJS2994" s="651"/>
      <c r="FJT2994" s="651"/>
      <c r="FJU2994" s="651"/>
      <c r="FJV2994" s="651"/>
      <c r="FJW2994" s="651"/>
      <c r="FJX2994" s="651"/>
      <c r="FJY2994" s="651"/>
      <c r="FJZ2994" s="651"/>
      <c r="FKA2994" s="651"/>
      <c r="FKB2994" s="651"/>
      <c r="FKC2994" s="651"/>
      <c r="FKD2994" s="651"/>
      <c r="FKE2994" s="651"/>
      <c r="FKF2994" s="651"/>
      <c r="FKG2994" s="651"/>
      <c r="FKH2994" s="651"/>
      <c r="FKI2994" s="651"/>
      <c r="FKJ2994" s="651"/>
      <c r="FKK2994" s="651"/>
      <c r="FKL2994" s="651"/>
      <c r="FKM2994" s="651"/>
      <c r="FKN2994" s="651"/>
      <c r="FKO2994" s="651"/>
      <c r="FKP2994" s="651"/>
      <c r="FKQ2994" s="651"/>
      <c r="FKR2994" s="651"/>
      <c r="FKS2994" s="651"/>
      <c r="FKT2994" s="651"/>
      <c r="FKU2994" s="651"/>
      <c r="FKV2994" s="651"/>
      <c r="FKW2994" s="651"/>
      <c r="FKX2994" s="651"/>
      <c r="FKY2994" s="651"/>
      <c r="FKZ2994" s="651"/>
      <c r="FLA2994" s="651"/>
      <c r="FLB2994" s="651"/>
      <c r="FLC2994" s="651"/>
      <c r="FLD2994" s="651"/>
      <c r="FLE2994" s="651"/>
      <c r="FLF2994" s="651"/>
      <c r="FLG2994" s="651"/>
      <c r="FLH2994" s="651"/>
      <c r="FLI2994" s="651"/>
      <c r="FLJ2994" s="651"/>
      <c r="FLK2994" s="651"/>
      <c r="FLL2994" s="651"/>
      <c r="FLM2994" s="651"/>
      <c r="FLN2994" s="651"/>
      <c r="FLO2994" s="651"/>
      <c r="FLP2994" s="651"/>
      <c r="FLQ2994" s="651"/>
      <c r="FLR2994" s="651"/>
      <c r="FLS2994" s="651"/>
      <c r="FLT2994" s="651"/>
      <c r="FLU2994" s="651"/>
      <c r="FLV2994" s="651"/>
      <c r="FLW2994" s="651"/>
      <c r="FLX2994" s="651"/>
      <c r="FLY2994" s="651"/>
      <c r="FLZ2994" s="651"/>
      <c r="FMA2994" s="651"/>
      <c r="FMB2994" s="651"/>
      <c r="FMC2994" s="651"/>
      <c r="FMD2994" s="651"/>
      <c r="FME2994" s="651"/>
      <c r="FMF2994" s="651"/>
      <c r="FMG2994" s="651"/>
      <c r="FMH2994" s="651"/>
      <c r="FMI2994" s="651"/>
      <c r="FMJ2994" s="651"/>
      <c r="FMK2994" s="651"/>
      <c r="FML2994" s="651"/>
      <c r="FMM2994" s="651"/>
      <c r="FMN2994" s="651"/>
      <c r="FMO2994" s="651"/>
      <c r="FMP2994" s="651"/>
      <c r="FMQ2994" s="651"/>
      <c r="FMR2994" s="651"/>
      <c r="FMS2994" s="651"/>
      <c r="FMT2994" s="651"/>
      <c r="FMU2994" s="651"/>
      <c r="FMV2994" s="651"/>
      <c r="FMW2994" s="651"/>
      <c r="FMX2994" s="651"/>
      <c r="FMY2994" s="651"/>
      <c r="FMZ2994" s="651"/>
      <c r="FNA2994" s="651"/>
      <c r="FNB2994" s="651"/>
      <c r="FNC2994" s="651"/>
      <c r="FND2994" s="651"/>
      <c r="FNE2994" s="651"/>
      <c r="FNF2994" s="651"/>
      <c r="FNG2994" s="651"/>
      <c r="FNH2994" s="651"/>
      <c r="FNI2994" s="651"/>
      <c r="FNJ2994" s="651"/>
      <c r="FNK2994" s="651"/>
      <c r="FNL2994" s="651"/>
      <c r="FNM2994" s="651"/>
      <c r="FNN2994" s="651"/>
      <c r="FNO2994" s="651"/>
      <c r="FNP2994" s="651"/>
      <c r="FNQ2994" s="651"/>
      <c r="FNR2994" s="651"/>
      <c r="FNS2994" s="651"/>
      <c r="FNT2994" s="651"/>
      <c r="FNU2994" s="651"/>
      <c r="FNV2994" s="651"/>
      <c r="FNW2994" s="651"/>
      <c r="FNX2994" s="651"/>
      <c r="FNY2994" s="651"/>
      <c r="FNZ2994" s="651"/>
      <c r="FOA2994" s="651"/>
      <c r="FOB2994" s="651"/>
      <c r="FOC2994" s="651"/>
      <c r="FOD2994" s="651"/>
      <c r="FOE2994" s="651"/>
      <c r="FOF2994" s="651"/>
      <c r="FOG2994" s="651"/>
      <c r="FOH2994" s="651"/>
      <c r="FOI2994" s="651"/>
      <c r="FOJ2994" s="651"/>
      <c r="FOK2994" s="651"/>
      <c r="FOL2994" s="651"/>
      <c r="FOM2994" s="651"/>
      <c r="FON2994" s="651"/>
      <c r="FOO2994" s="651"/>
      <c r="FOP2994" s="651"/>
      <c r="FOQ2994" s="651"/>
      <c r="FOR2994" s="651"/>
      <c r="FOS2994" s="651"/>
      <c r="FOT2994" s="651"/>
      <c r="FOU2994" s="651"/>
      <c r="FOV2994" s="651"/>
      <c r="FOW2994" s="651"/>
      <c r="FOX2994" s="651"/>
      <c r="FOY2994" s="651"/>
      <c r="FOZ2994" s="651"/>
      <c r="FPA2994" s="651"/>
      <c r="FPB2994" s="651"/>
      <c r="FPC2994" s="651"/>
      <c r="FPD2994" s="651"/>
      <c r="FPE2994" s="651"/>
      <c r="FPF2994" s="651"/>
      <c r="FPG2994" s="651"/>
      <c r="FPH2994" s="651"/>
      <c r="FPI2994" s="651"/>
      <c r="FPJ2994" s="651"/>
      <c r="FPK2994" s="651"/>
      <c r="FPL2994" s="651"/>
      <c r="FPM2994" s="651"/>
      <c r="FPN2994" s="651"/>
      <c r="FPO2994" s="651"/>
      <c r="FPP2994" s="651"/>
      <c r="FPQ2994" s="651"/>
      <c r="FPR2994" s="651"/>
      <c r="FPS2994" s="651"/>
      <c r="FPT2994" s="651"/>
      <c r="FPU2994" s="651"/>
      <c r="FPV2994" s="651"/>
      <c r="FPW2994" s="651"/>
      <c r="FPX2994" s="651"/>
      <c r="FPY2994" s="651"/>
      <c r="FPZ2994" s="651"/>
      <c r="FQA2994" s="651"/>
      <c r="FQB2994" s="651"/>
      <c r="FQC2994" s="651"/>
      <c r="FQD2994" s="651"/>
      <c r="FQE2994" s="651"/>
      <c r="FQF2994" s="651"/>
      <c r="FQG2994" s="651"/>
      <c r="FQH2994" s="651"/>
      <c r="FQI2994" s="651"/>
      <c r="FQJ2994" s="651"/>
      <c r="FQK2994" s="651"/>
      <c r="FQL2994" s="651"/>
      <c r="FQM2994" s="651"/>
      <c r="FQN2994" s="651"/>
      <c r="FQO2994" s="651"/>
      <c r="FQP2994" s="651"/>
      <c r="FQQ2994" s="651"/>
      <c r="FQR2994" s="651"/>
      <c r="FQS2994" s="651"/>
      <c r="FQT2994" s="651"/>
      <c r="FQU2994" s="651"/>
      <c r="FQV2994" s="651"/>
      <c r="FQW2994" s="651"/>
      <c r="FQX2994" s="651"/>
      <c r="FQY2994" s="651"/>
      <c r="FQZ2994" s="651"/>
      <c r="FRA2994" s="651"/>
      <c r="FRB2994" s="651"/>
      <c r="FRC2994" s="651"/>
      <c r="FRD2994" s="651"/>
      <c r="FRE2994" s="651"/>
      <c r="FRF2994" s="651"/>
      <c r="FRG2994" s="651"/>
      <c r="FRH2994" s="651"/>
      <c r="FRI2994" s="651"/>
      <c r="FRJ2994" s="651"/>
      <c r="FRK2994" s="651"/>
      <c r="FRL2994" s="651"/>
      <c r="FRM2994" s="651"/>
      <c r="FRN2994" s="651"/>
      <c r="FRO2994" s="651"/>
      <c r="FRP2994" s="651"/>
      <c r="FRQ2994" s="651"/>
      <c r="FRR2994" s="651"/>
      <c r="FRS2994" s="651"/>
      <c r="FRT2994" s="651"/>
      <c r="FRU2994" s="651"/>
      <c r="FRV2994" s="651"/>
      <c r="FRW2994" s="651"/>
      <c r="FRX2994" s="651"/>
      <c r="FRY2994" s="651"/>
      <c r="FRZ2994" s="651"/>
      <c r="FSA2994" s="651"/>
      <c r="FSB2994" s="651"/>
      <c r="FSC2994" s="651"/>
      <c r="FSD2994" s="651"/>
      <c r="FSE2994" s="651"/>
      <c r="FSF2994" s="651"/>
      <c r="FSG2994" s="651"/>
      <c r="FSH2994" s="651"/>
      <c r="FSI2994" s="651"/>
      <c r="FSJ2994" s="651"/>
      <c r="FSK2994" s="651"/>
      <c r="FSL2994" s="651"/>
      <c r="FSM2994" s="651"/>
      <c r="FSN2994" s="651"/>
      <c r="FSO2994" s="651"/>
      <c r="FSP2994" s="651"/>
      <c r="FSQ2994" s="651"/>
      <c r="FSR2994" s="651"/>
      <c r="FSS2994" s="651"/>
      <c r="FST2994" s="651"/>
      <c r="FSU2994" s="651"/>
      <c r="FSV2994" s="651"/>
      <c r="FSW2994" s="651"/>
      <c r="FSX2994" s="651"/>
      <c r="FSY2994" s="651"/>
      <c r="FSZ2994" s="651"/>
      <c r="FTA2994" s="651"/>
      <c r="FTB2994" s="651"/>
      <c r="FTC2994" s="651"/>
      <c r="FTD2994" s="651"/>
      <c r="FTE2994" s="651"/>
      <c r="FTF2994" s="651"/>
      <c r="FTG2994" s="651"/>
      <c r="FTH2994" s="651"/>
      <c r="FTI2994" s="651"/>
      <c r="FTJ2994" s="651"/>
      <c r="FTK2994" s="651"/>
      <c r="FTL2994" s="651"/>
      <c r="FTM2994" s="651"/>
      <c r="FTN2994" s="651"/>
      <c r="FTO2994" s="651"/>
      <c r="FTP2994" s="651"/>
      <c r="FTQ2994" s="651"/>
      <c r="FTR2994" s="651"/>
      <c r="FTS2994" s="651"/>
      <c r="FTT2994" s="651"/>
      <c r="FTU2994" s="651"/>
      <c r="FTV2994" s="651"/>
      <c r="FTW2994" s="651"/>
      <c r="FTX2994" s="651"/>
      <c r="FTY2994" s="651"/>
      <c r="FTZ2994" s="651"/>
      <c r="FUA2994" s="651"/>
      <c r="FUB2994" s="651"/>
      <c r="FUC2994" s="651"/>
      <c r="FUD2994" s="651"/>
      <c r="FUE2994" s="651"/>
      <c r="FUF2994" s="651"/>
      <c r="FUG2994" s="651"/>
      <c r="FUH2994" s="651"/>
      <c r="FUI2994" s="651"/>
      <c r="FUJ2994" s="651"/>
      <c r="FUK2994" s="651"/>
      <c r="FUL2994" s="651"/>
      <c r="FUM2994" s="651"/>
      <c r="FUN2994" s="651"/>
      <c r="FUO2994" s="651"/>
      <c r="FUP2994" s="651"/>
      <c r="FUQ2994" s="651"/>
      <c r="FUR2994" s="651"/>
      <c r="FUS2994" s="651"/>
      <c r="FUT2994" s="651"/>
      <c r="FUU2994" s="651"/>
      <c r="FUV2994" s="651"/>
      <c r="FUW2994" s="651"/>
      <c r="FUX2994" s="651"/>
      <c r="FUY2994" s="651"/>
      <c r="FUZ2994" s="651"/>
      <c r="FVA2994" s="651"/>
      <c r="FVB2994" s="651"/>
      <c r="FVC2994" s="651"/>
      <c r="FVD2994" s="651"/>
      <c r="FVE2994" s="651"/>
      <c r="FVF2994" s="651"/>
      <c r="FVG2994" s="651"/>
      <c r="FVH2994" s="651"/>
      <c r="FVI2994" s="651"/>
      <c r="FVJ2994" s="651"/>
      <c r="FVK2994" s="651"/>
      <c r="FVL2994" s="651"/>
      <c r="FVM2994" s="651"/>
      <c r="FVN2994" s="651"/>
      <c r="FVO2994" s="651"/>
      <c r="FVP2994" s="651"/>
      <c r="FVQ2994" s="651"/>
      <c r="FVR2994" s="651"/>
      <c r="FVS2994" s="651"/>
      <c r="FVT2994" s="651"/>
      <c r="FVU2994" s="651"/>
      <c r="FVV2994" s="651"/>
      <c r="FVW2994" s="651"/>
      <c r="FVX2994" s="651"/>
      <c r="FVY2994" s="651"/>
      <c r="FVZ2994" s="651"/>
      <c r="FWA2994" s="651"/>
      <c r="FWB2994" s="651"/>
      <c r="FWC2994" s="651"/>
      <c r="FWD2994" s="651"/>
      <c r="FWE2994" s="651"/>
      <c r="FWF2994" s="651"/>
      <c r="FWG2994" s="651"/>
      <c r="FWH2994" s="651"/>
      <c r="FWI2994" s="651"/>
      <c r="FWJ2994" s="651"/>
      <c r="FWK2994" s="651"/>
      <c r="FWL2994" s="651"/>
      <c r="FWM2994" s="651"/>
      <c r="FWN2994" s="651"/>
      <c r="FWO2994" s="651"/>
      <c r="FWP2994" s="651"/>
      <c r="FWQ2994" s="651"/>
      <c r="FWR2994" s="651"/>
      <c r="FWS2994" s="651"/>
      <c r="FWT2994" s="651"/>
      <c r="FWU2994" s="651"/>
      <c r="FWV2994" s="651"/>
      <c r="FWW2994" s="651"/>
      <c r="FWX2994" s="651"/>
      <c r="FWY2994" s="651"/>
      <c r="FWZ2994" s="651"/>
      <c r="FXA2994" s="651"/>
      <c r="FXB2994" s="651"/>
      <c r="FXC2994" s="651"/>
      <c r="FXD2994" s="651"/>
      <c r="FXE2994" s="651"/>
      <c r="FXF2994" s="651"/>
      <c r="FXG2994" s="651"/>
      <c r="FXH2994" s="651"/>
      <c r="FXI2994" s="651"/>
      <c r="FXJ2994" s="651"/>
      <c r="FXK2994" s="651"/>
      <c r="FXL2994" s="651"/>
      <c r="FXM2994" s="651"/>
      <c r="FXN2994" s="651"/>
      <c r="FXO2994" s="651"/>
      <c r="FXP2994" s="651"/>
      <c r="FXQ2994" s="651"/>
      <c r="FXR2994" s="651"/>
      <c r="FXS2994" s="651"/>
      <c r="FXT2994" s="651"/>
      <c r="FXU2994" s="651"/>
      <c r="FXV2994" s="651"/>
      <c r="FXW2994" s="651"/>
      <c r="FXX2994" s="651"/>
      <c r="FXY2994" s="651"/>
      <c r="FXZ2994" s="651"/>
      <c r="FYA2994" s="651"/>
      <c r="FYB2994" s="651"/>
      <c r="FYC2994" s="651"/>
      <c r="FYD2994" s="651"/>
      <c r="FYE2994" s="651"/>
      <c r="FYF2994" s="651"/>
      <c r="FYG2994" s="651"/>
      <c r="FYH2994" s="651"/>
      <c r="FYI2994" s="651"/>
      <c r="FYJ2994" s="651"/>
      <c r="FYK2994" s="651"/>
      <c r="FYL2994" s="651"/>
      <c r="FYM2994" s="651"/>
      <c r="FYN2994" s="651"/>
      <c r="FYO2994" s="651"/>
      <c r="FYP2994" s="651"/>
      <c r="FYQ2994" s="651"/>
      <c r="FYR2994" s="651"/>
      <c r="FYS2994" s="651"/>
      <c r="FYT2994" s="651"/>
      <c r="FYU2994" s="651"/>
      <c r="FYV2994" s="651"/>
      <c r="FYW2994" s="651"/>
      <c r="FYX2994" s="651"/>
      <c r="FYY2994" s="651"/>
      <c r="FYZ2994" s="651"/>
      <c r="FZA2994" s="651"/>
      <c r="FZB2994" s="651"/>
      <c r="FZC2994" s="651"/>
      <c r="FZD2994" s="651"/>
      <c r="FZE2994" s="651"/>
      <c r="FZF2994" s="651"/>
      <c r="FZG2994" s="651"/>
      <c r="FZH2994" s="651"/>
      <c r="FZI2994" s="651"/>
      <c r="FZJ2994" s="651"/>
      <c r="FZK2994" s="651"/>
      <c r="FZL2994" s="651"/>
      <c r="FZM2994" s="651"/>
      <c r="FZN2994" s="651"/>
      <c r="FZO2994" s="651"/>
      <c r="FZP2994" s="651"/>
      <c r="FZQ2994" s="651"/>
      <c r="FZR2994" s="651"/>
      <c r="FZS2994" s="651"/>
      <c r="FZT2994" s="651"/>
      <c r="FZU2994" s="651"/>
      <c r="FZV2994" s="651"/>
      <c r="FZW2994" s="651"/>
      <c r="FZX2994" s="651"/>
      <c r="FZY2994" s="651"/>
      <c r="FZZ2994" s="651"/>
      <c r="GAA2994" s="651"/>
      <c r="GAB2994" s="651"/>
      <c r="GAC2994" s="651"/>
      <c r="GAD2994" s="651"/>
      <c r="GAE2994" s="651"/>
      <c r="GAF2994" s="651"/>
      <c r="GAG2994" s="651"/>
      <c r="GAH2994" s="651"/>
      <c r="GAI2994" s="651"/>
      <c r="GAJ2994" s="651"/>
      <c r="GAK2994" s="651"/>
      <c r="GAL2994" s="651"/>
      <c r="GAM2994" s="651"/>
      <c r="GAN2994" s="651"/>
      <c r="GAO2994" s="651"/>
      <c r="GAP2994" s="651"/>
      <c r="GAQ2994" s="651"/>
      <c r="GAR2994" s="651"/>
      <c r="GAS2994" s="651"/>
      <c r="GAT2994" s="651"/>
      <c r="GAU2994" s="651"/>
      <c r="GAV2994" s="651"/>
      <c r="GAW2994" s="651"/>
      <c r="GAX2994" s="651"/>
      <c r="GAY2994" s="651"/>
      <c r="GAZ2994" s="651"/>
      <c r="GBA2994" s="651"/>
      <c r="GBB2994" s="651"/>
      <c r="GBC2994" s="651"/>
      <c r="GBD2994" s="651"/>
      <c r="GBE2994" s="651"/>
      <c r="GBF2994" s="651"/>
      <c r="GBG2994" s="651"/>
      <c r="GBH2994" s="651"/>
      <c r="GBI2994" s="651"/>
      <c r="GBJ2994" s="651"/>
      <c r="GBK2994" s="651"/>
      <c r="GBL2994" s="651"/>
      <c r="GBM2994" s="651"/>
      <c r="GBN2994" s="651"/>
      <c r="GBO2994" s="651"/>
      <c r="GBP2994" s="651"/>
      <c r="GBQ2994" s="651"/>
      <c r="GBR2994" s="651"/>
      <c r="GBS2994" s="651"/>
      <c r="GBT2994" s="651"/>
      <c r="GBU2994" s="651"/>
      <c r="GBV2994" s="651"/>
      <c r="GBW2994" s="651"/>
      <c r="GBX2994" s="651"/>
      <c r="GBY2994" s="651"/>
      <c r="GBZ2994" s="651"/>
      <c r="GCA2994" s="651"/>
      <c r="GCB2994" s="651"/>
      <c r="GCC2994" s="651"/>
      <c r="GCD2994" s="651"/>
      <c r="GCE2994" s="651"/>
      <c r="GCF2994" s="651"/>
      <c r="GCG2994" s="651"/>
      <c r="GCH2994" s="651"/>
      <c r="GCI2994" s="651"/>
      <c r="GCJ2994" s="651"/>
      <c r="GCK2994" s="651"/>
      <c r="GCL2994" s="651"/>
      <c r="GCM2994" s="651"/>
      <c r="GCN2994" s="651"/>
      <c r="GCO2994" s="651"/>
      <c r="GCP2994" s="651"/>
      <c r="GCQ2994" s="651"/>
      <c r="GCR2994" s="651"/>
      <c r="GCS2994" s="651"/>
      <c r="GCT2994" s="651"/>
      <c r="GCU2994" s="651"/>
      <c r="GCV2994" s="651"/>
      <c r="GCW2994" s="651"/>
      <c r="GCX2994" s="651"/>
      <c r="GCY2994" s="651"/>
      <c r="GCZ2994" s="651"/>
      <c r="GDA2994" s="651"/>
      <c r="GDB2994" s="651"/>
      <c r="GDC2994" s="651"/>
      <c r="GDD2994" s="651"/>
      <c r="GDE2994" s="651"/>
      <c r="GDF2994" s="651"/>
      <c r="GDG2994" s="651"/>
      <c r="GDH2994" s="651"/>
      <c r="GDI2994" s="651"/>
      <c r="GDJ2994" s="651"/>
      <c r="GDK2994" s="651"/>
      <c r="GDL2994" s="651"/>
      <c r="GDM2994" s="651"/>
      <c r="GDN2994" s="651"/>
      <c r="GDO2994" s="651"/>
      <c r="GDP2994" s="651"/>
      <c r="GDQ2994" s="651"/>
      <c r="GDR2994" s="651"/>
      <c r="GDS2994" s="651"/>
      <c r="GDT2994" s="651"/>
      <c r="GDU2994" s="651"/>
      <c r="GDV2994" s="651"/>
      <c r="GDW2994" s="651"/>
      <c r="GDX2994" s="651"/>
      <c r="GDY2994" s="651"/>
      <c r="GDZ2994" s="651"/>
      <c r="GEA2994" s="651"/>
      <c r="GEB2994" s="651"/>
      <c r="GEC2994" s="651"/>
      <c r="GED2994" s="651"/>
      <c r="GEE2994" s="651"/>
      <c r="GEF2994" s="651"/>
      <c r="GEG2994" s="651"/>
      <c r="GEH2994" s="651"/>
      <c r="GEI2994" s="651"/>
      <c r="GEJ2994" s="651"/>
      <c r="GEK2994" s="651"/>
      <c r="GEL2994" s="651"/>
      <c r="GEM2994" s="651"/>
      <c r="GEN2994" s="651"/>
      <c r="GEO2994" s="651"/>
      <c r="GEP2994" s="651"/>
      <c r="GEQ2994" s="651"/>
      <c r="GER2994" s="651"/>
      <c r="GES2994" s="651"/>
      <c r="GET2994" s="651"/>
      <c r="GEU2994" s="651"/>
      <c r="GEV2994" s="651"/>
      <c r="GEW2994" s="651"/>
      <c r="GEX2994" s="651"/>
      <c r="GEY2994" s="651"/>
      <c r="GEZ2994" s="651"/>
      <c r="GFA2994" s="651"/>
      <c r="GFB2994" s="651"/>
      <c r="GFC2994" s="651"/>
      <c r="GFD2994" s="651"/>
      <c r="GFE2994" s="651"/>
      <c r="GFF2994" s="651"/>
      <c r="GFG2994" s="651"/>
      <c r="GFH2994" s="651"/>
      <c r="GFI2994" s="651"/>
      <c r="GFJ2994" s="651"/>
      <c r="GFK2994" s="651"/>
      <c r="GFL2994" s="651"/>
      <c r="GFM2994" s="651"/>
      <c r="GFN2994" s="651"/>
      <c r="GFO2994" s="651"/>
      <c r="GFP2994" s="651"/>
      <c r="GFQ2994" s="651"/>
      <c r="GFR2994" s="651"/>
      <c r="GFS2994" s="651"/>
      <c r="GFT2994" s="651"/>
      <c r="GFU2994" s="651"/>
      <c r="GFV2994" s="651"/>
      <c r="GFW2994" s="651"/>
      <c r="GFX2994" s="651"/>
      <c r="GFY2994" s="651"/>
      <c r="GFZ2994" s="651"/>
      <c r="GGA2994" s="651"/>
      <c r="GGB2994" s="651"/>
      <c r="GGC2994" s="651"/>
      <c r="GGD2994" s="651"/>
      <c r="GGE2994" s="651"/>
      <c r="GGF2994" s="651"/>
      <c r="GGG2994" s="651"/>
      <c r="GGH2994" s="651"/>
      <c r="GGI2994" s="651"/>
      <c r="GGJ2994" s="651"/>
      <c r="GGK2994" s="651"/>
      <c r="GGL2994" s="651"/>
      <c r="GGM2994" s="651"/>
      <c r="GGN2994" s="651"/>
      <c r="GGO2994" s="651"/>
      <c r="GGP2994" s="651"/>
      <c r="GGQ2994" s="651"/>
      <c r="GGR2994" s="651"/>
      <c r="GGS2994" s="651"/>
      <c r="GGT2994" s="651"/>
      <c r="GGU2994" s="651"/>
      <c r="GGV2994" s="651"/>
      <c r="GGW2994" s="651"/>
      <c r="GGX2994" s="651"/>
      <c r="GGY2994" s="651"/>
      <c r="GGZ2994" s="651"/>
      <c r="GHA2994" s="651"/>
      <c r="GHB2994" s="651"/>
      <c r="GHC2994" s="651"/>
      <c r="GHD2994" s="651"/>
      <c r="GHE2994" s="651"/>
      <c r="GHF2994" s="651"/>
      <c r="GHG2994" s="651"/>
      <c r="GHH2994" s="651"/>
      <c r="GHI2994" s="651"/>
      <c r="GHJ2994" s="651"/>
      <c r="GHK2994" s="651"/>
      <c r="GHL2994" s="651"/>
      <c r="GHM2994" s="651"/>
      <c r="GHN2994" s="651"/>
      <c r="GHO2994" s="651"/>
      <c r="GHP2994" s="651"/>
      <c r="GHQ2994" s="651"/>
      <c r="GHR2994" s="651"/>
      <c r="GHS2994" s="651"/>
      <c r="GHT2994" s="651"/>
      <c r="GHU2994" s="651"/>
      <c r="GHV2994" s="651"/>
      <c r="GHW2994" s="651"/>
      <c r="GHX2994" s="651"/>
      <c r="GHY2994" s="651"/>
      <c r="GHZ2994" s="651"/>
      <c r="GIA2994" s="651"/>
      <c r="GIB2994" s="651"/>
      <c r="GIC2994" s="651"/>
      <c r="GID2994" s="651"/>
      <c r="GIE2994" s="651"/>
      <c r="GIF2994" s="651"/>
      <c r="GIG2994" s="651"/>
      <c r="GIH2994" s="651"/>
      <c r="GII2994" s="651"/>
      <c r="GIJ2994" s="651"/>
      <c r="GIK2994" s="651"/>
      <c r="GIL2994" s="651"/>
      <c r="GIM2994" s="651"/>
      <c r="GIN2994" s="651"/>
      <c r="GIO2994" s="651"/>
      <c r="GIP2994" s="651"/>
      <c r="GIQ2994" s="651"/>
      <c r="GIR2994" s="651"/>
      <c r="GIS2994" s="651"/>
      <c r="GIT2994" s="651"/>
      <c r="GIU2994" s="651"/>
      <c r="GIV2994" s="651"/>
      <c r="GIW2994" s="651"/>
      <c r="GIX2994" s="651"/>
      <c r="GIY2994" s="651"/>
      <c r="GIZ2994" s="651"/>
      <c r="GJA2994" s="651"/>
      <c r="GJB2994" s="651"/>
      <c r="GJC2994" s="651"/>
      <c r="GJD2994" s="651"/>
      <c r="GJE2994" s="651"/>
      <c r="GJF2994" s="651"/>
      <c r="GJG2994" s="651"/>
      <c r="GJH2994" s="651"/>
      <c r="GJI2994" s="651"/>
      <c r="GJJ2994" s="651"/>
      <c r="GJK2994" s="651"/>
      <c r="GJL2994" s="651"/>
      <c r="GJM2994" s="651"/>
      <c r="GJN2994" s="651"/>
      <c r="GJO2994" s="651"/>
      <c r="GJP2994" s="651"/>
      <c r="GJQ2994" s="651"/>
      <c r="GJR2994" s="651"/>
      <c r="GJS2994" s="651"/>
      <c r="GJT2994" s="651"/>
      <c r="GJU2994" s="651"/>
      <c r="GJV2994" s="651"/>
      <c r="GJW2994" s="651"/>
      <c r="GJX2994" s="651"/>
      <c r="GJY2994" s="651"/>
      <c r="GJZ2994" s="651"/>
      <c r="GKA2994" s="651"/>
      <c r="GKB2994" s="651"/>
      <c r="GKC2994" s="651"/>
      <c r="GKD2994" s="651"/>
      <c r="GKE2994" s="651"/>
      <c r="GKF2994" s="651"/>
      <c r="GKG2994" s="651"/>
      <c r="GKH2994" s="651"/>
      <c r="GKI2994" s="651"/>
      <c r="GKJ2994" s="651"/>
      <c r="GKK2994" s="651"/>
      <c r="GKL2994" s="651"/>
      <c r="GKM2994" s="651"/>
      <c r="GKN2994" s="651"/>
      <c r="GKO2994" s="651"/>
      <c r="GKP2994" s="651"/>
      <c r="GKQ2994" s="651"/>
      <c r="GKR2994" s="651"/>
      <c r="GKS2994" s="651"/>
      <c r="GKT2994" s="651"/>
      <c r="GKU2994" s="651"/>
      <c r="GKV2994" s="651"/>
      <c r="GKW2994" s="651"/>
      <c r="GKX2994" s="651"/>
      <c r="GKY2994" s="651"/>
      <c r="GKZ2994" s="651"/>
      <c r="GLA2994" s="651"/>
      <c r="GLB2994" s="651"/>
      <c r="GLC2994" s="651"/>
      <c r="GLD2994" s="651"/>
      <c r="GLE2994" s="651"/>
      <c r="GLF2994" s="651"/>
      <c r="GLG2994" s="651"/>
      <c r="GLH2994" s="651"/>
      <c r="GLI2994" s="651"/>
      <c r="GLJ2994" s="651"/>
      <c r="GLK2994" s="651"/>
      <c r="GLL2994" s="651"/>
      <c r="GLM2994" s="651"/>
      <c r="GLN2994" s="651"/>
      <c r="GLO2994" s="651"/>
      <c r="GLP2994" s="651"/>
      <c r="GLQ2994" s="651"/>
      <c r="GLR2994" s="651"/>
      <c r="GLS2994" s="651"/>
      <c r="GLT2994" s="651"/>
      <c r="GLU2994" s="651"/>
      <c r="GLV2994" s="651"/>
      <c r="GLW2994" s="651"/>
      <c r="GLX2994" s="651"/>
      <c r="GLY2994" s="651"/>
      <c r="GLZ2994" s="651"/>
      <c r="GMA2994" s="651"/>
      <c r="GMB2994" s="651"/>
      <c r="GMC2994" s="651"/>
      <c r="GMD2994" s="651"/>
      <c r="GME2994" s="651"/>
      <c r="GMF2994" s="651"/>
      <c r="GMG2994" s="651"/>
      <c r="GMH2994" s="651"/>
      <c r="GMI2994" s="651"/>
      <c r="GMJ2994" s="651"/>
      <c r="GMK2994" s="651"/>
      <c r="GML2994" s="651"/>
      <c r="GMM2994" s="651"/>
      <c r="GMN2994" s="651"/>
      <c r="GMO2994" s="651"/>
      <c r="GMP2994" s="651"/>
      <c r="GMQ2994" s="651"/>
      <c r="GMR2994" s="651"/>
      <c r="GMS2994" s="651"/>
      <c r="GMT2994" s="651"/>
      <c r="GMU2994" s="651"/>
      <c r="GMV2994" s="651"/>
      <c r="GMW2994" s="651"/>
      <c r="GMX2994" s="651"/>
      <c r="GMY2994" s="651"/>
      <c r="GMZ2994" s="651"/>
      <c r="GNA2994" s="651"/>
      <c r="GNB2994" s="651"/>
      <c r="GNC2994" s="651"/>
      <c r="GND2994" s="651"/>
      <c r="GNE2994" s="651"/>
      <c r="GNF2994" s="651"/>
      <c r="GNG2994" s="651"/>
      <c r="GNH2994" s="651"/>
      <c r="GNI2994" s="651"/>
      <c r="GNJ2994" s="651"/>
      <c r="GNK2994" s="651"/>
      <c r="GNL2994" s="651"/>
      <c r="GNM2994" s="651"/>
      <c r="GNN2994" s="651"/>
      <c r="GNO2994" s="651"/>
      <c r="GNP2994" s="651"/>
      <c r="GNQ2994" s="651"/>
      <c r="GNR2994" s="651"/>
      <c r="GNS2994" s="651"/>
      <c r="GNT2994" s="651"/>
      <c r="GNU2994" s="651"/>
      <c r="GNV2994" s="651"/>
      <c r="GNW2994" s="651"/>
      <c r="GNX2994" s="651"/>
      <c r="GNY2994" s="651"/>
      <c r="GNZ2994" s="651"/>
      <c r="GOA2994" s="651"/>
      <c r="GOB2994" s="651"/>
      <c r="GOC2994" s="651"/>
      <c r="GOD2994" s="651"/>
      <c r="GOE2994" s="651"/>
      <c r="GOF2994" s="651"/>
      <c r="GOG2994" s="651"/>
      <c r="GOH2994" s="651"/>
      <c r="GOI2994" s="651"/>
      <c r="GOJ2994" s="651"/>
      <c r="GOK2994" s="651"/>
      <c r="GOL2994" s="651"/>
      <c r="GOM2994" s="651"/>
      <c r="GON2994" s="651"/>
      <c r="GOO2994" s="651"/>
      <c r="GOP2994" s="651"/>
      <c r="GOQ2994" s="651"/>
      <c r="GOR2994" s="651"/>
      <c r="GOS2994" s="651"/>
      <c r="GOT2994" s="651"/>
      <c r="GOU2994" s="651"/>
      <c r="GOV2994" s="651"/>
      <c r="GOW2994" s="651"/>
      <c r="GOX2994" s="651"/>
      <c r="GOY2994" s="651"/>
      <c r="GOZ2994" s="651"/>
      <c r="GPA2994" s="651"/>
      <c r="GPB2994" s="651"/>
      <c r="GPC2994" s="651"/>
      <c r="GPD2994" s="651"/>
      <c r="GPE2994" s="651"/>
      <c r="GPF2994" s="651"/>
      <c r="GPG2994" s="651"/>
      <c r="GPH2994" s="651"/>
      <c r="GPI2994" s="651"/>
      <c r="GPJ2994" s="651"/>
      <c r="GPK2994" s="651"/>
      <c r="GPL2994" s="651"/>
      <c r="GPM2994" s="651"/>
      <c r="GPN2994" s="651"/>
      <c r="GPO2994" s="651"/>
      <c r="GPP2994" s="651"/>
      <c r="GPQ2994" s="651"/>
      <c r="GPR2994" s="651"/>
      <c r="GPS2994" s="651"/>
      <c r="GPT2994" s="651"/>
      <c r="GPU2994" s="651"/>
      <c r="GPV2994" s="651"/>
      <c r="GPW2994" s="651"/>
      <c r="GPX2994" s="651"/>
      <c r="GPY2994" s="651"/>
      <c r="GPZ2994" s="651"/>
      <c r="GQA2994" s="651"/>
      <c r="GQB2994" s="651"/>
      <c r="GQC2994" s="651"/>
      <c r="GQD2994" s="651"/>
      <c r="GQE2994" s="651"/>
      <c r="GQF2994" s="651"/>
      <c r="GQG2994" s="651"/>
      <c r="GQH2994" s="651"/>
      <c r="GQI2994" s="651"/>
      <c r="GQJ2994" s="651"/>
      <c r="GQK2994" s="651"/>
      <c r="GQL2994" s="651"/>
      <c r="GQM2994" s="651"/>
      <c r="GQN2994" s="651"/>
      <c r="GQO2994" s="651"/>
      <c r="GQP2994" s="651"/>
      <c r="GQQ2994" s="651"/>
      <c r="GQR2994" s="651"/>
      <c r="GQS2994" s="651"/>
      <c r="GQT2994" s="651"/>
      <c r="GQU2994" s="651"/>
      <c r="GQV2994" s="651"/>
      <c r="GQW2994" s="651"/>
      <c r="GQX2994" s="651"/>
      <c r="GQY2994" s="651"/>
      <c r="GQZ2994" s="651"/>
      <c r="GRA2994" s="651"/>
      <c r="GRB2994" s="651"/>
      <c r="GRC2994" s="651"/>
      <c r="GRD2994" s="651"/>
      <c r="GRE2994" s="651"/>
      <c r="GRF2994" s="651"/>
      <c r="GRG2994" s="651"/>
      <c r="GRH2994" s="651"/>
      <c r="GRI2994" s="651"/>
      <c r="GRJ2994" s="651"/>
      <c r="GRK2994" s="651"/>
      <c r="GRL2994" s="651"/>
      <c r="GRM2994" s="651"/>
      <c r="GRN2994" s="651"/>
      <c r="GRO2994" s="651"/>
      <c r="GRP2994" s="651"/>
      <c r="GRQ2994" s="651"/>
      <c r="GRR2994" s="651"/>
      <c r="GRS2994" s="651"/>
      <c r="GRT2994" s="651"/>
      <c r="GRU2994" s="651"/>
      <c r="GRV2994" s="651"/>
      <c r="GRW2994" s="651"/>
      <c r="GRX2994" s="651"/>
      <c r="GRY2994" s="651"/>
      <c r="GRZ2994" s="651"/>
      <c r="GSA2994" s="651"/>
      <c r="GSB2994" s="651"/>
      <c r="GSC2994" s="651"/>
      <c r="GSD2994" s="651"/>
      <c r="GSE2994" s="651"/>
      <c r="GSF2994" s="651"/>
      <c r="GSG2994" s="651"/>
      <c r="GSH2994" s="651"/>
      <c r="GSI2994" s="651"/>
      <c r="GSJ2994" s="651"/>
      <c r="GSK2994" s="651"/>
      <c r="GSL2994" s="651"/>
      <c r="GSM2994" s="651"/>
      <c r="GSN2994" s="651"/>
      <c r="GSO2994" s="651"/>
      <c r="GSP2994" s="651"/>
      <c r="GSQ2994" s="651"/>
      <c r="GSR2994" s="651"/>
      <c r="GSS2994" s="651"/>
      <c r="GST2994" s="651"/>
      <c r="GSU2994" s="651"/>
      <c r="GSV2994" s="651"/>
      <c r="GSW2994" s="651"/>
      <c r="GSX2994" s="651"/>
      <c r="GSY2994" s="651"/>
      <c r="GSZ2994" s="651"/>
      <c r="GTA2994" s="651"/>
      <c r="GTB2994" s="651"/>
      <c r="GTC2994" s="651"/>
      <c r="GTD2994" s="651"/>
      <c r="GTE2994" s="651"/>
      <c r="GTF2994" s="651"/>
      <c r="GTG2994" s="651"/>
      <c r="GTH2994" s="651"/>
      <c r="GTI2994" s="651"/>
      <c r="GTJ2994" s="651"/>
      <c r="GTK2994" s="651"/>
      <c r="GTL2994" s="651"/>
      <c r="GTM2994" s="651"/>
      <c r="GTN2994" s="651"/>
      <c r="GTO2994" s="651"/>
      <c r="GTP2994" s="651"/>
      <c r="GTQ2994" s="651"/>
      <c r="GTR2994" s="651"/>
      <c r="GTS2994" s="651"/>
      <c r="GTT2994" s="651"/>
      <c r="GTU2994" s="651"/>
      <c r="GTV2994" s="651"/>
      <c r="GTW2994" s="651"/>
      <c r="GTX2994" s="651"/>
      <c r="GTY2994" s="651"/>
      <c r="GTZ2994" s="651"/>
      <c r="GUA2994" s="651"/>
      <c r="GUB2994" s="651"/>
      <c r="GUC2994" s="651"/>
      <c r="GUD2994" s="651"/>
      <c r="GUE2994" s="651"/>
      <c r="GUF2994" s="651"/>
      <c r="GUG2994" s="651"/>
      <c r="GUH2994" s="651"/>
      <c r="GUI2994" s="651"/>
      <c r="GUJ2994" s="651"/>
      <c r="GUK2994" s="651"/>
      <c r="GUL2994" s="651"/>
      <c r="GUM2994" s="651"/>
      <c r="GUN2994" s="651"/>
      <c r="GUO2994" s="651"/>
      <c r="GUP2994" s="651"/>
      <c r="GUQ2994" s="651"/>
      <c r="GUR2994" s="651"/>
      <c r="GUS2994" s="651"/>
      <c r="GUT2994" s="651"/>
      <c r="GUU2994" s="651"/>
      <c r="GUV2994" s="651"/>
      <c r="GUW2994" s="651"/>
      <c r="GUX2994" s="651"/>
      <c r="GUY2994" s="651"/>
      <c r="GUZ2994" s="651"/>
      <c r="GVA2994" s="651"/>
      <c r="GVB2994" s="651"/>
      <c r="GVC2994" s="651"/>
      <c r="GVD2994" s="651"/>
      <c r="GVE2994" s="651"/>
      <c r="GVF2994" s="651"/>
      <c r="GVG2994" s="651"/>
      <c r="GVH2994" s="651"/>
      <c r="GVI2994" s="651"/>
      <c r="GVJ2994" s="651"/>
      <c r="GVK2994" s="651"/>
      <c r="GVL2994" s="651"/>
      <c r="GVM2994" s="651"/>
      <c r="GVN2994" s="651"/>
      <c r="GVO2994" s="651"/>
      <c r="GVP2994" s="651"/>
      <c r="GVQ2994" s="651"/>
      <c r="GVR2994" s="651"/>
      <c r="GVS2994" s="651"/>
      <c r="GVT2994" s="651"/>
      <c r="GVU2994" s="651"/>
      <c r="GVV2994" s="651"/>
      <c r="GVW2994" s="651"/>
      <c r="GVX2994" s="651"/>
      <c r="GVY2994" s="651"/>
      <c r="GVZ2994" s="651"/>
      <c r="GWA2994" s="651"/>
      <c r="GWB2994" s="651"/>
      <c r="GWC2994" s="651"/>
      <c r="GWD2994" s="651"/>
      <c r="GWE2994" s="651"/>
      <c r="GWF2994" s="651"/>
      <c r="GWG2994" s="651"/>
      <c r="GWH2994" s="651"/>
      <c r="GWI2994" s="651"/>
      <c r="GWJ2994" s="651"/>
      <c r="GWK2994" s="651"/>
      <c r="GWL2994" s="651"/>
      <c r="GWM2994" s="651"/>
      <c r="GWN2994" s="651"/>
      <c r="GWO2994" s="651"/>
      <c r="GWP2994" s="651"/>
      <c r="GWQ2994" s="651"/>
      <c r="GWR2994" s="651"/>
      <c r="GWS2994" s="651"/>
      <c r="GWT2994" s="651"/>
      <c r="GWU2994" s="651"/>
      <c r="GWV2994" s="651"/>
      <c r="GWW2994" s="651"/>
      <c r="GWX2994" s="651"/>
      <c r="GWY2994" s="651"/>
      <c r="GWZ2994" s="651"/>
      <c r="GXA2994" s="651"/>
      <c r="GXB2994" s="651"/>
      <c r="GXC2994" s="651"/>
      <c r="GXD2994" s="651"/>
      <c r="GXE2994" s="651"/>
      <c r="GXF2994" s="651"/>
      <c r="GXG2994" s="651"/>
      <c r="GXH2994" s="651"/>
      <c r="GXI2994" s="651"/>
      <c r="GXJ2994" s="651"/>
      <c r="GXK2994" s="651"/>
      <c r="GXL2994" s="651"/>
      <c r="GXM2994" s="651"/>
      <c r="GXN2994" s="651"/>
      <c r="GXO2994" s="651"/>
      <c r="GXP2994" s="651"/>
      <c r="GXQ2994" s="651"/>
      <c r="GXR2994" s="651"/>
      <c r="GXS2994" s="651"/>
      <c r="GXT2994" s="651"/>
      <c r="GXU2994" s="651"/>
      <c r="GXV2994" s="651"/>
      <c r="GXW2994" s="651"/>
      <c r="GXX2994" s="651"/>
      <c r="GXY2994" s="651"/>
      <c r="GXZ2994" s="651"/>
      <c r="GYA2994" s="651"/>
      <c r="GYB2994" s="651"/>
      <c r="GYC2994" s="651"/>
      <c r="GYD2994" s="651"/>
      <c r="GYE2994" s="651"/>
      <c r="GYF2994" s="651"/>
      <c r="GYG2994" s="651"/>
      <c r="GYH2994" s="651"/>
      <c r="GYI2994" s="651"/>
      <c r="GYJ2994" s="651"/>
      <c r="GYK2994" s="651"/>
      <c r="GYL2994" s="651"/>
      <c r="GYM2994" s="651"/>
      <c r="GYN2994" s="651"/>
      <c r="GYO2994" s="651"/>
      <c r="GYP2994" s="651"/>
      <c r="GYQ2994" s="651"/>
      <c r="GYR2994" s="651"/>
      <c r="GYS2994" s="651"/>
      <c r="GYT2994" s="651"/>
      <c r="GYU2994" s="651"/>
      <c r="GYV2994" s="651"/>
      <c r="GYW2994" s="651"/>
      <c r="GYX2994" s="651"/>
      <c r="GYY2994" s="651"/>
      <c r="GYZ2994" s="651"/>
      <c r="GZA2994" s="651"/>
      <c r="GZB2994" s="651"/>
      <c r="GZC2994" s="651"/>
      <c r="GZD2994" s="651"/>
      <c r="GZE2994" s="651"/>
      <c r="GZF2994" s="651"/>
      <c r="GZG2994" s="651"/>
      <c r="GZH2994" s="651"/>
      <c r="GZI2994" s="651"/>
      <c r="GZJ2994" s="651"/>
      <c r="GZK2994" s="651"/>
      <c r="GZL2994" s="651"/>
      <c r="GZM2994" s="651"/>
      <c r="GZN2994" s="651"/>
      <c r="GZO2994" s="651"/>
      <c r="GZP2994" s="651"/>
      <c r="GZQ2994" s="651"/>
      <c r="GZR2994" s="651"/>
      <c r="GZS2994" s="651"/>
      <c r="GZT2994" s="651"/>
      <c r="GZU2994" s="651"/>
      <c r="GZV2994" s="651"/>
      <c r="GZW2994" s="651"/>
      <c r="GZX2994" s="651"/>
      <c r="GZY2994" s="651"/>
      <c r="GZZ2994" s="651"/>
      <c r="HAA2994" s="651"/>
      <c r="HAB2994" s="651"/>
      <c r="HAC2994" s="651"/>
      <c r="HAD2994" s="651"/>
      <c r="HAE2994" s="651"/>
      <c r="HAF2994" s="651"/>
      <c r="HAG2994" s="651"/>
      <c r="HAH2994" s="651"/>
      <c r="HAI2994" s="651"/>
      <c r="HAJ2994" s="651"/>
      <c r="HAK2994" s="651"/>
      <c r="HAL2994" s="651"/>
      <c r="HAM2994" s="651"/>
      <c r="HAN2994" s="651"/>
      <c r="HAO2994" s="651"/>
      <c r="HAP2994" s="651"/>
      <c r="HAQ2994" s="651"/>
      <c r="HAR2994" s="651"/>
      <c r="HAS2994" s="651"/>
      <c r="HAT2994" s="651"/>
      <c r="HAU2994" s="651"/>
      <c r="HAV2994" s="651"/>
      <c r="HAW2994" s="651"/>
      <c r="HAX2994" s="651"/>
      <c r="HAY2994" s="651"/>
      <c r="HAZ2994" s="651"/>
      <c r="HBA2994" s="651"/>
      <c r="HBB2994" s="651"/>
      <c r="HBC2994" s="651"/>
      <c r="HBD2994" s="651"/>
      <c r="HBE2994" s="651"/>
      <c r="HBF2994" s="651"/>
      <c r="HBG2994" s="651"/>
      <c r="HBH2994" s="651"/>
      <c r="HBI2994" s="651"/>
      <c r="HBJ2994" s="651"/>
      <c r="HBK2994" s="651"/>
      <c r="HBL2994" s="651"/>
      <c r="HBM2994" s="651"/>
      <c r="HBN2994" s="651"/>
      <c r="HBO2994" s="651"/>
      <c r="HBP2994" s="651"/>
      <c r="HBQ2994" s="651"/>
      <c r="HBR2994" s="651"/>
      <c r="HBS2994" s="651"/>
      <c r="HBT2994" s="651"/>
      <c r="HBU2994" s="651"/>
      <c r="HBV2994" s="651"/>
      <c r="HBW2994" s="651"/>
      <c r="HBX2994" s="651"/>
      <c r="HBY2994" s="651"/>
      <c r="HBZ2994" s="651"/>
      <c r="HCA2994" s="651"/>
      <c r="HCB2994" s="651"/>
      <c r="HCC2994" s="651"/>
      <c r="HCD2994" s="651"/>
      <c r="HCE2994" s="651"/>
      <c r="HCF2994" s="651"/>
      <c r="HCG2994" s="651"/>
      <c r="HCH2994" s="651"/>
      <c r="HCI2994" s="651"/>
      <c r="HCJ2994" s="651"/>
      <c r="HCK2994" s="651"/>
      <c r="HCL2994" s="651"/>
      <c r="HCM2994" s="651"/>
      <c r="HCN2994" s="651"/>
      <c r="HCO2994" s="651"/>
      <c r="HCP2994" s="651"/>
      <c r="HCQ2994" s="651"/>
      <c r="HCR2994" s="651"/>
      <c r="HCS2994" s="651"/>
      <c r="HCT2994" s="651"/>
      <c r="HCU2994" s="651"/>
      <c r="HCV2994" s="651"/>
      <c r="HCW2994" s="651"/>
      <c r="HCX2994" s="651"/>
      <c r="HCY2994" s="651"/>
      <c r="HCZ2994" s="651"/>
      <c r="HDA2994" s="651"/>
      <c r="HDB2994" s="651"/>
      <c r="HDC2994" s="651"/>
      <c r="HDD2994" s="651"/>
      <c r="HDE2994" s="651"/>
      <c r="HDF2994" s="651"/>
      <c r="HDG2994" s="651"/>
      <c r="HDH2994" s="651"/>
      <c r="HDI2994" s="651"/>
      <c r="HDJ2994" s="651"/>
      <c r="HDK2994" s="651"/>
      <c r="HDL2994" s="651"/>
      <c r="HDM2994" s="651"/>
      <c r="HDN2994" s="651"/>
      <c r="HDO2994" s="651"/>
      <c r="HDP2994" s="651"/>
      <c r="HDQ2994" s="651"/>
      <c r="HDR2994" s="651"/>
      <c r="HDS2994" s="651"/>
      <c r="HDT2994" s="651"/>
      <c r="HDU2994" s="651"/>
      <c r="HDV2994" s="651"/>
      <c r="HDW2994" s="651"/>
      <c r="HDX2994" s="651"/>
      <c r="HDY2994" s="651"/>
      <c r="HDZ2994" s="651"/>
      <c r="HEA2994" s="651"/>
      <c r="HEB2994" s="651"/>
      <c r="HEC2994" s="651"/>
      <c r="HED2994" s="651"/>
      <c r="HEE2994" s="651"/>
      <c r="HEF2994" s="651"/>
      <c r="HEG2994" s="651"/>
      <c r="HEH2994" s="651"/>
      <c r="HEI2994" s="651"/>
      <c r="HEJ2994" s="651"/>
      <c r="HEK2994" s="651"/>
      <c r="HEL2994" s="651"/>
      <c r="HEM2994" s="651"/>
      <c r="HEN2994" s="651"/>
      <c r="HEO2994" s="651"/>
      <c r="HEP2994" s="651"/>
      <c r="HEQ2994" s="651"/>
      <c r="HER2994" s="651"/>
      <c r="HES2994" s="651"/>
      <c r="HET2994" s="651"/>
      <c r="HEU2994" s="651"/>
      <c r="HEV2994" s="651"/>
      <c r="HEW2994" s="651"/>
      <c r="HEX2994" s="651"/>
      <c r="HEY2994" s="651"/>
      <c r="HEZ2994" s="651"/>
      <c r="HFA2994" s="651"/>
      <c r="HFB2994" s="651"/>
      <c r="HFC2994" s="651"/>
      <c r="HFD2994" s="651"/>
      <c r="HFE2994" s="651"/>
      <c r="HFF2994" s="651"/>
      <c r="HFG2994" s="651"/>
      <c r="HFH2994" s="651"/>
      <c r="HFI2994" s="651"/>
      <c r="HFJ2994" s="651"/>
      <c r="HFK2994" s="651"/>
      <c r="HFL2994" s="651"/>
      <c r="HFM2994" s="651"/>
      <c r="HFN2994" s="651"/>
      <c r="HFO2994" s="651"/>
      <c r="HFP2994" s="651"/>
      <c r="HFQ2994" s="651"/>
      <c r="HFR2994" s="651"/>
      <c r="HFS2994" s="651"/>
      <c r="HFT2994" s="651"/>
      <c r="HFU2994" s="651"/>
      <c r="HFV2994" s="651"/>
      <c r="HFW2994" s="651"/>
      <c r="HFX2994" s="651"/>
      <c r="HFY2994" s="651"/>
      <c r="HFZ2994" s="651"/>
      <c r="HGA2994" s="651"/>
      <c r="HGB2994" s="651"/>
      <c r="HGC2994" s="651"/>
      <c r="HGD2994" s="651"/>
      <c r="HGE2994" s="651"/>
      <c r="HGF2994" s="651"/>
      <c r="HGG2994" s="651"/>
      <c r="HGH2994" s="651"/>
      <c r="HGI2994" s="651"/>
      <c r="HGJ2994" s="651"/>
      <c r="HGK2994" s="651"/>
      <c r="HGL2994" s="651"/>
      <c r="HGM2994" s="651"/>
      <c r="HGN2994" s="651"/>
      <c r="HGO2994" s="651"/>
      <c r="HGP2994" s="651"/>
      <c r="HGQ2994" s="651"/>
      <c r="HGR2994" s="651"/>
      <c r="HGS2994" s="651"/>
      <c r="HGT2994" s="651"/>
      <c r="HGU2994" s="651"/>
      <c r="HGV2994" s="651"/>
      <c r="HGW2994" s="651"/>
      <c r="HGX2994" s="651"/>
      <c r="HGY2994" s="651"/>
      <c r="HGZ2994" s="651"/>
      <c r="HHA2994" s="651"/>
      <c r="HHB2994" s="651"/>
      <c r="HHC2994" s="651"/>
      <c r="HHD2994" s="651"/>
      <c r="HHE2994" s="651"/>
      <c r="HHF2994" s="651"/>
      <c r="HHG2994" s="651"/>
      <c r="HHH2994" s="651"/>
      <c r="HHI2994" s="651"/>
      <c r="HHJ2994" s="651"/>
      <c r="HHK2994" s="651"/>
      <c r="HHL2994" s="651"/>
      <c r="HHM2994" s="651"/>
      <c r="HHN2994" s="651"/>
      <c r="HHO2994" s="651"/>
      <c r="HHP2994" s="651"/>
      <c r="HHQ2994" s="651"/>
      <c r="HHR2994" s="651"/>
      <c r="HHS2994" s="651"/>
      <c r="HHT2994" s="651"/>
      <c r="HHU2994" s="651"/>
      <c r="HHV2994" s="651"/>
      <c r="HHW2994" s="651"/>
      <c r="HHX2994" s="651"/>
      <c r="HHY2994" s="651"/>
      <c r="HHZ2994" s="651"/>
      <c r="HIA2994" s="651"/>
      <c r="HIB2994" s="651"/>
      <c r="HIC2994" s="651"/>
      <c r="HID2994" s="651"/>
      <c r="HIE2994" s="651"/>
      <c r="HIF2994" s="651"/>
      <c r="HIG2994" s="651"/>
      <c r="HIH2994" s="651"/>
      <c r="HII2994" s="651"/>
      <c r="HIJ2994" s="651"/>
      <c r="HIK2994" s="651"/>
      <c r="HIL2994" s="651"/>
      <c r="HIM2994" s="651"/>
      <c r="HIN2994" s="651"/>
      <c r="HIO2994" s="651"/>
      <c r="HIP2994" s="651"/>
      <c r="HIQ2994" s="651"/>
      <c r="HIR2994" s="651"/>
      <c r="HIS2994" s="651"/>
      <c r="HIT2994" s="651"/>
      <c r="HIU2994" s="651"/>
      <c r="HIV2994" s="651"/>
      <c r="HIW2994" s="651"/>
      <c r="HIX2994" s="651"/>
      <c r="HIY2994" s="651"/>
      <c r="HIZ2994" s="651"/>
      <c r="HJA2994" s="651"/>
      <c r="HJB2994" s="651"/>
      <c r="HJC2994" s="651"/>
      <c r="HJD2994" s="651"/>
      <c r="HJE2994" s="651"/>
      <c r="HJF2994" s="651"/>
      <c r="HJG2994" s="651"/>
      <c r="HJH2994" s="651"/>
      <c r="HJI2994" s="651"/>
      <c r="HJJ2994" s="651"/>
      <c r="HJK2994" s="651"/>
      <c r="HJL2994" s="651"/>
      <c r="HJM2994" s="651"/>
      <c r="HJN2994" s="651"/>
      <c r="HJO2994" s="651"/>
      <c r="HJP2994" s="651"/>
      <c r="HJQ2994" s="651"/>
      <c r="HJR2994" s="651"/>
      <c r="HJS2994" s="651"/>
      <c r="HJT2994" s="651"/>
      <c r="HJU2994" s="651"/>
      <c r="HJV2994" s="651"/>
      <c r="HJW2994" s="651"/>
      <c r="HJX2994" s="651"/>
      <c r="HJY2994" s="651"/>
      <c r="HJZ2994" s="651"/>
      <c r="HKA2994" s="651"/>
      <c r="HKB2994" s="651"/>
      <c r="HKC2994" s="651"/>
      <c r="HKD2994" s="651"/>
      <c r="HKE2994" s="651"/>
      <c r="HKF2994" s="651"/>
      <c r="HKG2994" s="651"/>
      <c r="HKH2994" s="651"/>
      <c r="HKI2994" s="651"/>
      <c r="HKJ2994" s="651"/>
      <c r="HKK2994" s="651"/>
      <c r="HKL2994" s="651"/>
      <c r="HKM2994" s="651"/>
      <c r="HKN2994" s="651"/>
      <c r="HKO2994" s="651"/>
      <c r="HKP2994" s="651"/>
      <c r="HKQ2994" s="651"/>
      <c r="HKR2994" s="651"/>
      <c r="HKS2994" s="651"/>
      <c r="HKT2994" s="651"/>
      <c r="HKU2994" s="651"/>
      <c r="HKV2994" s="651"/>
      <c r="HKW2994" s="651"/>
      <c r="HKX2994" s="651"/>
      <c r="HKY2994" s="651"/>
      <c r="HKZ2994" s="651"/>
      <c r="HLA2994" s="651"/>
      <c r="HLB2994" s="651"/>
      <c r="HLC2994" s="651"/>
      <c r="HLD2994" s="651"/>
      <c r="HLE2994" s="651"/>
      <c r="HLF2994" s="651"/>
      <c r="HLG2994" s="651"/>
      <c r="HLH2994" s="651"/>
      <c r="HLI2994" s="651"/>
      <c r="HLJ2994" s="651"/>
      <c r="HLK2994" s="651"/>
      <c r="HLL2994" s="651"/>
      <c r="HLM2994" s="651"/>
      <c r="HLN2994" s="651"/>
      <c r="HLO2994" s="651"/>
      <c r="HLP2994" s="651"/>
      <c r="HLQ2994" s="651"/>
      <c r="HLR2994" s="651"/>
      <c r="HLS2994" s="651"/>
      <c r="HLT2994" s="651"/>
      <c r="HLU2994" s="651"/>
      <c r="HLV2994" s="651"/>
      <c r="HLW2994" s="651"/>
      <c r="HLX2994" s="651"/>
      <c r="HLY2994" s="651"/>
      <c r="HLZ2994" s="651"/>
      <c r="HMA2994" s="651"/>
      <c r="HMB2994" s="651"/>
      <c r="HMC2994" s="651"/>
      <c r="HMD2994" s="651"/>
      <c r="HME2994" s="651"/>
      <c r="HMF2994" s="651"/>
      <c r="HMG2994" s="651"/>
      <c r="HMH2994" s="651"/>
      <c r="HMI2994" s="651"/>
      <c r="HMJ2994" s="651"/>
      <c r="HMK2994" s="651"/>
      <c r="HML2994" s="651"/>
      <c r="HMM2994" s="651"/>
      <c r="HMN2994" s="651"/>
      <c r="HMO2994" s="651"/>
      <c r="HMP2994" s="651"/>
      <c r="HMQ2994" s="651"/>
      <c r="HMR2994" s="651"/>
      <c r="HMS2994" s="651"/>
      <c r="HMT2994" s="651"/>
      <c r="HMU2994" s="651"/>
      <c r="HMV2994" s="651"/>
      <c r="HMW2994" s="651"/>
      <c r="HMX2994" s="651"/>
      <c r="HMY2994" s="651"/>
      <c r="HMZ2994" s="651"/>
      <c r="HNA2994" s="651"/>
      <c r="HNB2994" s="651"/>
      <c r="HNC2994" s="651"/>
      <c r="HND2994" s="651"/>
      <c r="HNE2994" s="651"/>
      <c r="HNF2994" s="651"/>
      <c r="HNG2994" s="651"/>
      <c r="HNH2994" s="651"/>
      <c r="HNI2994" s="651"/>
      <c r="HNJ2994" s="651"/>
      <c r="HNK2994" s="651"/>
      <c r="HNL2994" s="651"/>
      <c r="HNM2994" s="651"/>
      <c r="HNN2994" s="651"/>
      <c r="HNO2994" s="651"/>
      <c r="HNP2994" s="651"/>
      <c r="HNQ2994" s="651"/>
      <c r="HNR2994" s="651"/>
      <c r="HNS2994" s="651"/>
      <c r="HNT2994" s="651"/>
      <c r="HNU2994" s="651"/>
      <c r="HNV2994" s="651"/>
      <c r="HNW2994" s="651"/>
      <c r="HNX2994" s="651"/>
      <c r="HNY2994" s="651"/>
      <c r="HNZ2994" s="651"/>
      <c r="HOA2994" s="651"/>
      <c r="HOB2994" s="651"/>
      <c r="HOC2994" s="651"/>
      <c r="HOD2994" s="651"/>
      <c r="HOE2994" s="651"/>
      <c r="HOF2994" s="651"/>
      <c r="HOG2994" s="651"/>
      <c r="HOH2994" s="651"/>
      <c r="HOI2994" s="651"/>
      <c r="HOJ2994" s="651"/>
      <c r="HOK2994" s="651"/>
      <c r="HOL2994" s="651"/>
      <c r="HOM2994" s="651"/>
      <c r="HON2994" s="651"/>
      <c r="HOO2994" s="651"/>
      <c r="HOP2994" s="651"/>
      <c r="HOQ2994" s="651"/>
      <c r="HOR2994" s="651"/>
      <c r="HOS2994" s="651"/>
      <c r="HOT2994" s="651"/>
      <c r="HOU2994" s="651"/>
      <c r="HOV2994" s="651"/>
      <c r="HOW2994" s="651"/>
      <c r="HOX2994" s="651"/>
      <c r="HOY2994" s="651"/>
      <c r="HOZ2994" s="651"/>
      <c r="HPA2994" s="651"/>
      <c r="HPB2994" s="651"/>
      <c r="HPC2994" s="651"/>
      <c r="HPD2994" s="651"/>
      <c r="HPE2994" s="651"/>
      <c r="HPF2994" s="651"/>
      <c r="HPG2994" s="651"/>
      <c r="HPH2994" s="651"/>
      <c r="HPI2994" s="651"/>
      <c r="HPJ2994" s="651"/>
      <c r="HPK2994" s="651"/>
      <c r="HPL2994" s="651"/>
      <c r="HPM2994" s="651"/>
      <c r="HPN2994" s="651"/>
      <c r="HPO2994" s="651"/>
      <c r="HPP2994" s="651"/>
      <c r="HPQ2994" s="651"/>
      <c r="HPR2994" s="651"/>
      <c r="HPS2994" s="651"/>
      <c r="HPT2994" s="651"/>
      <c r="HPU2994" s="651"/>
      <c r="HPV2994" s="651"/>
      <c r="HPW2994" s="651"/>
      <c r="HPX2994" s="651"/>
      <c r="HPY2994" s="651"/>
      <c r="HPZ2994" s="651"/>
      <c r="HQA2994" s="651"/>
      <c r="HQB2994" s="651"/>
      <c r="HQC2994" s="651"/>
      <c r="HQD2994" s="651"/>
      <c r="HQE2994" s="651"/>
      <c r="HQF2994" s="651"/>
      <c r="HQG2994" s="651"/>
      <c r="HQH2994" s="651"/>
      <c r="HQI2994" s="651"/>
      <c r="HQJ2994" s="651"/>
      <c r="HQK2994" s="651"/>
      <c r="HQL2994" s="651"/>
      <c r="HQM2994" s="651"/>
      <c r="HQN2994" s="651"/>
      <c r="HQO2994" s="651"/>
      <c r="HQP2994" s="651"/>
      <c r="HQQ2994" s="651"/>
      <c r="HQR2994" s="651"/>
      <c r="HQS2994" s="651"/>
      <c r="HQT2994" s="651"/>
      <c r="HQU2994" s="651"/>
      <c r="HQV2994" s="651"/>
      <c r="HQW2994" s="651"/>
      <c r="HQX2994" s="651"/>
      <c r="HQY2994" s="651"/>
      <c r="HQZ2994" s="651"/>
      <c r="HRA2994" s="651"/>
      <c r="HRB2994" s="651"/>
      <c r="HRC2994" s="651"/>
      <c r="HRD2994" s="651"/>
      <c r="HRE2994" s="651"/>
      <c r="HRF2994" s="651"/>
      <c r="HRG2994" s="651"/>
      <c r="HRH2994" s="651"/>
      <c r="HRI2994" s="651"/>
      <c r="HRJ2994" s="651"/>
      <c r="HRK2994" s="651"/>
      <c r="HRL2994" s="651"/>
      <c r="HRM2994" s="651"/>
      <c r="HRN2994" s="651"/>
      <c r="HRO2994" s="651"/>
      <c r="HRP2994" s="651"/>
      <c r="HRQ2994" s="651"/>
      <c r="HRR2994" s="651"/>
      <c r="HRS2994" s="651"/>
      <c r="HRT2994" s="651"/>
      <c r="HRU2994" s="651"/>
      <c r="HRV2994" s="651"/>
      <c r="HRW2994" s="651"/>
      <c r="HRX2994" s="651"/>
      <c r="HRY2994" s="651"/>
      <c r="HRZ2994" s="651"/>
      <c r="HSA2994" s="651"/>
      <c r="HSB2994" s="651"/>
      <c r="HSC2994" s="651"/>
      <c r="HSD2994" s="651"/>
      <c r="HSE2994" s="651"/>
      <c r="HSF2994" s="651"/>
      <c r="HSG2994" s="651"/>
      <c r="HSH2994" s="651"/>
      <c r="HSI2994" s="651"/>
      <c r="HSJ2994" s="651"/>
      <c r="HSK2994" s="651"/>
      <c r="HSL2994" s="651"/>
      <c r="HSM2994" s="651"/>
      <c r="HSN2994" s="651"/>
      <c r="HSO2994" s="651"/>
      <c r="HSP2994" s="651"/>
      <c r="HSQ2994" s="651"/>
      <c r="HSR2994" s="651"/>
      <c r="HSS2994" s="651"/>
      <c r="HST2994" s="651"/>
      <c r="HSU2994" s="651"/>
      <c r="HSV2994" s="651"/>
      <c r="HSW2994" s="651"/>
      <c r="HSX2994" s="651"/>
      <c r="HSY2994" s="651"/>
      <c r="HSZ2994" s="651"/>
      <c r="HTA2994" s="651"/>
      <c r="HTB2994" s="651"/>
      <c r="HTC2994" s="651"/>
      <c r="HTD2994" s="651"/>
      <c r="HTE2994" s="651"/>
      <c r="HTF2994" s="651"/>
      <c r="HTG2994" s="651"/>
      <c r="HTH2994" s="651"/>
      <c r="HTI2994" s="651"/>
      <c r="HTJ2994" s="651"/>
      <c r="HTK2994" s="651"/>
      <c r="HTL2994" s="651"/>
      <c r="HTM2994" s="651"/>
      <c r="HTN2994" s="651"/>
      <c r="HTO2994" s="651"/>
      <c r="HTP2994" s="651"/>
      <c r="HTQ2994" s="651"/>
      <c r="HTR2994" s="651"/>
      <c r="HTS2994" s="651"/>
      <c r="HTT2994" s="651"/>
      <c r="HTU2994" s="651"/>
      <c r="HTV2994" s="651"/>
      <c r="HTW2994" s="651"/>
      <c r="HTX2994" s="651"/>
      <c r="HTY2994" s="651"/>
      <c r="HTZ2994" s="651"/>
      <c r="HUA2994" s="651"/>
      <c r="HUB2994" s="651"/>
      <c r="HUC2994" s="651"/>
      <c r="HUD2994" s="651"/>
      <c r="HUE2994" s="651"/>
      <c r="HUF2994" s="651"/>
      <c r="HUG2994" s="651"/>
      <c r="HUH2994" s="651"/>
      <c r="HUI2994" s="651"/>
      <c r="HUJ2994" s="651"/>
      <c r="HUK2994" s="651"/>
      <c r="HUL2994" s="651"/>
      <c r="HUM2994" s="651"/>
      <c r="HUN2994" s="651"/>
      <c r="HUO2994" s="651"/>
      <c r="HUP2994" s="651"/>
      <c r="HUQ2994" s="651"/>
      <c r="HUR2994" s="651"/>
      <c r="HUS2994" s="651"/>
      <c r="HUT2994" s="651"/>
      <c r="HUU2994" s="651"/>
      <c r="HUV2994" s="651"/>
      <c r="HUW2994" s="651"/>
      <c r="HUX2994" s="651"/>
      <c r="HUY2994" s="651"/>
      <c r="HUZ2994" s="651"/>
      <c r="HVA2994" s="651"/>
      <c r="HVB2994" s="651"/>
      <c r="HVC2994" s="651"/>
      <c r="HVD2994" s="651"/>
      <c r="HVE2994" s="651"/>
      <c r="HVF2994" s="651"/>
      <c r="HVG2994" s="651"/>
      <c r="HVH2994" s="651"/>
      <c r="HVI2994" s="651"/>
      <c r="HVJ2994" s="651"/>
      <c r="HVK2994" s="651"/>
      <c r="HVL2994" s="651"/>
      <c r="HVM2994" s="651"/>
      <c r="HVN2994" s="651"/>
      <c r="HVO2994" s="651"/>
      <c r="HVP2994" s="651"/>
      <c r="HVQ2994" s="651"/>
      <c r="HVR2994" s="651"/>
      <c r="HVS2994" s="651"/>
      <c r="HVT2994" s="651"/>
      <c r="HVU2994" s="651"/>
      <c r="HVV2994" s="651"/>
      <c r="HVW2994" s="651"/>
      <c r="HVX2994" s="651"/>
      <c r="HVY2994" s="651"/>
      <c r="HVZ2994" s="651"/>
      <c r="HWA2994" s="651"/>
      <c r="HWB2994" s="651"/>
      <c r="HWC2994" s="651"/>
      <c r="HWD2994" s="651"/>
      <c r="HWE2994" s="651"/>
      <c r="HWF2994" s="651"/>
      <c r="HWG2994" s="651"/>
      <c r="HWH2994" s="651"/>
      <c r="HWI2994" s="651"/>
      <c r="HWJ2994" s="651"/>
      <c r="HWK2994" s="651"/>
      <c r="HWL2994" s="651"/>
      <c r="HWM2994" s="651"/>
      <c r="HWN2994" s="651"/>
      <c r="HWO2994" s="651"/>
      <c r="HWP2994" s="651"/>
      <c r="HWQ2994" s="651"/>
      <c r="HWR2994" s="651"/>
      <c r="HWS2994" s="651"/>
      <c r="HWT2994" s="651"/>
      <c r="HWU2994" s="651"/>
      <c r="HWV2994" s="651"/>
      <c r="HWW2994" s="651"/>
      <c r="HWX2994" s="651"/>
      <c r="HWY2994" s="651"/>
      <c r="HWZ2994" s="651"/>
      <c r="HXA2994" s="651"/>
      <c r="HXB2994" s="651"/>
      <c r="HXC2994" s="651"/>
      <c r="HXD2994" s="651"/>
      <c r="HXE2994" s="651"/>
      <c r="HXF2994" s="651"/>
      <c r="HXG2994" s="651"/>
      <c r="HXH2994" s="651"/>
      <c r="HXI2994" s="651"/>
      <c r="HXJ2994" s="651"/>
      <c r="HXK2994" s="651"/>
      <c r="HXL2994" s="651"/>
      <c r="HXM2994" s="651"/>
      <c r="HXN2994" s="651"/>
      <c r="HXO2994" s="651"/>
      <c r="HXP2994" s="651"/>
      <c r="HXQ2994" s="651"/>
      <c r="HXR2994" s="651"/>
      <c r="HXS2994" s="651"/>
      <c r="HXT2994" s="651"/>
      <c r="HXU2994" s="651"/>
      <c r="HXV2994" s="651"/>
      <c r="HXW2994" s="651"/>
      <c r="HXX2994" s="651"/>
      <c r="HXY2994" s="651"/>
      <c r="HXZ2994" s="651"/>
      <c r="HYA2994" s="651"/>
      <c r="HYB2994" s="651"/>
      <c r="HYC2994" s="651"/>
      <c r="HYD2994" s="651"/>
      <c r="HYE2994" s="651"/>
      <c r="HYF2994" s="651"/>
      <c r="HYG2994" s="651"/>
      <c r="HYH2994" s="651"/>
      <c r="HYI2994" s="651"/>
      <c r="HYJ2994" s="651"/>
      <c r="HYK2994" s="651"/>
      <c r="HYL2994" s="651"/>
      <c r="HYM2994" s="651"/>
      <c r="HYN2994" s="651"/>
      <c r="HYO2994" s="651"/>
      <c r="HYP2994" s="651"/>
      <c r="HYQ2994" s="651"/>
      <c r="HYR2994" s="651"/>
      <c r="HYS2994" s="651"/>
      <c r="HYT2994" s="651"/>
      <c r="HYU2994" s="651"/>
      <c r="HYV2994" s="651"/>
      <c r="HYW2994" s="651"/>
      <c r="HYX2994" s="651"/>
      <c r="HYY2994" s="651"/>
      <c r="HYZ2994" s="651"/>
      <c r="HZA2994" s="651"/>
      <c r="HZB2994" s="651"/>
      <c r="HZC2994" s="651"/>
      <c r="HZD2994" s="651"/>
      <c r="HZE2994" s="651"/>
      <c r="HZF2994" s="651"/>
      <c r="HZG2994" s="651"/>
      <c r="HZH2994" s="651"/>
      <c r="HZI2994" s="651"/>
      <c r="HZJ2994" s="651"/>
      <c r="HZK2994" s="651"/>
      <c r="HZL2994" s="651"/>
      <c r="HZM2994" s="651"/>
      <c r="HZN2994" s="651"/>
      <c r="HZO2994" s="651"/>
      <c r="HZP2994" s="651"/>
      <c r="HZQ2994" s="651"/>
      <c r="HZR2994" s="651"/>
      <c r="HZS2994" s="651"/>
      <c r="HZT2994" s="651"/>
      <c r="HZU2994" s="651"/>
      <c r="HZV2994" s="651"/>
      <c r="HZW2994" s="651"/>
      <c r="HZX2994" s="651"/>
      <c r="HZY2994" s="651"/>
      <c r="HZZ2994" s="651"/>
      <c r="IAA2994" s="651"/>
      <c r="IAB2994" s="651"/>
      <c r="IAC2994" s="651"/>
      <c r="IAD2994" s="651"/>
      <c r="IAE2994" s="651"/>
      <c r="IAF2994" s="651"/>
      <c r="IAG2994" s="651"/>
      <c r="IAH2994" s="651"/>
      <c r="IAI2994" s="651"/>
      <c r="IAJ2994" s="651"/>
      <c r="IAK2994" s="651"/>
      <c r="IAL2994" s="651"/>
      <c r="IAM2994" s="651"/>
      <c r="IAN2994" s="651"/>
      <c r="IAO2994" s="651"/>
      <c r="IAP2994" s="651"/>
      <c r="IAQ2994" s="651"/>
      <c r="IAR2994" s="651"/>
      <c r="IAS2994" s="651"/>
      <c r="IAT2994" s="651"/>
      <c r="IAU2994" s="651"/>
      <c r="IAV2994" s="651"/>
      <c r="IAW2994" s="651"/>
      <c r="IAX2994" s="651"/>
      <c r="IAY2994" s="651"/>
      <c r="IAZ2994" s="651"/>
      <c r="IBA2994" s="651"/>
      <c r="IBB2994" s="651"/>
      <c r="IBC2994" s="651"/>
      <c r="IBD2994" s="651"/>
      <c r="IBE2994" s="651"/>
      <c r="IBF2994" s="651"/>
      <c r="IBG2994" s="651"/>
      <c r="IBH2994" s="651"/>
      <c r="IBI2994" s="651"/>
      <c r="IBJ2994" s="651"/>
      <c r="IBK2994" s="651"/>
      <c r="IBL2994" s="651"/>
      <c r="IBM2994" s="651"/>
      <c r="IBN2994" s="651"/>
      <c r="IBO2994" s="651"/>
      <c r="IBP2994" s="651"/>
      <c r="IBQ2994" s="651"/>
      <c r="IBR2994" s="651"/>
      <c r="IBS2994" s="651"/>
      <c r="IBT2994" s="651"/>
      <c r="IBU2994" s="651"/>
      <c r="IBV2994" s="651"/>
      <c r="IBW2994" s="651"/>
      <c r="IBX2994" s="651"/>
      <c r="IBY2994" s="651"/>
      <c r="IBZ2994" s="651"/>
      <c r="ICA2994" s="651"/>
      <c r="ICB2994" s="651"/>
      <c r="ICC2994" s="651"/>
      <c r="ICD2994" s="651"/>
      <c r="ICE2994" s="651"/>
      <c r="ICF2994" s="651"/>
      <c r="ICG2994" s="651"/>
      <c r="ICH2994" s="651"/>
      <c r="ICI2994" s="651"/>
      <c r="ICJ2994" s="651"/>
      <c r="ICK2994" s="651"/>
      <c r="ICL2994" s="651"/>
      <c r="ICM2994" s="651"/>
      <c r="ICN2994" s="651"/>
      <c r="ICO2994" s="651"/>
      <c r="ICP2994" s="651"/>
      <c r="ICQ2994" s="651"/>
      <c r="ICR2994" s="651"/>
      <c r="ICS2994" s="651"/>
      <c r="ICT2994" s="651"/>
      <c r="ICU2994" s="651"/>
      <c r="ICV2994" s="651"/>
      <c r="ICW2994" s="651"/>
      <c r="ICX2994" s="651"/>
      <c r="ICY2994" s="651"/>
      <c r="ICZ2994" s="651"/>
      <c r="IDA2994" s="651"/>
      <c r="IDB2994" s="651"/>
      <c r="IDC2994" s="651"/>
      <c r="IDD2994" s="651"/>
      <c r="IDE2994" s="651"/>
      <c r="IDF2994" s="651"/>
      <c r="IDG2994" s="651"/>
      <c r="IDH2994" s="651"/>
      <c r="IDI2994" s="651"/>
      <c r="IDJ2994" s="651"/>
      <c r="IDK2994" s="651"/>
      <c r="IDL2994" s="651"/>
      <c r="IDM2994" s="651"/>
      <c r="IDN2994" s="651"/>
      <c r="IDO2994" s="651"/>
      <c r="IDP2994" s="651"/>
      <c r="IDQ2994" s="651"/>
      <c r="IDR2994" s="651"/>
      <c r="IDS2994" s="651"/>
      <c r="IDT2994" s="651"/>
      <c r="IDU2994" s="651"/>
      <c r="IDV2994" s="651"/>
      <c r="IDW2994" s="651"/>
      <c r="IDX2994" s="651"/>
      <c r="IDY2994" s="651"/>
      <c r="IDZ2994" s="651"/>
      <c r="IEA2994" s="651"/>
      <c r="IEB2994" s="651"/>
      <c r="IEC2994" s="651"/>
      <c r="IED2994" s="651"/>
      <c r="IEE2994" s="651"/>
      <c r="IEF2994" s="651"/>
      <c r="IEG2994" s="651"/>
      <c r="IEH2994" s="651"/>
      <c r="IEI2994" s="651"/>
      <c r="IEJ2994" s="651"/>
      <c r="IEK2994" s="651"/>
      <c r="IEL2994" s="651"/>
      <c r="IEM2994" s="651"/>
      <c r="IEN2994" s="651"/>
      <c r="IEO2994" s="651"/>
      <c r="IEP2994" s="651"/>
      <c r="IEQ2994" s="651"/>
      <c r="IER2994" s="651"/>
      <c r="IES2994" s="651"/>
      <c r="IET2994" s="651"/>
      <c r="IEU2994" s="651"/>
      <c r="IEV2994" s="651"/>
      <c r="IEW2994" s="651"/>
      <c r="IEX2994" s="651"/>
      <c r="IEY2994" s="651"/>
      <c r="IEZ2994" s="651"/>
      <c r="IFA2994" s="651"/>
      <c r="IFB2994" s="651"/>
      <c r="IFC2994" s="651"/>
      <c r="IFD2994" s="651"/>
      <c r="IFE2994" s="651"/>
      <c r="IFF2994" s="651"/>
      <c r="IFG2994" s="651"/>
      <c r="IFH2994" s="651"/>
      <c r="IFI2994" s="651"/>
      <c r="IFJ2994" s="651"/>
      <c r="IFK2994" s="651"/>
      <c r="IFL2994" s="651"/>
      <c r="IFM2994" s="651"/>
      <c r="IFN2994" s="651"/>
      <c r="IFO2994" s="651"/>
      <c r="IFP2994" s="651"/>
      <c r="IFQ2994" s="651"/>
      <c r="IFR2994" s="651"/>
      <c r="IFS2994" s="651"/>
      <c r="IFT2994" s="651"/>
      <c r="IFU2994" s="651"/>
      <c r="IFV2994" s="651"/>
      <c r="IFW2994" s="651"/>
      <c r="IFX2994" s="651"/>
      <c r="IFY2994" s="651"/>
      <c r="IFZ2994" s="651"/>
      <c r="IGA2994" s="651"/>
      <c r="IGB2994" s="651"/>
      <c r="IGC2994" s="651"/>
      <c r="IGD2994" s="651"/>
      <c r="IGE2994" s="651"/>
      <c r="IGF2994" s="651"/>
      <c r="IGG2994" s="651"/>
      <c r="IGH2994" s="651"/>
      <c r="IGI2994" s="651"/>
      <c r="IGJ2994" s="651"/>
      <c r="IGK2994" s="651"/>
      <c r="IGL2994" s="651"/>
      <c r="IGM2994" s="651"/>
      <c r="IGN2994" s="651"/>
      <c r="IGO2994" s="651"/>
      <c r="IGP2994" s="651"/>
      <c r="IGQ2994" s="651"/>
      <c r="IGR2994" s="651"/>
      <c r="IGS2994" s="651"/>
      <c r="IGT2994" s="651"/>
      <c r="IGU2994" s="651"/>
      <c r="IGV2994" s="651"/>
      <c r="IGW2994" s="651"/>
      <c r="IGX2994" s="651"/>
      <c r="IGY2994" s="651"/>
      <c r="IGZ2994" s="651"/>
      <c r="IHA2994" s="651"/>
      <c r="IHB2994" s="651"/>
      <c r="IHC2994" s="651"/>
      <c r="IHD2994" s="651"/>
      <c r="IHE2994" s="651"/>
      <c r="IHF2994" s="651"/>
      <c r="IHG2994" s="651"/>
      <c r="IHH2994" s="651"/>
      <c r="IHI2994" s="651"/>
      <c r="IHJ2994" s="651"/>
      <c r="IHK2994" s="651"/>
      <c r="IHL2994" s="651"/>
      <c r="IHM2994" s="651"/>
      <c r="IHN2994" s="651"/>
      <c r="IHO2994" s="651"/>
      <c r="IHP2994" s="651"/>
      <c r="IHQ2994" s="651"/>
      <c r="IHR2994" s="651"/>
      <c r="IHS2994" s="651"/>
      <c r="IHT2994" s="651"/>
      <c r="IHU2994" s="651"/>
      <c r="IHV2994" s="651"/>
      <c r="IHW2994" s="651"/>
      <c r="IHX2994" s="651"/>
      <c r="IHY2994" s="651"/>
      <c r="IHZ2994" s="651"/>
      <c r="IIA2994" s="651"/>
      <c r="IIB2994" s="651"/>
      <c r="IIC2994" s="651"/>
      <c r="IID2994" s="651"/>
      <c r="IIE2994" s="651"/>
      <c r="IIF2994" s="651"/>
      <c r="IIG2994" s="651"/>
      <c r="IIH2994" s="651"/>
      <c r="III2994" s="651"/>
      <c r="IIJ2994" s="651"/>
      <c r="IIK2994" s="651"/>
      <c r="IIL2994" s="651"/>
      <c r="IIM2994" s="651"/>
      <c r="IIN2994" s="651"/>
      <c r="IIO2994" s="651"/>
      <c r="IIP2994" s="651"/>
      <c r="IIQ2994" s="651"/>
      <c r="IIR2994" s="651"/>
      <c r="IIS2994" s="651"/>
      <c r="IIT2994" s="651"/>
      <c r="IIU2994" s="651"/>
      <c r="IIV2994" s="651"/>
      <c r="IIW2994" s="651"/>
      <c r="IIX2994" s="651"/>
      <c r="IIY2994" s="651"/>
      <c r="IIZ2994" s="651"/>
      <c r="IJA2994" s="651"/>
      <c r="IJB2994" s="651"/>
      <c r="IJC2994" s="651"/>
      <c r="IJD2994" s="651"/>
      <c r="IJE2994" s="651"/>
      <c r="IJF2994" s="651"/>
      <c r="IJG2994" s="651"/>
      <c r="IJH2994" s="651"/>
      <c r="IJI2994" s="651"/>
      <c r="IJJ2994" s="651"/>
      <c r="IJK2994" s="651"/>
      <c r="IJL2994" s="651"/>
      <c r="IJM2994" s="651"/>
      <c r="IJN2994" s="651"/>
      <c r="IJO2994" s="651"/>
      <c r="IJP2994" s="651"/>
      <c r="IJQ2994" s="651"/>
      <c r="IJR2994" s="651"/>
      <c r="IJS2994" s="651"/>
      <c r="IJT2994" s="651"/>
      <c r="IJU2994" s="651"/>
      <c r="IJV2994" s="651"/>
      <c r="IJW2994" s="651"/>
      <c r="IJX2994" s="651"/>
      <c r="IJY2994" s="651"/>
      <c r="IJZ2994" s="651"/>
      <c r="IKA2994" s="651"/>
      <c r="IKB2994" s="651"/>
      <c r="IKC2994" s="651"/>
      <c r="IKD2994" s="651"/>
      <c r="IKE2994" s="651"/>
      <c r="IKF2994" s="651"/>
      <c r="IKG2994" s="651"/>
      <c r="IKH2994" s="651"/>
      <c r="IKI2994" s="651"/>
      <c r="IKJ2994" s="651"/>
      <c r="IKK2994" s="651"/>
      <c r="IKL2994" s="651"/>
      <c r="IKM2994" s="651"/>
      <c r="IKN2994" s="651"/>
      <c r="IKO2994" s="651"/>
      <c r="IKP2994" s="651"/>
      <c r="IKQ2994" s="651"/>
      <c r="IKR2994" s="651"/>
      <c r="IKS2994" s="651"/>
      <c r="IKT2994" s="651"/>
      <c r="IKU2994" s="651"/>
      <c r="IKV2994" s="651"/>
      <c r="IKW2994" s="651"/>
      <c r="IKX2994" s="651"/>
      <c r="IKY2994" s="651"/>
      <c r="IKZ2994" s="651"/>
      <c r="ILA2994" s="651"/>
      <c r="ILB2994" s="651"/>
      <c r="ILC2994" s="651"/>
      <c r="ILD2994" s="651"/>
      <c r="ILE2994" s="651"/>
      <c r="ILF2994" s="651"/>
      <c r="ILG2994" s="651"/>
      <c r="ILH2994" s="651"/>
      <c r="ILI2994" s="651"/>
      <c r="ILJ2994" s="651"/>
      <c r="ILK2994" s="651"/>
      <c r="ILL2994" s="651"/>
      <c r="ILM2994" s="651"/>
      <c r="ILN2994" s="651"/>
      <c r="ILO2994" s="651"/>
      <c r="ILP2994" s="651"/>
      <c r="ILQ2994" s="651"/>
      <c r="ILR2994" s="651"/>
      <c r="ILS2994" s="651"/>
      <c r="ILT2994" s="651"/>
      <c r="ILU2994" s="651"/>
      <c r="ILV2994" s="651"/>
      <c r="ILW2994" s="651"/>
      <c r="ILX2994" s="651"/>
      <c r="ILY2994" s="651"/>
      <c r="ILZ2994" s="651"/>
      <c r="IMA2994" s="651"/>
      <c r="IMB2994" s="651"/>
      <c r="IMC2994" s="651"/>
      <c r="IMD2994" s="651"/>
      <c r="IME2994" s="651"/>
      <c r="IMF2994" s="651"/>
      <c r="IMG2994" s="651"/>
      <c r="IMH2994" s="651"/>
      <c r="IMI2994" s="651"/>
      <c r="IMJ2994" s="651"/>
      <c r="IMK2994" s="651"/>
      <c r="IML2994" s="651"/>
      <c r="IMM2994" s="651"/>
      <c r="IMN2994" s="651"/>
      <c r="IMO2994" s="651"/>
      <c r="IMP2994" s="651"/>
      <c r="IMQ2994" s="651"/>
      <c r="IMR2994" s="651"/>
      <c r="IMS2994" s="651"/>
      <c r="IMT2994" s="651"/>
      <c r="IMU2994" s="651"/>
      <c r="IMV2994" s="651"/>
      <c r="IMW2994" s="651"/>
      <c r="IMX2994" s="651"/>
      <c r="IMY2994" s="651"/>
      <c r="IMZ2994" s="651"/>
      <c r="INA2994" s="651"/>
      <c r="INB2994" s="651"/>
      <c r="INC2994" s="651"/>
      <c r="IND2994" s="651"/>
      <c r="INE2994" s="651"/>
      <c r="INF2994" s="651"/>
      <c r="ING2994" s="651"/>
      <c r="INH2994" s="651"/>
      <c r="INI2994" s="651"/>
      <c r="INJ2994" s="651"/>
      <c r="INK2994" s="651"/>
      <c r="INL2994" s="651"/>
      <c r="INM2994" s="651"/>
      <c r="INN2994" s="651"/>
      <c r="INO2994" s="651"/>
      <c r="INP2994" s="651"/>
      <c r="INQ2994" s="651"/>
      <c r="INR2994" s="651"/>
      <c r="INS2994" s="651"/>
      <c r="INT2994" s="651"/>
      <c r="INU2994" s="651"/>
      <c r="INV2994" s="651"/>
      <c r="INW2994" s="651"/>
      <c r="INX2994" s="651"/>
      <c r="INY2994" s="651"/>
      <c r="INZ2994" s="651"/>
      <c r="IOA2994" s="651"/>
      <c r="IOB2994" s="651"/>
      <c r="IOC2994" s="651"/>
      <c r="IOD2994" s="651"/>
      <c r="IOE2994" s="651"/>
      <c r="IOF2994" s="651"/>
      <c r="IOG2994" s="651"/>
      <c r="IOH2994" s="651"/>
      <c r="IOI2994" s="651"/>
      <c r="IOJ2994" s="651"/>
      <c r="IOK2994" s="651"/>
      <c r="IOL2994" s="651"/>
      <c r="IOM2994" s="651"/>
      <c r="ION2994" s="651"/>
      <c r="IOO2994" s="651"/>
      <c r="IOP2994" s="651"/>
      <c r="IOQ2994" s="651"/>
      <c r="IOR2994" s="651"/>
      <c r="IOS2994" s="651"/>
      <c r="IOT2994" s="651"/>
      <c r="IOU2994" s="651"/>
      <c r="IOV2994" s="651"/>
      <c r="IOW2994" s="651"/>
      <c r="IOX2994" s="651"/>
      <c r="IOY2994" s="651"/>
      <c r="IOZ2994" s="651"/>
      <c r="IPA2994" s="651"/>
      <c r="IPB2994" s="651"/>
      <c r="IPC2994" s="651"/>
      <c r="IPD2994" s="651"/>
      <c r="IPE2994" s="651"/>
      <c r="IPF2994" s="651"/>
      <c r="IPG2994" s="651"/>
      <c r="IPH2994" s="651"/>
      <c r="IPI2994" s="651"/>
      <c r="IPJ2994" s="651"/>
      <c r="IPK2994" s="651"/>
      <c r="IPL2994" s="651"/>
      <c r="IPM2994" s="651"/>
      <c r="IPN2994" s="651"/>
      <c r="IPO2994" s="651"/>
      <c r="IPP2994" s="651"/>
      <c r="IPQ2994" s="651"/>
      <c r="IPR2994" s="651"/>
      <c r="IPS2994" s="651"/>
      <c r="IPT2994" s="651"/>
      <c r="IPU2994" s="651"/>
      <c r="IPV2994" s="651"/>
      <c r="IPW2994" s="651"/>
      <c r="IPX2994" s="651"/>
      <c r="IPY2994" s="651"/>
      <c r="IPZ2994" s="651"/>
      <c r="IQA2994" s="651"/>
      <c r="IQB2994" s="651"/>
      <c r="IQC2994" s="651"/>
      <c r="IQD2994" s="651"/>
      <c r="IQE2994" s="651"/>
      <c r="IQF2994" s="651"/>
      <c r="IQG2994" s="651"/>
      <c r="IQH2994" s="651"/>
      <c r="IQI2994" s="651"/>
      <c r="IQJ2994" s="651"/>
      <c r="IQK2994" s="651"/>
      <c r="IQL2994" s="651"/>
      <c r="IQM2994" s="651"/>
      <c r="IQN2994" s="651"/>
      <c r="IQO2994" s="651"/>
      <c r="IQP2994" s="651"/>
      <c r="IQQ2994" s="651"/>
      <c r="IQR2994" s="651"/>
      <c r="IQS2994" s="651"/>
      <c r="IQT2994" s="651"/>
      <c r="IQU2994" s="651"/>
      <c r="IQV2994" s="651"/>
      <c r="IQW2994" s="651"/>
      <c r="IQX2994" s="651"/>
      <c r="IQY2994" s="651"/>
      <c r="IQZ2994" s="651"/>
      <c r="IRA2994" s="651"/>
      <c r="IRB2994" s="651"/>
      <c r="IRC2994" s="651"/>
      <c r="IRD2994" s="651"/>
      <c r="IRE2994" s="651"/>
      <c r="IRF2994" s="651"/>
      <c r="IRG2994" s="651"/>
      <c r="IRH2994" s="651"/>
      <c r="IRI2994" s="651"/>
      <c r="IRJ2994" s="651"/>
      <c r="IRK2994" s="651"/>
      <c r="IRL2994" s="651"/>
      <c r="IRM2994" s="651"/>
      <c r="IRN2994" s="651"/>
      <c r="IRO2994" s="651"/>
      <c r="IRP2994" s="651"/>
      <c r="IRQ2994" s="651"/>
      <c r="IRR2994" s="651"/>
      <c r="IRS2994" s="651"/>
      <c r="IRT2994" s="651"/>
      <c r="IRU2994" s="651"/>
      <c r="IRV2994" s="651"/>
      <c r="IRW2994" s="651"/>
      <c r="IRX2994" s="651"/>
      <c r="IRY2994" s="651"/>
      <c r="IRZ2994" s="651"/>
      <c r="ISA2994" s="651"/>
      <c r="ISB2994" s="651"/>
      <c r="ISC2994" s="651"/>
      <c r="ISD2994" s="651"/>
      <c r="ISE2994" s="651"/>
      <c r="ISF2994" s="651"/>
      <c r="ISG2994" s="651"/>
      <c r="ISH2994" s="651"/>
      <c r="ISI2994" s="651"/>
      <c r="ISJ2994" s="651"/>
      <c r="ISK2994" s="651"/>
      <c r="ISL2994" s="651"/>
      <c r="ISM2994" s="651"/>
      <c r="ISN2994" s="651"/>
      <c r="ISO2994" s="651"/>
      <c r="ISP2994" s="651"/>
      <c r="ISQ2994" s="651"/>
      <c r="ISR2994" s="651"/>
      <c r="ISS2994" s="651"/>
      <c r="IST2994" s="651"/>
      <c r="ISU2994" s="651"/>
      <c r="ISV2994" s="651"/>
      <c r="ISW2994" s="651"/>
      <c r="ISX2994" s="651"/>
      <c r="ISY2994" s="651"/>
      <c r="ISZ2994" s="651"/>
      <c r="ITA2994" s="651"/>
      <c r="ITB2994" s="651"/>
      <c r="ITC2994" s="651"/>
      <c r="ITD2994" s="651"/>
      <c r="ITE2994" s="651"/>
      <c r="ITF2994" s="651"/>
      <c r="ITG2994" s="651"/>
      <c r="ITH2994" s="651"/>
      <c r="ITI2994" s="651"/>
      <c r="ITJ2994" s="651"/>
      <c r="ITK2994" s="651"/>
      <c r="ITL2994" s="651"/>
      <c r="ITM2994" s="651"/>
      <c r="ITN2994" s="651"/>
      <c r="ITO2994" s="651"/>
      <c r="ITP2994" s="651"/>
      <c r="ITQ2994" s="651"/>
      <c r="ITR2994" s="651"/>
      <c r="ITS2994" s="651"/>
      <c r="ITT2994" s="651"/>
      <c r="ITU2994" s="651"/>
      <c r="ITV2994" s="651"/>
      <c r="ITW2994" s="651"/>
      <c r="ITX2994" s="651"/>
      <c r="ITY2994" s="651"/>
      <c r="ITZ2994" s="651"/>
      <c r="IUA2994" s="651"/>
      <c r="IUB2994" s="651"/>
      <c r="IUC2994" s="651"/>
      <c r="IUD2994" s="651"/>
      <c r="IUE2994" s="651"/>
      <c r="IUF2994" s="651"/>
      <c r="IUG2994" s="651"/>
      <c r="IUH2994" s="651"/>
      <c r="IUI2994" s="651"/>
      <c r="IUJ2994" s="651"/>
      <c r="IUK2994" s="651"/>
      <c r="IUL2994" s="651"/>
      <c r="IUM2994" s="651"/>
      <c r="IUN2994" s="651"/>
      <c r="IUO2994" s="651"/>
      <c r="IUP2994" s="651"/>
      <c r="IUQ2994" s="651"/>
      <c r="IUR2994" s="651"/>
      <c r="IUS2994" s="651"/>
      <c r="IUT2994" s="651"/>
      <c r="IUU2994" s="651"/>
      <c r="IUV2994" s="651"/>
      <c r="IUW2994" s="651"/>
      <c r="IUX2994" s="651"/>
      <c r="IUY2994" s="651"/>
      <c r="IUZ2994" s="651"/>
      <c r="IVA2994" s="651"/>
      <c r="IVB2994" s="651"/>
      <c r="IVC2994" s="651"/>
      <c r="IVD2994" s="651"/>
      <c r="IVE2994" s="651"/>
      <c r="IVF2994" s="651"/>
      <c r="IVG2994" s="651"/>
      <c r="IVH2994" s="651"/>
      <c r="IVI2994" s="651"/>
      <c r="IVJ2994" s="651"/>
      <c r="IVK2994" s="651"/>
      <c r="IVL2994" s="651"/>
      <c r="IVM2994" s="651"/>
      <c r="IVN2994" s="651"/>
      <c r="IVO2994" s="651"/>
      <c r="IVP2994" s="651"/>
      <c r="IVQ2994" s="651"/>
      <c r="IVR2994" s="651"/>
      <c r="IVS2994" s="651"/>
      <c r="IVT2994" s="651"/>
      <c r="IVU2994" s="651"/>
      <c r="IVV2994" s="651"/>
      <c r="IVW2994" s="651"/>
      <c r="IVX2994" s="651"/>
      <c r="IVY2994" s="651"/>
      <c r="IVZ2994" s="651"/>
      <c r="IWA2994" s="651"/>
      <c r="IWB2994" s="651"/>
      <c r="IWC2994" s="651"/>
      <c r="IWD2994" s="651"/>
      <c r="IWE2994" s="651"/>
      <c r="IWF2994" s="651"/>
      <c r="IWG2994" s="651"/>
      <c r="IWH2994" s="651"/>
      <c r="IWI2994" s="651"/>
      <c r="IWJ2994" s="651"/>
      <c r="IWK2994" s="651"/>
      <c r="IWL2994" s="651"/>
      <c r="IWM2994" s="651"/>
      <c r="IWN2994" s="651"/>
      <c r="IWO2994" s="651"/>
      <c r="IWP2994" s="651"/>
      <c r="IWQ2994" s="651"/>
      <c r="IWR2994" s="651"/>
      <c r="IWS2994" s="651"/>
      <c r="IWT2994" s="651"/>
      <c r="IWU2994" s="651"/>
      <c r="IWV2994" s="651"/>
      <c r="IWW2994" s="651"/>
      <c r="IWX2994" s="651"/>
      <c r="IWY2994" s="651"/>
      <c r="IWZ2994" s="651"/>
      <c r="IXA2994" s="651"/>
      <c r="IXB2994" s="651"/>
      <c r="IXC2994" s="651"/>
      <c r="IXD2994" s="651"/>
      <c r="IXE2994" s="651"/>
      <c r="IXF2994" s="651"/>
      <c r="IXG2994" s="651"/>
      <c r="IXH2994" s="651"/>
      <c r="IXI2994" s="651"/>
      <c r="IXJ2994" s="651"/>
      <c r="IXK2994" s="651"/>
      <c r="IXL2994" s="651"/>
      <c r="IXM2994" s="651"/>
      <c r="IXN2994" s="651"/>
      <c r="IXO2994" s="651"/>
      <c r="IXP2994" s="651"/>
      <c r="IXQ2994" s="651"/>
      <c r="IXR2994" s="651"/>
      <c r="IXS2994" s="651"/>
      <c r="IXT2994" s="651"/>
      <c r="IXU2994" s="651"/>
      <c r="IXV2994" s="651"/>
      <c r="IXW2994" s="651"/>
      <c r="IXX2994" s="651"/>
      <c r="IXY2994" s="651"/>
      <c r="IXZ2994" s="651"/>
      <c r="IYA2994" s="651"/>
      <c r="IYB2994" s="651"/>
      <c r="IYC2994" s="651"/>
      <c r="IYD2994" s="651"/>
      <c r="IYE2994" s="651"/>
      <c r="IYF2994" s="651"/>
      <c r="IYG2994" s="651"/>
      <c r="IYH2994" s="651"/>
      <c r="IYI2994" s="651"/>
      <c r="IYJ2994" s="651"/>
      <c r="IYK2994" s="651"/>
      <c r="IYL2994" s="651"/>
      <c r="IYM2994" s="651"/>
      <c r="IYN2994" s="651"/>
      <c r="IYO2994" s="651"/>
      <c r="IYP2994" s="651"/>
      <c r="IYQ2994" s="651"/>
      <c r="IYR2994" s="651"/>
      <c r="IYS2994" s="651"/>
      <c r="IYT2994" s="651"/>
      <c r="IYU2994" s="651"/>
      <c r="IYV2994" s="651"/>
      <c r="IYW2994" s="651"/>
      <c r="IYX2994" s="651"/>
      <c r="IYY2994" s="651"/>
      <c r="IYZ2994" s="651"/>
      <c r="IZA2994" s="651"/>
      <c r="IZB2994" s="651"/>
      <c r="IZC2994" s="651"/>
      <c r="IZD2994" s="651"/>
      <c r="IZE2994" s="651"/>
      <c r="IZF2994" s="651"/>
      <c r="IZG2994" s="651"/>
      <c r="IZH2994" s="651"/>
      <c r="IZI2994" s="651"/>
      <c r="IZJ2994" s="651"/>
      <c r="IZK2994" s="651"/>
      <c r="IZL2994" s="651"/>
      <c r="IZM2994" s="651"/>
      <c r="IZN2994" s="651"/>
      <c r="IZO2994" s="651"/>
      <c r="IZP2994" s="651"/>
      <c r="IZQ2994" s="651"/>
      <c r="IZR2994" s="651"/>
      <c r="IZS2994" s="651"/>
      <c r="IZT2994" s="651"/>
      <c r="IZU2994" s="651"/>
      <c r="IZV2994" s="651"/>
      <c r="IZW2994" s="651"/>
      <c r="IZX2994" s="651"/>
      <c r="IZY2994" s="651"/>
      <c r="IZZ2994" s="651"/>
      <c r="JAA2994" s="651"/>
      <c r="JAB2994" s="651"/>
      <c r="JAC2994" s="651"/>
      <c r="JAD2994" s="651"/>
      <c r="JAE2994" s="651"/>
      <c r="JAF2994" s="651"/>
      <c r="JAG2994" s="651"/>
      <c r="JAH2994" s="651"/>
      <c r="JAI2994" s="651"/>
      <c r="JAJ2994" s="651"/>
      <c r="JAK2994" s="651"/>
      <c r="JAL2994" s="651"/>
      <c r="JAM2994" s="651"/>
      <c r="JAN2994" s="651"/>
      <c r="JAO2994" s="651"/>
      <c r="JAP2994" s="651"/>
      <c r="JAQ2994" s="651"/>
      <c r="JAR2994" s="651"/>
      <c r="JAS2994" s="651"/>
      <c r="JAT2994" s="651"/>
      <c r="JAU2994" s="651"/>
      <c r="JAV2994" s="651"/>
      <c r="JAW2994" s="651"/>
      <c r="JAX2994" s="651"/>
      <c r="JAY2994" s="651"/>
      <c r="JAZ2994" s="651"/>
      <c r="JBA2994" s="651"/>
      <c r="JBB2994" s="651"/>
      <c r="JBC2994" s="651"/>
      <c r="JBD2994" s="651"/>
      <c r="JBE2994" s="651"/>
      <c r="JBF2994" s="651"/>
      <c r="JBG2994" s="651"/>
      <c r="JBH2994" s="651"/>
      <c r="JBI2994" s="651"/>
      <c r="JBJ2994" s="651"/>
      <c r="JBK2994" s="651"/>
      <c r="JBL2994" s="651"/>
      <c r="JBM2994" s="651"/>
      <c r="JBN2994" s="651"/>
      <c r="JBO2994" s="651"/>
      <c r="JBP2994" s="651"/>
      <c r="JBQ2994" s="651"/>
      <c r="JBR2994" s="651"/>
      <c r="JBS2994" s="651"/>
      <c r="JBT2994" s="651"/>
      <c r="JBU2994" s="651"/>
      <c r="JBV2994" s="651"/>
      <c r="JBW2994" s="651"/>
      <c r="JBX2994" s="651"/>
      <c r="JBY2994" s="651"/>
      <c r="JBZ2994" s="651"/>
      <c r="JCA2994" s="651"/>
      <c r="JCB2994" s="651"/>
      <c r="JCC2994" s="651"/>
      <c r="JCD2994" s="651"/>
      <c r="JCE2994" s="651"/>
      <c r="JCF2994" s="651"/>
      <c r="JCG2994" s="651"/>
      <c r="JCH2994" s="651"/>
      <c r="JCI2994" s="651"/>
      <c r="JCJ2994" s="651"/>
      <c r="JCK2994" s="651"/>
      <c r="JCL2994" s="651"/>
      <c r="JCM2994" s="651"/>
      <c r="JCN2994" s="651"/>
      <c r="JCO2994" s="651"/>
      <c r="JCP2994" s="651"/>
      <c r="JCQ2994" s="651"/>
      <c r="JCR2994" s="651"/>
      <c r="JCS2994" s="651"/>
      <c r="JCT2994" s="651"/>
      <c r="JCU2994" s="651"/>
      <c r="JCV2994" s="651"/>
      <c r="JCW2994" s="651"/>
      <c r="JCX2994" s="651"/>
      <c r="JCY2994" s="651"/>
      <c r="JCZ2994" s="651"/>
      <c r="JDA2994" s="651"/>
      <c r="JDB2994" s="651"/>
      <c r="JDC2994" s="651"/>
      <c r="JDD2994" s="651"/>
      <c r="JDE2994" s="651"/>
      <c r="JDF2994" s="651"/>
      <c r="JDG2994" s="651"/>
      <c r="JDH2994" s="651"/>
      <c r="JDI2994" s="651"/>
      <c r="JDJ2994" s="651"/>
      <c r="JDK2994" s="651"/>
      <c r="JDL2994" s="651"/>
      <c r="JDM2994" s="651"/>
      <c r="JDN2994" s="651"/>
      <c r="JDO2994" s="651"/>
      <c r="JDP2994" s="651"/>
      <c r="JDQ2994" s="651"/>
      <c r="JDR2994" s="651"/>
      <c r="JDS2994" s="651"/>
      <c r="JDT2994" s="651"/>
      <c r="JDU2994" s="651"/>
      <c r="JDV2994" s="651"/>
      <c r="JDW2994" s="651"/>
      <c r="JDX2994" s="651"/>
      <c r="JDY2994" s="651"/>
      <c r="JDZ2994" s="651"/>
      <c r="JEA2994" s="651"/>
      <c r="JEB2994" s="651"/>
      <c r="JEC2994" s="651"/>
      <c r="JED2994" s="651"/>
      <c r="JEE2994" s="651"/>
      <c r="JEF2994" s="651"/>
      <c r="JEG2994" s="651"/>
      <c r="JEH2994" s="651"/>
      <c r="JEI2994" s="651"/>
      <c r="JEJ2994" s="651"/>
      <c r="JEK2994" s="651"/>
      <c r="JEL2994" s="651"/>
      <c r="JEM2994" s="651"/>
      <c r="JEN2994" s="651"/>
      <c r="JEO2994" s="651"/>
      <c r="JEP2994" s="651"/>
      <c r="JEQ2994" s="651"/>
      <c r="JER2994" s="651"/>
      <c r="JES2994" s="651"/>
      <c r="JET2994" s="651"/>
      <c r="JEU2994" s="651"/>
      <c r="JEV2994" s="651"/>
      <c r="JEW2994" s="651"/>
      <c r="JEX2994" s="651"/>
      <c r="JEY2994" s="651"/>
      <c r="JEZ2994" s="651"/>
      <c r="JFA2994" s="651"/>
      <c r="JFB2994" s="651"/>
      <c r="JFC2994" s="651"/>
      <c r="JFD2994" s="651"/>
      <c r="JFE2994" s="651"/>
      <c r="JFF2994" s="651"/>
      <c r="JFG2994" s="651"/>
      <c r="JFH2994" s="651"/>
      <c r="JFI2994" s="651"/>
      <c r="JFJ2994" s="651"/>
      <c r="JFK2994" s="651"/>
      <c r="JFL2994" s="651"/>
      <c r="JFM2994" s="651"/>
      <c r="JFN2994" s="651"/>
      <c r="JFO2994" s="651"/>
      <c r="JFP2994" s="651"/>
      <c r="JFQ2994" s="651"/>
      <c r="JFR2994" s="651"/>
      <c r="JFS2994" s="651"/>
      <c r="JFT2994" s="651"/>
      <c r="JFU2994" s="651"/>
      <c r="JFV2994" s="651"/>
      <c r="JFW2994" s="651"/>
      <c r="JFX2994" s="651"/>
      <c r="JFY2994" s="651"/>
      <c r="JFZ2994" s="651"/>
      <c r="JGA2994" s="651"/>
      <c r="JGB2994" s="651"/>
      <c r="JGC2994" s="651"/>
      <c r="JGD2994" s="651"/>
      <c r="JGE2994" s="651"/>
      <c r="JGF2994" s="651"/>
      <c r="JGG2994" s="651"/>
      <c r="JGH2994" s="651"/>
      <c r="JGI2994" s="651"/>
      <c r="JGJ2994" s="651"/>
      <c r="JGK2994" s="651"/>
      <c r="JGL2994" s="651"/>
      <c r="JGM2994" s="651"/>
      <c r="JGN2994" s="651"/>
      <c r="JGO2994" s="651"/>
      <c r="JGP2994" s="651"/>
      <c r="JGQ2994" s="651"/>
      <c r="JGR2994" s="651"/>
      <c r="JGS2994" s="651"/>
      <c r="JGT2994" s="651"/>
      <c r="JGU2994" s="651"/>
      <c r="JGV2994" s="651"/>
      <c r="JGW2994" s="651"/>
      <c r="JGX2994" s="651"/>
      <c r="JGY2994" s="651"/>
      <c r="JGZ2994" s="651"/>
      <c r="JHA2994" s="651"/>
      <c r="JHB2994" s="651"/>
      <c r="JHC2994" s="651"/>
      <c r="JHD2994" s="651"/>
      <c r="JHE2994" s="651"/>
      <c r="JHF2994" s="651"/>
      <c r="JHG2994" s="651"/>
      <c r="JHH2994" s="651"/>
      <c r="JHI2994" s="651"/>
      <c r="JHJ2994" s="651"/>
      <c r="JHK2994" s="651"/>
      <c r="JHL2994" s="651"/>
      <c r="JHM2994" s="651"/>
      <c r="JHN2994" s="651"/>
      <c r="JHO2994" s="651"/>
      <c r="JHP2994" s="651"/>
      <c r="JHQ2994" s="651"/>
      <c r="JHR2994" s="651"/>
      <c r="JHS2994" s="651"/>
      <c r="JHT2994" s="651"/>
      <c r="JHU2994" s="651"/>
      <c r="JHV2994" s="651"/>
      <c r="JHW2994" s="651"/>
      <c r="JHX2994" s="651"/>
      <c r="JHY2994" s="651"/>
      <c r="JHZ2994" s="651"/>
      <c r="JIA2994" s="651"/>
      <c r="JIB2994" s="651"/>
      <c r="JIC2994" s="651"/>
      <c r="JID2994" s="651"/>
      <c r="JIE2994" s="651"/>
      <c r="JIF2994" s="651"/>
      <c r="JIG2994" s="651"/>
      <c r="JIH2994" s="651"/>
      <c r="JII2994" s="651"/>
      <c r="JIJ2994" s="651"/>
      <c r="JIK2994" s="651"/>
      <c r="JIL2994" s="651"/>
      <c r="JIM2994" s="651"/>
      <c r="JIN2994" s="651"/>
      <c r="JIO2994" s="651"/>
      <c r="JIP2994" s="651"/>
      <c r="JIQ2994" s="651"/>
      <c r="JIR2994" s="651"/>
      <c r="JIS2994" s="651"/>
      <c r="JIT2994" s="651"/>
      <c r="JIU2994" s="651"/>
      <c r="JIV2994" s="651"/>
      <c r="JIW2994" s="651"/>
      <c r="JIX2994" s="651"/>
      <c r="JIY2994" s="651"/>
      <c r="JIZ2994" s="651"/>
      <c r="JJA2994" s="651"/>
      <c r="JJB2994" s="651"/>
      <c r="JJC2994" s="651"/>
      <c r="JJD2994" s="651"/>
      <c r="JJE2994" s="651"/>
      <c r="JJF2994" s="651"/>
      <c r="JJG2994" s="651"/>
      <c r="JJH2994" s="651"/>
      <c r="JJI2994" s="651"/>
      <c r="JJJ2994" s="651"/>
      <c r="JJK2994" s="651"/>
      <c r="JJL2994" s="651"/>
      <c r="JJM2994" s="651"/>
      <c r="JJN2994" s="651"/>
      <c r="JJO2994" s="651"/>
      <c r="JJP2994" s="651"/>
      <c r="JJQ2994" s="651"/>
      <c r="JJR2994" s="651"/>
      <c r="JJS2994" s="651"/>
      <c r="JJT2994" s="651"/>
      <c r="JJU2994" s="651"/>
      <c r="JJV2994" s="651"/>
      <c r="JJW2994" s="651"/>
      <c r="JJX2994" s="651"/>
      <c r="JJY2994" s="651"/>
      <c r="JJZ2994" s="651"/>
      <c r="JKA2994" s="651"/>
      <c r="JKB2994" s="651"/>
      <c r="JKC2994" s="651"/>
      <c r="JKD2994" s="651"/>
      <c r="JKE2994" s="651"/>
      <c r="JKF2994" s="651"/>
      <c r="JKG2994" s="651"/>
      <c r="JKH2994" s="651"/>
      <c r="JKI2994" s="651"/>
      <c r="JKJ2994" s="651"/>
      <c r="JKK2994" s="651"/>
      <c r="JKL2994" s="651"/>
      <c r="JKM2994" s="651"/>
      <c r="JKN2994" s="651"/>
      <c r="JKO2994" s="651"/>
      <c r="JKP2994" s="651"/>
      <c r="JKQ2994" s="651"/>
      <c r="JKR2994" s="651"/>
      <c r="JKS2994" s="651"/>
      <c r="JKT2994" s="651"/>
      <c r="JKU2994" s="651"/>
      <c r="JKV2994" s="651"/>
      <c r="JKW2994" s="651"/>
      <c r="JKX2994" s="651"/>
      <c r="JKY2994" s="651"/>
      <c r="JKZ2994" s="651"/>
      <c r="JLA2994" s="651"/>
      <c r="JLB2994" s="651"/>
      <c r="JLC2994" s="651"/>
      <c r="JLD2994" s="651"/>
      <c r="JLE2994" s="651"/>
      <c r="JLF2994" s="651"/>
      <c r="JLG2994" s="651"/>
      <c r="JLH2994" s="651"/>
      <c r="JLI2994" s="651"/>
      <c r="JLJ2994" s="651"/>
      <c r="JLK2994" s="651"/>
      <c r="JLL2994" s="651"/>
      <c r="JLM2994" s="651"/>
      <c r="JLN2994" s="651"/>
      <c r="JLO2994" s="651"/>
      <c r="JLP2994" s="651"/>
      <c r="JLQ2994" s="651"/>
      <c r="JLR2994" s="651"/>
      <c r="JLS2994" s="651"/>
      <c r="JLT2994" s="651"/>
      <c r="JLU2994" s="651"/>
      <c r="JLV2994" s="651"/>
      <c r="JLW2994" s="651"/>
      <c r="JLX2994" s="651"/>
      <c r="JLY2994" s="651"/>
      <c r="JLZ2994" s="651"/>
      <c r="JMA2994" s="651"/>
      <c r="JMB2994" s="651"/>
      <c r="JMC2994" s="651"/>
      <c r="JMD2994" s="651"/>
      <c r="JME2994" s="651"/>
      <c r="JMF2994" s="651"/>
      <c r="JMG2994" s="651"/>
      <c r="JMH2994" s="651"/>
      <c r="JMI2994" s="651"/>
      <c r="JMJ2994" s="651"/>
      <c r="JMK2994" s="651"/>
      <c r="JML2994" s="651"/>
      <c r="JMM2994" s="651"/>
      <c r="JMN2994" s="651"/>
      <c r="JMO2994" s="651"/>
      <c r="JMP2994" s="651"/>
      <c r="JMQ2994" s="651"/>
      <c r="JMR2994" s="651"/>
      <c r="JMS2994" s="651"/>
      <c r="JMT2994" s="651"/>
      <c r="JMU2994" s="651"/>
      <c r="JMV2994" s="651"/>
      <c r="JMW2994" s="651"/>
      <c r="JMX2994" s="651"/>
      <c r="JMY2994" s="651"/>
      <c r="JMZ2994" s="651"/>
      <c r="JNA2994" s="651"/>
      <c r="JNB2994" s="651"/>
      <c r="JNC2994" s="651"/>
      <c r="JND2994" s="651"/>
      <c r="JNE2994" s="651"/>
      <c r="JNF2994" s="651"/>
      <c r="JNG2994" s="651"/>
      <c r="JNH2994" s="651"/>
      <c r="JNI2994" s="651"/>
      <c r="JNJ2994" s="651"/>
      <c r="JNK2994" s="651"/>
      <c r="JNL2994" s="651"/>
      <c r="JNM2994" s="651"/>
      <c r="JNN2994" s="651"/>
      <c r="JNO2994" s="651"/>
      <c r="JNP2994" s="651"/>
      <c r="JNQ2994" s="651"/>
      <c r="JNR2994" s="651"/>
      <c r="JNS2994" s="651"/>
      <c r="JNT2994" s="651"/>
      <c r="JNU2994" s="651"/>
      <c r="JNV2994" s="651"/>
      <c r="JNW2994" s="651"/>
      <c r="JNX2994" s="651"/>
      <c r="JNY2994" s="651"/>
      <c r="JNZ2994" s="651"/>
      <c r="JOA2994" s="651"/>
      <c r="JOB2994" s="651"/>
      <c r="JOC2994" s="651"/>
      <c r="JOD2994" s="651"/>
      <c r="JOE2994" s="651"/>
      <c r="JOF2994" s="651"/>
      <c r="JOG2994" s="651"/>
      <c r="JOH2994" s="651"/>
      <c r="JOI2994" s="651"/>
      <c r="JOJ2994" s="651"/>
      <c r="JOK2994" s="651"/>
      <c r="JOL2994" s="651"/>
      <c r="JOM2994" s="651"/>
      <c r="JON2994" s="651"/>
      <c r="JOO2994" s="651"/>
      <c r="JOP2994" s="651"/>
      <c r="JOQ2994" s="651"/>
      <c r="JOR2994" s="651"/>
      <c r="JOS2994" s="651"/>
      <c r="JOT2994" s="651"/>
      <c r="JOU2994" s="651"/>
      <c r="JOV2994" s="651"/>
      <c r="JOW2994" s="651"/>
      <c r="JOX2994" s="651"/>
      <c r="JOY2994" s="651"/>
      <c r="JOZ2994" s="651"/>
      <c r="JPA2994" s="651"/>
      <c r="JPB2994" s="651"/>
      <c r="JPC2994" s="651"/>
      <c r="JPD2994" s="651"/>
      <c r="JPE2994" s="651"/>
      <c r="JPF2994" s="651"/>
      <c r="JPG2994" s="651"/>
      <c r="JPH2994" s="651"/>
      <c r="JPI2994" s="651"/>
      <c r="JPJ2994" s="651"/>
      <c r="JPK2994" s="651"/>
      <c r="JPL2994" s="651"/>
      <c r="JPM2994" s="651"/>
      <c r="JPN2994" s="651"/>
      <c r="JPO2994" s="651"/>
      <c r="JPP2994" s="651"/>
      <c r="JPQ2994" s="651"/>
      <c r="JPR2994" s="651"/>
      <c r="JPS2994" s="651"/>
      <c r="JPT2994" s="651"/>
      <c r="JPU2994" s="651"/>
      <c r="JPV2994" s="651"/>
      <c r="JPW2994" s="651"/>
      <c r="JPX2994" s="651"/>
      <c r="JPY2994" s="651"/>
      <c r="JPZ2994" s="651"/>
      <c r="JQA2994" s="651"/>
      <c r="JQB2994" s="651"/>
      <c r="JQC2994" s="651"/>
      <c r="JQD2994" s="651"/>
      <c r="JQE2994" s="651"/>
      <c r="JQF2994" s="651"/>
      <c r="JQG2994" s="651"/>
      <c r="JQH2994" s="651"/>
      <c r="JQI2994" s="651"/>
      <c r="JQJ2994" s="651"/>
      <c r="JQK2994" s="651"/>
      <c r="JQL2994" s="651"/>
      <c r="JQM2994" s="651"/>
      <c r="JQN2994" s="651"/>
      <c r="JQO2994" s="651"/>
      <c r="JQP2994" s="651"/>
      <c r="JQQ2994" s="651"/>
      <c r="JQR2994" s="651"/>
      <c r="JQS2994" s="651"/>
      <c r="JQT2994" s="651"/>
      <c r="JQU2994" s="651"/>
      <c r="JQV2994" s="651"/>
      <c r="JQW2994" s="651"/>
      <c r="JQX2994" s="651"/>
      <c r="JQY2994" s="651"/>
      <c r="JQZ2994" s="651"/>
      <c r="JRA2994" s="651"/>
      <c r="JRB2994" s="651"/>
      <c r="JRC2994" s="651"/>
      <c r="JRD2994" s="651"/>
      <c r="JRE2994" s="651"/>
      <c r="JRF2994" s="651"/>
      <c r="JRG2994" s="651"/>
      <c r="JRH2994" s="651"/>
      <c r="JRI2994" s="651"/>
      <c r="JRJ2994" s="651"/>
      <c r="JRK2994" s="651"/>
      <c r="JRL2994" s="651"/>
      <c r="JRM2994" s="651"/>
      <c r="JRN2994" s="651"/>
      <c r="JRO2994" s="651"/>
      <c r="JRP2994" s="651"/>
      <c r="JRQ2994" s="651"/>
      <c r="JRR2994" s="651"/>
      <c r="JRS2994" s="651"/>
      <c r="JRT2994" s="651"/>
      <c r="JRU2994" s="651"/>
      <c r="JRV2994" s="651"/>
      <c r="JRW2994" s="651"/>
      <c r="JRX2994" s="651"/>
      <c r="JRY2994" s="651"/>
      <c r="JRZ2994" s="651"/>
      <c r="JSA2994" s="651"/>
      <c r="JSB2994" s="651"/>
      <c r="JSC2994" s="651"/>
      <c r="JSD2994" s="651"/>
      <c r="JSE2994" s="651"/>
      <c r="JSF2994" s="651"/>
      <c r="JSG2994" s="651"/>
      <c r="JSH2994" s="651"/>
      <c r="JSI2994" s="651"/>
      <c r="JSJ2994" s="651"/>
      <c r="JSK2994" s="651"/>
      <c r="JSL2994" s="651"/>
      <c r="JSM2994" s="651"/>
      <c r="JSN2994" s="651"/>
      <c r="JSO2994" s="651"/>
      <c r="JSP2994" s="651"/>
      <c r="JSQ2994" s="651"/>
      <c r="JSR2994" s="651"/>
      <c r="JSS2994" s="651"/>
      <c r="JST2994" s="651"/>
      <c r="JSU2994" s="651"/>
      <c r="JSV2994" s="651"/>
      <c r="JSW2994" s="651"/>
      <c r="JSX2994" s="651"/>
      <c r="JSY2994" s="651"/>
      <c r="JSZ2994" s="651"/>
      <c r="JTA2994" s="651"/>
      <c r="JTB2994" s="651"/>
      <c r="JTC2994" s="651"/>
      <c r="JTD2994" s="651"/>
      <c r="JTE2994" s="651"/>
      <c r="JTF2994" s="651"/>
      <c r="JTG2994" s="651"/>
      <c r="JTH2994" s="651"/>
      <c r="JTI2994" s="651"/>
      <c r="JTJ2994" s="651"/>
      <c r="JTK2994" s="651"/>
      <c r="JTL2994" s="651"/>
      <c r="JTM2994" s="651"/>
      <c r="JTN2994" s="651"/>
      <c r="JTO2994" s="651"/>
      <c r="JTP2994" s="651"/>
      <c r="JTQ2994" s="651"/>
      <c r="JTR2994" s="651"/>
      <c r="JTS2994" s="651"/>
      <c r="JTT2994" s="651"/>
      <c r="JTU2994" s="651"/>
      <c r="JTV2994" s="651"/>
      <c r="JTW2994" s="651"/>
      <c r="JTX2994" s="651"/>
      <c r="JTY2994" s="651"/>
      <c r="JTZ2994" s="651"/>
      <c r="JUA2994" s="651"/>
      <c r="JUB2994" s="651"/>
      <c r="JUC2994" s="651"/>
      <c r="JUD2994" s="651"/>
      <c r="JUE2994" s="651"/>
      <c r="JUF2994" s="651"/>
      <c r="JUG2994" s="651"/>
      <c r="JUH2994" s="651"/>
      <c r="JUI2994" s="651"/>
      <c r="JUJ2994" s="651"/>
      <c r="JUK2994" s="651"/>
      <c r="JUL2994" s="651"/>
      <c r="JUM2994" s="651"/>
      <c r="JUN2994" s="651"/>
      <c r="JUO2994" s="651"/>
      <c r="JUP2994" s="651"/>
      <c r="JUQ2994" s="651"/>
      <c r="JUR2994" s="651"/>
      <c r="JUS2994" s="651"/>
      <c r="JUT2994" s="651"/>
      <c r="JUU2994" s="651"/>
      <c r="JUV2994" s="651"/>
      <c r="JUW2994" s="651"/>
      <c r="JUX2994" s="651"/>
      <c r="JUY2994" s="651"/>
      <c r="JUZ2994" s="651"/>
      <c r="JVA2994" s="651"/>
      <c r="JVB2994" s="651"/>
      <c r="JVC2994" s="651"/>
      <c r="JVD2994" s="651"/>
      <c r="JVE2994" s="651"/>
      <c r="JVF2994" s="651"/>
      <c r="JVG2994" s="651"/>
      <c r="JVH2994" s="651"/>
      <c r="JVI2994" s="651"/>
      <c r="JVJ2994" s="651"/>
      <c r="JVK2994" s="651"/>
      <c r="JVL2994" s="651"/>
      <c r="JVM2994" s="651"/>
      <c r="JVN2994" s="651"/>
      <c r="JVO2994" s="651"/>
      <c r="JVP2994" s="651"/>
      <c r="JVQ2994" s="651"/>
      <c r="JVR2994" s="651"/>
      <c r="JVS2994" s="651"/>
      <c r="JVT2994" s="651"/>
      <c r="JVU2994" s="651"/>
      <c r="JVV2994" s="651"/>
      <c r="JVW2994" s="651"/>
      <c r="JVX2994" s="651"/>
      <c r="JVY2994" s="651"/>
      <c r="JVZ2994" s="651"/>
      <c r="JWA2994" s="651"/>
      <c r="JWB2994" s="651"/>
      <c r="JWC2994" s="651"/>
      <c r="JWD2994" s="651"/>
      <c r="JWE2994" s="651"/>
      <c r="JWF2994" s="651"/>
      <c r="JWG2994" s="651"/>
      <c r="JWH2994" s="651"/>
      <c r="JWI2994" s="651"/>
      <c r="JWJ2994" s="651"/>
      <c r="JWK2994" s="651"/>
      <c r="JWL2994" s="651"/>
      <c r="JWM2994" s="651"/>
      <c r="JWN2994" s="651"/>
      <c r="JWO2994" s="651"/>
      <c r="JWP2994" s="651"/>
      <c r="JWQ2994" s="651"/>
      <c r="JWR2994" s="651"/>
      <c r="JWS2994" s="651"/>
      <c r="JWT2994" s="651"/>
      <c r="JWU2994" s="651"/>
      <c r="JWV2994" s="651"/>
      <c r="JWW2994" s="651"/>
      <c r="JWX2994" s="651"/>
      <c r="JWY2994" s="651"/>
      <c r="JWZ2994" s="651"/>
      <c r="JXA2994" s="651"/>
      <c r="JXB2994" s="651"/>
      <c r="JXC2994" s="651"/>
      <c r="JXD2994" s="651"/>
      <c r="JXE2994" s="651"/>
      <c r="JXF2994" s="651"/>
      <c r="JXG2994" s="651"/>
      <c r="JXH2994" s="651"/>
      <c r="JXI2994" s="651"/>
      <c r="JXJ2994" s="651"/>
      <c r="JXK2994" s="651"/>
      <c r="JXL2994" s="651"/>
      <c r="JXM2994" s="651"/>
      <c r="JXN2994" s="651"/>
      <c r="JXO2994" s="651"/>
      <c r="JXP2994" s="651"/>
      <c r="JXQ2994" s="651"/>
      <c r="JXR2994" s="651"/>
      <c r="JXS2994" s="651"/>
      <c r="JXT2994" s="651"/>
      <c r="JXU2994" s="651"/>
      <c r="JXV2994" s="651"/>
      <c r="JXW2994" s="651"/>
      <c r="JXX2994" s="651"/>
      <c r="JXY2994" s="651"/>
      <c r="JXZ2994" s="651"/>
      <c r="JYA2994" s="651"/>
      <c r="JYB2994" s="651"/>
      <c r="JYC2994" s="651"/>
      <c r="JYD2994" s="651"/>
      <c r="JYE2994" s="651"/>
      <c r="JYF2994" s="651"/>
      <c r="JYG2994" s="651"/>
      <c r="JYH2994" s="651"/>
      <c r="JYI2994" s="651"/>
      <c r="JYJ2994" s="651"/>
      <c r="JYK2994" s="651"/>
      <c r="JYL2994" s="651"/>
      <c r="JYM2994" s="651"/>
      <c r="JYN2994" s="651"/>
      <c r="JYO2994" s="651"/>
      <c r="JYP2994" s="651"/>
      <c r="JYQ2994" s="651"/>
      <c r="JYR2994" s="651"/>
      <c r="JYS2994" s="651"/>
      <c r="JYT2994" s="651"/>
      <c r="JYU2994" s="651"/>
      <c r="JYV2994" s="651"/>
      <c r="JYW2994" s="651"/>
      <c r="JYX2994" s="651"/>
      <c r="JYY2994" s="651"/>
      <c r="JYZ2994" s="651"/>
      <c r="JZA2994" s="651"/>
      <c r="JZB2994" s="651"/>
      <c r="JZC2994" s="651"/>
      <c r="JZD2994" s="651"/>
      <c r="JZE2994" s="651"/>
      <c r="JZF2994" s="651"/>
      <c r="JZG2994" s="651"/>
      <c r="JZH2994" s="651"/>
      <c r="JZI2994" s="651"/>
      <c r="JZJ2994" s="651"/>
      <c r="JZK2994" s="651"/>
      <c r="JZL2994" s="651"/>
      <c r="JZM2994" s="651"/>
      <c r="JZN2994" s="651"/>
      <c r="JZO2994" s="651"/>
      <c r="JZP2994" s="651"/>
      <c r="JZQ2994" s="651"/>
      <c r="JZR2994" s="651"/>
      <c r="JZS2994" s="651"/>
      <c r="JZT2994" s="651"/>
      <c r="JZU2994" s="651"/>
      <c r="JZV2994" s="651"/>
      <c r="JZW2994" s="651"/>
      <c r="JZX2994" s="651"/>
      <c r="JZY2994" s="651"/>
      <c r="JZZ2994" s="651"/>
      <c r="KAA2994" s="651"/>
      <c r="KAB2994" s="651"/>
      <c r="KAC2994" s="651"/>
      <c r="KAD2994" s="651"/>
      <c r="KAE2994" s="651"/>
      <c r="KAF2994" s="651"/>
      <c r="KAG2994" s="651"/>
      <c r="KAH2994" s="651"/>
      <c r="KAI2994" s="651"/>
      <c r="KAJ2994" s="651"/>
      <c r="KAK2994" s="651"/>
      <c r="KAL2994" s="651"/>
      <c r="KAM2994" s="651"/>
      <c r="KAN2994" s="651"/>
      <c r="KAO2994" s="651"/>
      <c r="KAP2994" s="651"/>
      <c r="KAQ2994" s="651"/>
      <c r="KAR2994" s="651"/>
      <c r="KAS2994" s="651"/>
      <c r="KAT2994" s="651"/>
      <c r="KAU2994" s="651"/>
      <c r="KAV2994" s="651"/>
      <c r="KAW2994" s="651"/>
      <c r="KAX2994" s="651"/>
      <c r="KAY2994" s="651"/>
      <c r="KAZ2994" s="651"/>
      <c r="KBA2994" s="651"/>
      <c r="KBB2994" s="651"/>
      <c r="KBC2994" s="651"/>
      <c r="KBD2994" s="651"/>
      <c r="KBE2994" s="651"/>
      <c r="KBF2994" s="651"/>
      <c r="KBG2994" s="651"/>
      <c r="KBH2994" s="651"/>
      <c r="KBI2994" s="651"/>
      <c r="KBJ2994" s="651"/>
      <c r="KBK2994" s="651"/>
      <c r="KBL2994" s="651"/>
      <c r="KBM2994" s="651"/>
      <c r="KBN2994" s="651"/>
      <c r="KBO2994" s="651"/>
      <c r="KBP2994" s="651"/>
      <c r="KBQ2994" s="651"/>
      <c r="KBR2994" s="651"/>
      <c r="KBS2994" s="651"/>
      <c r="KBT2994" s="651"/>
      <c r="KBU2994" s="651"/>
      <c r="KBV2994" s="651"/>
      <c r="KBW2994" s="651"/>
      <c r="KBX2994" s="651"/>
      <c r="KBY2994" s="651"/>
      <c r="KBZ2994" s="651"/>
      <c r="KCA2994" s="651"/>
      <c r="KCB2994" s="651"/>
      <c r="KCC2994" s="651"/>
      <c r="KCD2994" s="651"/>
      <c r="KCE2994" s="651"/>
      <c r="KCF2994" s="651"/>
      <c r="KCG2994" s="651"/>
      <c r="KCH2994" s="651"/>
      <c r="KCI2994" s="651"/>
      <c r="KCJ2994" s="651"/>
      <c r="KCK2994" s="651"/>
      <c r="KCL2994" s="651"/>
      <c r="KCM2994" s="651"/>
      <c r="KCN2994" s="651"/>
      <c r="KCO2994" s="651"/>
      <c r="KCP2994" s="651"/>
      <c r="KCQ2994" s="651"/>
      <c r="KCR2994" s="651"/>
      <c r="KCS2994" s="651"/>
      <c r="KCT2994" s="651"/>
      <c r="KCU2994" s="651"/>
      <c r="KCV2994" s="651"/>
      <c r="KCW2994" s="651"/>
      <c r="KCX2994" s="651"/>
      <c r="KCY2994" s="651"/>
      <c r="KCZ2994" s="651"/>
      <c r="KDA2994" s="651"/>
      <c r="KDB2994" s="651"/>
      <c r="KDC2994" s="651"/>
      <c r="KDD2994" s="651"/>
      <c r="KDE2994" s="651"/>
      <c r="KDF2994" s="651"/>
      <c r="KDG2994" s="651"/>
      <c r="KDH2994" s="651"/>
      <c r="KDI2994" s="651"/>
      <c r="KDJ2994" s="651"/>
      <c r="KDK2994" s="651"/>
      <c r="KDL2994" s="651"/>
      <c r="KDM2994" s="651"/>
      <c r="KDN2994" s="651"/>
      <c r="KDO2994" s="651"/>
      <c r="KDP2994" s="651"/>
      <c r="KDQ2994" s="651"/>
      <c r="KDR2994" s="651"/>
      <c r="KDS2994" s="651"/>
      <c r="KDT2994" s="651"/>
      <c r="KDU2994" s="651"/>
      <c r="KDV2994" s="651"/>
      <c r="KDW2994" s="651"/>
      <c r="KDX2994" s="651"/>
      <c r="KDY2994" s="651"/>
      <c r="KDZ2994" s="651"/>
      <c r="KEA2994" s="651"/>
      <c r="KEB2994" s="651"/>
      <c r="KEC2994" s="651"/>
      <c r="KED2994" s="651"/>
      <c r="KEE2994" s="651"/>
      <c r="KEF2994" s="651"/>
      <c r="KEG2994" s="651"/>
      <c r="KEH2994" s="651"/>
      <c r="KEI2994" s="651"/>
      <c r="KEJ2994" s="651"/>
      <c r="KEK2994" s="651"/>
      <c r="KEL2994" s="651"/>
      <c r="KEM2994" s="651"/>
      <c r="KEN2994" s="651"/>
      <c r="KEO2994" s="651"/>
      <c r="KEP2994" s="651"/>
      <c r="KEQ2994" s="651"/>
      <c r="KER2994" s="651"/>
      <c r="KES2994" s="651"/>
      <c r="KET2994" s="651"/>
      <c r="KEU2994" s="651"/>
      <c r="KEV2994" s="651"/>
      <c r="KEW2994" s="651"/>
      <c r="KEX2994" s="651"/>
      <c r="KEY2994" s="651"/>
      <c r="KEZ2994" s="651"/>
      <c r="KFA2994" s="651"/>
      <c r="KFB2994" s="651"/>
      <c r="KFC2994" s="651"/>
      <c r="KFD2994" s="651"/>
      <c r="KFE2994" s="651"/>
      <c r="KFF2994" s="651"/>
      <c r="KFG2994" s="651"/>
      <c r="KFH2994" s="651"/>
      <c r="KFI2994" s="651"/>
      <c r="KFJ2994" s="651"/>
      <c r="KFK2994" s="651"/>
      <c r="KFL2994" s="651"/>
      <c r="KFM2994" s="651"/>
      <c r="KFN2994" s="651"/>
      <c r="KFO2994" s="651"/>
      <c r="KFP2994" s="651"/>
      <c r="KFQ2994" s="651"/>
      <c r="KFR2994" s="651"/>
      <c r="KFS2994" s="651"/>
      <c r="KFT2994" s="651"/>
      <c r="KFU2994" s="651"/>
      <c r="KFV2994" s="651"/>
      <c r="KFW2994" s="651"/>
      <c r="KFX2994" s="651"/>
      <c r="KFY2994" s="651"/>
      <c r="KFZ2994" s="651"/>
      <c r="KGA2994" s="651"/>
      <c r="KGB2994" s="651"/>
      <c r="KGC2994" s="651"/>
      <c r="KGD2994" s="651"/>
      <c r="KGE2994" s="651"/>
      <c r="KGF2994" s="651"/>
      <c r="KGG2994" s="651"/>
      <c r="KGH2994" s="651"/>
      <c r="KGI2994" s="651"/>
      <c r="KGJ2994" s="651"/>
      <c r="KGK2994" s="651"/>
      <c r="KGL2994" s="651"/>
      <c r="KGM2994" s="651"/>
      <c r="KGN2994" s="651"/>
      <c r="KGO2994" s="651"/>
      <c r="KGP2994" s="651"/>
      <c r="KGQ2994" s="651"/>
      <c r="KGR2994" s="651"/>
      <c r="KGS2994" s="651"/>
      <c r="KGT2994" s="651"/>
      <c r="KGU2994" s="651"/>
      <c r="KGV2994" s="651"/>
      <c r="KGW2994" s="651"/>
      <c r="KGX2994" s="651"/>
      <c r="KGY2994" s="651"/>
      <c r="KGZ2994" s="651"/>
      <c r="KHA2994" s="651"/>
      <c r="KHB2994" s="651"/>
      <c r="KHC2994" s="651"/>
      <c r="KHD2994" s="651"/>
      <c r="KHE2994" s="651"/>
      <c r="KHF2994" s="651"/>
      <c r="KHG2994" s="651"/>
      <c r="KHH2994" s="651"/>
      <c r="KHI2994" s="651"/>
      <c r="KHJ2994" s="651"/>
      <c r="KHK2994" s="651"/>
      <c r="KHL2994" s="651"/>
      <c r="KHM2994" s="651"/>
      <c r="KHN2994" s="651"/>
      <c r="KHO2994" s="651"/>
      <c r="KHP2994" s="651"/>
      <c r="KHQ2994" s="651"/>
      <c r="KHR2994" s="651"/>
      <c r="KHS2994" s="651"/>
      <c r="KHT2994" s="651"/>
      <c r="KHU2994" s="651"/>
      <c r="KHV2994" s="651"/>
      <c r="KHW2994" s="651"/>
      <c r="KHX2994" s="651"/>
      <c r="KHY2994" s="651"/>
      <c r="KHZ2994" s="651"/>
      <c r="KIA2994" s="651"/>
      <c r="KIB2994" s="651"/>
      <c r="KIC2994" s="651"/>
      <c r="KID2994" s="651"/>
      <c r="KIE2994" s="651"/>
      <c r="KIF2994" s="651"/>
      <c r="KIG2994" s="651"/>
      <c r="KIH2994" s="651"/>
      <c r="KII2994" s="651"/>
      <c r="KIJ2994" s="651"/>
      <c r="KIK2994" s="651"/>
      <c r="KIL2994" s="651"/>
      <c r="KIM2994" s="651"/>
      <c r="KIN2994" s="651"/>
      <c r="KIO2994" s="651"/>
      <c r="KIP2994" s="651"/>
      <c r="KIQ2994" s="651"/>
      <c r="KIR2994" s="651"/>
      <c r="KIS2994" s="651"/>
      <c r="KIT2994" s="651"/>
      <c r="KIU2994" s="651"/>
      <c r="KIV2994" s="651"/>
      <c r="KIW2994" s="651"/>
      <c r="KIX2994" s="651"/>
      <c r="KIY2994" s="651"/>
      <c r="KIZ2994" s="651"/>
      <c r="KJA2994" s="651"/>
      <c r="KJB2994" s="651"/>
      <c r="KJC2994" s="651"/>
      <c r="KJD2994" s="651"/>
      <c r="KJE2994" s="651"/>
      <c r="KJF2994" s="651"/>
      <c r="KJG2994" s="651"/>
      <c r="KJH2994" s="651"/>
      <c r="KJI2994" s="651"/>
      <c r="KJJ2994" s="651"/>
      <c r="KJK2994" s="651"/>
      <c r="KJL2994" s="651"/>
      <c r="KJM2994" s="651"/>
      <c r="KJN2994" s="651"/>
      <c r="KJO2994" s="651"/>
      <c r="KJP2994" s="651"/>
      <c r="KJQ2994" s="651"/>
      <c r="KJR2994" s="651"/>
      <c r="KJS2994" s="651"/>
      <c r="KJT2994" s="651"/>
      <c r="KJU2994" s="651"/>
      <c r="KJV2994" s="651"/>
      <c r="KJW2994" s="651"/>
      <c r="KJX2994" s="651"/>
      <c r="KJY2994" s="651"/>
      <c r="KJZ2994" s="651"/>
      <c r="KKA2994" s="651"/>
      <c r="KKB2994" s="651"/>
      <c r="KKC2994" s="651"/>
      <c r="KKD2994" s="651"/>
      <c r="KKE2994" s="651"/>
      <c r="KKF2994" s="651"/>
      <c r="KKG2994" s="651"/>
      <c r="KKH2994" s="651"/>
      <c r="KKI2994" s="651"/>
      <c r="KKJ2994" s="651"/>
      <c r="KKK2994" s="651"/>
      <c r="KKL2994" s="651"/>
      <c r="KKM2994" s="651"/>
      <c r="KKN2994" s="651"/>
      <c r="KKO2994" s="651"/>
      <c r="KKP2994" s="651"/>
      <c r="KKQ2994" s="651"/>
      <c r="KKR2994" s="651"/>
      <c r="KKS2994" s="651"/>
      <c r="KKT2994" s="651"/>
      <c r="KKU2994" s="651"/>
      <c r="KKV2994" s="651"/>
      <c r="KKW2994" s="651"/>
      <c r="KKX2994" s="651"/>
      <c r="KKY2994" s="651"/>
      <c r="KKZ2994" s="651"/>
      <c r="KLA2994" s="651"/>
      <c r="KLB2994" s="651"/>
      <c r="KLC2994" s="651"/>
      <c r="KLD2994" s="651"/>
      <c r="KLE2994" s="651"/>
      <c r="KLF2994" s="651"/>
      <c r="KLG2994" s="651"/>
      <c r="KLH2994" s="651"/>
      <c r="KLI2994" s="651"/>
      <c r="KLJ2994" s="651"/>
      <c r="KLK2994" s="651"/>
      <c r="KLL2994" s="651"/>
      <c r="KLM2994" s="651"/>
      <c r="KLN2994" s="651"/>
      <c r="KLO2994" s="651"/>
      <c r="KLP2994" s="651"/>
      <c r="KLQ2994" s="651"/>
      <c r="KLR2994" s="651"/>
      <c r="KLS2994" s="651"/>
      <c r="KLT2994" s="651"/>
      <c r="KLU2994" s="651"/>
      <c r="KLV2994" s="651"/>
      <c r="KLW2994" s="651"/>
      <c r="KLX2994" s="651"/>
      <c r="KLY2994" s="651"/>
      <c r="KLZ2994" s="651"/>
      <c r="KMA2994" s="651"/>
      <c r="KMB2994" s="651"/>
      <c r="KMC2994" s="651"/>
      <c r="KMD2994" s="651"/>
      <c r="KME2994" s="651"/>
      <c r="KMF2994" s="651"/>
      <c r="KMG2994" s="651"/>
      <c r="KMH2994" s="651"/>
      <c r="KMI2994" s="651"/>
      <c r="KMJ2994" s="651"/>
      <c r="KMK2994" s="651"/>
      <c r="KML2994" s="651"/>
      <c r="KMM2994" s="651"/>
      <c r="KMN2994" s="651"/>
      <c r="KMO2994" s="651"/>
      <c r="KMP2994" s="651"/>
      <c r="KMQ2994" s="651"/>
      <c r="KMR2994" s="651"/>
      <c r="KMS2994" s="651"/>
      <c r="KMT2994" s="651"/>
      <c r="KMU2994" s="651"/>
      <c r="KMV2994" s="651"/>
      <c r="KMW2994" s="651"/>
      <c r="KMX2994" s="651"/>
      <c r="KMY2994" s="651"/>
      <c r="KMZ2994" s="651"/>
      <c r="KNA2994" s="651"/>
      <c r="KNB2994" s="651"/>
      <c r="KNC2994" s="651"/>
      <c r="KND2994" s="651"/>
      <c r="KNE2994" s="651"/>
      <c r="KNF2994" s="651"/>
      <c r="KNG2994" s="651"/>
      <c r="KNH2994" s="651"/>
      <c r="KNI2994" s="651"/>
      <c r="KNJ2994" s="651"/>
      <c r="KNK2994" s="651"/>
      <c r="KNL2994" s="651"/>
      <c r="KNM2994" s="651"/>
      <c r="KNN2994" s="651"/>
      <c r="KNO2994" s="651"/>
      <c r="KNP2994" s="651"/>
      <c r="KNQ2994" s="651"/>
      <c r="KNR2994" s="651"/>
      <c r="KNS2994" s="651"/>
      <c r="KNT2994" s="651"/>
      <c r="KNU2994" s="651"/>
      <c r="KNV2994" s="651"/>
      <c r="KNW2994" s="651"/>
      <c r="KNX2994" s="651"/>
      <c r="KNY2994" s="651"/>
      <c r="KNZ2994" s="651"/>
      <c r="KOA2994" s="651"/>
      <c r="KOB2994" s="651"/>
      <c r="KOC2994" s="651"/>
      <c r="KOD2994" s="651"/>
      <c r="KOE2994" s="651"/>
      <c r="KOF2994" s="651"/>
      <c r="KOG2994" s="651"/>
      <c r="KOH2994" s="651"/>
      <c r="KOI2994" s="651"/>
      <c r="KOJ2994" s="651"/>
      <c r="KOK2994" s="651"/>
      <c r="KOL2994" s="651"/>
      <c r="KOM2994" s="651"/>
      <c r="KON2994" s="651"/>
      <c r="KOO2994" s="651"/>
      <c r="KOP2994" s="651"/>
      <c r="KOQ2994" s="651"/>
      <c r="KOR2994" s="651"/>
      <c r="KOS2994" s="651"/>
      <c r="KOT2994" s="651"/>
      <c r="KOU2994" s="651"/>
      <c r="KOV2994" s="651"/>
      <c r="KOW2994" s="651"/>
      <c r="KOX2994" s="651"/>
      <c r="KOY2994" s="651"/>
      <c r="KOZ2994" s="651"/>
      <c r="KPA2994" s="651"/>
      <c r="KPB2994" s="651"/>
      <c r="KPC2994" s="651"/>
      <c r="KPD2994" s="651"/>
      <c r="KPE2994" s="651"/>
      <c r="KPF2994" s="651"/>
      <c r="KPG2994" s="651"/>
      <c r="KPH2994" s="651"/>
      <c r="KPI2994" s="651"/>
      <c r="KPJ2994" s="651"/>
      <c r="KPK2994" s="651"/>
      <c r="KPL2994" s="651"/>
      <c r="KPM2994" s="651"/>
      <c r="KPN2994" s="651"/>
      <c r="KPO2994" s="651"/>
      <c r="KPP2994" s="651"/>
      <c r="KPQ2994" s="651"/>
      <c r="KPR2994" s="651"/>
      <c r="KPS2994" s="651"/>
      <c r="KPT2994" s="651"/>
      <c r="KPU2994" s="651"/>
      <c r="KPV2994" s="651"/>
      <c r="KPW2994" s="651"/>
      <c r="KPX2994" s="651"/>
      <c r="KPY2994" s="651"/>
      <c r="KPZ2994" s="651"/>
      <c r="KQA2994" s="651"/>
      <c r="KQB2994" s="651"/>
      <c r="KQC2994" s="651"/>
      <c r="KQD2994" s="651"/>
      <c r="KQE2994" s="651"/>
      <c r="KQF2994" s="651"/>
      <c r="KQG2994" s="651"/>
      <c r="KQH2994" s="651"/>
      <c r="KQI2994" s="651"/>
      <c r="KQJ2994" s="651"/>
      <c r="KQK2994" s="651"/>
      <c r="KQL2994" s="651"/>
      <c r="KQM2994" s="651"/>
      <c r="KQN2994" s="651"/>
      <c r="KQO2994" s="651"/>
      <c r="KQP2994" s="651"/>
      <c r="KQQ2994" s="651"/>
      <c r="KQR2994" s="651"/>
      <c r="KQS2994" s="651"/>
      <c r="KQT2994" s="651"/>
      <c r="KQU2994" s="651"/>
      <c r="KQV2994" s="651"/>
      <c r="KQW2994" s="651"/>
      <c r="KQX2994" s="651"/>
      <c r="KQY2994" s="651"/>
      <c r="KQZ2994" s="651"/>
      <c r="KRA2994" s="651"/>
      <c r="KRB2994" s="651"/>
      <c r="KRC2994" s="651"/>
      <c r="KRD2994" s="651"/>
      <c r="KRE2994" s="651"/>
      <c r="KRF2994" s="651"/>
      <c r="KRG2994" s="651"/>
      <c r="KRH2994" s="651"/>
      <c r="KRI2994" s="651"/>
      <c r="KRJ2994" s="651"/>
      <c r="KRK2994" s="651"/>
      <c r="KRL2994" s="651"/>
      <c r="KRM2994" s="651"/>
      <c r="KRN2994" s="651"/>
      <c r="KRO2994" s="651"/>
      <c r="KRP2994" s="651"/>
      <c r="KRQ2994" s="651"/>
      <c r="KRR2994" s="651"/>
      <c r="KRS2994" s="651"/>
      <c r="KRT2994" s="651"/>
      <c r="KRU2994" s="651"/>
      <c r="KRV2994" s="651"/>
      <c r="KRW2994" s="651"/>
      <c r="KRX2994" s="651"/>
      <c r="KRY2994" s="651"/>
      <c r="KRZ2994" s="651"/>
      <c r="KSA2994" s="651"/>
      <c r="KSB2994" s="651"/>
      <c r="KSC2994" s="651"/>
      <c r="KSD2994" s="651"/>
      <c r="KSE2994" s="651"/>
      <c r="KSF2994" s="651"/>
      <c r="KSG2994" s="651"/>
      <c r="KSH2994" s="651"/>
      <c r="KSI2994" s="651"/>
      <c r="KSJ2994" s="651"/>
      <c r="KSK2994" s="651"/>
      <c r="KSL2994" s="651"/>
      <c r="KSM2994" s="651"/>
      <c r="KSN2994" s="651"/>
      <c r="KSO2994" s="651"/>
      <c r="KSP2994" s="651"/>
      <c r="KSQ2994" s="651"/>
      <c r="KSR2994" s="651"/>
      <c r="KSS2994" s="651"/>
      <c r="KST2994" s="651"/>
      <c r="KSU2994" s="651"/>
      <c r="KSV2994" s="651"/>
      <c r="KSW2994" s="651"/>
      <c r="KSX2994" s="651"/>
      <c r="KSY2994" s="651"/>
      <c r="KSZ2994" s="651"/>
      <c r="KTA2994" s="651"/>
      <c r="KTB2994" s="651"/>
      <c r="KTC2994" s="651"/>
      <c r="KTD2994" s="651"/>
      <c r="KTE2994" s="651"/>
      <c r="KTF2994" s="651"/>
      <c r="KTG2994" s="651"/>
      <c r="KTH2994" s="651"/>
      <c r="KTI2994" s="651"/>
      <c r="KTJ2994" s="651"/>
      <c r="KTK2994" s="651"/>
      <c r="KTL2994" s="651"/>
      <c r="KTM2994" s="651"/>
      <c r="KTN2994" s="651"/>
      <c r="KTO2994" s="651"/>
      <c r="KTP2994" s="651"/>
      <c r="KTQ2994" s="651"/>
      <c r="KTR2994" s="651"/>
      <c r="KTS2994" s="651"/>
      <c r="KTT2994" s="651"/>
      <c r="KTU2994" s="651"/>
      <c r="KTV2994" s="651"/>
      <c r="KTW2994" s="651"/>
      <c r="KTX2994" s="651"/>
      <c r="KTY2994" s="651"/>
      <c r="KTZ2994" s="651"/>
      <c r="KUA2994" s="651"/>
      <c r="KUB2994" s="651"/>
      <c r="KUC2994" s="651"/>
      <c r="KUD2994" s="651"/>
      <c r="KUE2994" s="651"/>
      <c r="KUF2994" s="651"/>
      <c r="KUG2994" s="651"/>
      <c r="KUH2994" s="651"/>
      <c r="KUI2994" s="651"/>
      <c r="KUJ2994" s="651"/>
      <c r="KUK2994" s="651"/>
      <c r="KUL2994" s="651"/>
      <c r="KUM2994" s="651"/>
      <c r="KUN2994" s="651"/>
      <c r="KUO2994" s="651"/>
      <c r="KUP2994" s="651"/>
      <c r="KUQ2994" s="651"/>
      <c r="KUR2994" s="651"/>
      <c r="KUS2994" s="651"/>
      <c r="KUT2994" s="651"/>
      <c r="KUU2994" s="651"/>
      <c r="KUV2994" s="651"/>
      <c r="KUW2994" s="651"/>
      <c r="KUX2994" s="651"/>
      <c r="KUY2994" s="651"/>
      <c r="KUZ2994" s="651"/>
      <c r="KVA2994" s="651"/>
      <c r="KVB2994" s="651"/>
      <c r="KVC2994" s="651"/>
      <c r="KVD2994" s="651"/>
      <c r="KVE2994" s="651"/>
      <c r="KVF2994" s="651"/>
      <c r="KVG2994" s="651"/>
      <c r="KVH2994" s="651"/>
      <c r="KVI2994" s="651"/>
      <c r="KVJ2994" s="651"/>
      <c r="KVK2994" s="651"/>
      <c r="KVL2994" s="651"/>
      <c r="KVM2994" s="651"/>
      <c r="KVN2994" s="651"/>
      <c r="KVO2994" s="651"/>
      <c r="KVP2994" s="651"/>
      <c r="KVQ2994" s="651"/>
      <c r="KVR2994" s="651"/>
      <c r="KVS2994" s="651"/>
      <c r="KVT2994" s="651"/>
      <c r="KVU2994" s="651"/>
      <c r="KVV2994" s="651"/>
      <c r="KVW2994" s="651"/>
      <c r="KVX2994" s="651"/>
      <c r="KVY2994" s="651"/>
      <c r="KVZ2994" s="651"/>
      <c r="KWA2994" s="651"/>
      <c r="KWB2994" s="651"/>
      <c r="KWC2994" s="651"/>
      <c r="KWD2994" s="651"/>
      <c r="KWE2994" s="651"/>
      <c r="KWF2994" s="651"/>
      <c r="KWG2994" s="651"/>
      <c r="KWH2994" s="651"/>
      <c r="KWI2994" s="651"/>
      <c r="KWJ2994" s="651"/>
      <c r="KWK2994" s="651"/>
      <c r="KWL2994" s="651"/>
      <c r="KWM2994" s="651"/>
      <c r="KWN2994" s="651"/>
      <c r="KWO2994" s="651"/>
      <c r="KWP2994" s="651"/>
      <c r="KWQ2994" s="651"/>
      <c r="KWR2994" s="651"/>
      <c r="KWS2994" s="651"/>
      <c r="KWT2994" s="651"/>
      <c r="KWU2994" s="651"/>
      <c r="KWV2994" s="651"/>
      <c r="KWW2994" s="651"/>
      <c r="KWX2994" s="651"/>
      <c r="KWY2994" s="651"/>
      <c r="KWZ2994" s="651"/>
      <c r="KXA2994" s="651"/>
      <c r="KXB2994" s="651"/>
      <c r="KXC2994" s="651"/>
      <c r="KXD2994" s="651"/>
      <c r="KXE2994" s="651"/>
      <c r="KXF2994" s="651"/>
      <c r="KXG2994" s="651"/>
      <c r="KXH2994" s="651"/>
      <c r="KXI2994" s="651"/>
      <c r="KXJ2994" s="651"/>
      <c r="KXK2994" s="651"/>
      <c r="KXL2994" s="651"/>
      <c r="KXM2994" s="651"/>
      <c r="KXN2994" s="651"/>
      <c r="KXO2994" s="651"/>
      <c r="KXP2994" s="651"/>
      <c r="KXQ2994" s="651"/>
      <c r="KXR2994" s="651"/>
      <c r="KXS2994" s="651"/>
      <c r="KXT2994" s="651"/>
      <c r="KXU2994" s="651"/>
      <c r="KXV2994" s="651"/>
      <c r="KXW2994" s="651"/>
      <c r="KXX2994" s="651"/>
      <c r="KXY2994" s="651"/>
      <c r="KXZ2994" s="651"/>
      <c r="KYA2994" s="651"/>
      <c r="KYB2994" s="651"/>
      <c r="KYC2994" s="651"/>
      <c r="KYD2994" s="651"/>
      <c r="KYE2994" s="651"/>
      <c r="KYF2994" s="651"/>
      <c r="KYG2994" s="651"/>
      <c r="KYH2994" s="651"/>
      <c r="KYI2994" s="651"/>
      <c r="KYJ2994" s="651"/>
      <c r="KYK2994" s="651"/>
      <c r="KYL2994" s="651"/>
      <c r="KYM2994" s="651"/>
      <c r="KYN2994" s="651"/>
      <c r="KYO2994" s="651"/>
      <c r="KYP2994" s="651"/>
      <c r="KYQ2994" s="651"/>
      <c r="KYR2994" s="651"/>
      <c r="KYS2994" s="651"/>
      <c r="KYT2994" s="651"/>
      <c r="KYU2994" s="651"/>
      <c r="KYV2994" s="651"/>
      <c r="KYW2994" s="651"/>
      <c r="KYX2994" s="651"/>
      <c r="KYY2994" s="651"/>
      <c r="KYZ2994" s="651"/>
      <c r="KZA2994" s="651"/>
      <c r="KZB2994" s="651"/>
      <c r="KZC2994" s="651"/>
      <c r="KZD2994" s="651"/>
      <c r="KZE2994" s="651"/>
      <c r="KZF2994" s="651"/>
      <c r="KZG2994" s="651"/>
      <c r="KZH2994" s="651"/>
      <c r="KZI2994" s="651"/>
      <c r="KZJ2994" s="651"/>
      <c r="KZK2994" s="651"/>
      <c r="KZL2994" s="651"/>
      <c r="KZM2994" s="651"/>
      <c r="KZN2994" s="651"/>
      <c r="KZO2994" s="651"/>
      <c r="KZP2994" s="651"/>
      <c r="KZQ2994" s="651"/>
      <c r="KZR2994" s="651"/>
      <c r="KZS2994" s="651"/>
      <c r="KZT2994" s="651"/>
      <c r="KZU2994" s="651"/>
      <c r="KZV2994" s="651"/>
      <c r="KZW2994" s="651"/>
      <c r="KZX2994" s="651"/>
      <c r="KZY2994" s="651"/>
      <c r="KZZ2994" s="651"/>
      <c r="LAA2994" s="651"/>
      <c r="LAB2994" s="651"/>
      <c r="LAC2994" s="651"/>
      <c r="LAD2994" s="651"/>
      <c r="LAE2994" s="651"/>
      <c r="LAF2994" s="651"/>
      <c r="LAG2994" s="651"/>
      <c r="LAH2994" s="651"/>
      <c r="LAI2994" s="651"/>
      <c r="LAJ2994" s="651"/>
      <c r="LAK2994" s="651"/>
      <c r="LAL2994" s="651"/>
      <c r="LAM2994" s="651"/>
      <c r="LAN2994" s="651"/>
      <c r="LAO2994" s="651"/>
      <c r="LAP2994" s="651"/>
      <c r="LAQ2994" s="651"/>
      <c r="LAR2994" s="651"/>
      <c r="LAS2994" s="651"/>
      <c r="LAT2994" s="651"/>
      <c r="LAU2994" s="651"/>
      <c r="LAV2994" s="651"/>
      <c r="LAW2994" s="651"/>
      <c r="LAX2994" s="651"/>
      <c r="LAY2994" s="651"/>
      <c r="LAZ2994" s="651"/>
      <c r="LBA2994" s="651"/>
      <c r="LBB2994" s="651"/>
      <c r="LBC2994" s="651"/>
      <c r="LBD2994" s="651"/>
      <c r="LBE2994" s="651"/>
      <c r="LBF2994" s="651"/>
      <c r="LBG2994" s="651"/>
      <c r="LBH2994" s="651"/>
      <c r="LBI2994" s="651"/>
      <c r="LBJ2994" s="651"/>
      <c r="LBK2994" s="651"/>
      <c r="LBL2994" s="651"/>
      <c r="LBM2994" s="651"/>
      <c r="LBN2994" s="651"/>
      <c r="LBO2994" s="651"/>
      <c r="LBP2994" s="651"/>
      <c r="LBQ2994" s="651"/>
      <c r="LBR2994" s="651"/>
      <c r="LBS2994" s="651"/>
      <c r="LBT2994" s="651"/>
      <c r="LBU2994" s="651"/>
      <c r="LBV2994" s="651"/>
      <c r="LBW2994" s="651"/>
      <c r="LBX2994" s="651"/>
      <c r="LBY2994" s="651"/>
      <c r="LBZ2994" s="651"/>
      <c r="LCA2994" s="651"/>
      <c r="LCB2994" s="651"/>
      <c r="LCC2994" s="651"/>
      <c r="LCD2994" s="651"/>
      <c r="LCE2994" s="651"/>
      <c r="LCF2994" s="651"/>
      <c r="LCG2994" s="651"/>
      <c r="LCH2994" s="651"/>
      <c r="LCI2994" s="651"/>
      <c r="LCJ2994" s="651"/>
      <c r="LCK2994" s="651"/>
      <c r="LCL2994" s="651"/>
      <c r="LCM2994" s="651"/>
      <c r="LCN2994" s="651"/>
      <c r="LCO2994" s="651"/>
      <c r="LCP2994" s="651"/>
      <c r="LCQ2994" s="651"/>
      <c r="LCR2994" s="651"/>
      <c r="LCS2994" s="651"/>
      <c r="LCT2994" s="651"/>
      <c r="LCU2994" s="651"/>
      <c r="LCV2994" s="651"/>
      <c r="LCW2994" s="651"/>
      <c r="LCX2994" s="651"/>
      <c r="LCY2994" s="651"/>
      <c r="LCZ2994" s="651"/>
      <c r="LDA2994" s="651"/>
      <c r="LDB2994" s="651"/>
      <c r="LDC2994" s="651"/>
      <c r="LDD2994" s="651"/>
      <c r="LDE2994" s="651"/>
      <c r="LDF2994" s="651"/>
      <c r="LDG2994" s="651"/>
      <c r="LDH2994" s="651"/>
      <c r="LDI2994" s="651"/>
      <c r="LDJ2994" s="651"/>
      <c r="LDK2994" s="651"/>
      <c r="LDL2994" s="651"/>
      <c r="LDM2994" s="651"/>
      <c r="LDN2994" s="651"/>
      <c r="LDO2994" s="651"/>
      <c r="LDP2994" s="651"/>
      <c r="LDQ2994" s="651"/>
      <c r="LDR2994" s="651"/>
      <c r="LDS2994" s="651"/>
      <c r="LDT2994" s="651"/>
      <c r="LDU2994" s="651"/>
      <c r="LDV2994" s="651"/>
      <c r="LDW2994" s="651"/>
      <c r="LDX2994" s="651"/>
      <c r="LDY2994" s="651"/>
      <c r="LDZ2994" s="651"/>
      <c r="LEA2994" s="651"/>
      <c r="LEB2994" s="651"/>
      <c r="LEC2994" s="651"/>
      <c r="LED2994" s="651"/>
      <c r="LEE2994" s="651"/>
      <c r="LEF2994" s="651"/>
      <c r="LEG2994" s="651"/>
      <c r="LEH2994" s="651"/>
      <c r="LEI2994" s="651"/>
      <c r="LEJ2994" s="651"/>
      <c r="LEK2994" s="651"/>
      <c r="LEL2994" s="651"/>
      <c r="LEM2994" s="651"/>
      <c r="LEN2994" s="651"/>
      <c r="LEO2994" s="651"/>
      <c r="LEP2994" s="651"/>
      <c r="LEQ2994" s="651"/>
      <c r="LER2994" s="651"/>
      <c r="LES2994" s="651"/>
      <c r="LET2994" s="651"/>
      <c r="LEU2994" s="651"/>
      <c r="LEV2994" s="651"/>
      <c r="LEW2994" s="651"/>
      <c r="LEX2994" s="651"/>
      <c r="LEY2994" s="651"/>
      <c r="LEZ2994" s="651"/>
      <c r="LFA2994" s="651"/>
      <c r="LFB2994" s="651"/>
      <c r="LFC2994" s="651"/>
      <c r="LFD2994" s="651"/>
      <c r="LFE2994" s="651"/>
      <c r="LFF2994" s="651"/>
      <c r="LFG2994" s="651"/>
      <c r="LFH2994" s="651"/>
      <c r="LFI2994" s="651"/>
      <c r="LFJ2994" s="651"/>
      <c r="LFK2994" s="651"/>
      <c r="LFL2994" s="651"/>
      <c r="LFM2994" s="651"/>
      <c r="LFN2994" s="651"/>
      <c r="LFO2994" s="651"/>
      <c r="LFP2994" s="651"/>
      <c r="LFQ2994" s="651"/>
      <c r="LFR2994" s="651"/>
      <c r="LFS2994" s="651"/>
      <c r="LFT2994" s="651"/>
      <c r="LFU2994" s="651"/>
      <c r="LFV2994" s="651"/>
      <c r="LFW2994" s="651"/>
      <c r="LFX2994" s="651"/>
      <c r="LFY2994" s="651"/>
      <c r="LFZ2994" s="651"/>
      <c r="LGA2994" s="651"/>
      <c r="LGB2994" s="651"/>
      <c r="LGC2994" s="651"/>
      <c r="LGD2994" s="651"/>
      <c r="LGE2994" s="651"/>
      <c r="LGF2994" s="651"/>
      <c r="LGG2994" s="651"/>
      <c r="LGH2994" s="651"/>
      <c r="LGI2994" s="651"/>
      <c r="LGJ2994" s="651"/>
      <c r="LGK2994" s="651"/>
      <c r="LGL2994" s="651"/>
      <c r="LGM2994" s="651"/>
      <c r="LGN2994" s="651"/>
      <c r="LGO2994" s="651"/>
      <c r="LGP2994" s="651"/>
      <c r="LGQ2994" s="651"/>
      <c r="LGR2994" s="651"/>
      <c r="LGS2994" s="651"/>
      <c r="LGT2994" s="651"/>
      <c r="LGU2994" s="651"/>
      <c r="LGV2994" s="651"/>
      <c r="LGW2994" s="651"/>
      <c r="LGX2994" s="651"/>
      <c r="LGY2994" s="651"/>
      <c r="LGZ2994" s="651"/>
      <c r="LHA2994" s="651"/>
      <c r="LHB2994" s="651"/>
      <c r="LHC2994" s="651"/>
      <c r="LHD2994" s="651"/>
      <c r="LHE2994" s="651"/>
      <c r="LHF2994" s="651"/>
      <c r="LHG2994" s="651"/>
      <c r="LHH2994" s="651"/>
      <c r="LHI2994" s="651"/>
      <c r="LHJ2994" s="651"/>
      <c r="LHK2994" s="651"/>
      <c r="LHL2994" s="651"/>
      <c r="LHM2994" s="651"/>
      <c r="LHN2994" s="651"/>
      <c r="LHO2994" s="651"/>
      <c r="LHP2994" s="651"/>
      <c r="LHQ2994" s="651"/>
      <c r="LHR2994" s="651"/>
      <c r="LHS2994" s="651"/>
      <c r="LHT2994" s="651"/>
      <c r="LHU2994" s="651"/>
      <c r="LHV2994" s="651"/>
      <c r="LHW2994" s="651"/>
      <c r="LHX2994" s="651"/>
      <c r="LHY2994" s="651"/>
      <c r="LHZ2994" s="651"/>
      <c r="LIA2994" s="651"/>
      <c r="LIB2994" s="651"/>
      <c r="LIC2994" s="651"/>
      <c r="LID2994" s="651"/>
      <c r="LIE2994" s="651"/>
      <c r="LIF2994" s="651"/>
      <c r="LIG2994" s="651"/>
      <c r="LIH2994" s="651"/>
      <c r="LII2994" s="651"/>
      <c r="LIJ2994" s="651"/>
      <c r="LIK2994" s="651"/>
      <c r="LIL2994" s="651"/>
      <c r="LIM2994" s="651"/>
      <c r="LIN2994" s="651"/>
      <c r="LIO2994" s="651"/>
      <c r="LIP2994" s="651"/>
      <c r="LIQ2994" s="651"/>
      <c r="LIR2994" s="651"/>
      <c r="LIS2994" s="651"/>
      <c r="LIT2994" s="651"/>
      <c r="LIU2994" s="651"/>
      <c r="LIV2994" s="651"/>
      <c r="LIW2994" s="651"/>
      <c r="LIX2994" s="651"/>
      <c r="LIY2994" s="651"/>
      <c r="LIZ2994" s="651"/>
      <c r="LJA2994" s="651"/>
      <c r="LJB2994" s="651"/>
      <c r="LJC2994" s="651"/>
      <c r="LJD2994" s="651"/>
      <c r="LJE2994" s="651"/>
      <c r="LJF2994" s="651"/>
      <c r="LJG2994" s="651"/>
      <c r="LJH2994" s="651"/>
      <c r="LJI2994" s="651"/>
      <c r="LJJ2994" s="651"/>
      <c r="LJK2994" s="651"/>
      <c r="LJL2994" s="651"/>
      <c r="LJM2994" s="651"/>
      <c r="LJN2994" s="651"/>
      <c r="LJO2994" s="651"/>
      <c r="LJP2994" s="651"/>
      <c r="LJQ2994" s="651"/>
      <c r="LJR2994" s="651"/>
      <c r="LJS2994" s="651"/>
      <c r="LJT2994" s="651"/>
      <c r="LJU2994" s="651"/>
      <c r="LJV2994" s="651"/>
      <c r="LJW2994" s="651"/>
      <c r="LJX2994" s="651"/>
      <c r="LJY2994" s="651"/>
      <c r="LJZ2994" s="651"/>
      <c r="LKA2994" s="651"/>
      <c r="LKB2994" s="651"/>
      <c r="LKC2994" s="651"/>
      <c r="LKD2994" s="651"/>
      <c r="LKE2994" s="651"/>
      <c r="LKF2994" s="651"/>
      <c r="LKG2994" s="651"/>
      <c r="LKH2994" s="651"/>
      <c r="LKI2994" s="651"/>
      <c r="LKJ2994" s="651"/>
      <c r="LKK2994" s="651"/>
      <c r="LKL2994" s="651"/>
      <c r="LKM2994" s="651"/>
      <c r="LKN2994" s="651"/>
      <c r="LKO2994" s="651"/>
      <c r="LKP2994" s="651"/>
      <c r="LKQ2994" s="651"/>
      <c r="LKR2994" s="651"/>
      <c r="LKS2994" s="651"/>
      <c r="LKT2994" s="651"/>
      <c r="LKU2994" s="651"/>
      <c r="LKV2994" s="651"/>
      <c r="LKW2994" s="651"/>
      <c r="LKX2994" s="651"/>
      <c r="LKY2994" s="651"/>
      <c r="LKZ2994" s="651"/>
      <c r="LLA2994" s="651"/>
      <c r="LLB2994" s="651"/>
      <c r="LLC2994" s="651"/>
      <c r="LLD2994" s="651"/>
      <c r="LLE2994" s="651"/>
      <c r="LLF2994" s="651"/>
      <c r="LLG2994" s="651"/>
      <c r="LLH2994" s="651"/>
      <c r="LLI2994" s="651"/>
      <c r="LLJ2994" s="651"/>
      <c r="LLK2994" s="651"/>
      <c r="LLL2994" s="651"/>
      <c r="LLM2994" s="651"/>
      <c r="LLN2994" s="651"/>
      <c r="LLO2994" s="651"/>
      <c r="LLP2994" s="651"/>
      <c r="LLQ2994" s="651"/>
      <c r="LLR2994" s="651"/>
      <c r="LLS2994" s="651"/>
      <c r="LLT2994" s="651"/>
      <c r="LLU2994" s="651"/>
      <c r="LLV2994" s="651"/>
      <c r="LLW2994" s="651"/>
      <c r="LLX2994" s="651"/>
      <c r="LLY2994" s="651"/>
      <c r="LLZ2994" s="651"/>
      <c r="LMA2994" s="651"/>
      <c r="LMB2994" s="651"/>
      <c r="LMC2994" s="651"/>
      <c r="LMD2994" s="651"/>
      <c r="LME2994" s="651"/>
      <c r="LMF2994" s="651"/>
      <c r="LMG2994" s="651"/>
      <c r="LMH2994" s="651"/>
      <c r="LMI2994" s="651"/>
      <c r="LMJ2994" s="651"/>
      <c r="LMK2994" s="651"/>
      <c r="LML2994" s="651"/>
      <c r="LMM2994" s="651"/>
      <c r="LMN2994" s="651"/>
      <c r="LMO2994" s="651"/>
      <c r="LMP2994" s="651"/>
      <c r="LMQ2994" s="651"/>
      <c r="LMR2994" s="651"/>
      <c r="LMS2994" s="651"/>
      <c r="LMT2994" s="651"/>
      <c r="LMU2994" s="651"/>
      <c r="LMV2994" s="651"/>
      <c r="LMW2994" s="651"/>
      <c r="LMX2994" s="651"/>
      <c r="LMY2994" s="651"/>
      <c r="LMZ2994" s="651"/>
      <c r="LNA2994" s="651"/>
      <c r="LNB2994" s="651"/>
      <c r="LNC2994" s="651"/>
      <c r="LND2994" s="651"/>
      <c r="LNE2994" s="651"/>
      <c r="LNF2994" s="651"/>
      <c r="LNG2994" s="651"/>
      <c r="LNH2994" s="651"/>
      <c r="LNI2994" s="651"/>
      <c r="LNJ2994" s="651"/>
      <c r="LNK2994" s="651"/>
      <c r="LNL2994" s="651"/>
      <c r="LNM2994" s="651"/>
      <c r="LNN2994" s="651"/>
      <c r="LNO2994" s="651"/>
      <c r="LNP2994" s="651"/>
      <c r="LNQ2994" s="651"/>
      <c r="LNR2994" s="651"/>
      <c r="LNS2994" s="651"/>
      <c r="LNT2994" s="651"/>
      <c r="LNU2994" s="651"/>
      <c r="LNV2994" s="651"/>
      <c r="LNW2994" s="651"/>
      <c r="LNX2994" s="651"/>
      <c r="LNY2994" s="651"/>
      <c r="LNZ2994" s="651"/>
      <c r="LOA2994" s="651"/>
      <c r="LOB2994" s="651"/>
      <c r="LOC2994" s="651"/>
      <c r="LOD2994" s="651"/>
      <c r="LOE2994" s="651"/>
      <c r="LOF2994" s="651"/>
      <c r="LOG2994" s="651"/>
      <c r="LOH2994" s="651"/>
      <c r="LOI2994" s="651"/>
      <c r="LOJ2994" s="651"/>
      <c r="LOK2994" s="651"/>
      <c r="LOL2994" s="651"/>
      <c r="LOM2994" s="651"/>
      <c r="LON2994" s="651"/>
      <c r="LOO2994" s="651"/>
      <c r="LOP2994" s="651"/>
      <c r="LOQ2994" s="651"/>
      <c r="LOR2994" s="651"/>
      <c r="LOS2994" s="651"/>
      <c r="LOT2994" s="651"/>
      <c r="LOU2994" s="651"/>
      <c r="LOV2994" s="651"/>
      <c r="LOW2994" s="651"/>
      <c r="LOX2994" s="651"/>
      <c r="LOY2994" s="651"/>
      <c r="LOZ2994" s="651"/>
      <c r="LPA2994" s="651"/>
      <c r="LPB2994" s="651"/>
      <c r="LPC2994" s="651"/>
      <c r="LPD2994" s="651"/>
      <c r="LPE2994" s="651"/>
      <c r="LPF2994" s="651"/>
      <c r="LPG2994" s="651"/>
      <c r="LPH2994" s="651"/>
      <c r="LPI2994" s="651"/>
      <c r="LPJ2994" s="651"/>
      <c r="LPK2994" s="651"/>
      <c r="LPL2994" s="651"/>
      <c r="LPM2994" s="651"/>
      <c r="LPN2994" s="651"/>
      <c r="LPO2994" s="651"/>
      <c r="LPP2994" s="651"/>
      <c r="LPQ2994" s="651"/>
      <c r="LPR2994" s="651"/>
      <c r="LPS2994" s="651"/>
      <c r="LPT2994" s="651"/>
      <c r="LPU2994" s="651"/>
      <c r="LPV2994" s="651"/>
      <c r="LPW2994" s="651"/>
      <c r="LPX2994" s="651"/>
      <c r="LPY2994" s="651"/>
      <c r="LPZ2994" s="651"/>
      <c r="LQA2994" s="651"/>
      <c r="LQB2994" s="651"/>
      <c r="LQC2994" s="651"/>
      <c r="LQD2994" s="651"/>
      <c r="LQE2994" s="651"/>
      <c r="LQF2994" s="651"/>
      <c r="LQG2994" s="651"/>
      <c r="LQH2994" s="651"/>
      <c r="LQI2994" s="651"/>
      <c r="LQJ2994" s="651"/>
      <c r="LQK2994" s="651"/>
      <c r="LQL2994" s="651"/>
      <c r="LQM2994" s="651"/>
      <c r="LQN2994" s="651"/>
      <c r="LQO2994" s="651"/>
      <c r="LQP2994" s="651"/>
      <c r="LQQ2994" s="651"/>
      <c r="LQR2994" s="651"/>
      <c r="LQS2994" s="651"/>
      <c r="LQT2994" s="651"/>
      <c r="LQU2994" s="651"/>
      <c r="LQV2994" s="651"/>
      <c r="LQW2994" s="651"/>
      <c r="LQX2994" s="651"/>
      <c r="LQY2994" s="651"/>
      <c r="LQZ2994" s="651"/>
      <c r="LRA2994" s="651"/>
      <c r="LRB2994" s="651"/>
      <c r="LRC2994" s="651"/>
      <c r="LRD2994" s="651"/>
      <c r="LRE2994" s="651"/>
      <c r="LRF2994" s="651"/>
      <c r="LRG2994" s="651"/>
      <c r="LRH2994" s="651"/>
      <c r="LRI2994" s="651"/>
      <c r="LRJ2994" s="651"/>
      <c r="LRK2994" s="651"/>
      <c r="LRL2994" s="651"/>
      <c r="LRM2994" s="651"/>
      <c r="LRN2994" s="651"/>
      <c r="LRO2994" s="651"/>
      <c r="LRP2994" s="651"/>
      <c r="LRQ2994" s="651"/>
      <c r="LRR2994" s="651"/>
      <c r="LRS2994" s="651"/>
      <c r="LRT2994" s="651"/>
      <c r="LRU2994" s="651"/>
      <c r="LRV2994" s="651"/>
      <c r="LRW2994" s="651"/>
      <c r="LRX2994" s="651"/>
      <c r="LRY2994" s="651"/>
      <c r="LRZ2994" s="651"/>
      <c r="LSA2994" s="651"/>
      <c r="LSB2994" s="651"/>
      <c r="LSC2994" s="651"/>
      <c r="LSD2994" s="651"/>
      <c r="LSE2994" s="651"/>
      <c r="LSF2994" s="651"/>
      <c r="LSG2994" s="651"/>
      <c r="LSH2994" s="651"/>
      <c r="LSI2994" s="651"/>
      <c r="LSJ2994" s="651"/>
      <c r="LSK2994" s="651"/>
      <c r="LSL2994" s="651"/>
      <c r="LSM2994" s="651"/>
      <c r="LSN2994" s="651"/>
      <c r="LSO2994" s="651"/>
      <c r="LSP2994" s="651"/>
      <c r="LSQ2994" s="651"/>
      <c r="LSR2994" s="651"/>
      <c r="LSS2994" s="651"/>
      <c r="LST2994" s="651"/>
      <c r="LSU2994" s="651"/>
      <c r="LSV2994" s="651"/>
      <c r="LSW2994" s="651"/>
      <c r="LSX2994" s="651"/>
      <c r="LSY2994" s="651"/>
      <c r="LSZ2994" s="651"/>
      <c r="LTA2994" s="651"/>
      <c r="LTB2994" s="651"/>
      <c r="LTC2994" s="651"/>
      <c r="LTD2994" s="651"/>
      <c r="LTE2994" s="651"/>
      <c r="LTF2994" s="651"/>
      <c r="LTG2994" s="651"/>
      <c r="LTH2994" s="651"/>
      <c r="LTI2994" s="651"/>
      <c r="LTJ2994" s="651"/>
      <c r="LTK2994" s="651"/>
      <c r="LTL2994" s="651"/>
      <c r="LTM2994" s="651"/>
      <c r="LTN2994" s="651"/>
      <c r="LTO2994" s="651"/>
      <c r="LTP2994" s="651"/>
      <c r="LTQ2994" s="651"/>
      <c r="LTR2994" s="651"/>
      <c r="LTS2994" s="651"/>
      <c r="LTT2994" s="651"/>
      <c r="LTU2994" s="651"/>
      <c r="LTV2994" s="651"/>
      <c r="LTW2994" s="651"/>
      <c r="LTX2994" s="651"/>
      <c r="LTY2994" s="651"/>
      <c r="LTZ2994" s="651"/>
      <c r="LUA2994" s="651"/>
      <c r="LUB2994" s="651"/>
      <c r="LUC2994" s="651"/>
      <c r="LUD2994" s="651"/>
      <c r="LUE2994" s="651"/>
      <c r="LUF2994" s="651"/>
      <c r="LUG2994" s="651"/>
      <c r="LUH2994" s="651"/>
      <c r="LUI2994" s="651"/>
      <c r="LUJ2994" s="651"/>
      <c r="LUK2994" s="651"/>
      <c r="LUL2994" s="651"/>
      <c r="LUM2994" s="651"/>
      <c r="LUN2994" s="651"/>
      <c r="LUO2994" s="651"/>
      <c r="LUP2994" s="651"/>
      <c r="LUQ2994" s="651"/>
      <c r="LUR2994" s="651"/>
      <c r="LUS2994" s="651"/>
      <c r="LUT2994" s="651"/>
      <c r="LUU2994" s="651"/>
      <c r="LUV2994" s="651"/>
      <c r="LUW2994" s="651"/>
      <c r="LUX2994" s="651"/>
      <c r="LUY2994" s="651"/>
      <c r="LUZ2994" s="651"/>
      <c r="LVA2994" s="651"/>
      <c r="LVB2994" s="651"/>
      <c r="LVC2994" s="651"/>
      <c r="LVD2994" s="651"/>
      <c r="LVE2994" s="651"/>
      <c r="LVF2994" s="651"/>
      <c r="LVG2994" s="651"/>
      <c r="LVH2994" s="651"/>
      <c r="LVI2994" s="651"/>
      <c r="LVJ2994" s="651"/>
      <c r="LVK2994" s="651"/>
      <c r="LVL2994" s="651"/>
      <c r="LVM2994" s="651"/>
      <c r="LVN2994" s="651"/>
      <c r="LVO2994" s="651"/>
      <c r="LVP2994" s="651"/>
      <c r="LVQ2994" s="651"/>
      <c r="LVR2994" s="651"/>
      <c r="LVS2994" s="651"/>
      <c r="LVT2994" s="651"/>
      <c r="LVU2994" s="651"/>
      <c r="LVV2994" s="651"/>
      <c r="LVW2994" s="651"/>
      <c r="LVX2994" s="651"/>
      <c r="LVY2994" s="651"/>
      <c r="LVZ2994" s="651"/>
      <c r="LWA2994" s="651"/>
      <c r="LWB2994" s="651"/>
      <c r="LWC2994" s="651"/>
      <c r="LWD2994" s="651"/>
      <c r="LWE2994" s="651"/>
      <c r="LWF2994" s="651"/>
      <c r="LWG2994" s="651"/>
      <c r="LWH2994" s="651"/>
      <c r="LWI2994" s="651"/>
      <c r="LWJ2994" s="651"/>
      <c r="LWK2994" s="651"/>
      <c r="LWL2994" s="651"/>
      <c r="LWM2994" s="651"/>
      <c r="LWN2994" s="651"/>
      <c r="LWO2994" s="651"/>
      <c r="LWP2994" s="651"/>
      <c r="LWQ2994" s="651"/>
      <c r="LWR2994" s="651"/>
      <c r="LWS2994" s="651"/>
      <c r="LWT2994" s="651"/>
      <c r="LWU2994" s="651"/>
      <c r="LWV2994" s="651"/>
      <c r="LWW2994" s="651"/>
      <c r="LWX2994" s="651"/>
      <c r="LWY2994" s="651"/>
      <c r="LWZ2994" s="651"/>
      <c r="LXA2994" s="651"/>
      <c r="LXB2994" s="651"/>
      <c r="LXC2994" s="651"/>
      <c r="LXD2994" s="651"/>
      <c r="LXE2994" s="651"/>
      <c r="LXF2994" s="651"/>
      <c r="LXG2994" s="651"/>
      <c r="LXH2994" s="651"/>
      <c r="LXI2994" s="651"/>
      <c r="LXJ2994" s="651"/>
      <c r="LXK2994" s="651"/>
      <c r="LXL2994" s="651"/>
      <c r="LXM2994" s="651"/>
      <c r="LXN2994" s="651"/>
      <c r="LXO2994" s="651"/>
      <c r="LXP2994" s="651"/>
      <c r="LXQ2994" s="651"/>
      <c r="LXR2994" s="651"/>
      <c r="LXS2994" s="651"/>
      <c r="LXT2994" s="651"/>
      <c r="LXU2994" s="651"/>
      <c r="LXV2994" s="651"/>
      <c r="LXW2994" s="651"/>
      <c r="LXX2994" s="651"/>
      <c r="LXY2994" s="651"/>
      <c r="LXZ2994" s="651"/>
      <c r="LYA2994" s="651"/>
      <c r="LYB2994" s="651"/>
      <c r="LYC2994" s="651"/>
      <c r="LYD2994" s="651"/>
      <c r="LYE2994" s="651"/>
      <c r="LYF2994" s="651"/>
      <c r="LYG2994" s="651"/>
      <c r="LYH2994" s="651"/>
      <c r="LYI2994" s="651"/>
      <c r="LYJ2994" s="651"/>
      <c r="LYK2994" s="651"/>
      <c r="LYL2994" s="651"/>
      <c r="LYM2994" s="651"/>
      <c r="LYN2994" s="651"/>
      <c r="LYO2994" s="651"/>
      <c r="LYP2994" s="651"/>
      <c r="LYQ2994" s="651"/>
      <c r="LYR2994" s="651"/>
      <c r="LYS2994" s="651"/>
      <c r="LYT2994" s="651"/>
      <c r="LYU2994" s="651"/>
      <c r="LYV2994" s="651"/>
      <c r="LYW2994" s="651"/>
      <c r="LYX2994" s="651"/>
      <c r="LYY2994" s="651"/>
      <c r="LYZ2994" s="651"/>
      <c r="LZA2994" s="651"/>
      <c r="LZB2994" s="651"/>
      <c r="LZC2994" s="651"/>
      <c r="LZD2994" s="651"/>
      <c r="LZE2994" s="651"/>
      <c r="LZF2994" s="651"/>
      <c r="LZG2994" s="651"/>
      <c r="LZH2994" s="651"/>
      <c r="LZI2994" s="651"/>
      <c r="LZJ2994" s="651"/>
      <c r="LZK2994" s="651"/>
      <c r="LZL2994" s="651"/>
      <c r="LZM2994" s="651"/>
      <c r="LZN2994" s="651"/>
      <c r="LZO2994" s="651"/>
      <c r="LZP2994" s="651"/>
      <c r="LZQ2994" s="651"/>
      <c r="LZR2994" s="651"/>
      <c r="LZS2994" s="651"/>
      <c r="LZT2994" s="651"/>
      <c r="LZU2994" s="651"/>
      <c r="LZV2994" s="651"/>
      <c r="LZW2994" s="651"/>
      <c r="LZX2994" s="651"/>
      <c r="LZY2994" s="651"/>
      <c r="LZZ2994" s="651"/>
      <c r="MAA2994" s="651"/>
      <c r="MAB2994" s="651"/>
      <c r="MAC2994" s="651"/>
      <c r="MAD2994" s="651"/>
      <c r="MAE2994" s="651"/>
      <c r="MAF2994" s="651"/>
      <c r="MAG2994" s="651"/>
      <c r="MAH2994" s="651"/>
      <c r="MAI2994" s="651"/>
      <c r="MAJ2994" s="651"/>
      <c r="MAK2994" s="651"/>
      <c r="MAL2994" s="651"/>
      <c r="MAM2994" s="651"/>
      <c r="MAN2994" s="651"/>
      <c r="MAO2994" s="651"/>
      <c r="MAP2994" s="651"/>
      <c r="MAQ2994" s="651"/>
      <c r="MAR2994" s="651"/>
      <c r="MAS2994" s="651"/>
      <c r="MAT2994" s="651"/>
      <c r="MAU2994" s="651"/>
      <c r="MAV2994" s="651"/>
      <c r="MAW2994" s="651"/>
      <c r="MAX2994" s="651"/>
      <c r="MAY2994" s="651"/>
      <c r="MAZ2994" s="651"/>
      <c r="MBA2994" s="651"/>
      <c r="MBB2994" s="651"/>
      <c r="MBC2994" s="651"/>
      <c r="MBD2994" s="651"/>
      <c r="MBE2994" s="651"/>
      <c r="MBF2994" s="651"/>
      <c r="MBG2994" s="651"/>
      <c r="MBH2994" s="651"/>
      <c r="MBI2994" s="651"/>
      <c r="MBJ2994" s="651"/>
      <c r="MBK2994" s="651"/>
      <c r="MBL2994" s="651"/>
      <c r="MBM2994" s="651"/>
      <c r="MBN2994" s="651"/>
      <c r="MBO2994" s="651"/>
      <c r="MBP2994" s="651"/>
      <c r="MBQ2994" s="651"/>
      <c r="MBR2994" s="651"/>
      <c r="MBS2994" s="651"/>
      <c r="MBT2994" s="651"/>
      <c r="MBU2994" s="651"/>
      <c r="MBV2994" s="651"/>
      <c r="MBW2994" s="651"/>
      <c r="MBX2994" s="651"/>
      <c r="MBY2994" s="651"/>
      <c r="MBZ2994" s="651"/>
      <c r="MCA2994" s="651"/>
      <c r="MCB2994" s="651"/>
      <c r="MCC2994" s="651"/>
      <c r="MCD2994" s="651"/>
      <c r="MCE2994" s="651"/>
      <c r="MCF2994" s="651"/>
      <c r="MCG2994" s="651"/>
      <c r="MCH2994" s="651"/>
      <c r="MCI2994" s="651"/>
      <c r="MCJ2994" s="651"/>
      <c r="MCK2994" s="651"/>
      <c r="MCL2994" s="651"/>
      <c r="MCM2994" s="651"/>
      <c r="MCN2994" s="651"/>
      <c r="MCO2994" s="651"/>
      <c r="MCP2994" s="651"/>
      <c r="MCQ2994" s="651"/>
      <c r="MCR2994" s="651"/>
      <c r="MCS2994" s="651"/>
      <c r="MCT2994" s="651"/>
      <c r="MCU2994" s="651"/>
      <c r="MCV2994" s="651"/>
      <c r="MCW2994" s="651"/>
      <c r="MCX2994" s="651"/>
      <c r="MCY2994" s="651"/>
      <c r="MCZ2994" s="651"/>
      <c r="MDA2994" s="651"/>
      <c r="MDB2994" s="651"/>
      <c r="MDC2994" s="651"/>
      <c r="MDD2994" s="651"/>
      <c r="MDE2994" s="651"/>
      <c r="MDF2994" s="651"/>
      <c r="MDG2994" s="651"/>
      <c r="MDH2994" s="651"/>
      <c r="MDI2994" s="651"/>
      <c r="MDJ2994" s="651"/>
      <c r="MDK2994" s="651"/>
      <c r="MDL2994" s="651"/>
      <c r="MDM2994" s="651"/>
      <c r="MDN2994" s="651"/>
      <c r="MDO2994" s="651"/>
      <c r="MDP2994" s="651"/>
      <c r="MDQ2994" s="651"/>
      <c r="MDR2994" s="651"/>
      <c r="MDS2994" s="651"/>
      <c r="MDT2994" s="651"/>
      <c r="MDU2994" s="651"/>
      <c r="MDV2994" s="651"/>
      <c r="MDW2994" s="651"/>
      <c r="MDX2994" s="651"/>
      <c r="MDY2994" s="651"/>
      <c r="MDZ2994" s="651"/>
      <c r="MEA2994" s="651"/>
      <c r="MEB2994" s="651"/>
      <c r="MEC2994" s="651"/>
      <c r="MED2994" s="651"/>
      <c r="MEE2994" s="651"/>
      <c r="MEF2994" s="651"/>
      <c r="MEG2994" s="651"/>
      <c r="MEH2994" s="651"/>
      <c r="MEI2994" s="651"/>
      <c r="MEJ2994" s="651"/>
      <c r="MEK2994" s="651"/>
      <c r="MEL2994" s="651"/>
      <c r="MEM2994" s="651"/>
      <c r="MEN2994" s="651"/>
      <c r="MEO2994" s="651"/>
      <c r="MEP2994" s="651"/>
      <c r="MEQ2994" s="651"/>
      <c r="MER2994" s="651"/>
      <c r="MES2994" s="651"/>
      <c r="MET2994" s="651"/>
      <c r="MEU2994" s="651"/>
      <c r="MEV2994" s="651"/>
      <c r="MEW2994" s="651"/>
      <c r="MEX2994" s="651"/>
      <c r="MEY2994" s="651"/>
      <c r="MEZ2994" s="651"/>
      <c r="MFA2994" s="651"/>
      <c r="MFB2994" s="651"/>
      <c r="MFC2994" s="651"/>
      <c r="MFD2994" s="651"/>
      <c r="MFE2994" s="651"/>
      <c r="MFF2994" s="651"/>
      <c r="MFG2994" s="651"/>
      <c r="MFH2994" s="651"/>
      <c r="MFI2994" s="651"/>
      <c r="MFJ2994" s="651"/>
      <c r="MFK2994" s="651"/>
      <c r="MFL2994" s="651"/>
      <c r="MFM2994" s="651"/>
      <c r="MFN2994" s="651"/>
      <c r="MFO2994" s="651"/>
      <c r="MFP2994" s="651"/>
      <c r="MFQ2994" s="651"/>
      <c r="MFR2994" s="651"/>
      <c r="MFS2994" s="651"/>
      <c r="MFT2994" s="651"/>
      <c r="MFU2994" s="651"/>
      <c r="MFV2994" s="651"/>
      <c r="MFW2994" s="651"/>
      <c r="MFX2994" s="651"/>
      <c r="MFY2994" s="651"/>
      <c r="MFZ2994" s="651"/>
      <c r="MGA2994" s="651"/>
      <c r="MGB2994" s="651"/>
      <c r="MGC2994" s="651"/>
      <c r="MGD2994" s="651"/>
      <c r="MGE2994" s="651"/>
      <c r="MGF2994" s="651"/>
      <c r="MGG2994" s="651"/>
      <c r="MGH2994" s="651"/>
      <c r="MGI2994" s="651"/>
      <c r="MGJ2994" s="651"/>
      <c r="MGK2994" s="651"/>
      <c r="MGL2994" s="651"/>
      <c r="MGM2994" s="651"/>
      <c r="MGN2994" s="651"/>
      <c r="MGO2994" s="651"/>
      <c r="MGP2994" s="651"/>
      <c r="MGQ2994" s="651"/>
      <c r="MGR2994" s="651"/>
      <c r="MGS2994" s="651"/>
      <c r="MGT2994" s="651"/>
      <c r="MGU2994" s="651"/>
      <c r="MGV2994" s="651"/>
      <c r="MGW2994" s="651"/>
      <c r="MGX2994" s="651"/>
      <c r="MGY2994" s="651"/>
      <c r="MGZ2994" s="651"/>
      <c r="MHA2994" s="651"/>
      <c r="MHB2994" s="651"/>
      <c r="MHC2994" s="651"/>
      <c r="MHD2994" s="651"/>
      <c r="MHE2994" s="651"/>
      <c r="MHF2994" s="651"/>
      <c r="MHG2994" s="651"/>
      <c r="MHH2994" s="651"/>
      <c r="MHI2994" s="651"/>
      <c r="MHJ2994" s="651"/>
      <c r="MHK2994" s="651"/>
      <c r="MHL2994" s="651"/>
      <c r="MHM2994" s="651"/>
      <c r="MHN2994" s="651"/>
      <c r="MHO2994" s="651"/>
      <c r="MHP2994" s="651"/>
      <c r="MHQ2994" s="651"/>
      <c r="MHR2994" s="651"/>
      <c r="MHS2994" s="651"/>
      <c r="MHT2994" s="651"/>
      <c r="MHU2994" s="651"/>
      <c r="MHV2994" s="651"/>
      <c r="MHW2994" s="651"/>
      <c r="MHX2994" s="651"/>
      <c r="MHY2994" s="651"/>
      <c r="MHZ2994" s="651"/>
      <c r="MIA2994" s="651"/>
      <c r="MIB2994" s="651"/>
      <c r="MIC2994" s="651"/>
      <c r="MID2994" s="651"/>
      <c r="MIE2994" s="651"/>
      <c r="MIF2994" s="651"/>
      <c r="MIG2994" s="651"/>
      <c r="MIH2994" s="651"/>
      <c r="MII2994" s="651"/>
      <c r="MIJ2994" s="651"/>
      <c r="MIK2994" s="651"/>
      <c r="MIL2994" s="651"/>
      <c r="MIM2994" s="651"/>
      <c r="MIN2994" s="651"/>
      <c r="MIO2994" s="651"/>
      <c r="MIP2994" s="651"/>
      <c r="MIQ2994" s="651"/>
      <c r="MIR2994" s="651"/>
      <c r="MIS2994" s="651"/>
      <c r="MIT2994" s="651"/>
      <c r="MIU2994" s="651"/>
      <c r="MIV2994" s="651"/>
      <c r="MIW2994" s="651"/>
      <c r="MIX2994" s="651"/>
      <c r="MIY2994" s="651"/>
      <c r="MIZ2994" s="651"/>
      <c r="MJA2994" s="651"/>
      <c r="MJB2994" s="651"/>
      <c r="MJC2994" s="651"/>
      <c r="MJD2994" s="651"/>
      <c r="MJE2994" s="651"/>
      <c r="MJF2994" s="651"/>
      <c r="MJG2994" s="651"/>
      <c r="MJH2994" s="651"/>
      <c r="MJI2994" s="651"/>
      <c r="MJJ2994" s="651"/>
      <c r="MJK2994" s="651"/>
      <c r="MJL2994" s="651"/>
      <c r="MJM2994" s="651"/>
      <c r="MJN2994" s="651"/>
      <c r="MJO2994" s="651"/>
      <c r="MJP2994" s="651"/>
      <c r="MJQ2994" s="651"/>
      <c r="MJR2994" s="651"/>
      <c r="MJS2994" s="651"/>
      <c r="MJT2994" s="651"/>
      <c r="MJU2994" s="651"/>
      <c r="MJV2994" s="651"/>
      <c r="MJW2994" s="651"/>
      <c r="MJX2994" s="651"/>
      <c r="MJY2994" s="651"/>
      <c r="MJZ2994" s="651"/>
      <c r="MKA2994" s="651"/>
      <c r="MKB2994" s="651"/>
      <c r="MKC2994" s="651"/>
      <c r="MKD2994" s="651"/>
      <c r="MKE2994" s="651"/>
      <c r="MKF2994" s="651"/>
      <c r="MKG2994" s="651"/>
      <c r="MKH2994" s="651"/>
      <c r="MKI2994" s="651"/>
      <c r="MKJ2994" s="651"/>
      <c r="MKK2994" s="651"/>
      <c r="MKL2994" s="651"/>
      <c r="MKM2994" s="651"/>
      <c r="MKN2994" s="651"/>
      <c r="MKO2994" s="651"/>
      <c r="MKP2994" s="651"/>
      <c r="MKQ2994" s="651"/>
      <c r="MKR2994" s="651"/>
      <c r="MKS2994" s="651"/>
      <c r="MKT2994" s="651"/>
      <c r="MKU2994" s="651"/>
      <c r="MKV2994" s="651"/>
      <c r="MKW2994" s="651"/>
      <c r="MKX2994" s="651"/>
      <c r="MKY2994" s="651"/>
      <c r="MKZ2994" s="651"/>
      <c r="MLA2994" s="651"/>
      <c r="MLB2994" s="651"/>
      <c r="MLC2994" s="651"/>
      <c r="MLD2994" s="651"/>
      <c r="MLE2994" s="651"/>
      <c r="MLF2994" s="651"/>
      <c r="MLG2994" s="651"/>
      <c r="MLH2994" s="651"/>
      <c r="MLI2994" s="651"/>
      <c r="MLJ2994" s="651"/>
      <c r="MLK2994" s="651"/>
      <c r="MLL2994" s="651"/>
      <c r="MLM2994" s="651"/>
      <c r="MLN2994" s="651"/>
      <c r="MLO2994" s="651"/>
      <c r="MLP2994" s="651"/>
      <c r="MLQ2994" s="651"/>
      <c r="MLR2994" s="651"/>
      <c r="MLS2994" s="651"/>
      <c r="MLT2994" s="651"/>
      <c r="MLU2994" s="651"/>
      <c r="MLV2994" s="651"/>
      <c r="MLW2994" s="651"/>
      <c r="MLX2994" s="651"/>
      <c r="MLY2994" s="651"/>
      <c r="MLZ2994" s="651"/>
      <c r="MMA2994" s="651"/>
      <c r="MMB2994" s="651"/>
      <c r="MMC2994" s="651"/>
      <c r="MMD2994" s="651"/>
      <c r="MME2994" s="651"/>
      <c r="MMF2994" s="651"/>
      <c r="MMG2994" s="651"/>
      <c r="MMH2994" s="651"/>
      <c r="MMI2994" s="651"/>
      <c r="MMJ2994" s="651"/>
      <c r="MMK2994" s="651"/>
      <c r="MML2994" s="651"/>
      <c r="MMM2994" s="651"/>
      <c r="MMN2994" s="651"/>
      <c r="MMO2994" s="651"/>
      <c r="MMP2994" s="651"/>
      <c r="MMQ2994" s="651"/>
      <c r="MMR2994" s="651"/>
      <c r="MMS2994" s="651"/>
      <c r="MMT2994" s="651"/>
      <c r="MMU2994" s="651"/>
      <c r="MMV2994" s="651"/>
      <c r="MMW2994" s="651"/>
      <c r="MMX2994" s="651"/>
      <c r="MMY2994" s="651"/>
      <c r="MMZ2994" s="651"/>
      <c r="MNA2994" s="651"/>
      <c r="MNB2994" s="651"/>
      <c r="MNC2994" s="651"/>
      <c r="MND2994" s="651"/>
      <c r="MNE2994" s="651"/>
      <c r="MNF2994" s="651"/>
      <c r="MNG2994" s="651"/>
      <c r="MNH2994" s="651"/>
      <c r="MNI2994" s="651"/>
      <c r="MNJ2994" s="651"/>
      <c r="MNK2994" s="651"/>
      <c r="MNL2994" s="651"/>
      <c r="MNM2994" s="651"/>
      <c r="MNN2994" s="651"/>
      <c r="MNO2994" s="651"/>
      <c r="MNP2994" s="651"/>
      <c r="MNQ2994" s="651"/>
      <c r="MNR2994" s="651"/>
      <c r="MNS2994" s="651"/>
      <c r="MNT2994" s="651"/>
      <c r="MNU2994" s="651"/>
      <c r="MNV2994" s="651"/>
      <c r="MNW2994" s="651"/>
      <c r="MNX2994" s="651"/>
      <c r="MNY2994" s="651"/>
      <c r="MNZ2994" s="651"/>
      <c r="MOA2994" s="651"/>
      <c r="MOB2994" s="651"/>
      <c r="MOC2994" s="651"/>
      <c r="MOD2994" s="651"/>
      <c r="MOE2994" s="651"/>
      <c r="MOF2994" s="651"/>
      <c r="MOG2994" s="651"/>
      <c r="MOH2994" s="651"/>
      <c r="MOI2994" s="651"/>
      <c r="MOJ2994" s="651"/>
      <c r="MOK2994" s="651"/>
      <c r="MOL2994" s="651"/>
      <c r="MOM2994" s="651"/>
      <c r="MON2994" s="651"/>
      <c r="MOO2994" s="651"/>
      <c r="MOP2994" s="651"/>
      <c r="MOQ2994" s="651"/>
      <c r="MOR2994" s="651"/>
      <c r="MOS2994" s="651"/>
      <c r="MOT2994" s="651"/>
      <c r="MOU2994" s="651"/>
      <c r="MOV2994" s="651"/>
      <c r="MOW2994" s="651"/>
      <c r="MOX2994" s="651"/>
      <c r="MOY2994" s="651"/>
      <c r="MOZ2994" s="651"/>
      <c r="MPA2994" s="651"/>
      <c r="MPB2994" s="651"/>
      <c r="MPC2994" s="651"/>
      <c r="MPD2994" s="651"/>
      <c r="MPE2994" s="651"/>
      <c r="MPF2994" s="651"/>
      <c r="MPG2994" s="651"/>
      <c r="MPH2994" s="651"/>
      <c r="MPI2994" s="651"/>
      <c r="MPJ2994" s="651"/>
      <c r="MPK2994" s="651"/>
      <c r="MPL2994" s="651"/>
      <c r="MPM2994" s="651"/>
      <c r="MPN2994" s="651"/>
      <c r="MPO2994" s="651"/>
      <c r="MPP2994" s="651"/>
      <c r="MPQ2994" s="651"/>
      <c r="MPR2994" s="651"/>
      <c r="MPS2994" s="651"/>
      <c r="MPT2994" s="651"/>
      <c r="MPU2994" s="651"/>
      <c r="MPV2994" s="651"/>
      <c r="MPW2994" s="651"/>
      <c r="MPX2994" s="651"/>
      <c r="MPY2994" s="651"/>
      <c r="MPZ2994" s="651"/>
      <c r="MQA2994" s="651"/>
      <c r="MQB2994" s="651"/>
      <c r="MQC2994" s="651"/>
      <c r="MQD2994" s="651"/>
      <c r="MQE2994" s="651"/>
      <c r="MQF2994" s="651"/>
      <c r="MQG2994" s="651"/>
      <c r="MQH2994" s="651"/>
      <c r="MQI2994" s="651"/>
      <c r="MQJ2994" s="651"/>
      <c r="MQK2994" s="651"/>
      <c r="MQL2994" s="651"/>
      <c r="MQM2994" s="651"/>
      <c r="MQN2994" s="651"/>
      <c r="MQO2994" s="651"/>
      <c r="MQP2994" s="651"/>
      <c r="MQQ2994" s="651"/>
      <c r="MQR2994" s="651"/>
      <c r="MQS2994" s="651"/>
      <c r="MQT2994" s="651"/>
      <c r="MQU2994" s="651"/>
      <c r="MQV2994" s="651"/>
      <c r="MQW2994" s="651"/>
      <c r="MQX2994" s="651"/>
      <c r="MQY2994" s="651"/>
      <c r="MQZ2994" s="651"/>
      <c r="MRA2994" s="651"/>
      <c r="MRB2994" s="651"/>
      <c r="MRC2994" s="651"/>
      <c r="MRD2994" s="651"/>
      <c r="MRE2994" s="651"/>
      <c r="MRF2994" s="651"/>
      <c r="MRG2994" s="651"/>
      <c r="MRH2994" s="651"/>
      <c r="MRI2994" s="651"/>
      <c r="MRJ2994" s="651"/>
      <c r="MRK2994" s="651"/>
      <c r="MRL2994" s="651"/>
      <c r="MRM2994" s="651"/>
      <c r="MRN2994" s="651"/>
      <c r="MRO2994" s="651"/>
      <c r="MRP2994" s="651"/>
      <c r="MRQ2994" s="651"/>
      <c r="MRR2994" s="651"/>
      <c r="MRS2994" s="651"/>
      <c r="MRT2994" s="651"/>
      <c r="MRU2994" s="651"/>
      <c r="MRV2994" s="651"/>
      <c r="MRW2994" s="651"/>
      <c r="MRX2994" s="651"/>
      <c r="MRY2994" s="651"/>
      <c r="MRZ2994" s="651"/>
      <c r="MSA2994" s="651"/>
      <c r="MSB2994" s="651"/>
      <c r="MSC2994" s="651"/>
      <c r="MSD2994" s="651"/>
      <c r="MSE2994" s="651"/>
      <c r="MSF2994" s="651"/>
      <c r="MSG2994" s="651"/>
      <c r="MSH2994" s="651"/>
      <c r="MSI2994" s="651"/>
      <c r="MSJ2994" s="651"/>
      <c r="MSK2994" s="651"/>
      <c r="MSL2994" s="651"/>
      <c r="MSM2994" s="651"/>
      <c r="MSN2994" s="651"/>
      <c r="MSO2994" s="651"/>
      <c r="MSP2994" s="651"/>
      <c r="MSQ2994" s="651"/>
      <c r="MSR2994" s="651"/>
      <c r="MSS2994" s="651"/>
      <c r="MST2994" s="651"/>
      <c r="MSU2994" s="651"/>
      <c r="MSV2994" s="651"/>
      <c r="MSW2994" s="651"/>
      <c r="MSX2994" s="651"/>
      <c r="MSY2994" s="651"/>
      <c r="MSZ2994" s="651"/>
      <c r="MTA2994" s="651"/>
      <c r="MTB2994" s="651"/>
      <c r="MTC2994" s="651"/>
      <c r="MTD2994" s="651"/>
      <c r="MTE2994" s="651"/>
      <c r="MTF2994" s="651"/>
      <c r="MTG2994" s="651"/>
      <c r="MTH2994" s="651"/>
      <c r="MTI2994" s="651"/>
      <c r="MTJ2994" s="651"/>
      <c r="MTK2994" s="651"/>
      <c r="MTL2994" s="651"/>
      <c r="MTM2994" s="651"/>
      <c r="MTN2994" s="651"/>
      <c r="MTO2994" s="651"/>
      <c r="MTP2994" s="651"/>
      <c r="MTQ2994" s="651"/>
      <c r="MTR2994" s="651"/>
      <c r="MTS2994" s="651"/>
      <c r="MTT2994" s="651"/>
      <c r="MTU2994" s="651"/>
      <c r="MTV2994" s="651"/>
      <c r="MTW2994" s="651"/>
      <c r="MTX2994" s="651"/>
      <c r="MTY2994" s="651"/>
      <c r="MTZ2994" s="651"/>
      <c r="MUA2994" s="651"/>
      <c r="MUB2994" s="651"/>
      <c r="MUC2994" s="651"/>
      <c r="MUD2994" s="651"/>
      <c r="MUE2994" s="651"/>
      <c r="MUF2994" s="651"/>
      <c r="MUG2994" s="651"/>
      <c r="MUH2994" s="651"/>
      <c r="MUI2994" s="651"/>
      <c r="MUJ2994" s="651"/>
      <c r="MUK2994" s="651"/>
      <c r="MUL2994" s="651"/>
      <c r="MUM2994" s="651"/>
      <c r="MUN2994" s="651"/>
      <c r="MUO2994" s="651"/>
      <c r="MUP2994" s="651"/>
      <c r="MUQ2994" s="651"/>
      <c r="MUR2994" s="651"/>
      <c r="MUS2994" s="651"/>
      <c r="MUT2994" s="651"/>
      <c r="MUU2994" s="651"/>
      <c r="MUV2994" s="651"/>
      <c r="MUW2994" s="651"/>
      <c r="MUX2994" s="651"/>
      <c r="MUY2994" s="651"/>
      <c r="MUZ2994" s="651"/>
      <c r="MVA2994" s="651"/>
      <c r="MVB2994" s="651"/>
      <c r="MVC2994" s="651"/>
      <c r="MVD2994" s="651"/>
      <c r="MVE2994" s="651"/>
      <c r="MVF2994" s="651"/>
      <c r="MVG2994" s="651"/>
      <c r="MVH2994" s="651"/>
      <c r="MVI2994" s="651"/>
      <c r="MVJ2994" s="651"/>
      <c r="MVK2994" s="651"/>
      <c r="MVL2994" s="651"/>
      <c r="MVM2994" s="651"/>
      <c r="MVN2994" s="651"/>
      <c r="MVO2994" s="651"/>
      <c r="MVP2994" s="651"/>
      <c r="MVQ2994" s="651"/>
      <c r="MVR2994" s="651"/>
      <c r="MVS2994" s="651"/>
      <c r="MVT2994" s="651"/>
      <c r="MVU2994" s="651"/>
      <c r="MVV2994" s="651"/>
      <c r="MVW2994" s="651"/>
      <c r="MVX2994" s="651"/>
      <c r="MVY2994" s="651"/>
      <c r="MVZ2994" s="651"/>
      <c r="MWA2994" s="651"/>
      <c r="MWB2994" s="651"/>
      <c r="MWC2994" s="651"/>
      <c r="MWD2994" s="651"/>
      <c r="MWE2994" s="651"/>
      <c r="MWF2994" s="651"/>
      <c r="MWG2994" s="651"/>
      <c r="MWH2994" s="651"/>
      <c r="MWI2994" s="651"/>
      <c r="MWJ2994" s="651"/>
      <c r="MWK2994" s="651"/>
      <c r="MWL2994" s="651"/>
      <c r="MWM2994" s="651"/>
      <c r="MWN2994" s="651"/>
      <c r="MWO2994" s="651"/>
      <c r="MWP2994" s="651"/>
      <c r="MWQ2994" s="651"/>
      <c r="MWR2994" s="651"/>
      <c r="MWS2994" s="651"/>
      <c r="MWT2994" s="651"/>
      <c r="MWU2994" s="651"/>
      <c r="MWV2994" s="651"/>
      <c r="MWW2994" s="651"/>
      <c r="MWX2994" s="651"/>
      <c r="MWY2994" s="651"/>
      <c r="MWZ2994" s="651"/>
      <c r="MXA2994" s="651"/>
      <c r="MXB2994" s="651"/>
      <c r="MXC2994" s="651"/>
      <c r="MXD2994" s="651"/>
      <c r="MXE2994" s="651"/>
      <c r="MXF2994" s="651"/>
      <c r="MXG2994" s="651"/>
      <c r="MXH2994" s="651"/>
      <c r="MXI2994" s="651"/>
      <c r="MXJ2994" s="651"/>
      <c r="MXK2994" s="651"/>
      <c r="MXL2994" s="651"/>
      <c r="MXM2994" s="651"/>
      <c r="MXN2994" s="651"/>
      <c r="MXO2994" s="651"/>
      <c r="MXP2994" s="651"/>
      <c r="MXQ2994" s="651"/>
      <c r="MXR2994" s="651"/>
      <c r="MXS2994" s="651"/>
      <c r="MXT2994" s="651"/>
      <c r="MXU2994" s="651"/>
      <c r="MXV2994" s="651"/>
      <c r="MXW2994" s="651"/>
      <c r="MXX2994" s="651"/>
      <c r="MXY2994" s="651"/>
      <c r="MXZ2994" s="651"/>
      <c r="MYA2994" s="651"/>
      <c r="MYB2994" s="651"/>
      <c r="MYC2994" s="651"/>
      <c r="MYD2994" s="651"/>
      <c r="MYE2994" s="651"/>
      <c r="MYF2994" s="651"/>
      <c r="MYG2994" s="651"/>
      <c r="MYH2994" s="651"/>
      <c r="MYI2994" s="651"/>
      <c r="MYJ2994" s="651"/>
      <c r="MYK2994" s="651"/>
      <c r="MYL2994" s="651"/>
      <c r="MYM2994" s="651"/>
      <c r="MYN2994" s="651"/>
      <c r="MYO2994" s="651"/>
      <c r="MYP2994" s="651"/>
      <c r="MYQ2994" s="651"/>
      <c r="MYR2994" s="651"/>
      <c r="MYS2994" s="651"/>
      <c r="MYT2994" s="651"/>
      <c r="MYU2994" s="651"/>
      <c r="MYV2994" s="651"/>
      <c r="MYW2994" s="651"/>
      <c r="MYX2994" s="651"/>
      <c r="MYY2994" s="651"/>
      <c r="MYZ2994" s="651"/>
      <c r="MZA2994" s="651"/>
      <c r="MZB2994" s="651"/>
      <c r="MZC2994" s="651"/>
      <c r="MZD2994" s="651"/>
      <c r="MZE2994" s="651"/>
      <c r="MZF2994" s="651"/>
      <c r="MZG2994" s="651"/>
      <c r="MZH2994" s="651"/>
      <c r="MZI2994" s="651"/>
      <c r="MZJ2994" s="651"/>
      <c r="MZK2994" s="651"/>
      <c r="MZL2994" s="651"/>
      <c r="MZM2994" s="651"/>
      <c r="MZN2994" s="651"/>
      <c r="MZO2994" s="651"/>
      <c r="MZP2994" s="651"/>
      <c r="MZQ2994" s="651"/>
      <c r="MZR2994" s="651"/>
      <c r="MZS2994" s="651"/>
      <c r="MZT2994" s="651"/>
      <c r="MZU2994" s="651"/>
      <c r="MZV2994" s="651"/>
      <c r="MZW2994" s="651"/>
      <c r="MZX2994" s="651"/>
      <c r="MZY2994" s="651"/>
      <c r="MZZ2994" s="651"/>
      <c r="NAA2994" s="651"/>
      <c r="NAB2994" s="651"/>
      <c r="NAC2994" s="651"/>
      <c r="NAD2994" s="651"/>
      <c r="NAE2994" s="651"/>
      <c r="NAF2994" s="651"/>
      <c r="NAG2994" s="651"/>
      <c r="NAH2994" s="651"/>
      <c r="NAI2994" s="651"/>
      <c r="NAJ2994" s="651"/>
      <c r="NAK2994" s="651"/>
      <c r="NAL2994" s="651"/>
      <c r="NAM2994" s="651"/>
      <c r="NAN2994" s="651"/>
      <c r="NAO2994" s="651"/>
      <c r="NAP2994" s="651"/>
      <c r="NAQ2994" s="651"/>
      <c r="NAR2994" s="651"/>
      <c r="NAS2994" s="651"/>
      <c r="NAT2994" s="651"/>
      <c r="NAU2994" s="651"/>
      <c r="NAV2994" s="651"/>
      <c r="NAW2994" s="651"/>
      <c r="NAX2994" s="651"/>
      <c r="NAY2994" s="651"/>
      <c r="NAZ2994" s="651"/>
      <c r="NBA2994" s="651"/>
      <c r="NBB2994" s="651"/>
      <c r="NBC2994" s="651"/>
      <c r="NBD2994" s="651"/>
      <c r="NBE2994" s="651"/>
      <c r="NBF2994" s="651"/>
      <c r="NBG2994" s="651"/>
      <c r="NBH2994" s="651"/>
      <c r="NBI2994" s="651"/>
      <c r="NBJ2994" s="651"/>
      <c r="NBK2994" s="651"/>
      <c r="NBL2994" s="651"/>
      <c r="NBM2994" s="651"/>
      <c r="NBN2994" s="651"/>
      <c r="NBO2994" s="651"/>
      <c r="NBP2994" s="651"/>
      <c r="NBQ2994" s="651"/>
      <c r="NBR2994" s="651"/>
      <c r="NBS2994" s="651"/>
      <c r="NBT2994" s="651"/>
      <c r="NBU2994" s="651"/>
      <c r="NBV2994" s="651"/>
      <c r="NBW2994" s="651"/>
      <c r="NBX2994" s="651"/>
      <c r="NBY2994" s="651"/>
      <c r="NBZ2994" s="651"/>
      <c r="NCA2994" s="651"/>
      <c r="NCB2994" s="651"/>
      <c r="NCC2994" s="651"/>
      <c r="NCD2994" s="651"/>
      <c r="NCE2994" s="651"/>
      <c r="NCF2994" s="651"/>
      <c r="NCG2994" s="651"/>
      <c r="NCH2994" s="651"/>
      <c r="NCI2994" s="651"/>
      <c r="NCJ2994" s="651"/>
      <c r="NCK2994" s="651"/>
      <c r="NCL2994" s="651"/>
      <c r="NCM2994" s="651"/>
      <c r="NCN2994" s="651"/>
      <c r="NCO2994" s="651"/>
      <c r="NCP2994" s="651"/>
      <c r="NCQ2994" s="651"/>
      <c r="NCR2994" s="651"/>
      <c r="NCS2994" s="651"/>
      <c r="NCT2994" s="651"/>
      <c r="NCU2994" s="651"/>
      <c r="NCV2994" s="651"/>
      <c r="NCW2994" s="651"/>
      <c r="NCX2994" s="651"/>
      <c r="NCY2994" s="651"/>
      <c r="NCZ2994" s="651"/>
      <c r="NDA2994" s="651"/>
      <c r="NDB2994" s="651"/>
      <c r="NDC2994" s="651"/>
      <c r="NDD2994" s="651"/>
      <c r="NDE2994" s="651"/>
      <c r="NDF2994" s="651"/>
      <c r="NDG2994" s="651"/>
      <c r="NDH2994" s="651"/>
      <c r="NDI2994" s="651"/>
      <c r="NDJ2994" s="651"/>
      <c r="NDK2994" s="651"/>
      <c r="NDL2994" s="651"/>
      <c r="NDM2994" s="651"/>
      <c r="NDN2994" s="651"/>
      <c r="NDO2994" s="651"/>
      <c r="NDP2994" s="651"/>
      <c r="NDQ2994" s="651"/>
      <c r="NDR2994" s="651"/>
      <c r="NDS2994" s="651"/>
      <c r="NDT2994" s="651"/>
      <c r="NDU2994" s="651"/>
      <c r="NDV2994" s="651"/>
      <c r="NDW2994" s="651"/>
      <c r="NDX2994" s="651"/>
      <c r="NDY2994" s="651"/>
      <c r="NDZ2994" s="651"/>
      <c r="NEA2994" s="651"/>
      <c r="NEB2994" s="651"/>
      <c r="NEC2994" s="651"/>
      <c r="NED2994" s="651"/>
      <c r="NEE2994" s="651"/>
      <c r="NEF2994" s="651"/>
      <c r="NEG2994" s="651"/>
      <c r="NEH2994" s="651"/>
      <c r="NEI2994" s="651"/>
      <c r="NEJ2994" s="651"/>
      <c r="NEK2994" s="651"/>
      <c r="NEL2994" s="651"/>
      <c r="NEM2994" s="651"/>
      <c r="NEN2994" s="651"/>
      <c r="NEO2994" s="651"/>
      <c r="NEP2994" s="651"/>
      <c r="NEQ2994" s="651"/>
      <c r="NER2994" s="651"/>
      <c r="NES2994" s="651"/>
      <c r="NET2994" s="651"/>
      <c r="NEU2994" s="651"/>
      <c r="NEV2994" s="651"/>
      <c r="NEW2994" s="651"/>
      <c r="NEX2994" s="651"/>
      <c r="NEY2994" s="651"/>
      <c r="NEZ2994" s="651"/>
      <c r="NFA2994" s="651"/>
      <c r="NFB2994" s="651"/>
      <c r="NFC2994" s="651"/>
      <c r="NFD2994" s="651"/>
      <c r="NFE2994" s="651"/>
      <c r="NFF2994" s="651"/>
      <c r="NFG2994" s="651"/>
      <c r="NFH2994" s="651"/>
      <c r="NFI2994" s="651"/>
      <c r="NFJ2994" s="651"/>
      <c r="NFK2994" s="651"/>
      <c r="NFL2994" s="651"/>
      <c r="NFM2994" s="651"/>
      <c r="NFN2994" s="651"/>
      <c r="NFO2994" s="651"/>
      <c r="NFP2994" s="651"/>
      <c r="NFQ2994" s="651"/>
      <c r="NFR2994" s="651"/>
      <c r="NFS2994" s="651"/>
      <c r="NFT2994" s="651"/>
      <c r="NFU2994" s="651"/>
      <c r="NFV2994" s="651"/>
      <c r="NFW2994" s="651"/>
      <c r="NFX2994" s="651"/>
      <c r="NFY2994" s="651"/>
      <c r="NFZ2994" s="651"/>
      <c r="NGA2994" s="651"/>
      <c r="NGB2994" s="651"/>
      <c r="NGC2994" s="651"/>
      <c r="NGD2994" s="651"/>
      <c r="NGE2994" s="651"/>
      <c r="NGF2994" s="651"/>
      <c r="NGG2994" s="651"/>
      <c r="NGH2994" s="651"/>
      <c r="NGI2994" s="651"/>
      <c r="NGJ2994" s="651"/>
      <c r="NGK2994" s="651"/>
      <c r="NGL2994" s="651"/>
      <c r="NGM2994" s="651"/>
      <c r="NGN2994" s="651"/>
      <c r="NGO2994" s="651"/>
      <c r="NGP2994" s="651"/>
      <c r="NGQ2994" s="651"/>
      <c r="NGR2994" s="651"/>
      <c r="NGS2994" s="651"/>
      <c r="NGT2994" s="651"/>
      <c r="NGU2994" s="651"/>
      <c r="NGV2994" s="651"/>
      <c r="NGW2994" s="651"/>
      <c r="NGX2994" s="651"/>
      <c r="NGY2994" s="651"/>
      <c r="NGZ2994" s="651"/>
      <c r="NHA2994" s="651"/>
      <c r="NHB2994" s="651"/>
      <c r="NHC2994" s="651"/>
      <c r="NHD2994" s="651"/>
      <c r="NHE2994" s="651"/>
      <c r="NHF2994" s="651"/>
      <c r="NHG2994" s="651"/>
      <c r="NHH2994" s="651"/>
      <c r="NHI2994" s="651"/>
      <c r="NHJ2994" s="651"/>
      <c r="NHK2994" s="651"/>
      <c r="NHL2994" s="651"/>
      <c r="NHM2994" s="651"/>
      <c r="NHN2994" s="651"/>
      <c r="NHO2994" s="651"/>
      <c r="NHP2994" s="651"/>
      <c r="NHQ2994" s="651"/>
      <c r="NHR2994" s="651"/>
      <c r="NHS2994" s="651"/>
      <c r="NHT2994" s="651"/>
      <c r="NHU2994" s="651"/>
      <c r="NHV2994" s="651"/>
      <c r="NHW2994" s="651"/>
      <c r="NHX2994" s="651"/>
      <c r="NHY2994" s="651"/>
      <c r="NHZ2994" s="651"/>
      <c r="NIA2994" s="651"/>
      <c r="NIB2994" s="651"/>
      <c r="NIC2994" s="651"/>
      <c r="NID2994" s="651"/>
      <c r="NIE2994" s="651"/>
      <c r="NIF2994" s="651"/>
      <c r="NIG2994" s="651"/>
      <c r="NIH2994" s="651"/>
      <c r="NII2994" s="651"/>
      <c r="NIJ2994" s="651"/>
      <c r="NIK2994" s="651"/>
      <c r="NIL2994" s="651"/>
      <c r="NIM2994" s="651"/>
      <c r="NIN2994" s="651"/>
      <c r="NIO2994" s="651"/>
      <c r="NIP2994" s="651"/>
      <c r="NIQ2994" s="651"/>
      <c r="NIR2994" s="651"/>
      <c r="NIS2994" s="651"/>
      <c r="NIT2994" s="651"/>
      <c r="NIU2994" s="651"/>
      <c r="NIV2994" s="651"/>
      <c r="NIW2994" s="651"/>
      <c r="NIX2994" s="651"/>
      <c r="NIY2994" s="651"/>
      <c r="NIZ2994" s="651"/>
      <c r="NJA2994" s="651"/>
      <c r="NJB2994" s="651"/>
      <c r="NJC2994" s="651"/>
      <c r="NJD2994" s="651"/>
      <c r="NJE2994" s="651"/>
      <c r="NJF2994" s="651"/>
      <c r="NJG2994" s="651"/>
      <c r="NJH2994" s="651"/>
      <c r="NJI2994" s="651"/>
      <c r="NJJ2994" s="651"/>
      <c r="NJK2994" s="651"/>
      <c r="NJL2994" s="651"/>
      <c r="NJM2994" s="651"/>
      <c r="NJN2994" s="651"/>
      <c r="NJO2994" s="651"/>
      <c r="NJP2994" s="651"/>
      <c r="NJQ2994" s="651"/>
      <c r="NJR2994" s="651"/>
      <c r="NJS2994" s="651"/>
      <c r="NJT2994" s="651"/>
      <c r="NJU2994" s="651"/>
      <c r="NJV2994" s="651"/>
      <c r="NJW2994" s="651"/>
      <c r="NJX2994" s="651"/>
      <c r="NJY2994" s="651"/>
      <c r="NJZ2994" s="651"/>
      <c r="NKA2994" s="651"/>
      <c r="NKB2994" s="651"/>
      <c r="NKC2994" s="651"/>
      <c r="NKD2994" s="651"/>
      <c r="NKE2994" s="651"/>
      <c r="NKF2994" s="651"/>
      <c r="NKG2994" s="651"/>
      <c r="NKH2994" s="651"/>
      <c r="NKI2994" s="651"/>
      <c r="NKJ2994" s="651"/>
      <c r="NKK2994" s="651"/>
      <c r="NKL2994" s="651"/>
      <c r="NKM2994" s="651"/>
      <c r="NKN2994" s="651"/>
      <c r="NKO2994" s="651"/>
      <c r="NKP2994" s="651"/>
      <c r="NKQ2994" s="651"/>
      <c r="NKR2994" s="651"/>
      <c r="NKS2994" s="651"/>
      <c r="NKT2994" s="651"/>
      <c r="NKU2994" s="651"/>
      <c r="NKV2994" s="651"/>
      <c r="NKW2994" s="651"/>
      <c r="NKX2994" s="651"/>
      <c r="NKY2994" s="651"/>
      <c r="NKZ2994" s="651"/>
      <c r="NLA2994" s="651"/>
      <c r="NLB2994" s="651"/>
      <c r="NLC2994" s="651"/>
      <c r="NLD2994" s="651"/>
      <c r="NLE2994" s="651"/>
      <c r="NLF2994" s="651"/>
      <c r="NLG2994" s="651"/>
      <c r="NLH2994" s="651"/>
      <c r="NLI2994" s="651"/>
      <c r="NLJ2994" s="651"/>
      <c r="NLK2994" s="651"/>
      <c r="NLL2994" s="651"/>
      <c r="NLM2994" s="651"/>
      <c r="NLN2994" s="651"/>
      <c r="NLO2994" s="651"/>
      <c r="NLP2994" s="651"/>
      <c r="NLQ2994" s="651"/>
      <c r="NLR2994" s="651"/>
      <c r="NLS2994" s="651"/>
      <c r="NLT2994" s="651"/>
      <c r="NLU2994" s="651"/>
      <c r="NLV2994" s="651"/>
      <c r="NLW2994" s="651"/>
      <c r="NLX2994" s="651"/>
      <c r="NLY2994" s="651"/>
      <c r="NLZ2994" s="651"/>
      <c r="NMA2994" s="651"/>
      <c r="NMB2994" s="651"/>
      <c r="NMC2994" s="651"/>
      <c r="NMD2994" s="651"/>
      <c r="NME2994" s="651"/>
      <c r="NMF2994" s="651"/>
      <c r="NMG2994" s="651"/>
      <c r="NMH2994" s="651"/>
      <c r="NMI2994" s="651"/>
      <c r="NMJ2994" s="651"/>
      <c r="NMK2994" s="651"/>
      <c r="NML2994" s="651"/>
      <c r="NMM2994" s="651"/>
      <c r="NMN2994" s="651"/>
      <c r="NMO2994" s="651"/>
      <c r="NMP2994" s="651"/>
      <c r="NMQ2994" s="651"/>
      <c r="NMR2994" s="651"/>
      <c r="NMS2994" s="651"/>
      <c r="NMT2994" s="651"/>
      <c r="NMU2994" s="651"/>
      <c r="NMV2994" s="651"/>
      <c r="NMW2994" s="651"/>
      <c r="NMX2994" s="651"/>
      <c r="NMY2994" s="651"/>
      <c r="NMZ2994" s="651"/>
      <c r="NNA2994" s="651"/>
      <c r="NNB2994" s="651"/>
      <c r="NNC2994" s="651"/>
      <c r="NND2994" s="651"/>
      <c r="NNE2994" s="651"/>
      <c r="NNF2994" s="651"/>
      <c r="NNG2994" s="651"/>
      <c r="NNH2994" s="651"/>
      <c r="NNI2994" s="651"/>
      <c r="NNJ2994" s="651"/>
      <c r="NNK2994" s="651"/>
      <c r="NNL2994" s="651"/>
      <c r="NNM2994" s="651"/>
      <c r="NNN2994" s="651"/>
      <c r="NNO2994" s="651"/>
      <c r="NNP2994" s="651"/>
      <c r="NNQ2994" s="651"/>
      <c r="NNR2994" s="651"/>
      <c r="NNS2994" s="651"/>
      <c r="NNT2994" s="651"/>
      <c r="NNU2994" s="651"/>
      <c r="NNV2994" s="651"/>
      <c r="NNW2994" s="651"/>
      <c r="NNX2994" s="651"/>
      <c r="NNY2994" s="651"/>
      <c r="NNZ2994" s="651"/>
      <c r="NOA2994" s="651"/>
      <c r="NOB2994" s="651"/>
      <c r="NOC2994" s="651"/>
      <c r="NOD2994" s="651"/>
      <c r="NOE2994" s="651"/>
      <c r="NOF2994" s="651"/>
      <c r="NOG2994" s="651"/>
      <c r="NOH2994" s="651"/>
      <c r="NOI2994" s="651"/>
      <c r="NOJ2994" s="651"/>
      <c r="NOK2994" s="651"/>
      <c r="NOL2994" s="651"/>
      <c r="NOM2994" s="651"/>
      <c r="NON2994" s="651"/>
      <c r="NOO2994" s="651"/>
      <c r="NOP2994" s="651"/>
      <c r="NOQ2994" s="651"/>
      <c r="NOR2994" s="651"/>
      <c r="NOS2994" s="651"/>
      <c r="NOT2994" s="651"/>
      <c r="NOU2994" s="651"/>
      <c r="NOV2994" s="651"/>
      <c r="NOW2994" s="651"/>
      <c r="NOX2994" s="651"/>
      <c r="NOY2994" s="651"/>
      <c r="NOZ2994" s="651"/>
      <c r="NPA2994" s="651"/>
      <c r="NPB2994" s="651"/>
      <c r="NPC2994" s="651"/>
      <c r="NPD2994" s="651"/>
      <c r="NPE2994" s="651"/>
      <c r="NPF2994" s="651"/>
      <c r="NPG2994" s="651"/>
      <c r="NPH2994" s="651"/>
      <c r="NPI2994" s="651"/>
      <c r="NPJ2994" s="651"/>
      <c r="NPK2994" s="651"/>
      <c r="NPL2994" s="651"/>
      <c r="NPM2994" s="651"/>
      <c r="NPN2994" s="651"/>
      <c r="NPO2994" s="651"/>
      <c r="NPP2994" s="651"/>
      <c r="NPQ2994" s="651"/>
      <c r="NPR2994" s="651"/>
      <c r="NPS2994" s="651"/>
      <c r="NPT2994" s="651"/>
      <c r="NPU2994" s="651"/>
      <c r="NPV2994" s="651"/>
      <c r="NPW2994" s="651"/>
      <c r="NPX2994" s="651"/>
      <c r="NPY2994" s="651"/>
      <c r="NPZ2994" s="651"/>
      <c r="NQA2994" s="651"/>
      <c r="NQB2994" s="651"/>
      <c r="NQC2994" s="651"/>
      <c r="NQD2994" s="651"/>
      <c r="NQE2994" s="651"/>
      <c r="NQF2994" s="651"/>
      <c r="NQG2994" s="651"/>
      <c r="NQH2994" s="651"/>
      <c r="NQI2994" s="651"/>
      <c r="NQJ2994" s="651"/>
      <c r="NQK2994" s="651"/>
      <c r="NQL2994" s="651"/>
      <c r="NQM2994" s="651"/>
      <c r="NQN2994" s="651"/>
      <c r="NQO2994" s="651"/>
      <c r="NQP2994" s="651"/>
      <c r="NQQ2994" s="651"/>
      <c r="NQR2994" s="651"/>
      <c r="NQS2994" s="651"/>
      <c r="NQT2994" s="651"/>
      <c r="NQU2994" s="651"/>
      <c r="NQV2994" s="651"/>
      <c r="NQW2994" s="651"/>
      <c r="NQX2994" s="651"/>
      <c r="NQY2994" s="651"/>
      <c r="NQZ2994" s="651"/>
      <c r="NRA2994" s="651"/>
      <c r="NRB2994" s="651"/>
      <c r="NRC2994" s="651"/>
      <c r="NRD2994" s="651"/>
      <c r="NRE2994" s="651"/>
      <c r="NRF2994" s="651"/>
      <c r="NRG2994" s="651"/>
      <c r="NRH2994" s="651"/>
      <c r="NRI2994" s="651"/>
      <c r="NRJ2994" s="651"/>
      <c r="NRK2994" s="651"/>
      <c r="NRL2994" s="651"/>
      <c r="NRM2994" s="651"/>
      <c r="NRN2994" s="651"/>
      <c r="NRO2994" s="651"/>
      <c r="NRP2994" s="651"/>
      <c r="NRQ2994" s="651"/>
      <c r="NRR2994" s="651"/>
      <c r="NRS2994" s="651"/>
      <c r="NRT2994" s="651"/>
      <c r="NRU2994" s="651"/>
      <c r="NRV2994" s="651"/>
      <c r="NRW2994" s="651"/>
      <c r="NRX2994" s="651"/>
      <c r="NRY2994" s="651"/>
      <c r="NRZ2994" s="651"/>
      <c r="NSA2994" s="651"/>
      <c r="NSB2994" s="651"/>
      <c r="NSC2994" s="651"/>
      <c r="NSD2994" s="651"/>
      <c r="NSE2994" s="651"/>
      <c r="NSF2994" s="651"/>
      <c r="NSG2994" s="651"/>
      <c r="NSH2994" s="651"/>
      <c r="NSI2994" s="651"/>
      <c r="NSJ2994" s="651"/>
      <c r="NSK2994" s="651"/>
      <c r="NSL2994" s="651"/>
      <c r="NSM2994" s="651"/>
      <c r="NSN2994" s="651"/>
      <c r="NSO2994" s="651"/>
      <c r="NSP2994" s="651"/>
      <c r="NSQ2994" s="651"/>
      <c r="NSR2994" s="651"/>
      <c r="NSS2994" s="651"/>
      <c r="NST2994" s="651"/>
      <c r="NSU2994" s="651"/>
      <c r="NSV2994" s="651"/>
      <c r="NSW2994" s="651"/>
      <c r="NSX2994" s="651"/>
      <c r="NSY2994" s="651"/>
      <c r="NSZ2994" s="651"/>
      <c r="NTA2994" s="651"/>
      <c r="NTB2994" s="651"/>
      <c r="NTC2994" s="651"/>
      <c r="NTD2994" s="651"/>
      <c r="NTE2994" s="651"/>
      <c r="NTF2994" s="651"/>
      <c r="NTG2994" s="651"/>
      <c r="NTH2994" s="651"/>
      <c r="NTI2994" s="651"/>
      <c r="NTJ2994" s="651"/>
      <c r="NTK2994" s="651"/>
      <c r="NTL2994" s="651"/>
      <c r="NTM2994" s="651"/>
      <c r="NTN2994" s="651"/>
      <c r="NTO2994" s="651"/>
      <c r="NTP2994" s="651"/>
      <c r="NTQ2994" s="651"/>
      <c r="NTR2994" s="651"/>
      <c r="NTS2994" s="651"/>
      <c r="NTT2994" s="651"/>
      <c r="NTU2994" s="651"/>
      <c r="NTV2994" s="651"/>
      <c r="NTW2994" s="651"/>
      <c r="NTX2994" s="651"/>
      <c r="NTY2994" s="651"/>
      <c r="NTZ2994" s="651"/>
      <c r="NUA2994" s="651"/>
      <c r="NUB2994" s="651"/>
      <c r="NUC2994" s="651"/>
      <c r="NUD2994" s="651"/>
      <c r="NUE2994" s="651"/>
      <c r="NUF2994" s="651"/>
      <c r="NUG2994" s="651"/>
      <c r="NUH2994" s="651"/>
      <c r="NUI2994" s="651"/>
      <c r="NUJ2994" s="651"/>
      <c r="NUK2994" s="651"/>
      <c r="NUL2994" s="651"/>
      <c r="NUM2994" s="651"/>
      <c r="NUN2994" s="651"/>
      <c r="NUO2994" s="651"/>
      <c r="NUP2994" s="651"/>
      <c r="NUQ2994" s="651"/>
      <c r="NUR2994" s="651"/>
      <c r="NUS2994" s="651"/>
      <c r="NUT2994" s="651"/>
      <c r="NUU2994" s="651"/>
      <c r="NUV2994" s="651"/>
      <c r="NUW2994" s="651"/>
      <c r="NUX2994" s="651"/>
      <c r="NUY2994" s="651"/>
      <c r="NUZ2994" s="651"/>
      <c r="NVA2994" s="651"/>
      <c r="NVB2994" s="651"/>
      <c r="NVC2994" s="651"/>
      <c r="NVD2994" s="651"/>
      <c r="NVE2994" s="651"/>
      <c r="NVF2994" s="651"/>
      <c r="NVG2994" s="651"/>
      <c r="NVH2994" s="651"/>
      <c r="NVI2994" s="651"/>
      <c r="NVJ2994" s="651"/>
      <c r="NVK2994" s="651"/>
      <c r="NVL2994" s="651"/>
      <c r="NVM2994" s="651"/>
      <c r="NVN2994" s="651"/>
      <c r="NVO2994" s="651"/>
      <c r="NVP2994" s="651"/>
      <c r="NVQ2994" s="651"/>
      <c r="NVR2994" s="651"/>
      <c r="NVS2994" s="651"/>
      <c r="NVT2994" s="651"/>
      <c r="NVU2994" s="651"/>
      <c r="NVV2994" s="651"/>
      <c r="NVW2994" s="651"/>
      <c r="NVX2994" s="651"/>
      <c r="NVY2994" s="651"/>
      <c r="NVZ2994" s="651"/>
      <c r="NWA2994" s="651"/>
      <c r="NWB2994" s="651"/>
      <c r="NWC2994" s="651"/>
      <c r="NWD2994" s="651"/>
      <c r="NWE2994" s="651"/>
      <c r="NWF2994" s="651"/>
      <c r="NWG2994" s="651"/>
      <c r="NWH2994" s="651"/>
      <c r="NWI2994" s="651"/>
      <c r="NWJ2994" s="651"/>
      <c r="NWK2994" s="651"/>
      <c r="NWL2994" s="651"/>
      <c r="NWM2994" s="651"/>
      <c r="NWN2994" s="651"/>
      <c r="NWO2994" s="651"/>
      <c r="NWP2994" s="651"/>
      <c r="NWQ2994" s="651"/>
      <c r="NWR2994" s="651"/>
      <c r="NWS2994" s="651"/>
      <c r="NWT2994" s="651"/>
      <c r="NWU2994" s="651"/>
      <c r="NWV2994" s="651"/>
      <c r="NWW2994" s="651"/>
      <c r="NWX2994" s="651"/>
      <c r="NWY2994" s="651"/>
      <c r="NWZ2994" s="651"/>
      <c r="NXA2994" s="651"/>
      <c r="NXB2994" s="651"/>
      <c r="NXC2994" s="651"/>
      <c r="NXD2994" s="651"/>
      <c r="NXE2994" s="651"/>
      <c r="NXF2994" s="651"/>
      <c r="NXG2994" s="651"/>
      <c r="NXH2994" s="651"/>
      <c r="NXI2994" s="651"/>
      <c r="NXJ2994" s="651"/>
      <c r="NXK2994" s="651"/>
      <c r="NXL2994" s="651"/>
      <c r="NXM2994" s="651"/>
      <c r="NXN2994" s="651"/>
      <c r="NXO2994" s="651"/>
      <c r="NXP2994" s="651"/>
      <c r="NXQ2994" s="651"/>
      <c r="NXR2994" s="651"/>
      <c r="NXS2994" s="651"/>
      <c r="NXT2994" s="651"/>
      <c r="NXU2994" s="651"/>
      <c r="NXV2994" s="651"/>
      <c r="NXW2994" s="651"/>
      <c r="NXX2994" s="651"/>
      <c r="NXY2994" s="651"/>
      <c r="NXZ2994" s="651"/>
      <c r="NYA2994" s="651"/>
      <c r="NYB2994" s="651"/>
      <c r="NYC2994" s="651"/>
      <c r="NYD2994" s="651"/>
      <c r="NYE2994" s="651"/>
      <c r="NYF2994" s="651"/>
      <c r="NYG2994" s="651"/>
      <c r="NYH2994" s="651"/>
      <c r="NYI2994" s="651"/>
      <c r="NYJ2994" s="651"/>
      <c r="NYK2994" s="651"/>
      <c r="NYL2994" s="651"/>
      <c r="NYM2994" s="651"/>
      <c r="NYN2994" s="651"/>
      <c r="NYO2994" s="651"/>
      <c r="NYP2994" s="651"/>
      <c r="NYQ2994" s="651"/>
      <c r="NYR2994" s="651"/>
      <c r="NYS2994" s="651"/>
      <c r="NYT2994" s="651"/>
      <c r="NYU2994" s="651"/>
      <c r="NYV2994" s="651"/>
      <c r="NYW2994" s="651"/>
      <c r="NYX2994" s="651"/>
      <c r="NYY2994" s="651"/>
      <c r="NYZ2994" s="651"/>
      <c r="NZA2994" s="651"/>
      <c r="NZB2994" s="651"/>
      <c r="NZC2994" s="651"/>
      <c r="NZD2994" s="651"/>
      <c r="NZE2994" s="651"/>
      <c r="NZF2994" s="651"/>
      <c r="NZG2994" s="651"/>
      <c r="NZH2994" s="651"/>
      <c r="NZI2994" s="651"/>
      <c r="NZJ2994" s="651"/>
      <c r="NZK2994" s="651"/>
      <c r="NZL2994" s="651"/>
      <c r="NZM2994" s="651"/>
      <c r="NZN2994" s="651"/>
      <c r="NZO2994" s="651"/>
      <c r="NZP2994" s="651"/>
      <c r="NZQ2994" s="651"/>
      <c r="NZR2994" s="651"/>
      <c r="NZS2994" s="651"/>
      <c r="NZT2994" s="651"/>
      <c r="NZU2994" s="651"/>
      <c r="NZV2994" s="651"/>
      <c r="NZW2994" s="651"/>
      <c r="NZX2994" s="651"/>
      <c r="NZY2994" s="651"/>
      <c r="NZZ2994" s="651"/>
      <c r="OAA2994" s="651"/>
      <c r="OAB2994" s="651"/>
      <c r="OAC2994" s="651"/>
      <c r="OAD2994" s="651"/>
      <c r="OAE2994" s="651"/>
      <c r="OAF2994" s="651"/>
      <c r="OAG2994" s="651"/>
      <c r="OAH2994" s="651"/>
      <c r="OAI2994" s="651"/>
      <c r="OAJ2994" s="651"/>
      <c r="OAK2994" s="651"/>
      <c r="OAL2994" s="651"/>
      <c r="OAM2994" s="651"/>
      <c r="OAN2994" s="651"/>
      <c r="OAO2994" s="651"/>
      <c r="OAP2994" s="651"/>
      <c r="OAQ2994" s="651"/>
      <c r="OAR2994" s="651"/>
      <c r="OAS2994" s="651"/>
      <c r="OAT2994" s="651"/>
      <c r="OAU2994" s="651"/>
      <c r="OAV2994" s="651"/>
      <c r="OAW2994" s="651"/>
      <c r="OAX2994" s="651"/>
      <c r="OAY2994" s="651"/>
      <c r="OAZ2994" s="651"/>
      <c r="OBA2994" s="651"/>
      <c r="OBB2994" s="651"/>
      <c r="OBC2994" s="651"/>
      <c r="OBD2994" s="651"/>
      <c r="OBE2994" s="651"/>
      <c r="OBF2994" s="651"/>
      <c r="OBG2994" s="651"/>
      <c r="OBH2994" s="651"/>
      <c r="OBI2994" s="651"/>
      <c r="OBJ2994" s="651"/>
      <c r="OBK2994" s="651"/>
      <c r="OBL2994" s="651"/>
      <c r="OBM2994" s="651"/>
      <c r="OBN2994" s="651"/>
      <c r="OBO2994" s="651"/>
      <c r="OBP2994" s="651"/>
      <c r="OBQ2994" s="651"/>
      <c r="OBR2994" s="651"/>
      <c r="OBS2994" s="651"/>
      <c r="OBT2994" s="651"/>
      <c r="OBU2994" s="651"/>
      <c r="OBV2994" s="651"/>
      <c r="OBW2994" s="651"/>
      <c r="OBX2994" s="651"/>
      <c r="OBY2994" s="651"/>
      <c r="OBZ2994" s="651"/>
      <c r="OCA2994" s="651"/>
      <c r="OCB2994" s="651"/>
      <c r="OCC2994" s="651"/>
      <c r="OCD2994" s="651"/>
      <c r="OCE2994" s="651"/>
      <c r="OCF2994" s="651"/>
      <c r="OCG2994" s="651"/>
      <c r="OCH2994" s="651"/>
      <c r="OCI2994" s="651"/>
      <c r="OCJ2994" s="651"/>
      <c r="OCK2994" s="651"/>
      <c r="OCL2994" s="651"/>
      <c r="OCM2994" s="651"/>
      <c r="OCN2994" s="651"/>
      <c r="OCO2994" s="651"/>
      <c r="OCP2994" s="651"/>
      <c r="OCQ2994" s="651"/>
      <c r="OCR2994" s="651"/>
      <c r="OCS2994" s="651"/>
      <c r="OCT2994" s="651"/>
      <c r="OCU2994" s="651"/>
      <c r="OCV2994" s="651"/>
      <c r="OCW2994" s="651"/>
      <c r="OCX2994" s="651"/>
      <c r="OCY2994" s="651"/>
      <c r="OCZ2994" s="651"/>
      <c r="ODA2994" s="651"/>
      <c r="ODB2994" s="651"/>
      <c r="ODC2994" s="651"/>
      <c r="ODD2994" s="651"/>
      <c r="ODE2994" s="651"/>
      <c r="ODF2994" s="651"/>
      <c r="ODG2994" s="651"/>
      <c r="ODH2994" s="651"/>
      <c r="ODI2994" s="651"/>
      <c r="ODJ2994" s="651"/>
      <c r="ODK2994" s="651"/>
      <c r="ODL2994" s="651"/>
      <c r="ODM2994" s="651"/>
      <c r="ODN2994" s="651"/>
      <c r="ODO2994" s="651"/>
      <c r="ODP2994" s="651"/>
      <c r="ODQ2994" s="651"/>
      <c r="ODR2994" s="651"/>
      <c r="ODS2994" s="651"/>
      <c r="ODT2994" s="651"/>
      <c r="ODU2994" s="651"/>
      <c r="ODV2994" s="651"/>
      <c r="ODW2994" s="651"/>
      <c r="ODX2994" s="651"/>
      <c r="ODY2994" s="651"/>
      <c r="ODZ2994" s="651"/>
      <c r="OEA2994" s="651"/>
      <c r="OEB2994" s="651"/>
      <c r="OEC2994" s="651"/>
      <c r="OED2994" s="651"/>
      <c r="OEE2994" s="651"/>
      <c r="OEF2994" s="651"/>
      <c r="OEG2994" s="651"/>
      <c r="OEH2994" s="651"/>
      <c r="OEI2994" s="651"/>
      <c r="OEJ2994" s="651"/>
      <c r="OEK2994" s="651"/>
      <c r="OEL2994" s="651"/>
      <c r="OEM2994" s="651"/>
      <c r="OEN2994" s="651"/>
      <c r="OEO2994" s="651"/>
      <c r="OEP2994" s="651"/>
      <c r="OEQ2994" s="651"/>
      <c r="OER2994" s="651"/>
      <c r="OES2994" s="651"/>
      <c r="OET2994" s="651"/>
      <c r="OEU2994" s="651"/>
      <c r="OEV2994" s="651"/>
      <c r="OEW2994" s="651"/>
      <c r="OEX2994" s="651"/>
      <c r="OEY2994" s="651"/>
      <c r="OEZ2994" s="651"/>
      <c r="OFA2994" s="651"/>
      <c r="OFB2994" s="651"/>
      <c r="OFC2994" s="651"/>
      <c r="OFD2994" s="651"/>
      <c r="OFE2994" s="651"/>
      <c r="OFF2994" s="651"/>
      <c r="OFG2994" s="651"/>
      <c r="OFH2994" s="651"/>
      <c r="OFI2994" s="651"/>
      <c r="OFJ2994" s="651"/>
      <c r="OFK2994" s="651"/>
      <c r="OFL2994" s="651"/>
      <c r="OFM2994" s="651"/>
      <c r="OFN2994" s="651"/>
      <c r="OFO2994" s="651"/>
      <c r="OFP2994" s="651"/>
      <c r="OFQ2994" s="651"/>
      <c r="OFR2994" s="651"/>
      <c r="OFS2994" s="651"/>
      <c r="OFT2994" s="651"/>
      <c r="OFU2994" s="651"/>
      <c r="OFV2994" s="651"/>
      <c r="OFW2994" s="651"/>
      <c r="OFX2994" s="651"/>
      <c r="OFY2994" s="651"/>
      <c r="OFZ2994" s="651"/>
      <c r="OGA2994" s="651"/>
      <c r="OGB2994" s="651"/>
      <c r="OGC2994" s="651"/>
      <c r="OGD2994" s="651"/>
      <c r="OGE2994" s="651"/>
      <c r="OGF2994" s="651"/>
      <c r="OGG2994" s="651"/>
      <c r="OGH2994" s="651"/>
      <c r="OGI2994" s="651"/>
      <c r="OGJ2994" s="651"/>
      <c r="OGK2994" s="651"/>
      <c r="OGL2994" s="651"/>
      <c r="OGM2994" s="651"/>
      <c r="OGN2994" s="651"/>
      <c r="OGO2994" s="651"/>
      <c r="OGP2994" s="651"/>
      <c r="OGQ2994" s="651"/>
      <c r="OGR2994" s="651"/>
      <c r="OGS2994" s="651"/>
      <c r="OGT2994" s="651"/>
      <c r="OGU2994" s="651"/>
      <c r="OGV2994" s="651"/>
      <c r="OGW2994" s="651"/>
      <c r="OGX2994" s="651"/>
      <c r="OGY2994" s="651"/>
      <c r="OGZ2994" s="651"/>
      <c r="OHA2994" s="651"/>
      <c r="OHB2994" s="651"/>
      <c r="OHC2994" s="651"/>
      <c r="OHD2994" s="651"/>
      <c r="OHE2994" s="651"/>
      <c r="OHF2994" s="651"/>
      <c r="OHG2994" s="651"/>
      <c r="OHH2994" s="651"/>
      <c r="OHI2994" s="651"/>
      <c r="OHJ2994" s="651"/>
      <c r="OHK2994" s="651"/>
      <c r="OHL2994" s="651"/>
      <c r="OHM2994" s="651"/>
      <c r="OHN2994" s="651"/>
      <c r="OHO2994" s="651"/>
      <c r="OHP2994" s="651"/>
      <c r="OHQ2994" s="651"/>
      <c r="OHR2994" s="651"/>
      <c r="OHS2994" s="651"/>
      <c r="OHT2994" s="651"/>
      <c r="OHU2994" s="651"/>
      <c r="OHV2994" s="651"/>
      <c r="OHW2994" s="651"/>
      <c r="OHX2994" s="651"/>
      <c r="OHY2994" s="651"/>
      <c r="OHZ2994" s="651"/>
      <c r="OIA2994" s="651"/>
      <c r="OIB2994" s="651"/>
      <c r="OIC2994" s="651"/>
      <c r="OID2994" s="651"/>
      <c r="OIE2994" s="651"/>
      <c r="OIF2994" s="651"/>
      <c r="OIG2994" s="651"/>
      <c r="OIH2994" s="651"/>
      <c r="OII2994" s="651"/>
      <c r="OIJ2994" s="651"/>
      <c r="OIK2994" s="651"/>
      <c r="OIL2994" s="651"/>
      <c r="OIM2994" s="651"/>
      <c r="OIN2994" s="651"/>
      <c r="OIO2994" s="651"/>
      <c r="OIP2994" s="651"/>
      <c r="OIQ2994" s="651"/>
      <c r="OIR2994" s="651"/>
      <c r="OIS2994" s="651"/>
      <c r="OIT2994" s="651"/>
      <c r="OIU2994" s="651"/>
      <c r="OIV2994" s="651"/>
      <c r="OIW2994" s="651"/>
      <c r="OIX2994" s="651"/>
      <c r="OIY2994" s="651"/>
      <c r="OIZ2994" s="651"/>
      <c r="OJA2994" s="651"/>
      <c r="OJB2994" s="651"/>
      <c r="OJC2994" s="651"/>
      <c r="OJD2994" s="651"/>
      <c r="OJE2994" s="651"/>
      <c r="OJF2994" s="651"/>
      <c r="OJG2994" s="651"/>
      <c r="OJH2994" s="651"/>
      <c r="OJI2994" s="651"/>
      <c r="OJJ2994" s="651"/>
      <c r="OJK2994" s="651"/>
      <c r="OJL2994" s="651"/>
      <c r="OJM2994" s="651"/>
      <c r="OJN2994" s="651"/>
      <c r="OJO2994" s="651"/>
      <c r="OJP2994" s="651"/>
      <c r="OJQ2994" s="651"/>
      <c r="OJR2994" s="651"/>
      <c r="OJS2994" s="651"/>
      <c r="OJT2994" s="651"/>
      <c r="OJU2994" s="651"/>
      <c r="OJV2994" s="651"/>
      <c r="OJW2994" s="651"/>
      <c r="OJX2994" s="651"/>
      <c r="OJY2994" s="651"/>
      <c r="OJZ2994" s="651"/>
      <c r="OKA2994" s="651"/>
      <c r="OKB2994" s="651"/>
      <c r="OKC2994" s="651"/>
      <c r="OKD2994" s="651"/>
      <c r="OKE2994" s="651"/>
      <c r="OKF2994" s="651"/>
      <c r="OKG2994" s="651"/>
      <c r="OKH2994" s="651"/>
      <c r="OKI2994" s="651"/>
      <c r="OKJ2994" s="651"/>
      <c r="OKK2994" s="651"/>
      <c r="OKL2994" s="651"/>
      <c r="OKM2994" s="651"/>
      <c r="OKN2994" s="651"/>
      <c r="OKO2994" s="651"/>
      <c r="OKP2994" s="651"/>
      <c r="OKQ2994" s="651"/>
      <c r="OKR2994" s="651"/>
      <c r="OKS2994" s="651"/>
      <c r="OKT2994" s="651"/>
      <c r="OKU2994" s="651"/>
      <c r="OKV2994" s="651"/>
      <c r="OKW2994" s="651"/>
      <c r="OKX2994" s="651"/>
      <c r="OKY2994" s="651"/>
      <c r="OKZ2994" s="651"/>
      <c r="OLA2994" s="651"/>
      <c r="OLB2994" s="651"/>
      <c r="OLC2994" s="651"/>
      <c r="OLD2994" s="651"/>
      <c r="OLE2994" s="651"/>
      <c r="OLF2994" s="651"/>
      <c r="OLG2994" s="651"/>
      <c r="OLH2994" s="651"/>
      <c r="OLI2994" s="651"/>
      <c r="OLJ2994" s="651"/>
      <c r="OLK2994" s="651"/>
      <c r="OLL2994" s="651"/>
      <c r="OLM2994" s="651"/>
      <c r="OLN2994" s="651"/>
      <c r="OLO2994" s="651"/>
      <c r="OLP2994" s="651"/>
      <c r="OLQ2994" s="651"/>
      <c r="OLR2994" s="651"/>
      <c r="OLS2994" s="651"/>
      <c r="OLT2994" s="651"/>
      <c r="OLU2994" s="651"/>
      <c r="OLV2994" s="651"/>
      <c r="OLW2994" s="651"/>
      <c r="OLX2994" s="651"/>
      <c r="OLY2994" s="651"/>
      <c r="OLZ2994" s="651"/>
      <c r="OMA2994" s="651"/>
      <c r="OMB2994" s="651"/>
      <c r="OMC2994" s="651"/>
      <c r="OMD2994" s="651"/>
      <c r="OME2994" s="651"/>
      <c r="OMF2994" s="651"/>
      <c r="OMG2994" s="651"/>
      <c r="OMH2994" s="651"/>
      <c r="OMI2994" s="651"/>
      <c r="OMJ2994" s="651"/>
      <c r="OMK2994" s="651"/>
      <c r="OML2994" s="651"/>
      <c r="OMM2994" s="651"/>
      <c r="OMN2994" s="651"/>
      <c r="OMO2994" s="651"/>
      <c r="OMP2994" s="651"/>
      <c r="OMQ2994" s="651"/>
      <c r="OMR2994" s="651"/>
      <c r="OMS2994" s="651"/>
      <c r="OMT2994" s="651"/>
      <c r="OMU2994" s="651"/>
      <c r="OMV2994" s="651"/>
      <c r="OMW2994" s="651"/>
      <c r="OMX2994" s="651"/>
      <c r="OMY2994" s="651"/>
      <c r="OMZ2994" s="651"/>
      <c r="ONA2994" s="651"/>
      <c r="ONB2994" s="651"/>
      <c r="ONC2994" s="651"/>
      <c r="OND2994" s="651"/>
      <c r="ONE2994" s="651"/>
      <c r="ONF2994" s="651"/>
      <c r="ONG2994" s="651"/>
      <c r="ONH2994" s="651"/>
      <c r="ONI2994" s="651"/>
      <c r="ONJ2994" s="651"/>
      <c r="ONK2994" s="651"/>
      <c r="ONL2994" s="651"/>
      <c r="ONM2994" s="651"/>
      <c r="ONN2994" s="651"/>
      <c r="ONO2994" s="651"/>
      <c r="ONP2994" s="651"/>
      <c r="ONQ2994" s="651"/>
      <c r="ONR2994" s="651"/>
      <c r="ONS2994" s="651"/>
      <c r="ONT2994" s="651"/>
      <c r="ONU2994" s="651"/>
      <c r="ONV2994" s="651"/>
      <c r="ONW2994" s="651"/>
      <c r="ONX2994" s="651"/>
      <c r="ONY2994" s="651"/>
      <c r="ONZ2994" s="651"/>
      <c r="OOA2994" s="651"/>
      <c r="OOB2994" s="651"/>
      <c r="OOC2994" s="651"/>
      <c r="OOD2994" s="651"/>
      <c r="OOE2994" s="651"/>
      <c r="OOF2994" s="651"/>
      <c r="OOG2994" s="651"/>
      <c r="OOH2994" s="651"/>
      <c r="OOI2994" s="651"/>
      <c r="OOJ2994" s="651"/>
      <c r="OOK2994" s="651"/>
      <c r="OOL2994" s="651"/>
      <c r="OOM2994" s="651"/>
      <c r="OON2994" s="651"/>
      <c r="OOO2994" s="651"/>
      <c r="OOP2994" s="651"/>
      <c r="OOQ2994" s="651"/>
      <c r="OOR2994" s="651"/>
      <c r="OOS2994" s="651"/>
      <c r="OOT2994" s="651"/>
      <c r="OOU2994" s="651"/>
      <c r="OOV2994" s="651"/>
      <c r="OOW2994" s="651"/>
      <c r="OOX2994" s="651"/>
      <c r="OOY2994" s="651"/>
      <c r="OOZ2994" s="651"/>
      <c r="OPA2994" s="651"/>
      <c r="OPB2994" s="651"/>
      <c r="OPC2994" s="651"/>
      <c r="OPD2994" s="651"/>
      <c r="OPE2994" s="651"/>
      <c r="OPF2994" s="651"/>
      <c r="OPG2994" s="651"/>
      <c r="OPH2994" s="651"/>
      <c r="OPI2994" s="651"/>
      <c r="OPJ2994" s="651"/>
      <c r="OPK2994" s="651"/>
      <c r="OPL2994" s="651"/>
      <c r="OPM2994" s="651"/>
      <c r="OPN2994" s="651"/>
      <c r="OPO2994" s="651"/>
      <c r="OPP2994" s="651"/>
      <c r="OPQ2994" s="651"/>
      <c r="OPR2994" s="651"/>
      <c r="OPS2994" s="651"/>
      <c r="OPT2994" s="651"/>
      <c r="OPU2994" s="651"/>
      <c r="OPV2994" s="651"/>
      <c r="OPW2994" s="651"/>
      <c r="OPX2994" s="651"/>
      <c r="OPY2994" s="651"/>
      <c r="OPZ2994" s="651"/>
      <c r="OQA2994" s="651"/>
      <c r="OQB2994" s="651"/>
      <c r="OQC2994" s="651"/>
      <c r="OQD2994" s="651"/>
      <c r="OQE2994" s="651"/>
      <c r="OQF2994" s="651"/>
      <c r="OQG2994" s="651"/>
      <c r="OQH2994" s="651"/>
      <c r="OQI2994" s="651"/>
      <c r="OQJ2994" s="651"/>
      <c r="OQK2994" s="651"/>
      <c r="OQL2994" s="651"/>
      <c r="OQM2994" s="651"/>
      <c r="OQN2994" s="651"/>
      <c r="OQO2994" s="651"/>
      <c r="OQP2994" s="651"/>
      <c r="OQQ2994" s="651"/>
      <c r="OQR2994" s="651"/>
      <c r="OQS2994" s="651"/>
      <c r="OQT2994" s="651"/>
      <c r="OQU2994" s="651"/>
      <c r="OQV2994" s="651"/>
      <c r="OQW2994" s="651"/>
      <c r="OQX2994" s="651"/>
      <c r="OQY2994" s="651"/>
      <c r="OQZ2994" s="651"/>
      <c r="ORA2994" s="651"/>
      <c r="ORB2994" s="651"/>
      <c r="ORC2994" s="651"/>
      <c r="ORD2994" s="651"/>
      <c r="ORE2994" s="651"/>
      <c r="ORF2994" s="651"/>
      <c r="ORG2994" s="651"/>
      <c r="ORH2994" s="651"/>
      <c r="ORI2994" s="651"/>
      <c r="ORJ2994" s="651"/>
      <c r="ORK2994" s="651"/>
      <c r="ORL2994" s="651"/>
      <c r="ORM2994" s="651"/>
      <c r="ORN2994" s="651"/>
      <c r="ORO2994" s="651"/>
      <c r="ORP2994" s="651"/>
      <c r="ORQ2994" s="651"/>
      <c r="ORR2994" s="651"/>
      <c r="ORS2994" s="651"/>
      <c r="ORT2994" s="651"/>
      <c r="ORU2994" s="651"/>
      <c r="ORV2994" s="651"/>
      <c r="ORW2994" s="651"/>
      <c r="ORX2994" s="651"/>
      <c r="ORY2994" s="651"/>
      <c r="ORZ2994" s="651"/>
      <c r="OSA2994" s="651"/>
      <c r="OSB2994" s="651"/>
      <c r="OSC2994" s="651"/>
      <c r="OSD2994" s="651"/>
      <c r="OSE2994" s="651"/>
      <c r="OSF2994" s="651"/>
      <c r="OSG2994" s="651"/>
      <c r="OSH2994" s="651"/>
      <c r="OSI2994" s="651"/>
      <c r="OSJ2994" s="651"/>
      <c r="OSK2994" s="651"/>
      <c r="OSL2994" s="651"/>
      <c r="OSM2994" s="651"/>
      <c r="OSN2994" s="651"/>
      <c r="OSO2994" s="651"/>
      <c r="OSP2994" s="651"/>
      <c r="OSQ2994" s="651"/>
      <c r="OSR2994" s="651"/>
      <c r="OSS2994" s="651"/>
      <c r="OST2994" s="651"/>
      <c r="OSU2994" s="651"/>
      <c r="OSV2994" s="651"/>
      <c r="OSW2994" s="651"/>
      <c r="OSX2994" s="651"/>
      <c r="OSY2994" s="651"/>
      <c r="OSZ2994" s="651"/>
      <c r="OTA2994" s="651"/>
      <c r="OTB2994" s="651"/>
      <c r="OTC2994" s="651"/>
      <c r="OTD2994" s="651"/>
      <c r="OTE2994" s="651"/>
      <c r="OTF2994" s="651"/>
      <c r="OTG2994" s="651"/>
      <c r="OTH2994" s="651"/>
      <c r="OTI2994" s="651"/>
      <c r="OTJ2994" s="651"/>
      <c r="OTK2994" s="651"/>
      <c r="OTL2994" s="651"/>
      <c r="OTM2994" s="651"/>
      <c r="OTN2994" s="651"/>
      <c r="OTO2994" s="651"/>
      <c r="OTP2994" s="651"/>
      <c r="OTQ2994" s="651"/>
      <c r="OTR2994" s="651"/>
      <c r="OTS2994" s="651"/>
      <c r="OTT2994" s="651"/>
      <c r="OTU2994" s="651"/>
      <c r="OTV2994" s="651"/>
      <c r="OTW2994" s="651"/>
      <c r="OTX2994" s="651"/>
      <c r="OTY2994" s="651"/>
      <c r="OTZ2994" s="651"/>
      <c r="OUA2994" s="651"/>
      <c r="OUB2994" s="651"/>
      <c r="OUC2994" s="651"/>
      <c r="OUD2994" s="651"/>
      <c r="OUE2994" s="651"/>
      <c r="OUF2994" s="651"/>
      <c r="OUG2994" s="651"/>
      <c r="OUH2994" s="651"/>
      <c r="OUI2994" s="651"/>
      <c r="OUJ2994" s="651"/>
      <c r="OUK2994" s="651"/>
      <c r="OUL2994" s="651"/>
      <c r="OUM2994" s="651"/>
      <c r="OUN2994" s="651"/>
      <c r="OUO2994" s="651"/>
      <c r="OUP2994" s="651"/>
      <c r="OUQ2994" s="651"/>
      <c r="OUR2994" s="651"/>
      <c r="OUS2994" s="651"/>
      <c r="OUT2994" s="651"/>
      <c r="OUU2994" s="651"/>
      <c r="OUV2994" s="651"/>
      <c r="OUW2994" s="651"/>
      <c r="OUX2994" s="651"/>
      <c r="OUY2994" s="651"/>
      <c r="OUZ2994" s="651"/>
      <c r="OVA2994" s="651"/>
      <c r="OVB2994" s="651"/>
      <c r="OVC2994" s="651"/>
      <c r="OVD2994" s="651"/>
      <c r="OVE2994" s="651"/>
      <c r="OVF2994" s="651"/>
      <c r="OVG2994" s="651"/>
      <c r="OVH2994" s="651"/>
      <c r="OVI2994" s="651"/>
      <c r="OVJ2994" s="651"/>
      <c r="OVK2994" s="651"/>
      <c r="OVL2994" s="651"/>
      <c r="OVM2994" s="651"/>
      <c r="OVN2994" s="651"/>
      <c r="OVO2994" s="651"/>
      <c r="OVP2994" s="651"/>
      <c r="OVQ2994" s="651"/>
      <c r="OVR2994" s="651"/>
      <c r="OVS2994" s="651"/>
      <c r="OVT2994" s="651"/>
      <c r="OVU2994" s="651"/>
      <c r="OVV2994" s="651"/>
      <c r="OVW2994" s="651"/>
      <c r="OVX2994" s="651"/>
      <c r="OVY2994" s="651"/>
      <c r="OVZ2994" s="651"/>
      <c r="OWA2994" s="651"/>
      <c r="OWB2994" s="651"/>
      <c r="OWC2994" s="651"/>
      <c r="OWD2994" s="651"/>
      <c r="OWE2994" s="651"/>
      <c r="OWF2994" s="651"/>
      <c r="OWG2994" s="651"/>
      <c r="OWH2994" s="651"/>
      <c r="OWI2994" s="651"/>
      <c r="OWJ2994" s="651"/>
      <c r="OWK2994" s="651"/>
      <c r="OWL2994" s="651"/>
      <c r="OWM2994" s="651"/>
      <c r="OWN2994" s="651"/>
      <c r="OWO2994" s="651"/>
      <c r="OWP2994" s="651"/>
      <c r="OWQ2994" s="651"/>
      <c r="OWR2994" s="651"/>
      <c r="OWS2994" s="651"/>
      <c r="OWT2994" s="651"/>
      <c r="OWU2994" s="651"/>
      <c r="OWV2994" s="651"/>
      <c r="OWW2994" s="651"/>
      <c r="OWX2994" s="651"/>
      <c r="OWY2994" s="651"/>
      <c r="OWZ2994" s="651"/>
      <c r="OXA2994" s="651"/>
      <c r="OXB2994" s="651"/>
      <c r="OXC2994" s="651"/>
      <c r="OXD2994" s="651"/>
      <c r="OXE2994" s="651"/>
      <c r="OXF2994" s="651"/>
      <c r="OXG2994" s="651"/>
      <c r="OXH2994" s="651"/>
      <c r="OXI2994" s="651"/>
      <c r="OXJ2994" s="651"/>
      <c r="OXK2994" s="651"/>
      <c r="OXL2994" s="651"/>
      <c r="OXM2994" s="651"/>
      <c r="OXN2994" s="651"/>
      <c r="OXO2994" s="651"/>
      <c r="OXP2994" s="651"/>
      <c r="OXQ2994" s="651"/>
      <c r="OXR2994" s="651"/>
      <c r="OXS2994" s="651"/>
      <c r="OXT2994" s="651"/>
      <c r="OXU2994" s="651"/>
      <c r="OXV2994" s="651"/>
      <c r="OXW2994" s="651"/>
      <c r="OXX2994" s="651"/>
      <c r="OXY2994" s="651"/>
      <c r="OXZ2994" s="651"/>
      <c r="OYA2994" s="651"/>
      <c r="OYB2994" s="651"/>
      <c r="OYC2994" s="651"/>
      <c r="OYD2994" s="651"/>
      <c r="OYE2994" s="651"/>
      <c r="OYF2994" s="651"/>
      <c r="OYG2994" s="651"/>
      <c r="OYH2994" s="651"/>
      <c r="OYI2994" s="651"/>
      <c r="OYJ2994" s="651"/>
      <c r="OYK2994" s="651"/>
      <c r="OYL2994" s="651"/>
      <c r="OYM2994" s="651"/>
      <c r="OYN2994" s="651"/>
      <c r="OYO2994" s="651"/>
      <c r="OYP2994" s="651"/>
      <c r="OYQ2994" s="651"/>
      <c r="OYR2994" s="651"/>
      <c r="OYS2994" s="651"/>
      <c r="OYT2994" s="651"/>
      <c r="OYU2994" s="651"/>
      <c r="OYV2994" s="651"/>
      <c r="OYW2994" s="651"/>
      <c r="OYX2994" s="651"/>
      <c r="OYY2994" s="651"/>
      <c r="OYZ2994" s="651"/>
      <c r="OZA2994" s="651"/>
      <c r="OZB2994" s="651"/>
      <c r="OZC2994" s="651"/>
      <c r="OZD2994" s="651"/>
      <c r="OZE2994" s="651"/>
      <c r="OZF2994" s="651"/>
      <c r="OZG2994" s="651"/>
      <c r="OZH2994" s="651"/>
      <c r="OZI2994" s="651"/>
      <c r="OZJ2994" s="651"/>
      <c r="OZK2994" s="651"/>
      <c r="OZL2994" s="651"/>
      <c r="OZM2994" s="651"/>
      <c r="OZN2994" s="651"/>
      <c r="OZO2994" s="651"/>
      <c r="OZP2994" s="651"/>
      <c r="OZQ2994" s="651"/>
      <c r="OZR2994" s="651"/>
      <c r="OZS2994" s="651"/>
      <c r="OZT2994" s="651"/>
      <c r="OZU2994" s="651"/>
      <c r="OZV2994" s="651"/>
      <c r="OZW2994" s="651"/>
      <c r="OZX2994" s="651"/>
      <c r="OZY2994" s="651"/>
      <c r="OZZ2994" s="651"/>
      <c r="PAA2994" s="651"/>
      <c r="PAB2994" s="651"/>
      <c r="PAC2994" s="651"/>
      <c r="PAD2994" s="651"/>
      <c r="PAE2994" s="651"/>
      <c r="PAF2994" s="651"/>
      <c r="PAG2994" s="651"/>
      <c r="PAH2994" s="651"/>
      <c r="PAI2994" s="651"/>
      <c r="PAJ2994" s="651"/>
      <c r="PAK2994" s="651"/>
      <c r="PAL2994" s="651"/>
      <c r="PAM2994" s="651"/>
      <c r="PAN2994" s="651"/>
      <c r="PAO2994" s="651"/>
      <c r="PAP2994" s="651"/>
      <c r="PAQ2994" s="651"/>
      <c r="PAR2994" s="651"/>
      <c r="PAS2994" s="651"/>
      <c r="PAT2994" s="651"/>
      <c r="PAU2994" s="651"/>
      <c r="PAV2994" s="651"/>
      <c r="PAW2994" s="651"/>
      <c r="PAX2994" s="651"/>
      <c r="PAY2994" s="651"/>
      <c r="PAZ2994" s="651"/>
      <c r="PBA2994" s="651"/>
      <c r="PBB2994" s="651"/>
      <c r="PBC2994" s="651"/>
      <c r="PBD2994" s="651"/>
      <c r="PBE2994" s="651"/>
      <c r="PBF2994" s="651"/>
      <c r="PBG2994" s="651"/>
      <c r="PBH2994" s="651"/>
      <c r="PBI2994" s="651"/>
      <c r="PBJ2994" s="651"/>
      <c r="PBK2994" s="651"/>
      <c r="PBL2994" s="651"/>
      <c r="PBM2994" s="651"/>
      <c r="PBN2994" s="651"/>
      <c r="PBO2994" s="651"/>
      <c r="PBP2994" s="651"/>
      <c r="PBQ2994" s="651"/>
      <c r="PBR2994" s="651"/>
      <c r="PBS2994" s="651"/>
      <c r="PBT2994" s="651"/>
      <c r="PBU2994" s="651"/>
      <c r="PBV2994" s="651"/>
      <c r="PBW2994" s="651"/>
      <c r="PBX2994" s="651"/>
      <c r="PBY2994" s="651"/>
      <c r="PBZ2994" s="651"/>
      <c r="PCA2994" s="651"/>
      <c r="PCB2994" s="651"/>
      <c r="PCC2994" s="651"/>
      <c r="PCD2994" s="651"/>
      <c r="PCE2994" s="651"/>
      <c r="PCF2994" s="651"/>
      <c r="PCG2994" s="651"/>
      <c r="PCH2994" s="651"/>
      <c r="PCI2994" s="651"/>
      <c r="PCJ2994" s="651"/>
      <c r="PCK2994" s="651"/>
      <c r="PCL2994" s="651"/>
      <c r="PCM2994" s="651"/>
      <c r="PCN2994" s="651"/>
      <c r="PCO2994" s="651"/>
      <c r="PCP2994" s="651"/>
      <c r="PCQ2994" s="651"/>
      <c r="PCR2994" s="651"/>
      <c r="PCS2994" s="651"/>
      <c r="PCT2994" s="651"/>
      <c r="PCU2994" s="651"/>
      <c r="PCV2994" s="651"/>
      <c r="PCW2994" s="651"/>
      <c r="PCX2994" s="651"/>
      <c r="PCY2994" s="651"/>
      <c r="PCZ2994" s="651"/>
      <c r="PDA2994" s="651"/>
      <c r="PDB2994" s="651"/>
      <c r="PDC2994" s="651"/>
      <c r="PDD2994" s="651"/>
      <c r="PDE2994" s="651"/>
      <c r="PDF2994" s="651"/>
      <c r="PDG2994" s="651"/>
      <c r="PDH2994" s="651"/>
      <c r="PDI2994" s="651"/>
      <c r="PDJ2994" s="651"/>
      <c r="PDK2994" s="651"/>
      <c r="PDL2994" s="651"/>
      <c r="PDM2994" s="651"/>
      <c r="PDN2994" s="651"/>
      <c r="PDO2994" s="651"/>
      <c r="PDP2994" s="651"/>
      <c r="PDQ2994" s="651"/>
      <c r="PDR2994" s="651"/>
      <c r="PDS2994" s="651"/>
      <c r="PDT2994" s="651"/>
      <c r="PDU2994" s="651"/>
      <c r="PDV2994" s="651"/>
      <c r="PDW2994" s="651"/>
      <c r="PDX2994" s="651"/>
      <c r="PDY2994" s="651"/>
      <c r="PDZ2994" s="651"/>
      <c r="PEA2994" s="651"/>
      <c r="PEB2994" s="651"/>
      <c r="PEC2994" s="651"/>
      <c r="PED2994" s="651"/>
      <c r="PEE2994" s="651"/>
      <c r="PEF2994" s="651"/>
      <c r="PEG2994" s="651"/>
      <c r="PEH2994" s="651"/>
      <c r="PEI2994" s="651"/>
      <c r="PEJ2994" s="651"/>
      <c r="PEK2994" s="651"/>
      <c r="PEL2994" s="651"/>
      <c r="PEM2994" s="651"/>
      <c r="PEN2994" s="651"/>
      <c r="PEO2994" s="651"/>
      <c r="PEP2994" s="651"/>
      <c r="PEQ2994" s="651"/>
      <c r="PER2994" s="651"/>
      <c r="PES2994" s="651"/>
      <c r="PET2994" s="651"/>
      <c r="PEU2994" s="651"/>
      <c r="PEV2994" s="651"/>
      <c r="PEW2994" s="651"/>
      <c r="PEX2994" s="651"/>
      <c r="PEY2994" s="651"/>
      <c r="PEZ2994" s="651"/>
      <c r="PFA2994" s="651"/>
      <c r="PFB2994" s="651"/>
      <c r="PFC2994" s="651"/>
      <c r="PFD2994" s="651"/>
      <c r="PFE2994" s="651"/>
      <c r="PFF2994" s="651"/>
      <c r="PFG2994" s="651"/>
      <c r="PFH2994" s="651"/>
      <c r="PFI2994" s="651"/>
      <c r="PFJ2994" s="651"/>
      <c r="PFK2994" s="651"/>
      <c r="PFL2994" s="651"/>
      <c r="PFM2994" s="651"/>
      <c r="PFN2994" s="651"/>
      <c r="PFO2994" s="651"/>
      <c r="PFP2994" s="651"/>
      <c r="PFQ2994" s="651"/>
      <c r="PFR2994" s="651"/>
      <c r="PFS2994" s="651"/>
      <c r="PFT2994" s="651"/>
      <c r="PFU2994" s="651"/>
      <c r="PFV2994" s="651"/>
      <c r="PFW2994" s="651"/>
      <c r="PFX2994" s="651"/>
      <c r="PFY2994" s="651"/>
      <c r="PFZ2994" s="651"/>
      <c r="PGA2994" s="651"/>
      <c r="PGB2994" s="651"/>
      <c r="PGC2994" s="651"/>
      <c r="PGD2994" s="651"/>
      <c r="PGE2994" s="651"/>
      <c r="PGF2994" s="651"/>
      <c r="PGG2994" s="651"/>
      <c r="PGH2994" s="651"/>
      <c r="PGI2994" s="651"/>
      <c r="PGJ2994" s="651"/>
      <c r="PGK2994" s="651"/>
      <c r="PGL2994" s="651"/>
      <c r="PGM2994" s="651"/>
      <c r="PGN2994" s="651"/>
      <c r="PGO2994" s="651"/>
      <c r="PGP2994" s="651"/>
      <c r="PGQ2994" s="651"/>
      <c r="PGR2994" s="651"/>
      <c r="PGS2994" s="651"/>
      <c r="PGT2994" s="651"/>
      <c r="PGU2994" s="651"/>
      <c r="PGV2994" s="651"/>
      <c r="PGW2994" s="651"/>
      <c r="PGX2994" s="651"/>
      <c r="PGY2994" s="651"/>
      <c r="PGZ2994" s="651"/>
      <c r="PHA2994" s="651"/>
      <c r="PHB2994" s="651"/>
      <c r="PHC2994" s="651"/>
      <c r="PHD2994" s="651"/>
      <c r="PHE2994" s="651"/>
      <c r="PHF2994" s="651"/>
      <c r="PHG2994" s="651"/>
      <c r="PHH2994" s="651"/>
      <c r="PHI2994" s="651"/>
      <c r="PHJ2994" s="651"/>
      <c r="PHK2994" s="651"/>
      <c r="PHL2994" s="651"/>
      <c r="PHM2994" s="651"/>
      <c r="PHN2994" s="651"/>
      <c r="PHO2994" s="651"/>
      <c r="PHP2994" s="651"/>
      <c r="PHQ2994" s="651"/>
      <c r="PHR2994" s="651"/>
      <c r="PHS2994" s="651"/>
      <c r="PHT2994" s="651"/>
      <c r="PHU2994" s="651"/>
      <c r="PHV2994" s="651"/>
      <c r="PHW2994" s="651"/>
      <c r="PHX2994" s="651"/>
      <c r="PHY2994" s="651"/>
      <c r="PHZ2994" s="651"/>
      <c r="PIA2994" s="651"/>
      <c r="PIB2994" s="651"/>
      <c r="PIC2994" s="651"/>
      <c r="PID2994" s="651"/>
      <c r="PIE2994" s="651"/>
      <c r="PIF2994" s="651"/>
      <c r="PIG2994" s="651"/>
      <c r="PIH2994" s="651"/>
      <c r="PII2994" s="651"/>
      <c r="PIJ2994" s="651"/>
      <c r="PIK2994" s="651"/>
      <c r="PIL2994" s="651"/>
      <c r="PIM2994" s="651"/>
      <c r="PIN2994" s="651"/>
      <c r="PIO2994" s="651"/>
      <c r="PIP2994" s="651"/>
      <c r="PIQ2994" s="651"/>
      <c r="PIR2994" s="651"/>
      <c r="PIS2994" s="651"/>
      <c r="PIT2994" s="651"/>
      <c r="PIU2994" s="651"/>
      <c r="PIV2994" s="651"/>
      <c r="PIW2994" s="651"/>
      <c r="PIX2994" s="651"/>
      <c r="PIY2994" s="651"/>
      <c r="PIZ2994" s="651"/>
      <c r="PJA2994" s="651"/>
      <c r="PJB2994" s="651"/>
      <c r="PJC2994" s="651"/>
      <c r="PJD2994" s="651"/>
      <c r="PJE2994" s="651"/>
      <c r="PJF2994" s="651"/>
      <c r="PJG2994" s="651"/>
      <c r="PJH2994" s="651"/>
      <c r="PJI2994" s="651"/>
      <c r="PJJ2994" s="651"/>
      <c r="PJK2994" s="651"/>
      <c r="PJL2994" s="651"/>
      <c r="PJM2994" s="651"/>
      <c r="PJN2994" s="651"/>
      <c r="PJO2994" s="651"/>
      <c r="PJP2994" s="651"/>
      <c r="PJQ2994" s="651"/>
      <c r="PJR2994" s="651"/>
      <c r="PJS2994" s="651"/>
      <c r="PJT2994" s="651"/>
      <c r="PJU2994" s="651"/>
      <c r="PJV2994" s="651"/>
      <c r="PJW2994" s="651"/>
      <c r="PJX2994" s="651"/>
      <c r="PJY2994" s="651"/>
      <c r="PJZ2994" s="651"/>
      <c r="PKA2994" s="651"/>
      <c r="PKB2994" s="651"/>
      <c r="PKC2994" s="651"/>
      <c r="PKD2994" s="651"/>
      <c r="PKE2994" s="651"/>
      <c r="PKF2994" s="651"/>
      <c r="PKG2994" s="651"/>
      <c r="PKH2994" s="651"/>
      <c r="PKI2994" s="651"/>
      <c r="PKJ2994" s="651"/>
      <c r="PKK2994" s="651"/>
      <c r="PKL2994" s="651"/>
      <c r="PKM2994" s="651"/>
      <c r="PKN2994" s="651"/>
      <c r="PKO2994" s="651"/>
      <c r="PKP2994" s="651"/>
      <c r="PKQ2994" s="651"/>
      <c r="PKR2994" s="651"/>
      <c r="PKS2994" s="651"/>
      <c r="PKT2994" s="651"/>
      <c r="PKU2994" s="651"/>
      <c r="PKV2994" s="651"/>
      <c r="PKW2994" s="651"/>
      <c r="PKX2994" s="651"/>
      <c r="PKY2994" s="651"/>
      <c r="PKZ2994" s="651"/>
      <c r="PLA2994" s="651"/>
      <c r="PLB2994" s="651"/>
      <c r="PLC2994" s="651"/>
      <c r="PLD2994" s="651"/>
      <c r="PLE2994" s="651"/>
      <c r="PLF2994" s="651"/>
      <c r="PLG2994" s="651"/>
      <c r="PLH2994" s="651"/>
      <c r="PLI2994" s="651"/>
      <c r="PLJ2994" s="651"/>
      <c r="PLK2994" s="651"/>
      <c r="PLL2994" s="651"/>
      <c r="PLM2994" s="651"/>
      <c r="PLN2994" s="651"/>
      <c r="PLO2994" s="651"/>
      <c r="PLP2994" s="651"/>
      <c r="PLQ2994" s="651"/>
      <c r="PLR2994" s="651"/>
      <c r="PLS2994" s="651"/>
      <c r="PLT2994" s="651"/>
      <c r="PLU2994" s="651"/>
      <c r="PLV2994" s="651"/>
      <c r="PLW2994" s="651"/>
      <c r="PLX2994" s="651"/>
      <c r="PLY2994" s="651"/>
      <c r="PLZ2994" s="651"/>
      <c r="PMA2994" s="651"/>
      <c r="PMB2994" s="651"/>
      <c r="PMC2994" s="651"/>
      <c r="PMD2994" s="651"/>
      <c r="PME2994" s="651"/>
      <c r="PMF2994" s="651"/>
      <c r="PMG2994" s="651"/>
      <c r="PMH2994" s="651"/>
      <c r="PMI2994" s="651"/>
      <c r="PMJ2994" s="651"/>
      <c r="PMK2994" s="651"/>
      <c r="PML2994" s="651"/>
      <c r="PMM2994" s="651"/>
      <c r="PMN2994" s="651"/>
      <c r="PMO2994" s="651"/>
      <c r="PMP2994" s="651"/>
      <c r="PMQ2994" s="651"/>
      <c r="PMR2994" s="651"/>
      <c r="PMS2994" s="651"/>
      <c r="PMT2994" s="651"/>
      <c r="PMU2994" s="651"/>
      <c r="PMV2994" s="651"/>
      <c r="PMW2994" s="651"/>
      <c r="PMX2994" s="651"/>
      <c r="PMY2994" s="651"/>
      <c r="PMZ2994" s="651"/>
      <c r="PNA2994" s="651"/>
      <c r="PNB2994" s="651"/>
      <c r="PNC2994" s="651"/>
      <c r="PND2994" s="651"/>
      <c r="PNE2994" s="651"/>
      <c r="PNF2994" s="651"/>
      <c r="PNG2994" s="651"/>
      <c r="PNH2994" s="651"/>
      <c r="PNI2994" s="651"/>
      <c r="PNJ2994" s="651"/>
      <c r="PNK2994" s="651"/>
      <c r="PNL2994" s="651"/>
      <c r="PNM2994" s="651"/>
      <c r="PNN2994" s="651"/>
      <c r="PNO2994" s="651"/>
      <c r="PNP2994" s="651"/>
      <c r="PNQ2994" s="651"/>
      <c r="PNR2994" s="651"/>
      <c r="PNS2994" s="651"/>
      <c r="PNT2994" s="651"/>
      <c r="PNU2994" s="651"/>
      <c r="PNV2994" s="651"/>
      <c r="PNW2994" s="651"/>
      <c r="PNX2994" s="651"/>
      <c r="PNY2994" s="651"/>
      <c r="PNZ2994" s="651"/>
      <c r="POA2994" s="651"/>
      <c r="POB2994" s="651"/>
      <c r="POC2994" s="651"/>
      <c r="POD2994" s="651"/>
      <c r="POE2994" s="651"/>
      <c r="POF2994" s="651"/>
      <c r="POG2994" s="651"/>
      <c r="POH2994" s="651"/>
      <c r="POI2994" s="651"/>
      <c r="POJ2994" s="651"/>
      <c r="POK2994" s="651"/>
      <c r="POL2994" s="651"/>
      <c r="POM2994" s="651"/>
      <c r="PON2994" s="651"/>
      <c r="POO2994" s="651"/>
      <c r="POP2994" s="651"/>
      <c r="POQ2994" s="651"/>
      <c r="POR2994" s="651"/>
      <c r="POS2994" s="651"/>
      <c r="POT2994" s="651"/>
      <c r="POU2994" s="651"/>
      <c r="POV2994" s="651"/>
      <c r="POW2994" s="651"/>
      <c r="POX2994" s="651"/>
      <c r="POY2994" s="651"/>
      <c r="POZ2994" s="651"/>
      <c r="PPA2994" s="651"/>
      <c r="PPB2994" s="651"/>
      <c r="PPC2994" s="651"/>
      <c r="PPD2994" s="651"/>
      <c r="PPE2994" s="651"/>
      <c r="PPF2994" s="651"/>
      <c r="PPG2994" s="651"/>
      <c r="PPH2994" s="651"/>
      <c r="PPI2994" s="651"/>
      <c r="PPJ2994" s="651"/>
      <c r="PPK2994" s="651"/>
      <c r="PPL2994" s="651"/>
      <c r="PPM2994" s="651"/>
      <c r="PPN2994" s="651"/>
      <c r="PPO2994" s="651"/>
      <c r="PPP2994" s="651"/>
      <c r="PPQ2994" s="651"/>
      <c r="PPR2994" s="651"/>
      <c r="PPS2994" s="651"/>
      <c r="PPT2994" s="651"/>
      <c r="PPU2994" s="651"/>
      <c r="PPV2994" s="651"/>
      <c r="PPW2994" s="651"/>
      <c r="PPX2994" s="651"/>
      <c r="PPY2994" s="651"/>
      <c r="PPZ2994" s="651"/>
      <c r="PQA2994" s="651"/>
      <c r="PQB2994" s="651"/>
      <c r="PQC2994" s="651"/>
      <c r="PQD2994" s="651"/>
      <c r="PQE2994" s="651"/>
      <c r="PQF2994" s="651"/>
      <c r="PQG2994" s="651"/>
      <c r="PQH2994" s="651"/>
      <c r="PQI2994" s="651"/>
      <c r="PQJ2994" s="651"/>
      <c r="PQK2994" s="651"/>
      <c r="PQL2994" s="651"/>
      <c r="PQM2994" s="651"/>
      <c r="PQN2994" s="651"/>
      <c r="PQO2994" s="651"/>
      <c r="PQP2994" s="651"/>
      <c r="PQQ2994" s="651"/>
      <c r="PQR2994" s="651"/>
      <c r="PQS2994" s="651"/>
      <c r="PQT2994" s="651"/>
      <c r="PQU2994" s="651"/>
      <c r="PQV2994" s="651"/>
      <c r="PQW2994" s="651"/>
      <c r="PQX2994" s="651"/>
      <c r="PQY2994" s="651"/>
      <c r="PQZ2994" s="651"/>
      <c r="PRA2994" s="651"/>
      <c r="PRB2994" s="651"/>
      <c r="PRC2994" s="651"/>
      <c r="PRD2994" s="651"/>
      <c r="PRE2994" s="651"/>
      <c r="PRF2994" s="651"/>
      <c r="PRG2994" s="651"/>
      <c r="PRH2994" s="651"/>
      <c r="PRI2994" s="651"/>
      <c r="PRJ2994" s="651"/>
      <c r="PRK2994" s="651"/>
      <c r="PRL2994" s="651"/>
      <c r="PRM2994" s="651"/>
      <c r="PRN2994" s="651"/>
      <c r="PRO2994" s="651"/>
      <c r="PRP2994" s="651"/>
      <c r="PRQ2994" s="651"/>
      <c r="PRR2994" s="651"/>
      <c r="PRS2994" s="651"/>
      <c r="PRT2994" s="651"/>
      <c r="PRU2994" s="651"/>
      <c r="PRV2994" s="651"/>
      <c r="PRW2994" s="651"/>
      <c r="PRX2994" s="651"/>
      <c r="PRY2994" s="651"/>
      <c r="PRZ2994" s="651"/>
      <c r="PSA2994" s="651"/>
      <c r="PSB2994" s="651"/>
      <c r="PSC2994" s="651"/>
      <c r="PSD2994" s="651"/>
      <c r="PSE2994" s="651"/>
      <c r="PSF2994" s="651"/>
      <c r="PSG2994" s="651"/>
      <c r="PSH2994" s="651"/>
      <c r="PSI2994" s="651"/>
      <c r="PSJ2994" s="651"/>
      <c r="PSK2994" s="651"/>
      <c r="PSL2994" s="651"/>
      <c r="PSM2994" s="651"/>
      <c r="PSN2994" s="651"/>
      <c r="PSO2994" s="651"/>
      <c r="PSP2994" s="651"/>
      <c r="PSQ2994" s="651"/>
      <c r="PSR2994" s="651"/>
      <c r="PSS2994" s="651"/>
      <c r="PST2994" s="651"/>
      <c r="PSU2994" s="651"/>
      <c r="PSV2994" s="651"/>
      <c r="PSW2994" s="651"/>
      <c r="PSX2994" s="651"/>
      <c r="PSY2994" s="651"/>
      <c r="PSZ2994" s="651"/>
      <c r="PTA2994" s="651"/>
      <c r="PTB2994" s="651"/>
      <c r="PTC2994" s="651"/>
      <c r="PTD2994" s="651"/>
      <c r="PTE2994" s="651"/>
      <c r="PTF2994" s="651"/>
      <c r="PTG2994" s="651"/>
      <c r="PTH2994" s="651"/>
      <c r="PTI2994" s="651"/>
      <c r="PTJ2994" s="651"/>
      <c r="PTK2994" s="651"/>
      <c r="PTL2994" s="651"/>
      <c r="PTM2994" s="651"/>
      <c r="PTN2994" s="651"/>
      <c r="PTO2994" s="651"/>
      <c r="PTP2994" s="651"/>
      <c r="PTQ2994" s="651"/>
      <c r="PTR2994" s="651"/>
      <c r="PTS2994" s="651"/>
      <c r="PTT2994" s="651"/>
      <c r="PTU2994" s="651"/>
      <c r="PTV2994" s="651"/>
      <c r="PTW2994" s="651"/>
      <c r="PTX2994" s="651"/>
      <c r="PTY2994" s="651"/>
      <c r="PTZ2994" s="651"/>
      <c r="PUA2994" s="651"/>
      <c r="PUB2994" s="651"/>
      <c r="PUC2994" s="651"/>
      <c r="PUD2994" s="651"/>
      <c r="PUE2994" s="651"/>
      <c r="PUF2994" s="651"/>
      <c r="PUG2994" s="651"/>
      <c r="PUH2994" s="651"/>
      <c r="PUI2994" s="651"/>
      <c r="PUJ2994" s="651"/>
      <c r="PUK2994" s="651"/>
      <c r="PUL2994" s="651"/>
      <c r="PUM2994" s="651"/>
      <c r="PUN2994" s="651"/>
      <c r="PUO2994" s="651"/>
      <c r="PUP2994" s="651"/>
      <c r="PUQ2994" s="651"/>
      <c r="PUR2994" s="651"/>
      <c r="PUS2994" s="651"/>
      <c r="PUT2994" s="651"/>
      <c r="PUU2994" s="651"/>
      <c r="PUV2994" s="651"/>
      <c r="PUW2994" s="651"/>
      <c r="PUX2994" s="651"/>
      <c r="PUY2994" s="651"/>
      <c r="PUZ2994" s="651"/>
      <c r="PVA2994" s="651"/>
      <c r="PVB2994" s="651"/>
      <c r="PVC2994" s="651"/>
      <c r="PVD2994" s="651"/>
      <c r="PVE2994" s="651"/>
      <c r="PVF2994" s="651"/>
      <c r="PVG2994" s="651"/>
      <c r="PVH2994" s="651"/>
      <c r="PVI2994" s="651"/>
      <c r="PVJ2994" s="651"/>
      <c r="PVK2994" s="651"/>
      <c r="PVL2994" s="651"/>
      <c r="PVM2994" s="651"/>
      <c r="PVN2994" s="651"/>
      <c r="PVO2994" s="651"/>
      <c r="PVP2994" s="651"/>
      <c r="PVQ2994" s="651"/>
      <c r="PVR2994" s="651"/>
      <c r="PVS2994" s="651"/>
      <c r="PVT2994" s="651"/>
      <c r="PVU2994" s="651"/>
      <c r="PVV2994" s="651"/>
      <c r="PVW2994" s="651"/>
      <c r="PVX2994" s="651"/>
      <c r="PVY2994" s="651"/>
      <c r="PVZ2994" s="651"/>
      <c r="PWA2994" s="651"/>
      <c r="PWB2994" s="651"/>
      <c r="PWC2994" s="651"/>
      <c r="PWD2994" s="651"/>
      <c r="PWE2994" s="651"/>
      <c r="PWF2994" s="651"/>
      <c r="PWG2994" s="651"/>
      <c r="PWH2994" s="651"/>
      <c r="PWI2994" s="651"/>
      <c r="PWJ2994" s="651"/>
      <c r="PWK2994" s="651"/>
      <c r="PWL2994" s="651"/>
      <c r="PWM2994" s="651"/>
      <c r="PWN2994" s="651"/>
      <c r="PWO2994" s="651"/>
      <c r="PWP2994" s="651"/>
      <c r="PWQ2994" s="651"/>
      <c r="PWR2994" s="651"/>
      <c r="PWS2994" s="651"/>
      <c r="PWT2994" s="651"/>
      <c r="PWU2994" s="651"/>
      <c r="PWV2994" s="651"/>
      <c r="PWW2994" s="651"/>
      <c r="PWX2994" s="651"/>
      <c r="PWY2994" s="651"/>
      <c r="PWZ2994" s="651"/>
      <c r="PXA2994" s="651"/>
      <c r="PXB2994" s="651"/>
      <c r="PXC2994" s="651"/>
      <c r="PXD2994" s="651"/>
      <c r="PXE2994" s="651"/>
      <c r="PXF2994" s="651"/>
      <c r="PXG2994" s="651"/>
      <c r="PXH2994" s="651"/>
      <c r="PXI2994" s="651"/>
      <c r="PXJ2994" s="651"/>
      <c r="PXK2994" s="651"/>
      <c r="PXL2994" s="651"/>
      <c r="PXM2994" s="651"/>
      <c r="PXN2994" s="651"/>
      <c r="PXO2994" s="651"/>
      <c r="PXP2994" s="651"/>
      <c r="PXQ2994" s="651"/>
      <c r="PXR2994" s="651"/>
      <c r="PXS2994" s="651"/>
      <c r="PXT2994" s="651"/>
      <c r="PXU2994" s="651"/>
      <c r="PXV2994" s="651"/>
      <c r="PXW2994" s="651"/>
      <c r="PXX2994" s="651"/>
      <c r="PXY2994" s="651"/>
      <c r="PXZ2994" s="651"/>
      <c r="PYA2994" s="651"/>
      <c r="PYB2994" s="651"/>
      <c r="PYC2994" s="651"/>
      <c r="PYD2994" s="651"/>
      <c r="PYE2994" s="651"/>
      <c r="PYF2994" s="651"/>
      <c r="PYG2994" s="651"/>
      <c r="PYH2994" s="651"/>
      <c r="PYI2994" s="651"/>
      <c r="PYJ2994" s="651"/>
      <c r="PYK2994" s="651"/>
      <c r="PYL2994" s="651"/>
      <c r="PYM2994" s="651"/>
      <c r="PYN2994" s="651"/>
      <c r="PYO2994" s="651"/>
      <c r="PYP2994" s="651"/>
      <c r="PYQ2994" s="651"/>
      <c r="PYR2994" s="651"/>
      <c r="PYS2994" s="651"/>
      <c r="PYT2994" s="651"/>
      <c r="PYU2994" s="651"/>
      <c r="PYV2994" s="651"/>
      <c r="PYW2994" s="651"/>
      <c r="PYX2994" s="651"/>
      <c r="PYY2994" s="651"/>
      <c r="PYZ2994" s="651"/>
      <c r="PZA2994" s="651"/>
      <c r="PZB2994" s="651"/>
      <c r="PZC2994" s="651"/>
      <c r="PZD2994" s="651"/>
      <c r="PZE2994" s="651"/>
      <c r="PZF2994" s="651"/>
      <c r="PZG2994" s="651"/>
      <c r="PZH2994" s="651"/>
      <c r="PZI2994" s="651"/>
      <c r="PZJ2994" s="651"/>
      <c r="PZK2994" s="651"/>
      <c r="PZL2994" s="651"/>
      <c r="PZM2994" s="651"/>
      <c r="PZN2994" s="651"/>
      <c r="PZO2994" s="651"/>
      <c r="PZP2994" s="651"/>
      <c r="PZQ2994" s="651"/>
      <c r="PZR2994" s="651"/>
      <c r="PZS2994" s="651"/>
      <c r="PZT2994" s="651"/>
      <c r="PZU2994" s="651"/>
      <c r="PZV2994" s="651"/>
      <c r="PZW2994" s="651"/>
      <c r="PZX2994" s="651"/>
      <c r="PZY2994" s="651"/>
      <c r="PZZ2994" s="651"/>
      <c r="QAA2994" s="651"/>
      <c r="QAB2994" s="651"/>
      <c r="QAC2994" s="651"/>
      <c r="QAD2994" s="651"/>
      <c r="QAE2994" s="651"/>
      <c r="QAF2994" s="651"/>
      <c r="QAG2994" s="651"/>
      <c r="QAH2994" s="651"/>
      <c r="QAI2994" s="651"/>
      <c r="QAJ2994" s="651"/>
      <c r="QAK2994" s="651"/>
      <c r="QAL2994" s="651"/>
      <c r="QAM2994" s="651"/>
      <c r="QAN2994" s="651"/>
      <c r="QAO2994" s="651"/>
      <c r="QAP2994" s="651"/>
      <c r="QAQ2994" s="651"/>
      <c r="QAR2994" s="651"/>
      <c r="QAS2994" s="651"/>
      <c r="QAT2994" s="651"/>
      <c r="QAU2994" s="651"/>
      <c r="QAV2994" s="651"/>
      <c r="QAW2994" s="651"/>
      <c r="QAX2994" s="651"/>
      <c r="QAY2994" s="651"/>
      <c r="QAZ2994" s="651"/>
      <c r="QBA2994" s="651"/>
      <c r="QBB2994" s="651"/>
      <c r="QBC2994" s="651"/>
      <c r="QBD2994" s="651"/>
      <c r="QBE2994" s="651"/>
      <c r="QBF2994" s="651"/>
      <c r="QBG2994" s="651"/>
      <c r="QBH2994" s="651"/>
      <c r="QBI2994" s="651"/>
      <c r="QBJ2994" s="651"/>
      <c r="QBK2994" s="651"/>
      <c r="QBL2994" s="651"/>
      <c r="QBM2994" s="651"/>
      <c r="QBN2994" s="651"/>
      <c r="QBO2994" s="651"/>
      <c r="QBP2994" s="651"/>
      <c r="QBQ2994" s="651"/>
      <c r="QBR2994" s="651"/>
      <c r="QBS2994" s="651"/>
      <c r="QBT2994" s="651"/>
      <c r="QBU2994" s="651"/>
      <c r="QBV2994" s="651"/>
      <c r="QBW2994" s="651"/>
      <c r="QBX2994" s="651"/>
      <c r="QBY2994" s="651"/>
      <c r="QBZ2994" s="651"/>
      <c r="QCA2994" s="651"/>
      <c r="QCB2994" s="651"/>
      <c r="QCC2994" s="651"/>
      <c r="QCD2994" s="651"/>
      <c r="QCE2994" s="651"/>
      <c r="QCF2994" s="651"/>
      <c r="QCG2994" s="651"/>
      <c r="QCH2994" s="651"/>
      <c r="QCI2994" s="651"/>
      <c r="QCJ2994" s="651"/>
      <c r="QCK2994" s="651"/>
      <c r="QCL2994" s="651"/>
      <c r="QCM2994" s="651"/>
      <c r="QCN2994" s="651"/>
      <c r="QCO2994" s="651"/>
      <c r="QCP2994" s="651"/>
      <c r="QCQ2994" s="651"/>
      <c r="QCR2994" s="651"/>
      <c r="QCS2994" s="651"/>
      <c r="QCT2994" s="651"/>
      <c r="QCU2994" s="651"/>
      <c r="QCV2994" s="651"/>
      <c r="QCW2994" s="651"/>
      <c r="QCX2994" s="651"/>
      <c r="QCY2994" s="651"/>
      <c r="QCZ2994" s="651"/>
      <c r="QDA2994" s="651"/>
      <c r="QDB2994" s="651"/>
      <c r="QDC2994" s="651"/>
      <c r="QDD2994" s="651"/>
      <c r="QDE2994" s="651"/>
      <c r="QDF2994" s="651"/>
      <c r="QDG2994" s="651"/>
      <c r="QDH2994" s="651"/>
      <c r="QDI2994" s="651"/>
      <c r="QDJ2994" s="651"/>
      <c r="QDK2994" s="651"/>
      <c r="QDL2994" s="651"/>
      <c r="QDM2994" s="651"/>
      <c r="QDN2994" s="651"/>
      <c r="QDO2994" s="651"/>
      <c r="QDP2994" s="651"/>
      <c r="QDQ2994" s="651"/>
      <c r="QDR2994" s="651"/>
      <c r="QDS2994" s="651"/>
      <c r="QDT2994" s="651"/>
      <c r="QDU2994" s="651"/>
      <c r="QDV2994" s="651"/>
      <c r="QDW2994" s="651"/>
      <c r="QDX2994" s="651"/>
      <c r="QDY2994" s="651"/>
      <c r="QDZ2994" s="651"/>
      <c r="QEA2994" s="651"/>
      <c r="QEB2994" s="651"/>
      <c r="QEC2994" s="651"/>
      <c r="QED2994" s="651"/>
      <c r="QEE2994" s="651"/>
      <c r="QEF2994" s="651"/>
      <c r="QEG2994" s="651"/>
      <c r="QEH2994" s="651"/>
      <c r="QEI2994" s="651"/>
      <c r="QEJ2994" s="651"/>
      <c r="QEK2994" s="651"/>
      <c r="QEL2994" s="651"/>
      <c r="QEM2994" s="651"/>
      <c r="QEN2994" s="651"/>
      <c r="QEO2994" s="651"/>
      <c r="QEP2994" s="651"/>
      <c r="QEQ2994" s="651"/>
      <c r="QER2994" s="651"/>
      <c r="QES2994" s="651"/>
      <c r="QET2994" s="651"/>
      <c r="QEU2994" s="651"/>
      <c r="QEV2994" s="651"/>
      <c r="QEW2994" s="651"/>
      <c r="QEX2994" s="651"/>
      <c r="QEY2994" s="651"/>
      <c r="QEZ2994" s="651"/>
      <c r="QFA2994" s="651"/>
      <c r="QFB2994" s="651"/>
      <c r="QFC2994" s="651"/>
      <c r="QFD2994" s="651"/>
      <c r="QFE2994" s="651"/>
      <c r="QFF2994" s="651"/>
      <c r="QFG2994" s="651"/>
      <c r="QFH2994" s="651"/>
      <c r="QFI2994" s="651"/>
      <c r="QFJ2994" s="651"/>
      <c r="QFK2994" s="651"/>
      <c r="QFL2994" s="651"/>
      <c r="QFM2994" s="651"/>
      <c r="QFN2994" s="651"/>
      <c r="QFO2994" s="651"/>
      <c r="QFP2994" s="651"/>
      <c r="QFQ2994" s="651"/>
      <c r="QFR2994" s="651"/>
      <c r="QFS2994" s="651"/>
      <c r="QFT2994" s="651"/>
      <c r="QFU2994" s="651"/>
      <c r="QFV2994" s="651"/>
      <c r="QFW2994" s="651"/>
      <c r="QFX2994" s="651"/>
      <c r="QFY2994" s="651"/>
      <c r="QFZ2994" s="651"/>
      <c r="QGA2994" s="651"/>
      <c r="QGB2994" s="651"/>
      <c r="QGC2994" s="651"/>
      <c r="QGD2994" s="651"/>
      <c r="QGE2994" s="651"/>
      <c r="QGF2994" s="651"/>
      <c r="QGG2994" s="651"/>
      <c r="QGH2994" s="651"/>
      <c r="QGI2994" s="651"/>
      <c r="QGJ2994" s="651"/>
      <c r="QGK2994" s="651"/>
      <c r="QGL2994" s="651"/>
      <c r="QGM2994" s="651"/>
      <c r="QGN2994" s="651"/>
      <c r="QGO2994" s="651"/>
      <c r="QGP2994" s="651"/>
      <c r="QGQ2994" s="651"/>
      <c r="QGR2994" s="651"/>
      <c r="QGS2994" s="651"/>
      <c r="QGT2994" s="651"/>
      <c r="QGU2994" s="651"/>
      <c r="QGV2994" s="651"/>
      <c r="QGW2994" s="651"/>
      <c r="QGX2994" s="651"/>
      <c r="QGY2994" s="651"/>
      <c r="QGZ2994" s="651"/>
      <c r="QHA2994" s="651"/>
      <c r="QHB2994" s="651"/>
      <c r="QHC2994" s="651"/>
      <c r="QHD2994" s="651"/>
      <c r="QHE2994" s="651"/>
      <c r="QHF2994" s="651"/>
      <c r="QHG2994" s="651"/>
      <c r="QHH2994" s="651"/>
      <c r="QHI2994" s="651"/>
      <c r="QHJ2994" s="651"/>
      <c r="QHK2994" s="651"/>
      <c r="QHL2994" s="651"/>
      <c r="QHM2994" s="651"/>
      <c r="QHN2994" s="651"/>
      <c r="QHO2994" s="651"/>
      <c r="QHP2994" s="651"/>
      <c r="QHQ2994" s="651"/>
      <c r="QHR2994" s="651"/>
      <c r="QHS2994" s="651"/>
      <c r="QHT2994" s="651"/>
      <c r="QHU2994" s="651"/>
      <c r="QHV2994" s="651"/>
      <c r="QHW2994" s="651"/>
      <c r="QHX2994" s="651"/>
      <c r="QHY2994" s="651"/>
      <c r="QHZ2994" s="651"/>
      <c r="QIA2994" s="651"/>
      <c r="QIB2994" s="651"/>
      <c r="QIC2994" s="651"/>
      <c r="QID2994" s="651"/>
      <c r="QIE2994" s="651"/>
      <c r="QIF2994" s="651"/>
      <c r="QIG2994" s="651"/>
      <c r="QIH2994" s="651"/>
      <c r="QII2994" s="651"/>
      <c r="QIJ2994" s="651"/>
      <c r="QIK2994" s="651"/>
      <c r="QIL2994" s="651"/>
      <c r="QIM2994" s="651"/>
      <c r="QIN2994" s="651"/>
      <c r="QIO2994" s="651"/>
      <c r="QIP2994" s="651"/>
      <c r="QIQ2994" s="651"/>
      <c r="QIR2994" s="651"/>
      <c r="QIS2994" s="651"/>
      <c r="QIT2994" s="651"/>
      <c r="QIU2994" s="651"/>
      <c r="QIV2994" s="651"/>
      <c r="QIW2994" s="651"/>
      <c r="QIX2994" s="651"/>
      <c r="QIY2994" s="651"/>
      <c r="QIZ2994" s="651"/>
      <c r="QJA2994" s="651"/>
      <c r="QJB2994" s="651"/>
      <c r="QJC2994" s="651"/>
      <c r="QJD2994" s="651"/>
      <c r="QJE2994" s="651"/>
      <c r="QJF2994" s="651"/>
      <c r="QJG2994" s="651"/>
      <c r="QJH2994" s="651"/>
      <c r="QJI2994" s="651"/>
      <c r="QJJ2994" s="651"/>
      <c r="QJK2994" s="651"/>
      <c r="QJL2994" s="651"/>
      <c r="QJM2994" s="651"/>
      <c r="QJN2994" s="651"/>
      <c r="QJO2994" s="651"/>
      <c r="QJP2994" s="651"/>
      <c r="QJQ2994" s="651"/>
      <c r="QJR2994" s="651"/>
      <c r="QJS2994" s="651"/>
      <c r="QJT2994" s="651"/>
      <c r="QJU2994" s="651"/>
      <c r="QJV2994" s="651"/>
      <c r="QJW2994" s="651"/>
      <c r="QJX2994" s="651"/>
      <c r="QJY2994" s="651"/>
      <c r="QJZ2994" s="651"/>
      <c r="QKA2994" s="651"/>
      <c r="QKB2994" s="651"/>
      <c r="QKC2994" s="651"/>
      <c r="QKD2994" s="651"/>
      <c r="QKE2994" s="651"/>
      <c r="QKF2994" s="651"/>
      <c r="QKG2994" s="651"/>
      <c r="QKH2994" s="651"/>
      <c r="QKI2994" s="651"/>
      <c r="QKJ2994" s="651"/>
      <c r="QKK2994" s="651"/>
      <c r="QKL2994" s="651"/>
      <c r="QKM2994" s="651"/>
      <c r="QKN2994" s="651"/>
      <c r="QKO2994" s="651"/>
      <c r="QKP2994" s="651"/>
      <c r="QKQ2994" s="651"/>
      <c r="QKR2994" s="651"/>
      <c r="QKS2994" s="651"/>
      <c r="QKT2994" s="651"/>
      <c r="QKU2994" s="651"/>
      <c r="QKV2994" s="651"/>
      <c r="QKW2994" s="651"/>
      <c r="QKX2994" s="651"/>
      <c r="QKY2994" s="651"/>
      <c r="QKZ2994" s="651"/>
      <c r="QLA2994" s="651"/>
      <c r="QLB2994" s="651"/>
      <c r="QLC2994" s="651"/>
      <c r="QLD2994" s="651"/>
      <c r="QLE2994" s="651"/>
      <c r="QLF2994" s="651"/>
      <c r="QLG2994" s="651"/>
      <c r="QLH2994" s="651"/>
      <c r="QLI2994" s="651"/>
      <c r="QLJ2994" s="651"/>
      <c r="QLK2994" s="651"/>
      <c r="QLL2994" s="651"/>
      <c r="QLM2994" s="651"/>
      <c r="QLN2994" s="651"/>
      <c r="QLO2994" s="651"/>
      <c r="QLP2994" s="651"/>
      <c r="QLQ2994" s="651"/>
      <c r="QLR2994" s="651"/>
      <c r="QLS2994" s="651"/>
      <c r="QLT2994" s="651"/>
      <c r="QLU2994" s="651"/>
      <c r="QLV2994" s="651"/>
      <c r="QLW2994" s="651"/>
      <c r="QLX2994" s="651"/>
      <c r="QLY2994" s="651"/>
      <c r="QLZ2994" s="651"/>
      <c r="QMA2994" s="651"/>
      <c r="QMB2994" s="651"/>
      <c r="QMC2994" s="651"/>
      <c r="QMD2994" s="651"/>
      <c r="QME2994" s="651"/>
      <c r="QMF2994" s="651"/>
      <c r="QMG2994" s="651"/>
      <c r="QMH2994" s="651"/>
      <c r="QMI2994" s="651"/>
      <c r="QMJ2994" s="651"/>
      <c r="QMK2994" s="651"/>
      <c r="QML2994" s="651"/>
      <c r="QMM2994" s="651"/>
      <c r="QMN2994" s="651"/>
      <c r="QMO2994" s="651"/>
      <c r="QMP2994" s="651"/>
      <c r="QMQ2994" s="651"/>
      <c r="QMR2994" s="651"/>
      <c r="QMS2994" s="651"/>
      <c r="QMT2994" s="651"/>
      <c r="QMU2994" s="651"/>
      <c r="QMV2994" s="651"/>
      <c r="QMW2994" s="651"/>
      <c r="QMX2994" s="651"/>
      <c r="QMY2994" s="651"/>
      <c r="QMZ2994" s="651"/>
      <c r="QNA2994" s="651"/>
      <c r="QNB2994" s="651"/>
      <c r="QNC2994" s="651"/>
      <c r="QND2994" s="651"/>
      <c r="QNE2994" s="651"/>
      <c r="QNF2994" s="651"/>
      <c r="QNG2994" s="651"/>
      <c r="QNH2994" s="651"/>
      <c r="QNI2994" s="651"/>
      <c r="QNJ2994" s="651"/>
      <c r="QNK2994" s="651"/>
      <c r="QNL2994" s="651"/>
      <c r="QNM2994" s="651"/>
      <c r="QNN2994" s="651"/>
      <c r="QNO2994" s="651"/>
      <c r="QNP2994" s="651"/>
      <c r="QNQ2994" s="651"/>
      <c r="QNR2994" s="651"/>
      <c r="QNS2994" s="651"/>
      <c r="QNT2994" s="651"/>
      <c r="QNU2994" s="651"/>
      <c r="QNV2994" s="651"/>
      <c r="QNW2994" s="651"/>
      <c r="QNX2994" s="651"/>
      <c r="QNY2994" s="651"/>
      <c r="QNZ2994" s="651"/>
      <c r="QOA2994" s="651"/>
      <c r="QOB2994" s="651"/>
      <c r="QOC2994" s="651"/>
      <c r="QOD2994" s="651"/>
      <c r="QOE2994" s="651"/>
      <c r="QOF2994" s="651"/>
      <c r="QOG2994" s="651"/>
      <c r="QOH2994" s="651"/>
      <c r="QOI2994" s="651"/>
      <c r="QOJ2994" s="651"/>
      <c r="QOK2994" s="651"/>
      <c r="QOL2994" s="651"/>
      <c r="QOM2994" s="651"/>
      <c r="QON2994" s="651"/>
      <c r="QOO2994" s="651"/>
      <c r="QOP2994" s="651"/>
      <c r="QOQ2994" s="651"/>
      <c r="QOR2994" s="651"/>
      <c r="QOS2994" s="651"/>
      <c r="QOT2994" s="651"/>
      <c r="QOU2994" s="651"/>
      <c r="QOV2994" s="651"/>
      <c r="QOW2994" s="651"/>
      <c r="QOX2994" s="651"/>
      <c r="QOY2994" s="651"/>
      <c r="QOZ2994" s="651"/>
      <c r="QPA2994" s="651"/>
      <c r="QPB2994" s="651"/>
      <c r="QPC2994" s="651"/>
      <c r="QPD2994" s="651"/>
      <c r="QPE2994" s="651"/>
      <c r="QPF2994" s="651"/>
      <c r="QPG2994" s="651"/>
      <c r="QPH2994" s="651"/>
      <c r="QPI2994" s="651"/>
      <c r="QPJ2994" s="651"/>
      <c r="QPK2994" s="651"/>
      <c r="QPL2994" s="651"/>
      <c r="QPM2994" s="651"/>
      <c r="QPN2994" s="651"/>
      <c r="QPO2994" s="651"/>
      <c r="QPP2994" s="651"/>
      <c r="QPQ2994" s="651"/>
      <c r="QPR2994" s="651"/>
      <c r="QPS2994" s="651"/>
      <c r="QPT2994" s="651"/>
      <c r="QPU2994" s="651"/>
      <c r="QPV2994" s="651"/>
      <c r="QPW2994" s="651"/>
      <c r="QPX2994" s="651"/>
      <c r="QPY2994" s="651"/>
      <c r="QPZ2994" s="651"/>
      <c r="QQA2994" s="651"/>
      <c r="QQB2994" s="651"/>
      <c r="QQC2994" s="651"/>
      <c r="QQD2994" s="651"/>
      <c r="QQE2994" s="651"/>
      <c r="QQF2994" s="651"/>
      <c r="QQG2994" s="651"/>
      <c r="QQH2994" s="651"/>
      <c r="QQI2994" s="651"/>
      <c r="QQJ2994" s="651"/>
      <c r="QQK2994" s="651"/>
      <c r="QQL2994" s="651"/>
      <c r="QQM2994" s="651"/>
      <c r="QQN2994" s="651"/>
      <c r="QQO2994" s="651"/>
      <c r="QQP2994" s="651"/>
      <c r="QQQ2994" s="651"/>
      <c r="QQR2994" s="651"/>
      <c r="QQS2994" s="651"/>
      <c r="QQT2994" s="651"/>
      <c r="QQU2994" s="651"/>
      <c r="QQV2994" s="651"/>
      <c r="QQW2994" s="651"/>
      <c r="QQX2994" s="651"/>
      <c r="QQY2994" s="651"/>
      <c r="QQZ2994" s="651"/>
      <c r="QRA2994" s="651"/>
      <c r="QRB2994" s="651"/>
      <c r="QRC2994" s="651"/>
      <c r="QRD2994" s="651"/>
      <c r="QRE2994" s="651"/>
      <c r="QRF2994" s="651"/>
      <c r="QRG2994" s="651"/>
      <c r="QRH2994" s="651"/>
      <c r="QRI2994" s="651"/>
      <c r="QRJ2994" s="651"/>
      <c r="QRK2994" s="651"/>
      <c r="QRL2994" s="651"/>
      <c r="QRM2994" s="651"/>
      <c r="QRN2994" s="651"/>
      <c r="QRO2994" s="651"/>
      <c r="QRP2994" s="651"/>
      <c r="QRQ2994" s="651"/>
      <c r="QRR2994" s="651"/>
      <c r="QRS2994" s="651"/>
      <c r="QRT2994" s="651"/>
      <c r="QRU2994" s="651"/>
      <c r="QRV2994" s="651"/>
      <c r="QRW2994" s="651"/>
      <c r="QRX2994" s="651"/>
      <c r="QRY2994" s="651"/>
      <c r="QRZ2994" s="651"/>
      <c r="QSA2994" s="651"/>
      <c r="QSB2994" s="651"/>
      <c r="QSC2994" s="651"/>
      <c r="QSD2994" s="651"/>
      <c r="QSE2994" s="651"/>
      <c r="QSF2994" s="651"/>
      <c r="QSG2994" s="651"/>
      <c r="QSH2994" s="651"/>
      <c r="QSI2994" s="651"/>
      <c r="QSJ2994" s="651"/>
      <c r="QSK2994" s="651"/>
      <c r="QSL2994" s="651"/>
      <c r="QSM2994" s="651"/>
      <c r="QSN2994" s="651"/>
      <c r="QSO2994" s="651"/>
      <c r="QSP2994" s="651"/>
      <c r="QSQ2994" s="651"/>
      <c r="QSR2994" s="651"/>
      <c r="QSS2994" s="651"/>
      <c r="QST2994" s="651"/>
      <c r="QSU2994" s="651"/>
      <c r="QSV2994" s="651"/>
      <c r="QSW2994" s="651"/>
      <c r="QSX2994" s="651"/>
      <c r="QSY2994" s="651"/>
      <c r="QSZ2994" s="651"/>
      <c r="QTA2994" s="651"/>
      <c r="QTB2994" s="651"/>
      <c r="QTC2994" s="651"/>
      <c r="QTD2994" s="651"/>
      <c r="QTE2994" s="651"/>
      <c r="QTF2994" s="651"/>
      <c r="QTG2994" s="651"/>
      <c r="QTH2994" s="651"/>
      <c r="QTI2994" s="651"/>
      <c r="QTJ2994" s="651"/>
      <c r="QTK2994" s="651"/>
      <c r="QTL2994" s="651"/>
      <c r="QTM2994" s="651"/>
      <c r="QTN2994" s="651"/>
      <c r="QTO2994" s="651"/>
      <c r="QTP2994" s="651"/>
      <c r="QTQ2994" s="651"/>
      <c r="QTR2994" s="651"/>
      <c r="QTS2994" s="651"/>
      <c r="QTT2994" s="651"/>
      <c r="QTU2994" s="651"/>
      <c r="QTV2994" s="651"/>
      <c r="QTW2994" s="651"/>
      <c r="QTX2994" s="651"/>
      <c r="QTY2994" s="651"/>
      <c r="QTZ2994" s="651"/>
      <c r="QUA2994" s="651"/>
      <c r="QUB2994" s="651"/>
      <c r="QUC2994" s="651"/>
      <c r="QUD2994" s="651"/>
      <c r="QUE2994" s="651"/>
      <c r="QUF2994" s="651"/>
      <c r="QUG2994" s="651"/>
      <c r="QUH2994" s="651"/>
      <c r="QUI2994" s="651"/>
      <c r="QUJ2994" s="651"/>
      <c r="QUK2994" s="651"/>
      <c r="QUL2994" s="651"/>
      <c r="QUM2994" s="651"/>
      <c r="QUN2994" s="651"/>
      <c r="QUO2994" s="651"/>
      <c r="QUP2994" s="651"/>
      <c r="QUQ2994" s="651"/>
      <c r="QUR2994" s="651"/>
      <c r="QUS2994" s="651"/>
      <c r="QUT2994" s="651"/>
      <c r="QUU2994" s="651"/>
      <c r="QUV2994" s="651"/>
      <c r="QUW2994" s="651"/>
      <c r="QUX2994" s="651"/>
      <c r="QUY2994" s="651"/>
      <c r="QUZ2994" s="651"/>
      <c r="QVA2994" s="651"/>
      <c r="QVB2994" s="651"/>
      <c r="QVC2994" s="651"/>
      <c r="QVD2994" s="651"/>
      <c r="QVE2994" s="651"/>
      <c r="QVF2994" s="651"/>
      <c r="QVG2994" s="651"/>
      <c r="QVH2994" s="651"/>
      <c r="QVI2994" s="651"/>
      <c r="QVJ2994" s="651"/>
      <c r="QVK2994" s="651"/>
      <c r="QVL2994" s="651"/>
      <c r="QVM2994" s="651"/>
      <c r="QVN2994" s="651"/>
      <c r="QVO2994" s="651"/>
      <c r="QVP2994" s="651"/>
      <c r="QVQ2994" s="651"/>
      <c r="QVR2994" s="651"/>
      <c r="QVS2994" s="651"/>
      <c r="QVT2994" s="651"/>
      <c r="QVU2994" s="651"/>
      <c r="QVV2994" s="651"/>
      <c r="QVW2994" s="651"/>
      <c r="QVX2994" s="651"/>
      <c r="QVY2994" s="651"/>
      <c r="QVZ2994" s="651"/>
      <c r="QWA2994" s="651"/>
      <c r="QWB2994" s="651"/>
      <c r="QWC2994" s="651"/>
      <c r="QWD2994" s="651"/>
      <c r="QWE2994" s="651"/>
      <c r="QWF2994" s="651"/>
      <c r="QWG2994" s="651"/>
      <c r="QWH2994" s="651"/>
      <c r="QWI2994" s="651"/>
      <c r="QWJ2994" s="651"/>
      <c r="QWK2994" s="651"/>
      <c r="QWL2994" s="651"/>
      <c r="QWM2994" s="651"/>
      <c r="QWN2994" s="651"/>
      <c r="QWO2994" s="651"/>
      <c r="QWP2994" s="651"/>
      <c r="QWQ2994" s="651"/>
      <c r="QWR2994" s="651"/>
      <c r="QWS2994" s="651"/>
      <c r="QWT2994" s="651"/>
      <c r="QWU2994" s="651"/>
      <c r="QWV2994" s="651"/>
      <c r="QWW2994" s="651"/>
      <c r="QWX2994" s="651"/>
      <c r="QWY2994" s="651"/>
      <c r="QWZ2994" s="651"/>
      <c r="QXA2994" s="651"/>
      <c r="QXB2994" s="651"/>
      <c r="QXC2994" s="651"/>
      <c r="QXD2994" s="651"/>
      <c r="QXE2994" s="651"/>
      <c r="QXF2994" s="651"/>
      <c r="QXG2994" s="651"/>
      <c r="QXH2994" s="651"/>
      <c r="QXI2994" s="651"/>
      <c r="QXJ2994" s="651"/>
      <c r="QXK2994" s="651"/>
      <c r="QXL2994" s="651"/>
      <c r="QXM2994" s="651"/>
      <c r="QXN2994" s="651"/>
      <c r="QXO2994" s="651"/>
      <c r="QXP2994" s="651"/>
      <c r="QXQ2994" s="651"/>
      <c r="QXR2994" s="651"/>
      <c r="QXS2994" s="651"/>
      <c r="QXT2994" s="651"/>
      <c r="QXU2994" s="651"/>
      <c r="QXV2994" s="651"/>
      <c r="QXW2994" s="651"/>
      <c r="QXX2994" s="651"/>
      <c r="QXY2994" s="651"/>
      <c r="QXZ2994" s="651"/>
      <c r="QYA2994" s="651"/>
      <c r="QYB2994" s="651"/>
      <c r="QYC2994" s="651"/>
      <c r="QYD2994" s="651"/>
      <c r="QYE2994" s="651"/>
      <c r="QYF2994" s="651"/>
      <c r="QYG2994" s="651"/>
      <c r="QYH2994" s="651"/>
      <c r="QYI2994" s="651"/>
      <c r="QYJ2994" s="651"/>
      <c r="QYK2994" s="651"/>
      <c r="QYL2994" s="651"/>
      <c r="QYM2994" s="651"/>
      <c r="QYN2994" s="651"/>
      <c r="QYO2994" s="651"/>
      <c r="QYP2994" s="651"/>
      <c r="QYQ2994" s="651"/>
      <c r="QYR2994" s="651"/>
      <c r="QYS2994" s="651"/>
      <c r="QYT2994" s="651"/>
      <c r="QYU2994" s="651"/>
      <c r="QYV2994" s="651"/>
      <c r="QYW2994" s="651"/>
      <c r="QYX2994" s="651"/>
      <c r="QYY2994" s="651"/>
      <c r="QYZ2994" s="651"/>
      <c r="QZA2994" s="651"/>
      <c r="QZB2994" s="651"/>
      <c r="QZC2994" s="651"/>
      <c r="QZD2994" s="651"/>
      <c r="QZE2994" s="651"/>
      <c r="QZF2994" s="651"/>
      <c r="QZG2994" s="651"/>
      <c r="QZH2994" s="651"/>
      <c r="QZI2994" s="651"/>
      <c r="QZJ2994" s="651"/>
      <c r="QZK2994" s="651"/>
      <c r="QZL2994" s="651"/>
      <c r="QZM2994" s="651"/>
      <c r="QZN2994" s="651"/>
      <c r="QZO2994" s="651"/>
      <c r="QZP2994" s="651"/>
      <c r="QZQ2994" s="651"/>
      <c r="QZR2994" s="651"/>
      <c r="QZS2994" s="651"/>
      <c r="QZT2994" s="651"/>
      <c r="QZU2994" s="651"/>
      <c r="QZV2994" s="651"/>
      <c r="QZW2994" s="651"/>
      <c r="QZX2994" s="651"/>
      <c r="QZY2994" s="651"/>
      <c r="QZZ2994" s="651"/>
      <c r="RAA2994" s="651"/>
      <c r="RAB2994" s="651"/>
      <c r="RAC2994" s="651"/>
      <c r="RAD2994" s="651"/>
      <c r="RAE2994" s="651"/>
      <c r="RAF2994" s="651"/>
      <c r="RAG2994" s="651"/>
      <c r="RAH2994" s="651"/>
      <c r="RAI2994" s="651"/>
      <c r="RAJ2994" s="651"/>
      <c r="RAK2994" s="651"/>
      <c r="RAL2994" s="651"/>
      <c r="RAM2994" s="651"/>
      <c r="RAN2994" s="651"/>
      <c r="RAO2994" s="651"/>
      <c r="RAP2994" s="651"/>
      <c r="RAQ2994" s="651"/>
      <c r="RAR2994" s="651"/>
      <c r="RAS2994" s="651"/>
      <c r="RAT2994" s="651"/>
      <c r="RAU2994" s="651"/>
      <c r="RAV2994" s="651"/>
      <c r="RAW2994" s="651"/>
      <c r="RAX2994" s="651"/>
      <c r="RAY2994" s="651"/>
      <c r="RAZ2994" s="651"/>
      <c r="RBA2994" s="651"/>
      <c r="RBB2994" s="651"/>
      <c r="RBC2994" s="651"/>
      <c r="RBD2994" s="651"/>
      <c r="RBE2994" s="651"/>
      <c r="RBF2994" s="651"/>
      <c r="RBG2994" s="651"/>
      <c r="RBH2994" s="651"/>
      <c r="RBI2994" s="651"/>
      <c r="RBJ2994" s="651"/>
      <c r="RBK2994" s="651"/>
      <c r="RBL2994" s="651"/>
      <c r="RBM2994" s="651"/>
      <c r="RBN2994" s="651"/>
      <c r="RBO2994" s="651"/>
      <c r="RBP2994" s="651"/>
      <c r="RBQ2994" s="651"/>
      <c r="RBR2994" s="651"/>
      <c r="RBS2994" s="651"/>
      <c r="RBT2994" s="651"/>
      <c r="RBU2994" s="651"/>
      <c r="RBV2994" s="651"/>
      <c r="RBW2994" s="651"/>
      <c r="RBX2994" s="651"/>
      <c r="RBY2994" s="651"/>
      <c r="RBZ2994" s="651"/>
      <c r="RCA2994" s="651"/>
      <c r="RCB2994" s="651"/>
      <c r="RCC2994" s="651"/>
      <c r="RCD2994" s="651"/>
      <c r="RCE2994" s="651"/>
      <c r="RCF2994" s="651"/>
      <c r="RCG2994" s="651"/>
      <c r="RCH2994" s="651"/>
      <c r="RCI2994" s="651"/>
      <c r="RCJ2994" s="651"/>
      <c r="RCK2994" s="651"/>
      <c r="RCL2994" s="651"/>
      <c r="RCM2994" s="651"/>
      <c r="RCN2994" s="651"/>
      <c r="RCO2994" s="651"/>
      <c r="RCP2994" s="651"/>
      <c r="RCQ2994" s="651"/>
      <c r="RCR2994" s="651"/>
      <c r="RCS2994" s="651"/>
      <c r="RCT2994" s="651"/>
      <c r="RCU2994" s="651"/>
      <c r="RCV2994" s="651"/>
      <c r="RCW2994" s="651"/>
      <c r="RCX2994" s="651"/>
      <c r="RCY2994" s="651"/>
      <c r="RCZ2994" s="651"/>
      <c r="RDA2994" s="651"/>
      <c r="RDB2994" s="651"/>
      <c r="RDC2994" s="651"/>
      <c r="RDD2994" s="651"/>
      <c r="RDE2994" s="651"/>
      <c r="RDF2994" s="651"/>
      <c r="RDG2994" s="651"/>
      <c r="RDH2994" s="651"/>
      <c r="RDI2994" s="651"/>
      <c r="RDJ2994" s="651"/>
      <c r="RDK2994" s="651"/>
      <c r="RDL2994" s="651"/>
      <c r="RDM2994" s="651"/>
      <c r="RDN2994" s="651"/>
      <c r="RDO2994" s="651"/>
      <c r="RDP2994" s="651"/>
      <c r="RDQ2994" s="651"/>
      <c r="RDR2994" s="651"/>
      <c r="RDS2994" s="651"/>
      <c r="RDT2994" s="651"/>
      <c r="RDU2994" s="651"/>
      <c r="RDV2994" s="651"/>
      <c r="RDW2994" s="651"/>
      <c r="RDX2994" s="651"/>
      <c r="RDY2994" s="651"/>
      <c r="RDZ2994" s="651"/>
      <c r="REA2994" s="651"/>
      <c r="REB2994" s="651"/>
      <c r="REC2994" s="651"/>
      <c r="RED2994" s="651"/>
      <c r="REE2994" s="651"/>
      <c r="REF2994" s="651"/>
      <c r="REG2994" s="651"/>
      <c r="REH2994" s="651"/>
      <c r="REI2994" s="651"/>
      <c r="REJ2994" s="651"/>
      <c r="REK2994" s="651"/>
      <c r="REL2994" s="651"/>
      <c r="REM2994" s="651"/>
      <c r="REN2994" s="651"/>
      <c r="REO2994" s="651"/>
      <c r="REP2994" s="651"/>
      <c r="REQ2994" s="651"/>
      <c r="RER2994" s="651"/>
      <c r="RES2994" s="651"/>
      <c r="RET2994" s="651"/>
      <c r="REU2994" s="651"/>
      <c r="REV2994" s="651"/>
      <c r="REW2994" s="651"/>
      <c r="REX2994" s="651"/>
      <c r="REY2994" s="651"/>
      <c r="REZ2994" s="651"/>
      <c r="RFA2994" s="651"/>
      <c r="RFB2994" s="651"/>
      <c r="RFC2994" s="651"/>
      <c r="RFD2994" s="651"/>
      <c r="RFE2994" s="651"/>
      <c r="RFF2994" s="651"/>
      <c r="RFG2994" s="651"/>
      <c r="RFH2994" s="651"/>
      <c r="RFI2994" s="651"/>
      <c r="RFJ2994" s="651"/>
      <c r="RFK2994" s="651"/>
      <c r="RFL2994" s="651"/>
      <c r="RFM2994" s="651"/>
      <c r="RFN2994" s="651"/>
      <c r="RFO2994" s="651"/>
      <c r="RFP2994" s="651"/>
      <c r="RFQ2994" s="651"/>
      <c r="RFR2994" s="651"/>
      <c r="RFS2994" s="651"/>
      <c r="RFT2994" s="651"/>
      <c r="RFU2994" s="651"/>
      <c r="RFV2994" s="651"/>
      <c r="RFW2994" s="651"/>
      <c r="RFX2994" s="651"/>
      <c r="RFY2994" s="651"/>
      <c r="RFZ2994" s="651"/>
      <c r="RGA2994" s="651"/>
      <c r="RGB2994" s="651"/>
      <c r="RGC2994" s="651"/>
      <c r="RGD2994" s="651"/>
      <c r="RGE2994" s="651"/>
      <c r="RGF2994" s="651"/>
      <c r="RGG2994" s="651"/>
      <c r="RGH2994" s="651"/>
      <c r="RGI2994" s="651"/>
      <c r="RGJ2994" s="651"/>
      <c r="RGK2994" s="651"/>
      <c r="RGL2994" s="651"/>
      <c r="RGM2994" s="651"/>
      <c r="RGN2994" s="651"/>
      <c r="RGO2994" s="651"/>
      <c r="RGP2994" s="651"/>
      <c r="RGQ2994" s="651"/>
      <c r="RGR2994" s="651"/>
      <c r="RGS2994" s="651"/>
      <c r="RGT2994" s="651"/>
      <c r="RGU2994" s="651"/>
      <c r="RGV2994" s="651"/>
      <c r="RGW2994" s="651"/>
      <c r="RGX2994" s="651"/>
      <c r="RGY2994" s="651"/>
      <c r="RGZ2994" s="651"/>
      <c r="RHA2994" s="651"/>
      <c r="RHB2994" s="651"/>
      <c r="RHC2994" s="651"/>
      <c r="RHD2994" s="651"/>
      <c r="RHE2994" s="651"/>
      <c r="RHF2994" s="651"/>
      <c r="RHG2994" s="651"/>
      <c r="RHH2994" s="651"/>
      <c r="RHI2994" s="651"/>
      <c r="RHJ2994" s="651"/>
      <c r="RHK2994" s="651"/>
      <c r="RHL2994" s="651"/>
      <c r="RHM2994" s="651"/>
      <c r="RHN2994" s="651"/>
      <c r="RHO2994" s="651"/>
      <c r="RHP2994" s="651"/>
      <c r="RHQ2994" s="651"/>
      <c r="RHR2994" s="651"/>
      <c r="RHS2994" s="651"/>
      <c r="RHT2994" s="651"/>
      <c r="RHU2994" s="651"/>
      <c r="RHV2994" s="651"/>
      <c r="RHW2994" s="651"/>
      <c r="RHX2994" s="651"/>
      <c r="RHY2994" s="651"/>
      <c r="RHZ2994" s="651"/>
      <c r="RIA2994" s="651"/>
      <c r="RIB2994" s="651"/>
      <c r="RIC2994" s="651"/>
      <c r="RID2994" s="651"/>
      <c r="RIE2994" s="651"/>
      <c r="RIF2994" s="651"/>
      <c r="RIG2994" s="651"/>
      <c r="RIH2994" s="651"/>
      <c r="RII2994" s="651"/>
      <c r="RIJ2994" s="651"/>
      <c r="RIK2994" s="651"/>
      <c r="RIL2994" s="651"/>
      <c r="RIM2994" s="651"/>
      <c r="RIN2994" s="651"/>
      <c r="RIO2994" s="651"/>
      <c r="RIP2994" s="651"/>
      <c r="RIQ2994" s="651"/>
      <c r="RIR2994" s="651"/>
      <c r="RIS2994" s="651"/>
      <c r="RIT2994" s="651"/>
      <c r="RIU2994" s="651"/>
      <c r="RIV2994" s="651"/>
      <c r="RIW2994" s="651"/>
      <c r="RIX2994" s="651"/>
      <c r="RIY2994" s="651"/>
      <c r="RIZ2994" s="651"/>
      <c r="RJA2994" s="651"/>
      <c r="RJB2994" s="651"/>
      <c r="RJC2994" s="651"/>
      <c r="RJD2994" s="651"/>
      <c r="RJE2994" s="651"/>
      <c r="RJF2994" s="651"/>
      <c r="RJG2994" s="651"/>
      <c r="RJH2994" s="651"/>
      <c r="RJI2994" s="651"/>
      <c r="RJJ2994" s="651"/>
      <c r="RJK2994" s="651"/>
      <c r="RJL2994" s="651"/>
      <c r="RJM2994" s="651"/>
      <c r="RJN2994" s="651"/>
      <c r="RJO2994" s="651"/>
      <c r="RJP2994" s="651"/>
      <c r="RJQ2994" s="651"/>
      <c r="RJR2994" s="651"/>
      <c r="RJS2994" s="651"/>
      <c r="RJT2994" s="651"/>
      <c r="RJU2994" s="651"/>
      <c r="RJV2994" s="651"/>
      <c r="RJW2994" s="651"/>
      <c r="RJX2994" s="651"/>
      <c r="RJY2994" s="651"/>
      <c r="RJZ2994" s="651"/>
      <c r="RKA2994" s="651"/>
      <c r="RKB2994" s="651"/>
      <c r="RKC2994" s="651"/>
      <c r="RKD2994" s="651"/>
      <c r="RKE2994" s="651"/>
      <c r="RKF2994" s="651"/>
      <c r="RKG2994" s="651"/>
      <c r="RKH2994" s="651"/>
      <c r="RKI2994" s="651"/>
      <c r="RKJ2994" s="651"/>
      <c r="RKK2994" s="651"/>
      <c r="RKL2994" s="651"/>
      <c r="RKM2994" s="651"/>
      <c r="RKN2994" s="651"/>
      <c r="RKO2994" s="651"/>
      <c r="RKP2994" s="651"/>
      <c r="RKQ2994" s="651"/>
      <c r="RKR2994" s="651"/>
      <c r="RKS2994" s="651"/>
      <c r="RKT2994" s="651"/>
      <c r="RKU2994" s="651"/>
      <c r="RKV2994" s="651"/>
      <c r="RKW2994" s="651"/>
      <c r="RKX2994" s="651"/>
      <c r="RKY2994" s="651"/>
      <c r="RKZ2994" s="651"/>
      <c r="RLA2994" s="651"/>
      <c r="RLB2994" s="651"/>
      <c r="RLC2994" s="651"/>
      <c r="RLD2994" s="651"/>
      <c r="RLE2994" s="651"/>
      <c r="RLF2994" s="651"/>
      <c r="RLG2994" s="651"/>
      <c r="RLH2994" s="651"/>
      <c r="RLI2994" s="651"/>
      <c r="RLJ2994" s="651"/>
      <c r="RLK2994" s="651"/>
      <c r="RLL2994" s="651"/>
      <c r="RLM2994" s="651"/>
      <c r="RLN2994" s="651"/>
      <c r="RLO2994" s="651"/>
      <c r="RLP2994" s="651"/>
      <c r="RLQ2994" s="651"/>
      <c r="RLR2994" s="651"/>
      <c r="RLS2994" s="651"/>
      <c r="RLT2994" s="651"/>
      <c r="RLU2994" s="651"/>
      <c r="RLV2994" s="651"/>
      <c r="RLW2994" s="651"/>
      <c r="RLX2994" s="651"/>
      <c r="RLY2994" s="651"/>
      <c r="RLZ2994" s="651"/>
      <c r="RMA2994" s="651"/>
      <c r="RMB2994" s="651"/>
      <c r="RMC2994" s="651"/>
      <c r="RMD2994" s="651"/>
      <c r="RME2994" s="651"/>
      <c r="RMF2994" s="651"/>
      <c r="RMG2994" s="651"/>
      <c r="RMH2994" s="651"/>
      <c r="RMI2994" s="651"/>
      <c r="RMJ2994" s="651"/>
      <c r="RMK2994" s="651"/>
      <c r="RML2994" s="651"/>
      <c r="RMM2994" s="651"/>
      <c r="RMN2994" s="651"/>
      <c r="RMO2994" s="651"/>
      <c r="RMP2994" s="651"/>
      <c r="RMQ2994" s="651"/>
      <c r="RMR2994" s="651"/>
      <c r="RMS2994" s="651"/>
      <c r="RMT2994" s="651"/>
      <c r="RMU2994" s="651"/>
      <c r="RMV2994" s="651"/>
      <c r="RMW2994" s="651"/>
      <c r="RMX2994" s="651"/>
      <c r="RMY2994" s="651"/>
      <c r="RMZ2994" s="651"/>
      <c r="RNA2994" s="651"/>
      <c r="RNB2994" s="651"/>
      <c r="RNC2994" s="651"/>
      <c r="RND2994" s="651"/>
      <c r="RNE2994" s="651"/>
      <c r="RNF2994" s="651"/>
      <c r="RNG2994" s="651"/>
      <c r="RNH2994" s="651"/>
      <c r="RNI2994" s="651"/>
      <c r="RNJ2994" s="651"/>
      <c r="RNK2994" s="651"/>
      <c r="RNL2994" s="651"/>
      <c r="RNM2994" s="651"/>
      <c r="RNN2994" s="651"/>
      <c r="RNO2994" s="651"/>
      <c r="RNP2994" s="651"/>
      <c r="RNQ2994" s="651"/>
      <c r="RNR2994" s="651"/>
      <c r="RNS2994" s="651"/>
      <c r="RNT2994" s="651"/>
      <c r="RNU2994" s="651"/>
      <c r="RNV2994" s="651"/>
      <c r="RNW2994" s="651"/>
      <c r="RNX2994" s="651"/>
      <c r="RNY2994" s="651"/>
      <c r="RNZ2994" s="651"/>
      <c r="ROA2994" s="651"/>
      <c r="ROB2994" s="651"/>
      <c r="ROC2994" s="651"/>
      <c r="ROD2994" s="651"/>
      <c r="ROE2994" s="651"/>
      <c r="ROF2994" s="651"/>
      <c r="ROG2994" s="651"/>
      <c r="ROH2994" s="651"/>
      <c r="ROI2994" s="651"/>
      <c r="ROJ2994" s="651"/>
      <c r="ROK2994" s="651"/>
      <c r="ROL2994" s="651"/>
      <c r="ROM2994" s="651"/>
      <c r="RON2994" s="651"/>
      <c r="ROO2994" s="651"/>
      <c r="ROP2994" s="651"/>
      <c r="ROQ2994" s="651"/>
      <c r="ROR2994" s="651"/>
      <c r="ROS2994" s="651"/>
      <c r="ROT2994" s="651"/>
      <c r="ROU2994" s="651"/>
      <c r="ROV2994" s="651"/>
      <c r="ROW2994" s="651"/>
      <c r="ROX2994" s="651"/>
      <c r="ROY2994" s="651"/>
      <c r="ROZ2994" s="651"/>
      <c r="RPA2994" s="651"/>
      <c r="RPB2994" s="651"/>
      <c r="RPC2994" s="651"/>
      <c r="RPD2994" s="651"/>
      <c r="RPE2994" s="651"/>
      <c r="RPF2994" s="651"/>
      <c r="RPG2994" s="651"/>
      <c r="RPH2994" s="651"/>
      <c r="RPI2994" s="651"/>
      <c r="RPJ2994" s="651"/>
      <c r="RPK2994" s="651"/>
      <c r="RPL2994" s="651"/>
      <c r="RPM2994" s="651"/>
      <c r="RPN2994" s="651"/>
      <c r="RPO2994" s="651"/>
      <c r="RPP2994" s="651"/>
      <c r="RPQ2994" s="651"/>
      <c r="RPR2994" s="651"/>
      <c r="RPS2994" s="651"/>
      <c r="RPT2994" s="651"/>
      <c r="RPU2994" s="651"/>
      <c r="RPV2994" s="651"/>
      <c r="RPW2994" s="651"/>
      <c r="RPX2994" s="651"/>
      <c r="RPY2994" s="651"/>
      <c r="RPZ2994" s="651"/>
      <c r="RQA2994" s="651"/>
      <c r="RQB2994" s="651"/>
      <c r="RQC2994" s="651"/>
      <c r="RQD2994" s="651"/>
      <c r="RQE2994" s="651"/>
      <c r="RQF2994" s="651"/>
      <c r="RQG2994" s="651"/>
      <c r="RQH2994" s="651"/>
      <c r="RQI2994" s="651"/>
      <c r="RQJ2994" s="651"/>
      <c r="RQK2994" s="651"/>
      <c r="RQL2994" s="651"/>
      <c r="RQM2994" s="651"/>
      <c r="RQN2994" s="651"/>
      <c r="RQO2994" s="651"/>
      <c r="RQP2994" s="651"/>
      <c r="RQQ2994" s="651"/>
      <c r="RQR2994" s="651"/>
      <c r="RQS2994" s="651"/>
      <c r="RQT2994" s="651"/>
      <c r="RQU2994" s="651"/>
      <c r="RQV2994" s="651"/>
      <c r="RQW2994" s="651"/>
      <c r="RQX2994" s="651"/>
      <c r="RQY2994" s="651"/>
      <c r="RQZ2994" s="651"/>
      <c r="RRA2994" s="651"/>
      <c r="RRB2994" s="651"/>
      <c r="RRC2994" s="651"/>
      <c r="RRD2994" s="651"/>
      <c r="RRE2994" s="651"/>
      <c r="RRF2994" s="651"/>
      <c r="RRG2994" s="651"/>
      <c r="RRH2994" s="651"/>
      <c r="RRI2994" s="651"/>
      <c r="RRJ2994" s="651"/>
      <c r="RRK2994" s="651"/>
      <c r="RRL2994" s="651"/>
      <c r="RRM2994" s="651"/>
      <c r="RRN2994" s="651"/>
      <c r="RRO2994" s="651"/>
      <c r="RRP2994" s="651"/>
      <c r="RRQ2994" s="651"/>
      <c r="RRR2994" s="651"/>
      <c r="RRS2994" s="651"/>
      <c r="RRT2994" s="651"/>
      <c r="RRU2994" s="651"/>
      <c r="RRV2994" s="651"/>
      <c r="RRW2994" s="651"/>
      <c r="RRX2994" s="651"/>
      <c r="RRY2994" s="651"/>
      <c r="RRZ2994" s="651"/>
      <c r="RSA2994" s="651"/>
      <c r="RSB2994" s="651"/>
      <c r="RSC2994" s="651"/>
      <c r="RSD2994" s="651"/>
      <c r="RSE2994" s="651"/>
      <c r="RSF2994" s="651"/>
      <c r="RSG2994" s="651"/>
      <c r="RSH2994" s="651"/>
      <c r="RSI2994" s="651"/>
      <c r="RSJ2994" s="651"/>
      <c r="RSK2994" s="651"/>
      <c r="RSL2994" s="651"/>
      <c r="RSM2994" s="651"/>
      <c r="RSN2994" s="651"/>
      <c r="RSO2994" s="651"/>
      <c r="RSP2994" s="651"/>
      <c r="RSQ2994" s="651"/>
      <c r="RSR2994" s="651"/>
      <c r="RSS2994" s="651"/>
      <c r="RST2994" s="651"/>
      <c r="RSU2994" s="651"/>
      <c r="RSV2994" s="651"/>
      <c r="RSW2994" s="651"/>
      <c r="RSX2994" s="651"/>
      <c r="RSY2994" s="651"/>
      <c r="RSZ2994" s="651"/>
      <c r="RTA2994" s="651"/>
      <c r="RTB2994" s="651"/>
      <c r="RTC2994" s="651"/>
      <c r="RTD2994" s="651"/>
      <c r="RTE2994" s="651"/>
      <c r="RTF2994" s="651"/>
      <c r="RTG2994" s="651"/>
      <c r="RTH2994" s="651"/>
      <c r="RTI2994" s="651"/>
      <c r="RTJ2994" s="651"/>
      <c r="RTK2994" s="651"/>
      <c r="RTL2994" s="651"/>
      <c r="RTM2994" s="651"/>
      <c r="RTN2994" s="651"/>
      <c r="RTO2994" s="651"/>
      <c r="RTP2994" s="651"/>
      <c r="RTQ2994" s="651"/>
      <c r="RTR2994" s="651"/>
      <c r="RTS2994" s="651"/>
      <c r="RTT2994" s="651"/>
      <c r="RTU2994" s="651"/>
      <c r="RTV2994" s="651"/>
      <c r="RTW2994" s="651"/>
      <c r="RTX2994" s="651"/>
      <c r="RTY2994" s="651"/>
      <c r="RTZ2994" s="651"/>
      <c r="RUA2994" s="651"/>
      <c r="RUB2994" s="651"/>
      <c r="RUC2994" s="651"/>
      <c r="RUD2994" s="651"/>
      <c r="RUE2994" s="651"/>
      <c r="RUF2994" s="651"/>
      <c r="RUG2994" s="651"/>
      <c r="RUH2994" s="651"/>
      <c r="RUI2994" s="651"/>
      <c r="RUJ2994" s="651"/>
      <c r="RUK2994" s="651"/>
      <c r="RUL2994" s="651"/>
      <c r="RUM2994" s="651"/>
      <c r="RUN2994" s="651"/>
      <c r="RUO2994" s="651"/>
      <c r="RUP2994" s="651"/>
      <c r="RUQ2994" s="651"/>
      <c r="RUR2994" s="651"/>
      <c r="RUS2994" s="651"/>
      <c r="RUT2994" s="651"/>
      <c r="RUU2994" s="651"/>
      <c r="RUV2994" s="651"/>
      <c r="RUW2994" s="651"/>
      <c r="RUX2994" s="651"/>
      <c r="RUY2994" s="651"/>
      <c r="RUZ2994" s="651"/>
      <c r="RVA2994" s="651"/>
      <c r="RVB2994" s="651"/>
      <c r="RVC2994" s="651"/>
      <c r="RVD2994" s="651"/>
      <c r="RVE2994" s="651"/>
      <c r="RVF2994" s="651"/>
      <c r="RVG2994" s="651"/>
      <c r="RVH2994" s="651"/>
      <c r="RVI2994" s="651"/>
      <c r="RVJ2994" s="651"/>
      <c r="RVK2994" s="651"/>
      <c r="RVL2994" s="651"/>
      <c r="RVM2994" s="651"/>
      <c r="RVN2994" s="651"/>
      <c r="RVO2994" s="651"/>
      <c r="RVP2994" s="651"/>
      <c r="RVQ2994" s="651"/>
      <c r="RVR2994" s="651"/>
      <c r="RVS2994" s="651"/>
      <c r="RVT2994" s="651"/>
      <c r="RVU2994" s="651"/>
      <c r="RVV2994" s="651"/>
      <c r="RVW2994" s="651"/>
      <c r="RVX2994" s="651"/>
      <c r="RVY2994" s="651"/>
      <c r="RVZ2994" s="651"/>
      <c r="RWA2994" s="651"/>
      <c r="RWB2994" s="651"/>
      <c r="RWC2994" s="651"/>
      <c r="RWD2994" s="651"/>
      <c r="RWE2994" s="651"/>
      <c r="RWF2994" s="651"/>
      <c r="RWG2994" s="651"/>
      <c r="RWH2994" s="651"/>
      <c r="RWI2994" s="651"/>
      <c r="RWJ2994" s="651"/>
      <c r="RWK2994" s="651"/>
      <c r="RWL2994" s="651"/>
      <c r="RWM2994" s="651"/>
      <c r="RWN2994" s="651"/>
      <c r="RWO2994" s="651"/>
      <c r="RWP2994" s="651"/>
      <c r="RWQ2994" s="651"/>
      <c r="RWR2994" s="651"/>
      <c r="RWS2994" s="651"/>
      <c r="RWT2994" s="651"/>
      <c r="RWU2994" s="651"/>
      <c r="RWV2994" s="651"/>
      <c r="RWW2994" s="651"/>
      <c r="RWX2994" s="651"/>
      <c r="RWY2994" s="651"/>
      <c r="RWZ2994" s="651"/>
      <c r="RXA2994" s="651"/>
      <c r="RXB2994" s="651"/>
      <c r="RXC2994" s="651"/>
      <c r="RXD2994" s="651"/>
      <c r="RXE2994" s="651"/>
      <c r="RXF2994" s="651"/>
      <c r="RXG2994" s="651"/>
      <c r="RXH2994" s="651"/>
      <c r="RXI2994" s="651"/>
      <c r="RXJ2994" s="651"/>
      <c r="RXK2994" s="651"/>
      <c r="RXL2994" s="651"/>
      <c r="RXM2994" s="651"/>
      <c r="RXN2994" s="651"/>
      <c r="RXO2994" s="651"/>
      <c r="RXP2994" s="651"/>
      <c r="RXQ2994" s="651"/>
      <c r="RXR2994" s="651"/>
      <c r="RXS2994" s="651"/>
      <c r="RXT2994" s="651"/>
      <c r="RXU2994" s="651"/>
      <c r="RXV2994" s="651"/>
      <c r="RXW2994" s="651"/>
      <c r="RXX2994" s="651"/>
      <c r="RXY2994" s="651"/>
      <c r="RXZ2994" s="651"/>
      <c r="RYA2994" s="651"/>
      <c r="RYB2994" s="651"/>
      <c r="RYC2994" s="651"/>
      <c r="RYD2994" s="651"/>
      <c r="RYE2994" s="651"/>
      <c r="RYF2994" s="651"/>
      <c r="RYG2994" s="651"/>
      <c r="RYH2994" s="651"/>
      <c r="RYI2994" s="651"/>
      <c r="RYJ2994" s="651"/>
      <c r="RYK2994" s="651"/>
      <c r="RYL2994" s="651"/>
      <c r="RYM2994" s="651"/>
      <c r="RYN2994" s="651"/>
      <c r="RYO2994" s="651"/>
      <c r="RYP2994" s="651"/>
      <c r="RYQ2994" s="651"/>
      <c r="RYR2994" s="651"/>
      <c r="RYS2994" s="651"/>
      <c r="RYT2994" s="651"/>
      <c r="RYU2994" s="651"/>
      <c r="RYV2994" s="651"/>
      <c r="RYW2994" s="651"/>
      <c r="RYX2994" s="651"/>
      <c r="RYY2994" s="651"/>
      <c r="RYZ2994" s="651"/>
      <c r="RZA2994" s="651"/>
      <c r="RZB2994" s="651"/>
      <c r="RZC2994" s="651"/>
      <c r="RZD2994" s="651"/>
      <c r="RZE2994" s="651"/>
      <c r="RZF2994" s="651"/>
      <c r="RZG2994" s="651"/>
      <c r="RZH2994" s="651"/>
      <c r="RZI2994" s="651"/>
      <c r="RZJ2994" s="651"/>
      <c r="RZK2994" s="651"/>
      <c r="RZL2994" s="651"/>
      <c r="RZM2994" s="651"/>
      <c r="RZN2994" s="651"/>
      <c r="RZO2994" s="651"/>
      <c r="RZP2994" s="651"/>
      <c r="RZQ2994" s="651"/>
      <c r="RZR2994" s="651"/>
      <c r="RZS2994" s="651"/>
      <c r="RZT2994" s="651"/>
      <c r="RZU2994" s="651"/>
      <c r="RZV2994" s="651"/>
      <c r="RZW2994" s="651"/>
      <c r="RZX2994" s="651"/>
      <c r="RZY2994" s="651"/>
      <c r="RZZ2994" s="651"/>
      <c r="SAA2994" s="651"/>
      <c r="SAB2994" s="651"/>
      <c r="SAC2994" s="651"/>
      <c r="SAD2994" s="651"/>
      <c r="SAE2994" s="651"/>
      <c r="SAF2994" s="651"/>
      <c r="SAG2994" s="651"/>
      <c r="SAH2994" s="651"/>
      <c r="SAI2994" s="651"/>
      <c r="SAJ2994" s="651"/>
      <c r="SAK2994" s="651"/>
      <c r="SAL2994" s="651"/>
      <c r="SAM2994" s="651"/>
      <c r="SAN2994" s="651"/>
      <c r="SAO2994" s="651"/>
      <c r="SAP2994" s="651"/>
      <c r="SAQ2994" s="651"/>
      <c r="SAR2994" s="651"/>
      <c r="SAS2994" s="651"/>
      <c r="SAT2994" s="651"/>
      <c r="SAU2994" s="651"/>
      <c r="SAV2994" s="651"/>
      <c r="SAW2994" s="651"/>
      <c r="SAX2994" s="651"/>
      <c r="SAY2994" s="651"/>
      <c r="SAZ2994" s="651"/>
      <c r="SBA2994" s="651"/>
      <c r="SBB2994" s="651"/>
      <c r="SBC2994" s="651"/>
      <c r="SBD2994" s="651"/>
      <c r="SBE2994" s="651"/>
      <c r="SBF2994" s="651"/>
      <c r="SBG2994" s="651"/>
      <c r="SBH2994" s="651"/>
      <c r="SBI2994" s="651"/>
      <c r="SBJ2994" s="651"/>
      <c r="SBK2994" s="651"/>
      <c r="SBL2994" s="651"/>
      <c r="SBM2994" s="651"/>
      <c r="SBN2994" s="651"/>
      <c r="SBO2994" s="651"/>
      <c r="SBP2994" s="651"/>
      <c r="SBQ2994" s="651"/>
      <c r="SBR2994" s="651"/>
      <c r="SBS2994" s="651"/>
      <c r="SBT2994" s="651"/>
      <c r="SBU2994" s="651"/>
      <c r="SBV2994" s="651"/>
      <c r="SBW2994" s="651"/>
      <c r="SBX2994" s="651"/>
      <c r="SBY2994" s="651"/>
      <c r="SBZ2994" s="651"/>
      <c r="SCA2994" s="651"/>
      <c r="SCB2994" s="651"/>
      <c r="SCC2994" s="651"/>
      <c r="SCD2994" s="651"/>
      <c r="SCE2994" s="651"/>
      <c r="SCF2994" s="651"/>
      <c r="SCG2994" s="651"/>
      <c r="SCH2994" s="651"/>
      <c r="SCI2994" s="651"/>
      <c r="SCJ2994" s="651"/>
      <c r="SCK2994" s="651"/>
      <c r="SCL2994" s="651"/>
      <c r="SCM2994" s="651"/>
      <c r="SCN2994" s="651"/>
      <c r="SCO2994" s="651"/>
      <c r="SCP2994" s="651"/>
      <c r="SCQ2994" s="651"/>
      <c r="SCR2994" s="651"/>
      <c r="SCS2994" s="651"/>
      <c r="SCT2994" s="651"/>
      <c r="SCU2994" s="651"/>
      <c r="SCV2994" s="651"/>
      <c r="SCW2994" s="651"/>
      <c r="SCX2994" s="651"/>
      <c r="SCY2994" s="651"/>
      <c r="SCZ2994" s="651"/>
      <c r="SDA2994" s="651"/>
      <c r="SDB2994" s="651"/>
      <c r="SDC2994" s="651"/>
      <c r="SDD2994" s="651"/>
      <c r="SDE2994" s="651"/>
      <c r="SDF2994" s="651"/>
      <c r="SDG2994" s="651"/>
      <c r="SDH2994" s="651"/>
      <c r="SDI2994" s="651"/>
      <c r="SDJ2994" s="651"/>
      <c r="SDK2994" s="651"/>
      <c r="SDL2994" s="651"/>
      <c r="SDM2994" s="651"/>
      <c r="SDN2994" s="651"/>
      <c r="SDO2994" s="651"/>
      <c r="SDP2994" s="651"/>
      <c r="SDQ2994" s="651"/>
      <c r="SDR2994" s="651"/>
      <c r="SDS2994" s="651"/>
      <c r="SDT2994" s="651"/>
      <c r="SDU2994" s="651"/>
      <c r="SDV2994" s="651"/>
      <c r="SDW2994" s="651"/>
      <c r="SDX2994" s="651"/>
      <c r="SDY2994" s="651"/>
      <c r="SDZ2994" s="651"/>
      <c r="SEA2994" s="651"/>
      <c r="SEB2994" s="651"/>
      <c r="SEC2994" s="651"/>
      <c r="SED2994" s="651"/>
      <c r="SEE2994" s="651"/>
      <c r="SEF2994" s="651"/>
      <c r="SEG2994" s="651"/>
      <c r="SEH2994" s="651"/>
      <c r="SEI2994" s="651"/>
      <c r="SEJ2994" s="651"/>
      <c r="SEK2994" s="651"/>
      <c r="SEL2994" s="651"/>
      <c r="SEM2994" s="651"/>
      <c r="SEN2994" s="651"/>
      <c r="SEO2994" s="651"/>
      <c r="SEP2994" s="651"/>
      <c r="SEQ2994" s="651"/>
      <c r="SER2994" s="651"/>
      <c r="SES2994" s="651"/>
      <c r="SET2994" s="651"/>
      <c r="SEU2994" s="651"/>
      <c r="SEV2994" s="651"/>
      <c r="SEW2994" s="651"/>
      <c r="SEX2994" s="651"/>
      <c r="SEY2994" s="651"/>
      <c r="SEZ2994" s="651"/>
      <c r="SFA2994" s="651"/>
      <c r="SFB2994" s="651"/>
      <c r="SFC2994" s="651"/>
      <c r="SFD2994" s="651"/>
      <c r="SFE2994" s="651"/>
      <c r="SFF2994" s="651"/>
      <c r="SFG2994" s="651"/>
      <c r="SFH2994" s="651"/>
      <c r="SFI2994" s="651"/>
      <c r="SFJ2994" s="651"/>
      <c r="SFK2994" s="651"/>
      <c r="SFL2994" s="651"/>
      <c r="SFM2994" s="651"/>
      <c r="SFN2994" s="651"/>
      <c r="SFO2994" s="651"/>
      <c r="SFP2994" s="651"/>
      <c r="SFQ2994" s="651"/>
      <c r="SFR2994" s="651"/>
      <c r="SFS2994" s="651"/>
      <c r="SFT2994" s="651"/>
      <c r="SFU2994" s="651"/>
      <c r="SFV2994" s="651"/>
      <c r="SFW2994" s="651"/>
      <c r="SFX2994" s="651"/>
      <c r="SFY2994" s="651"/>
      <c r="SFZ2994" s="651"/>
      <c r="SGA2994" s="651"/>
      <c r="SGB2994" s="651"/>
      <c r="SGC2994" s="651"/>
      <c r="SGD2994" s="651"/>
      <c r="SGE2994" s="651"/>
      <c r="SGF2994" s="651"/>
      <c r="SGG2994" s="651"/>
      <c r="SGH2994" s="651"/>
      <c r="SGI2994" s="651"/>
      <c r="SGJ2994" s="651"/>
      <c r="SGK2994" s="651"/>
      <c r="SGL2994" s="651"/>
      <c r="SGM2994" s="651"/>
      <c r="SGN2994" s="651"/>
      <c r="SGO2994" s="651"/>
      <c r="SGP2994" s="651"/>
      <c r="SGQ2994" s="651"/>
      <c r="SGR2994" s="651"/>
      <c r="SGS2994" s="651"/>
      <c r="SGT2994" s="651"/>
      <c r="SGU2994" s="651"/>
      <c r="SGV2994" s="651"/>
      <c r="SGW2994" s="651"/>
      <c r="SGX2994" s="651"/>
      <c r="SGY2994" s="651"/>
      <c r="SGZ2994" s="651"/>
      <c r="SHA2994" s="651"/>
      <c r="SHB2994" s="651"/>
      <c r="SHC2994" s="651"/>
      <c r="SHD2994" s="651"/>
      <c r="SHE2994" s="651"/>
      <c r="SHF2994" s="651"/>
      <c r="SHG2994" s="651"/>
      <c r="SHH2994" s="651"/>
      <c r="SHI2994" s="651"/>
      <c r="SHJ2994" s="651"/>
      <c r="SHK2994" s="651"/>
      <c r="SHL2994" s="651"/>
      <c r="SHM2994" s="651"/>
      <c r="SHN2994" s="651"/>
      <c r="SHO2994" s="651"/>
      <c r="SHP2994" s="651"/>
      <c r="SHQ2994" s="651"/>
      <c r="SHR2994" s="651"/>
      <c r="SHS2994" s="651"/>
      <c r="SHT2994" s="651"/>
      <c r="SHU2994" s="651"/>
      <c r="SHV2994" s="651"/>
      <c r="SHW2994" s="651"/>
      <c r="SHX2994" s="651"/>
      <c r="SHY2994" s="651"/>
      <c r="SHZ2994" s="651"/>
      <c r="SIA2994" s="651"/>
      <c r="SIB2994" s="651"/>
      <c r="SIC2994" s="651"/>
      <c r="SID2994" s="651"/>
      <c r="SIE2994" s="651"/>
      <c r="SIF2994" s="651"/>
      <c r="SIG2994" s="651"/>
      <c r="SIH2994" s="651"/>
      <c r="SII2994" s="651"/>
      <c r="SIJ2994" s="651"/>
      <c r="SIK2994" s="651"/>
      <c r="SIL2994" s="651"/>
      <c r="SIM2994" s="651"/>
      <c r="SIN2994" s="651"/>
      <c r="SIO2994" s="651"/>
      <c r="SIP2994" s="651"/>
      <c r="SIQ2994" s="651"/>
      <c r="SIR2994" s="651"/>
      <c r="SIS2994" s="651"/>
      <c r="SIT2994" s="651"/>
      <c r="SIU2994" s="651"/>
      <c r="SIV2994" s="651"/>
      <c r="SIW2994" s="651"/>
      <c r="SIX2994" s="651"/>
      <c r="SIY2994" s="651"/>
      <c r="SIZ2994" s="651"/>
      <c r="SJA2994" s="651"/>
      <c r="SJB2994" s="651"/>
      <c r="SJC2994" s="651"/>
      <c r="SJD2994" s="651"/>
      <c r="SJE2994" s="651"/>
      <c r="SJF2994" s="651"/>
      <c r="SJG2994" s="651"/>
      <c r="SJH2994" s="651"/>
      <c r="SJI2994" s="651"/>
      <c r="SJJ2994" s="651"/>
      <c r="SJK2994" s="651"/>
      <c r="SJL2994" s="651"/>
      <c r="SJM2994" s="651"/>
      <c r="SJN2994" s="651"/>
      <c r="SJO2994" s="651"/>
      <c r="SJP2994" s="651"/>
      <c r="SJQ2994" s="651"/>
      <c r="SJR2994" s="651"/>
      <c r="SJS2994" s="651"/>
      <c r="SJT2994" s="651"/>
      <c r="SJU2994" s="651"/>
      <c r="SJV2994" s="651"/>
      <c r="SJW2994" s="651"/>
      <c r="SJX2994" s="651"/>
      <c r="SJY2994" s="651"/>
      <c r="SJZ2994" s="651"/>
      <c r="SKA2994" s="651"/>
      <c r="SKB2994" s="651"/>
      <c r="SKC2994" s="651"/>
      <c r="SKD2994" s="651"/>
      <c r="SKE2994" s="651"/>
      <c r="SKF2994" s="651"/>
      <c r="SKG2994" s="651"/>
      <c r="SKH2994" s="651"/>
      <c r="SKI2994" s="651"/>
      <c r="SKJ2994" s="651"/>
      <c r="SKK2994" s="651"/>
      <c r="SKL2994" s="651"/>
      <c r="SKM2994" s="651"/>
      <c r="SKN2994" s="651"/>
      <c r="SKO2994" s="651"/>
      <c r="SKP2994" s="651"/>
      <c r="SKQ2994" s="651"/>
      <c r="SKR2994" s="651"/>
      <c r="SKS2994" s="651"/>
      <c r="SKT2994" s="651"/>
      <c r="SKU2994" s="651"/>
      <c r="SKV2994" s="651"/>
      <c r="SKW2994" s="651"/>
      <c r="SKX2994" s="651"/>
      <c r="SKY2994" s="651"/>
      <c r="SKZ2994" s="651"/>
      <c r="SLA2994" s="651"/>
      <c r="SLB2994" s="651"/>
      <c r="SLC2994" s="651"/>
      <c r="SLD2994" s="651"/>
      <c r="SLE2994" s="651"/>
      <c r="SLF2994" s="651"/>
      <c r="SLG2994" s="651"/>
      <c r="SLH2994" s="651"/>
      <c r="SLI2994" s="651"/>
      <c r="SLJ2994" s="651"/>
      <c r="SLK2994" s="651"/>
      <c r="SLL2994" s="651"/>
      <c r="SLM2994" s="651"/>
      <c r="SLN2994" s="651"/>
      <c r="SLO2994" s="651"/>
      <c r="SLP2994" s="651"/>
      <c r="SLQ2994" s="651"/>
      <c r="SLR2994" s="651"/>
      <c r="SLS2994" s="651"/>
      <c r="SLT2994" s="651"/>
      <c r="SLU2994" s="651"/>
      <c r="SLV2994" s="651"/>
      <c r="SLW2994" s="651"/>
      <c r="SLX2994" s="651"/>
      <c r="SLY2994" s="651"/>
      <c r="SLZ2994" s="651"/>
      <c r="SMA2994" s="651"/>
      <c r="SMB2994" s="651"/>
      <c r="SMC2994" s="651"/>
      <c r="SMD2994" s="651"/>
      <c r="SME2994" s="651"/>
      <c r="SMF2994" s="651"/>
      <c r="SMG2994" s="651"/>
      <c r="SMH2994" s="651"/>
      <c r="SMI2994" s="651"/>
      <c r="SMJ2994" s="651"/>
      <c r="SMK2994" s="651"/>
      <c r="SML2994" s="651"/>
      <c r="SMM2994" s="651"/>
      <c r="SMN2994" s="651"/>
      <c r="SMO2994" s="651"/>
      <c r="SMP2994" s="651"/>
      <c r="SMQ2994" s="651"/>
      <c r="SMR2994" s="651"/>
      <c r="SMS2994" s="651"/>
      <c r="SMT2994" s="651"/>
      <c r="SMU2994" s="651"/>
      <c r="SMV2994" s="651"/>
      <c r="SMW2994" s="651"/>
      <c r="SMX2994" s="651"/>
      <c r="SMY2994" s="651"/>
      <c r="SMZ2994" s="651"/>
      <c r="SNA2994" s="651"/>
      <c r="SNB2994" s="651"/>
      <c r="SNC2994" s="651"/>
      <c r="SND2994" s="651"/>
      <c r="SNE2994" s="651"/>
      <c r="SNF2994" s="651"/>
      <c r="SNG2994" s="651"/>
      <c r="SNH2994" s="651"/>
      <c r="SNI2994" s="651"/>
      <c r="SNJ2994" s="651"/>
      <c r="SNK2994" s="651"/>
      <c r="SNL2994" s="651"/>
      <c r="SNM2994" s="651"/>
      <c r="SNN2994" s="651"/>
      <c r="SNO2994" s="651"/>
      <c r="SNP2994" s="651"/>
      <c r="SNQ2994" s="651"/>
      <c r="SNR2994" s="651"/>
      <c r="SNS2994" s="651"/>
      <c r="SNT2994" s="651"/>
      <c r="SNU2994" s="651"/>
      <c r="SNV2994" s="651"/>
      <c r="SNW2994" s="651"/>
      <c r="SNX2994" s="651"/>
      <c r="SNY2994" s="651"/>
      <c r="SNZ2994" s="651"/>
      <c r="SOA2994" s="651"/>
      <c r="SOB2994" s="651"/>
      <c r="SOC2994" s="651"/>
      <c r="SOD2994" s="651"/>
      <c r="SOE2994" s="651"/>
      <c r="SOF2994" s="651"/>
      <c r="SOG2994" s="651"/>
      <c r="SOH2994" s="651"/>
      <c r="SOI2994" s="651"/>
      <c r="SOJ2994" s="651"/>
      <c r="SOK2994" s="651"/>
      <c r="SOL2994" s="651"/>
      <c r="SOM2994" s="651"/>
      <c r="SON2994" s="651"/>
      <c r="SOO2994" s="651"/>
      <c r="SOP2994" s="651"/>
      <c r="SOQ2994" s="651"/>
      <c r="SOR2994" s="651"/>
      <c r="SOS2994" s="651"/>
      <c r="SOT2994" s="651"/>
      <c r="SOU2994" s="651"/>
      <c r="SOV2994" s="651"/>
      <c r="SOW2994" s="651"/>
      <c r="SOX2994" s="651"/>
      <c r="SOY2994" s="651"/>
      <c r="SOZ2994" s="651"/>
      <c r="SPA2994" s="651"/>
      <c r="SPB2994" s="651"/>
      <c r="SPC2994" s="651"/>
      <c r="SPD2994" s="651"/>
      <c r="SPE2994" s="651"/>
      <c r="SPF2994" s="651"/>
      <c r="SPG2994" s="651"/>
      <c r="SPH2994" s="651"/>
      <c r="SPI2994" s="651"/>
      <c r="SPJ2994" s="651"/>
      <c r="SPK2994" s="651"/>
      <c r="SPL2994" s="651"/>
      <c r="SPM2994" s="651"/>
      <c r="SPN2994" s="651"/>
      <c r="SPO2994" s="651"/>
      <c r="SPP2994" s="651"/>
      <c r="SPQ2994" s="651"/>
      <c r="SPR2994" s="651"/>
      <c r="SPS2994" s="651"/>
      <c r="SPT2994" s="651"/>
      <c r="SPU2994" s="651"/>
      <c r="SPV2994" s="651"/>
      <c r="SPW2994" s="651"/>
      <c r="SPX2994" s="651"/>
      <c r="SPY2994" s="651"/>
      <c r="SPZ2994" s="651"/>
      <c r="SQA2994" s="651"/>
      <c r="SQB2994" s="651"/>
      <c r="SQC2994" s="651"/>
      <c r="SQD2994" s="651"/>
      <c r="SQE2994" s="651"/>
      <c r="SQF2994" s="651"/>
      <c r="SQG2994" s="651"/>
      <c r="SQH2994" s="651"/>
      <c r="SQI2994" s="651"/>
      <c r="SQJ2994" s="651"/>
      <c r="SQK2994" s="651"/>
      <c r="SQL2994" s="651"/>
      <c r="SQM2994" s="651"/>
      <c r="SQN2994" s="651"/>
      <c r="SQO2994" s="651"/>
      <c r="SQP2994" s="651"/>
      <c r="SQQ2994" s="651"/>
      <c r="SQR2994" s="651"/>
      <c r="SQS2994" s="651"/>
      <c r="SQT2994" s="651"/>
      <c r="SQU2994" s="651"/>
      <c r="SQV2994" s="651"/>
      <c r="SQW2994" s="651"/>
      <c r="SQX2994" s="651"/>
      <c r="SQY2994" s="651"/>
      <c r="SQZ2994" s="651"/>
      <c r="SRA2994" s="651"/>
      <c r="SRB2994" s="651"/>
      <c r="SRC2994" s="651"/>
      <c r="SRD2994" s="651"/>
      <c r="SRE2994" s="651"/>
      <c r="SRF2994" s="651"/>
      <c r="SRG2994" s="651"/>
      <c r="SRH2994" s="651"/>
      <c r="SRI2994" s="651"/>
      <c r="SRJ2994" s="651"/>
      <c r="SRK2994" s="651"/>
      <c r="SRL2994" s="651"/>
      <c r="SRM2994" s="651"/>
      <c r="SRN2994" s="651"/>
      <c r="SRO2994" s="651"/>
      <c r="SRP2994" s="651"/>
      <c r="SRQ2994" s="651"/>
      <c r="SRR2994" s="651"/>
      <c r="SRS2994" s="651"/>
      <c r="SRT2994" s="651"/>
      <c r="SRU2994" s="651"/>
      <c r="SRV2994" s="651"/>
      <c r="SRW2994" s="651"/>
      <c r="SRX2994" s="651"/>
      <c r="SRY2994" s="651"/>
      <c r="SRZ2994" s="651"/>
      <c r="SSA2994" s="651"/>
      <c r="SSB2994" s="651"/>
      <c r="SSC2994" s="651"/>
      <c r="SSD2994" s="651"/>
      <c r="SSE2994" s="651"/>
      <c r="SSF2994" s="651"/>
      <c r="SSG2994" s="651"/>
      <c r="SSH2994" s="651"/>
      <c r="SSI2994" s="651"/>
      <c r="SSJ2994" s="651"/>
      <c r="SSK2994" s="651"/>
      <c r="SSL2994" s="651"/>
      <c r="SSM2994" s="651"/>
      <c r="SSN2994" s="651"/>
      <c r="SSO2994" s="651"/>
      <c r="SSP2994" s="651"/>
      <c r="SSQ2994" s="651"/>
      <c r="SSR2994" s="651"/>
      <c r="SSS2994" s="651"/>
      <c r="SST2994" s="651"/>
      <c r="SSU2994" s="651"/>
      <c r="SSV2994" s="651"/>
      <c r="SSW2994" s="651"/>
      <c r="SSX2994" s="651"/>
      <c r="SSY2994" s="651"/>
      <c r="SSZ2994" s="651"/>
      <c r="STA2994" s="651"/>
      <c r="STB2994" s="651"/>
      <c r="STC2994" s="651"/>
      <c r="STD2994" s="651"/>
      <c r="STE2994" s="651"/>
      <c r="STF2994" s="651"/>
      <c r="STG2994" s="651"/>
      <c r="STH2994" s="651"/>
      <c r="STI2994" s="651"/>
      <c r="STJ2994" s="651"/>
      <c r="STK2994" s="651"/>
      <c r="STL2994" s="651"/>
      <c r="STM2994" s="651"/>
      <c r="STN2994" s="651"/>
      <c r="STO2994" s="651"/>
      <c r="STP2994" s="651"/>
      <c r="STQ2994" s="651"/>
      <c r="STR2994" s="651"/>
      <c r="STS2994" s="651"/>
      <c r="STT2994" s="651"/>
      <c r="STU2994" s="651"/>
      <c r="STV2994" s="651"/>
      <c r="STW2994" s="651"/>
      <c r="STX2994" s="651"/>
      <c r="STY2994" s="651"/>
      <c r="STZ2994" s="651"/>
      <c r="SUA2994" s="651"/>
      <c r="SUB2994" s="651"/>
      <c r="SUC2994" s="651"/>
      <c r="SUD2994" s="651"/>
      <c r="SUE2994" s="651"/>
      <c r="SUF2994" s="651"/>
      <c r="SUG2994" s="651"/>
      <c r="SUH2994" s="651"/>
      <c r="SUI2994" s="651"/>
      <c r="SUJ2994" s="651"/>
      <c r="SUK2994" s="651"/>
      <c r="SUL2994" s="651"/>
      <c r="SUM2994" s="651"/>
      <c r="SUN2994" s="651"/>
      <c r="SUO2994" s="651"/>
      <c r="SUP2994" s="651"/>
      <c r="SUQ2994" s="651"/>
      <c r="SUR2994" s="651"/>
      <c r="SUS2994" s="651"/>
      <c r="SUT2994" s="651"/>
      <c r="SUU2994" s="651"/>
      <c r="SUV2994" s="651"/>
      <c r="SUW2994" s="651"/>
      <c r="SUX2994" s="651"/>
      <c r="SUY2994" s="651"/>
      <c r="SUZ2994" s="651"/>
      <c r="SVA2994" s="651"/>
      <c r="SVB2994" s="651"/>
      <c r="SVC2994" s="651"/>
      <c r="SVD2994" s="651"/>
      <c r="SVE2994" s="651"/>
      <c r="SVF2994" s="651"/>
      <c r="SVG2994" s="651"/>
      <c r="SVH2994" s="651"/>
      <c r="SVI2994" s="651"/>
      <c r="SVJ2994" s="651"/>
      <c r="SVK2994" s="651"/>
      <c r="SVL2994" s="651"/>
      <c r="SVM2994" s="651"/>
      <c r="SVN2994" s="651"/>
      <c r="SVO2994" s="651"/>
      <c r="SVP2994" s="651"/>
      <c r="SVQ2994" s="651"/>
      <c r="SVR2994" s="651"/>
      <c r="SVS2994" s="651"/>
      <c r="SVT2994" s="651"/>
      <c r="SVU2994" s="651"/>
      <c r="SVV2994" s="651"/>
      <c r="SVW2994" s="651"/>
      <c r="SVX2994" s="651"/>
      <c r="SVY2994" s="651"/>
      <c r="SVZ2994" s="651"/>
      <c r="SWA2994" s="651"/>
      <c r="SWB2994" s="651"/>
      <c r="SWC2994" s="651"/>
      <c r="SWD2994" s="651"/>
      <c r="SWE2994" s="651"/>
      <c r="SWF2994" s="651"/>
      <c r="SWG2994" s="651"/>
      <c r="SWH2994" s="651"/>
      <c r="SWI2994" s="651"/>
      <c r="SWJ2994" s="651"/>
      <c r="SWK2994" s="651"/>
      <c r="SWL2994" s="651"/>
      <c r="SWM2994" s="651"/>
      <c r="SWN2994" s="651"/>
      <c r="SWO2994" s="651"/>
      <c r="SWP2994" s="651"/>
      <c r="SWQ2994" s="651"/>
      <c r="SWR2994" s="651"/>
      <c r="SWS2994" s="651"/>
      <c r="SWT2994" s="651"/>
      <c r="SWU2994" s="651"/>
      <c r="SWV2994" s="651"/>
      <c r="SWW2994" s="651"/>
      <c r="SWX2994" s="651"/>
      <c r="SWY2994" s="651"/>
      <c r="SWZ2994" s="651"/>
      <c r="SXA2994" s="651"/>
      <c r="SXB2994" s="651"/>
      <c r="SXC2994" s="651"/>
      <c r="SXD2994" s="651"/>
      <c r="SXE2994" s="651"/>
      <c r="SXF2994" s="651"/>
      <c r="SXG2994" s="651"/>
      <c r="SXH2994" s="651"/>
      <c r="SXI2994" s="651"/>
      <c r="SXJ2994" s="651"/>
      <c r="SXK2994" s="651"/>
      <c r="SXL2994" s="651"/>
      <c r="SXM2994" s="651"/>
      <c r="SXN2994" s="651"/>
      <c r="SXO2994" s="651"/>
      <c r="SXP2994" s="651"/>
      <c r="SXQ2994" s="651"/>
      <c r="SXR2994" s="651"/>
      <c r="SXS2994" s="651"/>
      <c r="SXT2994" s="651"/>
      <c r="SXU2994" s="651"/>
      <c r="SXV2994" s="651"/>
      <c r="SXW2994" s="651"/>
      <c r="SXX2994" s="651"/>
      <c r="SXY2994" s="651"/>
      <c r="SXZ2994" s="651"/>
      <c r="SYA2994" s="651"/>
      <c r="SYB2994" s="651"/>
      <c r="SYC2994" s="651"/>
      <c r="SYD2994" s="651"/>
      <c r="SYE2994" s="651"/>
      <c r="SYF2994" s="651"/>
      <c r="SYG2994" s="651"/>
      <c r="SYH2994" s="651"/>
      <c r="SYI2994" s="651"/>
      <c r="SYJ2994" s="651"/>
      <c r="SYK2994" s="651"/>
      <c r="SYL2994" s="651"/>
      <c r="SYM2994" s="651"/>
      <c r="SYN2994" s="651"/>
      <c r="SYO2994" s="651"/>
      <c r="SYP2994" s="651"/>
      <c r="SYQ2994" s="651"/>
      <c r="SYR2994" s="651"/>
      <c r="SYS2994" s="651"/>
      <c r="SYT2994" s="651"/>
      <c r="SYU2994" s="651"/>
      <c r="SYV2994" s="651"/>
      <c r="SYW2994" s="651"/>
      <c r="SYX2994" s="651"/>
      <c r="SYY2994" s="651"/>
      <c r="SYZ2994" s="651"/>
      <c r="SZA2994" s="651"/>
      <c r="SZB2994" s="651"/>
      <c r="SZC2994" s="651"/>
      <c r="SZD2994" s="651"/>
      <c r="SZE2994" s="651"/>
      <c r="SZF2994" s="651"/>
      <c r="SZG2994" s="651"/>
      <c r="SZH2994" s="651"/>
      <c r="SZI2994" s="651"/>
      <c r="SZJ2994" s="651"/>
      <c r="SZK2994" s="651"/>
      <c r="SZL2994" s="651"/>
      <c r="SZM2994" s="651"/>
      <c r="SZN2994" s="651"/>
      <c r="SZO2994" s="651"/>
      <c r="SZP2994" s="651"/>
      <c r="SZQ2994" s="651"/>
      <c r="SZR2994" s="651"/>
      <c r="SZS2994" s="651"/>
      <c r="SZT2994" s="651"/>
      <c r="SZU2994" s="651"/>
      <c r="SZV2994" s="651"/>
      <c r="SZW2994" s="651"/>
      <c r="SZX2994" s="651"/>
      <c r="SZY2994" s="651"/>
      <c r="SZZ2994" s="651"/>
      <c r="TAA2994" s="651"/>
      <c r="TAB2994" s="651"/>
      <c r="TAC2994" s="651"/>
      <c r="TAD2994" s="651"/>
      <c r="TAE2994" s="651"/>
      <c r="TAF2994" s="651"/>
      <c r="TAG2994" s="651"/>
      <c r="TAH2994" s="651"/>
      <c r="TAI2994" s="651"/>
      <c r="TAJ2994" s="651"/>
      <c r="TAK2994" s="651"/>
      <c r="TAL2994" s="651"/>
      <c r="TAM2994" s="651"/>
      <c r="TAN2994" s="651"/>
      <c r="TAO2994" s="651"/>
      <c r="TAP2994" s="651"/>
      <c r="TAQ2994" s="651"/>
      <c r="TAR2994" s="651"/>
      <c r="TAS2994" s="651"/>
      <c r="TAT2994" s="651"/>
      <c r="TAU2994" s="651"/>
      <c r="TAV2994" s="651"/>
      <c r="TAW2994" s="651"/>
      <c r="TAX2994" s="651"/>
      <c r="TAY2994" s="651"/>
      <c r="TAZ2994" s="651"/>
      <c r="TBA2994" s="651"/>
      <c r="TBB2994" s="651"/>
      <c r="TBC2994" s="651"/>
      <c r="TBD2994" s="651"/>
      <c r="TBE2994" s="651"/>
      <c r="TBF2994" s="651"/>
      <c r="TBG2994" s="651"/>
      <c r="TBH2994" s="651"/>
      <c r="TBI2994" s="651"/>
      <c r="TBJ2994" s="651"/>
      <c r="TBK2994" s="651"/>
      <c r="TBL2994" s="651"/>
      <c r="TBM2994" s="651"/>
      <c r="TBN2994" s="651"/>
      <c r="TBO2994" s="651"/>
      <c r="TBP2994" s="651"/>
      <c r="TBQ2994" s="651"/>
      <c r="TBR2994" s="651"/>
      <c r="TBS2994" s="651"/>
      <c r="TBT2994" s="651"/>
      <c r="TBU2994" s="651"/>
      <c r="TBV2994" s="651"/>
      <c r="TBW2994" s="651"/>
      <c r="TBX2994" s="651"/>
      <c r="TBY2994" s="651"/>
      <c r="TBZ2994" s="651"/>
      <c r="TCA2994" s="651"/>
      <c r="TCB2994" s="651"/>
      <c r="TCC2994" s="651"/>
      <c r="TCD2994" s="651"/>
      <c r="TCE2994" s="651"/>
      <c r="TCF2994" s="651"/>
      <c r="TCG2994" s="651"/>
      <c r="TCH2994" s="651"/>
      <c r="TCI2994" s="651"/>
      <c r="TCJ2994" s="651"/>
      <c r="TCK2994" s="651"/>
      <c r="TCL2994" s="651"/>
      <c r="TCM2994" s="651"/>
      <c r="TCN2994" s="651"/>
      <c r="TCO2994" s="651"/>
      <c r="TCP2994" s="651"/>
      <c r="TCQ2994" s="651"/>
      <c r="TCR2994" s="651"/>
      <c r="TCS2994" s="651"/>
      <c r="TCT2994" s="651"/>
      <c r="TCU2994" s="651"/>
      <c r="TCV2994" s="651"/>
      <c r="TCW2994" s="651"/>
      <c r="TCX2994" s="651"/>
      <c r="TCY2994" s="651"/>
      <c r="TCZ2994" s="651"/>
      <c r="TDA2994" s="651"/>
      <c r="TDB2994" s="651"/>
      <c r="TDC2994" s="651"/>
      <c r="TDD2994" s="651"/>
      <c r="TDE2994" s="651"/>
      <c r="TDF2994" s="651"/>
      <c r="TDG2994" s="651"/>
      <c r="TDH2994" s="651"/>
      <c r="TDI2994" s="651"/>
      <c r="TDJ2994" s="651"/>
      <c r="TDK2994" s="651"/>
      <c r="TDL2994" s="651"/>
      <c r="TDM2994" s="651"/>
      <c r="TDN2994" s="651"/>
      <c r="TDO2994" s="651"/>
      <c r="TDP2994" s="651"/>
      <c r="TDQ2994" s="651"/>
      <c r="TDR2994" s="651"/>
      <c r="TDS2994" s="651"/>
      <c r="TDT2994" s="651"/>
      <c r="TDU2994" s="651"/>
      <c r="TDV2994" s="651"/>
      <c r="TDW2994" s="651"/>
      <c r="TDX2994" s="651"/>
      <c r="TDY2994" s="651"/>
      <c r="TDZ2994" s="651"/>
      <c r="TEA2994" s="651"/>
      <c r="TEB2994" s="651"/>
      <c r="TEC2994" s="651"/>
      <c r="TED2994" s="651"/>
      <c r="TEE2994" s="651"/>
      <c r="TEF2994" s="651"/>
      <c r="TEG2994" s="651"/>
      <c r="TEH2994" s="651"/>
      <c r="TEI2994" s="651"/>
      <c r="TEJ2994" s="651"/>
      <c r="TEK2994" s="651"/>
      <c r="TEL2994" s="651"/>
      <c r="TEM2994" s="651"/>
      <c r="TEN2994" s="651"/>
      <c r="TEO2994" s="651"/>
      <c r="TEP2994" s="651"/>
      <c r="TEQ2994" s="651"/>
      <c r="TER2994" s="651"/>
      <c r="TES2994" s="651"/>
      <c r="TET2994" s="651"/>
      <c r="TEU2994" s="651"/>
      <c r="TEV2994" s="651"/>
      <c r="TEW2994" s="651"/>
      <c r="TEX2994" s="651"/>
      <c r="TEY2994" s="651"/>
      <c r="TEZ2994" s="651"/>
      <c r="TFA2994" s="651"/>
      <c r="TFB2994" s="651"/>
      <c r="TFC2994" s="651"/>
      <c r="TFD2994" s="651"/>
      <c r="TFE2994" s="651"/>
      <c r="TFF2994" s="651"/>
      <c r="TFG2994" s="651"/>
      <c r="TFH2994" s="651"/>
      <c r="TFI2994" s="651"/>
      <c r="TFJ2994" s="651"/>
      <c r="TFK2994" s="651"/>
      <c r="TFL2994" s="651"/>
      <c r="TFM2994" s="651"/>
      <c r="TFN2994" s="651"/>
      <c r="TFO2994" s="651"/>
      <c r="TFP2994" s="651"/>
      <c r="TFQ2994" s="651"/>
      <c r="TFR2994" s="651"/>
      <c r="TFS2994" s="651"/>
      <c r="TFT2994" s="651"/>
      <c r="TFU2994" s="651"/>
      <c r="TFV2994" s="651"/>
      <c r="TFW2994" s="651"/>
      <c r="TFX2994" s="651"/>
      <c r="TFY2994" s="651"/>
      <c r="TFZ2994" s="651"/>
      <c r="TGA2994" s="651"/>
      <c r="TGB2994" s="651"/>
      <c r="TGC2994" s="651"/>
      <c r="TGD2994" s="651"/>
      <c r="TGE2994" s="651"/>
      <c r="TGF2994" s="651"/>
      <c r="TGG2994" s="651"/>
      <c r="TGH2994" s="651"/>
      <c r="TGI2994" s="651"/>
      <c r="TGJ2994" s="651"/>
      <c r="TGK2994" s="651"/>
      <c r="TGL2994" s="651"/>
      <c r="TGM2994" s="651"/>
      <c r="TGN2994" s="651"/>
      <c r="TGO2994" s="651"/>
      <c r="TGP2994" s="651"/>
      <c r="TGQ2994" s="651"/>
      <c r="TGR2994" s="651"/>
      <c r="TGS2994" s="651"/>
      <c r="TGT2994" s="651"/>
      <c r="TGU2994" s="651"/>
      <c r="TGV2994" s="651"/>
      <c r="TGW2994" s="651"/>
      <c r="TGX2994" s="651"/>
      <c r="TGY2994" s="651"/>
      <c r="TGZ2994" s="651"/>
      <c r="THA2994" s="651"/>
      <c r="THB2994" s="651"/>
      <c r="THC2994" s="651"/>
      <c r="THD2994" s="651"/>
      <c r="THE2994" s="651"/>
      <c r="THF2994" s="651"/>
      <c r="THG2994" s="651"/>
      <c r="THH2994" s="651"/>
      <c r="THI2994" s="651"/>
      <c r="THJ2994" s="651"/>
      <c r="THK2994" s="651"/>
      <c r="THL2994" s="651"/>
      <c r="THM2994" s="651"/>
      <c r="THN2994" s="651"/>
      <c r="THO2994" s="651"/>
      <c r="THP2994" s="651"/>
      <c r="THQ2994" s="651"/>
      <c r="THR2994" s="651"/>
      <c r="THS2994" s="651"/>
      <c r="THT2994" s="651"/>
      <c r="THU2994" s="651"/>
      <c r="THV2994" s="651"/>
      <c r="THW2994" s="651"/>
      <c r="THX2994" s="651"/>
      <c r="THY2994" s="651"/>
      <c r="THZ2994" s="651"/>
      <c r="TIA2994" s="651"/>
      <c r="TIB2994" s="651"/>
      <c r="TIC2994" s="651"/>
      <c r="TID2994" s="651"/>
      <c r="TIE2994" s="651"/>
      <c r="TIF2994" s="651"/>
      <c r="TIG2994" s="651"/>
      <c r="TIH2994" s="651"/>
      <c r="TII2994" s="651"/>
      <c r="TIJ2994" s="651"/>
      <c r="TIK2994" s="651"/>
      <c r="TIL2994" s="651"/>
      <c r="TIM2994" s="651"/>
      <c r="TIN2994" s="651"/>
      <c r="TIO2994" s="651"/>
      <c r="TIP2994" s="651"/>
      <c r="TIQ2994" s="651"/>
      <c r="TIR2994" s="651"/>
      <c r="TIS2994" s="651"/>
      <c r="TIT2994" s="651"/>
      <c r="TIU2994" s="651"/>
      <c r="TIV2994" s="651"/>
      <c r="TIW2994" s="651"/>
      <c r="TIX2994" s="651"/>
      <c r="TIY2994" s="651"/>
      <c r="TIZ2994" s="651"/>
      <c r="TJA2994" s="651"/>
      <c r="TJB2994" s="651"/>
      <c r="TJC2994" s="651"/>
      <c r="TJD2994" s="651"/>
      <c r="TJE2994" s="651"/>
      <c r="TJF2994" s="651"/>
      <c r="TJG2994" s="651"/>
      <c r="TJH2994" s="651"/>
      <c r="TJI2994" s="651"/>
      <c r="TJJ2994" s="651"/>
      <c r="TJK2994" s="651"/>
      <c r="TJL2994" s="651"/>
      <c r="TJM2994" s="651"/>
      <c r="TJN2994" s="651"/>
      <c r="TJO2994" s="651"/>
      <c r="TJP2994" s="651"/>
      <c r="TJQ2994" s="651"/>
      <c r="TJR2994" s="651"/>
      <c r="TJS2994" s="651"/>
      <c r="TJT2994" s="651"/>
      <c r="TJU2994" s="651"/>
      <c r="TJV2994" s="651"/>
      <c r="TJW2994" s="651"/>
      <c r="TJX2994" s="651"/>
      <c r="TJY2994" s="651"/>
      <c r="TJZ2994" s="651"/>
      <c r="TKA2994" s="651"/>
      <c r="TKB2994" s="651"/>
      <c r="TKC2994" s="651"/>
      <c r="TKD2994" s="651"/>
      <c r="TKE2994" s="651"/>
      <c r="TKF2994" s="651"/>
      <c r="TKG2994" s="651"/>
      <c r="TKH2994" s="651"/>
      <c r="TKI2994" s="651"/>
      <c r="TKJ2994" s="651"/>
      <c r="TKK2994" s="651"/>
      <c r="TKL2994" s="651"/>
      <c r="TKM2994" s="651"/>
      <c r="TKN2994" s="651"/>
      <c r="TKO2994" s="651"/>
      <c r="TKP2994" s="651"/>
      <c r="TKQ2994" s="651"/>
      <c r="TKR2994" s="651"/>
      <c r="TKS2994" s="651"/>
      <c r="TKT2994" s="651"/>
      <c r="TKU2994" s="651"/>
      <c r="TKV2994" s="651"/>
      <c r="TKW2994" s="651"/>
      <c r="TKX2994" s="651"/>
      <c r="TKY2994" s="651"/>
      <c r="TKZ2994" s="651"/>
      <c r="TLA2994" s="651"/>
      <c r="TLB2994" s="651"/>
      <c r="TLC2994" s="651"/>
      <c r="TLD2994" s="651"/>
      <c r="TLE2994" s="651"/>
      <c r="TLF2994" s="651"/>
      <c r="TLG2994" s="651"/>
      <c r="TLH2994" s="651"/>
      <c r="TLI2994" s="651"/>
      <c r="TLJ2994" s="651"/>
      <c r="TLK2994" s="651"/>
      <c r="TLL2994" s="651"/>
      <c r="TLM2994" s="651"/>
      <c r="TLN2994" s="651"/>
      <c r="TLO2994" s="651"/>
      <c r="TLP2994" s="651"/>
      <c r="TLQ2994" s="651"/>
      <c r="TLR2994" s="651"/>
      <c r="TLS2994" s="651"/>
      <c r="TLT2994" s="651"/>
      <c r="TLU2994" s="651"/>
      <c r="TLV2994" s="651"/>
      <c r="TLW2994" s="651"/>
      <c r="TLX2994" s="651"/>
      <c r="TLY2994" s="651"/>
      <c r="TLZ2994" s="651"/>
      <c r="TMA2994" s="651"/>
      <c r="TMB2994" s="651"/>
      <c r="TMC2994" s="651"/>
      <c r="TMD2994" s="651"/>
      <c r="TME2994" s="651"/>
      <c r="TMF2994" s="651"/>
      <c r="TMG2994" s="651"/>
      <c r="TMH2994" s="651"/>
      <c r="TMI2994" s="651"/>
      <c r="TMJ2994" s="651"/>
      <c r="TMK2994" s="651"/>
      <c r="TML2994" s="651"/>
      <c r="TMM2994" s="651"/>
      <c r="TMN2994" s="651"/>
      <c r="TMO2994" s="651"/>
      <c r="TMP2994" s="651"/>
      <c r="TMQ2994" s="651"/>
      <c r="TMR2994" s="651"/>
      <c r="TMS2994" s="651"/>
      <c r="TMT2994" s="651"/>
      <c r="TMU2994" s="651"/>
      <c r="TMV2994" s="651"/>
      <c r="TMW2994" s="651"/>
      <c r="TMX2994" s="651"/>
      <c r="TMY2994" s="651"/>
      <c r="TMZ2994" s="651"/>
      <c r="TNA2994" s="651"/>
      <c r="TNB2994" s="651"/>
      <c r="TNC2994" s="651"/>
      <c r="TND2994" s="651"/>
      <c r="TNE2994" s="651"/>
      <c r="TNF2994" s="651"/>
      <c r="TNG2994" s="651"/>
      <c r="TNH2994" s="651"/>
      <c r="TNI2994" s="651"/>
      <c r="TNJ2994" s="651"/>
      <c r="TNK2994" s="651"/>
      <c r="TNL2994" s="651"/>
      <c r="TNM2994" s="651"/>
      <c r="TNN2994" s="651"/>
      <c r="TNO2994" s="651"/>
      <c r="TNP2994" s="651"/>
      <c r="TNQ2994" s="651"/>
      <c r="TNR2994" s="651"/>
      <c r="TNS2994" s="651"/>
      <c r="TNT2994" s="651"/>
      <c r="TNU2994" s="651"/>
      <c r="TNV2994" s="651"/>
      <c r="TNW2994" s="651"/>
      <c r="TNX2994" s="651"/>
      <c r="TNY2994" s="651"/>
      <c r="TNZ2994" s="651"/>
      <c r="TOA2994" s="651"/>
      <c r="TOB2994" s="651"/>
      <c r="TOC2994" s="651"/>
      <c r="TOD2994" s="651"/>
      <c r="TOE2994" s="651"/>
      <c r="TOF2994" s="651"/>
      <c r="TOG2994" s="651"/>
      <c r="TOH2994" s="651"/>
      <c r="TOI2994" s="651"/>
      <c r="TOJ2994" s="651"/>
      <c r="TOK2994" s="651"/>
      <c r="TOL2994" s="651"/>
      <c r="TOM2994" s="651"/>
      <c r="TON2994" s="651"/>
      <c r="TOO2994" s="651"/>
      <c r="TOP2994" s="651"/>
      <c r="TOQ2994" s="651"/>
      <c r="TOR2994" s="651"/>
      <c r="TOS2994" s="651"/>
      <c r="TOT2994" s="651"/>
      <c r="TOU2994" s="651"/>
      <c r="TOV2994" s="651"/>
      <c r="TOW2994" s="651"/>
      <c r="TOX2994" s="651"/>
      <c r="TOY2994" s="651"/>
      <c r="TOZ2994" s="651"/>
      <c r="TPA2994" s="651"/>
      <c r="TPB2994" s="651"/>
      <c r="TPC2994" s="651"/>
      <c r="TPD2994" s="651"/>
      <c r="TPE2994" s="651"/>
      <c r="TPF2994" s="651"/>
      <c r="TPG2994" s="651"/>
      <c r="TPH2994" s="651"/>
      <c r="TPI2994" s="651"/>
      <c r="TPJ2994" s="651"/>
      <c r="TPK2994" s="651"/>
      <c r="TPL2994" s="651"/>
      <c r="TPM2994" s="651"/>
      <c r="TPN2994" s="651"/>
      <c r="TPO2994" s="651"/>
      <c r="TPP2994" s="651"/>
      <c r="TPQ2994" s="651"/>
      <c r="TPR2994" s="651"/>
      <c r="TPS2994" s="651"/>
      <c r="TPT2994" s="651"/>
      <c r="TPU2994" s="651"/>
      <c r="TPV2994" s="651"/>
      <c r="TPW2994" s="651"/>
      <c r="TPX2994" s="651"/>
      <c r="TPY2994" s="651"/>
      <c r="TPZ2994" s="651"/>
      <c r="TQA2994" s="651"/>
      <c r="TQB2994" s="651"/>
      <c r="TQC2994" s="651"/>
      <c r="TQD2994" s="651"/>
      <c r="TQE2994" s="651"/>
      <c r="TQF2994" s="651"/>
      <c r="TQG2994" s="651"/>
      <c r="TQH2994" s="651"/>
      <c r="TQI2994" s="651"/>
      <c r="TQJ2994" s="651"/>
      <c r="TQK2994" s="651"/>
      <c r="TQL2994" s="651"/>
      <c r="TQM2994" s="651"/>
      <c r="TQN2994" s="651"/>
      <c r="TQO2994" s="651"/>
      <c r="TQP2994" s="651"/>
      <c r="TQQ2994" s="651"/>
      <c r="TQR2994" s="651"/>
      <c r="TQS2994" s="651"/>
      <c r="TQT2994" s="651"/>
      <c r="TQU2994" s="651"/>
      <c r="TQV2994" s="651"/>
      <c r="TQW2994" s="651"/>
      <c r="TQX2994" s="651"/>
      <c r="TQY2994" s="651"/>
      <c r="TQZ2994" s="651"/>
      <c r="TRA2994" s="651"/>
      <c r="TRB2994" s="651"/>
      <c r="TRC2994" s="651"/>
      <c r="TRD2994" s="651"/>
      <c r="TRE2994" s="651"/>
      <c r="TRF2994" s="651"/>
      <c r="TRG2994" s="651"/>
      <c r="TRH2994" s="651"/>
      <c r="TRI2994" s="651"/>
      <c r="TRJ2994" s="651"/>
      <c r="TRK2994" s="651"/>
      <c r="TRL2994" s="651"/>
      <c r="TRM2994" s="651"/>
      <c r="TRN2994" s="651"/>
      <c r="TRO2994" s="651"/>
      <c r="TRP2994" s="651"/>
      <c r="TRQ2994" s="651"/>
      <c r="TRR2994" s="651"/>
      <c r="TRS2994" s="651"/>
      <c r="TRT2994" s="651"/>
      <c r="TRU2994" s="651"/>
      <c r="TRV2994" s="651"/>
      <c r="TRW2994" s="651"/>
      <c r="TRX2994" s="651"/>
      <c r="TRY2994" s="651"/>
      <c r="TRZ2994" s="651"/>
      <c r="TSA2994" s="651"/>
      <c r="TSB2994" s="651"/>
      <c r="TSC2994" s="651"/>
      <c r="TSD2994" s="651"/>
      <c r="TSE2994" s="651"/>
      <c r="TSF2994" s="651"/>
      <c r="TSG2994" s="651"/>
      <c r="TSH2994" s="651"/>
      <c r="TSI2994" s="651"/>
      <c r="TSJ2994" s="651"/>
      <c r="TSK2994" s="651"/>
      <c r="TSL2994" s="651"/>
      <c r="TSM2994" s="651"/>
      <c r="TSN2994" s="651"/>
      <c r="TSO2994" s="651"/>
      <c r="TSP2994" s="651"/>
      <c r="TSQ2994" s="651"/>
      <c r="TSR2994" s="651"/>
      <c r="TSS2994" s="651"/>
      <c r="TST2994" s="651"/>
      <c r="TSU2994" s="651"/>
      <c r="TSV2994" s="651"/>
      <c r="TSW2994" s="651"/>
      <c r="TSX2994" s="651"/>
      <c r="TSY2994" s="651"/>
      <c r="TSZ2994" s="651"/>
      <c r="TTA2994" s="651"/>
      <c r="TTB2994" s="651"/>
      <c r="TTC2994" s="651"/>
      <c r="TTD2994" s="651"/>
      <c r="TTE2994" s="651"/>
      <c r="TTF2994" s="651"/>
      <c r="TTG2994" s="651"/>
      <c r="TTH2994" s="651"/>
      <c r="TTI2994" s="651"/>
      <c r="TTJ2994" s="651"/>
      <c r="TTK2994" s="651"/>
      <c r="TTL2994" s="651"/>
      <c r="TTM2994" s="651"/>
      <c r="TTN2994" s="651"/>
      <c r="TTO2994" s="651"/>
      <c r="TTP2994" s="651"/>
      <c r="TTQ2994" s="651"/>
      <c r="TTR2994" s="651"/>
      <c r="TTS2994" s="651"/>
      <c r="TTT2994" s="651"/>
      <c r="TTU2994" s="651"/>
      <c r="TTV2994" s="651"/>
      <c r="TTW2994" s="651"/>
      <c r="TTX2994" s="651"/>
      <c r="TTY2994" s="651"/>
      <c r="TTZ2994" s="651"/>
      <c r="TUA2994" s="651"/>
      <c r="TUB2994" s="651"/>
      <c r="TUC2994" s="651"/>
      <c r="TUD2994" s="651"/>
      <c r="TUE2994" s="651"/>
      <c r="TUF2994" s="651"/>
      <c r="TUG2994" s="651"/>
      <c r="TUH2994" s="651"/>
      <c r="TUI2994" s="651"/>
      <c r="TUJ2994" s="651"/>
      <c r="TUK2994" s="651"/>
      <c r="TUL2994" s="651"/>
      <c r="TUM2994" s="651"/>
      <c r="TUN2994" s="651"/>
      <c r="TUO2994" s="651"/>
      <c r="TUP2994" s="651"/>
      <c r="TUQ2994" s="651"/>
      <c r="TUR2994" s="651"/>
      <c r="TUS2994" s="651"/>
      <c r="TUT2994" s="651"/>
      <c r="TUU2994" s="651"/>
      <c r="TUV2994" s="651"/>
      <c r="TUW2994" s="651"/>
      <c r="TUX2994" s="651"/>
      <c r="TUY2994" s="651"/>
      <c r="TUZ2994" s="651"/>
      <c r="TVA2994" s="651"/>
      <c r="TVB2994" s="651"/>
      <c r="TVC2994" s="651"/>
      <c r="TVD2994" s="651"/>
      <c r="TVE2994" s="651"/>
      <c r="TVF2994" s="651"/>
      <c r="TVG2994" s="651"/>
      <c r="TVH2994" s="651"/>
      <c r="TVI2994" s="651"/>
      <c r="TVJ2994" s="651"/>
      <c r="TVK2994" s="651"/>
      <c r="TVL2994" s="651"/>
      <c r="TVM2994" s="651"/>
      <c r="TVN2994" s="651"/>
      <c r="TVO2994" s="651"/>
      <c r="TVP2994" s="651"/>
      <c r="TVQ2994" s="651"/>
      <c r="TVR2994" s="651"/>
      <c r="TVS2994" s="651"/>
      <c r="TVT2994" s="651"/>
      <c r="TVU2994" s="651"/>
      <c r="TVV2994" s="651"/>
      <c r="TVW2994" s="651"/>
      <c r="TVX2994" s="651"/>
      <c r="TVY2994" s="651"/>
      <c r="TVZ2994" s="651"/>
      <c r="TWA2994" s="651"/>
      <c r="TWB2994" s="651"/>
      <c r="TWC2994" s="651"/>
      <c r="TWD2994" s="651"/>
      <c r="TWE2994" s="651"/>
      <c r="TWF2994" s="651"/>
      <c r="TWG2994" s="651"/>
      <c r="TWH2994" s="651"/>
      <c r="TWI2994" s="651"/>
      <c r="TWJ2994" s="651"/>
      <c r="TWK2994" s="651"/>
      <c r="TWL2994" s="651"/>
      <c r="TWM2994" s="651"/>
      <c r="TWN2994" s="651"/>
      <c r="TWO2994" s="651"/>
      <c r="TWP2994" s="651"/>
      <c r="TWQ2994" s="651"/>
      <c r="TWR2994" s="651"/>
      <c r="TWS2994" s="651"/>
      <c r="TWT2994" s="651"/>
      <c r="TWU2994" s="651"/>
      <c r="TWV2994" s="651"/>
      <c r="TWW2994" s="651"/>
      <c r="TWX2994" s="651"/>
      <c r="TWY2994" s="651"/>
      <c r="TWZ2994" s="651"/>
      <c r="TXA2994" s="651"/>
      <c r="TXB2994" s="651"/>
      <c r="TXC2994" s="651"/>
      <c r="TXD2994" s="651"/>
      <c r="TXE2994" s="651"/>
      <c r="TXF2994" s="651"/>
      <c r="TXG2994" s="651"/>
      <c r="TXH2994" s="651"/>
      <c r="TXI2994" s="651"/>
      <c r="TXJ2994" s="651"/>
      <c r="TXK2994" s="651"/>
      <c r="TXL2994" s="651"/>
      <c r="TXM2994" s="651"/>
      <c r="TXN2994" s="651"/>
      <c r="TXO2994" s="651"/>
      <c r="TXP2994" s="651"/>
      <c r="TXQ2994" s="651"/>
      <c r="TXR2994" s="651"/>
      <c r="TXS2994" s="651"/>
      <c r="TXT2994" s="651"/>
      <c r="TXU2994" s="651"/>
      <c r="TXV2994" s="651"/>
      <c r="TXW2994" s="651"/>
      <c r="TXX2994" s="651"/>
      <c r="TXY2994" s="651"/>
      <c r="TXZ2994" s="651"/>
      <c r="TYA2994" s="651"/>
      <c r="TYB2994" s="651"/>
      <c r="TYC2994" s="651"/>
      <c r="TYD2994" s="651"/>
      <c r="TYE2994" s="651"/>
      <c r="TYF2994" s="651"/>
      <c r="TYG2994" s="651"/>
      <c r="TYH2994" s="651"/>
      <c r="TYI2994" s="651"/>
      <c r="TYJ2994" s="651"/>
      <c r="TYK2994" s="651"/>
      <c r="TYL2994" s="651"/>
      <c r="TYM2994" s="651"/>
      <c r="TYN2994" s="651"/>
      <c r="TYO2994" s="651"/>
      <c r="TYP2994" s="651"/>
      <c r="TYQ2994" s="651"/>
      <c r="TYR2994" s="651"/>
      <c r="TYS2994" s="651"/>
      <c r="TYT2994" s="651"/>
      <c r="TYU2994" s="651"/>
      <c r="TYV2994" s="651"/>
      <c r="TYW2994" s="651"/>
      <c r="TYX2994" s="651"/>
      <c r="TYY2994" s="651"/>
      <c r="TYZ2994" s="651"/>
      <c r="TZA2994" s="651"/>
      <c r="TZB2994" s="651"/>
      <c r="TZC2994" s="651"/>
      <c r="TZD2994" s="651"/>
      <c r="TZE2994" s="651"/>
      <c r="TZF2994" s="651"/>
      <c r="TZG2994" s="651"/>
      <c r="TZH2994" s="651"/>
      <c r="TZI2994" s="651"/>
      <c r="TZJ2994" s="651"/>
      <c r="TZK2994" s="651"/>
      <c r="TZL2994" s="651"/>
      <c r="TZM2994" s="651"/>
      <c r="TZN2994" s="651"/>
      <c r="TZO2994" s="651"/>
      <c r="TZP2994" s="651"/>
      <c r="TZQ2994" s="651"/>
      <c r="TZR2994" s="651"/>
      <c r="TZS2994" s="651"/>
      <c r="TZT2994" s="651"/>
      <c r="TZU2994" s="651"/>
      <c r="TZV2994" s="651"/>
      <c r="TZW2994" s="651"/>
      <c r="TZX2994" s="651"/>
      <c r="TZY2994" s="651"/>
      <c r="TZZ2994" s="651"/>
      <c r="UAA2994" s="651"/>
      <c r="UAB2994" s="651"/>
      <c r="UAC2994" s="651"/>
      <c r="UAD2994" s="651"/>
      <c r="UAE2994" s="651"/>
      <c r="UAF2994" s="651"/>
      <c r="UAG2994" s="651"/>
      <c r="UAH2994" s="651"/>
      <c r="UAI2994" s="651"/>
      <c r="UAJ2994" s="651"/>
      <c r="UAK2994" s="651"/>
      <c r="UAL2994" s="651"/>
      <c r="UAM2994" s="651"/>
      <c r="UAN2994" s="651"/>
      <c r="UAO2994" s="651"/>
      <c r="UAP2994" s="651"/>
      <c r="UAQ2994" s="651"/>
      <c r="UAR2994" s="651"/>
      <c r="UAS2994" s="651"/>
      <c r="UAT2994" s="651"/>
      <c r="UAU2994" s="651"/>
      <c r="UAV2994" s="651"/>
      <c r="UAW2994" s="651"/>
      <c r="UAX2994" s="651"/>
      <c r="UAY2994" s="651"/>
      <c r="UAZ2994" s="651"/>
      <c r="UBA2994" s="651"/>
      <c r="UBB2994" s="651"/>
      <c r="UBC2994" s="651"/>
      <c r="UBD2994" s="651"/>
      <c r="UBE2994" s="651"/>
      <c r="UBF2994" s="651"/>
      <c r="UBG2994" s="651"/>
      <c r="UBH2994" s="651"/>
      <c r="UBI2994" s="651"/>
      <c r="UBJ2994" s="651"/>
      <c r="UBK2994" s="651"/>
      <c r="UBL2994" s="651"/>
      <c r="UBM2994" s="651"/>
      <c r="UBN2994" s="651"/>
      <c r="UBO2994" s="651"/>
      <c r="UBP2994" s="651"/>
      <c r="UBQ2994" s="651"/>
      <c r="UBR2994" s="651"/>
      <c r="UBS2994" s="651"/>
      <c r="UBT2994" s="651"/>
      <c r="UBU2994" s="651"/>
      <c r="UBV2994" s="651"/>
      <c r="UBW2994" s="651"/>
      <c r="UBX2994" s="651"/>
      <c r="UBY2994" s="651"/>
      <c r="UBZ2994" s="651"/>
      <c r="UCA2994" s="651"/>
      <c r="UCB2994" s="651"/>
      <c r="UCC2994" s="651"/>
      <c r="UCD2994" s="651"/>
      <c r="UCE2994" s="651"/>
      <c r="UCF2994" s="651"/>
      <c r="UCG2994" s="651"/>
      <c r="UCH2994" s="651"/>
      <c r="UCI2994" s="651"/>
      <c r="UCJ2994" s="651"/>
      <c r="UCK2994" s="651"/>
      <c r="UCL2994" s="651"/>
      <c r="UCM2994" s="651"/>
      <c r="UCN2994" s="651"/>
      <c r="UCO2994" s="651"/>
      <c r="UCP2994" s="651"/>
      <c r="UCQ2994" s="651"/>
      <c r="UCR2994" s="651"/>
      <c r="UCS2994" s="651"/>
      <c r="UCT2994" s="651"/>
      <c r="UCU2994" s="651"/>
      <c r="UCV2994" s="651"/>
      <c r="UCW2994" s="651"/>
      <c r="UCX2994" s="651"/>
      <c r="UCY2994" s="651"/>
      <c r="UCZ2994" s="651"/>
      <c r="UDA2994" s="651"/>
      <c r="UDB2994" s="651"/>
      <c r="UDC2994" s="651"/>
      <c r="UDD2994" s="651"/>
      <c r="UDE2994" s="651"/>
      <c r="UDF2994" s="651"/>
      <c r="UDG2994" s="651"/>
      <c r="UDH2994" s="651"/>
      <c r="UDI2994" s="651"/>
      <c r="UDJ2994" s="651"/>
      <c r="UDK2994" s="651"/>
      <c r="UDL2994" s="651"/>
      <c r="UDM2994" s="651"/>
      <c r="UDN2994" s="651"/>
      <c r="UDO2994" s="651"/>
      <c r="UDP2994" s="651"/>
      <c r="UDQ2994" s="651"/>
      <c r="UDR2994" s="651"/>
      <c r="UDS2994" s="651"/>
      <c r="UDT2994" s="651"/>
      <c r="UDU2994" s="651"/>
      <c r="UDV2994" s="651"/>
      <c r="UDW2994" s="651"/>
      <c r="UDX2994" s="651"/>
      <c r="UDY2994" s="651"/>
      <c r="UDZ2994" s="651"/>
      <c r="UEA2994" s="651"/>
      <c r="UEB2994" s="651"/>
      <c r="UEC2994" s="651"/>
      <c r="UED2994" s="651"/>
      <c r="UEE2994" s="651"/>
      <c r="UEF2994" s="651"/>
      <c r="UEG2994" s="651"/>
      <c r="UEH2994" s="651"/>
      <c r="UEI2994" s="651"/>
      <c r="UEJ2994" s="651"/>
      <c r="UEK2994" s="651"/>
      <c r="UEL2994" s="651"/>
      <c r="UEM2994" s="651"/>
      <c r="UEN2994" s="651"/>
      <c r="UEO2994" s="651"/>
      <c r="UEP2994" s="651"/>
      <c r="UEQ2994" s="651"/>
      <c r="UER2994" s="651"/>
      <c r="UES2994" s="651"/>
      <c r="UET2994" s="651"/>
      <c r="UEU2994" s="651"/>
      <c r="UEV2994" s="651"/>
      <c r="UEW2994" s="651"/>
      <c r="UEX2994" s="651"/>
      <c r="UEY2994" s="651"/>
      <c r="UEZ2994" s="651"/>
      <c r="UFA2994" s="651"/>
      <c r="UFB2994" s="651"/>
      <c r="UFC2994" s="651"/>
      <c r="UFD2994" s="651"/>
      <c r="UFE2994" s="651"/>
      <c r="UFF2994" s="651"/>
      <c r="UFG2994" s="651"/>
      <c r="UFH2994" s="651"/>
      <c r="UFI2994" s="651"/>
      <c r="UFJ2994" s="651"/>
      <c r="UFK2994" s="651"/>
      <c r="UFL2994" s="651"/>
      <c r="UFM2994" s="651"/>
      <c r="UFN2994" s="651"/>
      <c r="UFO2994" s="651"/>
      <c r="UFP2994" s="651"/>
      <c r="UFQ2994" s="651"/>
      <c r="UFR2994" s="651"/>
      <c r="UFS2994" s="651"/>
      <c r="UFT2994" s="651"/>
      <c r="UFU2994" s="651"/>
      <c r="UFV2994" s="651"/>
      <c r="UFW2994" s="651"/>
      <c r="UFX2994" s="651"/>
      <c r="UFY2994" s="651"/>
      <c r="UFZ2994" s="651"/>
      <c r="UGA2994" s="651"/>
      <c r="UGB2994" s="651"/>
      <c r="UGC2994" s="651"/>
      <c r="UGD2994" s="651"/>
      <c r="UGE2994" s="651"/>
      <c r="UGF2994" s="651"/>
      <c r="UGG2994" s="651"/>
      <c r="UGH2994" s="651"/>
      <c r="UGI2994" s="651"/>
      <c r="UGJ2994" s="651"/>
      <c r="UGK2994" s="651"/>
      <c r="UGL2994" s="651"/>
      <c r="UGM2994" s="651"/>
      <c r="UGN2994" s="651"/>
      <c r="UGO2994" s="651"/>
      <c r="UGP2994" s="651"/>
      <c r="UGQ2994" s="651"/>
      <c r="UGR2994" s="651"/>
      <c r="UGS2994" s="651"/>
      <c r="UGT2994" s="651"/>
      <c r="UGU2994" s="651"/>
      <c r="UGV2994" s="651"/>
      <c r="UGW2994" s="651"/>
      <c r="UGX2994" s="651"/>
      <c r="UGY2994" s="651"/>
      <c r="UGZ2994" s="651"/>
      <c r="UHA2994" s="651"/>
      <c r="UHB2994" s="651"/>
      <c r="UHC2994" s="651"/>
      <c r="UHD2994" s="651"/>
      <c r="UHE2994" s="651"/>
      <c r="UHF2994" s="651"/>
      <c r="UHG2994" s="651"/>
      <c r="UHH2994" s="651"/>
      <c r="UHI2994" s="651"/>
      <c r="UHJ2994" s="651"/>
      <c r="UHK2994" s="651"/>
      <c r="UHL2994" s="651"/>
      <c r="UHM2994" s="651"/>
      <c r="UHN2994" s="651"/>
      <c r="UHO2994" s="651"/>
      <c r="UHP2994" s="651"/>
      <c r="UHQ2994" s="651"/>
      <c r="UHR2994" s="651"/>
      <c r="UHS2994" s="651"/>
      <c r="UHT2994" s="651"/>
      <c r="UHU2994" s="651"/>
      <c r="UHV2994" s="651"/>
      <c r="UHW2994" s="651"/>
      <c r="UHX2994" s="651"/>
      <c r="UHY2994" s="651"/>
      <c r="UHZ2994" s="651"/>
      <c r="UIA2994" s="651"/>
      <c r="UIB2994" s="651"/>
      <c r="UIC2994" s="651"/>
      <c r="UID2994" s="651"/>
      <c r="UIE2994" s="651"/>
      <c r="UIF2994" s="651"/>
      <c r="UIG2994" s="651"/>
      <c r="UIH2994" s="651"/>
      <c r="UII2994" s="651"/>
      <c r="UIJ2994" s="651"/>
      <c r="UIK2994" s="651"/>
      <c r="UIL2994" s="651"/>
      <c r="UIM2994" s="651"/>
      <c r="UIN2994" s="651"/>
      <c r="UIO2994" s="651"/>
      <c r="UIP2994" s="651"/>
      <c r="UIQ2994" s="651"/>
      <c r="UIR2994" s="651"/>
      <c r="UIS2994" s="651"/>
      <c r="UIT2994" s="651"/>
      <c r="UIU2994" s="651"/>
      <c r="UIV2994" s="651"/>
      <c r="UIW2994" s="651"/>
      <c r="UIX2994" s="651"/>
      <c r="UIY2994" s="651"/>
      <c r="UIZ2994" s="651"/>
      <c r="UJA2994" s="651"/>
      <c r="UJB2994" s="651"/>
      <c r="UJC2994" s="651"/>
      <c r="UJD2994" s="651"/>
      <c r="UJE2994" s="651"/>
      <c r="UJF2994" s="651"/>
      <c r="UJG2994" s="651"/>
      <c r="UJH2994" s="651"/>
      <c r="UJI2994" s="651"/>
      <c r="UJJ2994" s="651"/>
      <c r="UJK2994" s="651"/>
      <c r="UJL2994" s="651"/>
      <c r="UJM2994" s="651"/>
      <c r="UJN2994" s="651"/>
      <c r="UJO2994" s="651"/>
      <c r="UJP2994" s="651"/>
      <c r="UJQ2994" s="651"/>
      <c r="UJR2994" s="651"/>
      <c r="UJS2994" s="651"/>
      <c r="UJT2994" s="651"/>
      <c r="UJU2994" s="651"/>
      <c r="UJV2994" s="651"/>
      <c r="UJW2994" s="651"/>
      <c r="UJX2994" s="651"/>
      <c r="UJY2994" s="651"/>
      <c r="UJZ2994" s="651"/>
      <c r="UKA2994" s="651"/>
      <c r="UKB2994" s="651"/>
      <c r="UKC2994" s="651"/>
      <c r="UKD2994" s="651"/>
      <c r="UKE2994" s="651"/>
      <c r="UKF2994" s="651"/>
      <c r="UKG2994" s="651"/>
      <c r="UKH2994" s="651"/>
      <c r="UKI2994" s="651"/>
      <c r="UKJ2994" s="651"/>
      <c r="UKK2994" s="651"/>
      <c r="UKL2994" s="651"/>
      <c r="UKM2994" s="651"/>
      <c r="UKN2994" s="651"/>
      <c r="UKO2994" s="651"/>
      <c r="UKP2994" s="651"/>
      <c r="UKQ2994" s="651"/>
      <c r="UKR2994" s="651"/>
      <c r="UKS2994" s="651"/>
      <c r="UKT2994" s="651"/>
      <c r="UKU2994" s="651"/>
      <c r="UKV2994" s="651"/>
      <c r="UKW2994" s="651"/>
      <c r="UKX2994" s="651"/>
      <c r="UKY2994" s="651"/>
      <c r="UKZ2994" s="651"/>
      <c r="ULA2994" s="651"/>
      <c r="ULB2994" s="651"/>
      <c r="ULC2994" s="651"/>
      <c r="ULD2994" s="651"/>
      <c r="ULE2994" s="651"/>
      <c r="ULF2994" s="651"/>
      <c r="ULG2994" s="651"/>
      <c r="ULH2994" s="651"/>
      <c r="ULI2994" s="651"/>
      <c r="ULJ2994" s="651"/>
      <c r="ULK2994" s="651"/>
      <c r="ULL2994" s="651"/>
      <c r="ULM2994" s="651"/>
      <c r="ULN2994" s="651"/>
      <c r="ULO2994" s="651"/>
      <c r="ULP2994" s="651"/>
      <c r="ULQ2994" s="651"/>
      <c r="ULR2994" s="651"/>
      <c r="ULS2994" s="651"/>
      <c r="ULT2994" s="651"/>
      <c r="ULU2994" s="651"/>
      <c r="ULV2994" s="651"/>
      <c r="ULW2994" s="651"/>
      <c r="ULX2994" s="651"/>
      <c r="ULY2994" s="651"/>
      <c r="ULZ2994" s="651"/>
      <c r="UMA2994" s="651"/>
      <c r="UMB2994" s="651"/>
      <c r="UMC2994" s="651"/>
      <c r="UMD2994" s="651"/>
      <c r="UME2994" s="651"/>
      <c r="UMF2994" s="651"/>
      <c r="UMG2994" s="651"/>
      <c r="UMH2994" s="651"/>
      <c r="UMI2994" s="651"/>
      <c r="UMJ2994" s="651"/>
      <c r="UMK2994" s="651"/>
      <c r="UML2994" s="651"/>
      <c r="UMM2994" s="651"/>
      <c r="UMN2994" s="651"/>
      <c r="UMO2994" s="651"/>
      <c r="UMP2994" s="651"/>
      <c r="UMQ2994" s="651"/>
      <c r="UMR2994" s="651"/>
      <c r="UMS2994" s="651"/>
      <c r="UMT2994" s="651"/>
      <c r="UMU2994" s="651"/>
      <c r="UMV2994" s="651"/>
      <c r="UMW2994" s="651"/>
      <c r="UMX2994" s="651"/>
      <c r="UMY2994" s="651"/>
      <c r="UMZ2994" s="651"/>
      <c r="UNA2994" s="651"/>
      <c r="UNB2994" s="651"/>
      <c r="UNC2994" s="651"/>
      <c r="UND2994" s="651"/>
      <c r="UNE2994" s="651"/>
      <c r="UNF2994" s="651"/>
      <c r="UNG2994" s="651"/>
      <c r="UNH2994" s="651"/>
      <c r="UNI2994" s="651"/>
      <c r="UNJ2994" s="651"/>
      <c r="UNK2994" s="651"/>
      <c r="UNL2994" s="651"/>
      <c r="UNM2994" s="651"/>
      <c r="UNN2994" s="651"/>
      <c r="UNO2994" s="651"/>
      <c r="UNP2994" s="651"/>
      <c r="UNQ2994" s="651"/>
      <c r="UNR2994" s="651"/>
      <c r="UNS2994" s="651"/>
      <c r="UNT2994" s="651"/>
      <c r="UNU2994" s="651"/>
      <c r="UNV2994" s="651"/>
      <c r="UNW2994" s="651"/>
      <c r="UNX2994" s="651"/>
      <c r="UNY2994" s="651"/>
      <c r="UNZ2994" s="651"/>
      <c r="UOA2994" s="651"/>
      <c r="UOB2994" s="651"/>
      <c r="UOC2994" s="651"/>
      <c r="UOD2994" s="651"/>
      <c r="UOE2994" s="651"/>
      <c r="UOF2994" s="651"/>
      <c r="UOG2994" s="651"/>
      <c r="UOH2994" s="651"/>
      <c r="UOI2994" s="651"/>
      <c r="UOJ2994" s="651"/>
      <c r="UOK2994" s="651"/>
      <c r="UOL2994" s="651"/>
      <c r="UOM2994" s="651"/>
      <c r="UON2994" s="651"/>
      <c r="UOO2994" s="651"/>
      <c r="UOP2994" s="651"/>
      <c r="UOQ2994" s="651"/>
      <c r="UOR2994" s="651"/>
      <c r="UOS2994" s="651"/>
      <c r="UOT2994" s="651"/>
      <c r="UOU2994" s="651"/>
      <c r="UOV2994" s="651"/>
      <c r="UOW2994" s="651"/>
      <c r="UOX2994" s="651"/>
      <c r="UOY2994" s="651"/>
      <c r="UOZ2994" s="651"/>
      <c r="UPA2994" s="651"/>
      <c r="UPB2994" s="651"/>
      <c r="UPC2994" s="651"/>
      <c r="UPD2994" s="651"/>
      <c r="UPE2994" s="651"/>
      <c r="UPF2994" s="651"/>
      <c r="UPG2994" s="651"/>
      <c r="UPH2994" s="651"/>
      <c r="UPI2994" s="651"/>
      <c r="UPJ2994" s="651"/>
      <c r="UPK2994" s="651"/>
      <c r="UPL2994" s="651"/>
      <c r="UPM2994" s="651"/>
      <c r="UPN2994" s="651"/>
      <c r="UPO2994" s="651"/>
      <c r="UPP2994" s="651"/>
      <c r="UPQ2994" s="651"/>
      <c r="UPR2994" s="651"/>
      <c r="UPS2994" s="651"/>
      <c r="UPT2994" s="651"/>
      <c r="UPU2994" s="651"/>
      <c r="UPV2994" s="651"/>
      <c r="UPW2994" s="651"/>
      <c r="UPX2994" s="651"/>
      <c r="UPY2994" s="651"/>
      <c r="UPZ2994" s="651"/>
      <c r="UQA2994" s="651"/>
      <c r="UQB2994" s="651"/>
      <c r="UQC2994" s="651"/>
      <c r="UQD2994" s="651"/>
      <c r="UQE2994" s="651"/>
      <c r="UQF2994" s="651"/>
      <c r="UQG2994" s="651"/>
      <c r="UQH2994" s="651"/>
      <c r="UQI2994" s="651"/>
      <c r="UQJ2994" s="651"/>
      <c r="UQK2994" s="651"/>
      <c r="UQL2994" s="651"/>
      <c r="UQM2994" s="651"/>
      <c r="UQN2994" s="651"/>
      <c r="UQO2994" s="651"/>
      <c r="UQP2994" s="651"/>
      <c r="UQQ2994" s="651"/>
      <c r="UQR2994" s="651"/>
      <c r="UQS2994" s="651"/>
      <c r="UQT2994" s="651"/>
      <c r="UQU2994" s="651"/>
      <c r="UQV2994" s="651"/>
      <c r="UQW2994" s="651"/>
      <c r="UQX2994" s="651"/>
      <c r="UQY2994" s="651"/>
      <c r="UQZ2994" s="651"/>
      <c r="URA2994" s="651"/>
      <c r="URB2994" s="651"/>
      <c r="URC2994" s="651"/>
      <c r="URD2994" s="651"/>
      <c r="URE2994" s="651"/>
      <c r="URF2994" s="651"/>
      <c r="URG2994" s="651"/>
      <c r="URH2994" s="651"/>
      <c r="URI2994" s="651"/>
      <c r="URJ2994" s="651"/>
      <c r="URK2994" s="651"/>
      <c r="URL2994" s="651"/>
      <c r="URM2994" s="651"/>
      <c r="URN2994" s="651"/>
      <c r="URO2994" s="651"/>
      <c r="URP2994" s="651"/>
      <c r="URQ2994" s="651"/>
      <c r="URR2994" s="651"/>
      <c r="URS2994" s="651"/>
      <c r="URT2994" s="651"/>
      <c r="URU2994" s="651"/>
      <c r="URV2994" s="651"/>
      <c r="URW2994" s="651"/>
      <c r="URX2994" s="651"/>
      <c r="URY2994" s="651"/>
      <c r="URZ2994" s="651"/>
      <c r="USA2994" s="651"/>
      <c r="USB2994" s="651"/>
      <c r="USC2994" s="651"/>
      <c r="USD2994" s="651"/>
      <c r="USE2994" s="651"/>
      <c r="USF2994" s="651"/>
      <c r="USG2994" s="651"/>
      <c r="USH2994" s="651"/>
      <c r="USI2994" s="651"/>
      <c r="USJ2994" s="651"/>
      <c r="USK2994" s="651"/>
      <c r="USL2994" s="651"/>
      <c r="USM2994" s="651"/>
      <c r="USN2994" s="651"/>
      <c r="USO2994" s="651"/>
      <c r="USP2994" s="651"/>
      <c r="USQ2994" s="651"/>
      <c r="USR2994" s="651"/>
      <c r="USS2994" s="651"/>
      <c r="UST2994" s="651"/>
      <c r="USU2994" s="651"/>
      <c r="USV2994" s="651"/>
      <c r="USW2994" s="651"/>
      <c r="USX2994" s="651"/>
      <c r="USY2994" s="651"/>
      <c r="USZ2994" s="651"/>
      <c r="UTA2994" s="651"/>
      <c r="UTB2994" s="651"/>
      <c r="UTC2994" s="651"/>
      <c r="UTD2994" s="651"/>
      <c r="UTE2994" s="651"/>
      <c r="UTF2994" s="651"/>
      <c r="UTG2994" s="651"/>
      <c r="UTH2994" s="651"/>
      <c r="UTI2994" s="651"/>
      <c r="UTJ2994" s="651"/>
      <c r="UTK2994" s="651"/>
      <c r="UTL2994" s="651"/>
      <c r="UTM2994" s="651"/>
      <c r="UTN2994" s="651"/>
      <c r="UTO2994" s="651"/>
      <c r="UTP2994" s="651"/>
      <c r="UTQ2994" s="651"/>
      <c r="UTR2994" s="651"/>
      <c r="UTS2994" s="651"/>
      <c r="UTT2994" s="651"/>
      <c r="UTU2994" s="651"/>
      <c r="UTV2994" s="651"/>
      <c r="UTW2994" s="651"/>
      <c r="UTX2994" s="651"/>
      <c r="UTY2994" s="651"/>
      <c r="UTZ2994" s="651"/>
      <c r="UUA2994" s="651"/>
      <c r="UUB2994" s="651"/>
      <c r="UUC2994" s="651"/>
      <c r="UUD2994" s="651"/>
      <c r="UUE2994" s="651"/>
      <c r="UUF2994" s="651"/>
      <c r="UUG2994" s="651"/>
      <c r="UUH2994" s="651"/>
      <c r="UUI2994" s="651"/>
      <c r="UUJ2994" s="651"/>
      <c r="UUK2994" s="651"/>
      <c r="UUL2994" s="651"/>
      <c r="UUM2994" s="651"/>
      <c r="UUN2994" s="651"/>
      <c r="UUO2994" s="651"/>
      <c r="UUP2994" s="651"/>
      <c r="UUQ2994" s="651"/>
      <c r="UUR2994" s="651"/>
      <c r="UUS2994" s="651"/>
      <c r="UUT2994" s="651"/>
      <c r="UUU2994" s="651"/>
      <c r="UUV2994" s="651"/>
      <c r="UUW2994" s="651"/>
      <c r="UUX2994" s="651"/>
      <c r="UUY2994" s="651"/>
      <c r="UUZ2994" s="651"/>
      <c r="UVA2994" s="651"/>
      <c r="UVB2994" s="651"/>
      <c r="UVC2994" s="651"/>
      <c r="UVD2994" s="651"/>
      <c r="UVE2994" s="651"/>
      <c r="UVF2994" s="651"/>
      <c r="UVG2994" s="651"/>
      <c r="UVH2994" s="651"/>
      <c r="UVI2994" s="651"/>
      <c r="UVJ2994" s="651"/>
      <c r="UVK2994" s="651"/>
      <c r="UVL2994" s="651"/>
      <c r="UVM2994" s="651"/>
      <c r="UVN2994" s="651"/>
      <c r="UVO2994" s="651"/>
      <c r="UVP2994" s="651"/>
      <c r="UVQ2994" s="651"/>
      <c r="UVR2994" s="651"/>
      <c r="UVS2994" s="651"/>
      <c r="UVT2994" s="651"/>
      <c r="UVU2994" s="651"/>
      <c r="UVV2994" s="651"/>
      <c r="UVW2994" s="651"/>
      <c r="UVX2994" s="651"/>
      <c r="UVY2994" s="651"/>
      <c r="UVZ2994" s="651"/>
      <c r="UWA2994" s="651"/>
      <c r="UWB2994" s="651"/>
      <c r="UWC2994" s="651"/>
      <c r="UWD2994" s="651"/>
      <c r="UWE2994" s="651"/>
      <c r="UWF2994" s="651"/>
      <c r="UWG2994" s="651"/>
      <c r="UWH2994" s="651"/>
      <c r="UWI2994" s="651"/>
      <c r="UWJ2994" s="651"/>
      <c r="UWK2994" s="651"/>
      <c r="UWL2994" s="651"/>
      <c r="UWM2994" s="651"/>
      <c r="UWN2994" s="651"/>
      <c r="UWO2994" s="651"/>
      <c r="UWP2994" s="651"/>
      <c r="UWQ2994" s="651"/>
      <c r="UWR2994" s="651"/>
      <c r="UWS2994" s="651"/>
      <c r="UWT2994" s="651"/>
      <c r="UWU2994" s="651"/>
      <c r="UWV2994" s="651"/>
      <c r="UWW2994" s="651"/>
      <c r="UWX2994" s="651"/>
      <c r="UWY2994" s="651"/>
      <c r="UWZ2994" s="651"/>
      <c r="UXA2994" s="651"/>
      <c r="UXB2994" s="651"/>
      <c r="UXC2994" s="651"/>
      <c r="UXD2994" s="651"/>
      <c r="UXE2994" s="651"/>
      <c r="UXF2994" s="651"/>
      <c r="UXG2994" s="651"/>
      <c r="UXH2994" s="651"/>
      <c r="UXI2994" s="651"/>
      <c r="UXJ2994" s="651"/>
      <c r="UXK2994" s="651"/>
      <c r="UXL2994" s="651"/>
      <c r="UXM2994" s="651"/>
      <c r="UXN2994" s="651"/>
      <c r="UXO2994" s="651"/>
      <c r="UXP2994" s="651"/>
      <c r="UXQ2994" s="651"/>
      <c r="UXR2994" s="651"/>
      <c r="UXS2994" s="651"/>
      <c r="UXT2994" s="651"/>
      <c r="UXU2994" s="651"/>
      <c r="UXV2994" s="651"/>
      <c r="UXW2994" s="651"/>
      <c r="UXX2994" s="651"/>
      <c r="UXY2994" s="651"/>
      <c r="UXZ2994" s="651"/>
      <c r="UYA2994" s="651"/>
      <c r="UYB2994" s="651"/>
      <c r="UYC2994" s="651"/>
      <c r="UYD2994" s="651"/>
      <c r="UYE2994" s="651"/>
      <c r="UYF2994" s="651"/>
      <c r="UYG2994" s="651"/>
      <c r="UYH2994" s="651"/>
      <c r="UYI2994" s="651"/>
      <c r="UYJ2994" s="651"/>
      <c r="UYK2994" s="651"/>
      <c r="UYL2994" s="651"/>
      <c r="UYM2994" s="651"/>
      <c r="UYN2994" s="651"/>
      <c r="UYO2994" s="651"/>
      <c r="UYP2994" s="651"/>
      <c r="UYQ2994" s="651"/>
      <c r="UYR2994" s="651"/>
      <c r="UYS2994" s="651"/>
      <c r="UYT2994" s="651"/>
      <c r="UYU2994" s="651"/>
      <c r="UYV2994" s="651"/>
      <c r="UYW2994" s="651"/>
      <c r="UYX2994" s="651"/>
      <c r="UYY2994" s="651"/>
      <c r="UYZ2994" s="651"/>
      <c r="UZA2994" s="651"/>
      <c r="UZB2994" s="651"/>
      <c r="UZC2994" s="651"/>
      <c r="UZD2994" s="651"/>
      <c r="UZE2994" s="651"/>
      <c r="UZF2994" s="651"/>
      <c r="UZG2994" s="651"/>
      <c r="UZH2994" s="651"/>
      <c r="UZI2994" s="651"/>
      <c r="UZJ2994" s="651"/>
      <c r="UZK2994" s="651"/>
      <c r="UZL2994" s="651"/>
      <c r="UZM2994" s="651"/>
      <c r="UZN2994" s="651"/>
      <c r="UZO2994" s="651"/>
      <c r="UZP2994" s="651"/>
      <c r="UZQ2994" s="651"/>
      <c r="UZR2994" s="651"/>
      <c r="UZS2994" s="651"/>
      <c r="UZT2994" s="651"/>
      <c r="UZU2994" s="651"/>
      <c r="UZV2994" s="651"/>
      <c r="UZW2994" s="651"/>
      <c r="UZX2994" s="651"/>
      <c r="UZY2994" s="651"/>
      <c r="UZZ2994" s="651"/>
      <c r="VAA2994" s="651"/>
      <c r="VAB2994" s="651"/>
      <c r="VAC2994" s="651"/>
      <c r="VAD2994" s="651"/>
      <c r="VAE2994" s="651"/>
      <c r="VAF2994" s="651"/>
      <c r="VAG2994" s="651"/>
      <c r="VAH2994" s="651"/>
      <c r="VAI2994" s="651"/>
      <c r="VAJ2994" s="651"/>
      <c r="VAK2994" s="651"/>
      <c r="VAL2994" s="651"/>
      <c r="VAM2994" s="651"/>
      <c r="VAN2994" s="651"/>
      <c r="VAO2994" s="651"/>
      <c r="VAP2994" s="651"/>
      <c r="VAQ2994" s="651"/>
      <c r="VAR2994" s="651"/>
      <c r="VAS2994" s="651"/>
      <c r="VAT2994" s="651"/>
      <c r="VAU2994" s="651"/>
      <c r="VAV2994" s="651"/>
      <c r="VAW2994" s="651"/>
      <c r="VAX2994" s="651"/>
      <c r="VAY2994" s="651"/>
      <c r="VAZ2994" s="651"/>
      <c r="VBA2994" s="651"/>
      <c r="VBB2994" s="651"/>
      <c r="VBC2994" s="651"/>
      <c r="VBD2994" s="651"/>
      <c r="VBE2994" s="651"/>
      <c r="VBF2994" s="651"/>
      <c r="VBG2994" s="651"/>
      <c r="VBH2994" s="651"/>
      <c r="VBI2994" s="651"/>
      <c r="VBJ2994" s="651"/>
      <c r="VBK2994" s="651"/>
      <c r="VBL2994" s="651"/>
      <c r="VBM2994" s="651"/>
      <c r="VBN2994" s="651"/>
      <c r="VBO2994" s="651"/>
      <c r="VBP2994" s="651"/>
      <c r="VBQ2994" s="651"/>
      <c r="VBR2994" s="651"/>
      <c r="VBS2994" s="651"/>
      <c r="VBT2994" s="651"/>
      <c r="VBU2994" s="651"/>
      <c r="VBV2994" s="651"/>
      <c r="VBW2994" s="651"/>
      <c r="VBX2994" s="651"/>
      <c r="VBY2994" s="651"/>
      <c r="VBZ2994" s="651"/>
      <c r="VCA2994" s="651"/>
      <c r="VCB2994" s="651"/>
      <c r="VCC2994" s="651"/>
      <c r="VCD2994" s="651"/>
      <c r="VCE2994" s="651"/>
      <c r="VCF2994" s="651"/>
      <c r="VCG2994" s="651"/>
      <c r="VCH2994" s="651"/>
      <c r="VCI2994" s="651"/>
      <c r="VCJ2994" s="651"/>
      <c r="VCK2994" s="651"/>
      <c r="VCL2994" s="651"/>
      <c r="VCM2994" s="651"/>
      <c r="VCN2994" s="651"/>
      <c r="VCO2994" s="651"/>
      <c r="VCP2994" s="651"/>
      <c r="VCQ2994" s="651"/>
      <c r="VCR2994" s="651"/>
      <c r="VCS2994" s="651"/>
      <c r="VCT2994" s="651"/>
      <c r="VCU2994" s="651"/>
      <c r="VCV2994" s="651"/>
      <c r="VCW2994" s="651"/>
      <c r="VCX2994" s="651"/>
      <c r="VCY2994" s="651"/>
      <c r="VCZ2994" s="651"/>
      <c r="VDA2994" s="651"/>
      <c r="VDB2994" s="651"/>
      <c r="VDC2994" s="651"/>
      <c r="VDD2994" s="651"/>
      <c r="VDE2994" s="651"/>
      <c r="VDF2994" s="651"/>
      <c r="VDG2994" s="651"/>
      <c r="VDH2994" s="651"/>
      <c r="VDI2994" s="651"/>
      <c r="VDJ2994" s="651"/>
      <c r="VDK2994" s="651"/>
      <c r="VDL2994" s="651"/>
      <c r="VDM2994" s="651"/>
      <c r="VDN2994" s="651"/>
      <c r="VDO2994" s="651"/>
      <c r="VDP2994" s="651"/>
      <c r="VDQ2994" s="651"/>
      <c r="VDR2994" s="651"/>
      <c r="VDS2994" s="651"/>
      <c r="VDT2994" s="651"/>
      <c r="VDU2994" s="651"/>
      <c r="VDV2994" s="651"/>
      <c r="VDW2994" s="651"/>
      <c r="VDX2994" s="651"/>
      <c r="VDY2994" s="651"/>
      <c r="VDZ2994" s="651"/>
      <c r="VEA2994" s="651"/>
      <c r="VEB2994" s="651"/>
      <c r="VEC2994" s="651"/>
      <c r="VED2994" s="651"/>
      <c r="VEE2994" s="651"/>
      <c r="VEF2994" s="651"/>
      <c r="VEG2994" s="651"/>
      <c r="VEH2994" s="651"/>
      <c r="VEI2994" s="651"/>
      <c r="VEJ2994" s="651"/>
      <c r="VEK2994" s="651"/>
      <c r="VEL2994" s="651"/>
      <c r="VEM2994" s="651"/>
      <c r="VEN2994" s="651"/>
      <c r="VEO2994" s="651"/>
      <c r="VEP2994" s="651"/>
      <c r="VEQ2994" s="651"/>
      <c r="VER2994" s="651"/>
      <c r="VES2994" s="651"/>
      <c r="VET2994" s="651"/>
      <c r="VEU2994" s="651"/>
      <c r="VEV2994" s="651"/>
      <c r="VEW2994" s="651"/>
      <c r="VEX2994" s="651"/>
      <c r="VEY2994" s="651"/>
      <c r="VEZ2994" s="651"/>
      <c r="VFA2994" s="651"/>
      <c r="VFB2994" s="651"/>
      <c r="VFC2994" s="651"/>
      <c r="VFD2994" s="651"/>
      <c r="VFE2994" s="651"/>
      <c r="VFF2994" s="651"/>
      <c r="VFG2994" s="651"/>
      <c r="VFH2994" s="651"/>
      <c r="VFI2994" s="651"/>
      <c r="VFJ2994" s="651"/>
      <c r="VFK2994" s="651"/>
      <c r="VFL2994" s="651"/>
      <c r="VFM2994" s="651"/>
      <c r="VFN2994" s="651"/>
      <c r="VFO2994" s="651"/>
      <c r="VFP2994" s="651"/>
      <c r="VFQ2994" s="651"/>
      <c r="VFR2994" s="651"/>
      <c r="VFS2994" s="651"/>
      <c r="VFT2994" s="651"/>
      <c r="VFU2994" s="651"/>
      <c r="VFV2994" s="651"/>
      <c r="VFW2994" s="651"/>
      <c r="VFX2994" s="651"/>
      <c r="VFY2994" s="651"/>
      <c r="VFZ2994" s="651"/>
      <c r="VGA2994" s="651"/>
      <c r="VGB2994" s="651"/>
      <c r="VGC2994" s="651"/>
      <c r="VGD2994" s="651"/>
      <c r="VGE2994" s="651"/>
      <c r="VGF2994" s="651"/>
      <c r="VGG2994" s="651"/>
      <c r="VGH2994" s="651"/>
      <c r="VGI2994" s="651"/>
      <c r="VGJ2994" s="651"/>
      <c r="VGK2994" s="651"/>
      <c r="VGL2994" s="651"/>
      <c r="VGM2994" s="651"/>
      <c r="VGN2994" s="651"/>
      <c r="VGO2994" s="651"/>
      <c r="VGP2994" s="651"/>
      <c r="VGQ2994" s="651"/>
      <c r="VGR2994" s="651"/>
      <c r="VGS2994" s="651"/>
      <c r="VGT2994" s="651"/>
      <c r="VGU2994" s="651"/>
      <c r="VGV2994" s="651"/>
      <c r="VGW2994" s="651"/>
      <c r="VGX2994" s="651"/>
      <c r="VGY2994" s="651"/>
      <c r="VGZ2994" s="651"/>
      <c r="VHA2994" s="651"/>
      <c r="VHB2994" s="651"/>
      <c r="VHC2994" s="651"/>
      <c r="VHD2994" s="651"/>
      <c r="VHE2994" s="651"/>
      <c r="VHF2994" s="651"/>
      <c r="VHG2994" s="651"/>
      <c r="VHH2994" s="651"/>
      <c r="VHI2994" s="651"/>
      <c r="VHJ2994" s="651"/>
      <c r="VHK2994" s="651"/>
      <c r="VHL2994" s="651"/>
      <c r="VHM2994" s="651"/>
      <c r="VHN2994" s="651"/>
      <c r="VHO2994" s="651"/>
      <c r="VHP2994" s="651"/>
      <c r="VHQ2994" s="651"/>
      <c r="VHR2994" s="651"/>
      <c r="VHS2994" s="651"/>
      <c r="VHT2994" s="651"/>
      <c r="VHU2994" s="651"/>
      <c r="VHV2994" s="651"/>
      <c r="VHW2994" s="651"/>
      <c r="VHX2994" s="651"/>
      <c r="VHY2994" s="651"/>
      <c r="VHZ2994" s="651"/>
      <c r="VIA2994" s="651"/>
      <c r="VIB2994" s="651"/>
      <c r="VIC2994" s="651"/>
      <c r="VID2994" s="651"/>
      <c r="VIE2994" s="651"/>
      <c r="VIF2994" s="651"/>
      <c r="VIG2994" s="651"/>
      <c r="VIH2994" s="651"/>
      <c r="VII2994" s="651"/>
      <c r="VIJ2994" s="651"/>
      <c r="VIK2994" s="651"/>
      <c r="VIL2994" s="651"/>
      <c r="VIM2994" s="651"/>
      <c r="VIN2994" s="651"/>
      <c r="VIO2994" s="651"/>
      <c r="VIP2994" s="651"/>
      <c r="VIQ2994" s="651"/>
      <c r="VIR2994" s="651"/>
      <c r="VIS2994" s="651"/>
      <c r="VIT2994" s="651"/>
      <c r="VIU2994" s="651"/>
      <c r="VIV2994" s="651"/>
      <c r="VIW2994" s="651"/>
      <c r="VIX2994" s="651"/>
      <c r="VIY2994" s="651"/>
      <c r="VIZ2994" s="651"/>
      <c r="VJA2994" s="651"/>
      <c r="VJB2994" s="651"/>
      <c r="VJC2994" s="651"/>
      <c r="VJD2994" s="651"/>
      <c r="VJE2994" s="651"/>
      <c r="VJF2994" s="651"/>
      <c r="VJG2994" s="651"/>
      <c r="VJH2994" s="651"/>
      <c r="VJI2994" s="651"/>
      <c r="VJJ2994" s="651"/>
      <c r="VJK2994" s="651"/>
      <c r="VJL2994" s="651"/>
      <c r="VJM2994" s="651"/>
      <c r="VJN2994" s="651"/>
      <c r="VJO2994" s="651"/>
      <c r="VJP2994" s="651"/>
      <c r="VJQ2994" s="651"/>
      <c r="VJR2994" s="651"/>
      <c r="VJS2994" s="651"/>
      <c r="VJT2994" s="651"/>
      <c r="VJU2994" s="651"/>
      <c r="VJV2994" s="651"/>
      <c r="VJW2994" s="651"/>
      <c r="VJX2994" s="651"/>
      <c r="VJY2994" s="651"/>
      <c r="VJZ2994" s="651"/>
      <c r="VKA2994" s="651"/>
      <c r="VKB2994" s="651"/>
      <c r="VKC2994" s="651"/>
      <c r="VKD2994" s="651"/>
      <c r="VKE2994" s="651"/>
      <c r="VKF2994" s="651"/>
      <c r="VKG2994" s="651"/>
      <c r="VKH2994" s="651"/>
      <c r="VKI2994" s="651"/>
      <c r="VKJ2994" s="651"/>
      <c r="VKK2994" s="651"/>
      <c r="VKL2994" s="651"/>
      <c r="VKM2994" s="651"/>
      <c r="VKN2994" s="651"/>
      <c r="VKO2994" s="651"/>
      <c r="VKP2994" s="651"/>
      <c r="VKQ2994" s="651"/>
      <c r="VKR2994" s="651"/>
      <c r="VKS2994" s="651"/>
      <c r="VKT2994" s="651"/>
      <c r="VKU2994" s="651"/>
      <c r="VKV2994" s="651"/>
      <c r="VKW2994" s="651"/>
      <c r="VKX2994" s="651"/>
      <c r="VKY2994" s="651"/>
      <c r="VKZ2994" s="651"/>
      <c r="VLA2994" s="651"/>
      <c r="VLB2994" s="651"/>
      <c r="VLC2994" s="651"/>
      <c r="VLD2994" s="651"/>
      <c r="VLE2994" s="651"/>
      <c r="VLF2994" s="651"/>
      <c r="VLG2994" s="651"/>
      <c r="VLH2994" s="651"/>
      <c r="VLI2994" s="651"/>
      <c r="VLJ2994" s="651"/>
      <c r="VLK2994" s="651"/>
      <c r="VLL2994" s="651"/>
      <c r="VLM2994" s="651"/>
      <c r="VLN2994" s="651"/>
      <c r="VLO2994" s="651"/>
      <c r="VLP2994" s="651"/>
      <c r="VLQ2994" s="651"/>
      <c r="VLR2994" s="651"/>
      <c r="VLS2994" s="651"/>
      <c r="VLT2994" s="651"/>
      <c r="VLU2994" s="651"/>
      <c r="VLV2994" s="651"/>
      <c r="VLW2994" s="651"/>
      <c r="VLX2994" s="651"/>
      <c r="VLY2994" s="651"/>
      <c r="VLZ2994" s="651"/>
      <c r="VMA2994" s="651"/>
      <c r="VMB2994" s="651"/>
      <c r="VMC2994" s="651"/>
      <c r="VMD2994" s="651"/>
      <c r="VME2994" s="651"/>
      <c r="VMF2994" s="651"/>
      <c r="VMG2994" s="651"/>
      <c r="VMH2994" s="651"/>
      <c r="VMI2994" s="651"/>
      <c r="VMJ2994" s="651"/>
      <c r="VMK2994" s="651"/>
      <c r="VML2994" s="651"/>
      <c r="VMM2994" s="651"/>
      <c r="VMN2994" s="651"/>
      <c r="VMO2994" s="651"/>
      <c r="VMP2994" s="651"/>
      <c r="VMQ2994" s="651"/>
      <c r="VMR2994" s="651"/>
      <c r="VMS2994" s="651"/>
      <c r="VMT2994" s="651"/>
      <c r="VMU2994" s="651"/>
      <c r="VMV2994" s="651"/>
      <c r="VMW2994" s="651"/>
      <c r="VMX2994" s="651"/>
      <c r="VMY2994" s="651"/>
      <c r="VMZ2994" s="651"/>
      <c r="VNA2994" s="651"/>
      <c r="VNB2994" s="651"/>
      <c r="VNC2994" s="651"/>
      <c r="VND2994" s="651"/>
      <c r="VNE2994" s="651"/>
      <c r="VNF2994" s="651"/>
      <c r="VNG2994" s="651"/>
      <c r="VNH2994" s="651"/>
      <c r="VNI2994" s="651"/>
      <c r="VNJ2994" s="651"/>
      <c r="VNK2994" s="651"/>
      <c r="VNL2994" s="651"/>
      <c r="VNM2994" s="651"/>
      <c r="VNN2994" s="651"/>
      <c r="VNO2994" s="651"/>
      <c r="VNP2994" s="651"/>
      <c r="VNQ2994" s="651"/>
      <c r="VNR2994" s="651"/>
      <c r="VNS2994" s="651"/>
      <c r="VNT2994" s="651"/>
      <c r="VNU2994" s="651"/>
      <c r="VNV2994" s="651"/>
      <c r="VNW2994" s="651"/>
      <c r="VNX2994" s="651"/>
      <c r="VNY2994" s="651"/>
      <c r="VNZ2994" s="651"/>
      <c r="VOA2994" s="651"/>
      <c r="VOB2994" s="651"/>
      <c r="VOC2994" s="651"/>
      <c r="VOD2994" s="651"/>
      <c r="VOE2994" s="651"/>
      <c r="VOF2994" s="651"/>
      <c r="VOG2994" s="651"/>
      <c r="VOH2994" s="651"/>
      <c r="VOI2994" s="651"/>
      <c r="VOJ2994" s="651"/>
      <c r="VOK2994" s="651"/>
      <c r="VOL2994" s="651"/>
      <c r="VOM2994" s="651"/>
      <c r="VON2994" s="651"/>
      <c r="VOO2994" s="651"/>
      <c r="VOP2994" s="651"/>
      <c r="VOQ2994" s="651"/>
      <c r="VOR2994" s="651"/>
      <c r="VOS2994" s="651"/>
      <c r="VOT2994" s="651"/>
      <c r="VOU2994" s="651"/>
      <c r="VOV2994" s="651"/>
      <c r="VOW2994" s="651"/>
      <c r="VOX2994" s="651"/>
      <c r="VOY2994" s="651"/>
      <c r="VOZ2994" s="651"/>
      <c r="VPA2994" s="651"/>
      <c r="VPB2994" s="651"/>
      <c r="VPC2994" s="651"/>
      <c r="VPD2994" s="651"/>
      <c r="VPE2994" s="651"/>
      <c r="VPF2994" s="651"/>
      <c r="VPG2994" s="651"/>
      <c r="VPH2994" s="651"/>
      <c r="VPI2994" s="651"/>
      <c r="VPJ2994" s="651"/>
      <c r="VPK2994" s="651"/>
      <c r="VPL2994" s="651"/>
      <c r="VPM2994" s="651"/>
      <c r="VPN2994" s="651"/>
      <c r="VPO2994" s="651"/>
      <c r="VPP2994" s="651"/>
      <c r="VPQ2994" s="651"/>
      <c r="VPR2994" s="651"/>
      <c r="VPS2994" s="651"/>
      <c r="VPT2994" s="651"/>
      <c r="VPU2994" s="651"/>
      <c r="VPV2994" s="651"/>
      <c r="VPW2994" s="651"/>
      <c r="VPX2994" s="651"/>
      <c r="VPY2994" s="651"/>
      <c r="VPZ2994" s="651"/>
      <c r="VQA2994" s="651"/>
      <c r="VQB2994" s="651"/>
      <c r="VQC2994" s="651"/>
      <c r="VQD2994" s="651"/>
      <c r="VQE2994" s="651"/>
      <c r="VQF2994" s="651"/>
      <c r="VQG2994" s="651"/>
      <c r="VQH2994" s="651"/>
      <c r="VQI2994" s="651"/>
      <c r="VQJ2994" s="651"/>
      <c r="VQK2994" s="651"/>
      <c r="VQL2994" s="651"/>
      <c r="VQM2994" s="651"/>
      <c r="VQN2994" s="651"/>
      <c r="VQO2994" s="651"/>
      <c r="VQP2994" s="651"/>
      <c r="VQQ2994" s="651"/>
      <c r="VQR2994" s="651"/>
      <c r="VQS2994" s="651"/>
      <c r="VQT2994" s="651"/>
      <c r="VQU2994" s="651"/>
      <c r="VQV2994" s="651"/>
      <c r="VQW2994" s="651"/>
      <c r="VQX2994" s="651"/>
      <c r="VQY2994" s="651"/>
      <c r="VQZ2994" s="651"/>
      <c r="VRA2994" s="651"/>
      <c r="VRB2994" s="651"/>
      <c r="VRC2994" s="651"/>
      <c r="VRD2994" s="651"/>
      <c r="VRE2994" s="651"/>
      <c r="VRF2994" s="651"/>
      <c r="VRG2994" s="651"/>
      <c r="VRH2994" s="651"/>
      <c r="VRI2994" s="651"/>
      <c r="VRJ2994" s="651"/>
      <c r="VRK2994" s="651"/>
      <c r="VRL2994" s="651"/>
      <c r="VRM2994" s="651"/>
      <c r="VRN2994" s="651"/>
      <c r="VRO2994" s="651"/>
      <c r="VRP2994" s="651"/>
      <c r="VRQ2994" s="651"/>
      <c r="VRR2994" s="651"/>
      <c r="VRS2994" s="651"/>
      <c r="VRT2994" s="651"/>
      <c r="VRU2994" s="651"/>
      <c r="VRV2994" s="651"/>
      <c r="VRW2994" s="651"/>
      <c r="VRX2994" s="651"/>
      <c r="VRY2994" s="651"/>
      <c r="VRZ2994" s="651"/>
      <c r="VSA2994" s="651"/>
      <c r="VSB2994" s="651"/>
      <c r="VSC2994" s="651"/>
      <c r="VSD2994" s="651"/>
      <c r="VSE2994" s="651"/>
      <c r="VSF2994" s="651"/>
      <c r="VSG2994" s="651"/>
      <c r="VSH2994" s="651"/>
      <c r="VSI2994" s="651"/>
      <c r="VSJ2994" s="651"/>
      <c r="VSK2994" s="651"/>
      <c r="VSL2994" s="651"/>
      <c r="VSM2994" s="651"/>
      <c r="VSN2994" s="651"/>
      <c r="VSO2994" s="651"/>
      <c r="VSP2994" s="651"/>
      <c r="VSQ2994" s="651"/>
      <c r="VSR2994" s="651"/>
      <c r="VSS2994" s="651"/>
      <c r="VST2994" s="651"/>
      <c r="VSU2994" s="651"/>
      <c r="VSV2994" s="651"/>
      <c r="VSW2994" s="651"/>
      <c r="VSX2994" s="651"/>
      <c r="VSY2994" s="651"/>
      <c r="VSZ2994" s="651"/>
      <c r="VTA2994" s="651"/>
      <c r="VTB2994" s="651"/>
      <c r="VTC2994" s="651"/>
      <c r="VTD2994" s="651"/>
      <c r="VTE2994" s="651"/>
      <c r="VTF2994" s="651"/>
      <c r="VTG2994" s="651"/>
      <c r="VTH2994" s="651"/>
      <c r="VTI2994" s="651"/>
      <c r="VTJ2994" s="651"/>
      <c r="VTK2994" s="651"/>
      <c r="VTL2994" s="651"/>
      <c r="VTM2994" s="651"/>
      <c r="VTN2994" s="651"/>
      <c r="VTO2994" s="651"/>
      <c r="VTP2994" s="651"/>
      <c r="VTQ2994" s="651"/>
      <c r="VTR2994" s="651"/>
      <c r="VTS2994" s="651"/>
      <c r="VTT2994" s="651"/>
      <c r="VTU2994" s="651"/>
      <c r="VTV2994" s="651"/>
      <c r="VTW2994" s="651"/>
      <c r="VTX2994" s="651"/>
      <c r="VTY2994" s="651"/>
      <c r="VTZ2994" s="651"/>
      <c r="VUA2994" s="651"/>
      <c r="VUB2994" s="651"/>
      <c r="VUC2994" s="651"/>
      <c r="VUD2994" s="651"/>
      <c r="VUE2994" s="651"/>
      <c r="VUF2994" s="651"/>
      <c r="VUG2994" s="651"/>
      <c r="VUH2994" s="651"/>
      <c r="VUI2994" s="651"/>
      <c r="VUJ2994" s="651"/>
      <c r="VUK2994" s="651"/>
      <c r="VUL2994" s="651"/>
      <c r="VUM2994" s="651"/>
      <c r="VUN2994" s="651"/>
      <c r="VUO2994" s="651"/>
      <c r="VUP2994" s="651"/>
      <c r="VUQ2994" s="651"/>
      <c r="VUR2994" s="651"/>
      <c r="VUS2994" s="651"/>
      <c r="VUT2994" s="651"/>
      <c r="VUU2994" s="651"/>
      <c r="VUV2994" s="651"/>
      <c r="VUW2994" s="651"/>
      <c r="VUX2994" s="651"/>
      <c r="VUY2994" s="651"/>
      <c r="VUZ2994" s="651"/>
      <c r="VVA2994" s="651"/>
      <c r="VVB2994" s="651"/>
      <c r="VVC2994" s="651"/>
      <c r="VVD2994" s="651"/>
      <c r="VVE2994" s="651"/>
      <c r="VVF2994" s="651"/>
      <c r="VVG2994" s="651"/>
      <c r="VVH2994" s="651"/>
      <c r="VVI2994" s="651"/>
      <c r="VVJ2994" s="651"/>
      <c r="VVK2994" s="651"/>
      <c r="VVL2994" s="651"/>
      <c r="VVM2994" s="651"/>
      <c r="VVN2994" s="651"/>
      <c r="VVO2994" s="651"/>
      <c r="VVP2994" s="651"/>
      <c r="VVQ2994" s="651"/>
      <c r="VVR2994" s="651"/>
      <c r="VVS2994" s="651"/>
      <c r="VVT2994" s="651"/>
      <c r="VVU2994" s="651"/>
      <c r="VVV2994" s="651"/>
      <c r="VVW2994" s="651"/>
      <c r="VVX2994" s="651"/>
      <c r="VVY2994" s="651"/>
      <c r="VVZ2994" s="651"/>
      <c r="VWA2994" s="651"/>
      <c r="VWB2994" s="651"/>
      <c r="VWC2994" s="651"/>
      <c r="VWD2994" s="651"/>
      <c r="VWE2994" s="651"/>
      <c r="VWF2994" s="651"/>
      <c r="VWG2994" s="651"/>
      <c r="VWH2994" s="651"/>
      <c r="VWI2994" s="651"/>
      <c r="VWJ2994" s="651"/>
      <c r="VWK2994" s="651"/>
      <c r="VWL2994" s="651"/>
      <c r="VWM2994" s="651"/>
      <c r="VWN2994" s="651"/>
      <c r="VWO2994" s="651"/>
      <c r="VWP2994" s="651"/>
      <c r="VWQ2994" s="651"/>
      <c r="VWR2994" s="651"/>
      <c r="VWS2994" s="651"/>
      <c r="VWT2994" s="651"/>
      <c r="VWU2994" s="651"/>
      <c r="VWV2994" s="651"/>
      <c r="VWW2994" s="651"/>
      <c r="VWX2994" s="651"/>
      <c r="VWY2994" s="651"/>
      <c r="VWZ2994" s="651"/>
      <c r="VXA2994" s="651"/>
      <c r="VXB2994" s="651"/>
      <c r="VXC2994" s="651"/>
      <c r="VXD2994" s="651"/>
      <c r="VXE2994" s="651"/>
      <c r="VXF2994" s="651"/>
      <c r="VXG2994" s="651"/>
      <c r="VXH2994" s="651"/>
      <c r="VXI2994" s="651"/>
      <c r="VXJ2994" s="651"/>
      <c r="VXK2994" s="651"/>
      <c r="VXL2994" s="651"/>
      <c r="VXM2994" s="651"/>
      <c r="VXN2994" s="651"/>
      <c r="VXO2994" s="651"/>
      <c r="VXP2994" s="651"/>
      <c r="VXQ2994" s="651"/>
      <c r="VXR2994" s="651"/>
      <c r="VXS2994" s="651"/>
      <c r="VXT2994" s="651"/>
      <c r="VXU2994" s="651"/>
      <c r="VXV2994" s="651"/>
      <c r="VXW2994" s="651"/>
      <c r="VXX2994" s="651"/>
      <c r="VXY2994" s="651"/>
      <c r="VXZ2994" s="651"/>
      <c r="VYA2994" s="651"/>
      <c r="VYB2994" s="651"/>
      <c r="VYC2994" s="651"/>
      <c r="VYD2994" s="651"/>
      <c r="VYE2994" s="651"/>
      <c r="VYF2994" s="651"/>
      <c r="VYG2994" s="651"/>
      <c r="VYH2994" s="651"/>
      <c r="VYI2994" s="651"/>
      <c r="VYJ2994" s="651"/>
      <c r="VYK2994" s="651"/>
      <c r="VYL2994" s="651"/>
      <c r="VYM2994" s="651"/>
      <c r="VYN2994" s="651"/>
      <c r="VYO2994" s="651"/>
      <c r="VYP2994" s="651"/>
      <c r="VYQ2994" s="651"/>
      <c r="VYR2994" s="651"/>
      <c r="VYS2994" s="651"/>
      <c r="VYT2994" s="651"/>
      <c r="VYU2994" s="651"/>
      <c r="VYV2994" s="651"/>
      <c r="VYW2994" s="651"/>
      <c r="VYX2994" s="651"/>
      <c r="VYY2994" s="651"/>
      <c r="VYZ2994" s="651"/>
      <c r="VZA2994" s="651"/>
      <c r="VZB2994" s="651"/>
      <c r="VZC2994" s="651"/>
      <c r="VZD2994" s="651"/>
      <c r="VZE2994" s="651"/>
      <c r="VZF2994" s="651"/>
      <c r="VZG2994" s="651"/>
      <c r="VZH2994" s="651"/>
      <c r="VZI2994" s="651"/>
      <c r="VZJ2994" s="651"/>
      <c r="VZK2994" s="651"/>
      <c r="VZL2994" s="651"/>
      <c r="VZM2994" s="651"/>
      <c r="VZN2994" s="651"/>
      <c r="VZO2994" s="651"/>
      <c r="VZP2994" s="651"/>
      <c r="VZQ2994" s="651"/>
      <c r="VZR2994" s="651"/>
      <c r="VZS2994" s="651"/>
      <c r="VZT2994" s="651"/>
      <c r="VZU2994" s="651"/>
      <c r="VZV2994" s="651"/>
      <c r="VZW2994" s="651"/>
      <c r="VZX2994" s="651"/>
      <c r="VZY2994" s="651"/>
      <c r="VZZ2994" s="651"/>
      <c r="WAA2994" s="651"/>
      <c r="WAB2994" s="651"/>
      <c r="WAC2994" s="651"/>
      <c r="WAD2994" s="651"/>
      <c r="WAE2994" s="651"/>
      <c r="WAF2994" s="651"/>
      <c r="WAG2994" s="651"/>
      <c r="WAH2994" s="651"/>
      <c r="WAI2994" s="651"/>
      <c r="WAJ2994" s="651"/>
      <c r="WAK2994" s="651"/>
      <c r="WAL2994" s="651"/>
      <c r="WAM2994" s="651"/>
      <c r="WAN2994" s="651"/>
      <c r="WAO2994" s="651"/>
      <c r="WAP2994" s="651"/>
      <c r="WAQ2994" s="651"/>
      <c r="WAR2994" s="651"/>
      <c r="WAS2994" s="651"/>
      <c r="WAT2994" s="651"/>
      <c r="WAU2994" s="651"/>
      <c r="WAV2994" s="651"/>
      <c r="WAW2994" s="651"/>
      <c r="WAX2994" s="651"/>
      <c r="WAY2994" s="651"/>
      <c r="WAZ2994" s="651"/>
      <c r="WBA2994" s="651"/>
      <c r="WBB2994" s="651"/>
      <c r="WBC2994" s="651"/>
      <c r="WBD2994" s="651"/>
      <c r="WBE2994" s="651"/>
      <c r="WBF2994" s="651"/>
      <c r="WBG2994" s="651"/>
      <c r="WBH2994" s="651"/>
      <c r="WBI2994" s="651"/>
      <c r="WBJ2994" s="651"/>
      <c r="WBK2994" s="651"/>
      <c r="WBL2994" s="651"/>
      <c r="WBM2994" s="651"/>
      <c r="WBN2994" s="651"/>
      <c r="WBO2994" s="651"/>
      <c r="WBP2994" s="651"/>
      <c r="WBQ2994" s="651"/>
      <c r="WBR2994" s="651"/>
      <c r="WBS2994" s="651"/>
      <c r="WBT2994" s="651"/>
      <c r="WBU2994" s="651"/>
      <c r="WBV2994" s="651"/>
      <c r="WBW2994" s="651"/>
      <c r="WBX2994" s="651"/>
      <c r="WBY2994" s="651"/>
      <c r="WBZ2994" s="651"/>
      <c r="WCA2994" s="651"/>
      <c r="WCB2994" s="651"/>
      <c r="WCC2994" s="651"/>
      <c r="WCD2994" s="651"/>
      <c r="WCE2994" s="651"/>
      <c r="WCF2994" s="651"/>
      <c r="WCG2994" s="651"/>
      <c r="WCH2994" s="651"/>
      <c r="WCI2994" s="651"/>
      <c r="WCJ2994" s="651"/>
      <c r="WCK2994" s="651"/>
      <c r="WCL2994" s="651"/>
      <c r="WCM2994" s="651"/>
      <c r="WCN2994" s="651"/>
      <c r="WCO2994" s="651"/>
      <c r="WCP2994" s="651"/>
      <c r="WCQ2994" s="651"/>
      <c r="WCR2994" s="651"/>
      <c r="WCS2994" s="651"/>
      <c r="WCT2994" s="651"/>
      <c r="WCU2994" s="651"/>
      <c r="WCV2994" s="651"/>
      <c r="WCW2994" s="651"/>
      <c r="WCX2994" s="651"/>
      <c r="WCY2994" s="651"/>
      <c r="WCZ2994" s="651"/>
      <c r="WDA2994" s="651"/>
      <c r="WDB2994" s="651"/>
      <c r="WDC2994" s="651"/>
      <c r="WDD2994" s="651"/>
      <c r="WDE2994" s="651"/>
      <c r="WDF2994" s="651"/>
      <c r="WDG2994" s="651"/>
      <c r="WDH2994" s="651"/>
      <c r="WDI2994" s="651"/>
      <c r="WDJ2994" s="651"/>
      <c r="WDK2994" s="651"/>
      <c r="WDL2994" s="651"/>
      <c r="WDM2994" s="651"/>
      <c r="WDN2994" s="651"/>
      <c r="WDO2994" s="651"/>
      <c r="WDP2994" s="651"/>
      <c r="WDQ2994" s="651"/>
      <c r="WDR2994" s="651"/>
      <c r="WDS2994" s="651"/>
      <c r="WDT2994" s="651"/>
      <c r="WDU2994" s="651"/>
      <c r="WDV2994" s="651"/>
      <c r="WDW2994" s="651"/>
      <c r="WDX2994" s="651"/>
      <c r="WDY2994" s="651"/>
      <c r="WDZ2994" s="651"/>
      <c r="WEA2994" s="651"/>
      <c r="WEB2994" s="651"/>
      <c r="WEC2994" s="651"/>
      <c r="WED2994" s="651"/>
      <c r="WEE2994" s="651"/>
      <c r="WEF2994" s="651"/>
      <c r="WEG2994" s="651"/>
      <c r="WEH2994" s="651"/>
      <c r="WEI2994" s="651"/>
      <c r="WEJ2994" s="651"/>
      <c r="WEK2994" s="651"/>
      <c r="WEL2994" s="651"/>
      <c r="WEM2994" s="651"/>
      <c r="WEN2994" s="651"/>
      <c r="WEO2994" s="651"/>
      <c r="WEP2994" s="651"/>
      <c r="WEQ2994" s="651"/>
      <c r="WER2994" s="651"/>
      <c r="WES2994" s="651"/>
      <c r="WET2994" s="651"/>
      <c r="WEU2994" s="651"/>
      <c r="WEV2994" s="651"/>
      <c r="WEW2994" s="651"/>
      <c r="WEX2994" s="651"/>
      <c r="WEY2994" s="651"/>
      <c r="WEZ2994" s="651"/>
      <c r="WFA2994" s="651"/>
      <c r="WFB2994" s="651"/>
      <c r="WFC2994" s="651"/>
      <c r="WFD2994" s="651"/>
      <c r="WFE2994" s="651"/>
      <c r="WFF2994" s="651"/>
      <c r="WFG2994" s="651"/>
      <c r="WFH2994" s="651"/>
      <c r="WFI2994" s="651"/>
      <c r="WFJ2994" s="651"/>
      <c r="WFK2994" s="651"/>
      <c r="WFL2994" s="651"/>
      <c r="WFM2994" s="651"/>
      <c r="WFN2994" s="651"/>
      <c r="WFO2994" s="651"/>
      <c r="WFP2994" s="651"/>
      <c r="WFQ2994" s="651"/>
      <c r="WFR2994" s="651"/>
      <c r="WFS2994" s="651"/>
      <c r="WFT2994" s="651"/>
      <c r="WFU2994" s="651"/>
      <c r="WFV2994" s="651"/>
      <c r="WFW2994" s="651"/>
      <c r="WFX2994" s="651"/>
      <c r="WFY2994" s="651"/>
      <c r="WFZ2994" s="651"/>
      <c r="WGA2994" s="651"/>
      <c r="WGB2994" s="651"/>
      <c r="WGC2994" s="651"/>
      <c r="WGD2994" s="651"/>
      <c r="WGE2994" s="651"/>
      <c r="WGF2994" s="651"/>
      <c r="WGG2994" s="651"/>
      <c r="WGH2994" s="651"/>
      <c r="WGI2994" s="651"/>
      <c r="WGJ2994" s="651"/>
      <c r="WGK2994" s="651"/>
      <c r="WGL2994" s="651"/>
      <c r="WGM2994" s="651"/>
      <c r="WGN2994" s="651"/>
      <c r="WGO2994" s="651"/>
      <c r="WGP2994" s="651"/>
      <c r="WGQ2994" s="651"/>
      <c r="WGR2994" s="651"/>
      <c r="WGS2994" s="651"/>
      <c r="WGT2994" s="651"/>
      <c r="WGU2994" s="651"/>
      <c r="WGV2994" s="651"/>
      <c r="WGW2994" s="651"/>
      <c r="WGX2994" s="651"/>
      <c r="WGY2994" s="651"/>
      <c r="WGZ2994" s="651"/>
      <c r="WHA2994" s="651"/>
      <c r="WHB2994" s="651"/>
      <c r="WHC2994" s="651"/>
      <c r="WHD2994" s="651"/>
      <c r="WHE2994" s="651"/>
      <c r="WHF2994" s="651"/>
      <c r="WHG2994" s="651"/>
      <c r="WHH2994" s="651"/>
      <c r="WHI2994" s="651"/>
      <c r="WHJ2994" s="651"/>
      <c r="WHK2994" s="651"/>
      <c r="WHL2994" s="651"/>
      <c r="WHM2994" s="651"/>
      <c r="WHN2994" s="651"/>
      <c r="WHO2994" s="651"/>
      <c r="WHP2994" s="651"/>
      <c r="WHQ2994" s="651"/>
      <c r="WHR2994" s="651"/>
      <c r="WHS2994" s="651"/>
      <c r="WHT2994" s="651"/>
      <c r="WHU2994" s="651"/>
      <c r="WHV2994" s="651"/>
      <c r="WHW2994" s="651"/>
      <c r="WHX2994" s="651"/>
      <c r="WHY2994" s="651"/>
      <c r="WHZ2994" s="651"/>
      <c r="WIA2994" s="651"/>
      <c r="WIB2994" s="651"/>
      <c r="WIC2994" s="651"/>
      <c r="WID2994" s="651"/>
      <c r="WIE2994" s="651"/>
      <c r="WIF2994" s="651"/>
      <c r="WIG2994" s="651"/>
      <c r="WIH2994" s="651"/>
      <c r="WII2994" s="651"/>
      <c r="WIJ2994" s="651"/>
      <c r="WIK2994" s="651"/>
      <c r="WIL2994" s="651"/>
      <c r="WIM2994" s="651"/>
      <c r="WIN2994" s="651"/>
      <c r="WIO2994" s="651"/>
      <c r="WIP2994" s="651"/>
      <c r="WIQ2994" s="651"/>
      <c r="WIR2994" s="651"/>
      <c r="WIS2994" s="651"/>
      <c r="WIT2994" s="651"/>
      <c r="WIU2994" s="651"/>
      <c r="WIV2994" s="651"/>
      <c r="WIW2994" s="651"/>
      <c r="WIX2994" s="651"/>
      <c r="WIY2994" s="651"/>
      <c r="WIZ2994" s="651"/>
      <c r="WJA2994" s="651"/>
      <c r="WJB2994" s="651"/>
      <c r="WJC2994" s="651"/>
      <c r="WJD2994" s="651"/>
      <c r="WJE2994" s="651"/>
      <c r="WJF2994" s="651"/>
      <c r="WJG2994" s="651"/>
      <c r="WJH2994" s="651"/>
      <c r="WJI2994" s="651"/>
      <c r="WJJ2994" s="651"/>
      <c r="WJK2994" s="651"/>
      <c r="WJL2994" s="651"/>
      <c r="WJM2994" s="651"/>
      <c r="WJN2994" s="651"/>
      <c r="WJO2994" s="651"/>
      <c r="WJP2994" s="651"/>
      <c r="WJQ2994" s="651"/>
      <c r="WJR2994" s="651"/>
      <c r="WJS2994" s="651"/>
      <c r="WJT2994" s="651"/>
      <c r="WJU2994" s="651"/>
      <c r="WJV2994" s="651"/>
      <c r="WJW2994" s="651"/>
      <c r="WJX2994" s="651"/>
      <c r="WJY2994" s="651"/>
      <c r="WJZ2994" s="651"/>
      <c r="WKA2994" s="651"/>
      <c r="WKB2994" s="651"/>
      <c r="WKC2994" s="651"/>
      <c r="WKD2994" s="651"/>
      <c r="WKE2994" s="651"/>
      <c r="WKF2994" s="651"/>
      <c r="WKG2994" s="651"/>
      <c r="WKH2994" s="651"/>
      <c r="WKI2994" s="651"/>
      <c r="WKJ2994" s="651"/>
      <c r="WKK2994" s="651"/>
      <c r="WKL2994" s="651"/>
      <c r="WKM2994" s="651"/>
      <c r="WKN2994" s="651"/>
      <c r="WKO2994" s="651"/>
      <c r="WKP2994" s="651"/>
      <c r="WKQ2994" s="651"/>
      <c r="WKR2994" s="651"/>
      <c r="WKS2994" s="651"/>
      <c r="WKT2994" s="651"/>
      <c r="WKU2994" s="651"/>
      <c r="WKV2994" s="651"/>
      <c r="WKW2994" s="651"/>
      <c r="WKX2994" s="651"/>
      <c r="WKY2994" s="651"/>
      <c r="WKZ2994" s="651"/>
      <c r="WLA2994" s="651"/>
      <c r="WLB2994" s="651"/>
      <c r="WLC2994" s="651"/>
      <c r="WLD2994" s="651"/>
      <c r="WLE2994" s="651"/>
      <c r="WLF2994" s="651"/>
      <c r="WLG2994" s="651"/>
      <c r="WLH2994" s="651"/>
      <c r="WLI2994" s="651"/>
      <c r="WLJ2994" s="651"/>
      <c r="WLK2994" s="651"/>
      <c r="WLL2994" s="651"/>
      <c r="WLM2994" s="651"/>
      <c r="WLN2994" s="651"/>
      <c r="WLO2994" s="651"/>
      <c r="WLP2994" s="651"/>
      <c r="WLQ2994" s="651"/>
      <c r="WLR2994" s="651"/>
      <c r="WLS2994" s="651"/>
      <c r="WLT2994" s="651"/>
      <c r="WLU2994" s="651"/>
      <c r="WLV2994" s="651"/>
      <c r="WLW2994" s="651"/>
      <c r="WLX2994" s="651"/>
      <c r="WLY2994" s="651"/>
      <c r="WLZ2994" s="651"/>
      <c r="WMA2994" s="651"/>
      <c r="WMB2994" s="651"/>
      <c r="WMC2994" s="651"/>
      <c r="WMD2994" s="651"/>
      <c r="WME2994" s="651"/>
      <c r="WMF2994" s="651"/>
      <c r="WMG2994" s="651"/>
      <c r="WMH2994" s="651"/>
      <c r="WMI2994" s="651"/>
      <c r="WMJ2994" s="651"/>
      <c r="WMK2994" s="651"/>
      <c r="WML2994" s="651"/>
      <c r="WMM2994" s="651"/>
      <c r="WMN2994" s="651"/>
      <c r="WMO2994" s="651"/>
      <c r="WMP2994" s="651"/>
      <c r="WMQ2994" s="651"/>
      <c r="WMR2994" s="651"/>
      <c r="WMS2994" s="651"/>
      <c r="WMT2994" s="651"/>
      <c r="WMU2994" s="651"/>
      <c r="WMV2994" s="651"/>
      <c r="WMW2994" s="651"/>
      <c r="WMX2994" s="651"/>
      <c r="WMY2994" s="651"/>
      <c r="WMZ2994" s="651"/>
      <c r="WNA2994" s="651"/>
      <c r="WNB2994" s="651"/>
      <c r="WNC2994" s="651"/>
      <c r="WND2994" s="651"/>
      <c r="WNE2994" s="651"/>
      <c r="WNF2994" s="651"/>
      <c r="WNG2994" s="651"/>
      <c r="WNH2994" s="651"/>
      <c r="WNI2994" s="651"/>
      <c r="WNJ2994" s="651"/>
      <c r="WNK2994" s="651"/>
      <c r="WNL2994" s="651"/>
      <c r="WNM2994" s="651"/>
      <c r="WNN2994" s="651"/>
      <c r="WNO2994" s="651"/>
      <c r="WNP2994" s="651"/>
      <c r="WNQ2994" s="651"/>
      <c r="WNR2994" s="651"/>
      <c r="WNS2994" s="651"/>
      <c r="WNT2994" s="651"/>
      <c r="WNU2994" s="651"/>
      <c r="WNV2994" s="651"/>
      <c r="WNW2994" s="651"/>
      <c r="WNX2994" s="651"/>
      <c r="WNY2994" s="651"/>
      <c r="WNZ2994" s="651"/>
      <c r="WOA2994" s="651"/>
      <c r="WOB2994" s="651"/>
      <c r="WOC2994" s="651"/>
      <c r="WOD2994" s="651"/>
      <c r="WOE2994" s="651"/>
      <c r="WOF2994" s="651"/>
      <c r="WOG2994" s="651"/>
      <c r="WOH2994" s="651"/>
      <c r="WOI2994" s="651"/>
      <c r="WOJ2994" s="651"/>
      <c r="WOK2994" s="651"/>
      <c r="WOL2994" s="651"/>
      <c r="WOM2994" s="651"/>
      <c r="WON2994" s="651"/>
      <c r="WOO2994" s="651"/>
      <c r="WOP2994" s="651"/>
      <c r="WOQ2994" s="651"/>
      <c r="WOR2994" s="651"/>
      <c r="WOS2994" s="651"/>
      <c r="WOT2994" s="651"/>
      <c r="WOU2994" s="651"/>
      <c r="WOV2994" s="651"/>
      <c r="WOW2994" s="651"/>
      <c r="WOX2994" s="651"/>
      <c r="WOY2994" s="651"/>
      <c r="WOZ2994" s="651"/>
      <c r="WPA2994" s="651"/>
      <c r="WPB2994" s="651"/>
      <c r="WPC2994" s="651"/>
      <c r="WPD2994" s="651"/>
      <c r="WPE2994" s="651"/>
      <c r="WPF2994" s="651"/>
      <c r="WPG2994" s="651"/>
      <c r="WPH2994" s="651"/>
      <c r="WPI2994" s="651"/>
      <c r="WPJ2994" s="651"/>
      <c r="WPK2994" s="651"/>
      <c r="WPL2994" s="651"/>
      <c r="WPM2994" s="651"/>
      <c r="WPN2994" s="651"/>
      <c r="WPO2994" s="651"/>
      <c r="WPP2994" s="651"/>
      <c r="WPQ2994" s="651"/>
      <c r="WPR2994" s="651"/>
      <c r="WPS2994" s="651"/>
      <c r="WPT2994" s="651"/>
      <c r="WPU2994" s="651"/>
      <c r="WPV2994" s="651"/>
      <c r="WPW2994" s="651"/>
      <c r="WPX2994" s="651"/>
      <c r="WPY2994" s="651"/>
      <c r="WPZ2994" s="651"/>
      <c r="WQA2994" s="651"/>
      <c r="WQB2994" s="651"/>
      <c r="WQC2994" s="651"/>
      <c r="WQD2994" s="651"/>
      <c r="WQE2994" s="651"/>
      <c r="WQF2994" s="651"/>
      <c r="WQG2994" s="651"/>
      <c r="WQH2994" s="651"/>
      <c r="WQI2994" s="651"/>
      <c r="WQJ2994" s="651"/>
      <c r="WQK2994" s="651"/>
      <c r="WQL2994" s="651"/>
      <c r="WQM2994" s="651"/>
      <c r="WQN2994" s="651"/>
      <c r="WQO2994" s="651"/>
      <c r="WQP2994" s="651"/>
      <c r="WQQ2994" s="651"/>
      <c r="WQR2994" s="651"/>
      <c r="WQS2994" s="651"/>
      <c r="WQT2994" s="651"/>
      <c r="WQU2994" s="651"/>
      <c r="WQV2994" s="651"/>
      <c r="WQW2994" s="651"/>
      <c r="WQX2994" s="651"/>
      <c r="WQY2994" s="651"/>
      <c r="WQZ2994" s="651"/>
      <c r="WRA2994" s="651"/>
      <c r="WRB2994" s="651"/>
      <c r="WRC2994" s="651"/>
      <c r="WRD2994" s="651"/>
      <c r="WRE2994" s="651"/>
      <c r="WRF2994" s="651"/>
      <c r="WRG2994" s="651"/>
      <c r="WRH2994" s="651"/>
      <c r="WRI2994" s="651"/>
      <c r="WRJ2994" s="651"/>
      <c r="WRK2994" s="651"/>
      <c r="WRL2994" s="651"/>
      <c r="WRM2994" s="651"/>
      <c r="WRN2994" s="651"/>
      <c r="WRO2994" s="651"/>
      <c r="WRP2994" s="651"/>
      <c r="WRQ2994" s="651"/>
      <c r="WRR2994" s="651"/>
      <c r="WRS2994" s="651"/>
      <c r="WRT2994" s="651"/>
      <c r="WRU2994" s="651"/>
      <c r="WRV2994" s="651"/>
      <c r="WRW2994" s="651"/>
      <c r="WRX2994" s="651"/>
      <c r="WRY2994" s="651"/>
      <c r="WRZ2994" s="651"/>
      <c r="WSA2994" s="651"/>
      <c r="WSB2994" s="651"/>
      <c r="WSC2994" s="651"/>
      <c r="WSD2994" s="651"/>
      <c r="WSE2994" s="651"/>
      <c r="WSF2994" s="651"/>
      <c r="WSG2994" s="651"/>
      <c r="WSH2994" s="651"/>
      <c r="WSI2994" s="651"/>
      <c r="WSJ2994" s="651"/>
      <c r="WSK2994" s="651"/>
      <c r="WSL2994" s="651"/>
      <c r="WSM2994" s="651"/>
      <c r="WSN2994" s="651"/>
      <c r="WSO2994" s="651"/>
      <c r="WSP2994" s="651"/>
      <c r="WSQ2994" s="651"/>
      <c r="WSR2994" s="651"/>
      <c r="WSS2994" s="651"/>
      <c r="WST2994" s="651"/>
      <c r="WSU2994" s="651"/>
      <c r="WSV2994" s="651"/>
      <c r="WSW2994" s="651"/>
      <c r="WSX2994" s="651"/>
      <c r="WSY2994" s="651"/>
      <c r="WSZ2994" s="651"/>
      <c r="WTA2994" s="651"/>
      <c r="WTB2994" s="651"/>
      <c r="WTC2994" s="651"/>
      <c r="WTD2994" s="651"/>
      <c r="WTE2994" s="651"/>
      <c r="WTF2994" s="651"/>
      <c r="WTG2994" s="651"/>
      <c r="WTH2994" s="651"/>
      <c r="WTI2994" s="651"/>
      <c r="WTJ2994" s="651"/>
      <c r="WTK2994" s="651"/>
      <c r="WTL2994" s="651"/>
      <c r="WTM2994" s="651"/>
      <c r="WTN2994" s="651"/>
      <c r="WTO2994" s="651"/>
      <c r="WTP2994" s="651"/>
      <c r="WTQ2994" s="651"/>
      <c r="WTR2994" s="651"/>
      <c r="WTS2994" s="651"/>
      <c r="WTT2994" s="651"/>
      <c r="WTU2994" s="651"/>
      <c r="WTV2994" s="651"/>
      <c r="WTW2994" s="651"/>
      <c r="WTX2994" s="651"/>
      <c r="WTY2994" s="651"/>
      <c r="WTZ2994" s="651"/>
      <c r="WUA2994" s="651"/>
      <c r="WUB2994" s="651"/>
      <c r="WUC2994" s="651"/>
      <c r="WUD2994" s="651"/>
      <c r="WUE2994" s="651"/>
      <c r="WUF2994" s="651"/>
      <c r="WUG2994" s="651"/>
      <c r="WUH2994" s="651"/>
      <c r="WUI2994" s="651"/>
      <c r="WUJ2994" s="651"/>
      <c r="WUK2994" s="651"/>
      <c r="WUL2994" s="651"/>
      <c r="WUM2994" s="651"/>
      <c r="WUN2994" s="651"/>
      <c r="WUO2994" s="651"/>
      <c r="WUP2994" s="651"/>
      <c r="WUQ2994" s="651"/>
      <c r="WUR2994" s="651"/>
      <c r="WUS2994" s="651"/>
      <c r="WUT2994" s="651"/>
      <c r="WUU2994" s="651"/>
      <c r="WUV2994" s="651"/>
      <c r="WUW2994" s="651"/>
      <c r="WUX2994" s="651"/>
      <c r="WUY2994" s="651"/>
      <c r="WUZ2994" s="651"/>
      <c r="WVA2994" s="651"/>
      <c r="WVB2994" s="651"/>
      <c r="WVC2994" s="651"/>
      <c r="WVD2994" s="651"/>
      <c r="WVE2994" s="651"/>
      <c r="WVF2994" s="651"/>
      <c r="WVG2994" s="651"/>
      <c r="WVH2994" s="651"/>
      <c r="WVI2994" s="651"/>
      <c r="WVJ2994" s="651"/>
      <c r="WVK2994" s="651"/>
      <c r="WVL2994" s="651"/>
      <c r="WVM2994" s="651"/>
      <c r="WVN2994" s="651"/>
      <c r="WVO2994" s="651"/>
      <c r="WVP2994" s="651"/>
      <c r="WVQ2994" s="651"/>
      <c r="WVR2994" s="651"/>
      <c r="WVS2994" s="651"/>
      <c r="WVT2994" s="651"/>
      <c r="WVU2994" s="651"/>
      <c r="WVV2994" s="651"/>
      <c r="WVW2994" s="651"/>
      <c r="WVX2994" s="651"/>
      <c r="WVY2994" s="651"/>
      <c r="WVZ2994" s="651"/>
      <c r="WWA2994" s="651"/>
      <c r="WWB2994" s="651"/>
      <c r="WWC2994" s="651"/>
      <c r="WWD2994" s="651"/>
      <c r="WWE2994" s="651"/>
      <c r="WWF2994" s="651"/>
      <c r="WWG2994" s="651"/>
      <c r="WWH2994" s="651"/>
      <c r="WWI2994" s="651"/>
      <c r="WWJ2994" s="651"/>
      <c r="WWK2994" s="651"/>
      <c r="WWL2994" s="651"/>
      <c r="WWM2994" s="651"/>
      <c r="WWN2994" s="651"/>
      <c r="WWO2994" s="651"/>
      <c r="WWP2994" s="651"/>
      <c r="WWQ2994" s="651"/>
      <c r="WWR2994" s="651"/>
      <c r="WWS2994" s="651"/>
      <c r="WWT2994" s="651"/>
      <c r="WWU2994" s="651"/>
      <c r="WWV2994" s="651"/>
      <c r="WWW2994" s="651"/>
      <c r="WWX2994" s="651"/>
      <c r="WWY2994" s="651"/>
      <c r="WWZ2994" s="651"/>
      <c r="WXA2994" s="651"/>
      <c r="WXB2994" s="651"/>
      <c r="WXC2994" s="651"/>
      <c r="WXD2994" s="651"/>
      <c r="WXE2994" s="651"/>
      <c r="WXF2994" s="651"/>
      <c r="WXG2994" s="651"/>
      <c r="WXH2994" s="651"/>
      <c r="WXI2994" s="651"/>
      <c r="WXJ2994" s="651"/>
      <c r="WXK2994" s="651"/>
      <c r="WXL2994" s="651"/>
      <c r="WXM2994" s="651"/>
      <c r="WXN2994" s="651"/>
      <c r="WXO2994" s="651"/>
      <c r="WXP2994" s="651"/>
      <c r="WXQ2994" s="651"/>
      <c r="WXR2994" s="651"/>
      <c r="WXS2994" s="651"/>
      <c r="WXT2994" s="651"/>
      <c r="WXU2994" s="651"/>
      <c r="WXV2994" s="651"/>
      <c r="WXW2994" s="651"/>
      <c r="WXX2994" s="651"/>
      <c r="WXY2994" s="651"/>
      <c r="WXZ2994" s="651"/>
      <c r="WYA2994" s="651"/>
      <c r="WYB2994" s="651"/>
      <c r="WYC2994" s="651"/>
      <c r="WYD2994" s="651"/>
      <c r="WYE2994" s="651"/>
      <c r="WYF2994" s="651"/>
      <c r="WYG2994" s="651"/>
      <c r="WYH2994" s="651"/>
      <c r="WYI2994" s="651"/>
      <c r="WYJ2994" s="651"/>
      <c r="WYK2994" s="651"/>
      <c r="WYL2994" s="651"/>
      <c r="WYM2994" s="651"/>
      <c r="WYN2994" s="651"/>
      <c r="WYO2994" s="651"/>
      <c r="WYP2994" s="651"/>
      <c r="WYQ2994" s="651"/>
      <c r="WYR2994" s="651"/>
      <c r="WYS2994" s="651"/>
      <c r="WYT2994" s="651"/>
      <c r="WYU2994" s="651"/>
      <c r="WYV2994" s="651"/>
      <c r="WYW2994" s="651"/>
      <c r="WYX2994" s="651"/>
      <c r="WYY2994" s="651"/>
      <c r="WYZ2994" s="651"/>
      <c r="WZA2994" s="651"/>
      <c r="WZB2994" s="651"/>
      <c r="WZC2994" s="651"/>
      <c r="WZD2994" s="651"/>
      <c r="WZE2994" s="651"/>
      <c r="WZF2994" s="651"/>
      <c r="WZG2994" s="651"/>
      <c r="WZH2994" s="651"/>
      <c r="WZI2994" s="651"/>
      <c r="WZJ2994" s="651"/>
      <c r="WZK2994" s="651"/>
      <c r="WZL2994" s="651"/>
      <c r="WZM2994" s="651"/>
      <c r="WZN2994" s="651"/>
      <c r="WZO2994" s="651"/>
      <c r="WZP2994" s="651"/>
      <c r="WZQ2994" s="651"/>
      <c r="WZR2994" s="651"/>
      <c r="WZS2994" s="651"/>
      <c r="WZT2994" s="651"/>
      <c r="WZU2994" s="651"/>
      <c r="WZV2994" s="651"/>
      <c r="WZW2994" s="651"/>
      <c r="WZX2994" s="651"/>
      <c r="WZY2994" s="651"/>
      <c r="WZZ2994" s="651"/>
      <c r="XAA2994" s="651"/>
      <c r="XAB2994" s="651"/>
      <c r="XAC2994" s="651"/>
      <c r="XAD2994" s="651"/>
      <c r="XAE2994" s="651"/>
      <c r="XAF2994" s="651"/>
      <c r="XAG2994" s="651"/>
      <c r="XAH2994" s="651"/>
      <c r="XAI2994" s="651"/>
      <c r="XAJ2994" s="651"/>
      <c r="XAK2994" s="651"/>
      <c r="XAL2994" s="651"/>
      <c r="XAM2994" s="651"/>
      <c r="XAN2994" s="651"/>
      <c r="XAO2994" s="651"/>
      <c r="XAP2994" s="651"/>
      <c r="XAQ2994" s="651"/>
      <c r="XAR2994" s="651"/>
      <c r="XAS2994" s="651"/>
      <c r="XAT2994" s="651"/>
      <c r="XAU2994" s="651"/>
      <c r="XAV2994" s="651"/>
      <c r="XAW2994" s="651"/>
      <c r="XAX2994" s="651"/>
      <c r="XAY2994" s="651"/>
      <c r="XAZ2994" s="651"/>
      <c r="XBA2994" s="651"/>
      <c r="XBB2994" s="651"/>
      <c r="XBC2994" s="651"/>
      <c r="XBD2994" s="651"/>
      <c r="XBE2994" s="651"/>
      <c r="XBF2994" s="651"/>
      <c r="XBG2994" s="651"/>
      <c r="XBH2994" s="651"/>
      <c r="XBI2994" s="651"/>
      <c r="XBJ2994" s="651"/>
      <c r="XBK2994" s="651"/>
      <c r="XBL2994" s="651"/>
      <c r="XBM2994" s="651"/>
      <c r="XBN2994" s="651"/>
      <c r="XBO2994" s="651"/>
      <c r="XBP2994" s="651"/>
      <c r="XBQ2994" s="651"/>
      <c r="XBR2994" s="651"/>
      <c r="XBS2994" s="651"/>
      <c r="XBT2994" s="651"/>
      <c r="XBU2994" s="651"/>
      <c r="XBV2994" s="651"/>
      <c r="XBW2994" s="651"/>
      <c r="XBX2994" s="651"/>
      <c r="XBY2994" s="651"/>
      <c r="XBZ2994" s="651"/>
      <c r="XCA2994" s="651"/>
      <c r="XCB2994" s="651"/>
      <c r="XCC2994" s="651"/>
      <c r="XCD2994" s="651"/>
      <c r="XCE2994" s="651"/>
      <c r="XCF2994" s="651"/>
      <c r="XCG2994" s="651"/>
      <c r="XCH2994" s="651"/>
      <c r="XCI2994" s="651"/>
      <c r="XCJ2994" s="651"/>
      <c r="XCK2994" s="651"/>
      <c r="XCL2994" s="651"/>
      <c r="XCM2994" s="651"/>
      <c r="XCN2994" s="651"/>
      <c r="XCO2994" s="651"/>
      <c r="XCP2994" s="651"/>
      <c r="XCQ2994" s="651"/>
      <c r="XCR2994" s="651"/>
      <c r="XCS2994" s="651"/>
      <c r="XCT2994" s="651"/>
      <c r="XCU2994" s="651"/>
      <c r="XCV2994" s="651"/>
      <c r="XCW2994" s="651"/>
      <c r="XCX2994" s="651"/>
      <c r="XCY2994" s="651"/>
      <c r="XCZ2994" s="651"/>
      <c r="XDA2994" s="651"/>
      <c r="XDB2994" s="651"/>
      <c r="XDC2994" s="651"/>
      <c r="XDD2994" s="651"/>
      <c r="XDE2994" s="651"/>
      <c r="XDF2994" s="651"/>
      <c r="XDG2994" s="651"/>
      <c r="XDH2994" s="651"/>
      <c r="XDI2994" s="651"/>
      <c r="XDJ2994" s="651"/>
      <c r="XDK2994" s="651"/>
      <c r="XDL2994" s="651"/>
      <c r="XDM2994" s="651"/>
      <c r="XDN2994" s="651"/>
      <c r="XDO2994" s="651"/>
      <c r="XDP2994" s="651"/>
      <c r="XDQ2994" s="651"/>
      <c r="XDR2994" s="651"/>
      <c r="XDS2994" s="651"/>
      <c r="XDT2994" s="651"/>
      <c r="XDU2994" s="651"/>
      <c r="XDV2994" s="651"/>
      <c r="XDW2994" s="651"/>
      <c r="XDX2994" s="651"/>
      <c r="XDY2994" s="651"/>
      <c r="XDZ2994" s="651"/>
      <c r="XEA2994" s="651"/>
      <c r="XEB2994" s="651"/>
      <c r="XEC2994" s="651"/>
      <c r="XED2994" s="651"/>
      <c r="XEE2994" s="651"/>
      <c r="XEF2994" s="651"/>
      <c r="XEG2994" s="651"/>
      <c r="XEH2994" s="651"/>
      <c r="XEI2994" s="651"/>
      <c r="XEJ2994" s="651"/>
      <c r="XEK2994" s="651"/>
      <c r="XEL2994" s="651"/>
      <c r="XEM2994" s="651"/>
      <c r="XEN2994" s="651"/>
      <c r="XEO2994" s="651"/>
      <c r="XEP2994" s="651"/>
      <c r="XEQ2994" s="651"/>
      <c r="XER2994" s="651"/>
      <c r="XES2994" s="651"/>
      <c r="XET2994" s="651"/>
      <c r="XEU2994" s="651"/>
      <c r="XEV2994" s="651"/>
      <c r="XEW2994" s="651"/>
      <c r="XEX2994" s="651"/>
      <c r="XEY2994" s="651"/>
      <c r="XEZ2994" s="651"/>
      <c r="XFA2994" s="651"/>
      <c r="XFB2994" s="651"/>
      <c r="XFC2994" s="651"/>
      <c r="XFD2994" s="651"/>
    </row>
    <row r="2995" spans="1:16384">
      <c r="A2995" s="1065"/>
      <c r="B2995" s="651"/>
      <c r="C2995" s="643" t="s">
        <v>7203</v>
      </c>
      <c r="D2995" s="643" t="s">
        <v>518</v>
      </c>
      <c r="E2995" s="649" t="s">
        <v>149</v>
      </c>
      <c r="F2995" s="649" t="s">
        <v>121</v>
      </c>
      <c r="G2995" s="646">
        <v>250</v>
      </c>
      <c r="H2995" s="646">
        <v>250</v>
      </c>
      <c r="I2995" s="14">
        <v>1</v>
      </c>
      <c r="J2995" s="651"/>
      <c r="K2995" s="651"/>
      <c r="L2995" s="651"/>
      <c r="M2995" s="651"/>
      <c r="N2995" s="651"/>
      <c r="O2995" s="651"/>
      <c r="P2995" s="651"/>
      <c r="Q2995" s="651"/>
      <c r="R2995" s="651"/>
      <c r="S2995" s="651"/>
      <c r="T2995" s="651"/>
      <c r="U2995" s="651"/>
      <c r="V2995" s="651"/>
      <c r="W2995" s="651"/>
      <c r="X2995" s="651"/>
      <c r="Y2995" s="651"/>
      <c r="Z2995" s="651"/>
      <c r="AA2995" s="651"/>
      <c r="AB2995" s="651"/>
      <c r="AC2995" s="651"/>
      <c r="AD2995" s="651"/>
      <c r="AE2995" s="651"/>
      <c r="AF2995" s="651"/>
      <c r="AG2995" s="651"/>
      <c r="AH2995" s="651"/>
      <c r="AI2995" s="651"/>
      <c r="AJ2995" s="651"/>
      <c r="AK2995" s="651"/>
      <c r="AL2995" s="651"/>
      <c r="AM2995" s="651"/>
      <c r="AN2995" s="651"/>
      <c r="AO2995" s="651"/>
      <c r="AP2995" s="651"/>
      <c r="AQ2995" s="651"/>
      <c r="AR2995" s="651"/>
      <c r="AS2995" s="651"/>
      <c r="AT2995" s="651"/>
      <c r="AU2995" s="651"/>
      <c r="AV2995" s="651"/>
      <c r="AW2995" s="651"/>
      <c r="AX2995" s="651"/>
      <c r="AY2995" s="651"/>
      <c r="AZ2995" s="651"/>
      <c r="BA2995" s="651"/>
      <c r="BB2995" s="651"/>
      <c r="BC2995" s="651"/>
      <c r="BD2995" s="651"/>
      <c r="BE2995" s="651"/>
      <c r="BF2995" s="651"/>
      <c r="BG2995" s="651"/>
      <c r="BH2995" s="651"/>
      <c r="BI2995" s="651"/>
      <c r="BJ2995" s="651"/>
      <c r="BK2995" s="651"/>
      <c r="BL2995" s="651"/>
      <c r="BM2995" s="651"/>
      <c r="BN2995" s="651"/>
      <c r="BO2995" s="651"/>
      <c r="BP2995" s="651"/>
      <c r="BQ2995" s="651"/>
      <c r="BR2995" s="651"/>
      <c r="BS2995" s="651"/>
      <c r="BT2995" s="651"/>
      <c r="BU2995" s="651"/>
      <c r="BV2995" s="651"/>
      <c r="BW2995" s="651"/>
      <c r="BX2995" s="651"/>
      <c r="BY2995" s="651"/>
      <c r="BZ2995" s="651"/>
      <c r="CA2995" s="651"/>
      <c r="CB2995" s="651"/>
      <c r="CC2995" s="651"/>
      <c r="CD2995" s="651"/>
      <c r="CE2995" s="651"/>
      <c r="CF2995" s="651"/>
      <c r="CG2995" s="651"/>
      <c r="CH2995" s="651"/>
      <c r="CI2995" s="651"/>
      <c r="CJ2995" s="651"/>
      <c r="CK2995" s="651"/>
      <c r="CL2995" s="651"/>
      <c r="CM2995" s="651"/>
      <c r="CN2995" s="651"/>
      <c r="CO2995" s="651"/>
      <c r="CP2995" s="651"/>
      <c r="CQ2995" s="651"/>
      <c r="CR2995" s="651"/>
      <c r="CS2995" s="651"/>
      <c r="CT2995" s="651"/>
      <c r="CU2995" s="651"/>
      <c r="CV2995" s="651"/>
      <c r="CW2995" s="651"/>
      <c r="CX2995" s="651"/>
      <c r="CY2995" s="651"/>
      <c r="CZ2995" s="651"/>
      <c r="DA2995" s="651"/>
      <c r="DB2995" s="651"/>
      <c r="DC2995" s="651"/>
      <c r="DD2995" s="651"/>
      <c r="DE2995" s="651"/>
      <c r="DF2995" s="651"/>
      <c r="DG2995" s="651"/>
      <c r="DH2995" s="651"/>
      <c r="DI2995" s="651"/>
      <c r="DJ2995" s="651"/>
      <c r="DK2995" s="651"/>
      <c r="DL2995" s="651"/>
      <c r="DM2995" s="651"/>
      <c r="DN2995" s="651"/>
      <c r="DO2995" s="651"/>
      <c r="DP2995" s="651"/>
      <c r="DQ2995" s="651"/>
      <c r="DR2995" s="651"/>
      <c r="DS2995" s="651"/>
      <c r="DT2995" s="651"/>
      <c r="DU2995" s="651"/>
      <c r="DV2995" s="651"/>
      <c r="DW2995" s="651"/>
      <c r="DX2995" s="651"/>
      <c r="DY2995" s="651"/>
      <c r="DZ2995" s="651"/>
      <c r="EA2995" s="651"/>
      <c r="EB2995" s="651"/>
      <c r="EC2995" s="651"/>
      <c r="ED2995" s="651"/>
      <c r="EE2995" s="651"/>
      <c r="EF2995" s="651"/>
      <c r="EG2995" s="651"/>
      <c r="EH2995" s="651"/>
      <c r="EI2995" s="651"/>
      <c r="EJ2995" s="651"/>
      <c r="EK2995" s="651"/>
      <c r="EL2995" s="651"/>
      <c r="EM2995" s="651"/>
      <c r="EN2995" s="651"/>
      <c r="EO2995" s="651"/>
      <c r="EP2995" s="651"/>
      <c r="EQ2995" s="651"/>
      <c r="ER2995" s="651"/>
      <c r="ES2995" s="651"/>
      <c r="ET2995" s="651"/>
      <c r="EU2995" s="651"/>
      <c r="EV2995" s="651"/>
      <c r="EW2995" s="651"/>
      <c r="EX2995" s="651"/>
      <c r="EY2995" s="651"/>
      <c r="EZ2995" s="651"/>
      <c r="FA2995" s="651"/>
      <c r="FB2995" s="651"/>
      <c r="FC2995" s="651"/>
      <c r="FD2995" s="651"/>
      <c r="FE2995" s="651"/>
      <c r="FF2995" s="651"/>
      <c r="FG2995" s="651"/>
      <c r="FH2995" s="651"/>
      <c r="FI2995" s="651"/>
      <c r="FJ2995" s="651"/>
      <c r="FK2995" s="651"/>
      <c r="FL2995" s="651"/>
      <c r="FM2995" s="651"/>
      <c r="FN2995" s="651"/>
      <c r="FO2995" s="651"/>
      <c r="FP2995" s="651"/>
      <c r="FQ2995" s="651"/>
      <c r="FR2995" s="651"/>
      <c r="FS2995" s="651"/>
      <c r="FT2995" s="651"/>
      <c r="FU2995" s="651"/>
      <c r="FV2995" s="651"/>
      <c r="FW2995" s="651"/>
      <c r="FX2995" s="651"/>
      <c r="FY2995" s="651"/>
      <c r="FZ2995" s="651"/>
      <c r="GA2995" s="651"/>
      <c r="GB2995" s="651"/>
      <c r="GC2995" s="651"/>
      <c r="GD2995" s="651"/>
      <c r="GE2995" s="651"/>
      <c r="GF2995" s="651"/>
      <c r="GG2995" s="651"/>
      <c r="GH2995" s="651"/>
      <c r="GI2995" s="651"/>
      <c r="GJ2995" s="651"/>
      <c r="GK2995" s="651"/>
      <c r="GL2995" s="651"/>
      <c r="GM2995" s="651"/>
      <c r="GN2995" s="651"/>
      <c r="GO2995" s="651"/>
      <c r="GP2995" s="651"/>
      <c r="GQ2995" s="651"/>
      <c r="GR2995" s="651"/>
      <c r="GS2995" s="651"/>
      <c r="GT2995" s="651"/>
      <c r="GU2995" s="651"/>
      <c r="GV2995" s="651"/>
      <c r="GW2995" s="651"/>
      <c r="GX2995" s="651"/>
      <c r="GY2995" s="651"/>
      <c r="GZ2995" s="651"/>
      <c r="HA2995" s="651"/>
      <c r="HB2995" s="651"/>
      <c r="HC2995" s="651"/>
      <c r="HD2995" s="651"/>
      <c r="HE2995" s="651"/>
      <c r="HF2995" s="651"/>
      <c r="HG2995" s="651"/>
      <c r="HH2995" s="651"/>
      <c r="HI2995" s="651"/>
      <c r="HJ2995" s="651"/>
      <c r="HK2995" s="651"/>
      <c r="HL2995" s="651"/>
      <c r="HM2995" s="651"/>
      <c r="HN2995" s="651"/>
      <c r="HO2995" s="651"/>
      <c r="HP2995" s="651"/>
      <c r="HQ2995" s="651"/>
      <c r="HR2995" s="651"/>
      <c r="HS2995" s="651"/>
      <c r="HT2995" s="651"/>
      <c r="HU2995" s="651"/>
      <c r="HV2995" s="651"/>
      <c r="HW2995" s="651"/>
      <c r="HX2995" s="651"/>
      <c r="HY2995" s="651"/>
      <c r="HZ2995" s="651"/>
      <c r="IA2995" s="651"/>
      <c r="IB2995" s="651"/>
      <c r="IC2995" s="651"/>
      <c r="ID2995" s="651"/>
      <c r="IE2995" s="651"/>
      <c r="IF2995" s="651"/>
      <c r="IG2995" s="651"/>
      <c r="IH2995" s="651"/>
      <c r="II2995" s="651"/>
      <c r="IJ2995" s="651"/>
      <c r="IK2995" s="651"/>
      <c r="IL2995" s="651"/>
      <c r="IM2995" s="651"/>
      <c r="IN2995" s="651"/>
      <c r="IO2995" s="651"/>
      <c r="IP2995" s="651"/>
      <c r="IQ2995" s="651"/>
      <c r="IR2995" s="651"/>
      <c r="IS2995" s="651"/>
      <c r="IT2995" s="651"/>
      <c r="IU2995" s="651"/>
      <c r="IV2995" s="651"/>
      <c r="IW2995" s="651"/>
      <c r="IX2995" s="651"/>
      <c r="IY2995" s="651"/>
      <c r="IZ2995" s="651"/>
      <c r="JA2995" s="651"/>
      <c r="JB2995" s="651"/>
      <c r="JC2995" s="651"/>
      <c r="JD2995" s="651"/>
      <c r="JE2995" s="651"/>
      <c r="JF2995" s="651"/>
      <c r="JG2995" s="651"/>
      <c r="JH2995" s="651"/>
      <c r="JI2995" s="651"/>
      <c r="JJ2995" s="651"/>
      <c r="JK2995" s="651"/>
      <c r="JL2995" s="651"/>
      <c r="JM2995" s="651"/>
      <c r="JN2995" s="651"/>
      <c r="JO2995" s="651"/>
      <c r="JP2995" s="651"/>
      <c r="JQ2995" s="651"/>
      <c r="JR2995" s="651"/>
      <c r="JS2995" s="651"/>
      <c r="JT2995" s="651"/>
      <c r="JU2995" s="651"/>
      <c r="JV2995" s="651"/>
      <c r="JW2995" s="651"/>
      <c r="JX2995" s="651"/>
      <c r="JY2995" s="651"/>
      <c r="JZ2995" s="651"/>
      <c r="KA2995" s="651"/>
      <c r="KB2995" s="651"/>
      <c r="KC2995" s="651"/>
      <c r="KD2995" s="651"/>
      <c r="KE2995" s="651"/>
      <c r="KF2995" s="651"/>
      <c r="KG2995" s="651"/>
      <c r="KH2995" s="651"/>
      <c r="KI2995" s="651"/>
      <c r="KJ2995" s="651"/>
      <c r="KK2995" s="651"/>
      <c r="KL2995" s="651"/>
      <c r="KM2995" s="651"/>
      <c r="KN2995" s="651"/>
      <c r="KO2995" s="651"/>
      <c r="KP2995" s="651"/>
      <c r="KQ2995" s="651"/>
      <c r="KR2995" s="651"/>
      <c r="KS2995" s="651"/>
      <c r="KT2995" s="651"/>
      <c r="KU2995" s="651"/>
      <c r="KV2995" s="651"/>
      <c r="KW2995" s="651"/>
      <c r="KX2995" s="651"/>
      <c r="KY2995" s="651"/>
      <c r="KZ2995" s="651"/>
      <c r="LA2995" s="651"/>
      <c r="LB2995" s="651"/>
      <c r="LC2995" s="651"/>
      <c r="LD2995" s="651"/>
      <c r="LE2995" s="651"/>
      <c r="LF2995" s="651"/>
      <c r="LG2995" s="651"/>
      <c r="LH2995" s="651"/>
      <c r="LI2995" s="651"/>
      <c r="LJ2995" s="651"/>
      <c r="LK2995" s="651"/>
      <c r="LL2995" s="651"/>
      <c r="LM2995" s="651"/>
      <c r="LN2995" s="651"/>
      <c r="LO2995" s="651"/>
      <c r="LP2995" s="651"/>
      <c r="LQ2995" s="651"/>
      <c r="LR2995" s="651"/>
      <c r="LS2995" s="651"/>
      <c r="LT2995" s="651"/>
      <c r="LU2995" s="651"/>
      <c r="LV2995" s="651"/>
      <c r="LW2995" s="651"/>
      <c r="LX2995" s="651"/>
      <c r="LY2995" s="651"/>
      <c r="LZ2995" s="651"/>
      <c r="MA2995" s="651"/>
      <c r="MB2995" s="651"/>
      <c r="MC2995" s="651"/>
      <c r="MD2995" s="651"/>
      <c r="ME2995" s="651"/>
      <c r="MF2995" s="651"/>
      <c r="MG2995" s="651"/>
      <c r="MH2995" s="651"/>
      <c r="MI2995" s="651"/>
      <c r="MJ2995" s="651"/>
      <c r="MK2995" s="651"/>
      <c r="ML2995" s="651"/>
      <c r="MM2995" s="651"/>
      <c r="MN2995" s="651"/>
      <c r="MO2995" s="651"/>
      <c r="MP2995" s="651"/>
      <c r="MQ2995" s="651"/>
      <c r="MR2995" s="651"/>
      <c r="MS2995" s="651"/>
      <c r="MT2995" s="651"/>
      <c r="MU2995" s="651"/>
      <c r="MV2995" s="651"/>
      <c r="MW2995" s="651"/>
      <c r="MX2995" s="651"/>
      <c r="MY2995" s="651"/>
      <c r="MZ2995" s="651"/>
      <c r="NA2995" s="651"/>
      <c r="NB2995" s="651"/>
      <c r="NC2995" s="651"/>
      <c r="ND2995" s="651"/>
      <c r="NE2995" s="651"/>
      <c r="NF2995" s="651"/>
      <c r="NG2995" s="651"/>
      <c r="NH2995" s="651"/>
      <c r="NI2995" s="651"/>
      <c r="NJ2995" s="651"/>
      <c r="NK2995" s="651"/>
      <c r="NL2995" s="651"/>
      <c r="NM2995" s="651"/>
      <c r="NN2995" s="651"/>
      <c r="NO2995" s="651"/>
      <c r="NP2995" s="651"/>
      <c r="NQ2995" s="651"/>
      <c r="NR2995" s="651"/>
      <c r="NS2995" s="651"/>
      <c r="NT2995" s="651"/>
      <c r="NU2995" s="651"/>
      <c r="NV2995" s="651"/>
      <c r="NW2995" s="651"/>
      <c r="NX2995" s="651"/>
      <c r="NY2995" s="651"/>
      <c r="NZ2995" s="651"/>
      <c r="OA2995" s="651"/>
      <c r="OB2995" s="651"/>
      <c r="OC2995" s="651"/>
      <c r="OD2995" s="651"/>
      <c r="OE2995" s="651"/>
      <c r="OF2995" s="651"/>
      <c r="OG2995" s="651"/>
      <c r="OH2995" s="651"/>
      <c r="OI2995" s="651"/>
      <c r="OJ2995" s="651"/>
      <c r="OK2995" s="651"/>
      <c r="OL2995" s="651"/>
      <c r="OM2995" s="651"/>
      <c r="ON2995" s="651"/>
      <c r="OO2995" s="651"/>
      <c r="OP2995" s="651"/>
      <c r="OQ2995" s="651"/>
      <c r="OR2995" s="651"/>
      <c r="OS2995" s="651"/>
      <c r="OT2995" s="651"/>
      <c r="OU2995" s="651"/>
      <c r="OV2995" s="651"/>
      <c r="OW2995" s="651"/>
      <c r="OX2995" s="651"/>
      <c r="OY2995" s="651"/>
      <c r="OZ2995" s="651"/>
      <c r="PA2995" s="651"/>
      <c r="PB2995" s="651"/>
      <c r="PC2995" s="651"/>
      <c r="PD2995" s="651"/>
      <c r="PE2995" s="651"/>
      <c r="PF2995" s="651"/>
      <c r="PG2995" s="651"/>
      <c r="PH2995" s="651"/>
      <c r="PI2995" s="651"/>
      <c r="PJ2995" s="651"/>
      <c r="PK2995" s="651"/>
      <c r="PL2995" s="651"/>
      <c r="PM2995" s="651"/>
      <c r="PN2995" s="651"/>
      <c r="PO2995" s="651"/>
      <c r="PP2995" s="651"/>
      <c r="PQ2995" s="651"/>
      <c r="PR2995" s="651"/>
      <c r="PS2995" s="651"/>
      <c r="PT2995" s="651"/>
      <c r="PU2995" s="651"/>
      <c r="PV2995" s="651"/>
      <c r="PW2995" s="651"/>
      <c r="PX2995" s="651"/>
      <c r="PY2995" s="651"/>
      <c r="PZ2995" s="651"/>
      <c r="QA2995" s="651"/>
      <c r="QB2995" s="651"/>
      <c r="QC2995" s="651"/>
      <c r="QD2995" s="651"/>
      <c r="QE2995" s="651"/>
      <c r="QF2995" s="651"/>
      <c r="QG2995" s="651"/>
      <c r="QH2995" s="651"/>
      <c r="QI2995" s="651"/>
      <c r="QJ2995" s="651"/>
      <c r="QK2995" s="651"/>
      <c r="QL2995" s="651"/>
      <c r="QM2995" s="651"/>
      <c r="QN2995" s="651"/>
      <c r="QO2995" s="651"/>
      <c r="QP2995" s="651"/>
      <c r="QQ2995" s="651"/>
      <c r="QR2995" s="651"/>
      <c r="QS2995" s="651"/>
      <c r="QT2995" s="651"/>
      <c r="QU2995" s="651"/>
      <c r="QV2995" s="651"/>
      <c r="QW2995" s="651"/>
      <c r="QX2995" s="651"/>
      <c r="QY2995" s="651"/>
      <c r="QZ2995" s="651"/>
      <c r="RA2995" s="651"/>
      <c r="RB2995" s="651"/>
      <c r="RC2995" s="651"/>
      <c r="RD2995" s="651"/>
      <c r="RE2995" s="651"/>
      <c r="RF2995" s="651"/>
      <c r="RG2995" s="651"/>
      <c r="RH2995" s="651"/>
      <c r="RI2995" s="651"/>
      <c r="RJ2995" s="651"/>
      <c r="RK2995" s="651"/>
      <c r="RL2995" s="651"/>
      <c r="RM2995" s="651"/>
      <c r="RN2995" s="651"/>
      <c r="RO2995" s="651"/>
      <c r="RP2995" s="651"/>
      <c r="RQ2995" s="651"/>
      <c r="RR2995" s="651"/>
      <c r="RS2995" s="651"/>
      <c r="RT2995" s="651"/>
      <c r="RU2995" s="651"/>
      <c r="RV2995" s="651"/>
      <c r="RW2995" s="651"/>
      <c r="RX2995" s="651"/>
      <c r="RY2995" s="651"/>
      <c r="RZ2995" s="651"/>
      <c r="SA2995" s="651"/>
      <c r="SB2995" s="651"/>
      <c r="SC2995" s="651"/>
      <c r="SD2995" s="651"/>
      <c r="SE2995" s="651"/>
      <c r="SF2995" s="651"/>
      <c r="SG2995" s="651"/>
      <c r="SH2995" s="651"/>
      <c r="SI2995" s="651"/>
      <c r="SJ2995" s="651"/>
      <c r="SK2995" s="651"/>
      <c r="SL2995" s="651"/>
      <c r="SM2995" s="651"/>
      <c r="SN2995" s="651"/>
      <c r="SO2995" s="651"/>
      <c r="SP2995" s="651"/>
      <c r="SQ2995" s="651"/>
      <c r="SR2995" s="651"/>
      <c r="SS2995" s="651"/>
      <c r="ST2995" s="651"/>
      <c r="SU2995" s="651"/>
      <c r="SV2995" s="651"/>
      <c r="SW2995" s="651"/>
      <c r="SX2995" s="651"/>
      <c r="SY2995" s="651"/>
      <c r="SZ2995" s="651"/>
      <c r="TA2995" s="651"/>
      <c r="TB2995" s="651"/>
      <c r="TC2995" s="651"/>
      <c r="TD2995" s="651"/>
      <c r="TE2995" s="651"/>
      <c r="TF2995" s="651"/>
      <c r="TG2995" s="651"/>
      <c r="TH2995" s="651"/>
      <c r="TI2995" s="651"/>
      <c r="TJ2995" s="651"/>
      <c r="TK2995" s="651"/>
      <c r="TL2995" s="651"/>
      <c r="TM2995" s="651"/>
      <c r="TN2995" s="651"/>
      <c r="TO2995" s="651"/>
      <c r="TP2995" s="651"/>
      <c r="TQ2995" s="651"/>
      <c r="TR2995" s="651"/>
      <c r="TS2995" s="651"/>
      <c r="TT2995" s="651"/>
      <c r="TU2995" s="651"/>
      <c r="TV2995" s="651"/>
      <c r="TW2995" s="651"/>
      <c r="TX2995" s="651"/>
      <c r="TY2995" s="651"/>
      <c r="TZ2995" s="651"/>
      <c r="UA2995" s="651"/>
      <c r="UB2995" s="651"/>
      <c r="UC2995" s="651"/>
      <c r="UD2995" s="651"/>
      <c r="UE2995" s="651"/>
      <c r="UF2995" s="651"/>
      <c r="UG2995" s="651"/>
      <c r="UH2995" s="651"/>
      <c r="UI2995" s="651"/>
      <c r="UJ2995" s="651"/>
      <c r="UK2995" s="651"/>
      <c r="UL2995" s="651"/>
      <c r="UM2995" s="651"/>
      <c r="UN2995" s="651"/>
      <c r="UO2995" s="651"/>
      <c r="UP2995" s="651"/>
      <c r="UQ2995" s="651"/>
      <c r="UR2995" s="651"/>
      <c r="US2995" s="651"/>
      <c r="UT2995" s="651"/>
      <c r="UU2995" s="651"/>
      <c r="UV2995" s="651"/>
      <c r="UW2995" s="651"/>
      <c r="UX2995" s="651"/>
      <c r="UY2995" s="651"/>
      <c r="UZ2995" s="651"/>
      <c r="VA2995" s="651"/>
      <c r="VB2995" s="651"/>
      <c r="VC2995" s="651"/>
      <c r="VD2995" s="651"/>
      <c r="VE2995" s="651"/>
      <c r="VF2995" s="651"/>
      <c r="VG2995" s="651"/>
      <c r="VH2995" s="651"/>
      <c r="VI2995" s="651"/>
      <c r="VJ2995" s="651"/>
      <c r="VK2995" s="651"/>
      <c r="VL2995" s="651"/>
      <c r="VM2995" s="651"/>
      <c r="VN2995" s="651"/>
      <c r="VO2995" s="651"/>
      <c r="VP2995" s="651"/>
      <c r="VQ2995" s="651"/>
      <c r="VR2995" s="651"/>
      <c r="VS2995" s="651"/>
      <c r="VT2995" s="651"/>
      <c r="VU2995" s="651"/>
      <c r="VV2995" s="651"/>
      <c r="VW2995" s="651"/>
      <c r="VX2995" s="651"/>
      <c r="VY2995" s="651"/>
      <c r="VZ2995" s="651"/>
      <c r="WA2995" s="651"/>
      <c r="WB2995" s="651"/>
      <c r="WC2995" s="651"/>
      <c r="WD2995" s="651"/>
      <c r="WE2995" s="651"/>
      <c r="WF2995" s="651"/>
      <c r="WG2995" s="651"/>
      <c r="WH2995" s="651"/>
      <c r="WI2995" s="651"/>
      <c r="WJ2995" s="651"/>
      <c r="WK2995" s="651"/>
      <c r="WL2995" s="651"/>
      <c r="WM2995" s="651"/>
      <c r="WN2995" s="651"/>
      <c r="WO2995" s="651"/>
      <c r="WP2995" s="651"/>
      <c r="WQ2995" s="651"/>
      <c r="WR2995" s="651"/>
      <c r="WS2995" s="651"/>
      <c r="WT2995" s="651"/>
      <c r="WU2995" s="651"/>
      <c r="WV2995" s="651"/>
      <c r="WW2995" s="651"/>
      <c r="WX2995" s="651"/>
      <c r="WY2995" s="651"/>
      <c r="WZ2995" s="651"/>
      <c r="XA2995" s="651"/>
      <c r="XB2995" s="651"/>
      <c r="XC2995" s="651"/>
      <c r="XD2995" s="651"/>
      <c r="XE2995" s="651"/>
      <c r="XF2995" s="651"/>
      <c r="XG2995" s="651"/>
      <c r="XH2995" s="651"/>
      <c r="XI2995" s="651"/>
      <c r="XJ2995" s="651"/>
      <c r="XK2995" s="651"/>
      <c r="XL2995" s="651"/>
      <c r="XM2995" s="651"/>
      <c r="XN2995" s="651"/>
      <c r="XO2995" s="651"/>
      <c r="XP2995" s="651"/>
      <c r="XQ2995" s="651"/>
      <c r="XR2995" s="651"/>
      <c r="XS2995" s="651"/>
      <c r="XT2995" s="651"/>
      <c r="XU2995" s="651"/>
      <c r="XV2995" s="651"/>
      <c r="XW2995" s="651"/>
      <c r="XX2995" s="651"/>
      <c r="XY2995" s="651"/>
      <c r="XZ2995" s="651"/>
      <c r="YA2995" s="651"/>
      <c r="YB2995" s="651"/>
      <c r="YC2995" s="651"/>
      <c r="YD2995" s="651"/>
      <c r="YE2995" s="651"/>
      <c r="YF2995" s="651"/>
      <c r="YG2995" s="651"/>
      <c r="YH2995" s="651"/>
      <c r="YI2995" s="651"/>
      <c r="YJ2995" s="651"/>
      <c r="YK2995" s="651"/>
      <c r="YL2995" s="651"/>
      <c r="YM2995" s="651"/>
      <c r="YN2995" s="651"/>
      <c r="YO2995" s="651"/>
      <c r="YP2995" s="651"/>
      <c r="YQ2995" s="651"/>
      <c r="YR2995" s="651"/>
      <c r="YS2995" s="651"/>
      <c r="YT2995" s="651"/>
      <c r="YU2995" s="651"/>
      <c r="YV2995" s="651"/>
      <c r="YW2995" s="651"/>
      <c r="YX2995" s="651"/>
      <c r="YY2995" s="651"/>
      <c r="YZ2995" s="651"/>
      <c r="ZA2995" s="651"/>
      <c r="ZB2995" s="651"/>
      <c r="ZC2995" s="651"/>
      <c r="ZD2995" s="651"/>
      <c r="ZE2995" s="651"/>
      <c r="ZF2995" s="651"/>
      <c r="ZG2995" s="651"/>
      <c r="ZH2995" s="651"/>
      <c r="ZI2995" s="651"/>
      <c r="ZJ2995" s="651"/>
      <c r="ZK2995" s="651"/>
      <c r="ZL2995" s="651"/>
      <c r="ZM2995" s="651"/>
      <c r="ZN2995" s="651"/>
      <c r="ZO2995" s="651"/>
      <c r="ZP2995" s="651"/>
      <c r="ZQ2995" s="651"/>
      <c r="ZR2995" s="651"/>
      <c r="ZS2995" s="651"/>
      <c r="ZT2995" s="651"/>
      <c r="ZU2995" s="651"/>
      <c r="ZV2995" s="651"/>
      <c r="ZW2995" s="651"/>
      <c r="ZX2995" s="651"/>
      <c r="ZY2995" s="651"/>
      <c r="ZZ2995" s="651"/>
      <c r="AAA2995" s="651"/>
      <c r="AAB2995" s="651"/>
      <c r="AAC2995" s="651"/>
      <c r="AAD2995" s="651"/>
      <c r="AAE2995" s="651"/>
      <c r="AAF2995" s="651"/>
      <c r="AAG2995" s="651"/>
      <c r="AAH2995" s="651"/>
      <c r="AAI2995" s="651"/>
      <c r="AAJ2995" s="651"/>
      <c r="AAK2995" s="651"/>
      <c r="AAL2995" s="651"/>
      <c r="AAM2995" s="651"/>
      <c r="AAN2995" s="651"/>
      <c r="AAO2995" s="651"/>
      <c r="AAP2995" s="651"/>
      <c r="AAQ2995" s="651"/>
      <c r="AAR2995" s="651"/>
      <c r="AAS2995" s="651"/>
      <c r="AAT2995" s="651"/>
      <c r="AAU2995" s="651"/>
      <c r="AAV2995" s="651"/>
      <c r="AAW2995" s="651"/>
      <c r="AAX2995" s="651"/>
      <c r="AAY2995" s="651"/>
      <c r="AAZ2995" s="651"/>
      <c r="ABA2995" s="651"/>
      <c r="ABB2995" s="651"/>
      <c r="ABC2995" s="651"/>
      <c r="ABD2995" s="651"/>
      <c r="ABE2995" s="651"/>
      <c r="ABF2995" s="651"/>
      <c r="ABG2995" s="651"/>
      <c r="ABH2995" s="651"/>
      <c r="ABI2995" s="651"/>
      <c r="ABJ2995" s="651"/>
      <c r="ABK2995" s="651"/>
      <c r="ABL2995" s="651"/>
      <c r="ABM2995" s="651"/>
      <c r="ABN2995" s="651"/>
      <c r="ABO2995" s="651"/>
      <c r="ABP2995" s="651"/>
      <c r="ABQ2995" s="651"/>
      <c r="ABR2995" s="651"/>
      <c r="ABS2995" s="651"/>
      <c r="ABT2995" s="651"/>
      <c r="ABU2995" s="651"/>
      <c r="ABV2995" s="651"/>
      <c r="ABW2995" s="651"/>
      <c r="ABX2995" s="651"/>
      <c r="ABY2995" s="651"/>
      <c r="ABZ2995" s="651"/>
      <c r="ACA2995" s="651"/>
      <c r="ACB2995" s="651"/>
      <c r="ACC2995" s="651"/>
      <c r="ACD2995" s="651"/>
      <c r="ACE2995" s="651"/>
      <c r="ACF2995" s="651"/>
      <c r="ACG2995" s="651"/>
      <c r="ACH2995" s="651"/>
      <c r="ACI2995" s="651"/>
      <c r="ACJ2995" s="651"/>
      <c r="ACK2995" s="651"/>
      <c r="ACL2995" s="651"/>
      <c r="ACM2995" s="651"/>
      <c r="ACN2995" s="651"/>
      <c r="ACO2995" s="651"/>
      <c r="ACP2995" s="651"/>
      <c r="ACQ2995" s="651"/>
      <c r="ACR2995" s="651"/>
      <c r="ACS2995" s="651"/>
      <c r="ACT2995" s="651"/>
      <c r="ACU2995" s="651"/>
      <c r="ACV2995" s="651"/>
      <c r="ACW2995" s="651"/>
      <c r="ACX2995" s="651"/>
      <c r="ACY2995" s="651"/>
      <c r="ACZ2995" s="651"/>
      <c r="ADA2995" s="651"/>
      <c r="ADB2995" s="651"/>
      <c r="ADC2995" s="651"/>
      <c r="ADD2995" s="651"/>
      <c r="ADE2995" s="651"/>
      <c r="ADF2995" s="651"/>
      <c r="ADG2995" s="651"/>
      <c r="ADH2995" s="651"/>
      <c r="ADI2995" s="651"/>
      <c r="ADJ2995" s="651"/>
      <c r="ADK2995" s="651"/>
      <c r="ADL2995" s="651"/>
      <c r="ADM2995" s="651"/>
      <c r="ADN2995" s="651"/>
      <c r="ADO2995" s="651"/>
      <c r="ADP2995" s="651"/>
      <c r="ADQ2995" s="651"/>
      <c r="ADR2995" s="651"/>
      <c r="ADS2995" s="651"/>
      <c r="ADT2995" s="651"/>
      <c r="ADU2995" s="651"/>
      <c r="ADV2995" s="651"/>
      <c r="ADW2995" s="651"/>
      <c r="ADX2995" s="651"/>
      <c r="ADY2995" s="651"/>
      <c r="ADZ2995" s="651"/>
      <c r="AEA2995" s="651"/>
      <c r="AEB2995" s="651"/>
      <c r="AEC2995" s="651"/>
      <c r="AED2995" s="651"/>
      <c r="AEE2995" s="651"/>
      <c r="AEF2995" s="651"/>
      <c r="AEG2995" s="651"/>
      <c r="AEH2995" s="651"/>
      <c r="AEI2995" s="651"/>
      <c r="AEJ2995" s="651"/>
      <c r="AEK2995" s="651"/>
      <c r="AEL2995" s="651"/>
      <c r="AEM2995" s="651"/>
      <c r="AEN2995" s="651"/>
      <c r="AEO2995" s="651"/>
      <c r="AEP2995" s="651"/>
      <c r="AEQ2995" s="651"/>
      <c r="AER2995" s="651"/>
      <c r="AES2995" s="651"/>
      <c r="AET2995" s="651"/>
      <c r="AEU2995" s="651"/>
      <c r="AEV2995" s="651"/>
      <c r="AEW2995" s="651"/>
      <c r="AEX2995" s="651"/>
      <c r="AEY2995" s="651"/>
      <c r="AEZ2995" s="651"/>
      <c r="AFA2995" s="651"/>
      <c r="AFB2995" s="651"/>
      <c r="AFC2995" s="651"/>
      <c r="AFD2995" s="651"/>
      <c r="AFE2995" s="651"/>
      <c r="AFF2995" s="651"/>
      <c r="AFG2995" s="651"/>
      <c r="AFH2995" s="651"/>
      <c r="AFI2995" s="651"/>
      <c r="AFJ2995" s="651"/>
      <c r="AFK2995" s="651"/>
      <c r="AFL2995" s="651"/>
      <c r="AFM2995" s="651"/>
      <c r="AFN2995" s="651"/>
      <c r="AFO2995" s="651"/>
      <c r="AFP2995" s="651"/>
      <c r="AFQ2995" s="651"/>
      <c r="AFR2995" s="651"/>
      <c r="AFS2995" s="651"/>
      <c r="AFT2995" s="651"/>
      <c r="AFU2995" s="651"/>
      <c r="AFV2995" s="651"/>
      <c r="AFW2995" s="651"/>
      <c r="AFX2995" s="651"/>
      <c r="AFY2995" s="651"/>
      <c r="AFZ2995" s="651"/>
      <c r="AGA2995" s="651"/>
      <c r="AGB2995" s="651"/>
      <c r="AGC2995" s="651"/>
      <c r="AGD2995" s="651"/>
      <c r="AGE2995" s="651"/>
      <c r="AGF2995" s="651"/>
      <c r="AGG2995" s="651"/>
      <c r="AGH2995" s="651"/>
      <c r="AGI2995" s="651"/>
      <c r="AGJ2995" s="651"/>
      <c r="AGK2995" s="651"/>
      <c r="AGL2995" s="651"/>
      <c r="AGM2995" s="651"/>
      <c r="AGN2995" s="651"/>
      <c r="AGO2995" s="651"/>
      <c r="AGP2995" s="651"/>
      <c r="AGQ2995" s="651"/>
      <c r="AGR2995" s="651"/>
      <c r="AGS2995" s="651"/>
      <c r="AGT2995" s="651"/>
      <c r="AGU2995" s="651"/>
      <c r="AGV2995" s="651"/>
      <c r="AGW2995" s="651"/>
      <c r="AGX2995" s="651"/>
      <c r="AGY2995" s="651"/>
      <c r="AGZ2995" s="651"/>
      <c r="AHA2995" s="651"/>
      <c r="AHB2995" s="651"/>
      <c r="AHC2995" s="651"/>
      <c r="AHD2995" s="651"/>
      <c r="AHE2995" s="651"/>
      <c r="AHF2995" s="651"/>
      <c r="AHG2995" s="651"/>
      <c r="AHH2995" s="651"/>
      <c r="AHI2995" s="651"/>
      <c r="AHJ2995" s="651"/>
      <c r="AHK2995" s="651"/>
      <c r="AHL2995" s="651"/>
      <c r="AHM2995" s="651"/>
      <c r="AHN2995" s="651"/>
      <c r="AHO2995" s="651"/>
      <c r="AHP2995" s="651"/>
      <c r="AHQ2995" s="651"/>
      <c r="AHR2995" s="651"/>
      <c r="AHS2995" s="651"/>
      <c r="AHT2995" s="651"/>
      <c r="AHU2995" s="651"/>
      <c r="AHV2995" s="651"/>
      <c r="AHW2995" s="651"/>
      <c r="AHX2995" s="651"/>
      <c r="AHY2995" s="651"/>
      <c r="AHZ2995" s="651"/>
      <c r="AIA2995" s="651"/>
      <c r="AIB2995" s="651"/>
      <c r="AIC2995" s="651"/>
      <c r="AID2995" s="651"/>
      <c r="AIE2995" s="651"/>
      <c r="AIF2995" s="651"/>
      <c r="AIG2995" s="651"/>
      <c r="AIH2995" s="651"/>
      <c r="AII2995" s="651"/>
      <c r="AIJ2995" s="651"/>
      <c r="AIK2995" s="651"/>
      <c r="AIL2995" s="651"/>
      <c r="AIM2995" s="651"/>
      <c r="AIN2995" s="651"/>
      <c r="AIO2995" s="651"/>
      <c r="AIP2995" s="651"/>
      <c r="AIQ2995" s="651"/>
      <c r="AIR2995" s="651"/>
      <c r="AIS2995" s="651"/>
      <c r="AIT2995" s="651"/>
      <c r="AIU2995" s="651"/>
      <c r="AIV2995" s="651"/>
      <c r="AIW2995" s="651"/>
      <c r="AIX2995" s="651"/>
      <c r="AIY2995" s="651"/>
      <c r="AIZ2995" s="651"/>
      <c r="AJA2995" s="651"/>
      <c r="AJB2995" s="651"/>
      <c r="AJC2995" s="651"/>
      <c r="AJD2995" s="651"/>
      <c r="AJE2995" s="651"/>
      <c r="AJF2995" s="651"/>
      <c r="AJG2995" s="651"/>
      <c r="AJH2995" s="651"/>
      <c r="AJI2995" s="651"/>
      <c r="AJJ2995" s="651"/>
      <c r="AJK2995" s="651"/>
      <c r="AJL2995" s="651"/>
      <c r="AJM2995" s="651"/>
      <c r="AJN2995" s="651"/>
      <c r="AJO2995" s="651"/>
      <c r="AJP2995" s="651"/>
      <c r="AJQ2995" s="651"/>
      <c r="AJR2995" s="651"/>
      <c r="AJS2995" s="651"/>
      <c r="AJT2995" s="651"/>
      <c r="AJU2995" s="651"/>
      <c r="AJV2995" s="651"/>
      <c r="AJW2995" s="651"/>
      <c r="AJX2995" s="651"/>
      <c r="AJY2995" s="651"/>
      <c r="AJZ2995" s="651"/>
      <c r="AKA2995" s="651"/>
      <c r="AKB2995" s="651"/>
      <c r="AKC2995" s="651"/>
      <c r="AKD2995" s="651"/>
      <c r="AKE2995" s="651"/>
      <c r="AKF2995" s="651"/>
      <c r="AKG2995" s="651"/>
      <c r="AKH2995" s="651"/>
      <c r="AKI2995" s="651"/>
      <c r="AKJ2995" s="651"/>
      <c r="AKK2995" s="651"/>
      <c r="AKL2995" s="651"/>
      <c r="AKM2995" s="651"/>
      <c r="AKN2995" s="651"/>
      <c r="AKO2995" s="651"/>
      <c r="AKP2995" s="651"/>
      <c r="AKQ2995" s="651"/>
      <c r="AKR2995" s="651"/>
      <c r="AKS2995" s="651"/>
      <c r="AKT2995" s="651"/>
      <c r="AKU2995" s="651"/>
      <c r="AKV2995" s="651"/>
      <c r="AKW2995" s="651"/>
      <c r="AKX2995" s="651"/>
      <c r="AKY2995" s="651"/>
      <c r="AKZ2995" s="651"/>
      <c r="ALA2995" s="651"/>
      <c r="ALB2995" s="651"/>
      <c r="ALC2995" s="651"/>
      <c r="ALD2995" s="651"/>
      <c r="ALE2995" s="651"/>
      <c r="ALF2995" s="651"/>
      <c r="ALG2995" s="651"/>
      <c r="ALH2995" s="651"/>
      <c r="ALI2995" s="651"/>
      <c r="ALJ2995" s="651"/>
      <c r="ALK2995" s="651"/>
      <c r="ALL2995" s="651"/>
      <c r="ALM2995" s="651"/>
      <c r="ALN2995" s="651"/>
      <c r="ALO2995" s="651"/>
      <c r="ALP2995" s="651"/>
      <c r="ALQ2995" s="651"/>
      <c r="ALR2995" s="651"/>
      <c r="ALS2995" s="651"/>
      <c r="ALT2995" s="651"/>
      <c r="ALU2995" s="651"/>
      <c r="ALV2995" s="651"/>
      <c r="ALW2995" s="651"/>
      <c r="ALX2995" s="651"/>
      <c r="ALY2995" s="651"/>
      <c r="ALZ2995" s="651"/>
      <c r="AMA2995" s="651"/>
      <c r="AMB2995" s="651"/>
      <c r="AMC2995" s="651"/>
      <c r="AMD2995" s="651"/>
      <c r="AME2995" s="651"/>
      <c r="AMF2995" s="651"/>
      <c r="AMG2995" s="651"/>
      <c r="AMH2995" s="651"/>
      <c r="AMI2995" s="651"/>
      <c r="AMJ2995" s="651"/>
      <c r="AMK2995" s="651"/>
      <c r="AML2995" s="651"/>
      <c r="AMM2995" s="651"/>
      <c r="AMN2995" s="651"/>
      <c r="AMO2995" s="651"/>
      <c r="AMP2995" s="651"/>
      <c r="AMQ2995" s="651"/>
      <c r="AMR2995" s="651"/>
      <c r="AMS2995" s="651"/>
      <c r="AMT2995" s="651"/>
      <c r="AMU2995" s="651"/>
      <c r="AMV2995" s="651"/>
      <c r="AMW2995" s="651"/>
      <c r="AMX2995" s="651"/>
      <c r="AMY2995" s="651"/>
      <c r="AMZ2995" s="651"/>
      <c r="ANA2995" s="651"/>
      <c r="ANB2995" s="651"/>
      <c r="ANC2995" s="651"/>
      <c r="AND2995" s="651"/>
      <c r="ANE2995" s="651"/>
      <c r="ANF2995" s="651"/>
      <c r="ANG2995" s="651"/>
      <c r="ANH2995" s="651"/>
      <c r="ANI2995" s="651"/>
      <c r="ANJ2995" s="651"/>
      <c r="ANK2995" s="651"/>
      <c r="ANL2995" s="651"/>
      <c r="ANM2995" s="651"/>
      <c r="ANN2995" s="651"/>
      <c r="ANO2995" s="651"/>
      <c r="ANP2995" s="651"/>
      <c r="ANQ2995" s="651"/>
      <c r="ANR2995" s="651"/>
      <c r="ANS2995" s="651"/>
      <c r="ANT2995" s="651"/>
      <c r="ANU2995" s="651"/>
      <c r="ANV2995" s="651"/>
      <c r="ANW2995" s="651"/>
      <c r="ANX2995" s="651"/>
      <c r="ANY2995" s="651"/>
      <c r="ANZ2995" s="651"/>
      <c r="AOA2995" s="651"/>
      <c r="AOB2995" s="651"/>
      <c r="AOC2995" s="651"/>
      <c r="AOD2995" s="651"/>
      <c r="AOE2995" s="651"/>
      <c r="AOF2995" s="651"/>
      <c r="AOG2995" s="651"/>
      <c r="AOH2995" s="651"/>
      <c r="AOI2995" s="651"/>
      <c r="AOJ2995" s="651"/>
      <c r="AOK2995" s="651"/>
      <c r="AOL2995" s="651"/>
      <c r="AOM2995" s="651"/>
      <c r="AON2995" s="651"/>
      <c r="AOO2995" s="651"/>
      <c r="AOP2995" s="651"/>
      <c r="AOQ2995" s="651"/>
      <c r="AOR2995" s="651"/>
      <c r="AOS2995" s="651"/>
      <c r="AOT2995" s="651"/>
      <c r="AOU2995" s="651"/>
      <c r="AOV2995" s="651"/>
      <c r="AOW2995" s="651"/>
      <c r="AOX2995" s="651"/>
      <c r="AOY2995" s="651"/>
      <c r="AOZ2995" s="651"/>
      <c r="APA2995" s="651"/>
      <c r="APB2995" s="651"/>
      <c r="APC2995" s="651"/>
      <c r="APD2995" s="651"/>
      <c r="APE2995" s="651"/>
      <c r="APF2995" s="651"/>
      <c r="APG2995" s="651"/>
      <c r="APH2995" s="651"/>
      <c r="API2995" s="651"/>
      <c r="APJ2995" s="651"/>
      <c r="APK2995" s="651"/>
      <c r="APL2995" s="651"/>
      <c r="APM2995" s="651"/>
      <c r="APN2995" s="651"/>
      <c r="APO2995" s="651"/>
      <c r="APP2995" s="651"/>
      <c r="APQ2995" s="651"/>
      <c r="APR2995" s="651"/>
      <c r="APS2995" s="651"/>
      <c r="APT2995" s="651"/>
      <c r="APU2995" s="651"/>
      <c r="APV2995" s="651"/>
      <c r="APW2995" s="651"/>
      <c r="APX2995" s="651"/>
      <c r="APY2995" s="651"/>
      <c r="APZ2995" s="651"/>
      <c r="AQA2995" s="651"/>
      <c r="AQB2995" s="651"/>
      <c r="AQC2995" s="651"/>
      <c r="AQD2995" s="651"/>
      <c r="AQE2995" s="651"/>
      <c r="AQF2995" s="651"/>
      <c r="AQG2995" s="651"/>
      <c r="AQH2995" s="651"/>
      <c r="AQI2995" s="651"/>
      <c r="AQJ2995" s="651"/>
      <c r="AQK2995" s="651"/>
      <c r="AQL2995" s="651"/>
      <c r="AQM2995" s="651"/>
      <c r="AQN2995" s="651"/>
      <c r="AQO2995" s="651"/>
      <c r="AQP2995" s="651"/>
      <c r="AQQ2995" s="651"/>
      <c r="AQR2995" s="651"/>
      <c r="AQS2995" s="651"/>
      <c r="AQT2995" s="651"/>
      <c r="AQU2995" s="651"/>
      <c r="AQV2995" s="651"/>
      <c r="AQW2995" s="651"/>
      <c r="AQX2995" s="651"/>
      <c r="AQY2995" s="651"/>
      <c r="AQZ2995" s="651"/>
      <c r="ARA2995" s="651"/>
      <c r="ARB2995" s="651"/>
      <c r="ARC2995" s="651"/>
      <c r="ARD2995" s="651"/>
      <c r="ARE2995" s="651"/>
      <c r="ARF2995" s="651"/>
      <c r="ARG2995" s="651"/>
      <c r="ARH2995" s="651"/>
      <c r="ARI2995" s="651"/>
      <c r="ARJ2995" s="651"/>
      <c r="ARK2995" s="651"/>
      <c r="ARL2995" s="651"/>
      <c r="ARM2995" s="651"/>
      <c r="ARN2995" s="651"/>
      <c r="ARO2995" s="651"/>
      <c r="ARP2995" s="651"/>
      <c r="ARQ2995" s="651"/>
      <c r="ARR2995" s="651"/>
      <c r="ARS2995" s="651"/>
      <c r="ART2995" s="651"/>
      <c r="ARU2995" s="651"/>
      <c r="ARV2995" s="651"/>
      <c r="ARW2995" s="651"/>
      <c r="ARX2995" s="651"/>
      <c r="ARY2995" s="651"/>
      <c r="ARZ2995" s="651"/>
      <c r="ASA2995" s="651"/>
      <c r="ASB2995" s="651"/>
      <c r="ASC2995" s="651"/>
      <c r="ASD2995" s="651"/>
      <c r="ASE2995" s="651"/>
      <c r="ASF2995" s="651"/>
      <c r="ASG2995" s="651"/>
      <c r="ASH2995" s="651"/>
      <c r="ASI2995" s="651"/>
      <c r="ASJ2995" s="651"/>
      <c r="ASK2995" s="651"/>
      <c r="ASL2995" s="651"/>
      <c r="ASM2995" s="651"/>
      <c r="ASN2995" s="651"/>
      <c r="ASO2995" s="651"/>
      <c r="ASP2995" s="651"/>
      <c r="ASQ2995" s="651"/>
      <c r="ASR2995" s="651"/>
      <c r="ASS2995" s="651"/>
      <c r="AST2995" s="651"/>
      <c r="ASU2995" s="651"/>
      <c r="ASV2995" s="651"/>
      <c r="ASW2995" s="651"/>
      <c r="ASX2995" s="651"/>
      <c r="ASY2995" s="651"/>
      <c r="ASZ2995" s="651"/>
      <c r="ATA2995" s="651"/>
      <c r="ATB2995" s="651"/>
      <c r="ATC2995" s="651"/>
      <c r="ATD2995" s="651"/>
      <c r="ATE2995" s="651"/>
      <c r="ATF2995" s="651"/>
      <c r="ATG2995" s="651"/>
      <c r="ATH2995" s="651"/>
      <c r="ATI2995" s="651"/>
      <c r="ATJ2995" s="651"/>
      <c r="ATK2995" s="651"/>
      <c r="ATL2995" s="651"/>
      <c r="ATM2995" s="651"/>
      <c r="ATN2995" s="651"/>
      <c r="ATO2995" s="651"/>
      <c r="ATP2995" s="651"/>
      <c r="ATQ2995" s="651"/>
      <c r="ATR2995" s="651"/>
      <c r="ATS2995" s="651"/>
      <c r="ATT2995" s="651"/>
      <c r="ATU2995" s="651"/>
      <c r="ATV2995" s="651"/>
      <c r="ATW2995" s="651"/>
      <c r="ATX2995" s="651"/>
      <c r="ATY2995" s="651"/>
      <c r="ATZ2995" s="651"/>
      <c r="AUA2995" s="651"/>
      <c r="AUB2995" s="651"/>
      <c r="AUC2995" s="651"/>
      <c r="AUD2995" s="651"/>
      <c r="AUE2995" s="651"/>
      <c r="AUF2995" s="651"/>
      <c r="AUG2995" s="651"/>
      <c r="AUH2995" s="651"/>
      <c r="AUI2995" s="651"/>
      <c r="AUJ2995" s="651"/>
      <c r="AUK2995" s="651"/>
      <c r="AUL2995" s="651"/>
      <c r="AUM2995" s="651"/>
      <c r="AUN2995" s="651"/>
      <c r="AUO2995" s="651"/>
      <c r="AUP2995" s="651"/>
      <c r="AUQ2995" s="651"/>
      <c r="AUR2995" s="651"/>
      <c r="AUS2995" s="651"/>
      <c r="AUT2995" s="651"/>
      <c r="AUU2995" s="651"/>
      <c r="AUV2995" s="651"/>
      <c r="AUW2995" s="651"/>
      <c r="AUX2995" s="651"/>
      <c r="AUY2995" s="651"/>
      <c r="AUZ2995" s="651"/>
      <c r="AVA2995" s="651"/>
      <c r="AVB2995" s="651"/>
      <c r="AVC2995" s="651"/>
      <c r="AVD2995" s="651"/>
      <c r="AVE2995" s="651"/>
      <c r="AVF2995" s="651"/>
      <c r="AVG2995" s="651"/>
      <c r="AVH2995" s="651"/>
      <c r="AVI2995" s="651"/>
      <c r="AVJ2995" s="651"/>
      <c r="AVK2995" s="651"/>
      <c r="AVL2995" s="651"/>
      <c r="AVM2995" s="651"/>
      <c r="AVN2995" s="651"/>
      <c r="AVO2995" s="651"/>
      <c r="AVP2995" s="651"/>
      <c r="AVQ2995" s="651"/>
      <c r="AVR2995" s="651"/>
      <c r="AVS2995" s="651"/>
      <c r="AVT2995" s="651"/>
      <c r="AVU2995" s="651"/>
      <c r="AVV2995" s="651"/>
      <c r="AVW2995" s="651"/>
      <c r="AVX2995" s="651"/>
      <c r="AVY2995" s="651"/>
      <c r="AVZ2995" s="651"/>
      <c r="AWA2995" s="651"/>
      <c r="AWB2995" s="651"/>
      <c r="AWC2995" s="651"/>
      <c r="AWD2995" s="651"/>
      <c r="AWE2995" s="651"/>
      <c r="AWF2995" s="651"/>
      <c r="AWG2995" s="651"/>
      <c r="AWH2995" s="651"/>
      <c r="AWI2995" s="651"/>
      <c r="AWJ2995" s="651"/>
      <c r="AWK2995" s="651"/>
      <c r="AWL2995" s="651"/>
      <c r="AWM2995" s="651"/>
      <c r="AWN2995" s="651"/>
      <c r="AWO2995" s="651"/>
      <c r="AWP2995" s="651"/>
      <c r="AWQ2995" s="651"/>
      <c r="AWR2995" s="651"/>
      <c r="AWS2995" s="651"/>
      <c r="AWT2995" s="651"/>
      <c r="AWU2995" s="651"/>
      <c r="AWV2995" s="651"/>
      <c r="AWW2995" s="651"/>
      <c r="AWX2995" s="651"/>
      <c r="AWY2995" s="651"/>
      <c r="AWZ2995" s="651"/>
      <c r="AXA2995" s="651"/>
      <c r="AXB2995" s="651"/>
      <c r="AXC2995" s="651"/>
      <c r="AXD2995" s="651"/>
      <c r="AXE2995" s="651"/>
      <c r="AXF2995" s="651"/>
      <c r="AXG2995" s="651"/>
      <c r="AXH2995" s="651"/>
      <c r="AXI2995" s="651"/>
      <c r="AXJ2995" s="651"/>
      <c r="AXK2995" s="651"/>
      <c r="AXL2995" s="651"/>
      <c r="AXM2995" s="651"/>
      <c r="AXN2995" s="651"/>
      <c r="AXO2995" s="651"/>
      <c r="AXP2995" s="651"/>
      <c r="AXQ2995" s="651"/>
      <c r="AXR2995" s="651"/>
      <c r="AXS2995" s="651"/>
      <c r="AXT2995" s="651"/>
      <c r="AXU2995" s="651"/>
      <c r="AXV2995" s="651"/>
      <c r="AXW2995" s="651"/>
      <c r="AXX2995" s="651"/>
      <c r="AXY2995" s="651"/>
      <c r="AXZ2995" s="651"/>
      <c r="AYA2995" s="651"/>
      <c r="AYB2995" s="651"/>
      <c r="AYC2995" s="651"/>
      <c r="AYD2995" s="651"/>
      <c r="AYE2995" s="651"/>
      <c r="AYF2995" s="651"/>
      <c r="AYG2995" s="651"/>
      <c r="AYH2995" s="651"/>
      <c r="AYI2995" s="651"/>
      <c r="AYJ2995" s="651"/>
      <c r="AYK2995" s="651"/>
      <c r="AYL2995" s="651"/>
      <c r="AYM2995" s="651"/>
      <c r="AYN2995" s="651"/>
      <c r="AYO2995" s="651"/>
      <c r="AYP2995" s="651"/>
      <c r="AYQ2995" s="651"/>
      <c r="AYR2995" s="651"/>
      <c r="AYS2995" s="651"/>
      <c r="AYT2995" s="651"/>
      <c r="AYU2995" s="651"/>
      <c r="AYV2995" s="651"/>
      <c r="AYW2995" s="651"/>
      <c r="AYX2995" s="651"/>
      <c r="AYY2995" s="651"/>
      <c r="AYZ2995" s="651"/>
      <c r="AZA2995" s="651"/>
      <c r="AZB2995" s="651"/>
      <c r="AZC2995" s="651"/>
      <c r="AZD2995" s="651"/>
      <c r="AZE2995" s="651"/>
      <c r="AZF2995" s="651"/>
      <c r="AZG2995" s="651"/>
      <c r="AZH2995" s="651"/>
      <c r="AZI2995" s="651"/>
      <c r="AZJ2995" s="651"/>
      <c r="AZK2995" s="651"/>
      <c r="AZL2995" s="651"/>
      <c r="AZM2995" s="651"/>
      <c r="AZN2995" s="651"/>
      <c r="AZO2995" s="651"/>
      <c r="AZP2995" s="651"/>
      <c r="AZQ2995" s="651"/>
      <c r="AZR2995" s="651"/>
      <c r="AZS2995" s="651"/>
      <c r="AZT2995" s="651"/>
      <c r="AZU2995" s="651"/>
      <c r="AZV2995" s="651"/>
      <c r="AZW2995" s="651"/>
      <c r="AZX2995" s="651"/>
      <c r="AZY2995" s="651"/>
      <c r="AZZ2995" s="651"/>
      <c r="BAA2995" s="651"/>
      <c r="BAB2995" s="651"/>
      <c r="BAC2995" s="651"/>
      <c r="BAD2995" s="651"/>
      <c r="BAE2995" s="651"/>
      <c r="BAF2995" s="651"/>
      <c r="BAG2995" s="651"/>
      <c r="BAH2995" s="651"/>
      <c r="BAI2995" s="651"/>
      <c r="BAJ2995" s="651"/>
      <c r="BAK2995" s="651"/>
      <c r="BAL2995" s="651"/>
      <c r="BAM2995" s="651"/>
      <c r="BAN2995" s="651"/>
      <c r="BAO2995" s="651"/>
      <c r="BAP2995" s="651"/>
      <c r="BAQ2995" s="651"/>
      <c r="BAR2995" s="651"/>
      <c r="BAS2995" s="651"/>
      <c r="BAT2995" s="651"/>
      <c r="BAU2995" s="651"/>
      <c r="BAV2995" s="651"/>
      <c r="BAW2995" s="651"/>
      <c r="BAX2995" s="651"/>
      <c r="BAY2995" s="651"/>
      <c r="BAZ2995" s="651"/>
      <c r="BBA2995" s="651"/>
      <c r="BBB2995" s="651"/>
      <c r="BBC2995" s="651"/>
      <c r="BBD2995" s="651"/>
      <c r="BBE2995" s="651"/>
      <c r="BBF2995" s="651"/>
      <c r="BBG2995" s="651"/>
      <c r="BBH2995" s="651"/>
      <c r="BBI2995" s="651"/>
      <c r="BBJ2995" s="651"/>
      <c r="BBK2995" s="651"/>
      <c r="BBL2995" s="651"/>
      <c r="BBM2995" s="651"/>
      <c r="BBN2995" s="651"/>
      <c r="BBO2995" s="651"/>
      <c r="BBP2995" s="651"/>
      <c r="BBQ2995" s="651"/>
      <c r="BBR2995" s="651"/>
      <c r="BBS2995" s="651"/>
      <c r="BBT2995" s="651"/>
      <c r="BBU2995" s="651"/>
      <c r="BBV2995" s="651"/>
      <c r="BBW2995" s="651"/>
      <c r="BBX2995" s="651"/>
      <c r="BBY2995" s="651"/>
      <c r="BBZ2995" s="651"/>
      <c r="BCA2995" s="651"/>
      <c r="BCB2995" s="651"/>
      <c r="BCC2995" s="651"/>
      <c r="BCD2995" s="651"/>
      <c r="BCE2995" s="651"/>
      <c r="BCF2995" s="651"/>
      <c r="BCG2995" s="651"/>
      <c r="BCH2995" s="651"/>
      <c r="BCI2995" s="651"/>
      <c r="BCJ2995" s="651"/>
      <c r="BCK2995" s="651"/>
      <c r="BCL2995" s="651"/>
      <c r="BCM2995" s="651"/>
      <c r="BCN2995" s="651"/>
      <c r="BCO2995" s="651"/>
      <c r="BCP2995" s="651"/>
      <c r="BCQ2995" s="651"/>
      <c r="BCR2995" s="651"/>
      <c r="BCS2995" s="651"/>
      <c r="BCT2995" s="651"/>
      <c r="BCU2995" s="651"/>
      <c r="BCV2995" s="651"/>
      <c r="BCW2995" s="651"/>
      <c r="BCX2995" s="651"/>
      <c r="BCY2995" s="651"/>
      <c r="BCZ2995" s="651"/>
      <c r="BDA2995" s="651"/>
      <c r="BDB2995" s="651"/>
      <c r="BDC2995" s="651"/>
      <c r="BDD2995" s="651"/>
      <c r="BDE2995" s="651"/>
      <c r="BDF2995" s="651"/>
      <c r="BDG2995" s="651"/>
      <c r="BDH2995" s="651"/>
      <c r="BDI2995" s="651"/>
      <c r="BDJ2995" s="651"/>
      <c r="BDK2995" s="651"/>
      <c r="BDL2995" s="651"/>
      <c r="BDM2995" s="651"/>
      <c r="BDN2995" s="651"/>
      <c r="BDO2995" s="651"/>
      <c r="BDP2995" s="651"/>
      <c r="BDQ2995" s="651"/>
      <c r="BDR2995" s="651"/>
      <c r="BDS2995" s="651"/>
      <c r="BDT2995" s="651"/>
      <c r="BDU2995" s="651"/>
      <c r="BDV2995" s="651"/>
      <c r="BDW2995" s="651"/>
      <c r="BDX2995" s="651"/>
      <c r="BDY2995" s="651"/>
      <c r="BDZ2995" s="651"/>
      <c r="BEA2995" s="651"/>
      <c r="BEB2995" s="651"/>
      <c r="BEC2995" s="651"/>
      <c r="BED2995" s="651"/>
      <c r="BEE2995" s="651"/>
      <c r="BEF2995" s="651"/>
      <c r="BEG2995" s="651"/>
      <c r="BEH2995" s="651"/>
      <c r="BEI2995" s="651"/>
      <c r="BEJ2995" s="651"/>
      <c r="BEK2995" s="651"/>
      <c r="BEL2995" s="651"/>
      <c r="BEM2995" s="651"/>
      <c r="BEN2995" s="651"/>
      <c r="BEO2995" s="651"/>
      <c r="BEP2995" s="651"/>
      <c r="BEQ2995" s="651"/>
      <c r="BER2995" s="651"/>
      <c r="BES2995" s="651"/>
      <c r="BET2995" s="651"/>
      <c r="BEU2995" s="651"/>
      <c r="BEV2995" s="651"/>
      <c r="BEW2995" s="651"/>
      <c r="BEX2995" s="651"/>
      <c r="BEY2995" s="651"/>
      <c r="BEZ2995" s="651"/>
      <c r="BFA2995" s="651"/>
      <c r="BFB2995" s="651"/>
      <c r="BFC2995" s="651"/>
      <c r="BFD2995" s="651"/>
      <c r="BFE2995" s="651"/>
      <c r="BFF2995" s="651"/>
      <c r="BFG2995" s="651"/>
      <c r="BFH2995" s="651"/>
      <c r="BFI2995" s="651"/>
      <c r="BFJ2995" s="651"/>
      <c r="BFK2995" s="651"/>
      <c r="BFL2995" s="651"/>
      <c r="BFM2995" s="651"/>
      <c r="BFN2995" s="651"/>
      <c r="BFO2995" s="651"/>
      <c r="BFP2995" s="651"/>
      <c r="BFQ2995" s="651"/>
      <c r="BFR2995" s="651"/>
      <c r="BFS2995" s="651"/>
      <c r="BFT2995" s="651"/>
      <c r="BFU2995" s="651"/>
      <c r="BFV2995" s="651"/>
      <c r="BFW2995" s="651"/>
      <c r="BFX2995" s="651"/>
      <c r="BFY2995" s="651"/>
      <c r="BFZ2995" s="651"/>
      <c r="BGA2995" s="651"/>
      <c r="BGB2995" s="651"/>
      <c r="BGC2995" s="651"/>
      <c r="BGD2995" s="651"/>
      <c r="BGE2995" s="651"/>
      <c r="BGF2995" s="651"/>
      <c r="BGG2995" s="651"/>
      <c r="BGH2995" s="651"/>
      <c r="BGI2995" s="651"/>
      <c r="BGJ2995" s="651"/>
      <c r="BGK2995" s="651"/>
      <c r="BGL2995" s="651"/>
      <c r="BGM2995" s="651"/>
      <c r="BGN2995" s="651"/>
      <c r="BGO2995" s="651"/>
      <c r="BGP2995" s="651"/>
      <c r="BGQ2995" s="651"/>
      <c r="BGR2995" s="651"/>
      <c r="BGS2995" s="651"/>
      <c r="BGT2995" s="651"/>
      <c r="BGU2995" s="651"/>
      <c r="BGV2995" s="651"/>
      <c r="BGW2995" s="651"/>
      <c r="BGX2995" s="651"/>
      <c r="BGY2995" s="651"/>
      <c r="BGZ2995" s="651"/>
      <c r="BHA2995" s="651"/>
      <c r="BHB2995" s="651"/>
      <c r="BHC2995" s="651"/>
      <c r="BHD2995" s="651"/>
      <c r="BHE2995" s="651"/>
      <c r="BHF2995" s="651"/>
      <c r="BHG2995" s="651"/>
      <c r="BHH2995" s="651"/>
      <c r="BHI2995" s="651"/>
      <c r="BHJ2995" s="651"/>
      <c r="BHK2995" s="651"/>
      <c r="BHL2995" s="651"/>
      <c r="BHM2995" s="651"/>
      <c r="BHN2995" s="651"/>
      <c r="BHO2995" s="651"/>
      <c r="BHP2995" s="651"/>
      <c r="BHQ2995" s="651"/>
      <c r="BHR2995" s="651"/>
      <c r="BHS2995" s="651"/>
      <c r="BHT2995" s="651"/>
      <c r="BHU2995" s="651"/>
      <c r="BHV2995" s="651"/>
      <c r="BHW2995" s="651"/>
      <c r="BHX2995" s="651"/>
      <c r="BHY2995" s="651"/>
      <c r="BHZ2995" s="651"/>
      <c r="BIA2995" s="651"/>
      <c r="BIB2995" s="651"/>
      <c r="BIC2995" s="651"/>
      <c r="BID2995" s="651"/>
      <c r="BIE2995" s="651"/>
      <c r="BIF2995" s="651"/>
      <c r="BIG2995" s="651"/>
      <c r="BIH2995" s="651"/>
      <c r="BII2995" s="651"/>
      <c r="BIJ2995" s="651"/>
      <c r="BIK2995" s="651"/>
      <c r="BIL2995" s="651"/>
      <c r="BIM2995" s="651"/>
      <c r="BIN2995" s="651"/>
      <c r="BIO2995" s="651"/>
      <c r="BIP2995" s="651"/>
      <c r="BIQ2995" s="651"/>
      <c r="BIR2995" s="651"/>
      <c r="BIS2995" s="651"/>
      <c r="BIT2995" s="651"/>
      <c r="BIU2995" s="651"/>
      <c r="BIV2995" s="651"/>
      <c r="BIW2995" s="651"/>
      <c r="BIX2995" s="651"/>
      <c r="BIY2995" s="651"/>
      <c r="BIZ2995" s="651"/>
      <c r="BJA2995" s="651"/>
      <c r="BJB2995" s="651"/>
      <c r="BJC2995" s="651"/>
      <c r="BJD2995" s="651"/>
      <c r="BJE2995" s="651"/>
      <c r="BJF2995" s="651"/>
      <c r="BJG2995" s="651"/>
      <c r="BJH2995" s="651"/>
      <c r="BJI2995" s="651"/>
      <c r="BJJ2995" s="651"/>
      <c r="BJK2995" s="651"/>
      <c r="BJL2995" s="651"/>
      <c r="BJM2995" s="651"/>
      <c r="BJN2995" s="651"/>
      <c r="BJO2995" s="651"/>
      <c r="BJP2995" s="651"/>
      <c r="BJQ2995" s="651"/>
      <c r="BJR2995" s="651"/>
      <c r="BJS2995" s="651"/>
      <c r="BJT2995" s="651"/>
      <c r="BJU2995" s="651"/>
      <c r="BJV2995" s="651"/>
      <c r="BJW2995" s="651"/>
      <c r="BJX2995" s="651"/>
      <c r="BJY2995" s="651"/>
      <c r="BJZ2995" s="651"/>
      <c r="BKA2995" s="651"/>
      <c r="BKB2995" s="651"/>
      <c r="BKC2995" s="651"/>
      <c r="BKD2995" s="651"/>
      <c r="BKE2995" s="651"/>
      <c r="BKF2995" s="651"/>
      <c r="BKG2995" s="651"/>
      <c r="BKH2995" s="651"/>
      <c r="BKI2995" s="651"/>
      <c r="BKJ2995" s="651"/>
      <c r="BKK2995" s="651"/>
      <c r="BKL2995" s="651"/>
      <c r="BKM2995" s="651"/>
      <c r="BKN2995" s="651"/>
      <c r="BKO2995" s="651"/>
      <c r="BKP2995" s="651"/>
      <c r="BKQ2995" s="651"/>
      <c r="BKR2995" s="651"/>
      <c r="BKS2995" s="651"/>
      <c r="BKT2995" s="651"/>
      <c r="BKU2995" s="651"/>
      <c r="BKV2995" s="651"/>
      <c r="BKW2995" s="651"/>
      <c r="BKX2995" s="651"/>
      <c r="BKY2995" s="651"/>
      <c r="BKZ2995" s="651"/>
      <c r="BLA2995" s="651"/>
      <c r="BLB2995" s="651"/>
      <c r="BLC2995" s="651"/>
      <c r="BLD2995" s="651"/>
      <c r="BLE2995" s="651"/>
      <c r="BLF2995" s="651"/>
      <c r="BLG2995" s="651"/>
      <c r="BLH2995" s="651"/>
      <c r="BLI2995" s="651"/>
      <c r="BLJ2995" s="651"/>
      <c r="BLK2995" s="651"/>
      <c r="BLL2995" s="651"/>
      <c r="BLM2995" s="651"/>
      <c r="BLN2995" s="651"/>
      <c r="BLO2995" s="651"/>
      <c r="BLP2995" s="651"/>
      <c r="BLQ2995" s="651"/>
      <c r="BLR2995" s="651"/>
      <c r="BLS2995" s="651"/>
      <c r="BLT2995" s="651"/>
      <c r="BLU2995" s="651"/>
      <c r="BLV2995" s="651"/>
      <c r="BLW2995" s="651"/>
      <c r="BLX2995" s="651"/>
      <c r="BLY2995" s="651"/>
      <c r="BLZ2995" s="651"/>
      <c r="BMA2995" s="651"/>
      <c r="BMB2995" s="651"/>
      <c r="BMC2995" s="651"/>
      <c r="BMD2995" s="651"/>
      <c r="BME2995" s="651"/>
      <c r="BMF2995" s="651"/>
      <c r="BMG2995" s="651"/>
      <c r="BMH2995" s="651"/>
      <c r="BMI2995" s="651"/>
      <c r="BMJ2995" s="651"/>
      <c r="BMK2995" s="651"/>
      <c r="BML2995" s="651"/>
      <c r="BMM2995" s="651"/>
      <c r="BMN2995" s="651"/>
      <c r="BMO2995" s="651"/>
      <c r="BMP2995" s="651"/>
      <c r="BMQ2995" s="651"/>
      <c r="BMR2995" s="651"/>
      <c r="BMS2995" s="651"/>
      <c r="BMT2995" s="651"/>
      <c r="BMU2995" s="651"/>
      <c r="BMV2995" s="651"/>
      <c r="BMW2995" s="651"/>
      <c r="BMX2995" s="651"/>
      <c r="BMY2995" s="651"/>
      <c r="BMZ2995" s="651"/>
      <c r="BNA2995" s="651"/>
      <c r="BNB2995" s="651"/>
      <c r="BNC2995" s="651"/>
      <c r="BND2995" s="651"/>
      <c r="BNE2995" s="651"/>
      <c r="BNF2995" s="651"/>
      <c r="BNG2995" s="651"/>
      <c r="BNH2995" s="651"/>
      <c r="BNI2995" s="651"/>
      <c r="BNJ2995" s="651"/>
      <c r="BNK2995" s="651"/>
      <c r="BNL2995" s="651"/>
      <c r="BNM2995" s="651"/>
      <c r="BNN2995" s="651"/>
      <c r="BNO2995" s="651"/>
      <c r="BNP2995" s="651"/>
      <c r="BNQ2995" s="651"/>
      <c r="BNR2995" s="651"/>
      <c r="BNS2995" s="651"/>
      <c r="BNT2995" s="651"/>
      <c r="BNU2995" s="651"/>
      <c r="BNV2995" s="651"/>
      <c r="BNW2995" s="651"/>
      <c r="BNX2995" s="651"/>
      <c r="BNY2995" s="651"/>
      <c r="BNZ2995" s="651"/>
      <c r="BOA2995" s="651"/>
      <c r="BOB2995" s="651"/>
      <c r="BOC2995" s="651"/>
      <c r="BOD2995" s="651"/>
      <c r="BOE2995" s="651"/>
      <c r="BOF2995" s="651"/>
      <c r="BOG2995" s="651"/>
      <c r="BOH2995" s="651"/>
      <c r="BOI2995" s="651"/>
      <c r="BOJ2995" s="651"/>
      <c r="BOK2995" s="651"/>
      <c r="BOL2995" s="651"/>
      <c r="BOM2995" s="651"/>
      <c r="BON2995" s="651"/>
      <c r="BOO2995" s="651"/>
      <c r="BOP2995" s="651"/>
      <c r="BOQ2995" s="651"/>
      <c r="BOR2995" s="651"/>
      <c r="BOS2995" s="651"/>
      <c r="BOT2995" s="651"/>
      <c r="BOU2995" s="651"/>
      <c r="BOV2995" s="651"/>
      <c r="BOW2995" s="651"/>
      <c r="BOX2995" s="651"/>
      <c r="BOY2995" s="651"/>
      <c r="BOZ2995" s="651"/>
      <c r="BPA2995" s="651"/>
      <c r="BPB2995" s="651"/>
      <c r="BPC2995" s="651"/>
      <c r="BPD2995" s="651"/>
      <c r="BPE2995" s="651"/>
      <c r="BPF2995" s="651"/>
      <c r="BPG2995" s="651"/>
      <c r="BPH2995" s="651"/>
      <c r="BPI2995" s="651"/>
      <c r="BPJ2995" s="651"/>
      <c r="BPK2995" s="651"/>
      <c r="BPL2995" s="651"/>
      <c r="BPM2995" s="651"/>
      <c r="BPN2995" s="651"/>
      <c r="BPO2995" s="651"/>
      <c r="BPP2995" s="651"/>
      <c r="BPQ2995" s="651"/>
      <c r="BPR2995" s="651"/>
      <c r="BPS2995" s="651"/>
      <c r="BPT2995" s="651"/>
      <c r="BPU2995" s="651"/>
      <c r="BPV2995" s="651"/>
      <c r="BPW2995" s="651"/>
      <c r="BPX2995" s="651"/>
      <c r="BPY2995" s="651"/>
      <c r="BPZ2995" s="651"/>
      <c r="BQA2995" s="651"/>
      <c r="BQB2995" s="651"/>
      <c r="BQC2995" s="651"/>
      <c r="BQD2995" s="651"/>
      <c r="BQE2995" s="651"/>
      <c r="BQF2995" s="651"/>
      <c r="BQG2995" s="651"/>
      <c r="BQH2995" s="651"/>
      <c r="BQI2995" s="651"/>
      <c r="BQJ2995" s="651"/>
      <c r="BQK2995" s="651"/>
      <c r="BQL2995" s="651"/>
      <c r="BQM2995" s="651"/>
      <c r="BQN2995" s="651"/>
      <c r="BQO2995" s="651"/>
      <c r="BQP2995" s="651"/>
      <c r="BQQ2995" s="651"/>
      <c r="BQR2995" s="651"/>
      <c r="BQS2995" s="651"/>
      <c r="BQT2995" s="651"/>
      <c r="BQU2995" s="651"/>
      <c r="BQV2995" s="651"/>
      <c r="BQW2995" s="651"/>
      <c r="BQX2995" s="651"/>
      <c r="BQY2995" s="651"/>
      <c r="BQZ2995" s="651"/>
      <c r="BRA2995" s="651"/>
      <c r="BRB2995" s="651"/>
      <c r="BRC2995" s="651"/>
      <c r="BRD2995" s="651"/>
      <c r="BRE2995" s="651"/>
      <c r="BRF2995" s="651"/>
      <c r="BRG2995" s="651"/>
      <c r="BRH2995" s="651"/>
      <c r="BRI2995" s="651"/>
      <c r="BRJ2995" s="651"/>
      <c r="BRK2995" s="651"/>
      <c r="BRL2995" s="651"/>
      <c r="BRM2995" s="651"/>
      <c r="BRN2995" s="651"/>
      <c r="BRO2995" s="651"/>
      <c r="BRP2995" s="651"/>
      <c r="BRQ2995" s="651"/>
      <c r="BRR2995" s="651"/>
      <c r="BRS2995" s="651"/>
      <c r="BRT2995" s="651"/>
      <c r="BRU2995" s="651"/>
      <c r="BRV2995" s="651"/>
      <c r="BRW2995" s="651"/>
      <c r="BRX2995" s="651"/>
      <c r="BRY2995" s="651"/>
      <c r="BRZ2995" s="651"/>
      <c r="BSA2995" s="651"/>
      <c r="BSB2995" s="651"/>
      <c r="BSC2995" s="651"/>
      <c r="BSD2995" s="651"/>
      <c r="BSE2995" s="651"/>
      <c r="BSF2995" s="651"/>
      <c r="BSG2995" s="651"/>
      <c r="BSH2995" s="651"/>
      <c r="BSI2995" s="651"/>
      <c r="BSJ2995" s="651"/>
      <c r="BSK2995" s="651"/>
      <c r="BSL2995" s="651"/>
      <c r="BSM2995" s="651"/>
      <c r="BSN2995" s="651"/>
      <c r="BSO2995" s="651"/>
      <c r="BSP2995" s="651"/>
      <c r="BSQ2995" s="651"/>
      <c r="BSR2995" s="651"/>
      <c r="BSS2995" s="651"/>
      <c r="BST2995" s="651"/>
      <c r="BSU2995" s="651"/>
      <c r="BSV2995" s="651"/>
      <c r="BSW2995" s="651"/>
      <c r="BSX2995" s="651"/>
      <c r="BSY2995" s="651"/>
      <c r="BSZ2995" s="651"/>
      <c r="BTA2995" s="651"/>
      <c r="BTB2995" s="651"/>
      <c r="BTC2995" s="651"/>
      <c r="BTD2995" s="651"/>
      <c r="BTE2995" s="651"/>
      <c r="BTF2995" s="651"/>
      <c r="BTG2995" s="651"/>
      <c r="BTH2995" s="651"/>
      <c r="BTI2995" s="651"/>
      <c r="BTJ2995" s="651"/>
      <c r="BTK2995" s="651"/>
      <c r="BTL2995" s="651"/>
      <c r="BTM2995" s="651"/>
      <c r="BTN2995" s="651"/>
      <c r="BTO2995" s="651"/>
      <c r="BTP2995" s="651"/>
      <c r="BTQ2995" s="651"/>
      <c r="BTR2995" s="651"/>
      <c r="BTS2995" s="651"/>
      <c r="BTT2995" s="651"/>
      <c r="BTU2995" s="651"/>
      <c r="BTV2995" s="651"/>
      <c r="BTW2995" s="651"/>
      <c r="BTX2995" s="651"/>
      <c r="BTY2995" s="651"/>
      <c r="BTZ2995" s="651"/>
      <c r="BUA2995" s="651"/>
      <c r="BUB2995" s="651"/>
      <c r="BUC2995" s="651"/>
      <c r="BUD2995" s="651"/>
      <c r="BUE2995" s="651"/>
      <c r="BUF2995" s="651"/>
      <c r="BUG2995" s="651"/>
      <c r="BUH2995" s="651"/>
      <c r="BUI2995" s="651"/>
      <c r="BUJ2995" s="651"/>
      <c r="BUK2995" s="651"/>
      <c r="BUL2995" s="651"/>
      <c r="BUM2995" s="651"/>
      <c r="BUN2995" s="651"/>
      <c r="BUO2995" s="651"/>
      <c r="BUP2995" s="651"/>
      <c r="BUQ2995" s="651"/>
      <c r="BUR2995" s="651"/>
      <c r="BUS2995" s="651"/>
      <c r="BUT2995" s="651"/>
      <c r="BUU2995" s="651"/>
      <c r="BUV2995" s="651"/>
      <c r="BUW2995" s="651"/>
      <c r="BUX2995" s="651"/>
      <c r="BUY2995" s="651"/>
      <c r="BUZ2995" s="651"/>
      <c r="BVA2995" s="651"/>
      <c r="BVB2995" s="651"/>
      <c r="BVC2995" s="651"/>
      <c r="BVD2995" s="651"/>
      <c r="BVE2995" s="651"/>
      <c r="BVF2995" s="651"/>
      <c r="BVG2995" s="651"/>
      <c r="BVH2995" s="651"/>
      <c r="BVI2995" s="651"/>
      <c r="BVJ2995" s="651"/>
      <c r="BVK2995" s="651"/>
      <c r="BVL2995" s="651"/>
      <c r="BVM2995" s="651"/>
      <c r="BVN2995" s="651"/>
      <c r="BVO2995" s="651"/>
      <c r="BVP2995" s="651"/>
      <c r="BVQ2995" s="651"/>
      <c r="BVR2995" s="651"/>
      <c r="BVS2995" s="651"/>
      <c r="BVT2995" s="651"/>
      <c r="BVU2995" s="651"/>
      <c r="BVV2995" s="651"/>
      <c r="BVW2995" s="651"/>
      <c r="BVX2995" s="651"/>
      <c r="BVY2995" s="651"/>
      <c r="BVZ2995" s="651"/>
      <c r="BWA2995" s="651"/>
      <c r="BWB2995" s="651"/>
      <c r="BWC2995" s="651"/>
      <c r="BWD2995" s="651"/>
      <c r="BWE2995" s="651"/>
      <c r="BWF2995" s="651"/>
      <c r="BWG2995" s="651"/>
      <c r="BWH2995" s="651"/>
      <c r="BWI2995" s="651"/>
      <c r="BWJ2995" s="651"/>
      <c r="BWK2995" s="651"/>
      <c r="BWL2995" s="651"/>
      <c r="BWM2995" s="651"/>
      <c r="BWN2995" s="651"/>
      <c r="BWO2995" s="651"/>
      <c r="BWP2995" s="651"/>
      <c r="BWQ2995" s="651"/>
      <c r="BWR2995" s="651"/>
      <c r="BWS2995" s="651"/>
      <c r="BWT2995" s="651"/>
      <c r="BWU2995" s="651"/>
      <c r="BWV2995" s="651"/>
      <c r="BWW2995" s="651"/>
      <c r="BWX2995" s="651"/>
      <c r="BWY2995" s="651"/>
      <c r="BWZ2995" s="651"/>
      <c r="BXA2995" s="651"/>
      <c r="BXB2995" s="651"/>
      <c r="BXC2995" s="651"/>
      <c r="BXD2995" s="651"/>
      <c r="BXE2995" s="651"/>
      <c r="BXF2995" s="651"/>
      <c r="BXG2995" s="651"/>
      <c r="BXH2995" s="651"/>
      <c r="BXI2995" s="651"/>
      <c r="BXJ2995" s="651"/>
      <c r="BXK2995" s="651"/>
      <c r="BXL2995" s="651"/>
      <c r="BXM2995" s="651"/>
      <c r="BXN2995" s="651"/>
      <c r="BXO2995" s="651"/>
      <c r="BXP2995" s="651"/>
      <c r="BXQ2995" s="651"/>
      <c r="BXR2995" s="651"/>
      <c r="BXS2995" s="651"/>
      <c r="BXT2995" s="651"/>
      <c r="BXU2995" s="651"/>
      <c r="BXV2995" s="651"/>
      <c r="BXW2995" s="651"/>
      <c r="BXX2995" s="651"/>
      <c r="BXY2995" s="651"/>
      <c r="BXZ2995" s="651"/>
      <c r="BYA2995" s="651"/>
      <c r="BYB2995" s="651"/>
      <c r="BYC2995" s="651"/>
      <c r="BYD2995" s="651"/>
      <c r="BYE2995" s="651"/>
      <c r="BYF2995" s="651"/>
      <c r="BYG2995" s="651"/>
      <c r="BYH2995" s="651"/>
      <c r="BYI2995" s="651"/>
      <c r="BYJ2995" s="651"/>
      <c r="BYK2995" s="651"/>
      <c r="BYL2995" s="651"/>
      <c r="BYM2995" s="651"/>
      <c r="BYN2995" s="651"/>
      <c r="BYO2995" s="651"/>
      <c r="BYP2995" s="651"/>
      <c r="BYQ2995" s="651"/>
      <c r="BYR2995" s="651"/>
      <c r="BYS2995" s="651"/>
      <c r="BYT2995" s="651"/>
      <c r="BYU2995" s="651"/>
      <c r="BYV2995" s="651"/>
      <c r="BYW2995" s="651"/>
      <c r="BYX2995" s="651"/>
      <c r="BYY2995" s="651"/>
      <c r="BYZ2995" s="651"/>
      <c r="BZA2995" s="651"/>
      <c r="BZB2995" s="651"/>
      <c r="BZC2995" s="651"/>
      <c r="BZD2995" s="651"/>
      <c r="BZE2995" s="651"/>
      <c r="BZF2995" s="651"/>
      <c r="BZG2995" s="651"/>
      <c r="BZH2995" s="651"/>
      <c r="BZI2995" s="651"/>
      <c r="BZJ2995" s="651"/>
      <c r="BZK2995" s="651"/>
      <c r="BZL2995" s="651"/>
      <c r="BZM2995" s="651"/>
      <c r="BZN2995" s="651"/>
      <c r="BZO2995" s="651"/>
      <c r="BZP2995" s="651"/>
      <c r="BZQ2995" s="651"/>
      <c r="BZR2995" s="651"/>
      <c r="BZS2995" s="651"/>
      <c r="BZT2995" s="651"/>
      <c r="BZU2995" s="651"/>
      <c r="BZV2995" s="651"/>
      <c r="BZW2995" s="651"/>
      <c r="BZX2995" s="651"/>
      <c r="BZY2995" s="651"/>
      <c r="BZZ2995" s="651"/>
      <c r="CAA2995" s="651"/>
      <c r="CAB2995" s="651"/>
      <c r="CAC2995" s="651"/>
      <c r="CAD2995" s="651"/>
      <c r="CAE2995" s="651"/>
      <c r="CAF2995" s="651"/>
      <c r="CAG2995" s="651"/>
      <c r="CAH2995" s="651"/>
      <c r="CAI2995" s="651"/>
      <c r="CAJ2995" s="651"/>
      <c r="CAK2995" s="651"/>
      <c r="CAL2995" s="651"/>
      <c r="CAM2995" s="651"/>
      <c r="CAN2995" s="651"/>
      <c r="CAO2995" s="651"/>
      <c r="CAP2995" s="651"/>
      <c r="CAQ2995" s="651"/>
      <c r="CAR2995" s="651"/>
      <c r="CAS2995" s="651"/>
      <c r="CAT2995" s="651"/>
      <c r="CAU2995" s="651"/>
      <c r="CAV2995" s="651"/>
      <c r="CAW2995" s="651"/>
      <c r="CAX2995" s="651"/>
      <c r="CAY2995" s="651"/>
      <c r="CAZ2995" s="651"/>
      <c r="CBA2995" s="651"/>
      <c r="CBB2995" s="651"/>
      <c r="CBC2995" s="651"/>
      <c r="CBD2995" s="651"/>
      <c r="CBE2995" s="651"/>
      <c r="CBF2995" s="651"/>
      <c r="CBG2995" s="651"/>
      <c r="CBH2995" s="651"/>
      <c r="CBI2995" s="651"/>
      <c r="CBJ2995" s="651"/>
      <c r="CBK2995" s="651"/>
      <c r="CBL2995" s="651"/>
      <c r="CBM2995" s="651"/>
      <c r="CBN2995" s="651"/>
      <c r="CBO2995" s="651"/>
      <c r="CBP2995" s="651"/>
      <c r="CBQ2995" s="651"/>
      <c r="CBR2995" s="651"/>
      <c r="CBS2995" s="651"/>
      <c r="CBT2995" s="651"/>
      <c r="CBU2995" s="651"/>
      <c r="CBV2995" s="651"/>
      <c r="CBW2995" s="651"/>
      <c r="CBX2995" s="651"/>
      <c r="CBY2995" s="651"/>
      <c r="CBZ2995" s="651"/>
      <c r="CCA2995" s="651"/>
      <c r="CCB2995" s="651"/>
      <c r="CCC2995" s="651"/>
      <c r="CCD2995" s="651"/>
      <c r="CCE2995" s="651"/>
      <c r="CCF2995" s="651"/>
      <c r="CCG2995" s="651"/>
      <c r="CCH2995" s="651"/>
      <c r="CCI2995" s="651"/>
      <c r="CCJ2995" s="651"/>
      <c r="CCK2995" s="651"/>
      <c r="CCL2995" s="651"/>
      <c r="CCM2995" s="651"/>
      <c r="CCN2995" s="651"/>
      <c r="CCO2995" s="651"/>
      <c r="CCP2995" s="651"/>
      <c r="CCQ2995" s="651"/>
      <c r="CCR2995" s="651"/>
      <c r="CCS2995" s="651"/>
      <c r="CCT2995" s="651"/>
      <c r="CCU2995" s="651"/>
      <c r="CCV2995" s="651"/>
      <c r="CCW2995" s="651"/>
      <c r="CCX2995" s="651"/>
      <c r="CCY2995" s="651"/>
      <c r="CCZ2995" s="651"/>
      <c r="CDA2995" s="651"/>
      <c r="CDB2995" s="651"/>
      <c r="CDC2995" s="651"/>
      <c r="CDD2995" s="651"/>
      <c r="CDE2995" s="651"/>
      <c r="CDF2995" s="651"/>
      <c r="CDG2995" s="651"/>
      <c r="CDH2995" s="651"/>
      <c r="CDI2995" s="651"/>
      <c r="CDJ2995" s="651"/>
      <c r="CDK2995" s="651"/>
      <c r="CDL2995" s="651"/>
      <c r="CDM2995" s="651"/>
      <c r="CDN2995" s="651"/>
      <c r="CDO2995" s="651"/>
      <c r="CDP2995" s="651"/>
      <c r="CDQ2995" s="651"/>
      <c r="CDR2995" s="651"/>
      <c r="CDS2995" s="651"/>
      <c r="CDT2995" s="651"/>
      <c r="CDU2995" s="651"/>
      <c r="CDV2995" s="651"/>
      <c r="CDW2995" s="651"/>
      <c r="CDX2995" s="651"/>
      <c r="CDY2995" s="651"/>
      <c r="CDZ2995" s="651"/>
      <c r="CEA2995" s="651"/>
      <c r="CEB2995" s="651"/>
      <c r="CEC2995" s="651"/>
      <c r="CED2995" s="651"/>
      <c r="CEE2995" s="651"/>
      <c r="CEF2995" s="651"/>
      <c r="CEG2995" s="651"/>
      <c r="CEH2995" s="651"/>
      <c r="CEI2995" s="651"/>
      <c r="CEJ2995" s="651"/>
      <c r="CEK2995" s="651"/>
      <c r="CEL2995" s="651"/>
      <c r="CEM2995" s="651"/>
      <c r="CEN2995" s="651"/>
      <c r="CEO2995" s="651"/>
      <c r="CEP2995" s="651"/>
      <c r="CEQ2995" s="651"/>
      <c r="CER2995" s="651"/>
      <c r="CES2995" s="651"/>
      <c r="CET2995" s="651"/>
      <c r="CEU2995" s="651"/>
      <c r="CEV2995" s="651"/>
      <c r="CEW2995" s="651"/>
      <c r="CEX2995" s="651"/>
      <c r="CEY2995" s="651"/>
      <c r="CEZ2995" s="651"/>
      <c r="CFA2995" s="651"/>
      <c r="CFB2995" s="651"/>
      <c r="CFC2995" s="651"/>
      <c r="CFD2995" s="651"/>
      <c r="CFE2995" s="651"/>
      <c r="CFF2995" s="651"/>
      <c r="CFG2995" s="651"/>
      <c r="CFH2995" s="651"/>
      <c r="CFI2995" s="651"/>
      <c r="CFJ2995" s="651"/>
      <c r="CFK2995" s="651"/>
      <c r="CFL2995" s="651"/>
      <c r="CFM2995" s="651"/>
      <c r="CFN2995" s="651"/>
      <c r="CFO2995" s="651"/>
      <c r="CFP2995" s="651"/>
      <c r="CFQ2995" s="651"/>
      <c r="CFR2995" s="651"/>
      <c r="CFS2995" s="651"/>
      <c r="CFT2995" s="651"/>
      <c r="CFU2995" s="651"/>
      <c r="CFV2995" s="651"/>
      <c r="CFW2995" s="651"/>
      <c r="CFX2995" s="651"/>
      <c r="CFY2995" s="651"/>
      <c r="CFZ2995" s="651"/>
      <c r="CGA2995" s="651"/>
      <c r="CGB2995" s="651"/>
      <c r="CGC2995" s="651"/>
      <c r="CGD2995" s="651"/>
      <c r="CGE2995" s="651"/>
      <c r="CGF2995" s="651"/>
      <c r="CGG2995" s="651"/>
      <c r="CGH2995" s="651"/>
      <c r="CGI2995" s="651"/>
      <c r="CGJ2995" s="651"/>
      <c r="CGK2995" s="651"/>
      <c r="CGL2995" s="651"/>
      <c r="CGM2995" s="651"/>
      <c r="CGN2995" s="651"/>
      <c r="CGO2995" s="651"/>
      <c r="CGP2995" s="651"/>
      <c r="CGQ2995" s="651"/>
      <c r="CGR2995" s="651"/>
      <c r="CGS2995" s="651"/>
      <c r="CGT2995" s="651"/>
      <c r="CGU2995" s="651"/>
      <c r="CGV2995" s="651"/>
      <c r="CGW2995" s="651"/>
      <c r="CGX2995" s="651"/>
      <c r="CGY2995" s="651"/>
      <c r="CGZ2995" s="651"/>
      <c r="CHA2995" s="651"/>
      <c r="CHB2995" s="651"/>
      <c r="CHC2995" s="651"/>
      <c r="CHD2995" s="651"/>
      <c r="CHE2995" s="651"/>
      <c r="CHF2995" s="651"/>
      <c r="CHG2995" s="651"/>
      <c r="CHH2995" s="651"/>
      <c r="CHI2995" s="651"/>
      <c r="CHJ2995" s="651"/>
      <c r="CHK2995" s="651"/>
      <c r="CHL2995" s="651"/>
      <c r="CHM2995" s="651"/>
      <c r="CHN2995" s="651"/>
      <c r="CHO2995" s="651"/>
      <c r="CHP2995" s="651"/>
      <c r="CHQ2995" s="651"/>
      <c r="CHR2995" s="651"/>
      <c r="CHS2995" s="651"/>
      <c r="CHT2995" s="651"/>
      <c r="CHU2995" s="651"/>
      <c r="CHV2995" s="651"/>
      <c r="CHW2995" s="651"/>
      <c r="CHX2995" s="651"/>
      <c r="CHY2995" s="651"/>
      <c r="CHZ2995" s="651"/>
      <c r="CIA2995" s="651"/>
      <c r="CIB2995" s="651"/>
      <c r="CIC2995" s="651"/>
      <c r="CID2995" s="651"/>
      <c r="CIE2995" s="651"/>
      <c r="CIF2995" s="651"/>
      <c r="CIG2995" s="651"/>
      <c r="CIH2995" s="651"/>
      <c r="CII2995" s="651"/>
      <c r="CIJ2995" s="651"/>
      <c r="CIK2995" s="651"/>
      <c r="CIL2995" s="651"/>
      <c r="CIM2995" s="651"/>
      <c r="CIN2995" s="651"/>
      <c r="CIO2995" s="651"/>
      <c r="CIP2995" s="651"/>
      <c r="CIQ2995" s="651"/>
      <c r="CIR2995" s="651"/>
      <c r="CIS2995" s="651"/>
      <c r="CIT2995" s="651"/>
      <c r="CIU2995" s="651"/>
      <c r="CIV2995" s="651"/>
      <c r="CIW2995" s="651"/>
      <c r="CIX2995" s="651"/>
      <c r="CIY2995" s="651"/>
      <c r="CIZ2995" s="651"/>
      <c r="CJA2995" s="651"/>
      <c r="CJB2995" s="651"/>
      <c r="CJC2995" s="651"/>
      <c r="CJD2995" s="651"/>
      <c r="CJE2995" s="651"/>
      <c r="CJF2995" s="651"/>
      <c r="CJG2995" s="651"/>
      <c r="CJH2995" s="651"/>
      <c r="CJI2995" s="651"/>
      <c r="CJJ2995" s="651"/>
      <c r="CJK2995" s="651"/>
      <c r="CJL2995" s="651"/>
      <c r="CJM2995" s="651"/>
      <c r="CJN2995" s="651"/>
      <c r="CJO2995" s="651"/>
      <c r="CJP2995" s="651"/>
      <c r="CJQ2995" s="651"/>
      <c r="CJR2995" s="651"/>
      <c r="CJS2995" s="651"/>
      <c r="CJT2995" s="651"/>
      <c r="CJU2995" s="651"/>
      <c r="CJV2995" s="651"/>
      <c r="CJW2995" s="651"/>
      <c r="CJX2995" s="651"/>
      <c r="CJY2995" s="651"/>
      <c r="CJZ2995" s="651"/>
      <c r="CKA2995" s="651"/>
      <c r="CKB2995" s="651"/>
      <c r="CKC2995" s="651"/>
      <c r="CKD2995" s="651"/>
      <c r="CKE2995" s="651"/>
      <c r="CKF2995" s="651"/>
      <c r="CKG2995" s="651"/>
      <c r="CKH2995" s="651"/>
      <c r="CKI2995" s="651"/>
      <c r="CKJ2995" s="651"/>
      <c r="CKK2995" s="651"/>
      <c r="CKL2995" s="651"/>
      <c r="CKM2995" s="651"/>
      <c r="CKN2995" s="651"/>
      <c r="CKO2995" s="651"/>
      <c r="CKP2995" s="651"/>
      <c r="CKQ2995" s="651"/>
      <c r="CKR2995" s="651"/>
      <c r="CKS2995" s="651"/>
      <c r="CKT2995" s="651"/>
      <c r="CKU2995" s="651"/>
      <c r="CKV2995" s="651"/>
      <c r="CKW2995" s="651"/>
      <c r="CKX2995" s="651"/>
      <c r="CKY2995" s="651"/>
      <c r="CKZ2995" s="651"/>
      <c r="CLA2995" s="651"/>
      <c r="CLB2995" s="651"/>
      <c r="CLC2995" s="651"/>
      <c r="CLD2995" s="651"/>
      <c r="CLE2995" s="651"/>
      <c r="CLF2995" s="651"/>
      <c r="CLG2995" s="651"/>
      <c r="CLH2995" s="651"/>
      <c r="CLI2995" s="651"/>
      <c r="CLJ2995" s="651"/>
      <c r="CLK2995" s="651"/>
      <c r="CLL2995" s="651"/>
      <c r="CLM2995" s="651"/>
      <c r="CLN2995" s="651"/>
      <c r="CLO2995" s="651"/>
      <c r="CLP2995" s="651"/>
      <c r="CLQ2995" s="651"/>
      <c r="CLR2995" s="651"/>
      <c r="CLS2995" s="651"/>
      <c r="CLT2995" s="651"/>
      <c r="CLU2995" s="651"/>
      <c r="CLV2995" s="651"/>
      <c r="CLW2995" s="651"/>
      <c r="CLX2995" s="651"/>
      <c r="CLY2995" s="651"/>
      <c r="CLZ2995" s="651"/>
      <c r="CMA2995" s="651"/>
      <c r="CMB2995" s="651"/>
      <c r="CMC2995" s="651"/>
      <c r="CMD2995" s="651"/>
      <c r="CME2995" s="651"/>
      <c r="CMF2995" s="651"/>
      <c r="CMG2995" s="651"/>
      <c r="CMH2995" s="651"/>
      <c r="CMI2995" s="651"/>
      <c r="CMJ2995" s="651"/>
      <c r="CMK2995" s="651"/>
      <c r="CML2995" s="651"/>
      <c r="CMM2995" s="651"/>
      <c r="CMN2995" s="651"/>
      <c r="CMO2995" s="651"/>
      <c r="CMP2995" s="651"/>
      <c r="CMQ2995" s="651"/>
      <c r="CMR2995" s="651"/>
      <c r="CMS2995" s="651"/>
      <c r="CMT2995" s="651"/>
      <c r="CMU2995" s="651"/>
      <c r="CMV2995" s="651"/>
      <c r="CMW2995" s="651"/>
      <c r="CMX2995" s="651"/>
      <c r="CMY2995" s="651"/>
      <c r="CMZ2995" s="651"/>
      <c r="CNA2995" s="651"/>
      <c r="CNB2995" s="651"/>
      <c r="CNC2995" s="651"/>
      <c r="CND2995" s="651"/>
      <c r="CNE2995" s="651"/>
      <c r="CNF2995" s="651"/>
      <c r="CNG2995" s="651"/>
      <c r="CNH2995" s="651"/>
      <c r="CNI2995" s="651"/>
      <c r="CNJ2995" s="651"/>
      <c r="CNK2995" s="651"/>
      <c r="CNL2995" s="651"/>
      <c r="CNM2995" s="651"/>
      <c r="CNN2995" s="651"/>
      <c r="CNO2995" s="651"/>
      <c r="CNP2995" s="651"/>
      <c r="CNQ2995" s="651"/>
      <c r="CNR2995" s="651"/>
      <c r="CNS2995" s="651"/>
      <c r="CNT2995" s="651"/>
      <c r="CNU2995" s="651"/>
      <c r="CNV2995" s="651"/>
      <c r="CNW2995" s="651"/>
      <c r="CNX2995" s="651"/>
      <c r="CNY2995" s="651"/>
      <c r="CNZ2995" s="651"/>
      <c r="COA2995" s="651"/>
      <c r="COB2995" s="651"/>
      <c r="COC2995" s="651"/>
      <c r="COD2995" s="651"/>
      <c r="COE2995" s="651"/>
      <c r="COF2995" s="651"/>
      <c r="COG2995" s="651"/>
      <c r="COH2995" s="651"/>
      <c r="COI2995" s="651"/>
      <c r="COJ2995" s="651"/>
      <c r="COK2995" s="651"/>
      <c r="COL2995" s="651"/>
      <c r="COM2995" s="651"/>
      <c r="CON2995" s="651"/>
      <c r="COO2995" s="651"/>
      <c r="COP2995" s="651"/>
      <c r="COQ2995" s="651"/>
      <c r="COR2995" s="651"/>
      <c r="COS2995" s="651"/>
      <c r="COT2995" s="651"/>
      <c r="COU2995" s="651"/>
      <c r="COV2995" s="651"/>
      <c r="COW2995" s="651"/>
      <c r="COX2995" s="651"/>
      <c r="COY2995" s="651"/>
      <c r="COZ2995" s="651"/>
      <c r="CPA2995" s="651"/>
      <c r="CPB2995" s="651"/>
      <c r="CPC2995" s="651"/>
      <c r="CPD2995" s="651"/>
      <c r="CPE2995" s="651"/>
      <c r="CPF2995" s="651"/>
      <c r="CPG2995" s="651"/>
      <c r="CPH2995" s="651"/>
      <c r="CPI2995" s="651"/>
      <c r="CPJ2995" s="651"/>
      <c r="CPK2995" s="651"/>
      <c r="CPL2995" s="651"/>
      <c r="CPM2995" s="651"/>
      <c r="CPN2995" s="651"/>
      <c r="CPO2995" s="651"/>
      <c r="CPP2995" s="651"/>
      <c r="CPQ2995" s="651"/>
      <c r="CPR2995" s="651"/>
      <c r="CPS2995" s="651"/>
      <c r="CPT2995" s="651"/>
      <c r="CPU2995" s="651"/>
      <c r="CPV2995" s="651"/>
      <c r="CPW2995" s="651"/>
      <c r="CPX2995" s="651"/>
      <c r="CPY2995" s="651"/>
      <c r="CPZ2995" s="651"/>
      <c r="CQA2995" s="651"/>
      <c r="CQB2995" s="651"/>
      <c r="CQC2995" s="651"/>
      <c r="CQD2995" s="651"/>
      <c r="CQE2995" s="651"/>
      <c r="CQF2995" s="651"/>
      <c r="CQG2995" s="651"/>
      <c r="CQH2995" s="651"/>
      <c r="CQI2995" s="651"/>
      <c r="CQJ2995" s="651"/>
      <c r="CQK2995" s="651"/>
      <c r="CQL2995" s="651"/>
      <c r="CQM2995" s="651"/>
      <c r="CQN2995" s="651"/>
      <c r="CQO2995" s="651"/>
      <c r="CQP2995" s="651"/>
      <c r="CQQ2995" s="651"/>
      <c r="CQR2995" s="651"/>
      <c r="CQS2995" s="651"/>
      <c r="CQT2995" s="651"/>
      <c r="CQU2995" s="651"/>
      <c r="CQV2995" s="651"/>
      <c r="CQW2995" s="651"/>
      <c r="CQX2995" s="651"/>
      <c r="CQY2995" s="651"/>
      <c r="CQZ2995" s="651"/>
      <c r="CRA2995" s="651"/>
      <c r="CRB2995" s="651"/>
      <c r="CRC2995" s="651"/>
      <c r="CRD2995" s="651"/>
      <c r="CRE2995" s="651"/>
      <c r="CRF2995" s="651"/>
      <c r="CRG2995" s="651"/>
      <c r="CRH2995" s="651"/>
      <c r="CRI2995" s="651"/>
      <c r="CRJ2995" s="651"/>
      <c r="CRK2995" s="651"/>
      <c r="CRL2995" s="651"/>
      <c r="CRM2995" s="651"/>
      <c r="CRN2995" s="651"/>
      <c r="CRO2995" s="651"/>
      <c r="CRP2995" s="651"/>
      <c r="CRQ2995" s="651"/>
      <c r="CRR2995" s="651"/>
      <c r="CRS2995" s="651"/>
      <c r="CRT2995" s="651"/>
      <c r="CRU2995" s="651"/>
      <c r="CRV2995" s="651"/>
      <c r="CRW2995" s="651"/>
      <c r="CRX2995" s="651"/>
      <c r="CRY2995" s="651"/>
      <c r="CRZ2995" s="651"/>
      <c r="CSA2995" s="651"/>
      <c r="CSB2995" s="651"/>
      <c r="CSC2995" s="651"/>
      <c r="CSD2995" s="651"/>
      <c r="CSE2995" s="651"/>
      <c r="CSF2995" s="651"/>
      <c r="CSG2995" s="651"/>
      <c r="CSH2995" s="651"/>
      <c r="CSI2995" s="651"/>
      <c r="CSJ2995" s="651"/>
      <c r="CSK2995" s="651"/>
      <c r="CSL2995" s="651"/>
      <c r="CSM2995" s="651"/>
      <c r="CSN2995" s="651"/>
      <c r="CSO2995" s="651"/>
      <c r="CSP2995" s="651"/>
      <c r="CSQ2995" s="651"/>
      <c r="CSR2995" s="651"/>
      <c r="CSS2995" s="651"/>
      <c r="CST2995" s="651"/>
      <c r="CSU2995" s="651"/>
      <c r="CSV2995" s="651"/>
      <c r="CSW2995" s="651"/>
      <c r="CSX2995" s="651"/>
      <c r="CSY2995" s="651"/>
      <c r="CSZ2995" s="651"/>
      <c r="CTA2995" s="651"/>
      <c r="CTB2995" s="651"/>
      <c r="CTC2995" s="651"/>
      <c r="CTD2995" s="651"/>
      <c r="CTE2995" s="651"/>
      <c r="CTF2995" s="651"/>
      <c r="CTG2995" s="651"/>
      <c r="CTH2995" s="651"/>
      <c r="CTI2995" s="651"/>
      <c r="CTJ2995" s="651"/>
      <c r="CTK2995" s="651"/>
      <c r="CTL2995" s="651"/>
      <c r="CTM2995" s="651"/>
      <c r="CTN2995" s="651"/>
      <c r="CTO2995" s="651"/>
      <c r="CTP2995" s="651"/>
      <c r="CTQ2995" s="651"/>
      <c r="CTR2995" s="651"/>
      <c r="CTS2995" s="651"/>
      <c r="CTT2995" s="651"/>
      <c r="CTU2995" s="651"/>
      <c r="CTV2995" s="651"/>
      <c r="CTW2995" s="651"/>
      <c r="CTX2995" s="651"/>
      <c r="CTY2995" s="651"/>
      <c r="CTZ2995" s="651"/>
      <c r="CUA2995" s="651"/>
      <c r="CUB2995" s="651"/>
      <c r="CUC2995" s="651"/>
      <c r="CUD2995" s="651"/>
      <c r="CUE2995" s="651"/>
      <c r="CUF2995" s="651"/>
      <c r="CUG2995" s="651"/>
      <c r="CUH2995" s="651"/>
      <c r="CUI2995" s="651"/>
      <c r="CUJ2995" s="651"/>
      <c r="CUK2995" s="651"/>
      <c r="CUL2995" s="651"/>
      <c r="CUM2995" s="651"/>
      <c r="CUN2995" s="651"/>
      <c r="CUO2995" s="651"/>
      <c r="CUP2995" s="651"/>
      <c r="CUQ2995" s="651"/>
      <c r="CUR2995" s="651"/>
      <c r="CUS2995" s="651"/>
      <c r="CUT2995" s="651"/>
      <c r="CUU2995" s="651"/>
      <c r="CUV2995" s="651"/>
      <c r="CUW2995" s="651"/>
      <c r="CUX2995" s="651"/>
      <c r="CUY2995" s="651"/>
      <c r="CUZ2995" s="651"/>
      <c r="CVA2995" s="651"/>
      <c r="CVB2995" s="651"/>
      <c r="CVC2995" s="651"/>
      <c r="CVD2995" s="651"/>
      <c r="CVE2995" s="651"/>
      <c r="CVF2995" s="651"/>
      <c r="CVG2995" s="651"/>
      <c r="CVH2995" s="651"/>
      <c r="CVI2995" s="651"/>
      <c r="CVJ2995" s="651"/>
      <c r="CVK2995" s="651"/>
      <c r="CVL2995" s="651"/>
      <c r="CVM2995" s="651"/>
      <c r="CVN2995" s="651"/>
      <c r="CVO2995" s="651"/>
      <c r="CVP2995" s="651"/>
      <c r="CVQ2995" s="651"/>
      <c r="CVR2995" s="651"/>
      <c r="CVS2995" s="651"/>
      <c r="CVT2995" s="651"/>
      <c r="CVU2995" s="651"/>
      <c r="CVV2995" s="651"/>
      <c r="CVW2995" s="651"/>
      <c r="CVX2995" s="651"/>
      <c r="CVY2995" s="651"/>
      <c r="CVZ2995" s="651"/>
      <c r="CWA2995" s="651"/>
      <c r="CWB2995" s="651"/>
      <c r="CWC2995" s="651"/>
      <c r="CWD2995" s="651"/>
      <c r="CWE2995" s="651"/>
      <c r="CWF2995" s="651"/>
      <c r="CWG2995" s="651"/>
      <c r="CWH2995" s="651"/>
      <c r="CWI2995" s="651"/>
      <c r="CWJ2995" s="651"/>
      <c r="CWK2995" s="651"/>
      <c r="CWL2995" s="651"/>
      <c r="CWM2995" s="651"/>
      <c r="CWN2995" s="651"/>
      <c r="CWO2995" s="651"/>
      <c r="CWP2995" s="651"/>
      <c r="CWQ2995" s="651"/>
      <c r="CWR2995" s="651"/>
      <c r="CWS2995" s="651"/>
      <c r="CWT2995" s="651"/>
      <c r="CWU2995" s="651"/>
      <c r="CWV2995" s="651"/>
      <c r="CWW2995" s="651"/>
      <c r="CWX2995" s="651"/>
      <c r="CWY2995" s="651"/>
      <c r="CWZ2995" s="651"/>
      <c r="CXA2995" s="651"/>
      <c r="CXB2995" s="651"/>
      <c r="CXC2995" s="651"/>
      <c r="CXD2995" s="651"/>
      <c r="CXE2995" s="651"/>
      <c r="CXF2995" s="651"/>
      <c r="CXG2995" s="651"/>
      <c r="CXH2995" s="651"/>
      <c r="CXI2995" s="651"/>
      <c r="CXJ2995" s="651"/>
      <c r="CXK2995" s="651"/>
      <c r="CXL2995" s="651"/>
      <c r="CXM2995" s="651"/>
      <c r="CXN2995" s="651"/>
      <c r="CXO2995" s="651"/>
      <c r="CXP2995" s="651"/>
      <c r="CXQ2995" s="651"/>
      <c r="CXR2995" s="651"/>
      <c r="CXS2995" s="651"/>
      <c r="CXT2995" s="651"/>
      <c r="CXU2995" s="651"/>
      <c r="CXV2995" s="651"/>
      <c r="CXW2995" s="651"/>
      <c r="CXX2995" s="651"/>
      <c r="CXY2995" s="651"/>
      <c r="CXZ2995" s="651"/>
      <c r="CYA2995" s="651"/>
      <c r="CYB2995" s="651"/>
      <c r="CYC2995" s="651"/>
      <c r="CYD2995" s="651"/>
      <c r="CYE2995" s="651"/>
      <c r="CYF2995" s="651"/>
      <c r="CYG2995" s="651"/>
      <c r="CYH2995" s="651"/>
      <c r="CYI2995" s="651"/>
      <c r="CYJ2995" s="651"/>
      <c r="CYK2995" s="651"/>
      <c r="CYL2995" s="651"/>
      <c r="CYM2995" s="651"/>
      <c r="CYN2995" s="651"/>
      <c r="CYO2995" s="651"/>
      <c r="CYP2995" s="651"/>
      <c r="CYQ2995" s="651"/>
      <c r="CYR2995" s="651"/>
      <c r="CYS2995" s="651"/>
      <c r="CYT2995" s="651"/>
      <c r="CYU2995" s="651"/>
      <c r="CYV2995" s="651"/>
      <c r="CYW2995" s="651"/>
      <c r="CYX2995" s="651"/>
      <c r="CYY2995" s="651"/>
      <c r="CYZ2995" s="651"/>
      <c r="CZA2995" s="651"/>
      <c r="CZB2995" s="651"/>
      <c r="CZC2995" s="651"/>
      <c r="CZD2995" s="651"/>
      <c r="CZE2995" s="651"/>
      <c r="CZF2995" s="651"/>
      <c r="CZG2995" s="651"/>
      <c r="CZH2995" s="651"/>
      <c r="CZI2995" s="651"/>
      <c r="CZJ2995" s="651"/>
      <c r="CZK2995" s="651"/>
      <c r="CZL2995" s="651"/>
      <c r="CZM2995" s="651"/>
      <c r="CZN2995" s="651"/>
      <c r="CZO2995" s="651"/>
      <c r="CZP2995" s="651"/>
      <c r="CZQ2995" s="651"/>
      <c r="CZR2995" s="651"/>
      <c r="CZS2995" s="651"/>
      <c r="CZT2995" s="651"/>
      <c r="CZU2995" s="651"/>
      <c r="CZV2995" s="651"/>
      <c r="CZW2995" s="651"/>
      <c r="CZX2995" s="651"/>
      <c r="CZY2995" s="651"/>
      <c r="CZZ2995" s="651"/>
      <c r="DAA2995" s="651"/>
      <c r="DAB2995" s="651"/>
      <c r="DAC2995" s="651"/>
      <c r="DAD2995" s="651"/>
      <c r="DAE2995" s="651"/>
      <c r="DAF2995" s="651"/>
      <c r="DAG2995" s="651"/>
      <c r="DAH2995" s="651"/>
      <c r="DAI2995" s="651"/>
      <c r="DAJ2995" s="651"/>
      <c r="DAK2995" s="651"/>
      <c r="DAL2995" s="651"/>
      <c r="DAM2995" s="651"/>
      <c r="DAN2995" s="651"/>
      <c r="DAO2995" s="651"/>
      <c r="DAP2995" s="651"/>
      <c r="DAQ2995" s="651"/>
      <c r="DAR2995" s="651"/>
      <c r="DAS2995" s="651"/>
      <c r="DAT2995" s="651"/>
      <c r="DAU2995" s="651"/>
      <c r="DAV2995" s="651"/>
      <c r="DAW2995" s="651"/>
      <c r="DAX2995" s="651"/>
      <c r="DAY2995" s="651"/>
      <c r="DAZ2995" s="651"/>
      <c r="DBA2995" s="651"/>
      <c r="DBB2995" s="651"/>
      <c r="DBC2995" s="651"/>
      <c r="DBD2995" s="651"/>
      <c r="DBE2995" s="651"/>
      <c r="DBF2995" s="651"/>
      <c r="DBG2995" s="651"/>
      <c r="DBH2995" s="651"/>
      <c r="DBI2995" s="651"/>
      <c r="DBJ2995" s="651"/>
      <c r="DBK2995" s="651"/>
      <c r="DBL2995" s="651"/>
      <c r="DBM2995" s="651"/>
      <c r="DBN2995" s="651"/>
      <c r="DBO2995" s="651"/>
      <c r="DBP2995" s="651"/>
      <c r="DBQ2995" s="651"/>
      <c r="DBR2995" s="651"/>
      <c r="DBS2995" s="651"/>
      <c r="DBT2995" s="651"/>
      <c r="DBU2995" s="651"/>
      <c r="DBV2995" s="651"/>
      <c r="DBW2995" s="651"/>
      <c r="DBX2995" s="651"/>
      <c r="DBY2995" s="651"/>
      <c r="DBZ2995" s="651"/>
      <c r="DCA2995" s="651"/>
      <c r="DCB2995" s="651"/>
      <c r="DCC2995" s="651"/>
      <c r="DCD2995" s="651"/>
      <c r="DCE2995" s="651"/>
      <c r="DCF2995" s="651"/>
      <c r="DCG2995" s="651"/>
      <c r="DCH2995" s="651"/>
      <c r="DCI2995" s="651"/>
      <c r="DCJ2995" s="651"/>
      <c r="DCK2995" s="651"/>
      <c r="DCL2995" s="651"/>
      <c r="DCM2995" s="651"/>
      <c r="DCN2995" s="651"/>
      <c r="DCO2995" s="651"/>
      <c r="DCP2995" s="651"/>
      <c r="DCQ2995" s="651"/>
      <c r="DCR2995" s="651"/>
      <c r="DCS2995" s="651"/>
      <c r="DCT2995" s="651"/>
      <c r="DCU2995" s="651"/>
      <c r="DCV2995" s="651"/>
      <c r="DCW2995" s="651"/>
      <c r="DCX2995" s="651"/>
      <c r="DCY2995" s="651"/>
      <c r="DCZ2995" s="651"/>
      <c r="DDA2995" s="651"/>
      <c r="DDB2995" s="651"/>
      <c r="DDC2995" s="651"/>
      <c r="DDD2995" s="651"/>
      <c r="DDE2995" s="651"/>
      <c r="DDF2995" s="651"/>
      <c r="DDG2995" s="651"/>
      <c r="DDH2995" s="651"/>
      <c r="DDI2995" s="651"/>
      <c r="DDJ2995" s="651"/>
      <c r="DDK2995" s="651"/>
      <c r="DDL2995" s="651"/>
      <c r="DDM2995" s="651"/>
      <c r="DDN2995" s="651"/>
      <c r="DDO2995" s="651"/>
      <c r="DDP2995" s="651"/>
      <c r="DDQ2995" s="651"/>
      <c r="DDR2995" s="651"/>
      <c r="DDS2995" s="651"/>
      <c r="DDT2995" s="651"/>
      <c r="DDU2995" s="651"/>
      <c r="DDV2995" s="651"/>
      <c r="DDW2995" s="651"/>
      <c r="DDX2995" s="651"/>
      <c r="DDY2995" s="651"/>
      <c r="DDZ2995" s="651"/>
      <c r="DEA2995" s="651"/>
      <c r="DEB2995" s="651"/>
      <c r="DEC2995" s="651"/>
      <c r="DED2995" s="651"/>
      <c r="DEE2995" s="651"/>
      <c r="DEF2995" s="651"/>
      <c r="DEG2995" s="651"/>
      <c r="DEH2995" s="651"/>
      <c r="DEI2995" s="651"/>
      <c r="DEJ2995" s="651"/>
      <c r="DEK2995" s="651"/>
      <c r="DEL2995" s="651"/>
      <c r="DEM2995" s="651"/>
      <c r="DEN2995" s="651"/>
      <c r="DEO2995" s="651"/>
      <c r="DEP2995" s="651"/>
      <c r="DEQ2995" s="651"/>
      <c r="DER2995" s="651"/>
      <c r="DES2995" s="651"/>
      <c r="DET2995" s="651"/>
      <c r="DEU2995" s="651"/>
      <c r="DEV2995" s="651"/>
      <c r="DEW2995" s="651"/>
      <c r="DEX2995" s="651"/>
      <c r="DEY2995" s="651"/>
      <c r="DEZ2995" s="651"/>
      <c r="DFA2995" s="651"/>
      <c r="DFB2995" s="651"/>
      <c r="DFC2995" s="651"/>
      <c r="DFD2995" s="651"/>
      <c r="DFE2995" s="651"/>
      <c r="DFF2995" s="651"/>
      <c r="DFG2995" s="651"/>
      <c r="DFH2995" s="651"/>
      <c r="DFI2995" s="651"/>
      <c r="DFJ2995" s="651"/>
      <c r="DFK2995" s="651"/>
      <c r="DFL2995" s="651"/>
      <c r="DFM2995" s="651"/>
      <c r="DFN2995" s="651"/>
      <c r="DFO2995" s="651"/>
      <c r="DFP2995" s="651"/>
      <c r="DFQ2995" s="651"/>
      <c r="DFR2995" s="651"/>
      <c r="DFS2995" s="651"/>
      <c r="DFT2995" s="651"/>
      <c r="DFU2995" s="651"/>
      <c r="DFV2995" s="651"/>
      <c r="DFW2995" s="651"/>
      <c r="DFX2995" s="651"/>
      <c r="DFY2995" s="651"/>
      <c r="DFZ2995" s="651"/>
      <c r="DGA2995" s="651"/>
      <c r="DGB2995" s="651"/>
      <c r="DGC2995" s="651"/>
      <c r="DGD2995" s="651"/>
      <c r="DGE2995" s="651"/>
      <c r="DGF2995" s="651"/>
      <c r="DGG2995" s="651"/>
      <c r="DGH2995" s="651"/>
      <c r="DGI2995" s="651"/>
      <c r="DGJ2995" s="651"/>
      <c r="DGK2995" s="651"/>
      <c r="DGL2995" s="651"/>
      <c r="DGM2995" s="651"/>
      <c r="DGN2995" s="651"/>
      <c r="DGO2995" s="651"/>
      <c r="DGP2995" s="651"/>
      <c r="DGQ2995" s="651"/>
      <c r="DGR2995" s="651"/>
      <c r="DGS2995" s="651"/>
      <c r="DGT2995" s="651"/>
      <c r="DGU2995" s="651"/>
      <c r="DGV2995" s="651"/>
      <c r="DGW2995" s="651"/>
      <c r="DGX2995" s="651"/>
      <c r="DGY2995" s="651"/>
      <c r="DGZ2995" s="651"/>
      <c r="DHA2995" s="651"/>
      <c r="DHB2995" s="651"/>
      <c r="DHC2995" s="651"/>
      <c r="DHD2995" s="651"/>
      <c r="DHE2995" s="651"/>
      <c r="DHF2995" s="651"/>
      <c r="DHG2995" s="651"/>
      <c r="DHH2995" s="651"/>
      <c r="DHI2995" s="651"/>
      <c r="DHJ2995" s="651"/>
      <c r="DHK2995" s="651"/>
      <c r="DHL2995" s="651"/>
      <c r="DHM2995" s="651"/>
      <c r="DHN2995" s="651"/>
      <c r="DHO2995" s="651"/>
      <c r="DHP2995" s="651"/>
      <c r="DHQ2995" s="651"/>
      <c r="DHR2995" s="651"/>
      <c r="DHS2995" s="651"/>
      <c r="DHT2995" s="651"/>
      <c r="DHU2995" s="651"/>
      <c r="DHV2995" s="651"/>
      <c r="DHW2995" s="651"/>
      <c r="DHX2995" s="651"/>
      <c r="DHY2995" s="651"/>
      <c r="DHZ2995" s="651"/>
      <c r="DIA2995" s="651"/>
      <c r="DIB2995" s="651"/>
      <c r="DIC2995" s="651"/>
      <c r="DID2995" s="651"/>
      <c r="DIE2995" s="651"/>
      <c r="DIF2995" s="651"/>
      <c r="DIG2995" s="651"/>
      <c r="DIH2995" s="651"/>
      <c r="DII2995" s="651"/>
      <c r="DIJ2995" s="651"/>
      <c r="DIK2995" s="651"/>
      <c r="DIL2995" s="651"/>
      <c r="DIM2995" s="651"/>
      <c r="DIN2995" s="651"/>
      <c r="DIO2995" s="651"/>
      <c r="DIP2995" s="651"/>
      <c r="DIQ2995" s="651"/>
      <c r="DIR2995" s="651"/>
      <c r="DIS2995" s="651"/>
      <c r="DIT2995" s="651"/>
      <c r="DIU2995" s="651"/>
      <c r="DIV2995" s="651"/>
      <c r="DIW2995" s="651"/>
      <c r="DIX2995" s="651"/>
      <c r="DIY2995" s="651"/>
      <c r="DIZ2995" s="651"/>
      <c r="DJA2995" s="651"/>
      <c r="DJB2995" s="651"/>
      <c r="DJC2995" s="651"/>
      <c r="DJD2995" s="651"/>
      <c r="DJE2995" s="651"/>
      <c r="DJF2995" s="651"/>
      <c r="DJG2995" s="651"/>
      <c r="DJH2995" s="651"/>
      <c r="DJI2995" s="651"/>
      <c r="DJJ2995" s="651"/>
      <c r="DJK2995" s="651"/>
      <c r="DJL2995" s="651"/>
      <c r="DJM2995" s="651"/>
      <c r="DJN2995" s="651"/>
      <c r="DJO2995" s="651"/>
      <c r="DJP2995" s="651"/>
      <c r="DJQ2995" s="651"/>
      <c r="DJR2995" s="651"/>
      <c r="DJS2995" s="651"/>
      <c r="DJT2995" s="651"/>
      <c r="DJU2995" s="651"/>
      <c r="DJV2995" s="651"/>
      <c r="DJW2995" s="651"/>
      <c r="DJX2995" s="651"/>
      <c r="DJY2995" s="651"/>
      <c r="DJZ2995" s="651"/>
      <c r="DKA2995" s="651"/>
      <c r="DKB2995" s="651"/>
      <c r="DKC2995" s="651"/>
      <c r="DKD2995" s="651"/>
      <c r="DKE2995" s="651"/>
      <c r="DKF2995" s="651"/>
      <c r="DKG2995" s="651"/>
      <c r="DKH2995" s="651"/>
      <c r="DKI2995" s="651"/>
      <c r="DKJ2995" s="651"/>
      <c r="DKK2995" s="651"/>
      <c r="DKL2995" s="651"/>
      <c r="DKM2995" s="651"/>
      <c r="DKN2995" s="651"/>
      <c r="DKO2995" s="651"/>
      <c r="DKP2995" s="651"/>
      <c r="DKQ2995" s="651"/>
      <c r="DKR2995" s="651"/>
      <c r="DKS2995" s="651"/>
      <c r="DKT2995" s="651"/>
      <c r="DKU2995" s="651"/>
      <c r="DKV2995" s="651"/>
      <c r="DKW2995" s="651"/>
      <c r="DKX2995" s="651"/>
      <c r="DKY2995" s="651"/>
      <c r="DKZ2995" s="651"/>
      <c r="DLA2995" s="651"/>
      <c r="DLB2995" s="651"/>
      <c r="DLC2995" s="651"/>
      <c r="DLD2995" s="651"/>
      <c r="DLE2995" s="651"/>
      <c r="DLF2995" s="651"/>
      <c r="DLG2995" s="651"/>
      <c r="DLH2995" s="651"/>
      <c r="DLI2995" s="651"/>
      <c r="DLJ2995" s="651"/>
      <c r="DLK2995" s="651"/>
      <c r="DLL2995" s="651"/>
      <c r="DLM2995" s="651"/>
      <c r="DLN2995" s="651"/>
      <c r="DLO2995" s="651"/>
      <c r="DLP2995" s="651"/>
      <c r="DLQ2995" s="651"/>
      <c r="DLR2995" s="651"/>
      <c r="DLS2995" s="651"/>
      <c r="DLT2995" s="651"/>
      <c r="DLU2995" s="651"/>
      <c r="DLV2995" s="651"/>
      <c r="DLW2995" s="651"/>
      <c r="DLX2995" s="651"/>
      <c r="DLY2995" s="651"/>
      <c r="DLZ2995" s="651"/>
      <c r="DMA2995" s="651"/>
      <c r="DMB2995" s="651"/>
      <c r="DMC2995" s="651"/>
      <c r="DMD2995" s="651"/>
      <c r="DME2995" s="651"/>
      <c r="DMF2995" s="651"/>
      <c r="DMG2995" s="651"/>
      <c r="DMH2995" s="651"/>
      <c r="DMI2995" s="651"/>
      <c r="DMJ2995" s="651"/>
      <c r="DMK2995" s="651"/>
      <c r="DML2995" s="651"/>
      <c r="DMM2995" s="651"/>
      <c r="DMN2995" s="651"/>
      <c r="DMO2995" s="651"/>
      <c r="DMP2995" s="651"/>
      <c r="DMQ2995" s="651"/>
      <c r="DMR2995" s="651"/>
      <c r="DMS2995" s="651"/>
      <c r="DMT2995" s="651"/>
      <c r="DMU2995" s="651"/>
      <c r="DMV2995" s="651"/>
      <c r="DMW2995" s="651"/>
      <c r="DMX2995" s="651"/>
      <c r="DMY2995" s="651"/>
      <c r="DMZ2995" s="651"/>
      <c r="DNA2995" s="651"/>
      <c r="DNB2995" s="651"/>
      <c r="DNC2995" s="651"/>
      <c r="DND2995" s="651"/>
      <c r="DNE2995" s="651"/>
      <c r="DNF2995" s="651"/>
      <c r="DNG2995" s="651"/>
      <c r="DNH2995" s="651"/>
      <c r="DNI2995" s="651"/>
      <c r="DNJ2995" s="651"/>
      <c r="DNK2995" s="651"/>
      <c r="DNL2995" s="651"/>
      <c r="DNM2995" s="651"/>
      <c r="DNN2995" s="651"/>
      <c r="DNO2995" s="651"/>
      <c r="DNP2995" s="651"/>
      <c r="DNQ2995" s="651"/>
      <c r="DNR2995" s="651"/>
      <c r="DNS2995" s="651"/>
      <c r="DNT2995" s="651"/>
      <c r="DNU2995" s="651"/>
      <c r="DNV2995" s="651"/>
      <c r="DNW2995" s="651"/>
      <c r="DNX2995" s="651"/>
      <c r="DNY2995" s="651"/>
      <c r="DNZ2995" s="651"/>
      <c r="DOA2995" s="651"/>
      <c r="DOB2995" s="651"/>
      <c r="DOC2995" s="651"/>
      <c r="DOD2995" s="651"/>
      <c r="DOE2995" s="651"/>
      <c r="DOF2995" s="651"/>
      <c r="DOG2995" s="651"/>
      <c r="DOH2995" s="651"/>
      <c r="DOI2995" s="651"/>
      <c r="DOJ2995" s="651"/>
      <c r="DOK2995" s="651"/>
      <c r="DOL2995" s="651"/>
      <c r="DOM2995" s="651"/>
      <c r="DON2995" s="651"/>
      <c r="DOO2995" s="651"/>
      <c r="DOP2995" s="651"/>
      <c r="DOQ2995" s="651"/>
      <c r="DOR2995" s="651"/>
      <c r="DOS2995" s="651"/>
      <c r="DOT2995" s="651"/>
      <c r="DOU2995" s="651"/>
      <c r="DOV2995" s="651"/>
      <c r="DOW2995" s="651"/>
      <c r="DOX2995" s="651"/>
      <c r="DOY2995" s="651"/>
      <c r="DOZ2995" s="651"/>
      <c r="DPA2995" s="651"/>
      <c r="DPB2995" s="651"/>
      <c r="DPC2995" s="651"/>
      <c r="DPD2995" s="651"/>
      <c r="DPE2995" s="651"/>
      <c r="DPF2995" s="651"/>
      <c r="DPG2995" s="651"/>
      <c r="DPH2995" s="651"/>
      <c r="DPI2995" s="651"/>
      <c r="DPJ2995" s="651"/>
      <c r="DPK2995" s="651"/>
      <c r="DPL2995" s="651"/>
      <c r="DPM2995" s="651"/>
      <c r="DPN2995" s="651"/>
      <c r="DPO2995" s="651"/>
      <c r="DPP2995" s="651"/>
      <c r="DPQ2995" s="651"/>
      <c r="DPR2995" s="651"/>
      <c r="DPS2995" s="651"/>
      <c r="DPT2995" s="651"/>
      <c r="DPU2995" s="651"/>
      <c r="DPV2995" s="651"/>
      <c r="DPW2995" s="651"/>
      <c r="DPX2995" s="651"/>
      <c r="DPY2995" s="651"/>
      <c r="DPZ2995" s="651"/>
      <c r="DQA2995" s="651"/>
      <c r="DQB2995" s="651"/>
      <c r="DQC2995" s="651"/>
      <c r="DQD2995" s="651"/>
      <c r="DQE2995" s="651"/>
      <c r="DQF2995" s="651"/>
      <c r="DQG2995" s="651"/>
      <c r="DQH2995" s="651"/>
      <c r="DQI2995" s="651"/>
      <c r="DQJ2995" s="651"/>
      <c r="DQK2995" s="651"/>
      <c r="DQL2995" s="651"/>
      <c r="DQM2995" s="651"/>
      <c r="DQN2995" s="651"/>
      <c r="DQO2995" s="651"/>
      <c r="DQP2995" s="651"/>
      <c r="DQQ2995" s="651"/>
      <c r="DQR2995" s="651"/>
      <c r="DQS2995" s="651"/>
      <c r="DQT2995" s="651"/>
      <c r="DQU2995" s="651"/>
      <c r="DQV2995" s="651"/>
      <c r="DQW2995" s="651"/>
      <c r="DQX2995" s="651"/>
      <c r="DQY2995" s="651"/>
      <c r="DQZ2995" s="651"/>
      <c r="DRA2995" s="651"/>
      <c r="DRB2995" s="651"/>
      <c r="DRC2995" s="651"/>
      <c r="DRD2995" s="651"/>
      <c r="DRE2995" s="651"/>
      <c r="DRF2995" s="651"/>
      <c r="DRG2995" s="651"/>
      <c r="DRH2995" s="651"/>
      <c r="DRI2995" s="651"/>
      <c r="DRJ2995" s="651"/>
      <c r="DRK2995" s="651"/>
      <c r="DRL2995" s="651"/>
      <c r="DRM2995" s="651"/>
      <c r="DRN2995" s="651"/>
      <c r="DRO2995" s="651"/>
      <c r="DRP2995" s="651"/>
      <c r="DRQ2995" s="651"/>
      <c r="DRR2995" s="651"/>
      <c r="DRS2995" s="651"/>
      <c r="DRT2995" s="651"/>
      <c r="DRU2995" s="651"/>
      <c r="DRV2995" s="651"/>
      <c r="DRW2995" s="651"/>
      <c r="DRX2995" s="651"/>
      <c r="DRY2995" s="651"/>
      <c r="DRZ2995" s="651"/>
      <c r="DSA2995" s="651"/>
      <c r="DSB2995" s="651"/>
      <c r="DSC2995" s="651"/>
      <c r="DSD2995" s="651"/>
      <c r="DSE2995" s="651"/>
      <c r="DSF2995" s="651"/>
      <c r="DSG2995" s="651"/>
      <c r="DSH2995" s="651"/>
      <c r="DSI2995" s="651"/>
      <c r="DSJ2995" s="651"/>
      <c r="DSK2995" s="651"/>
      <c r="DSL2995" s="651"/>
      <c r="DSM2995" s="651"/>
      <c r="DSN2995" s="651"/>
      <c r="DSO2995" s="651"/>
      <c r="DSP2995" s="651"/>
      <c r="DSQ2995" s="651"/>
      <c r="DSR2995" s="651"/>
      <c r="DSS2995" s="651"/>
      <c r="DST2995" s="651"/>
      <c r="DSU2995" s="651"/>
      <c r="DSV2995" s="651"/>
      <c r="DSW2995" s="651"/>
      <c r="DSX2995" s="651"/>
      <c r="DSY2995" s="651"/>
      <c r="DSZ2995" s="651"/>
      <c r="DTA2995" s="651"/>
      <c r="DTB2995" s="651"/>
      <c r="DTC2995" s="651"/>
      <c r="DTD2995" s="651"/>
      <c r="DTE2995" s="651"/>
      <c r="DTF2995" s="651"/>
      <c r="DTG2995" s="651"/>
      <c r="DTH2995" s="651"/>
      <c r="DTI2995" s="651"/>
      <c r="DTJ2995" s="651"/>
      <c r="DTK2995" s="651"/>
      <c r="DTL2995" s="651"/>
      <c r="DTM2995" s="651"/>
      <c r="DTN2995" s="651"/>
      <c r="DTO2995" s="651"/>
      <c r="DTP2995" s="651"/>
      <c r="DTQ2995" s="651"/>
      <c r="DTR2995" s="651"/>
      <c r="DTS2995" s="651"/>
      <c r="DTT2995" s="651"/>
      <c r="DTU2995" s="651"/>
      <c r="DTV2995" s="651"/>
      <c r="DTW2995" s="651"/>
      <c r="DTX2995" s="651"/>
      <c r="DTY2995" s="651"/>
      <c r="DTZ2995" s="651"/>
      <c r="DUA2995" s="651"/>
      <c r="DUB2995" s="651"/>
      <c r="DUC2995" s="651"/>
      <c r="DUD2995" s="651"/>
      <c r="DUE2995" s="651"/>
      <c r="DUF2995" s="651"/>
      <c r="DUG2995" s="651"/>
      <c r="DUH2995" s="651"/>
      <c r="DUI2995" s="651"/>
      <c r="DUJ2995" s="651"/>
      <c r="DUK2995" s="651"/>
      <c r="DUL2995" s="651"/>
      <c r="DUM2995" s="651"/>
      <c r="DUN2995" s="651"/>
      <c r="DUO2995" s="651"/>
      <c r="DUP2995" s="651"/>
      <c r="DUQ2995" s="651"/>
      <c r="DUR2995" s="651"/>
      <c r="DUS2995" s="651"/>
      <c r="DUT2995" s="651"/>
      <c r="DUU2995" s="651"/>
      <c r="DUV2995" s="651"/>
      <c r="DUW2995" s="651"/>
      <c r="DUX2995" s="651"/>
      <c r="DUY2995" s="651"/>
      <c r="DUZ2995" s="651"/>
      <c r="DVA2995" s="651"/>
      <c r="DVB2995" s="651"/>
      <c r="DVC2995" s="651"/>
      <c r="DVD2995" s="651"/>
      <c r="DVE2995" s="651"/>
      <c r="DVF2995" s="651"/>
      <c r="DVG2995" s="651"/>
      <c r="DVH2995" s="651"/>
      <c r="DVI2995" s="651"/>
      <c r="DVJ2995" s="651"/>
      <c r="DVK2995" s="651"/>
      <c r="DVL2995" s="651"/>
      <c r="DVM2995" s="651"/>
      <c r="DVN2995" s="651"/>
      <c r="DVO2995" s="651"/>
      <c r="DVP2995" s="651"/>
      <c r="DVQ2995" s="651"/>
      <c r="DVR2995" s="651"/>
      <c r="DVS2995" s="651"/>
      <c r="DVT2995" s="651"/>
      <c r="DVU2995" s="651"/>
      <c r="DVV2995" s="651"/>
      <c r="DVW2995" s="651"/>
      <c r="DVX2995" s="651"/>
      <c r="DVY2995" s="651"/>
      <c r="DVZ2995" s="651"/>
      <c r="DWA2995" s="651"/>
      <c r="DWB2995" s="651"/>
      <c r="DWC2995" s="651"/>
      <c r="DWD2995" s="651"/>
      <c r="DWE2995" s="651"/>
      <c r="DWF2995" s="651"/>
      <c r="DWG2995" s="651"/>
      <c r="DWH2995" s="651"/>
      <c r="DWI2995" s="651"/>
      <c r="DWJ2995" s="651"/>
      <c r="DWK2995" s="651"/>
      <c r="DWL2995" s="651"/>
      <c r="DWM2995" s="651"/>
      <c r="DWN2995" s="651"/>
      <c r="DWO2995" s="651"/>
      <c r="DWP2995" s="651"/>
      <c r="DWQ2995" s="651"/>
      <c r="DWR2995" s="651"/>
      <c r="DWS2995" s="651"/>
      <c r="DWT2995" s="651"/>
      <c r="DWU2995" s="651"/>
      <c r="DWV2995" s="651"/>
      <c r="DWW2995" s="651"/>
      <c r="DWX2995" s="651"/>
      <c r="DWY2995" s="651"/>
      <c r="DWZ2995" s="651"/>
      <c r="DXA2995" s="651"/>
      <c r="DXB2995" s="651"/>
      <c r="DXC2995" s="651"/>
      <c r="DXD2995" s="651"/>
      <c r="DXE2995" s="651"/>
      <c r="DXF2995" s="651"/>
      <c r="DXG2995" s="651"/>
      <c r="DXH2995" s="651"/>
      <c r="DXI2995" s="651"/>
      <c r="DXJ2995" s="651"/>
      <c r="DXK2995" s="651"/>
      <c r="DXL2995" s="651"/>
      <c r="DXM2995" s="651"/>
      <c r="DXN2995" s="651"/>
      <c r="DXO2995" s="651"/>
      <c r="DXP2995" s="651"/>
      <c r="DXQ2995" s="651"/>
      <c r="DXR2995" s="651"/>
      <c r="DXS2995" s="651"/>
      <c r="DXT2995" s="651"/>
      <c r="DXU2995" s="651"/>
      <c r="DXV2995" s="651"/>
      <c r="DXW2995" s="651"/>
      <c r="DXX2995" s="651"/>
      <c r="DXY2995" s="651"/>
      <c r="DXZ2995" s="651"/>
      <c r="DYA2995" s="651"/>
      <c r="DYB2995" s="651"/>
      <c r="DYC2995" s="651"/>
      <c r="DYD2995" s="651"/>
      <c r="DYE2995" s="651"/>
      <c r="DYF2995" s="651"/>
      <c r="DYG2995" s="651"/>
      <c r="DYH2995" s="651"/>
      <c r="DYI2995" s="651"/>
      <c r="DYJ2995" s="651"/>
      <c r="DYK2995" s="651"/>
      <c r="DYL2995" s="651"/>
      <c r="DYM2995" s="651"/>
      <c r="DYN2995" s="651"/>
      <c r="DYO2995" s="651"/>
      <c r="DYP2995" s="651"/>
      <c r="DYQ2995" s="651"/>
      <c r="DYR2995" s="651"/>
      <c r="DYS2995" s="651"/>
      <c r="DYT2995" s="651"/>
      <c r="DYU2995" s="651"/>
      <c r="DYV2995" s="651"/>
      <c r="DYW2995" s="651"/>
      <c r="DYX2995" s="651"/>
      <c r="DYY2995" s="651"/>
      <c r="DYZ2995" s="651"/>
      <c r="DZA2995" s="651"/>
      <c r="DZB2995" s="651"/>
      <c r="DZC2995" s="651"/>
      <c r="DZD2995" s="651"/>
      <c r="DZE2995" s="651"/>
      <c r="DZF2995" s="651"/>
      <c r="DZG2995" s="651"/>
      <c r="DZH2995" s="651"/>
      <c r="DZI2995" s="651"/>
      <c r="DZJ2995" s="651"/>
      <c r="DZK2995" s="651"/>
      <c r="DZL2995" s="651"/>
      <c r="DZM2995" s="651"/>
      <c r="DZN2995" s="651"/>
      <c r="DZO2995" s="651"/>
      <c r="DZP2995" s="651"/>
      <c r="DZQ2995" s="651"/>
      <c r="DZR2995" s="651"/>
      <c r="DZS2995" s="651"/>
      <c r="DZT2995" s="651"/>
      <c r="DZU2995" s="651"/>
      <c r="DZV2995" s="651"/>
      <c r="DZW2995" s="651"/>
      <c r="DZX2995" s="651"/>
      <c r="DZY2995" s="651"/>
      <c r="DZZ2995" s="651"/>
      <c r="EAA2995" s="651"/>
      <c r="EAB2995" s="651"/>
      <c r="EAC2995" s="651"/>
      <c r="EAD2995" s="651"/>
      <c r="EAE2995" s="651"/>
      <c r="EAF2995" s="651"/>
      <c r="EAG2995" s="651"/>
      <c r="EAH2995" s="651"/>
      <c r="EAI2995" s="651"/>
      <c r="EAJ2995" s="651"/>
      <c r="EAK2995" s="651"/>
      <c r="EAL2995" s="651"/>
      <c r="EAM2995" s="651"/>
      <c r="EAN2995" s="651"/>
      <c r="EAO2995" s="651"/>
      <c r="EAP2995" s="651"/>
      <c r="EAQ2995" s="651"/>
      <c r="EAR2995" s="651"/>
      <c r="EAS2995" s="651"/>
      <c r="EAT2995" s="651"/>
      <c r="EAU2995" s="651"/>
      <c r="EAV2995" s="651"/>
      <c r="EAW2995" s="651"/>
      <c r="EAX2995" s="651"/>
      <c r="EAY2995" s="651"/>
      <c r="EAZ2995" s="651"/>
      <c r="EBA2995" s="651"/>
      <c r="EBB2995" s="651"/>
      <c r="EBC2995" s="651"/>
      <c r="EBD2995" s="651"/>
      <c r="EBE2995" s="651"/>
      <c r="EBF2995" s="651"/>
      <c r="EBG2995" s="651"/>
      <c r="EBH2995" s="651"/>
      <c r="EBI2995" s="651"/>
      <c r="EBJ2995" s="651"/>
      <c r="EBK2995" s="651"/>
      <c r="EBL2995" s="651"/>
      <c r="EBM2995" s="651"/>
      <c r="EBN2995" s="651"/>
      <c r="EBO2995" s="651"/>
      <c r="EBP2995" s="651"/>
      <c r="EBQ2995" s="651"/>
      <c r="EBR2995" s="651"/>
      <c r="EBS2995" s="651"/>
      <c r="EBT2995" s="651"/>
      <c r="EBU2995" s="651"/>
      <c r="EBV2995" s="651"/>
      <c r="EBW2995" s="651"/>
      <c r="EBX2995" s="651"/>
      <c r="EBY2995" s="651"/>
      <c r="EBZ2995" s="651"/>
      <c r="ECA2995" s="651"/>
      <c r="ECB2995" s="651"/>
      <c r="ECC2995" s="651"/>
      <c r="ECD2995" s="651"/>
      <c r="ECE2995" s="651"/>
      <c r="ECF2995" s="651"/>
      <c r="ECG2995" s="651"/>
      <c r="ECH2995" s="651"/>
      <c r="ECI2995" s="651"/>
      <c r="ECJ2995" s="651"/>
      <c r="ECK2995" s="651"/>
      <c r="ECL2995" s="651"/>
      <c r="ECM2995" s="651"/>
      <c r="ECN2995" s="651"/>
      <c r="ECO2995" s="651"/>
      <c r="ECP2995" s="651"/>
      <c r="ECQ2995" s="651"/>
      <c r="ECR2995" s="651"/>
      <c r="ECS2995" s="651"/>
      <c r="ECT2995" s="651"/>
      <c r="ECU2995" s="651"/>
      <c r="ECV2995" s="651"/>
      <c r="ECW2995" s="651"/>
      <c r="ECX2995" s="651"/>
      <c r="ECY2995" s="651"/>
      <c r="ECZ2995" s="651"/>
      <c r="EDA2995" s="651"/>
      <c r="EDB2995" s="651"/>
      <c r="EDC2995" s="651"/>
      <c r="EDD2995" s="651"/>
      <c r="EDE2995" s="651"/>
      <c r="EDF2995" s="651"/>
      <c r="EDG2995" s="651"/>
      <c r="EDH2995" s="651"/>
      <c r="EDI2995" s="651"/>
      <c r="EDJ2995" s="651"/>
      <c r="EDK2995" s="651"/>
      <c r="EDL2995" s="651"/>
      <c r="EDM2995" s="651"/>
      <c r="EDN2995" s="651"/>
      <c r="EDO2995" s="651"/>
      <c r="EDP2995" s="651"/>
      <c r="EDQ2995" s="651"/>
      <c r="EDR2995" s="651"/>
      <c r="EDS2995" s="651"/>
      <c r="EDT2995" s="651"/>
      <c r="EDU2995" s="651"/>
      <c r="EDV2995" s="651"/>
      <c r="EDW2995" s="651"/>
      <c r="EDX2995" s="651"/>
      <c r="EDY2995" s="651"/>
      <c r="EDZ2995" s="651"/>
      <c r="EEA2995" s="651"/>
      <c r="EEB2995" s="651"/>
      <c r="EEC2995" s="651"/>
      <c r="EED2995" s="651"/>
      <c r="EEE2995" s="651"/>
      <c r="EEF2995" s="651"/>
      <c r="EEG2995" s="651"/>
      <c r="EEH2995" s="651"/>
      <c r="EEI2995" s="651"/>
      <c r="EEJ2995" s="651"/>
      <c r="EEK2995" s="651"/>
      <c r="EEL2995" s="651"/>
      <c r="EEM2995" s="651"/>
      <c r="EEN2995" s="651"/>
      <c r="EEO2995" s="651"/>
      <c r="EEP2995" s="651"/>
      <c r="EEQ2995" s="651"/>
      <c r="EER2995" s="651"/>
      <c r="EES2995" s="651"/>
      <c r="EET2995" s="651"/>
      <c r="EEU2995" s="651"/>
      <c r="EEV2995" s="651"/>
      <c r="EEW2995" s="651"/>
      <c r="EEX2995" s="651"/>
      <c r="EEY2995" s="651"/>
      <c r="EEZ2995" s="651"/>
      <c r="EFA2995" s="651"/>
      <c r="EFB2995" s="651"/>
      <c r="EFC2995" s="651"/>
      <c r="EFD2995" s="651"/>
      <c r="EFE2995" s="651"/>
      <c r="EFF2995" s="651"/>
      <c r="EFG2995" s="651"/>
      <c r="EFH2995" s="651"/>
      <c r="EFI2995" s="651"/>
      <c r="EFJ2995" s="651"/>
      <c r="EFK2995" s="651"/>
      <c r="EFL2995" s="651"/>
      <c r="EFM2995" s="651"/>
      <c r="EFN2995" s="651"/>
      <c r="EFO2995" s="651"/>
      <c r="EFP2995" s="651"/>
      <c r="EFQ2995" s="651"/>
      <c r="EFR2995" s="651"/>
      <c r="EFS2995" s="651"/>
      <c r="EFT2995" s="651"/>
      <c r="EFU2995" s="651"/>
      <c r="EFV2995" s="651"/>
      <c r="EFW2995" s="651"/>
      <c r="EFX2995" s="651"/>
      <c r="EFY2995" s="651"/>
      <c r="EFZ2995" s="651"/>
      <c r="EGA2995" s="651"/>
      <c r="EGB2995" s="651"/>
      <c r="EGC2995" s="651"/>
      <c r="EGD2995" s="651"/>
      <c r="EGE2995" s="651"/>
      <c r="EGF2995" s="651"/>
      <c r="EGG2995" s="651"/>
      <c r="EGH2995" s="651"/>
      <c r="EGI2995" s="651"/>
      <c r="EGJ2995" s="651"/>
      <c r="EGK2995" s="651"/>
      <c r="EGL2995" s="651"/>
      <c r="EGM2995" s="651"/>
      <c r="EGN2995" s="651"/>
      <c r="EGO2995" s="651"/>
      <c r="EGP2995" s="651"/>
      <c r="EGQ2995" s="651"/>
      <c r="EGR2995" s="651"/>
      <c r="EGS2995" s="651"/>
      <c r="EGT2995" s="651"/>
      <c r="EGU2995" s="651"/>
      <c r="EGV2995" s="651"/>
      <c r="EGW2995" s="651"/>
      <c r="EGX2995" s="651"/>
      <c r="EGY2995" s="651"/>
      <c r="EGZ2995" s="651"/>
      <c r="EHA2995" s="651"/>
      <c r="EHB2995" s="651"/>
      <c r="EHC2995" s="651"/>
      <c r="EHD2995" s="651"/>
      <c r="EHE2995" s="651"/>
      <c r="EHF2995" s="651"/>
      <c r="EHG2995" s="651"/>
      <c r="EHH2995" s="651"/>
      <c r="EHI2995" s="651"/>
      <c r="EHJ2995" s="651"/>
      <c r="EHK2995" s="651"/>
      <c r="EHL2995" s="651"/>
      <c r="EHM2995" s="651"/>
      <c r="EHN2995" s="651"/>
      <c r="EHO2995" s="651"/>
      <c r="EHP2995" s="651"/>
      <c r="EHQ2995" s="651"/>
      <c r="EHR2995" s="651"/>
      <c r="EHS2995" s="651"/>
      <c r="EHT2995" s="651"/>
      <c r="EHU2995" s="651"/>
      <c r="EHV2995" s="651"/>
      <c r="EHW2995" s="651"/>
      <c r="EHX2995" s="651"/>
      <c r="EHY2995" s="651"/>
      <c r="EHZ2995" s="651"/>
      <c r="EIA2995" s="651"/>
      <c r="EIB2995" s="651"/>
      <c r="EIC2995" s="651"/>
      <c r="EID2995" s="651"/>
      <c r="EIE2995" s="651"/>
      <c r="EIF2995" s="651"/>
      <c r="EIG2995" s="651"/>
      <c r="EIH2995" s="651"/>
      <c r="EII2995" s="651"/>
      <c r="EIJ2995" s="651"/>
      <c r="EIK2995" s="651"/>
      <c r="EIL2995" s="651"/>
      <c r="EIM2995" s="651"/>
      <c r="EIN2995" s="651"/>
      <c r="EIO2995" s="651"/>
      <c r="EIP2995" s="651"/>
      <c r="EIQ2995" s="651"/>
      <c r="EIR2995" s="651"/>
      <c r="EIS2995" s="651"/>
      <c r="EIT2995" s="651"/>
      <c r="EIU2995" s="651"/>
      <c r="EIV2995" s="651"/>
      <c r="EIW2995" s="651"/>
      <c r="EIX2995" s="651"/>
      <c r="EIY2995" s="651"/>
      <c r="EIZ2995" s="651"/>
      <c r="EJA2995" s="651"/>
      <c r="EJB2995" s="651"/>
      <c r="EJC2995" s="651"/>
      <c r="EJD2995" s="651"/>
      <c r="EJE2995" s="651"/>
      <c r="EJF2995" s="651"/>
      <c r="EJG2995" s="651"/>
      <c r="EJH2995" s="651"/>
      <c r="EJI2995" s="651"/>
      <c r="EJJ2995" s="651"/>
      <c r="EJK2995" s="651"/>
      <c r="EJL2995" s="651"/>
      <c r="EJM2995" s="651"/>
      <c r="EJN2995" s="651"/>
      <c r="EJO2995" s="651"/>
      <c r="EJP2995" s="651"/>
      <c r="EJQ2995" s="651"/>
      <c r="EJR2995" s="651"/>
      <c r="EJS2995" s="651"/>
      <c r="EJT2995" s="651"/>
      <c r="EJU2995" s="651"/>
      <c r="EJV2995" s="651"/>
      <c r="EJW2995" s="651"/>
      <c r="EJX2995" s="651"/>
      <c r="EJY2995" s="651"/>
      <c r="EJZ2995" s="651"/>
      <c r="EKA2995" s="651"/>
      <c r="EKB2995" s="651"/>
      <c r="EKC2995" s="651"/>
      <c r="EKD2995" s="651"/>
      <c r="EKE2995" s="651"/>
      <c r="EKF2995" s="651"/>
      <c r="EKG2995" s="651"/>
      <c r="EKH2995" s="651"/>
      <c r="EKI2995" s="651"/>
      <c r="EKJ2995" s="651"/>
      <c r="EKK2995" s="651"/>
      <c r="EKL2995" s="651"/>
      <c r="EKM2995" s="651"/>
      <c r="EKN2995" s="651"/>
      <c r="EKO2995" s="651"/>
      <c r="EKP2995" s="651"/>
      <c r="EKQ2995" s="651"/>
      <c r="EKR2995" s="651"/>
      <c r="EKS2995" s="651"/>
      <c r="EKT2995" s="651"/>
      <c r="EKU2995" s="651"/>
      <c r="EKV2995" s="651"/>
      <c r="EKW2995" s="651"/>
      <c r="EKX2995" s="651"/>
      <c r="EKY2995" s="651"/>
      <c r="EKZ2995" s="651"/>
      <c r="ELA2995" s="651"/>
      <c r="ELB2995" s="651"/>
      <c r="ELC2995" s="651"/>
      <c r="ELD2995" s="651"/>
      <c r="ELE2995" s="651"/>
      <c r="ELF2995" s="651"/>
      <c r="ELG2995" s="651"/>
      <c r="ELH2995" s="651"/>
      <c r="ELI2995" s="651"/>
      <c r="ELJ2995" s="651"/>
      <c r="ELK2995" s="651"/>
      <c r="ELL2995" s="651"/>
      <c r="ELM2995" s="651"/>
      <c r="ELN2995" s="651"/>
      <c r="ELO2995" s="651"/>
      <c r="ELP2995" s="651"/>
      <c r="ELQ2995" s="651"/>
      <c r="ELR2995" s="651"/>
      <c r="ELS2995" s="651"/>
      <c r="ELT2995" s="651"/>
      <c r="ELU2995" s="651"/>
      <c r="ELV2995" s="651"/>
      <c r="ELW2995" s="651"/>
      <c r="ELX2995" s="651"/>
      <c r="ELY2995" s="651"/>
      <c r="ELZ2995" s="651"/>
      <c r="EMA2995" s="651"/>
      <c r="EMB2995" s="651"/>
      <c r="EMC2995" s="651"/>
      <c r="EMD2995" s="651"/>
      <c r="EME2995" s="651"/>
      <c r="EMF2995" s="651"/>
      <c r="EMG2995" s="651"/>
      <c r="EMH2995" s="651"/>
      <c r="EMI2995" s="651"/>
      <c r="EMJ2995" s="651"/>
      <c r="EMK2995" s="651"/>
      <c r="EML2995" s="651"/>
      <c r="EMM2995" s="651"/>
      <c r="EMN2995" s="651"/>
      <c r="EMO2995" s="651"/>
      <c r="EMP2995" s="651"/>
      <c r="EMQ2995" s="651"/>
      <c r="EMR2995" s="651"/>
      <c r="EMS2995" s="651"/>
      <c r="EMT2995" s="651"/>
      <c r="EMU2995" s="651"/>
      <c r="EMV2995" s="651"/>
      <c r="EMW2995" s="651"/>
      <c r="EMX2995" s="651"/>
      <c r="EMY2995" s="651"/>
      <c r="EMZ2995" s="651"/>
      <c r="ENA2995" s="651"/>
      <c r="ENB2995" s="651"/>
      <c r="ENC2995" s="651"/>
      <c r="END2995" s="651"/>
      <c r="ENE2995" s="651"/>
      <c r="ENF2995" s="651"/>
      <c r="ENG2995" s="651"/>
      <c r="ENH2995" s="651"/>
      <c r="ENI2995" s="651"/>
      <c r="ENJ2995" s="651"/>
      <c r="ENK2995" s="651"/>
      <c r="ENL2995" s="651"/>
      <c r="ENM2995" s="651"/>
      <c r="ENN2995" s="651"/>
      <c r="ENO2995" s="651"/>
      <c r="ENP2995" s="651"/>
      <c r="ENQ2995" s="651"/>
      <c r="ENR2995" s="651"/>
      <c r="ENS2995" s="651"/>
      <c r="ENT2995" s="651"/>
      <c r="ENU2995" s="651"/>
      <c r="ENV2995" s="651"/>
      <c r="ENW2995" s="651"/>
      <c r="ENX2995" s="651"/>
      <c r="ENY2995" s="651"/>
      <c r="ENZ2995" s="651"/>
      <c r="EOA2995" s="651"/>
      <c r="EOB2995" s="651"/>
      <c r="EOC2995" s="651"/>
      <c r="EOD2995" s="651"/>
      <c r="EOE2995" s="651"/>
      <c r="EOF2995" s="651"/>
      <c r="EOG2995" s="651"/>
      <c r="EOH2995" s="651"/>
      <c r="EOI2995" s="651"/>
      <c r="EOJ2995" s="651"/>
      <c r="EOK2995" s="651"/>
      <c r="EOL2995" s="651"/>
      <c r="EOM2995" s="651"/>
      <c r="EON2995" s="651"/>
      <c r="EOO2995" s="651"/>
      <c r="EOP2995" s="651"/>
      <c r="EOQ2995" s="651"/>
      <c r="EOR2995" s="651"/>
      <c r="EOS2995" s="651"/>
      <c r="EOT2995" s="651"/>
      <c r="EOU2995" s="651"/>
      <c r="EOV2995" s="651"/>
      <c r="EOW2995" s="651"/>
      <c r="EOX2995" s="651"/>
      <c r="EOY2995" s="651"/>
      <c r="EOZ2995" s="651"/>
      <c r="EPA2995" s="651"/>
      <c r="EPB2995" s="651"/>
      <c r="EPC2995" s="651"/>
      <c r="EPD2995" s="651"/>
      <c r="EPE2995" s="651"/>
      <c r="EPF2995" s="651"/>
      <c r="EPG2995" s="651"/>
      <c r="EPH2995" s="651"/>
      <c r="EPI2995" s="651"/>
      <c r="EPJ2995" s="651"/>
      <c r="EPK2995" s="651"/>
      <c r="EPL2995" s="651"/>
      <c r="EPM2995" s="651"/>
      <c r="EPN2995" s="651"/>
      <c r="EPO2995" s="651"/>
      <c r="EPP2995" s="651"/>
      <c r="EPQ2995" s="651"/>
      <c r="EPR2995" s="651"/>
      <c r="EPS2995" s="651"/>
      <c r="EPT2995" s="651"/>
      <c r="EPU2995" s="651"/>
      <c r="EPV2995" s="651"/>
      <c r="EPW2995" s="651"/>
      <c r="EPX2995" s="651"/>
      <c r="EPY2995" s="651"/>
      <c r="EPZ2995" s="651"/>
      <c r="EQA2995" s="651"/>
      <c r="EQB2995" s="651"/>
      <c r="EQC2995" s="651"/>
      <c r="EQD2995" s="651"/>
      <c r="EQE2995" s="651"/>
      <c r="EQF2995" s="651"/>
      <c r="EQG2995" s="651"/>
      <c r="EQH2995" s="651"/>
      <c r="EQI2995" s="651"/>
      <c r="EQJ2995" s="651"/>
      <c r="EQK2995" s="651"/>
      <c r="EQL2995" s="651"/>
      <c r="EQM2995" s="651"/>
      <c r="EQN2995" s="651"/>
      <c r="EQO2995" s="651"/>
      <c r="EQP2995" s="651"/>
      <c r="EQQ2995" s="651"/>
      <c r="EQR2995" s="651"/>
      <c r="EQS2995" s="651"/>
      <c r="EQT2995" s="651"/>
      <c r="EQU2995" s="651"/>
      <c r="EQV2995" s="651"/>
      <c r="EQW2995" s="651"/>
      <c r="EQX2995" s="651"/>
      <c r="EQY2995" s="651"/>
      <c r="EQZ2995" s="651"/>
      <c r="ERA2995" s="651"/>
      <c r="ERB2995" s="651"/>
      <c r="ERC2995" s="651"/>
      <c r="ERD2995" s="651"/>
      <c r="ERE2995" s="651"/>
      <c r="ERF2995" s="651"/>
      <c r="ERG2995" s="651"/>
      <c r="ERH2995" s="651"/>
      <c r="ERI2995" s="651"/>
      <c r="ERJ2995" s="651"/>
      <c r="ERK2995" s="651"/>
      <c r="ERL2995" s="651"/>
      <c r="ERM2995" s="651"/>
      <c r="ERN2995" s="651"/>
      <c r="ERO2995" s="651"/>
      <c r="ERP2995" s="651"/>
      <c r="ERQ2995" s="651"/>
      <c r="ERR2995" s="651"/>
      <c r="ERS2995" s="651"/>
      <c r="ERT2995" s="651"/>
      <c r="ERU2995" s="651"/>
      <c r="ERV2995" s="651"/>
      <c r="ERW2995" s="651"/>
      <c r="ERX2995" s="651"/>
      <c r="ERY2995" s="651"/>
      <c r="ERZ2995" s="651"/>
      <c r="ESA2995" s="651"/>
      <c r="ESB2995" s="651"/>
      <c r="ESC2995" s="651"/>
      <c r="ESD2995" s="651"/>
      <c r="ESE2995" s="651"/>
      <c r="ESF2995" s="651"/>
      <c r="ESG2995" s="651"/>
      <c r="ESH2995" s="651"/>
      <c r="ESI2995" s="651"/>
      <c r="ESJ2995" s="651"/>
      <c r="ESK2995" s="651"/>
      <c r="ESL2995" s="651"/>
      <c r="ESM2995" s="651"/>
      <c r="ESN2995" s="651"/>
      <c r="ESO2995" s="651"/>
      <c r="ESP2995" s="651"/>
      <c r="ESQ2995" s="651"/>
      <c r="ESR2995" s="651"/>
      <c r="ESS2995" s="651"/>
      <c r="EST2995" s="651"/>
      <c r="ESU2995" s="651"/>
      <c r="ESV2995" s="651"/>
      <c r="ESW2995" s="651"/>
      <c r="ESX2995" s="651"/>
      <c r="ESY2995" s="651"/>
      <c r="ESZ2995" s="651"/>
      <c r="ETA2995" s="651"/>
      <c r="ETB2995" s="651"/>
      <c r="ETC2995" s="651"/>
      <c r="ETD2995" s="651"/>
      <c r="ETE2995" s="651"/>
      <c r="ETF2995" s="651"/>
      <c r="ETG2995" s="651"/>
      <c r="ETH2995" s="651"/>
      <c r="ETI2995" s="651"/>
      <c r="ETJ2995" s="651"/>
      <c r="ETK2995" s="651"/>
      <c r="ETL2995" s="651"/>
      <c r="ETM2995" s="651"/>
      <c r="ETN2995" s="651"/>
      <c r="ETO2995" s="651"/>
      <c r="ETP2995" s="651"/>
      <c r="ETQ2995" s="651"/>
      <c r="ETR2995" s="651"/>
      <c r="ETS2995" s="651"/>
      <c r="ETT2995" s="651"/>
      <c r="ETU2995" s="651"/>
      <c r="ETV2995" s="651"/>
      <c r="ETW2995" s="651"/>
      <c r="ETX2995" s="651"/>
      <c r="ETY2995" s="651"/>
      <c r="ETZ2995" s="651"/>
      <c r="EUA2995" s="651"/>
      <c r="EUB2995" s="651"/>
      <c r="EUC2995" s="651"/>
      <c r="EUD2995" s="651"/>
      <c r="EUE2995" s="651"/>
      <c r="EUF2995" s="651"/>
      <c r="EUG2995" s="651"/>
      <c r="EUH2995" s="651"/>
      <c r="EUI2995" s="651"/>
      <c r="EUJ2995" s="651"/>
      <c r="EUK2995" s="651"/>
      <c r="EUL2995" s="651"/>
      <c r="EUM2995" s="651"/>
      <c r="EUN2995" s="651"/>
      <c r="EUO2995" s="651"/>
      <c r="EUP2995" s="651"/>
      <c r="EUQ2995" s="651"/>
      <c r="EUR2995" s="651"/>
      <c r="EUS2995" s="651"/>
      <c r="EUT2995" s="651"/>
      <c r="EUU2995" s="651"/>
      <c r="EUV2995" s="651"/>
      <c r="EUW2995" s="651"/>
      <c r="EUX2995" s="651"/>
      <c r="EUY2995" s="651"/>
      <c r="EUZ2995" s="651"/>
      <c r="EVA2995" s="651"/>
      <c r="EVB2995" s="651"/>
      <c r="EVC2995" s="651"/>
      <c r="EVD2995" s="651"/>
      <c r="EVE2995" s="651"/>
      <c r="EVF2995" s="651"/>
      <c r="EVG2995" s="651"/>
      <c r="EVH2995" s="651"/>
      <c r="EVI2995" s="651"/>
      <c r="EVJ2995" s="651"/>
      <c r="EVK2995" s="651"/>
      <c r="EVL2995" s="651"/>
      <c r="EVM2995" s="651"/>
      <c r="EVN2995" s="651"/>
      <c r="EVO2995" s="651"/>
      <c r="EVP2995" s="651"/>
      <c r="EVQ2995" s="651"/>
      <c r="EVR2995" s="651"/>
      <c r="EVS2995" s="651"/>
      <c r="EVT2995" s="651"/>
      <c r="EVU2995" s="651"/>
      <c r="EVV2995" s="651"/>
      <c r="EVW2995" s="651"/>
      <c r="EVX2995" s="651"/>
      <c r="EVY2995" s="651"/>
      <c r="EVZ2995" s="651"/>
      <c r="EWA2995" s="651"/>
      <c r="EWB2995" s="651"/>
      <c r="EWC2995" s="651"/>
      <c r="EWD2995" s="651"/>
      <c r="EWE2995" s="651"/>
      <c r="EWF2995" s="651"/>
      <c r="EWG2995" s="651"/>
      <c r="EWH2995" s="651"/>
      <c r="EWI2995" s="651"/>
      <c r="EWJ2995" s="651"/>
      <c r="EWK2995" s="651"/>
      <c r="EWL2995" s="651"/>
      <c r="EWM2995" s="651"/>
      <c r="EWN2995" s="651"/>
      <c r="EWO2995" s="651"/>
      <c r="EWP2995" s="651"/>
      <c r="EWQ2995" s="651"/>
      <c r="EWR2995" s="651"/>
      <c r="EWS2995" s="651"/>
      <c r="EWT2995" s="651"/>
      <c r="EWU2995" s="651"/>
      <c r="EWV2995" s="651"/>
      <c r="EWW2995" s="651"/>
      <c r="EWX2995" s="651"/>
      <c r="EWY2995" s="651"/>
      <c r="EWZ2995" s="651"/>
      <c r="EXA2995" s="651"/>
      <c r="EXB2995" s="651"/>
      <c r="EXC2995" s="651"/>
      <c r="EXD2995" s="651"/>
      <c r="EXE2995" s="651"/>
      <c r="EXF2995" s="651"/>
      <c r="EXG2995" s="651"/>
      <c r="EXH2995" s="651"/>
      <c r="EXI2995" s="651"/>
      <c r="EXJ2995" s="651"/>
      <c r="EXK2995" s="651"/>
      <c r="EXL2995" s="651"/>
      <c r="EXM2995" s="651"/>
      <c r="EXN2995" s="651"/>
      <c r="EXO2995" s="651"/>
      <c r="EXP2995" s="651"/>
      <c r="EXQ2995" s="651"/>
      <c r="EXR2995" s="651"/>
      <c r="EXS2995" s="651"/>
      <c r="EXT2995" s="651"/>
      <c r="EXU2995" s="651"/>
      <c r="EXV2995" s="651"/>
      <c r="EXW2995" s="651"/>
      <c r="EXX2995" s="651"/>
      <c r="EXY2995" s="651"/>
      <c r="EXZ2995" s="651"/>
      <c r="EYA2995" s="651"/>
      <c r="EYB2995" s="651"/>
      <c r="EYC2995" s="651"/>
      <c r="EYD2995" s="651"/>
      <c r="EYE2995" s="651"/>
      <c r="EYF2995" s="651"/>
      <c r="EYG2995" s="651"/>
      <c r="EYH2995" s="651"/>
      <c r="EYI2995" s="651"/>
      <c r="EYJ2995" s="651"/>
      <c r="EYK2995" s="651"/>
      <c r="EYL2995" s="651"/>
      <c r="EYM2995" s="651"/>
      <c r="EYN2995" s="651"/>
      <c r="EYO2995" s="651"/>
      <c r="EYP2995" s="651"/>
      <c r="EYQ2995" s="651"/>
      <c r="EYR2995" s="651"/>
      <c r="EYS2995" s="651"/>
      <c r="EYT2995" s="651"/>
      <c r="EYU2995" s="651"/>
      <c r="EYV2995" s="651"/>
      <c r="EYW2995" s="651"/>
      <c r="EYX2995" s="651"/>
      <c r="EYY2995" s="651"/>
      <c r="EYZ2995" s="651"/>
      <c r="EZA2995" s="651"/>
      <c r="EZB2995" s="651"/>
      <c r="EZC2995" s="651"/>
      <c r="EZD2995" s="651"/>
      <c r="EZE2995" s="651"/>
      <c r="EZF2995" s="651"/>
      <c r="EZG2995" s="651"/>
      <c r="EZH2995" s="651"/>
      <c r="EZI2995" s="651"/>
      <c r="EZJ2995" s="651"/>
      <c r="EZK2995" s="651"/>
      <c r="EZL2995" s="651"/>
      <c r="EZM2995" s="651"/>
      <c r="EZN2995" s="651"/>
      <c r="EZO2995" s="651"/>
      <c r="EZP2995" s="651"/>
      <c r="EZQ2995" s="651"/>
      <c r="EZR2995" s="651"/>
      <c r="EZS2995" s="651"/>
      <c r="EZT2995" s="651"/>
      <c r="EZU2995" s="651"/>
      <c r="EZV2995" s="651"/>
      <c r="EZW2995" s="651"/>
      <c r="EZX2995" s="651"/>
      <c r="EZY2995" s="651"/>
      <c r="EZZ2995" s="651"/>
      <c r="FAA2995" s="651"/>
      <c r="FAB2995" s="651"/>
      <c r="FAC2995" s="651"/>
      <c r="FAD2995" s="651"/>
      <c r="FAE2995" s="651"/>
      <c r="FAF2995" s="651"/>
      <c r="FAG2995" s="651"/>
      <c r="FAH2995" s="651"/>
      <c r="FAI2995" s="651"/>
      <c r="FAJ2995" s="651"/>
      <c r="FAK2995" s="651"/>
      <c r="FAL2995" s="651"/>
      <c r="FAM2995" s="651"/>
      <c r="FAN2995" s="651"/>
      <c r="FAO2995" s="651"/>
      <c r="FAP2995" s="651"/>
      <c r="FAQ2995" s="651"/>
      <c r="FAR2995" s="651"/>
      <c r="FAS2995" s="651"/>
      <c r="FAT2995" s="651"/>
      <c r="FAU2995" s="651"/>
      <c r="FAV2995" s="651"/>
      <c r="FAW2995" s="651"/>
      <c r="FAX2995" s="651"/>
      <c r="FAY2995" s="651"/>
      <c r="FAZ2995" s="651"/>
      <c r="FBA2995" s="651"/>
      <c r="FBB2995" s="651"/>
      <c r="FBC2995" s="651"/>
      <c r="FBD2995" s="651"/>
      <c r="FBE2995" s="651"/>
      <c r="FBF2995" s="651"/>
      <c r="FBG2995" s="651"/>
      <c r="FBH2995" s="651"/>
      <c r="FBI2995" s="651"/>
      <c r="FBJ2995" s="651"/>
      <c r="FBK2995" s="651"/>
      <c r="FBL2995" s="651"/>
      <c r="FBM2995" s="651"/>
      <c r="FBN2995" s="651"/>
      <c r="FBO2995" s="651"/>
      <c r="FBP2995" s="651"/>
      <c r="FBQ2995" s="651"/>
      <c r="FBR2995" s="651"/>
      <c r="FBS2995" s="651"/>
      <c r="FBT2995" s="651"/>
      <c r="FBU2995" s="651"/>
      <c r="FBV2995" s="651"/>
      <c r="FBW2995" s="651"/>
      <c r="FBX2995" s="651"/>
      <c r="FBY2995" s="651"/>
      <c r="FBZ2995" s="651"/>
      <c r="FCA2995" s="651"/>
      <c r="FCB2995" s="651"/>
      <c r="FCC2995" s="651"/>
      <c r="FCD2995" s="651"/>
      <c r="FCE2995" s="651"/>
      <c r="FCF2995" s="651"/>
      <c r="FCG2995" s="651"/>
      <c r="FCH2995" s="651"/>
      <c r="FCI2995" s="651"/>
      <c r="FCJ2995" s="651"/>
      <c r="FCK2995" s="651"/>
      <c r="FCL2995" s="651"/>
      <c r="FCM2995" s="651"/>
      <c r="FCN2995" s="651"/>
      <c r="FCO2995" s="651"/>
      <c r="FCP2995" s="651"/>
      <c r="FCQ2995" s="651"/>
      <c r="FCR2995" s="651"/>
      <c r="FCS2995" s="651"/>
      <c r="FCT2995" s="651"/>
      <c r="FCU2995" s="651"/>
      <c r="FCV2995" s="651"/>
      <c r="FCW2995" s="651"/>
      <c r="FCX2995" s="651"/>
      <c r="FCY2995" s="651"/>
      <c r="FCZ2995" s="651"/>
      <c r="FDA2995" s="651"/>
      <c r="FDB2995" s="651"/>
      <c r="FDC2995" s="651"/>
      <c r="FDD2995" s="651"/>
      <c r="FDE2995" s="651"/>
      <c r="FDF2995" s="651"/>
      <c r="FDG2995" s="651"/>
      <c r="FDH2995" s="651"/>
      <c r="FDI2995" s="651"/>
      <c r="FDJ2995" s="651"/>
      <c r="FDK2995" s="651"/>
      <c r="FDL2995" s="651"/>
      <c r="FDM2995" s="651"/>
      <c r="FDN2995" s="651"/>
      <c r="FDO2995" s="651"/>
      <c r="FDP2995" s="651"/>
      <c r="FDQ2995" s="651"/>
      <c r="FDR2995" s="651"/>
      <c r="FDS2995" s="651"/>
      <c r="FDT2995" s="651"/>
      <c r="FDU2995" s="651"/>
      <c r="FDV2995" s="651"/>
      <c r="FDW2995" s="651"/>
      <c r="FDX2995" s="651"/>
      <c r="FDY2995" s="651"/>
      <c r="FDZ2995" s="651"/>
      <c r="FEA2995" s="651"/>
      <c r="FEB2995" s="651"/>
      <c r="FEC2995" s="651"/>
      <c r="FED2995" s="651"/>
      <c r="FEE2995" s="651"/>
      <c r="FEF2995" s="651"/>
      <c r="FEG2995" s="651"/>
      <c r="FEH2995" s="651"/>
      <c r="FEI2995" s="651"/>
      <c r="FEJ2995" s="651"/>
      <c r="FEK2995" s="651"/>
      <c r="FEL2995" s="651"/>
      <c r="FEM2995" s="651"/>
      <c r="FEN2995" s="651"/>
      <c r="FEO2995" s="651"/>
      <c r="FEP2995" s="651"/>
      <c r="FEQ2995" s="651"/>
      <c r="FER2995" s="651"/>
      <c r="FES2995" s="651"/>
      <c r="FET2995" s="651"/>
      <c r="FEU2995" s="651"/>
      <c r="FEV2995" s="651"/>
      <c r="FEW2995" s="651"/>
      <c r="FEX2995" s="651"/>
      <c r="FEY2995" s="651"/>
      <c r="FEZ2995" s="651"/>
      <c r="FFA2995" s="651"/>
      <c r="FFB2995" s="651"/>
      <c r="FFC2995" s="651"/>
      <c r="FFD2995" s="651"/>
      <c r="FFE2995" s="651"/>
      <c r="FFF2995" s="651"/>
      <c r="FFG2995" s="651"/>
      <c r="FFH2995" s="651"/>
      <c r="FFI2995" s="651"/>
      <c r="FFJ2995" s="651"/>
      <c r="FFK2995" s="651"/>
      <c r="FFL2995" s="651"/>
      <c r="FFM2995" s="651"/>
      <c r="FFN2995" s="651"/>
      <c r="FFO2995" s="651"/>
      <c r="FFP2995" s="651"/>
      <c r="FFQ2995" s="651"/>
      <c r="FFR2995" s="651"/>
      <c r="FFS2995" s="651"/>
      <c r="FFT2995" s="651"/>
      <c r="FFU2995" s="651"/>
      <c r="FFV2995" s="651"/>
      <c r="FFW2995" s="651"/>
      <c r="FFX2995" s="651"/>
      <c r="FFY2995" s="651"/>
      <c r="FFZ2995" s="651"/>
      <c r="FGA2995" s="651"/>
      <c r="FGB2995" s="651"/>
      <c r="FGC2995" s="651"/>
      <c r="FGD2995" s="651"/>
      <c r="FGE2995" s="651"/>
      <c r="FGF2995" s="651"/>
      <c r="FGG2995" s="651"/>
      <c r="FGH2995" s="651"/>
      <c r="FGI2995" s="651"/>
      <c r="FGJ2995" s="651"/>
      <c r="FGK2995" s="651"/>
      <c r="FGL2995" s="651"/>
      <c r="FGM2995" s="651"/>
      <c r="FGN2995" s="651"/>
      <c r="FGO2995" s="651"/>
      <c r="FGP2995" s="651"/>
      <c r="FGQ2995" s="651"/>
      <c r="FGR2995" s="651"/>
      <c r="FGS2995" s="651"/>
      <c r="FGT2995" s="651"/>
      <c r="FGU2995" s="651"/>
      <c r="FGV2995" s="651"/>
      <c r="FGW2995" s="651"/>
      <c r="FGX2995" s="651"/>
      <c r="FGY2995" s="651"/>
      <c r="FGZ2995" s="651"/>
      <c r="FHA2995" s="651"/>
      <c r="FHB2995" s="651"/>
      <c r="FHC2995" s="651"/>
      <c r="FHD2995" s="651"/>
      <c r="FHE2995" s="651"/>
      <c r="FHF2995" s="651"/>
      <c r="FHG2995" s="651"/>
      <c r="FHH2995" s="651"/>
      <c r="FHI2995" s="651"/>
      <c r="FHJ2995" s="651"/>
      <c r="FHK2995" s="651"/>
      <c r="FHL2995" s="651"/>
      <c r="FHM2995" s="651"/>
      <c r="FHN2995" s="651"/>
      <c r="FHO2995" s="651"/>
      <c r="FHP2995" s="651"/>
      <c r="FHQ2995" s="651"/>
      <c r="FHR2995" s="651"/>
      <c r="FHS2995" s="651"/>
      <c r="FHT2995" s="651"/>
      <c r="FHU2995" s="651"/>
      <c r="FHV2995" s="651"/>
      <c r="FHW2995" s="651"/>
      <c r="FHX2995" s="651"/>
      <c r="FHY2995" s="651"/>
      <c r="FHZ2995" s="651"/>
      <c r="FIA2995" s="651"/>
      <c r="FIB2995" s="651"/>
      <c r="FIC2995" s="651"/>
      <c r="FID2995" s="651"/>
      <c r="FIE2995" s="651"/>
      <c r="FIF2995" s="651"/>
      <c r="FIG2995" s="651"/>
      <c r="FIH2995" s="651"/>
      <c r="FII2995" s="651"/>
      <c r="FIJ2995" s="651"/>
      <c r="FIK2995" s="651"/>
      <c r="FIL2995" s="651"/>
      <c r="FIM2995" s="651"/>
      <c r="FIN2995" s="651"/>
      <c r="FIO2995" s="651"/>
      <c r="FIP2995" s="651"/>
      <c r="FIQ2995" s="651"/>
      <c r="FIR2995" s="651"/>
      <c r="FIS2995" s="651"/>
      <c r="FIT2995" s="651"/>
      <c r="FIU2995" s="651"/>
      <c r="FIV2995" s="651"/>
      <c r="FIW2995" s="651"/>
      <c r="FIX2995" s="651"/>
      <c r="FIY2995" s="651"/>
      <c r="FIZ2995" s="651"/>
      <c r="FJA2995" s="651"/>
      <c r="FJB2995" s="651"/>
      <c r="FJC2995" s="651"/>
      <c r="FJD2995" s="651"/>
      <c r="FJE2995" s="651"/>
      <c r="FJF2995" s="651"/>
      <c r="FJG2995" s="651"/>
      <c r="FJH2995" s="651"/>
      <c r="FJI2995" s="651"/>
      <c r="FJJ2995" s="651"/>
      <c r="FJK2995" s="651"/>
      <c r="FJL2995" s="651"/>
      <c r="FJM2995" s="651"/>
      <c r="FJN2995" s="651"/>
      <c r="FJO2995" s="651"/>
      <c r="FJP2995" s="651"/>
      <c r="FJQ2995" s="651"/>
      <c r="FJR2995" s="651"/>
      <c r="FJS2995" s="651"/>
      <c r="FJT2995" s="651"/>
      <c r="FJU2995" s="651"/>
      <c r="FJV2995" s="651"/>
      <c r="FJW2995" s="651"/>
      <c r="FJX2995" s="651"/>
      <c r="FJY2995" s="651"/>
      <c r="FJZ2995" s="651"/>
      <c r="FKA2995" s="651"/>
      <c r="FKB2995" s="651"/>
      <c r="FKC2995" s="651"/>
      <c r="FKD2995" s="651"/>
      <c r="FKE2995" s="651"/>
      <c r="FKF2995" s="651"/>
      <c r="FKG2995" s="651"/>
      <c r="FKH2995" s="651"/>
      <c r="FKI2995" s="651"/>
      <c r="FKJ2995" s="651"/>
      <c r="FKK2995" s="651"/>
      <c r="FKL2995" s="651"/>
      <c r="FKM2995" s="651"/>
      <c r="FKN2995" s="651"/>
      <c r="FKO2995" s="651"/>
      <c r="FKP2995" s="651"/>
      <c r="FKQ2995" s="651"/>
      <c r="FKR2995" s="651"/>
      <c r="FKS2995" s="651"/>
      <c r="FKT2995" s="651"/>
      <c r="FKU2995" s="651"/>
      <c r="FKV2995" s="651"/>
      <c r="FKW2995" s="651"/>
      <c r="FKX2995" s="651"/>
      <c r="FKY2995" s="651"/>
      <c r="FKZ2995" s="651"/>
      <c r="FLA2995" s="651"/>
      <c r="FLB2995" s="651"/>
      <c r="FLC2995" s="651"/>
      <c r="FLD2995" s="651"/>
      <c r="FLE2995" s="651"/>
      <c r="FLF2995" s="651"/>
      <c r="FLG2995" s="651"/>
      <c r="FLH2995" s="651"/>
      <c r="FLI2995" s="651"/>
      <c r="FLJ2995" s="651"/>
      <c r="FLK2995" s="651"/>
      <c r="FLL2995" s="651"/>
      <c r="FLM2995" s="651"/>
      <c r="FLN2995" s="651"/>
      <c r="FLO2995" s="651"/>
      <c r="FLP2995" s="651"/>
      <c r="FLQ2995" s="651"/>
      <c r="FLR2995" s="651"/>
      <c r="FLS2995" s="651"/>
      <c r="FLT2995" s="651"/>
      <c r="FLU2995" s="651"/>
      <c r="FLV2995" s="651"/>
      <c r="FLW2995" s="651"/>
      <c r="FLX2995" s="651"/>
      <c r="FLY2995" s="651"/>
      <c r="FLZ2995" s="651"/>
      <c r="FMA2995" s="651"/>
      <c r="FMB2995" s="651"/>
      <c r="FMC2995" s="651"/>
      <c r="FMD2995" s="651"/>
      <c r="FME2995" s="651"/>
      <c r="FMF2995" s="651"/>
      <c r="FMG2995" s="651"/>
      <c r="FMH2995" s="651"/>
      <c r="FMI2995" s="651"/>
      <c r="FMJ2995" s="651"/>
      <c r="FMK2995" s="651"/>
      <c r="FML2995" s="651"/>
      <c r="FMM2995" s="651"/>
      <c r="FMN2995" s="651"/>
      <c r="FMO2995" s="651"/>
      <c r="FMP2995" s="651"/>
      <c r="FMQ2995" s="651"/>
      <c r="FMR2995" s="651"/>
      <c r="FMS2995" s="651"/>
      <c r="FMT2995" s="651"/>
      <c r="FMU2995" s="651"/>
      <c r="FMV2995" s="651"/>
      <c r="FMW2995" s="651"/>
      <c r="FMX2995" s="651"/>
      <c r="FMY2995" s="651"/>
      <c r="FMZ2995" s="651"/>
      <c r="FNA2995" s="651"/>
      <c r="FNB2995" s="651"/>
      <c r="FNC2995" s="651"/>
      <c r="FND2995" s="651"/>
      <c r="FNE2995" s="651"/>
      <c r="FNF2995" s="651"/>
      <c r="FNG2995" s="651"/>
      <c r="FNH2995" s="651"/>
      <c r="FNI2995" s="651"/>
      <c r="FNJ2995" s="651"/>
      <c r="FNK2995" s="651"/>
      <c r="FNL2995" s="651"/>
      <c r="FNM2995" s="651"/>
      <c r="FNN2995" s="651"/>
      <c r="FNO2995" s="651"/>
      <c r="FNP2995" s="651"/>
      <c r="FNQ2995" s="651"/>
      <c r="FNR2995" s="651"/>
      <c r="FNS2995" s="651"/>
      <c r="FNT2995" s="651"/>
      <c r="FNU2995" s="651"/>
      <c r="FNV2995" s="651"/>
      <c r="FNW2995" s="651"/>
      <c r="FNX2995" s="651"/>
      <c r="FNY2995" s="651"/>
      <c r="FNZ2995" s="651"/>
      <c r="FOA2995" s="651"/>
      <c r="FOB2995" s="651"/>
      <c r="FOC2995" s="651"/>
      <c r="FOD2995" s="651"/>
      <c r="FOE2995" s="651"/>
      <c r="FOF2995" s="651"/>
      <c r="FOG2995" s="651"/>
      <c r="FOH2995" s="651"/>
      <c r="FOI2995" s="651"/>
      <c r="FOJ2995" s="651"/>
      <c r="FOK2995" s="651"/>
      <c r="FOL2995" s="651"/>
      <c r="FOM2995" s="651"/>
      <c r="FON2995" s="651"/>
      <c r="FOO2995" s="651"/>
      <c r="FOP2995" s="651"/>
      <c r="FOQ2995" s="651"/>
      <c r="FOR2995" s="651"/>
      <c r="FOS2995" s="651"/>
      <c r="FOT2995" s="651"/>
      <c r="FOU2995" s="651"/>
      <c r="FOV2995" s="651"/>
      <c r="FOW2995" s="651"/>
      <c r="FOX2995" s="651"/>
      <c r="FOY2995" s="651"/>
      <c r="FOZ2995" s="651"/>
      <c r="FPA2995" s="651"/>
      <c r="FPB2995" s="651"/>
      <c r="FPC2995" s="651"/>
      <c r="FPD2995" s="651"/>
      <c r="FPE2995" s="651"/>
      <c r="FPF2995" s="651"/>
      <c r="FPG2995" s="651"/>
      <c r="FPH2995" s="651"/>
      <c r="FPI2995" s="651"/>
      <c r="FPJ2995" s="651"/>
      <c r="FPK2995" s="651"/>
      <c r="FPL2995" s="651"/>
      <c r="FPM2995" s="651"/>
      <c r="FPN2995" s="651"/>
      <c r="FPO2995" s="651"/>
      <c r="FPP2995" s="651"/>
      <c r="FPQ2995" s="651"/>
      <c r="FPR2995" s="651"/>
      <c r="FPS2995" s="651"/>
      <c r="FPT2995" s="651"/>
      <c r="FPU2995" s="651"/>
      <c r="FPV2995" s="651"/>
      <c r="FPW2995" s="651"/>
      <c r="FPX2995" s="651"/>
      <c r="FPY2995" s="651"/>
      <c r="FPZ2995" s="651"/>
      <c r="FQA2995" s="651"/>
      <c r="FQB2995" s="651"/>
      <c r="FQC2995" s="651"/>
      <c r="FQD2995" s="651"/>
      <c r="FQE2995" s="651"/>
      <c r="FQF2995" s="651"/>
      <c r="FQG2995" s="651"/>
      <c r="FQH2995" s="651"/>
      <c r="FQI2995" s="651"/>
      <c r="FQJ2995" s="651"/>
      <c r="FQK2995" s="651"/>
      <c r="FQL2995" s="651"/>
      <c r="FQM2995" s="651"/>
      <c r="FQN2995" s="651"/>
      <c r="FQO2995" s="651"/>
      <c r="FQP2995" s="651"/>
      <c r="FQQ2995" s="651"/>
      <c r="FQR2995" s="651"/>
      <c r="FQS2995" s="651"/>
      <c r="FQT2995" s="651"/>
      <c r="FQU2995" s="651"/>
      <c r="FQV2995" s="651"/>
      <c r="FQW2995" s="651"/>
      <c r="FQX2995" s="651"/>
      <c r="FQY2995" s="651"/>
      <c r="FQZ2995" s="651"/>
      <c r="FRA2995" s="651"/>
      <c r="FRB2995" s="651"/>
      <c r="FRC2995" s="651"/>
      <c r="FRD2995" s="651"/>
      <c r="FRE2995" s="651"/>
      <c r="FRF2995" s="651"/>
      <c r="FRG2995" s="651"/>
      <c r="FRH2995" s="651"/>
      <c r="FRI2995" s="651"/>
      <c r="FRJ2995" s="651"/>
      <c r="FRK2995" s="651"/>
      <c r="FRL2995" s="651"/>
      <c r="FRM2995" s="651"/>
      <c r="FRN2995" s="651"/>
      <c r="FRO2995" s="651"/>
      <c r="FRP2995" s="651"/>
      <c r="FRQ2995" s="651"/>
      <c r="FRR2995" s="651"/>
      <c r="FRS2995" s="651"/>
      <c r="FRT2995" s="651"/>
      <c r="FRU2995" s="651"/>
      <c r="FRV2995" s="651"/>
      <c r="FRW2995" s="651"/>
      <c r="FRX2995" s="651"/>
      <c r="FRY2995" s="651"/>
      <c r="FRZ2995" s="651"/>
      <c r="FSA2995" s="651"/>
      <c r="FSB2995" s="651"/>
      <c r="FSC2995" s="651"/>
      <c r="FSD2995" s="651"/>
      <c r="FSE2995" s="651"/>
      <c r="FSF2995" s="651"/>
      <c r="FSG2995" s="651"/>
      <c r="FSH2995" s="651"/>
      <c r="FSI2995" s="651"/>
      <c r="FSJ2995" s="651"/>
      <c r="FSK2995" s="651"/>
      <c r="FSL2995" s="651"/>
      <c r="FSM2995" s="651"/>
      <c r="FSN2995" s="651"/>
      <c r="FSO2995" s="651"/>
      <c r="FSP2995" s="651"/>
      <c r="FSQ2995" s="651"/>
      <c r="FSR2995" s="651"/>
      <c r="FSS2995" s="651"/>
      <c r="FST2995" s="651"/>
      <c r="FSU2995" s="651"/>
      <c r="FSV2995" s="651"/>
      <c r="FSW2995" s="651"/>
      <c r="FSX2995" s="651"/>
      <c r="FSY2995" s="651"/>
      <c r="FSZ2995" s="651"/>
      <c r="FTA2995" s="651"/>
      <c r="FTB2995" s="651"/>
      <c r="FTC2995" s="651"/>
      <c r="FTD2995" s="651"/>
      <c r="FTE2995" s="651"/>
      <c r="FTF2995" s="651"/>
      <c r="FTG2995" s="651"/>
      <c r="FTH2995" s="651"/>
      <c r="FTI2995" s="651"/>
      <c r="FTJ2995" s="651"/>
      <c r="FTK2995" s="651"/>
      <c r="FTL2995" s="651"/>
      <c r="FTM2995" s="651"/>
      <c r="FTN2995" s="651"/>
      <c r="FTO2995" s="651"/>
      <c r="FTP2995" s="651"/>
      <c r="FTQ2995" s="651"/>
      <c r="FTR2995" s="651"/>
      <c r="FTS2995" s="651"/>
      <c r="FTT2995" s="651"/>
      <c r="FTU2995" s="651"/>
      <c r="FTV2995" s="651"/>
      <c r="FTW2995" s="651"/>
      <c r="FTX2995" s="651"/>
      <c r="FTY2995" s="651"/>
      <c r="FTZ2995" s="651"/>
      <c r="FUA2995" s="651"/>
      <c r="FUB2995" s="651"/>
      <c r="FUC2995" s="651"/>
      <c r="FUD2995" s="651"/>
      <c r="FUE2995" s="651"/>
      <c r="FUF2995" s="651"/>
      <c r="FUG2995" s="651"/>
      <c r="FUH2995" s="651"/>
      <c r="FUI2995" s="651"/>
      <c r="FUJ2995" s="651"/>
      <c r="FUK2995" s="651"/>
      <c r="FUL2995" s="651"/>
      <c r="FUM2995" s="651"/>
      <c r="FUN2995" s="651"/>
      <c r="FUO2995" s="651"/>
      <c r="FUP2995" s="651"/>
      <c r="FUQ2995" s="651"/>
      <c r="FUR2995" s="651"/>
      <c r="FUS2995" s="651"/>
      <c r="FUT2995" s="651"/>
      <c r="FUU2995" s="651"/>
      <c r="FUV2995" s="651"/>
      <c r="FUW2995" s="651"/>
      <c r="FUX2995" s="651"/>
      <c r="FUY2995" s="651"/>
      <c r="FUZ2995" s="651"/>
      <c r="FVA2995" s="651"/>
      <c r="FVB2995" s="651"/>
      <c r="FVC2995" s="651"/>
      <c r="FVD2995" s="651"/>
      <c r="FVE2995" s="651"/>
      <c r="FVF2995" s="651"/>
      <c r="FVG2995" s="651"/>
      <c r="FVH2995" s="651"/>
      <c r="FVI2995" s="651"/>
      <c r="FVJ2995" s="651"/>
      <c r="FVK2995" s="651"/>
      <c r="FVL2995" s="651"/>
      <c r="FVM2995" s="651"/>
      <c r="FVN2995" s="651"/>
      <c r="FVO2995" s="651"/>
      <c r="FVP2995" s="651"/>
      <c r="FVQ2995" s="651"/>
      <c r="FVR2995" s="651"/>
      <c r="FVS2995" s="651"/>
      <c r="FVT2995" s="651"/>
      <c r="FVU2995" s="651"/>
      <c r="FVV2995" s="651"/>
      <c r="FVW2995" s="651"/>
      <c r="FVX2995" s="651"/>
      <c r="FVY2995" s="651"/>
      <c r="FVZ2995" s="651"/>
      <c r="FWA2995" s="651"/>
      <c r="FWB2995" s="651"/>
      <c r="FWC2995" s="651"/>
      <c r="FWD2995" s="651"/>
      <c r="FWE2995" s="651"/>
      <c r="FWF2995" s="651"/>
      <c r="FWG2995" s="651"/>
      <c r="FWH2995" s="651"/>
      <c r="FWI2995" s="651"/>
      <c r="FWJ2995" s="651"/>
      <c r="FWK2995" s="651"/>
      <c r="FWL2995" s="651"/>
      <c r="FWM2995" s="651"/>
      <c r="FWN2995" s="651"/>
      <c r="FWO2995" s="651"/>
      <c r="FWP2995" s="651"/>
      <c r="FWQ2995" s="651"/>
      <c r="FWR2995" s="651"/>
      <c r="FWS2995" s="651"/>
      <c r="FWT2995" s="651"/>
      <c r="FWU2995" s="651"/>
      <c r="FWV2995" s="651"/>
      <c r="FWW2995" s="651"/>
      <c r="FWX2995" s="651"/>
      <c r="FWY2995" s="651"/>
      <c r="FWZ2995" s="651"/>
      <c r="FXA2995" s="651"/>
      <c r="FXB2995" s="651"/>
      <c r="FXC2995" s="651"/>
      <c r="FXD2995" s="651"/>
      <c r="FXE2995" s="651"/>
      <c r="FXF2995" s="651"/>
      <c r="FXG2995" s="651"/>
      <c r="FXH2995" s="651"/>
      <c r="FXI2995" s="651"/>
      <c r="FXJ2995" s="651"/>
      <c r="FXK2995" s="651"/>
      <c r="FXL2995" s="651"/>
      <c r="FXM2995" s="651"/>
      <c r="FXN2995" s="651"/>
      <c r="FXO2995" s="651"/>
      <c r="FXP2995" s="651"/>
      <c r="FXQ2995" s="651"/>
      <c r="FXR2995" s="651"/>
      <c r="FXS2995" s="651"/>
      <c r="FXT2995" s="651"/>
      <c r="FXU2995" s="651"/>
      <c r="FXV2995" s="651"/>
      <c r="FXW2995" s="651"/>
      <c r="FXX2995" s="651"/>
      <c r="FXY2995" s="651"/>
      <c r="FXZ2995" s="651"/>
      <c r="FYA2995" s="651"/>
      <c r="FYB2995" s="651"/>
      <c r="FYC2995" s="651"/>
      <c r="FYD2995" s="651"/>
      <c r="FYE2995" s="651"/>
      <c r="FYF2995" s="651"/>
      <c r="FYG2995" s="651"/>
      <c r="FYH2995" s="651"/>
      <c r="FYI2995" s="651"/>
      <c r="FYJ2995" s="651"/>
      <c r="FYK2995" s="651"/>
      <c r="FYL2995" s="651"/>
      <c r="FYM2995" s="651"/>
      <c r="FYN2995" s="651"/>
      <c r="FYO2995" s="651"/>
      <c r="FYP2995" s="651"/>
      <c r="FYQ2995" s="651"/>
      <c r="FYR2995" s="651"/>
      <c r="FYS2995" s="651"/>
      <c r="FYT2995" s="651"/>
      <c r="FYU2995" s="651"/>
      <c r="FYV2995" s="651"/>
      <c r="FYW2995" s="651"/>
      <c r="FYX2995" s="651"/>
      <c r="FYY2995" s="651"/>
      <c r="FYZ2995" s="651"/>
      <c r="FZA2995" s="651"/>
      <c r="FZB2995" s="651"/>
      <c r="FZC2995" s="651"/>
      <c r="FZD2995" s="651"/>
      <c r="FZE2995" s="651"/>
      <c r="FZF2995" s="651"/>
      <c r="FZG2995" s="651"/>
      <c r="FZH2995" s="651"/>
      <c r="FZI2995" s="651"/>
      <c r="FZJ2995" s="651"/>
      <c r="FZK2995" s="651"/>
      <c r="FZL2995" s="651"/>
      <c r="FZM2995" s="651"/>
      <c r="FZN2995" s="651"/>
      <c r="FZO2995" s="651"/>
      <c r="FZP2995" s="651"/>
      <c r="FZQ2995" s="651"/>
      <c r="FZR2995" s="651"/>
      <c r="FZS2995" s="651"/>
      <c r="FZT2995" s="651"/>
      <c r="FZU2995" s="651"/>
      <c r="FZV2995" s="651"/>
      <c r="FZW2995" s="651"/>
      <c r="FZX2995" s="651"/>
      <c r="FZY2995" s="651"/>
      <c r="FZZ2995" s="651"/>
      <c r="GAA2995" s="651"/>
      <c r="GAB2995" s="651"/>
      <c r="GAC2995" s="651"/>
      <c r="GAD2995" s="651"/>
      <c r="GAE2995" s="651"/>
      <c r="GAF2995" s="651"/>
      <c r="GAG2995" s="651"/>
      <c r="GAH2995" s="651"/>
      <c r="GAI2995" s="651"/>
      <c r="GAJ2995" s="651"/>
      <c r="GAK2995" s="651"/>
      <c r="GAL2995" s="651"/>
      <c r="GAM2995" s="651"/>
      <c r="GAN2995" s="651"/>
      <c r="GAO2995" s="651"/>
      <c r="GAP2995" s="651"/>
      <c r="GAQ2995" s="651"/>
      <c r="GAR2995" s="651"/>
      <c r="GAS2995" s="651"/>
      <c r="GAT2995" s="651"/>
      <c r="GAU2995" s="651"/>
      <c r="GAV2995" s="651"/>
      <c r="GAW2995" s="651"/>
      <c r="GAX2995" s="651"/>
      <c r="GAY2995" s="651"/>
      <c r="GAZ2995" s="651"/>
      <c r="GBA2995" s="651"/>
      <c r="GBB2995" s="651"/>
      <c r="GBC2995" s="651"/>
      <c r="GBD2995" s="651"/>
      <c r="GBE2995" s="651"/>
      <c r="GBF2995" s="651"/>
      <c r="GBG2995" s="651"/>
      <c r="GBH2995" s="651"/>
      <c r="GBI2995" s="651"/>
      <c r="GBJ2995" s="651"/>
      <c r="GBK2995" s="651"/>
      <c r="GBL2995" s="651"/>
      <c r="GBM2995" s="651"/>
      <c r="GBN2995" s="651"/>
      <c r="GBO2995" s="651"/>
      <c r="GBP2995" s="651"/>
      <c r="GBQ2995" s="651"/>
      <c r="GBR2995" s="651"/>
      <c r="GBS2995" s="651"/>
      <c r="GBT2995" s="651"/>
      <c r="GBU2995" s="651"/>
      <c r="GBV2995" s="651"/>
      <c r="GBW2995" s="651"/>
      <c r="GBX2995" s="651"/>
      <c r="GBY2995" s="651"/>
      <c r="GBZ2995" s="651"/>
      <c r="GCA2995" s="651"/>
      <c r="GCB2995" s="651"/>
      <c r="GCC2995" s="651"/>
      <c r="GCD2995" s="651"/>
      <c r="GCE2995" s="651"/>
      <c r="GCF2995" s="651"/>
      <c r="GCG2995" s="651"/>
      <c r="GCH2995" s="651"/>
      <c r="GCI2995" s="651"/>
      <c r="GCJ2995" s="651"/>
      <c r="GCK2995" s="651"/>
      <c r="GCL2995" s="651"/>
      <c r="GCM2995" s="651"/>
      <c r="GCN2995" s="651"/>
      <c r="GCO2995" s="651"/>
      <c r="GCP2995" s="651"/>
      <c r="GCQ2995" s="651"/>
      <c r="GCR2995" s="651"/>
      <c r="GCS2995" s="651"/>
      <c r="GCT2995" s="651"/>
      <c r="GCU2995" s="651"/>
      <c r="GCV2995" s="651"/>
      <c r="GCW2995" s="651"/>
      <c r="GCX2995" s="651"/>
      <c r="GCY2995" s="651"/>
      <c r="GCZ2995" s="651"/>
      <c r="GDA2995" s="651"/>
      <c r="GDB2995" s="651"/>
      <c r="GDC2995" s="651"/>
      <c r="GDD2995" s="651"/>
      <c r="GDE2995" s="651"/>
      <c r="GDF2995" s="651"/>
      <c r="GDG2995" s="651"/>
      <c r="GDH2995" s="651"/>
      <c r="GDI2995" s="651"/>
      <c r="GDJ2995" s="651"/>
      <c r="GDK2995" s="651"/>
      <c r="GDL2995" s="651"/>
      <c r="GDM2995" s="651"/>
      <c r="GDN2995" s="651"/>
      <c r="GDO2995" s="651"/>
      <c r="GDP2995" s="651"/>
      <c r="GDQ2995" s="651"/>
      <c r="GDR2995" s="651"/>
      <c r="GDS2995" s="651"/>
      <c r="GDT2995" s="651"/>
      <c r="GDU2995" s="651"/>
      <c r="GDV2995" s="651"/>
      <c r="GDW2995" s="651"/>
      <c r="GDX2995" s="651"/>
      <c r="GDY2995" s="651"/>
      <c r="GDZ2995" s="651"/>
      <c r="GEA2995" s="651"/>
      <c r="GEB2995" s="651"/>
      <c r="GEC2995" s="651"/>
      <c r="GED2995" s="651"/>
      <c r="GEE2995" s="651"/>
      <c r="GEF2995" s="651"/>
      <c r="GEG2995" s="651"/>
      <c r="GEH2995" s="651"/>
      <c r="GEI2995" s="651"/>
      <c r="GEJ2995" s="651"/>
      <c r="GEK2995" s="651"/>
      <c r="GEL2995" s="651"/>
      <c r="GEM2995" s="651"/>
      <c r="GEN2995" s="651"/>
      <c r="GEO2995" s="651"/>
      <c r="GEP2995" s="651"/>
      <c r="GEQ2995" s="651"/>
      <c r="GER2995" s="651"/>
      <c r="GES2995" s="651"/>
      <c r="GET2995" s="651"/>
      <c r="GEU2995" s="651"/>
      <c r="GEV2995" s="651"/>
      <c r="GEW2995" s="651"/>
      <c r="GEX2995" s="651"/>
      <c r="GEY2995" s="651"/>
      <c r="GEZ2995" s="651"/>
      <c r="GFA2995" s="651"/>
      <c r="GFB2995" s="651"/>
      <c r="GFC2995" s="651"/>
      <c r="GFD2995" s="651"/>
      <c r="GFE2995" s="651"/>
      <c r="GFF2995" s="651"/>
      <c r="GFG2995" s="651"/>
      <c r="GFH2995" s="651"/>
      <c r="GFI2995" s="651"/>
      <c r="GFJ2995" s="651"/>
      <c r="GFK2995" s="651"/>
      <c r="GFL2995" s="651"/>
      <c r="GFM2995" s="651"/>
      <c r="GFN2995" s="651"/>
      <c r="GFO2995" s="651"/>
      <c r="GFP2995" s="651"/>
      <c r="GFQ2995" s="651"/>
      <c r="GFR2995" s="651"/>
      <c r="GFS2995" s="651"/>
      <c r="GFT2995" s="651"/>
      <c r="GFU2995" s="651"/>
      <c r="GFV2995" s="651"/>
      <c r="GFW2995" s="651"/>
      <c r="GFX2995" s="651"/>
      <c r="GFY2995" s="651"/>
      <c r="GFZ2995" s="651"/>
      <c r="GGA2995" s="651"/>
      <c r="GGB2995" s="651"/>
      <c r="GGC2995" s="651"/>
      <c r="GGD2995" s="651"/>
      <c r="GGE2995" s="651"/>
      <c r="GGF2995" s="651"/>
      <c r="GGG2995" s="651"/>
      <c r="GGH2995" s="651"/>
      <c r="GGI2995" s="651"/>
      <c r="GGJ2995" s="651"/>
      <c r="GGK2995" s="651"/>
      <c r="GGL2995" s="651"/>
      <c r="GGM2995" s="651"/>
      <c r="GGN2995" s="651"/>
      <c r="GGO2995" s="651"/>
      <c r="GGP2995" s="651"/>
      <c r="GGQ2995" s="651"/>
      <c r="GGR2995" s="651"/>
      <c r="GGS2995" s="651"/>
      <c r="GGT2995" s="651"/>
      <c r="GGU2995" s="651"/>
      <c r="GGV2995" s="651"/>
      <c r="GGW2995" s="651"/>
      <c r="GGX2995" s="651"/>
      <c r="GGY2995" s="651"/>
      <c r="GGZ2995" s="651"/>
      <c r="GHA2995" s="651"/>
      <c r="GHB2995" s="651"/>
      <c r="GHC2995" s="651"/>
      <c r="GHD2995" s="651"/>
      <c r="GHE2995" s="651"/>
      <c r="GHF2995" s="651"/>
      <c r="GHG2995" s="651"/>
      <c r="GHH2995" s="651"/>
      <c r="GHI2995" s="651"/>
      <c r="GHJ2995" s="651"/>
      <c r="GHK2995" s="651"/>
      <c r="GHL2995" s="651"/>
      <c r="GHM2995" s="651"/>
      <c r="GHN2995" s="651"/>
      <c r="GHO2995" s="651"/>
      <c r="GHP2995" s="651"/>
      <c r="GHQ2995" s="651"/>
      <c r="GHR2995" s="651"/>
      <c r="GHS2995" s="651"/>
      <c r="GHT2995" s="651"/>
      <c r="GHU2995" s="651"/>
      <c r="GHV2995" s="651"/>
      <c r="GHW2995" s="651"/>
      <c r="GHX2995" s="651"/>
      <c r="GHY2995" s="651"/>
      <c r="GHZ2995" s="651"/>
      <c r="GIA2995" s="651"/>
      <c r="GIB2995" s="651"/>
      <c r="GIC2995" s="651"/>
      <c r="GID2995" s="651"/>
      <c r="GIE2995" s="651"/>
      <c r="GIF2995" s="651"/>
      <c r="GIG2995" s="651"/>
      <c r="GIH2995" s="651"/>
      <c r="GII2995" s="651"/>
      <c r="GIJ2995" s="651"/>
      <c r="GIK2995" s="651"/>
      <c r="GIL2995" s="651"/>
      <c r="GIM2995" s="651"/>
      <c r="GIN2995" s="651"/>
      <c r="GIO2995" s="651"/>
      <c r="GIP2995" s="651"/>
      <c r="GIQ2995" s="651"/>
      <c r="GIR2995" s="651"/>
      <c r="GIS2995" s="651"/>
      <c r="GIT2995" s="651"/>
      <c r="GIU2995" s="651"/>
      <c r="GIV2995" s="651"/>
      <c r="GIW2995" s="651"/>
      <c r="GIX2995" s="651"/>
      <c r="GIY2995" s="651"/>
      <c r="GIZ2995" s="651"/>
      <c r="GJA2995" s="651"/>
      <c r="GJB2995" s="651"/>
      <c r="GJC2995" s="651"/>
      <c r="GJD2995" s="651"/>
      <c r="GJE2995" s="651"/>
      <c r="GJF2995" s="651"/>
      <c r="GJG2995" s="651"/>
      <c r="GJH2995" s="651"/>
      <c r="GJI2995" s="651"/>
      <c r="GJJ2995" s="651"/>
      <c r="GJK2995" s="651"/>
      <c r="GJL2995" s="651"/>
      <c r="GJM2995" s="651"/>
      <c r="GJN2995" s="651"/>
      <c r="GJO2995" s="651"/>
      <c r="GJP2995" s="651"/>
      <c r="GJQ2995" s="651"/>
      <c r="GJR2995" s="651"/>
      <c r="GJS2995" s="651"/>
      <c r="GJT2995" s="651"/>
      <c r="GJU2995" s="651"/>
      <c r="GJV2995" s="651"/>
      <c r="GJW2995" s="651"/>
      <c r="GJX2995" s="651"/>
      <c r="GJY2995" s="651"/>
      <c r="GJZ2995" s="651"/>
      <c r="GKA2995" s="651"/>
      <c r="GKB2995" s="651"/>
      <c r="GKC2995" s="651"/>
      <c r="GKD2995" s="651"/>
      <c r="GKE2995" s="651"/>
      <c r="GKF2995" s="651"/>
      <c r="GKG2995" s="651"/>
      <c r="GKH2995" s="651"/>
      <c r="GKI2995" s="651"/>
      <c r="GKJ2995" s="651"/>
      <c r="GKK2995" s="651"/>
      <c r="GKL2995" s="651"/>
      <c r="GKM2995" s="651"/>
      <c r="GKN2995" s="651"/>
      <c r="GKO2995" s="651"/>
      <c r="GKP2995" s="651"/>
      <c r="GKQ2995" s="651"/>
      <c r="GKR2995" s="651"/>
      <c r="GKS2995" s="651"/>
      <c r="GKT2995" s="651"/>
      <c r="GKU2995" s="651"/>
      <c r="GKV2995" s="651"/>
      <c r="GKW2995" s="651"/>
      <c r="GKX2995" s="651"/>
      <c r="GKY2995" s="651"/>
      <c r="GKZ2995" s="651"/>
      <c r="GLA2995" s="651"/>
      <c r="GLB2995" s="651"/>
      <c r="GLC2995" s="651"/>
      <c r="GLD2995" s="651"/>
      <c r="GLE2995" s="651"/>
      <c r="GLF2995" s="651"/>
      <c r="GLG2995" s="651"/>
      <c r="GLH2995" s="651"/>
      <c r="GLI2995" s="651"/>
      <c r="GLJ2995" s="651"/>
      <c r="GLK2995" s="651"/>
      <c r="GLL2995" s="651"/>
      <c r="GLM2995" s="651"/>
      <c r="GLN2995" s="651"/>
      <c r="GLO2995" s="651"/>
      <c r="GLP2995" s="651"/>
      <c r="GLQ2995" s="651"/>
      <c r="GLR2995" s="651"/>
      <c r="GLS2995" s="651"/>
      <c r="GLT2995" s="651"/>
      <c r="GLU2995" s="651"/>
      <c r="GLV2995" s="651"/>
      <c r="GLW2995" s="651"/>
      <c r="GLX2995" s="651"/>
      <c r="GLY2995" s="651"/>
      <c r="GLZ2995" s="651"/>
      <c r="GMA2995" s="651"/>
      <c r="GMB2995" s="651"/>
      <c r="GMC2995" s="651"/>
      <c r="GMD2995" s="651"/>
      <c r="GME2995" s="651"/>
      <c r="GMF2995" s="651"/>
      <c r="GMG2995" s="651"/>
      <c r="GMH2995" s="651"/>
      <c r="GMI2995" s="651"/>
      <c r="GMJ2995" s="651"/>
      <c r="GMK2995" s="651"/>
      <c r="GML2995" s="651"/>
      <c r="GMM2995" s="651"/>
      <c r="GMN2995" s="651"/>
      <c r="GMO2995" s="651"/>
      <c r="GMP2995" s="651"/>
      <c r="GMQ2995" s="651"/>
      <c r="GMR2995" s="651"/>
      <c r="GMS2995" s="651"/>
      <c r="GMT2995" s="651"/>
      <c r="GMU2995" s="651"/>
      <c r="GMV2995" s="651"/>
      <c r="GMW2995" s="651"/>
      <c r="GMX2995" s="651"/>
      <c r="GMY2995" s="651"/>
      <c r="GMZ2995" s="651"/>
      <c r="GNA2995" s="651"/>
      <c r="GNB2995" s="651"/>
      <c r="GNC2995" s="651"/>
      <c r="GND2995" s="651"/>
      <c r="GNE2995" s="651"/>
      <c r="GNF2995" s="651"/>
      <c r="GNG2995" s="651"/>
      <c r="GNH2995" s="651"/>
      <c r="GNI2995" s="651"/>
      <c r="GNJ2995" s="651"/>
      <c r="GNK2995" s="651"/>
      <c r="GNL2995" s="651"/>
      <c r="GNM2995" s="651"/>
      <c r="GNN2995" s="651"/>
      <c r="GNO2995" s="651"/>
      <c r="GNP2995" s="651"/>
      <c r="GNQ2995" s="651"/>
      <c r="GNR2995" s="651"/>
      <c r="GNS2995" s="651"/>
      <c r="GNT2995" s="651"/>
      <c r="GNU2995" s="651"/>
      <c r="GNV2995" s="651"/>
      <c r="GNW2995" s="651"/>
      <c r="GNX2995" s="651"/>
      <c r="GNY2995" s="651"/>
      <c r="GNZ2995" s="651"/>
      <c r="GOA2995" s="651"/>
      <c r="GOB2995" s="651"/>
      <c r="GOC2995" s="651"/>
      <c r="GOD2995" s="651"/>
      <c r="GOE2995" s="651"/>
      <c r="GOF2995" s="651"/>
      <c r="GOG2995" s="651"/>
      <c r="GOH2995" s="651"/>
      <c r="GOI2995" s="651"/>
      <c r="GOJ2995" s="651"/>
      <c r="GOK2995" s="651"/>
      <c r="GOL2995" s="651"/>
      <c r="GOM2995" s="651"/>
      <c r="GON2995" s="651"/>
      <c r="GOO2995" s="651"/>
      <c r="GOP2995" s="651"/>
      <c r="GOQ2995" s="651"/>
      <c r="GOR2995" s="651"/>
      <c r="GOS2995" s="651"/>
      <c r="GOT2995" s="651"/>
      <c r="GOU2995" s="651"/>
      <c r="GOV2995" s="651"/>
      <c r="GOW2995" s="651"/>
      <c r="GOX2995" s="651"/>
      <c r="GOY2995" s="651"/>
      <c r="GOZ2995" s="651"/>
      <c r="GPA2995" s="651"/>
      <c r="GPB2995" s="651"/>
      <c r="GPC2995" s="651"/>
      <c r="GPD2995" s="651"/>
      <c r="GPE2995" s="651"/>
      <c r="GPF2995" s="651"/>
      <c r="GPG2995" s="651"/>
      <c r="GPH2995" s="651"/>
      <c r="GPI2995" s="651"/>
      <c r="GPJ2995" s="651"/>
      <c r="GPK2995" s="651"/>
      <c r="GPL2995" s="651"/>
      <c r="GPM2995" s="651"/>
      <c r="GPN2995" s="651"/>
      <c r="GPO2995" s="651"/>
      <c r="GPP2995" s="651"/>
      <c r="GPQ2995" s="651"/>
      <c r="GPR2995" s="651"/>
      <c r="GPS2995" s="651"/>
      <c r="GPT2995" s="651"/>
      <c r="GPU2995" s="651"/>
      <c r="GPV2995" s="651"/>
      <c r="GPW2995" s="651"/>
      <c r="GPX2995" s="651"/>
      <c r="GPY2995" s="651"/>
      <c r="GPZ2995" s="651"/>
      <c r="GQA2995" s="651"/>
      <c r="GQB2995" s="651"/>
      <c r="GQC2995" s="651"/>
      <c r="GQD2995" s="651"/>
      <c r="GQE2995" s="651"/>
      <c r="GQF2995" s="651"/>
      <c r="GQG2995" s="651"/>
      <c r="GQH2995" s="651"/>
      <c r="GQI2995" s="651"/>
      <c r="GQJ2995" s="651"/>
      <c r="GQK2995" s="651"/>
      <c r="GQL2995" s="651"/>
      <c r="GQM2995" s="651"/>
      <c r="GQN2995" s="651"/>
      <c r="GQO2995" s="651"/>
      <c r="GQP2995" s="651"/>
      <c r="GQQ2995" s="651"/>
      <c r="GQR2995" s="651"/>
      <c r="GQS2995" s="651"/>
      <c r="GQT2995" s="651"/>
      <c r="GQU2995" s="651"/>
      <c r="GQV2995" s="651"/>
      <c r="GQW2995" s="651"/>
      <c r="GQX2995" s="651"/>
      <c r="GQY2995" s="651"/>
      <c r="GQZ2995" s="651"/>
      <c r="GRA2995" s="651"/>
      <c r="GRB2995" s="651"/>
      <c r="GRC2995" s="651"/>
      <c r="GRD2995" s="651"/>
      <c r="GRE2995" s="651"/>
      <c r="GRF2995" s="651"/>
      <c r="GRG2995" s="651"/>
      <c r="GRH2995" s="651"/>
      <c r="GRI2995" s="651"/>
      <c r="GRJ2995" s="651"/>
      <c r="GRK2995" s="651"/>
      <c r="GRL2995" s="651"/>
      <c r="GRM2995" s="651"/>
      <c r="GRN2995" s="651"/>
      <c r="GRO2995" s="651"/>
      <c r="GRP2995" s="651"/>
      <c r="GRQ2995" s="651"/>
      <c r="GRR2995" s="651"/>
      <c r="GRS2995" s="651"/>
      <c r="GRT2995" s="651"/>
      <c r="GRU2995" s="651"/>
      <c r="GRV2995" s="651"/>
      <c r="GRW2995" s="651"/>
      <c r="GRX2995" s="651"/>
      <c r="GRY2995" s="651"/>
      <c r="GRZ2995" s="651"/>
      <c r="GSA2995" s="651"/>
      <c r="GSB2995" s="651"/>
      <c r="GSC2995" s="651"/>
      <c r="GSD2995" s="651"/>
      <c r="GSE2995" s="651"/>
      <c r="GSF2995" s="651"/>
      <c r="GSG2995" s="651"/>
      <c r="GSH2995" s="651"/>
      <c r="GSI2995" s="651"/>
      <c r="GSJ2995" s="651"/>
      <c r="GSK2995" s="651"/>
      <c r="GSL2995" s="651"/>
      <c r="GSM2995" s="651"/>
      <c r="GSN2995" s="651"/>
      <c r="GSO2995" s="651"/>
      <c r="GSP2995" s="651"/>
      <c r="GSQ2995" s="651"/>
      <c r="GSR2995" s="651"/>
      <c r="GSS2995" s="651"/>
      <c r="GST2995" s="651"/>
      <c r="GSU2995" s="651"/>
      <c r="GSV2995" s="651"/>
      <c r="GSW2995" s="651"/>
      <c r="GSX2995" s="651"/>
      <c r="GSY2995" s="651"/>
      <c r="GSZ2995" s="651"/>
      <c r="GTA2995" s="651"/>
      <c r="GTB2995" s="651"/>
      <c r="GTC2995" s="651"/>
      <c r="GTD2995" s="651"/>
      <c r="GTE2995" s="651"/>
      <c r="GTF2995" s="651"/>
      <c r="GTG2995" s="651"/>
      <c r="GTH2995" s="651"/>
      <c r="GTI2995" s="651"/>
      <c r="GTJ2995" s="651"/>
      <c r="GTK2995" s="651"/>
      <c r="GTL2995" s="651"/>
      <c r="GTM2995" s="651"/>
      <c r="GTN2995" s="651"/>
      <c r="GTO2995" s="651"/>
      <c r="GTP2995" s="651"/>
      <c r="GTQ2995" s="651"/>
      <c r="GTR2995" s="651"/>
      <c r="GTS2995" s="651"/>
      <c r="GTT2995" s="651"/>
      <c r="GTU2995" s="651"/>
      <c r="GTV2995" s="651"/>
      <c r="GTW2995" s="651"/>
      <c r="GTX2995" s="651"/>
      <c r="GTY2995" s="651"/>
      <c r="GTZ2995" s="651"/>
      <c r="GUA2995" s="651"/>
      <c r="GUB2995" s="651"/>
      <c r="GUC2995" s="651"/>
      <c r="GUD2995" s="651"/>
      <c r="GUE2995" s="651"/>
      <c r="GUF2995" s="651"/>
      <c r="GUG2995" s="651"/>
      <c r="GUH2995" s="651"/>
      <c r="GUI2995" s="651"/>
      <c r="GUJ2995" s="651"/>
      <c r="GUK2995" s="651"/>
      <c r="GUL2995" s="651"/>
      <c r="GUM2995" s="651"/>
      <c r="GUN2995" s="651"/>
      <c r="GUO2995" s="651"/>
      <c r="GUP2995" s="651"/>
      <c r="GUQ2995" s="651"/>
      <c r="GUR2995" s="651"/>
      <c r="GUS2995" s="651"/>
      <c r="GUT2995" s="651"/>
      <c r="GUU2995" s="651"/>
      <c r="GUV2995" s="651"/>
      <c r="GUW2995" s="651"/>
      <c r="GUX2995" s="651"/>
      <c r="GUY2995" s="651"/>
      <c r="GUZ2995" s="651"/>
      <c r="GVA2995" s="651"/>
      <c r="GVB2995" s="651"/>
      <c r="GVC2995" s="651"/>
      <c r="GVD2995" s="651"/>
      <c r="GVE2995" s="651"/>
      <c r="GVF2995" s="651"/>
      <c r="GVG2995" s="651"/>
      <c r="GVH2995" s="651"/>
      <c r="GVI2995" s="651"/>
      <c r="GVJ2995" s="651"/>
      <c r="GVK2995" s="651"/>
      <c r="GVL2995" s="651"/>
      <c r="GVM2995" s="651"/>
      <c r="GVN2995" s="651"/>
      <c r="GVO2995" s="651"/>
      <c r="GVP2995" s="651"/>
      <c r="GVQ2995" s="651"/>
      <c r="GVR2995" s="651"/>
      <c r="GVS2995" s="651"/>
      <c r="GVT2995" s="651"/>
      <c r="GVU2995" s="651"/>
      <c r="GVV2995" s="651"/>
      <c r="GVW2995" s="651"/>
      <c r="GVX2995" s="651"/>
      <c r="GVY2995" s="651"/>
      <c r="GVZ2995" s="651"/>
      <c r="GWA2995" s="651"/>
      <c r="GWB2995" s="651"/>
      <c r="GWC2995" s="651"/>
      <c r="GWD2995" s="651"/>
      <c r="GWE2995" s="651"/>
      <c r="GWF2995" s="651"/>
      <c r="GWG2995" s="651"/>
      <c r="GWH2995" s="651"/>
      <c r="GWI2995" s="651"/>
      <c r="GWJ2995" s="651"/>
      <c r="GWK2995" s="651"/>
      <c r="GWL2995" s="651"/>
      <c r="GWM2995" s="651"/>
      <c r="GWN2995" s="651"/>
      <c r="GWO2995" s="651"/>
      <c r="GWP2995" s="651"/>
      <c r="GWQ2995" s="651"/>
      <c r="GWR2995" s="651"/>
      <c r="GWS2995" s="651"/>
      <c r="GWT2995" s="651"/>
      <c r="GWU2995" s="651"/>
      <c r="GWV2995" s="651"/>
      <c r="GWW2995" s="651"/>
      <c r="GWX2995" s="651"/>
      <c r="GWY2995" s="651"/>
      <c r="GWZ2995" s="651"/>
      <c r="GXA2995" s="651"/>
      <c r="GXB2995" s="651"/>
      <c r="GXC2995" s="651"/>
      <c r="GXD2995" s="651"/>
      <c r="GXE2995" s="651"/>
      <c r="GXF2995" s="651"/>
      <c r="GXG2995" s="651"/>
      <c r="GXH2995" s="651"/>
      <c r="GXI2995" s="651"/>
      <c r="GXJ2995" s="651"/>
      <c r="GXK2995" s="651"/>
      <c r="GXL2995" s="651"/>
      <c r="GXM2995" s="651"/>
      <c r="GXN2995" s="651"/>
      <c r="GXO2995" s="651"/>
      <c r="GXP2995" s="651"/>
      <c r="GXQ2995" s="651"/>
      <c r="GXR2995" s="651"/>
      <c r="GXS2995" s="651"/>
      <c r="GXT2995" s="651"/>
      <c r="GXU2995" s="651"/>
      <c r="GXV2995" s="651"/>
      <c r="GXW2995" s="651"/>
      <c r="GXX2995" s="651"/>
      <c r="GXY2995" s="651"/>
      <c r="GXZ2995" s="651"/>
      <c r="GYA2995" s="651"/>
      <c r="GYB2995" s="651"/>
      <c r="GYC2995" s="651"/>
      <c r="GYD2995" s="651"/>
      <c r="GYE2995" s="651"/>
      <c r="GYF2995" s="651"/>
      <c r="GYG2995" s="651"/>
      <c r="GYH2995" s="651"/>
      <c r="GYI2995" s="651"/>
      <c r="GYJ2995" s="651"/>
      <c r="GYK2995" s="651"/>
      <c r="GYL2995" s="651"/>
      <c r="GYM2995" s="651"/>
      <c r="GYN2995" s="651"/>
      <c r="GYO2995" s="651"/>
      <c r="GYP2995" s="651"/>
      <c r="GYQ2995" s="651"/>
      <c r="GYR2995" s="651"/>
      <c r="GYS2995" s="651"/>
      <c r="GYT2995" s="651"/>
      <c r="GYU2995" s="651"/>
      <c r="GYV2995" s="651"/>
      <c r="GYW2995" s="651"/>
      <c r="GYX2995" s="651"/>
      <c r="GYY2995" s="651"/>
      <c r="GYZ2995" s="651"/>
      <c r="GZA2995" s="651"/>
      <c r="GZB2995" s="651"/>
      <c r="GZC2995" s="651"/>
      <c r="GZD2995" s="651"/>
      <c r="GZE2995" s="651"/>
      <c r="GZF2995" s="651"/>
      <c r="GZG2995" s="651"/>
      <c r="GZH2995" s="651"/>
      <c r="GZI2995" s="651"/>
      <c r="GZJ2995" s="651"/>
      <c r="GZK2995" s="651"/>
      <c r="GZL2995" s="651"/>
      <c r="GZM2995" s="651"/>
      <c r="GZN2995" s="651"/>
      <c r="GZO2995" s="651"/>
      <c r="GZP2995" s="651"/>
      <c r="GZQ2995" s="651"/>
      <c r="GZR2995" s="651"/>
      <c r="GZS2995" s="651"/>
      <c r="GZT2995" s="651"/>
      <c r="GZU2995" s="651"/>
      <c r="GZV2995" s="651"/>
      <c r="GZW2995" s="651"/>
      <c r="GZX2995" s="651"/>
      <c r="GZY2995" s="651"/>
      <c r="GZZ2995" s="651"/>
      <c r="HAA2995" s="651"/>
      <c r="HAB2995" s="651"/>
      <c r="HAC2995" s="651"/>
      <c r="HAD2995" s="651"/>
      <c r="HAE2995" s="651"/>
      <c r="HAF2995" s="651"/>
      <c r="HAG2995" s="651"/>
      <c r="HAH2995" s="651"/>
      <c r="HAI2995" s="651"/>
      <c r="HAJ2995" s="651"/>
      <c r="HAK2995" s="651"/>
      <c r="HAL2995" s="651"/>
      <c r="HAM2995" s="651"/>
      <c r="HAN2995" s="651"/>
      <c r="HAO2995" s="651"/>
      <c r="HAP2995" s="651"/>
      <c r="HAQ2995" s="651"/>
      <c r="HAR2995" s="651"/>
      <c r="HAS2995" s="651"/>
      <c r="HAT2995" s="651"/>
      <c r="HAU2995" s="651"/>
      <c r="HAV2995" s="651"/>
      <c r="HAW2995" s="651"/>
      <c r="HAX2995" s="651"/>
      <c r="HAY2995" s="651"/>
      <c r="HAZ2995" s="651"/>
      <c r="HBA2995" s="651"/>
      <c r="HBB2995" s="651"/>
      <c r="HBC2995" s="651"/>
      <c r="HBD2995" s="651"/>
      <c r="HBE2995" s="651"/>
      <c r="HBF2995" s="651"/>
      <c r="HBG2995" s="651"/>
      <c r="HBH2995" s="651"/>
      <c r="HBI2995" s="651"/>
      <c r="HBJ2995" s="651"/>
      <c r="HBK2995" s="651"/>
      <c r="HBL2995" s="651"/>
      <c r="HBM2995" s="651"/>
      <c r="HBN2995" s="651"/>
      <c r="HBO2995" s="651"/>
      <c r="HBP2995" s="651"/>
      <c r="HBQ2995" s="651"/>
      <c r="HBR2995" s="651"/>
      <c r="HBS2995" s="651"/>
      <c r="HBT2995" s="651"/>
      <c r="HBU2995" s="651"/>
      <c r="HBV2995" s="651"/>
      <c r="HBW2995" s="651"/>
      <c r="HBX2995" s="651"/>
      <c r="HBY2995" s="651"/>
      <c r="HBZ2995" s="651"/>
      <c r="HCA2995" s="651"/>
      <c r="HCB2995" s="651"/>
      <c r="HCC2995" s="651"/>
      <c r="HCD2995" s="651"/>
      <c r="HCE2995" s="651"/>
      <c r="HCF2995" s="651"/>
      <c r="HCG2995" s="651"/>
      <c r="HCH2995" s="651"/>
      <c r="HCI2995" s="651"/>
      <c r="HCJ2995" s="651"/>
      <c r="HCK2995" s="651"/>
      <c r="HCL2995" s="651"/>
      <c r="HCM2995" s="651"/>
      <c r="HCN2995" s="651"/>
      <c r="HCO2995" s="651"/>
      <c r="HCP2995" s="651"/>
      <c r="HCQ2995" s="651"/>
      <c r="HCR2995" s="651"/>
      <c r="HCS2995" s="651"/>
      <c r="HCT2995" s="651"/>
      <c r="HCU2995" s="651"/>
      <c r="HCV2995" s="651"/>
      <c r="HCW2995" s="651"/>
      <c r="HCX2995" s="651"/>
      <c r="HCY2995" s="651"/>
      <c r="HCZ2995" s="651"/>
      <c r="HDA2995" s="651"/>
      <c r="HDB2995" s="651"/>
      <c r="HDC2995" s="651"/>
      <c r="HDD2995" s="651"/>
      <c r="HDE2995" s="651"/>
      <c r="HDF2995" s="651"/>
      <c r="HDG2995" s="651"/>
      <c r="HDH2995" s="651"/>
      <c r="HDI2995" s="651"/>
      <c r="HDJ2995" s="651"/>
      <c r="HDK2995" s="651"/>
      <c r="HDL2995" s="651"/>
      <c r="HDM2995" s="651"/>
      <c r="HDN2995" s="651"/>
      <c r="HDO2995" s="651"/>
      <c r="HDP2995" s="651"/>
      <c r="HDQ2995" s="651"/>
      <c r="HDR2995" s="651"/>
      <c r="HDS2995" s="651"/>
      <c r="HDT2995" s="651"/>
      <c r="HDU2995" s="651"/>
      <c r="HDV2995" s="651"/>
      <c r="HDW2995" s="651"/>
      <c r="HDX2995" s="651"/>
      <c r="HDY2995" s="651"/>
      <c r="HDZ2995" s="651"/>
      <c r="HEA2995" s="651"/>
      <c r="HEB2995" s="651"/>
      <c r="HEC2995" s="651"/>
      <c r="HED2995" s="651"/>
      <c r="HEE2995" s="651"/>
      <c r="HEF2995" s="651"/>
      <c r="HEG2995" s="651"/>
      <c r="HEH2995" s="651"/>
      <c r="HEI2995" s="651"/>
      <c r="HEJ2995" s="651"/>
      <c r="HEK2995" s="651"/>
      <c r="HEL2995" s="651"/>
      <c r="HEM2995" s="651"/>
      <c r="HEN2995" s="651"/>
      <c r="HEO2995" s="651"/>
      <c r="HEP2995" s="651"/>
      <c r="HEQ2995" s="651"/>
      <c r="HER2995" s="651"/>
      <c r="HES2995" s="651"/>
      <c r="HET2995" s="651"/>
      <c r="HEU2995" s="651"/>
      <c r="HEV2995" s="651"/>
      <c r="HEW2995" s="651"/>
      <c r="HEX2995" s="651"/>
      <c r="HEY2995" s="651"/>
      <c r="HEZ2995" s="651"/>
      <c r="HFA2995" s="651"/>
      <c r="HFB2995" s="651"/>
      <c r="HFC2995" s="651"/>
      <c r="HFD2995" s="651"/>
      <c r="HFE2995" s="651"/>
      <c r="HFF2995" s="651"/>
      <c r="HFG2995" s="651"/>
      <c r="HFH2995" s="651"/>
      <c r="HFI2995" s="651"/>
      <c r="HFJ2995" s="651"/>
      <c r="HFK2995" s="651"/>
      <c r="HFL2995" s="651"/>
      <c r="HFM2995" s="651"/>
      <c r="HFN2995" s="651"/>
      <c r="HFO2995" s="651"/>
      <c r="HFP2995" s="651"/>
      <c r="HFQ2995" s="651"/>
      <c r="HFR2995" s="651"/>
      <c r="HFS2995" s="651"/>
      <c r="HFT2995" s="651"/>
      <c r="HFU2995" s="651"/>
      <c r="HFV2995" s="651"/>
      <c r="HFW2995" s="651"/>
      <c r="HFX2995" s="651"/>
      <c r="HFY2995" s="651"/>
      <c r="HFZ2995" s="651"/>
      <c r="HGA2995" s="651"/>
      <c r="HGB2995" s="651"/>
      <c r="HGC2995" s="651"/>
      <c r="HGD2995" s="651"/>
      <c r="HGE2995" s="651"/>
      <c r="HGF2995" s="651"/>
      <c r="HGG2995" s="651"/>
      <c r="HGH2995" s="651"/>
      <c r="HGI2995" s="651"/>
      <c r="HGJ2995" s="651"/>
      <c r="HGK2995" s="651"/>
      <c r="HGL2995" s="651"/>
      <c r="HGM2995" s="651"/>
      <c r="HGN2995" s="651"/>
      <c r="HGO2995" s="651"/>
      <c r="HGP2995" s="651"/>
      <c r="HGQ2995" s="651"/>
      <c r="HGR2995" s="651"/>
      <c r="HGS2995" s="651"/>
      <c r="HGT2995" s="651"/>
      <c r="HGU2995" s="651"/>
      <c r="HGV2995" s="651"/>
      <c r="HGW2995" s="651"/>
      <c r="HGX2995" s="651"/>
      <c r="HGY2995" s="651"/>
      <c r="HGZ2995" s="651"/>
      <c r="HHA2995" s="651"/>
      <c r="HHB2995" s="651"/>
      <c r="HHC2995" s="651"/>
      <c r="HHD2995" s="651"/>
      <c r="HHE2995" s="651"/>
      <c r="HHF2995" s="651"/>
      <c r="HHG2995" s="651"/>
      <c r="HHH2995" s="651"/>
      <c r="HHI2995" s="651"/>
      <c r="HHJ2995" s="651"/>
      <c r="HHK2995" s="651"/>
      <c r="HHL2995" s="651"/>
      <c r="HHM2995" s="651"/>
      <c r="HHN2995" s="651"/>
      <c r="HHO2995" s="651"/>
      <c r="HHP2995" s="651"/>
      <c r="HHQ2995" s="651"/>
      <c r="HHR2995" s="651"/>
      <c r="HHS2995" s="651"/>
      <c r="HHT2995" s="651"/>
      <c r="HHU2995" s="651"/>
      <c r="HHV2995" s="651"/>
      <c r="HHW2995" s="651"/>
      <c r="HHX2995" s="651"/>
      <c r="HHY2995" s="651"/>
      <c r="HHZ2995" s="651"/>
      <c r="HIA2995" s="651"/>
      <c r="HIB2995" s="651"/>
      <c r="HIC2995" s="651"/>
      <c r="HID2995" s="651"/>
      <c r="HIE2995" s="651"/>
      <c r="HIF2995" s="651"/>
      <c r="HIG2995" s="651"/>
      <c r="HIH2995" s="651"/>
      <c r="HII2995" s="651"/>
      <c r="HIJ2995" s="651"/>
      <c r="HIK2995" s="651"/>
      <c r="HIL2995" s="651"/>
      <c r="HIM2995" s="651"/>
      <c r="HIN2995" s="651"/>
      <c r="HIO2995" s="651"/>
      <c r="HIP2995" s="651"/>
      <c r="HIQ2995" s="651"/>
      <c r="HIR2995" s="651"/>
      <c r="HIS2995" s="651"/>
      <c r="HIT2995" s="651"/>
      <c r="HIU2995" s="651"/>
      <c r="HIV2995" s="651"/>
      <c r="HIW2995" s="651"/>
      <c r="HIX2995" s="651"/>
      <c r="HIY2995" s="651"/>
      <c r="HIZ2995" s="651"/>
      <c r="HJA2995" s="651"/>
      <c r="HJB2995" s="651"/>
      <c r="HJC2995" s="651"/>
      <c r="HJD2995" s="651"/>
      <c r="HJE2995" s="651"/>
      <c r="HJF2995" s="651"/>
      <c r="HJG2995" s="651"/>
      <c r="HJH2995" s="651"/>
      <c r="HJI2995" s="651"/>
      <c r="HJJ2995" s="651"/>
      <c r="HJK2995" s="651"/>
      <c r="HJL2995" s="651"/>
      <c r="HJM2995" s="651"/>
      <c r="HJN2995" s="651"/>
      <c r="HJO2995" s="651"/>
      <c r="HJP2995" s="651"/>
      <c r="HJQ2995" s="651"/>
      <c r="HJR2995" s="651"/>
      <c r="HJS2995" s="651"/>
      <c r="HJT2995" s="651"/>
      <c r="HJU2995" s="651"/>
      <c r="HJV2995" s="651"/>
      <c r="HJW2995" s="651"/>
      <c r="HJX2995" s="651"/>
      <c r="HJY2995" s="651"/>
      <c r="HJZ2995" s="651"/>
      <c r="HKA2995" s="651"/>
      <c r="HKB2995" s="651"/>
      <c r="HKC2995" s="651"/>
      <c r="HKD2995" s="651"/>
      <c r="HKE2995" s="651"/>
      <c r="HKF2995" s="651"/>
      <c r="HKG2995" s="651"/>
      <c r="HKH2995" s="651"/>
      <c r="HKI2995" s="651"/>
      <c r="HKJ2995" s="651"/>
      <c r="HKK2995" s="651"/>
      <c r="HKL2995" s="651"/>
      <c r="HKM2995" s="651"/>
      <c r="HKN2995" s="651"/>
      <c r="HKO2995" s="651"/>
      <c r="HKP2995" s="651"/>
      <c r="HKQ2995" s="651"/>
      <c r="HKR2995" s="651"/>
      <c r="HKS2995" s="651"/>
      <c r="HKT2995" s="651"/>
      <c r="HKU2995" s="651"/>
      <c r="HKV2995" s="651"/>
      <c r="HKW2995" s="651"/>
      <c r="HKX2995" s="651"/>
      <c r="HKY2995" s="651"/>
      <c r="HKZ2995" s="651"/>
      <c r="HLA2995" s="651"/>
      <c r="HLB2995" s="651"/>
      <c r="HLC2995" s="651"/>
      <c r="HLD2995" s="651"/>
      <c r="HLE2995" s="651"/>
      <c r="HLF2995" s="651"/>
      <c r="HLG2995" s="651"/>
      <c r="HLH2995" s="651"/>
      <c r="HLI2995" s="651"/>
      <c r="HLJ2995" s="651"/>
      <c r="HLK2995" s="651"/>
      <c r="HLL2995" s="651"/>
      <c r="HLM2995" s="651"/>
      <c r="HLN2995" s="651"/>
      <c r="HLO2995" s="651"/>
      <c r="HLP2995" s="651"/>
      <c r="HLQ2995" s="651"/>
      <c r="HLR2995" s="651"/>
      <c r="HLS2995" s="651"/>
      <c r="HLT2995" s="651"/>
      <c r="HLU2995" s="651"/>
      <c r="HLV2995" s="651"/>
      <c r="HLW2995" s="651"/>
      <c r="HLX2995" s="651"/>
      <c r="HLY2995" s="651"/>
      <c r="HLZ2995" s="651"/>
      <c r="HMA2995" s="651"/>
      <c r="HMB2995" s="651"/>
      <c r="HMC2995" s="651"/>
      <c r="HMD2995" s="651"/>
      <c r="HME2995" s="651"/>
      <c r="HMF2995" s="651"/>
      <c r="HMG2995" s="651"/>
      <c r="HMH2995" s="651"/>
      <c r="HMI2995" s="651"/>
      <c r="HMJ2995" s="651"/>
      <c r="HMK2995" s="651"/>
      <c r="HML2995" s="651"/>
      <c r="HMM2995" s="651"/>
      <c r="HMN2995" s="651"/>
      <c r="HMO2995" s="651"/>
      <c r="HMP2995" s="651"/>
      <c r="HMQ2995" s="651"/>
      <c r="HMR2995" s="651"/>
      <c r="HMS2995" s="651"/>
      <c r="HMT2995" s="651"/>
      <c r="HMU2995" s="651"/>
      <c r="HMV2995" s="651"/>
      <c r="HMW2995" s="651"/>
      <c r="HMX2995" s="651"/>
      <c r="HMY2995" s="651"/>
      <c r="HMZ2995" s="651"/>
      <c r="HNA2995" s="651"/>
      <c r="HNB2995" s="651"/>
      <c r="HNC2995" s="651"/>
      <c r="HND2995" s="651"/>
      <c r="HNE2995" s="651"/>
      <c r="HNF2995" s="651"/>
      <c r="HNG2995" s="651"/>
      <c r="HNH2995" s="651"/>
      <c r="HNI2995" s="651"/>
      <c r="HNJ2995" s="651"/>
      <c r="HNK2995" s="651"/>
      <c r="HNL2995" s="651"/>
      <c r="HNM2995" s="651"/>
      <c r="HNN2995" s="651"/>
      <c r="HNO2995" s="651"/>
      <c r="HNP2995" s="651"/>
      <c r="HNQ2995" s="651"/>
      <c r="HNR2995" s="651"/>
      <c r="HNS2995" s="651"/>
      <c r="HNT2995" s="651"/>
      <c r="HNU2995" s="651"/>
      <c r="HNV2995" s="651"/>
      <c r="HNW2995" s="651"/>
      <c r="HNX2995" s="651"/>
      <c r="HNY2995" s="651"/>
      <c r="HNZ2995" s="651"/>
      <c r="HOA2995" s="651"/>
      <c r="HOB2995" s="651"/>
      <c r="HOC2995" s="651"/>
      <c r="HOD2995" s="651"/>
      <c r="HOE2995" s="651"/>
      <c r="HOF2995" s="651"/>
      <c r="HOG2995" s="651"/>
      <c r="HOH2995" s="651"/>
      <c r="HOI2995" s="651"/>
      <c r="HOJ2995" s="651"/>
      <c r="HOK2995" s="651"/>
      <c r="HOL2995" s="651"/>
      <c r="HOM2995" s="651"/>
      <c r="HON2995" s="651"/>
      <c r="HOO2995" s="651"/>
      <c r="HOP2995" s="651"/>
      <c r="HOQ2995" s="651"/>
      <c r="HOR2995" s="651"/>
      <c r="HOS2995" s="651"/>
      <c r="HOT2995" s="651"/>
      <c r="HOU2995" s="651"/>
      <c r="HOV2995" s="651"/>
      <c r="HOW2995" s="651"/>
      <c r="HOX2995" s="651"/>
      <c r="HOY2995" s="651"/>
      <c r="HOZ2995" s="651"/>
      <c r="HPA2995" s="651"/>
      <c r="HPB2995" s="651"/>
      <c r="HPC2995" s="651"/>
      <c r="HPD2995" s="651"/>
      <c r="HPE2995" s="651"/>
      <c r="HPF2995" s="651"/>
      <c r="HPG2995" s="651"/>
      <c r="HPH2995" s="651"/>
      <c r="HPI2995" s="651"/>
      <c r="HPJ2995" s="651"/>
      <c r="HPK2995" s="651"/>
      <c r="HPL2995" s="651"/>
      <c r="HPM2995" s="651"/>
      <c r="HPN2995" s="651"/>
      <c r="HPO2995" s="651"/>
      <c r="HPP2995" s="651"/>
      <c r="HPQ2995" s="651"/>
      <c r="HPR2995" s="651"/>
      <c r="HPS2995" s="651"/>
      <c r="HPT2995" s="651"/>
      <c r="HPU2995" s="651"/>
      <c r="HPV2995" s="651"/>
      <c r="HPW2995" s="651"/>
      <c r="HPX2995" s="651"/>
      <c r="HPY2995" s="651"/>
      <c r="HPZ2995" s="651"/>
      <c r="HQA2995" s="651"/>
      <c r="HQB2995" s="651"/>
      <c r="HQC2995" s="651"/>
      <c r="HQD2995" s="651"/>
      <c r="HQE2995" s="651"/>
      <c r="HQF2995" s="651"/>
      <c r="HQG2995" s="651"/>
      <c r="HQH2995" s="651"/>
      <c r="HQI2995" s="651"/>
      <c r="HQJ2995" s="651"/>
      <c r="HQK2995" s="651"/>
      <c r="HQL2995" s="651"/>
      <c r="HQM2995" s="651"/>
      <c r="HQN2995" s="651"/>
      <c r="HQO2995" s="651"/>
      <c r="HQP2995" s="651"/>
      <c r="HQQ2995" s="651"/>
      <c r="HQR2995" s="651"/>
      <c r="HQS2995" s="651"/>
      <c r="HQT2995" s="651"/>
      <c r="HQU2995" s="651"/>
      <c r="HQV2995" s="651"/>
      <c r="HQW2995" s="651"/>
      <c r="HQX2995" s="651"/>
      <c r="HQY2995" s="651"/>
      <c r="HQZ2995" s="651"/>
      <c r="HRA2995" s="651"/>
      <c r="HRB2995" s="651"/>
      <c r="HRC2995" s="651"/>
      <c r="HRD2995" s="651"/>
      <c r="HRE2995" s="651"/>
      <c r="HRF2995" s="651"/>
      <c r="HRG2995" s="651"/>
      <c r="HRH2995" s="651"/>
      <c r="HRI2995" s="651"/>
      <c r="HRJ2995" s="651"/>
      <c r="HRK2995" s="651"/>
      <c r="HRL2995" s="651"/>
      <c r="HRM2995" s="651"/>
      <c r="HRN2995" s="651"/>
      <c r="HRO2995" s="651"/>
      <c r="HRP2995" s="651"/>
      <c r="HRQ2995" s="651"/>
      <c r="HRR2995" s="651"/>
      <c r="HRS2995" s="651"/>
      <c r="HRT2995" s="651"/>
      <c r="HRU2995" s="651"/>
      <c r="HRV2995" s="651"/>
      <c r="HRW2995" s="651"/>
      <c r="HRX2995" s="651"/>
      <c r="HRY2995" s="651"/>
      <c r="HRZ2995" s="651"/>
      <c r="HSA2995" s="651"/>
      <c r="HSB2995" s="651"/>
      <c r="HSC2995" s="651"/>
      <c r="HSD2995" s="651"/>
      <c r="HSE2995" s="651"/>
      <c r="HSF2995" s="651"/>
      <c r="HSG2995" s="651"/>
      <c r="HSH2995" s="651"/>
      <c r="HSI2995" s="651"/>
      <c r="HSJ2995" s="651"/>
      <c r="HSK2995" s="651"/>
      <c r="HSL2995" s="651"/>
      <c r="HSM2995" s="651"/>
      <c r="HSN2995" s="651"/>
      <c r="HSO2995" s="651"/>
      <c r="HSP2995" s="651"/>
      <c r="HSQ2995" s="651"/>
      <c r="HSR2995" s="651"/>
      <c r="HSS2995" s="651"/>
      <c r="HST2995" s="651"/>
      <c r="HSU2995" s="651"/>
      <c r="HSV2995" s="651"/>
      <c r="HSW2995" s="651"/>
      <c r="HSX2995" s="651"/>
      <c r="HSY2995" s="651"/>
      <c r="HSZ2995" s="651"/>
      <c r="HTA2995" s="651"/>
      <c r="HTB2995" s="651"/>
      <c r="HTC2995" s="651"/>
      <c r="HTD2995" s="651"/>
      <c r="HTE2995" s="651"/>
      <c r="HTF2995" s="651"/>
      <c r="HTG2995" s="651"/>
      <c r="HTH2995" s="651"/>
      <c r="HTI2995" s="651"/>
      <c r="HTJ2995" s="651"/>
      <c r="HTK2995" s="651"/>
      <c r="HTL2995" s="651"/>
      <c r="HTM2995" s="651"/>
      <c r="HTN2995" s="651"/>
      <c r="HTO2995" s="651"/>
      <c r="HTP2995" s="651"/>
      <c r="HTQ2995" s="651"/>
      <c r="HTR2995" s="651"/>
      <c r="HTS2995" s="651"/>
      <c r="HTT2995" s="651"/>
      <c r="HTU2995" s="651"/>
      <c r="HTV2995" s="651"/>
      <c r="HTW2995" s="651"/>
      <c r="HTX2995" s="651"/>
      <c r="HTY2995" s="651"/>
      <c r="HTZ2995" s="651"/>
      <c r="HUA2995" s="651"/>
      <c r="HUB2995" s="651"/>
      <c r="HUC2995" s="651"/>
      <c r="HUD2995" s="651"/>
      <c r="HUE2995" s="651"/>
      <c r="HUF2995" s="651"/>
      <c r="HUG2995" s="651"/>
      <c r="HUH2995" s="651"/>
      <c r="HUI2995" s="651"/>
      <c r="HUJ2995" s="651"/>
      <c r="HUK2995" s="651"/>
      <c r="HUL2995" s="651"/>
      <c r="HUM2995" s="651"/>
      <c r="HUN2995" s="651"/>
      <c r="HUO2995" s="651"/>
      <c r="HUP2995" s="651"/>
      <c r="HUQ2995" s="651"/>
      <c r="HUR2995" s="651"/>
      <c r="HUS2995" s="651"/>
      <c r="HUT2995" s="651"/>
      <c r="HUU2995" s="651"/>
      <c r="HUV2995" s="651"/>
      <c r="HUW2995" s="651"/>
      <c r="HUX2995" s="651"/>
      <c r="HUY2995" s="651"/>
      <c r="HUZ2995" s="651"/>
      <c r="HVA2995" s="651"/>
      <c r="HVB2995" s="651"/>
      <c r="HVC2995" s="651"/>
      <c r="HVD2995" s="651"/>
      <c r="HVE2995" s="651"/>
      <c r="HVF2995" s="651"/>
      <c r="HVG2995" s="651"/>
      <c r="HVH2995" s="651"/>
      <c r="HVI2995" s="651"/>
      <c r="HVJ2995" s="651"/>
      <c r="HVK2995" s="651"/>
      <c r="HVL2995" s="651"/>
      <c r="HVM2995" s="651"/>
      <c r="HVN2995" s="651"/>
      <c r="HVO2995" s="651"/>
      <c r="HVP2995" s="651"/>
      <c r="HVQ2995" s="651"/>
      <c r="HVR2995" s="651"/>
      <c r="HVS2995" s="651"/>
      <c r="HVT2995" s="651"/>
      <c r="HVU2995" s="651"/>
      <c r="HVV2995" s="651"/>
      <c r="HVW2995" s="651"/>
      <c r="HVX2995" s="651"/>
      <c r="HVY2995" s="651"/>
      <c r="HVZ2995" s="651"/>
      <c r="HWA2995" s="651"/>
      <c r="HWB2995" s="651"/>
      <c r="HWC2995" s="651"/>
      <c r="HWD2995" s="651"/>
      <c r="HWE2995" s="651"/>
      <c r="HWF2995" s="651"/>
      <c r="HWG2995" s="651"/>
      <c r="HWH2995" s="651"/>
      <c r="HWI2995" s="651"/>
      <c r="HWJ2995" s="651"/>
      <c r="HWK2995" s="651"/>
      <c r="HWL2995" s="651"/>
      <c r="HWM2995" s="651"/>
      <c r="HWN2995" s="651"/>
      <c r="HWO2995" s="651"/>
      <c r="HWP2995" s="651"/>
      <c r="HWQ2995" s="651"/>
      <c r="HWR2995" s="651"/>
      <c r="HWS2995" s="651"/>
      <c r="HWT2995" s="651"/>
      <c r="HWU2995" s="651"/>
      <c r="HWV2995" s="651"/>
      <c r="HWW2995" s="651"/>
      <c r="HWX2995" s="651"/>
      <c r="HWY2995" s="651"/>
      <c r="HWZ2995" s="651"/>
      <c r="HXA2995" s="651"/>
      <c r="HXB2995" s="651"/>
      <c r="HXC2995" s="651"/>
      <c r="HXD2995" s="651"/>
      <c r="HXE2995" s="651"/>
      <c r="HXF2995" s="651"/>
      <c r="HXG2995" s="651"/>
      <c r="HXH2995" s="651"/>
      <c r="HXI2995" s="651"/>
      <c r="HXJ2995" s="651"/>
      <c r="HXK2995" s="651"/>
      <c r="HXL2995" s="651"/>
      <c r="HXM2995" s="651"/>
      <c r="HXN2995" s="651"/>
      <c r="HXO2995" s="651"/>
      <c r="HXP2995" s="651"/>
      <c r="HXQ2995" s="651"/>
      <c r="HXR2995" s="651"/>
      <c r="HXS2995" s="651"/>
      <c r="HXT2995" s="651"/>
      <c r="HXU2995" s="651"/>
      <c r="HXV2995" s="651"/>
      <c r="HXW2995" s="651"/>
      <c r="HXX2995" s="651"/>
      <c r="HXY2995" s="651"/>
      <c r="HXZ2995" s="651"/>
      <c r="HYA2995" s="651"/>
      <c r="HYB2995" s="651"/>
      <c r="HYC2995" s="651"/>
      <c r="HYD2995" s="651"/>
      <c r="HYE2995" s="651"/>
      <c r="HYF2995" s="651"/>
      <c r="HYG2995" s="651"/>
      <c r="HYH2995" s="651"/>
      <c r="HYI2995" s="651"/>
      <c r="HYJ2995" s="651"/>
      <c r="HYK2995" s="651"/>
      <c r="HYL2995" s="651"/>
      <c r="HYM2995" s="651"/>
      <c r="HYN2995" s="651"/>
      <c r="HYO2995" s="651"/>
      <c r="HYP2995" s="651"/>
      <c r="HYQ2995" s="651"/>
      <c r="HYR2995" s="651"/>
      <c r="HYS2995" s="651"/>
      <c r="HYT2995" s="651"/>
      <c r="HYU2995" s="651"/>
      <c r="HYV2995" s="651"/>
      <c r="HYW2995" s="651"/>
      <c r="HYX2995" s="651"/>
      <c r="HYY2995" s="651"/>
      <c r="HYZ2995" s="651"/>
      <c r="HZA2995" s="651"/>
      <c r="HZB2995" s="651"/>
      <c r="HZC2995" s="651"/>
      <c r="HZD2995" s="651"/>
      <c r="HZE2995" s="651"/>
      <c r="HZF2995" s="651"/>
      <c r="HZG2995" s="651"/>
      <c r="HZH2995" s="651"/>
      <c r="HZI2995" s="651"/>
      <c r="HZJ2995" s="651"/>
      <c r="HZK2995" s="651"/>
      <c r="HZL2995" s="651"/>
      <c r="HZM2995" s="651"/>
      <c r="HZN2995" s="651"/>
      <c r="HZO2995" s="651"/>
      <c r="HZP2995" s="651"/>
      <c r="HZQ2995" s="651"/>
      <c r="HZR2995" s="651"/>
      <c r="HZS2995" s="651"/>
      <c r="HZT2995" s="651"/>
      <c r="HZU2995" s="651"/>
      <c r="HZV2995" s="651"/>
      <c r="HZW2995" s="651"/>
      <c r="HZX2995" s="651"/>
      <c r="HZY2995" s="651"/>
      <c r="HZZ2995" s="651"/>
      <c r="IAA2995" s="651"/>
      <c r="IAB2995" s="651"/>
      <c r="IAC2995" s="651"/>
      <c r="IAD2995" s="651"/>
      <c r="IAE2995" s="651"/>
      <c r="IAF2995" s="651"/>
      <c r="IAG2995" s="651"/>
      <c r="IAH2995" s="651"/>
      <c r="IAI2995" s="651"/>
      <c r="IAJ2995" s="651"/>
      <c r="IAK2995" s="651"/>
      <c r="IAL2995" s="651"/>
      <c r="IAM2995" s="651"/>
      <c r="IAN2995" s="651"/>
      <c r="IAO2995" s="651"/>
      <c r="IAP2995" s="651"/>
      <c r="IAQ2995" s="651"/>
      <c r="IAR2995" s="651"/>
      <c r="IAS2995" s="651"/>
      <c r="IAT2995" s="651"/>
      <c r="IAU2995" s="651"/>
      <c r="IAV2995" s="651"/>
      <c r="IAW2995" s="651"/>
      <c r="IAX2995" s="651"/>
      <c r="IAY2995" s="651"/>
      <c r="IAZ2995" s="651"/>
      <c r="IBA2995" s="651"/>
      <c r="IBB2995" s="651"/>
      <c r="IBC2995" s="651"/>
      <c r="IBD2995" s="651"/>
      <c r="IBE2995" s="651"/>
      <c r="IBF2995" s="651"/>
      <c r="IBG2995" s="651"/>
      <c r="IBH2995" s="651"/>
      <c r="IBI2995" s="651"/>
      <c r="IBJ2995" s="651"/>
      <c r="IBK2995" s="651"/>
      <c r="IBL2995" s="651"/>
      <c r="IBM2995" s="651"/>
      <c r="IBN2995" s="651"/>
      <c r="IBO2995" s="651"/>
      <c r="IBP2995" s="651"/>
      <c r="IBQ2995" s="651"/>
      <c r="IBR2995" s="651"/>
      <c r="IBS2995" s="651"/>
      <c r="IBT2995" s="651"/>
      <c r="IBU2995" s="651"/>
      <c r="IBV2995" s="651"/>
      <c r="IBW2995" s="651"/>
      <c r="IBX2995" s="651"/>
      <c r="IBY2995" s="651"/>
      <c r="IBZ2995" s="651"/>
      <c r="ICA2995" s="651"/>
      <c r="ICB2995" s="651"/>
      <c r="ICC2995" s="651"/>
      <c r="ICD2995" s="651"/>
      <c r="ICE2995" s="651"/>
      <c r="ICF2995" s="651"/>
      <c r="ICG2995" s="651"/>
      <c r="ICH2995" s="651"/>
      <c r="ICI2995" s="651"/>
      <c r="ICJ2995" s="651"/>
      <c r="ICK2995" s="651"/>
      <c r="ICL2995" s="651"/>
      <c r="ICM2995" s="651"/>
      <c r="ICN2995" s="651"/>
      <c r="ICO2995" s="651"/>
      <c r="ICP2995" s="651"/>
      <c r="ICQ2995" s="651"/>
      <c r="ICR2995" s="651"/>
      <c r="ICS2995" s="651"/>
      <c r="ICT2995" s="651"/>
      <c r="ICU2995" s="651"/>
      <c r="ICV2995" s="651"/>
      <c r="ICW2995" s="651"/>
      <c r="ICX2995" s="651"/>
      <c r="ICY2995" s="651"/>
      <c r="ICZ2995" s="651"/>
      <c r="IDA2995" s="651"/>
      <c r="IDB2995" s="651"/>
      <c r="IDC2995" s="651"/>
      <c r="IDD2995" s="651"/>
      <c r="IDE2995" s="651"/>
      <c r="IDF2995" s="651"/>
      <c r="IDG2995" s="651"/>
      <c r="IDH2995" s="651"/>
      <c r="IDI2995" s="651"/>
      <c r="IDJ2995" s="651"/>
      <c r="IDK2995" s="651"/>
      <c r="IDL2995" s="651"/>
      <c r="IDM2995" s="651"/>
      <c r="IDN2995" s="651"/>
      <c r="IDO2995" s="651"/>
      <c r="IDP2995" s="651"/>
      <c r="IDQ2995" s="651"/>
      <c r="IDR2995" s="651"/>
      <c r="IDS2995" s="651"/>
      <c r="IDT2995" s="651"/>
      <c r="IDU2995" s="651"/>
      <c r="IDV2995" s="651"/>
      <c r="IDW2995" s="651"/>
      <c r="IDX2995" s="651"/>
      <c r="IDY2995" s="651"/>
      <c r="IDZ2995" s="651"/>
      <c r="IEA2995" s="651"/>
      <c r="IEB2995" s="651"/>
      <c r="IEC2995" s="651"/>
      <c r="IED2995" s="651"/>
      <c r="IEE2995" s="651"/>
      <c r="IEF2995" s="651"/>
      <c r="IEG2995" s="651"/>
      <c r="IEH2995" s="651"/>
      <c r="IEI2995" s="651"/>
      <c r="IEJ2995" s="651"/>
      <c r="IEK2995" s="651"/>
      <c r="IEL2995" s="651"/>
      <c r="IEM2995" s="651"/>
      <c r="IEN2995" s="651"/>
      <c r="IEO2995" s="651"/>
      <c r="IEP2995" s="651"/>
      <c r="IEQ2995" s="651"/>
      <c r="IER2995" s="651"/>
      <c r="IES2995" s="651"/>
      <c r="IET2995" s="651"/>
      <c r="IEU2995" s="651"/>
      <c r="IEV2995" s="651"/>
      <c r="IEW2995" s="651"/>
      <c r="IEX2995" s="651"/>
      <c r="IEY2995" s="651"/>
      <c r="IEZ2995" s="651"/>
      <c r="IFA2995" s="651"/>
      <c r="IFB2995" s="651"/>
      <c r="IFC2995" s="651"/>
      <c r="IFD2995" s="651"/>
      <c r="IFE2995" s="651"/>
      <c r="IFF2995" s="651"/>
      <c r="IFG2995" s="651"/>
      <c r="IFH2995" s="651"/>
      <c r="IFI2995" s="651"/>
      <c r="IFJ2995" s="651"/>
      <c r="IFK2995" s="651"/>
      <c r="IFL2995" s="651"/>
      <c r="IFM2995" s="651"/>
      <c r="IFN2995" s="651"/>
      <c r="IFO2995" s="651"/>
      <c r="IFP2995" s="651"/>
      <c r="IFQ2995" s="651"/>
      <c r="IFR2995" s="651"/>
      <c r="IFS2995" s="651"/>
      <c r="IFT2995" s="651"/>
      <c r="IFU2995" s="651"/>
      <c r="IFV2995" s="651"/>
      <c r="IFW2995" s="651"/>
      <c r="IFX2995" s="651"/>
      <c r="IFY2995" s="651"/>
      <c r="IFZ2995" s="651"/>
      <c r="IGA2995" s="651"/>
      <c r="IGB2995" s="651"/>
      <c r="IGC2995" s="651"/>
      <c r="IGD2995" s="651"/>
      <c r="IGE2995" s="651"/>
      <c r="IGF2995" s="651"/>
      <c r="IGG2995" s="651"/>
      <c r="IGH2995" s="651"/>
      <c r="IGI2995" s="651"/>
      <c r="IGJ2995" s="651"/>
      <c r="IGK2995" s="651"/>
      <c r="IGL2995" s="651"/>
      <c r="IGM2995" s="651"/>
      <c r="IGN2995" s="651"/>
      <c r="IGO2995" s="651"/>
      <c r="IGP2995" s="651"/>
      <c r="IGQ2995" s="651"/>
      <c r="IGR2995" s="651"/>
      <c r="IGS2995" s="651"/>
      <c r="IGT2995" s="651"/>
      <c r="IGU2995" s="651"/>
      <c r="IGV2995" s="651"/>
      <c r="IGW2995" s="651"/>
      <c r="IGX2995" s="651"/>
      <c r="IGY2995" s="651"/>
      <c r="IGZ2995" s="651"/>
      <c r="IHA2995" s="651"/>
      <c r="IHB2995" s="651"/>
      <c r="IHC2995" s="651"/>
      <c r="IHD2995" s="651"/>
      <c r="IHE2995" s="651"/>
      <c r="IHF2995" s="651"/>
      <c r="IHG2995" s="651"/>
      <c r="IHH2995" s="651"/>
      <c r="IHI2995" s="651"/>
      <c r="IHJ2995" s="651"/>
      <c r="IHK2995" s="651"/>
      <c r="IHL2995" s="651"/>
      <c r="IHM2995" s="651"/>
      <c r="IHN2995" s="651"/>
      <c r="IHO2995" s="651"/>
      <c r="IHP2995" s="651"/>
      <c r="IHQ2995" s="651"/>
      <c r="IHR2995" s="651"/>
      <c r="IHS2995" s="651"/>
      <c r="IHT2995" s="651"/>
      <c r="IHU2995" s="651"/>
      <c r="IHV2995" s="651"/>
      <c r="IHW2995" s="651"/>
      <c r="IHX2995" s="651"/>
      <c r="IHY2995" s="651"/>
      <c r="IHZ2995" s="651"/>
      <c r="IIA2995" s="651"/>
      <c r="IIB2995" s="651"/>
      <c r="IIC2995" s="651"/>
      <c r="IID2995" s="651"/>
      <c r="IIE2995" s="651"/>
      <c r="IIF2995" s="651"/>
      <c r="IIG2995" s="651"/>
      <c r="IIH2995" s="651"/>
      <c r="III2995" s="651"/>
      <c r="IIJ2995" s="651"/>
      <c r="IIK2995" s="651"/>
      <c r="IIL2995" s="651"/>
      <c r="IIM2995" s="651"/>
      <c r="IIN2995" s="651"/>
      <c r="IIO2995" s="651"/>
      <c r="IIP2995" s="651"/>
      <c r="IIQ2995" s="651"/>
      <c r="IIR2995" s="651"/>
      <c r="IIS2995" s="651"/>
      <c r="IIT2995" s="651"/>
      <c r="IIU2995" s="651"/>
      <c r="IIV2995" s="651"/>
      <c r="IIW2995" s="651"/>
      <c r="IIX2995" s="651"/>
      <c r="IIY2995" s="651"/>
      <c r="IIZ2995" s="651"/>
      <c r="IJA2995" s="651"/>
      <c r="IJB2995" s="651"/>
      <c r="IJC2995" s="651"/>
      <c r="IJD2995" s="651"/>
      <c r="IJE2995" s="651"/>
      <c r="IJF2995" s="651"/>
      <c r="IJG2995" s="651"/>
      <c r="IJH2995" s="651"/>
      <c r="IJI2995" s="651"/>
      <c r="IJJ2995" s="651"/>
      <c r="IJK2995" s="651"/>
      <c r="IJL2995" s="651"/>
      <c r="IJM2995" s="651"/>
      <c r="IJN2995" s="651"/>
      <c r="IJO2995" s="651"/>
      <c r="IJP2995" s="651"/>
      <c r="IJQ2995" s="651"/>
      <c r="IJR2995" s="651"/>
      <c r="IJS2995" s="651"/>
      <c r="IJT2995" s="651"/>
      <c r="IJU2995" s="651"/>
      <c r="IJV2995" s="651"/>
      <c r="IJW2995" s="651"/>
      <c r="IJX2995" s="651"/>
      <c r="IJY2995" s="651"/>
      <c r="IJZ2995" s="651"/>
      <c r="IKA2995" s="651"/>
      <c r="IKB2995" s="651"/>
      <c r="IKC2995" s="651"/>
      <c r="IKD2995" s="651"/>
      <c r="IKE2995" s="651"/>
      <c r="IKF2995" s="651"/>
      <c r="IKG2995" s="651"/>
      <c r="IKH2995" s="651"/>
      <c r="IKI2995" s="651"/>
      <c r="IKJ2995" s="651"/>
      <c r="IKK2995" s="651"/>
      <c r="IKL2995" s="651"/>
      <c r="IKM2995" s="651"/>
      <c r="IKN2995" s="651"/>
      <c r="IKO2995" s="651"/>
      <c r="IKP2995" s="651"/>
      <c r="IKQ2995" s="651"/>
      <c r="IKR2995" s="651"/>
      <c r="IKS2995" s="651"/>
      <c r="IKT2995" s="651"/>
      <c r="IKU2995" s="651"/>
      <c r="IKV2995" s="651"/>
      <c r="IKW2995" s="651"/>
      <c r="IKX2995" s="651"/>
      <c r="IKY2995" s="651"/>
      <c r="IKZ2995" s="651"/>
      <c r="ILA2995" s="651"/>
      <c r="ILB2995" s="651"/>
      <c r="ILC2995" s="651"/>
      <c r="ILD2995" s="651"/>
      <c r="ILE2995" s="651"/>
      <c r="ILF2995" s="651"/>
      <c r="ILG2995" s="651"/>
      <c r="ILH2995" s="651"/>
      <c r="ILI2995" s="651"/>
      <c r="ILJ2995" s="651"/>
      <c r="ILK2995" s="651"/>
      <c r="ILL2995" s="651"/>
      <c r="ILM2995" s="651"/>
      <c r="ILN2995" s="651"/>
      <c r="ILO2995" s="651"/>
      <c r="ILP2995" s="651"/>
      <c r="ILQ2995" s="651"/>
      <c r="ILR2995" s="651"/>
      <c r="ILS2995" s="651"/>
      <c r="ILT2995" s="651"/>
      <c r="ILU2995" s="651"/>
      <c r="ILV2995" s="651"/>
      <c r="ILW2995" s="651"/>
      <c r="ILX2995" s="651"/>
      <c r="ILY2995" s="651"/>
      <c r="ILZ2995" s="651"/>
      <c r="IMA2995" s="651"/>
      <c r="IMB2995" s="651"/>
      <c r="IMC2995" s="651"/>
      <c r="IMD2995" s="651"/>
      <c r="IME2995" s="651"/>
      <c r="IMF2995" s="651"/>
      <c r="IMG2995" s="651"/>
      <c r="IMH2995" s="651"/>
      <c r="IMI2995" s="651"/>
      <c r="IMJ2995" s="651"/>
      <c r="IMK2995" s="651"/>
      <c r="IML2995" s="651"/>
      <c r="IMM2995" s="651"/>
      <c r="IMN2995" s="651"/>
      <c r="IMO2995" s="651"/>
      <c r="IMP2995" s="651"/>
      <c r="IMQ2995" s="651"/>
      <c r="IMR2995" s="651"/>
      <c r="IMS2995" s="651"/>
      <c r="IMT2995" s="651"/>
      <c r="IMU2995" s="651"/>
      <c r="IMV2995" s="651"/>
      <c r="IMW2995" s="651"/>
      <c r="IMX2995" s="651"/>
      <c r="IMY2995" s="651"/>
      <c r="IMZ2995" s="651"/>
      <c r="INA2995" s="651"/>
      <c r="INB2995" s="651"/>
      <c r="INC2995" s="651"/>
      <c r="IND2995" s="651"/>
      <c r="INE2995" s="651"/>
      <c r="INF2995" s="651"/>
      <c r="ING2995" s="651"/>
      <c r="INH2995" s="651"/>
      <c r="INI2995" s="651"/>
      <c r="INJ2995" s="651"/>
      <c r="INK2995" s="651"/>
      <c r="INL2995" s="651"/>
      <c r="INM2995" s="651"/>
      <c r="INN2995" s="651"/>
      <c r="INO2995" s="651"/>
      <c r="INP2995" s="651"/>
      <c r="INQ2995" s="651"/>
      <c r="INR2995" s="651"/>
      <c r="INS2995" s="651"/>
      <c r="INT2995" s="651"/>
      <c r="INU2995" s="651"/>
      <c r="INV2995" s="651"/>
      <c r="INW2995" s="651"/>
      <c r="INX2995" s="651"/>
      <c r="INY2995" s="651"/>
      <c r="INZ2995" s="651"/>
      <c r="IOA2995" s="651"/>
      <c r="IOB2995" s="651"/>
      <c r="IOC2995" s="651"/>
      <c r="IOD2995" s="651"/>
      <c r="IOE2995" s="651"/>
      <c r="IOF2995" s="651"/>
      <c r="IOG2995" s="651"/>
      <c r="IOH2995" s="651"/>
      <c r="IOI2995" s="651"/>
      <c r="IOJ2995" s="651"/>
      <c r="IOK2995" s="651"/>
      <c r="IOL2995" s="651"/>
      <c r="IOM2995" s="651"/>
      <c r="ION2995" s="651"/>
      <c r="IOO2995" s="651"/>
      <c r="IOP2995" s="651"/>
      <c r="IOQ2995" s="651"/>
      <c r="IOR2995" s="651"/>
      <c r="IOS2995" s="651"/>
      <c r="IOT2995" s="651"/>
      <c r="IOU2995" s="651"/>
      <c r="IOV2995" s="651"/>
      <c r="IOW2995" s="651"/>
      <c r="IOX2995" s="651"/>
      <c r="IOY2995" s="651"/>
      <c r="IOZ2995" s="651"/>
      <c r="IPA2995" s="651"/>
      <c r="IPB2995" s="651"/>
      <c r="IPC2995" s="651"/>
      <c r="IPD2995" s="651"/>
      <c r="IPE2995" s="651"/>
      <c r="IPF2995" s="651"/>
      <c r="IPG2995" s="651"/>
      <c r="IPH2995" s="651"/>
      <c r="IPI2995" s="651"/>
      <c r="IPJ2995" s="651"/>
      <c r="IPK2995" s="651"/>
      <c r="IPL2995" s="651"/>
      <c r="IPM2995" s="651"/>
      <c r="IPN2995" s="651"/>
      <c r="IPO2995" s="651"/>
      <c r="IPP2995" s="651"/>
      <c r="IPQ2995" s="651"/>
      <c r="IPR2995" s="651"/>
      <c r="IPS2995" s="651"/>
      <c r="IPT2995" s="651"/>
      <c r="IPU2995" s="651"/>
      <c r="IPV2995" s="651"/>
      <c r="IPW2995" s="651"/>
      <c r="IPX2995" s="651"/>
      <c r="IPY2995" s="651"/>
      <c r="IPZ2995" s="651"/>
      <c r="IQA2995" s="651"/>
      <c r="IQB2995" s="651"/>
      <c r="IQC2995" s="651"/>
      <c r="IQD2995" s="651"/>
      <c r="IQE2995" s="651"/>
      <c r="IQF2995" s="651"/>
      <c r="IQG2995" s="651"/>
      <c r="IQH2995" s="651"/>
      <c r="IQI2995" s="651"/>
      <c r="IQJ2995" s="651"/>
      <c r="IQK2995" s="651"/>
      <c r="IQL2995" s="651"/>
      <c r="IQM2995" s="651"/>
      <c r="IQN2995" s="651"/>
      <c r="IQO2995" s="651"/>
      <c r="IQP2995" s="651"/>
      <c r="IQQ2995" s="651"/>
      <c r="IQR2995" s="651"/>
      <c r="IQS2995" s="651"/>
      <c r="IQT2995" s="651"/>
      <c r="IQU2995" s="651"/>
      <c r="IQV2995" s="651"/>
      <c r="IQW2995" s="651"/>
      <c r="IQX2995" s="651"/>
      <c r="IQY2995" s="651"/>
      <c r="IQZ2995" s="651"/>
      <c r="IRA2995" s="651"/>
      <c r="IRB2995" s="651"/>
      <c r="IRC2995" s="651"/>
      <c r="IRD2995" s="651"/>
      <c r="IRE2995" s="651"/>
      <c r="IRF2995" s="651"/>
      <c r="IRG2995" s="651"/>
      <c r="IRH2995" s="651"/>
      <c r="IRI2995" s="651"/>
      <c r="IRJ2995" s="651"/>
      <c r="IRK2995" s="651"/>
      <c r="IRL2995" s="651"/>
      <c r="IRM2995" s="651"/>
      <c r="IRN2995" s="651"/>
      <c r="IRO2995" s="651"/>
      <c r="IRP2995" s="651"/>
      <c r="IRQ2995" s="651"/>
      <c r="IRR2995" s="651"/>
      <c r="IRS2995" s="651"/>
      <c r="IRT2995" s="651"/>
      <c r="IRU2995" s="651"/>
      <c r="IRV2995" s="651"/>
      <c r="IRW2995" s="651"/>
      <c r="IRX2995" s="651"/>
      <c r="IRY2995" s="651"/>
      <c r="IRZ2995" s="651"/>
      <c r="ISA2995" s="651"/>
      <c r="ISB2995" s="651"/>
      <c r="ISC2995" s="651"/>
      <c r="ISD2995" s="651"/>
      <c r="ISE2995" s="651"/>
      <c r="ISF2995" s="651"/>
      <c r="ISG2995" s="651"/>
      <c r="ISH2995" s="651"/>
      <c r="ISI2995" s="651"/>
      <c r="ISJ2995" s="651"/>
      <c r="ISK2995" s="651"/>
      <c r="ISL2995" s="651"/>
      <c r="ISM2995" s="651"/>
      <c r="ISN2995" s="651"/>
      <c r="ISO2995" s="651"/>
      <c r="ISP2995" s="651"/>
      <c r="ISQ2995" s="651"/>
      <c r="ISR2995" s="651"/>
      <c r="ISS2995" s="651"/>
      <c r="IST2995" s="651"/>
      <c r="ISU2995" s="651"/>
      <c r="ISV2995" s="651"/>
      <c r="ISW2995" s="651"/>
      <c r="ISX2995" s="651"/>
      <c r="ISY2995" s="651"/>
      <c r="ISZ2995" s="651"/>
      <c r="ITA2995" s="651"/>
      <c r="ITB2995" s="651"/>
      <c r="ITC2995" s="651"/>
      <c r="ITD2995" s="651"/>
      <c r="ITE2995" s="651"/>
      <c r="ITF2995" s="651"/>
      <c r="ITG2995" s="651"/>
      <c r="ITH2995" s="651"/>
      <c r="ITI2995" s="651"/>
      <c r="ITJ2995" s="651"/>
      <c r="ITK2995" s="651"/>
      <c r="ITL2995" s="651"/>
      <c r="ITM2995" s="651"/>
      <c r="ITN2995" s="651"/>
      <c r="ITO2995" s="651"/>
      <c r="ITP2995" s="651"/>
      <c r="ITQ2995" s="651"/>
      <c r="ITR2995" s="651"/>
      <c r="ITS2995" s="651"/>
      <c r="ITT2995" s="651"/>
      <c r="ITU2995" s="651"/>
      <c r="ITV2995" s="651"/>
      <c r="ITW2995" s="651"/>
      <c r="ITX2995" s="651"/>
      <c r="ITY2995" s="651"/>
      <c r="ITZ2995" s="651"/>
      <c r="IUA2995" s="651"/>
      <c r="IUB2995" s="651"/>
      <c r="IUC2995" s="651"/>
      <c r="IUD2995" s="651"/>
      <c r="IUE2995" s="651"/>
      <c r="IUF2995" s="651"/>
      <c r="IUG2995" s="651"/>
      <c r="IUH2995" s="651"/>
      <c r="IUI2995" s="651"/>
      <c r="IUJ2995" s="651"/>
      <c r="IUK2995" s="651"/>
      <c r="IUL2995" s="651"/>
      <c r="IUM2995" s="651"/>
      <c r="IUN2995" s="651"/>
      <c r="IUO2995" s="651"/>
      <c r="IUP2995" s="651"/>
      <c r="IUQ2995" s="651"/>
      <c r="IUR2995" s="651"/>
      <c r="IUS2995" s="651"/>
      <c r="IUT2995" s="651"/>
      <c r="IUU2995" s="651"/>
      <c r="IUV2995" s="651"/>
      <c r="IUW2995" s="651"/>
      <c r="IUX2995" s="651"/>
      <c r="IUY2995" s="651"/>
      <c r="IUZ2995" s="651"/>
      <c r="IVA2995" s="651"/>
      <c r="IVB2995" s="651"/>
      <c r="IVC2995" s="651"/>
      <c r="IVD2995" s="651"/>
      <c r="IVE2995" s="651"/>
      <c r="IVF2995" s="651"/>
      <c r="IVG2995" s="651"/>
      <c r="IVH2995" s="651"/>
      <c r="IVI2995" s="651"/>
      <c r="IVJ2995" s="651"/>
      <c r="IVK2995" s="651"/>
      <c r="IVL2995" s="651"/>
      <c r="IVM2995" s="651"/>
      <c r="IVN2995" s="651"/>
      <c r="IVO2995" s="651"/>
      <c r="IVP2995" s="651"/>
      <c r="IVQ2995" s="651"/>
      <c r="IVR2995" s="651"/>
      <c r="IVS2995" s="651"/>
      <c r="IVT2995" s="651"/>
      <c r="IVU2995" s="651"/>
      <c r="IVV2995" s="651"/>
      <c r="IVW2995" s="651"/>
      <c r="IVX2995" s="651"/>
      <c r="IVY2995" s="651"/>
      <c r="IVZ2995" s="651"/>
      <c r="IWA2995" s="651"/>
      <c r="IWB2995" s="651"/>
      <c r="IWC2995" s="651"/>
      <c r="IWD2995" s="651"/>
      <c r="IWE2995" s="651"/>
      <c r="IWF2995" s="651"/>
      <c r="IWG2995" s="651"/>
      <c r="IWH2995" s="651"/>
      <c r="IWI2995" s="651"/>
      <c r="IWJ2995" s="651"/>
      <c r="IWK2995" s="651"/>
      <c r="IWL2995" s="651"/>
      <c r="IWM2995" s="651"/>
      <c r="IWN2995" s="651"/>
      <c r="IWO2995" s="651"/>
      <c r="IWP2995" s="651"/>
      <c r="IWQ2995" s="651"/>
      <c r="IWR2995" s="651"/>
      <c r="IWS2995" s="651"/>
      <c r="IWT2995" s="651"/>
      <c r="IWU2995" s="651"/>
      <c r="IWV2995" s="651"/>
      <c r="IWW2995" s="651"/>
      <c r="IWX2995" s="651"/>
      <c r="IWY2995" s="651"/>
      <c r="IWZ2995" s="651"/>
      <c r="IXA2995" s="651"/>
      <c r="IXB2995" s="651"/>
      <c r="IXC2995" s="651"/>
      <c r="IXD2995" s="651"/>
      <c r="IXE2995" s="651"/>
      <c r="IXF2995" s="651"/>
      <c r="IXG2995" s="651"/>
      <c r="IXH2995" s="651"/>
      <c r="IXI2995" s="651"/>
      <c r="IXJ2995" s="651"/>
      <c r="IXK2995" s="651"/>
      <c r="IXL2995" s="651"/>
      <c r="IXM2995" s="651"/>
      <c r="IXN2995" s="651"/>
      <c r="IXO2995" s="651"/>
      <c r="IXP2995" s="651"/>
      <c r="IXQ2995" s="651"/>
      <c r="IXR2995" s="651"/>
      <c r="IXS2995" s="651"/>
      <c r="IXT2995" s="651"/>
      <c r="IXU2995" s="651"/>
      <c r="IXV2995" s="651"/>
      <c r="IXW2995" s="651"/>
      <c r="IXX2995" s="651"/>
      <c r="IXY2995" s="651"/>
      <c r="IXZ2995" s="651"/>
      <c r="IYA2995" s="651"/>
      <c r="IYB2995" s="651"/>
      <c r="IYC2995" s="651"/>
      <c r="IYD2995" s="651"/>
      <c r="IYE2995" s="651"/>
      <c r="IYF2995" s="651"/>
      <c r="IYG2995" s="651"/>
      <c r="IYH2995" s="651"/>
      <c r="IYI2995" s="651"/>
      <c r="IYJ2995" s="651"/>
      <c r="IYK2995" s="651"/>
      <c r="IYL2995" s="651"/>
      <c r="IYM2995" s="651"/>
      <c r="IYN2995" s="651"/>
      <c r="IYO2995" s="651"/>
      <c r="IYP2995" s="651"/>
      <c r="IYQ2995" s="651"/>
      <c r="IYR2995" s="651"/>
      <c r="IYS2995" s="651"/>
      <c r="IYT2995" s="651"/>
      <c r="IYU2995" s="651"/>
      <c r="IYV2995" s="651"/>
      <c r="IYW2995" s="651"/>
      <c r="IYX2995" s="651"/>
      <c r="IYY2995" s="651"/>
      <c r="IYZ2995" s="651"/>
      <c r="IZA2995" s="651"/>
      <c r="IZB2995" s="651"/>
      <c r="IZC2995" s="651"/>
      <c r="IZD2995" s="651"/>
      <c r="IZE2995" s="651"/>
      <c r="IZF2995" s="651"/>
      <c r="IZG2995" s="651"/>
      <c r="IZH2995" s="651"/>
      <c r="IZI2995" s="651"/>
      <c r="IZJ2995" s="651"/>
      <c r="IZK2995" s="651"/>
      <c r="IZL2995" s="651"/>
      <c r="IZM2995" s="651"/>
      <c r="IZN2995" s="651"/>
      <c r="IZO2995" s="651"/>
      <c r="IZP2995" s="651"/>
      <c r="IZQ2995" s="651"/>
      <c r="IZR2995" s="651"/>
      <c r="IZS2995" s="651"/>
      <c r="IZT2995" s="651"/>
      <c r="IZU2995" s="651"/>
      <c r="IZV2995" s="651"/>
      <c r="IZW2995" s="651"/>
      <c r="IZX2995" s="651"/>
      <c r="IZY2995" s="651"/>
      <c r="IZZ2995" s="651"/>
      <c r="JAA2995" s="651"/>
      <c r="JAB2995" s="651"/>
      <c r="JAC2995" s="651"/>
      <c r="JAD2995" s="651"/>
      <c r="JAE2995" s="651"/>
      <c r="JAF2995" s="651"/>
      <c r="JAG2995" s="651"/>
      <c r="JAH2995" s="651"/>
      <c r="JAI2995" s="651"/>
      <c r="JAJ2995" s="651"/>
      <c r="JAK2995" s="651"/>
      <c r="JAL2995" s="651"/>
      <c r="JAM2995" s="651"/>
      <c r="JAN2995" s="651"/>
      <c r="JAO2995" s="651"/>
      <c r="JAP2995" s="651"/>
      <c r="JAQ2995" s="651"/>
      <c r="JAR2995" s="651"/>
      <c r="JAS2995" s="651"/>
      <c r="JAT2995" s="651"/>
      <c r="JAU2995" s="651"/>
      <c r="JAV2995" s="651"/>
      <c r="JAW2995" s="651"/>
      <c r="JAX2995" s="651"/>
      <c r="JAY2995" s="651"/>
      <c r="JAZ2995" s="651"/>
      <c r="JBA2995" s="651"/>
      <c r="JBB2995" s="651"/>
      <c r="JBC2995" s="651"/>
      <c r="JBD2995" s="651"/>
      <c r="JBE2995" s="651"/>
      <c r="JBF2995" s="651"/>
      <c r="JBG2995" s="651"/>
      <c r="JBH2995" s="651"/>
      <c r="JBI2995" s="651"/>
      <c r="JBJ2995" s="651"/>
      <c r="JBK2995" s="651"/>
      <c r="JBL2995" s="651"/>
      <c r="JBM2995" s="651"/>
      <c r="JBN2995" s="651"/>
      <c r="JBO2995" s="651"/>
      <c r="JBP2995" s="651"/>
      <c r="JBQ2995" s="651"/>
      <c r="JBR2995" s="651"/>
      <c r="JBS2995" s="651"/>
      <c r="JBT2995" s="651"/>
      <c r="JBU2995" s="651"/>
      <c r="JBV2995" s="651"/>
      <c r="JBW2995" s="651"/>
      <c r="JBX2995" s="651"/>
      <c r="JBY2995" s="651"/>
      <c r="JBZ2995" s="651"/>
      <c r="JCA2995" s="651"/>
      <c r="JCB2995" s="651"/>
      <c r="JCC2995" s="651"/>
      <c r="JCD2995" s="651"/>
      <c r="JCE2995" s="651"/>
      <c r="JCF2995" s="651"/>
      <c r="JCG2995" s="651"/>
      <c r="JCH2995" s="651"/>
      <c r="JCI2995" s="651"/>
      <c r="JCJ2995" s="651"/>
      <c r="JCK2995" s="651"/>
      <c r="JCL2995" s="651"/>
      <c r="JCM2995" s="651"/>
      <c r="JCN2995" s="651"/>
      <c r="JCO2995" s="651"/>
      <c r="JCP2995" s="651"/>
      <c r="JCQ2995" s="651"/>
      <c r="JCR2995" s="651"/>
      <c r="JCS2995" s="651"/>
      <c r="JCT2995" s="651"/>
      <c r="JCU2995" s="651"/>
      <c r="JCV2995" s="651"/>
      <c r="JCW2995" s="651"/>
      <c r="JCX2995" s="651"/>
      <c r="JCY2995" s="651"/>
      <c r="JCZ2995" s="651"/>
      <c r="JDA2995" s="651"/>
      <c r="JDB2995" s="651"/>
      <c r="JDC2995" s="651"/>
      <c r="JDD2995" s="651"/>
      <c r="JDE2995" s="651"/>
      <c r="JDF2995" s="651"/>
      <c r="JDG2995" s="651"/>
      <c r="JDH2995" s="651"/>
      <c r="JDI2995" s="651"/>
      <c r="JDJ2995" s="651"/>
      <c r="JDK2995" s="651"/>
      <c r="JDL2995" s="651"/>
      <c r="JDM2995" s="651"/>
      <c r="JDN2995" s="651"/>
      <c r="JDO2995" s="651"/>
      <c r="JDP2995" s="651"/>
      <c r="JDQ2995" s="651"/>
      <c r="JDR2995" s="651"/>
      <c r="JDS2995" s="651"/>
      <c r="JDT2995" s="651"/>
      <c r="JDU2995" s="651"/>
      <c r="JDV2995" s="651"/>
      <c r="JDW2995" s="651"/>
      <c r="JDX2995" s="651"/>
      <c r="JDY2995" s="651"/>
      <c r="JDZ2995" s="651"/>
      <c r="JEA2995" s="651"/>
      <c r="JEB2995" s="651"/>
      <c r="JEC2995" s="651"/>
      <c r="JED2995" s="651"/>
      <c r="JEE2995" s="651"/>
      <c r="JEF2995" s="651"/>
      <c r="JEG2995" s="651"/>
      <c r="JEH2995" s="651"/>
      <c r="JEI2995" s="651"/>
      <c r="JEJ2995" s="651"/>
      <c r="JEK2995" s="651"/>
      <c r="JEL2995" s="651"/>
      <c r="JEM2995" s="651"/>
      <c r="JEN2995" s="651"/>
      <c r="JEO2995" s="651"/>
      <c r="JEP2995" s="651"/>
      <c r="JEQ2995" s="651"/>
      <c r="JER2995" s="651"/>
      <c r="JES2995" s="651"/>
      <c r="JET2995" s="651"/>
      <c r="JEU2995" s="651"/>
      <c r="JEV2995" s="651"/>
      <c r="JEW2995" s="651"/>
      <c r="JEX2995" s="651"/>
      <c r="JEY2995" s="651"/>
      <c r="JEZ2995" s="651"/>
      <c r="JFA2995" s="651"/>
      <c r="JFB2995" s="651"/>
      <c r="JFC2995" s="651"/>
      <c r="JFD2995" s="651"/>
      <c r="JFE2995" s="651"/>
      <c r="JFF2995" s="651"/>
      <c r="JFG2995" s="651"/>
      <c r="JFH2995" s="651"/>
      <c r="JFI2995" s="651"/>
      <c r="JFJ2995" s="651"/>
      <c r="JFK2995" s="651"/>
      <c r="JFL2995" s="651"/>
      <c r="JFM2995" s="651"/>
      <c r="JFN2995" s="651"/>
      <c r="JFO2995" s="651"/>
      <c r="JFP2995" s="651"/>
      <c r="JFQ2995" s="651"/>
      <c r="JFR2995" s="651"/>
      <c r="JFS2995" s="651"/>
      <c r="JFT2995" s="651"/>
      <c r="JFU2995" s="651"/>
      <c r="JFV2995" s="651"/>
      <c r="JFW2995" s="651"/>
      <c r="JFX2995" s="651"/>
      <c r="JFY2995" s="651"/>
      <c r="JFZ2995" s="651"/>
      <c r="JGA2995" s="651"/>
      <c r="JGB2995" s="651"/>
      <c r="JGC2995" s="651"/>
      <c r="JGD2995" s="651"/>
      <c r="JGE2995" s="651"/>
      <c r="JGF2995" s="651"/>
      <c r="JGG2995" s="651"/>
      <c r="JGH2995" s="651"/>
      <c r="JGI2995" s="651"/>
      <c r="JGJ2995" s="651"/>
      <c r="JGK2995" s="651"/>
      <c r="JGL2995" s="651"/>
      <c r="JGM2995" s="651"/>
      <c r="JGN2995" s="651"/>
      <c r="JGO2995" s="651"/>
      <c r="JGP2995" s="651"/>
      <c r="JGQ2995" s="651"/>
      <c r="JGR2995" s="651"/>
      <c r="JGS2995" s="651"/>
      <c r="JGT2995" s="651"/>
      <c r="JGU2995" s="651"/>
      <c r="JGV2995" s="651"/>
      <c r="JGW2995" s="651"/>
      <c r="JGX2995" s="651"/>
      <c r="JGY2995" s="651"/>
      <c r="JGZ2995" s="651"/>
      <c r="JHA2995" s="651"/>
      <c r="JHB2995" s="651"/>
      <c r="JHC2995" s="651"/>
      <c r="JHD2995" s="651"/>
      <c r="JHE2995" s="651"/>
      <c r="JHF2995" s="651"/>
      <c r="JHG2995" s="651"/>
      <c r="JHH2995" s="651"/>
      <c r="JHI2995" s="651"/>
      <c r="JHJ2995" s="651"/>
      <c r="JHK2995" s="651"/>
      <c r="JHL2995" s="651"/>
      <c r="JHM2995" s="651"/>
      <c r="JHN2995" s="651"/>
      <c r="JHO2995" s="651"/>
      <c r="JHP2995" s="651"/>
      <c r="JHQ2995" s="651"/>
      <c r="JHR2995" s="651"/>
      <c r="JHS2995" s="651"/>
      <c r="JHT2995" s="651"/>
      <c r="JHU2995" s="651"/>
      <c r="JHV2995" s="651"/>
      <c r="JHW2995" s="651"/>
      <c r="JHX2995" s="651"/>
      <c r="JHY2995" s="651"/>
      <c r="JHZ2995" s="651"/>
      <c r="JIA2995" s="651"/>
      <c r="JIB2995" s="651"/>
      <c r="JIC2995" s="651"/>
      <c r="JID2995" s="651"/>
      <c r="JIE2995" s="651"/>
      <c r="JIF2995" s="651"/>
      <c r="JIG2995" s="651"/>
      <c r="JIH2995" s="651"/>
      <c r="JII2995" s="651"/>
      <c r="JIJ2995" s="651"/>
      <c r="JIK2995" s="651"/>
      <c r="JIL2995" s="651"/>
      <c r="JIM2995" s="651"/>
      <c r="JIN2995" s="651"/>
      <c r="JIO2995" s="651"/>
      <c r="JIP2995" s="651"/>
      <c r="JIQ2995" s="651"/>
      <c r="JIR2995" s="651"/>
      <c r="JIS2995" s="651"/>
      <c r="JIT2995" s="651"/>
      <c r="JIU2995" s="651"/>
      <c r="JIV2995" s="651"/>
      <c r="JIW2995" s="651"/>
      <c r="JIX2995" s="651"/>
      <c r="JIY2995" s="651"/>
      <c r="JIZ2995" s="651"/>
      <c r="JJA2995" s="651"/>
      <c r="JJB2995" s="651"/>
      <c r="JJC2995" s="651"/>
      <c r="JJD2995" s="651"/>
      <c r="JJE2995" s="651"/>
      <c r="JJF2995" s="651"/>
      <c r="JJG2995" s="651"/>
      <c r="JJH2995" s="651"/>
      <c r="JJI2995" s="651"/>
      <c r="JJJ2995" s="651"/>
      <c r="JJK2995" s="651"/>
      <c r="JJL2995" s="651"/>
      <c r="JJM2995" s="651"/>
      <c r="JJN2995" s="651"/>
      <c r="JJO2995" s="651"/>
      <c r="JJP2995" s="651"/>
      <c r="JJQ2995" s="651"/>
      <c r="JJR2995" s="651"/>
      <c r="JJS2995" s="651"/>
      <c r="JJT2995" s="651"/>
      <c r="JJU2995" s="651"/>
      <c r="JJV2995" s="651"/>
      <c r="JJW2995" s="651"/>
      <c r="JJX2995" s="651"/>
      <c r="JJY2995" s="651"/>
      <c r="JJZ2995" s="651"/>
      <c r="JKA2995" s="651"/>
      <c r="JKB2995" s="651"/>
      <c r="JKC2995" s="651"/>
      <c r="JKD2995" s="651"/>
      <c r="JKE2995" s="651"/>
      <c r="JKF2995" s="651"/>
      <c r="JKG2995" s="651"/>
      <c r="JKH2995" s="651"/>
      <c r="JKI2995" s="651"/>
      <c r="JKJ2995" s="651"/>
      <c r="JKK2995" s="651"/>
      <c r="JKL2995" s="651"/>
      <c r="JKM2995" s="651"/>
      <c r="JKN2995" s="651"/>
      <c r="JKO2995" s="651"/>
      <c r="JKP2995" s="651"/>
      <c r="JKQ2995" s="651"/>
      <c r="JKR2995" s="651"/>
      <c r="JKS2995" s="651"/>
      <c r="JKT2995" s="651"/>
      <c r="JKU2995" s="651"/>
      <c r="JKV2995" s="651"/>
      <c r="JKW2995" s="651"/>
      <c r="JKX2995" s="651"/>
      <c r="JKY2995" s="651"/>
      <c r="JKZ2995" s="651"/>
      <c r="JLA2995" s="651"/>
      <c r="JLB2995" s="651"/>
      <c r="JLC2995" s="651"/>
      <c r="JLD2995" s="651"/>
      <c r="JLE2995" s="651"/>
      <c r="JLF2995" s="651"/>
      <c r="JLG2995" s="651"/>
      <c r="JLH2995" s="651"/>
      <c r="JLI2995" s="651"/>
      <c r="JLJ2995" s="651"/>
      <c r="JLK2995" s="651"/>
      <c r="JLL2995" s="651"/>
      <c r="JLM2995" s="651"/>
      <c r="JLN2995" s="651"/>
      <c r="JLO2995" s="651"/>
      <c r="JLP2995" s="651"/>
      <c r="JLQ2995" s="651"/>
      <c r="JLR2995" s="651"/>
      <c r="JLS2995" s="651"/>
      <c r="JLT2995" s="651"/>
      <c r="JLU2995" s="651"/>
      <c r="JLV2995" s="651"/>
      <c r="JLW2995" s="651"/>
      <c r="JLX2995" s="651"/>
      <c r="JLY2995" s="651"/>
      <c r="JLZ2995" s="651"/>
      <c r="JMA2995" s="651"/>
      <c r="JMB2995" s="651"/>
      <c r="JMC2995" s="651"/>
      <c r="JMD2995" s="651"/>
      <c r="JME2995" s="651"/>
      <c r="JMF2995" s="651"/>
      <c r="JMG2995" s="651"/>
      <c r="JMH2995" s="651"/>
      <c r="JMI2995" s="651"/>
      <c r="JMJ2995" s="651"/>
      <c r="JMK2995" s="651"/>
      <c r="JML2995" s="651"/>
      <c r="JMM2995" s="651"/>
      <c r="JMN2995" s="651"/>
      <c r="JMO2995" s="651"/>
      <c r="JMP2995" s="651"/>
      <c r="JMQ2995" s="651"/>
      <c r="JMR2995" s="651"/>
      <c r="JMS2995" s="651"/>
      <c r="JMT2995" s="651"/>
      <c r="JMU2995" s="651"/>
      <c r="JMV2995" s="651"/>
      <c r="JMW2995" s="651"/>
      <c r="JMX2995" s="651"/>
      <c r="JMY2995" s="651"/>
      <c r="JMZ2995" s="651"/>
      <c r="JNA2995" s="651"/>
      <c r="JNB2995" s="651"/>
      <c r="JNC2995" s="651"/>
      <c r="JND2995" s="651"/>
      <c r="JNE2995" s="651"/>
      <c r="JNF2995" s="651"/>
      <c r="JNG2995" s="651"/>
      <c r="JNH2995" s="651"/>
      <c r="JNI2995" s="651"/>
      <c r="JNJ2995" s="651"/>
      <c r="JNK2995" s="651"/>
      <c r="JNL2995" s="651"/>
      <c r="JNM2995" s="651"/>
      <c r="JNN2995" s="651"/>
      <c r="JNO2995" s="651"/>
      <c r="JNP2995" s="651"/>
      <c r="JNQ2995" s="651"/>
      <c r="JNR2995" s="651"/>
      <c r="JNS2995" s="651"/>
      <c r="JNT2995" s="651"/>
      <c r="JNU2995" s="651"/>
      <c r="JNV2995" s="651"/>
      <c r="JNW2995" s="651"/>
      <c r="JNX2995" s="651"/>
      <c r="JNY2995" s="651"/>
      <c r="JNZ2995" s="651"/>
      <c r="JOA2995" s="651"/>
      <c r="JOB2995" s="651"/>
      <c r="JOC2995" s="651"/>
      <c r="JOD2995" s="651"/>
      <c r="JOE2995" s="651"/>
      <c r="JOF2995" s="651"/>
      <c r="JOG2995" s="651"/>
      <c r="JOH2995" s="651"/>
      <c r="JOI2995" s="651"/>
      <c r="JOJ2995" s="651"/>
      <c r="JOK2995" s="651"/>
      <c r="JOL2995" s="651"/>
      <c r="JOM2995" s="651"/>
      <c r="JON2995" s="651"/>
      <c r="JOO2995" s="651"/>
      <c r="JOP2995" s="651"/>
      <c r="JOQ2995" s="651"/>
      <c r="JOR2995" s="651"/>
      <c r="JOS2995" s="651"/>
      <c r="JOT2995" s="651"/>
      <c r="JOU2995" s="651"/>
      <c r="JOV2995" s="651"/>
      <c r="JOW2995" s="651"/>
      <c r="JOX2995" s="651"/>
      <c r="JOY2995" s="651"/>
      <c r="JOZ2995" s="651"/>
      <c r="JPA2995" s="651"/>
      <c r="JPB2995" s="651"/>
      <c r="JPC2995" s="651"/>
      <c r="JPD2995" s="651"/>
      <c r="JPE2995" s="651"/>
      <c r="JPF2995" s="651"/>
      <c r="JPG2995" s="651"/>
      <c r="JPH2995" s="651"/>
      <c r="JPI2995" s="651"/>
      <c r="JPJ2995" s="651"/>
      <c r="JPK2995" s="651"/>
      <c r="JPL2995" s="651"/>
      <c r="JPM2995" s="651"/>
      <c r="JPN2995" s="651"/>
      <c r="JPO2995" s="651"/>
      <c r="JPP2995" s="651"/>
      <c r="JPQ2995" s="651"/>
      <c r="JPR2995" s="651"/>
      <c r="JPS2995" s="651"/>
      <c r="JPT2995" s="651"/>
      <c r="JPU2995" s="651"/>
      <c r="JPV2995" s="651"/>
      <c r="JPW2995" s="651"/>
      <c r="JPX2995" s="651"/>
      <c r="JPY2995" s="651"/>
      <c r="JPZ2995" s="651"/>
      <c r="JQA2995" s="651"/>
      <c r="JQB2995" s="651"/>
      <c r="JQC2995" s="651"/>
      <c r="JQD2995" s="651"/>
      <c r="JQE2995" s="651"/>
      <c r="JQF2995" s="651"/>
      <c r="JQG2995" s="651"/>
      <c r="JQH2995" s="651"/>
      <c r="JQI2995" s="651"/>
      <c r="JQJ2995" s="651"/>
      <c r="JQK2995" s="651"/>
      <c r="JQL2995" s="651"/>
      <c r="JQM2995" s="651"/>
      <c r="JQN2995" s="651"/>
      <c r="JQO2995" s="651"/>
      <c r="JQP2995" s="651"/>
      <c r="JQQ2995" s="651"/>
      <c r="JQR2995" s="651"/>
      <c r="JQS2995" s="651"/>
      <c r="JQT2995" s="651"/>
      <c r="JQU2995" s="651"/>
      <c r="JQV2995" s="651"/>
      <c r="JQW2995" s="651"/>
      <c r="JQX2995" s="651"/>
      <c r="JQY2995" s="651"/>
      <c r="JQZ2995" s="651"/>
      <c r="JRA2995" s="651"/>
      <c r="JRB2995" s="651"/>
      <c r="JRC2995" s="651"/>
      <c r="JRD2995" s="651"/>
      <c r="JRE2995" s="651"/>
      <c r="JRF2995" s="651"/>
      <c r="JRG2995" s="651"/>
      <c r="JRH2995" s="651"/>
      <c r="JRI2995" s="651"/>
      <c r="JRJ2995" s="651"/>
      <c r="JRK2995" s="651"/>
      <c r="JRL2995" s="651"/>
      <c r="JRM2995" s="651"/>
      <c r="JRN2995" s="651"/>
      <c r="JRO2995" s="651"/>
      <c r="JRP2995" s="651"/>
      <c r="JRQ2995" s="651"/>
      <c r="JRR2995" s="651"/>
      <c r="JRS2995" s="651"/>
      <c r="JRT2995" s="651"/>
      <c r="JRU2995" s="651"/>
      <c r="JRV2995" s="651"/>
      <c r="JRW2995" s="651"/>
      <c r="JRX2995" s="651"/>
      <c r="JRY2995" s="651"/>
      <c r="JRZ2995" s="651"/>
      <c r="JSA2995" s="651"/>
      <c r="JSB2995" s="651"/>
      <c r="JSC2995" s="651"/>
      <c r="JSD2995" s="651"/>
      <c r="JSE2995" s="651"/>
      <c r="JSF2995" s="651"/>
      <c r="JSG2995" s="651"/>
      <c r="JSH2995" s="651"/>
      <c r="JSI2995" s="651"/>
      <c r="JSJ2995" s="651"/>
      <c r="JSK2995" s="651"/>
      <c r="JSL2995" s="651"/>
      <c r="JSM2995" s="651"/>
      <c r="JSN2995" s="651"/>
      <c r="JSO2995" s="651"/>
      <c r="JSP2995" s="651"/>
      <c r="JSQ2995" s="651"/>
      <c r="JSR2995" s="651"/>
      <c r="JSS2995" s="651"/>
      <c r="JST2995" s="651"/>
      <c r="JSU2995" s="651"/>
      <c r="JSV2995" s="651"/>
      <c r="JSW2995" s="651"/>
      <c r="JSX2995" s="651"/>
      <c r="JSY2995" s="651"/>
      <c r="JSZ2995" s="651"/>
      <c r="JTA2995" s="651"/>
      <c r="JTB2995" s="651"/>
      <c r="JTC2995" s="651"/>
      <c r="JTD2995" s="651"/>
      <c r="JTE2995" s="651"/>
      <c r="JTF2995" s="651"/>
      <c r="JTG2995" s="651"/>
      <c r="JTH2995" s="651"/>
      <c r="JTI2995" s="651"/>
      <c r="JTJ2995" s="651"/>
      <c r="JTK2995" s="651"/>
      <c r="JTL2995" s="651"/>
      <c r="JTM2995" s="651"/>
      <c r="JTN2995" s="651"/>
      <c r="JTO2995" s="651"/>
      <c r="JTP2995" s="651"/>
      <c r="JTQ2995" s="651"/>
      <c r="JTR2995" s="651"/>
      <c r="JTS2995" s="651"/>
      <c r="JTT2995" s="651"/>
      <c r="JTU2995" s="651"/>
      <c r="JTV2995" s="651"/>
      <c r="JTW2995" s="651"/>
      <c r="JTX2995" s="651"/>
      <c r="JTY2995" s="651"/>
      <c r="JTZ2995" s="651"/>
      <c r="JUA2995" s="651"/>
      <c r="JUB2995" s="651"/>
      <c r="JUC2995" s="651"/>
      <c r="JUD2995" s="651"/>
      <c r="JUE2995" s="651"/>
      <c r="JUF2995" s="651"/>
      <c r="JUG2995" s="651"/>
      <c r="JUH2995" s="651"/>
      <c r="JUI2995" s="651"/>
      <c r="JUJ2995" s="651"/>
      <c r="JUK2995" s="651"/>
      <c r="JUL2995" s="651"/>
      <c r="JUM2995" s="651"/>
      <c r="JUN2995" s="651"/>
      <c r="JUO2995" s="651"/>
      <c r="JUP2995" s="651"/>
      <c r="JUQ2995" s="651"/>
      <c r="JUR2995" s="651"/>
      <c r="JUS2995" s="651"/>
      <c r="JUT2995" s="651"/>
      <c r="JUU2995" s="651"/>
      <c r="JUV2995" s="651"/>
      <c r="JUW2995" s="651"/>
      <c r="JUX2995" s="651"/>
      <c r="JUY2995" s="651"/>
      <c r="JUZ2995" s="651"/>
      <c r="JVA2995" s="651"/>
      <c r="JVB2995" s="651"/>
      <c r="JVC2995" s="651"/>
      <c r="JVD2995" s="651"/>
      <c r="JVE2995" s="651"/>
      <c r="JVF2995" s="651"/>
      <c r="JVG2995" s="651"/>
      <c r="JVH2995" s="651"/>
      <c r="JVI2995" s="651"/>
      <c r="JVJ2995" s="651"/>
      <c r="JVK2995" s="651"/>
      <c r="JVL2995" s="651"/>
      <c r="JVM2995" s="651"/>
      <c r="JVN2995" s="651"/>
      <c r="JVO2995" s="651"/>
      <c r="JVP2995" s="651"/>
      <c r="JVQ2995" s="651"/>
      <c r="JVR2995" s="651"/>
      <c r="JVS2995" s="651"/>
      <c r="JVT2995" s="651"/>
      <c r="JVU2995" s="651"/>
      <c r="JVV2995" s="651"/>
      <c r="JVW2995" s="651"/>
      <c r="JVX2995" s="651"/>
      <c r="JVY2995" s="651"/>
      <c r="JVZ2995" s="651"/>
      <c r="JWA2995" s="651"/>
      <c r="JWB2995" s="651"/>
      <c r="JWC2995" s="651"/>
      <c r="JWD2995" s="651"/>
      <c r="JWE2995" s="651"/>
      <c r="JWF2995" s="651"/>
      <c r="JWG2995" s="651"/>
      <c r="JWH2995" s="651"/>
      <c r="JWI2995" s="651"/>
      <c r="JWJ2995" s="651"/>
      <c r="JWK2995" s="651"/>
      <c r="JWL2995" s="651"/>
      <c r="JWM2995" s="651"/>
      <c r="JWN2995" s="651"/>
      <c r="JWO2995" s="651"/>
      <c r="JWP2995" s="651"/>
      <c r="JWQ2995" s="651"/>
      <c r="JWR2995" s="651"/>
      <c r="JWS2995" s="651"/>
      <c r="JWT2995" s="651"/>
      <c r="JWU2995" s="651"/>
      <c r="JWV2995" s="651"/>
      <c r="JWW2995" s="651"/>
      <c r="JWX2995" s="651"/>
      <c r="JWY2995" s="651"/>
      <c r="JWZ2995" s="651"/>
      <c r="JXA2995" s="651"/>
      <c r="JXB2995" s="651"/>
      <c r="JXC2995" s="651"/>
      <c r="JXD2995" s="651"/>
      <c r="JXE2995" s="651"/>
      <c r="JXF2995" s="651"/>
      <c r="JXG2995" s="651"/>
      <c r="JXH2995" s="651"/>
      <c r="JXI2995" s="651"/>
      <c r="JXJ2995" s="651"/>
      <c r="JXK2995" s="651"/>
      <c r="JXL2995" s="651"/>
      <c r="JXM2995" s="651"/>
      <c r="JXN2995" s="651"/>
      <c r="JXO2995" s="651"/>
      <c r="JXP2995" s="651"/>
      <c r="JXQ2995" s="651"/>
      <c r="JXR2995" s="651"/>
      <c r="JXS2995" s="651"/>
      <c r="JXT2995" s="651"/>
      <c r="JXU2995" s="651"/>
      <c r="JXV2995" s="651"/>
      <c r="JXW2995" s="651"/>
      <c r="JXX2995" s="651"/>
      <c r="JXY2995" s="651"/>
      <c r="JXZ2995" s="651"/>
      <c r="JYA2995" s="651"/>
      <c r="JYB2995" s="651"/>
      <c r="JYC2995" s="651"/>
      <c r="JYD2995" s="651"/>
      <c r="JYE2995" s="651"/>
      <c r="JYF2995" s="651"/>
      <c r="JYG2995" s="651"/>
      <c r="JYH2995" s="651"/>
      <c r="JYI2995" s="651"/>
      <c r="JYJ2995" s="651"/>
      <c r="JYK2995" s="651"/>
      <c r="JYL2995" s="651"/>
      <c r="JYM2995" s="651"/>
      <c r="JYN2995" s="651"/>
      <c r="JYO2995" s="651"/>
      <c r="JYP2995" s="651"/>
      <c r="JYQ2995" s="651"/>
      <c r="JYR2995" s="651"/>
      <c r="JYS2995" s="651"/>
      <c r="JYT2995" s="651"/>
      <c r="JYU2995" s="651"/>
      <c r="JYV2995" s="651"/>
      <c r="JYW2995" s="651"/>
      <c r="JYX2995" s="651"/>
      <c r="JYY2995" s="651"/>
      <c r="JYZ2995" s="651"/>
      <c r="JZA2995" s="651"/>
      <c r="JZB2995" s="651"/>
      <c r="JZC2995" s="651"/>
      <c r="JZD2995" s="651"/>
      <c r="JZE2995" s="651"/>
      <c r="JZF2995" s="651"/>
      <c r="JZG2995" s="651"/>
      <c r="JZH2995" s="651"/>
      <c r="JZI2995" s="651"/>
      <c r="JZJ2995" s="651"/>
      <c r="JZK2995" s="651"/>
      <c r="JZL2995" s="651"/>
      <c r="JZM2995" s="651"/>
      <c r="JZN2995" s="651"/>
      <c r="JZO2995" s="651"/>
      <c r="JZP2995" s="651"/>
      <c r="JZQ2995" s="651"/>
      <c r="JZR2995" s="651"/>
      <c r="JZS2995" s="651"/>
      <c r="JZT2995" s="651"/>
      <c r="JZU2995" s="651"/>
      <c r="JZV2995" s="651"/>
      <c r="JZW2995" s="651"/>
      <c r="JZX2995" s="651"/>
      <c r="JZY2995" s="651"/>
      <c r="JZZ2995" s="651"/>
      <c r="KAA2995" s="651"/>
      <c r="KAB2995" s="651"/>
      <c r="KAC2995" s="651"/>
      <c r="KAD2995" s="651"/>
      <c r="KAE2995" s="651"/>
      <c r="KAF2995" s="651"/>
      <c r="KAG2995" s="651"/>
      <c r="KAH2995" s="651"/>
      <c r="KAI2995" s="651"/>
      <c r="KAJ2995" s="651"/>
      <c r="KAK2995" s="651"/>
      <c r="KAL2995" s="651"/>
      <c r="KAM2995" s="651"/>
      <c r="KAN2995" s="651"/>
      <c r="KAO2995" s="651"/>
      <c r="KAP2995" s="651"/>
      <c r="KAQ2995" s="651"/>
      <c r="KAR2995" s="651"/>
      <c r="KAS2995" s="651"/>
      <c r="KAT2995" s="651"/>
      <c r="KAU2995" s="651"/>
      <c r="KAV2995" s="651"/>
      <c r="KAW2995" s="651"/>
      <c r="KAX2995" s="651"/>
      <c r="KAY2995" s="651"/>
      <c r="KAZ2995" s="651"/>
      <c r="KBA2995" s="651"/>
      <c r="KBB2995" s="651"/>
      <c r="KBC2995" s="651"/>
      <c r="KBD2995" s="651"/>
      <c r="KBE2995" s="651"/>
      <c r="KBF2995" s="651"/>
      <c r="KBG2995" s="651"/>
      <c r="KBH2995" s="651"/>
      <c r="KBI2995" s="651"/>
      <c r="KBJ2995" s="651"/>
      <c r="KBK2995" s="651"/>
      <c r="KBL2995" s="651"/>
      <c r="KBM2995" s="651"/>
      <c r="KBN2995" s="651"/>
      <c r="KBO2995" s="651"/>
      <c r="KBP2995" s="651"/>
      <c r="KBQ2995" s="651"/>
      <c r="KBR2995" s="651"/>
      <c r="KBS2995" s="651"/>
      <c r="KBT2995" s="651"/>
      <c r="KBU2995" s="651"/>
      <c r="KBV2995" s="651"/>
      <c r="KBW2995" s="651"/>
      <c r="KBX2995" s="651"/>
      <c r="KBY2995" s="651"/>
      <c r="KBZ2995" s="651"/>
      <c r="KCA2995" s="651"/>
      <c r="KCB2995" s="651"/>
      <c r="KCC2995" s="651"/>
      <c r="KCD2995" s="651"/>
      <c r="KCE2995" s="651"/>
      <c r="KCF2995" s="651"/>
      <c r="KCG2995" s="651"/>
      <c r="KCH2995" s="651"/>
      <c r="KCI2995" s="651"/>
      <c r="KCJ2995" s="651"/>
      <c r="KCK2995" s="651"/>
      <c r="KCL2995" s="651"/>
      <c r="KCM2995" s="651"/>
      <c r="KCN2995" s="651"/>
      <c r="KCO2995" s="651"/>
      <c r="KCP2995" s="651"/>
      <c r="KCQ2995" s="651"/>
      <c r="KCR2995" s="651"/>
      <c r="KCS2995" s="651"/>
      <c r="KCT2995" s="651"/>
      <c r="KCU2995" s="651"/>
      <c r="KCV2995" s="651"/>
      <c r="KCW2995" s="651"/>
      <c r="KCX2995" s="651"/>
      <c r="KCY2995" s="651"/>
      <c r="KCZ2995" s="651"/>
      <c r="KDA2995" s="651"/>
      <c r="KDB2995" s="651"/>
      <c r="KDC2995" s="651"/>
      <c r="KDD2995" s="651"/>
      <c r="KDE2995" s="651"/>
      <c r="KDF2995" s="651"/>
      <c r="KDG2995" s="651"/>
      <c r="KDH2995" s="651"/>
      <c r="KDI2995" s="651"/>
      <c r="KDJ2995" s="651"/>
      <c r="KDK2995" s="651"/>
      <c r="KDL2995" s="651"/>
      <c r="KDM2995" s="651"/>
      <c r="KDN2995" s="651"/>
      <c r="KDO2995" s="651"/>
      <c r="KDP2995" s="651"/>
      <c r="KDQ2995" s="651"/>
      <c r="KDR2995" s="651"/>
      <c r="KDS2995" s="651"/>
      <c r="KDT2995" s="651"/>
      <c r="KDU2995" s="651"/>
      <c r="KDV2995" s="651"/>
      <c r="KDW2995" s="651"/>
      <c r="KDX2995" s="651"/>
      <c r="KDY2995" s="651"/>
      <c r="KDZ2995" s="651"/>
      <c r="KEA2995" s="651"/>
      <c r="KEB2995" s="651"/>
      <c r="KEC2995" s="651"/>
      <c r="KED2995" s="651"/>
      <c r="KEE2995" s="651"/>
      <c r="KEF2995" s="651"/>
      <c r="KEG2995" s="651"/>
      <c r="KEH2995" s="651"/>
      <c r="KEI2995" s="651"/>
      <c r="KEJ2995" s="651"/>
      <c r="KEK2995" s="651"/>
      <c r="KEL2995" s="651"/>
      <c r="KEM2995" s="651"/>
      <c r="KEN2995" s="651"/>
      <c r="KEO2995" s="651"/>
      <c r="KEP2995" s="651"/>
      <c r="KEQ2995" s="651"/>
      <c r="KER2995" s="651"/>
      <c r="KES2995" s="651"/>
      <c r="KET2995" s="651"/>
      <c r="KEU2995" s="651"/>
      <c r="KEV2995" s="651"/>
      <c r="KEW2995" s="651"/>
      <c r="KEX2995" s="651"/>
      <c r="KEY2995" s="651"/>
      <c r="KEZ2995" s="651"/>
      <c r="KFA2995" s="651"/>
      <c r="KFB2995" s="651"/>
      <c r="KFC2995" s="651"/>
      <c r="KFD2995" s="651"/>
      <c r="KFE2995" s="651"/>
      <c r="KFF2995" s="651"/>
      <c r="KFG2995" s="651"/>
      <c r="KFH2995" s="651"/>
      <c r="KFI2995" s="651"/>
      <c r="KFJ2995" s="651"/>
      <c r="KFK2995" s="651"/>
      <c r="KFL2995" s="651"/>
      <c r="KFM2995" s="651"/>
      <c r="KFN2995" s="651"/>
      <c r="KFO2995" s="651"/>
      <c r="KFP2995" s="651"/>
      <c r="KFQ2995" s="651"/>
      <c r="KFR2995" s="651"/>
      <c r="KFS2995" s="651"/>
      <c r="KFT2995" s="651"/>
      <c r="KFU2995" s="651"/>
      <c r="KFV2995" s="651"/>
      <c r="KFW2995" s="651"/>
      <c r="KFX2995" s="651"/>
      <c r="KFY2995" s="651"/>
      <c r="KFZ2995" s="651"/>
      <c r="KGA2995" s="651"/>
      <c r="KGB2995" s="651"/>
      <c r="KGC2995" s="651"/>
      <c r="KGD2995" s="651"/>
      <c r="KGE2995" s="651"/>
      <c r="KGF2995" s="651"/>
      <c r="KGG2995" s="651"/>
      <c r="KGH2995" s="651"/>
      <c r="KGI2995" s="651"/>
      <c r="KGJ2995" s="651"/>
      <c r="KGK2995" s="651"/>
      <c r="KGL2995" s="651"/>
      <c r="KGM2995" s="651"/>
      <c r="KGN2995" s="651"/>
      <c r="KGO2995" s="651"/>
      <c r="KGP2995" s="651"/>
      <c r="KGQ2995" s="651"/>
      <c r="KGR2995" s="651"/>
      <c r="KGS2995" s="651"/>
      <c r="KGT2995" s="651"/>
      <c r="KGU2995" s="651"/>
      <c r="KGV2995" s="651"/>
      <c r="KGW2995" s="651"/>
      <c r="KGX2995" s="651"/>
      <c r="KGY2995" s="651"/>
      <c r="KGZ2995" s="651"/>
      <c r="KHA2995" s="651"/>
      <c r="KHB2995" s="651"/>
      <c r="KHC2995" s="651"/>
      <c r="KHD2995" s="651"/>
      <c r="KHE2995" s="651"/>
      <c r="KHF2995" s="651"/>
      <c r="KHG2995" s="651"/>
      <c r="KHH2995" s="651"/>
      <c r="KHI2995" s="651"/>
      <c r="KHJ2995" s="651"/>
      <c r="KHK2995" s="651"/>
      <c r="KHL2995" s="651"/>
      <c r="KHM2995" s="651"/>
      <c r="KHN2995" s="651"/>
      <c r="KHO2995" s="651"/>
      <c r="KHP2995" s="651"/>
      <c r="KHQ2995" s="651"/>
      <c r="KHR2995" s="651"/>
      <c r="KHS2995" s="651"/>
      <c r="KHT2995" s="651"/>
      <c r="KHU2995" s="651"/>
      <c r="KHV2995" s="651"/>
      <c r="KHW2995" s="651"/>
      <c r="KHX2995" s="651"/>
      <c r="KHY2995" s="651"/>
      <c r="KHZ2995" s="651"/>
      <c r="KIA2995" s="651"/>
      <c r="KIB2995" s="651"/>
      <c r="KIC2995" s="651"/>
      <c r="KID2995" s="651"/>
      <c r="KIE2995" s="651"/>
      <c r="KIF2995" s="651"/>
      <c r="KIG2995" s="651"/>
      <c r="KIH2995" s="651"/>
      <c r="KII2995" s="651"/>
      <c r="KIJ2995" s="651"/>
      <c r="KIK2995" s="651"/>
      <c r="KIL2995" s="651"/>
      <c r="KIM2995" s="651"/>
      <c r="KIN2995" s="651"/>
      <c r="KIO2995" s="651"/>
      <c r="KIP2995" s="651"/>
      <c r="KIQ2995" s="651"/>
      <c r="KIR2995" s="651"/>
      <c r="KIS2995" s="651"/>
      <c r="KIT2995" s="651"/>
      <c r="KIU2995" s="651"/>
      <c r="KIV2995" s="651"/>
      <c r="KIW2995" s="651"/>
      <c r="KIX2995" s="651"/>
      <c r="KIY2995" s="651"/>
      <c r="KIZ2995" s="651"/>
      <c r="KJA2995" s="651"/>
      <c r="KJB2995" s="651"/>
      <c r="KJC2995" s="651"/>
      <c r="KJD2995" s="651"/>
      <c r="KJE2995" s="651"/>
      <c r="KJF2995" s="651"/>
      <c r="KJG2995" s="651"/>
      <c r="KJH2995" s="651"/>
      <c r="KJI2995" s="651"/>
      <c r="KJJ2995" s="651"/>
      <c r="KJK2995" s="651"/>
      <c r="KJL2995" s="651"/>
      <c r="KJM2995" s="651"/>
      <c r="KJN2995" s="651"/>
      <c r="KJO2995" s="651"/>
      <c r="KJP2995" s="651"/>
      <c r="KJQ2995" s="651"/>
      <c r="KJR2995" s="651"/>
      <c r="KJS2995" s="651"/>
      <c r="KJT2995" s="651"/>
      <c r="KJU2995" s="651"/>
      <c r="KJV2995" s="651"/>
      <c r="KJW2995" s="651"/>
      <c r="KJX2995" s="651"/>
      <c r="KJY2995" s="651"/>
      <c r="KJZ2995" s="651"/>
      <c r="KKA2995" s="651"/>
      <c r="KKB2995" s="651"/>
      <c r="KKC2995" s="651"/>
      <c r="KKD2995" s="651"/>
      <c r="KKE2995" s="651"/>
      <c r="KKF2995" s="651"/>
      <c r="KKG2995" s="651"/>
      <c r="KKH2995" s="651"/>
      <c r="KKI2995" s="651"/>
      <c r="KKJ2995" s="651"/>
      <c r="KKK2995" s="651"/>
      <c r="KKL2995" s="651"/>
      <c r="KKM2995" s="651"/>
      <c r="KKN2995" s="651"/>
      <c r="KKO2995" s="651"/>
      <c r="KKP2995" s="651"/>
      <c r="KKQ2995" s="651"/>
      <c r="KKR2995" s="651"/>
      <c r="KKS2995" s="651"/>
      <c r="KKT2995" s="651"/>
      <c r="KKU2995" s="651"/>
      <c r="KKV2995" s="651"/>
      <c r="KKW2995" s="651"/>
      <c r="KKX2995" s="651"/>
      <c r="KKY2995" s="651"/>
      <c r="KKZ2995" s="651"/>
      <c r="KLA2995" s="651"/>
      <c r="KLB2995" s="651"/>
      <c r="KLC2995" s="651"/>
      <c r="KLD2995" s="651"/>
      <c r="KLE2995" s="651"/>
      <c r="KLF2995" s="651"/>
      <c r="KLG2995" s="651"/>
      <c r="KLH2995" s="651"/>
      <c r="KLI2995" s="651"/>
      <c r="KLJ2995" s="651"/>
      <c r="KLK2995" s="651"/>
      <c r="KLL2995" s="651"/>
      <c r="KLM2995" s="651"/>
      <c r="KLN2995" s="651"/>
      <c r="KLO2995" s="651"/>
      <c r="KLP2995" s="651"/>
      <c r="KLQ2995" s="651"/>
      <c r="KLR2995" s="651"/>
      <c r="KLS2995" s="651"/>
      <c r="KLT2995" s="651"/>
      <c r="KLU2995" s="651"/>
      <c r="KLV2995" s="651"/>
      <c r="KLW2995" s="651"/>
      <c r="KLX2995" s="651"/>
      <c r="KLY2995" s="651"/>
      <c r="KLZ2995" s="651"/>
      <c r="KMA2995" s="651"/>
      <c r="KMB2995" s="651"/>
      <c r="KMC2995" s="651"/>
      <c r="KMD2995" s="651"/>
      <c r="KME2995" s="651"/>
      <c r="KMF2995" s="651"/>
      <c r="KMG2995" s="651"/>
      <c r="KMH2995" s="651"/>
      <c r="KMI2995" s="651"/>
      <c r="KMJ2995" s="651"/>
      <c r="KMK2995" s="651"/>
      <c r="KML2995" s="651"/>
      <c r="KMM2995" s="651"/>
      <c r="KMN2995" s="651"/>
      <c r="KMO2995" s="651"/>
      <c r="KMP2995" s="651"/>
      <c r="KMQ2995" s="651"/>
      <c r="KMR2995" s="651"/>
      <c r="KMS2995" s="651"/>
      <c r="KMT2995" s="651"/>
      <c r="KMU2995" s="651"/>
      <c r="KMV2995" s="651"/>
      <c r="KMW2995" s="651"/>
      <c r="KMX2995" s="651"/>
      <c r="KMY2995" s="651"/>
      <c r="KMZ2995" s="651"/>
      <c r="KNA2995" s="651"/>
      <c r="KNB2995" s="651"/>
      <c r="KNC2995" s="651"/>
      <c r="KND2995" s="651"/>
      <c r="KNE2995" s="651"/>
      <c r="KNF2995" s="651"/>
      <c r="KNG2995" s="651"/>
      <c r="KNH2995" s="651"/>
      <c r="KNI2995" s="651"/>
      <c r="KNJ2995" s="651"/>
      <c r="KNK2995" s="651"/>
      <c r="KNL2995" s="651"/>
      <c r="KNM2995" s="651"/>
      <c r="KNN2995" s="651"/>
      <c r="KNO2995" s="651"/>
      <c r="KNP2995" s="651"/>
      <c r="KNQ2995" s="651"/>
      <c r="KNR2995" s="651"/>
      <c r="KNS2995" s="651"/>
      <c r="KNT2995" s="651"/>
      <c r="KNU2995" s="651"/>
      <c r="KNV2995" s="651"/>
      <c r="KNW2995" s="651"/>
      <c r="KNX2995" s="651"/>
      <c r="KNY2995" s="651"/>
      <c r="KNZ2995" s="651"/>
      <c r="KOA2995" s="651"/>
      <c r="KOB2995" s="651"/>
      <c r="KOC2995" s="651"/>
      <c r="KOD2995" s="651"/>
      <c r="KOE2995" s="651"/>
      <c r="KOF2995" s="651"/>
      <c r="KOG2995" s="651"/>
      <c r="KOH2995" s="651"/>
      <c r="KOI2995" s="651"/>
      <c r="KOJ2995" s="651"/>
      <c r="KOK2995" s="651"/>
      <c r="KOL2995" s="651"/>
      <c r="KOM2995" s="651"/>
      <c r="KON2995" s="651"/>
      <c r="KOO2995" s="651"/>
      <c r="KOP2995" s="651"/>
      <c r="KOQ2995" s="651"/>
      <c r="KOR2995" s="651"/>
      <c r="KOS2995" s="651"/>
      <c r="KOT2995" s="651"/>
      <c r="KOU2995" s="651"/>
      <c r="KOV2995" s="651"/>
      <c r="KOW2995" s="651"/>
      <c r="KOX2995" s="651"/>
      <c r="KOY2995" s="651"/>
      <c r="KOZ2995" s="651"/>
      <c r="KPA2995" s="651"/>
      <c r="KPB2995" s="651"/>
      <c r="KPC2995" s="651"/>
      <c r="KPD2995" s="651"/>
      <c r="KPE2995" s="651"/>
      <c r="KPF2995" s="651"/>
      <c r="KPG2995" s="651"/>
      <c r="KPH2995" s="651"/>
      <c r="KPI2995" s="651"/>
      <c r="KPJ2995" s="651"/>
      <c r="KPK2995" s="651"/>
      <c r="KPL2995" s="651"/>
      <c r="KPM2995" s="651"/>
      <c r="KPN2995" s="651"/>
      <c r="KPO2995" s="651"/>
      <c r="KPP2995" s="651"/>
      <c r="KPQ2995" s="651"/>
      <c r="KPR2995" s="651"/>
      <c r="KPS2995" s="651"/>
      <c r="KPT2995" s="651"/>
      <c r="KPU2995" s="651"/>
      <c r="KPV2995" s="651"/>
      <c r="KPW2995" s="651"/>
      <c r="KPX2995" s="651"/>
      <c r="KPY2995" s="651"/>
      <c r="KPZ2995" s="651"/>
      <c r="KQA2995" s="651"/>
      <c r="KQB2995" s="651"/>
      <c r="KQC2995" s="651"/>
      <c r="KQD2995" s="651"/>
      <c r="KQE2995" s="651"/>
      <c r="KQF2995" s="651"/>
      <c r="KQG2995" s="651"/>
      <c r="KQH2995" s="651"/>
      <c r="KQI2995" s="651"/>
      <c r="KQJ2995" s="651"/>
      <c r="KQK2995" s="651"/>
      <c r="KQL2995" s="651"/>
      <c r="KQM2995" s="651"/>
      <c r="KQN2995" s="651"/>
      <c r="KQO2995" s="651"/>
      <c r="KQP2995" s="651"/>
      <c r="KQQ2995" s="651"/>
      <c r="KQR2995" s="651"/>
      <c r="KQS2995" s="651"/>
      <c r="KQT2995" s="651"/>
      <c r="KQU2995" s="651"/>
      <c r="KQV2995" s="651"/>
      <c r="KQW2995" s="651"/>
      <c r="KQX2995" s="651"/>
      <c r="KQY2995" s="651"/>
      <c r="KQZ2995" s="651"/>
      <c r="KRA2995" s="651"/>
      <c r="KRB2995" s="651"/>
      <c r="KRC2995" s="651"/>
      <c r="KRD2995" s="651"/>
      <c r="KRE2995" s="651"/>
      <c r="KRF2995" s="651"/>
      <c r="KRG2995" s="651"/>
      <c r="KRH2995" s="651"/>
      <c r="KRI2995" s="651"/>
      <c r="KRJ2995" s="651"/>
      <c r="KRK2995" s="651"/>
      <c r="KRL2995" s="651"/>
      <c r="KRM2995" s="651"/>
      <c r="KRN2995" s="651"/>
      <c r="KRO2995" s="651"/>
      <c r="KRP2995" s="651"/>
      <c r="KRQ2995" s="651"/>
      <c r="KRR2995" s="651"/>
      <c r="KRS2995" s="651"/>
      <c r="KRT2995" s="651"/>
      <c r="KRU2995" s="651"/>
      <c r="KRV2995" s="651"/>
      <c r="KRW2995" s="651"/>
      <c r="KRX2995" s="651"/>
      <c r="KRY2995" s="651"/>
      <c r="KRZ2995" s="651"/>
      <c r="KSA2995" s="651"/>
      <c r="KSB2995" s="651"/>
      <c r="KSC2995" s="651"/>
      <c r="KSD2995" s="651"/>
      <c r="KSE2995" s="651"/>
      <c r="KSF2995" s="651"/>
      <c r="KSG2995" s="651"/>
      <c r="KSH2995" s="651"/>
      <c r="KSI2995" s="651"/>
      <c r="KSJ2995" s="651"/>
      <c r="KSK2995" s="651"/>
      <c r="KSL2995" s="651"/>
      <c r="KSM2995" s="651"/>
      <c r="KSN2995" s="651"/>
      <c r="KSO2995" s="651"/>
      <c r="KSP2995" s="651"/>
      <c r="KSQ2995" s="651"/>
      <c r="KSR2995" s="651"/>
      <c r="KSS2995" s="651"/>
      <c r="KST2995" s="651"/>
      <c r="KSU2995" s="651"/>
      <c r="KSV2995" s="651"/>
      <c r="KSW2995" s="651"/>
      <c r="KSX2995" s="651"/>
      <c r="KSY2995" s="651"/>
      <c r="KSZ2995" s="651"/>
      <c r="KTA2995" s="651"/>
      <c r="KTB2995" s="651"/>
      <c r="KTC2995" s="651"/>
      <c r="KTD2995" s="651"/>
      <c r="KTE2995" s="651"/>
      <c r="KTF2995" s="651"/>
      <c r="KTG2995" s="651"/>
      <c r="KTH2995" s="651"/>
      <c r="KTI2995" s="651"/>
      <c r="KTJ2995" s="651"/>
      <c r="KTK2995" s="651"/>
      <c r="KTL2995" s="651"/>
      <c r="KTM2995" s="651"/>
      <c r="KTN2995" s="651"/>
      <c r="KTO2995" s="651"/>
      <c r="KTP2995" s="651"/>
      <c r="KTQ2995" s="651"/>
      <c r="KTR2995" s="651"/>
      <c r="KTS2995" s="651"/>
      <c r="KTT2995" s="651"/>
      <c r="KTU2995" s="651"/>
      <c r="KTV2995" s="651"/>
      <c r="KTW2995" s="651"/>
      <c r="KTX2995" s="651"/>
      <c r="KTY2995" s="651"/>
      <c r="KTZ2995" s="651"/>
      <c r="KUA2995" s="651"/>
      <c r="KUB2995" s="651"/>
      <c r="KUC2995" s="651"/>
      <c r="KUD2995" s="651"/>
      <c r="KUE2995" s="651"/>
      <c r="KUF2995" s="651"/>
      <c r="KUG2995" s="651"/>
      <c r="KUH2995" s="651"/>
      <c r="KUI2995" s="651"/>
      <c r="KUJ2995" s="651"/>
      <c r="KUK2995" s="651"/>
      <c r="KUL2995" s="651"/>
      <c r="KUM2995" s="651"/>
      <c r="KUN2995" s="651"/>
      <c r="KUO2995" s="651"/>
      <c r="KUP2995" s="651"/>
      <c r="KUQ2995" s="651"/>
      <c r="KUR2995" s="651"/>
      <c r="KUS2995" s="651"/>
      <c r="KUT2995" s="651"/>
      <c r="KUU2995" s="651"/>
      <c r="KUV2995" s="651"/>
      <c r="KUW2995" s="651"/>
      <c r="KUX2995" s="651"/>
      <c r="KUY2995" s="651"/>
      <c r="KUZ2995" s="651"/>
      <c r="KVA2995" s="651"/>
      <c r="KVB2995" s="651"/>
      <c r="KVC2995" s="651"/>
      <c r="KVD2995" s="651"/>
      <c r="KVE2995" s="651"/>
      <c r="KVF2995" s="651"/>
      <c r="KVG2995" s="651"/>
      <c r="KVH2995" s="651"/>
      <c r="KVI2995" s="651"/>
      <c r="KVJ2995" s="651"/>
      <c r="KVK2995" s="651"/>
      <c r="KVL2995" s="651"/>
      <c r="KVM2995" s="651"/>
      <c r="KVN2995" s="651"/>
      <c r="KVO2995" s="651"/>
      <c r="KVP2995" s="651"/>
      <c r="KVQ2995" s="651"/>
      <c r="KVR2995" s="651"/>
      <c r="KVS2995" s="651"/>
      <c r="KVT2995" s="651"/>
      <c r="KVU2995" s="651"/>
      <c r="KVV2995" s="651"/>
      <c r="KVW2995" s="651"/>
      <c r="KVX2995" s="651"/>
      <c r="KVY2995" s="651"/>
      <c r="KVZ2995" s="651"/>
      <c r="KWA2995" s="651"/>
      <c r="KWB2995" s="651"/>
      <c r="KWC2995" s="651"/>
      <c r="KWD2995" s="651"/>
      <c r="KWE2995" s="651"/>
      <c r="KWF2995" s="651"/>
      <c r="KWG2995" s="651"/>
      <c r="KWH2995" s="651"/>
      <c r="KWI2995" s="651"/>
      <c r="KWJ2995" s="651"/>
      <c r="KWK2995" s="651"/>
      <c r="KWL2995" s="651"/>
      <c r="KWM2995" s="651"/>
      <c r="KWN2995" s="651"/>
      <c r="KWO2995" s="651"/>
      <c r="KWP2995" s="651"/>
      <c r="KWQ2995" s="651"/>
      <c r="KWR2995" s="651"/>
      <c r="KWS2995" s="651"/>
      <c r="KWT2995" s="651"/>
      <c r="KWU2995" s="651"/>
      <c r="KWV2995" s="651"/>
      <c r="KWW2995" s="651"/>
      <c r="KWX2995" s="651"/>
      <c r="KWY2995" s="651"/>
      <c r="KWZ2995" s="651"/>
      <c r="KXA2995" s="651"/>
      <c r="KXB2995" s="651"/>
      <c r="KXC2995" s="651"/>
      <c r="KXD2995" s="651"/>
      <c r="KXE2995" s="651"/>
      <c r="KXF2995" s="651"/>
      <c r="KXG2995" s="651"/>
      <c r="KXH2995" s="651"/>
      <c r="KXI2995" s="651"/>
      <c r="KXJ2995" s="651"/>
      <c r="KXK2995" s="651"/>
      <c r="KXL2995" s="651"/>
      <c r="KXM2995" s="651"/>
      <c r="KXN2995" s="651"/>
      <c r="KXO2995" s="651"/>
      <c r="KXP2995" s="651"/>
      <c r="KXQ2995" s="651"/>
      <c r="KXR2995" s="651"/>
      <c r="KXS2995" s="651"/>
      <c r="KXT2995" s="651"/>
      <c r="KXU2995" s="651"/>
      <c r="KXV2995" s="651"/>
      <c r="KXW2995" s="651"/>
      <c r="KXX2995" s="651"/>
      <c r="KXY2995" s="651"/>
      <c r="KXZ2995" s="651"/>
      <c r="KYA2995" s="651"/>
      <c r="KYB2995" s="651"/>
      <c r="KYC2995" s="651"/>
      <c r="KYD2995" s="651"/>
      <c r="KYE2995" s="651"/>
      <c r="KYF2995" s="651"/>
      <c r="KYG2995" s="651"/>
      <c r="KYH2995" s="651"/>
      <c r="KYI2995" s="651"/>
      <c r="KYJ2995" s="651"/>
      <c r="KYK2995" s="651"/>
      <c r="KYL2995" s="651"/>
      <c r="KYM2995" s="651"/>
      <c r="KYN2995" s="651"/>
      <c r="KYO2995" s="651"/>
      <c r="KYP2995" s="651"/>
      <c r="KYQ2995" s="651"/>
      <c r="KYR2995" s="651"/>
      <c r="KYS2995" s="651"/>
      <c r="KYT2995" s="651"/>
      <c r="KYU2995" s="651"/>
      <c r="KYV2995" s="651"/>
      <c r="KYW2995" s="651"/>
      <c r="KYX2995" s="651"/>
      <c r="KYY2995" s="651"/>
      <c r="KYZ2995" s="651"/>
      <c r="KZA2995" s="651"/>
      <c r="KZB2995" s="651"/>
      <c r="KZC2995" s="651"/>
      <c r="KZD2995" s="651"/>
      <c r="KZE2995" s="651"/>
      <c r="KZF2995" s="651"/>
      <c r="KZG2995" s="651"/>
      <c r="KZH2995" s="651"/>
      <c r="KZI2995" s="651"/>
      <c r="KZJ2995" s="651"/>
      <c r="KZK2995" s="651"/>
      <c r="KZL2995" s="651"/>
      <c r="KZM2995" s="651"/>
      <c r="KZN2995" s="651"/>
      <c r="KZO2995" s="651"/>
      <c r="KZP2995" s="651"/>
      <c r="KZQ2995" s="651"/>
      <c r="KZR2995" s="651"/>
      <c r="KZS2995" s="651"/>
      <c r="KZT2995" s="651"/>
      <c r="KZU2995" s="651"/>
      <c r="KZV2995" s="651"/>
      <c r="KZW2995" s="651"/>
      <c r="KZX2995" s="651"/>
      <c r="KZY2995" s="651"/>
      <c r="KZZ2995" s="651"/>
      <c r="LAA2995" s="651"/>
      <c r="LAB2995" s="651"/>
      <c r="LAC2995" s="651"/>
      <c r="LAD2995" s="651"/>
      <c r="LAE2995" s="651"/>
      <c r="LAF2995" s="651"/>
      <c r="LAG2995" s="651"/>
      <c r="LAH2995" s="651"/>
      <c r="LAI2995" s="651"/>
      <c r="LAJ2995" s="651"/>
      <c r="LAK2995" s="651"/>
      <c r="LAL2995" s="651"/>
      <c r="LAM2995" s="651"/>
      <c r="LAN2995" s="651"/>
      <c r="LAO2995" s="651"/>
      <c r="LAP2995" s="651"/>
      <c r="LAQ2995" s="651"/>
      <c r="LAR2995" s="651"/>
      <c r="LAS2995" s="651"/>
      <c r="LAT2995" s="651"/>
      <c r="LAU2995" s="651"/>
      <c r="LAV2995" s="651"/>
      <c r="LAW2995" s="651"/>
      <c r="LAX2995" s="651"/>
      <c r="LAY2995" s="651"/>
      <c r="LAZ2995" s="651"/>
      <c r="LBA2995" s="651"/>
      <c r="LBB2995" s="651"/>
      <c r="LBC2995" s="651"/>
      <c r="LBD2995" s="651"/>
      <c r="LBE2995" s="651"/>
      <c r="LBF2995" s="651"/>
      <c r="LBG2995" s="651"/>
      <c r="LBH2995" s="651"/>
      <c r="LBI2995" s="651"/>
      <c r="LBJ2995" s="651"/>
      <c r="LBK2995" s="651"/>
      <c r="LBL2995" s="651"/>
      <c r="LBM2995" s="651"/>
      <c r="LBN2995" s="651"/>
      <c r="LBO2995" s="651"/>
      <c r="LBP2995" s="651"/>
      <c r="LBQ2995" s="651"/>
      <c r="LBR2995" s="651"/>
      <c r="LBS2995" s="651"/>
      <c r="LBT2995" s="651"/>
      <c r="LBU2995" s="651"/>
      <c r="LBV2995" s="651"/>
      <c r="LBW2995" s="651"/>
      <c r="LBX2995" s="651"/>
      <c r="LBY2995" s="651"/>
      <c r="LBZ2995" s="651"/>
      <c r="LCA2995" s="651"/>
      <c r="LCB2995" s="651"/>
      <c r="LCC2995" s="651"/>
      <c r="LCD2995" s="651"/>
      <c r="LCE2995" s="651"/>
      <c r="LCF2995" s="651"/>
      <c r="LCG2995" s="651"/>
      <c r="LCH2995" s="651"/>
      <c r="LCI2995" s="651"/>
      <c r="LCJ2995" s="651"/>
      <c r="LCK2995" s="651"/>
      <c r="LCL2995" s="651"/>
      <c r="LCM2995" s="651"/>
      <c r="LCN2995" s="651"/>
      <c r="LCO2995" s="651"/>
      <c r="LCP2995" s="651"/>
      <c r="LCQ2995" s="651"/>
      <c r="LCR2995" s="651"/>
      <c r="LCS2995" s="651"/>
      <c r="LCT2995" s="651"/>
      <c r="LCU2995" s="651"/>
      <c r="LCV2995" s="651"/>
      <c r="LCW2995" s="651"/>
      <c r="LCX2995" s="651"/>
      <c r="LCY2995" s="651"/>
      <c r="LCZ2995" s="651"/>
      <c r="LDA2995" s="651"/>
      <c r="LDB2995" s="651"/>
      <c r="LDC2995" s="651"/>
      <c r="LDD2995" s="651"/>
      <c r="LDE2995" s="651"/>
      <c r="LDF2995" s="651"/>
      <c r="LDG2995" s="651"/>
      <c r="LDH2995" s="651"/>
      <c r="LDI2995" s="651"/>
      <c r="LDJ2995" s="651"/>
      <c r="LDK2995" s="651"/>
      <c r="LDL2995" s="651"/>
      <c r="LDM2995" s="651"/>
      <c r="LDN2995" s="651"/>
      <c r="LDO2995" s="651"/>
      <c r="LDP2995" s="651"/>
      <c r="LDQ2995" s="651"/>
      <c r="LDR2995" s="651"/>
      <c r="LDS2995" s="651"/>
      <c r="LDT2995" s="651"/>
      <c r="LDU2995" s="651"/>
      <c r="LDV2995" s="651"/>
      <c r="LDW2995" s="651"/>
      <c r="LDX2995" s="651"/>
      <c r="LDY2995" s="651"/>
      <c r="LDZ2995" s="651"/>
      <c r="LEA2995" s="651"/>
      <c r="LEB2995" s="651"/>
      <c r="LEC2995" s="651"/>
      <c r="LED2995" s="651"/>
      <c r="LEE2995" s="651"/>
      <c r="LEF2995" s="651"/>
      <c r="LEG2995" s="651"/>
      <c r="LEH2995" s="651"/>
      <c r="LEI2995" s="651"/>
      <c r="LEJ2995" s="651"/>
      <c r="LEK2995" s="651"/>
      <c r="LEL2995" s="651"/>
      <c r="LEM2995" s="651"/>
      <c r="LEN2995" s="651"/>
      <c r="LEO2995" s="651"/>
      <c r="LEP2995" s="651"/>
      <c r="LEQ2995" s="651"/>
      <c r="LER2995" s="651"/>
      <c r="LES2995" s="651"/>
      <c r="LET2995" s="651"/>
      <c r="LEU2995" s="651"/>
      <c r="LEV2995" s="651"/>
      <c r="LEW2995" s="651"/>
      <c r="LEX2995" s="651"/>
      <c r="LEY2995" s="651"/>
      <c r="LEZ2995" s="651"/>
      <c r="LFA2995" s="651"/>
      <c r="LFB2995" s="651"/>
      <c r="LFC2995" s="651"/>
      <c r="LFD2995" s="651"/>
      <c r="LFE2995" s="651"/>
      <c r="LFF2995" s="651"/>
      <c r="LFG2995" s="651"/>
      <c r="LFH2995" s="651"/>
      <c r="LFI2995" s="651"/>
      <c r="LFJ2995" s="651"/>
      <c r="LFK2995" s="651"/>
      <c r="LFL2995" s="651"/>
      <c r="LFM2995" s="651"/>
      <c r="LFN2995" s="651"/>
      <c r="LFO2995" s="651"/>
      <c r="LFP2995" s="651"/>
      <c r="LFQ2995" s="651"/>
      <c r="LFR2995" s="651"/>
      <c r="LFS2995" s="651"/>
      <c r="LFT2995" s="651"/>
      <c r="LFU2995" s="651"/>
      <c r="LFV2995" s="651"/>
      <c r="LFW2995" s="651"/>
      <c r="LFX2995" s="651"/>
      <c r="LFY2995" s="651"/>
      <c r="LFZ2995" s="651"/>
      <c r="LGA2995" s="651"/>
      <c r="LGB2995" s="651"/>
      <c r="LGC2995" s="651"/>
      <c r="LGD2995" s="651"/>
      <c r="LGE2995" s="651"/>
      <c r="LGF2995" s="651"/>
      <c r="LGG2995" s="651"/>
      <c r="LGH2995" s="651"/>
      <c r="LGI2995" s="651"/>
      <c r="LGJ2995" s="651"/>
      <c r="LGK2995" s="651"/>
      <c r="LGL2995" s="651"/>
      <c r="LGM2995" s="651"/>
      <c r="LGN2995" s="651"/>
      <c r="LGO2995" s="651"/>
      <c r="LGP2995" s="651"/>
      <c r="LGQ2995" s="651"/>
      <c r="LGR2995" s="651"/>
      <c r="LGS2995" s="651"/>
      <c r="LGT2995" s="651"/>
      <c r="LGU2995" s="651"/>
      <c r="LGV2995" s="651"/>
      <c r="LGW2995" s="651"/>
      <c r="LGX2995" s="651"/>
      <c r="LGY2995" s="651"/>
      <c r="LGZ2995" s="651"/>
      <c r="LHA2995" s="651"/>
      <c r="LHB2995" s="651"/>
      <c r="LHC2995" s="651"/>
      <c r="LHD2995" s="651"/>
      <c r="LHE2995" s="651"/>
      <c r="LHF2995" s="651"/>
      <c r="LHG2995" s="651"/>
      <c r="LHH2995" s="651"/>
      <c r="LHI2995" s="651"/>
      <c r="LHJ2995" s="651"/>
      <c r="LHK2995" s="651"/>
      <c r="LHL2995" s="651"/>
      <c r="LHM2995" s="651"/>
      <c r="LHN2995" s="651"/>
      <c r="LHO2995" s="651"/>
      <c r="LHP2995" s="651"/>
      <c r="LHQ2995" s="651"/>
      <c r="LHR2995" s="651"/>
      <c r="LHS2995" s="651"/>
      <c r="LHT2995" s="651"/>
      <c r="LHU2995" s="651"/>
      <c r="LHV2995" s="651"/>
      <c r="LHW2995" s="651"/>
      <c r="LHX2995" s="651"/>
      <c r="LHY2995" s="651"/>
      <c r="LHZ2995" s="651"/>
      <c r="LIA2995" s="651"/>
      <c r="LIB2995" s="651"/>
      <c r="LIC2995" s="651"/>
      <c r="LID2995" s="651"/>
      <c r="LIE2995" s="651"/>
      <c r="LIF2995" s="651"/>
      <c r="LIG2995" s="651"/>
      <c r="LIH2995" s="651"/>
      <c r="LII2995" s="651"/>
      <c r="LIJ2995" s="651"/>
      <c r="LIK2995" s="651"/>
      <c r="LIL2995" s="651"/>
      <c r="LIM2995" s="651"/>
      <c r="LIN2995" s="651"/>
      <c r="LIO2995" s="651"/>
      <c r="LIP2995" s="651"/>
      <c r="LIQ2995" s="651"/>
      <c r="LIR2995" s="651"/>
      <c r="LIS2995" s="651"/>
      <c r="LIT2995" s="651"/>
      <c r="LIU2995" s="651"/>
      <c r="LIV2995" s="651"/>
      <c r="LIW2995" s="651"/>
      <c r="LIX2995" s="651"/>
      <c r="LIY2995" s="651"/>
      <c r="LIZ2995" s="651"/>
      <c r="LJA2995" s="651"/>
      <c r="LJB2995" s="651"/>
      <c r="LJC2995" s="651"/>
      <c r="LJD2995" s="651"/>
      <c r="LJE2995" s="651"/>
      <c r="LJF2995" s="651"/>
      <c r="LJG2995" s="651"/>
      <c r="LJH2995" s="651"/>
      <c r="LJI2995" s="651"/>
      <c r="LJJ2995" s="651"/>
      <c r="LJK2995" s="651"/>
      <c r="LJL2995" s="651"/>
      <c r="LJM2995" s="651"/>
      <c r="LJN2995" s="651"/>
      <c r="LJO2995" s="651"/>
      <c r="LJP2995" s="651"/>
      <c r="LJQ2995" s="651"/>
      <c r="LJR2995" s="651"/>
      <c r="LJS2995" s="651"/>
      <c r="LJT2995" s="651"/>
      <c r="LJU2995" s="651"/>
      <c r="LJV2995" s="651"/>
      <c r="LJW2995" s="651"/>
      <c r="LJX2995" s="651"/>
      <c r="LJY2995" s="651"/>
      <c r="LJZ2995" s="651"/>
      <c r="LKA2995" s="651"/>
      <c r="LKB2995" s="651"/>
      <c r="LKC2995" s="651"/>
      <c r="LKD2995" s="651"/>
      <c r="LKE2995" s="651"/>
      <c r="LKF2995" s="651"/>
      <c r="LKG2995" s="651"/>
      <c r="LKH2995" s="651"/>
      <c r="LKI2995" s="651"/>
      <c r="LKJ2995" s="651"/>
      <c r="LKK2995" s="651"/>
      <c r="LKL2995" s="651"/>
      <c r="LKM2995" s="651"/>
      <c r="LKN2995" s="651"/>
      <c r="LKO2995" s="651"/>
      <c r="LKP2995" s="651"/>
      <c r="LKQ2995" s="651"/>
      <c r="LKR2995" s="651"/>
      <c r="LKS2995" s="651"/>
      <c r="LKT2995" s="651"/>
      <c r="LKU2995" s="651"/>
      <c r="LKV2995" s="651"/>
      <c r="LKW2995" s="651"/>
      <c r="LKX2995" s="651"/>
      <c r="LKY2995" s="651"/>
      <c r="LKZ2995" s="651"/>
      <c r="LLA2995" s="651"/>
      <c r="LLB2995" s="651"/>
      <c r="LLC2995" s="651"/>
      <c r="LLD2995" s="651"/>
      <c r="LLE2995" s="651"/>
      <c r="LLF2995" s="651"/>
      <c r="LLG2995" s="651"/>
      <c r="LLH2995" s="651"/>
      <c r="LLI2995" s="651"/>
      <c r="LLJ2995" s="651"/>
      <c r="LLK2995" s="651"/>
      <c r="LLL2995" s="651"/>
      <c r="LLM2995" s="651"/>
      <c r="LLN2995" s="651"/>
      <c r="LLO2995" s="651"/>
      <c r="LLP2995" s="651"/>
      <c r="LLQ2995" s="651"/>
      <c r="LLR2995" s="651"/>
      <c r="LLS2995" s="651"/>
      <c r="LLT2995" s="651"/>
      <c r="LLU2995" s="651"/>
      <c r="LLV2995" s="651"/>
      <c r="LLW2995" s="651"/>
      <c r="LLX2995" s="651"/>
      <c r="LLY2995" s="651"/>
      <c r="LLZ2995" s="651"/>
      <c r="LMA2995" s="651"/>
      <c r="LMB2995" s="651"/>
      <c r="LMC2995" s="651"/>
      <c r="LMD2995" s="651"/>
      <c r="LME2995" s="651"/>
      <c r="LMF2995" s="651"/>
      <c r="LMG2995" s="651"/>
      <c r="LMH2995" s="651"/>
      <c r="LMI2995" s="651"/>
      <c r="LMJ2995" s="651"/>
      <c r="LMK2995" s="651"/>
      <c r="LML2995" s="651"/>
      <c r="LMM2995" s="651"/>
      <c r="LMN2995" s="651"/>
      <c r="LMO2995" s="651"/>
      <c r="LMP2995" s="651"/>
      <c r="LMQ2995" s="651"/>
      <c r="LMR2995" s="651"/>
      <c r="LMS2995" s="651"/>
      <c r="LMT2995" s="651"/>
      <c r="LMU2995" s="651"/>
      <c r="LMV2995" s="651"/>
      <c r="LMW2995" s="651"/>
      <c r="LMX2995" s="651"/>
      <c r="LMY2995" s="651"/>
      <c r="LMZ2995" s="651"/>
      <c r="LNA2995" s="651"/>
      <c r="LNB2995" s="651"/>
      <c r="LNC2995" s="651"/>
      <c r="LND2995" s="651"/>
      <c r="LNE2995" s="651"/>
      <c r="LNF2995" s="651"/>
      <c r="LNG2995" s="651"/>
      <c r="LNH2995" s="651"/>
      <c r="LNI2995" s="651"/>
      <c r="LNJ2995" s="651"/>
      <c r="LNK2995" s="651"/>
      <c r="LNL2995" s="651"/>
      <c r="LNM2995" s="651"/>
      <c r="LNN2995" s="651"/>
      <c r="LNO2995" s="651"/>
      <c r="LNP2995" s="651"/>
      <c r="LNQ2995" s="651"/>
      <c r="LNR2995" s="651"/>
      <c r="LNS2995" s="651"/>
      <c r="LNT2995" s="651"/>
      <c r="LNU2995" s="651"/>
      <c r="LNV2995" s="651"/>
      <c r="LNW2995" s="651"/>
      <c r="LNX2995" s="651"/>
      <c r="LNY2995" s="651"/>
      <c r="LNZ2995" s="651"/>
      <c r="LOA2995" s="651"/>
      <c r="LOB2995" s="651"/>
      <c r="LOC2995" s="651"/>
      <c r="LOD2995" s="651"/>
      <c r="LOE2995" s="651"/>
      <c r="LOF2995" s="651"/>
      <c r="LOG2995" s="651"/>
      <c r="LOH2995" s="651"/>
      <c r="LOI2995" s="651"/>
      <c r="LOJ2995" s="651"/>
      <c r="LOK2995" s="651"/>
      <c r="LOL2995" s="651"/>
      <c r="LOM2995" s="651"/>
      <c r="LON2995" s="651"/>
      <c r="LOO2995" s="651"/>
      <c r="LOP2995" s="651"/>
      <c r="LOQ2995" s="651"/>
      <c r="LOR2995" s="651"/>
      <c r="LOS2995" s="651"/>
      <c r="LOT2995" s="651"/>
      <c r="LOU2995" s="651"/>
      <c r="LOV2995" s="651"/>
      <c r="LOW2995" s="651"/>
      <c r="LOX2995" s="651"/>
      <c r="LOY2995" s="651"/>
      <c r="LOZ2995" s="651"/>
      <c r="LPA2995" s="651"/>
      <c r="LPB2995" s="651"/>
      <c r="LPC2995" s="651"/>
      <c r="LPD2995" s="651"/>
      <c r="LPE2995" s="651"/>
      <c r="LPF2995" s="651"/>
      <c r="LPG2995" s="651"/>
      <c r="LPH2995" s="651"/>
      <c r="LPI2995" s="651"/>
      <c r="LPJ2995" s="651"/>
      <c r="LPK2995" s="651"/>
      <c r="LPL2995" s="651"/>
      <c r="LPM2995" s="651"/>
      <c r="LPN2995" s="651"/>
      <c r="LPO2995" s="651"/>
      <c r="LPP2995" s="651"/>
      <c r="LPQ2995" s="651"/>
      <c r="LPR2995" s="651"/>
      <c r="LPS2995" s="651"/>
      <c r="LPT2995" s="651"/>
      <c r="LPU2995" s="651"/>
      <c r="LPV2995" s="651"/>
      <c r="LPW2995" s="651"/>
      <c r="LPX2995" s="651"/>
      <c r="LPY2995" s="651"/>
      <c r="LPZ2995" s="651"/>
      <c r="LQA2995" s="651"/>
      <c r="LQB2995" s="651"/>
      <c r="LQC2995" s="651"/>
      <c r="LQD2995" s="651"/>
      <c r="LQE2995" s="651"/>
      <c r="LQF2995" s="651"/>
      <c r="LQG2995" s="651"/>
      <c r="LQH2995" s="651"/>
      <c r="LQI2995" s="651"/>
      <c r="LQJ2995" s="651"/>
      <c r="LQK2995" s="651"/>
      <c r="LQL2995" s="651"/>
      <c r="LQM2995" s="651"/>
      <c r="LQN2995" s="651"/>
      <c r="LQO2995" s="651"/>
      <c r="LQP2995" s="651"/>
      <c r="LQQ2995" s="651"/>
      <c r="LQR2995" s="651"/>
      <c r="LQS2995" s="651"/>
      <c r="LQT2995" s="651"/>
      <c r="LQU2995" s="651"/>
      <c r="LQV2995" s="651"/>
      <c r="LQW2995" s="651"/>
      <c r="LQX2995" s="651"/>
      <c r="LQY2995" s="651"/>
      <c r="LQZ2995" s="651"/>
      <c r="LRA2995" s="651"/>
      <c r="LRB2995" s="651"/>
      <c r="LRC2995" s="651"/>
      <c r="LRD2995" s="651"/>
      <c r="LRE2995" s="651"/>
      <c r="LRF2995" s="651"/>
      <c r="LRG2995" s="651"/>
      <c r="LRH2995" s="651"/>
      <c r="LRI2995" s="651"/>
      <c r="LRJ2995" s="651"/>
      <c r="LRK2995" s="651"/>
      <c r="LRL2995" s="651"/>
      <c r="LRM2995" s="651"/>
      <c r="LRN2995" s="651"/>
      <c r="LRO2995" s="651"/>
      <c r="LRP2995" s="651"/>
      <c r="LRQ2995" s="651"/>
      <c r="LRR2995" s="651"/>
      <c r="LRS2995" s="651"/>
      <c r="LRT2995" s="651"/>
      <c r="LRU2995" s="651"/>
      <c r="LRV2995" s="651"/>
      <c r="LRW2995" s="651"/>
      <c r="LRX2995" s="651"/>
      <c r="LRY2995" s="651"/>
      <c r="LRZ2995" s="651"/>
      <c r="LSA2995" s="651"/>
      <c r="LSB2995" s="651"/>
      <c r="LSC2995" s="651"/>
      <c r="LSD2995" s="651"/>
      <c r="LSE2995" s="651"/>
      <c r="LSF2995" s="651"/>
      <c r="LSG2995" s="651"/>
      <c r="LSH2995" s="651"/>
      <c r="LSI2995" s="651"/>
      <c r="LSJ2995" s="651"/>
      <c r="LSK2995" s="651"/>
      <c r="LSL2995" s="651"/>
      <c r="LSM2995" s="651"/>
      <c r="LSN2995" s="651"/>
      <c r="LSO2995" s="651"/>
      <c r="LSP2995" s="651"/>
      <c r="LSQ2995" s="651"/>
      <c r="LSR2995" s="651"/>
      <c r="LSS2995" s="651"/>
      <c r="LST2995" s="651"/>
      <c r="LSU2995" s="651"/>
      <c r="LSV2995" s="651"/>
      <c r="LSW2995" s="651"/>
      <c r="LSX2995" s="651"/>
      <c r="LSY2995" s="651"/>
      <c r="LSZ2995" s="651"/>
      <c r="LTA2995" s="651"/>
      <c r="LTB2995" s="651"/>
      <c r="LTC2995" s="651"/>
      <c r="LTD2995" s="651"/>
      <c r="LTE2995" s="651"/>
      <c r="LTF2995" s="651"/>
      <c r="LTG2995" s="651"/>
      <c r="LTH2995" s="651"/>
      <c r="LTI2995" s="651"/>
      <c r="LTJ2995" s="651"/>
      <c r="LTK2995" s="651"/>
      <c r="LTL2995" s="651"/>
      <c r="LTM2995" s="651"/>
      <c r="LTN2995" s="651"/>
      <c r="LTO2995" s="651"/>
      <c r="LTP2995" s="651"/>
      <c r="LTQ2995" s="651"/>
      <c r="LTR2995" s="651"/>
      <c r="LTS2995" s="651"/>
      <c r="LTT2995" s="651"/>
      <c r="LTU2995" s="651"/>
      <c r="LTV2995" s="651"/>
      <c r="LTW2995" s="651"/>
      <c r="LTX2995" s="651"/>
      <c r="LTY2995" s="651"/>
      <c r="LTZ2995" s="651"/>
      <c r="LUA2995" s="651"/>
      <c r="LUB2995" s="651"/>
      <c r="LUC2995" s="651"/>
      <c r="LUD2995" s="651"/>
      <c r="LUE2995" s="651"/>
      <c r="LUF2995" s="651"/>
      <c r="LUG2995" s="651"/>
      <c r="LUH2995" s="651"/>
      <c r="LUI2995" s="651"/>
      <c r="LUJ2995" s="651"/>
      <c r="LUK2995" s="651"/>
      <c r="LUL2995" s="651"/>
      <c r="LUM2995" s="651"/>
      <c r="LUN2995" s="651"/>
      <c r="LUO2995" s="651"/>
      <c r="LUP2995" s="651"/>
      <c r="LUQ2995" s="651"/>
      <c r="LUR2995" s="651"/>
      <c r="LUS2995" s="651"/>
      <c r="LUT2995" s="651"/>
      <c r="LUU2995" s="651"/>
      <c r="LUV2995" s="651"/>
      <c r="LUW2995" s="651"/>
      <c r="LUX2995" s="651"/>
      <c r="LUY2995" s="651"/>
      <c r="LUZ2995" s="651"/>
      <c r="LVA2995" s="651"/>
      <c r="LVB2995" s="651"/>
      <c r="LVC2995" s="651"/>
      <c r="LVD2995" s="651"/>
      <c r="LVE2995" s="651"/>
      <c r="LVF2995" s="651"/>
      <c r="LVG2995" s="651"/>
      <c r="LVH2995" s="651"/>
      <c r="LVI2995" s="651"/>
      <c r="LVJ2995" s="651"/>
      <c r="LVK2995" s="651"/>
      <c r="LVL2995" s="651"/>
      <c r="LVM2995" s="651"/>
      <c r="LVN2995" s="651"/>
      <c r="LVO2995" s="651"/>
      <c r="LVP2995" s="651"/>
      <c r="LVQ2995" s="651"/>
      <c r="LVR2995" s="651"/>
      <c r="LVS2995" s="651"/>
      <c r="LVT2995" s="651"/>
      <c r="LVU2995" s="651"/>
      <c r="LVV2995" s="651"/>
      <c r="LVW2995" s="651"/>
      <c r="LVX2995" s="651"/>
      <c r="LVY2995" s="651"/>
      <c r="LVZ2995" s="651"/>
      <c r="LWA2995" s="651"/>
      <c r="LWB2995" s="651"/>
      <c r="LWC2995" s="651"/>
      <c r="LWD2995" s="651"/>
      <c r="LWE2995" s="651"/>
      <c r="LWF2995" s="651"/>
      <c r="LWG2995" s="651"/>
      <c r="LWH2995" s="651"/>
      <c r="LWI2995" s="651"/>
      <c r="LWJ2995" s="651"/>
      <c r="LWK2995" s="651"/>
      <c r="LWL2995" s="651"/>
      <c r="LWM2995" s="651"/>
      <c r="LWN2995" s="651"/>
      <c r="LWO2995" s="651"/>
      <c r="LWP2995" s="651"/>
      <c r="LWQ2995" s="651"/>
      <c r="LWR2995" s="651"/>
      <c r="LWS2995" s="651"/>
      <c r="LWT2995" s="651"/>
      <c r="LWU2995" s="651"/>
      <c r="LWV2995" s="651"/>
      <c r="LWW2995" s="651"/>
      <c r="LWX2995" s="651"/>
      <c r="LWY2995" s="651"/>
      <c r="LWZ2995" s="651"/>
      <c r="LXA2995" s="651"/>
      <c r="LXB2995" s="651"/>
      <c r="LXC2995" s="651"/>
      <c r="LXD2995" s="651"/>
      <c r="LXE2995" s="651"/>
      <c r="LXF2995" s="651"/>
      <c r="LXG2995" s="651"/>
      <c r="LXH2995" s="651"/>
      <c r="LXI2995" s="651"/>
      <c r="LXJ2995" s="651"/>
      <c r="LXK2995" s="651"/>
      <c r="LXL2995" s="651"/>
      <c r="LXM2995" s="651"/>
      <c r="LXN2995" s="651"/>
      <c r="LXO2995" s="651"/>
      <c r="LXP2995" s="651"/>
      <c r="LXQ2995" s="651"/>
      <c r="LXR2995" s="651"/>
      <c r="LXS2995" s="651"/>
      <c r="LXT2995" s="651"/>
      <c r="LXU2995" s="651"/>
      <c r="LXV2995" s="651"/>
      <c r="LXW2995" s="651"/>
      <c r="LXX2995" s="651"/>
      <c r="LXY2995" s="651"/>
      <c r="LXZ2995" s="651"/>
      <c r="LYA2995" s="651"/>
      <c r="LYB2995" s="651"/>
      <c r="LYC2995" s="651"/>
      <c r="LYD2995" s="651"/>
      <c r="LYE2995" s="651"/>
      <c r="LYF2995" s="651"/>
      <c r="LYG2995" s="651"/>
      <c r="LYH2995" s="651"/>
      <c r="LYI2995" s="651"/>
      <c r="LYJ2995" s="651"/>
      <c r="LYK2995" s="651"/>
      <c r="LYL2995" s="651"/>
      <c r="LYM2995" s="651"/>
      <c r="LYN2995" s="651"/>
      <c r="LYO2995" s="651"/>
      <c r="LYP2995" s="651"/>
      <c r="LYQ2995" s="651"/>
      <c r="LYR2995" s="651"/>
      <c r="LYS2995" s="651"/>
      <c r="LYT2995" s="651"/>
      <c r="LYU2995" s="651"/>
      <c r="LYV2995" s="651"/>
      <c r="LYW2995" s="651"/>
      <c r="LYX2995" s="651"/>
      <c r="LYY2995" s="651"/>
      <c r="LYZ2995" s="651"/>
      <c r="LZA2995" s="651"/>
      <c r="LZB2995" s="651"/>
      <c r="LZC2995" s="651"/>
      <c r="LZD2995" s="651"/>
      <c r="LZE2995" s="651"/>
      <c r="LZF2995" s="651"/>
      <c r="LZG2995" s="651"/>
      <c r="LZH2995" s="651"/>
      <c r="LZI2995" s="651"/>
      <c r="LZJ2995" s="651"/>
      <c r="LZK2995" s="651"/>
      <c r="LZL2995" s="651"/>
      <c r="LZM2995" s="651"/>
      <c r="LZN2995" s="651"/>
      <c r="LZO2995" s="651"/>
      <c r="LZP2995" s="651"/>
      <c r="LZQ2995" s="651"/>
      <c r="LZR2995" s="651"/>
      <c r="LZS2995" s="651"/>
      <c r="LZT2995" s="651"/>
      <c r="LZU2995" s="651"/>
      <c r="LZV2995" s="651"/>
      <c r="LZW2995" s="651"/>
      <c r="LZX2995" s="651"/>
      <c r="LZY2995" s="651"/>
      <c r="LZZ2995" s="651"/>
      <c r="MAA2995" s="651"/>
      <c r="MAB2995" s="651"/>
      <c r="MAC2995" s="651"/>
      <c r="MAD2995" s="651"/>
      <c r="MAE2995" s="651"/>
      <c r="MAF2995" s="651"/>
      <c r="MAG2995" s="651"/>
      <c r="MAH2995" s="651"/>
      <c r="MAI2995" s="651"/>
      <c r="MAJ2995" s="651"/>
      <c r="MAK2995" s="651"/>
      <c r="MAL2995" s="651"/>
      <c r="MAM2995" s="651"/>
      <c r="MAN2995" s="651"/>
      <c r="MAO2995" s="651"/>
      <c r="MAP2995" s="651"/>
      <c r="MAQ2995" s="651"/>
      <c r="MAR2995" s="651"/>
      <c r="MAS2995" s="651"/>
      <c r="MAT2995" s="651"/>
      <c r="MAU2995" s="651"/>
      <c r="MAV2995" s="651"/>
      <c r="MAW2995" s="651"/>
      <c r="MAX2995" s="651"/>
      <c r="MAY2995" s="651"/>
      <c r="MAZ2995" s="651"/>
      <c r="MBA2995" s="651"/>
      <c r="MBB2995" s="651"/>
      <c r="MBC2995" s="651"/>
      <c r="MBD2995" s="651"/>
      <c r="MBE2995" s="651"/>
      <c r="MBF2995" s="651"/>
      <c r="MBG2995" s="651"/>
      <c r="MBH2995" s="651"/>
      <c r="MBI2995" s="651"/>
      <c r="MBJ2995" s="651"/>
      <c r="MBK2995" s="651"/>
      <c r="MBL2995" s="651"/>
      <c r="MBM2995" s="651"/>
      <c r="MBN2995" s="651"/>
      <c r="MBO2995" s="651"/>
      <c r="MBP2995" s="651"/>
      <c r="MBQ2995" s="651"/>
      <c r="MBR2995" s="651"/>
      <c r="MBS2995" s="651"/>
      <c r="MBT2995" s="651"/>
      <c r="MBU2995" s="651"/>
      <c r="MBV2995" s="651"/>
      <c r="MBW2995" s="651"/>
      <c r="MBX2995" s="651"/>
      <c r="MBY2995" s="651"/>
      <c r="MBZ2995" s="651"/>
      <c r="MCA2995" s="651"/>
      <c r="MCB2995" s="651"/>
      <c r="MCC2995" s="651"/>
      <c r="MCD2995" s="651"/>
      <c r="MCE2995" s="651"/>
      <c r="MCF2995" s="651"/>
      <c r="MCG2995" s="651"/>
      <c r="MCH2995" s="651"/>
      <c r="MCI2995" s="651"/>
      <c r="MCJ2995" s="651"/>
      <c r="MCK2995" s="651"/>
      <c r="MCL2995" s="651"/>
      <c r="MCM2995" s="651"/>
      <c r="MCN2995" s="651"/>
      <c r="MCO2995" s="651"/>
      <c r="MCP2995" s="651"/>
      <c r="MCQ2995" s="651"/>
      <c r="MCR2995" s="651"/>
      <c r="MCS2995" s="651"/>
      <c r="MCT2995" s="651"/>
      <c r="MCU2995" s="651"/>
      <c r="MCV2995" s="651"/>
      <c r="MCW2995" s="651"/>
      <c r="MCX2995" s="651"/>
      <c r="MCY2995" s="651"/>
      <c r="MCZ2995" s="651"/>
      <c r="MDA2995" s="651"/>
      <c r="MDB2995" s="651"/>
      <c r="MDC2995" s="651"/>
      <c r="MDD2995" s="651"/>
      <c r="MDE2995" s="651"/>
      <c r="MDF2995" s="651"/>
      <c r="MDG2995" s="651"/>
      <c r="MDH2995" s="651"/>
      <c r="MDI2995" s="651"/>
      <c r="MDJ2995" s="651"/>
      <c r="MDK2995" s="651"/>
      <c r="MDL2995" s="651"/>
      <c r="MDM2995" s="651"/>
      <c r="MDN2995" s="651"/>
      <c r="MDO2995" s="651"/>
      <c r="MDP2995" s="651"/>
      <c r="MDQ2995" s="651"/>
      <c r="MDR2995" s="651"/>
      <c r="MDS2995" s="651"/>
      <c r="MDT2995" s="651"/>
      <c r="MDU2995" s="651"/>
      <c r="MDV2995" s="651"/>
      <c r="MDW2995" s="651"/>
      <c r="MDX2995" s="651"/>
      <c r="MDY2995" s="651"/>
      <c r="MDZ2995" s="651"/>
      <c r="MEA2995" s="651"/>
      <c r="MEB2995" s="651"/>
      <c r="MEC2995" s="651"/>
      <c r="MED2995" s="651"/>
      <c r="MEE2995" s="651"/>
      <c r="MEF2995" s="651"/>
      <c r="MEG2995" s="651"/>
      <c r="MEH2995" s="651"/>
      <c r="MEI2995" s="651"/>
      <c r="MEJ2995" s="651"/>
      <c r="MEK2995" s="651"/>
      <c r="MEL2995" s="651"/>
      <c r="MEM2995" s="651"/>
      <c r="MEN2995" s="651"/>
      <c r="MEO2995" s="651"/>
      <c r="MEP2995" s="651"/>
      <c r="MEQ2995" s="651"/>
      <c r="MER2995" s="651"/>
      <c r="MES2995" s="651"/>
      <c r="MET2995" s="651"/>
      <c r="MEU2995" s="651"/>
      <c r="MEV2995" s="651"/>
      <c r="MEW2995" s="651"/>
      <c r="MEX2995" s="651"/>
      <c r="MEY2995" s="651"/>
      <c r="MEZ2995" s="651"/>
      <c r="MFA2995" s="651"/>
      <c r="MFB2995" s="651"/>
      <c r="MFC2995" s="651"/>
      <c r="MFD2995" s="651"/>
      <c r="MFE2995" s="651"/>
      <c r="MFF2995" s="651"/>
      <c r="MFG2995" s="651"/>
      <c r="MFH2995" s="651"/>
      <c r="MFI2995" s="651"/>
      <c r="MFJ2995" s="651"/>
      <c r="MFK2995" s="651"/>
      <c r="MFL2995" s="651"/>
      <c r="MFM2995" s="651"/>
      <c r="MFN2995" s="651"/>
      <c r="MFO2995" s="651"/>
      <c r="MFP2995" s="651"/>
      <c r="MFQ2995" s="651"/>
      <c r="MFR2995" s="651"/>
      <c r="MFS2995" s="651"/>
      <c r="MFT2995" s="651"/>
      <c r="MFU2995" s="651"/>
      <c r="MFV2995" s="651"/>
      <c r="MFW2995" s="651"/>
      <c r="MFX2995" s="651"/>
      <c r="MFY2995" s="651"/>
      <c r="MFZ2995" s="651"/>
      <c r="MGA2995" s="651"/>
      <c r="MGB2995" s="651"/>
      <c r="MGC2995" s="651"/>
      <c r="MGD2995" s="651"/>
      <c r="MGE2995" s="651"/>
      <c r="MGF2995" s="651"/>
      <c r="MGG2995" s="651"/>
      <c r="MGH2995" s="651"/>
      <c r="MGI2995" s="651"/>
      <c r="MGJ2995" s="651"/>
      <c r="MGK2995" s="651"/>
      <c r="MGL2995" s="651"/>
      <c r="MGM2995" s="651"/>
      <c r="MGN2995" s="651"/>
      <c r="MGO2995" s="651"/>
      <c r="MGP2995" s="651"/>
      <c r="MGQ2995" s="651"/>
      <c r="MGR2995" s="651"/>
      <c r="MGS2995" s="651"/>
      <c r="MGT2995" s="651"/>
      <c r="MGU2995" s="651"/>
      <c r="MGV2995" s="651"/>
      <c r="MGW2995" s="651"/>
      <c r="MGX2995" s="651"/>
      <c r="MGY2995" s="651"/>
      <c r="MGZ2995" s="651"/>
      <c r="MHA2995" s="651"/>
      <c r="MHB2995" s="651"/>
      <c r="MHC2995" s="651"/>
      <c r="MHD2995" s="651"/>
      <c r="MHE2995" s="651"/>
      <c r="MHF2995" s="651"/>
      <c r="MHG2995" s="651"/>
      <c r="MHH2995" s="651"/>
      <c r="MHI2995" s="651"/>
      <c r="MHJ2995" s="651"/>
      <c r="MHK2995" s="651"/>
      <c r="MHL2995" s="651"/>
      <c r="MHM2995" s="651"/>
      <c r="MHN2995" s="651"/>
      <c r="MHO2995" s="651"/>
      <c r="MHP2995" s="651"/>
      <c r="MHQ2995" s="651"/>
      <c r="MHR2995" s="651"/>
      <c r="MHS2995" s="651"/>
      <c r="MHT2995" s="651"/>
      <c r="MHU2995" s="651"/>
      <c r="MHV2995" s="651"/>
      <c r="MHW2995" s="651"/>
      <c r="MHX2995" s="651"/>
      <c r="MHY2995" s="651"/>
      <c r="MHZ2995" s="651"/>
      <c r="MIA2995" s="651"/>
      <c r="MIB2995" s="651"/>
      <c r="MIC2995" s="651"/>
      <c r="MID2995" s="651"/>
      <c r="MIE2995" s="651"/>
      <c r="MIF2995" s="651"/>
      <c r="MIG2995" s="651"/>
      <c r="MIH2995" s="651"/>
      <c r="MII2995" s="651"/>
      <c r="MIJ2995" s="651"/>
      <c r="MIK2995" s="651"/>
      <c r="MIL2995" s="651"/>
      <c r="MIM2995" s="651"/>
      <c r="MIN2995" s="651"/>
      <c r="MIO2995" s="651"/>
      <c r="MIP2995" s="651"/>
      <c r="MIQ2995" s="651"/>
      <c r="MIR2995" s="651"/>
      <c r="MIS2995" s="651"/>
      <c r="MIT2995" s="651"/>
      <c r="MIU2995" s="651"/>
      <c r="MIV2995" s="651"/>
      <c r="MIW2995" s="651"/>
      <c r="MIX2995" s="651"/>
      <c r="MIY2995" s="651"/>
      <c r="MIZ2995" s="651"/>
      <c r="MJA2995" s="651"/>
      <c r="MJB2995" s="651"/>
      <c r="MJC2995" s="651"/>
      <c r="MJD2995" s="651"/>
      <c r="MJE2995" s="651"/>
      <c r="MJF2995" s="651"/>
      <c r="MJG2995" s="651"/>
      <c r="MJH2995" s="651"/>
      <c r="MJI2995" s="651"/>
      <c r="MJJ2995" s="651"/>
      <c r="MJK2995" s="651"/>
      <c r="MJL2995" s="651"/>
      <c r="MJM2995" s="651"/>
      <c r="MJN2995" s="651"/>
      <c r="MJO2995" s="651"/>
      <c r="MJP2995" s="651"/>
      <c r="MJQ2995" s="651"/>
      <c r="MJR2995" s="651"/>
      <c r="MJS2995" s="651"/>
      <c r="MJT2995" s="651"/>
      <c r="MJU2995" s="651"/>
      <c r="MJV2995" s="651"/>
      <c r="MJW2995" s="651"/>
      <c r="MJX2995" s="651"/>
      <c r="MJY2995" s="651"/>
      <c r="MJZ2995" s="651"/>
      <c r="MKA2995" s="651"/>
      <c r="MKB2995" s="651"/>
      <c r="MKC2995" s="651"/>
      <c r="MKD2995" s="651"/>
      <c r="MKE2995" s="651"/>
      <c r="MKF2995" s="651"/>
      <c r="MKG2995" s="651"/>
      <c r="MKH2995" s="651"/>
      <c r="MKI2995" s="651"/>
      <c r="MKJ2995" s="651"/>
      <c r="MKK2995" s="651"/>
      <c r="MKL2995" s="651"/>
      <c r="MKM2995" s="651"/>
      <c r="MKN2995" s="651"/>
      <c r="MKO2995" s="651"/>
      <c r="MKP2995" s="651"/>
      <c r="MKQ2995" s="651"/>
      <c r="MKR2995" s="651"/>
      <c r="MKS2995" s="651"/>
      <c r="MKT2995" s="651"/>
      <c r="MKU2995" s="651"/>
      <c r="MKV2995" s="651"/>
      <c r="MKW2995" s="651"/>
      <c r="MKX2995" s="651"/>
      <c r="MKY2995" s="651"/>
      <c r="MKZ2995" s="651"/>
      <c r="MLA2995" s="651"/>
      <c r="MLB2995" s="651"/>
      <c r="MLC2995" s="651"/>
      <c r="MLD2995" s="651"/>
      <c r="MLE2995" s="651"/>
      <c r="MLF2995" s="651"/>
      <c r="MLG2995" s="651"/>
      <c r="MLH2995" s="651"/>
      <c r="MLI2995" s="651"/>
      <c r="MLJ2995" s="651"/>
      <c r="MLK2995" s="651"/>
      <c r="MLL2995" s="651"/>
      <c r="MLM2995" s="651"/>
      <c r="MLN2995" s="651"/>
      <c r="MLO2995" s="651"/>
      <c r="MLP2995" s="651"/>
      <c r="MLQ2995" s="651"/>
      <c r="MLR2995" s="651"/>
      <c r="MLS2995" s="651"/>
      <c r="MLT2995" s="651"/>
      <c r="MLU2995" s="651"/>
      <c r="MLV2995" s="651"/>
      <c r="MLW2995" s="651"/>
      <c r="MLX2995" s="651"/>
      <c r="MLY2995" s="651"/>
      <c r="MLZ2995" s="651"/>
      <c r="MMA2995" s="651"/>
      <c r="MMB2995" s="651"/>
      <c r="MMC2995" s="651"/>
      <c r="MMD2995" s="651"/>
      <c r="MME2995" s="651"/>
      <c r="MMF2995" s="651"/>
      <c r="MMG2995" s="651"/>
      <c r="MMH2995" s="651"/>
      <c r="MMI2995" s="651"/>
      <c r="MMJ2995" s="651"/>
      <c r="MMK2995" s="651"/>
      <c r="MML2995" s="651"/>
      <c r="MMM2995" s="651"/>
      <c r="MMN2995" s="651"/>
      <c r="MMO2995" s="651"/>
      <c r="MMP2995" s="651"/>
      <c r="MMQ2995" s="651"/>
      <c r="MMR2995" s="651"/>
      <c r="MMS2995" s="651"/>
      <c r="MMT2995" s="651"/>
      <c r="MMU2995" s="651"/>
      <c r="MMV2995" s="651"/>
      <c r="MMW2995" s="651"/>
      <c r="MMX2995" s="651"/>
      <c r="MMY2995" s="651"/>
      <c r="MMZ2995" s="651"/>
      <c r="MNA2995" s="651"/>
      <c r="MNB2995" s="651"/>
      <c r="MNC2995" s="651"/>
      <c r="MND2995" s="651"/>
      <c r="MNE2995" s="651"/>
      <c r="MNF2995" s="651"/>
      <c r="MNG2995" s="651"/>
      <c r="MNH2995" s="651"/>
      <c r="MNI2995" s="651"/>
      <c r="MNJ2995" s="651"/>
      <c r="MNK2995" s="651"/>
      <c r="MNL2995" s="651"/>
      <c r="MNM2995" s="651"/>
      <c r="MNN2995" s="651"/>
      <c r="MNO2995" s="651"/>
      <c r="MNP2995" s="651"/>
      <c r="MNQ2995" s="651"/>
      <c r="MNR2995" s="651"/>
      <c r="MNS2995" s="651"/>
      <c r="MNT2995" s="651"/>
      <c r="MNU2995" s="651"/>
      <c r="MNV2995" s="651"/>
      <c r="MNW2995" s="651"/>
      <c r="MNX2995" s="651"/>
      <c r="MNY2995" s="651"/>
      <c r="MNZ2995" s="651"/>
      <c r="MOA2995" s="651"/>
      <c r="MOB2995" s="651"/>
      <c r="MOC2995" s="651"/>
      <c r="MOD2995" s="651"/>
      <c r="MOE2995" s="651"/>
      <c r="MOF2995" s="651"/>
      <c r="MOG2995" s="651"/>
      <c r="MOH2995" s="651"/>
      <c r="MOI2995" s="651"/>
      <c r="MOJ2995" s="651"/>
      <c r="MOK2995" s="651"/>
      <c r="MOL2995" s="651"/>
      <c r="MOM2995" s="651"/>
      <c r="MON2995" s="651"/>
      <c r="MOO2995" s="651"/>
      <c r="MOP2995" s="651"/>
      <c r="MOQ2995" s="651"/>
      <c r="MOR2995" s="651"/>
      <c r="MOS2995" s="651"/>
      <c r="MOT2995" s="651"/>
      <c r="MOU2995" s="651"/>
      <c r="MOV2995" s="651"/>
      <c r="MOW2995" s="651"/>
      <c r="MOX2995" s="651"/>
      <c r="MOY2995" s="651"/>
      <c r="MOZ2995" s="651"/>
      <c r="MPA2995" s="651"/>
      <c r="MPB2995" s="651"/>
      <c r="MPC2995" s="651"/>
      <c r="MPD2995" s="651"/>
      <c r="MPE2995" s="651"/>
      <c r="MPF2995" s="651"/>
      <c r="MPG2995" s="651"/>
      <c r="MPH2995" s="651"/>
      <c r="MPI2995" s="651"/>
      <c r="MPJ2995" s="651"/>
      <c r="MPK2995" s="651"/>
      <c r="MPL2995" s="651"/>
      <c r="MPM2995" s="651"/>
      <c r="MPN2995" s="651"/>
      <c r="MPO2995" s="651"/>
      <c r="MPP2995" s="651"/>
      <c r="MPQ2995" s="651"/>
      <c r="MPR2995" s="651"/>
      <c r="MPS2995" s="651"/>
      <c r="MPT2995" s="651"/>
      <c r="MPU2995" s="651"/>
      <c r="MPV2995" s="651"/>
      <c r="MPW2995" s="651"/>
      <c r="MPX2995" s="651"/>
      <c r="MPY2995" s="651"/>
      <c r="MPZ2995" s="651"/>
      <c r="MQA2995" s="651"/>
      <c r="MQB2995" s="651"/>
      <c r="MQC2995" s="651"/>
      <c r="MQD2995" s="651"/>
      <c r="MQE2995" s="651"/>
      <c r="MQF2995" s="651"/>
      <c r="MQG2995" s="651"/>
      <c r="MQH2995" s="651"/>
      <c r="MQI2995" s="651"/>
      <c r="MQJ2995" s="651"/>
      <c r="MQK2995" s="651"/>
      <c r="MQL2995" s="651"/>
      <c r="MQM2995" s="651"/>
      <c r="MQN2995" s="651"/>
      <c r="MQO2995" s="651"/>
      <c r="MQP2995" s="651"/>
      <c r="MQQ2995" s="651"/>
      <c r="MQR2995" s="651"/>
      <c r="MQS2995" s="651"/>
      <c r="MQT2995" s="651"/>
      <c r="MQU2995" s="651"/>
      <c r="MQV2995" s="651"/>
      <c r="MQW2995" s="651"/>
      <c r="MQX2995" s="651"/>
      <c r="MQY2995" s="651"/>
      <c r="MQZ2995" s="651"/>
      <c r="MRA2995" s="651"/>
      <c r="MRB2995" s="651"/>
      <c r="MRC2995" s="651"/>
      <c r="MRD2995" s="651"/>
      <c r="MRE2995" s="651"/>
      <c r="MRF2995" s="651"/>
      <c r="MRG2995" s="651"/>
      <c r="MRH2995" s="651"/>
      <c r="MRI2995" s="651"/>
      <c r="MRJ2995" s="651"/>
      <c r="MRK2995" s="651"/>
      <c r="MRL2995" s="651"/>
      <c r="MRM2995" s="651"/>
      <c r="MRN2995" s="651"/>
      <c r="MRO2995" s="651"/>
      <c r="MRP2995" s="651"/>
      <c r="MRQ2995" s="651"/>
      <c r="MRR2995" s="651"/>
      <c r="MRS2995" s="651"/>
      <c r="MRT2995" s="651"/>
      <c r="MRU2995" s="651"/>
      <c r="MRV2995" s="651"/>
      <c r="MRW2995" s="651"/>
      <c r="MRX2995" s="651"/>
      <c r="MRY2995" s="651"/>
      <c r="MRZ2995" s="651"/>
      <c r="MSA2995" s="651"/>
      <c r="MSB2995" s="651"/>
      <c r="MSC2995" s="651"/>
      <c r="MSD2995" s="651"/>
      <c r="MSE2995" s="651"/>
      <c r="MSF2995" s="651"/>
      <c r="MSG2995" s="651"/>
      <c r="MSH2995" s="651"/>
      <c r="MSI2995" s="651"/>
      <c r="MSJ2995" s="651"/>
      <c r="MSK2995" s="651"/>
      <c r="MSL2995" s="651"/>
      <c r="MSM2995" s="651"/>
      <c r="MSN2995" s="651"/>
      <c r="MSO2995" s="651"/>
      <c r="MSP2995" s="651"/>
      <c r="MSQ2995" s="651"/>
      <c r="MSR2995" s="651"/>
      <c r="MSS2995" s="651"/>
      <c r="MST2995" s="651"/>
      <c r="MSU2995" s="651"/>
      <c r="MSV2995" s="651"/>
      <c r="MSW2995" s="651"/>
      <c r="MSX2995" s="651"/>
      <c r="MSY2995" s="651"/>
      <c r="MSZ2995" s="651"/>
      <c r="MTA2995" s="651"/>
      <c r="MTB2995" s="651"/>
      <c r="MTC2995" s="651"/>
      <c r="MTD2995" s="651"/>
      <c r="MTE2995" s="651"/>
      <c r="MTF2995" s="651"/>
      <c r="MTG2995" s="651"/>
      <c r="MTH2995" s="651"/>
      <c r="MTI2995" s="651"/>
      <c r="MTJ2995" s="651"/>
      <c r="MTK2995" s="651"/>
      <c r="MTL2995" s="651"/>
      <c r="MTM2995" s="651"/>
      <c r="MTN2995" s="651"/>
      <c r="MTO2995" s="651"/>
      <c r="MTP2995" s="651"/>
      <c r="MTQ2995" s="651"/>
      <c r="MTR2995" s="651"/>
      <c r="MTS2995" s="651"/>
      <c r="MTT2995" s="651"/>
      <c r="MTU2995" s="651"/>
      <c r="MTV2995" s="651"/>
      <c r="MTW2995" s="651"/>
      <c r="MTX2995" s="651"/>
      <c r="MTY2995" s="651"/>
      <c r="MTZ2995" s="651"/>
      <c r="MUA2995" s="651"/>
      <c r="MUB2995" s="651"/>
      <c r="MUC2995" s="651"/>
      <c r="MUD2995" s="651"/>
      <c r="MUE2995" s="651"/>
      <c r="MUF2995" s="651"/>
      <c r="MUG2995" s="651"/>
      <c r="MUH2995" s="651"/>
      <c r="MUI2995" s="651"/>
      <c r="MUJ2995" s="651"/>
      <c r="MUK2995" s="651"/>
      <c r="MUL2995" s="651"/>
      <c r="MUM2995" s="651"/>
      <c r="MUN2995" s="651"/>
      <c r="MUO2995" s="651"/>
      <c r="MUP2995" s="651"/>
      <c r="MUQ2995" s="651"/>
      <c r="MUR2995" s="651"/>
      <c r="MUS2995" s="651"/>
      <c r="MUT2995" s="651"/>
      <c r="MUU2995" s="651"/>
      <c r="MUV2995" s="651"/>
      <c r="MUW2995" s="651"/>
      <c r="MUX2995" s="651"/>
      <c r="MUY2995" s="651"/>
      <c r="MUZ2995" s="651"/>
      <c r="MVA2995" s="651"/>
      <c r="MVB2995" s="651"/>
      <c r="MVC2995" s="651"/>
      <c r="MVD2995" s="651"/>
      <c r="MVE2995" s="651"/>
      <c r="MVF2995" s="651"/>
      <c r="MVG2995" s="651"/>
      <c r="MVH2995" s="651"/>
      <c r="MVI2995" s="651"/>
      <c r="MVJ2995" s="651"/>
      <c r="MVK2995" s="651"/>
      <c r="MVL2995" s="651"/>
      <c r="MVM2995" s="651"/>
      <c r="MVN2995" s="651"/>
      <c r="MVO2995" s="651"/>
      <c r="MVP2995" s="651"/>
      <c r="MVQ2995" s="651"/>
      <c r="MVR2995" s="651"/>
      <c r="MVS2995" s="651"/>
      <c r="MVT2995" s="651"/>
      <c r="MVU2995" s="651"/>
      <c r="MVV2995" s="651"/>
      <c r="MVW2995" s="651"/>
      <c r="MVX2995" s="651"/>
      <c r="MVY2995" s="651"/>
      <c r="MVZ2995" s="651"/>
      <c r="MWA2995" s="651"/>
      <c r="MWB2995" s="651"/>
      <c r="MWC2995" s="651"/>
      <c r="MWD2995" s="651"/>
      <c r="MWE2995" s="651"/>
      <c r="MWF2995" s="651"/>
      <c r="MWG2995" s="651"/>
      <c r="MWH2995" s="651"/>
      <c r="MWI2995" s="651"/>
      <c r="MWJ2995" s="651"/>
      <c r="MWK2995" s="651"/>
      <c r="MWL2995" s="651"/>
      <c r="MWM2995" s="651"/>
      <c r="MWN2995" s="651"/>
      <c r="MWO2995" s="651"/>
      <c r="MWP2995" s="651"/>
      <c r="MWQ2995" s="651"/>
      <c r="MWR2995" s="651"/>
      <c r="MWS2995" s="651"/>
      <c r="MWT2995" s="651"/>
      <c r="MWU2995" s="651"/>
      <c r="MWV2995" s="651"/>
      <c r="MWW2995" s="651"/>
      <c r="MWX2995" s="651"/>
      <c r="MWY2995" s="651"/>
      <c r="MWZ2995" s="651"/>
      <c r="MXA2995" s="651"/>
      <c r="MXB2995" s="651"/>
      <c r="MXC2995" s="651"/>
      <c r="MXD2995" s="651"/>
      <c r="MXE2995" s="651"/>
      <c r="MXF2995" s="651"/>
      <c r="MXG2995" s="651"/>
      <c r="MXH2995" s="651"/>
      <c r="MXI2995" s="651"/>
      <c r="MXJ2995" s="651"/>
      <c r="MXK2995" s="651"/>
      <c r="MXL2995" s="651"/>
      <c r="MXM2995" s="651"/>
      <c r="MXN2995" s="651"/>
      <c r="MXO2995" s="651"/>
      <c r="MXP2995" s="651"/>
      <c r="MXQ2995" s="651"/>
      <c r="MXR2995" s="651"/>
      <c r="MXS2995" s="651"/>
      <c r="MXT2995" s="651"/>
      <c r="MXU2995" s="651"/>
      <c r="MXV2995" s="651"/>
      <c r="MXW2995" s="651"/>
      <c r="MXX2995" s="651"/>
      <c r="MXY2995" s="651"/>
      <c r="MXZ2995" s="651"/>
      <c r="MYA2995" s="651"/>
      <c r="MYB2995" s="651"/>
      <c r="MYC2995" s="651"/>
      <c r="MYD2995" s="651"/>
      <c r="MYE2995" s="651"/>
      <c r="MYF2995" s="651"/>
      <c r="MYG2995" s="651"/>
      <c r="MYH2995" s="651"/>
      <c r="MYI2995" s="651"/>
      <c r="MYJ2995" s="651"/>
      <c r="MYK2995" s="651"/>
      <c r="MYL2995" s="651"/>
      <c r="MYM2995" s="651"/>
      <c r="MYN2995" s="651"/>
      <c r="MYO2995" s="651"/>
      <c r="MYP2995" s="651"/>
      <c r="MYQ2995" s="651"/>
      <c r="MYR2995" s="651"/>
      <c r="MYS2995" s="651"/>
      <c r="MYT2995" s="651"/>
      <c r="MYU2995" s="651"/>
      <c r="MYV2995" s="651"/>
      <c r="MYW2995" s="651"/>
      <c r="MYX2995" s="651"/>
      <c r="MYY2995" s="651"/>
      <c r="MYZ2995" s="651"/>
      <c r="MZA2995" s="651"/>
      <c r="MZB2995" s="651"/>
      <c r="MZC2995" s="651"/>
      <c r="MZD2995" s="651"/>
      <c r="MZE2995" s="651"/>
      <c r="MZF2995" s="651"/>
      <c r="MZG2995" s="651"/>
      <c r="MZH2995" s="651"/>
      <c r="MZI2995" s="651"/>
      <c r="MZJ2995" s="651"/>
      <c r="MZK2995" s="651"/>
      <c r="MZL2995" s="651"/>
      <c r="MZM2995" s="651"/>
      <c r="MZN2995" s="651"/>
      <c r="MZO2995" s="651"/>
      <c r="MZP2995" s="651"/>
      <c r="MZQ2995" s="651"/>
      <c r="MZR2995" s="651"/>
      <c r="MZS2995" s="651"/>
      <c r="MZT2995" s="651"/>
      <c r="MZU2995" s="651"/>
      <c r="MZV2995" s="651"/>
      <c r="MZW2995" s="651"/>
      <c r="MZX2995" s="651"/>
      <c r="MZY2995" s="651"/>
      <c r="MZZ2995" s="651"/>
      <c r="NAA2995" s="651"/>
      <c r="NAB2995" s="651"/>
      <c r="NAC2995" s="651"/>
      <c r="NAD2995" s="651"/>
      <c r="NAE2995" s="651"/>
      <c r="NAF2995" s="651"/>
      <c r="NAG2995" s="651"/>
      <c r="NAH2995" s="651"/>
      <c r="NAI2995" s="651"/>
      <c r="NAJ2995" s="651"/>
      <c r="NAK2995" s="651"/>
      <c r="NAL2995" s="651"/>
      <c r="NAM2995" s="651"/>
      <c r="NAN2995" s="651"/>
      <c r="NAO2995" s="651"/>
      <c r="NAP2995" s="651"/>
      <c r="NAQ2995" s="651"/>
      <c r="NAR2995" s="651"/>
      <c r="NAS2995" s="651"/>
      <c r="NAT2995" s="651"/>
      <c r="NAU2995" s="651"/>
      <c r="NAV2995" s="651"/>
      <c r="NAW2995" s="651"/>
      <c r="NAX2995" s="651"/>
      <c r="NAY2995" s="651"/>
      <c r="NAZ2995" s="651"/>
      <c r="NBA2995" s="651"/>
      <c r="NBB2995" s="651"/>
      <c r="NBC2995" s="651"/>
      <c r="NBD2995" s="651"/>
      <c r="NBE2995" s="651"/>
      <c r="NBF2995" s="651"/>
      <c r="NBG2995" s="651"/>
      <c r="NBH2995" s="651"/>
      <c r="NBI2995" s="651"/>
      <c r="NBJ2995" s="651"/>
      <c r="NBK2995" s="651"/>
      <c r="NBL2995" s="651"/>
      <c r="NBM2995" s="651"/>
      <c r="NBN2995" s="651"/>
      <c r="NBO2995" s="651"/>
      <c r="NBP2995" s="651"/>
      <c r="NBQ2995" s="651"/>
      <c r="NBR2995" s="651"/>
      <c r="NBS2995" s="651"/>
      <c r="NBT2995" s="651"/>
      <c r="NBU2995" s="651"/>
      <c r="NBV2995" s="651"/>
      <c r="NBW2995" s="651"/>
      <c r="NBX2995" s="651"/>
      <c r="NBY2995" s="651"/>
      <c r="NBZ2995" s="651"/>
      <c r="NCA2995" s="651"/>
      <c r="NCB2995" s="651"/>
      <c r="NCC2995" s="651"/>
      <c r="NCD2995" s="651"/>
      <c r="NCE2995" s="651"/>
      <c r="NCF2995" s="651"/>
      <c r="NCG2995" s="651"/>
      <c r="NCH2995" s="651"/>
      <c r="NCI2995" s="651"/>
      <c r="NCJ2995" s="651"/>
      <c r="NCK2995" s="651"/>
      <c r="NCL2995" s="651"/>
      <c r="NCM2995" s="651"/>
      <c r="NCN2995" s="651"/>
      <c r="NCO2995" s="651"/>
      <c r="NCP2995" s="651"/>
      <c r="NCQ2995" s="651"/>
      <c r="NCR2995" s="651"/>
      <c r="NCS2995" s="651"/>
      <c r="NCT2995" s="651"/>
      <c r="NCU2995" s="651"/>
      <c r="NCV2995" s="651"/>
      <c r="NCW2995" s="651"/>
      <c r="NCX2995" s="651"/>
      <c r="NCY2995" s="651"/>
      <c r="NCZ2995" s="651"/>
      <c r="NDA2995" s="651"/>
      <c r="NDB2995" s="651"/>
      <c r="NDC2995" s="651"/>
      <c r="NDD2995" s="651"/>
      <c r="NDE2995" s="651"/>
      <c r="NDF2995" s="651"/>
      <c r="NDG2995" s="651"/>
      <c r="NDH2995" s="651"/>
      <c r="NDI2995" s="651"/>
      <c r="NDJ2995" s="651"/>
      <c r="NDK2995" s="651"/>
      <c r="NDL2995" s="651"/>
      <c r="NDM2995" s="651"/>
      <c r="NDN2995" s="651"/>
      <c r="NDO2995" s="651"/>
      <c r="NDP2995" s="651"/>
      <c r="NDQ2995" s="651"/>
      <c r="NDR2995" s="651"/>
      <c r="NDS2995" s="651"/>
      <c r="NDT2995" s="651"/>
      <c r="NDU2995" s="651"/>
      <c r="NDV2995" s="651"/>
      <c r="NDW2995" s="651"/>
      <c r="NDX2995" s="651"/>
      <c r="NDY2995" s="651"/>
      <c r="NDZ2995" s="651"/>
      <c r="NEA2995" s="651"/>
      <c r="NEB2995" s="651"/>
      <c r="NEC2995" s="651"/>
      <c r="NED2995" s="651"/>
      <c r="NEE2995" s="651"/>
      <c r="NEF2995" s="651"/>
      <c r="NEG2995" s="651"/>
      <c r="NEH2995" s="651"/>
      <c r="NEI2995" s="651"/>
      <c r="NEJ2995" s="651"/>
      <c r="NEK2995" s="651"/>
      <c r="NEL2995" s="651"/>
      <c r="NEM2995" s="651"/>
      <c r="NEN2995" s="651"/>
      <c r="NEO2995" s="651"/>
      <c r="NEP2995" s="651"/>
      <c r="NEQ2995" s="651"/>
      <c r="NER2995" s="651"/>
      <c r="NES2995" s="651"/>
      <c r="NET2995" s="651"/>
      <c r="NEU2995" s="651"/>
      <c r="NEV2995" s="651"/>
      <c r="NEW2995" s="651"/>
      <c r="NEX2995" s="651"/>
      <c r="NEY2995" s="651"/>
      <c r="NEZ2995" s="651"/>
      <c r="NFA2995" s="651"/>
      <c r="NFB2995" s="651"/>
      <c r="NFC2995" s="651"/>
      <c r="NFD2995" s="651"/>
      <c r="NFE2995" s="651"/>
      <c r="NFF2995" s="651"/>
      <c r="NFG2995" s="651"/>
      <c r="NFH2995" s="651"/>
      <c r="NFI2995" s="651"/>
      <c r="NFJ2995" s="651"/>
      <c r="NFK2995" s="651"/>
      <c r="NFL2995" s="651"/>
      <c r="NFM2995" s="651"/>
      <c r="NFN2995" s="651"/>
      <c r="NFO2995" s="651"/>
      <c r="NFP2995" s="651"/>
      <c r="NFQ2995" s="651"/>
      <c r="NFR2995" s="651"/>
      <c r="NFS2995" s="651"/>
      <c r="NFT2995" s="651"/>
      <c r="NFU2995" s="651"/>
      <c r="NFV2995" s="651"/>
      <c r="NFW2995" s="651"/>
      <c r="NFX2995" s="651"/>
      <c r="NFY2995" s="651"/>
      <c r="NFZ2995" s="651"/>
      <c r="NGA2995" s="651"/>
      <c r="NGB2995" s="651"/>
      <c r="NGC2995" s="651"/>
      <c r="NGD2995" s="651"/>
      <c r="NGE2995" s="651"/>
      <c r="NGF2995" s="651"/>
      <c r="NGG2995" s="651"/>
      <c r="NGH2995" s="651"/>
      <c r="NGI2995" s="651"/>
      <c r="NGJ2995" s="651"/>
      <c r="NGK2995" s="651"/>
      <c r="NGL2995" s="651"/>
      <c r="NGM2995" s="651"/>
      <c r="NGN2995" s="651"/>
      <c r="NGO2995" s="651"/>
      <c r="NGP2995" s="651"/>
      <c r="NGQ2995" s="651"/>
      <c r="NGR2995" s="651"/>
      <c r="NGS2995" s="651"/>
      <c r="NGT2995" s="651"/>
      <c r="NGU2995" s="651"/>
      <c r="NGV2995" s="651"/>
      <c r="NGW2995" s="651"/>
      <c r="NGX2995" s="651"/>
      <c r="NGY2995" s="651"/>
      <c r="NGZ2995" s="651"/>
      <c r="NHA2995" s="651"/>
      <c r="NHB2995" s="651"/>
      <c r="NHC2995" s="651"/>
      <c r="NHD2995" s="651"/>
      <c r="NHE2995" s="651"/>
      <c r="NHF2995" s="651"/>
      <c r="NHG2995" s="651"/>
      <c r="NHH2995" s="651"/>
      <c r="NHI2995" s="651"/>
      <c r="NHJ2995" s="651"/>
      <c r="NHK2995" s="651"/>
      <c r="NHL2995" s="651"/>
      <c r="NHM2995" s="651"/>
      <c r="NHN2995" s="651"/>
      <c r="NHO2995" s="651"/>
      <c r="NHP2995" s="651"/>
      <c r="NHQ2995" s="651"/>
      <c r="NHR2995" s="651"/>
      <c r="NHS2995" s="651"/>
      <c r="NHT2995" s="651"/>
      <c r="NHU2995" s="651"/>
      <c r="NHV2995" s="651"/>
      <c r="NHW2995" s="651"/>
      <c r="NHX2995" s="651"/>
      <c r="NHY2995" s="651"/>
      <c r="NHZ2995" s="651"/>
      <c r="NIA2995" s="651"/>
      <c r="NIB2995" s="651"/>
      <c r="NIC2995" s="651"/>
      <c r="NID2995" s="651"/>
      <c r="NIE2995" s="651"/>
      <c r="NIF2995" s="651"/>
      <c r="NIG2995" s="651"/>
      <c r="NIH2995" s="651"/>
      <c r="NII2995" s="651"/>
      <c r="NIJ2995" s="651"/>
      <c r="NIK2995" s="651"/>
      <c r="NIL2995" s="651"/>
      <c r="NIM2995" s="651"/>
      <c r="NIN2995" s="651"/>
      <c r="NIO2995" s="651"/>
      <c r="NIP2995" s="651"/>
      <c r="NIQ2995" s="651"/>
      <c r="NIR2995" s="651"/>
      <c r="NIS2995" s="651"/>
      <c r="NIT2995" s="651"/>
      <c r="NIU2995" s="651"/>
      <c r="NIV2995" s="651"/>
      <c r="NIW2995" s="651"/>
      <c r="NIX2995" s="651"/>
      <c r="NIY2995" s="651"/>
      <c r="NIZ2995" s="651"/>
      <c r="NJA2995" s="651"/>
      <c r="NJB2995" s="651"/>
      <c r="NJC2995" s="651"/>
      <c r="NJD2995" s="651"/>
      <c r="NJE2995" s="651"/>
      <c r="NJF2995" s="651"/>
      <c r="NJG2995" s="651"/>
      <c r="NJH2995" s="651"/>
      <c r="NJI2995" s="651"/>
      <c r="NJJ2995" s="651"/>
      <c r="NJK2995" s="651"/>
      <c r="NJL2995" s="651"/>
      <c r="NJM2995" s="651"/>
      <c r="NJN2995" s="651"/>
      <c r="NJO2995" s="651"/>
      <c r="NJP2995" s="651"/>
      <c r="NJQ2995" s="651"/>
      <c r="NJR2995" s="651"/>
      <c r="NJS2995" s="651"/>
      <c r="NJT2995" s="651"/>
      <c r="NJU2995" s="651"/>
      <c r="NJV2995" s="651"/>
      <c r="NJW2995" s="651"/>
      <c r="NJX2995" s="651"/>
      <c r="NJY2995" s="651"/>
      <c r="NJZ2995" s="651"/>
      <c r="NKA2995" s="651"/>
      <c r="NKB2995" s="651"/>
      <c r="NKC2995" s="651"/>
      <c r="NKD2995" s="651"/>
      <c r="NKE2995" s="651"/>
      <c r="NKF2995" s="651"/>
      <c r="NKG2995" s="651"/>
      <c r="NKH2995" s="651"/>
      <c r="NKI2995" s="651"/>
      <c r="NKJ2995" s="651"/>
      <c r="NKK2995" s="651"/>
      <c r="NKL2995" s="651"/>
      <c r="NKM2995" s="651"/>
      <c r="NKN2995" s="651"/>
      <c r="NKO2995" s="651"/>
      <c r="NKP2995" s="651"/>
      <c r="NKQ2995" s="651"/>
      <c r="NKR2995" s="651"/>
      <c r="NKS2995" s="651"/>
      <c r="NKT2995" s="651"/>
      <c r="NKU2995" s="651"/>
      <c r="NKV2995" s="651"/>
      <c r="NKW2995" s="651"/>
      <c r="NKX2995" s="651"/>
      <c r="NKY2995" s="651"/>
      <c r="NKZ2995" s="651"/>
      <c r="NLA2995" s="651"/>
      <c r="NLB2995" s="651"/>
      <c r="NLC2995" s="651"/>
      <c r="NLD2995" s="651"/>
      <c r="NLE2995" s="651"/>
      <c r="NLF2995" s="651"/>
      <c r="NLG2995" s="651"/>
      <c r="NLH2995" s="651"/>
      <c r="NLI2995" s="651"/>
      <c r="NLJ2995" s="651"/>
      <c r="NLK2995" s="651"/>
      <c r="NLL2995" s="651"/>
      <c r="NLM2995" s="651"/>
      <c r="NLN2995" s="651"/>
      <c r="NLO2995" s="651"/>
      <c r="NLP2995" s="651"/>
      <c r="NLQ2995" s="651"/>
      <c r="NLR2995" s="651"/>
      <c r="NLS2995" s="651"/>
      <c r="NLT2995" s="651"/>
      <c r="NLU2995" s="651"/>
      <c r="NLV2995" s="651"/>
      <c r="NLW2995" s="651"/>
      <c r="NLX2995" s="651"/>
      <c r="NLY2995" s="651"/>
      <c r="NLZ2995" s="651"/>
      <c r="NMA2995" s="651"/>
      <c r="NMB2995" s="651"/>
      <c r="NMC2995" s="651"/>
      <c r="NMD2995" s="651"/>
      <c r="NME2995" s="651"/>
      <c r="NMF2995" s="651"/>
      <c r="NMG2995" s="651"/>
      <c r="NMH2995" s="651"/>
      <c r="NMI2995" s="651"/>
      <c r="NMJ2995" s="651"/>
      <c r="NMK2995" s="651"/>
      <c r="NML2995" s="651"/>
      <c r="NMM2995" s="651"/>
      <c r="NMN2995" s="651"/>
      <c r="NMO2995" s="651"/>
      <c r="NMP2995" s="651"/>
      <c r="NMQ2995" s="651"/>
      <c r="NMR2995" s="651"/>
      <c r="NMS2995" s="651"/>
      <c r="NMT2995" s="651"/>
      <c r="NMU2995" s="651"/>
      <c r="NMV2995" s="651"/>
      <c r="NMW2995" s="651"/>
      <c r="NMX2995" s="651"/>
      <c r="NMY2995" s="651"/>
      <c r="NMZ2995" s="651"/>
      <c r="NNA2995" s="651"/>
      <c r="NNB2995" s="651"/>
      <c r="NNC2995" s="651"/>
      <c r="NND2995" s="651"/>
      <c r="NNE2995" s="651"/>
      <c r="NNF2995" s="651"/>
      <c r="NNG2995" s="651"/>
      <c r="NNH2995" s="651"/>
      <c r="NNI2995" s="651"/>
      <c r="NNJ2995" s="651"/>
      <c r="NNK2995" s="651"/>
      <c r="NNL2995" s="651"/>
      <c r="NNM2995" s="651"/>
      <c r="NNN2995" s="651"/>
      <c r="NNO2995" s="651"/>
      <c r="NNP2995" s="651"/>
      <c r="NNQ2995" s="651"/>
      <c r="NNR2995" s="651"/>
      <c r="NNS2995" s="651"/>
      <c r="NNT2995" s="651"/>
      <c r="NNU2995" s="651"/>
      <c r="NNV2995" s="651"/>
      <c r="NNW2995" s="651"/>
      <c r="NNX2995" s="651"/>
      <c r="NNY2995" s="651"/>
      <c r="NNZ2995" s="651"/>
      <c r="NOA2995" s="651"/>
      <c r="NOB2995" s="651"/>
      <c r="NOC2995" s="651"/>
      <c r="NOD2995" s="651"/>
      <c r="NOE2995" s="651"/>
      <c r="NOF2995" s="651"/>
      <c r="NOG2995" s="651"/>
      <c r="NOH2995" s="651"/>
      <c r="NOI2995" s="651"/>
      <c r="NOJ2995" s="651"/>
      <c r="NOK2995" s="651"/>
      <c r="NOL2995" s="651"/>
      <c r="NOM2995" s="651"/>
      <c r="NON2995" s="651"/>
      <c r="NOO2995" s="651"/>
      <c r="NOP2995" s="651"/>
      <c r="NOQ2995" s="651"/>
      <c r="NOR2995" s="651"/>
      <c r="NOS2995" s="651"/>
      <c r="NOT2995" s="651"/>
      <c r="NOU2995" s="651"/>
      <c r="NOV2995" s="651"/>
      <c r="NOW2995" s="651"/>
      <c r="NOX2995" s="651"/>
      <c r="NOY2995" s="651"/>
      <c r="NOZ2995" s="651"/>
      <c r="NPA2995" s="651"/>
      <c r="NPB2995" s="651"/>
      <c r="NPC2995" s="651"/>
      <c r="NPD2995" s="651"/>
      <c r="NPE2995" s="651"/>
      <c r="NPF2995" s="651"/>
      <c r="NPG2995" s="651"/>
      <c r="NPH2995" s="651"/>
      <c r="NPI2995" s="651"/>
      <c r="NPJ2995" s="651"/>
      <c r="NPK2995" s="651"/>
      <c r="NPL2995" s="651"/>
      <c r="NPM2995" s="651"/>
      <c r="NPN2995" s="651"/>
      <c r="NPO2995" s="651"/>
      <c r="NPP2995" s="651"/>
      <c r="NPQ2995" s="651"/>
      <c r="NPR2995" s="651"/>
      <c r="NPS2995" s="651"/>
      <c r="NPT2995" s="651"/>
      <c r="NPU2995" s="651"/>
      <c r="NPV2995" s="651"/>
      <c r="NPW2995" s="651"/>
      <c r="NPX2995" s="651"/>
      <c r="NPY2995" s="651"/>
      <c r="NPZ2995" s="651"/>
      <c r="NQA2995" s="651"/>
      <c r="NQB2995" s="651"/>
      <c r="NQC2995" s="651"/>
      <c r="NQD2995" s="651"/>
      <c r="NQE2995" s="651"/>
      <c r="NQF2995" s="651"/>
      <c r="NQG2995" s="651"/>
      <c r="NQH2995" s="651"/>
      <c r="NQI2995" s="651"/>
      <c r="NQJ2995" s="651"/>
      <c r="NQK2995" s="651"/>
      <c r="NQL2995" s="651"/>
      <c r="NQM2995" s="651"/>
      <c r="NQN2995" s="651"/>
      <c r="NQO2995" s="651"/>
      <c r="NQP2995" s="651"/>
      <c r="NQQ2995" s="651"/>
      <c r="NQR2995" s="651"/>
      <c r="NQS2995" s="651"/>
      <c r="NQT2995" s="651"/>
      <c r="NQU2995" s="651"/>
      <c r="NQV2995" s="651"/>
      <c r="NQW2995" s="651"/>
      <c r="NQX2995" s="651"/>
      <c r="NQY2995" s="651"/>
      <c r="NQZ2995" s="651"/>
      <c r="NRA2995" s="651"/>
      <c r="NRB2995" s="651"/>
      <c r="NRC2995" s="651"/>
      <c r="NRD2995" s="651"/>
      <c r="NRE2995" s="651"/>
      <c r="NRF2995" s="651"/>
      <c r="NRG2995" s="651"/>
      <c r="NRH2995" s="651"/>
      <c r="NRI2995" s="651"/>
      <c r="NRJ2995" s="651"/>
      <c r="NRK2995" s="651"/>
      <c r="NRL2995" s="651"/>
      <c r="NRM2995" s="651"/>
      <c r="NRN2995" s="651"/>
      <c r="NRO2995" s="651"/>
      <c r="NRP2995" s="651"/>
      <c r="NRQ2995" s="651"/>
      <c r="NRR2995" s="651"/>
      <c r="NRS2995" s="651"/>
      <c r="NRT2995" s="651"/>
      <c r="NRU2995" s="651"/>
      <c r="NRV2995" s="651"/>
      <c r="NRW2995" s="651"/>
      <c r="NRX2995" s="651"/>
      <c r="NRY2995" s="651"/>
      <c r="NRZ2995" s="651"/>
      <c r="NSA2995" s="651"/>
      <c r="NSB2995" s="651"/>
      <c r="NSC2995" s="651"/>
      <c r="NSD2995" s="651"/>
      <c r="NSE2995" s="651"/>
      <c r="NSF2995" s="651"/>
      <c r="NSG2995" s="651"/>
      <c r="NSH2995" s="651"/>
      <c r="NSI2995" s="651"/>
      <c r="NSJ2995" s="651"/>
      <c r="NSK2995" s="651"/>
      <c r="NSL2995" s="651"/>
      <c r="NSM2995" s="651"/>
      <c r="NSN2995" s="651"/>
      <c r="NSO2995" s="651"/>
      <c r="NSP2995" s="651"/>
      <c r="NSQ2995" s="651"/>
      <c r="NSR2995" s="651"/>
      <c r="NSS2995" s="651"/>
      <c r="NST2995" s="651"/>
      <c r="NSU2995" s="651"/>
      <c r="NSV2995" s="651"/>
      <c r="NSW2995" s="651"/>
      <c r="NSX2995" s="651"/>
      <c r="NSY2995" s="651"/>
      <c r="NSZ2995" s="651"/>
      <c r="NTA2995" s="651"/>
      <c r="NTB2995" s="651"/>
      <c r="NTC2995" s="651"/>
      <c r="NTD2995" s="651"/>
      <c r="NTE2995" s="651"/>
      <c r="NTF2995" s="651"/>
      <c r="NTG2995" s="651"/>
      <c r="NTH2995" s="651"/>
      <c r="NTI2995" s="651"/>
      <c r="NTJ2995" s="651"/>
      <c r="NTK2995" s="651"/>
      <c r="NTL2995" s="651"/>
      <c r="NTM2995" s="651"/>
      <c r="NTN2995" s="651"/>
      <c r="NTO2995" s="651"/>
      <c r="NTP2995" s="651"/>
      <c r="NTQ2995" s="651"/>
      <c r="NTR2995" s="651"/>
      <c r="NTS2995" s="651"/>
      <c r="NTT2995" s="651"/>
      <c r="NTU2995" s="651"/>
      <c r="NTV2995" s="651"/>
      <c r="NTW2995" s="651"/>
      <c r="NTX2995" s="651"/>
      <c r="NTY2995" s="651"/>
      <c r="NTZ2995" s="651"/>
      <c r="NUA2995" s="651"/>
      <c r="NUB2995" s="651"/>
      <c r="NUC2995" s="651"/>
      <c r="NUD2995" s="651"/>
      <c r="NUE2995" s="651"/>
      <c r="NUF2995" s="651"/>
      <c r="NUG2995" s="651"/>
      <c r="NUH2995" s="651"/>
      <c r="NUI2995" s="651"/>
      <c r="NUJ2995" s="651"/>
      <c r="NUK2995" s="651"/>
      <c r="NUL2995" s="651"/>
      <c r="NUM2995" s="651"/>
      <c r="NUN2995" s="651"/>
      <c r="NUO2995" s="651"/>
      <c r="NUP2995" s="651"/>
      <c r="NUQ2995" s="651"/>
      <c r="NUR2995" s="651"/>
      <c r="NUS2995" s="651"/>
      <c r="NUT2995" s="651"/>
      <c r="NUU2995" s="651"/>
      <c r="NUV2995" s="651"/>
      <c r="NUW2995" s="651"/>
      <c r="NUX2995" s="651"/>
      <c r="NUY2995" s="651"/>
      <c r="NUZ2995" s="651"/>
      <c r="NVA2995" s="651"/>
      <c r="NVB2995" s="651"/>
      <c r="NVC2995" s="651"/>
      <c r="NVD2995" s="651"/>
      <c r="NVE2995" s="651"/>
      <c r="NVF2995" s="651"/>
      <c r="NVG2995" s="651"/>
      <c r="NVH2995" s="651"/>
      <c r="NVI2995" s="651"/>
      <c r="NVJ2995" s="651"/>
      <c r="NVK2995" s="651"/>
      <c r="NVL2995" s="651"/>
      <c r="NVM2995" s="651"/>
      <c r="NVN2995" s="651"/>
      <c r="NVO2995" s="651"/>
      <c r="NVP2995" s="651"/>
      <c r="NVQ2995" s="651"/>
      <c r="NVR2995" s="651"/>
      <c r="NVS2995" s="651"/>
      <c r="NVT2995" s="651"/>
      <c r="NVU2995" s="651"/>
      <c r="NVV2995" s="651"/>
      <c r="NVW2995" s="651"/>
      <c r="NVX2995" s="651"/>
      <c r="NVY2995" s="651"/>
      <c r="NVZ2995" s="651"/>
      <c r="NWA2995" s="651"/>
      <c r="NWB2995" s="651"/>
      <c r="NWC2995" s="651"/>
      <c r="NWD2995" s="651"/>
      <c r="NWE2995" s="651"/>
      <c r="NWF2995" s="651"/>
      <c r="NWG2995" s="651"/>
      <c r="NWH2995" s="651"/>
      <c r="NWI2995" s="651"/>
      <c r="NWJ2995" s="651"/>
      <c r="NWK2995" s="651"/>
      <c r="NWL2995" s="651"/>
      <c r="NWM2995" s="651"/>
      <c r="NWN2995" s="651"/>
      <c r="NWO2995" s="651"/>
      <c r="NWP2995" s="651"/>
      <c r="NWQ2995" s="651"/>
      <c r="NWR2995" s="651"/>
      <c r="NWS2995" s="651"/>
      <c r="NWT2995" s="651"/>
      <c r="NWU2995" s="651"/>
      <c r="NWV2995" s="651"/>
      <c r="NWW2995" s="651"/>
      <c r="NWX2995" s="651"/>
      <c r="NWY2995" s="651"/>
      <c r="NWZ2995" s="651"/>
      <c r="NXA2995" s="651"/>
      <c r="NXB2995" s="651"/>
      <c r="NXC2995" s="651"/>
      <c r="NXD2995" s="651"/>
      <c r="NXE2995" s="651"/>
      <c r="NXF2995" s="651"/>
      <c r="NXG2995" s="651"/>
      <c r="NXH2995" s="651"/>
      <c r="NXI2995" s="651"/>
      <c r="NXJ2995" s="651"/>
      <c r="NXK2995" s="651"/>
      <c r="NXL2995" s="651"/>
      <c r="NXM2995" s="651"/>
      <c r="NXN2995" s="651"/>
      <c r="NXO2995" s="651"/>
      <c r="NXP2995" s="651"/>
      <c r="NXQ2995" s="651"/>
      <c r="NXR2995" s="651"/>
      <c r="NXS2995" s="651"/>
      <c r="NXT2995" s="651"/>
      <c r="NXU2995" s="651"/>
      <c r="NXV2995" s="651"/>
      <c r="NXW2995" s="651"/>
      <c r="NXX2995" s="651"/>
      <c r="NXY2995" s="651"/>
      <c r="NXZ2995" s="651"/>
      <c r="NYA2995" s="651"/>
      <c r="NYB2995" s="651"/>
      <c r="NYC2995" s="651"/>
      <c r="NYD2995" s="651"/>
      <c r="NYE2995" s="651"/>
      <c r="NYF2995" s="651"/>
      <c r="NYG2995" s="651"/>
      <c r="NYH2995" s="651"/>
      <c r="NYI2995" s="651"/>
      <c r="NYJ2995" s="651"/>
      <c r="NYK2995" s="651"/>
      <c r="NYL2995" s="651"/>
      <c r="NYM2995" s="651"/>
      <c r="NYN2995" s="651"/>
      <c r="NYO2995" s="651"/>
      <c r="NYP2995" s="651"/>
      <c r="NYQ2995" s="651"/>
      <c r="NYR2995" s="651"/>
      <c r="NYS2995" s="651"/>
      <c r="NYT2995" s="651"/>
      <c r="NYU2995" s="651"/>
      <c r="NYV2995" s="651"/>
      <c r="NYW2995" s="651"/>
      <c r="NYX2995" s="651"/>
      <c r="NYY2995" s="651"/>
      <c r="NYZ2995" s="651"/>
      <c r="NZA2995" s="651"/>
      <c r="NZB2995" s="651"/>
      <c r="NZC2995" s="651"/>
      <c r="NZD2995" s="651"/>
      <c r="NZE2995" s="651"/>
      <c r="NZF2995" s="651"/>
      <c r="NZG2995" s="651"/>
      <c r="NZH2995" s="651"/>
      <c r="NZI2995" s="651"/>
      <c r="NZJ2995" s="651"/>
      <c r="NZK2995" s="651"/>
      <c r="NZL2995" s="651"/>
      <c r="NZM2995" s="651"/>
      <c r="NZN2995" s="651"/>
      <c r="NZO2995" s="651"/>
      <c r="NZP2995" s="651"/>
      <c r="NZQ2995" s="651"/>
      <c r="NZR2995" s="651"/>
      <c r="NZS2995" s="651"/>
      <c r="NZT2995" s="651"/>
      <c r="NZU2995" s="651"/>
      <c r="NZV2995" s="651"/>
      <c r="NZW2995" s="651"/>
      <c r="NZX2995" s="651"/>
      <c r="NZY2995" s="651"/>
      <c r="NZZ2995" s="651"/>
      <c r="OAA2995" s="651"/>
      <c r="OAB2995" s="651"/>
      <c r="OAC2995" s="651"/>
      <c r="OAD2995" s="651"/>
      <c r="OAE2995" s="651"/>
      <c r="OAF2995" s="651"/>
      <c r="OAG2995" s="651"/>
      <c r="OAH2995" s="651"/>
      <c r="OAI2995" s="651"/>
      <c r="OAJ2995" s="651"/>
      <c r="OAK2995" s="651"/>
      <c r="OAL2995" s="651"/>
      <c r="OAM2995" s="651"/>
      <c r="OAN2995" s="651"/>
      <c r="OAO2995" s="651"/>
      <c r="OAP2995" s="651"/>
      <c r="OAQ2995" s="651"/>
      <c r="OAR2995" s="651"/>
      <c r="OAS2995" s="651"/>
      <c r="OAT2995" s="651"/>
      <c r="OAU2995" s="651"/>
      <c r="OAV2995" s="651"/>
      <c r="OAW2995" s="651"/>
      <c r="OAX2995" s="651"/>
      <c r="OAY2995" s="651"/>
      <c r="OAZ2995" s="651"/>
      <c r="OBA2995" s="651"/>
      <c r="OBB2995" s="651"/>
      <c r="OBC2995" s="651"/>
      <c r="OBD2995" s="651"/>
      <c r="OBE2995" s="651"/>
      <c r="OBF2995" s="651"/>
      <c r="OBG2995" s="651"/>
      <c r="OBH2995" s="651"/>
      <c r="OBI2995" s="651"/>
      <c r="OBJ2995" s="651"/>
      <c r="OBK2995" s="651"/>
      <c r="OBL2995" s="651"/>
      <c r="OBM2995" s="651"/>
      <c r="OBN2995" s="651"/>
      <c r="OBO2995" s="651"/>
      <c r="OBP2995" s="651"/>
      <c r="OBQ2995" s="651"/>
      <c r="OBR2995" s="651"/>
      <c r="OBS2995" s="651"/>
      <c r="OBT2995" s="651"/>
      <c r="OBU2995" s="651"/>
      <c r="OBV2995" s="651"/>
      <c r="OBW2995" s="651"/>
      <c r="OBX2995" s="651"/>
      <c r="OBY2995" s="651"/>
      <c r="OBZ2995" s="651"/>
      <c r="OCA2995" s="651"/>
      <c r="OCB2995" s="651"/>
      <c r="OCC2995" s="651"/>
      <c r="OCD2995" s="651"/>
      <c r="OCE2995" s="651"/>
      <c r="OCF2995" s="651"/>
      <c r="OCG2995" s="651"/>
      <c r="OCH2995" s="651"/>
      <c r="OCI2995" s="651"/>
      <c r="OCJ2995" s="651"/>
      <c r="OCK2995" s="651"/>
      <c r="OCL2995" s="651"/>
      <c r="OCM2995" s="651"/>
      <c r="OCN2995" s="651"/>
      <c r="OCO2995" s="651"/>
      <c r="OCP2995" s="651"/>
      <c r="OCQ2995" s="651"/>
      <c r="OCR2995" s="651"/>
      <c r="OCS2995" s="651"/>
      <c r="OCT2995" s="651"/>
      <c r="OCU2995" s="651"/>
      <c r="OCV2995" s="651"/>
      <c r="OCW2995" s="651"/>
      <c r="OCX2995" s="651"/>
      <c r="OCY2995" s="651"/>
      <c r="OCZ2995" s="651"/>
      <c r="ODA2995" s="651"/>
      <c r="ODB2995" s="651"/>
      <c r="ODC2995" s="651"/>
      <c r="ODD2995" s="651"/>
      <c r="ODE2995" s="651"/>
      <c r="ODF2995" s="651"/>
      <c r="ODG2995" s="651"/>
      <c r="ODH2995" s="651"/>
      <c r="ODI2995" s="651"/>
      <c r="ODJ2995" s="651"/>
      <c r="ODK2995" s="651"/>
      <c r="ODL2995" s="651"/>
      <c r="ODM2995" s="651"/>
      <c r="ODN2995" s="651"/>
      <c r="ODO2995" s="651"/>
      <c r="ODP2995" s="651"/>
      <c r="ODQ2995" s="651"/>
      <c r="ODR2995" s="651"/>
      <c r="ODS2995" s="651"/>
      <c r="ODT2995" s="651"/>
      <c r="ODU2995" s="651"/>
      <c r="ODV2995" s="651"/>
      <c r="ODW2995" s="651"/>
      <c r="ODX2995" s="651"/>
      <c r="ODY2995" s="651"/>
      <c r="ODZ2995" s="651"/>
      <c r="OEA2995" s="651"/>
      <c r="OEB2995" s="651"/>
      <c r="OEC2995" s="651"/>
      <c r="OED2995" s="651"/>
      <c r="OEE2995" s="651"/>
      <c r="OEF2995" s="651"/>
      <c r="OEG2995" s="651"/>
      <c r="OEH2995" s="651"/>
      <c r="OEI2995" s="651"/>
      <c r="OEJ2995" s="651"/>
      <c r="OEK2995" s="651"/>
      <c r="OEL2995" s="651"/>
      <c r="OEM2995" s="651"/>
      <c r="OEN2995" s="651"/>
      <c r="OEO2995" s="651"/>
      <c r="OEP2995" s="651"/>
      <c r="OEQ2995" s="651"/>
      <c r="OER2995" s="651"/>
      <c r="OES2995" s="651"/>
      <c r="OET2995" s="651"/>
      <c r="OEU2995" s="651"/>
      <c r="OEV2995" s="651"/>
      <c r="OEW2995" s="651"/>
      <c r="OEX2995" s="651"/>
      <c r="OEY2995" s="651"/>
      <c r="OEZ2995" s="651"/>
      <c r="OFA2995" s="651"/>
      <c r="OFB2995" s="651"/>
      <c r="OFC2995" s="651"/>
      <c r="OFD2995" s="651"/>
      <c r="OFE2995" s="651"/>
      <c r="OFF2995" s="651"/>
      <c r="OFG2995" s="651"/>
      <c r="OFH2995" s="651"/>
      <c r="OFI2995" s="651"/>
      <c r="OFJ2995" s="651"/>
      <c r="OFK2995" s="651"/>
      <c r="OFL2995" s="651"/>
      <c r="OFM2995" s="651"/>
      <c r="OFN2995" s="651"/>
      <c r="OFO2995" s="651"/>
      <c r="OFP2995" s="651"/>
      <c r="OFQ2995" s="651"/>
      <c r="OFR2995" s="651"/>
      <c r="OFS2995" s="651"/>
      <c r="OFT2995" s="651"/>
      <c r="OFU2995" s="651"/>
      <c r="OFV2995" s="651"/>
      <c r="OFW2995" s="651"/>
      <c r="OFX2995" s="651"/>
      <c r="OFY2995" s="651"/>
      <c r="OFZ2995" s="651"/>
      <c r="OGA2995" s="651"/>
      <c r="OGB2995" s="651"/>
      <c r="OGC2995" s="651"/>
      <c r="OGD2995" s="651"/>
      <c r="OGE2995" s="651"/>
      <c r="OGF2995" s="651"/>
      <c r="OGG2995" s="651"/>
      <c r="OGH2995" s="651"/>
      <c r="OGI2995" s="651"/>
      <c r="OGJ2995" s="651"/>
      <c r="OGK2995" s="651"/>
      <c r="OGL2995" s="651"/>
      <c r="OGM2995" s="651"/>
      <c r="OGN2995" s="651"/>
      <c r="OGO2995" s="651"/>
      <c r="OGP2995" s="651"/>
      <c r="OGQ2995" s="651"/>
      <c r="OGR2995" s="651"/>
      <c r="OGS2995" s="651"/>
      <c r="OGT2995" s="651"/>
      <c r="OGU2995" s="651"/>
      <c r="OGV2995" s="651"/>
      <c r="OGW2995" s="651"/>
      <c r="OGX2995" s="651"/>
      <c r="OGY2995" s="651"/>
      <c r="OGZ2995" s="651"/>
      <c r="OHA2995" s="651"/>
      <c r="OHB2995" s="651"/>
      <c r="OHC2995" s="651"/>
      <c r="OHD2995" s="651"/>
      <c r="OHE2995" s="651"/>
      <c r="OHF2995" s="651"/>
      <c r="OHG2995" s="651"/>
      <c r="OHH2995" s="651"/>
      <c r="OHI2995" s="651"/>
      <c r="OHJ2995" s="651"/>
      <c r="OHK2995" s="651"/>
      <c r="OHL2995" s="651"/>
      <c r="OHM2995" s="651"/>
      <c r="OHN2995" s="651"/>
      <c r="OHO2995" s="651"/>
      <c r="OHP2995" s="651"/>
      <c r="OHQ2995" s="651"/>
      <c r="OHR2995" s="651"/>
      <c r="OHS2995" s="651"/>
      <c r="OHT2995" s="651"/>
      <c r="OHU2995" s="651"/>
      <c r="OHV2995" s="651"/>
      <c r="OHW2995" s="651"/>
      <c r="OHX2995" s="651"/>
      <c r="OHY2995" s="651"/>
      <c r="OHZ2995" s="651"/>
      <c r="OIA2995" s="651"/>
      <c r="OIB2995" s="651"/>
      <c r="OIC2995" s="651"/>
      <c r="OID2995" s="651"/>
      <c r="OIE2995" s="651"/>
      <c r="OIF2995" s="651"/>
      <c r="OIG2995" s="651"/>
      <c r="OIH2995" s="651"/>
      <c r="OII2995" s="651"/>
      <c r="OIJ2995" s="651"/>
      <c r="OIK2995" s="651"/>
      <c r="OIL2995" s="651"/>
      <c r="OIM2995" s="651"/>
      <c r="OIN2995" s="651"/>
      <c r="OIO2995" s="651"/>
      <c r="OIP2995" s="651"/>
      <c r="OIQ2995" s="651"/>
      <c r="OIR2995" s="651"/>
      <c r="OIS2995" s="651"/>
      <c r="OIT2995" s="651"/>
      <c r="OIU2995" s="651"/>
      <c r="OIV2995" s="651"/>
      <c r="OIW2995" s="651"/>
      <c r="OIX2995" s="651"/>
      <c r="OIY2995" s="651"/>
      <c r="OIZ2995" s="651"/>
      <c r="OJA2995" s="651"/>
      <c r="OJB2995" s="651"/>
      <c r="OJC2995" s="651"/>
      <c r="OJD2995" s="651"/>
      <c r="OJE2995" s="651"/>
      <c r="OJF2995" s="651"/>
      <c r="OJG2995" s="651"/>
      <c r="OJH2995" s="651"/>
      <c r="OJI2995" s="651"/>
      <c r="OJJ2995" s="651"/>
      <c r="OJK2995" s="651"/>
      <c r="OJL2995" s="651"/>
      <c r="OJM2995" s="651"/>
      <c r="OJN2995" s="651"/>
      <c r="OJO2995" s="651"/>
      <c r="OJP2995" s="651"/>
      <c r="OJQ2995" s="651"/>
      <c r="OJR2995" s="651"/>
      <c r="OJS2995" s="651"/>
      <c r="OJT2995" s="651"/>
      <c r="OJU2995" s="651"/>
      <c r="OJV2995" s="651"/>
      <c r="OJW2995" s="651"/>
      <c r="OJX2995" s="651"/>
      <c r="OJY2995" s="651"/>
      <c r="OJZ2995" s="651"/>
      <c r="OKA2995" s="651"/>
      <c r="OKB2995" s="651"/>
      <c r="OKC2995" s="651"/>
      <c r="OKD2995" s="651"/>
      <c r="OKE2995" s="651"/>
      <c r="OKF2995" s="651"/>
      <c r="OKG2995" s="651"/>
      <c r="OKH2995" s="651"/>
      <c r="OKI2995" s="651"/>
      <c r="OKJ2995" s="651"/>
      <c r="OKK2995" s="651"/>
      <c r="OKL2995" s="651"/>
      <c r="OKM2995" s="651"/>
      <c r="OKN2995" s="651"/>
      <c r="OKO2995" s="651"/>
      <c r="OKP2995" s="651"/>
      <c r="OKQ2995" s="651"/>
      <c r="OKR2995" s="651"/>
      <c r="OKS2995" s="651"/>
      <c r="OKT2995" s="651"/>
      <c r="OKU2995" s="651"/>
      <c r="OKV2995" s="651"/>
      <c r="OKW2995" s="651"/>
      <c r="OKX2995" s="651"/>
      <c r="OKY2995" s="651"/>
      <c r="OKZ2995" s="651"/>
      <c r="OLA2995" s="651"/>
      <c r="OLB2995" s="651"/>
      <c r="OLC2995" s="651"/>
      <c r="OLD2995" s="651"/>
      <c r="OLE2995" s="651"/>
      <c r="OLF2995" s="651"/>
      <c r="OLG2995" s="651"/>
      <c r="OLH2995" s="651"/>
      <c r="OLI2995" s="651"/>
      <c r="OLJ2995" s="651"/>
      <c r="OLK2995" s="651"/>
      <c r="OLL2995" s="651"/>
      <c r="OLM2995" s="651"/>
      <c r="OLN2995" s="651"/>
      <c r="OLO2995" s="651"/>
      <c r="OLP2995" s="651"/>
      <c r="OLQ2995" s="651"/>
      <c r="OLR2995" s="651"/>
      <c r="OLS2995" s="651"/>
      <c r="OLT2995" s="651"/>
      <c r="OLU2995" s="651"/>
      <c r="OLV2995" s="651"/>
      <c r="OLW2995" s="651"/>
      <c r="OLX2995" s="651"/>
      <c r="OLY2995" s="651"/>
      <c r="OLZ2995" s="651"/>
      <c r="OMA2995" s="651"/>
      <c r="OMB2995" s="651"/>
      <c r="OMC2995" s="651"/>
      <c r="OMD2995" s="651"/>
      <c r="OME2995" s="651"/>
      <c r="OMF2995" s="651"/>
      <c r="OMG2995" s="651"/>
      <c r="OMH2995" s="651"/>
      <c r="OMI2995" s="651"/>
      <c r="OMJ2995" s="651"/>
      <c r="OMK2995" s="651"/>
      <c r="OML2995" s="651"/>
      <c r="OMM2995" s="651"/>
      <c r="OMN2995" s="651"/>
      <c r="OMO2995" s="651"/>
      <c r="OMP2995" s="651"/>
      <c r="OMQ2995" s="651"/>
      <c r="OMR2995" s="651"/>
      <c r="OMS2995" s="651"/>
      <c r="OMT2995" s="651"/>
      <c r="OMU2995" s="651"/>
      <c r="OMV2995" s="651"/>
      <c r="OMW2995" s="651"/>
      <c r="OMX2995" s="651"/>
      <c r="OMY2995" s="651"/>
      <c r="OMZ2995" s="651"/>
      <c r="ONA2995" s="651"/>
      <c r="ONB2995" s="651"/>
      <c r="ONC2995" s="651"/>
      <c r="OND2995" s="651"/>
      <c r="ONE2995" s="651"/>
      <c r="ONF2995" s="651"/>
      <c r="ONG2995" s="651"/>
      <c r="ONH2995" s="651"/>
      <c r="ONI2995" s="651"/>
      <c r="ONJ2995" s="651"/>
      <c r="ONK2995" s="651"/>
      <c r="ONL2995" s="651"/>
      <c r="ONM2995" s="651"/>
      <c r="ONN2995" s="651"/>
      <c r="ONO2995" s="651"/>
      <c r="ONP2995" s="651"/>
      <c r="ONQ2995" s="651"/>
      <c r="ONR2995" s="651"/>
      <c r="ONS2995" s="651"/>
      <c r="ONT2995" s="651"/>
      <c r="ONU2995" s="651"/>
      <c r="ONV2995" s="651"/>
      <c r="ONW2995" s="651"/>
      <c r="ONX2995" s="651"/>
      <c r="ONY2995" s="651"/>
      <c r="ONZ2995" s="651"/>
      <c r="OOA2995" s="651"/>
      <c r="OOB2995" s="651"/>
      <c r="OOC2995" s="651"/>
      <c r="OOD2995" s="651"/>
      <c r="OOE2995" s="651"/>
      <c r="OOF2995" s="651"/>
      <c r="OOG2995" s="651"/>
      <c r="OOH2995" s="651"/>
      <c r="OOI2995" s="651"/>
      <c r="OOJ2995" s="651"/>
      <c r="OOK2995" s="651"/>
      <c r="OOL2995" s="651"/>
      <c r="OOM2995" s="651"/>
      <c r="OON2995" s="651"/>
      <c r="OOO2995" s="651"/>
      <c r="OOP2995" s="651"/>
      <c r="OOQ2995" s="651"/>
      <c r="OOR2995" s="651"/>
      <c r="OOS2995" s="651"/>
      <c r="OOT2995" s="651"/>
      <c r="OOU2995" s="651"/>
      <c r="OOV2995" s="651"/>
      <c r="OOW2995" s="651"/>
      <c r="OOX2995" s="651"/>
      <c r="OOY2995" s="651"/>
      <c r="OOZ2995" s="651"/>
      <c r="OPA2995" s="651"/>
      <c r="OPB2995" s="651"/>
      <c r="OPC2995" s="651"/>
      <c r="OPD2995" s="651"/>
      <c r="OPE2995" s="651"/>
      <c r="OPF2995" s="651"/>
      <c r="OPG2995" s="651"/>
      <c r="OPH2995" s="651"/>
      <c r="OPI2995" s="651"/>
      <c r="OPJ2995" s="651"/>
      <c r="OPK2995" s="651"/>
      <c r="OPL2995" s="651"/>
      <c r="OPM2995" s="651"/>
      <c r="OPN2995" s="651"/>
      <c r="OPO2995" s="651"/>
      <c r="OPP2995" s="651"/>
      <c r="OPQ2995" s="651"/>
      <c r="OPR2995" s="651"/>
      <c r="OPS2995" s="651"/>
      <c r="OPT2995" s="651"/>
      <c r="OPU2995" s="651"/>
      <c r="OPV2995" s="651"/>
      <c r="OPW2995" s="651"/>
      <c r="OPX2995" s="651"/>
      <c r="OPY2995" s="651"/>
      <c r="OPZ2995" s="651"/>
      <c r="OQA2995" s="651"/>
      <c r="OQB2995" s="651"/>
      <c r="OQC2995" s="651"/>
      <c r="OQD2995" s="651"/>
      <c r="OQE2995" s="651"/>
      <c r="OQF2995" s="651"/>
      <c r="OQG2995" s="651"/>
      <c r="OQH2995" s="651"/>
      <c r="OQI2995" s="651"/>
      <c r="OQJ2995" s="651"/>
      <c r="OQK2995" s="651"/>
      <c r="OQL2995" s="651"/>
      <c r="OQM2995" s="651"/>
      <c r="OQN2995" s="651"/>
      <c r="OQO2995" s="651"/>
      <c r="OQP2995" s="651"/>
      <c r="OQQ2995" s="651"/>
      <c r="OQR2995" s="651"/>
      <c r="OQS2995" s="651"/>
      <c r="OQT2995" s="651"/>
      <c r="OQU2995" s="651"/>
      <c r="OQV2995" s="651"/>
      <c r="OQW2995" s="651"/>
      <c r="OQX2995" s="651"/>
      <c r="OQY2995" s="651"/>
      <c r="OQZ2995" s="651"/>
      <c r="ORA2995" s="651"/>
      <c r="ORB2995" s="651"/>
      <c r="ORC2995" s="651"/>
      <c r="ORD2995" s="651"/>
      <c r="ORE2995" s="651"/>
      <c r="ORF2995" s="651"/>
      <c r="ORG2995" s="651"/>
      <c r="ORH2995" s="651"/>
      <c r="ORI2995" s="651"/>
      <c r="ORJ2995" s="651"/>
      <c r="ORK2995" s="651"/>
      <c r="ORL2995" s="651"/>
      <c r="ORM2995" s="651"/>
      <c r="ORN2995" s="651"/>
      <c r="ORO2995" s="651"/>
      <c r="ORP2995" s="651"/>
      <c r="ORQ2995" s="651"/>
      <c r="ORR2995" s="651"/>
      <c r="ORS2995" s="651"/>
      <c r="ORT2995" s="651"/>
      <c r="ORU2995" s="651"/>
      <c r="ORV2995" s="651"/>
      <c r="ORW2995" s="651"/>
      <c r="ORX2995" s="651"/>
      <c r="ORY2995" s="651"/>
      <c r="ORZ2995" s="651"/>
      <c r="OSA2995" s="651"/>
      <c r="OSB2995" s="651"/>
      <c r="OSC2995" s="651"/>
      <c r="OSD2995" s="651"/>
      <c r="OSE2995" s="651"/>
      <c r="OSF2995" s="651"/>
      <c r="OSG2995" s="651"/>
      <c r="OSH2995" s="651"/>
      <c r="OSI2995" s="651"/>
      <c r="OSJ2995" s="651"/>
      <c r="OSK2995" s="651"/>
      <c r="OSL2995" s="651"/>
      <c r="OSM2995" s="651"/>
      <c r="OSN2995" s="651"/>
      <c r="OSO2995" s="651"/>
      <c r="OSP2995" s="651"/>
      <c r="OSQ2995" s="651"/>
      <c r="OSR2995" s="651"/>
      <c r="OSS2995" s="651"/>
      <c r="OST2995" s="651"/>
      <c r="OSU2995" s="651"/>
      <c r="OSV2995" s="651"/>
      <c r="OSW2995" s="651"/>
      <c r="OSX2995" s="651"/>
      <c r="OSY2995" s="651"/>
      <c r="OSZ2995" s="651"/>
      <c r="OTA2995" s="651"/>
      <c r="OTB2995" s="651"/>
      <c r="OTC2995" s="651"/>
      <c r="OTD2995" s="651"/>
      <c r="OTE2995" s="651"/>
      <c r="OTF2995" s="651"/>
      <c r="OTG2995" s="651"/>
      <c r="OTH2995" s="651"/>
      <c r="OTI2995" s="651"/>
      <c r="OTJ2995" s="651"/>
      <c r="OTK2995" s="651"/>
      <c r="OTL2995" s="651"/>
      <c r="OTM2995" s="651"/>
      <c r="OTN2995" s="651"/>
      <c r="OTO2995" s="651"/>
      <c r="OTP2995" s="651"/>
      <c r="OTQ2995" s="651"/>
      <c r="OTR2995" s="651"/>
      <c r="OTS2995" s="651"/>
      <c r="OTT2995" s="651"/>
      <c r="OTU2995" s="651"/>
      <c r="OTV2995" s="651"/>
      <c r="OTW2995" s="651"/>
      <c r="OTX2995" s="651"/>
      <c r="OTY2995" s="651"/>
      <c r="OTZ2995" s="651"/>
      <c r="OUA2995" s="651"/>
      <c r="OUB2995" s="651"/>
      <c r="OUC2995" s="651"/>
      <c r="OUD2995" s="651"/>
      <c r="OUE2995" s="651"/>
      <c r="OUF2995" s="651"/>
      <c r="OUG2995" s="651"/>
      <c r="OUH2995" s="651"/>
      <c r="OUI2995" s="651"/>
      <c r="OUJ2995" s="651"/>
      <c r="OUK2995" s="651"/>
      <c r="OUL2995" s="651"/>
      <c r="OUM2995" s="651"/>
      <c r="OUN2995" s="651"/>
      <c r="OUO2995" s="651"/>
      <c r="OUP2995" s="651"/>
      <c r="OUQ2995" s="651"/>
      <c r="OUR2995" s="651"/>
      <c r="OUS2995" s="651"/>
      <c r="OUT2995" s="651"/>
      <c r="OUU2995" s="651"/>
      <c r="OUV2995" s="651"/>
      <c r="OUW2995" s="651"/>
      <c r="OUX2995" s="651"/>
      <c r="OUY2995" s="651"/>
      <c r="OUZ2995" s="651"/>
      <c r="OVA2995" s="651"/>
      <c r="OVB2995" s="651"/>
      <c r="OVC2995" s="651"/>
      <c r="OVD2995" s="651"/>
      <c r="OVE2995" s="651"/>
      <c r="OVF2995" s="651"/>
      <c r="OVG2995" s="651"/>
      <c r="OVH2995" s="651"/>
      <c r="OVI2995" s="651"/>
      <c r="OVJ2995" s="651"/>
      <c r="OVK2995" s="651"/>
      <c r="OVL2995" s="651"/>
      <c r="OVM2995" s="651"/>
      <c r="OVN2995" s="651"/>
      <c r="OVO2995" s="651"/>
      <c r="OVP2995" s="651"/>
      <c r="OVQ2995" s="651"/>
      <c r="OVR2995" s="651"/>
      <c r="OVS2995" s="651"/>
      <c r="OVT2995" s="651"/>
      <c r="OVU2995" s="651"/>
      <c r="OVV2995" s="651"/>
      <c r="OVW2995" s="651"/>
      <c r="OVX2995" s="651"/>
      <c r="OVY2995" s="651"/>
      <c r="OVZ2995" s="651"/>
      <c r="OWA2995" s="651"/>
      <c r="OWB2995" s="651"/>
      <c r="OWC2995" s="651"/>
      <c r="OWD2995" s="651"/>
      <c r="OWE2995" s="651"/>
      <c r="OWF2995" s="651"/>
      <c r="OWG2995" s="651"/>
      <c r="OWH2995" s="651"/>
      <c r="OWI2995" s="651"/>
      <c r="OWJ2995" s="651"/>
      <c r="OWK2995" s="651"/>
      <c r="OWL2995" s="651"/>
      <c r="OWM2995" s="651"/>
      <c r="OWN2995" s="651"/>
      <c r="OWO2995" s="651"/>
      <c r="OWP2995" s="651"/>
      <c r="OWQ2995" s="651"/>
      <c r="OWR2995" s="651"/>
      <c r="OWS2995" s="651"/>
      <c r="OWT2995" s="651"/>
      <c r="OWU2995" s="651"/>
      <c r="OWV2995" s="651"/>
      <c r="OWW2995" s="651"/>
      <c r="OWX2995" s="651"/>
      <c r="OWY2995" s="651"/>
      <c r="OWZ2995" s="651"/>
      <c r="OXA2995" s="651"/>
      <c r="OXB2995" s="651"/>
      <c r="OXC2995" s="651"/>
      <c r="OXD2995" s="651"/>
      <c r="OXE2995" s="651"/>
      <c r="OXF2995" s="651"/>
      <c r="OXG2995" s="651"/>
      <c r="OXH2995" s="651"/>
      <c r="OXI2995" s="651"/>
      <c r="OXJ2995" s="651"/>
      <c r="OXK2995" s="651"/>
      <c r="OXL2995" s="651"/>
      <c r="OXM2995" s="651"/>
      <c r="OXN2995" s="651"/>
      <c r="OXO2995" s="651"/>
      <c r="OXP2995" s="651"/>
      <c r="OXQ2995" s="651"/>
      <c r="OXR2995" s="651"/>
      <c r="OXS2995" s="651"/>
      <c r="OXT2995" s="651"/>
      <c r="OXU2995" s="651"/>
      <c r="OXV2995" s="651"/>
      <c r="OXW2995" s="651"/>
      <c r="OXX2995" s="651"/>
      <c r="OXY2995" s="651"/>
      <c r="OXZ2995" s="651"/>
      <c r="OYA2995" s="651"/>
      <c r="OYB2995" s="651"/>
      <c r="OYC2995" s="651"/>
      <c r="OYD2995" s="651"/>
      <c r="OYE2995" s="651"/>
      <c r="OYF2995" s="651"/>
      <c r="OYG2995" s="651"/>
      <c r="OYH2995" s="651"/>
      <c r="OYI2995" s="651"/>
      <c r="OYJ2995" s="651"/>
      <c r="OYK2995" s="651"/>
      <c r="OYL2995" s="651"/>
      <c r="OYM2995" s="651"/>
      <c r="OYN2995" s="651"/>
      <c r="OYO2995" s="651"/>
      <c r="OYP2995" s="651"/>
      <c r="OYQ2995" s="651"/>
      <c r="OYR2995" s="651"/>
      <c r="OYS2995" s="651"/>
      <c r="OYT2995" s="651"/>
      <c r="OYU2995" s="651"/>
      <c r="OYV2995" s="651"/>
      <c r="OYW2995" s="651"/>
      <c r="OYX2995" s="651"/>
      <c r="OYY2995" s="651"/>
      <c r="OYZ2995" s="651"/>
      <c r="OZA2995" s="651"/>
      <c r="OZB2995" s="651"/>
      <c r="OZC2995" s="651"/>
      <c r="OZD2995" s="651"/>
      <c r="OZE2995" s="651"/>
      <c r="OZF2995" s="651"/>
      <c r="OZG2995" s="651"/>
      <c r="OZH2995" s="651"/>
      <c r="OZI2995" s="651"/>
      <c r="OZJ2995" s="651"/>
      <c r="OZK2995" s="651"/>
      <c r="OZL2995" s="651"/>
      <c r="OZM2995" s="651"/>
      <c r="OZN2995" s="651"/>
      <c r="OZO2995" s="651"/>
      <c r="OZP2995" s="651"/>
      <c r="OZQ2995" s="651"/>
      <c r="OZR2995" s="651"/>
      <c r="OZS2995" s="651"/>
      <c r="OZT2995" s="651"/>
      <c r="OZU2995" s="651"/>
      <c r="OZV2995" s="651"/>
      <c r="OZW2995" s="651"/>
      <c r="OZX2995" s="651"/>
      <c r="OZY2995" s="651"/>
      <c r="OZZ2995" s="651"/>
      <c r="PAA2995" s="651"/>
      <c r="PAB2995" s="651"/>
      <c r="PAC2995" s="651"/>
      <c r="PAD2995" s="651"/>
      <c r="PAE2995" s="651"/>
      <c r="PAF2995" s="651"/>
      <c r="PAG2995" s="651"/>
      <c r="PAH2995" s="651"/>
      <c r="PAI2995" s="651"/>
      <c r="PAJ2995" s="651"/>
      <c r="PAK2995" s="651"/>
      <c r="PAL2995" s="651"/>
      <c r="PAM2995" s="651"/>
      <c r="PAN2995" s="651"/>
      <c r="PAO2995" s="651"/>
      <c r="PAP2995" s="651"/>
      <c r="PAQ2995" s="651"/>
      <c r="PAR2995" s="651"/>
      <c r="PAS2995" s="651"/>
      <c r="PAT2995" s="651"/>
      <c r="PAU2995" s="651"/>
      <c r="PAV2995" s="651"/>
      <c r="PAW2995" s="651"/>
      <c r="PAX2995" s="651"/>
      <c r="PAY2995" s="651"/>
      <c r="PAZ2995" s="651"/>
      <c r="PBA2995" s="651"/>
      <c r="PBB2995" s="651"/>
      <c r="PBC2995" s="651"/>
      <c r="PBD2995" s="651"/>
      <c r="PBE2995" s="651"/>
      <c r="PBF2995" s="651"/>
      <c r="PBG2995" s="651"/>
      <c r="PBH2995" s="651"/>
      <c r="PBI2995" s="651"/>
      <c r="PBJ2995" s="651"/>
      <c r="PBK2995" s="651"/>
      <c r="PBL2995" s="651"/>
      <c r="PBM2995" s="651"/>
      <c r="PBN2995" s="651"/>
      <c r="PBO2995" s="651"/>
      <c r="PBP2995" s="651"/>
      <c r="PBQ2995" s="651"/>
      <c r="PBR2995" s="651"/>
      <c r="PBS2995" s="651"/>
      <c r="PBT2995" s="651"/>
      <c r="PBU2995" s="651"/>
      <c r="PBV2995" s="651"/>
      <c r="PBW2995" s="651"/>
      <c r="PBX2995" s="651"/>
      <c r="PBY2995" s="651"/>
      <c r="PBZ2995" s="651"/>
      <c r="PCA2995" s="651"/>
      <c r="PCB2995" s="651"/>
      <c r="PCC2995" s="651"/>
      <c r="PCD2995" s="651"/>
      <c r="PCE2995" s="651"/>
      <c r="PCF2995" s="651"/>
      <c r="PCG2995" s="651"/>
      <c r="PCH2995" s="651"/>
      <c r="PCI2995" s="651"/>
      <c r="PCJ2995" s="651"/>
      <c r="PCK2995" s="651"/>
      <c r="PCL2995" s="651"/>
      <c r="PCM2995" s="651"/>
      <c r="PCN2995" s="651"/>
      <c r="PCO2995" s="651"/>
      <c r="PCP2995" s="651"/>
      <c r="PCQ2995" s="651"/>
      <c r="PCR2995" s="651"/>
      <c r="PCS2995" s="651"/>
      <c r="PCT2995" s="651"/>
      <c r="PCU2995" s="651"/>
      <c r="PCV2995" s="651"/>
      <c r="PCW2995" s="651"/>
      <c r="PCX2995" s="651"/>
      <c r="PCY2995" s="651"/>
      <c r="PCZ2995" s="651"/>
      <c r="PDA2995" s="651"/>
      <c r="PDB2995" s="651"/>
      <c r="PDC2995" s="651"/>
      <c r="PDD2995" s="651"/>
      <c r="PDE2995" s="651"/>
      <c r="PDF2995" s="651"/>
      <c r="PDG2995" s="651"/>
      <c r="PDH2995" s="651"/>
      <c r="PDI2995" s="651"/>
      <c r="PDJ2995" s="651"/>
      <c r="PDK2995" s="651"/>
      <c r="PDL2995" s="651"/>
      <c r="PDM2995" s="651"/>
      <c r="PDN2995" s="651"/>
      <c r="PDO2995" s="651"/>
      <c r="PDP2995" s="651"/>
      <c r="PDQ2995" s="651"/>
      <c r="PDR2995" s="651"/>
      <c r="PDS2995" s="651"/>
      <c r="PDT2995" s="651"/>
      <c r="PDU2995" s="651"/>
      <c r="PDV2995" s="651"/>
      <c r="PDW2995" s="651"/>
      <c r="PDX2995" s="651"/>
      <c r="PDY2995" s="651"/>
      <c r="PDZ2995" s="651"/>
      <c r="PEA2995" s="651"/>
      <c r="PEB2995" s="651"/>
      <c r="PEC2995" s="651"/>
      <c r="PED2995" s="651"/>
      <c r="PEE2995" s="651"/>
      <c r="PEF2995" s="651"/>
      <c r="PEG2995" s="651"/>
      <c r="PEH2995" s="651"/>
      <c r="PEI2995" s="651"/>
      <c r="PEJ2995" s="651"/>
      <c r="PEK2995" s="651"/>
      <c r="PEL2995" s="651"/>
      <c r="PEM2995" s="651"/>
      <c r="PEN2995" s="651"/>
      <c r="PEO2995" s="651"/>
      <c r="PEP2995" s="651"/>
      <c r="PEQ2995" s="651"/>
      <c r="PER2995" s="651"/>
      <c r="PES2995" s="651"/>
      <c r="PET2995" s="651"/>
      <c r="PEU2995" s="651"/>
      <c r="PEV2995" s="651"/>
      <c r="PEW2995" s="651"/>
      <c r="PEX2995" s="651"/>
      <c r="PEY2995" s="651"/>
      <c r="PEZ2995" s="651"/>
      <c r="PFA2995" s="651"/>
      <c r="PFB2995" s="651"/>
      <c r="PFC2995" s="651"/>
      <c r="PFD2995" s="651"/>
      <c r="PFE2995" s="651"/>
      <c r="PFF2995" s="651"/>
      <c r="PFG2995" s="651"/>
      <c r="PFH2995" s="651"/>
      <c r="PFI2995" s="651"/>
      <c r="PFJ2995" s="651"/>
      <c r="PFK2995" s="651"/>
      <c r="PFL2995" s="651"/>
      <c r="PFM2995" s="651"/>
      <c r="PFN2995" s="651"/>
      <c r="PFO2995" s="651"/>
      <c r="PFP2995" s="651"/>
      <c r="PFQ2995" s="651"/>
      <c r="PFR2995" s="651"/>
      <c r="PFS2995" s="651"/>
      <c r="PFT2995" s="651"/>
      <c r="PFU2995" s="651"/>
      <c r="PFV2995" s="651"/>
      <c r="PFW2995" s="651"/>
      <c r="PFX2995" s="651"/>
      <c r="PFY2995" s="651"/>
      <c r="PFZ2995" s="651"/>
      <c r="PGA2995" s="651"/>
      <c r="PGB2995" s="651"/>
      <c r="PGC2995" s="651"/>
      <c r="PGD2995" s="651"/>
      <c r="PGE2995" s="651"/>
      <c r="PGF2995" s="651"/>
      <c r="PGG2995" s="651"/>
      <c r="PGH2995" s="651"/>
      <c r="PGI2995" s="651"/>
      <c r="PGJ2995" s="651"/>
      <c r="PGK2995" s="651"/>
      <c r="PGL2995" s="651"/>
      <c r="PGM2995" s="651"/>
      <c r="PGN2995" s="651"/>
      <c r="PGO2995" s="651"/>
      <c r="PGP2995" s="651"/>
      <c r="PGQ2995" s="651"/>
      <c r="PGR2995" s="651"/>
      <c r="PGS2995" s="651"/>
      <c r="PGT2995" s="651"/>
      <c r="PGU2995" s="651"/>
      <c r="PGV2995" s="651"/>
      <c r="PGW2995" s="651"/>
      <c r="PGX2995" s="651"/>
      <c r="PGY2995" s="651"/>
      <c r="PGZ2995" s="651"/>
      <c r="PHA2995" s="651"/>
      <c r="PHB2995" s="651"/>
      <c r="PHC2995" s="651"/>
      <c r="PHD2995" s="651"/>
      <c r="PHE2995" s="651"/>
      <c r="PHF2995" s="651"/>
      <c r="PHG2995" s="651"/>
      <c r="PHH2995" s="651"/>
      <c r="PHI2995" s="651"/>
      <c r="PHJ2995" s="651"/>
      <c r="PHK2995" s="651"/>
      <c r="PHL2995" s="651"/>
      <c r="PHM2995" s="651"/>
      <c r="PHN2995" s="651"/>
      <c r="PHO2995" s="651"/>
      <c r="PHP2995" s="651"/>
      <c r="PHQ2995" s="651"/>
      <c r="PHR2995" s="651"/>
      <c r="PHS2995" s="651"/>
      <c r="PHT2995" s="651"/>
      <c r="PHU2995" s="651"/>
      <c r="PHV2995" s="651"/>
      <c r="PHW2995" s="651"/>
      <c r="PHX2995" s="651"/>
      <c r="PHY2995" s="651"/>
      <c r="PHZ2995" s="651"/>
      <c r="PIA2995" s="651"/>
      <c r="PIB2995" s="651"/>
      <c r="PIC2995" s="651"/>
      <c r="PID2995" s="651"/>
      <c r="PIE2995" s="651"/>
      <c r="PIF2995" s="651"/>
      <c r="PIG2995" s="651"/>
      <c r="PIH2995" s="651"/>
      <c r="PII2995" s="651"/>
      <c r="PIJ2995" s="651"/>
      <c r="PIK2995" s="651"/>
      <c r="PIL2995" s="651"/>
      <c r="PIM2995" s="651"/>
      <c r="PIN2995" s="651"/>
      <c r="PIO2995" s="651"/>
      <c r="PIP2995" s="651"/>
      <c r="PIQ2995" s="651"/>
      <c r="PIR2995" s="651"/>
      <c r="PIS2995" s="651"/>
      <c r="PIT2995" s="651"/>
      <c r="PIU2995" s="651"/>
      <c r="PIV2995" s="651"/>
      <c r="PIW2995" s="651"/>
      <c r="PIX2995" s="651"/>
      <c r="PIY2995" s="651"/>
      <c r="PIZ2995" s="651"/>
      <c r="PJA2995" s="651"/>
      <c r="PJB2995" s="651"/>
      <c r="PJC2995" s="651"/>
      <c r="PJD2995" s="651"/>
      <c r="PJE2995" s="651"/>
      <c r="PJF2995" s="651"/>
      <c r="PJG2995" s="651"/>
      <c r="PJH2995" s="651"/>
      <c r="PJI2995" s="651"/>
      <c r="PJJ2995" s="651"/>
      <c r="PJK2995" s="651"/>
      <c r="PJL2995" s="651"/>
      <c r="PJM2995" s="651"/>
      <c r="PJN2995" s="651"/>
      <c r="PJO2995" s="651"/>
      <c r="PJP2995" s="651"/>
      <c r="PJQ2995" s="651"/>
      <c r="PJR2995" s="651"/>
      <c r="PJS2995" s="651"/>
      <c r="PJT2995" s="651"/>
      <c r="PJU2995" s="651"/>
      <c r="PJV2995" s="651"/>
      <c r="PJW2995" s="651"/>
      <c r="PJX2995" s="651"/>
      <c r="PJY2995" s="651"/>
      <c r="PJZ2995" s="651"/>
      <c r="PKA2995" s="651"/>
      <c r="PKB2995" s="651"/>
      <c r="PKC2995" s="651"/>
      <c r="PKD2995" s="651"/>
      <c r="PKE2995" s="651"/>
      <c r="PKF2995" s="651"/>
      <c r="PKG2995" s="651"/>
      <c r="PKH2995" s="651"/>
      <c r="PKI2995" s="651"/>
      <c r="PKJ2995" s="651"/>
      <c r="PKK2995" s="651"/>
      <c r="PKL2995" s="651"/>
      <c r="PKM2995" s="651"/>
      <c r="PKN2995" s="651"/>
      <c r="PKO2995" s="651"/>
      <c r="PKP2995" s="651"/>
      <c r="PKQ2995" s="651"/>
      <c r="PKR2995" s="651"/>
      <c r="PKS2995" s="651"/>
      <c r="PKT2995" s="651"/>
      <c r="PKU2995" s="651"/>
      <c r="PKV2995" s="651"/>
      <c r="PKW2995" s="651"/>
      <c r="PKX2995" s="651"/>
      <c r="PKY2995" s="651"/>
      <c r="PKZ2995" s="651"/>
      <c r="PLA2995" s="651"/>
      <c r="PLB2995" s="651"/>
      <c r="PLC2995" s="651"/>
      <c r="PLD2995" s="651"/>
      <c r="PLE2995" s="651"/>
      <c r="PLF2995" s="651"/>
      <c r="PLG2995" s="651"/>
      <c r="PLH2995" s="651"/>
      <c r="PLI2995" s="651"/>
      <c r="PLJ2995" s="651"/>
      <c r="PLK2995" s="651"/>
      <c r="PLL2995" s="651"/>
      <c r="PLM2995" s="651"/>
      <c r="PLN2995" s="651"/>
      <c r="PLO2995" s="651"/>
      <c r="PLP2995" s="651"/>
      <c r="PLQ2995" s="651"/>
      <c r="PLR2995" s="651"/>
      <c r="PLS2995" s="651"/>
      <c r="PLT2995" s="651"/>
      <c r="PLU2995" s="651"/>
      <c r="PLV2995" s="651"/>
      <c r="PLW2995" s="651"/>
      <c r="PLX2995" s="651"/>
      <c r="PLY2995" s="651"/>
      <c r="PLZ2995" s="651"/>
      <c r="PMA2995" s="651"/>
      <c r="PMB2995" s="651"/>
      <c r="PMC2995" s="651"/>
      <c r="PMD2995" s="651"/>
      <c r="PME2995" s="651"/>
      <c r="PMF2995" s="651"/>
      <c r="PMG2995" s="651"/>
      <c r="PMH2995" s="651"/>
      <c r="PMI2995" s="651"/>
      <c r="PMJ2995" s="651"/>
      <c r="PMK2995" s="651"/>
      <c r="PML2995" s="651"/>
      <c r="PMM2995" s="651"/>
      <c r="PMN2995" s="651"/>
      <c r="PMO2995" s="651"/>
      <c r="PMP2995" s="651"/>
      <c r="PMQ2995" s="651"/>
      <c r="PMR2995" s="651"/>
      <c r="PMS2995" s="651"/>
      <c r="PMT2995" s="651"/>
      <c r="PMU2995" s="651"/>
      <c r="PMV2995" s="651"/>
      <c r="PMW2995" s="651"/>
      <c r="PMX2995" s="651"/>
      <c r="PMY2995" s="651"/>
      <c r="PMZ2995" s="651"/>
      <c r="PNA2995" s="651"/>
      <c r="PNB2995" s="651"/>
      <c r="PNC2995" s="651"/>
      <c r="PND2995" s="651"/>
      <c r="PNE2995" s="651"/>
      <c r="PNF2995" s="651"/>
      <c r="PNG2995" s="651"/>
      <c r="PNH2995" s="651"/>
      <c r="PNI2995" s="651"/>
      <c r="PNJ2995" s="651"/>
      <c r="PNK2995" s="651"/>
      <c r="PNL2995" s="651"/>
      <c r="PNM2995" s="651"/>
      <c r="PNN2995" s="651"/>
      <c r="PNO2995" s="651"/>
      <c r="PNP2995" s="651"/>
      <c r="PNQ2995" s="651"/>
      <c r="PNR2995" s="651"/>
      <c r="PNS2995" s="651"/>
      <c r="PNT2995" s="651"/>
      <c r="PNU2995" s="651"/>
      <c r="PNV2995" s="651"/>
      <c r="PNW2995" s="651"/>
      <c r="PNX2995" s="651"/>
      <c r="PNY2995" s="651"/>
      <c r="PNZ2995" s="651"/>
      <c r="POA2995" s="651"/>
      <c r="POB2995" s="651"/>
      <c r="POC2995" s="651"/>
      <c r="POD2995" s="651"/>
      <c r="POE2995" s="651"/>
      <c r="POF2995" s="651"/>
      <c r="POG2995" s="651"/>
      <c r="POH2995" s="651"/>
      <c r="POI2995" s="651"/>
      <c r="POJ2995" s="651"/>
      <c r="POK2995" s="651"/>
      <c r="POL2995" s="651"/>
      <c r="POM2995" s="651"/>
      <c r="PON2995" s="651"/>
      <c r="POO2995" s="651"/>
      <c r="POP2995" s="651"/>
      <c r="POQ2995" s="651"/>
      <c r="POR2995" s="651"/>
      <c r="POS2995" s="651"/>
      <c r="POT2995" s="651"/>
      <c r="POU2995" s="651"/>
      <c r="POV2995" s="651"/>
      <c r="POW2995" s="651"/>
      <c r="POX2995" s="651"/>
      <c r="POY2995" s="651"/>
      <c r="POZ2995" s="651"/>
      <c r="PPA2995" s="651"/>
      <c r="PPB2995" s="651"/>
      <c r="PPC2995" s="651"/>
      <c r="PPD2995" s="651"/>
      <c r="PPE2995" s="651"/>
      <c r="PPF2995" s="651"/>
      <c r="PPG2995" s="651"/>
      <c r="PPH2995" s="651"/>
      <c r="PPI2995" s="651"/>
      <c r="PPJ2995" s="651"/>
      <c r="PPK2995" s="651"/>
      <c r="PPL2995" s="651"/>
      <c r="PPM2995" s="651"/>
      <c r="PPN2995" s="651"/>
      <c r="PPO2995" s="651"/>
      <c r="PPP2995" s="651"/>
      <c r="PPQ2995" s="651"/>
      <c r="PPR2995" s="651"/>
      <c r="PPS2995" s="651"/>
      <c r="PPT2995" s="651"/>
      <c r="PPU2995" s="651"/>
      <c r="PPV2995" s="651"/>
      <c r="PPW2995" s="651"/>
      <c r="PPX2995" s="651"/>
      <c r="PPY2995" s="651"/>
      <c r="PPZ2995" s="651"/>
      <c r="PQA2995" s="651"/>
      <c r="PQB2995" s="651"/>
      <c r="PQC2995" s="651"/>
      <c r="PQD2995" s="651"/>
      <c r="PQE2995" s="651"/>
      <c r="PQF2995" s="651"/>
      <c r="PQG2995" s="651"/>
      <c r="PQH2995" s="651"/>
      <c r="PQI2995" s="651"/>
      <c r="PQJ2995" s="651"/>
      <c r="PQK2995" s="651"/>
      <c r="PQL2995" s="651"/>
      <c r="PQM2995" s="651"/>
      <c r="PQN2995" s="651"/>
      <c r="PQO2995" s="651"/>
      <c r="PQP2995" s="651"/>
      <c r="PQQ2995" s="651"/>
      <c r="PQR2995" s="651"/>
      <c r="PQS2995" s="651"/>
      <c r="PQT2995" s="651"/>
      <c r="PQU2995" s="651"/>
      <c r="PQV2995" s="651"/>
      <c r="PQW2995" s="651"/>
      <c r="PQX2995" s="651"/>
      <c r="PQY2995" s="651"/>
      <c r="PQZ2995" s="651"/>
      <c r="PRA2995" s="651"/>
      <c r="PRB2995" s="651"/>
      <c r="PRC2995" s="651"/>
      <c r="PRD2995" s="651"/>
      <c r="PRE2995" s="651"/>
      <c r="PRF2995" s="651"/>
      <c r="PRG2995" s="651"/>
      <c r="PRH2995" s="651"/>
      <c r="PRI2995" s="651"/>
      <c r="PRJ2995" s="651"/>
      <c r="PRK2995" s="651"/>
      <c r="PRL2995" s="651"/>
      <c r="PRM2995" s="651"/>
      <c r="PRN2995" s="651"/>
      <c r="PRO2995" s="651"/>
      <c r="PRP2995" s="651"/>
      <c r="PRQ2995" s="651"/>
      <c r="PRR2995" s="651"/>
      <c r="PRS2995" s="651"/>
      <c r="PRT2995" s="651"/>
      <c r="PRU2995" s="651"/>
      <c r="PRV2995" s="651"/>
      <c r="PRW2995" s="651"/>
      <c r="PRX2995" s="651"/>
      <c r="PRY2995" s="651"/>
      <c r="PRZ2995" s="651"/>
      <c r="PSA2995" s="651"/>
      <c r="PSB2995" s="651"/>
      <c r="PSC2995" s="651"/>
      <c r="PSD2995" s="651"/>
      <c r="PSE2995" s="651"/>
      <c r="PSF2995" s="651"/>
      <c r="PSG2995" s="651"/>
      <c r="PSH2995" s="651"/>
      <c r="PSI2995" s="651"/>
      <c r="PSJ2995" s="651"/>
      <c r="PSK2995" s="651"/>
      <c r="PSL2995" s="651"/>
      <c r="PSM2995" s="651"/>
      <c r="PSN2995" s="651"/>
      <c r="PSO2995" s="651"/>
      <c r="PSP2995" s="651"/>
      <c r="PSQ2995" s="651"/>
      <c r="PSR2995" s="651"/>
      <c r="PSS2995" s="651"/>
      <c r="PST2995" s="651"/>
      <c r="PSU2995" s="651"/>
      <c r="PSV2995" s="651"/>
      <c r="PSW2995" s="651"/>
      <c r="PSX2995" s="651"/>
      <c r="PSY2995" s="651"/>
      <c r="PSZ2995" s="651"/>
      <c r="PTA2995" s="651"/>
      <c r="PTB2995" s="651"/>
      <c r="PTC2995" s="651"/>
      <c r="PTD2995" s="651"/>
      <c r="PTE2995" s="651"/>
      <c r="PTF2995" s="651"/>
      <c r="PTG2995" s="651"/>
      <c r="PTH2995" s="651"/>
      <c r="PTI2995" s="651"/>
      <c r="PTJ2995" s="651"/>
      <c r="PTK2995" s="651"/>
      <c r="PTL2995" s="651"/>
      <c r="PTM2995" s="651"/>
      <c r="PTN2995" s="651"/>
      <c r="PTO2995" s="651"/>
      <c r="PTP2995" s="651"/>
      <c r="PTQ2995" s="651"/>
      <c r="PTR2995" s="651"/>
      <c r="PTS2995" s="651"/>
      <c r="PTT2995" s="651"/>
      <c r="PTU2995" s="651"/>
      <c r="PTV2995" s="651"/>
      <c r="PTW2995" s="651"/>
      <c r="PTX2995" s="651"/>
      <c r="PTY2995" s="651"/>
      <c r="PTZ2995" s="651"/>
      <c r="PUA2995" s="651"/>
      <c r="PUB2995" s="651"/>
      <c r="PUC2995" s="651"/>
      <c r="PUD2995" s="651"/>
      <c r="PUE2995" s="651"/>
      <c r="PUF2995" s="651"/>
      <c r="PUG2995" s="651"/>
      <c r="PUH2995" s="651"/>
      <c r="PUI2995" s="651"/>
      <c r="PUJ2995" s="651"/>
      <c r="PUK2995" s="651"/>
      <c r="PUL2995" s="651"/>
      <c r="PUM2995" s="651"/>
      <c r="PUN2995" s="651"/>
      <c r="PUO2995" s="651"/>
      <c r="PUP2995" s="651"/>
      <c r="PUQ2995" s="651"/>
      <c r="PUR2995" s="651"/>
      <c r="PUS2995" s="651"/>
      <c r="PUT2995" s="651"/>
      <c r="PUU2995" s="651"/>
      <c r="PUV2995" s="651"/>
      <c r="PUW2995" s="651"/>
      <c r="PUX2995" s="651"/>
      <c r="PUY2995" s="651"/>
      <c r="PUZ2995" s="651"/>
      <c r="PVA2995" s="651"/>
      <c r="PVB2995" s="651"/>
      <c r="PVC2995" s="651"/>
      <c r="PVD2995" s="651"/>
      <c r="PVE2995" s="651"/>
      <c r="PVF2995" s="651"/>
      <c r="PVG2995" s="651"/>
      <c r="PVH2995" s="651"/>
      <c r="PVI2995" s="651"/>
      <c r="PVJ2995" s="651"/>
      <c r="PVK2995" s="651"/>
      <c r="PVL2995" s="651"/>
      <c r="PVM2995" s="651"/>
      <c r="PVN2995" s="651"/>
      <c r="PVO2995" s="651"/>
      <c r="PVP2995" s="651"/>
      <c r="PVQ2995" s="651"/>
      <c r="PVR2995" s="651"/>
      <c r="PVS2995" s="651"/>
      <c r="PVT2995" s="651"/>
      <c r="PVU2995" s="651"/>
      <c r="PVV2995" s="651"/>
      <c r="PVW2995" s="651"/>
      <c r="PVX2995" s="651"/>
      <c r="PVY2995" s="651"/>
      <c r="PVZ2995" s="651"/>
      <c r="PWA2995" s="651"/>
      <c r="PWB2995" s="651"/>
      <c r="PWC2995" s="651"/>
      <c r="PWD2995" s="651"/>
      <c r="PWE2995" s="651"/>
      <c r="PWF2995" s="651"/>
      <c r="PWG2995" s="651"/>
      <c r="PWH2995" s="651"/>
      <c r="PWI2995" s="651"/>
      <c r="PWJ2995" s="651"/>
      <c r="PWK2995" s="651"/>
      <c r="PWL2995" s="651"/>
      <c r="PWM2995" s="651"/>
      <c r="PWN2995" s="651"/>
      <c r="PWO2995" s="651"/>
      <c r="PWP2995" s="651"/>
      <c r="PWQ2995" s="651"/>
      <c r="PWR2995" s="651"/>
      <c r="PWS2995" s="651"/>
      <c r="PWT2995" s="651"/>
      <c r="PWU2995" s="651"/>
      <c r="PWV2995" s="651"/>
      <c r="PWW2995" s="651"/>
      <c r="PWX2995" s="651"/>
      <c r="PWY2995" s="651"/>
      <c r="PWZ2995" s="651"/>
      <c r="PXA2995" s="651"/>
      <c r="PXB2995" s="651"/>
      <c r="PXC2995" s="651"/>
      <c r="PXD2995" s="651"/>
      <c r="PXE2995" s="651"/>
      <c r="PXF2995" s="651"/>
      <c r="PXG2995" s="651"/>
      <c r="PXH2995" s="651"/>
      <c r="PXI2995" s="651"/>
      <c r="PXJ2995" s="651"/>
      <c r="PXK2995" s="651"/>
      <c r="PXL2995" s="651"/>
      <c r="PXM2995" s="651"/>
      <c r="PXN2995" s="651"/>
      <c r="PXO2995" s="651"/>
      <c r="PXP2995" s="651"/>
      <c r="PXQ2995" s="651"/>
      <c r="PXR2995" s="651"/>
      <c r="PXS2995" s="651"/>
      <c r="PXT2995" s="651"/>
      <c r="PXU2995" s="651"/>
      <c r="PXV2995" s="651"/>
      <c r="PXW2995" s="651"/>
      <c r="PXX2995" s="651"/>
      <c r="PXY2995" s="651"/>
      <c r="PXZ2995" s="651"/>
      <c r="PYA2995" s="651"/>
      <c r="PYB2995" s="651"/>
      <c r="PYC2995" s="651"/>
      <c r="PYD2995" s="651"/>
      <c r="PYE2995" s="651"/>
      <c r="PYF2995" s="651"/>
      <c r="PYG2995" s="651"/>
      <c r="PYH2995" s="651"/>
      <c r="PYI2995" s="651"/>
      <c r="PYJ2995" s="651"/>
      <c r="PYK2995" s="651"/>
      <c r="PYL2995" s="651"/>
      <c r="PYM2995" s="651"/>
      <c r="PYN2995" s="651"/>
      <c r="PYO2995" s="651"/>
      <c r="PYP2995" s="651"/>
      <c r="PYQ2995" s="651"/>
      <c r="PYR2995" s="651"/>
      <c r="PYS2995" s="651"/>
      <c r="PYT2995" s="651"/>
      <c r="PYU2995" s="651"/>
      <c r="PYV2995" s="651"/>
      <c r="PYW2995" s="651"/>
      <c r="PYX2995" s="651"/>
      <c r="PYY2995" s="651"/>
      <c r="PYZ2995" s="651"/>
      <c r="PZA2995" s="651"/>
      <c r="PZB2995" s="651"/>
      <c r="PZC2995" s="651"/>
      <c r="PZD2995" s="651"/>
      <c r="PZE2995" s="651"/>
      <c r="PZF2995" s="651"/>
      <c r="PZG2995" s="651"/>
      <c r="PZH2995" s="651"/>
      <c r="PZI2995" s="651"/>
      <c r="PZJ2995" s="651"/>
      <c r="PZK2995" s="651"/>
      <c r="PZL2995" s="651"/>
      <c r="PZM2995" s="651"/>
      <c r="PZN2995" s="651"/>
      <c r="PZO2995" s="651"/>
      <c r="PZP2995" s="651"/>
      <c r="PZQ2995" s="651"/>
      <c r="PZR2995" s="651"/>
      <c r="PZS2995" s="651"/>
      <c r="PZT2995" s="651"/>
      <c r="PZU2995" s="651"/>
      <c r="PZV2995" s="651"/>
      <c r="PZW2995" s="651"/>
      <c r="PZX2995" s="651"/>
      <c r="PZY2995" s="651"/>
      <c r="PZZ2995" s="651"/>
      <c r="QAA2995" s="651"/>
      <c r="QAB2995" s="651"/>
      <c r="QAC2995" s="651"/>
      <c r="QAD2995" s="651"/>
      <c r="QAE2995" s="651"/>
      <c r="QAF2995" s="651"/>
      <c r="QAG2995" s="651"/>
      <c r="QAH2995" s="651"/>
      <c r="QAI2995" s="651"/>
      <c r="QAJ2995" s="651"/>
      <c r="QAK2995" s="651"/>
      <c r="QAL2995" s="651"/>
      <c r="QAM2995" s="651"/>
      <c r="QAN2995" s="651"/>
      <c r="QAO2995" s="651"/>
      <c r="QAP2995" s="651"/>
      <c r="QAQ2995" s="651"/>
      <c r="QAR2995" s="651"/>
      <c r="QAS2995" s="651"/>
      <c r="QAT2995" s="651"/>
      <c r="QAU2995" s="651"/>
      <c r="QAV2995" s="651"/>
      <c r="QAW2995" s="651"/>
      <c r="QAX2995" s="651"/>
      <c r="QAY2995" s="651"/>
      <c r="QAZ2995" s="651"/>
      <c r="QBA2995" s="651"/>
      <c r="QBB2995" s="651"/>
      <c r="QBC2995" s="651"/>
      <c r="QBD2995" s="651"/>
      <c r="QBE2995" s="651"/>
      <c r="QBF2995" s="651"/>
      <c r="QBG2995" s="651"/>
      <c r="QBH2995" s="651"/>
      <c r="QBI2995" s="651"/>
      <c r="QBJ2995" s="651"/>
      <c r="QBK2995" s="651"/>
      <c r="QBL2995" s="651"/>
      <c r="QBM2995" s="651"/>
      <c r="QBN2995" s="651"/>
      <c r="QBO2995" s="651"/>
      <c r="QBP2995" s="651"/>
      <c r="QBQ2995" s="651"/>
      <c r="QBR2995" s="651"/>
      <c r="QBS2995" s="651"/>
      <c r="QBT2995" s="651"/>
      <c r="QBU2995" s="651"/>
      <c r="QBV2995" s="651"/>
      <c r="QBW2995" s="651"/>
      <c r="QBX2995" s="651"/>
      <c r="QBY2995" s="651"/>
      <c r="QBZ2995" s="651"/>
      <c r="QCA2995" s="651"/>
      <c r="QCB2995" s="651"/>
      <c r="QCC2995" s="651"/>
      <c r="QCD2995" s="651"/>
      <c r="QCE2995" s="651"/>
      <c r="QCF2995" s="651"/>
      <c r="QCG2995" s="651"/>
      <c r="QCH2995" s="651"/>
      <c r="QCI2995" s="651"/>
      <c r="QCJ2995" s="651"/>
      <c r="QCK2995" s="651"/>
      <c r="QCL2995" s="651"/>
      <c r="QCM2995" s="651"/>
      <c r="QCN2995" s="651"/>
      <c r="QCO2995" s="651"/>
      <c r="QCP2995" s="651"/>
      <c r="QCQ2995" s="651"/>
      <c r="QCR2995" s="651"/>
      <c r="QCS2995" s="651"/>
      <c r="QCT2995" s="651"/>
      <c r="QCU2995" s="651"/>
      <c r="QCV2995" s="651"/>
      <c r="QCW2995" s="651"/>
      <c r="QCX2995" s="651"/>
      <c r="QCY2995" s="651"/>
      <c r="QCZ2995" s="651"/>
      <c r="QDA2995" s="651"/>
      <c r="QDB2995" s="651"/>
      <c r="QDC2995" s="651"/>
      <c r="QDD2995" s="651"/>
      <c r="QDE2995" s="651"/>
      <c r="QDF2995" s="651"/>
      <c r="QDG2995" s="651"/>
      <c r="QDH2995" s="651"/>
      <c r="QDI2995" s="651"/>
      <c r="QDJ2995" s="651"/>
      <c r="QDK2995" s="651"/>
      <c r="QDL2995" s="651"/>
      <c r="QDM2995" s="651"/>
      <c r="QDN2995" s="651"/>
      <c r="QDO2995" s="651"/>
      <c r="QDP2995" s="651"/>
      <c r="QDQ2995" s="651"/>
      <c r="QDR2995" s="651"/>
      <c r="QDS2995" s="651"/>
      <c r="QDT2995" s="651"/>
      <c r="QDU2995" s="651"/>
      <c r="QDV2995" s="651"/>
      <c r="QDW2995" s="651"/>
      <c r="QDX2995" s="651"/>
      <c r="QDY2995" s="651"/>
      <c r="QDZ2995" s="651"/>
      <c r="QEA2995" s="651"/>
      <c r="QEB2995" s="651"/>
      <c r="QEC2995" s="651"/>
      <c r="QED2995" s="651"/>
      <c r="QEE2995" s="651"/>
      <c r="QEF2995" s="651"/>
      <c r="QEG2995" s="651"/>
      <c r="QEH2995" s="651"/>
      <c r="QEI2995" s="651"/>
      <c r="QEJ2995" s="651"/>
      <c r="QEK2995" s="651"/>
      <c r="QEL2995" s="651"/>
      <c r="QEM2995" s="651"/>
      <c r="QEN2995" s="651"/>
      <c r="QEO2995" s="651"/>
      <c r="QEP2995" s="651"/>
      <c r="QEQ2995" s="651"/>
      <c r="QER2995" s="651"/>
      <c r="QES2995" s="651"/>
      <c r="QET2995" s="651"/>
      <c r="QEU2995" s="651"/>
      <c r="QEV2995" s="651"/>
      <c r="QEW2995" s="651"/>
      <c r="QEX2995" s="651"/>
      <c r="QEY2995" s="651"/>
      <c r="QEZ2995" s="651"/>
      <c r="QFA2995" s="651"/>
      <c r="QFB2995" s="651"/>
      <c r="QFC2995" s="651"/>
      <c r="QFD2995" s="651"/>
      <c r="QFE2995" s="651"/>
      <c r="QFF2995" s="651"/>
      <c r="QFG2995" s="651"/>
      <c r="QFH2995" s="651"/>
      <c r="QFI2995" s="651"/>
      <c r="QFJ2995" s="651"/>
      <c r="QFK2995" s="651"/>
      <c r="QFL2995" s="651"/>
      <c r="QFM2995" s="651"/>
      <c r="QFN2995" s="651"/>
      <c r="QFO2995" s="651"/>
      <c r="QFP2995" s="651"/>
      <c r="QFQ2995" s="651"/>
      <c r="QFR2995" s="651"/>
      <c r="QFS2995" s="651"/>
      <c r="QFT2995" s="651"/>
      <c r="QFU2995" s="651"/>
      <c r="QFV2995" s="651"/>
      <c r="QFW2995" s="651"/>
      <c r="QFX2995" s="651"/>
      <c r="QFY2995" s="651"/>
      <c r="QFZ2995" s="651"/>
      <c r="QGA2995" s="651"/>
      <c r="QGB2995" s="651"/>
      <c r="QGC2995" s="651"/>
      <c r="QGD2995" s="651"/>
      <c r="QGE2995" s="651"/>
      <c r="QGF2995" s="651"/>
      <c r="QGG2995" s="651"/>
      <c r="QGH2995" s="651"/>
      <c r="QGI2995" s="651"/>
      <c r="QGJ2995" s="651"/>
      <c r="QGK2995" s="651"/>
      <c r="QGL2995" s="651"/>
      <c r="QGM2995" s="651"/>
      <c r="QGN2995" s="651"/>
      <c r="QGO2995" s="651"/>
      <c r="QGP2995" s="651"/>
      <c r="QGQ2995" s="651"/>
      <c r="QGR2995" s="651"/>
      <c r="QGS2995" s="651"/>
      <c r="QGT2995" s="651"/>
      <c r="QGU2995" s="651"/>
      <c r="QGV2995" s="651"/>
      <c r="QGW2995" s="651"/>
      <c r="QGX2995" s="651"/>
      <c r="QGY2995" s="651"/>
      <c r="QGZ2995" s="651"/>
      <c r="QHA2995" s="651"/>
      <c r="QHB2995" s="651"/>
      <c r="QHC2995" s="651"/>
      <c r="QHD2995" s="651"/>
      <c r="QHE2995" s="651"/>
      <c r="QHF2995" s="651"/>
      <c r="QHG2995" s="651"/>
      <c r="QHH2995" s="651"/>
      <c r="QHI2995" s="651"/>
      <c r="QHJ2995" s="651"/>
      <c r="QHK2995" s="651"/>
      <c r="QHL2995" s="651"/>
      <c r="QHM2995" s="651"/>
      <c r="QHN2995" s="651"/>
      <c r="QHO2995" s="651"/>
      <c r="QHP2995" s="651"/>
      <c r="QHQ2995" s="651"/>
      <c r="QHR2995" s="651"/>
      <c r="QHS2995" s="651"/>
      <c r="QHT2995" s="651"/>
      <c r="QHU2995" s="651"/>
      <c r="QHV2995" s="651"/>
      <c r="QHW2995" s="651"/>
      <c r="QHX2995" s="651"/>
      <c r="QHY2995" s="651"/>
      <c r="QHZ2995" s="651"/>
      <c r="QIA2995" s="651"/>
      <c r="QIB2995" s="651"/>
      <c r="QIC2995" s="651"/>
      <c r="QID2995" s="651"/>
      <c r="QIE2995" s="651"/>
      <c r="QIF2995" s="651"/>
      <c r="QIG2995" s="651"/>
      <c r="QIH2995" s="651"/>
      <c r="QII2995" s="651"/>
      <c r="QIJ2995" s="651"/>
      <c r="QIK2995" s="651"/>
      <c r="QIL2995" s="651"/>
      <c r="QIM2995" s="651"/>
      <c r="QIN2995" s="651"/>
      <c r="QIO2995" s="651"/>
      <c r="QIP2995" s="651"/>
      <c r="QIQ2995" s="651"/>
      <c r="QIR2995" s="651"/>
      <c r="QIS2995" s="651"/>
      <c r="QIT2995" s="651"/>
      <c r="QIU2995" s="651"/>
      <c r="QIV2995" s="651"/>
      <c r="QIW2995" s="651"/>
      <c r="QIX2995" s="651"/>
      <c r="QIY2995" s="651"/>
      <c r="QIZ2995" s="651"/>
      <c r="QJA2995" s="651"/>
      <c r="QJB2995" s="651"/>
      <c r="QJC2995" s="651"/>
      <c r="QJD2995" s="651"/>
      <c r="QJE2995" s="651"/>
      <c r="QJF2995" s="651"/>
      <c r="QJG2995" s="651"/>
      <c r="QJH2995" s="651"/>
      <c r="QJI2995" s="651"/>
      <c r="QJJ2995" s="651"/>
      <c r="QJK2995" s="651"/>
      <c r="QJL2995" s="651"/>
      <c r="QJM2995" s="651"/>
      <c r="QJN2995" s="651"/>
      <c r="QJO2995" s="651"/>
      <c r="QJP2995" s="651"/>
      <c r="QJQ2995" s="651"/>
      <c r="QJR2995" s="651"/>
      <c r="QJS2995" s="651"/>
      <c r="QJT2995" s="651"/>
      <c r="QJU2995" s="651"/>
      <c r="QJV2995" s="651"/>
      <c r="QJW2995" s="651"/>
      <c r="QJX2995" s="651"/>
      <c r="QJY2995" s="651"/>
      <c r="QJZ2995" s="651"/>
      <c r="QKA2995" s="651"/>
      <c r="QKB2995" s="651"/>
      <c r="QKC2995" s="651"/>
      <c r="QKD2995" s="651"/>
      <c r="QKE2995" s="651"/>
      <c r="QKF2995" s="651"/>
      <c r="QKG2995" s="651"/>
      <c r="QKH2995" s="651"/>
      <c r="QKI2995" s="651"/>
      <c r="QKJ2995" s="651"/>
      <c r="QKK2995" s="651"/>
      <c r="QKL2995" s="651"/>
      <c r="QKM2995" s="651"/>
      <c r="QKN2995" s="651"/>
      <c r="QKO2995" s="651"/>
      <c r="QKP2995" s="651"/>
      <c r="QKQ2995" s="651"/>
      <c r="QKR2995" s="651"/>
      <c r="QKS2995" s="651"/>
      <c r="QKT2995" s="651"/>
      <c r="QKU2995" s="651"/>
      <c r="QKV2995" s="651"/>
      <c r="QKW2995" s="651"/>
      <c r="QKX2995" s="651"/>
      <c r="QKY2995" s="651"/>
      <c r="QKZ2995" s="651"/>
      <c r="QLA2995" s="651"/>
      <c r="QLB2995" s="651"/>
      <c r="QLC2995" s="651"/>
      <c r="QLD2995" s="651"/>
      <c r="QLE2995" s="651"/>
      <c r="QLF2995" s="651"/>
      <c r="QLG2995" s="651"/>
      <c r="QLH2995" s="651"/>
      <c r="QLI2995" s="651"/>
      <c r="QLJ2995" s="651"/>
      <c r="QLK2995" s="651"/>
      <c r="QLL2995" s="651"/>
      <c r="QLM2995" s="651"/>
      <c r="QLN2995" s="651"/>
      <c r="QLO2995" s="651"/>
      <c r="QLP2995" s="651"/>
      <c r="QLQ2995" s="651"/>
      <c r="QLR2995" s="651"/>
      <c r="QLS2995" s="651"/>
      <c r="QLT2995" s="651"/>
      <c r="QLU2995" s="651"/>
      <c r="QLV2995" s="651"/>
      <c r="QLW2995" s="651"/>
      <c r="QLX2995" s="651"/>
      <c r="QLY2995" s="651"/>
      <c r="QLZ2995" s="651"/>
      <c r="QMA2995" s="651"/>
      <c r="QMB2995" s="651"/>
      <c r="QMC2995" s="651"/>
      <c r="QMD2995" s="651"/>
      <c r="QME2995" s="651"/>
      <c r="QMF2995" s="651"/>
      <c r="QMG2995" s="651"/>
      <c r="QMH2995" s="651"/>
      <c r="QMI2995" s="651"/>
      <c r="QMJ2995" s="651"/>
      <c r="QMK2995" s="651"/>
      <c r="QML2995" s="651"/>
      <c r="QMM2995" s="651"/>
      <c r="QMN2995" s="651"/>
      <c r="QMO2995" s="651"/>
      <c r="QMP2995" s="651"/>
      <c r="QMQ2995" s="651"/>
      <c r="QMR2995" s="651"/>
      <c r="QMS2995" s="651"/>
      <c r="QMT2995" s="651"/>
      <c r="QMU2995" s="651"/>
      <c r="QMV2995" s="651"/>
      <c r="QMW2995" s="651"/>
      <c r="QMX2995" s="651"/>
      <c r="QMY2995" s="651"/>
      <c r="QMZ2995" s="651"/>
      <c r="QNA2995" s="651"/>
      <c r="QNB2995" s="651"/>
      <c r="QNC2995" s="651"/>
      <c r="QND2995" s="651"/>
      <c r="QNE2995" s="651"/>
      <c r="QNF2995" s="651"/>
      <c r="QNG2995" s="651"/>
      <c r="QNH2995" s="651"/>
      <c r="QNI2995" s="651"/>
      <c r="QNJ2995" s="651"/>
      <c r="QNK2995" s="651"/>
      <c r="QNL2995" s="651"/>
      <c r="QNM2995" s="651"/>
      <c r="QNN2995" s="651"/>
      <c r="QNO2995" s="651"/>
      <c r="QNP2995" s="651"/>
      <c r="QNQ2995" s="651"/>
      <c r="QNR2995" s="651"/>
      <c r="QNS2995" s="651"/>
      <c r="QNT2995" s="651"/>
      <c r="QNU2995" s="651"/>
      <c r="QNV2995" s="651"/>
      <c r="QNW2995" s="651"/>
      <c r="QNX2995" s="651"/>
      <c r="QNY2995" s="651"/>
      <c r="QNZ2995" s="651"/>
      <c r="QOA2995" s="651"/>
      <c r="QOB2995" s="651"/>
      <c r="QOC2995" s="651"/>
      <c r="QOD2995" s="651"/>
      <c r="QOE2995" s="651"/>
      <c r="QOF2995" s="651"/>
      <c r="QOG2995" s="651"/>
      <c r="QOH2995" s="651"/>
      <c r="QOI2995" s="651"/>
      <c r="QOJ2995" s="651"/>
      <c r="QOK2995" s="651"/>
      <c r="QOL2995" s="651"/>
      <c r="QOM2995" s="651"/>
      <c r="QON2995" s="651"/>
      <c r="QOO2995" s="651"/>
      <c r="QOP2995" s="651"/>
      <c r="QOQ2995" s="651"/>
      <c r="QOR2995" s="651"/>
      <c r="QOS2995" s="651"/>
      <c r="QOT2995" s="651"/>
      <c r="QOU2995" s="651"/>
      <c r="QOV2995" s="651"/>
      <c r="QOW2995" s="651"/>
      <c r="QOX2995" s="651"/>
      <c r="QOY2995" s="651"/>
      <c r="QOZ2995" s="651"/>
      <c r="QPA2995" s="651"/>
      <c r="QPB2995" s="651"/>
      <c r="QPC2995" s="651"/>
      <c r="QPD2995" s="651"/>
      <c r="QPE2995" s="651"/>
      <c r="QPF2995" s="651"/>
      <c r="QPG2995" s="651"/>
      <c r="QPH2995" s="651"/>
      <c r="QPI2995" s="651"/>
      <c r="QPJ2995" s="651"/>
      <c r="QPK2995" s="651"/>
      <c r="QPL2995" s="651"/>
      <c r="QPM2995" s="651"/>
      <c r="QPN2995" s="651"/>
      <c r="QPO2995" s="651"/>
      <c r="QPP2995" s="651"/>
      <c r="QPQ2995" s="651"/>
      <c r="QPR2995" s="651"/>
      <c r="QPS2995" s="651"/>
      <c r="QPT2995" s="651"/>
      <c r="QPU2995" s="651"/>
      <c r="QPV2995" s="651"/>
      <c r="QPW2995" s="651"/>
      <c r="QPX2995" s="651"/>
      <c r="QPY2995" s="651"/>
      <c r="QPZ2995" s="651"/>
      <c r="QQA2995" s="651"/>
      <c r="QQB2995" s="651"/>
      <c r="QQC2995" s="651"/>
      <c r="QQD2995" s="651"/>
      <c r="QQE2995" s="651"/>
      <c r="QQF2995" s="651"/>
      <c r="QQG2995" s="651"/>
      <c r="QQH2995" s="651"/>
      <c r="QQI2995" s="651"/>
      <c r="QQJ2995" s="651"/>
      <c r="QQK2995" s="651"/>
      <c r="QQL2995" s="651"/>
      <c r="QQM2995" s="651"/>
      <c r="QQN2995" s="651"/>
      <c r="QQO2995" s="651"/>
      <c r="QQP2995" s="651"/>
      <c r="QQQ2995" s="651"/>
      <c r="QQR2995" s="651"/>
      <c r="QQS2995" s="651"/>
      <c r="QQT2995" s="651"/>
      <c r="QQU2995" s="651"/>
      <c r="QQV2995" s="651"/>
      <c r="QQW2995" s="651"/>
      <c r="QQX2995" s="651"/>
      <c r="QQY2995" s="651"/>
      <c r="QQZ2995" s="651"/>
      <c r="QRA2995" s="651"/>
      <c r="QRB2995" s="651"/>
      <c r="QRC2995" s="651"/>
      <c r="QRD2995" s="651"/>
      <c r="QRE2995" s="651"/>
      <c r="QRF2995" s="651"/>
      <c r="QRG2995" s="651"/>
      <c r="QRH2995" s="651"/>
      <c r="QRI2995" s="651"/>
      <c r="QRJ2995" s="651"/>
      <c r="QRK2995" s="651"/>
      <c r="QRL2995" s="651"/>
      <c r="QRM2995" s="651"/>
      <c r="QRN2995" s="651"/>
      <c r="QRO2995" s="651"/>
      <c r="QRP2995" s="651"/>
      <c r="QRQ2995" s="651"/>
      <c r="QRR2995" s="651"/>
      <c r="QRS2995" s="651"/>
      <c r="QRT2995" s="651"/>
      <c r="QRU2995" s="651"/>
      <c r="QRV2995" s="651"/>
      <c r="QRW2995" s="651"/>
      <c r="QRX2995" s="651"/>
      <c r="QRY2995" s="651"/>
      <c r="QRZ2995" s="651"/>
      <c r="QSA2995" s="651"/>
      <c r="QSB2995" s="651"/>
      <c r="QSC2995" s="651"/>
      <c r="QSD2995" s="651"/>
      <c r="QSE2995" s="651"/>
      <c r="QSF2995" s="651"/>
      <c r="QSG2995" s="651"/>
      <c r="QSH2995" s="651"/>
      <c r="QSI2995" s="651"/>
      <c r="QSJ2995" s="651"/>
      <c r="QSK2995" s="651"/>
      <c r="QSL2995" s="651"/>
      <c r="QSM2995" s="651"/>
      <c r="QSN2995" s="651"/>
      <c r="QSO2995" s="651"/>
      <c r="QSP2995" s="651"/>
      <c r="QSQ2995" s="651"/>
      <c r="QSR2995" s="651"/>
      <c r="QSS2995" s="651"/>
      <c r="QST2995" s="651"/>
      <c r="QSU2995" s="651"/>
      <c r="QSV2995" s="651"/>
      <c r="QSW2995" s="651"/>
      <c r="QSX2995" s="651"/>
      <c r="QSY2995" s="651"/>
      <c r="QSZ2995" s="651"/>
      <c r="QTA2995" s="651"/>
      <c r="QTB2995" s="651"/>
      <c r="QTC2995" s="651"/>
      <c r="QTD2995" s="651"/>
      <c r="QTE2995" s="651"/>
      <c r="QTF2995" s="651"/>
      <c r="QTG2995" s="651"/>
      <c r="QTH2995" s="651"/>
      <c r="QTI2995" s="651"/>
      <c r="QTJ2995" s="651"/>
      <c r="QTK2995" s="651"/>
      <c r="QTL2995" s="651"/>
      <c r="QTM2995" s="651"/>
      <c r="QTN2995" s="651"/>
      <c r="QTO2995" s="651"/>
      <c r="QTP2995" s="651"/>
      <c r="QTQ2995" s="651"/>
      <c r="QTR2995" s="651"/>
      <c r="QTS2995" s="651"/>
      <c r="QTT2995" s="651"/>
      <c r="QTU2995" s="651"/>
      <c r="QTV2995" s="651"/>
      <c r="QTW2995" s="651"/>
      <c r="QTX2995" s="651"/>
      <c r="QTY2995" s="651"/>
      <c r="QTZ2995" s="651"/>
      <c r="QUA2995" s="651"/>
      <c r="QUB2995" s="651"/>
      <c r="QUC2995" s="651"/>
      <c r="QUD2995" s="651"/>
      <c r="QUE2995" s="651"/>
      <c r="QUF2995" s="651"/>
      <c r="QUG2995" s="651"/>
      <c r="QUH2995" s="651"/>
      <c r="QUI2995" s="651"/>
      <c r="QUJ2995" s="651"/>
      <c r="QUK2995" s="651"/>
      <c r="QUL2995" s="651"/>
      <c r="QUM2995" s="651"/>
      <c r="QUN2995" s="651"/>
      <c r="QUO2995" s="651"/>
      <c r="QUP2995" s="651"/>
      <c r="QUQ2995" s="651"/>
      <c r="QUR2995" s="651"/>
      <c r="QUS2995" s="651"/>
      <c r="QUT2995" s="651"/>
      <c r="QUU2995" s="651"/>
      <c r="QUV2995" s="651"/>
      <c r="QUW2995" s="651"/>
      <c r="QUX2995" s="651"/>
      <c r="QUY2995" s="651"/>
      <c r="QUZ2995" s="651"/>
      <c r="QVA2995" s="651"/>
      <c r="QVB2995" s="651"/>
      <c r="QVC2995" s="651"/>
      <c r="QVD2995" s="651"/>
      <c r="QVE2995" s="651"/>
      <c r="QVF2995" s="651"/>
      <c r="QVG2995" s="651"/>
      <c r="QVH2995" s="651"/>
      <c r="QVI2995" s="651"/>
      <c r="QVJ2995" s="651"/>
      <c r="QVK2995" s="651"/>
      <c r="QVL2995" s="651"/>
      <c r="QVM2995" s="651"/>
      <c r="QVN2995" s="651"/>
      <c r="QVO2995" s="651"/>
      <c r="QVP2995" s="651"/>
      <c r="QVQ2995" s="651"/>
      <c r="QVR2995" s="651"/>
      <c r="QVS2995" s="651"/>
      <c r="QVT2995" s="651"/>
      <c r="QVU2995" s="651"/>
      <c r="QVV2995" s="651"/>
      <c r="QVW2995" s="651"/>
      <c r="QVX2995" s="651"/>
      <c r="QVY2995" s="651"/>
      <c r="QVZ2995" s="651"/>
      <c r="QWA2995" s="651"/>
      <c r="QWB2995" s="651"/>
      <c r="QWC2995" s="651"/>
      <c r="QWD2995" s="651"/>
      <c r="QWE2995" s="651"/>
      <c r="QWF2995" s="651"/>
      <c r="QWG2995" s="651"/>
      <c r="QWH2995" s="651"/>
      <c r="QWI2995" s="651"/>
      <c r="QWJ2995" s="651"/>
      <c r="QWK2995" s="651"/>
      <c r="QWL2995" s="651"/>
      <c r="QWM2995" s="651"/>
      <c r="QWN2995" s="651"/>
      <c r="QWO2995" s="651"/>
      <c r="QWP2995" s="651"/>
      <c r="QWQ2995" s="651"/>
      <c r="QWR2995" s="651"/>
      <c r="QWS2995" s="651"/>
      <c r="QWT2995" s="651"/>
      <c r="QWU2995" s="651"/>
      <c r="QWV2995" s="651"/>
      <c r="QWW2995" s="651"/>
      <c r="QWX2995" s="651"/>
      <c r="QWY2995" s="651"/>
      <c r="QWZ2995" s="651"/>
      <c r="QXA2995" s="651"/>
      <c r="QXB2995" s="651"/>
      <c r="QXC2995" s="651"/>
      <c r="QXD2995" s="651"/>
      <c r="QXE2995" s="651"/>
      <c r="QXF2995" s="651"/>
      <c r="QXG2995" s="651"/>
      <c r="QXH2995" s="651"/>
      <c r="QXI2995" s="651"/>
      <c r="QXJ2995" s="651"/>
      <c r="QXK2995" s="651"/>
      <c r="QXL2995" s="651"/>
      <c r="QXM2995" s="651"/>
      <c r="QXN2995" s="651"/>
      <c r="QXO2995" s="651"/>
      <c r="QXP2995" s="651"/>
      <c r="QXQ2995" s="651"/>
      <c r="QXR2995" s="651"/>
      <c r="QXS2995" s="651"/>
      <c r="QXT2995" s="651"/>
      <c r="QXU2995" s="651"/>
      <c r="QXV2995" s="651"/>
      <c r="QXW2995" s="651"/>
      <c r="QXX2995" s="651"/>
      <c r="QXY2995" s="651"/>
      <c r="QXZ2995" s="651"/>
      <c r="QYA2995" s="651"/>
      <c r="QYB2995" s="651"/>
      <c r="QYC2995" s="651"/>
      <c r="QYD2995" s="651"/>
      <c r="QYE2995" s="651"/>
      <c r="QYF2995" s="651"/>
      <c r="QYG2995" s="651"/>
      <c r="QYH2995" s="651"/>
      <c r="QYI2995" s="651"/>
      <c r="QYJ2995" s="651"/>
      <c r="QYK2995" s="651"/>
      <c r="QYL2995" s="651"/>
      <c r="QYM2995" s="651"/>
      <c r="QYN2995" s="651"/>
      <c r="QYO2995" s="651"/>
      <c r="QYP2995" s="651"/>
      <c r="QYQ2995" s="651"/>
      <c r="QYR2995" s="651"/>
      <c r="QYS2995" s="651"/>
      <c r="QYT2995" s="651"/>
      <c r="QYU2995" s="651"/>
      <c r="QYV2995" s="651"/>
      <c r="QYW2995" s="651"/>
      <c r="QYX2995" s="651"/>
      <c r="QYY2995" s="651"/>
      <c r="QYZ2995" s="651"/>
      <c r="QZA2995" s="651"/>
      <c r="QZB2995" s="651"/>
      <c r="QZC2995" s="651"/>
      <c r="QZD2995" s="651"/>
      <c r="QZE2995" s="651"/>
      <c r="QZF2995" s="651"/>
      <c r="QZG2995" s="651"/>
      <c r="QZH2995" s="651"/>
      <c r="QZI2995" s="651"/>
      <c r="QZJ2995" s="651"/>
      <c r="QZK2995" s="651"/>
      <c r="QZL2995" s="651"/>
      <c r="QZM2995" s="651"/>
      <c r="QZN2995" s="651"/>
      <c r="QZO2995" s="651"/>
      <c r="QZP2995" s="651"/>
      <c r="QZQ2995" s="651"/>
      <c r="QZR2995" s="651"/>
      <c r="QZS2995" s="651"/>
      <c r="QZT2995" s="651"/>
      <c r="QZU2995" s="651"/>
      <c r="QZV2995" s="651"/>
      <c r="QZW2995" s="651"/>
      <c r="QZX2995" s="651"/>
      <c r="QZY2995" s="651"/>
      <c r="QZZ2995" s="651"/>
      <c r="RAA2995" s="651"/>
      <c r="RAB2995" s="651"/>
      <c r="RAC2995" s="651"/>
      <c r="RAD2995" s="651"/>
      <c r="RAE2995" s="651"/>
      <c r="RAF2995" s="651"/>
      <c r="RAG2995" s="651"/>
      <c r="RAH2995" s="651"/>
      <c r="RAI2995" s="651"/>
      <c r="RAJ2995" s="651"/>
      <c r="RAK2995" s="651"/>
      <c r="RAL2995" s="651"/>
      <c r="RAM2995" s="651"/>
      <c r="RAN2995" s="651"/>
      <c r="RAO2995" s="651"/>
      <c r="RAP2995" s="651"/>
      <c r="RAQ2995" s="651"/>
      <c r="RAR2995" s="651"/>
      <c r="RAS2995" s="651"/>
      <c r="RAT2995" s="651"/>
      <c r="RAU2995" s="651"/>
      <c r="RAV2995" s="651"/>
      <c r="RAW2995" s="651"/>
      <c r="RAX2995" s="651"/>
      <c r="RAY2995" s="651"/>
      <c r="RAZ2995" s="651"/>
      <c r="RBA2995" s="651"/>
      <c r="RBB2995" s="651"/>
      <c r="RBC2995" s="651"/>
      <c r="RBD2995" s="651"/>
      <c r="RBE2995" s="651"/>
      <c r="RBF2995" s="651"/>
      <c r="RBG2995" s="651"/>
      <c r="RBH2995" s="651"/>
      <c r="RBI2995" s="651"/>
      <c r="RBJ2995" s="651"/>
      <c r="RBK2995" s="651"/>
      <c r="RBL2995" s="651"/>
      <c r="RBM2995" s="651"/>
      <c r="RBN2995" s="651"/>
      <c r="RBO2995" s="651"/>
      <c r="RBP2995" s="651"/>
      <c r="RBQ2995" s="651"/>
      <c r="RBR2995" s="651"/>
      <c r="RBS2995" s="651"/>
      <c r="RBT2995" s="651"/>
      <c r="RBU2995" s="651"/>
      <c r="RBV2995" s="651"/>
      <c r="RBW2995" s="651"/>
      <c r="RBX2995" s="651"/>
      <c r="RBY2995" s="651"/>
      <c r="RBZ2995" s="651"/>
      <c r="RCA2995" s="651"/>
      <c r="RCB2995" s="651"/>
      <c r="RCC2995" s="651"/>
      <c r="RCD2995" s="651"/>
      <c r="RCE2995" s="651"/>
      <c r="RCF2995" s="651"/>
      <c r="RCG2995" s="651"/>
      <c r="RCH2995" s="651"/>
      <c r="RCI2995" s="651"/>
      <c r="RCJ2995" s="651"/>
      <c r="RCK2995" s="651"/>
      <c r="RCL2995" s="651"/>
      <c r="RCM2995" s="651"/>
      <c r="RCN2995" s="651"/>
      <c r="RCO2995" s="651"/>
      <c r="RCP2995" s="651"/>
      <c r="RCQ2995" s="651"/>
      <c r="RCR2995" s="651"/>
      <c r="RCS2995" s="651"/>
      <c r="RCT2995" s="651"/>
      <c r="RCU2995" s="651"/>
      <c r="RCV2995" s="651"/>
      <c r="RCW2995" s="651"/>
      <c r="RCX2995" s="651"/>
      <c r="RCY2995" s="651"/>
      <c r="RCZ2995" s="651"/>
      <c r="RDA2995" s="651"/>
      <c r="RDB2995" s="651"/>
      <c r="RDC2995" s="651"/>
      <c r="RDD2995" s="651"/>
      <c r="RDE2995" s="651"/>
      <c r="RDF2995" s="651"/>
      <c r="RDG2995" s="651"/>
      <c r="RDH2995" s="651"/>
      <c r="RDI2995" s="651"/>
      <c r="RDJ2995" s="651"/>
      <c r="RDK2995" s="651"/>
      <c r="RDL2995" s="651"/>
      <c r="RDM2995" s="651"/>
      <c r="RDN2995" s="651"/>
      <c r="RDO2995" s="651"/>
      <c r="RDP2995" s="651"/>
      <c r="RDQ2995" s="651"/>
      <c r="RDR2995" s="651"/>
      <c r="RDS2995" s="651"/>
      <c r="RDT2995" s="651"/>
      <c r="RDU2995" s="651"/>
      <c r="RDV2995" s="651"/>
      <c r="RDW2995" s="651"/>
      <c r="RDX2995" s="651"/>
      <c r="RDY2995" s="651"/>
      <c r="RDZ2995" s="651"/>
      <c r="REA2995" s="651"/>
      <c r="REB2995" s="651"/>
      <c r="REC2995" s="651"/>
      <c r="RED2995" s="651"/>
      <c r="REE2995" s="651"/>
      <c r="REF2995" s="651"/>
      <c r="REG2995" s="651"/>
      <c r="REH2995" s="651"/>
      <c r="REI2995" s="651"/>
      <c r="REJ2995" s="651"/>
      <c r="REK2995" s="651"/>
      <c r="REL2995" s="651"/>
      <c r="REM2995" s="651"/>
      <c r="REN2995" s="651"/>
      <c r="REO2995" s="651"/>
      <c r="REP2995" s="651"/>
      <c r="REQ2995" s="651"/>
      <c r="RER2995" s="651"/>
      <c r="RES2995" s="651"/>
      <c r="RET2995" s="651"/>
      <c r="REU2995" s="651"/>
      <c r="REV2995" s="651"/>
      <c r="REW2995" s="651"/>
      <c r="REX2995" s="651"/>
      <c r="REY2995" s="651"/>
      <c r="REZ2995" s="651"/>
      <c r="RFA2995" s="651"/>
      <c r="RFB2995" s="651"/>
      <c r="RFC2995" s="651"/>
      <c r="RFD2995" s="651"/>
      <c r="RFE2995" s="651"/>
      <c r="RFF2995" s="651"/>
      <c r="RFG2995" s="651"/>
      <c r="RFH2995" s="651"/>
      <c r="RFI2995" s="651"/>
      <c r="RFJ2995" s="651"/>
      <c r="RFK2995" s="651"/>
      <c r="RFL2995" s="651"/>
      <c r="RFM2995" s="651"/>
      <c r="RFN2995" s="651"/>
      <c r="RFO2995" s="651"/>
      <c r="RFP2995" s="651"/>
      <c r="RFQ2995" s="651"/>
      <c r="RFR2995" s="651"/>
      <c r="RFS2995" s="651"/>
      <c r="RFT2995" s="651"/>
      <c r="RFU2995" s="651"/>
      <c r="RFV2995" s="651"/>
      <c r="RFW2995" s="651"/>
      <c r="RFX2995" s="651"/>
      <c r="RFY2995" s="651"/>
      <c r="RFZ2995" s="651"/>
      <c r="RGA2995" s="651"/>
      <c r="RGB2995" s="651"/>
      <c r="RGC2995" s="651"/>
      <c r="RGD2995" s="651"/>
      <c r="RGE2995" s="651"/>
      <c r="RGF2995" s="651"/>
      <c r="RGG2995" s="651"/>
      <c r="RGH2995" s="651"/>
      <c r="RGI2995" s="651"/>
      <c r="RGJ2995" s="651"/>
      <c r="RGK2995" s="651"/>
      <c r="RGL2995" s="651"/>
      <c r="RGM2995" s="651"/>
      <c r="RGN2995" s="651"/>
      <c r="RGO2995" s="651"/>
      <c r="RGP2995" s="651"/>
      <c r="RGQ2995" s="651"/>
      <c r="RGR2995" s="651"/>
      <c r="RGS2995" s="651"/>
      <c r="RGT2995" s="651"/>
      <c r="RGU2995" s="651"/>
      <c r="RGV2995" s="651"/>
      <c r="RGW2995" s="651"/>
      <c r="RGX2995" s="651"/>
      <c r="RGY2995" s="651"/>
      <c r="RGZ2995" s="651"/>
      <c r="RHA2995" s="651"/>
      <c r="RHB2995" s="651"/>
      <c r="RHC2995" s="651"/>
      <c r="RHD2995" s="651"/>
      <c r="RHE2995" s="651"/>
      <c r="RHF2995" s="651"/>
      <c r="RHG2995" s="651"/>
      <c r="RHH2995" s="651"/>
      <c r="RHI2995" s="651"/>
      <c r="RHJ2995" s="651"/>
      <c r="RHK2995" s="651"/>
      <c r="RHL2995" s="651"/>
      <c r="RHM2995" s="651"/>
      <c r="RHN2995" s="651"/>
      <c r="RHO2995" s="651"/>
      <c r="RHP2995" s="651"/>
      <c r="RHQ2995" s="651"/>
      <c r="RHR2995" s="651"/>
      <c r="RHS2995" s="651"/>
      <c r="RHT2995" s="651"/>
      <c r="RHU2995" s="651"/>
      <c r="RHV2995" s="651"/>
      <c r="RHW2995" s="651"/>
      <c r="RHX2995" s="651"/>
      <c r="RHY2995" s="651"/>
      <c r="RHZ2995" s="651"/>
      <c r="RIA2995" s="651"/>
      <c r="RIB2995" s="651"/>
      <c r="RIC2995" s="651"/>
      <c r="RID2995" s="651"/>
      <c r="RIE2995" s="651"/>
      <c r="RIF2995" s="651"/>
      <c r="RIG2995" s="651"/>
      <c r="RIH2995" s="651"/>
      <c r="RII2995" s="651"/>
      <c r="RIJ2995" s="651"/>
      <c r="RIK2995" s="651"/>
      <c r="RIL2995" s="651"/>
      <c r="RIM2995" s="651"/>
      <c r="RIN2995" s="651"/>
      <c r="RIO2995" s="651"/>
      <c r="RIP2995" s="651"/>
      <c r="RIQ2995" s="651"/>
      <c r="RIR2995" s="651"/>
      <c r="RIS2995" s="651"/>
      <c r="RIT2995" s="651"/>
      <c r="RIU2995" s="651"/>
      <c r="RIV2995" s="651"/>
      <c r="RIW2995" s="651"/>
      <c r="RIX2995" s="651"/>
      <c r="RIY2995" s="651"/>
      <c r="RIZ2995" s="651"/>
      <c r="RJA2995" s="651"/>
      <c r="RJB2995" s="651"/>
      <c r="RJC2995" s="651"/>
      <c r="RJD2995" s="651"/>
      <c r="RJE2995" s="651"/>
      <c r="RJF2995" s="651"/>
      <c r="RJG2995" s="651"/>
      <c r="RJH2995" s="651"/>
      <c r="RJI2995" s="651"/>
      <c r="RJJ2995" s="651"/>
      <c r="RJK2995" s="651"/>
      <c r="RJL2995" s="651"/>
      <c r="RJM2995" s="651"/>
      <c r="RJN2995" s="651"/>
      <c r="RJO2995" s="651"/>
      <c r="RJP2995" s="651"/>
      <c r="RJQ2995" s="651"/>
      <c r="RJR2995" s="651"/>
      <c r="RJS2995" s="651"/>
      <c r="RJT2995" s="651"/>
      <c r="RJU2995" s="651"/>
      <c r="RJV2995" s="651"/>
      <c r="RJW2995" s="651"/>
      <c r="RJX2995" s="651"/>
      <c r="RJY2995" s="651"/>
      <c r="RJZ2995" s="651"/>
      <c r="RKA2995" s="651"/>
      <c r="RKB2995" s="651"/>
      <c r="RKC2995" s="651"/>
      <c r="RKD2995" s="651"/>
      <c r="RKE2995" s="651"/>
      <c r="RKF2995" s="651"/>
      <c r="RKG2995" s="651"/>
      <c r="RKH2995" s="651"/>
      <c r="RKI2995" s="651"/>
      <c r="RKJ2995" s="651"/>
      <c r="RKK2995" s="651"/>
      <c r="RKL2995" s="651"/>
      <c r="RKM2995" s="651"/>
      <c r="RKN2995" s="651"/>
      <c r="RKO2995" s="651"/>
      <c r="RKP2995" s="651"/>
      <c r="RKQ2995" s="651"/>
      <c r="RKR2995" s="651"/>
      <c r="RKS2995" s="651"/>
      <c r="RKT2995" s="651"/>
      <c r="RKU2995" s="651"/>
      <c r="RKV2995" s="651"/>
      <c r="RKW2995" s="651"/>
      <c r="RKX2995" s="651"/>
      <c r="RKY2995" s="651"/>
      <c r="RKZ2995" s="651"/>
      <c r="RLA2995" s="651"/>
      <c r="RLB2995" s="651"/>
      <c r="RLC2995" s="651"/>
      <c r="RLD2995" s="651"/>
      <c r="RLE2995" s="651"/>
      <c r="RLF2995" s="651"/>
      <c r="RLG2995" s="651"/>
      <c r="RLH2995" s="651"/>
      <c r="RLI2995" s="651"/>
      <c r="RLJ2995" s="651"/>
      <c r="RLK2995" s="651"/>
      <c r="RLL2995" s="651"/>
      <c r="RLM2995" s="651"/>
      <c r="RLN2995" s="651"/>
      <c r="RLO2995" s="651"/>
      <c r="RLP2995" s="651"/>
      <c r="RLQ2995" s="651"/>
      <c r="RLR2995" s="651"/>
      <c r="RLS2995" s="651"/>
      <c r="RLT2995" s="651"/>
      <c r="RLU2995" s="651"/>
      <c r="RLV2995" s="651"/>
      <c r="RLW2995" s="651"/>
      <c r="RLX2995" s="651"/>
      <c r="RLY2995" s="651"/>
      <c r="RLZ2995" s="651"/>
      <c r="RMA2995" s="651"/>
      <c r="RMB2995" s="651"/>
      <c r="RMC2995" s="651"/>
      <c r="RMD2995" s="651"/>
      <c r="RME2995" s="651"/>
      <c r="RMF2995" s="651"/>
      <c r="RMG2995" s="651"/>
      <c r="RMH2995" s="651"/>
      <c r="RMI2995" s="651"/>
      <c r="RMJ2995" s="651"/>
      <c r="RMK2995" s="651"/>
      <c r="RML2995" s="651"/>
      <c r="RMM2995" s="651"/>
      <c r="RMN2995" s="651"/>
      <c r="RMO2995" s="651"/>
      <c r="RMP2995" s="651"/>
      <c r="RMQ2995" s="651"/>
      <c r="RMR2995" s="651"/>
      <c r="RMS2995" s="651"/>
      <c r="RMT2995" s="651"/>
      <c r="RMU2995" s="651"/>
      <c r="RMV2995" s="651"/>
      <c r="RMW2995" s="651"/>
      <c r="RMX2995" s="651"/>
      <c r="RMY2995" s="651"/>
      <c r="RMZ2995" s="651"/>
      <c r="RNA2995" s="651"/>
      <c r="RNB2995" s="651"/>
      <c r="RNC2995" s="651"/>
      <c r="RND2995" s="651"/>
      <c r="RNE2995" s="651"/>
      <c r="RNF2995" s="651"/>
      <c r="RNG2995" s="651"/>
      <c r="RNH2995" s="651"/>
      <c r="RNI2995" s="651"/>
      <c r="RNJ2995" s="651"/>
      <c r="RNK2995" s="651"/>
      <c r="RNL2995" s="651"/>
      <c r="RNM2995" s="651"/>
      <c r="RNN2995" s="651"/>
      <c r="RNO2995" s="651"/>
      <c r="RNP2995" s="651"/>
      <c r="RNQ2995" s="651"/>
      <c r="RNR2995" s="651"/>
      <c r="RNS2995" s="651"/>
      <c r="RNT2995" s="651"/>
      <c r="RNU2995" s="651"/>
      <c r="RNV2995" s="651"/>
      <c r="RNW2995" s="651"/>
      <c r="RNX2995" s="651"/>
      <c r="RNY2995" s="651"/>
      <c r="RNZ2995" s="651"/>
      <c r="ROA2995" s="651"/>
      <c r="ROB2995" s="651"/>
      <c r="ROC2995" s="651"/>
      <c r="ROD2995" s="651"/>
      <c r="ROE2995" s="651"/>
      <c r="ROF2995" s="651"/>
      <c r="ROG2995" s="651"/>
      <c r="ROH2995" s="651"/>
      <c r="ROI2995" s="651"/>
      <c r="ROJ2995" s="651"/>
      <c r="ROK2995" s="651"/>
      <c r="ROL2995" s="651"/>
      <c r="ROM2995" s="651"/>
      <c r="RON2995" s="651"/>
      <c r="ROO2995" s="651"/>
      <c r="ROP2995" s="651"/>
      <c r="ROQ2995" s="651"/>
      <c r="ROR2995" s="651"/>
      <c r="ROS2995" s="651"/>
      <c r="ROT2995" s="651"/>
      <c r="ROU2995" s="651"/>
      <c r="ROV2995" s="651"/>
      <c r="ROW2995" s="651"/>
      <c r="ROX2995" s="651"/>
      <c r="ROY2995" s="651"/>
      <c r="ROZ2995" s="651"/>
      <c r="RPA2995" s="651"/>
      <c r="RPB2995" s="651"/>
      <c r="RPC2995" s="651"/>
      <c r="RPD2995" s="651"/>
      <c r="RPE2995" s="651"/>
      <c r="RPF2995" s="651"/>
      <c r="RPG2995" s="651"/>
      <c r="RPH2995" s="651"/>
      <c r="RPI2995" s="651"/>
      <c r="RPJ2995" s="651"/>
      <c r="RPK2995" s="651"/>
      <c r="RPL2995" s="651"/>
      <c r="RPM2995" s="651"/>
      <c r="RPN2995" s="651"/>
      <c r="RPO2995" s="651"/>
      <c r="RPP2995" s="651"/>
      <c r="RPQ2995" s="651"/>
      <c r="RPR2995" s="651"/>
      <c r="RPS2995" s="651"/>
      <c r="RPT2995" s="651"/>
      <c r="RPU2995" s="651"/>
      <c r="RPV2995" s="651"/>
      <c r="RPW2995" s="651"/>
      <c r="RPX2995" s="651"/>
      <c r="RPY2995" s="651"/>
      <c r="RPZ2995" s="651"/>
      <c r="RQA2995" s="651"/>
      <c r="RQB2995" s="651"/>
      <c r="RQC2995" s="651"/>
      <c r="RQD2995" s="651"/>
      <c r="RQE2995" s="651"/>
      <c r="RQF2995" s="651"/>
      <c r="RQG2995" s="651"/>
      <c r="RQH2995" s="651"/>
      <c r="RQI2995" s="651"/>
      <c r="RQJ2995" s="651"/>
      <c r="RQK2995" s="651"/>
      <c r="RQL2995" s="651"/>
      <c r="RQM2995" s="651"/>
      <c r="RQN2995" s="651"/>
      <c r="RQO2995" s="651"/>
      <c r="RQP2995" s="651"/>
      <c r="RQQ2995" s="651"/>
      <c r="RQR2995" s="651"/>
      <c r="RQS2995" s="651"/>
      <c r="RQT2995" s="651"/>
      <c r="RQU2995" s="651"/>
      <c r="RQV2995" s="651"/>
      <c r="RQW2995" s="651"/>
      <c r="RQX2995" s="651"/>
      <c r="RQY2995" s="651"/>
      <c r="RQZ2995" s="651"/>
      <c r="RRA2995" s="651"/>
      <c r="RRB2995" s="651"/>
      <c r="RRC2995" s="651"/>
      <c r="RRD2995" s="651"/>
      <c r="RRE2995" s="651"/>
      <c r="RRF2995" s="651"/>
      <c r="RRG2995" s="651"/>
      <c r="RRH2995" s="651"/>
      <c r="RRI2995" s="651"/>
      <c r="RRJ2995" s="651"/>
      <c r="RRK2995" s="651"/>
      <c r="RRL2995" s="651"/>
      <c r="RRM2995" s="651"/>
      <c r="RRN2995" s="651"/>
      <c r="RRO2995" s="651"/>
      <c r="RRP2995" s="651"/>
      <c r="RRQ2995" s="651"/>
      <c r="RRR2995" s="651"/>
      <c r="RRS2995" s="651"/>
      <c r="RRT2995" s="651"/>
      <c r="RRU2995" s="651"/>
      <c r="RRV2995" s="651"/>
      <c r="RRW2995" s="651"/>
      <c r="RRX2995" s="651"/>
      <c r="RRY2995" s="651"/>
      <c r="RRZ2995" s="651"/>
      <c r="RSA2995" s="651"/>
      <c r="RSB2995" s="651"/>
      <c r="RSC2995" s="651"/>
      <c r="RSD2995" s="651"/>
      <c r="RSE2995" s="651"/>
      <c r="RSF2995" s="651"/>
      <c r="RSG2995" s="651"/>
      <c r="RSH2995" s="651"/>
      <c r="RSI2995" s="651"/>
      <c r="RSJ2995" s="651"/>
      <c r="RSK2995" s="651"/>
      <c r="RSL2995" s="651"/>
      <c r="RSM2995" s="651"/>
      <c r="RSN2995" s="651"/>
      <c r="RSO2995" s="651"/>
      <c r="RSP2995" s="651"/>
      <c r="RSQ2995" s="651"/>
      <c r="RSR2995" s="651"/>
      <c r="RSS2995" s="651"/>
      <c r="RST2995" s="651"/>
      <c r="RSU2995" s="651"/>
      <c r="RSV2995" s="651"/>
      <c r="RSW2995" s="651"/>
      <c r="RSX2995" s="651"/>
      <c r="RSY2995" s="651"/>
      <c r="RSZ2995" s="651"/>
      <c r="RTA2995" s="651"/>
      <c r="RTB2995" s="651"/>
      <c r="RTC2995" s="651"/>
      <c r="RTD2995" s="651"/>
      <c r="RTE2995" s="651"/>
      <c r="RTF2995" s="651"/>
      <c r="RTG2995" s="651"/>
      <c r="RTH2995" s="651"/>
      <c r="RTI2995" s="651"/>
      <c r="RTJ2995" s="651"/>
      <c r="RTK2995" s="651"/>
      <c r="RTL2995" s="651"/>
      <c r="RTM2995" s="651"/>
      <c r="RTN2995" s="651"/>
      <c r="RTO2995" s="651"/>
      <c r="RTP2995" s="651"/>
      <c r="RTQ2995" s="651"/>
      <c r="RTR2995" s="651"/>
      <c r="RTS2995" s="651"/>
      <c r="RTT2995" s="651"/>
      <c r="RTU2995" s="651"/>
      <c r="RTV2995" s="651"/>
      <c r="RTW2995" s="651"/>
      <c r="RTX2995" s="651"/>
      <c r="RTY2995" s="651"/>
      <c r="RTZ2995" s="651"/>
      <c r="RUA2995" s="651"/>
      <c r="RUB2995" s="651"/>
      <c r="RUC2995" s="651"/>
      <c r="RUD2995" s="651"/>
      <c r="RUE2995" s="651"/>
      <c r="RUF2995" s="651"/>
      <c r="RUG2995" s="651"/>
      <c r="RUH2995" s="651"/>
      <c r="RUI2995" s="651"/>
      <c r="RUJ2995" s="651"/>
      <c r="RUK2995" s="651"/>
      <c r="RUL2995" s="651"/>
      <c r="RUM2995" s="651"/>
      <c r="RUN2995" s="651"/>
      <c r="RUO2995" s="651"/>
      <c r="RUP2995" s="651"/>
      <c r="RUQ2995" s="651"/>
      <c r="RUR2995" s="651"/>
      <c r="RUS2995" s="651"/>
      <c r="RUT2995" s="651"/>
      <c r="RUU2995" s="651"/>
      <c r="RUV2995" s="651"/>
      <c r="RUW2995" s="651"/>
      <c r="RUX2995" s="651"/>
      <c r="RUY2995" s="651"/>
      <c r="RUZ2995" s="651"/>
      <c r="RVA2995" s="651"/>
      <c r="RVB2995" s="651"/>
      <c r="RVC2995" s="651"/>
      <c r="RVD2995" s="651"/>
      <c r="RVE2995" s="651"/>
      <c r="RVF2995" s="651"/>
      <c r="RVG2995" s="651"/>
      <c r="RVH2995" s="651"/>
      <c r="RVI2995" s="651"/>
      <c r="RVJ2995" s="651"/>
      <c r="RVK2995" s="651"/>
      <c r="RVL2995" s="651"/>
      <c r="RVM2995" s="651"/>
      <c r="RVN2995" s="651"/>
      <c r="RVO2995" s="651"/>
      <c r="RVP2995" s="651"/>
      <c r="RVQ2995" s="651"/>
      <c r="RVR2995" s="651"/>
      <c r="RVS2995" s="651"/>
      <c r="RVT2995" s="651"/>
      <c r="RVU2995" s="651"/>
      <c r="RVV2995" s="651"/>
      <c r="RVW2995" s="651"/>
      <c r="RVX2995" s="651"/>
      <c r="RVY2995" s="651"/>
      <c r="RVZ2995" s="651"/>
      <c r="RWA2995" s="651"/>
      <c r="RWB2995" s="651"/>
      <c r="RWC2995" s="651"/>
      <c r="RWD2995" s="651"/>
      <c r="RWE2995" s="651"/>
      <c r="RWF2995" s="651"/>
      <c r="RWG2995" s="651"/>
      <c r="RWH2995" s="651"/>
      <c r="RWI2995" s="651"/>
      <c r="RWJ2995" s="651"/>
      <c r="RWK2995" s="651"/>
      <c r="RWL2995" s="651"/>
      <c r="RWM2995" s="651"/>
      <c r="RWN2995" s="651"/>
      <c r="RWO2995" s="651"/>
      <c r="RWP2995" s="651"/>
      <c r="RWQ2995" s="651"/>
      <c r="RWR2995" s="651"/>
      <c r="RWS2995" s="651"/>
      <c r="RWT2995" s="651"/>
      <c r="RWU2995" s="651"/>
      <c r="RWV2995" s="651"/>
      <c r="RWW2995" s="651"/>
      <c r="RWX2995" s="651"/>
      <c r="RWY2995" s="651"/>
      <c r="RWZ2995" s="651"/>
      <c r="RXA2995" s="651"/>
      <c r="RXB2995" s="651"/>
      <c r="RXC2995" s="651"/>
      <c r="RXD2995" s="651"/>
      <c r="RXE2995" s="651"/>
      <c r="RXF2995" s="651"/>
      <c r="RXG2995" s="651"/>
      <c r="RXH2995" s="651"/>
      <c r="RXI2995" s="651"/>
      <c r="RXJ2995" s="651"/>
      <c r="RXK2995" s="651"/>
      <c r="RXL2995" s="651"/>
      <c r="RXM2995" s="651"/>
      <c r="RXN2995" s="651"/>
      <c r="RXO2995" s="651"/>
      <c r="RXP2995" s="651"/>
      <c r="RXQ2995" s="651"/>
      <c r="RXR2995" s="651"/>
      <c r="RXS2995" s="651"/>
      <c r="RXT2995" s="651"/>
      <c r="RXU2995" s="651"/>
      <c r="RXV2995" s="651"/>
      <c r="RXW2995" s="651"/>
      <c r="RXX2995" s="651"/>
      <c r="RXY2995" s="651"/>
      <c r="RXZ2995" s="651"/>
      <c r="RYA2995" s="651"/>
      <c r="RYB2995" s="651"/>
      <c r="RYC2995" s="651"/>
      <c r="RYD2995" s="651"/>
      <c r="RYE2995" s="651"/>
      <c r="RYF2995" s="651"/>
      <c r="RYG2995" s="651"/>
      <c r="RYH2995" s="651"/>
      <c r="RYI2995" s="651"/>
      <c r="RYJ2995" s="651"/>
      <c r="RYK2995" s="651"/>
      <c r="RYL2995" s="651"/>
      <c r="RYM2995" s="651"/>
      <c r="RYN2995" s="651"/>
      <c r="RYO2995" s="651"/>
      <c r="RYP2995" s="651"/>
      <c r="RYQ2995" s="651"/>
      <c r="RYR2995" s="651"/>
      <c r="RYS2995" s="651"/>
      <c r="RYT2995" s="651"/>
      <c r="RYU2995" s="651"/>
      <c r="RYV2995" s="651"/>
      <c r="RYW2995" s="651"/>
      <c r="RYX2995" s="651"/>
      <c r="RYY2995" s="651"/>
      <c r="RYZ2995" s="651"/>
      <c r="RZA2995" s="651"/>
      <c r="RZB2995" s="651"/>
      <c r="RZC2995" s="651"/>
      <c r="RZD2995" s="651"/>
      <c r="RZE2995" s="651"/>
      <c r="RZF2995" s="651"/>
      <c r="RZG2995" s="651"/>
      <c r="RZH2995" s="651"/>
      <c r="RZI2995" s="651"/>
      <c r="RZJ2995" s="651"/>
      <c r="RZK2995" s="651"/>
      <c r="RZL2995" s="651"/>
      <c r="RZM2995" s="651"/>
      <c r="RZN2995" s="651"/>
      <c r="RZO2995" s="651"/>
      <c r="RZP2995" s="651"/>
      <c r="RZQ2995" s="651"/>
      <c r="RZR2995" s="651"/>
      <c r="RZS2995" s="651"/>
      <c r="RZT2995" s="651"/>
      <c r="RZU2995" s="651"/>
      <c r="RZV2995" s="651"/>
      <c r="RZW2995" s="651"/>
      <c r="RZX2995" s="651"/>
      <c r="RZY2995" s="651"/>
      <c r="RZZ2995" s="651"/>
      <c r="SAA2995" s="651"/>
      <c r="SAB2995" s="651"/>
      <c r="SAC2995" s="651"/>
      <c r="SAD2995" s="651"/>
      <c r="SAE2995" s="651"/>
      <c r="SAF2995" s="651"/>
      <c r="SAG2995" s="651"/>
      <c r="SAH2995" s="651"/>
      <c r="SAI2995" s="651"/>
      <c r="SAJ2995" s="651"/>
      <c r="SAK2995" s="651"/>
      <c r="SAL2995" s="651"/>
      <c r="SAM2995" s="651"/>
      <c r="SAN2995" s="651"/>
      <c r="SAO2995" s="651"/>
      <c r="SAP2995" s="651"/>
      <c r="SAQ2995" s="651"/>
      <c r="SAR2995" s="651"/>
      <c r="SAS2995" s="651"/>
      <c r="SAT2995" s="651"/>
      <c r="SAU2995" s="651"/>
      <c r="SAV2995" s="651"/>
      <c r="SAW2995" s="651"/>
      <c r="SAX2995" s="651"/>
      <c r="SAY2995" s="651"/>
      <c r="SAZ2995" s="651"/>
      <c r="SBA2995" s="651"/>
      <c r="SBB2995" s="651"/>
      <c r="SBC2995" s="651"/>
      <c r="SBD2995" s="651"/>
      <c r="SBE2995" s="651"/>
      <c r="SBF2995" s="651"/>
      <c r="SBG2995" s="651"/>
      <c r="SBH2995" s="651"/>
      <c r="SBI2995" s="651"/>
      <c r="SBJ2995" s="651"/>
      <c r="SBK2995" s="651"/>
      <c r="SBL2995" s="651"/>
      <c r="SBM2995" s="651"/>
      <c r="SBN2995" s="651"/>
      <c r="SBO2995" s="651"/>
      <c r="SBP2995" s="651"/>
      <c r="SBQ2995" s="651"/>
      <c r="SBR2995" s="651"/>
      <c r="SBS2995" s="651"/>
      <c r="SBT2995" s="651"/>
      <c r="SBU2995" s="651"/>
      <c r="SBV2995" s="651"/>
      <c r="SBW2995" s="651"/>
      <c r="SBX2995" s="651"/>
      <c r="SBY2995" s="651"/>
      <c r="SBZ2995" s="651"/>
      <c r="SCA2995" s="651"/>
      <c r="SCB2995" s="651"/>
      <c r="SCC2995" s="651"/>
      <c r="SCD2995" s="651"/>
      <c r="SCE2995" s="651"/>
      <c r="SCF2995" s="651"/>
      <c r="SCG2995" s="651"/>
      <c r="SCH2995" s="651"/>
      <c r="SCI2995" s="651"/>
      <c r="SCJ2995" s="651"/>
      <c r="SCK2995" s="651"/>
      <c r="SCL2995" s="651"/>
      <c r="SCM2995" s="651"/>
      <c r="SCN2995" s="651"/>
      <c r="SCO2995" s="651"/>
      <c r="SCP2995" s="651"/>
      <c r="SCQ2995" s="651"/>
      <c r="SCR2995" s="651"/>
      <c r="SCS2995" s="651"/>
      <c r="SCT2995" s="651"/>
      <c r="SCU2995" s="651"/>
      <c r="SCV2995" s="651"/>
      <c r="SCW2995" s="651"/>
      <c r="SCX2995" s="651"/>
      <c r="SCY2995" s="651"/>
      <c r="SCZ2995" s="651"/>
      <c r="SDA2995" s="651"/>
      <c r="SDB2995" s="651"/>
      <c r="SDC2995" s="651"/>
      <c r="SDD2995" s="651"/>
      <c r="SDE2995" s="651"/>
      <c r="SDF2995" s="651"/>
      <c r="SDG2995" s="651"/>
      <c r="SDH2995" s="651"/>
      <c r="SDI2995" s="651"/>
      <c r="SDJ2995" s="651"/>
      <c r="SDK2995" s="651"/>
      <c r="SDL2995" s="651"/>
      <c r="SDM2995" s="651"/>
      <c r="SDN2995" s="651"/>
      <c r="SDO2995" s="651"/>
      <c r="SDP2995" s="651"/>
      <c r="SDQ2995" s="651"/>
      <c r="SDR2995" s="651"/>
      <c r="SDS2995" s="651"/>
      <c r="SDT2995" s="651"/>
      <c r="SDU2995" s="651"/>
      <c r="SDV2995" s="651"/>
      <c r="SDW2995" s="651"/>
      <c r="SDX2995" s="651"/>
      <c r="SDY2995" s="651"/>
      <c r="SDZ2995" s="651"/>
      <c r="SEA2995" s="651"/>
      <c r="SEB2995" s="651"/>
      <c r="SEC2995" s="651"/>
      <c r="SED2995" s="651"/>
      <c r="SEE2995" s="651"/>
      <c r="SEF2995" s="651"/>
      <c r="SEG2995" s="651"/>
      <c r="SEH2995" s="651"/>
      <c r="SEI2995" s="651"/>
      <c r="SEJ2995" s="651"/>
      <c r="SEK2995" s="651"/>
      <c r="SEL2995" s="651"/>
      <c r="SEM2995" s="651"/>
      <c r="SEN2995" s="651"/>
      <c r="SEO2995" s="651"/>
      <c r="SEP2995" s="651"/>
      <c r="SEQ2995" s="651"/>
      <c r="SER2995" s="651"/>
      <c r="SES2995" s="651"/>
      <c r="SET2995" s="651"/>
      <c r="SEU2995" s="651"/>
      <c r="SEV2995" s="651"/>
      <c r="SEW2995" s="651"/>
      <c r="SEX2995" s="651"/>
      <c r="SEY2995" s="651"/>
      <c r="SEZ2995" s="651"/>
      <c r="SFA2995" s="651"/>
      <c r="SFB2995" s="651"/>
      <c r="SFC2995" s="651"/>
      <c r="SFD2995" s="651"/>
      <c r="SFE2995" s="651"/>
      <c r="SFF2995" s="651"/>
      <c r="SFG2995" s="651"/>
      <c r="SFH2995" s="651"/>
      <c r="SFI2995" s="651"/>
      <c r="SFJ2995" s="651"/>
      <c r="SFK2995" s="651"/>
      <c r="SFL2995" s="651"/>
      <c r="SFM2995" s="651"/>
      <c r="SFN2995" s="651"/>
      <c r="SFO2995" s="651"/>
      <c r="SFP2995" s="651"/>
      <c r="SFQ2995" s="651"/>
      <c r="SFR2995" s="651"/>
      <c r="SFS2995" s="651"/>
      <c r="SFT2995" s="651"/>
      <c r="SFU2995" s="651"/>
      <c r="SFV2995" s="651"/>
      <c r="SFW2995" s="651"/>
      <c r="SFX2995" s="651"/>
      <c r="SFY2995" s="651"/>
      <c r="SFZ2995" s="651"/>
      <c r="SGA2995" s="651"/>
      <c r="SGB2995" s="651"/>
      <c r="SGC2995" s="651"/>
      <c r="SGD2995" s="651"/>
      <c r="SGE2995" s="651"/>
      <c r="SGF2995" s="651"/>
      <c r="SGG2995" s="651"/>
      <c r="SGH2995" s="651"/>
      <c r="SGI2995" s="651"/>
      <c r="SGJ2995" s="651"/>
      <c r="SGK2995" s="651"/>
      <c r="SGL2995" s="651"/>
      <c r="SGM2995" s="651"/>
      <c r="SGN2995" s="651"/>
      <c r="SGO2995" s="651"/>
      <c r="SGP2995" s="651"/>
      <c r="SGQ2995" s="651"/>
      <c r="SGR2995" s="651"/>
      <c r="SGS2995" s="651"/>
      <c r="SGT2995" s="651"/>
      <c r="SGU2995" s="651"/>
      <c r="SGV2995" s="651"/>
      <c r="SGW2995" s="651"/>
      <c r="SGX2995" s="651"/>
      <c r="SGY2995" s="651"/>
      <c r="SGZ2995" s="651"/>
      <c r="SHA2995" s="651"/>
      <c r="SHB2995" s="651"/>
      <c r="SHC2995" s="651"/>
      <c r="SHD2995" s="651"/>
      <c r="SHE2995" s="651"/>
      <c r="SHF2995" s="651"/>
      <c r="SHG2995" s="651"/>
      <c r="SHH2995" s="651"/>
      <c r="SHI2995" s="651"/>
      <c r="SHJ2995" s="651"/>
      <c r="SHK2995" s="651"/>
      <c r="SHL2995" s="651"/>
      <c r="SHM2995" s="651"/>
      <c r="SHN2995" s="651"/>
      <c r="SHO2995" s="651"/>
      <c r="SHP2995" s="651"/>
      <c r="SHQ2995" s="651"/>
      <c r="SHR2995" s="651"/>
      <c r="SHS2995" s="651"/>
      <c r="SHT2995" s="651"/>
      <c r="SHU2995" s="651"/>
      <c r="SHV2995" s="651"/>
      <c r="SHW2995" s="651"/>
      <c r="SHX2995" s="651"/>
      <c r="SHY2995" s="651"/>
      <c r="SHZ2995" s="651"/>
      <c r="SIA2995" s="651"/>
      <c r="SIB2995" s="651"/>
      <c r="SIC2995" s="651"/>
      <c r="SID2995" s="651"/>
      <c r="SIE2995" s="651"/>
      <c r="SIF2995" s="651"/>
      <c r="SIG2995" s="651"/>
      <c r="SIH2995" s="651"/>
      <c r="SII2995" s="651"/>
      <c r="SIJ2995" s="651"/>
      <c r="SIK2995" s="651"/>
      <c r="SIL2995" s="651"/>
      <c r="SIM2995" s="651"/>
      <c r="SIN2995" s="651"/>
      <c r="SIO2995" s="651"/>
      <c r="SIP2995" s="651"/>
      <c r="SIQ2995" s="651"/>
      <c r="SIR2995" s="651"/>
      <c r="SIS2995" s="651"/>
      <c r="SIT2995" s="651"/>
      <c r="SIU2995" s="651"/>
      <c r="SIV2995" s="651"/>
      <c r="SIW2995" s="651"/>
      <c r="SIX2995" s="651"/>
      <c r="SIY2995" s="651"/>
      <c r="SIZ2995" s="651"/>
      <c r="SJA2995" s="651"/>
      <c r="SJB2995" s="651"/>
      <c r="SJC2995" s="651"/>
      <c r="SJD2995" s="651"/>
      <c r="SJE2995" s="651"/>
      <c r="SJF2995" s="651"/>
      <c r="SJG2995" s="651"/>
      <c r="SJH2995" s="651"/>
      <c r="SJI2995" s="651"/>
      <c r="SJJ2995" s="651"/>
      <c r="SJK2995" s="651"/>
      <c r="SJL2995" s="651"/>
      <c r="SJM2995" s="651"/>
      <c r="SJN2995" s="651"/>
      <c r="SJO2995" s="651"/>
      <c r="SJP2995" s="651"/>
      <c r="SJQ2995" s="651"/>
      <c r="SJR2995" s="651"/>
      <c r="SJS2995" s="651"/>
      <c r="SJT2995" s="651"/>
      <c r="SJU2995" s="651"/>
      <c r="SJV2995" s="651"/>
      <c r="SJW2995" s="651"/>
      <c r="SJX2995" s="651"/>
      <c r="SJY2995" s="651"/>
      <c r="SJZ2995" s="651"/>
      <c r="SKA2995" s="651"/>
      <c r="SKB2995" s="651"/>
      <c r="SKC2995" s="651"/>
      <c r="SKD2995" s="651"/>
      <c r="SKE2995" s="651"/>
      <c r="SKF2995" s="651"/>
      <c r="SKG2995" s="651"/>
      <c r="SKH2995" s="651"/>
      <c r="SKI2995" s="651"/>
      <c r="SKJ2995" s="651"/>
      <c r="SKK2995" s="651"/>
      <c r="SKL2995" s="651"/>
      <c r="SKM2995" s="651"/>
      <c r="SKN2995" s="651"/>
      <c r="SKO2995" s="651"/>
      <c r="SKP2995" s="651"/>
      <c r="SKQ2995" s="651"/>
      <c r="SKR2995" s="651"/>
      <c r="SKS2995" s="651"/>
      <c r="SKT2995" s="651"/>
      <c r="SKU2995" s="651"/>
      <c r="SKV2995" s="651"/>
      <c r="SKW2995" s="651"/>
      <c r="SKX2995" s="651"/>
      <c r="SKY2995" s="651"/>
      <c r="SKZ2995" s="651"/>
      <c r="SLA2995" s="651"/>
      <c r="SLB2995" s="651"/>
      <c r="SLC2995" s="651"/>
      <c r="SLD2995" s="651"/>
      <c r="SLE2995" s="651"/>
      <c r="SLF2995" s="651"/>
      <c r="SLG2995" s="651"/>
      <c r="SLH2995" s="651"/>
      <c r="SLI2995" s="651"/>
      <c r="SLJ2995" s="651"/>
      <c r="SLK2995" s="651"/>
      <c r="SLL2995" s="651"/>
      <c r="SLM2995" s="651"/>
      <c r="SLN2995" s="651"/>
      <c r="SLO2995" s="651"/>
      <c r="SLP2995" s="651"/>
      <c r="SLQ2995" s="651"/>
      <c r="SLR2995" s="651"/>
      <c r="SLS2995" s="651"/>
      <c r="SLT2995" s="651"/>
      <c r="SLU2995" s="651"/>
      <c r="SLV2995" s="651"/>
      <c r="SLW2995" s="651"/>
      <c r="SLX2995" s="651"/>
      <c r="SLY2995" s="651"/>
      <c r="SLZ2995" s="651"/>
      <c r="SMA2995" s="651"/>
      <c r="SMB2995" s="651"/>
      <c r="SMC2995" s="651"/>
      <c r="SMD2995" s="651"/>
      <c r="SME2995" s="651"/>
      <c r="SMF2995" s="651"/>
      <c r="SMG2995" s="651"/>
      <c r="SMH2995" s="651"/>
      <c r="SMI2995" s="651"/>
      <c r="SMJ2995" s="651"/>
      <c r="SMK2995" s="651"/>
      <c r="SML2995" s="651"/>
      <c r="SMM2995" s="651"/>
      <c r="SMN2995" s="651"/>
      <c r="SMO2995" s="651"/>
      <c r="SMP2995" s="651"/>
      <c r="SMQ2995" s="651"/>
      <c r="SMR2995" s="651"/>
      <c r="SMS2995" s="651"/>
      <c r="SMT2995" s="651"/>
      <c r="SMU2995" s="651"/>
      <c r="SMV2995" s="651"/>
      <c r="SMW2995" s="651"/>
      <c r="SMX2995" s="651"/>
      <c r="SMY2995" s="651"/>
      <c r="SMZ2995" s="651"/>
      <c r="SNA2995" s="651"/>
      <c r="SNB2995" s="651"/>
      <c r="SNC2995" s="651"/>
      <c r="SND2995" s="651"/>
      <c r="SNE2995" s="651"/>
      <c r="SNF2995" s="651"/>
      <c r="SNG2995" s="651"/>
      <c r="SNH2995" s="651"/>
      <c r="SNI2995" s="651"/>
      <c r="SNJ2995" s="651"/>
      <c r="SNK2995" s="651"/>
      <c r="SNL2995" s="651"/>
      <c r="SNM2995" s="651"/>
      <c r="SNN2995" s="651"/>
      <c r="SNO2995" s="651"/>
      <c r="SNP2995" s="651"/>
      <c r="SNQ2995" s="651"/>
      <c r="SNR2995" s="651"/>
      <c r="SNS2995" s="651"/>
      <c r="SNT2995" s="651"/>
      <c r="SNU2995" s="651"/>
      <c r="SNV2995" s="651"/>
      <c r="SNW2995" s="651"/>
      <c r="SNX2995" s="651"/>
      <c r="SNY2995" s="651"/>
      <c r="SNZ2995" s="651"/>
      <c r="SOA2995" s="651"/>
      <c r="SOB2995" s="651"/>
      <c r="SOC2995" s="651"/>
      <c r="SOD2995" s="651"/>
      <c r="SOE2995" s="651"/>
      <c r="SOF2995" s="651"/>
      <c r="SOG2995" s="651"/>
      <c r="SOH2995" s="651"/>
      <c r="SOI2995" s="651"/>
      <c r="SOJ2995" s="651"/>
      <c r="SOK2995" s="651"/>
      <c r="SOL2995" s="651"/>
      <c r="SOM2995" s="651"/>
      <c r="SON2995" s="651"/>
      <c r="SOO2995" s="651"/>
      <c r="SOP2995" s="651"/>
      <c r="SOQ2995" s="651"/>
      <c r="SOR2995" s="651"/>
      <c r="SOS2995" s="651"/>
      <c r="SOT2995" s="651"/>
      <c r="SOU2995" s="651"/>
      <c r="SOV2995" s="651"/>
      <c r="SOW2995" s="651"/>
      <c r="SOX2995" s="651"/>
      <c r="SOY2995" s="651"/>
      <c r="SOZ2995" s="651"/>
      <c r="SPA2995" s="651"/>
      <c r="SPB2995" s="651"/>
      <c r="SPC2995" s="651"/>
      <c r="SPD2995" s="651"/>
      <c r="SPE2995" s="651"/>
      <c r="SPF2995" s="651"/>
      <c r="SPG2995" s="651"/>
      <c r="SPH2995" s="651"/>
      <c r="SPI2995" s="651"/>
      <c r="SPJ2995" s="651"/>
      <c r="SPK2995" s="651"/>
      <c r="SPL2995" s="651"/>
      <c r="SPM2995" s="651"/>
      <c r="SPN2995" s="651"/>
      <c r="SPO2995" s="651"/>
      <c r="SPP2995" s="651"/>
      <c r="SPQ2995" s="651"/>
      <c r="SPR2995" s="651"/>
      <c r="SPS2995" s="651"/>
      <c r="SPT2995" s="651"/>
      <c r="SPU2995" s="651"/>
      <c r="SPV2995" s="651"/>
      <c r="SPW2995" s="651"/>
      <c r="SPX2995" s="651"/>
      <c r="SPY2995" s="651"/>
      <c r="SPZ2995" s="651"/>
      <c r="SQA2995" s="651"/>
      <c r="SQB2995" s="651"/>
      <c r="SQC2995" s="651"/>
      <c r="SQD2995" s="651"/>
      <c r="SQE2995" s="651"/>
      <c r="SQF2995" s="651"/>
      <c r="SQG2995" s="651"/>
      <c r="SQH2995" s="651"/>
      <c r="SQI2995" s="651"/>
      <c r="SQJ2995" s="651"/>
      <c r="SQK2995" s="651"/>
      <c r="SQL2995" s="651"/>
      <c r="SQM2995" s="651"/>
      <c r="SQN2995" s="651"/>
      <c r="SQO2995" s="651"/>
      <c r="SQP2995" s="651"/>
      <c r="SQQ2995" s="651"/>
      <c r="SQR2995" s="651"/>
      <c r="SQS2995" s="651"/>
      <c r="SQT2995" s="651"/>
      <c r="SQU2995" s="651"/>
      <c r="SQV2995" s="651"/>
      <c r="SQW2995" s="651"/>
      <c r="SQX2995" s="651"/>
      <c r="SQY2995" s="651"/>
      <c r="SQZ2995" s="651"/>
      <c r="SRA2995" s="651"/>
      <c r="SRB2995" s="651"/>
      <c r="SRC2995" s="651"/>
      <c r="SRD2995" s="651"/>
      <c r="SRE2995" s="651"/>
      <c r="SRF2995" s="651"/>
      <c r="SRG2995" s="651"/>
      <c r="SRH2995" s="651"/>
      <c r="SRI2995" s="651"/>
      <c r="SRJ2995" s="651"/>
      <c r="SRK2995" s="651"/>
      <c r="SRL2995" s="651"/>
      <c r="SRM2995" s="651"/>
      <c r="SRN2995" s="651"/>
      <c r="SRO2995" s="651"/>
      <c r="SRP2995" s="651"/>
      <c r="SRQ2995" s="651"/>
      <c r="SRR2995" s="651"/>
      <c r="SRS2995" s="651"/>
      <c r="SRT2995" s="651"/>
      <c r="SRU2995" s="651"/>
      <c r="SRV2995" s="651"/>
      <c r="SRW2995" s="651"/>
      <c r="SRX2995" s="651"/>
      <c r="SRY2995" s="651"/>
      <c r="SRZ2995" s="651"/>
      <c r="SSA2995" s="651"/>
      <c r="SSB2995" s="651"/>
      <c r="SSC2995" s="651"/>
      <c r="SSD2995" s="651"/>
      <c r="SSE2995" s="651"/>
      <c r="SSF2995" s="651"/>
      <c r="SSG2995" s="651"/>
      <c r="SSH2995" s="651"/>
      <c r="SSI2995" s="651"/>
      <c r="SSJ2995" s="651"/>
      <c r="SSK2995" s="651"/>
      <c r="SSL2995" s="651"/>
      <c r="SSM2995" s="651"/>
      <c r="SSN2995" s="651"/>
      <c r="SSO2995" s="651"/>
      <c r="SSP2995" s="651"/>
      <c r="SSQ2995" s="651"/>
      <c r="SSR2995" s="651"/>
      <c r="SSS2995" s="651"/>
      <c r="SST2995" s="651"/>
      <c r="SSU2995" s="651"/>
      <c r="SSV2995" s="651"/>
      <c r="SSW2995" s="651"/>
      <c r="SSX2995" s="651"/>
      <c r="SSY2995" s="651"/>
      <c r="SSZ2995" s="651"/>
      <c r="STA2995" s="651"/>
      <c r="STB2995" s="651"/>
      <c r="STC2995" s="651"/>
      <c r="STD2995" s="651"/>
      <c r="STE2995" s="651"/>
      <c r="STF2995" s="651"/>
      <c r="STG2995" s="651"/>
      <c r="STH2995" s="651"/>
      <c r="STI2995" s="651"/>
      <c r="STJ2995" s="651"/>
      <c r="STK2995" s="651"/>
      <c r="STL2995" s="651"/>
      <c r="STM2995" s="651"/>
      <c r="STN2995" s="651"/>
      <c r="STO2995" s="651"/>
      <c r="STP2995" s="651"/>
      <c r="STQ2995" s="651"/>
      <c r="STR2995" s="651"/>
      <c r="STS2995" s="651"/>
      <c r="STT2995" s="651"/>
      <c r="STU2995" s="651"/>
      <c r="STV2995" s="651"/>
      <c r="STW2995" s="651"/>
      <c r="STX2995" s="651"/>
      <c r="STY2995" s="651"/>
      <c r="STZ2995" s="651"/>
      <c r="SUA2995" s="651"/>
      <c r="SUB2995" s="651"/>
      <c r="SUC2995" s="651"/>
      <c r="SUD2995" s="651"/>
      <c r="SUE2995" s="651"/>
      <c r="SUF2995" s="651"/>
      <c r="SUG2995" s="651"/>
      <c r="SUH2995" s="651"/>
      <c r="SUI2995" s="651"/>
      <c r="SUJ2995" s="651"/>
      <c r="SUK2995" s="651"/>
      <c r="SUL2995" s="651"/>
      <c r="SUM2995" s="651"/>
      <c r="SUN2995" s="651"/>
      <c r="SUO2995" s="651"/>
      <c r="SUP2995" s="651"/>
      <c r="SUQ2995" s="651"/>
      <c r="SUR2995" s="651"/>
      <c r="SUS2995" s="651"/>
      <c r="SUT2995" s="651"/>
      <c r="SUU2995" s="651"/>
      <c r="SUV2995" s="651"/>
      <c r="SUW2995" s="651"/>
      <c r="SUX2995" s="651"/>
      <c r="SUY2995" s="651"/>
      <c r="SUZ2995" s="651"/>
      <c r="SVA2995" s="651"/>
      <c r="SVB2995" s="651"/>
      <c r="SVC2995" s="651"/>
      <c r="SVD2995" s="651"/>
      <c r="SVE2995" s="651"/>
      <c r="SVF2995" s="651"/>
      <c r="SVG2995" s="651"/>
      <c r="SVH2995" s="651"/>
      <c r="SVI2995" s="651"/>
      <c r="SVJ2995" s="651"/>
      <c r="SVK2995" s="651"/>
      <c r="SVL2995" s="651"/>
      <c r="SVM2995" s="651"/>
      <c r="SVN2995" s="651"/>
      <c r="SVO2995" s="651"/>
      <c r="SVP2995" s="651"/>
      <c r="SVQ2995" s="651"/>
      <c r="SVR2995" s="651"/>
      <c r="SVS2995" s="651"/>
      <c r="SVT2995" s="651"/>
      <c r="SVU2995" s="651"/>
      <c r="SVV2995" s="651"/>
      <c r="SVW2995" s="651"/>
      <c r="SVX2995" s="651"/>
      <c r="SVY2995" s="651"/>
      <c r="SVZ2995" s="651"/>
      <c r="SWA2995" s="651"/>
      <c r="SWB2995" s="651"/>
      <c r="SWC2995" s="651"/>
      <c r="SWD2995" s="651"/>
      <c r="SWE2995" s="651"/>
      <c r="SWF2995" s="651"/>
      <c r="SWG2995" s="651"/>
      <c r="SWH2995" s="651"/>
      <c r="SWI2995" s="651"/>
      <c r="SWJ2995" s="651"/>
      <c r="SWK2995" s="651"/>
      <c r="SWL2995" s="651"/>
      <c r="SWM2995" s="651"/>
      <c r="SWN2995" s="651"/>
      <c r="SWO2995" s="651"/>
      <c r="SWP2995" s="651"/>
      <c r="SWQ2995" s="651"/>
      <c r="SWR2995" s="651"/>
      <c r="SWS2995" s="651"/>
      <c r="SWT2995" s="651"/>
      <c r="SWU2995" s="651"/>
      <c r="SWV2995" s="651"/>
      <c r="SWW2995" s="651"/>
      <c r="SWX2995" s="651"/>
      <c r="SWY2995" s="651"/>
      <c r="SWZ2995" s="651"/>
      <c r="SXA2995" s="651"/>
      <c r="SXB2995" s="651"/>
      <c r="SXC2995" s="651"/>
      <c r="SXD2995" s="651"/>
      <c r="SXE2995" s="651"/>
      <c r="SXF2995" s="651"/>
      <c r="SXG2995" s="651"/>
      <c r="SXH2995" s="651"/>
      <c r="SXI2995" s="651"/>
      <c r="SXJ2995" s="651"/>
      <c r="SXK2995" s="651"/>
      <c r="SXL2995" s="651"/>
      <c r="SXM2995" s="651"/>
      <c r="SXN2995" s="651"/>
      <c r="SXO2995" s="651"/>
      <c r="SXP2995" s="651"/>
      <c r="SXQ2995" s="651"/>
      <c r="SXR2995" s="651"/>
      <c r="SXS2995" s="651"/>
      <c r="SXT2995" s="651"/>
      <c r="SXU2995" s="651"/>
      <c r="SXV2995" s="651"/>
      <c r="SXW2995" s="651"/>
      <c r="SXX2995" s="651"/>
      <c r="SXY2995" s="651"/>
      <c r="SXZ2995" s="651"/>
      <c r="SYA2995" s="651"/>
      <c r="SYB2995" s="651"/>
      <c r="SYC2995" s="651"/>
      <c r="SYD2995" s="651"/>
      <c r="SYE2995" s="651"/>
      <c r="SYF2995" s="651"/>
      <c r="SYG2995" s="651"/>
      <c r="SYH2995" s="651"/>
      <c r="SYI2995" s="651"/>
      <c r="SYJ2995" s="651"/>
      <c r="SYK2995" s="651"/>
      <c r="SYL2995" s="651"/>
      <c r="SYM2995" s="651"/>
      <c r="SYN2995" s="651"/>
      <c r="SYO2995" s="651"/>
      <c r="SYP2995" s="651"/>
      <c r="SYQ2995" s="651"/>
      <c r="SYR2995" s="651"/>
      <c r="SYS2995" s="651"/>
      <c r="SYT2995" s="651"/>
      <c r="SYU2995" s="651"/>
      <c r="SYV2995" s="651"/>
      <c r="SYW2995" s="651"/>
      <c r="SYX2995" s="651"/>
      <c r="SYY2995" s="651"/>
      <c r="SYZ2995" s="651"/>
      <c r="SZA2995" s="651"/>
      <c r="SZB2995" s="651"/>
      <c r="SZC2995" s="651"/>
      <c r="SZD2995" s="651"/>
      <c r="SZE2995" s="651"/>
      <c r="SZF2995" s="651"/>
      <c r="SZG2995" s="651"/>
      <c r="SZH2995" s="651"/>
      <c r="SZI2995" s="651"/>
      <c r="SZJ2995" s="651"/>
      <c r="SZK2995" s="651"/>
      <c r="SZL2995" s="651"/>
      <c r="SZM2995" s="651"/>
      <c r="SZN2995" s="651"/>
      <c r="SZO2995" s="651"/>
      <c r="SZP2995" s="651"/>
      <c r="SZQ2995" s="651"/>
      <c r="SZR2995" s="651"/>
      <c r="SZS2995" s="651"/>
      <c r="SZT2995" s="651"/>
      <c r="SZU2995" s="651"/>
      <c r="SZV2995" s="651"/>
      <c r="SZW2995" s="651"/>
      <c r="SZX2995" s="651"/>
      <c r="SZY2995" s="651"/>
      <c r="SZZ2995" s="651"/>
      <c r="TAA2995" s="651"/>
      <c r="TAB2995" s="651"/>
      <c r="TAC2995" s="651"/>
      <c r="TAD2995" s="651"/>
      <c r="TAE2995" s="651"/>
      <c r="TAF2995" s="651"/>
      <c r="TAG2995" s="651"/>
      <c r="TAH2995" s="651"/>
      <c r="TAI2995" s="651"/>
      <c r="TAJ2995" s="651"/>
      <c r="TAK2995" s="651"/>
      <c r="TAL2995" s="651"/>
      <c r="TAM2995" s="651"/>
      <c r="TAN2995" s="651"/>
      <c r="TAO2995" s="651"/>
      <c r="TAP2995" s="651"/>
      <c r="TAQ2995" s="651"/>
      <c r="TAR2995" s="651"/>
      <c r="TAS2995" s="651"/>
      <c r="TAT2995" s="651"/>
      <c r="TAU2995" s="651"/>
      <c r="TAV2995" s="651"/>
      <c r="TAW2995" s="651"/>
      <c r="TAX2995" s="651"/>
      <c r="TAY2995" s="651"/>
      <c r="TAZ2995" s="651"/>
      <c r="TBA2995" s="651"/>
      <c r="TBB2995" s="651"/>
      <c r="TBC2995" s="651"/>
      <c r="TBD2995" s="651"/>
      <c r="TBE2995" s="651"/>
      <c r="TBF2995" s="651"/>
      <c r="TBG2995" s="651"/>
      <c r="TBH2995" s="651"/>
      <c r="TBI2995" s="651"/>
      <c r="TBJ2995" s="651"/>
      <c r="TBK2995" s="651"/>
      <c r="TBL2995" s="651"/>
      <c r="TBM2995" s="651"/>
      <c r="TBN2995" s="651"/>
      <c r="TBO2995" s="651"/>
      <c r="TBP2995" s="651"/>
      <c r="TBQ2995" s="651"/>
      <c r="TBR2995" s="651"/>
      <c r="TBS2995" s="651"/>
      <c r="TBT2995" s="651"/>
      <c r="TBU2995" s="651"/>
      <c r="TBV2995" s="651"/>
      <c r="TBW2995" s="651"/>
      <c r="TBX2995" s="651"/>
      <c r="TBY2995" s="651"/>
      <c r="TBZ2995" s="651"/>
      <c r="TCA2995" s="651"/>
      <c r="TCB2995" s="651"/>
      <c r="TCC2995" s="651"/>
      <c r="TCD2995" s="651"/>
      <c r="TCE2995" s="651"/>
      <c r="TCF2995" s="651"/>
      <c r="TCG2995" s="651"/>
      <c r="TCH2995" s="651"/>
      <c r="TCI2995" s="651"/>
      <c r="TCJ2995" s="651"/>
      <c r="TCK2995" s="651"/>
      <c r="TCL2995" s="651"/>
      <c r="TCM2995" s="651"/>
      <c r="TCN2995" s="651"/>
      <c r="TCO2995" s="651"/>
      <c r="TCP2995" s="651"/>
      <c r="TCQ2995" s="651"/>
      <c r="TCR2995" s="651"/>
      <c r="TCS2995" s="651"/>
      <c r="TCT2995" s="651"/>
      <c r="TCU2995" s="651"/>
      <c r="TCV2995" s="651"/>
      <c r="TCW2995" s="651"/>
      <c r="TCX2995" s="651"/>
      <c r="TCY2995" s="651"/>
      <c r="TCZ2995" s="651"/>
      <c r="TDA2995" s="651"/>
      <c r="TDB2995" s="651"/>
      <c r="TDC2995" s="651"/>
      <c r="TDD2995" s="651"/>
      <c r="TDE2995" s="651"/>
      <c r="TDF2995" s="651"/>
      <c r="TDG2995" s="651"/>
      <c r="TDH2995" s="651"/>
      <c r="TDI2995" s="651"/>
      <c r="TDJ2995" s="651"/>
      <c r="TDK2995" s="651"/>
      <c r="TDL2995" s="651"/>
      <c r="TDM2995" s="651"/>
      <c r="TDN2995" s="651"/>
      <c r="TDO2995" s="651"/>
      <c r="TDP2995" s="651"/>
      <c r="TDQ2995" s="651"/>
      <c r="TDR2995" s="651"/>
      <c r="TDS2995" s="651"/>
      <c r="TDT2995" s="651"/>
      <c r="TDU2995" s="651"/>
      <c r="TDV2995" s="651"/>
      <c r="TDW2995" s="651"/>
      <c r="TDX2995" s="651"/>
      <c r="TDY2995" s="651"/>
      <c r="TDZ2995" s="651"/>
      <c r="TEA2995" s="651"/>
      <c r="TEB2995" s="651"/>
      <c r="TEC2995" s="651"/>
      <c r="TED2995" s="651"/>
      <c r="TEE2995" s="651"/>
      <c r="TEF2995" s="651"/>
      <c r="TEG2995" s="651"/>
      <c r="TEH2995" s="651"/>
      <c r="TEI2995" s="651"/>
      <c r="TEJ2995" s="651"/>
      <c r="TEK2995" s="651"/>
      <c r="TEL2995" s="651"/>
      <c r="TEM2995" s="651"/>
      <c r="TEN2995" s="651"/>
      <c r="TEO2995" s="651"/>
      <c r="TEP2995" s="651"/>
      <c r="TEQ2995" s="651"/>
      <c r="TER2995" s="651"/>
      <c r="TES2995" s="651"/>
      <c r="TET2995" s="651"/>
      <c r="TEU2995" s="651"/>
      <c r="TEV2995" s="651"/>
      <c r="TEW2995" s="651"/>
      <c r="TEX2995" s="651"/>
      <c r="TEY2995" s="651"/>
      <c r="TEZ2995" s="651"/>
      <c r="TFA2995" s="651"/>
      <c r="TFB2995" s="651"/>
      <c r="TFC2995" s="651"/>
      <c r="TFD2995" s="651"/>
      <c r="TFE2995" s="651"/>
      <c r="TFF2995" s="651"/>
      <c r="TFG2995" s="651"/>
      <c r="TFH2995" s="651"/>
      <c r="TFI2995" s="651"/>
      <c r="TFJ2995" s="651"/>
      <c r="TFK2995" s="651"/>
      <c r="TFL2995" s="651"/>
      <c r="TFM2995" s="651"/>
      <c r="TFN2995" s="651"/>
      <c r="TFO2995" s="651"/>
      <c r="TFP2995" s="651"/>
      <c r="TFQ2995" s="651"/>
      <c r="TFR2995" s="651"/>
      <c r="TFS2995" s="651"/>
      <c r="TFT2995" s="651"/>
      <c r="TFU2995" s="651"/>
      <c r="TFV2995" s="651"/>
      <c r="TFW2995" s="651"/>
      <c r="TFX2995" s="651"/>
      <c r="TFY2995" s="651"/>
      <c r="TFZ2995" s="651"/>
      <c r="TGA2995" s="651"/>
      <c r="TGB2995" s="651"/>
      <c r="TGC2995" s="651"/>
      <c r="TGD2995" s="651"/>
      <c r="TGE2995" s="651"/>
      <c r="TGF2995" s="651"/>
      <c r="TGG2995" s="651"/>
      <c r="TGH2995" s="651"/>
      <c r="TGI2995" s="651"/>
      <c r="TGJ2995" s="651"/>
      <c r="TGK2995" s="651"/>
      <c r="TGL2995" s="651"/>
      <c r="TGM2995" s="651"/>
      <c r="TGN2995" s="651"/>
      <c r="TGO2995" s="651"/>
      <c r="TGP2995" s="651"/>
      <c r="TGQ2995" s="651"/>
      <c r="TGR2995" s="651"/>
      <c r="TGS2995" s="651"/>
      <c r="TGT2995" s="651"/>
      <c r="TGU2995" s="651"/>
      <c r="TGV2995" s="651"/>
      <c r="TGW2995" s="651"/>
      <c r="TGX2995" s="651"/>
      <c r="TGY2995" s="651"/>
      <c r="TGZ2995" s="651"/>
      <c r="THA2995" s="651"/>
      <c r="THB2995" s="651"/>
      <c r="THC2995" s="651"/>
      <c r="THD2995" s="651"/>
      <c r="THE2995" s="651"/>
      <c r="THF2995" s="651"/>
      <c r="THG2995" s="651"/>
      <c r="THH2995" s="651"/>
      <c r="THI2995" s="651"/>
      <c r="THJ2995" s="651"/>
      <c r="THK2995" s="651"/>
      <c r="THL2995" s="651"/>
      <c r="THM2995" s="651"/>
      <c r="THN2995" s="651"/>
      <c r="THO2995" s="651"/>
      <c r="THP2995" s="651"/>
      <c r="THQ2995" s="651"/>
      <c r="THR2995" s="651"/>
      <c r="THS2995" s="651"/>
      <c r="THT2995" s="651"/>
      <c r="THU2995" s="651"/>
      <c r="THV2995" s="651"/>
      <c r="THW2995" s="651"/>
      <c r="THX2995" s="651"/>
      <c r="THY2995" s="651"/>
      <c r="THZ2995" s="651"/>
      <c r="TIA2995" s="651"/>
      <c r="TIB2995" s="651"/>
      <c r="TIC2995" s="651"/>
      <c r="TID2995" s="651"/>
      <c r="TIE2995" s="651"/>
      <c r="TIF2995" s="651"/>
      <c r="TIG2995" s="651"/>
      <c r="TIH2995" s="651"/>
      <c r="TII2995" s="651"/>
      <c r="TIJ2995" s="651"/>
      <c r="TIK2995" s="651"/>
      <c r="TIL2995" s="651"/>
      <c r="TIM2995" s="651"/>
      <c r="TIN2995" s="651"/>
      <c r="TIO2995" s="651"/>
      <c r="TIP2995" s="651"/>
      <c r="TIQ2995" s="651"/>
      <c r="TIR2995" s="651"/>
      <c r="TIS2995" s="651"/>
      <c r="TIT2995" s="651"/>
      <c r="TIU2995" s="651"/>
      <c r="TIV2995" s="651"/>
      <c r="TIW2995" s="651"/>
      <c r="TIX2995" s="651"/>
      <c r="TIY2995" s="651"/>
      <c r="TIZ2995" s="651"/>
      <c r="TJA2995" s="651"/>
      <c r="TJB2995" s="651"/>
      <c r="TJC2995" s="651"/>
      <c r="TJD2995" s="651"/>
      <c r="TJE2995" s="651"/>
      <c r="TJF2995" s="651"/>
      <c r="TJG2995" s="651"/>
      <c r="TJH2995" s="651"/>
      <c r="TJI2995" s="651"/>
      <c r="TJJ2995" s="651"/>
      <c r="TJK2995" s="651"/>
      <c r="TJL2995" s="651"/>
      <c r="TJM2995" s="651"/>
      <c r="TJN2995" s="651"/>
      <c r="TJO2995" s="651"/>
      <c r="TJP2995" s="651"/>
      <c r="TJQ2995" s="651"/>
      <c r="TJR2995" s="651"/>
      <c r="TJS2995" s="651"/>
      <c r="TJT2995" s="651"/>
      <c r="TJU2995" s="651"/>
      <c r="TJV2995" s="651"/>
      <c r="TJW2995" s="651"/>
      <c r="TJX2995" s="651"/>
      <c r="TJY2995" s="651"/>
      <c r="TJZ2995" s="651"/>
      <c r="TKA2995" s="651"/>
      <c r="TKB2995" s="651"/>
      <c r="TKC2995" s="651"/>
      <c r="TKD2995" s="651"/>
      <c r="TKE2995" s="651"/>
      <c r="TKF2995" s="651"/>
      <c r="TKG2995" s="651"/>
      <c r="TKH2995" s="651"/>
      <c r="TKI2995" s="651"/>
      <c r="TKJ2995" s="651"/>
      <c r="TKK2995" s="651"/>
      <c r="TKL2995" s="651"/>
      <c r="TKM2995" s="651"/>
      <c r="TKN2995" s="651"/>
      <c r="TKO2995" s="651"/>
      <c r="TKP2995" s="651"/>
      <c r="TKQ2995" s="651"/>
      <c r="TKR2995" s="651"/>
      <c r="TKS2995" s="651"/>
      <c r="TKT2995" s="651"/>
      <c r="TKU2995" s="651"/>
      <c r="TKV2995" s="651"/>
      <c r="TKW2995" s="651"/>
      <c r="TKX2995" s="651"/>
      <c r="TKY2995" s="651"/>
      <c r="TKZ2995" s="651"/>
      <c r="TLA2995" s="651"/>
      <c r="TLB2995" s="651"/>
      <c r="TLC2995" s="651"/>
      <c r="TLD2995" s="651"/>
      <c r="TLE2995" s="651"/>
      <c r="TLF2995" s="651"/>
      <c r="TLG2995" s="651"/>
      <c r="TLH2995" s="651"/>
      <c r="TLI2995" s="651"/>
      <c r="TLJ2995" s="651"/>
      <c r="TLK2995" s="651"/>
      <c r="TLL2995" s="651"/>
      <c r="TLM2995" s="651"/>
      <c r="TLN2995" s="651"/>
      <c r="TLO2995" s="651"/>
      <c r="TLP2995" s="651"/>
      <c r="TLQ2995" s="651"/>
      <c r="TLR2995" s="651"/>
      <c r="TLS2995" s="651"/>
      <c r="TLT2995" s="651"/>
      <c r="TLU2995" s="651"/>
      <c r="TLV2995" s="651"/>
      <c r="TLW2995" s="651"/>
      <c r="TLX2995" s="651"/>
      <c r="TLY2995" s="651"/>
      <c r="TLZ2995" s="651"/>
      <c r="TMA2995" s="651"/>
      <c r="TMB2995" s="651"/>
      <c r="TMC2995" s="651"/>
      <c r="TMD2995" s="651"/>
      <c r="TME2995" s="651"/>
      <c r="TMF2995" s="651"/>
      <c r="TMG2995" s="651"/>
      <c r="TMH2995" s="651"/>
      <c r="TMI2995" s="651"/>
      <c r="TMJ2995" s="651"/>
      <c r="TMK2995" s="651"/>
      <c r="TML2995" s="651"/>
      <c r="TMM2995" s="651"/>
      <c r="TMN2995" s="651"/>
      <c r="TMO2995" s="651"/>
      <c r="TMP2995" s="651"/>
      <c r="TMQ2995" s="651"/>
      <c r="TMR2995" s="651"/>
      <c r="TMS2995" s="651"/>
      <c r="TMT2995" s="651"/>
      <c r="TMU2995" s="651"/>
      <c r="TMV2995" s="651"/>
      <c r="TMW2995" s="651"/>
      <c r="TMX2995" s="651"/>
      <c r="TMY2995" s="651"/>
      <c r="TMZ2995" s="651"/>
      <c r="TNA2995" s="651"/>
      <c r="TNB2995" s="651"/>
      <c r="TNC2995" s="651"/>
      <c r="TND2995" s="651"/>
      <c r="TNE2995" s="651"/>
      <c r="TNF2995" s="651"/>
      <c r="TNG2995" s="651"/>
      <c r="TNH2995" s="651"/>
      <c r="TNI2995" s="651"/>
      <c r="TNJ2995" s="651"/>
      <c r="TNK2995" s="651"/>
      <c r="TNL2995" s="651"/>
      <c r="TNM2995" s="651"/>
      <c r="TNN2995" s="651"/>
      <c r="TNO2995" s="651"/>
      <c r="TNP2995" s="651"/>
      <c r="TNQ2995" s="651"/>
      <c r="TNR2995" s="651"/>
      <c r="TNS2995" s="651"/>
      <c r="TNT2995" s="651"/>
      <c r="TNU2995" s="651"/>
      <c r="TNV2995" s="651"/>
      <c r="TNW2995" s="651"/>
      <c r="TNX2995" s="651"/>
      <c r="TNY2995" s="651"/>
      <c r="TNZ2995" s="651"/>
      <c r="TOA2995" s="651"/>
      <c r="TOB2995" s="651"/>
      <c r="TOC2995" s="651"/>
      <c r="TOD2995" s="651"/>
      <c r="TOE2995" s="651"/>
      <c r="TOF2995" s="651"/>
      <c r="TOG2995" s="651"/>
      <c r="TOH2995" s="651"/>
      <c r="TOI2995" s="651"/>
      <c r="TOJ2995" s="651"/>
      <c r="TOK2995" s="651"/>
      <c r="TOL2995" s="651"/>
      <c r="TOM2995" s="651"/>
      <c r="TON2995" s="651"/>
      <c r="TOO2995" s="651"/>
      <c r="TOP2995" s="651"/>
      <c r="TOQ2995" s="651"/>
      <c r="TOR2995" s="651"/>
      <c r="TOS2995" s="651"/>
      <c r="TOT2995" s="651"/>
      <c r="TOU2995" s="651"/>
      <c r="TOV2995" s="651"/>
      <c r="TOW2995" s="651"/>
      <c r="TOX2995" s="651"/>
      <c r="TOY2995" s="651"/>
      <c r="TOZ2995" s="651"/>
      <c r="TPA2995" s="651"/>
      <c r="TPB2995" s="651"/>
      <c r="TPC2995" s="651"/>
      <c r="TPD2995" s="651"/>
      <c r="TPE2995" s="651"/>
      <c r="TPF2995" s="651"/>
      <c r="TPG2995" s="651"/>
      <c r="TPH2995" s="651"/>
      <c r="TPI2995" s="651"/>
      <c r="TPJ2995" s="651"/>
      <c r="TPK2995" s="651"/>
      <c r="TPL2995" s="651"/>
      <c r="TPM2995" s="651"/>
      <c r="TPN2995" s="651"/>
      <c r="TPO2995" s="651"/>
      <c r="TPP2995" s="651"/>
      <c r="TPQ2995" s="651"/>
      <c r="TPR2995" s="651"/>
      <c r="TPS2995" s="651"/>
      <c r="TPT2995" s="651"/>
      <c r="TPU2995" s="651"/>
      <c r="TPV2995" s="651"/>
      <c r="TPW2995" s="651"/>
      <c r="TPX2995" s="651"/>
      <c r="TPY2995" s="651"/>
      <c r="TPZ2995" s="651"/>
      <c r="TQA2995" s="651"/>
      <c r="TQB2995" s="651"/>
      <c r="TQC2995" s="651"/>
      <c r="TQD2995" s="651"/>
      <c r="TQE2995" s="651"/>
      <c r="TQF2995" s="651"/>
      <c r="TQG2995" s="651"/>
      <c r="TQH2995" s="651"/>
      <c r="TQI2995" s="651"/>
      <c r="TQJ2995" s="651"/>
      <c r="TQK2995" s="651"/>
      <c r="TQL2995" s="651"/>
      <c r="TQM2995" s="651"/>
      <c r="TQN2995" s="651"/>
      <c r="TQO2995" s="651"/>
      <c r="TQP2995" s="651"/>
      <c r="TQQ2995" s="651"/>
      <c r="TQR2995" s="651"/>
      <c r="TQS2995" s="651"/>
      <c r="TQT2995" s="651"/>
      <c r="TQU2995" s="651"/>
      <c r="TQV2995" s="651"/>
      <c r="TQW2995" s="651"/>
      <c r="TQX2995" s="651"/>
      <c r="TQY2995" s="651"/>
      <c r="TQZ2995" s="651"/>
      <c r="TRA2995" s="651"/>
      <c r="TRB2995" s="651"/>
      <c r="TRC2995" s="651"/>
      <c r="TRD2995" s="651"/>
      <c r="TRE2995" s="651"/>
      <c r="TRF2995" s="651"/>
      <c r="TRG2995" s="651"/>
      <c r="TRH2995" s="651"/>
      <c r="TRI2995" s="651"/>
      <c r="TRJ2995" s="651"/>
      <c r="TRK2995" s="651"/>
      <c r="TRL2995" s="651"/>
      <c r="TRM2995" s="651"/>
      <c r="TRN2995" s="651"/>
      <c r="TRO2995" s="651"/>
      <c r="TRP2995" s="651"/>
      <c r="TRQ2995" s="651"/>
      <c r="TRR2995" s="651"/>
      <c r="TRS2995" s="651"/>
      <c r="TRT2995" s="651"/>
      <c r="TRU2995" s="651"/>
      <c r="TRV2995" s="651"/>
      <c r="TRW2995" s="651"/>
      <c r="TRX2995" s="651"/>
      <c r="TRY2995" s="651"/>
      <c r="TRZ2995" s="651"/>
      <c r="TSA2995" s="651"/>
      <c r="TSB2995" s="651"/>
      <c r="TSC2995" s="651"/>
      <c r="TSD2995" s="651"/>
      <c r="TSE2995" s="651"/>
      <c r="TSF2995" s="651"/>
      <c r="TSG2995" s="651"/>
      <c r="TSH2995" s="651"/>
      <c r="TSI2995" s="651"/>
      <c r="TSJ2995" s="651"/>
      <c r="TSK2995" s="651"/>
      <c r="TSL2995" s="651"/>
      <c r="TSM2995" s="651"/>
      <c r="TSN2995" s="651"/>
      <c r="TSO2995" s="651"/>
      <c r="TSP2995" s="651"/>
      <c r="TSQ2995" s="651"/>
      <c r="TSR2995" s="651"/>
      <c r="TSS2995" s="651"/>
      <c r="TST2995" s="651"/>
      <c r="TSU2995" s="651"/>
      <c r="TSV2995" s="651"/>
      <c r="TSW2995" s="651"/>
      <c r="TSX2995" s="651"/>
      <c r="TSY2995" s="651"/>
      <c r="TSZ2995" s="651"/>
      <c r="TTA2995" s="651"/>
      <c r="TTB2995" s="651"/>
      <c r="TTC2995" s="651"/>
      <c r="TTD2995" s="651"/>
      <c r="TTE2995" s="651"/>
      <c r="TTF2995" s="651"/>
      <c r="TTG2995" s="651"/>
      <c r="TTH2995" s="651"/>
      <c r="TTI2995" s="651"/>
      <c r="TTJ2995" s="651"/>
      <c r="TTK2995" s="651"/>
      <c r="TTL2995" s="651"/>
      <c r="TTM2995" s="651"/>
      <c r="TTN2995" s="651"/>
      <c r="TTO2995" s="651"/>
      <c r="TTP2995" s="651"/>
      <c r="TTQ2995" s="651"/>
      <c r="TTR2995" s="651"/>
      <c r="TTS2995" s="651"/>
      <c r="TTT2995" s="651"/>
      <c r="TTU2995" s="651"/>
      <c r="TTV2995" s="651"/>
      <c r="TTW2995" s="651"/>
      <c r="TTX2995" s="651"/>
      <c r="TTY2995" s="651"/>
      <c r="TTZ2995" s="651"/>
      <c r="TUA2995" s="651"/>
      <c r="TUB2995" s="651"/>
      <c r="TUC2995" s="651"/>
      <c r="TUD2995" s="651"/>
      <c r="TUE2995" s="651"/>
      <c r="TUF2995" s="651"/>
      <c r="TUG2995" s="651"/>
      <c r="TUH2995" s="651"/>
      <c r="TUI2995" s="651"/>
      <c r="TUJ2995" s="651"/>
      <c r="TUK2995" s="651"/>
      <c r="TUL2995" s="651"/>
      <c r="TUM2995" s="651"/>
      <c r="TUN2995" s="651"/>
      <c r="TUO2995" s="651"/>
      <c r="TUP2995" s="651"/>
      <c r="TUQ2995" s="651"/>
      <c r="TUR2995" s="651"/>
      <c r="TUS2995" s="651"/>
      <c r="TUT2995" s="651"/>
      <c r="TUU2995" s="651"/>
      <c r="TUV2995" s="651"/>
      <c r="TUW2995" s="651"/>
      <c r="TUX2995" s="651"/>
      <c r="TUY2995" s="651"/>
      <c r="TUZ2995" s="651"/>
      <c r="TVA2995" s="651"/>
      <c r="TVB2995" s="651"/>
      <c r="TVC2995" s="651"/>
      <c r="TVD2995" s="651"/>
      <c r="TVE2995" s="651"/>
      <c r="TVF2995" s="651"/>
      <c r="TVG2995" s="651"/>
      <c r="TVH2995" s="651"/>
      <c r="TVI2995" s="651"/>
      <c r="TVJ2995" s="651"/>
      <c r="TVK2995" s="651"/>
      <c r="TVL2995" s="651"/>
      <c r="TVM2995" s="651"/>
      <c r="TVN2995" s="651"/>
      <c r="TVO2995" s="651"/>
      <c r="TVP2995" s="651"/>
      <c r="TVQ2995" s="651"/>
      <c r="TVR2995" s="651"/>
      <c r="TVS2995" s="651"/>
      <c r="TVT2995" s="651"/>
      <c r="TVU2995" s="651"/>
      <c r="TVV2995" s="651"/>
      <c r="TVW2995" s="651"/>
      <c r="TVX2995" s="651"/>
      <c r="TVY2995" s="651"/>
      <c r="TVZ2995" s="651"/>
      <c r="TWA2995" s="651"/>
      <c r="TWB2995" s="651"/>
      <c r="TWC2995" s="651"/>
      <c r="TWD2995" s="651"/>
      <c r="TWE2995" s="651"/>
      <c r="TWF2995" s="651"/>
      <c r="TWG2995" s="651"/>
      <c r="TWH2995" s="651"/>
      <c r="TWI2995" s="651"/>
      <c r="TWJ2995" s="651"/>
      <c r="TWK2995" s="651"/>
      <c r="TWL2995" s="651"/>
      <c r="TWM2995" s="651"/>
      <c r="TWN2995" s="651"/>
      <c r="TWO2995" s="651"/>
      <c r="TWP2995" s="651"/>
      <c r="TWQ2995" s="651"/>
      <c r="TWR2995" s="651"/>
      <c r="TWS2995" s="651"/>
      <c r="TWT2995" s="651"/>
      <c r="TWU2995" s="651"/>
      <c r="TWV2995" s="651"/>
      <c r="TWW2995" s="651"/>
      <c r="TWX2995" s="651"/>
      <c r="TWY2995" s="651"/>
      <c r="TWZ2995" s="651"/>
      <c r="TXA2995" s="651"/>
      <c r="TXB2995" s="651"/>
      <c r="TXC2995" s="651"/>
      <c r="TXD2995" s="651"/>
      <c r="TXE2995" s="651"/>
      <c r="TXF2995" s="651"/>
      <c r="TXG2995" s="651"/>
      <c r="TXH2995" s="651"/>
      <c r="TXI2995" s="651"/>
      <c r="TXJ2995" s="651"/>
      <c r="TXK2995" s="651"/>
      <c r="TXL2995" s="651"/>
      <c r="TXM2995" s="651"/>
      <c r="TXN2995" s="651"/>
      <c r="TXO2995" s="651"/>
      <c r="TXP2995" s="651"/>
      <c r="TXQ2995" s="651"/>
      <c r="TXR2995" s="651"/>
      <c r="TXS2995" s="651"/>
      <c r="TXT2995" s="651"/>
      <c r="TXU2995" s="651"/>
      <c r="TXV2995" s="651"/>
      <c r="TXW2995" s="651"/>
      <c r="TXX2995" s="651"/>
      <c r="TXY2995" s="651"/>
      <c r="TXZ2995" s="651"/>
      <c r="TYA2995" s="651"/>
      <c r="TYB2995" s="651"/>
      <c r="TYC2995" s="651"/>
      <c r="TYD2995" s="651"/>
      <c r="TYE2995" s="651"/>
      <c r="TYF2995" s="651"/>
      <c r="TYG2995" s="651"/>
      <c r="TYH2995" s="651"/>
      <c r="TYI2995" s="651"/>
      <c r="TYJ2995" s="651"/>
      <c r="TYK2995" s="651"/>
      <c r="TYL2995" s="651"/>
      <c r="TYM2995" s="651"/>
      <c r="TYN2995" s="651"/>
      <c r="TYO2995" s="651"/>
      <c r="TYP2995" s="651"/>
      <c r="TYQ2995" s="651"/>
      <c r="TYR2995" s="651"/>
      <c r="TYS2995" s="651"/>
      <c r="TYT2995" s="651"/>
      <c r="TYU2995" s="651"/>
      <c r="TYV2995" s="651"/>
      <c r="TYW2995" s="651"/>
      <c r="TYX2995" s="651"/>
      <c r="TYY2995" s="651"/>
      <c r="TYZ2995" s="651"/>
      <c r="TZA2995" s="651"/>
      <c r="TZB2995" s="651"/>
      <c r="TZC2995" s="651"/>
      <c r="TZD2995" s="651"/>
      <c r="TZE2995" s="651"/>
      <c r="TZF2995" s="651"/>
      <c r="TZG2995" s="651"/>
      <c r="TZH2995" s="651"/>
      <c r="TZI2995" s="651"/>
      <c r="TZJ2995" s="651"/>
      <c r="TZK2995" s="651"/>
      <c r="TZL2995" s="651"/>
      <c r="TZM2995" s="651"/>
      <c r="TZN2995" s="651"/>
      <c r="TZO2995" s="651"/>
      <c r="TZP2995" s="651"/>
      <c r="TZQ2995" s="651"/>
      <c r="TZR2995" s="651"/>
      <c r="TZS2995" s="651"/>
      <c r="TZT2995" s="651"/>
      <c r="TZU2995" s="651"/>
      <c r="TZV2995" s="651"/>
      <c r="TZW2995" s="651"/>
      <c r="TZX2995" s="651"/>
      <c r="TZY2995" s="651"/>
      <c r="TZZ2995" s="651"/>
      <c r="UAA2995" s="651"/>
      <c r="UAB2995" s="651"/>
      <c r="UAC2995" s="651"/>
      <c r="UAD2995" s="651"/>
      <c r="UAE2995" s="651"/>
      <c r="UAF2995" s="651"/>
      <c r="UAG2995" s="651"/>
      <c r="UAH2995" s="651"/>
      <c r="UAI2995" s="651"/>
      <c r="UAJ2995" s="651"/>
      <c r="UAK2995" s="651"/>
      <c r="UAL2995" s="651"/>
      <c r="UAM2995" s="651"/>
      <c r="UAN2995" s="651"/>
      <c r="UAO2995" s="651"/>
      <c r="UAP2995" s="651"/>
      <c r="UAQ2995" s="651"/>
      <c r="UAR2995" s="651"/>
      <c r="UAS2995" s="651"/>
      <c r="UAT2995" s="651"/>
      <c r="UAU2995" s="651"/>
      <c r="UAV2995" s="651"/>
      <c r="UAW2995" s="651"/>
      <c r="UAX2995" s="651"/>
      <c r="UAY2995" s="651"/>
      <c r="UAZ2995" s="651"/>
      <c r="UBA2995" s="651"/>
      <c r="UBB2995" s="651"/>
      <c r="UBC2995" s="651"/>
      <c r="UBD2995" s="651"/>
      <c r="UBE2995" s="651"/>
      <c r="UBF2995" s="651"/>
      <c r="UBG2995" s="651"/>
      <c r="UBH2995" s="651"/>
      <c r="UBI2995" s="651"/>
      <c r="UBJ2995" s="651"/>
      <c r="UBK2995" s="651"/>
      <c r="UBL2995" s="651"/>
      <c r="UBM2995" s="651"/>
      <c r="UBN2995" s="651"/>
      <c r="UBO2995" s="651"/>
      <c r="UBP2995" s="651"/>
      <c r="UBQ2995" s="651"/>
      <c r="UBR2995" s="651"/>
      <c r="UBS2995" s="651"/>
      <c r="UBT2995" s="651"/>
      <c r="UBU2995" s="651"/>
      <c r="UBV2995" s="651"/>
      <c r="UBW2995" s="651"/>
      <c r="UBX2995" s="651"/>
      <c r="UBY2995" s="651"/>
      <c r="UBZ2995" s="651"/>
      <c r="UCA2995" s="651"/>
      <c r="UCB2995" s="651"/>
      <c r="UCC2995" s="651"/>
      <c r="UCD2995" s="651"/>
      <c r="UCE2995" s="651"/>
      <c r="UCF2995" s="651"/>
      <c r="UCG2995" s="651"/>
      <c r="UCH2995" s="651"/>
      <c r="UCI2995" s="651"/>
      <c r="UCJ2995" s="651"/>
      <c r="UCK2995" s="651"/>
      <c r="UCL2995" s="651"/>
      <c r="UCM2995" s="651"/>
      <c r="UCN2995" s="651"/>
      <c r="UCO2995" s="651"/>
      <c r="UCP2995" s="651"/>
      <c r="UCQ2995" s="651"/>
      <c r="UCR2995" s="651"/>
      <c r="UCS2995" s="651"/>
      <c r="UCT2995" s="651"/>
      <c r="UCU2995" s="651"/>
      <c r="UCV2995" s="651"/>
      <c r="UCW2995" s="651"/>
      <c r="UCX2995" s="651"/>
      <c r="UCY2995" s="651"/>
      <c r="UCZ2995" s="651"/>
      <c r="UDA2995" s="651"/>
      <c r="UDB2995" s="651"/>
      <c r="UDC2995" s="651"/>
      <c r="UDD2995" s="651"/>
      <c r="UDE2995" s="651"/>
      <c r="UDF2995" s="651"/>
      <c r="UDG2995" s="651"/>
      <c r="UDH2995" s="651"/>
      <c r="UDI2995" s="651"/>
      <c r="UDJ2995" s="651"/>
      <c r="UDK2995" s="651"/>
      <c r="UDL2995" s="651"/>
      <c r="UDM2995" s="651"/>
      <c r="UDN2995" s="651"/>
      <c r="UDO2995" s="651"/>
      <c r="UDP2995" s="651"/>
      <c r="UDQ2995" s="651"/>
      <c r="UDR2995" s="651"/>
      <c r="UDS2995" s="651"/>
      <c r="UDT2995" s="651"/>
      <c r="UDU2995" s="651"/>
      <c r="UDV2995" s="651"/>
      <c r="UDW2995" s="651"/>
      <c r="UDX2995" s="651"/>
      <c r="UDY2995" s="651"/>
      <c r="UDZ2995" s="651"/>
      <c r="UEA2995" s="651"/>
      <c r="UEB2995" s="651"/>
      <c r="UEC2995" s="651"/>
      <c r="UED2995" s="651"/>
      <c r="UEE2995" s="651"/>
      <c r="UEF2995" s="651"/>
      <c r="UEG2995" s="651"/>
      <c r="UEH2995" s="651"/>
      <c r="UEI2995" s="651"/>
      <c r="UEJ2995" s="651"/>
      <c r="UEK2995" s="651"/>
      <c r="UEL2995" s="651"/>
      <c r="UEM2995" s="651"/>
      <c r="UEN2995" s="651"/>
      <c r="UEO2995" s="651"/>
      <c r="UEP2995" s="651"/>
      <c r="UEQ2995" s="651"/>
      <c r="UER2995" s="651"/>
      <c r="UES2995" s="651"/>
      <c r="UET2995" s="651"/>
      <c r="UEU2995" s="651"/>
      <c r="UEV2995" s="651"/>
      <c r="UEW2995" s="651"/>
      <c r="UEX2995" s="651"/>
      <c r="UEY2995" s="651"/>
      <c r="UEZ2995" s="651"/>
      <c r="UFA2995" s="651"/>
      <c r="UFB2995" s="651"/>
      <c r="UFC2995" s="651"/>
      <c r="UFD2995" s="651"/>
      <c r="UFE2995" s="651"/>
      <c r="UFF2995" s="651"/>
      <c r="UFG2995" s="651"/>
      <c r="UFH2995" s="651"/>
      <c r="UFI2995" s="651"/>
      <c r="UFJ2995" s="651"/>
      <c r="UFK2995" s="651"/>
      <c r="UFL2995" s="651"/>
      <c r="UFM2995" s="651"/>
      <c r="UFN2995" s="651"/>
      <c r="UFO2995" s="651"/>
      <c r="UFP2995" s="651"/>
      <c r="UFQ2995" s="651"/>
      <c r="UFR2995" s="651"/>
      <c r="UFS2995" s="651"/>
      <c r="UFT2995" s="651"/>
      <c r="UFU2995" s="651"/>
      <c r="UFV2995" s="651"/>
      <c r="UFW2995" s="651"/>
      <c r="UFX2995" s="651"/>
      <c r="UFY2995" s="651"/>
      <c r="UFZ2995" s="651"/>
      <c r="UGA2995" s="651"/>
      <c r="UGB2995" s="651"/>
      <c r="UGC2995" s="651"/>
      <c r="UGD2995" s="651"/>
      <c r="UGE2995" s="651"/>
      <c r="UGF2995" s="651"/>
      <c r="UGG2995" s="651"/>
      <c r="UGH2995" s="651"/>
      <c r="UGI2995" s="651"/>
      <c r="UGJ2995" s="651"/>
      <c r="UGK2995" s="651"/>
      <c r="UGL2995" s="651"/>
      <c r="UGM2995" s="651"/>
      <c r="UGN2995" s="651"/>
      <c r="UGO2995" s="651"/>
      <c r="UGP2995" s="651"/>
      <c r="UGQ2995" s="651"/>
      <c r="UGR2995" s="651"/>
      <c r="UGS2995" s="651"/>
      <c r="UGT2995" s="651"/>
      <c r="UGU2995" s="651"/>
      <c r="UGV2995" s="651"/>
      <c r="UGW2995" s="651"/>
      <c r="UGX2995" s="651"/>
      <c r="UGY2995" s="651"/>
      <c r="UGZ2995" s="651"/>
      <c r="UHA2995" s="651"/>
      <c r="UHB2995" s="651"/>
      <c r="UHC2995" s="651"/>
      <c r="UHD2995" s="651"/>
      <c r="UHE2995" s="651"/>
      <c r="UHF2995" s="651"/>
      <c r="UHG2995" s="651"/>
      <c r="UHH2995" s="651"/>
      <c r="UHI2995" s="651"/>
      <c r="UHJ2995" s="651"/>
      <c r="UHK2995" s="651"/>
      <c r="UHL2995" s="651"/>
      <c r="UHM2995" s="651"/>
      <c r="UHN2995" s="651"/>
      <c r="UHO2995" s="651"/>
      <c r="UHP2995" s="651"/>
      <c r="UHQ2995" s="651"/>
      <c r="UHR2995" s="651"/>
      <c r="UHS2995" s="651"/>
      <c r="UHT2995" s="651"/>
      <c r="UHU2995" s="651"/>
      <c r="UHV2995" s="651"/>
      <c r="UHW2995" s="651"/>
      <c r="UHX2995" s="651"/>
      <c r="UHY2995" s="651"/>
      <c r="UHZ2995" s="651"/>
      <c r="UIA2995" s="651"/>
      <c r="UIB2995" s="651"/>
      <c r="UIC2995" s="651"/>
      <c r="UID2995" s="651"/>
      <c r="UIE2995" s="651"/>
      <c r="UIF2995" s="651"/>
      <c r="UIG2995" s="651"/>
      <c r="UIH2995" s="651"/>
      <c r="UII2995" s="651"/>
      <c r="UIJ2995" s="651"/>
      <c r="UIK2995" s="651"/>
      <c r="UIL2995" s="651"/>
      <c r="UIM2995" s="651"/>
      <c r="UIN2995" s="651"/>
      <c r="UIO2995" s="651"/>
      <c r="UIP2995" s="651"/>
      <c r="UIQ2995" s="651"/>
      <c r="UIR2995" s="651"/>
      <c r="UIS2995" s="651"/>
      <c r="UIT2995" s="651"/>
      <c r="UIU2995" s="651"/>
      <c r="UIV2995" s="651"/>
      <c r="UIW2995" s="651"/>
      <c r="UIX2995" s="651"/>
      <c r="UIY2995" s="651"/>
      <c r="UIZ2995" s="651"/>
      <c r="UJA2995" s="651"/>
      <c r="UJB2995" s="651"/>
      <c r="UJC2995" s="651"/>
      <c r="UJD2995" s="651"/>
      <c r="UJE2995" s="651"/>
      <c r="UJF2995" s="651"/>
      <c r="UJG2995" s="651"/>
      <c r="UJH2995" s="651"/>
      <c r="UJI2995" s="651"/>
      <c r="UJJ2995" s="651"/>
      <c r="UJK2995" s="651"/>
      <c r="UJL2995" s="651"/>
      <c r="UJM2995" s="651"/>
      <c r="UJN2995" s="651"/>
      <c r="UJO2995" s="651"/>
      <c r="UJP2995" s="651"/>
      <c r="UJQ2995" s="651"/>
      <c r="UJR2995" s="651"/>
      <c r="UJS2995" s="651"/>
      <c r="UJT2995" s="651"/>
      <c r="UJU2995" s="651"/>
      <c r="UJV2995" s="651"/>
      <c r="UJW2995" s="651"/>
      <c r="UJX2995" s="651"/>
      <c r="UJY2995" s="651"/>
      <c r="UJZ2995" s="651"/>
      <c r="UKA2995" s="651"/>
      <c r="UKB2995" s="651"/>
      <c r="UKC2995" s="651"/>
      <c r="UKD2995" s="651"/>
      <c r="UKE2995" s="651"/>
      <c r="UKF2995" s="651"/>
      <c r="UKG2995" s="651"/>
      <c r="UKH2995" s="651"/>
      <c r="UKI2995" s="651"/>
      <c r="UKJ2995" s="651"/>
      <c r="UKK2995" s="651"/>
      <c r="UKL2995" s="651"/>
      <c r="UKM2995" s="651"/>
      <c r="UKN2995" s="651"/>
      <c r="UKO2995" s="651"/>
      <c r="UKP2995" s="651"/>
      <c r="UKQ2995" s="651"/>
      <c r="UKR2995" s="651"/>
      <c r="UKS2995" s="651"/>
      <c r="UKT2995" s="651"/>
      <c r="UKU2995" s="651"/>
      <c r="UKV2995" s="651"/>
      <c r="UKW2995" s="651"/>
      <c r="UKX2995" s="651"/>
      <c r="UKY2995" s="651"/>
      <c r="UKZ2995" s="651"/>
      <c r="ULA2995" s="651"/>
      <c r="ULB2995" s="651"/>
      <c r="ULC2995" s="651"/>
      <c r="ULD2995" s="651"/>
      <c r="ULE2995" s="651"/>
      <c r="ULF2995" s="651"/>
      <c r="ULG2995" s="651"/>
      <c r="ULH2995" s="651"/>
      <c r="ULI2995" s="651"/>
      <c r="ULJ2995" s="651"/>
      <c r="ULK2995" s="651"/>
      <c r="ULL2995" s="651"/>
      <c r="ULM2995" s="651"/>
      <c r="ULN2995" s="651"/>
      <c r="ULO2995" s="651"/>
      <c r="ULP2995" s="651"/>
      <c r="ULQ2995" s="651"/>
      <c r="ULR2995" s="651"/>
      <c r="ULS2995" s="651"/>
      <c r="ULT2995" s="651"/>
      <c r="ULU2995" s="651"/>
      <c r="ULV2995" s="651"/>
      <c r="ULW2995" s="651"/>
      <c r="ULX2995" s="651"/>
      <c r="ULY2995" s="651"/>
      <c r="ULZ2995" s="651"/>
      <c r="UMA2995" s="651"/>
      <c r="UMB2995" s="651"/>
      <c r="UMC2995" s="651"/>
      <c r="UMD2995" s="651"/>
      <c r="UME2995" s="651"/>
      <c r="UMF2995" s="651"/>
      <c r="UMG2995" s="651"/>
      <c r="UMH2995" s="651"/>
      <c r="UMI2995" s="651"/>
      <c r="UMJ2995" s="651"/>
      <c r="UMK2995" s="651"/>
      <c r="UML2995" s="651"/>
      <c r="UMM2995" s="651"/>
      <c r="UMN2995" s="651"/>
      <c r="UMO2995" s="651"/>
      <c r="UMP2995" s="651"/>
      <c r="UMQ2995" s="651"/>
      <c r="UMR2995" s="651"/>
      <c r="UMS2995" s="651"/>
      <c r="UMT2995" s="651"/>
      <c r="UMU2995" s="651"/>
      <c r="UMV2995" s="651"/>
      <c r="UMW2995" s="651"/>
      <c r="UMX2995" s="651"/>
      <c r="UMY2995" s="651"/>
      <c r="UMZ2995" s="651"/>
      <c r="UNA2995" s="651"/>
      <c r="UNB2995" s="651"/>
      <c r="UNC2995" s="651"/>
      <c r="UND2995" s="651"/>
      <c r="UNE2995" s="651"/>
      <c r="UNF2995" s="651"/>
      <c r="UNG2995" s="651"/>
      <c r="UNH2995" s="651"/>
      <c r="UNI2995" s="651"/>
      <c r="UNJ2995" s="651"/>
      <c r="UNK2995" s="651"/>
      <c r="UNL2995" s="651"/>
      <c r="UNM2995" s="651"/>
      <c r="UNN2995" s="651"/>
      <c r="UNO2995" s="651"/>
      <c r="UNP2995" s="651"/>
      <c r="UNQ2995" s="651"/>
      <c r="UNR2995" s="651"/>
      <c r="UNS2995" s="651"/>
      <c r="UNT2995" s="651"/>
      <c r="UNU2995" s="651"/>
      <c r="UNV2995" s="651"/>
      <c r="UNW2995" s="651"/>
      <c r="UNX2995" s="651"/>
      <c r="UNY2995" s="651"/>
      <c r="UNZ2995" s="651"/>
      <c r="UOA2995" s="651"/>
      <c r="UOB2995" s="651"/>
      <c r="UOC2995" s="651"/>
      <c r="UOD2995" s="651"/>
      <c r="UOE2995" s="651"/>
      <c r="UOF2995" s="651"/>
      <c r="UOG2995" s="651"/>
      <c r="UOH2995" s="651"/>
      <c r="UOI2995" s="651"/>
      <c r="UOJ2995" s="651"/>
      <c r="UOK2995" s="651"/>
      <c r="UOL2995" s="651"/>
      <c r="UOM2995" s="651"/>
      <c r="UON2995" s="651"/>
      <c r="UOO2995" s="651"/>
      <c r="UOP2995" s="651"/>
      <c r="UOQ2995" s="651"/>
      <c r="UOR2995" s="651"/>
      <c r="UOS2995" s="651"/>
      <c r="UOT2995" s="651"/>
      <c r="UOU2995" s="651"/>
      <c r="UOV2995" s="651"/>
      <c r="UOW2995" s="651"/>
      <c r="UOX2995" s="651"/>
      <c r="UOY2995" s="651"/>
      <c r="UOZ2995" s="651"/>
      <c r="UPA2995" s="651"/>
      <c r="UPB2995" s="651"/>
      <c r="UPC2995" s="651"/>
      <c r="UPD2995" s="651"/>
      <c r="UPE2995" s="651"/>
      <c r="UPF2995" s="651"/>
      <c r="UPG2995" s="651"/>
      <c r="UPH2995" s="651"/>
      <c r="UPI2995" s="651"/>
      <c r="UPJ2995" s="651"/>
      <c r="UPK2995" s="651"/>
      <c r="UPL2995" s="651"/>
      <c r="UPM2995" s="651"/>
      <c r="UPN2995" s="651"/>
      <c r="UPO2995" s="651"/>
      <c r="UPP2995" s="651"/>
      <c r="UPQ2995" s="651"/>
      <c r="UPR2995" s="651"/>
      <c r="UPS2995" s="651"/>
      <c r="UPT2995" s="651"/>
      <c r="UPU2995" s="651"/>
      <c r="UPV2995" s="651"/>
      <c r="UPW2995" s="651"/>
      <c r="UPX2995" s="651"/>
      <c r="UPY2995" s="651"/>
      <c r="UPZ2995" s="651"/>
      <c r="UQA2995" s="651"/>
      <c r="UQB2995" s="651"/>
      <c r="UQC2995" s="651"/>
      <c r="UQD2995" s="651"/>
      <c r="UQE2995" s="651"/>
      <c r="UQF2995" s="651"/>
      <c r="UQG2995" s="651"/>
      <c r="UQH2995" s="651"/>
      <c r="UQI2995" s="651"/>
      <c r="UQJ2995" s="651"/>
      <c r="UQK2995" s="651"/>
      <c r="UQL2995" s="651"/>
      <c r="UQM2995" s="651"/>
      <c r="UQN2995" s="651"/>
      <c r="UQO2995" s="651"/>
      <c r="UQP2995" s="651"/>
      <c r="UQQ2995" s="651"/>
      <c r="UQR2995" s="651"/>
      <c r="UQS2995" s="651"/>
      <c r="UQT2995" s="651"/>
      <c r="UQU2995" s="651"/>
      <c r="UQV2995" s="651"/>
      <c r="UQW2995" s="651"/>
      <c r="UQX2995" s="651"/>
      <c r="UQY2995" s="651"/>
      <c r="UQZ2995" s="651"/>
      <c r="URA2995" s="651"/>
      <c r="URB2995" s="651"/>
      <c r="URC2995" s="651"/>
      <c r="URD2995" s="651"/>
      <c r="URE2995" s="651"/>
      <c r="URF2995" s="651"/>
      <c r="URG2995" s="651"/>
      <c r="URH2995" s="651"/>
      <c r="URI2995" s="651"/>
      <c r="URJ2995" s="651"/>
      <c r="URK2995" s="651"/>
      <c r="URL2995" s="651"/>
      <c r="URM2995" s="651"/>
      <c r="URN2995" s="651"/>
      <c r="URO2995" s="651"/>
      <c r="URP2995" s="651"/>
      <c r="URQ2995" s="651"/>
      <c r="URR2995" s="651"/>
      <c r="URS2995" s="651"/>
      <c r="URT2995" s="651"/>
      <c r="URU2995" s="651"/>
      <c r="URV2995" s="651"/>
      <c r="URW2995" s="651"/>
      <c r="URX2995" s="651"/>
      <c r="URY2995" s="651"/>
      <c r="URZ2995" s="651"/>
      <c r="USA2995" s="651"/>
      <c r="USB2995" s="651"/>
      <c r="USC2995" s="651"/>
      <c r="USD2995" s="651"/>
      <c r="USE2995" s="651"/>
      <c r="USF2995" s="651"/>
      <c r="USG2995" s="651"/>
      <c r="USH2995" s="651"/>
      <c r="USI2995" s="651"/>
      <c r="USJ2995" s="651"/>
      <c r="USK2995" s="651"/>
      <c r="USL2995" s="651"/>
      <c r="USM2995" s="651"/>
      <c r="USN2995" s="651"/>
      <c r="USO2995" s="651"/>
      <c r="USP2995" s="651"/>
      <c r="USQ2995" s="651"/>
      <c r="USR2995" s="651"/>
      <c r="USS2995" s="651"/>
      <c r="UST2995" s="651"/>
      <c r="USU2995" s="651"/>
      <c r="USV2995" s="651"/>
      <c r="USW2995" s="651"/>
      <c r="USX2995" s="651"/>
      <c r="USY2995" s="651"/>
      <c r="USZ2995" s="651"/>
      <c r="UTA2995" s="651"/>
      <c r="UTB2995" s="651"/>
      <c r="UTC2995" s="651"/>
      <c r="UTD2995" s="651"/>
      <c r="UTE2995" s="651"/>
      <c r="UTF2995" s="651"/>
      <c r="UTG2995" s="651"/>
      <c r="UTH2995" s="651"/>
      <c r="UTI2995" s="651"/>
      <c r="UTJ2995" s="651"/>
      <c r="UTK2995" s="651"/>
      <c r="UTL2995" s="651"/>
      <c r="UTM2995" s="651"/>
      <c r="UTN2995" s="651"/>
      <c r="UTO2995" s="651"/>
      <c r="UTP2995" s="651"/>
      <c r="UTQ2995" s="651"/>
      <c r="UTR2995" s="651"/>
      <c r="UTS2995" s="651"/>
      <c r="UTT2995" s="651"/>
      <c r="UTU2995" s="651"/>
      <c r="UTV2995" s="651"/>
      <c r="UTW2995" s="651"/>
      <c r="UTX2995" s="651"/>
      <c r="UTY2995" s="651"/>
      <c r="UTZ2995" s="651"/>
      <c r="UUA2995" s="651"/>
      <c r="UUB2995" s="651"/>
      <c r="UUC2995" s="651"/>
      <c r="UUD2995" s="651"/>
      <c r="UUE2995" s="651"/>
      <c r="UUF2995" s="651"/>
      <c r="UUG2995" s="651"/>
      <c r="UUH2995" s="651"/>
      <c r="UUI2995" s="651"/>
      <c r="UUJ2995" s="651"/>
      <c r="UUK2995" s="651"/>
      <c r="UUL2995" s="651"/>
      <c r="UUM2995" s="651"/>
      <c r="UUN2995" s="651"/>
      <c r="UUO2995" s="651"/>
      <c r="UUP2995" s="651"/>
      <c r="UUQ2995" s="651"/>
      <c r="UUR2995" s="651"/>
      <c r="UUS2995" s="651"/>
      <c r="UUT2995" s="651"/>
      <c r="UUU2995" s="651"/>
      <c r="UUV2995" s="651"/>
      <c r="UUW2995" s="651"/>
      <c r="UUX2995" s="651"/>
      <c r="UUY2995" s="651"/>
      <c r="UUZ2995" s="651"/>
      <c r="UVA2995" s="651"/>
      <c r="UVB2995" s="651"/>
      <c r="UVC2995" s="651"/>
      <c r="UVD2995" s="651"/>
      <c r="UVE2995" s="651"/>
      <c r="UVF2995" s="651"/>
      <c r="UVG2995" s="651"/>
      <c r="UVH2995" s="651"/>
      <c r="UVI2995" s="651"/>
      <c r="UVJ2995" s="651"/>
      <c r="UVK2995" s="651"/>
      <c r="UVL2995" s="651"/>
      <c r="UVM2995" s="651"/>
      <c r="UVN2995" s="651"/>
      <c r="UVO2995" s="651"/>
      <c r="UVP2995" s="651"/>
      <c r="UVQ2995" s="651"/>
      <c r="UVR2995" s="651"/>
      <c r="UVS2995" s="651"/>
      <c r="UVT2995" s="651"/>
      <c r="UVU2995" s="651"/>
      <c r="UVV2995" s="651"/>
      <c r="UVW2995" s="651"/>
      <c r="UVX2995" s="651"/>
      <c r="UVY2995" s="651"/>
      <c r="UVZ2995" s="651"/>
      <c r="UWA2995" s="651"/>
      <c r="UWB2995" s="651"/>
      <c r="UWC2995" s="651"/>
      <c r="UWD2995" s="651"/>
      <c r="UWE2995" s="651"/>
      <c r="UWF2995" s="651"/>
      <c r="UWG2995" s="651"/>
      <c r="UWH2995" s="651"/>
      <c r="UWI2995" s="651"/>
      <c r="UWJ2995" s="651"/>
      <c r="UWK2995" s="651"/>
      <c r="UWL2995" s="651"/>
      <c r="UWM2995" s="651"/>
      <c r="UWN2995" s="651"/>
      <c r="UWO2995" s="651"/>
      <c r="UWP2995" s="651"/>
      <c r="UWQ2995" s="651"/>
      <c r="UWR2995" s="651"/>
      <c r="UWS2995" s="651"/>
      <c r="UWT2995" s="651"/>
      <c r="UWU2995" s="651"/>
      <c r="UWV2995" s="651"/>
      <c r="UWW2995" s="651"/>
      <c r="UWX2995" s="651"/>
      <c r="UWY2995" s="651"/>
      <c r="UWZ2995" s="651"/>
      <c r="UXA2995" s="651"/>
      <c r="UXB2995" s="651"/>
      <c r="UXC2995" s="651"/>
      <c r="UXD2995" s="651"/>
      <c r="UXE2995" s="651"/>
      <c r="UXF2995" s="651"/>
      <c r="UXG2995" s="651"/>
      <c r="UXH2995" s="651"/>
      <c r="UXI2995" s="651"/>
      <c r="UXJ2995" s="651"/>
      <c r="UXK2995" s="651"/>
      <c r="UXL2995" s="651"/>
      <c r="UXM2995" s="651"/>
      <c r="UXN2995" s="651"/>
      <c r="UXO2995" s="651"/>
      <c r="UXP2995" s="651"/>
      <c r="UXQ2995" s="651"/>
      <c r="UXR2995" s="651"/>
      <c r="UXS2995" s="651"/>
      <c r="UXT2995" s="651"/>
      <c r="UXU2995" s="651"/>
      <c r="UXV2995" s="651"/>
      <c r="UXW2995" s="651"/>
      <c r="UXX2995" s="651"/>
      <c r="UXY2995" s="651"/>
      <c r="UXZ2995" s="651"/>
      <c r="UYA2995" s="651"/>
      <c r="UYB2995" s="651"/>
      <c r="UYC2995" s="651"/>
      <c r="UYD2995" s="651"/>
      <c r="UYE2995" s="651"/>
      <c r="UYF2995" s="651"/>
      <c r="UYG2995" s="651"/>
      <c r="UYH2995" s="651"/>
      <c r="UYI2995" s="651"/>
      <c r="UYJ2995" s="651"/>
      <c r="UYK2995" s="651"/>
      <c r="UYL2995" s="651"/>
      <c r="UYM2995" s="651"/>
      <c r="UYN2995" s="651"/>
      <c r="UYO2995" s="651"/>
      <c r="UYP2995" s="651"/>
      <c r="UYQ2995" s="651"/>
      <c r="UYR2995" s="651"/>
      <c r="UYS2995" s="651"/>
      <c r="UYT2995" s="651"/>
      <c r="UYU2995" s="651"/>
      <c r="UYV2995" s="651"/>
      <c r="UYW2995" s="651"/>
      <c r="UYX2995" s="651"/>
      <c r="UYY2995" s="651"/>
      <c r="UYZ2995" s="651"/>
      <c r="UZA2995" s="651"/>
      <c r="UZB2995" s="651"/>
      <c r="UZC2995" s="651"/>
      <c r="UZD2995" s="651"/>
      <c r="UZE2995" s="651"/>
      <c r="UZF2995" s="651"/>
      <c r="UZG2995" s="651"/>
      <c r="UZH2995" s="651"/>
      <c r="UZI2995" s="651"/>
      <c r="UZJ2995" s="651"/>
      <c r="UZK2995" s="651"/>
      <c r="UZL2995" s="651"/>
      <c r="UZM2995" s="651"/>
      <c r="UZN2995" s="651"/>
      <c r="UZO2995" s="651"/>
      <c r="UZP2995" s="651"/>
      <c r="UZQ2995" s="651"/>
      <c r="UZR2995" s="651"/>
      <c r="UZS2995" s="651"/>
      <c r="UZT2995" s="651"/>
      <c r="UZU2995" s="651"/>
      <c r="UZV2995" s="651"/>
      <c r="UZW2995" s="651"/>
      <c r="UZX2995" s="651"/>
      <c r="UZY2995" s="651"/>
      <c r="UZZ2995" s="651"/>
      <c r="VAA2995" s="651"/>
      <c r="VAB2995" s="651"/>
      <c r="VAC2995" s="651"/>
      <c r="VAD2995" s="651"/>
      <c r="VAE2995" s="651"/>
      <c r="VAF2995" s="651"/>
      <c r="VAG2995" s="651"/>
      <c r="VAH2995" s="651"/>
      <c r="VAI2995" s="651"/>
      <c r="VAJ2995" s="651"/>
      <c r="VAK2995" s="651"/>
      <c r="VAL2995" s="651"/>
      <c r="VAM2995" s="651"/>
      <c r="VAN2995" s="651"/>
      <c r="VAO2995" s="651"/>
      <c r="VAP2995" s="651"/>
      <c r="VAQ2995" s="651"/>
      <c r="VAR2995" s="651"/>
      <c r="VAS2995" s="651"/>
      <c r="VAT2995" s="651"/>
      <c r="VAU2995" s="651"/>
      <c r="VAV2995" s="651"/>
      <c r="VAW2995" s="651"/>
      <c r="VAX2995" s="651"/>
      <c r="VAY2995" s="651"/>
      <c r="VAZ2995" s="651"/>
      <c r="VBA2995" s="651"/>
      <c r="VBB2995" s="651"/>
      <c r="VBC2995" s="651"/>
      <c r="VBD2995" s="651"/>
      <c r="VBE2995" s="651"/>
      <c r="VBF2995" s="651"/>
      <c r="VBG2995" s="651"/>
      <c r="VBH2995" s="651"/>
      <c r="VBI2995" s="651"/>
      <c r="VBJ2995" s="651"/>
      <c r="VBK2995" s="651"/>
      <c r="VBL2995" s="651"/>
      <c r="VBM2995" s="651"/>
      <c r="VBN2995" s="651"/>
      <c r="VBO2995" s="651"/>
      <c r="VBP2995" s="651"/>
      <c r="VBQ2995" s="651"/>
      <c r="VBR2995" s="651"/>
      <c r="VBS2995" s="651"/>
      <c r="VBT2995" s="651"/>
      <c r="VBU2995" s="651"/>
      <c r="VBV2995" s="651"/>
      <c r="VBW2995" s="651"/>
      <c r="VBX2995" s="651"/>
      <c r="VBY2995" s="651"/>
      <c r="VBZ2995" s="651"/>
      <c r="VCA2995" s="651"/>
      <c r="VCB2995" s="651"/>
      <c r="VCC2995" s="651"/>
      <c r="VCD2995" s="651"/>
      <c r="VCE2995" s="651"/>
      <c r="VCF2995" s="651"/>
      <c r="VCG2995" s="651"/>
      <c r="VCH2995" s="651"/>
      <c r="VCI2995" s="651"/>
      <c r="VCJ2995" s="651"/>
      <c r="VCK2995" s="651"/>
      <c r="VCL2995" s="651"/>
      <c r="VCM2995" s="651"/>
      <c r="VCN2995" s="651"/>
      <c r="VCO2995" s="651"/>
      <c r="VCP2995" s="651"/>
      <c r="VCQ2995" s="651"/>
      <c r="VCR2995" s="651"/>
      <c r="VCS2995" s="651"/>
      <c r="VCT2995" s="651"/>
      <c r="VCU2995" s="651"/>
      <c r="VCV2995" s="651"/>
      <c r="VCW2995" s="651"/>
      <c r="VCX2995" s="651"/>
      <c r="VCY2995" s="651"/>
      <c r="VCZ2995" s="651"/>
      <c r="VDA2995" s="651"/>
      <c r="VDB2995" s="651"/>
      <c r="VDC2995" s="651"/>
      <c r="VDD2995" s="651"/>
      <c r="VDE2995" s="651"/>
      <c r="VDF2995" s="651"/>
      <c r="VDG2995" s="651"/>
      <c r="VDH2995" s="651"/>
      <c r="VDI2995" s="651"/>
      <c r="VDJ2995" s="651"/>
      <c r="VDK2995" s="651"/>
      <c r="VDL2995" s="651"/>
      <c r="VDM2995" s="651"/>
      <c r="VDN2995" s="651"/>
      <c r="VDO2995" s="651"/>
      <c r="VDP2995" s="651"/>
      <c r="VDQ2995" s="651"/>
      <c r="VDR2995" s="651"/>
      <c r="VDS2995" s="651"/>
      <c r="VDT2995" s="651"/>
      <c r="VDU2995" s="651"/>
      <c r="VDV2995" s="651"/>
      <c r="VDW2995" s="651"/>
      <c r="VDX2995" s="651"/>
      <c r="VDY2995" s="651"/>
      <c r="VDZ2995" s="651"/>
      <c r="VEA2995" s="651"/>
      <c r="VEB2995" s="651"/>
      <c r="VEC2995" s="651"/>
      <c r="VED2995" s="651"/>
      <c r="VEE2995" s="651"/>
      <c r="VEF2995" s="651"/>
      <c r="VEG2995" s="651"/>
      <c r="VEH2995" s="651"/>
      <c r="VEI2995" s="651"/>
      <c r="VEJ2995" s="651"/>
      <c r="VEK2995" s="651"/>
      <c r="VEL2995" s="651"/>
      <c r="VEM2995" s="651"/>
      <c r="VEN2995" s="651"/>
      <c r="VEO2995" s="651"/>
      <c r="VEP2995" s="651"/>
      <c r="VEQ2995" s="651"/>
      <c r="VER2995" s="651"/>
      <c r="VES2995" s="651"/>
      <c r="VET2995" s="651"/>
      <c r="VEU2995" s="651"/>
      <c r="VEV2995" s="651"/>
      <c r="VEW2995" s="651"/>
      <c r="VEX2995" s="651"/>
      <c r="VEY2995" s="651"/>
      <c r="VEZ2995" s="651"/>
      <c r="VFA2995" s="651"/>
      <c r="VFB2995" s="651"/>
      <c r="VFC2995" s="651"/>
      <c r="VFD2995" s="651"/>
      <c r="VFE2995" s="651"/>
      <c r="VFF2995" s="651"/>
      <c r="VFG2995" s="651"/>
      <c r="VFH2995" s="651"/>
      <c r="VFI2995" s="651"/>
      <c r="VFJ2995" s="651"/>
      <c r="VFK2995" s="651"/>
      <c r="VFL2995" s="651"/>
      <c r="VFM2995" s="651"/>
      <c r="VFN2995" s="651"/>
      <c r="VFO2995" s="651"/>
      <c r="VFP2995" s="651"/>
      <c r="VFQ2995" s="651"/>
      <c r="VFR2995" s="651"/>
      <c r="VFS2995" s="651"/>
      <c r="VFT2995" s="651"/>
      <c r="VFU2995" s="651"/>
      <c r="VFV2995" s="651"/>
      <c r="VFW2995" s="651"/>
      <c r="VFX2995" s="651"/>
      <c r="VFY2995" s="651"/>
      <c r="VFZ2995" s="651"/>
      <c r="VGA2995" s="651"/>
      <c r="VGB2995" s="651"/>
      <c r="VGC2995" s="651"/>
      <c r="VGD2995" s="651"/>
      <c r="VGE2995" s="651"/>
      <c r="VGF2995" s="651"/>
      <c r="VGG2995" s="651"/>
      <c r="VGH2995" s="651"/>
      <c r="VGI2995" s="651"/>
      <c r="VGJ2995" s="651"/>
      <c r="VGK2995" s="651"/>
      <c r="VGL2995" s="651"/>
      <c r="VGM2995" s="651"/>
      <c r="VGN2995" s="651"/>
      <c r="VGO2995" s="651"/>
      <c r="VGP2995" s="651"/>
      <c r="VGQ2995" s="651"/>
      <c r="VGR2995" s="651"/>
      <c r="VGS2995" s="651"/>
      <c r="VGT2995" s="651"/>
      <c r="VGU2995" s="651"/>
      <c r="VGV2995" s="651"/>
      <c r="VGW2995" s="651"/>
      <c r="VGX2995" s="651"/>
      <c r="VGY2995" s="651"/>
      <c r="VGZ2995" s="651"/>
      <c r="VHA2995" s="651"/>
      <c r="VHB2995" s="651"/>
      <c r="VHC2995" s="651"/>
      <c r="VHD2995" s="651"/>
      <c r="VHE2995" s="651"/>
      <c r="VHF2995" s="651"/>
      <c r="VHG2995" s="651"/>
      <c r="VHH2995" s="651"/>
      <c r="VHI2995" s="651"/>
      <c r="VHJ2995" s="651"/>
      <c r="VHK2995" s="651"/>
      <c r="VHL2995" s="651"/>
      <c r="VHM2995" s="651"/>
      <c r="VHN2995" s="651"/>
      <c r="VHO2995" s="651"/>
      <c r="VHP2995" s="651"/>
      <c r="VHQ2995" s="651"/>
      <c r="VHR2995" s="651"/>
      <c r="VHS2995" s="651"/>
      <c r="VHT2995" s="651"/>
      <c r="VHU2995" s="651"/>
      <c r="VHV2995" s="651"/>
      <c r="VHW2995" s="651"/>
      <c r="VHX2995" s="651"/>
      <c r="VHY2995" s="651"/>
      <c r="VHZ2995" s="651"/>
      <c r="VIA2995" s="651"/>
      <c r="VIB2995" s="651"/>
      <c r="VIC2995" s="651"/>
      <c r="VID2995" s="651"/>
      <c r="VIE2995" s="651"/>
      <c r="VIF2995" s="651"/>
      <c r="VIG2995" s="651"/>
      <c r="VIH2995" s="651"/>
      <c r="VII2995" s="651"/>
      <c r="VIJ2995" s="651"/>
      <c r="VIK2995" s="651"/>
      <c r="VIL2995" s="651"/>
      <c r="VIM2995" s="651"/>
      <c r="VIN2995" s="651"/>
      <c r="VIO2995" s="651"/>
      <c r="VIP2995" s="651"/>
      <c r="VIQ2995" s="651"/>
      <c r="VIR2995" s="651"/>
      <c r="VIS2995" s="651"/>
      <c r="VIT2995" s="651"/>
      <c r="VIU2995" s="651"/>
      <c r="VIV2995" s="651"/>
      <c r="VIW2995" s="651"/>
      <c r="VIX2995" s="651"/>
      <c r="VIY2995" s="651"/>
      <c r="VIZ2995" s="651"/>
      <c r="VJA2995" s="651"/>
      <c r="VJB2995" s="651"/>
      <c r="VJC2995" s="651"/>
      <c r="VJD2995" s="651"/>
      <c r="VJE2995" s="651"/>
      <c r="VJF2995" s="651"/>
      <c r="VJG2995" s="651"/>
      <c r="VJH2995" s="651"/>
      <c r="VJI2995" s="651"/>
      <c r="VJJ2995" s="651"/>
      <c r="VJK2995" s="651"/>
      <c r="VJL2995" s="651"/>
      <c r="VJM2995" s="651"/>
      <c r="VJN2995" s="651"/>
      <c r="VJO2995" s="651"/>
      <c r="VJP2995" s="651"/>
      <c r="VJQ2995" s="651"/>
      <c r="VJR2995" s="651"/>
      <c r="VJS2995" s="651"/>
      <c r="VJT2995" s="651"/>
      <c r="VJU2995" s="651"/>
      <c r="VJV2995" s="651"/>
      <c r="VJW2995" s="651"/>
      <c r="VJX2995" s="651"/>
      <c r="VJY2995" s="651"/>
      <c r="VJZ2995" s="651"/>
      <c r="VKA2995" s="651"/>
      <c r="VKB2995" s="651"/>
      <c r="VKC2995" s="651"/>
      <c r="VKD2995" s="651"/>
      <c r="VKE2995" s="651"/>
      <c r="VKF2995" s="651"/>
      <c r="VKG2995" s="651"/>
      <c r="VKH2995" s="651"/>
      <c r="VKI2995" s="651"/>
      <c r="VKJ2995" s="651"/>
      <c r="VKK2995" s="651"/>
      <c r="VKL2995" s="651"/>
      <c r="VKM2995" s="651"/>
      <c r="VKN2995" s="651"/>
      <c r="VKO2995" s="651"/>
      <c r="VKP2995" s="651"/>
      <c r="VKQ2995" s="651"/>
      <c r="VKR2995" s="651"/>
      <c r="VKS2995" s="651"/>
      <c r="VKT2995" s="651"/>
      <c r="VKU2995" s="651"/>
      <c r="VKV2995" s="651"/>
      <c r="VKW2995" s="651"/>
      <c r="VKX2995" s="651"/>
      <c r="VKY2995" s="651"/>
      <c r="VKZ2995" s="651"/>
      <c r="VLA2995" s="651"/>
      <c r="VLB2995" s="651"/>
      <c r="VLC2995" s="651"/>
      <c r="VLD2995" s="651"/>
      <c r="VLE2995" s="651"/>
      <c r="VLF2995" s="651"/>
      <c r="VLG2995" s="651"/>
      <c r="VLH2995" s="651"/>
      <c r="VLI2995" s="651"/>
      <c r="VLJ2995" s="651"/>
      <c r="VLK2995" s="651"/>
      <c r="VLL2995" s="651"/>
      <c r="VLM2995" s="651"/>
      <c r="VLN2995" s="651"/>
      <c r="VLO2995" s="651"/>
      <c r="VLP2995" s="651"/>
      <c r="VLQ2995" s="651"/>
      <c r="VLR2995" s="651"/>
      <c r="VLS2995" s="651"/>
      <c r="VLT2995" s="651"/>
      <c r="VLU2995" s="651"/>
      <c r="VLV2995" s="651"/>
      <c r="VLW2995" s="651"/>
      <c r="VLX2995" s="651"/>
      <c r="VLY2995" s="651"/>
      <c r="VLZ2995" s="651"/>
      <c r="VMA2995" s="651"/>
      <c r="VMB2995" s="651"/>
      <c r="VMC2995" s="651"/>
      <c r="VMD2995" s="651"/>
      <c r="VME2995" s="651"/>
      <c r="VMF2995" s="651"/>
      <c r="VMG2995" s="651"/>
      <c r="VMH2995" s="651"/>
      <c r="VMI2995" s="651"/>
      <c r="VMJ2995" s="651"/>
      <c r="VMK2995" s="651"/>
      <c r="VML2995" s="651"/>
      <c r="VMM2995" s="651"/>
      <c r="VMN2995" s="651"/>
      <c r="VMO2995" s="651"/>
      <c r="VMP2995" s="651"/>
      <c r="VMQ2995" s="651"/>
      <c r="VMR2995" s="651"/>
      <c r="VMS2995" s="651"/>
      <c r="VMT2995" s="651"/>
      <c r="VMU2995" s="651"/>
      <c r="VMV2995" s="651"/>
      <c r="VMW2995" s="651"/>
      <c r="VMX2995" s="651"/>
      <c r="VMY2995" s="651"/>
      <c r="VMZ2995" s="651"/>
      <c r="VNA2995" s="651"/>
      <c r="VNB2995" s="651"/>
      <c r="VNC2995" s="651"/>
      <c r="VND2995" s="651"/>
      <c r="VNE2995" s="651"/>
      <c r="VNF2995" s="651"/>
      <c r="VNG2995" s="651"/>
      <c r="VNH2995" s="651"/>
      <c r="VNI2995" s="651"/>
      <c r="VNJ2995" s="651"/>
      <c r="VNK2995" s="651"/>
      <c r="VNL2995" s="651"/>
      <c r="VNM2995" s="651"/>
      <c r="VNN2995" s="651"/>
      <c r="VNO2995" s="651"/>
      <c r="VNP2995" s="651"/>
      <c r="VNQ2995" s="651"/>
      <c r="VNR2995" s="651"/>
      <c r="VNS2995" s="651"/>
      <c r="VNT2995" s="651"/>
      <c r="VNU2995" s="651"/>
      <c r="VNV2995" s="651"/>
      <c r="VNW2995" s="651"/>
      <c r="VNX2995" s="651"/>
      <c r="VNY2995" s="651"/>
      <c r="VNZ2995" s="651"/>
      <c r="VOA2995" s="651"/>
      <c r="VOB2995" s="651"/>
      <c r="VOC2995" s="651"/>
      <c r="VOD2995" s="651"/>
      <c r="VOE2995" s="651"/>
      <c r="VOF2995" s="651"/>
      <c r="VOG2995" s="651"/>
      <c r="VOH2995" s="651"/>
      <c r="VOI2995" s="651"/>
      <c r="VOJ2995" s="651"/>
      <c r="VOK2995" s="651"/>
      <c r="VOL2995" s="651"/>
      <c r="VOM2995" s="651"/>
      <c r="VON2995" s="651"/>
      <c r="VOO2995" s="651"/>
      <c r="VOP2995" s="651"/>
      <c r="VOQ2995" s="651"/>
      <c r="VOR2995" s="651"/>
      <c r="VOS2995" s="651"/>
      <c r="VOT2995" s="651"/>
      <c r="VOU2995" s="651"/>
      <c r="VOV2995" s="651"/>
      <c r="VOW2995" s="651"/>
      <c r="VOX2995" s="651"/>
      <c r="VOY2995" s="651"/>
      <c r="VOZ2995" s="651"/>
      <c r="VPA2995" s="651"/>
      <c r="VPB2995" s="651"/>
      <c r="VPC2995" s="651"/>
      <c r="VPD2995" s="651"/>
      <c r="VPE2995" s="651"/>
      <c r="VPF2995" s="651"/>
      <c r="VPG2995" s="651"/>
      <c r="VPH2995" s="651"/>
      <c r="VPI2995" s="651"/>
      <c r="VPJ2995" s="651"/>
      <c r="VPK2995" s="651"/>
      <c r="VPL2995" s="651"/>
      <c r="VPM2995" s="651"/>
      <c r="VPN2995" s="651"/>
      <c r="VPO2995" s="651"/>
      <c r="VPP2995" s="651"/>
      <c r="VPQ2995" s="651"/>
      <c r="VPR2995" s="651"/>
      <c r="VPS2995" s="651"/>
      <c r="VPT2995" s="651"/>
      <c r="VPU2995" s="651"/>
      <c r="VPV2995" s="651"/>
      <c r="VPW2995" s="651"/>
      <c r="VPX2995" s="651"/>
      <c r="VPY2995" s="651"/>
      <c r="VPZ2995" s="651"/>
      <c r="VQA2995" s="651"/>
      <c r="VQB2995" s="651"/>
      <c r="VQC2995" s="651"/>
      <c r="VQD2995" s="651"/>
      <c r="VQE2995" s="651"/>
      <c r="VQF2995" s="651"/>
      <c r="VQG2995" s="651"/>
      <c r="VQH2995" s="651"/>
      <c r="VQI2995" s="651"/>
      <c r="VQJ2995" s="651"/>
      <c r="VQK2995" s="651"/>
      <c r="VQL2995" s="651"/>
      <c r="VQM2995" s="651"/>
      <c r="VQN2995" s="651"/>
      <c r="VQO2995" s="651"/>
      <c r="VQP2995" s="651"/>
      <c r="VQQ2995" s="651"/>
      <c r="VQR2995" s="651"/>
      <c r="VQS2995" s="651"/>
      <c r="VQT2995" s="651"/>
      <c r="VQU2995" s="651"/>
      <c r="VQV2995" s="651"/>
      <c r="VQW2995" s="651"/>
      <c r="VQX2995" s="651"/>
      <c r="VQY2995" s="651"/>
      <c r="VQZ2995" s="651"/>
      <c r="VRA2995" s="651"/>
      <c r="VRB2995" s="651"/>
      <c r="VRC2995" s="651"/>
      <c r="VRD2995" s="651"/>
      <c r="VRE2995" s="651"/>
      <c r="VRF2995" s="651"/>
      <c r="VRG2995" s="651"/>
      <c r="VRH2995" s="651"/>
      <c r="VRI2995" s="651"/>
      <c r="VRJ2995" s="651"/>
      <c r="VRK2995" s="651"/>
      <c r="VRL2995" s="651"/>
      <c r="VRM2995" s="651"/>
      <c r="VRN2995" s="651"/>
      <c r="VRO2995" s="651"/>
      <c r="VRP2995" s="651"/>
      <c r="VRQ2995" s="651"/>
      <c r="VRR2995" s="651"/>
      <c r="VRS2995" s="651"/>
      <c r="VRT2995" s="651"/>
      <c r="VRU2995" s="651"/>
      <c r="VRV2995" s="651"/>
      <c r="VRW2995" s="651"/>
      <c r="VRX2995" s="651"/>
      <c r="VRY2995" s="651"/>
      <c r="VRZ2995" s="651"/>
      <c r="VSA2995" s="651"/>
      <c r="VSB2995" s="651"/>
      <c r="VSC2995" s="651"/>
      <c r="VSD2995" s="651"/>
      <c r="VSE2995" s="651"/>
      <c r="VSF2995" s="651"/>
      <c r="VSG2995" s="651"/>
      <c r="VSH2995" s="651"/>
      <c r="VSI2995" s="651"/>
      <c r="VSJ2995" s="651"/>
      <c r="VSK2995" s="651"/>
      <c r="VSL2995" s="651"/>
      <c r="VSM2995" s="651"/>
      <c r="VSN2995" s="651"/>
      <c r="VSO2995" s="651"/>
      <c r="VSP2995" s="651"/>
      <c r="VSQ2995" s="651"/>
      <c r="VSR2995" s="651"/>
      <c r="VSS2995" s="651"/>
      <c r="VST2995" s="651"/>
      <c r="VSU2995" s="651"/>
      <c r="VSV2995" s="651"/>
      <c r="VSW2995" s="651"/>
      <c r="VSX2995" s="651"/>
      <c r="VSY2995" s="651"/>
      <c r="VSZ2995" s="651"/>
      <c r="VTA2995" s="651"/>
      <c r="VTB2995" s="651"/>
      <c r="VTC2995" s="651"/>
      <c r="VTD2995" s="651"/>
      <c r="VTE2995" s="651"/>
      <c r="VTF2995" s="651"/>
      <c r="VTG2995" s="651"/>
      <c r="VTH2995" s="651"/>
      <c r="VTI2995" s="651"/>
      <c r="VTJ2995" s="651"/>
      <c r="VTK2995" s="651"/>
      <c r="VTL2995" s="651"/>
      <c r="VTM2995" s="651"/>
      <c r="VTN2995" s="651"/>
      <c r="VTO2995" s="651"/>
      <c r="VTP2995" s="651"/>
      <c r="VTQ2995" s="651"/>
      <c r="VTR2995" s="651"/>
      <c r="VTS2995" s="651"/>
      <c r="VTT2995" s="651"/>
      <c r="VTU2995" s="651"/>
      <c r="VTV2995" s="651"/>
      <c r="VTW2995" s="651"/>
      <c r="VTX2995" s="651"/>
      <c r="VTY2995" s="651"/>
      <c r="VTZ2995" s="651"/>
      <c r="VUA2995" s="651"/>
      <c r="VUB2995" s="651"/>
      <c r="VUC2995" s="651"/>
      <c r="VUD2995" s="651"/>
      <c r="VUE2995" s="651"/>
      <c r="VUF2995" s="651"/>
      <c r="VUG2995" s="651"/>
      <c r="VUH2995" s="651"/>
      <c r="VUI2995" s="651"/>
      <c r="VUJ2995" s="651"/>
      <c r="VUK2995" s="651"/>
      <c r="VUL2995" s="651"/>
      <c r="VUM2995" s="651"/>
      <c r="VUN2995" s="651"/>
      <c r="VUO2995" s="651"/>
      <c r="VUP2995" s="651"/>
      <c r="VUQ2995" s="651"/>
      <c r="VUR2995" s="651"/>
      <c r="VUS2995" s="651"/>
      <c r="VUT2995" s="651"/>
      <c r="VUU2995" s="651"/>
      <c r="VUV2995" s="651"/>
      <c r="VUW2995" s="651"/>
      <c r="VUX2995" s="651"/>
      <c r="VUY2995" s="651"/>
      <c r="VUZ2995" s="651"/>
      <c r="VVA2995" s="651"/>
      <c r="VVB2995" s="651"/>
      <c r="VVC2995" s="651"/>
      <c r="VVD2995" s="651"/>
      <c r="VVE2995" s="651"/>
      <c r="VVF2995" s="651"/>
      <c r="VVG2995" s="651"/>
      <c r="VVH2995" s="651"/>
      <c r="VVI2995" s="651"/>
      <c r="VVJ2995" s="651"/>
      <c r="VVK2995" s="651"/>
      <c r="VVL2995" s="651"/>
      <c r="VVM2995" s="651"/>
      <c r="VVN2995" s="651"/>
      <c r="VVO2995" s="651"/>
      <c r="VVP2995" s="651"/>
      <c r="VVQ2995" s="651"/>
      <c r="VVR2995" s="651"/>
      <c r="VVS2995" s="651"/>
      <c r="VVT2995" s="651"/>
      <c r="VVU2995" s="651"/>
      <c r="VVV2995" s="651"/>
      <c r="VVW2995" s="651"/>
      <c r="VVX2995" s="651"/>
      <c r="VVY2995" s="651"/>
      <c r="VVZ2995" s="651"/>
      <c r="VWA2995" s="651"/>
      <c r="VWB2995" s="651"/>
      <c r="VWC2995" s="651"/>
      <c r="VWD2995" s="651"/>
      <c r="VWE2995" s="651"/>
      <c r="VWF2995" s="651"/>
      <c r="VWG2995" s="651"/>
      <c r="VWH2995" s="651"/>
      <c r="VWI2995" s="651"/>
      <c r="VWJ2995" s="651"/>
      <c r="VWK2995" s="651"/>
      <c r="VWL2995" s="651"/>
      <c r="VWM2995" s="651"/>
      <c r="VWN2995" s="651"/>
      <c r="VWO2995" s="651"/>
      <c r="VWP2995" s="651"/>
      <c r="VWQ2995" s="651"/>
      <c r="VWR2995" s="651"/>
      <c r="VWS2995" s="651"/>
      <c r="VWT2995" s="651"/>
      <c r="VWU2995" s="651"/>
      <c r="VWV2995" s="651"/>
      <c r="VWW2995" s="651"/>
      <c r="VWX2995" s="651"/>
      <c r="VWY2995" s="651"/>
      <c r="VWZ2995" s="651"/>
      <c r="VXA2995" s="651"/>
      <c r="VXB2995" s="651"/>
      <c r="VXC2995" s="651"/>
      <c r="VXD2995" s="651"/>
      <c r="VXE2995" s="651"/>
      <c r="VXF2995" s="651"/>
      <c r="VXG2995" s="651"/>
      <c r="VXH2995" s="651"/>
      <c r="VXI2995" s="651"/>
      <c r="VXJ2995" s="651"/>
      <c r="VXK2995" s="651"/>
      <c r="VXL2995" s="651"/>
      <c r="VXM2995" s="651"/>
      <c r="VXN2995" s="651"/>
      <c r="VXO2995" s="651"/>
      <c r="VXP2995" s="651"/>
      <c r="VXQ2995" s="651"/>
      <c r="VXR2995" s="651"/>
      <c r="VXS2995" s="651"/>
      <c r="VXT2995" s="651"/>
      <c r="VXU2995" s="651"/>
      <c r="VXV2995" s="651"/>
      <c r="VXW2995" s="651"/>
      <c r="VXX2995" s="651"/>
      <c r="VXY2995" s="651"/>
      <c r="VXZ2995" s="651"/>
      <c r="VYA2995" s="651"/>
      <c r="VYB2995" s="651"/>
      <c r="VYC2995" s="651"/>
      <c r="VYD2995" s="651"/>
      <c r="VYE2995" s="651"/>
      <c r="VYF2995" s="651"/>
      <c r="VYG2995" s="651"/>
      <c r="VYH2995" s="651"/>
      <c r="VYI2995" s="651"/>
      <c r="VYJ2995" s="651"/>
      <c r="VYK2995" s="651"/>
      <c r="VYL2995" s="651"/>
      <c r="VYM2995" s="651"/>
      <c r="VYN2995" s="651"/>
      <c r="VYO2995" s="651"/>
      <c r="VYP2995" s="651"/>
      <c r="VYQ2995" s="651"/>
      <c r="VYR2995" s="651"/>
      <c r="VYS2995" s="651"/>
      <c r="VYT2995" s="651"/>
      <c r="VYU2995" s="651"/>
      <c r="VYV2995" s="651"/>
      <c r="VYW2995" s="651"/>
      <c r="VYX2995" s="651"/>
      <c r="VYY2995" s="651"/>
      <c r="VYZ2995" s="651"/>
      <c r="VZA2995" s="651"/>
      <c r="VZB2995" s="651"/>
      <c r="VZC2995" s="651"/>
      <c r="VZD2995" s="651"/>
      <c r="VZE2995" s="651"/>
      <c r="VZF2995" s="651"/>
      <c r="VZG2995" s="651"/>
      <c r="VZH2995" s="651"/>
      <c r="VZI2995" s="651"/>
      <c r="VZJ2995" s="651"/>
      <c r="VZK2995" s="651"/>
      <c r="VZL2995" s="651"/>
      <c r="VZM2995" s="651"/>
      <c r="VZN2995" s="651"/>
      <c r="VZO2995" s="651"/>
      <c r="VZP2995" s="651"/>
      <c r="VZQ2995" s="651"/>
      <c r="VZR2995" s="651"/>
      <c r="VZS2995" s="651"/>
      <c r="VZT2995" s="651"/>
      <c r="VZU2995" s="651"/>
      <c r="VZV2995" s="651"/>
      <c r="VZW2995" s="651"/>
      <c r="VZX2995" s="651"/>
      <c r="VZY2995" s="651"/>
      <c r="VZZ2995" s="651"/>
      <c r="WAA2995" s="651"/>
      <c r="WAB2995" s="651"/>
      <c r="WAC2995" s="651"/>
      <c r="WAD2995" s="651"/>
      <c r="WAE2995" s="651"/>
      <c r="WAF2995" s="651"/>
      <c r="WAG2995" s="651"/>
      <c r="WAH2995" s="651"/>
      <c r="WAI2995" s="651"/>
      <c r="WAJ2995" s="651"/>
      <c r="WAK2995" s="651"/>
      <c r="WAL2995" s="651"/>
      <c r="WAM2995" s="651"/>
      <c r="WAN2995" s="651"/>
      <c r="WAO2995" s="651"/>
      <c r="WAP2995" s="651"/>
      <c r="WAQ2995" s="651"/>
      <c r="WAR2995" s="651"/>
      <c r="WAS2995" s="651"/>
      <c r="WAT2995" s="651"/>
      <c r="WAU2995" s="651"/>
      <c r="WAV2995" s="651"/>
      <c r="WAW2995" s="651"/>
      <c r="WAX2995" s="651"/>
      <c r="WAY2995" s="651"/>
      <c r="WAZ2995" s="651"/>
      <c r="WBA2995" s="651"/>
      <c r="WBB2995" s="651"/>
      <c r="WBC2995" s="651"/>
      <c r="WBD2995" s="651"/>
      <c r="WBE2995" s="651"/>
      <c r="WBF2995" s="651"/>
      <c r="WBG2995" s="651"/>
      <c r="WBH2995" s="651"/>
      <c r="WBI2995" s="651"/>
      <c r="WBJ2995" s="651"/>
      <c r="WBK2995" s="651"/>
      <c r="WBL2995" s="651"/>
      <c r="WBM2995" s="651"/>
      <c r="WBN2995" s="651"/>
      <c r="WBO2995" s="651"/>
      <c r="WBP2995" s="651"/>
      <c r="WBQ2995" s="651"/>
      <c r="WBR2995" s="651"/>
      <c r="WBS2995" s="651"/>
      <c r="WBT2995" s="651"/>
      <c r="WBU2995" s="651"/>
      <c r="WBV2995" s="651"/>
      <c r="WBW2995" s="651"/>
      <c r="WBX2995" s="651"/>
      <c r="WBY2995" s="651"/>
      <c r="WBZ2995" s="651"/>
      <c r="WCA2995" s="651"/>
      <c r="WCB2995" s="651"/>
      <c r="WCC2995" s="651"/>
      <c r="WCD2995" s="651"/>
      <c r="WCE2995" s="651"/>
      <c r="WCF2995" s="651"/>
      <c r="WCG2995" s="651"/>
      <c r="WCH2995" s="651"/>
      <c r="WCI2995" s="651"/>
      <c r="WCJ2995" s="651"/>
      <c r="WCK2995" s="651"/>
      <c r="WCL2995" s="651"/>
      <c r="WCM2995" s="651"/>
      <c r="WCN2995" s="651"/>
      <c r="WCO2995" s="651"/>
      <c r="WCP2995" s="651"/>
      <c r="WCQ2995" s="651"/>
      <c r="WCR2995" s="651"/>
      <c r="WCS2995" s="651"/>
      <c r="WCT2995" s="651"/>
      <c r="WCU2995" s="651"/>
      <c r="WCV2995" s="651"/>
      <c r="WCW2995" s="651"/>
      <c r="WCX2995" s="651"/>
      <c r="WCY2995" s="651"/>
      <c r="WCZ2995" s="651"/>
      <c r="WDA2995" s="651"/>
      <c r="WDB2995" s="651"/>
      <c r="WDC2995" s="651"/>
      <c r="WDD2995" s="651"/>
      <c r="WDE2995" s="651"/>
      <c r="WDF2995" s="651"/>
      <c r="WDG2995" s="651"/>
      <c r="WDH2995" s="651"/>
      <c r="WDI2995" s="651"/>
      <c r="WDJ2995" s="651"/>
      <c r="WDK2995" s="651"/>
      <c r="WDL2995" s="651"/>
      <c r="WDM2995" s="651"/>
      <c r="WDN2995" s="651"/>
      <c r="WDO2995" s="651"/>
      <c r="WDP2995" s="651"/>
      <c r="WDQ2995" s="651"/>
      <c r="WDR2995" s="651"/>
      <c r="WDS2995" s="651"/>
      <c r="WDT2995" s="651"/>
      <c r="WDU2995" s="651"/>
      <c r="WDV2995" s="651"/>
      <c r="WDW2995" s="651"/>
      <c r="WDX2995" s="651"/>
      <c r="WDY2995" s="651"/>
      <c r="WDZ2995" s="651"/>
      <c r="WEA2995" s="651"/>
      <c r="WEB2995" s="651"/>
      <c r="WEC2995" s="651"/>
      <c r="WED2995" s="651"/>
      <c r="WEE2995" s="651"/>
      <c r="WEF2995" s="651"/>
      <c r="WEG2995" s="651"/>
      <c r="WEH2995" s="651"/>
      <c r="WEI2995" s="651"/>
      <c r="WEJ2995" s="651"/>
      <c r="WEK2995" s="651"/>
      <c r="WEL2995" s="651"/>
      <c r="WEM2995" s="651"/>
      <c r="WEN2995" s="651"/>
      <c r="WEO2995" s="651"/>
      <c r="WEP2995" s="651"/>
      <c r="WEQ2995" s="651"/>
      <c r="WER2995" s="651"/>
      <c r="WES2995" s="651"/>
      <c r="WET2995" s="651"/>
      <c r="WEU2995" s="651"/>
      <c r="WEV2995" s="651"/>
      <c r="WEW2995" s="651"/>
      <c r="WEX2995" s="651"/>
      <c r="WEY2995" s="651"/>
      <c r="WEZ2995" s="651"/>
      <c r="WFA2995" s="651"/>
      <c r="WFB2995" s="651"/>
      <c r="WFC2995" s="651"/>
      <c r="WFD2995" s="651"/>
      <c r="WFE2995" s="651"/>
      <c r="WFF2995" s="651"/>
      <c r="WFG2995" s="651"/>
      <c r="WFH2995" s="651"/>
      <c r="WFI2995" s="651"/>
      <c r="WFJ2995" s="651"/>
      <c r="WFK2995" s="651"/>
      <c r="WFL2995" s="651"/>
      <c r="WFM2995" s="651"/>
      <c r="WFN2995" s="651"/>
      <c r="WFO2995" s="651"/>
      <c r="WFP2995" s="651"/>
      <c r="WFQ2995" s="651"/>
      <c r="WFR2995" s="651"/>
      <c r="WFS2995" s="651"/>
      <c r="WFT2995" s="651"/>
      <c r="WFU2995" s="651"/>
      <c r="WFV2995" s="651"/>
      <c r="WFW2995" s="651"/>
      <c r="WFX2995" s="651"/>
      <c r="WFY2995" s="651"/>
      <c r="WFZ2995" s="651"/>
      <c r="WGA2995" s="651"/>
      <c r="WGB2995" s="651"/>
      <c r="WGC2995" s="651"/>
      <c r="WGD2995" s="651"/>
      <c r="WGE2995" s="651"/>
      <c r="WGF2995" s="651"/>
      <c r="WGG2995" s="651"/>
      <c r="WGH2995" s="651"/>
      <c r="WGI2995" s="651"/>
      <c r="WGJ2995" s="651"/>
      <c r="WGK2995" s="651"/>
      <c r="WGL2995" s="651"/>
      <c r="WGM2995" s="651"/>
      <c r="WGN2995" s="651"/>
      <c r="WGO2995" s="651"/>
      <c r="WGP2995" s="651"/>
      <c r="WGQ2995" s="651"/>
      <c r="WGR2995" s="651"/>
      <c r="WGS2995" s="651"/>
      <c r="WGT2995" s="651"/>
      <c r="WGU2995" s="651"/>
      <c r="WGV2995" s="651"/>
      <c r="WGW2995" s="651"/>
      <c r="WGX2995" s="651"/>
      <c r="WGY2995" s="651"/>
      <c r="WGZ2995" s="651"/>
      <c r="WHA2995" s="651"/>
      <c r="WHB2995" s="651"/>
      <c r="WHC2995" s="651"/>
      <c r="WHD2995" s="651"/>
      <c r="WHE2995" s="651"/>
      <c r="WHF2995" s="651"/>
      <c r="WHG2995" s="651"/>
      <c r="WHH2995" s="651"/>
      <c r="WHI2995" s="651"/>
      <c r="WHJ2995" s="651"/>
      <c r="WHK2995" s="651"/>
      <c r="WHL2995" s="651"/>
      <c r="WHM2995" s="651"/>
      <c r="WHN2995" s="651"/>
      <c r="WHO2995" s="651"/>
      <c r="WHP2995" s="651"/>
      <c r="WHQ2995" s="651"/>
      <c r="WHR2995" s="651"/>
      <c r="WHS2995" s="651"/>
      <c r="WHT2995" s="651"/>
      <c r="WHU2995" s="651"/>
      <c r="WHV2995" s="651"/>
      <c r="WHW2995" s="651"/>
      <c r="WHX2995" s="651"/>
      <c r="WHY2995" s="651"/>
      <c r="WHZ2995" s="651"/>
      <c r="WIA2995" s="651"/>
      <c r="WIB2995" s="651"/>
      <c r="WIC2995" s="651"/>
      <c r="WID2995" s="651"/>
      <c r="WIE2995" s="651"/>
      <c r="WIF2995" s="651"/>
      <c r="WIG2995" s="651"/>
      <c r="WIH2995" s="651"/>
      <c r="WII2995" s="651"/>
      <c r="WIJ2995" s="651"/>
      <c r="WIK2995" s="651"/>
      <c r="WIL2995" s="651"/>
      <c r="WIM2995" s="651"/>
      <c r="WIN2995" s="651"/>
      <c r="WIO2995" s="651"/>
      <c r="WIP2995" s="651"/>
      <c r="WIQ2995" s="651"/>
      <c r="WIR2995" s="651"/>
      <c r="WIS2995" s="651"/>
      <c r="WIT2995" s="651"/>
      <c r="WIU2995" s="651"/>
      <c r="WIV2995" s="651"/>
      <c r="WIW2995" s="651"/>
      <c r="WIX2995" s="651"/>
      <c r="WIY2995" s="651"/>
      <c r="WIZ2995" s="651"/>
      <c r="WJA2995" s="651"/>
      <c r="WJB2995" s="651"/>
      <c r="WJC2995" s="651"/>
      <c r="WJD2995" s="651"/>
      <c r="WJE2995" s="651"/>
      <c r="WJF2995" s="651"/>
      <c r="WJG2995" s="651"/>
      <c r="WJH2995" s="651"/>
      <c r="WJI2995" s="651"/>
      <c r="WJJ2995" s="651"/>
      <c r="WJK2995" s="651"/>
      <c r="WJL2995" s="651"/>
      <c r="WJM2995" s="651"/>
      <c r="WJN2995" s="651"/>
      <c r="WJO2995" s="651"/>
      <c r="WJP2995" s="651"/>
      <c r="WJQ2995" s="651"/>
      <c r="WJR2995" s="651"/>
      <c r="WJS2995" s="651"/>
      <c r="WJT2995" s="651"/>
      <c r="WJU2995" s="651"/>
      <c r="WJV2995" s="651"/>
      <c r="WJW2995" s="651"/>
      <c r="WJX2995" s="651"/>
      <c r="WJY2995" s="651"/>
      <c r="WJZ2995" s="651"/>
      <c r="WKA2995" s="651"/>
      <c r="WKB2995" s="651"/>
      <c r="WKC2995" s="651"/>
      <c r="WKD2995" s="651"/>
      <c r="WKE2995" s="651"/>
      <c r="WKF2995" s="651"/>
      <c r="WKG2995" s="651"/>
      <c r="WKH2995" s="651"/>
      <c r="WKI2995" s="651"/>
      <c r="WKJ2995" s="651"/>
      <c r="WKK2995" s="651"/>
      <c r="WKL2995" s="651"/>
      <c r="WKM2995" s="651"/>
      <c r="WKN2995" s="651"/>
      <c r="WKO2995" s="651"/>
      <c r="WKP2995" s="651"/>
      <c r="WKQ2995" s="651"/>
      <c r="WKR2995" s="651"/>
      <c r="WKS2995" s="651"/>
      <c r="WKT2995" s="651"/>
      <c r="WKU2995" s="651"/>
      <c r="WKV2995" s="651"/>
      <c r="WKW2995" s="651"/>
      <c r="WKX2995" s="651"/>
      <c r="WKY2995" s="651"/>
      <c r="WKZ2995" s="651"/>
      <c r="WLA2995" s="651"/>
      <c r="WLB2995" s="651"/>
      <c r="WLC2995" s="651"/>
      <c r="WLD2995" s="651"/>
      <c r="WLE2995" s="651"/>
      <c r="WLF2995" s="651"/>
      <c r="WLG2995" s="651"/>
      <c r="WLH2995" s="651"/>
      <c r="WLI2995" s="651"/>
      <c r="WLJ2995" s="651"/>
      <c r="WLK2995" s="651"/>
      <c r="WLL2995" s="651"/>
      <c r="WLM2995" s="651"/>
      <c r="WLN2995" s="651"/>
      <c r="WLO2995" s="651"/>
      <c r="WLP2995" s="651"/>
      <c r="WLQ2995" s="651"/>
      <c r="WLR2995" s="651"/>
      <c r="WLS2995" s="651"/>
      <c r="WLT2995" s="651"/>
      <c r="WLU2995" s="651"/>
      <c r="WLV2995" s="651"/>
      <c r="WLW2995" s="651"/>
      <c r="WLX2995" s="651"/>
      <c r="WLY2995" s="651"/>
      <c r="WLZ2995" s="651"/>
      <c r="WMA2995" s="651"/>
      <c r="WMB2995" s="651"/>
      <c r="WMC2995" s="651"/>
      <c r="WMD2995" s="651"/>
      <c r="WME2995" s="651"/>
      <c r="WMF2995" s="651"/>
      <c r="WMG2995" s="651"/>
      <c r="WMH2995" s="651"/>
      <c r="WMI2995" s="651"/>
      <c r="WMJ2995" s="651"/>
      <c r="WMK2995" s="651"/>
      <c r="WML2995" s="651"/>
      <c r="WMM2995" s="651"/>
      <c r="WMN2995" s="651"/>
      <c r="WMO2995" s="651"/>
      <c r="WMP2995" s="651"/>
      <c r="WMQ2995" s="651"/>
      <c r="WMR2995" s="651"/>
      <c r="WMS2995" s="651"/>
      <c r="WMT2995" s="651"/>
      <c r="WMU2995" s="651"/>
      <c r="WMV2995" s="651"/>
      <c r="WMW2995" s="651"/>
      <c r="WMX2995" s="651"/>
      <c r="WMY2995" s="651"/>
      <c r="WMZ2995" s="651"/>
      <c r="WNA2995" s="651"/>
      <c r="WNB2995" s="651"/>
      <c r="WNC2995" s="651"/>
      <c r="WND2995" s="651"/>
      <c r="WNE2995" s="651"/>
      <c r="WNF2995" s="651"/>
      <c r="WNG2995" s="651"/>
      <c r="WNH2995" s="651"/>
      <c r="WNI2995" s="651"/>
      <c r="WNJ2995" s="651"/>
      <c r="WNK2995" s="651"/>
      <c r="WNL2995" s="651"/>
      <c r="WNM2995" s="651"/>
      <c r="WNN2995" s="651"/>
      <c r="WNO2995" s="651"/>
      <c r="WNP2995" s="651"/>
      <c r="WNQ2995" s="651"/>
      <c r="WNR2995" s="651"/>
      <c r="WNS2995" s="651"/>
      <c r="WNT2995" s="651"/>
      <c r="WNU2995" s="651"/>
      <c r="WNV2995" s="651"/>
      <c r="WNW2995" s="651"/>
      <c r="WNX2995" s="651"/>
      <c r="WNY2995" s="651"/>
      <c r="WNZ2995" s="651"/>
      <c r="WOA2995" s="651"/>
      <c r="WOB2995" s="651"/>
      <c r="WOC2995" s="651"/>
      <c r="WOD2995" s="651"/>
      <c r="WOE2995" s="651"/>
      <c r="WOF2995" s="651"/>
      <c r="WOG2995" s="651"/>
      <c r="WOH2995" s="651"/>
      <c r="WOI2995" s="651"/>
      <c r="WOJ2995" s="651"/>
      <c r="WOK2995" s="651"/>
      <c r="WOL2995" s="651"/>
      <c r="WOM2995" s="651"/>
      <c r="WON2995" s="651"/>
      <c r="WOO2995" s="651"/>
      <c r="WOP2995" s="651"/>
      <c r="WOQ2995" s="651"/>
      <c r="WOR2995" s="651"/>
      <c r="WOS2995" s="651"/>
      <c r="WOT2995" s="651"/>
      <c r="WOU2995" s="651"/>
      <c r="WOV2995" s="651"/>
      <c r="WOW2995" s="651"/>
      <c r="WOX2995" s="651"/>
      <c r="WOY2995" s="651"/>
      <c r="WOZ2995" s="651"/>
      <c r="WPA2995" s="651"/>
      <c r="WPB2995" s="651"/>
      <c r="WPC2995" s="651"/>
      <c r="WPD2995" s="651"/>
      <c r="WPE2995" s="651"/>
      <c r="WPF2995" s="651"/>
      <c r="WPG2995" s="651"/>
      <c r="WPH2995" s="651"/>
      <c r="WPI2995" s="651"/>
      <c r="WPJ2995" s="651"/>
      <c r="WPK2995" s="651"/>
      <c r="WPL2995" s="651"/>
      <c r="WPM2995" s="651"/>
      <c r="WPN2995" s="651"/>
      <c r="WPO2995" s="651"/>
      <c r="WPP2995" s="651"/>
      <c r="WPQ2995" s="651"/>
      <c r="WPR2995" s="651"/>
      <c r="WPS2995" s="651"/>
      <c r="WPT2995" s="651"/>
      <c r="WPU2995" s="651"/>
      <c r="WPV2995" s="651"/>
      <c r="WPW2995" s="651"/>
      <c r="WPX2995" s="651"/>
      <c r="WPY2995" s="651"/>
      <c r="WPZ2995" s="651"/>
      <c r="WQA2995" s="651"/>
      <c r="WQB2995" s="651"/>
      <c r="WQC2995" s="651"/>
      <c r="WQD2995" s="651"/>
      <c r="WQE2995" s="651"/>
      <c r="WQF2995" s="651"/>
      <c r="WQG2995" s="651"/>
      <c r="WQH2995" s="651"/>
      <c r="WQI2995" s="651"/>
      <c r="WQJ2995" s="651"/>
      <c r="WQK2995" s="651"/>
      <c r="WQL2995" s="651"/>
      <c r="WQM2995" s="651"/>
      <c r="WQN2995" s="651"/>
      <c r="WQO2995" s="651"/>
      <c r="WQP2995" s="651"/>
      <c r="WQQ2995" s="651"/>
      <c r="WQR2995" s="651"/>
      <c r="WQS2995" s="651"/>
      <c r="WQT2995" s="651"/>
      <c r="WQU2995" s="651"/>
      <c r="WQV2995" s="651"/>
      <c r="WQW2995" s="651"/>
      <c r="WQX2995" s="651"/>
      <c r="WQY2995" s="651"/>
      <c r="WQZ2995" s="651"/>
      <c r="WRA2995" s="651"/>
      <c r="WRB2995" s="651"/>
      <c r="WRC2995" s="651"/>
      <c r="WRD2995" s="651"/>
      <c r="WRE2995" s="651"/>
      <c r="WRF2995" s="651"/>
      <c r="WRG2995" s="651"/>
      <c r="WRH2995" s="651"/>
      <c r="WRI2995" s="651"/>
      <c r="WRJ2995" s="651"/>
      <c r="WRK2995" s="651"/>
      <c r="WRL2995" s="651"/>
      <c r="WRM2995" s="651"/>
      <c r="WRN2995" s="651"/>
      <c r="WRO2995" s="651"/>
      <c r="WRP2995" s="651"/>
      <c r="WRQ2995" s="651"/>
      <c r="WRR2995" s="651"/>
      <c r="WRS2995" s="651"/>
      <c r="WRT2995" s="651"/>
      <c r="WRU2995" s="651"/>
      <c r="WRV2995" s="651"/>
      <c r="WRW2995" s="651"/>
      <c r="WRX2995" s="651"/>
      <c r="WRY2995" s="651"/>
      <c r="WRZ2995" s="651"/>
      <c r="WSA2995" s="651"/>
      <c r="WSB2995" s="651"/>
      <c r="WSC2995" s="651"/>
      <c r="WSD2995" s="651"/>
      <c r="WSE2995" s="651"/>
      <c r="WSF2995" s="651"/>
      <c r="WSG2995" s="651"/>
      <c r="WSH2995" s="651"/>
      <c r="WSI2995" s="651"/>
      <c r="WSJ2995" s="651"/>
      <c r="WSK2995" s="651"/>
      <c r="WSL2995" s="651"/>
      <c r="WSM2995" s="651"/>
      <c r="WSN2995" s="651"/>
      <c r="WSO2995" s="651"/>
      <c r="WSP2995" s="651"/>
      <c r="WSQ2995" s="651"/>
      <c r="WSR2995" s="651"/>
      <c r="WSS2995" s="651"/>
      <c r="WST2995" s="651"/>
      <c r="WSU2995" s="651"/>
      <c r="WSV2995" s="651"/>
      <c r="WSW2995" s="651"/>
      <c r="WSX2995" s="651"/>
      <c r="WSY2995" s="651"/>
      <c r="WSZ2995" s="651"/>
      <c r="WTA2995" s="651"/>
      <c r="WTB2995" s="651"/>
      <c r="WTC2995" s="651"/>
      <c r="WTD2995" s="651"/>
      <c r="WTE2995" s="651"/>
      <c r="WTF2995" s="651"/>
      <c r="WTG2995" s="651"/>
      <c r="WTH2995" s="651"/>
      <c r="WTI2995" s="651"/>
      <c r="WTJ2995" s="651"/>
      <c r="WTK2995" s="651"/>
      <c r="WTL2995" s="651"/>
      <c r="WTM2995" s="651"/>
      <c r="WTN2995" s="651"/>
      <c r="WTO2995" s="651"/>
      <c r="WTP2995" s="651"/>
      <c r="WTQ2995" s="651"/>
      <c r="WTR2995" s="651"/>
      <c r="WTS2995" s="651"/>
      <c r="WTT2995" s="651"/>
      <c r="WTU2995" s="651"/>
      <c r="WTV2995" s="651"/>
      <c r="WTW2995" s="651"/>
      <c r="WTX2995" s="651"/>
      <c r="WTY2995" s="651"/>
      <c r="WTZ2995" s="651"/>
      <c r="WUA2995" s="651"/>
      <c r="WUB2995" s="651"/>
      <c r="WUC2995" s="651"/>
      <c r="WUD2995" s="651"/>
      <c r="WUE2995" s="651"/>
      <c r="WUF2995" s="651"/>
      <c r="WUG2995" s="651"/>
      <c r="WUH2995" s="651"/>
      <c r="WUI2995" s="651"/>
      <c r="WUJ2995" s="651"/>
      <c r="WUK2995" s="651"/>
      <c r="WUL2995" s="651"/>
      <c r="WUM2995" s="651"/>
      <c r="WUN2995" s="651"/>
      <c r="WUO2995" s="651"/>
      <c r="WUP2995" s="651"/>
      <c r="WUQ2995" s="651"/>
      <c r="WUR2995" s="651"/>
      <c r="WUS2995" s="651"/>
      <c r="WUT2995" s="651"/>
      <c r="WUU2995" s="651"/>
      <c r="WUV2995" s="651"/>
      <c r="WUW2995" s="651"/>
      <c r="WUX2995" s="651"/>
      <c r="WUY2995" s="651"/>
      <c r="WUZ2995" s="651"/>
      <c r="WVA2995" s="651"/>
      <c r="WVB2995" s="651"/>
      <c r="WVC2995" s="651"/>
      <c r="WVD2995" s="651"/>
      <c r="WVE2995" s="651"/>
      <c r="WVF2995" s="651"/>
      <c r="WVG2995" s="651"/>
      <c r="WVH2995" s="651"/>
      <c r="WVI2995" s="651"/>
      <c r="WVJ2995" s="651"/>
      <c r="WVK2995" s="651"/>
      <c r="WVL2995" s="651"/>
      <c r="WVM2995" s="651"/>
      <c r="WVN2995" s="651"/>
      <c r="WVO2995" s="651"/>
      <c r="WVP2995" s="651"/>
      <c r="WVQ2995" s="651"/>
      <c r="WVR2995" s="651"/>
      <c r="WVS2995" s="651"/>
      <c r="WVT2995" s="651"/>
      <c r="WVU2995" s="651"/>
      <c r="WVV2995" s="651"/>
      <c r="WVW2995" s="651"/>
      <c r="WVX2995" s="651"/>
      <c r="WVY2995" s="651"/>
      <c r="WVZ2995" s="651"/>
      <c r="WWA2995" s="651"/>
      <c r="WWB2995" s="651"/>
      <c r="WWC2995" s="651"/>
      <c r="WWD2995" s="651"/>
      <c r="WWE2995" s="651"/>
      <c r="WWF2995" s="651"/>
      <c r="WWG2995" s="651"/>
      <c r="WWH2995" s="651"/>
      <c r="WWI2995" s="651"/>
      <c r="WWJ2995" s="651"/>
      <c r="WWK2995" s="651"/>
      <c r="WWL2995" s="651"/>
      <c r="WWM2995" s="651"/>
      <c r="WWN2995" s="651"/>
      <c r="WWO2995" s="651"/>
      <c r="WWP2995" s="651"/>
      <c r="WWQ2995" s="651"/>
      <c r="WWR2995" s="651"/>
      <c r="WWS2995" s="651"/>
      <c r="WWT2995" s="651"/>
      <c r="WWU2995" s="651"/>
      <c r="WWV2995" s="651"/>
      <c r="WWW2995" s="651"/>
      <c r="WWX2995" s="651"/>
      <c r="WWY2995" s="651"/>
      <c r="WWZ2995" s="651"/>
      <c r="WXA2995" s="651"/>
      <c r="WXB2995" s="651"/>
      <c r="WXC2995" s="651"/>
      <c r="WXD2995" s="651"/>
      <c r="WXE2995" s="651"/>
      <c r="WXF2995" s="651"/>
      <c r="WXG2995" s="651"/>
      <c r="WXH2995" s="651"/>
      <c r="WXI2995" s="651"/>
      <c r="WXJ2995" s="651"/>
      <c r="WXK2995" s="651"/>
      <c r="WXL2995" s="651"/>
      <c r="WXM2995" s="651"/>
      <c r="WXN2995" s="651"/>
      <c r="WXO2995" s="651"/>
      <c r="WXP2995" s="651"/>
      <c r="WXQ2995" s="651"/>
      <c r="WXR2995" s="651"/>
      <c r="WXS2995" s="651"/>
      <c r="WXT2995" s="651"/>
      <c r="WXU2995" s="651"/>
      <c r="WXV2995" s="651"/>
      <c r="WXW2995" s="651"/>
      <c r="WXX2995" s="651"/>
      <c r="WXY2995" s="651"/>
      <c r="WXZ2995" s="651"/>
      <c r="WYA2995" s="651"/>
      <c r="WYB2995" s="651"/>
      <c r="WYC2995" s="651"/>
      <c r="WYD2995" s="651"/>
      <c r="WYE2995" s="651"/>
      <c r="WYF2995" s="651"/>
      <c r="WYG2995" s="651"/>
      <c r="WYH2995" s="651"/>
      <c r="WYI2995" s="651"/>
      <c r="WYJ2995" s="651"/>
      <c r="WYK2995" s="651"/>
      <c r="WYL2995" s="651"/>
      <c r="WYM2995" s="651"/>
      <c r="WYN2995" s="651"/>
      <c r="WYO2995" s="651"/>
      <c r="WYP2995" s="651"/>
      <c r="WYQ2995" s="651"/>
      <c r="WYR2995" s="651"/>
      <c r="WYS2995" s="651"/>
      <c r="WYT2995" s="651"/>
      <c r="WYU2995" s="651"/>
      <c r="WYV2995" s="651"/>
      <c r="WYW2995" s="651"/>
      <c r="WYX2995" s="651"/>
      <c r="WYY2995" s="651"/>
      <c r="WYZ2995" s="651"/>
      <c r="WZA2995" s="651"/>
      <c r="WZB2995" s="651"/>
      <c r="WZC2995" s="651"/>
      <c r="WZD2995" s="651"/>
      <c r="WZE2995" s="651"/>
      <c r="WZF2995" s="651"/>
      <c r="WZG2995" s="651"/>
      <c r="WZH2995" s="651"/>
      <c r="WZI2995" s="651"/>
      <c r="WZJ2995" s="651"/>
      <c r="WZK2995" s="651"/>
      <c r="WZL2995" s="651"/>
      <c r="WZM2995" s="651"/>
      <c r="WZN2995" s="651"/>
      <c r="WZO2995" s="651"/>
      <c r="WZP2995" s="651"/>
      <c r="WZQ2995" s="651"/>
      <c r="WZR2995" s="651"/>
      <c r="WZS2995" s="651"/>
      <c r="WZT2995" s="651"/>
      <c r="WZU2995" s="651"/>
      <c r="WZV2995" s="651"/>
      <c r="WZW2995" s="651"/>
      <c r="WZX2995" s="651"/>
      <c r="WZY2995" s="651"/>
      <c r="WZZ2995" s="651"/>
      <c r="XAA2995" s="651"/>
      <c r="XAB2995" s="651"/>
      <c r="XAC2995" s="651"/>
      <c r="XAD2995" s="651"/>
      <c r="XAE2995" s="651"/>
      <c r="XAF2995" s="651"/>
      <c r="XAG2995" s="651"/>
      <c r="XAH2995" s="651"/>
      <c r="XAI2995" s="651"/>
      <c r="XAJ2995" s="651"/>
      <c r="XAK2995" s="651"/>
      <c r="XAL2995" s="651"/>
      <c r="XAM2995" s="651"/>
      <c r="XAN2995" s="651"/>
      <c r="XAO2995" s="651"/>
      <c r="XAP2995" s="651"/>
      <c r="XAQ2995" s="651"/>
      <c r="XAR2995" s="651"/>
      <c r="XAS2995" s="651"/>
      <c r="XAT2995" s="651"/>
      <c r="XAU2995" s="651"/>
      <c r="XAV2995" s="651"/>
      <c r="XAW2995" s="651"/>
      <c r="XAX2995" s="651"/>
      <c r="XAY2995" s="651"/>
      <c r="XAZ2995" s="651"/>
      <c r="XBA2995" s="651"/>
      <c r="XBB2995" s="651"/>
      <c r="XBC2995" s="651"/>
      <c r="XBD2995" s="651"/>
      <c r="XBE2995" s="651"/>
      <c r="XBF2995" s="651"/>
      <c r="XBG2995" s="651"/>
      <c r="XBH2995" s="651"/>
      <c r="XBI2995" s="651"/>
      <c r="XBJ2995" s="651"/>
      <c r="XBK2995" s="651"/>
      <c r="XBL2995" s="651"/>
      <c r="XBM2995" s="651"/>
      <c r="XBN2995" s="651"/>
      <c r="XBO2995" s="651"/>
      <c r="XBP2995" s="651"/>
      <c r="XBQ2995" s="651"/>
      <c r="XBR2995" s="651"/>
      <c r="XBS2995" s="651"/>
      <c r="XBT2995" s="651"/>
      <c r="XBU2995" s="651"/>
      <c r="XBV2995" s="651"/>
      <c r="XBW2995" s="651"/>
      <c r="XBX2995" s="651"/>
      <c r="XBY2995" s="651"/>
      <c r="XBZ2995" s="651"/>
      <c r="XCA2995" s="651"/>
      <c r="XCB2995" s="651"/>
      <c r="XCC2995" s="651"/>
      <c r="XCD2995" s="651"/>
      <c r="XCE2995" s="651"/>
      <c r="XCF2995" s="651"/>
      <c r="XCG2995" s="651"/>
      <c r="XCH2995" s="651"/>
      <c r="XCI2995" s="651"/>
      <c r="XCJ2995" s="651"/>
      <c r="XCK2995" s="651"/>
      <c r="XCL2995" s="651"/>
      <c r="XCM2995" s="651"/>
      <c r="XCN2995" s="651"/>
      <c r="XCO2995" s="651"/>
      <c r="XCP2995" s="651"/>
      <c r="XCQ2995" s="651"/>
      <c r="XCR2995" s="651"/>
      <c r="XCS2995" s="651"/>
      <c r="XCT2995" s="651"/>
      <c r="XCU2995" s="651"/>
      <c r="XCV2995" s="651"/>
      <c r="XCW2995" s="651"/>
      <c r="XCX2995" s="651"/>
      <c r="XCY2995" s="651"/>
      <c r="XCZ2995" s="651"/>
      <c r="XDA2995" s="651"/>
      <c r="XDB2995" s="651"/>
      <c r="XDC2995" s="651"/>
      <c r="XDD2995" s="651"/>
      <c r="XDE2995" s="651"/>
      <c r="XDF2995" s="651"/>
      <c r="XDG2995" s="651"/>
      <c r="XDH2995" s="651"/>
      <c r="XDI2995" s="651"/>
      <c r="XDJ2995" s="651"/>
      <c r="XDK2995" s="651"/>
      <c r="XDL2995" s="651"/>
      <c r="XDM2995" s="651"/>
      <c r="XDN2995" s="651"/>
      <c r="XDO2995" s="651"/>
      <c r="XDP2995" s="651"/>
      <c r="XDQ2995" s="651"/>
      <c r="XDR2995" s="651"/>
      <c r="XDS2995" s="651"/>
      <c r="XDT2995" s="651"/>
      <c r="XDU2995" s="651"/>
      <c r="XDV2995" s="651"/>
      <c r="XDW2995" s="651"/>
      <c r="XDX2995" s="651"/>
      <c r="XDY2995" s="651"/>
      <c r="XDZ2995" s="651"/>
      <c r="XEA2995" s="651"/>
      <c r="XEB2995" s="651"/>
      <c r="XEC2995" s="651"/>
      <c r="XED2995" s="651"/>
      <c r="XEE2995" s="651"/>
      <c r="XEF2995" s="651"/>
      <c r="XEG2995" s="651"/>
      <c r="XEH2995" s="651"/>
      <c r="XEI2995" s="651"/>
      <c r="XEJ2995" s="651"/>
      <c r="XEK2995" s="651"/>
      <c r="XEL2995" s="651"/>
      <c r="XEM2995" s="651"/>
      <c r="XEN2995" s="651"/>
      <c r="XEO2995" s="651"/>
      <c r="XEP2995" s="651"/>
      <c r="XEQ2995" s="651"/>
      <c r="XER2995" s="651"/>
      <c r="XES2995" s="651"/>
      <c r="XET2995" s="651"/>
      <c r="XEU2995" s="651"/>
      <c r="XEV2995" s="651"/>
      <c r="XEW2995" s="651"/>
      <c r="XEX2995" s="651"/>
      <c r="XEY2995" s="651"/>
      <c r="XEZ2995" s="651"/>
      <c r="XFA2995" s="651"/>
      <c r="XFB2995" s="651"/>
      <c r="XFC2995" s="651"/>
      <c r="XFD2995" s="651"/>
    </row>
    <row r="2996" spans="1:16384" s="8" customFormat="1" ht="30">
      <c r="A2996" s="1065"/>
      <c r="B2996" s="1016">
        <v>5134</v>
      </c>
      <c r="C2996" s="139">
        <v>71241200</v>
      </c>
      <c r="D2996" s="140" t="s">
        <v>518</v>
      </c>
      <c r="E2996" s="15" t="s">
        <v>126</v>
      </c>
      <c r="F2996" s="15" t="s">
        <v>121</v>
      </c>
      <c r="G2996" s="16">
        <v>3400000</v>
      </c>
      <c r="H2996" s="16">
        <v>3400000</v>
      </c>
      <c r="I2996" s="16">
        <v>1</v>
      </c>
    </row>
    <row r="2997" spans="1:16384" ht="30">
      <c r="A2997" s="1065"/>
      <c r="B2997" s="12">
        <v>5134</v>
      </c>
      <c r="C2997" s="141" t="s">
        <v>773</v>
      </c>
      <c r="D2997" s="142" t="s">
        <v>774</v>
      </c>
      <c r="E2997" s="12" t="s">
        <v>172</v>
      </c>
      <c r="F2997" s="12" t="s">
        <v>121</v>
      </c>
      <c r="G2997" s="14">
        <v>100000</v>
      </c>
      <c r="H2997" s="14">
        <v>100000</v>
      </c>
      <c r="I2997" s="14">
        <v>1</v>
      </c>
    </row>
    <row r="2998" spans="1:16384">
      <c r="A2998" s="1065"/>
      <c r="B2998" s="1011" t="s">
        <v>118</v>
      </c>
      <c r="C2998" s="1011"/>
      <c r="D2998" s="1011"/>
      <c r="E2998" s="1011"/>
      <c r="F2998" s="1011"/>
      <c r="G2998" s="1011"/>
      <c r="H2998" s="72">
        <v>500000</v>
      </c>
      <c r="I2998" s="72"/>
    </row>
    <row r="2999" spans="1:16384">
      <c r="A2999" s="1065"/>
      <c r="B2999" s="886"/>
      <c r="C2999" s="833" t="s">
        <v>8274</v>
      </c>
      <c r="D2999" s="833" t="s">
        <v>164</v>
      </c>
      <c r="E2999" s="909" t="s">
        <v>126</v>
      </c>
      <c r="F2999" s="909" t="s">
        <v>121</v>
      </c>
      <c r="G2999" s="834">
        <v>200000</v>
      </c>
      <c r="H2999" s="834">
        <v>200000</v>
      </c>
      <c r="I2999" s="892">
        <v>1</v>
      </c>
    </row>
    <row r="3000" spans="1:16384">
      <c r="A3000" s="1065"/>
      <c r="B3000" s="1017">
        <v>5134</v>
      </c>
      <c r="C3000" s="141" t="s">
        <v>775</v>
      </c>
      <c r="D3000" s="142" t="s">
        <v>164</v>
      </c>
      <c r="E3000" s="12" t="s">
        <v>126</v>
      </c>
      <c r="F3000" s="12" t="s">
        <v>121</v>
      </c>
      <c r="G3000" s="14">
        <v>500000</v>
      </c>
      <c r="H3000" s="14">
        <v>500000</v>
      </c>
      <c r="I3000" s="14">
        <v>1</v>
      </c>
    </row>
    <row r="3001" spans="1:16384">
      <c r="A3001" s="1065"/>
      <c r="B3001" s="1038" t="s">
        <v>523</v>
      </c>
      <c r="C3001" s="1038"/>
      <c r="D3001" s="1038"/>
      <c r="E3001" s="1038"/>
      <c r="F3001" s="1038"/>
      <c r="G3001" s="1038"/>
      <c r="H3001" s="2">
        <v>2000000</v>
      </c>
      <c r="I3001" s="2"/>
    </row>
    <row r="3002" spans="1:16384">
      <c r="A3002" s="1065"/>
      <c r="B3002" s="1011" t="s">
        <v>118</v>
      </c>
      <c r="C3002" s="1011"/>
      <c r="D3002" s="1011"/>
      <c r="E3002" s="1011"/>
      <c r="F3002" s="1011"/>
      <c r="G3002" s="1011"/>
      <c r="H3002" s="72">
        <v>2000000</v>
      </c>
      <c r="I3002" s="72"/>
    </row>
    <row r="3003" spans="1:16384" ht="60">
      <c r="A3003" s="1065"/>
      <c r="B3003" s="1017">
        <v>4239</v>
      </c>
      <c r="C3003" s="141" t="s">
        <v>776</v>
      </c>
      <c r="D3003" s="142" t="s">
        <v>777</v>
      </c>
      <c r="E3003" s="12" t="s">
        <v>14</v>
      </c>
      <c r="F3003" s="12" t="s">
        <v>121</v>
      </c>
      <c r="G3003" s="14">
        <v>2000000</v>
      </c>
      <c r="H3003" s="14">
        <v>2000000</v>
      </c>
      <c r="I3003" s="14">
        <v>1</v>
      </c>
    </row>
    <row r="3004" spans="1:16384" ht="42.75" customHeight="1">
      <c r="A3004" s="1065"/>
      <c r="B3004" s="31">
        <v>4239</v>
      </c>
      <c r="C3004" s="31" t="s">
        <v>5430</v>
      </c>
      <c r="D3004" s="199" t="s">
        <v>777</v>
      </c>
      <c r="E3004" s="31" t="s">
        <v>14</v>
      </c>
      <c r="F3004" s="31" t="s">
        <v>121</v>
      </c>
      <c r="G3004" s="32">
        <v>400000</v>
      </c>
      <c r="H3004" s="32">
        <v>400000</v>
      </c>
      <c r="I3004" s="32">
        <v>1</v>
      </c>
    </row>
    <row r="3005" spans="1:16384" ht="47.25" customHeight="1">
      <c r="A3005" s="1065"/>
      <c r="B3005" s="31">
        <v>4239</v>
      </c>
      <c r="C3005" s="31" t="s">
        <v>5431</v>
      </c>
      <c r="D3005" s="199" t="s">
        <v>777</v>
      </c>
      <c r="E3005" s="31" t="s">
        <v>14</v>
      </c>
      <c r="F3005" s="31" t="s">
        <v>121</v>
      </c>
      <c r="G3005" s="32">
        <v>1000000</v>
      </c>
      <c r="H3005" s="32">
        <v>1000000</v>
      </c>
      <c r="I3005" s="32">
        <v>1</v>
      </c>
    </row>
    <row r="3006" spans="1:16384" ht="21" customHeight="1">
      <c r="A3006" s="1065"/>
      <c r="B3006" s="1038" t="s">
        <v>7529</v>
      </c>
      <c r="C3006" s="1038"/>
      <c r="D3006" s="1038"/>
      <c r="E3006" s="1038"/>
      <c r="F3006" s="1038"/>
      <c r="G3006" s="1038"/>
      <c r="H3006" s="32"/>
      <c r="I3006" s="32"/>
    </row>
    <row r="3007" spans="1:16384" ht="18" customHeight="1">
      <c r="A3007" s="1065"/>
      <c r="B3007" s="1011" t="s">
        <v>154</v>
      </c>
      <c r="C3007" s="1011"/>
      <c r="D3007" s="1011"/>
      <c r="E3007" s="1011"/>
      <c r="F3007" s="1011"/>
      <c r="G3007" s="1011"/>
      <c r="H3007" s="32"/>
      <c r="I3007" s="32"/>
    </row>
    <row r="3008" spans="1:16384" ht="47.25" customHeight="1">
      <c r="A3008" s="1065"/>
      <c r="B3008" s="979" t="s">
        <v>5294</v>
      </c>
      <c r="C3008" s="979" t="s">
        <v>7530</v>
      </c>
      <c r="D3008" s="979" t="s">
        <v>7452</v>
      </c>
      <c r="E3008" s="970" t="s">
        <v>126</v>
      </c>
      <c r="F3008" s="970" t="s">
        <v>121</v>
      </c>
      <c r="G3008" s="980">
        <v>16184650</v>
      </c>
      <c r="H3008" s="834">
        <v>16184650</v>
      </c>
      <c r="I3008" s="32">
        <v>1</v>
      </c>
    </row>
    <row r="3009" spans="1:9" ht="21.75" customHeight="1">
      <c r="A3009" s="1065"/>
      <c r="B3009" s="1011" t="s">
        <v>118</v>
      </c>
      <c r="C3009" s="1011"/>
      <c r="D3009" s="1011"/>
      <c r="E3009" s="1011"/>
      <c r="F3009" s="1011"/>
      <c r="G3009" s="1011"/>
      <c r="H3009" s="32"/>
      <c r="I3009" s="32"/>
    </row>
    <row r="3010" spans="1:9" ht="21.75" customHeight="1">
      <c r="A3010" s="1065"/>
      <c r="B3010" s="976" t="s">
        <v>5294</v>
      </c>
      <c r="C3010" s="976" t="s">
        <v>7574</v>
      </c>
      <c r="D3010" s="976" t="s">
        <v>5260</v>
      </c>
      <c r="E3010" s="31" t="s">
        <v>172</v>
      </c>
      <c r="F3010" s="199" t="s">
        <v>121</v>
      </c>
      <c r="G3010" s="984">
        <v>333370</v>
      </c>
      <c r="H3010" s="984">
        <v>333370</v>
      </c>
      <c r="I3010" s="562">
        <v>1</v>
      </c>
    </row>
    <row r="3011" spans="1:9" ht="47.25" customHeight="1">
      <c r="A3011" s="1065"/>
      <c r="B3011" s="537"/>
      <c r="C3011" s="981" t="s">
        <v>8045</v>
      </c>
      <c r="D3011" s="981" t="s">
        <v>531</v>
      </c>
      <c r="E3011" s="537" t="s">
        <v>120</v>
      </c>
      <c r="F3011" s="982" t="s">
        <v>121</v>
      </c>
      <c r="G3011" s="983">
        <v>100010</v>
      </c>
      <c r="H3011" s="834">
        <v>100010</v>
      </c>
      <c r="I3011" s="562">
        <v>1</v>
      </c>
    </row>
    <row r="3012" spans="1:9" ht="20.25" customHeight="1">
      <c r="A3012" s="1065"/>
      <c r="B3012" s="761" t="s">
        <v>5294</v>
      </c>
      <c r="C3012" s="761" t="s">
        <v>7574</v>
      </c>
      <c r="D3012" s="761" t="s">
        <v>5260</v>
      </c>
      <c r="E3012" s="31" t="s">
        <v>172</v>
      </c>
      <c r="F3012" s="199" t="s">
        <v>121</v>
      </c>
      <c r="G3012" s="32">
        <v>333370</v>
      </c>
      <c r="H3012" s="32">
        <v>333370</v>
      </c>
      <c r="I3012" s="32">
        <v>1</v>
      </c>
    </row>
    <row r="3013" spans="1:9">
      <c r="A3013" s="1065"/>
      <c r="B3013" s="1038" t="s">
        <v>5747</v>
      </c>
      <c r="C3013" s="1038"/>
      <c r="D3013" s="1038"/>
      <c r="E3013" s="1038"/>
      <c r="F3013" s="1038"/>
      <c r="G3013" s="1038"/>
      <c r="H3013" s="2"/>
      <c r="I3013" s="2"/>
    </row>
    <row r="3014" spans="1:9">
      <c r="A3014" s="1065"/>
      <c r="B3014" s="1011" t="s">
        <v>154</v>
      </c>
      <c r="C3014" s="1011"/>
      <c r="D3014" s="1011"/>
      <c r="E3014" s="1011"/>
      <c r="F3014" s="1011"/>
      <c r="G3014" s="1011"/>
      <c r="H3014" s="31"/>
      <c r="I3014" s="31"/>
    </row>
    <row r="3015" spans="1:9" ht="30">
      <c r="A3015" s="1065"/>
      <c r="B3015" s="31" t="s">
        <v>5618</v>
      </c>
      <c r="C3015" s="31" t="s">
        <v>5734</v>
      </c>
      <c r="D3015" s="199" t="s">
        <v>4060</v>
      </c>
      <c r="E3015" s="346" t="s">
        <v>126</v>
      </c>
      <c r="F3015" s="31" t="s">
        <v>121</v>
      </c>
      <c r="G3015" s="336">
        <v>9796</v>
      </c>
      <c r="H3015" s="336">
        <v>9796</v>
      </c>
      <c r="I3015" s="31">
        <v>1</v>
      </c>
    </row>
    <row r="3016" spans="1:9">
      <c r="A3016" s="1065"/>
      <c r="B3016" s="1011" t="s">
        <v>118</v>
      </c>
      <c r="C3016" s="1011"/>
      <c r="D3016" s="1011"/>
      <c r="E3016" s="1011"/>
      <c r="F3016" s="1011"/>
      <c r="G3016" s="1011"/>
      <c r="H3016" s="360"/>
      <c r="I3016" s="31"/>
    </row>
    <row r="3017" spans="1:9" ht="30">
      <c r="A3017" s="1065"/>
      <c r="B3017" s="31" t="s">
        <v>5618</v>
      </c>
      <c r="C3017" s="199" t="s">
        <v>6411</v>
      </c>
      <c r="D3017" s="199" t="s">
        <v>5260</v>
      </c>
      <c r="E3017" s="31" t="s">
        <v>172</v>
      </c>
      <c r="F3017" s="199" t="s">
        <v>121</v>
      </c>
      <c r="G3017" s="356">
        <v>200</v>
      </c>
      <c r="H3017" s="356">
        <v>200</v>
      </c>
      <c r="I3017" s="31">
        <v>1</v>
      </c>
    </row>
    <row r="3018" spans="1:9">
      <c r="A3018" s="1065"/>
      <c r="B3018" s="1038" t="s">
        <v>8488</v>
      </c>
      <c r="C3018" s="1038"/>
      <c r="D3018" s="1038"/>
      <c r="E3018" s="1038"/>
      <c r="F3018" s="1038"/>
      <c r="G3018" s="1038"/>
      <c r="H3018" s="459"/>
      <c r="I3018" s="360"/>
    </row>
    <row r="3019" spans="1:9">
      <c r="A3019" s="1065"/>
      <c r="B3019" s="1011" t="s">
        <v>118</v>
      </c>
      <c r="C3019" s="1011"/>
      <c r="D3019" s="1011"/>
      <c r="E3019" s="1011"/>
      <c r="F3019" s="1011"/>
      <c r="G3019" s="1011"/>
    </row>
    <row r="3020" spans="1:9">
      <c r="A3020" s="1065"/>
      <c r="B3020" s="976" t="s">
        <v>5661</v>
      </c>
      <c r="C3020" s="976" t="s">
        <v>8489</v>
      </c>
      <c r="D3020" s="976" t="s">
        <v>8490</v>
      </c>
      <c r="E3020" s="993" t="s">
        <v>126</v>
      </c>
      <c r="F3020" s="31" t="s">
        <v>121</v>
      </c>
      <c r="G3020" s="975">
        <v>1000</v>
      </c>
      <c r="H3020" s="975">
        <v>1000</v>
      </c>
      <c r="I3020" s="5">
        <v>1</v>
      </c>
    </row>
    <row r="3021" spans="1:9">
      <c r="A3021" s="1065"/>
    </row>
    <row r="3022" spans="1:9">
      <c r="A3022" s="1065"/>
    </row>
    <row r="3023" spans="1:9">
      <c r="A3023" s="1065"/>
      <c r="B3023" s="1038" t="s">
        <v>5744</v>
      </c>
      <c r="C3023" s="1038"/>
      <c r="D3023" s="1038"/>
      <c r="E3023" s="1038"/>
      <c r="F3023" s="1038"/>
      <c r="G3023" s="1038"/>
      <c r="H3023" s="31"/>
      <c r="I3023" s="31"/>
    </row>
    <row r="3024" spans="1:9">
      <c r="A3024" s="1065"/>
      <c r="B3024" s="1011" t="s">
        <v>154</v>
      </c>
      <c r="C3024" s="1011"/>
      <c r="D3024" s="1011"/>
      <c r="E3024" s="1011"/>
      <c r="F3024" s="1011"/>
      <c r="G3024" s="1011"/>
      <c r="H3024" s="360"/>
      <c r="I3024" s="31"/>
    </row>
    <row r="3025" spans="1:9" ht="30">
      <c r="A3025" s="1065"/>
      <c r="B3025" s="31" t="s">
        <v>5618</v>
      </c>
      <c r="C3025" s="31" t="s">
        <v>5745</v>
      </c>
      <c r="D3025" s="199" t="s">
        <v>5746</v>
      </c>
      <c r="E3025" s="31" t="s">
        <v>126</v>
      </c>
      <c r="F3025" s="31" t="s">
        <v>121</v>
      </c>
      <c r="G3025" s="31">
        <v>58920000</v>
      </c>
      <c r="H3025" s="31">
        <v>58920000</v>
      </c>
      <c r="I3025" s="31">
        <v>1</v>
      </c>
    </row>
    <row r="3026" spans="1:9">
      <c r="A3026" s="1065"/>
      <c r="B3026" s="1011" t="s">
        <v>118</v>
      </c>
      <c r="C3026" s="1011"/>
      <c r="D3026" s="1011"/>
      <c r="E3026" s="1011"/>
      <c r="F3026" s="1011"/>
      <c r="G3026" s="1011"/>
      <c r="H3026" s="360"/>
      <c r="I3026" s="31"/>
    </row>
    <row r="3027" spans="1:9" ht="30">
      <c r="A3027" s="1065"/>
      <c r="B3027" s="31" t="s">
        <v>5618</v>
      </c>
      <c r="C3027" s="31" t="s">
        <v>6402</v>
      </c>
      <c r="D3027" s="199" t="s">
        <v>5260</v>
      </c>
      <c r="E3027" s="31" t="s">
        <v>172</v>
      </c>
      <c r="F3027" s="31" t="s">
        <v>121</v>
      </c>
      <c r="G3027" s="458">
        <v>1080</v>
      </c>
      <c r="H3027" s="458">
        <v>1080</v>
      </c>
      <c r="I3027" s="31">
        <v>1</v>
      </c>
    </row>
    <row r="3028" spans="1:9" ht="15" customHeight="1">
      <c r="A3028" s="1065"/>
      <c r="B3028" s="1038" t="s">
        <v>7531</v>
      </c>
      <c r="C3028" s="1038"/>
      <c r="D3028" s="1038"/>
      <c r="E3028" s="1038"/>
      <c r="F3028" s="1038"/>
      <c r="G3028" s="1038"/>
    </row>
    <row r="3029" spans="1:9">
      <c r="A3029" s="1065"/>
    </row>
    <row r="3030" spans="1:9">
      <c r="A3030" s="1065"/>
      <c r="B3030" s="31" t="s">
        <v>5695</v>
      </c>
      <c r="C3030" s="31" t="s">
        <v>7532</v>
      </c>
      <c r="D3030" s="31" t="s">
        <v>7421</v>
      </c>
      <c r="E3030" s="31" t="s">
        <v>126</v>
      </c>
      <c r="F3030" s="31" t="s">
        <v>15</v>
      </c>
      <c r="G3030" s="852">
        <v>1800000</v>
      </c>
      <c r="H3030" s="835">
        <v>54000</v>
      </c>
      <c r="I3030" s="31">
        <v>30</v>
      </c>
    </row>
    <row r="3031" spans="1:9">
      <c r="A3031" s="1065"/>
      <c r="B3031" s="1038" t="s">
        <v>178</v>
      </c>
      <c r="C3031" s="1038"/>
      <c r="D3031" s="1038"/>
      <c r="E3031" s="1038"/>
      <c r="F3031" s="1038"/>
      <c r="G3031" s="1038"/>
      <c r="H3031" s="2"/>
      <c r="I3031" s="2"/>
    </row>
    <row r="3032" spans="1:9">
      <c r="A3032" s="1065"/>
      <c r="B3032" s="1011" t="s">
        <v>11</v>
      </c>
      <c r="C3032" s="1011"/>
      <c r="D3032" s="1011"/>
      <c r="E3032" s="1011"/>
      <c r="F3032" s="1011"/>
      <c r="G3032" s="1011"/>
      <c r="H3032" s="72">
        <v>10951206</v>
      </c>
      <c r="I3032" s="72"/>
    </row>
    <row r="3033" spans="1:9" ht="30">
      <c r="A3033" s="1065"/>
      <c r="B3033" s="1017">
        <v>5129</v>
      </c>
      <c r="C3033" s="141" t="s">
        <v>778</v>
      </c>
      <c r="D3033" s="142" t="s">
        <v>779</v>
      </c>
      <c r="E3033" s="12" t="s">
        <v>126</v>
      </c>
      <c r="F3033" s="12" t="s">
        <v>15</v>
      </c>
      <c r="G3033" s="14">
        <v>4297800</v>
      </c>
      <c r="H3033" s="14">
        <v>4297800</v>
      </c>
      <c r="I3033" s="14">
        <v>1</v>
      </c>
    </row>
    <row r="3034" spans="1:9" ht="30">
      <c r="A3034" s="1065"/>
      <c r="B3034" s="1017"/>
      <c r="C3034" s="141" t="s">
        <v>780</v>
      </c>
      <c r="D3034" s="142" t="s">
        <v>781</v>
      </c>
      <c r="E3034" s="12" t="s">
        <v>126</v>
      </c>
      <c r="F3034" s="12" t="s">
        <v>15</v>
      </c>
      <c r="G3034" s="14">
        <v>167040</v>
      </c>
      <c r="H3034" s="14">
        <v>167040</v>
      </c>
      <c r="I3034" s="14">
        <v>1</v>
      </c>
    </row>
    <row r="3035" spans="1:9">
      <c r="A3035" s="1065"/>
      <c r="B3035" s="1017"/>
      <c r="C3035" s="141" t="s">
        <v>782</v>
      </c>
      <c r="D3035" s="142" t="s">
        <v>783</v>
      </c>
      <c r="E3035" s="12" t="s">
        <v>126</v>
      </c>
      <c r="F3035" s="12" t="s">
        <v>15</v>
      </c>
      <c r="G3035" s="14">
        <v>115150</v>
      </c>
      <c r="H3035" s="14">
        <v>115150</v>
      </c>
      <c r="I3035" s="14">
        <v>1</v>
      </c>
    </row>
    <row r="3036" spans="1:9" ht="30">
      <c r="A3036" s="1065"/>
      <c r="B3036" s="1017"/>
      <c r="C3036" s="141" t="s">
        <v>784</v>
      </c>
      <c r="D3036" s="142" t="s">
        <v>785</v>
      </c>
      <c r="E3036" s="12" t="s">
        <v>126</v>
      </c>
      <c r="F3036" s="12" t="s">
        <v>15</v>
      </c>
      <c r="G3036" s="14">
        <v>104160</v>
      </c>
      <c r="H3036" s="14">
        <v>104160</v>
      </c>
      <c r="I3036" s="14">
        <v>1</v>
      </c>
    </row>
    <row r="3037" spans="1:9" ht="30">
      <c r="A3037" s="1065"/>
      <c r="B3037" s="1017"/>
      <c r="C3037" s="141" t="s">
        <v>786</v>
      </c>
      <c r="D3037" s="142" t="s">
        <v>787</v>
      </c>
      <c r="E3037" s="12" t="s">
        <v>126</v>
      </c>
      <c r="F3037" s="12" t="s">
        <v>15</v>
      </c>
      <c r="G3037" s="14">
        <v>74520</v>
      </c>
      <c r="H3037" s="14">
        <v>74520</v>
      </c>
      <c r="I3037" s="14">
        <v>1</v>
      </c>
    </row>
    <row r="3038" spans="1:9">
      <c r="A3038" s="1065"/>
      <c r="B3038" s="1017"/>
      <c r="C3038" s="141" t="s">
        <v>788</v>
      </c>
      <c r="D3038" s="142" t="s">
        <v>789</v>
      </c>
      <c r="E3038" s="12" t="s">
        <v>126</v>
      </c>
      <c r="F3038" s="12" t="s">
        <v>15</v>
      </c>
      <c r="G3038" s="14">
        <v>180</v>
      </c>
      <c r="H3038" s="14">
        <v>65520</v>
      </c>
      <c r="I3038" s="14">
        <v>364</v>
      </c>
    </row>
    <row r="3039" spans="1:9" ht="30">
      <c r="A3039" s="1065"/>
      <c r="B3039" s="1017"/>
      <c r="C3039" s="141" t="s">
        <v>790</v>
      </c>
      <c r="D3039" s="142" t="s">
        <v>791</v>
      </c>
      <c r="E3039" s="12" t="s">
        <v>126</v>
      </c>
      <c r="F3039" s="12" t="s">
        <v>15</v>
      </c>
      <c r="G3039" s="14">
        <v>174720</v>
      </c>
      <c r="H3039" s="14">
        <v>174720</v>
      </c>
      <c r="I3039" s="14">
        <v>1</v>
      </c>
    </row>
    <row r="3040" spans="1:9" ht="30">
      <c r="A3040" s="1065"/>
      <c r="B3040" s="1017"/>
      <c r="C3040" s="141" t="s">
        <v>792</v>
      </c>
      <c r="D3040" s="142" t="s">
        <v>793</v>
      </c>
      <c r="E3040" s="12" t="s">
        <v>126</v>
      </c>
      <c r="F3040" s="12" t="s">
        <v>15</v>
      </c>
      <c r="G3040" s="14">
        <v>272600</v>
      </c>
      <c r="H3040" s="14">
        <v>272600</v>
      </c>
      <c r="I3040" s="14">
        <v>1</v>
      </c>
    </row>
    <row r="3041" spans="1:9">
      <c r="A3041" s="1065"/>
      <c r="B3041" s="1017"/>
      <c r="C3041" s="141" t="s">
        <v>794</v>
      </c>
      <c r="D3041" s="142" t="s">
        <v>795</v>
      </c>
      <c r="E3041" s="12" t="s">
        <v>126</v>
      </c>
      <c r="F3041" s="12" t="s">
        <v>15</v>
      </c>
      <c r="G3041" s="14">
        <v>148480</v>
      </c>
      <c r="H3041" s="14">
        <v>148480</v>
      </c>
      <c r="I3041" s="14">
        <v>1</v>
      </c>
    </row>
    <row r="3042" spans="1:9" ht="30">
      <c r="A3042" s="1065"/>
      <c r="B3042" s="1017"/>
      <c r="C3042" s="141" t="s">
        <v>796</v>
      </c>
      <c r="D3042" s="142" t="s">
        <v>797</v>
      </c>
      <c r="E3042" s="12" t="s">
        <v>126</v>
      </c>
      <c r="F3042" s="12" t="s">
        <v>15</v>
      </c>
      <c r="G3042" s="14">
        <v>436800</v>
      </c>
      <c r="H3042" s="14">
        <v>436800</v>
      </c>
      <c r="I3042" s="14">
        <v>1</v>
      </c>
    </row>
    <row r="3043" spans="1:9" ht="30">
      <c r="A3043" s="1065"/>
      <c r="B3043" s="1017"/>
      <c r="C3043" s="141" t="s">
        <v>798</v>
      </c>
      <c r="D3043" s="142" t="s">
        <v>799</v>
      </c>
      <c r="E3043" s="12" t="s">
        <v>126</v>
      </c>
      <c r="F3043" s="12" t="s">
        <v>15</v>
      </c>
      <c r="G3043" s="14">
        <v>226208</v>
      </c>
      <c r="H3043" s="14">
        <v>452416</v>
      </c>
      <c r="I3043" s="14">
        <v>2</v>
      </c>
    </row>
    <row r="3044" spans="1:9" ht="30">
      <c r="A3044" s="1065"/>
      <c r="B3044" s="1017"/>
      <c r="C3044" s="141" t="s">
        <v>800</v>
      </c>
      <c r="D3044" s="142" t="s">
        <v>801</v>
      </c>
      <c r="E3044" s="12" t="s">
        <v>126</v>
      </c>
      <c r="F3044" s="12" t="s">
        <v>15</v>
      </c>
      <c r="G3044" s="14">
        <v>560000</v>
      </c>
      <c r="H3044" s="14">
        <v>2800000</v>
      </c>
      <c r="I3044" s="14">
        <v>5</v>
      </c>
    </row>
    <row r="3045" spans="1:9" ht="30">
      <c r="A3045" s="1065"/>
      <c r="B3045" s="1017"/>
      <c r="C3045" s="141" t="s">
        <v>802</v>
      </c>
      <c r="D3045" s="142" t="s">
        <v>803</v>
      </c>
      <c r="E3045" s="12" t="s">
        <v>126</v>
      </c>
      <c r="F3045" s="12" t="s">
        <v>15</v>
      </c>
      <c r="G3045" s="14">
        <v>620000</v>
      </c>
      <c r="H3045" s="14">
        <v>1240000</v>
      </c>
      <c r="I3045" s="14">
        <v>2</v>
      </c>
    </row>
    <row r="3046" spans="1:9" ht="30">
      <c r="A3046" s="1065"/>
      <c r="B3046" s="1017"/>
      <c r="C3046" s="141" t="s">
        <v>804</v>
      </c>
      <c r="D3046" s="142" t="s">
        <v>805</v>
      </c>
      <c r="E3046" s="12" t="s">
        <v>126</v>
      </c>
      <c r="F3046" s="12" t="s">
        <v>15</v>
      </c>
      <c r="G3046" s="14">
        <v>17200</v>
      </c>
      <c r="H3046" s="14">
        <v>602000</v>
      </c>
      <c r="I3046" s="14">
        <v>35</v>
      </c>
    </row>
    <row r="3047" spans="1:9">
      <c r="A3047" s="1065"/>
      <c r="B3047" s="1011" t="s">
        <v>118</v>
      </c>
      <c r="C3047" s="1011"/>
      <c r="D3047" s="1011"/>
      <c r="E3047" s="1011"/>
      <c r="F3047" s="1011"/>
      <c r="G3047" s="1011"/>
      <c r="H3047" s="72">
        <v>223490</v>
      </c>
      <c r="I3047" s="72"/>
    </row>
    <row r="3048" spans="1:9" s="8" customFormat="1" ht="30">
      <c r="A3048" s="1065"/>
      <c r="B3048" s="1016">
        <v>5129</v>
      </c>
      <c r="C3048" s="139">
        <v>71351540</v>
      </c>
      <c r="D3048" s="140" t="s">
        <v>806</v>
      </c>
      <c r="E3048" s="15" t="s">
        <v>126</v>
      </c>
      <c r="F3048" s="15" t="s">
        <v>121</v>
      </c>
      <c r="G3048" s="16">
        <v>223490</v>
      </c>
      <c r="H3048" s="16">
        <v>223490</v>
      </c>
      <c r="I3048" s="16">
        <v>1</v>
      </c>
    </row>
    <row r="3049" spans="1:9">
      <c r="A3049" s="1065"/>
      <c r="B3049" s="1038" t="s">
        <v>214</v>
      </c>
      <c r="C3049" s="1038"/>
      <c r="D3049" s="1038"/>
      <c r="E3049" s="1038"/>
      <c r="F3049" s="1038"/>
      <c r="G3049" s="1038"/>
      <c r="H3049" s="2">
        <v>48913690</v>
      </c>
      <c r="I3049" s="2"/>
    </row>
    <row r="3050" spans="1:9">
      <c r="A3050" s="1065"/>
      <c r="B3050" s="1011" t="s">
        <v>11</v>
      </c>
      <c r="C3050" s="1011"/>
      <c r="D3050" s="1011"/>
      <c r="E3050" s="1011"/>
      <c r="F3050" s="1011"/>
      <c r="G3050" s="1011"/>
      <c r="H3050" s="72">
        <v>9999950</v>
      </c>
      <c r="I3050" s="72"/>
    </row>
    <row r="3051" spans="1:9">
      <c r="A3051" s="1065"/>
      <c r="B3051" s="1017">
        <v>4251</v>
      </c>
      <c r="C3051" s="141" t="s">
        <v>807</v>
      </c>
      <c r="D3051" s="142" t="s">
        <v>808</v>
      </c>
      <c r="E3051" s="12" t="s">
        <v>14</v>
      </c>
      <c r="F3051" s="12" t="s">
        <v>15</v>
      </c>
      <c r="G3051" s="14">
        <v>13380</v>
      </c>
      <c r="H3051" s="14">
        <v>200700</v>
      </c>
      <c r="I3051" s="14">
        <v>15</v>
      </c>
    </row>
    <row r="3052" spans="1:9">
      <c r="A3052" s="1065"/>
      <c r="B3052" s="1017"/>
      <c r="C3052" s="141" t="s">
        <v>809</v>
      </c>
      <c r="D3052" s="142" t="s">
        <v>810</v>
      </c>
      <c r="E3052" s="12" t="s">
        <v>14</v>
      </c>
      <c r="F3052" s="12" t="s">
        <v>469</v>
      </c>
      <c r="G3052" s="14">
        <v>1250</v>
      </c>
      <c r="H3052" s="14">
        <v>1875000</v>
      </c>
      <c r="I3052" s="14">
        <v>1500</v>
      </c>
    </row>
    <row r="3053" spans="1:9">
      <c r="A3053" s="1065"/>
      <c r="B3053" s="1017"/>
      <c r="C3053" s="141" t="s">
        <v>811</v>
      </c>
      <c r="D3053" s="142" t="s">
        <v>810</v>
      </c>
      <c r="E3053" s="12" t="s">
        <v>14</v>
      </c>
      <c r="F3053" s="12" t="s">
        <v>469</v>
      </c>
      <c r="G3053" s="14">
        <v>1450</v>
      </c>
      <c r="H3053" s="14">
        <v>7924250</v>
      </c>
      <c r="I3053" s="14">
        <v>5465</v>
      </c>
    </row>
    <row r="3054" spans="1:9" ht="15" customHeight="1">
      <c r="A3054" s="1065"/>
      <c r="B3054" s="1089" t="s">
        <v>154</v>
      </c>
      <c r="C3054" s="1090"/>
      <c r="D3054" s="1090"/>
      <c r="E3054" s="1090"/>
      <c r="F3054" s="1090"/>
      <c r="G3054" s="1091"/>
      <c r="H3054" s="642">
        <v>38135400</v>
      </c>
      <c r="I3054" s="72"/>
    </row>
    <row r="3055" spans="1:9" ht="30">
      <c r="A3055" s="1065"/>
      <c r="B3055" s="1050">
        <v>4251</v>
      </c>
      <c r="C3055" s="141" t="s">
        <v>812</v>
      </c>
      <c r="D3055" s="141" t="s">
        <v>5792</v>
      </c>
      <c r="E3055" s="141" t="s">
        <v>126</v>
      </c>
      <c r="F3055" s="141" t="s">
        <v>121</v>
      </c>
      <c r="G3055" s="141">
        <v>3086000</v>
      </c>
      <c r="H3055" s="141">
        <v>3086000</v>
      </c>
      <c r="I3055" s="465">
        <v>1</v>
      </c>
    </row>
    <row r="3056" spans="1:9" ht="30">
      <c r="A3056" s="1065"/>
      <c r="B3056" s="1048"/>
      <c r="C3056" s="141" t="s">
        <v>812</v>
      </c>
      <c r="D3056" s="142" t="s">
        <v>813</v>
      </c>
      <c r="E3056" s="12" t="s">
        <v>149</v>
      </c>
      <c r="F3056" s="12" t="s">
        <v>121</v>
      </c>
      <c r="G3056" s="14">
        <v>38135400</v>
      </c>
      <c r="H3056" s="14">
        <v>38135400</v>
      </c>
      <c r="I3056" s="14">
        <v>1</v>
      </c>
    </row>
    <row r="3057" spans="1:9">
      <c r="A3057" s="1065"/>
      <c r="B3057" s="1011" t="s">
        <v>118</v>
      </c>
      <c r="C3057" s="1011"/>
      <c r="D3057" s="1011"/>
      <c r="E3057" s="1011"/>
      <c r="F3057" s="1011"/>
      <c r="G3057" s="1011"/>
      <c r="H3057" s="72">
        <v>778340</v>
      </c>
      <c r="I3057" s="72"/>
    </row>
    <row r="3058" spans="1:9" s="8" customFormat="1" ht="30">
      <c r="A3058" s="1065"/>
      <c r="B3058" s="1016">
        <v>4251</v>
      </c>
      <c r="C3058" s="139">
        <v>71351540</v>
      </c>
      <c r="D3058" s="140" t="s">
        <v>814</v>
      </c>
      <c r="E3058" s="15" t="s">
        <v>149</v>
      </c>
      <c r="F3058" s="15" t="s">
        <v>121</v>
      </c>
      <c r="G3058" s="16">
        <v>778340</v>
      </c>
      <c r="H3058" s="16">
        <v>778340</v>
      </c>
      <c r="I3058" s="16">
        <v>1</v>
      </c>
    </row>
    <row r="3059" spans="1:9">
      <c r="A3059" s="1065"/>
      <c r="B3059" s="1038" t="s">
        <v>217</v>
      </c>
      <c r="C3059" s="1038"/>
      <c r="D3059" s="1038"/>
      <c r="E3059" s="1038"/>
      <c r="F3059" s="1038"/>
      <c r="G3059" s="1038"/>
      <c r="H3059" s="2">
        <v>95260793</v>
      </c>
      <c r="I3059" s="2"/>
    </row>
    <row r="3060" spans="1:9">
      <c r="A3060" s="1065"/>
      <c r="B3060" s="1011" t="s">
        <v>11</v>
      </c>
      <c r="C3060" s="1011"/>
      <c r="D3060" s="1011"/>
      <c r="E3060" s="1011"/>
      <c r="F3060" s="1011"/>
      <c r="G3060" s="1011"/>
      <c r="H3060" s="72">
        <v>27999650</v>
      </c>
      <c r="I3060" s="72"/>
    </row>
    <row r="3061" spans="1:9" s="8" customFormat="1">
      <c r="A3061" s="1065"/>
      <c r="B3061" s="1016">
        <v>4269</v>
      </c>
      <c r="C3061" s="139">
        <v>33141120</v>
      </c>
      <c r="D3061" s="140" t="s">
        <v>815</v>
      </c>
      <c r="E3061" s="15" t="s">
        <v>14</v>
      </c>
      <c r="F3061" s="15" t="s">
        <v>15</v>
      </c>
      <c r="G3061" s="16">
        <v>850</v>
      </c>
      <c r="H3061" s="16">
        <v>84150</v>
      </c>
      <c r="I3061" s="16">
        <v>99</v>
      </c>
    </row>
    <row r="3062" spans="1:9" s="8" customFormat="1">
      <c r="A3062" s="1065"/>
      <c r="B3062" s="1016"/>
      <c r="C3062" s="139">
        <v>44118300</v>
      </c>
      <c r="D3062" s="140" t="s">
        <v>816</v>
      </c>
      <c r="E3062" s="15" t="s">
        <v>14</v>
      </c>
      <c r="F3062" s="15" t="s">
        <v>469</v>
      </c>
      <c r="G3062" s="16">
        <v>5000</v>
      </c>
      <c r="H3062" s="16">
        <v>19600000</v>
      </c>
      <c r="I3062" s="16">
        <v>3920</v>
      </c>
    </row>
    <row r="3063" spans="1:9" s="8" customFormat="1">
      <c r="A3063" s="1065"/>
      <c r="B3063" s="1016"/>
      <c r="C3063" s="139">
        <v>44118300</v>
      </c>
      <c r="D3063" s="140" t="s">
        <v>816</v>
      </c>
      <c r="E3063" s="15" t="s">
        <v>14</v>
      </c>
      <c r="F3063" s="15" t="s">
        <v>469</v>
      </c>
      <c r="G3063" s="16">
        <v>4100</v>
      </c>
      <c r="H3063" s="16">
        <v>5022500</v>
      </c>
      <c r="I3063" s="16">
        <v>1225</v>
      </c>
    </row>
    <row r="3064" spans="1:9" s="8" customFormat="1" ht="30">
      <c r="A3064" s="1065"/>
      <c r="B3064" s="1016"/>
      <c r="C3064" s="139">
        <v>44118300</v>
      </c>
      <c r="D3064" s="140" t="s">
        <v>817</v>
      </c>
      <c r="E3064" s="15" t="s">
        <v>14</v>
      </c>
      <c r="F3064" s="15" t="s">
        <v>181</v>
      </c>
      <c r="G3064" s="16">
        <v>3200</v>
      </c>
      <c r="H3064" s="16">
        <v>960000</v>
      </c>
      <c r="I3064" s="16">
        <v>300</v>
      </c>
    </row>
    <row r="3065" spans="1:9" s="8" customFormat="1">
      <c r="A3065" s="1065"/>
      <c r="B3065" s="1016"/>
      <c r="C3065" s="139">
        <v>44163111</v>
      </c>
      <c r="D3065" s="140" t="s">
        <v>818</v>
      </c>
      <c r="E3065" s="15" t="s">
        <v>14</v>
      </c>
      <c r="F3065" s="15" t="s">
        <v>15</v>
      </c>
      <c r="G3065" s="16">
        <v>50700</v>
      </c>
      <c r="H3065" s="16">
        <v>2028000</v>
      </c>
      <c r="I3065" s="16">
        <v>40</v>
      </c>
    </row>
    <row r="3066" spans="1:9" s="8" customFormat="1">
      <c r="A3066" s="1065"/>
      <c r="B3066" s="1016"/>
      <c r="C3066" s="139">
        <v>44531110</v>
      </c>
      <c r="D3066" s="140" t="s">
        <v>819</v>
      </c>
      <c r="E3066" s="15" t="s">
        <v>14</v>
      </c>
      <c r="F3066" s="15" t="s">
        <v>15</v>
      </c>
      <c r="G3066" s="16">
        <v>25</v>
      </c>
      <c r="H3066" s="16">
        <v>125000</v>
      </c>
      <c r="I3066" s="16">
        <v>5000</v>
      </c>
    </row>
    <row r="3067" spans="1:9" s="8" customFormat="1" ht="15.75" thickBot="1">
      <c r="A3067" s="1065"/>
      <c r="B3067" s="1016"/>
      <c r="C3067" s="346" t="s">
        <v>5716</v>
      </c>
      <c r="D3067" s="239" t="s">
        <v>5717</v>
      </c>
      <c r="E3067" s="346" t="s">
        <v>14</v>
      </c>
      <c r="F3067" s="346" t="s">
        <v>15</v>
      </c>
      <c r="G3067" s="354">
        <v>850</v>
      </c>
      <c r="H3067" s="354">
        <v>170000</v>
      </c>
      <c r="I3067" s="354">
        <v>200</v>
      </c>
    </row>
    <row r="3068" spans="1:9" s="8" customFormat="1" ht="15.75" thickBot="1">
      <c r="A3068" s="1065"/>
      <c r="B3068" s="1016"/>
      <c r="C3068" s="346" t="s">
        <v>5718</v>
      </c>
      <c r="D3068" s="239" t="s">
        <v>5719</v>
      </c>
      <c r="E3068" s="346" t="s">
        <v>14</v>
      </c>
      <c r="F3068" s="346" t="s">
        <v>469</v>
      </c>
      <c r="G3068" s="355">
        <v>4100</v>
      </c>
      <c r="H3068" s="355">
        <f t="shared" ref="H3068:H3073" si="41">G3068*I3068</f>
        <v>10045000</v>
      </c>
      <c r="I3068" s="355">
        <v>2450</v>
      </c>
    </row>
    <row r="3069" spans="1:9" s="8" customFormat="1" ht="15.75" thickBot="1">
      <c r="A3069" s="1065"/>
      <c r="B3069" s="1016"/>
      <c r="C3069" s="346" t="s">
        <v>5720</v>
      </c>
      <c r="D3069" s="239" t="s">
        <v>5719</v>
      </c>
      <c r="E3069" s="346" t="s">
        <v>14</v>
      </c>
      <c r="F3069" s="346" t="s">
        <v>469</v>
      </c>
      <c r="G3069" s="355">
        <v>3200</v>
      </c>
      <c r="H3069" s="355">
        <f t="shared" si="41"/>
        <v>1920000</v>
      </c>
      <c r="I3069" s="354">
        <v>600</v>
      </c>
    </row>
    <row r="3070" spans="1:9" s="8" customFormat="1" ht="15.75" thickBot="1">
      <c r="A3070" s="1065"/>
      <c r="B3070" s="1016"/>
      <c r="C3070" s="346" t="s">
        <v>5721</v>
      </c>
      <c r="D3070" s="239" t="s">
        <v>5722</v>
      </c>
      <c r="E3070" s="346" t="s">
        <v>14</v>
      </c>
      <c r="F3070" s="346" t="s">
        <v>15</v>
      </c>
      <c r="G3070" s="354">
        <v>25</v>
      </c>
      <c r="H3070" s="355">
        <f t="shared" si="41"/>
        <v>254000</v>
      </c>
      <c r="I3070" s="355">
        <v>10160</v>
      </c>
    </row>
    <row r="3071" spans="1:9" s="8" customFormat="1" ht="15.75" thickBot="1">
      <c r="A3071" s="1065"/>
      <c r="B3071" s="1016"/>
      <c r="C3071" s="346" t="s">
        <v>5723</v>
      </c>
      <c r="D3071" s="239" t="s">
        <v>5722</v>
      </c>
      <c r="E3071" s="346" t="s">
        <v>14</v>
      </c>
      <c r="F3071" s="346" t="s">
        <v>15</v>
      </c>
      <c r="G3071" s="355">
        <v>50700</v>
      </c>
      <c r="H3071" s="355">
        <f t="shared" si="41"/>
        <v>4056000</v>
      </c>
      <c r="I3071" s="354">
        <v>80</v>
      </c>
    </row>
    <row r="3072" spans="1:9" s="8" customFormat="1" ht="15.75" thickBot="1">
      <c r="A3072" s="1065"/>
      <c r="B3072" s="1016"/>
      <c r="C3072" s="346" t="s">
        <v>5724</v>
      </c>
      <c r="D3072" s="239" t="s">
        <v>5719</v>
      </c>
      <c r="E3072" s="346" t="s">
        <v>14</v>
      </c>
      <c r="F3072" s="346" t="s">
        <v>469</v>
      </c>
      <c r="G3072" s="355">
        <v>5000</v>
      </c>
      <c r="H3072" s="355">
        <f t="shared" si="41"/>
        <v>41195000</v>
      </c>
      <c r="I3072" s="355">
        <v>8239</v>
      </c>
    </row>
    <row r="3073" spans="1:9" s="8" customFormat="1" ht="15.75" thickBot="1">
      <c r="A3073" s="1065"/>
      <c r="B3073" s="1016"/>
      <c r="C3073" s="346" t="s">
        <v>5725</v>
      </c>
      <c r="D3073" s="239" t="s">
        <v>5722</v>
      </c>
      <c r="E3073" s="346" t="s">
        <v>14</v>
      </c>
      <c r="F3073" s="346" t="s">
        <v>15</v>
      </c>
      <c r="G3073" s="354">
        <v>18</v>
      </c>
      <c r="H3073" s="355">
        <f t="shared" si="41"/>
        <v>360000</v>
      </c>
      <c r="I3073" s="355">
        <v>20000</v>
      </c>
    </row>
    <row r="3074" spans="1:9" s="8" customFormat="1">
      <c r="A3074" s="1065"/>
      <c r="B3074" s="1016"/>
      <c r="C3074" s="139">
        <v>44531110</v>
      </c>
      <c r="D3074" s="140" t="s">
        <v>819</v>
      </c>
      <c r="E3074" s="15" t="s">
        <v>14</v>
      </c>
      <c r="F3074" s="15" t="s">
        <v>15</v>
      </c>
      <c r="G3074" s="16">
        <v>18</v>
      </c>
      <c r="H3074" s="16">
        <v>180000</v>
      </c>
      <c r="I3074" s="16">
        <v>10000</v>
      </c>
    </row>
    <row r="3075" spans="1:9">
      <c r="A3075" s="1065"/>
      <c r="B3075" s="1011" t="s">
        <v>154</v>
      </c>
      <c r="C3075" s="1011"/>
      <c r="D3075" s="1011"/>
      <c r="E3075" s="1011"/>
      <c r="F3075" s="1011"/>
      <c r="G3075" s="1011"/>
      <c r="H3075" s="72">
        <v>65627860</v>
      </c>
      <c r="I3075" s="72"/>
    </row>
    <row r="3076" spans="1:9" s="8" customFormat="1" ht="30">
      <c r="A3076" s="1065"/>
      <c r="B3076" s="1016">
        <v>5113</v>
      </c>
      <c r="C3076" s="139">
        <v>45261124</v>
      </c>
      <c r="D3076" s="140" t="s">
        <v>820</v>
      </c>
      <c r="E3076" s="15" t="s">
        <v>149</v>
      </c>
      <c r="F3076" s="15" t="s">
        <v>121</v>
      </c>
      <c r="G3076" s="16">
        <v>35008770</v>
      </c>
      <c r="H3076" s="16">
        <v>35008770</v>
      </c>
      <c r="I3076" s="16">
        <v>1</v>
      </c>
    </row>
    <row r="3077" spans="1:9" s="8" customFormat="1" ht="30">
      <c r="A3077" s="1065"/>
      <c r="B3077" s="1016"/>
      <c r="C3077" s="139">
        <v>45261124</v>
      </c>
      <c r="D3077" s="140" t="s">
        <v>821</v>
      </c>
      <c r="E3077" s="15" t="s">
        <v>149</v>
      </c>
      <c r="F3077" s="15" t="s">
        <v>121</v>
      </c>
      <c r="G3077" s="16">
        <v>15252920</v>
      </c>
      <c r="H3077" s="16">
        <v>15252920</v>
      </c>
      <c r="I3077" s="16">
        <v>1</v>
      </c>
    </row>
    <row r="3078" spans="1:9" s="8" customFormat="1" ht="30">
      <c r="A3078" s="1065"/>
      <c r="B3078" s="1016"/>
      <c r="C3078" s="139">
        <v>45261124</v>
      </c>
      <c r="D3078" s="140" t="s">
        <v>822</v>
      </c>
      <c r="E3078" s="15" t="s">
        <v>149</v>
      </c>
      <c r="F3078" s="15" t="s">
        <v>121</v>
      </c>
      <c r="G3078" s="16">
        <v>15366170</v>
      </c>
      <c r="H3078" s="16">
        <v>15366170</v>
      </c>
      <c r="I3078" s="16">
        <v>1</v>
      </c>
    </row>
    <row r="3079" spans="1:9">
      <c r="A3079" s="1065"/>
      <c r="B3079" s="1011" t="s">
        <v>118</v>
      </c>
      <c r="C3079" s="1011"/>
      <c r="D3079" s="1011"/>
      <c r="E3079" s="1011"/>
      <c r="F3079" s="1011"/>
      <c r="G3079" s="1011"/>
      <c r="H3079" s="72">
        <v>1633283</v>
      </c>
      <c r="I3079" s="72"/>
    </row>
    <row r="3080" spans="1:9" s="8" customFormat="1" ht="30">
      <c r="A3080" s="1065"/>
      <c r="B3080" s="1016">
        <v>5113</v>
      </c>
      <c r="C3080" s="139">
        <v>71351540</v>
      </c>
      <c r="D3080" s="140" t="s">
        <v>823</v>
      </c>
      <c r="E3080" s="15" t="s">
        <v>149</v>
      </c>
      <c r="F3080" s="15" t="s">
        <v>121</v>
      </c>
      <c r="G3080" s="16">
        <v>671663</v>
      </c>
      <c r="H3080" s="16">
        <v>671663</v>
      </c>
      <c r="I3080" s="16">
        <v>1</v>
      </c>
    </row>
    <row r="3081" spans="1:9" s="8" customFormat="1" ht="30">
      <c r="A3081" s="1065"/>
      <c r="B3081" s="1016"/>
      <c r="C3081" s="139">
        <v>71351540</v>
      </c>
      <c r="D3081" s="140" t="s">
        <v>824</v>
      </c>
      <c r="E3081" s="15" t="s">
        <v>149</v>
      </c>
      <c r="F3081" s="15" t="s">
        <v>121</v>
      </c>
      <c r="G3081" s="16">
        <v>291273</v>
      </c>
      <c r="H3081" s="16">
        <v>291273</v>
      </c>
      <c r="I3081" s="16">
        <v>1</v>
      </c>
    </row>
    <row r="3082" spans="1:9" s="8" customFormat="1" ht="30">
      <c r="A3082" s="1065"/>
      <c r="B3082" s="1016"/>
      <c r="C3082" s="139">
        <v>71351540</v>
      </c>
      <c r="D3082" s="140" t="s">
        <v>825</v>
      </c>
      <c r="E3082" s="15" t="s">
        <v>149</v>
      </c>
      <c r="F3082" s="15" t="s">
        <v>121</v>
      </c>
      <c r="G3082" s="16">
        <v>293435</v>
      </c>
      <c r="H3082" s="16">
        <v>293435</v>
      </c>
      <c r="I3082" s="16">
        <v>1</v>
      </c>
    </row>
    <row r="3083" spans="1:9" s="8" customFormat="1" ht="30">
      <c r="A3083" s="1065"/>
      <c r="B3083" s="1016"/>
      <c r="C3083" s="139">
        <v>98111140</v>
      </c>
      <c r="D3083" s="140" t="s">
        <v>826</v>
      </c>
      <c r="E3083" s="15" t="s">
        <v>120</v>
      </c>
      <c r="F3083" s="15" t="s">
        <v>121</v>
      </c>
      <c r="G3083" s="16">
        <v>201499</v>
      </c>
      <c r="H3083" s="16">
        <v>201499</v>
      </c>
      <c r="I3083" s="16">
        <v>1</v>
      </c>
    </row>
    <row r="3084" spans="1:9" s="8" customFormat="1" ht="30">
      <c r="A3084" s="1065"/>
      <c r="B3084" s="1016"/>
      <c r="C3084" s="139">
        <v>98111140</v>
      </c>
      <c r="D3084" s="140" t="s">
        <v>827</v>
      </c>
      <c r="E3084" s="15" t="s">
        <v>120</v>
      </c>
      <c r="F3084" s="15" t="s">
        <v>121</v>
      </c>
      <c r="G3084" s="16">
        <v>87382</v>
      </c>
      <c r="H3084" s="16">
        <v>87382</v>
      </c>
      <c r="I3084" s="16">
        <v>1</v>
      </c>
    </row>
    <row r="3085" spans="1:9" s="8" customFormat="1" ht="30">
      <c r="A3085" s="1065"/>
      <c r="B3085" s="1016"/>
      <c r="C3085" s="139">
        <v>98111140</v>
      </c>
      <c r="D3085" s="140" t="s">
        <v>828</v>
      </c>
      <c r="E3085" s="15" t="s">
        <v>120</v>
      </c>
      <c r="F3085" s="15" t="s">
        <v>121</v>
      </c>
      <c r="G3085" s="16">
        <v>88031</v>
      </c>
      <c r="H3085" s="16">
        <v>88031</v>
      </c>
      <c r="I3085" s="16">
        <v>1</v>
      </c>
    </row>
    <row r="3086" spans="1:9">
      <c r="A3086" s="1065"/>
      <c r="B3086" s="1038" t="s">
        <v>228</v>
      </c>
      <c r="C3086" s="1038"/>
      <c r="D3086" s="1038"/>
      <c r="E3086" s="1038"/>
      <c r="F3086" s="1038"/>
      <c r="G3086" s="1038"/>
      <c r="H3086" s="2">
        <v>158329480</v>
      </c>
      <c r="I3086" s="2"/>
    </row>
    <row r="3087" spans="1:9">
      <c r="A3087" s="1065"/>
      <c r="B3087" s="1011" t="s">
        <v>11</v>
      </c>
      <c r="C3087" s="1011"/>
      <c r="D3087" s="1011"/>
      <c r="E3087" s="1011"/>
      <c r="F3087" s="1011"/>
      <c r="G3087" s="1011"/>
      <c r="H3087" s="72">
        <v>14307000</v>
      </c>
      <c r="I3087" s="72"/>
    </row>
    <row r="3088" spans="1:9">
      <c r="A3088" s="1065"/>
      <c r="B3088" s="310"/>
      <c r="C3088" s="141" t="s">
        <v>5644</v>
      </c>
      <c r="D3088" s="141" t="s">
        <v>3991</v>
      </c>
      <c r="E3088" s="308" t="s">
        <v>14</v>
      </c>
      <c r="F3088" s="308" t="s">
        <v>15</v>
      </c>
      <c r="G3088" s="310">
        <v>64400</v>
      </c>
      <c r="H3088" s="304">
        <f>G3088*I3088</f>
        <v>3220000</v>
      </c>
      <c r="I3088" s="304">
        <v>50</v>
      </c>
    </row>
    <row r="3089" spans="1:9" s="8" customFormat="1" ht="30">
      <c r="A3089" s="1065"/>
      <c r="B3089" s="1017">
        <v>5129</v>
      </c>
      <c r="C3089" s="139">
        <v>34921440</v>
      </c>
      <c r="D3089" s="140" t="s">
        <v>560</v>
      </c>
      <c r="E3089" s="15" t="s">
        <v>126</v>
      </c>
      <c r="F3089" s="15" t="s">
        <v>15</v>
      </c>
      <c r="G3089" s="16">
        <v>34300</v>
      </c>
      <c r="H3089" s="16">
        <v>343000</v>
      </c>
      <c r="I3089" s="16">
        <v>10</v>
      </c>
    </row>
    <row r="3090" spans="1:9" ht="30">
      <c r="A3090" s="1065"/>
      <c r="B3090" s="1017"/>
      <c r="C3090" s="141" t="s">
        <v>829</v>
      </c>
      <c r="D3090" s="142" t="s">
        <v>830</v>
      </c>
      <c r="E3090" s="12" t="s">
        <v>14</v>
      </c>
      <c r="F3090" s="12" t="s">
        <v>15</v>
      </c>
      <c r="G3090" s="14">
        <v>323000</v>
      </c>
      <c r="H3090" s="14">
        <v>323000</v>
      </c>
      <c r="I3090" s="14">
        <v>1</v>
      </c>
    </row>
    <row r="3091" spans="1:9">
      <c r="A3091" s="1065"/>
      <c r="B3091" s="1017"/>
      <c r="C3091" s="141" t="s">
        <v>831</v>
      </c>
      <c r="D3091" s="142" t="s">
        <v>832</v>
      </c>
      <c r="E3091" s="12" t="s">
        <v>14</v>
      </c>
      <c r="F3091" s="12" t="s">
        <v>15</v>
      </c>
      <c r="G3091" s="14">
        <v>265000</v>
      </c>
      <c r="H3091" s="14">
        <v>530000</v>
      </c>
      <c r="I3091" s="14">
        <v>2</v>
      </c>
    </row>
    <row r="3092" spans="1:9" ht="30">
      <c r="A3092" s="1065"/>
      <c r="B3092" s="1017"/>
      <c r="C3092" s="141" t="s">
        <v>833</v>
      </c>
      <c r="D3092" s="142" t="s">
        <v>834</v>
      </c>
      <c r="E3092" s="12" t="s">
        <v>126</v>
      </c>
      <c r="F3092" s="12" t="s">
        <v>15</v>
      </c>
      <c r="G3092" s="14">
        <v>1342000</v>
      </c>
      <c r="H3092" s="14">
        <v>1342000</v>
      </c>
      <c r="I3092" s="14">
        <v>1</v>
      </c>
    </row>
    <row r="3093" spans="1:9" ht="30">
      <c r="A3093" s="1065"/>
      <c r="B3093" s="1017"/>
      <c r="C3093" s="141" t="s">
        <v>835</v>
      </c>
      <c r="D3093" s="142" t="s">
        <v>836</v>
      </c>
      <c r="E3093" s="12" t="s">
        <v>126</v>
      </c>
      <c r="F3093" s="12" t="s">
        <v>15</v>
      </c>
      <c r="G3093" s="14">
        <v>6345000</v>
      </c>
      <c r="H3093" s="14">
        <v>6345000</v>
      </c>
      <c r="I3093" s="14">
        <v>1</v>
      </c>
    </row>
    <row r="3094" spans="1:9" ht="45">
      <c r="A3094" s="1065"/>
      <c r="B3094" s="1017"/>
      <c r="C3094" s="141" t="s">
        <v>837</v>
      </c>
      <c r="D3094" s="142" t="s">
        <v>838</v>
      </c>
      <c r="E3094" s="12" t="s">
        <v>126</v>
      </c>
      <c r="F3094" s="12" t="s">
        <v>15</v>
      </c>
      <c r="G3094" s="14">
        <v>302000</v>
      </c>
      <c r="H3094" s="14">
        <v>604000</v>
      </c>
      <c r="I3094" s="14">
        <v>2</v>
      </c>
    </row>
    <row r="3095" spans="1:9" ht="30">
      <c r="A3095" s="1065"/>
      <c r="B3095" s="1017"/>
      <c r="C3095" s="141" t="s">
        <v>839</v>
      </c>
      <c r="D3095" s="142" t="s">
        <v>840</v>
      </c>
      <c r="E3095" s="12" t="s">
        <v>126</v>
      </c>
      <c r="F3095" s="12" t="s">
        <v>15</v>
      </c>
      <c r="G3095" s="14">
        <v>188000</v>
      </c>
      <c r="H3095" s="14">
        <v>188000</v>
      </c>
      <c r="I3095" s="14">
        <v>1</v>
      </c>
    </row>
    <row r="3096" spans="1:9" s="8" customFormat="1" ht="30">
      <c r="A3096" s="1065"/>
      <c r="B3096" s="1017"/>
      <c r="C3096" s="139" t="s">
        <v>5337</v>
      </c>
      <c r="D3096" s="140" t="s">
        <v>841</v>
      </c>
      <c r="E3096" s="15" t="s">
        <v>126</v>
      </c>
      <c r="F3096" s="15" t="s">
        <v>15</v>
      </c>
      <c r="G3096" s="16">
        <v>378000</v>
      </c>
      <c r="H3096" s="16">
        <v>756000</v>
      </c>
      <c r="I3096" s="16">
        <v>2</v>
      </c>
    </row>
    <row r="3097" spans="1:9" s="8" customFormat="1" ht="45">
      <c r="A3097" s="1065"/>
      <c r="B3097" s="1017"/>
      <c r="C3097" s="139" t="s">
        <v>5338</v>
      </c>
      <c r="D3097" s="140" t="s">
        <v>842</v>
      </c>
      <c r="E3097" s="15" t="s">
        <v>126</v>
      </c>
      <c r="F3097" s="15" t="s">
        <v>15</v>
      </c>
      <c r="G3097" s="16">
        <v>323000</v>
      </c>
      <c r="H3097" s="16">
        <v>323000</v>
      </c>
      <c r="I3097" s="16">
        <v>1</v>
      </c>
    </row>
    <row r="3098" spans="1:9" s="8" customFormat="1" ht="45">
      <c r="A3098" s="1065"/>
      <c r="B3098" s="1017"/>
      <c r="C3098" s="139" t="s">
        <v>5339</v>
      </c>
      <c r="D3098" s="140" t="s">
        <v>843</v>
      </c>
      <c r="E3098" s="15" t="s">
        <v>126</v>
      </c>
      <c r="F3098" s="15" t="s">
        <v>15</v>
      </c>
      <c r="G3098" s="16">
        <v>356000</v>
      </c>
      <c r="H3098" s="16">
        <v>356000</v>
      </c>
      <c r="I3098" s="16">
        <v>1</v>
      </c>
    </row>
    <row r="3099" spans="1:9" ht="30">
      <c r="A3099" s="1065"/>
      <c r="B3099" s="1017"/>
      <c r="C3099" s="141" t="s">
        <v>844</v>
      </c>
      <c r="D3099" s="142" t="s">
        <v>840</v>
      </c>
      <c r="E3099" s="12" t="s">
        <v>126</v>
      </c>
      <c r="F3099" s="12" t="s">
        <v>15</v>
      </c>
      <c r="G3099" s="14">
        <v>142000</v>
      </c>
      <c r="H3099" s="14">
        <v>142000</v>
      </c>
      <c r="I3099" s="14">
        <v>1</v>
      </c>
    </row>
    <row r="3100" spans="1:9" ht="30">
      <c r="A3100" s="1065"/>
      <c r="B3100" s="1017"/>
      <c r="C3100" s="141" t="s">
        <v>845</v>
      </c>
      <c r="D3100" s="142" t="s">
        <v>840</v>
      </c>
      <c r="E3100" s="12" t="s">
        <v>126</v>
      </c>
      <c r="F3100" s="12" t="s">
        <v>15</v>
      </c>
      <c r="G3100" s="14">
        <v>142000</v>
      </c>
      <c r="H3100" s="14">
        <v>142000</v>
      </c>
      <c r="I3100" s="14">
        <v>1</v>
      </c>
    </row>
    <row r="3101" spans="1:9" ht="30">
      <c r="A3101" s="1065"/>
      <c r="B3101" s="1017"/>
      <c r="C3101" s="141" t="s">
        <v>846</v>
      </c>
      <c r="D3101" s="142" t="s">
        <v>847</v>
      </c>
      <c r="E3101" s="12" t="s">
        <v>126</v>
      </c>
      <c r="F3101" s="12" t="s">
        <v>15</v>
      </c>
      <c r="G3101" s="14">
        <v>876000</v>
      </c>
      <c r="H3101" s="14">
        <v>876000</v>
      </c>
      <c r="I3101" s="14">
        <v>1</v>
      </c>
    </row>
    <row r="3102" spans="1:9" ht="30">
      <c r="A3102" s="1065"/>
      <c r="B3102" s="1017"/>
      <c r="C3102" s="141" t="s">
        <v>848</v>
      </c>
      <c r="D3102" s="142" t="s">
        <v>849</v>
      </c>
      <c r="E3102" s="12" t="s">
        <v>126</v>
      </c>
      <c r="F3102" s="12" t="s">
        <v>15</v>
      </c>
      <c r="G3102" s="14">
        <v>188000</v>
      </c>
      <c r="H3102" s="14">
        <v>188000</v>
      </c>
      <c r="I3102" s="14">
        <v>1</v>
      </c>
    </row>
    <row r="3103" spans="1:9" s="8" customFormat="1">
      <c r="A3103" s="1065"/>
      <c r="B3103" s="1017"/>
      <c r="C3103" s="139">
        <v>39111320</v>
      </c>
      <c r="D3103" s="140" t="s">
        <v>850</v>
      </c>
      <c r="E3103" s="15" t="s">
        <v>126</v>
      </c>
      <c r="F3103" s="15" t="s">
        <v>15</v>
      </c>
      <c r="G3103" s="16">
        <v>87600</v>
      </c>
      <c r="H3103" s="16">
        <v>876000</v>
      </c>
      <c r="I3103" s="16">
        <v>10</v>
      </c>
    </row>
    <row r="3104" spans="1:9" s="8" customFormat="1" ht="30">
      <c r="A3104" s="1065"/>
      <c r="B3104" s="1017"/>
      <c r="C3104" s="139">
        <v>39111320</v>
      </c>
      <c r="D3104" s="140" t="s">
        <v>851</v>
      </c>
      <c r="E3104" s="15" t="s">
        <v>126</v>
      </c>
      <c r="F3104" s="15" t="s">
        <v>15</v>
      </c>
      <c r="G3104" s="16">
        <v>97300</v>
      </c>
      <c r="H3104" s="16">
        <v>973000</v>
      </c>
      <c r="I3104" s="16">
        <v>10</v>
      </c>
    </row>
    <row r="3105" spans="1:9">
      <c r="A3105" s="1065"/>
      <c r="B3105" s="1011" t="s">
        <v>154</v>
      </c>
      <c r="C3105" s="1011"/>
      <c r="D3105" s="1011"/>
      <c r="E3105" s="1011"/>
      <c r="F3105" s="1011"/>
      <c r="G3105" s="1011"/>
      <c r="H3105" s="72">
        <v>141092540</v>
      </c>
      <c r="I3105" s="72"/>
    </row>
    <row r="3106" spans="1:9" ht="30">
      <c r="A3106" s="1065"/>
      <c r="B3106" s="694"/>
      <c r="C3106" s="142" t="s">
        <v>7309</v>
      </c>
      <c r="D3106" s="142" t="s">
        <v>535</v>
      </c>
      <c r="E3106" s="695" t="s">
        <v>126</v>
      </c>
      <c r="F3106" s="695" t="s">
        <v>121</v>
      </c>
      <c r="G3106" s="699">
        <v>14634.07</v>
      </c>
      <c r="H3106" s="699">
        <v>14634.07</v>
      </c>
      <c r="I3106" s="697">
        <v>1</v>
      </c>
    </row>
    <row r="3107" spans="1:9" ht="45">
      <c r="A3107" s="1065"/>
      <c r="B3107" s="1017">
        <v>4251</v>
      </c>
      <c r="C3107" s="141" t="s">
        <v>237</v>
      </c>
      <c r="D3107" s="142" t="s">
        <v>852</v>
      </c>
      <c r="E3107" s="12" t="s">
        <v>149</v>
      </c>
      <c r="F3107" s="12" t="s">
        <v>121</v>
      </c>
      <c r="G3107" s="14">
        <v>29400000</v>
      </c>
      <c r="H3107" s="14">
        <v>29400000</v>
      </c>
      <c r="I3107" s="14">
        <v>1</v>
      </c>
    </row>
    <row r="3108" spans="1:9" ht="30">
      <c r="A3108" s="1065"/>
      <c r="B3108" s="1017">
        <v>5113</v>
      </c>
      <c r="C3108" s="141" t="s">
        <v>853</v>
      </c>
      <c r="D3108" s="142" t="s">
        <v>854</v>
      </c>
      <c r="E3108" s="12" t="s">
        <v>149</v>
      </c>
      <c r="F3108" s="12" t="s">
        <v>121</v>
      </c>
      <c r="G3108" s="14">
        <v>16585540</v>
      </c>
      <c r="H3108" s="14">
        <v>16585540</v>
      </c>
      <c r="I3108" s="14">
        <v>1</v>
      </c>
    </row>
    <row r="3109" spans="1:9" ht="45">
      <c r="A3109" s="1065"/>
      <c r="B3109" s="1017"/>
      <c r="C3109" s="141" t="s">
        <v>855</v>
      </c>
      <c r="D3109" s="142" t="s">
        <v>856</v>
      </c>
      <c r="E3109" s="12" t="s">
        <v>149</v>
      </c>
      <c r="F3109" s="12" t="s">
        <v>121</v>
      </c>
      <c r="G3109" s="14">
        <v>22492850</v>
      </c>
      <c r="H3109" s="14">
        <v>22492850</v>
      </c>
      <c r="I3109" s="14">
        <v>1</v>
      </c>
    </row>
    <row r="3110" spans="1:9" ht="30">
      <c r="A3110" s="1065"/>
      <c r="B3110" s="1017"/>
      <c r="C3110" s="141" t="s">
        <v>857</v>
      </c>
      <c r="D3110" s="142" t="s">
        <v>858</v>
      </c>
      <c r="E3110" s="12" t="s">
        <v>149</v>
      </c>
      <c r="F3110" s="12" t="s">
        <v>121</v>
      </c>
      <c r="G3110" s="14">
        <v>23087360</v>
      </c>
      <c r="H3110" s="14">
        <v>23087360</v>
      </c>
      <c r="I3110" s="14">
        <v>1</v>
      </c>
    </row>
    <row r="3111" spans="1:9" ht="30">
      <c r="A3111" s="1065"/>
      <c r="B3111" s="1017"/>
      <c r="C3111" s="141" t="s">
        <v>6142</v>
      </c>
      <c r="D3111" s="142" t="s">
        <v>535</v>
      </c>
      <c r="E3111" s="383" t="s">
        <v>126</v>
      </c>
      <c r="F3111" s="383" t="s">
        <v>121</v>
      </c>
      <c r="G3111" s="356">
        <v>33588.199999999997</v>
      </c>
      <c r="H3111" s="356">
        <v>33588.199999999997</v>
      </c>
      <c r="I3111" s="14">
        <v>1</v>
      </c>
    </row>
    <row r="3112" spans="1:9" ht="30">
      <c r="A3112" s="1065"/>
      <c r="B3112" s="1017"/>
      <c r="C3112" s="141" t="s">
        <v>6143</v>
      </c>
      <c r="D3112" s="142" t="s">
        <v>535</v>
      </c>
      <c r="E3112" s="383" t="s">
        <v>126</v>
      </c>
      <c r="F3112" s="383" t="s">
        <v>121</v>
      </c>
      <c r="G3112" s="356">
        <v>20315.96</v>
      </c>
      <c r="H3112" s="356">
        <v>20315.96</v>
      </c>
      <c r="I3112" s="14">
        <v>1</v>
      </c>
    </row>
    <row r="3113" spans="1:9" ht="30">
      <c r="A3113" s="1065"/>
      <c r="B3113" s="1017"/>
      <c r="C3113" s="141" t="s">
        <v>6144</v>
      </c>
      <c r="D3113" s="142" t="s">
        <v>535</v>
      </c>
      <c r="E3113" s="383" t="s">
        <v>126</v>
      </c>
      <c r="F3113" s="383" t="s">
        <v>121</v>
      </c>
      <c r="G3113" s="356">
        <v>26976.420999999998</v>
      </c>
      <c r="H3113" s="356">
        <v>26976.420999999998</v>
      </c>
      <c r="I3113" s="14">
        <v>1</v>
      </c>
    </row>
    <row r="3114" spans="1:9" ht="30">
      <c r="A3114" s="1065"/>
      <c r="B3114" s="1017"/>
      <c r="C3114" s="141" t="s">
        <v>859</v>
      </c>
      <c r="D3114" s="142" t="s">
        <v>860</v>
      </c>
      <c r="E3114" s="12" t="s">
        <v>149</v>
      </c>
      <c r="F3114" s="12" t="s">
        <v>121</v>
      </c>
      <c r="G3114" s="14">
        <v>49526790</v>
      </c>
      <c r="H3114" s="14">
        <v>49526790</v>
      </c>
      <c r="I3114" s="14">
        <v>1</v>
      </c>
    </row>
    <row r="3115" spans="1:9">
      <c r="A3115" s="1065"/>
      <c r="B3115" s="1011" t="s">
        <v>118</v>
      </c>
      <c r="C3115" s="1011"/>
      <c r="D3115" s="1011"/>
      <c r="E3115" s="1011"/>
      <c r="F3115" s="1011"/>
      <c r="G3115" s="1011"/>
      <c r="H3115" s="72">
        <v>2929940</v>
      </c>
      <c r="I3115" s="72"/>
    </row>
    <row r="3116" spans="1:9" s="8" customFormat="1" ht="45">
      <c r="A3116" s="1065"/>
      <c r="B3116" s="1016">
        <v>4251</v>
      </c>
      <c r="C3116" s="139">
        <v>71351540</v>
      </c>
      <c r="D3116" s="140" t="s">
        <v>861</v>
      </c>
      <c r="E3116" s="15" t="s">
        <v>149</v>
      </c>
      <c r="F3116" s="15" t="s">
        <v>121</v>
      </c>
      <c r="G3116" s="16">
        <v>600000</v>
      </c>
      <c r="H3116" s="16">
        <v>600000</v>
      </c>
      <c r="I3116" s="16">
        <v>1</v>
      </c>
    </row>
    <row r="3117" spans="1:9" s="8" customFormat="1" ht="30">
      <c r="A3117" s="1065"/>
      <c r="B3117" s="1017">
        <v>5113</v>
      </c>
      <c r="C3117" s="139">
        <v>71351540</v>
      </c>
      <c r="D3117" s="140" t="s">
        <v>862</v>
      </c>
      <c r="E3117" s="15" t="s">
        <v>149</v>
      </c>
      <c r="F3117" s="15" t="s">
        <v>121</v>
      </c>
      <c r="G3117" s="16">
        <v>270650</v>
      </c>
      <c r="H3117" s="16">
        <v>270650</v>
      </c>
      <c r="I3117" s="16">
        <v>1</v>
      </c>
    </row>
    <row r="3118" spans="1:9" s="8" customFormat="1" ht="30">
      <c r="A3118" s="1065"/>
      <c r="B3118" s="1017"/>
      <c r="C3118" s="141" t="s">
        <v>6408</v>
      </c>
      <c r="D3118" s="142" t="s">
        <v>5260</v>
      </c>
      <c r="E3118" s="141" t="s">
        <v>3120</v>
      </c>
      <c r="F3118" s="447" t="s">
        <v>121</v>
      </c>
      <c r="G3118" s="336">
        <v>312.06</v>
      </c>
      <c r="H3118" s="336">
        <v>312.06</v>
      </c>
      <c r="I3118" s="238">
        <v>1</v>
      </c>
    </row>
    <row r="3119" spans="1:9" s="8" customFormat="1">
      <c r="A3119" s="1065"/>
      <c r="B3119" s="1017"/>
      <c r="C3119" s="455" t="s">
        <v>7561</v>
      </c>
      <c r="D3119" s="455" t="s">
        <v>5260</v>
      </c>
      <c r="E3119" s="141" t="s">
        <v>3120</v>
      </c>
      <c r="F3119" s="756" t="s">
        <v>121</v>
      </c>
      <c r="G3119" s="399">
        <v>239.84</v>
      </c>
      <c r="H3119" s="399">
        <v>239.84</v>
      </c>
      <c r="I3119" s="238">
        <v>1</v>
      </c>
    </row>
    <row r="3120" spans="1:9" s="8" customFormat="1">
      <c r="A3120" s="1065"/>
      <c r="B3120" s="1017"/>
      <c r="C3120" s="833" t="s">
        <v>7913</v>
      </c>
      <c r="D3120" s="833" t="s">
        <v>531</v>
      </c>
      <c r="E3120" s="869" t="s">
        <v>120</v>
      </c>
      <c r="F3120" s="869" t="s">
        <v>121</v>
      </c>
      <c r="G3120" s="834">
        <v>71950</v>
      </c>
      <c r="H3120" s="834">
        <v>71950</v>
      </c>
      <c r="I3120" s="238">
        <v>1</v>
      </c>
    </row>
    <row r="3121" spans="1:9" s="8" customFormat="1" ht="30">
      <c r="A3121" s="1065"/>
      <c r="B3121" s="1017"/>
      <c r="C3121" s="141" t="s">
        <v>6409</v>
      </c>
      <c r="D3121" s="142" t="s">
        <v>5260</v>
      </c>
      <c r="E3121" s="141" t="s">
        <v>3120</v>
      </c>
      <c r="F3121" s="447" t="s">
        <v>121</v>
      </c>
      <c r="G3121" s="336">
        <v>544.10900000000004</v>
      </c>
      <c r="H3121" s="336">
        <v>544.10900000000004</v>
      </c>
      <c r="I3121" s="238">
        <v>1</v>
      </c>
    </row>
    <row r="3122" spans="1:9" s="8" customFormat="1" ht="30">
      <c r="A3122" s="1065"/>
      <c r="B3122" s="1017"/>
      <c r="C3122" s="141" t="s">
        <v>6410</v>
      </c>
      <c r="D3122" s="142" t="s">
        <v>5260</v>
      </c>
      <c r="E3122" s="141" t="s">
        <v>3120</v>
      </c>
      <c r="F3122" s="447" t="s">
        <v>121</v>
      </c>
      <c r="G3122" s="336">
        <v>677.42200000000003</v>
      </c>
      <c r="H3122" s="336">
        <v>677.42200000000003</v>
      </c>
      <c r="I3122" s="238">
        <v>1</v>
      </c>
    </row>
    <row r="3123" spans="1:9" s="8" customFormat="1" ht="30">
      <c r="A3123" s="1065"/>
      <c r="B3123" s="1017"/>
      <c r="C3123" s="142" t="s">
        <v>6412</v>
      </c>
      <c r="D3123" s="142" t="s">
        <v>5260</v>
      </c>
      <c r="E3123" s="447" t="s">
        <v>149</v>
      </c>
      <c r="F3123" s="447" t="s">
        <v>121</v>
      </c>
      <c r="G3123" s="366">
        <v>517416</v>
      </c>
      <c r="H3123" s="366">
        <v>517416</v>
      </c>
      <c r="I3123" s="238">
        <v>1</v>
      </c>
    </row>
    <row r="3124" spans="1:9" s="8" customFormat="1" ht="30">
      <c r="A3124" s="1065"/>
      <c r="B3124" s="1017"/>
      <c r="C3124" s="142" t="s">
        <v>6413</v>
      </c>
      <c r="D3124" s="142" t="s">
        <v>5260</v>
      </c>
      <c r="E3124" s="447" t="s">
        <v>149</v>
      </c>
      <c r="F3124" s="447" t="s">
        <v>121</v>
      </c>
      <c r="G3124" s="366">
        <v>230856</v>
      </c>
      <c r="H3124" s="366">
        <v>230856</v>
      </c>
      <c r="I3124" s="238">
        <v>1</v>
      </c>
    </row>
    <row r="3125" spans="1:9" s="8" customFormat="1" ht="30">
      <c r="A3125" s="1065"/>
      <c r="B3125" s="1017"/>
      <c r="C3125" s="142" t="s">
        <v>6414</v>
      </c>
      <c r="D3125" s="142" t="s">
        <v>5260</v>
      </c>
      <c r="E3125" s="447" t="s">
        <v>149</v>
      </c>
      <c r="F3125" s="447" t="s">
        <v>121</v>
      </c>
      <c r="G3125" s="366">
        <v>389136</v>
      </c>
      <c r="H3125" s="366">
        <v>389136</v>
      </c>
      <c r="I3125" s="238">
        <v>1</v>
      </c>
    </row>
    <row r="3126" spans="1:9" s="8" customFormat="1" ht="30">
      <c r="A3126" s="1065"/>
      <c r="B3126" s="1017"/>
      <c r="C3126" s="142" t="s">
        <v>6415</v>
      </c>
      <c r="D3126" s="142" t="s">
        <v>5260</v>
      </c>
      <c r="E3126" s="447" t="s">
        <v>149</v>
      </c>
      <c r="F3126" s="447" t="s">
        <v>121</v>
      </c>
      <c r="G3126" s="366">
        <v>791376</v>
      </c>
      <c r="H3126" s="366">
        <v>791376</v>
      </c>
      <c r="I3126" s="238">
        <v>1</v>
      </c>
    </row>
    <row r="3127" spans="1:9" s="8" customFormat="1" ht="30">
      <c r="A3127" s="1065"/>
      <c r="B3127" s="1017"/>
      <c r="C3127" s="142" t="s">
        <v>6416</v>
      </c>
      <c r="D3127" s="142" t="s">
        <v>5260</v>
      </c>
      <c r="E3127" s="447" t="s">
        <v>149</v>
      </c>
      <c r="F3127" s="447" t="s">
        <v>121</v>
      </c>
      <c r="G3127" s="366">
        <v>72696</v>
      </c>
      <c r="H3127" s="366">
        <v>72696</v>
      </c>
      <c r="I3127" s="238">
        <v>1</v>
      </c>
    </row>
    <row r="3128" spans="1:9" s="8" customFormat="1" ht="30">
      <c r="A3128" s="1065"/>
      <c r="B3128" s="1017"/>
      <c r="C3128" s="142" t="s">
        <v>6417</v>
      </c>
      <c r="D3128" s="142" t="s">
        <v>5260</v>
      </c>
      <c r="E3128" s="447" t="s">
        <v>149</v>
      </c>
      <c r="F3128" s="447" t="s">
        <v>121</v>
      </c>
      <c r="G3128" s="421">
        <v>289632</v>
      </c>
      <c r="H3128" s="421">
        <v>289632</v>
      </c>
      <c r="I3128" s="238">
        <v>1</v>
      </c>
    </row>
    <row r="3129" spans="1:9" s="8" customFormat="1" ht="45">
      <c r="A3129" s="1065"/>
      <c r="B3129" s="1017"/>
      <c r="C3129" s="139">
        <v>71351540</v>
      </c>
      <c r="D3129" s="140" t="s">
        <v>863</v>
      </c>
      <c r="E3129" s="15" t="s">
        <v>149</v>
      </c>
      <c r="F3129" s="15" t="s">
        <v>121</v>
      </c>
      <c r="G3129" s="16">
        <v>338340</v>
      </c>
      <c r="H3129" s="16">
        <v>338340</v>
      </c>
      <c r="I3129" s="16">
        <v>1</v>
      </c>
    </row>
    <row r="3130" spans="1:9" s="8" customFormat="1" ht="30">
      <c r="A3130" s="1065"/>
      <c r="B3130" s="1017"/>
      <c r="C3130" s="139">
        <v>71351540</v>
      </c>
      <c r="D3130" s="140" t="s">
        <v>864</v>
      </c>
      <c r="E3130" s="15" t="s">
        <v>149</v>
      </c>
      <c r="F3130" s="15" t="s">
        <v>121</v>
      </c>
      <c r="G3130" s="16">
        <v>371160</v>
      </c>
      <c r="H3130" s="16">
        <v>371160</v>
      </c>
      <c r="I3130" s="16">
        <v>1</v>
      </c>
    </row>
    <row r="3131" spans="1:9" s="8" customFormat="1" ht="30">
      <c r="A3131" s="1065"/>
      <c r="B3131" s="1017"/>
      <c r="C3131" s="139">
        <v>71351540</v>
      </c>
      <c r="D3131" s="140" t="s">
        <v>824</v>
      </c>
      <c r="E3131" s="15" t="s">
        <v>149</v>
      </c>
      <c r="F3131" s="15" t="s">
        <v>121</v>
      </c>
      <c r="G3131" s="16">
        <v>812110</v>
      </c>
      <c r="H3131" s="16">
        <v>812110</v>
      </c>
      <c r="I3131" s="16">
        <v>1</v>
      </c>
    </row>
    <row r="3132" spans="1:9" ht="30">
      <c r="A3132" s="1065"/>
      <c r="B3132" s="1017"/>
      <c r="C3132" s="141" t="s">
        <v>865</v>
      </c>
      <c r="D3132" s="142" t="s">
        <v>866</v>
      </c>
      <c r="E3132" s="12" t="s">
        <v>120</v>
      </c>
      <c r="F3132" s="12" t="s">
        <v>121</v>
      </c>
      <c r="G3132" s="14">
        <v>81200</v>
      </c>
      <c r="H3132" s="14">
        <v>81200</v>
      </c>
      <c r="I3132" s="14">
        <v>1</v>
      </c>
    </row>
    <row r="3133" spans="1:9" ht="45">
      <c r="A3133" s="1065"/>
      <c r="B3133" s="1017"/>
      <c r="C3133" s="141" t="s">
        <v>867</v>
      </c>
      <c r="D3133" s="142" t="s">
        <v>868</v>
      </c>
      <c r="E3133" s="12" t="s">
        <v>120</v>
      </c>
      <c r="F3133" s="12" t="s">
        <v>121</v>
      </c>
      <c r="G3133" s="14">
        <v>101500</v>
      </c>
      <c r="H3133" s="14">
        <v>101500</v>
      </c>
      <c r="I3133" s="14">
        <v>1</v>
      </c>
    </row>
    <row r="3134" spans="1:9" ht="30">
      <c r="A3134" s="1065"/>
      <c r="B3134" s="1017"/>
      <c r="C3134" s="141" t="s">
        <v>869</v>
      </c>
      <c r="D3134" s="142" t="s">
        <v>870</v>
      </c>
      <c r="E3134" s="12" t="s">
        <v>120</v>
      </c>
      <c r="F3134" s="12" t="s">
        <v>121</v>
      </c>
      <c r="G3134" s="14">
        <v>111350</v>
      </c>
      <c r="H3134" s="14">
        <v>111350</v>
      </c>
      <c r="I3134" s="14">
        <v>1</v>
      </c>
    </row>
    <row r="3135" spans="1:9" ht="30">
      <c r="A3135" s="1065"/>
      <c r="B3135" s="1017"/>
      <c r="C3135" s="141" t="s">
        <v>6145</v>
      </c>
      <c r="D3135" s="141" t="s">
        <v>531</v>
      </c>
      <c r="E3135" s="383" t="s">
        <v>120</v>
      </c>
      <c r="F3135" s="383" t="s">
        <v>121</v>
      </c>
      <c r="G3135" s="356">
        <v>203.227</v>
      </c>
      <c r="H3135" s="356">
        <v>203.227</v>
      </c>
      <c r="I3135" s="14">
        <v>1</v>
      </c>
    </row>
    <row r="3136" spans="1:9" ht="30">
      <c r="A3136" s="1065"/>
      <c r="B3136" s="1017"/>
      <c r="C3136" s="141" t="s">
        <v>6146</v>
      </c>
      <c r="D3136" s="141" t="s">
        <v>531</v>
      </c>
      <c r="E3136" s="383" t="s">
        <v>120</v>
      </c>
      <c r="F3136" s="383" t="s">
        <v>121</v>
      </c>
      <c r="G3136" s="356">
        <v>93.62</v>
      </c>
      <c r="H3136" s="356">
        <v>93.62</v>
      </c>
      <c r="I3136" s="14">
        <v>1</v>
      </c>
    </row>
    <row r="3137" spans="1:9" ht="30">
      <c r="A3137" s="1065"/>
      <c r="B3137" s="1017"/>
      <c r="C3137" s="141" t="s">
        <v>6147</v>
      </c>
      <c r="D3137" s="141" t="s">
        <v>531</v>
      </c>
      <c r="E3137" s="383" t="s">
        <v>120</v>
      </c>
      <c r="F3137" s="383" t="s">
        <v>121</v>
      </c>
      <c r="G3137" s="356">
        <v>163.233</v>
      </c>
      <c r="H3137" s="356">
        <v>163.233</v>
      </c>
      <c r="I3137" s="14">
        <v>1</v>
      </c>
    </row>
    <row r="3138" spans="1:9" ht="30">
      <c r="A3138" s="1065"/>
      <c r="B3138" s="1017"/>
      <c r="C3138" s="141" t="s">
        <v>871</v>
      </c>
      <c r="D3138" s="142" t="s">
        <v>827</v>
      </c>
      <c r="E3138" s="383" t="s">
        <v>120</v>
      </c>
      <c r="F3138" s="383" t="s">
        <v>121</v>
      </c>
      <c r="G3138" s="14">
        <v>243630</v>
      </c>
      <c r="H3138" s="14">
        <v>243630</v>
      </c>
      <c r="I3138" s="14">
        <v>1</v>
      </c>
    </row>
    <row r="3139" spans="1:9">
      <c r="A3139" s="1065"/>
      <c r="B3139" s="1038" t="s">
        <v>6400</v>
      </c>
      <c r="C3139" s="1038"/>
      <c r="D3139" s="1038"/>
      <c r="E3139" s="1038"/>
      <c r="F3139" s="1038"/>
      <c r="G3139" s="1038"/>
      <c r="H3139" s="14"/>
      <c r="I3139" s="14"/>
    </row>
    <row r="3140" spans="1:9" ht="30">
      <c r="A3140" s="1065"/>
      <c r="B3140" s="141" t="s">
        <v>5618</v>
      </c>
      <c r="C3140" s="141" t="s">
        <v>6401</v>
      </c>
      <c r="D3140" s="141" t="s">
        <v>5260</v>
      </c>
      <c r="E3140" s="141" t="s">
        <v>3120</v>
      </c>
      <c r="F3140" s="141" t="s">
        <v>121</v>
      </c>
      <c r="G3140" s="356">
        <v>320</v>
      </c>
      <c r="H3140" s="356">
        <v>320</v>
      </c>
      <c r="I3140" s="14">
        <v>1</v>
      </c>
    </row>
    <row r="3141" spans="1:9">
      <c r="A3141" s="1065"/>
      <c r="B3141" s="447"/>
      <c r="C3141" s="141"/>
      <c r="D3141" s="142"/>
      <c r="E3141" s="447"/>
      <c r="F3141" s="447"/>
      <c r="G3141" s="14"/>
      <c r="H3141" s="14"/>
      <c r="I3141" s="14"/>
    </row>
    <row r="3142" spans="1:9" ht="30" customHeight="1">
      <c r="A3142" s="1065"/>
      <c r="B3142" s="1038" t="s">
        <v>258</v>
      </c>
      <c r="C3142" s="1038"/>
      <c r="D3142" s="1038"/>
      <c r="E3142" s="1038"/>
      <c r="F3142" s="1038"/>
      <c r="G3142" s="1038"/>
      <c r="H3142" s="2">
        <v>62617600</v>
      </c>
      <c r="I3142" s="2"/>
    </row>
    <row r="3143" spans="1:9">
      <c r="A3143" s="1065"/>
      <c r="B3143" s="1011" t="s">
        <v>154</v>
      </c>
      <c r="C3143" s="1011"/>
      <c r="D3143" s="1011"/>
      <c r="E3143" s="1011"/>
      <c r="F3143" s="1011"/>
      <c r="G3143" s="1011"/>
      <c r="H3143" s="72">
        <v>61477248</v>
      </c>
      <c r="I3143" s="72"/>
    </row>
    <row r="3144" spans="1:9" ht="30">
      <c r="A3144" s="1065"/>
      <c r="B3144" s="1107">
        <v>4251</v>
      </c>
      <c r="C3144" s="141" t="s">
        <v>5748</v>
      </c>
      <c r="D3144" s="141" t="s">
        <v>5749</v>
      </c>
      <c r="E3144" s="347" t="s">
        <v>126</v>
      </c>
      <c r="F3144" s="346" t="s">
        <v>121</v>
      </c>
      <c r="G3144" s="336">
        <v>15680</v>
      </c>
      <c r="H3144" s="336">
        <v>15680</v>
      </c>
      <c r="I3144" s="343">
        <v>1</v>
      </c>
    </row>
    <row r="3145" spans="1:9" s="8" customFormat="1" ht="30">
      <c r="A3145" s="1065"/>
      <c r="B3145" s="1108"/>
      <c r="C3145" s="139">
        <v>45211113</v>
      </c>
      <c r="D3145" s="140" t="s">
        <v>260</v>
      </c>
      <c r="E3145" s="15" t="s">
        <v>149</v>
      </c>
      <c r="F3145" s="15" t="s">
        <v>121</v>
      </c>
      <c r="G3145" s="16">
        <v>54992000</v>
      </c>
      <c r="H3145" s="16">
        <v>54992000</v>
      </c>
      <c r="I3145" s="16">
        <v>1</v>
      </c>
    </row>
    <row r="3146" spans="1:9" s="8" customFormat="1" ht="45">
      <c r="A3146" s="1065"/>
      <c r="B3146" s="1109"/>
      <c r="C3146" s="139">
        <v>45261170</v>
      </c>
      <c r="D3146" s="140" t="s">
        <v>872</v>
      </c>
      <c r="E3146" s="15" t="s">
        <v>149</v>
      </c>
      <c r="F3146" s="15" t="s">
        <v>121</v>
      </c>
      <c r="G3146" s="16">
        <v>6485248</v>
      </c>
      <c r="H3146" s="16">
        <v>6485248</v>
      </c>
      <c r="I3146" s="16">
        <v>1</v>
      </c>
    </row>
    <row r="3147" spans="1:9">
      <c r="A3147" s="1065"/>
      <c r="B3147" s="1011" t="s">
        <v>118</v>
      </c>
      <c r="C3147" s="1011"/>
      <c r="D3147" s="1011"/>
      <c r="E3147" s="1011"/>
      <c r="F3147" s="1011"/>
      <c r="G3147" s="1011"/>
      <c r="H3147" s="72">
        <v>1140352</v>
      </c>
      <c r="I3147" s="72"/>
    </row>
    <row r="3148" spans="1:9" s="8" customFormat="1" ht="30">
      <c r="A3148" s="1065"/>
      <c r="B3148" s="1016">
        <v>4251</v>
      </c>
      <c r="C3148" s="139">
        <v>71351540</v>
      </c>
      <c r="D3148" s="140" t="s">
        <v>873</v>
      </c>
      <c r="E3148" s="15" t="s">
        <v>149</v>
      </c>
      <c r="F3148" s="15" t="s">
        <v>121</v>
      </c>
      <c r="G3148" s="16">
        <v>1008000</v>
      </c>
      <c r="H3148" s="16">
        <v>1008000</v>
      </c>
      <c r="I3148" s="16">
        <v>1</v>
      </c>
    </row>
    <row r="3149" spans="1:9" s="8" customFormat="1" ht="45">
      <c r="A3149" s="1065"/>
      <c r="B3149" s="1016"/>
      <c r="C3149" s="139">
        <v>71351540</v>
      </c>
      <c r="D3149" s="140" t="s">
        <v>874</v>
      </c>
      <c r="E3149" s="15" t="s">
        <v>149</v>
      </c>
      <c r="F3149" s="15" t="s">
        <v>121</v>
      </c>
      <c r="G3149" s="16">
        <v>132352</v>
      </c>
      <c r="H3149" s="16">
        <v>132352</v>
      </c>
      <c r="I3149" s="16">
        <v>1</v>
      </c>
    </row>
    <row r="3150" spans="1:9" s="8" customFormat="1" ht="15" customHeight="1">
      <c r="A3150" s="1065"/>
      <c r="B3150" s="1008" t="s">
        <v>5739</v>
      </c>
      <c r="C3150" s="1009"/>
      <c r="D3150" s="1009"/>
      <c r="E3150" s="1009"/>
      <c r="F3150" s="1009"/>
      <c r="G3150" s="1009"/>
      <c r="H3150" s="1009"/>
      <c r="I3150" s="1010"/>
    </row>
    <row r="3151" spans="1:9" s="8" customFormat="1" ht="15" customHeight="1">
      <c r="A3151" s="1065"/>
      <c r="C3151" s="1011" t="s">
        <v>154</v>
      </c>
      <c r="D3151" s="1011"/>
      <c r="E3151" s="1011"/>
      <c r="F3151" s="1011"/>
      <c r="G3151" s="1011"/>
      <c r="H3151" s="1011"/>
    </row>
    <row r="3152" spans="1:9" s="8" customFormat="1" ht="15" customHeight="1">
      <c r="A3152" s="1065"/>
      <c r="B3152" s="455" t="s">
        <v>5618</v>
      </c>
      <c r="C3152" s="141" t="s">
        <v>7427</v>
      </c>
      <c r="D3152" s="141" t="s">
        <v>5743</v>
      </c>
      <c r="E3152" s="141" t="s">
        <v>126</v>
      </c>
      <c r="F3152" s="141" t="s">
        <v>121</v>
      </c>
      <c r="G3152" s="141">
        <v>6895600</v>
      </c>
      <c r="H3152" s="141">
        <v>6895600</v>
      </c>
      <c r="I3152" s="8">
        <v>1</v>
      </c>
    </row>
    <row r="3153" spans="1:9" s="8" customFormat="1" ht="15" customHeight="1">
      <c r="A3153" s="1065"/>
      <c r="B3153" s="141" t="s">
        <v>5618</v>
      </c>
      <c r="C3153" s="141" t="s">
        <v>5742</v>
      </c>
      <c r="D3153" s="142" t="s">
        <v>5743</v>
      </c>
      <c r="E3153" s="346" t="s">
        <v>126</v>
      </c>
      <c r="F3153" s="346" t="s">
        <v>121</v>
      </c>
      <c r="G3153" s="346">
        <v>6932530</v>
      </c>
      <c r="H3153" s="346">
        <v>6932530</v>
      </c>
      <c r="I3153" s="294">
        <v>1</v>
      </c>
    </row>
    <row r="3154" spans="1:9" s="8" customFormat="1" ht="15" customHeight="1">
      <c r="A3154" s="1065"/>
      <c r="B3154" s="1011" t="s">
        <v>118</v>
      </c>
      <c r="C3154" s="1011"/>
      <c r="D3154" s="1011"/>
      <c r="E3154" s="1011"/>
      <c r="F3154" s="1011"/>
      <c r="G3154" s="1011"/>
      <c r="H3154" s="16"/>
      <c r="I3154" s="16"/>
    </row>
    <row r="3155" spans="1:9" s="8" customFormat="1" ht="15" customHeight="1">
      <c r="A3155" s="1065"/>
      <c r="B3155" s="447" t="s">
        <v>5264</v>
      </c>
      <c r="C3155" s="447" t="s">
        <v>6418</v>
      </c>
      <c r="D3155" s="447" t="s">
        <v>5260</v>
      </c>
      <c r="E3155" s="447" t="s">
        <v>3120</v>
      </c>
      <c r="F3155" s="447" t="s">
        <v>121</v>
      </c>
      <c r="G3155" s="366">
        <v>280490</v>
      </c>
      <c r="H3155" s="366">
        <v>280490</v>
      </c>
      <c r="I3155" s="447">
        <v>1</v>
      </c>
    </row>
    <row r="3156" spans="1:9" s="8" customFormat="1" ht="15" customHeight="1">
      <c r="A3156" s="1065"/>
      <c r="B3156" s="447" t="s">
        <v>5618</v>
      </c>
      <c r="C3156" s="447" t="s">
        <v>6404</v>
      </c>
      <c r="D3156" s="447" t="s">
        <v>5260</v>
      </c>
      <c r="E3156" s="447" t="s">
        <v>3120</v>
      </c>
      <c r="F3156" s="447" t="s">
        <v>121</v>
      </c>
      <c r="G3156" s="336">
        <v>142.36000000000001</v>
      </c>
      <c r="H3156" s="336">
        <v>142.36000000000001</v>
      </c>
      <c r="I3156" s="447">
        <v>1</v>
      </c>
    </row>
    <row r="3157" spans="1:9" s="8" customFormat="1" ht="30">
      <c r="A3157" s="1065"/>
      <c r="B3157" s="141" t="s">
        <v>6403</v>
      </c>
      <c r="C3157" s="141" t="s">
        <v>5740</v>
      </c>
      <c r="D3157" s="142" t="s">
        <v>531</v>
      </c>
      <c r="E3157" s="141" t="s">
        <v>120</v>
      </c>
      <c r="F3157" s="346" t="s">
        <v>121</v>
      </c>
      <c r="G3157" s="356">
        <v>42.71</v>
      </c>
      <c r="H3157" s="356">
        <v>42.71</v>
      </c>
      <c r="I3157" s="359">
        <v>1</v>
      </c>
    </row>
    <row r="3158" spans="1:9" s="8" customFormat="1">
      <c r="A3158" s="1065"/>
      <c r="B3158" s="1038" t="s">
        <v>6405</v>
      </c>
      <c r="C3158" s="1038"/>
      <c r="D3158" s="1038"/>
      <c r="E3158" s="1038"/>
      <c r="F3158" s="1038"/>
      <c r="G3158" s="1038"/>
      <c r="H3158" s="459"/>
      <c r="I3158" s="359"/>
    </row>
    <row r="3159" spans="1:9" s="8" customFormat="1">
      <c r="A3159" s="1065"/>
      <c r="B3159" s="1011" t="s">
        <v>118</v>
      </c>
      <c r="C3159" s="1011"/>
      <c r="D3159" s="1011"/>
      <c r="E3159" s="1011"/>
      <c r="F3159" s="1011"/>
      <c r="G3159" s="1011"/>
      <c r="H3159" s="459"/>
      <c r="I3159" s="359"/>
    </row>
    <row r="3160" spans="1:9" s="8" customFormat="1" ht="30">
      <c r="A3160" s="1065"/>
      <c r="B3160" s="141" t="s">
        <v>5618</v>
      </c>
      <c r="C3160" s="141" t="s">
        <v>6406</v>
      </c>
      <c r="D3160" s="141" t="s">
        <v>5260</v>
      </c>
      <c r="E3160" s="141" t="s">
        <v>3120</v>
      </c>
      <c r="F3160" s="141" t="s">
        <v>121</v>
      </c>
      <c r="G3160" s="141">
        <v>390000</v>
      </c>
      <c r="H3160" s="141">
        <v>390000</v>
      </c>
      <c r="I3160" s="141">
        <v>1</v>
      </c>
    </row>
    <row r="3161" spans="1:9">
      <c r="A3161" s="1065"/>
      <c r="B3161" s="1038" t="s">
        <v>267</v>
      </c>
      <c r="C3161" s="1038"/>
      <c r="D3161" s="1038"/>
      <c r="E3161" s="1038"/>
      <c r="F3161" s="1038"/>
      <c r="G3161" s="1038"/>
      <c r="H3161" s="2">
        <v>4700000</v>
      </c>
      <c r="I3161" s="2"/>
    </row>
    <row r="3162" spans="1:9">
      <c r="A3162" s="1065"/>
      <c r="B3162" s="1011" t="s">
        <v>118</v>
      </c>
      <c r="C3162" s="1011"/>
      <c r="D3162" s="1011"/>
      <c r="E3162" s="1011"/>
      <c r="F3162" s="1011"/>
      <c r="G3162" s="1011"/>
      <c r="H3162" s="72">
        <v>4700000</v>
      </c>
      <c r="I3162" s="72"/>
    </row>
    <row r="3163" spans="1:9" ht="75">
      <c r="A3163" s="1065"/>
      <c r="B3163" s="1017">
        <v>4239</v>
      </c>
      <c r="C3163" s="141" t="s">
        <v>875</v>
      </c>
      <c r="D3163" s="142" t="s">
        <v>876</v>
      </c>
      <c r="E3163" s="12" t="s">
        <v>14</v>
      </c>
      <c r="F3163" s="12" t="s">
        <v>121</v>
      </c>
      <c r="G3163" s="14">
        <v>1000000</v>
      </c>
      <c r="H3163" s="14">
        <v>1000000</v>
      </c>
      <c r="I3163" s="14">
        <v>1</v>
      </c>
    </row>
    <row r="3164" spans="1:9" ht="60">
      <c r="A3164" s="1065"/>
      <c r="B3164" s="1017"/>
      <c r="C3164" s="141" t="s">
        <v>877</v>
      </c>
      <c r="D3164" s="142" t="s">
        <v>878</v>
      </c>
      <c r="E3164" s="12" t="s">
        <v>14</v>
      </c>
      <c r="F3164" s="12" t="s">
        <v>121</v>
      </c>
      <c r="G3164" s="14">
        <v>400000</v>
      </c>
      <c r="H3164" s="14">
        <v>400000</v>
      </c>
      <c r="I3164" s="14">
        <v>1</v>
      </c>
    </row>
    <row r="3165" spans="1:9" ht="60">
      <c r="A3165" s="1065"/>
      <c r="B3165" s="1017"/>
      <c r="C3165" s="141" t="s">
        <v>879</v>
      </c>
      <c r="D3165" s="142" t="s">
        <v>880</v>
      </c>
      <c r="E3165" s="12" t="s">
        <v>14</v>
      </c>
      <c r="F3165" s="12" t="s">
        <v>121</v>
      </c>
      <c r="G3165" s="14">
        <v>200000</v>
      </c>
      <c r="H3165" s="14">
        <v>200000</v>
      </c>
      <c r="I3165" s="14">
        <v>1</v>
      </c>
    </row>
    <row r="3166" spans="1:9" ht="75">
      <c r="A3166" s="1065"/>
      <c r="B3166" s="1017"/>
      <c r="C3166" s="141" t="s">
        <v>881</v>
      </c>
      <c r="D3166" s="142" t="s">
        <v>882</v>
      </c>
      <c r="E3166" s="12" t="s">
        <v>14</v>
      </c>
      <c r="F3166" s="12" t="s">
        <v>121</v>
      </c>
      <c r="G3166" s="14">
        <v>1000000</v>
      </c>
      <c r="H3166" s="14">
        <v>1000000</v>
      </c>
      <c r="I3166" s="14">
        <v>1</v>
      </c>
    </row>
    <row r="3167" spans="1:9" ht="45">
      <c r="A3167" s="1065"/>
      <c r="B3167" s="1017"/>
      <c r="C3167" s="141" t="s">
        <v>883</v>
      </c>
      <c r="D3167" s="142" t="s">
        <v>884</v>
      </c>
      <c r="E3167" s="12" t="s">
        <v>14</v>
      </c>
      <c r="F3167" s="12" t="s">
        <v>121</v>
      </c>
      <c r="G3167" s="14">
        <v>100000</v>
      </c>
      <c r="H3167" s="14">
        <v>100000</v>
      </c>
      <c r="I3167" s="14">
        <v>1</v>
      </c>
    </row>
    <row r="3168" spans="1:9" s="8" customFormat="1" ht="75">
      <c r="A3168" s="1065"/>
      <c r="B3168" s="1017"/>
      <c r="C3168" s="139">
        <v>92621110</v>
      </c>
      <c r="D3168" s="140" t="s">
        <v>885</v>
      </c>
      <c r="E3168" s="15" t="s">
        <v>14</v>
      </c>
      <c r="F3168" s="15" t="s">
        <v>121</v>
      </c>
      <c r="G3168" s="16">
        <v>0</v>
      </c>
      <c r="H3168" s="16">
        <v>0</v>
      </c>
      <c r="I3168" s="16">
        <v>1</v>
      </c>
    </row>
    <row r="3169" spans="1:9" s="8" customFormat="1" ht="75">
      <c r="A3169" s="1065"/>
      <c r="B3169" s="1017"/>
      <c r="C3169" s="139">
        <v>92621110</v>
      </c>
      <c r="D3169" s="140" t="s">
        <v>886</v>
      </c>
      <c r="E3169" s="15" t="s">
        <v>14</v>
      </c>
      <c r="F3169" s="15" t="s">
        <v>121</v>
      </c>
      <c r="G3169" s="16">
        <v>0</v>
      </c>
      <c r="H3169" s="16">
        <v>0</v>
      </c>
      <c r="I3169" s="16">
        <v>1</v>
      </c>
    </row>
    <row r="3170" spans="1:9" ht="60">
      <c r="A3170" s="1065"/>
      <c r="B3170" s="1017"/>
      <c r="C3170" s="141" t="s">
        <v>887</v>
      </c>
      <c r="D3170" s="142" t="s">
        <v>888</v>
      </c>
      <c r="E3170" s="12" t="s">
        <v>14</v>
      </c>
      <c r="F3170" s="12" t="s">
        <v>121</v>
      </c>
      <c r="G3170" s="14">
        <v>300000</v>
      </c>
      <c r="H3170" s="14">
        <v>300000</v>
      </c>
      <c r="I3170" s="14">
        <v>1</v>
      </c>
    </row>
    <row r="3171" spans="1:9" ht="75">
      <c r="A3171" s="1065"/>
      <c r="B3171" s="1017"/>
      <c r="C3171" s="141" t="s">
        <v>889</v>
      </c>
      <c r="D3171" s="142" t="s">
        <v>890</v>
      </c>
      <c r="E3171" s="12" t="s">
        <v>14</v>
      </c>
      <c r="F3171" s="12" t="s">
        <v>121</v>
      </c>
      <c r="G3171" s="14">
        <v>300000</v>
      </c>
      <c r="H3171" s="14">
        <v>300000</v>
      </c>
      <c r="I3171" s="14">
        <v>1</v>
      </c>
    </row>
    <row r="3172" spans="1:9" ht="75">
      <c r="A3172" s="1065"/>
      <c r="B3172" s="1017"/>
      <c r="C3172" s="141" t="s">
        <v>891</v>
      </c>
      <c r="D3172" s="142" t="s">
        <v>892</v>
      </c>
      <c r="E3172" s="12" t="s">
        <v>14</v>
      </c>
      <c r="F3172" s="12" t="s">
        <v>121</v>
      </c>
      <c r="G3172" s="14">
        <v>900000</v>
      </c>
      <c r="H3172" s="14">
        <v>900000</v>
      </c>
      <c r="I3172" s="14">
        <v>1</v>
      </c>
    </row>
    <row r="3173" spans="1:9" ht="30">
      <c r="A3173" s="1065"/>
      <c r="B3173" s="1017"/>
      <c r="C3173" s="142" t="s">
        <v>6729</v>
      </c>
      <c r="D3173" s="142" t="s">
        <v>5587</v>
      </c>
      <c r="E3173" s="541" t="s">
        <v>14</v>
      </c>
      <c r="F3173" s="541" t="s">
        <v>121</v>
      </c>
      <c r="G3173" s="547">
        <v>300</v>
      </c>
      <c r="H3173" s="547">
        <v>300</v>
      </c>
      <c r="I3173" s="14">
        <v>1</v>
      </c>
    </row>
    <row r="3174" spans="1:9" ht="60">
      <c r="A3174" s="1065"/>
      <c r="B3174" s="1017"/>
      <c r="C3174" s="141" t="s">
        <v>893</v>
      </c>
      <c r="D3174" s="142" t="s">
        <v>894</v>
      </c>
      <c r="E3174" s="12" t="s">
        <v>14</v>
      </c>
      <c r="F3174" s="12" t="s">
        <v>121</v>
      </c>
      <c r="G3174" s="14">
        <v>500000</v>
      </c>
      <c r="H3174" s="14">
        <v>500000</v>
      </c>
      <c r="I3174" s="14">
        <v>1</v>
      </c>
    </row>
    <row r="3175" spans="1:9">
      <c r="A3175" s="1065"/>
      <c r="B3175" s="1038" t="s">
        <v>895</v>
      </c>
      <c r="C3175" s="1038"/>
      <c r="D3175" s="1038"/>
      <c r="E3175" s="1038"/>
      <c r="F3175" s="1038"/>
      <c r="G3175" s="1038"/>
      <c r="H3175" s="2">
        <v>10000000</v>
      </c>
      <c r="I3175" s="2"/>
    </row>
    <row r="3176" spans="1:9">
      <c r="A3176" s="1065"/>
      <c r="B3176" s="1011" t="s">
        <v>154</v>
      </c>
      <c r="C3176" s="1011"/>
      <c r="D3176" s="1011"/>
      <c r="E3176" s="1011"/>
      <c r="F3176" s="1011"/>
      <c r="G3176" s="1011"/>
      <c r="H3176" s="72">
        <v>9800000</v>
      </c>
      <c r="I3176" s="72"/>
    </row>
    <row r="3177" spans="1:9" s="8" customFormat="1" ht="45">
      <c r="A3177" s="1065"/>
      <c r="B3177" s="1016">
        <v>4251</v>
      </c>
      <c r="C3177" s="139">
        <v>45221144</v>
      </c>
      <c r="D3177" s="140" t="s">
        <v>896</v>
      </c>
      <c r="E3177" s="15" t="s">
        <v>149</v>
      </c>
      <c r="F3177" s="15" t="s">
        <v>121</v>
      </c>
      <c r="G3177" s="16">
        <v>4900000</v>
      </c>
      <c r="H3177" s="16">
        <v>4900000</v>
      </c>
      <c r="I3177" s="16">
        <v>1</v>
      </c>
    </row>
    <row r="3178" spans="1:9" s="8" customFormat="1" ht="30">
      <c r="A3178" s="1065"/>
      <c r="B3178" s="1016"/>
      <c r="C3178" s="141" t="s">
        <v>5732</v>
      </c>
      <c r="D3178" s="142" t="s">
        <v>5733</v>
      </c>
      <c r="E3178" s="346" t="s">
        <v>126</v>
      </c>
      <c r="F3178" s="346" t="s">
        <v>121</v>
      </c>
      <c r="G3178" s="356">
        <v>19110</v>
      </c>
      <c r="H3178" s="356">
        <v>19110</v>
      </c>
      <c r="I3178" s="16">
        <v>1</v>
      </c>
    </row>
    <row r="3179" spans="1:9" s="8" customFormat="1" ht="45">
      <c r="A3179" s="1065"/>
      <c r="B3179" s="1016"/>
      <c r="C3179" s="139">
        <v>45231270</v>
      </c>
      <c r="D3179" s="140" t="s">
        <v>897</v>
      </c>
      <c r="E3179" s="15" t="s">
        <v>149</v>
      </c>
      <c r="F3179" s="15" t="s">
        <v>121</v>
      </c>
      <c r="G3179" s="16">
        <v>4900000</v>
      </c>
      <c r="H3179" s="16">
        <v>4900000</v>
      </c>
      <c r="I3179" s="16">
        <v>1</v>
      </c>
    </row>
    <row r="3180" spans="1:9">
      <c r="A3180" s="1065"/>
      <c r="B3180" s="1011" t="s">
        <v>118</v>
      </c>
      <c r="C3180" s="1011"/>
      <c r="D3180" s="1011"/>
      <c r="E3180" s="1011"/>
      <c r="F3180" s="1011"/>
      <c r="G3180" s="1011"/>
      <c r="H3180" s="72">
        <v>200000</v>
      </c>
      <c r="I3180" s="72"/>
    </row>
    <row r="3181" spans="1:9" s="8" customFormat="1" ht="45">
      <c r="A3181" s="1065"/>
      <c r="B3181" s="1016">
        <v>4251</v>
      </c>
      <c r="C3181" s="139">
        <v>71351540</v>
      </c>
      <c r="D3181" s="140" t="s">
        <v>898</v>
      </c>
      <c r="E3181" s="15" t="s">
        <v>149</v>
      </c>
      <c r="F3181" s="15" t="s">
        <v>121</v>
      </c>
      <c r="G3181" s="16">
        <v>100000</v>
      </c>
      <c r="H3181" s="16">
        <v>100000</v>
      </c>
      <c r="I3181" s="16">
        <v>1</v>
      </c>
    </row>
    <row r="3182" spans="1:9" s="8" customFormat="1" ht="45">
      <c r="A3182" s="1065"/>
      <c r="B3182" s="1016"/>
      <c r="C3182" s="139">
        <v>71351540</v>
      </c>
      <c r="D3182" s="140" t="s">
        <v>899</v>
      </c>
      <c r="E3182" s="15" t="s">
        <v>149</v>
      </c>
      <c r="F3182" s="15" t="s">
        <v>121</v>
      </c>
      <c r="G3182" s="16">
        <v>100000</v>
      </c>
      <c r="H3182" s="16">
        <v>100000</v>
      </c>
      <c r="I3182" s="16">
        <v>1</v>
      </c>
    </row>
    <row r="3183" spans="1:9">
      <c r="A3183" s="1065"/>
      <c r="B3183" s="1038" t="s">
        <v>274</v>
      </c>
      <c r="C3183" s="1038"/>
      <c r="D3183" s="1038"/>
      <c r="E3183" s="1038"/>
      <c r="F3183" s="1038"/>
      <c r="G3183" s="1038"/>
      <c r="H3183" s="2">
        <v>8346000</v>
      </c>
      <c r="I3183" s="2"/>
    </row>
    <row r="3184" spans="1:9">
      <c r="A3184" s="1065"/>
      <c r="B3184" s="1011" t="s">
        <v>11</v>
      </c>
      <c r="C3184" s="1011"/>
      <c r="D3184" s="1011"/>
      <c r="E3184" s="1011"/>
      <c r="F3184" s="1011"/>
      <c r="G3184" s="1011"/>
      <c r="H3184" s="72">
        <v>4246000</v>
      </c>
      <c r="I3184" s="72"/>
    </row>
    <row r="3185" spans="1:9">
      <c r="A3185" s="1065"/>
      <c r="B3185" s="537"/>
      <c r="C3185" s="833" t="s">
        <v>8044</v>
      </c>
      <c r="D3185" s="833" t="s">
        <v>4058</v>
      </c>
      <c r="E3185" s="890" t="s">
        <v>126</v>
      </c>
      <c r="F3185" s="890" t="s">
        <v>15</v>
      </c>
      <c r="G3185" s="852">
        <v>1200</v>
      </c>
      <c r="H3185" s="835">
        <v>4245.6000000000004</v>
      </c>
      <c r="I3185" s="852">
        <v>3538</v>
      </c>
    </row>
    <row r="3186" spans="1:9" ht="30">
      <c r="A3186" s="1065"/>
      <c r="B3186" s="1017">
        <v>4267</v>
      </c>
      <c r="C3186" s="141">
        <v>15897200</v>
      </c>
      <c r="D3186" s="142" t="s">
        <v>900</v>
      </c>
      <c r="E3186" s="12" t="s">
        <v>126</v>
      </c>
      <c r="F3186" s="12" t="s">
        <v>15</v>
      </c>
      <c r="G3186" s="14">
        <v>1100</v>
      </c>
      <c r="H3186" s="14">
        <v>4246000</v>
      </c>
      <c r="I3186" s="14">
        <v>3860</v>
      </c>
    </row>
    <row r="3187" spans="1:9">
      <c r="A3187" s="1065"/>
      <c r="B3187" s="1011" t="s">
        <v>118</v>
      </c>
      <c r="C3187" s="1011"/>
      <c r="D3187" s="1011"/>
      <c r="E3187" s="1011"/>
      <c r="F3187" s="1011"/>
      <c r="G3187" s="1011"/>
      <c r="H3187" s="72">
        <v>4100000</v>
      </c>
      <c r="I3187" s="72"/>
    </row>
    <row r="3188" spans="1:9" ht="30">
      <c r="A3188" s="1065"/>
      <c r="B3188" s="537"/>
      <c r="C3188" s="142" t="s">
        <v>6713</v>
      </c>
      <c r="D3188" s="142" t="s">
        <v>5445</v>
      </c>
      <c r="E3188" s="531" t="s">
        <v>14</v>
      </c>
      <c r="F3188" s="531" t="s">
        <v>121</v>
      </c>
      <c r="G3188" s="356">
        <v>1200</v>
      </c>
      <c r="H3188" s="356">
        <v>1200</v>
      </c>
      <c r="I3188" s="465">
        <v>1</v>
      </c>
    </row>
    <row r="3189" spans="1:9" ht="45">
      <c r="A3189" s="1065"/>
      <c r="B3189" s="1017">
        <v>4239</v>
      </c>
      <c r="C3189" s="141" t="s">
        <v>901</v>
      </c>
      <c r="D3189" s="142" t="s">
        <v>902</v>
      </c>
      <c r="E3189" s="12" t="s">
        <v>14</v>
      </c>
      <c r="F3189" s="12" t="s">
        <v>121</v>
      </c>
      <c r="G3189" s="14">
        <v>600000</v>
      </c>
      <c r="H3189" s="14">
        <v>600000</v>
      </c>
      <c r="I3189" s="14">
        <v>1</v>
      </c>
    </row>
    <row r="3190" spans="1:9" ht="45">
      <c r="A3190" s="1065"/>
      <c r="B3190" s="1017"/>
      <c r="C3190" s="141" t="s">
        <v>903</v>
      </c>
      <c r="D3190" s="142" t="s">
        <v>904</v>
      </c>
      <c r="E3190" s="12" t="s">
        <v>14</v>
      </c>
      <c r="F3190" s="12" t="s">
        <v>121</v>
      </c>
      <c r="G3190" s="14">
        <v>500000</v>
      </c>
      <c r="H3190" s="14">
        <v>500000</v>
      </c>
      <c r="I3190" s="14">
        <v>1</v>
      </c>
    </row>
    <row r="3191" spans="1:9" ht="30">
      <c r="A3191" s="1065"/>
      <c r="B3191" s="1017"/>
      <c r="C3191" s="141" t="s">
        <v>5704</v>
      </c>
      <c r="D3191" s="142" t="s">
        <v>5460</v>
      </c>
      <c r="E3191" s="324" t="s">
        <v>14</v>
      </c>
      <c r="F3191" s="324" t="s">
        <v>121</v>
      </c>
      <c r="G3191" s="14">
        <v>700000</v>
      </c>
      <c r="H3191" s="14">
        <v>700000</v>
      </c>
      <c r="I3191" s="14">
        <v>1</v>
      </c>
    </row>
    <row r="3192" spans="1:9" ht="30">
      <c r="A3192" s="1065"/>
      <c r="B3192" s="1017"/>
      <c r="C3192" s="141" t="s">
        <v>5705</v>
      </c>
      <c r="D3192" s="142" t="s">
        <v>5460</v>
      </c>
      <c r="E3192" s="324" t="s">
        <v>14</v>
      </c>
      <c r="F3192" s="324" t="s">
        <v>121</v>
      </c>
      <c r="G3192" s="14">
        <v>400000</v>
      </c>
      <c r="H3192" s="14">
        <v>400000</v>
      </c>
      <c r="I3192" s="14">
        <v>1</v>
      </c>
    </row>
    <row r="3193" spans="1:9" ht="30">
      <c r="A3193" s="1065"/>
      <c r="B3193" s="1017"/>
      <c r="C3193" s="141" t="s">
        <v>5706</v>
      </c>
      <c r="D3193" s="142" t="s">
        <v>5460</v>
      </c>
      <c r="E3193" s="324" t="s">
        <v>14</v>
      </c>
      <c r="F3193" s="324" t="s">
        <v>121</v>
      </c>
      <c r="G3193" s="14">
        <v>211000</v>
      </c>
      <c r="H3193" s="14">
        <v>211000</v>
      </c>
      <c r="I3193" s="14">
        <v>1</v>
      </c>
    </row>
    <row r="3194" spans="1:9" ht="30">
      <c r="A3194" s="1065"/>
      <c r="B3194" s="1017"/>
      <c r="C3194" s="141" t="s">
        <v>4024</v>
      </c>
      <c r="D3194" s="142" t="s">
        <v>5460</v>
      </c>
      <c r="E3194" s="324" t="s">
        <v>14</v>
      </c>
      <c r="F3194" s="324" t="s">
        <v>121</v>
      </c>
      <c r="G3194" s="14">
        <v>390000</v>
      </c>
      <c r="H3194" s="14">
        <v>390000</v>
      </c>
      <c r="I3194" s="14">
        <v>1</v>
      </c>
    </row>
    <row r="3195" spans="1:9" ht="30">
      <c r="A3195" s="1065"/>
      <c r="B3195" s="1017"/>
      <c r="C3195" s="141" t="s">
        <v>4026</v>
      </c>
      <c r="D3195" s="142" t="s">
        <v>5460</v>
      </c>
      <c r="E3195" s="324" t="s">
        <v>14</v>
      </c>
      <c r="F3195" s="324" t="s">
        <v>121</v>
      </c>
      <c r="G3195" s="14">
        <v>352000</v>
      </c>
      <c r="H3195" s="14">
        <v>352000</v>
      </c>
      <c r="I3195" s="14">
        <v>1</v>
      </c>
    </row>
    <row r="3196" spans="1:9" ht="30">
      <c r="A3196" s="1065"/>
      <c r="B3196" s="1017"/>
      <c r="C3196" s="141" t="s">
        <v>4028</v>
      </c>
      <c r="D3196" s="142" t="s">
        <v>5460</v>
      </c>
      <c r="E3196" s="324" t="s">
        <v>14</v>
      </c>
      <c r="F3196" s="324" t="s">
        <v>121</v>
      </c>
      <c r="G3196" s="14">
        <v>248500</v>
      </c>
      <c r="H3196" s="14">
        <v>248500</v>
      </c>
      <c r="I3196" s="14">
        <v>1</v>
      </c>
    </row>
    <row r="3197" spans="1:9" ht="30">
      <c r="A3197" s="1065"/>
      <c r="B3197" s="1017"/>
      <c r="C3197" s="141" t="s">
        <v>4034</v>
      </c>
      <c r="D3197" s="142" t="s">
        <v>5460</v>
      </c>
      <c r="E3197" s="324" t="s">
        <v>14</v>
      </c>
      <c r="F3197" s="324" t="s">
        <v>121</v>
      </c>
      <c r="G3197" s="14">
        <v>335000</v>
      </c>
      <c r="H3197" s="14">
        <v>335000</v>
      </c>
      <c r="I3197" s="14">
        <v>1</v>
      </c>
    </row>
    <row r="3198" spans="1:9" ht="30">
      <c r="A3198" s="1065"/>
      <c r="B3198" s="1017"/>
      <c r="C3198" s="141" t="s">
        <v>4030</v>
      </c>
      <c r="D3198" s="142" t="s">
        <v>5460</v>
      </c>
      <c r="E3198" s="324" t="s">
        <v>14</v>
      </c>
      <c r="F3198" s="324" t="s">
        <v>121</v>
      </c>
      <c r="G3198" s="14">
        <v>215500</v>
      </c>
      <c r="H3198" s="14">
        <v>215500</v>
      </c>
      <c r="I3198" s="14">
        <v>1</v>
      </c>
    </row>
    <row r="3199" spans="1:9" ht="30">
      <c r="A3199" s="1065"/>
      <c r="B3199" s="1017"/>
      <c r="C3199" s="141" t="s">
        <v>5707</v>
      </c>
      <c r="D3199" s="142" t="s">
        <v>5460</v>
      </c>
      <c r="E3199" s="324" t="s">
        <v>14</v>
      </c>
      <c r="F3199" s="324" t="s">
        <v>121</v>
      </c>
      <c r="G3199" s="14">
        <v>148000</v>
      </c>
      <c r="H3199" s="14">
        <v>148000</v>
      </c>
      <c r="I3199" s="14">
        <v>1</v>
      </c>
    </row>
    <row r="3200" spans="1:9" ht="60">
      <c r="A3200" s="1065"/>
      <c r="B3200" s="1017"/>
      <c r="C3200" s="141" t="s">
        <v>905</v>
      </c>
      <c r="D3200" s="142" t="s">
        <v>906</v>
      </c>
      <c r="E3200" s="12" t="s">
        <v>14</v>
      </c>
      <c r="F3200" s="12" t="s">
        <v>121</v>
      </c>
      <c r="G3200" s="14">
        <v>500000</v>
      </c>
      <c r="H3200" s="14">
        <v>500000</v>
      </c>
      <c r="I3200" s="14">
        <v>1</v>
      </c>
    </row>
    <row r="3201" spans="1:9" ht="30">
      <c r="A3201" s="1065"/>
      <c r="B3201" s="1017"/>
      <c r="C3201" s="142" t="s">
        <v>7150</v>
      </c>
      <c r="D3201" s="142" t="s">
        <v>5445</v>
      </c>
      <c r="E3201" s="142" t="s">
        <v>14</v>
      </c>
      <c r="F3201" s="142" t="s">
        <v>121</v>
      </c>
      <c r="G3201" s="142">
        <v>2500000</v>
      </c>
      <c r="H3201" s="142">
        <v>2500000</v>
      </c>
      <c r="I3201" s="142">
        <v>1</v>
      </c>
    </row>
    <row r="3202" spans="1:9" ht="60">
      <c r="A3202" s="1065"/>
      <c r="B3202" s="1017"/>
      <c r="C3202" s="141" t="s">
        <v>907</v>
      </c>
      <c r="D3202" s="142" t="s">
        <v>908</v>
      </c>
      <c r="E3202" s="12" t="s">
        <v>14</v>
      </c>
      <c r="F3202" s="12" t="s">
        <v>121</v>
      </c>
      <c r="G3202" s="14">
        <v>800000</v>
      </c>
      <c r="H3202" s="14">
        <v>800000</v>
      </c>
      <c r="I3202" s="14">
        <v>1</v>
      </c>
    </row>
    <row r="3203" spans="1:9" ht="60">
      <c r="A3203" s="1065"/>
      <c r="B3203" s="1017"/>
      <c r="C3203" s="141" t="s">
        <v>909</v>
      </c>
      <c r="D3203" s="142" t="s">
        <v>910</v>
      </c>
      <c r="E3203" s="12" t="s">
        <v>14</v>
      </c>
      <c r="F3203" s="12" t="s">
        <v>121</v>
      </c>
      <c r="G3203" s="14">
        <v>300000</v>
      </c>
      <c r="H3203" s="14">
        <v>300000</v>
      </c>
      <c r="I3203" s="14">
        <v>1</v>
      </c>
    </row>
    <row r="3204" spans="1:9" ht="45">
      <c r="A3204" s="1065"/>
      <c r="B3204" s="1017"/>
      <c r="C3204" s="141" t="s">
        <v>911</v>
      </c>
      <c r="D3204" s="142" t="s">
        <v>912</v>
      </c>
      <c r="E3204" s="12" t="s">
        <v>14</v>
      </c>
      <c r="F3204" s="12" t="s">
        <v>121</v>
      </c>
      <c r="G3204" s="14">
        <v>600000</v>
      </c>
      <c r="H3204" s="14">
        <v>600000</v>
      </c>
      <c r="I3204" s="14">
        <v>1</v>
      </c>
    </row>
    <row r="3205" spans="1:9" ht="30">
      <c r="A3205" s="1065"/>
      <c r="B3205" s="1017"/>
      <c r="C3205" s="141" t="s">
        <v>5841</v>
      </c>
      <c r="D3205" s="142" t="s">
        <v>5445</v>
      </c>
      <c r="E3205" s="346" t="s">
        <v>14</v>
      </c>
      <c r="F3205" s="346" t="s">
        <v>121</v>
      </c>
      <c r="G3205" s="336">
        <v>500</v>
      </c>
      <c r="H3205" s="336">
        <v>500</v>
      </c>
      <c r="I3205" s="14">
        <v>1</v>
      </c>
    </row>
    <row r="3206" spans="1:9" ht="30">
      <c r="A3206" s="1065"/>
      <c r="B3206" s="1017"/>
      <c r="C3206" s="141" t="s">
        <v>5842</v>
      </c>
      <c r="D3206" s="142" t="s">
        <v>5445</v>
      </c>
      <c r="E3206" s="346" t="s">
        <v>14</v>
      </c>
      <c r="F3206" s="346" t="s">
        <v>121</v>
      </c>
      <c r="G3206" s="336">
        <v>600</v>
      </c>
      <c r="H3206" s="336">
        <v>600</v>
      </c>
      <c r="I3206" s="14">
        <v>1</v>
      </c>
    </row>
    <row r="3207" spans="1:9" ht="30">
      <c r="A3207" s="1065"/>
      <c r="B3207" s="1017"/>
      <c r="C3207" s="141" t="s">
        <v>5843</v>
      </c>
      <c r="D3207" s="142" t="s">
        <v>5445</v>
      </c>
      <c r="E3207" s="346" t="s">
        <v>14</v>
      </c>
      <c r="F3207" s="346" t="s">
        <v>121</v>
      </c>
      <c r="G3207" s="336">
        <v>2000</v>
      </c>
      <c r="H3207" s="336">
        <v>2000</v>
      </c>
      <c r="I3207" s="14">
        <v>1</v>
      </c>
    </row>
    <row r="3208" spans="1:9" ht="30">
      <c r="A3208" s="1065"/>
      <c r="B3208" s="1017"/>
      <c r="C3208" s="141" t="s">
        <v>5844</v>
      </c>
      <c r="D3208" s="142" t="s">
        <v>5445</v>
      </c>
      <c r="E3208" s="346" t="s">
        <v>14</v>
      </c>
      <c r="F3208" s="346" t="s">
        <v>121</v>
      </c>
      <c r="G3208" s="336">
        <v>300</v>
      </c>
      <c r="H3208" s="336">
        <v>300</v>
      </c>
      <c r="I3208" s="14">
        <v>1</v>
      </c>
    </row>
    <row r="3209" spans="1:9" ht="30">
      <c r="A3209" s="1065"/>
      <c r="B3209" s="1017"/>
      <c r="C3209" s="141" t="s">
        <v>5845</v>
      </c>
      <c r="D3209" s="142" t="s">
        <v>5445</v>
      </c>
      <c r="E3209" s="346" t="s">
        <v>14</v>
      </c>
      <c r="F3209" s="346" t="s">
        <v>121</v>
      </c>
      <c r="G3209" s="336">
        <v>300</v>
      </c>
      <c r="H3209" s="336">
        <v>300</v>
      </c>
      <c r="I3209" s="14">
        <v>1</v>
      </c>
    </row>
    <row r="3210" spans="1:9" ht="30">
      <c r="A3210" s="1065"/>
      <c r="B3210" s="1017"/>
      <c r="C3210" s="141" t="s">
        <v>5846</v>
      </c>
      <c r="D3210" s="142" t="s">
        <v>5445</v>
      </c>
      <c r="E3210" s="346" t="s">
        <v>14</v>
      </c>
      <c r="F3210" s="346" t="s">
        <v>121</v>
      </c>
      <c r="G3210" s="336">
        <v>700</v>
      </c>
      <c r="H3210" s="336">
        <v>700</v>
      </c>
      <c r="I3210" s="14">
        <v>1</v>
      </c>
    </row>
    <row r="3211" spans="1:9" ht="45">
      <c r="A3211" s="1065"/>
      <c r="B3211" s="1017"/>
      <c r="C3211" s="141" t="s">
        <v>913</v>
      </c>
      <c r="D3211" s="142" t="s">
        <v>914</v>
      </c>
      <c r="E3211" s="12" t="s">
        <v>14</v>
      </c>
      <c r="F3211" s="12" t="s">
        <v>121</v>
      </c>
      <c r="G3211" s="14">
        <v>800000</v>
      </c>
      <c r="H3211" s="14">
        <v>800000</v>
      </c>
      <c r="I3211" s="14">
        <v>1</v>
      </c>
    </row>
    <row r="3212" spans="1:9">
      <c r="A3212" s="1065"/>
      <c r="B3212" s="1038" t="s">
        <v>295</v>
      </c>
      <c r="C3212" s="1038"/>
      <c r="D3212" s="1038"/>
      <c r="E3212" s="1038"/>
      <c r="F3212" s="1038"/>
      <c r="G3212" s="1038"/>
      <c r="H3212" s="2">
        <v>0</v>
      </c>
      <c r="I3212" s="2"/>
    </row>
    <row r="3213" spans="1:9">
      <c r="A3213" s="1065"/>
      <c r="B3213" s="1011" t="s">
        <v>11</v>
      </c>
      <c r="C3213" s="1011"/>
      <c r="D3213" s="1011"/>
      <c r="E3213" s="1011"/>
      <c r="F3213" s="1011"/>
      <c r="G3213" s="1011"/>
      <c r="H3213" s="72"/>
      <c r="I3213" s="72"/>
    </row>
    <row r="3214" spans="1:9" ht="30">
      <c r="A3214" s="1065"/>
      <c r="B3214" s="142" t="s">
        <v>5618</v>
      </c>
      <c r="C3214" s="142" t="s">
        <v>6429</v>
      </c>
      <c r="D3214" s="142" t="s">
        <v>4060</v>
      </c>
      <c r="E3214" s="142" t="s">
        <v>126</v>
      </c>
      <c r="F3214" s="142" t="s">
        <v>121</v>
      </c>
      <c r="G3214" s="112">
        <v>2112.88</v>
      </c>
      <c r="H3214" s="112">
        <v>2112.88</v>
      </c>
      <c r="I3214" s="465">
        <v>1</v>
      </c>
    </row>
    <row r="3215" spans="1:9">
      <c r="A3215" s="1065"/>
      <c r="B3215" s="1011" t="s">
        <v>118</v>
      </c>
      <c r="C3215" s="1011"/>
      <c r="D3215" s="1011"/>
      <c r="E3215" s="1011"/>
      <c r="F3215" s="1011"/>
      <c r="G3215" s="1011"/>
      <c r="H3215" s="72"/>
      <c r="I3215" s="72"/>
    </row>
    <row r="3216" spans="1:9">
      <c r="A3216" s="1065"/>
      <c r="B3216" s="911"/>
      <c r="C3216" s="833" t="s">
        <v>8276</v>
      </c>
      <c r="D3216" s="833" t="s">
        <v>5260</v>
      </c>
      <c r="E3216" s="920" t="s">
        <v>3120</v>
      </c>
      <c r="F3216" s="142" t="s">
        <v>121</v>
      </c>
      <c r="G3216" s="834">
        <v>104000</v>
      </c>
      <c r="H3216" s="834">
        <v>104000</v>
      </c>
      <c r="I3216" s="910">
        <v>1</v>
      </c>
    </row>
    <row r="3217" spans="1:11" ht="30">
      <c r="A3217" s="1065"/>
      <c r="B3217" s="350">
        <v>4239</v>
      </c>
      <c r="C3217" s="142" t="s">
        <v>5729</v>
      </c>
      <c r="D3217" s="142" t="s">
        <v>5460</v>
      </c>
      <c r="E3217" s="142" t="s">
        <v>14</v>
      </c>
      <c r="F3217" s="141" t="s">
        <v>121</v>
      </c>
      <c r="G3217" s="141">
        <v>1800000</v>
      </c>
      <c r="H3217" s="141">
        <v>1800000</v>
      </c>
      <c r="I3217" s="141">
        <v>1</v>
      </c>
    </row>
    <row r="3218" spans="1:11" ht="40.5" customHeight="1">
      <c r="A3218" s="1065"/>
      <c r="B3218" s="1056" t="s">
        <v>296</v>
      </c>
      <c r="C3218" s="1057"/>
      <c r="D3218" s="1057"/>
      <c r="E3218" s="1057"/>
      <c r="F3218" s="1057"/>
      <c r="G3218" s="1058"/>
      <c r="H3218" s="2">
        <v>1800000</v>
      </c>
      <c r="I3218" s="2"/>
    </row>
    <row r="3219" spans="1:11" ht="40.5" customHeight="1">
      <c r="A3219" s="1065"/>
      <c r="B3219" s="463"/>
      <c r="C3219" s="1203" t="s">
        <v>154</v>
      </c>
      <c r="D3219" s="1204"/>
      <c r="E3219" s="1204"/>
      <c r="F3219" s="1204"/>
      <c r="G3219" s="1204"/>
      <c r="H3219" s="1205"/>
      <c r="I3219" s="464"/>
    </row>
    <row r="3220" spans="1:11" ht="40.5" customHeight="1">
      <c r="A3220" s="1065"/>
      <c r="B3220" s="447" t="s">
        <v>5618</v>
      </c>
      <c r="C3220" s="447" t="s">
        <v>6423</v>
      </c>
      <c r="D3220" s="447" t="s">
        <v>4060</v>
      </c>
      <c r="E3220" s="447" t="s">
        <v>126</v>
      </c>
      <c r="F3220" s="447" t="s">
        <v>121</v>
      </c>
      <c r="G3220" s="447">
        <v>2208920</v>
      </c>
      <c r="H3220" s="447">
        <v>2208920</v>
      </c>
      <c r="I3220" s="447">
        <v>1</v>
      </c>
      <c r="J3220" s="447"/>
      <c r="K3220" s="447"/>
    </row>
    <row r="3221" spans="1:11" ht="30" customHeight="1">
      <c r="A3221" s="1065"/>
      <c r="B3221" s="1026" t="s">
        <v>118</v>
      </c>
      <c r="C3221" s="1027"/>
      <c r="D3221" s="1027"/>
      <c r="E3221" s="1027"/>
      <c r="F3221" s="1027"/>
      <c r="G3221" s="1028"/>
      <c r="H3221" s="72"/>
      <c r="I3221" s="72"/>
    </row>
    <row r="3222" spans="1:11" ht="30" customHeight="1">
      <c r="A3222" s="1065"/>
      <c r="B3222" s="911"/>
      <c r="C3222" s="833" t="s">
        <v>8275</v>
      </c>
      <c r="D3222" s="833" t="s">
        <v>5260</v>
      </c>
      <c r="E3222" s="920" t="s">
        <v>3120</v>
      </c>
      <c r="F3222" s="142" t="s">
        <v>121</v>
      </c>
      <c r="G3222" s="834">
        <v>45080</v>
      </c>
      <c r="H3222" s="834">
        <v>45080</v>
      </c>
      <c r="I3222" s="910">
        <v>1</v>
      </c>
    </row>
    <row r="3223" spans="1:11" ht="30" customHeight="1">
      <c r="A3223" s="1065"/>
      <c r="B3223" s="515" t="s">
        <v>5618</v>
      </c>
      <c r="C3223" s="515" t="s">
        <v>6667</v>
      </c>
      <c r="D3223" s="515" t="s">
        <v>5260</v>
      </c>
      <c r="E3223" s="521" t="s">
        <v>3120</v>
      </c>
      <c r="F3223" s="142" t="s">
        <v>121</v>
      </c>
      <c r="G3223" s="528">
        <v>45.08</v>
      </c>
      <c r="H3223" s="528">
        <v>45.08</v>
      </c>
      <c r="I3223" s="516">
        <v>1</v>
      </c>
    </row>
    <row r="3224" spans="1:11" ht="30" customHeight="1">
      <c r="A3224" s="1065"/>
      <c r="B3224" s="1047">
        <v>4239</v>
      </c>
      <c r="C3224" s="142" t="s">
        <v>6572</v>
      </c>
      <c r="D3224" s="142" t="s">
        <v>6573</v>
      </c>
      <c r="E3224" s="142" t="s">
        <v>14</v>
      </c>
      <c r="F3224" s="142" t="s">
        <v>121</v>
      </c>
      <c r="G3224" s="421">
        <v>600000</v>
      </c>
      <c r="H3224" s="421">
        <v>600000</v>
      </c>
      <c r="I3224" s="497">
        <v>1</v>
      </c>
    </row>
    <row r="3225" spans="1:11">
      <c r="A3225" s="1065"/>
      <c r="B3225" s="1048"/>
      <c r="C3225" s="141" t="s">
        <v>915</v>
      </c>
      <c r="D3225" s="142" t="s">
        <v>293</v>
      </c>
      <c r="E3225" s="12" t="s">
        <v>120</v>
      </c>
      <c r="F3225" s="12" t="s">
        <v>121</v>
      </c>
      <c r="G3225" s="14">
        <v>1800000</v>
      </c>
      <c r="H3225" s="14">
        <v>1800000</v>
      </c>
      <c r="I3225" s="14">
        <v>1</v>
      </c>
    </row>
    <row r="3226" spans="1:11">
      <c r="A3226" s="1065"/>
      <c r="B3226" s="192">
        <v>4267</v>
      </c>
      <c r="C3226" s="141" t="s">
        <v>7137</v>
      </c>
      <c r="D3226" s="213" t="s">
        <v>4058</v>
      </c>
      <c r="E3226" s="192" t="s">
        <v>126</v>
      </c>
      <c r="F3226" s="50" t="s">
        <v>15</v>
      </c>
      <c r="G3226" s="62">
        <v>10000</v>
      </c>
      <c r="H3226" s="399">
        <v>2000</v>
      </c>
      <c r="I3226" s="215">
        <v>200</v>
      </c>
    </row>
    <row r="3227" spans="1:11" ht="36" customHeight="1">
      <c r="A3227" s="1065"/>
      <c r="B3227" s="1038" t="s">
        <v>6665</v>
      </c>
      <c r="C3227" s="1038"/>
      <c r="D3227" s="1038"/>
      <c r="E3227" s="1038"/>
      <c r="F3227" s="1038"/>
      <c r="G3227" s="1038"/>
      <c r="H3227" s="214"/>
      <c r="I3227" s="215"/>
    </row>
    <row r="3228" spans="1:11" ht="36" customHeight="1">
      <c r="A3228" s="1065"/>
      <c r="B3228" s="833" t="s">
        <v>5618</v>
      </c>
      <c r="C3228" s="833" t="s">
        <v>7885</v>
      </c>
      <c r="D3228" s="833" t="s">
        <v>4060</v>
      </c>
      <c r="E3228" s="865" t="s">
        <v>126</v>
      </c>
      <c r="F3228" s="142" t="s">
        <v>121</v>
      </c>
      <c r="G3228" s="834">
        <v>5096000</v>
      </c>
      <c r="H3228" s="834">
        <v>5096000</v>
      </c>
      <c r="I3228" s="215">
        <v>1</v>
      </c>
    </row>
    <row r="3229" spans="1:11" ht="30">
      <c r="A3229" s="1065"/>
      <c r="B3229" s="142" t="s">
        <v>5618</v>
      </c>
      <c r="C3229" s="142" t="s">
        <v>6666</v>
      </c>
      <c r="D3229" s="142" t="s">
        <v>5260</v>
      </c>
      <c r="E3229" s="521" t="s">
        <v>3120</v>
      </c>
      <c r="F3229" s="142" t="s">
        <v>121</v>
      </c>
      <c r="G3229" s="421">
        <v>43120</v>
      </c>
      <c r="H3229" s="421">
        <v>43120</v>
      </c>
      <c r="I3229" s="215">
        <v>1</v>
      </c>
    </row>
    <row r="3230" spans="1:11" ht="30">
      <c r="A3230" s="1065"/>
      <c r="B3230" s="534" t="s">
        <v>5588</v>
      </c>
      <c r="C3230" s="534" t="s">
        <v>6710</v>
      </c>
      <c r="D3230" s="534" t="s">
        <v>5460</v>
      </c>
      <c r="E3230" s="534" t="s">
        <v>14</v>
      </c>
      <c r="F3230" s="534" t="s">
        <v>121</v>
      </c>
      <c r="G3230" s="534">
        <v>700000</v>
      </c>
      <c r="H3230" s="534">
        <v>700000</v>
      </c>
      <c r="I3230" s="215">
        <v>1</v>
      </c>
    </row>
    <row r="3231" spans="1:11" ht="30">
      <c r="A3231" s="1065"/>
      <c r="B3231" s="534" t="s">
        <v>5588</v>
      </c>
      <c r="C3231" s="534" t="s">
        <v>6711</v>
      </c>
      <c r="D3231" s="534" t="s">
        <v>5460</v>
      </c>
      <c r="E3231" s="534" t="s">
        <v>14</v>
      </c>
      <c r="F3231" s="534" t="s">
        <v>121</v>
      </c>
      <c r="G3231" s="534">
        <v>700000</v>
      </c>
      <c r="H3231" s="534">
        <v>700000</v>
      </c>
      <c r="I3231" s="215">
        <v>1</v>
      </c>
    </row>
    <row r="3232" spans="1:11" ht="30">
      <c r="A3232" s="1065"/>
      <c r="B3232" s="534" t="s">
        <v>5588</v>
      </c>
      <c r="C3232" s="534" t="s">
        <v>6712</v>
      </c>
      <c r="D3232" s="534" t="s">
        <v>5460</v>
      </c>
      <c r="E3232" s="534" t="s">
        <v>14</v>
      </c>
      <c r="F3232" s="534" t="s">
        <v>121</v>
      </c>
      <c r="G3232" s="534">
        <v>700000</v>
      </c>
      <c r="H3232" s="534">
        <v>700000</v>
      </c>
      <c r="I3232" s="215">
        <v>1</v>
      </c>
    </row>
    <row r="3233" spans="1:9" ht="29.25" customHeight="1">
      <c r="A3233" s="1065"/>
      <c r="B3233" s="1038" t="s">
        <v>5735</v>
      </c>
      <c r="C3233" s="1038"/>
      <c r="D3233" s="1038"/>
      <c r="E3233" s="1038"/>
      <c r="F3233" s="1038"/>
      <c r="G3233" s="1038"/>
      <c r="H3233" s="214"/>
      <c r="I3233" s="215"/>
    </row>
    <row r="3234" spans="1:9">
      <c r="A3234" s="1065"/>
      <c r="B3234" s="1089" t="s">
        <v>11</v>
      </c>
      <c r="C3234" s="1090"/>
      <c r="D3234" s="1090"/>
      <c r="E3234" s="1090"/>
      <c r="F3234" s="1090"/>
      <c r="G3234" s="1091"/>
    </row>
    <row r="3235" spans="1:9">
      <c r="A3235" s="1065"/>
      <c r="B3235" s="894"/>
      <c r="C3235" s="898" t="s">
        <v>8049</v>
      </c>
      <c r="D3235" s="898" t="s">
        <v>4049</v>
      </c>
      <c r="E3235" s="898" t="s">
        <v>14</v>
      </c>
      <c r="F3235" s="898" t="s">
        <v>15</v>
      </c>
      <c r="G3235" s="852">
        <v>251000</v>
      </c>
      <c r="H3235" s="835">
        <v>2510</v>
      </c>
      <c r="I3235" s="852">
        <v>10</v>
      </c>
    </row>
    <row r="3236" spans="1:9">
      <c r="A3236" s="1065"/>
      <c r="B3236" s="1089">
        <v>5129</v>
      </c>
      <c r="C3236" s="898" t="s">
        <v>7143</v>
      </c>
      <c r="D3236" s="898" t="s">
        <v>4049</v>
      </c>
      <c r="E3236" s="898" t="s">
        <v>14</v>
      </c>
      <c r="F3236" s="898" t="s">
        <v>15</v>
      </c>
      <c r="G3236" s="898">
        <v>150000</v>
      </c>
      <c r="H3236" s="399">
        <v>900</v>
      </c>
      <c r="I3236" s="5">
        <v>6</v>
      </c>
    </row>
    <row r="3237" spans="1:9">
      <c r="A3237" s="1065"/>
      <c r="B3237" s="1209"/>
      <c r="C3237" s="898" t="s">
        <v>8046</v>
      </c>
      <c r="D3237" s="898" t="s">
        <v>4051</v>
      </c>
      <c r="E3237" s="898" t="s">
        <v>14</v>
      </c>
      <c r="F3237" s="898" t="s">
        <v>15</v>
      </c>
      <c r="G3237" s="898">
        <v>240000</v>
      </c>
      <c r="H3237" s="835">
        <v>720</v>
      </c>
      <c r="I3237" s="852">
        <v>3</v>
      </c>
    </row>
    <row r="3238" spans="1:9">
      <c r="A3238" s="1065"/>
      <c r="B3238" s="1209"/>
      <c r="C3238" s="898" t="s">
        <v>8047</v>
      </c>
      <c r="D3238" s="898" t="s">
        <v>5738</v>
      </c>
      <c r="E3238" s="898" t="s">
        <v>14</v>
      </c>
      <c r="F3238" s="898" t="s">
        <v>15</v>
      </c>
      <c r="G3238" s="898">
        <v>160000</v>
      </c>
      <c r="H3238" s="835">
        <v>640</v>
      </c>
      <c r="I3238" s="852">
        <v>4</v>
      </c>
    </row>
    <row r="3239" spans="1:9">
      <c r="A3239" s="1065"/>
      <c r="B3239" s="1209"/>
      <c r="C3239" s="898" t="s">
        <v>8048</v>
      </c>
      <c r="D3239" s="898" t="s">
        <v>4055</v>
      </c>
      <c r="E3239" s="898" t="s">
        <v>14</v>
      </c>
      <c r="F3239" s="898" t="s">
        <v>15</v>
      </c>
      <c r="G3239" s="898">
        <v>150000</v>
      </c>
      <c r="H3239" s="835">
        <v>750</v>
      </c>
      <c r="I3239" s="852">
        <v>5</v>
      </c>
    </row>
    <row r="3240" spans="1:9">
      <c r="A3240" s="1065"/>
      <c r="B3240" s="1209"/>
      <c r="C3240" s="898" t="s">
        <v>7141</v>
      </c>
      <c r="D3240" s="898" t="s">
        <v>4055</v>
      </c>
      <c r="E3240" s="898" t="s">
        <v>14</v>
      </c>
      <c r="F3240" s="898" t="s">
        <v>15</v>
      </c>
      <c r="G3240" s="898">
        <v>140000</v>
      </c>
      <c r="H3240" s="399">
        <v>1260</v>
      </c>
      <c r="I3240" s="358">
        <v>9</v>
      </c>
    </row>
    <row r="3241" spans="1:9">
      <c r="A3241" s="1065"/>
      <c r="B3241" s="1035"/>
      <c r="C3241" s="898" t="s">
        <v>7142</v>
      </c>
      <c r="D3241" s="898" t="s">
        <v>4051</v>
      </c>
      <c r="E3241" s="898" t="s">
        <v>14</v>
      </c>
      <c r="F3241" s="898" t="s">
        <v>15</v>
      </c>
      <c r="G3241" s="898">
        <v>220000</v>
      </c>
      <c r="H3241" s="399">
        <v>220</v>
      </c>
      <c r="I3241" s="358">
        <v>1</v>
      </c>
    </row>
    <row r="3242" spans="1:9">
      <c r="A3242" s="1065"/>
      <c r="B3242" s="1206" t="s">
        <v>5661</v>
      </c>
      <c r="C3242" s="141" t="s">
        <v>5736</v>
      </c>
      <c r="D3242" s="142" t="s">
        <v>4055</v>
      </c>
      <c r="E3242" s="142" t="s">
        <v>14</v>
      </c>
      <c r="F3242" s="50" t="s">
        <v>15</v>
      </c>
      <c r="G3242" s="357">
        <v>140000</v>
      </c>
      <c r="H3242" s="336">
        <v>700</v>
      </c>
      <c r="I3242" s="358">
        <v>5</v>
      </c>
    </row>
    <row r="3243" spans="1:9">
      <c r="A3243" s="1065"/>
      <c r="B3243" s="1207"/>
      <c r="C3243" s="141" t="s">
        <v>5741</v>
      </c>
      <c r="D3243" s="142" t="s">
        <v>4049</v>
      </c>
      <c r="E3243" s="142" t="s">
        <v>14</v>
      </c>
      <c r="F3243" s="50" t="s">
        <v>15</v>
      </c>
      <c r="G3243" s="357">
        <v>150000</v>
      </c>
      <c r="H3243" s="336">
        <v>600</v>
      </c>
      <c r="I3243" s="215">
        <v>4</v>
      </c>
    </row>
    <row r="3244" spans="1:9">
      <c r="A3244" s="1065"/>
      <c r="B3244" s="1208"/>
      <c r="C3244" s="141" t="s">
        <v>5737</v>
      </c>
      <c r="D3244" s="142" t="s">
        <v>5738</v>
      </c>
      <c r="E3244" s="142" t="s">
        <v>14</v>
      </c>
      <c r="F3244" s="50" t="s">
        <v>15</v>
      </c>
      <c r="G3244" s="357">
        <v>150000</v>
      </c>
      <c r="H3244" s="336">
        <v>150</v>
      </c>
      <c r="I3244" s="358">
        <v>1</v>
      </c>
    </row>
    <row r="3245" spans="1:9" ht="36" customHeight="1">
      <c r="A3245" s="1065"/>
      <c r="B3245" s="1038" t="s">
        <v>7116</v>
      </c>
      <c r="C3245" s="1038"/>
      <c r="D3245" s="1038"/>
      <c r="E3245" s="1038"/>
      <c r="F3245" s="1038"/>
      <c r="G3245" s="1038"/>
      <c r="H3245" s="627"/>
      <c r="I3245" s="358"/>
    </row>
    <row r="3246" spans="1:9">
      <c r="A3246" s="1065"/>
      <c r="B3246" s="626"/>
      <c r="C3246" s="141"/>
      <c r="D3246" s="1011" t="s">
        <v>11</v>
      </c>
      <c r="E3246" s="1011"/>
      <c r="F3246" s="1011"/>
      <c r="G3246" s="1011"/>
      <c r="H3246" s="1011"/>
      <c r="I3246" s="1011"/>
    </row>
    <row r="3247" spans="1:9">
      <c r="A3247" s="1065"/>
      <c r="B3247" s="141" t="s">
        <v>6285</v>
      </c>
      <c r="C3247" s="141" t="s">
        <v>7117</v>
      </c>
      <c r="D3247" s="141" t="s">
        <v>5605</v>
      </c>
      <c r="E3247" s="142" t="s">
        <v>14</v>
      </c>
      <c r="F3247" s="50" t="s">
        <v>15</v>
      </c>
      <c r="G3247" s="625">
        <v>10000</v>
      </c>
      <c r="H3247" s="628">
        <v>1500</v>
      </c>
      <c r="I3247" s="358">
        <v>150</v>
      </c>
    </row>
    <row r="3248" spans="1:9">
      <c r="A3248" s="1065"/>
      <c r="B3248" s="1202" t="s">
        <v>298</v>
      </c>
      <c r="C3248" s="1202"/>
      <c r="D3248" s="1202"/>
      <c r="E3248" s="1202"/>
      <c r="F3248" s="1202"/>
      <c r="G3248" s="1202"/>
      <c r="H3248" s="2">
        <v>55233000</v>
      </c>
      <c r="I3248" s="2"/>
    </row>
    <row r="3249" spans="1:9" ht="30" customHeight="1">
      <c r="A3249" s="1065"/>
      <c r="B3249" s="1026" t="s">
        <v>118</v>
      </c>
      <c r="C3249" s="1027"/>
      <c r="D3249" s="1027"/>
      <c r="E3249" s="1027"/>
      <c r="F3249" s="1027"/>
      <c r="G3249" s="1028"/>
      <c r="H3249" s="72">
        <v>55233000</v>
      </c>
      <c r="I3249" s="72"/>
    </row>
    <row r="3250" spans="1:9" s="8" customFormat="1" ht="30">
      <c r="A3250" s="1065"/>
      <c r="B3250" s="15">
        <v>4215</v>
      </c>
      <c r="C3250" s="139">
        <v>66511120</v>
      </c>
      <c r="D3250" s="140" t="s">
        <v>299</v>
      </c>
      <c r="E3250" s="15" t="s">
        <v>149</v>
      </c>
      <c r="F3250" s="15" t="s">
        <v>121</v>
      </c>
      <c r="G3250" s="16">
        <v>55233000</v>
      </c>
      <c r="H3250" s="16">
        <v>55233000</v>
      </c>
      <c r="I3250" s="16">
        <v>1</v>
      </c>
    </row>
    <row r="3251" spans="1:9">
      <c r="A3251" s="1065"/>
      <c r="B3251" s="1202" t="s">
        <v>916</v>
      </c>
      <c r="C3251" s="1202"/>
      <c r="D3251" s="1202"/>
      <c r="E3251" s="1202"/>
      <c r="F3251" s="1202"/>
      <c r="G3251" s="1202"/>
      <c r="H3251" s="2">
        <v>220649987</v>
      </c>
      <c r="I3251" s="2"/>
    </row>
    <row r="3252" spans="1:9" ht="30" customHeight="1">
      <c r="A3252" s="1065"/>
      <c r="B3252" s="1026" t="s">
        <v>154</v>
      </c>
      <c r="C3252" s="1027"/>
      <c r="D3252" s="1027"/>
      <c r="E3252" s="1027"/>
      <c r="F3252" s="1027"/>
      <c r="G3252" s="1028"/>
      <c r="H3252" s="72">
        <v>216981588</v>
      </c>
      <c r="I3252" s="72"/>
    </row>
    <row r="3253" spans="1:9" s="8" customFormat="1" ht="45">
      <c r="A3253" s="1065"/>
      <c r="B3253" s="15">
        <v>4251</v>
      </c>
      <c r="C3253" s="139">
        <v>45221142</v>
      </c>
      <c r="D3253" s="140" t="s">
        <v>917</v>
      </c>
      <c r="E3253" s="15" t="s">
        <v>149</v>
      </c>
      <c r="F3253" s="15" t="s">
        <v>121</v>
      </c>
      <c r="G3253" s="16">
        <v>9796080</v>
      </c>
      <c r="H3253" s="16">
        <v>9796080</v>
      </c>
      <c r="I3253" s="16">
        <v>1</v>
      </c>
    </row>
    <row r="3254" spans="1:9" ht="45">
      <c r="A3254" s="1065"/>
      <c r="B3254" s="12"/>
      <c r="C3254" s="141" t="s">
        <v>918</v>
      </c>
      <c r="D3254" s="142" t="s">
        <v>919</v>
      </c>
      <c r="E3254" s="12" t="s">
        <v>149</v>
      </c>
      <c r="F3254" s="12" t="s">
        <v>121</v>
      </c>
      <c r="G3254" s="14">
        <v>66633600</v>
      </c>
      <c r="H3254" s="14">
        <v>66633600</v>
      </c>
      <c r="I3254" s="14">
        <v>1</v>
      </c>
    </row>
    <row r="3255" spans="1:9" s="8" customFormat="1" ht="30">
      <c r="A3255" s="1065"/>
      <c r="B3255" s="15"/>
      <c r="C3255" s="139">
        <v>45231172</v>
      </c>
      <c r="D3255" s="140" t="s">
        <v>920</v>
      </c>
      <c r="E3255" s="15" t="s">
        <v>149</v>
      </c>
      <c r="F3255" s="15" t="s">
        <v>121</v>
      </c>
      <c r="G3255" s="16">
        <v>19600000</v>
      </c>
      <c r="H3255" s="16">
        <v>19600000</v>
      </c>
      <c r="I3255" s="16">
        <v>1</v>
      </c>
    </row>
    <row r="3256" spans="1:9" ht="30">
      <c r="A3256" s="1065"/>
      <c r="B3256" s="12"/>
      <c r="C3256" s="141" t="s">
        <v>921</v>
      </c>
      <c r="D3256" s="142" t="s">
        <v>167</v>
      </c>
      <c r="E3256" s="12" t="s">
        <v>149</v>
      </c>
      <c r="F3256" s="12" t="s">
        <v>121</v>
      </c>
      <c r="G3256" s="14">
        <v>119971908</v>
      </c>
      <c r="H3256" s="14">
        <v>119971908</v>
      </c>
      <c r="I3256" s="14">
        <v>1</v>
      </c>
    </row>
    <row r="3257" spans="1:9" ht="45">
      <c r="A3257" s="1065"/>
      <c r="B3257" s="12">
        <v>5112</v>
      </c>
      <c r="C3257" s="141" t="s">
        <v>6926</v>
      </c>
      <c r="D3257" s="142" t="s">
        <v>922</v>
      </c>
      <c r="E3257" s="12" t="s">
        <v>126</v>
      </c>
      <c r="F3257" s="12" t="s">
        <v>121</v>
      </c>
      <c r="G3257" s="568">
        <v>979.68200000000002</v>
      </c>
      <c r="H3257" s="568">
        <v>979.68200000000002</v>
      </c>
      <c r="I3257" s="14">
        <v>1</v>
      </c>
    </row>
    <row r="3258" spans="1:9" ht="30" customHeight="1">
      <c r="A3258" s="1065"/>
      <c r="B3258" s="1026" t="s">
        <v>118</v>
      </c>
      <c r="C3258" s="1027"/>
      <c r="D3258" s="1027"/>
      <c r="E3258" s="1027"/>
      <c r="F3258" s="1027"/>
      <c r="G3258" s="1028"/>
      <c r="H3258" s="72">
        <v>3668399</v>
      </c>
      <c r="I3258" s="72"/>
    </row>
    <row r="3259" spans="1:9" s="8" customFormat="1" ht="30">
      <c r="A3259" s="1065"/>
      <c r="B3259" s="15">
        <v>4251</v>
      </c>
      <c r="C3259" s="139">
        <v>71351540</v>
      </c>
      <c r="D3259" s="140" t="s">
        <v>923</v>
      </c>
      <c r="E3259" s="15" t="s">
        <v>149</v>
      </c>
      <c r="F3259" s="15" t="s">
        <v>121</v>
      </c>
      <c r="G3259" s="16">
        <v>1221479</v>
      </c>
      <c r="H3259" s="16">
        <v>1221479</v>
      </c>
      <c r="I3259" s="16">
        <v>1</v>
      </c>
    </row>
    <row r="3260" spans="1:9" s="8" customFormat="1" ht="30">
      <c r="A3260" s="1065"/>
      <c r="B3260" s="15"/>
      <c r="C3260" s="139">
        <v>71351540</v>
      </c>
      <c r="D3260" s="140" t="s">
        <v>924</v>
      </c>
      <c r="E3260" s="15" t="s">
        <v>149</v>
      </c>
      <c r="F3260" s="15" t="s">
        <v>121</v>
      </c>
      <c r="G3260" s="16">
        <v>1827000</v>
      </c>
      <c r="H3260" s="16">
        <v>1827000</v>
      </c>
      <c r="I3260" s="16">
        <v>1</v>
      </c>
    </row>
    <row r="3261" spans="1:9" s="8" customFormat="1" ht="30">
      <c r="A3261" s="1065"/>
      <c r="B3261" s="15"/>
      <c r="C3261" s="139">
        <v>71351540</v>
      </c>
      <c r="D3261" s="140" t="s">
        <v>925</v>
      </c>
      <c r="E3261" s="15" t="s">
        <v>149</v>
      </c>
      <c r="F3261" s="15" t="s">
        <v>121</v>
      </c>
      <c r="G3261" s="16">
        <v>400000</v>
      </c>
      <c r="H3261" s="16">
        <v>400000</v>
      </c>
      <c r="I3261" s="16">
        <v>1</v>
      </c>
    </row>
    <row r="3262" spans="1:9" s="8" customFormat="1" ht="30">
      <c r="A3262" s="1065"/>
      <c r="B3262" s="15"/>
      <c r="C3262" s="139">
        <v>71351540</v>
      </c>
      <c r="D3262" s="140" t="s">
        <v>926</v>
      </c>
      <c r="E3262" s="15" t="s">
        <v>149</v>
      </c>
      <c r="F3262" s="15" t="s">
        <v>121</v>
      </c>
      <c r="G3262" s="16">
        <v>199920</v>
      </c>
      <c r="H3262" s="16">
        <v>199920</v>
      </c>
      <c r="I3262" s="16">
        <v>1</v>
      </c>
    </row>
    <row r="3263" spans="1:9" s="8" customFormat="1" ht="30">
      <c r="A3263" s="1065"/>
      <c r="B3263" s="15">
        <v>5112</v>
      </c>
      <c r="C3263" s="139">
        <v>71351540</v>
      </c>
      <c r="D3263" s="140" t="s">
        <v>927</v>
      </c>
      <c r="E3263" s="15" t="s">
        <v>149</v>
      </c>
      <c r="F3263" s="15" t="s">
        <v>121</v>
      </c>
      <c r="G3263" s="16">
        <v>20000</v>
      </c>
      <c r="H3263" s="16">
        <v>20000</v>
      </c>
      <c r="I3263" s="16">
        <v>1</v>
      </c>
    </row>
    <row r="3264" spans="1:9" s="8" customFormat="1">
      <c r="A3264" s="1065"/>
      <c r="B3264" s="1202" t="s">
        <v>7268</v>
      </c>
      <c r="C3264" s="1202"/>
      <c r="D3264" s="1202"/>
      <c r="E3264" s="1202"/>
      <c r="F3264" s="1202"/>
      <c r="G3264" s="1202"/>
      <c r="H3264" s="16"/>
      <c r="I3264" s="16"/>
    </row>
    <row r="3265" spans="1:9" s="8" customFormat="1" ht="30" customHeight="1">
      <c r="A3265" s="1065"/>
      <c r="B3265" s="1089" t="s">
        <v>154</v>
      </c>
      <c r="C3265" s="1090"/>
      <c r="D3265" s="1090"/>
      <c r="E3265" s="1090"/>
      <c r="F3265" s="1090"/>
      <c r="G3265" s="1090"/>
      <c r="H3265" s="1090"/>
      <c r="I3265" s="1091"/>
    </row>
    <row r="3266" spans="1:9" s="8" customFormat="1" ht="30" customHeight="1">
      <c r="A3266" s="1065"/>
      <c r="B3266" s="756" t="s">
        <v>5661</v>
      </c>
      <c r="C3266" s="756" t="s">
        <v>7269</v>
      </c>
      <c r="D3266" s="756" t="s">
        <v>4060</v>
      </c>
      <c r="E3266" s="756" t="s">
        <v>126</v>
      </c>
      <c r="F3266" s="756" t="s">
        <v>121</v>
      </c>
      <c r="G3266" s="756">
        <v>9800000</v>
      </c>
      <c r="H3266" s="756">
        <v>9800000</v>
      </c>
      <c r="I3266" s="756">
        <v>1</v>
      </c>
    </row>
    <row r="3267" spans="1:9" s="8" customFormat="1" ht="30" customHeight="1">
      <c r="A3267" s="1065"/>
      <c r="B3267" s="1026" t="s">
        <v>118</v>
      </c>
      <c r="C3267" s="1027"/>
      <c r="D3267" s="1027"/>
      <c r="E3267" s="1027"/>
      <c r="F3267" s="1027"/>
      <c r="G3267" s="1028"/>
      <c r="H3267" s="758"/>
      <c r="I3267" s="759"/>
    </row>
    <row r="3268" spans="1:9" s="8" customFormat="1">
      <c r="A3268" s="1065"/>
      <c r="B3268" s="756" t="s">
        <v>5661</v>
      </c>
      <c r="C3268" s="762" t="s">
        <v>7560</v>
      </c>
      <c r="D3268" s="762" t="s">
        <v>5260</v>
      </c>
      <c r="E3268" s="756" t="s">
        <v>172</v>
      </c>
      <c r="F3268" s="756" t="s">
        <v>121</v>
      </c>
      <c r="G3268" s="763">
        <v>200</v>
      </c>
      <c r="H3268" s="764">
        <v>200</v>
      </c>
      <c r="I3268" s="677">
        <v>1</v>
      </c>
    </row>
    <row r="3269" spans="1:9">
      <c r="A3269" s="1065"/>
      <c r="B3269" s="1202" t="s">
        <v>928</v>
      </c>
      <c r="C3269" s="1202"/>
      <c r="D3269" s="1202"/>
      <c r="E3269" s="1202"/>
      <c r="F3269" s="1202"/>
      <c r="G3269" s="1202"/>
      <c r="H3269" s="2">
        <v>30000000</v>
      </c>
      <c r="I3269" s="2"/>
    </row>
    <row r="3270" spans="1:9" ht="30">
      <c r="A3270" s="1065"/>
      <c r="B3270" s="13" t="s">
        <v>154</v>
      </c>
      <c r="C3270" s="138"/>
      <c r="D3270" s="138"/>
      <c r="E3270" s="13"/>
      <c r="F3270" s="13"/>
      <c r="G3270" s="72"/>
      <c r="H3270" s="72">
        <v>19600000</v>
      </c>
      <c r="I3270" s="72"/>
    </row>
    <row r="3271" spans="1:9" ht="45">
      <c r="A3271" s="1065"/>
      <c r="B3271" s="12">
        <v>4861</v>
      </c>
      <c r="C3271" s="141" t="s">
        <v>929</v>
      </c>
      <c r="D3271" s="142" t="s">
        <v>930</v>
      </c>
      <c r="E3271" s="12" t="s">
        <v>149</v>
      </c>
      <c r="F3271" s="12" t="s">
        <v>121</v>
      </c>
      <c r="G3271" s="14">
        <v>19600000</v>
      </c>
      <c r="H3271" s="14">
        <v>19600000</v>
      </c>
      <c r="I3271" s="14">
        <v>1</v>
      </c>
    </row>
    <row r="3272" spans="1:9" ht="30">
      <c r="A3272" s="1065"/>
      <c r="B3272" s="13" t="s">
        <v>118</v>
      </c>
      <c r="C3272" s="138"/>
      <c r="D3272" s="138"/>
      <c r="E3272" s="13"/>
      <c r="F3272" s="13"/>
      <c r="G3272" s="72"/>
      <c r="H3272" s="72">
        <v>10400000</v>
      </c>
      <c r="I3272" s="72"/>
    </row>
    <row r="3273" spans="1:9" ht="30">
      <c r="A3273" s="1065"/>
      <c r="B3273" s="12">
        <v>4861</v>
      </c>
      <c r="C3273" s="141" t="s">
        <v>931</v>
      </c>
      <c r="D3273" s="142" t="s">
        <v>213</v>
      </c>
      <c r="E3273" s="12" t="s">
        <v>149</v>
      </c>
      <c r="F3273" s="12" t="s">
        <v>121</v>
      </c>
      <c r="G3273" s="14">
        <v>10000000</v>
      </c>
      <c r="H3273" s="14">
        <v>10000000</v>
      </c>
      <c r="I3273" s="14">
        <v>1</v>
      </c>
    </row>
    <row r="3274" spans="1:9" s="8" customFormat="1" ht="45">
      <c r="A3274" s="1065"/>
      <c r="B3274" s="15"/>
      <c r="C3274" s="139">
        <v>71351540</v>
      </c>
      <c r="D3274" s="140" t="s">
        <v>932</v>
      </c>
      <c r="E3274" s="15" t="s">
        <v>149</v>
      </c>
      <c r="F3274" s="15" t="s">
        <v>121</v>
      </c>
      <c r="G3274" s="16">
        <v>400000</v>
      </c>
      <c r="H3274" s="16">
        <v>400000</v>
      </c>
      <c r="I3274" s="16">
        <v>1</v>
      </c>
    </row>
    <row r="3275" spans="1:9">
      <c r="A3275" s="1065"/>
      <c r="B3275" s="1202" t="s">
        <v>641</v>
      </c>
      <c r="C3275" s="1202"/>
      <c r="D3275" s="1202"/>
      <c r="E3275" s="1202"/>
      <c r="F3275" s="1202"/>
      <c r="G3275" s="1202"/>
      <c r="H3275" s="2">
        <v>1820000</v>
      </c>
      <c r="I3275" s="2"/>
    </row>
    <row r="3276" spans="1:9" ht="30">
      <c r="A3276" s="1065"/>
      <c r="B3276" s="13" t="s">
        <v>118</v>
      </c>
      <c r="C3276" s="138"/>
      <c r="D3276" s="138"/>
      <c r="E3276" s="13"/>
      <c r="F3276" s="13"/>
      <c r="G3276" s="72"/>
      <c r="H3276" s="72">
        <v>1820000</v>
      </c>
      <c r="I3276" s="72"/>
    </row>
    <row r="3277" spans="1:9">
      <c r="A3277" s="1065"/>
      <c r="B3277" s="12">
        <v>4239</v>
      </c>
      <c r="C3277" s="141" t="s">
        <v>933</v>
      </c>
      <c r="D3277" s="142" t="s">
        <v>293</v>
      </c>
      <c r="E3277" s="12" t="s">
        <v>120</v>
      </c>
      <c r="F3277" s="12" t="s">
        <v>121</v>
      </c>
      <c r="G3277" s="14">
        <v>1820000</v>
      </c>
      <c r="H3277" s="14">
        <v>1820000</v>
      </c>
      <c r="I3277" s="14">
        <v>1</v>
      </c>
    </row>
    <row r="3278" spans="1:9" ht="30">
      <c r="A3278" s="1065"/>
      <c r="B3278" s="194" t="s">
        <v>300</v>
      </c>
      <c r="C3278" s="194"/>
      <c r="D3278" s="194"/>
      <c r="E3278" s="194"/>
      <c r="F3278" s="194"/>
      <c r="G3278" s="191"/>
      <c r="H3278" s="191">
        <v>811230960</v>
      </c>
      <c r="I3278" s="191"/>
    </row>
    <row r="3279" spans="1:9">
      <c r="B3279" s="21"/>
      <c r="C3279" s="137"/>
      <c r="D3279" s="137"/>
      <c r="E3279" s="21"/>
      <c r="F3279" s="21"/>
      <c r="G3279" s="22"/>
      <c r="H3279" s="22"/>
      <c r="I3279" s="22"/>
    </row>
    <row r="3280" spans="1:9" ht="38.25" customHeight="1">
      <c r="A3280" s="1065" t="s">
        <v>5242</v>
      </c>
      <c r="B3280" s="1025" t="s">
        <v>934</v>
      </c>
      <c r="C3280" s="1025"/>
      <c r="D3280" s="1025"/>
      <c r="E3280" s="1025"/>
      <c r="F3280" s="1025"/>
      <c r="G3280" s="1025"/>
      <c r="H3280" s="1025"/>
      <c r="I3280" s="1025"/>
    </row>
    <row r="3281" spans="1:9">
      <c r="A3281" s="1065"/>
      <c r="B3281" s="13"/>
      <c r="C3281" s="138"/>
      <c r="D3281" s="138"/>
      <c r="E3281" s="13"/>
      <c r="F3281" s="13"/>
      <c r="G3281" s="72"/>
      <c r="H3281" s="72"/>
      <c r="I3281" s="72"/>
    </row>
    <row r="3282" spans="1:9">
      <c r="A3282" s="1065"/>
      <c r="B3282" s="1011" t="s">
        <v>1</v>
      </c>
      <c r="C3282" s="1018" t="s">
        <v>2</v>
      </c>
      <c r="D3282" s="1018"/>
      <c r="E3282" s="1011" t="s">
        <v>3</v>
      </c>
      <c r="F3282" s="1011" t="s">
        <v>4</v>
      </c>
      <c r="G3282" s="1030" t="s">
        <v>5</v>
      </c>
      <c r="H3282" s="1030" t="s">
        <v>6</v>
      </c>
      <c r="I3282" s="1030" t="s">
        <v>7</v>
      </c>
    </row>
    <row r="3283" spans="1:9" ht="60">
      <c r="A3283" s="1065"/>
      <c r="B3283" s="1011"/>
      <c r="C3283" s="138" t="s">
        <v>8</v>
      </c>
      <c r="D3283" s="138" t="s">
        <v>9</v>
      </c>
      <c r="E3283" s="1011"/>
      <c r="F3283" s="1011"/>
      <c r="G3283" s="1030"/>
      <c r="H3283" s="1030"/>
      <c r="I3283" s="1030"/>
    </row>
    <row r="3284" spans="1:9">
      <c r="A3284" s="1065"/>
      <c r="B3284" s="13"/>
      <c r="C3284" s="138">
        <v>1</v>
      </c>
      <c r="D3284" s="138">
        <v>2</v>
      </c>
      <c r="E3284" s="13">
        <v>3</v>
      </c>
      <c r="F3284" s="13">
        <v>4</v>
      </c>
      <c r="G3284" s="72">
        <v>5</v>
      </c>
      <c r="H3284" s="72">
        <v>6</v>
      </c>
      <c r="I3284" s="72">
        <v>7</v>
      </c>
    </row>
    <row r="3285" spans="1:9">
      <c r="A3285" s="1065"/>
      <c r="B3285" s="1038" t="s">
        <v>6294</v>
      </c>
      <c r="C3285" s="1038"/>
      <c r="D3285" s="1038"/>
      <c r="E3285" s="1038"/>
      <c r="F3285" s="1038"/>
      <c r="G3285" s="1038"/>
      <c r="H3285" s="325"/>
      <c r="I3285" s="325"/>
    </row>
    <row r="3286" spans="1:9">
      <c r="A3286" s="1065"/>
      <c r="B3286" s="1011" t="s">
        <v>11</v>
      </c>
      <c r="C3286" s="1011"/>
      <c r="D3286" s="1011"/>
      <c r="E3286" s="1011"/>
      <c r="F3286" s="1011"/>
      <c r="G3286" s="1011"/>
      <c r="H3286" s="412"/>
    </row>
    <row r="3287" spans="1:9">
      <c r="A3287" s="1065"/>
      <c r="B3287" s="1053" t="s">
        <v>6291</v>
      </c>
      <c r="C3287" s="141" t="s">
        <v>6445</v>
      </c>
      <c r="D3287" s="141" t="s">
        <v>6446</v>
      </c>
      <c r="E3287" s="141" t="s">
        <v>14</v>
      </c>
      <c r="F3287" s="141" t="s">
        <v>15</v>
      </c>
      <c r="G3287" s="357">
        <v>3000</v>
      </c>
      <c r="H3287" s="336">
        <v>21</v>
      </c>
      <c r="I3287" s="141">
        <v>7</v>
      </c>
    </row>
    <row r="3288" spans="1:9">
      <c r="A3288" s="1065"/>
      <c r="B3288" s="1054"/>
      <c r="C3288" s="141" t="s">
        <v>6447</v>
      </c>
      <c r="D3288" s="141" t="s">
        <v>19</v>
      </c>
      <c r="E3288" s="141" t="s">
        <v>14</v>
      </c>
      <c r="F3288" s="141" t="s">
        <v>15</v>
      </c>
      <c r="G3288" s="357">
        <v>200</v>
      </c>
      <c r="H3288" s="336">
        <v>10</v>
      </c>
      <c r="I3288" s="141">
        <v>50</v>
      </c>
    </row>
    <row r="3289" spans="1:9">
      <c r="A3289" s="1065"/>
      <c r="B3289" s="1054"/>
      <c r="C3289" s="141" t="s">
        <v>6448</v>
      </c>
      <c r="D3289" s="141" t="s">
        <v>21</v>
      </c>
      <c r="E3289" s="141" t="s">
        <v>14</v>
      </c>
      <c r="F3289" s="141" t="s">
        <v>15</v>
      </c>
      <c r="G3289" s="357">
        <v>30</v>
      </c>
      <c r="H3289" s="336">
        <v>1.05</v>
      </c>
      <c r="I3289" s="141">
        <v>35</v>
      </c>
    </row>
    <row r="3290" spans="1:9">
      <c r="A3290" s="1065"/>
      <c r="B3290" s="1054"/>
      <c r="C3290" s="141" t="s">
        <v>6449</v>
      </c>
      <c r="D3290" s="141" t="s">
        <v>6450</v>
      </c>
      <c r="E3290" s="141" t="s">
        <v>14</v>
      </c>
      <c r="F3290" s="141" t="s">
        <v>15</v>
      </c>
      <c r="G3290" s="357">
        <v>300</v>
      </c>
      <c r="H3290" s="336">
        <v>4.5</v>
      </c>
      <c r="I3290" s="141">
        <v>15</v>
      </c>
    </row>
    <row r="3291" spans="1:9" ht="30">
      <c r="A3291" s="1065"/>
      <c r="B3291" s="1054"/>
      <c r="C3291" s="141" t="s">
        <v>6451</v>
      </c>
      <c r="D3291" s="141" t="s">
        <v>6215</v>
      </c>
      <c r="E3291" s="141" t="s">
        <v>14</v>
      </c>
      <c r="F3291" s="141" t="s">
        <v>15</v>
      </c>
      <c r="G3291" s="357">
        <v>590</v>
      </c>
      <c r="H3291" s="336">
        <v>17.11</v>
      </c>
      <c r="I3291" s="141">
        <v>29</v>
      </c>
    </row>
    <row r="3292" spans="1:9">
      <c r="A3292" s="1065"/>
      <c r="B3292" s="1054"/>
      <c r="C3292" s="141" t="s">
        <v>6452</v>
      </c>
      <c r="D3292" s="141" t="s">
        <v>6453</v>
      </c>
      <c r="E3292" s="141" t="s">
        <v>14</v>
      </c>
      <c r="F3292" s="141" t="s">
        <v>15</v>
      </c>
      <c r="G3292" s="357">
        <v>3000</v>
      </c>
      <c r="H3292" s="336">
        <v>27</v>
      </c>
      <c r="I3292" s="141">
        <v>9</v>
      </c>
    </row>
    <row r="3293" spans="1:9">
      <c r="A3293" s="1065"/>
      <c r="B3293" s="1054"/>
      <c r="C3293" s="141" t="s">
        <v>6454</v>
      </c>
      <c r="D3293" s="141" t="s">
        <v>6455</v>
      </c>
      <c r="E3293" s="141" t="s">
        <v>14</v>
      </c>
      <c r="F3293" s="141" t="s">
        <v>30</v>
      </c>
      <c r="G3293" s="357">
        <v>120</v>
      </c>
      <c r="H3293" s="336">
        <v>7.44</v>
      </c>
      <c r="I3293" s="141">
        <v>62</v>
      </c>
    </row>
    <row r="3294" spans="1:9" ht="30">
      <c r="A3294" s="1065"/>
      <c r="B3294" s="1054"/>
      <c r="C3294" s="141" t="s">
        <v>6456</v>
      </c>
      <c r="D3294" s="141" t="s">
        <v>36</v>
      </c>
      <c r="E3294" s="141" t="s">
        <v>14</v>
      </c>
      <c r="F3294" s="141" t="s">
        <v>15</v>
      </c>
      <c r="G3294" s="357">
        <v>9</v>
      </c>
      <c r="H3294" s="336">
        <v>32.94</v>
      </c>
      <c r="I3294" s="141">
        <v>3660</v>
      </c>
    </row>
    <row r="3295" spans="1:9">
      <c r="A3295" s="1065"/>
      <c r="B3295" s="1054"/>
      <c r="C3295" s="141" t="s">
        <v>6457</v>
      </c>
      <c r="D3295" s="141" t="s">
        <v>46</v>
      </c>
      <c r="E3295" s="141" t="s">
        <v>14</v>
      </c>
      <c r="F3295" s="141" t="s">
        <v>15</v>
      </c>
      <c r="G3295" s="357">
        <v>2400</v>
      </c>
      <c r="H3295" s="336">
        <v>12</v>
      </c>
      <c r="I3295" s="141">
        <v>5</v>
      </c>
    </row>
    <row r="3296" spans="1:9">
      <c r="A3296" s="1065"/>
      <c r="B3296" s="1054"/>
      <c r="C3296" s="141" t="s">
        <v>6458</v>
      </c>
      <c r="D3296" s="141" t="s">
        <v>6459</v>
      </c>
      <c r="E3296" s="141" t="s">
        <v>14</v>
      </c>
      <c r="F3296" s="141" t="s">
        <v>15</v>
      </c>
      <c r="G3296" s="357">
        <v>4000</v>
      </c>
      <c r="H3296" s="336">
        <v>8</v>
      </c>
      <c r="I3296" s="141">
        <v>2</v>
      </c>
    </row>
    <row r="3297" spans="1:9" ht="30">
      <c r="A3297" s="1065"/>
      <c r="B3297" s="1054"/>
      <c r="C3297" s="141" t="s">
        <v>6460</v>
      </c>
      <c r="D3297" s="141" t="s">
        <v>6461</v>
      </c>
      <c r="E3297" s="141" t="s">
        <v>14</v>
      </c>
      <c r="F3297" s="141" t="s">
        <v>6209</v>
      </c>
      <c r="G3297" s="357">
        <v>1150</v>
      </c>
      <c r="H3297" s="336">
        <v>270.25</v>
      </c>
      <c r="I3297" s="141">
        <v>235</v>
      </c>
    </row>
    <row r="3298" spans="1:9" ht="30">
      <c r="A3298" s="1065"/>
      <c r="B3298" s="1055"/>
      <c r="C3298" s="141" t="s">
        <v>6292</v>
      </c>
      <c r="D3298" s="141" t="s">
        <v>6293</v>
      </c>
      <c r="E3298" s="141" t="s">
        <v>14</v>
      </c>
      <c r="F3298" s="141" t="s">
        <v>15</v>
      </c>
      <c r="G3298" s="141">
        <v>40000</v>
      </c>
      <c r="H3298" s="141">
        <v>80000</v>
      </c>
      <c r="I3298" s="141">
        <v>2</v>
      </c>
    </row>
    <row r="3299" spans="1:9">
      <c r="A3299" s="1065"/>
      <c r="B3299" s="1011" t="s">
        <v>118</v>
      </c>
      <c r="C3299" s="1011"/>
      <c r="D3299" s="1011"/>
      <c r="E3299" s="1011"/>
      <c r="F3299" s="1011"/>
      <c r="G3299" s="1011"/>
      <c r="H3299" s="141"/>
      <c r="I3299" s="141"/>
    </row>
    <row r="3300" spans="1:9" ht="30">
      <c r="A3300" s="1065"/>
      <c r="B3300" s="833" t="s">
        <v>7299</v>
      </c>
      <c r="C3300" s="142" t="s">
        <v>7835</v>
      </c>
      <c r="D3300" s="142" t="s">
        <v>6895</v>
      </c>
      <c r="E3300" s="839" t="s">
        <v>120</v>
      </c>
      <c r="F3300" s="141" t="s">
        <v>121</v>
      </c>
      <c r="G3300" s="834">
        <v>95000</v>
      </c>
      <c r="H3300" s="834">
        <v>95000</v>
      </c>
      <c r="I3300" s="141">
        <v>1</v>
      </c>
    </row>
    <row r="3301" spans="1:9">
      <c r="A3301" s="1065"/>
    </row>
    <row r="3302" spans="1:9">
      <c r="A3302" s="1065"/>
      <c r="B3302" s="455"/>
      <c r="C3302" s="455"/>
      <c r="D3302" s="455"/>
      <c r="E3302" s="537"/>
      <c r="F3302" s="141"/>
      <c r="G3302" s="475"/>
      <c r="H3302" s="475"/>
      <c r="I3302" s="141"/>
    </row>
    <row r="3303" spans="1:9" ht="30">
      <c r="A3303" s="1065"/>
      <c r="B3303" s="833" t="s">
        <v>7299</v>
      </c>
      <c r="C3303" s="142" t="s">
        <v>7836</v>
      </c>
      <c r="D3303" s="142" t="s">
        <v>6895</v>
      </c>
      <c r="E3303" s="839" t="s">
        <v>120</v>
      </c>
      <c r="F3303" s="141" t="s">
        <v>121</v>
      </c>
      <c r="G3303" s="834">
        <v>95000</v>
      </c>
      <c r="H3303" s="834">
        <v>95000</v>
      </c>
      <c r="I3303" s="141">
        <v>1</v>
      </c>
    </row>
    <row r="3304" spans="1:9">
      <c r="A3304" s="1065"/>
      <c r="B3304" s="1038" t="s">
        <v>5851</v>
      </c>
      <c r="C3304" s="1038"/>
      <c r="D3304" s="1038"/>
      <c r="E3304" s="1038"/>
      <c r="F3304" s="1038"/>
      <c r="G3304" s="1038"/>
      <c r="H3304" s="141"/>
      <c r="I3304" s="141"/>
    </row>
    <row r="3305" spans="1:9">
      <c r="A3305" s="1065"/>
      <c r="B3305" s="1011" t="s">
        <v>154</v>
      </c>
      <c r="C3305" s="1011"/>
      <c r="D3305" s="1011"/>
      <c r="E3305" s="1011"/>
      <c r="F3305" s="1011"/>
      <c r="G3305" s="1011"/>
      <c r="H3305" s="325"/>
      <c r="I3305" s="325"/>
    </row>
    <row r="3306" spans="1:9" ht="30">
      <c r="A3306" s="1065"/>
      <c r="B3306" s="142" t="s">
        <v>5294</v>
      </c>
      <c r="C3306" s="142" t="s">
        <v>7733</v>
      </c>
      <c r="D3306" s="142" t="s">
        <v>4060</v>
      </c>
      <c r="E3306" s="537" t="s">
        <v>172</v>
      </c>
      <c r="F3306" s="141" t="s">
        <v>121</v>
      </c>
      <c r="G3306" s="782">
        <v>57208054</v>
      </c>
      <c r="H3306" s="782">
        <v>57208054</v>
      </c>
      <c r="I3306" s="141">
        <v>1</v>
      </c>
    </row>
    <row r="3307" spans="1:9" ht="30">
      <c r="A3307" s="1065"/>
      <c r="B3307" s="142" t="s">
        <v>5294</v>
      </c>
      <c r="C3307" s="142" t="s">
        <v>7734</v>
      </c>
      <c r="D3307" s="142" t="s">
        <v>4060</v>
      </c>
      <c r="E3307" s="537" t="s">
        <v>172</v>
      </c>
      <c r="F3307" s="141" t="s">
        <v>121</v>
      </c>
      <c r="G3307" s="782">
        <v>0</v>
      </c>
      <c r="H3307" s="782">
        <v>0</v>
      </c>
      <c r="I3307" s="141">
        <v>1</v>
      </c>
    </row>
    <row r="3308" spans="1:9">
      <c r="A3308" s="1065"/>
      <c r="B3308" s="1011" t="s">
        <v>118</v>
      </c>
      <c r="C3308" s="1011"/>
      <c r="D3308" s="1011"/>
      <c r="E3308" s="1011"/>
      <c r="F3308" s="1011"/>
      <c r="G3308" s="1011"/>
      <c r="H3308" s="719"/>
      <c r="I3308" s="719"/>
    </row>
    <row r="3309" spans="1:9" ht="30">
      <c r="A3309" s="1065"/>
      <c r="B3309" s="141" t="s">
        <v>5294</v>
      </c>
      <c r="C3309" s="141" t="s">
        <v>7667</v>
      </c>
      <c r="D3309" s="142" t="s">
        <v>531</v>
      </c>
      <c r="E3309" s="141" t="s">
        <v>120</v>
      </c>
      <c r="F3309" s="141" t="s">
        <v>121</v>
      </c>
      <c r="G3309" s="456">
        <v>337692</v>
      </c>
      <c r="H3309" s="456">
        <v>337692</v>
      </c>
      <c r="I3309" s="786">
        <v>1</v>
      </c>
    </row>
    <row r="3310" spans="1:9" ht="30">
      <c r="A3310" s="1065"/>
      <c r="B3310" s="141" t="s">
        <v>6813</v>
      </c>
      <c r="C3310" s="141" t="s">
        <v>7428</v>
      </c>
      <c r="D3310" s="142" t="s">
        <v>7429</v>
      </c>
      <c r="E3310" s="141" t="s">
        <v>126</v>
      </c>
      <c r="F3310" s="141" t="s">
        <v>121</v>
      </c>
      <c r="G3310" s="456">
        <v>100000</v>
      </c>
      <c r="H3310" s="456">
        <v>100000</v>
      </c>
      <c r="I3310" s="141">
        <v>1</v>
      </c>
    </row>
    <row r="3311" spans="1:9" ht="30">
      <c r="A3311" s="1065"/>
      <c r="B3311" s="141" t="s">
        <v>5294</v>
      </c>
      <c r="C3311" s="141" t="s">
        <v>7996</v>
      </c>
      <c r="D3311" s="142" t="s">
        <v>5260</v>
      </c>
      <c r="E3311" s="141" t="s">
        <v>172</v>
      </c>
      <c r="F3311" s="141" t="s">
        <v>121</v>
      </c>
      <c r="G3311" s="475">
        <v>0</v>
      </c>
      <c r="H3311" s="475">
        <v>0</v>
      </c>
      <c r="I3311" s="141">
        <v>1</v>
      </c>
    </row>
    <row r="3312" spans="1:9" ht="30">
      <c r="A3312" s="1065"/>
      <c r="B3312" s="141" t="s">
        <v>5294</v>
      </c>
      <c r="C3312" s="141" t="s">
        <v>7997</v>
      </c>
      <c r="D3312" s="142" t="s">
        <v>5260</v>
      </c>
      <c r="E3312" s="141" t="s">
        <v>172</v>
      </c>
      <c r="F3312" s="141" t="s">
        <v>121</v>
      </c>
      <c r="G3312" s="456">
        <v>1128912</v>
      </c>
      <c r="H3312" s="456">
        <v>1128912</v>
      </c>
      <c r="I3312" s="141">
        <v>1</v>
      </c>
    </row>
    <row r="3313" spans="1:9" ht="30">
      <c r="A3313" s="1065"/>
      <c r="B3313" s="141" t="s">
        <v>6813</v>
      </c>
      <c r="C3313" s="141" t="s">
        <v>7430</v>
      </c>
      <c r="D3313" s="142" t="s">
        <v>7429</v>
      </c>
      <c r="E3313" s="141" t="s">
        <v>126</v>
      </c>
      <c r="F3313" s="141" t="s">
        <v>121</v>
      </c>
      <c r="G3313" s="456">
        <v>100000</v>
      </c>
      <c r="H3313" s="456">
        <v>100000</v>
      </c>
      <c r="I3313" s="141">
        <v>1</v>
      </c>
    </row>
    <row r="3314" spans="1:9">
      <c r="A3314" s="1065"/>
      <c r="I3314" s="141">
        <v>1</v>
      </c>
    </row>
    <row r="3315" spans="1:9">
      <c r="A3315" s="1065"/>
      <c r="B3315" s="1038" t="s">
        <v>153</v>
      </c>
      <c r="C3315" s="1038"/>
      <c r="D3315" s="1038"/>
      <c r="E3315" s="1038"/>
      <c r="F3315" s="1038"/>
      <c r="G3315" s="1038"/>
      <c r="H3315" s="2">
        <v>2407000</v>
      </c>
      <c r="I3315" s="2"/>
    </row>
    <row r="3316" spans="1:9">
      <c r="A3316" s="1065"/>
      <c r="B3316" s="1011" t="s">
        <v>154</v>
      </c>
      <c r="C3316" s="1011"/>
      <c r="D3316" s="1011"/>
      <c r="E3316" s="1011"/>
      <c r="F3316" s="1011"/>
      <c r="G3316" s="1011"/>
      <c r="H3316" s="72">
        <v>2050560</v>
      </c>
      <c r="I3316" s="72"/>
    </row>
    <row r="3317" spans="1:9" ht="30">
      <c r="A3317" s="1065"/>
      <c r="B3317" s="1210" t="s">
        <v>6679</v>
      </c>
      <c r="C3317" s="141" t="s">
        <v>6675</v>
      </c>
      <c r="D3317" s="142" t="s">
        <v>518</v>
      </c>
      <c r="E3317" s="141" t="s">
        <v>149</v>
      </c>
      <c r="F3317" s="141" t="s">
        <v>121</v>
      </c>
      <c r="G3317" s="141">
        <v>350000</v>
      </c>
      <c r="H3317" s="141">
        <v>350000</v>
      </c>
      <c r="I3317" s="141">
        <v>1</v>
      </c>
    </row>
    <row r="3318" spans="1:9" ht="30">
      <c r="A3318" s="1065"/>
      <c r="B3318" s="1211"/>
      <c r="C3318" s="141" t="s">
        <v>6676</v>
      </c>
      <c r="D3318" s="142" t="s">
        <v>518</v>
      </c>
      <c r="E3318" s="141" t="s">
        <v>149</v>
      </c>
      <c r="F3318" s="141" t="s">
        <v>121</v>
      </c>
      <c r="G3318" s="141">
        <v>200000</v>
      </c>
      <c r="H3318" s="141">
        <v>200000</v>
      </c>
      <c r="I3318" s="141">
        <v>1</v>
      </c>
    </row>
    <row r="3319" spans="1:9" ht="30">
      <c r="A3319" s="1065"/>
      <c r="B3319" s="1211"/>
      <c r="C3319" s="141" t="s">
        <v>6677</v>
      </c>
      <c r="D3319" s="142" t="s">
        <v>518</v>
      </c>
      <c r="E3319" s="141" t="s">
        <v>149</v>
      </c>
      <c r="F3319" s="141" t="s">
        <v>121</v>
      </c>
      <c r="G3319" s="141">
        <v>200000</v>
      </c>
      <c r="H3319" s="141">
        <v>200000</v>
      </c>
      <c r="I3319" s="141">
        <v>1</v>
      </c>
    </row>
    <row r="3320" spans="1:9" ht="30">
      <c r="A3320" s="1065"/>
      <c r="B3320" s="1211"/>
      <c r="C3320" s="141" t="s">
        <v>6678</v>
      </c>
      <c r="D3320" s="142" t="s">
        <v>518</v>
      </c>
      <c r="E3320" s="141" t="s">
        <v>149</v>
      </c>
      <c r="F3320" s="141" t="s">
        <v>121</v>
      </c>
      <c r="G3320" s="141">
        <v>250000</v>
      </c>
      <c r="H3320" s="141">
        <v>250000</v>
      </c>
      <c r="I3320" s="141">
        <v>1</v>
      </c>
    </row>
    <row r="3321" spans="1:9">
      <c r="A3321" s="1065"/>
      <c r="B3321" s="1011" t="s">
        <v>118</v>
      </c>
      <c r="C3321" s="1011"/>
      <c r="D3321" s="1011"/>
      <c r="E3321" s="1011"/>
      <c r="F3321" s="1011"/>
      <c r="G3321" s="1011"/>
      <c r="H3321" s="72">
        <v>356440</v>
      </c>
      <c r="I3321" s="72"/>
    </row>
    <row r="3322" spans="1:9">
      <c r="A3322" s="1065"/>
      <c r="B3322" s="1039">
        <v>5134</v>
      </c>
      <c r="C3322" s="141" t="s">
        <v>6774</v>
      </c>
      <c r="D3322" s="141" t="s">
        <v>164</v>
      </c>
      <c r="E3322" s="141" t="s">
        <v>126</v>
      </c>
      <c r="F3322" s="141" t="s">
        <v>121</v>
      </c>
      <c r="G3322" s="141">
        <v>25000</v>
      </c>
      <c r="H3322" s="141">
        <v>25000</v>
      </c>
      <c r="I3322" s="14">
        <v>1</v>
      </c>
    </row>
    <row r="3323" spans="1:9">
      <c r="A3323" s="1065"/>
      <c r="B3323" s="1084"/>
      <c r="C3323" s="141" t="s">
        <v>6775</v>
      </c>
      <c r="D3323" s="141" t="s">
        <v>164</v>
      </c>
      <c r="E3323" s="141" t="s">
        <v>126</v>
      </c>
      <c r="F3323" s="141" t="s">
        <v>121</v>
      </c>
      <c r="G3323" s="141">
        <v>100000</v>
      </c>
      <c r="H3323" s="141">
        <v>100000</v>
      </c>
      <c r="I3323" s="14">
        <v>1</v>
      </c>
    </row>
    <row r="3324" spans="1:9">
      <c r="A3324" s="1065"/>
      <c r="B3324" s="1084"/>
      <c r="C3324" s="141" t="s">
        <v>6674</v>
      </c>
      <c r="D3324" s="141" t="s">
        <v>164</v>
      </c>
      <c r="E3324" s="141" t="s">
        <v>149</v>
      </c>
      <c r="F3324" s="141" t="s">
        <v>121</v>
      </c>
      <c r="G3324" s="141">
        <v>100000</v>
      </c>
      <c r="H3324" s="141">
        <v>100000</v>
      </c>
      <c r="I3324" s="141">
        <v>1</v>
      </c>
    </row>
    <row r="3325" spans="1:9">
      <c r="A3325" s="1065"/>
      <c r="B3325" s="1040"/>
      <c r="C3325" s="141" t="s">
        <v>935</v>
      </c>
      <c r="D3325" s="142" t="s">
        <v>164</v>
      </c>
      <c r="E3325" s="12" t="s">
        <v>126</v>
      </c>
      <c r="F3325" s="12" t="s">
        <v>121</v>
      </c>
      <c r="G3325" s="14">
        <v>128600</v>
      </c>
      <c r="H3325" s="14">
        <v>128600</v>
      </c>
      <c r="I3325" s="14">
        <v>1</v>
      </c>
    </row>
    <row r="3326" spans="1:9">
      <c r="A3326" s="1065"/>
      <c r="B3326" s="1038" t="s">
        <v>165</v>
      </c>
      <c r="C3326" s="1038"/>
      <c r="D3326" s="1038"/>
      <c r="E3326" s="1038"/>
      <c r="F3326" s="1038"/>
      <c r="G3326" s="1038"/>
      <c r="H3326" s="2">
        <v>28754640</v>
      </c>
      <c r="I3326" s="2"/>
    </row>
    <row r="3327" spans="1:9">
      <c r="A3327" s="1065"/>
      <c r="B3327" s="1011" t="s">
        <v>154</v>
      </c>
      <c r="C3327" s="1011"/>
      <c r="D3327" s="1011"/>
      <c r="E3327" s="1011"/>
      <c r="F3327" s="1011"/>
      <c r="G3327" s="1011"/>
      <c r="H3327" s="72">
        <v>28179360</v>
      </c>
      <c r="I3327" s="72"/>
    </row>
    <row r="3328" spans="1:9" ht="30">
      <c r="A3328" s="1065"/>
      <c r="B3328" s="1017">
        <v>4251</v>
      </c>
      <c r="C3328" s="141" t="s">
        <v>936</v>
      </c>
      <c r="D3328" s="142" t="s">
        <v>167</v>
      </c>
      <c r="E3328" s="12" t="s">
        <v>149</v>
      </c>
      <c r="F3328" s="12" t="s">
        <v>121</v>
      </c>
      <c r="G3328" s="14">
        <v>28179360</v>
      </c>
      <c r="H3328" s="14">
        <v>28179360</v>
      </c>
      <c r="I3328" s="14">
        <v>1</v>
      </c>
    </row>
    <row r="3329" spans="1:9">
      <c r="A3329" s="1065"/>
      <c r="B3329" s="1011" t="s">
        <v>118</v>
      </c>
      <c r="C3329" s="1011"/>
      <c r="D3329" s="1011"/>
      <c r="E3329" s="1011"/>
      <c r="F3329" s="1011"/>
      <c r="G3329" s="1011"/>
      <c r="H3329" s="72">
        <v>575280</v>
      </c>
      <c r="I3329" s="72"/>
    </row>
    <row r="3330" spans="1:9" s="8" customFormat="1" ht="45">
      <c r="A3330" s="1065"/>
      <c r="B3330" s="1016">
        <v>4251</v>
      </c>
      <c r="C3330" s="139">
        <v>71351540</v>
      </c>
      <c r="D3330" s="140" t="s">
        <v>937</v>
      </c>
      <c r="E3330" s="15" t="s">
        <v>149</v>
      </c>
      <c r="F3330" s="15" t="s">
        <v>121</v>
      </c>
      <c r="G3330" s="16">
        <v>575280</v>
      </c>
      <c r="H3330" s="16">
        <v>575280</v>
      </c>
      <c r="I3330" s="16">
        <v>1</v>
      </c>
    </row>
    <row r="3331" spans="1:9">
      <c r="A3331" s="1065"/>
      <c r="B3331" s="1038" t="s">
        <v>169</v>
      </c>
      <c r="C3331" s="1038"/>
      <c r="D3331" s="1038"/>
      <c r="E3331" s="1038"/>
      <c r="F3331" s="1038"/>
      <c r="G3331" s="1038"/>
      <c r="H3331" s="2">
        <v>5099760</v>
      </c>
      <c r="I3331" s="2"/>
    </row>
    <row r="3332" spans="1:9">
      <c r="A3332" s="1065"/>
      <c r="B3332" s="1011" t="s">
        <v>154</v>
      </c>
      <c r="C3332" s="1011"/>
      <c r="D3332" s="1011"/>
      <c r="E3332" s="1011"/>
      <c r="F3332" s="1011"/>
      <c r="G3332" s="1011"/>
      <c r="H3332" s="72">
        <v>4997760</v>
      </c>
      <c r="I3332" s="72"/>
    </row>
    <row r="3333" spans="1:9" ht="30">
      <c r="A3333" s="1065"/>
      <c r="B3333" s="1017">
        <v>4251</v>
      </c>
      <c r="C3333" s="141" t="s">
        <v>938</v>
      </c>
      <c r="D3333" s="142" t="s">
        <v>528</v>
      </c>
      <c r="E3333" s="12" t="s">
        <v>126</v>
      </c>
      <c r="F3333" s="12" t="s">
        <v>121</v>
      </c>
      <c r="G3333" s="14">
        <v>4997760</v>
      </c>
      <c r="H3333" s="14">
        <v>4997760</v>
      </c>
      <c r="I3333" s="14">
        <v>1</v>
      </c>
    </row>
    <row r="3334" spans="1:9">
      <c r="A3334" s="1065"/>
      <c r="B3334" s="1011" t="s">
        <v>118</v>
      </c>
      <c r="C3334" s="1011"/>
      <c r="D3334" s="1011"/>
      <c r="E3334" s="1011"/>
      <c r="F3334" s="1011"/>
      <c r="G3334" s="1011"/>
      <c r="H3334" s="72">
        <v>102000</v>
      </c>
      <c r="I3334" s="72"/>
    </row>
    <row r="3335" spans="1:9" s="8" customFormat="1" ht="45">
      <c r="A3335" s="1065"/>
      <c r="B3335" s="1016">
        <v>4251</v>
      </c>
      <c r="C3335" s="139">
        <v>71351540</v>
      </c>
      <c r="D3335" s="140" t="s">
        <v>939</v>
      </c>
      <c r="E3335" s="15" t="s">
        <v>149</v>
      </c>
      <c r="F3335" s="15" t="s">
        <v>121</v>
      </c>
      <c r="G3335" s="16">
        <v>102000</v>
      </c>
      <c r="H3335" s="16">
        <v>102000</v>
      </c>
      <c r="I3335" s="16">
        <v>1</v>
      </c>
    </row>
    <row r="3336" spans="1:9">
      <c r="A3336" s="1065"/>
      <c r="B3336" s="1038" t="s">
        <v>173</v>
      </c>
      <c r="C3336" s="1038"/>
      <c r="D3336" s="1038"/>
      <c r="E3336" s="1038"/>
      <c r="F3336" s="1038"/>
      <c r="G3336" s="1038"/>
      <c r="H3336" s="2">
        <v>6950510</v>
      </c>
      <c r="I3336" s="2"/>
    </row>
    <row r="3337" spans="1:9">
      <c r="A3337" s="1065"/>
      <c r="B3337" s="1011" t="s">
        <v>154</v>
      </c>
      <c r="C3337" s="1011"/>
      <c r="D3337" s="1011"/>
      <c r="E3337" s="1011"/>
      <c r="F3337" s="1011"/>
      <c r="G3337" s="1011"/>
      <c r="H3337" s="72">
        <v>6810510</v>
      </c>
      <c r="I3337" s="72"/>
    </row>
    <row r="3338" spans="1:9" s="8" customFormat="1" ht="30">
      <c r="A3338" s="1065"/>
      <c r="B3338" s="1173">
        <v>4251</v>
      </c>
      <c r="C3338" s="313" t="s">
        <v>5656</v>
      </c>
      <c r="D3338" s="198" t="s">
        <v>940</v>
      </c>
      <c r="E3338" s="313" t="s">
        <v>126</v>
      </c>
      <c r="F3338" s="313" t="s">
        <v>121</v>
      </c>
      <c r="G3338" s="53">
        <v>6810510</v>
      </c>
      <c r="H3338" s="53">
        <v>6810510</v>
      </c>
      <c r="I3338" s="53">
        <v>1</v>
      </c>
    </row>
    <row r="3339" spans="1:9">
      <c r="A3339" s="1065"/>
      <c r="B3339" s="1011" t="s">
        <v>118</v>
      </c>
      <c r="C3339" s="1011"/>
      <c r="D3339" s="1011"/>
      <c r="E3339" s="1011"/>
      <c r="F3339" s="1011"/>
      <c r="G3339" s="1011"/>
      <c r="H3339" s="72">
        <v>140000</v>
      </c>
      <c r="I3339" s="72"/>
    </row>
    <row r="3340" spans="1:9" s="8" customFormat="1" ht="30">
      <c r="A3340" s="1065"/>
      <c r="B3340" s="1016">
        <v>4251</v>
      </c>
      <c r="C3340" s="139">
        <v>71351540</v>
      </c>
      <c r="D3340" s="140" t="s">
        <v>168</v>
      </c>
      <c r="E3340" s="15" t="s">
        <v>172</v>
      </c>
      <c r="F3340" s="15" t="s">
        <v>121</v>
      </c>
      <c r="G3340" s="16">
        <v>140000</v>
      </c>
      <c r="H3340" s="16">
        <v>140000</v>
      </c>
      <c r="I3340" s="16">
        <v>1</v>
      </c>
    </row>
    <row r="3341" spans="1:9">
      <c r="A3341" s="1065"/>
      <c r="B3341" s="1038" t="s">
        <v>175</v>
      </c>
      <c r="C3341" s="1038"/>
      <c r="D3341" s="1038"/>
      <c r="E3341" s="1038"/>
      <c r="F3341" s="1038"/>
      <c r="G3341" s="1038"/>
      <c r="H3341" s="2">
        <v>2150400</v>
      </c>
      <c r="I3341" s="2"/>
    </row>
    <row r="3342" spans="1:9">
      <c r="A3342" s="1065"/>
      <c r="B3342" s="1011" t="s">
        <v>154</v>
      </c>
      <c r="C3342" s="1011"/>
      <c r="D3342" s="1011"/>
      <c r="E3342" s="1011"/>
      <c r="F3342" s="1011"/>
      <c r="G3342" s="1011"/>
      <c r="H3342" s="72">
        <v>2150400</v>
      </c>
      <c r="I3342" s="72"/>
    </row>
    <row r="3343" spans="1:9" ht="30">
      <c r="A3343" s="1065"/>
      <c r="B3343" s="1017">
        <v>4251</v>
      </c>
      <c r="C3343" s="141" t="s">
        <v>941</v>
      </c>
      <c r="D3343" s="142" t="s">
        <v>942</v>
      </c>
      <c r="E3343" s="12" t="s">
        <v>126</v>
      </c>
      <c r="F3343" s="12" t="s">
        <v>121</v>
      </c>
      <c r="G3343" s="14">
        <v>2150400</v>
      </c>
      <c r="H3343" s="14">
        <v>2150400</v>
      </c>
      <c r="I3343" s="14">
        <v>1</v>
      </c>
    </row>
    <row r="3344" spans="1:9">
      <c r="A3344" s="1065"/>
      <c r="B3344" s="1038" t="s">
        <v>175</v>
      </c>
      <c r="C3344" s="1038"/>
      <c r="D3344" s="1038"/>
      <c r="E3344" s="1038"/>
      <c r="F3344" s="1038"/>
      <c r="G3344" s="1038"/>
      <c r="H3344" s="2">
        <v>44000</v>
      </c>
      <c r="I3344" s="2"/>
    </row>
    <row r="3345" spans="1:9">
      <c r="A3345" s="1065"/>
      <c r="B3345" s="1011" t="s">
        <v>118</v>
      </c>
      <c r="C3345" s="1011"/>
      <c r="D3345" s="1011"/>
      <c r="E3345" s="1011"/>
      <c r="F3345" s="1011"/>
      <c r="G3345" s="1011"/>
      <c r="H3345" s="72">
        <v>44000</v>
      </c>
      <c r="I3345" s="72"/>
    </row>
    <row r="3346" spans="1:9" s="8" customFormat="1" ht="30">
      <c r="A3346" s="1065"/>
      <c r="B3346" s="1016">
        <v>4251</v>
      </c>
      <c r="C3346" s="139">
        <v>71351540</v>
      </c>
      <c r="D3346" s="140" t="s">
        <v>168</v>
      </c>
      <c r="E3346" s="15" t="s">
        <v>149</v>
      </c>
      <c r="F3346" s="15" t="s">
        <v>121</v>
      </c>
      <c r="G3346" s="16">
        <v>44000</v>
      </c>
      <c r="H3346" s="16">
        <v>44000</v>
      </c>
      <c r="I3346" s="16">
        <v>1</v>
      </c>
    </row>
    <row r="3347" spans="1:9" s="8" customFormat="1">
      <c r="A3347" s="1065"/>
      <c r="B3347" s="1038" t="s">
        <v>5671</v>
      </c>
      <c r="C3347" s="1038"/>
      <c r="D3347" s="1038"/>
      <c r="E3347" s="1038"/>
      <c r="F3347" s="1038"/>
      <c r="G3347" s="1038"/>
      <c r="H3347" s="16"/>
      <c r="I3347" s="16"/>
    </row>
    <row r="3348" spans="1:9" s="8" customFormat="1" ht="30">
      <c r="A3348" s="1065"/>
      <c r="B3348" s="141">
        <v>5113</v>
      </c>
      <c r="C3348" s="141" t="s">
        <v>5672</v>
      </c>
      <c r="D3348" s="141" t="s">
        <v>5673</v>
      </c>
      <c r="E3348" s="141" t="s">
        <v>126</v>
      </c>
      <c r="F3348" s="141" t="s">
        <v>121</v>
      </c>
      <c r="G3348" s="141" t="s">
        <v>5674</v>
      </c>
      <c r="H3348" s="141" t="s">
        <v>5674</v>
      </c>
      <c r="I3348" s="141">
        <v>1</v>
      </c>
    </row>
    <row r="3349" spans="1:9" s="8" customFormat="1">
      <c r="A3349" s="1065"/>
      <c r="B3349" s="1011" t="s">
        <v>118</v>
      </c>
      <c r="C3349" s="1011"/>
      <c r="D3349" s="1011"/>
      <c r="E3349" s="1011"/>
      <c r="F3349" s="1011"/>
      <c r="G3349" s="1011"/>
      <c r="H3349" s="141"/>
      <c r="I3349" s="141"/>
    </row>
    <row r="3350" spans="1:9" s="8" customFormat="1" ht="30">
      <c r="A3350" s="1065"/>
      <c r="B3350" s="141" t="s">
        <v>5264</v>
      </c>
      <c r="C3350" s="141" t="s">
        <v>6555</v>
      </c>
      <c r="D3350" s="141" t="s">
        <v>5260</v>
      </c>
      <c r="E3350" s="141" t="s">
        <v>172</v>
      </c>
      <c r="F3350" s="141" t="s">
        <v>121</v>
      </c>
      <c r="G3350" s="421">
        <v>588588</v>
      </c>
      <c r="H3350" s="421">
        <v>588588</v>
      </c>
      <c r="I3350" s="141">
        <v>1</v>
      </c>
    </row>
    <row r="3351" spans="1:9">
      <c r="A3351" s="1065"/>
      <c r="B3351" s="1038" t="s">
        <v>217</v>
      </c>
      <c r="C3351" s="1038"/>
      <c r="D3351" s="1038"/>
      <c r="E3351" s="1038"/>
      <c r="F3351" s="1038"/>
      <c r="G3351" s="1038"/>
      <c r="H3351" s="2">
        <v>19999050</v>
      </c>
      <c r="I3351" s="2"/>
    </row>
    <row r="3352" spans="1:9">
      <c r="A3352" s="1065"/>
      <c r="B3352" s="1011" t="s">
        <v>11</v>
      </c>
      <c r="C3352" s="1011"/>
      <c r="D3352" s="1011"/>
      <c r="E3352" s="1011"/>
      <c r="F3352" s="1011"/>
      <c r="G3352" s="1011"/>
      <c r="H3352" s="72">
        <v>19999050</v>
      </c>
      <c r="I3352" s="72"/>
    </row>
    <row r="3353" spans="1:9">
      <c r="A3353" s="1065"/>
      <c r="B3353" s="1017">
        <v>4269</v>
      </c>
      <c r="C3353" s="141" t="s">
        <v>943</v>
      </c>
      <c r="D3353" s="142" t="s">
        <v>944</v>
      </c>
      <c r="E3353" s="12" t="s">
        <v>14</v>
      </c>
      <c r="F3353" s="12" t="s">
        <v>15</v>
      </c>
      <c r="G3353" s="14">
        <v>1300</v>
      </c>
      <c r="H3353" s="14">
        <v>104000</v>
      </c>
      <c r="I3353" s="14">
        <v>80</v>
      </c>
    </row>
    <row r="3354" spans="1:9">
      <c r="A3354" s="1065"/>
      <c r="B3354" s="1017"/>
      <c r="C3354" s="141" t="s">
        <v>945</v>
      </c>
      <c r="D3354" s="142" t="s">
        <v>944</v>
      </c>
      <c r="E3354" s="12" t="s">
        <v>14</v>
      </c>
      <c r="F3354" s="12" t="s">
        <v>15</v>
      </c>
      <c r="G3354" s="14">
        <v>700</v>
      </c>
      <c r="H3354" s="14">
        <v>56000</v>
      </c>
      <c r="I3354" s="14">
        <v>80</v>
      </c>
    </row>
    <row r="3355" spans="1:9">
      <c r="A3355" s="1065"/>
      <c r="B3355" s="1017"/>
      <c r="C3355" s="141" t="s">
        <v>6539</v>
      </c>
      <c r="D3355" s="142" t="s">
        <v>5856</v>
      </c>
      <c r="E3355" s="346" t="s">
        <v>14</v>
      </c>
      <c r="F3355" s="381" t="s">
        <v>49</v>
      </c>
      <c r="G3355" s="368">
        <v>3500</v>
      </c>
      <c r="H3355" s="369">
        <v>70</v>
      </c>
      <c r="I3355" s="14">
        <v>20</v>
      </c>
    </row>
    <row r="3356" spans="1:9">
      <c r="A3356" s="1065"/>
      <c r="B3356" s="1017"/>
      <c r="C3356" s="141" t="s">
        <v>5866</v>
      </c>
      <c r="D3356" s="142" t="s">
        <v>947</v>
      </c>
      <c r="E3356" s="12" t="s">
        <v>14</v>
      </c>
      <c r="F3356" s="12" t="s">
        <v>49</v>
      </c>
      <c r="G3356" s="14">
        <v>1500</v>
      </c>
      <c r="H3356" s="14">
        <f>G3356*I3356</f>
        <v>30000</v>
      </c>
      <c r="I3356" s="14">
        <v>20</v>
      </c>
    </row>
    <row r="3357" spans="1:9">
      <c r="A3357" s="1065"/>
      <c r="B3357" s="1017"/>
      <c r="C3357" s="141" t="s">
        <v>5854</v>
      </c>
      <c r="D3357" s="142" t="s">
        <v>948</v>
      </c>
      <c r="E3357" s="12" t="s">
        <v>14</v>
      </c>
      <c r="F3357" s="12" t="s">
        <v>469</v>
      </c>
      <c r="G3357" s="14">
        <v>4000</v>
      </c>
      <c r="H3357" s="14">
        <v>12400000</v>
      </c>
      <c r="I3357" s="14">
        <v>3100</v>
      </c>
    </row>
    <row r="3358" spans="1:9">
      <c r="A3358" s="1065"/>
      <c r="B3358" s="1017"/>
      <c r="C3358" s="141" t="s">
        <v>5853</v>
      </c>
      <c r="D3358" s="142" t="s">
        <v>948</v>
      </c>
      <c r="E3358" s="12" t="s">
        <v>14</v>
      </c>
      <c r="F3358" s="12" t="s">
        <v>469</v>
      </c>
      <c r="G3358" s="14">
        <v>3500</v>
      </c>
      <c r="H3358" s="14">
        <v>4200000</v>
      </c>
      <c r="I3358" s="14">
        <v>1200</v>
      </c>
    </row>
    <row r="3359" spans="1:9">
      <c r="A3359" s="1065"/>
      <c r="B3359" s="1017"/>
      <c r="C3359" s="141" t="s">
        <v>5852</v>
      </c>
      <c r="D3359" s="142" t="s">
        <v>949</v>
      </c>
      <c r="E3359" s="12" t="s">
        <v>14</v>
      </c>
      <c r="F3359" s="12" t="s">
        <v>473</v>
      </c>
      <c r="G3359" s="14">
        <v>200000</v>
      </c>
      <c r="H3359" s="14">
        <v>1500000</v>
      </c>
      <c r="I3359" s="14">
        <v>7.5</v>
      </c>
    </row>
    <row r="3360" spans="1:9">
      <c r="A3360" s="1065"/>
      <c r="B3360" s="1017"/>
      <c r="C3360" s="141" t="s">
        <v>5855</v>
      </c>
      <c r="D3360" s="142" t="s">
        <v>949</v>
      </c>
      <c r="E3360" s="12" t="s">
        <v>14</v>
      </c>
      <c r="F3360" s="12" t="s">
        <v>473</v>
      </c>
      <c r="G3360" s="14">
        <v>200000</v>
      </c>
      <c r="H3360" s="14">
        <v>700000</v>
      </c>
      <c r="I3360" s="14">
        <v>3.5</v>
      </c>
    </row>
    <row r="3361" spans="1:9">
      <c r="A3361" s="1065"/>
      <c r="B3361" s="1017"/>
      <c r="C3361" s="141" t="s">
        <v>5857</v>
      </c>
      <c r="D3361" s="142" t="s">
        <v>810</v>
      </c>
      <c r="E3361" s="346" t="s">
        <v>14</v>
      </c>
      <c r="F3361" s="346" t="s">
        <v>469</v>
      </c>
      <c r="G3361" s="368">
        <v>1500</v>
      </c>
      <c r="H3361" s="369">
        <v>210</v>
      </c>
      <c r="I3361" s="368">
        <v>140</v>
      </c>
    </row>
    <row r="3362" spans="1:9">
      <c r="A3362" s="1065"/>
      <c r="B3362" s="1017"/>
      <c r="C3362" s="141" t="s">
        <v>5867</v>
      </c>
      <c r="D3362" s="142" t="s">
        <v>442</v>
      </c>
      <c r="E3362" s="346" t="s">
        <v>14</v>
      </c>
      <c r="F3362" s="346" t="s">
        <v>49</v>
      </c>
      <c r="G3362" s="371">
        <v>850</v>
      </c>
      <c r="H3362" s="371">
        <v>153000</v>
      </c>
      <c r="I3362" s="371">
        <v>180</v>
      </c>
    </row>
    <row r="3363" spans="1:9">
      <c r="A3363" s="1065"/>
      <c r="B3363" s="1017"/>
      <c r="C3363" s="141" t="s">
        <v>5868</v>
      </c>
      <c r="D3363" s="142" t="s">
        <v>950</v>
      </c>
      <c r="E3363" s="346" t="s">
        <v>14</v>
      </c>
      <c r="F3363" s="346" t="s">
        <v>49</v>
      </c>
      <c r="G3363" s="371">
        <v>850</v>
      </c>
      <c r="H3363" s="371">
        <v>21250</v>
      </c>
      <c r="I3363" s="371">
        <v>25</v>
      </c>
    </row>
    <row r="3364" spans="1:9">
      <c r="A3364" s="1065"/>
      <c r="B3364" s="1017"/>
      <c r="C3364" s="141" t="s">
        <v>6540</v>
      </c>
      <c r="D3364" s="142" t="s">
        <v>951</v>
      </c>
      <c r="E3364" s="346" t="s">
        <v>14</v>
      </c>
      <c r="F3364" s="346" t="s">
        <v>15</v>
      </c>
      <c r="G3364" s="371">
        <v>25</v>
      </c>
      <c r="H3364" s="369">
        <v>375</v>
      </c>
      <c r="I3364" s="371">
        <v>15000</v>
      </c>
    </row>
    <row r="3365" spans="1:9">
      <c r="A3365" s="1065"/>
      <c r="B3365" s="1017"/>
      <c r="C3365" s="141" t="s">
        <v>5869</v>
      </c>
      <c r="D3365" s="142" t="s">
        <v>951</v>
      </c>
      <c r="E3365" s="346" t="s">
        <v>14</v>
      </c>
      <c r="F3365" s="346" t="s">
        <v>15</v>
      </c>
      <c r="G3365" s="371">
        <v>10</v>
      </c>
      <c r="H3365" s="371">
        <v>150000</v>
      </c>
      <c r="I3365" s="371">
        <v>15000</v>
      </c>
    </row>
    <row r="3366" spans="1:9">
      <c r="A3366" s="1065"/>
      <c r="B3366" s="1017"/>
      <c r="C3366" s="141" t="s">
        <v>5858</v>
      </c>
      <c r="D3366" s="142" t="s">
        <v>5859</v>
      </c>
      <c r="E3366" s="346" t="s">
        <v>14</v>
      </c>
      <c r="F3366" s="346" t="s">
        <v>401</v>
      </c>
      <c r="G3366" s="368">
        <v>1500</v>
      </c>
      <c r="H3366" s="369">
        <v>270</v>
      </c>
      <c r="I3366" s="368">
        <v>180</v>
      </c>
    </row>
    <row r="3367" spans="1:9">
      <c r="A3367" s="1065"/>
      <c r="B3367" s="1038" t="s">
        <v>228</v>
      </c>
      <c r="C3367" s="1038"/>
      <c r="D3367" s="1038"/>
      <c r="E3367" s="1038"/>
      <c r="F3367" s="1038"/>
      <c r="G3367" s="1038"/>
      <c r="H3367" s="2">
        <v>17483850</v>
      </c>
      <c r="I3367" s="2"/>
    </row>
    <row r="3368" spans="1:9" ht="15" customHeight="1">
      <c r="A3368" s="1065"/>
      <c r="B3368" s="1026" t="s">
        <v>154</v>
      </c>
      <c r="C3368" s="1027"/>
      <c r="D3368" s="1027"/>
      <c r="E3368" s="1027"/>
      <c r="F3368" s="1027"/>
      <c r="G3368" s="1028"/>
      <c r="H3368" s="72">
        <v>17483850</v>
      </c>
      <c r="I3368" s="72"/>
    </row>
    <row r="3369" spans="1:9">
      <c r="A3369" s="1065"/>
      <c r="B3369" s="1039">
        <v>5113</v>
      </c>
      <c r="C3369" s="141" t="s">
        <v>5675</v>
      </c>
      <c r="D3369" s="142" t="s">
        <v>5676</v>
      </c>
      <c r="E3369" s="142" t="s">
        <v>126</v>
      </c>
      <c r="F3369" s="142" t="s">
        <v>121</v>
      </c>
      <c r="G3369" s="333" t="s">
        <v>5677</v>
      </c>
      <c r="H3369" s="333" t="s">
        <v>5677</v>
      </c>
      <c r="I3369" s="142">
        <v>1</v>
      </c>
    </row>
    <row r="3370" spans="1:9" ht="75">
      <c r="A3370" s="1065"/>
      <c r="B3370" s="1040"/>
      <c r="C3370" s="141" t="s">
        <v>952</v>
      </c>
      <c r="D3370" s="142" t="s">
        <v>953</v>
      </c>
      <c r="E3370" s="12" t="s">
        <v>149</v>
      </c>
      <c r="F3370" s="12" t="s">
        <v>121</v>
      </c>
      <c r="G3370" s="14">
        <v>17483850</v>
      </c>
      <c r="H3370" s="14">
        <v>17483850</v>
      </c>
      <c r="I3370" s="14">
        <v>1</v>
      </c>
    </row>
    <row r="3371" spans="1:9">
      <c r="A3371" s="1065"/>
      <c r="B3371" s="1038" t="s">
        <v>228</v>
      </c>
      <c r="C3371" s="1038"/>
      <c r="D3371" s="1038"/>
      <c r="E3371" s="1038"/>
      <c r="F3371" s="1038"/>
      <c r="G3371" s="1038"/>
      <c r="H3371" s="2">
        <v>434430</v>
      </c>
      <c r="I3371" s="2"/>
    </row>
    <row r="3372" spans="1:9">
      <c r="A3372" s="1065"/>
      <c r="B3372" s="1011" t="s">
        <v>118</v>
      </c>
      <c r="C3372" s="1011"/>
      <c r="D3372" s="1011"/>
      <c r="E3372" s="1011"/>
      <c r="F3372" s="1011"/>
      <c r="G3372" s="1011"/>
      <c r="H3372" s="72">
        <v>434430</v>
      </c>
      <c r="I3372" s="72"/>
    </row>
    <row r="3373" spans="1:9">
      <c r="A3373" s="1065"/>
      <c r="B3373" s="683" t="s">
        <v>5264</v>
      </c>
      <c r="C3373" s="683" t="s">
        <v>7289</v>
      </c>
      <c r="D3373" s="683" t="s">
        <v>531</v>
      </c>
      <c r="E3373" s="681" t="s">
        <v>120</v>
      </c>
      <c r="F3373" s="681" t="s">
        <v>121</v>
      </c>
      <c r="G3373" s="684">
        <v>50052</v>
      </c>
      <c r="H3373" s="684">
        <v>50052</v>
      </c>
      <c r="I3373" s="680">
        <v>1</v>
      </c>
    </row>
    <row r="3374" spans="1:9" ht="30">
      <c r="A3374" s="1065"/>
      <c r="B3374" s="479" t="s">
        <v>5264</v>
      </c>
      <c r="C3374" s="198" t="s">
        <v>6554</v>
      </c>
      <c r="D3374" s="198" t="s">
        <v>5260</v>
      </c>
      <c r="E3374" s="480" t="s">
        <v>172</v>
      </c>
      <c r="F3374" s="480" t="s">
        <v>121</v>
      </c>
      <c r="G3374" s="490">
        <v>148.36799999999999</v>
      </c>
      <c r="H3374" s="490">
        <v>148.36799999999999</v>
      </c>
      <c r="I3374" s="14">
        <v>1</v>
      </c>
    </row>
    <row r="3375" spans="1:9" s="8" customFormat="1" ht="75">
      <c r="A3375" s="1065"/>
      <c r="B3375" s="1016">
        <v>5113</v>
      </c>
      <c r="C3375" s="139">
        <v>71351540</v>
      </c>
      <c r="D3375" s="140" t="s">
        <v>954</v>
      </c>
      <c r="E3375" s="15" t="s">
        <v>149</v>
      </c>
      <c r="F3375" s="15" t="s">
        <v>121</v>
      </c>
      <c r="G3375" s="16">
        <v>350000</v>
      </c>
      <c r="H3375" s="16">
        <v>350000</v>
      </c>
      <c r="I3375" s="16">
        <v>1</v>
      </c>
    </row>
    <row r="3376" spans="1:9" s="8" customFormat="1" ht="75">
      <c r="A3376" s="1065"/>
      <c r="B3376" s="1016"/>
      <c r="C3376" s="225" t="s">
        <v>5458</v>
      </c>
      <c r="D3376" s="198" t="s">
        <v>955</v>
      </c>
      <c r="E3376" s="225" t="s">
        <v>120</v>
      </c>
      <c r="F3376" s="225" t="s">
        <v>121</v>
      </c>
      <c r="G3376" s="53">
        <v>84430</v>
      </c>
      <c r="H3376" s="53">
        <v>84430</v>
      </c>
      <c r="I3376" s="53">
        <v>1</v>
      </c>
    </row>
    <row r="3377" spans="1:9">
      <c r="A3377" s="1065"/>
      <c r="B3377" s="1038" t="s">
        <v>267</v>
      </c>
      <c r="C3377" s="1038"/>
      <c r="D3377" s="1038"/>
      <c r="E3377" s="1038"/>
      <c r="F3377" s="1038"/>
      <c r="G3377" s="1038"/>
      <c r="H3377" s="2">
        <v>2350000</v>
      </c>
      <c r="I3377" s="2"/>
    </row>
    <row r="3378" spans="1:9">
      <c r="A3378" s="1065"/>
      <c r="B3378" s="1011" t="s">
        <v>118</v>
      </c>
      <c r="C3378" s="1011"/>
      <c r="D3378" s="1011"/>
      <c r="E3378" s="1011"/>
      <c r="F3378" s="1011"/>
      <c r="G3378" s="1011"/>
      <c r="H3378" s="72">
        <v>2350000</v>
      </c>
      <c r="I3378" s="72"/>
    </row>
    <row r="3379" spans="1:9" ht="105">
      <c r="A3379" s="1065"/>
      <c r="B3379" s="1017">
        <v>4239</v>
      </c>
      <c r="C3379" s="141" t="s">
        <v>956</v>
      </c>
      <c r="D3379" s="142" t="s">
        <v>957</v>
      </c>
      <c r="E3379" s="12" t="s">
        <v>14</v>
      </c>
      <c r="F3379" s="12" t="s">
        <v>121</v>
      </c>
      <c r="G3379" s="14">
        <v>640000</v>
      </c>
      <c r="H3379" s="14">
        <v>640000</v>
      </c>
      <c r="I3379" s="14">
        <v>1</v>
      </c>
    </row>
    <row r="3380" spans="1:9" ht="60">
      <c r="A3380" s="1065"/>
      <c r="B3380" s="1017"/>
      <c r="C3380" s="141" t="s">
        <v>958</v>
      </c>
      <c r="D3380" s="142" t="s">
        <v>959</v>
      </c>
      <c r="E3380" s="12" t="s">
        <v>14</v>
      </c>
      <c r="F3380" s="12" t="s">
        <v>121</v>
      </c>
      <c r="G3380" s="14">
        <v>200000</v>
      </c>
      <c r="H3380" s="14">
        <v>200000</v>
      </c>
      <c r="I3380" s="14">
        <v>1</v>
      </c>
    </row>
    <row r="3381" spans="1:9" ht="90">
      <c r="A3381" s="1065"/>
      <c r="B3381" s="1017"/>
      <c r="C3381" s="141" t="s">
        <v>960</v>
      </c>
      <c r="D3381" s="142" t="s">
        <v>961</v>
      </c>
      <c r="E3381" s="12" t="s">
        <v>14</v>
      </c>
      <c r="F3381" s="12" t="s">
        <v>121</v>
      </c>
      <c r="G3381" s="14">
        <v>200000</v>
      </c>
      <c r="H3381" s="14">
        <v>200000</v>
      </c>
      <c r="I3381" s="14">
        <v>1</v>
      </c>
    </row>
    <row r="3382" spans="1:9" ht="105">
      <c r="A3382" s="1065"/>
      <c r="B3382" s="1017"/>
      <c r="C3382" s="141" t="s">
        <v>962</v>
      </c>
      <c r="D3382" s="142" t="s">
        <v>5298</v>
      </c>
      <c r="E3382" s="12" t="s">
        <v>14</v>
      </c>
      <c r="F3382" s="12" t="s">
        <v>121</v>
      </c>
      <c r="G3382" s="14">
        <v>400000</v>
      </c>
      <c r="H3382" s="14">
        <v>400000</v>
      </c>
      <c r="I3382" s="14">
        <v>1</v>
      </c>
    </row>
    <row r="3383" spans="1:9" ht="75">
      <c r="A3383" s="1065"/>
      <c r="B3383" s="1017"/>
      <c r="C3383" s="141" t="s">
        <v>963</v>
      </c>
      <c r="D3383" s="142" t="s">
        <v>5299</v>
      </c>
      <c r="E3383" s="12" t="s">
        <v>14</v>
      </c>
      <c r="F3383" s="12" t="s">
        <v>121</v>
      </c>
      <c r="G3383" s="14">
        <v>500000</v>
      </c>
      <c r="H3383" s="14">
        <v>500000</v>
      </c>
      <c r="I3383" s="14">
        <v>1</v>
      </c>
    </row>
    <row r="3384" spans="1:9" ht="75">
      <c r="A3384" s="1065"/>
      <c r="B3384" s="1017"/>
      <c r="C3384" s="141" t="s">
        <v>964</v>
      </c>
      <c r="D3384" s="142" t="s">
        <v>965</v>
      </c>
      <c r="E3384" s="12" t="s">
        <v>14</v>
      </c>
      <c r="F3384" s="12" t="s">
        <v>121</v>
      </c>
      <c r="G3384" s="14">
        <v>150000</v>
      </c>
      <c r="H3384" s="14">
        <v>150000</v>
      </c>
      <c r="I3384" s="14">
        <v>1</v>
      </c>
    </row>
    <row r="3385" spans="1:9" ht="90">
      <c r="A3385" s="1065"/>
      <c r="B3385" s="1017"/>
      <c r="C3385" s="141" t="s">
        <v>966</v>
      </c>
      <c r="D3385" s="142" t="s">
        <v>967</v>
      </c>
      <c r="E3385" s="12" t="s">
        <v>14</v>
      </c>
      <c r="F3385" s="12" t="s">
        <v>121</v>
      </c>
      <c r="G3385" s="14">
        <v>260000</v>
      </c>
      <c r="H3385" s="14">
        <v>260000</v>
      </c>
      <c r="I3385" s="14">
        <v>1</v>
      </c>
    </row>
    <row r="3386" spans="1:9">
      <c r="A3386" s="1065"/>
      <c r="B3386" s="1038" t="s">
        <v>895</v>
      </c>
      <c r="C3386" s="1038"/>
      <c r="D3386" s="1038"/>
      <c r="E3386" s="1038"/>
      <c r="F3386" s="1038"/>
      <c r="G3386" s="1038"/>
      <c r="H3386" s="2">
        <v>38500000</v>
      </c>
      <c r="I3386" s="2"/>
    </row>
    <row r="3387" spans="1:9">
      <c r="A3387" s="1065"/>
      <c r="B3387" s="1011" t="s">
        <v>154</v>
      </c>
      <c r="C3387" s="1011"/>
      <c r="D3387" s="1011"/>
      <c r="E3387" s="1011"/>
      <c r="F3387" s="1011"/>
      <c r="G3387" s="1011"/>
      <c r="H3387" s="72">
        <v>38500000</v>
      </c>
      <c r="I3387" s="72"/>
    </row>
    <row r="3388" spans="1:9" s="8" customFormat="1" ht="30">
      <c r="A3388" s="1065"/>
      <c r="B3388" s="141">
        <v>5113</v>
      </c>
      <c r="C3388" s="141" t="s">
        <v>5678</v>
      </c>
      <c r="D3388" s="141" t="s">
        <v>4060</v>
      </c>
      <c r="E3388" s="141" t="s">
        <v>126</v>
      </c>
      <c r="F3388" s="141" t="s">
        <v>121</v>
      </c>
      <c r="G3388" s="141" t="s">
        <v>5679</v>
      </c>
      <c r="H3388" s="141" t="s">
        <v>5679</v>
      </c>
      <c r="I3388" s="141">
        <v>1</v>
      </c>
    </row>
    <row r="3389" spans="1:9" s="8" customFormat="1" ht="30">
      <c r="A3389" s="1065"/>
      <c r="B3389" s="141">
        <v>5112</v>
      </c>
      <c r="C3389" s="141" t="s">
        <v>7135</v>
      </c>
      <c r="D3389" s="141" t="s">
        <v>4060</v>
      </c>
      <c r="E3389" s="141" t="s">
        <v>126</v>
      </c>
      <c r="F3389" s="141" t="s">
        <v>121</v>
      </c>
      <c r="G3389" s="141">
        <v>26875138</v>
      </c>
      <c r="H3389" s="141">
        <v>26875138</v>
      </c>
      <c r="I3389" s="141">
        <v>1</v>
      </c>
    </row>
    <row r="3390" spans="1:9" s="8" customFormat="1">
      <c r="A3390" s="1065"/>
      <c r="B3390" s="1011" t="s">
        <v>118</v>
      </c>
      <c r="C3390" s="1011"/>
      <c r="D3390" s="1011"/>
      <c r="E3390" s="1011"/>
      <c r="F3390" s="1011"/>
      <c r="G3390" s="1011"/>
      <c r="H3390" s="141"/>
      <c r="I3390" s="141"/>
    </row>
    <row r="3391" spans="1:9" s="8" customFormat="1">
      <c r="A3391" s="1065"/>
      <c r="B3391" s="683" t="s">
        <v>5264</v>
      </c>
      <c r="C3391" s="683" t="s">
        <v>7290</v>
      </c>
      <c r="D3391" s="683" t="s">
        <v>531</v>
      </c>
      <c r="E3391" s="141" t="s">
        <v>120</v>
      </c>
      <c r="F3391" s="141" t="s">
        <v>121</v>
      </c>
      <c r="G3391" s="685">
        <v>44.508000000000003</v>
      </c>
      <c r="H3391" s="685">
        <v>44.508000000000003</v>
      </c>
      <c r="I3391" s="141">
        <v>1</v>
      </c>
    </row>
    <row r="3392" spans="1:9" s="8" customFormat="1" ht="30">
      <c r="A3392" s="1065"/>
      <c r="B3392" s="141">
        <v>5112</v>
      </c>
      <c r="C3392" s="141" t="s">
        <v>7136</v>
      </c>
      <c r="D3392" s="141" t="s">
        <v>531</v>
      </c>
      <c r="E3392" s="141" t="s">
        <v>120</v>
      </c>
      <c r="F3392" s="141" t="s">
        <v>121</v>
      </c>
      <c r="G3392" s="141">
        <v>157884</v>
      </c>
      <c r="H3392" s="141">
        <v>157884</v>
      </c>
      <c r="I3392" s="141">
        <v>1</v>
      </c>
    </row>
    <row r="3393" spans="1:9" s="8" customFormat="1" ht="30">
      <c r="A3393" s="1065"/>
      <c r="B3393" s="141" t="s">
        <v>5264</v>
      </c>
      <c r="C3393" s="141" t="s">
        <v>6556</v>
      </c>
      <c r="D3393" s="141" t="s">
        <v>5260</v>
      </c>
      <c r="E3393" s="141" t="s">
        <v>3120</v>
      </c>
      <c r="F3393" s="141" t="s">
        <v>121</v>
      </c>
      <c r="G3393" s="141">
        <v>166848</v>
      </c>
      <c r="H3393" s="141">
        <v>166848</v>
      </c>
      <c r="I3393" s="141">
        <v>1</v>
      </c>
    </row>
    <row r="3394" spans="1:9">
      <c r="A3394" s="1065"/>
      <c r="B3394" s="1038" t="s">
        <v>274</v>
      </c>
      <c r="C3394" s="1038"/>
      <c r="D3394" s="1038"/>
      <c r="E3394" s="1038"/>
      <c r="F3394" s="1038"/>
      <c r="G3394" s="1038"/>
      <c r="H3394" s="2">
        <v>7999400</v>
      </c>
      <c r="I3394" s="2"/>
    </row>
    <row r="3395" spans="1:9">
      <c r="A3395" s="1065"/>
      <c r="B3395" s="1011" t="s">
        <v>11</v>
      </c>
      <c r="C3395" s="1011"/>
      <c r="D3395" s="1011"/>
      <c r="E3395" s="1011"/>
      <c r="F3395" s="1011"/>
      <c r="G3395" s="1011"/>
      <c r="H3395" s="72">
        <v>499400</v>
      </c>
      <c r="I3395" s="72"/>
    </row>
    <row r="3396" spans="1:9">
      <c r="A3396" s="1065"/>
      <c r="B3396" s="833" t="s">
        <v>5529</v>
      </c>
      <c r="C3396" s="833" t="s">
        <v>8320</v>
      </c>
      <c r="D3396" s="833" t="s">
        <v>4058</v>
      </c>
      <c r="E3396" s="141" t="s">
        <v>126</v>
      </c>
      <c r="F3396" s="928" t="s">
        <v>15</v>
      </c>
      <c r="G3396" s="852">
        <v>1200</v>
      </c>
      <c r="H3396" s="835">
        <v>499.2</v>
      </c>
      <c r="I3396" s="852">
        <v>416</v>
      </c>
    </row>
    <row r="3397" spans="1:9">
      <c r="A3397" s="1065"/>
      <c r="B3397" s="833" t="s">
        <v>5529</v>
      </c>
      <c r="C3397" s="833" t="s">
        <v>7800</v>
      </c>
      <c r="D3397" s="833" t="s">
        <v>4058</v>
      </c>
      <c r="E3397" s="141" t="s">
        <v>126</v>
      </c>
      <c r="F3397" s="829" t="s">
        <v>15</v>
      </c>
      <c r="G3397" s="852">
        <v>1300</v>
      </c>
      <c r="H3397" s="835">
        <v>499.2</v>
      </c>
      <c r="I3397" s="852">
        <v>384</v>
      </c>
    </row>
    <row r="3398" spans="1:9">
      <c r="A3398" s="1065"/>
      <c r="B3398" s="1011" t="s">
        <v>118</v>
      </c>
      <c r="C3398" s="1011"/>
      <c r="D3398" s="1011"/>
      <c r="E3398" s="1011"/>
      <c r="F3398" s="1011"/>
      <c r="G3398" s="1011"/>
      <c r="H3398" s="72">
        <v>7500000</v>
      </c>
      <c r="I3398" s="72"/>
    </row>
    <row r="3399" spans="1:9" ht="45">
      <c r="A3399" s="1065"/>
      <c r="B3399" s="1017">
        <v>4239</v>
      </c>
      <c r="C3399" s="141" t="s">
        <v>968</v>
      </c>
      <c r="D3399" s="142" t="s">
        <v>969</v>
      </c>
      <c r="E3399" s="12" t="s">
        <v>14</v>
      </c>
      <c r="F3399" s="12" t="s">
        <v>121</v>
      </c>
      <c r="G3399" s="14">
        <v>500000</v>
      </c>
      <c r="H3399" s="14">
        <v>500000</v>
      </c>
      <c r="I3399" s="14">
        <v>1</v>
      </c>
    </row>
    <row r="3400" spans="1:9" ht="45">
      <c r="A3400" s="1065"/>
      <c r="B3400" s="1017"/>
      <c r="C3400" s="141" t="s">
        <v>970</v>
      </c>
      <c r="D3400" s="142" t="s">
        <v>971</v>
      </c>
      <c r="E3400" s="12" t="s">
        <v>14</v>
      </c>
      <c r="F3400" s="12" t="s">
        <v>121</v>
      </c>
      <c r="G3400" s="14">
        <v>400000</v>
      </c>
      <c r="H3400" s="14">
        <v>400000</v>
      </c>
      <c r="I3400" s="14">
        <v>1</v>
      </c>
    </row>
    <row r="3401" spans="1:9" ht="45">
      <c r="A3401" s="1065"/>
      <c r="B3401" s="1017"/>
      <c r="C3401" s="141" t="s">
        <v>972</v>
      </c>
      <c r="D3401" s="142" t="s">
        <v>973</v>
      </c>
      <c r="E3401" s="12" t="s">
        <v>14</v>
      </c>
      <c r="F3401" s="12" t="s">
        <v>121</v>
      </c>
      <c r="G3401" s="14">
        <v>250000</v>
      </c>
      <c r="H3401" s="14">
        <v>250000</v>
      </c>
      <c r="I3401" s="14">
        <v>1</v>
      </c>
    </row>
    <row r="3402" spans="1:9" ht="45">
      <c r="A3402" s="1065"/>
      <c r="B3402" s="1017"/>
      <c r="C3402" s="141" t="s">
        <v>974</v>
      </c>
      <c r="D3402" s="142" t="s">
        <v>975</v>
      </c>
      <c r="E3402" s="12" t="s">
        <v>14</v>
      </c>
      <c r="F3402" s="12" t="s">
        <v>121</v>
      </c>
      <c r="G3402" s="14">
        <v>400000</v>
      </c>
      <c r="H3402" s="14">
        <v>400000</v>
      </c>
      <c r="I3402" s="14">
        <v>1</v>
      </c>
    </row>
    <row r="3403" spans="1:9" ht="45">
      <c r="A3403" s="1065"/>
      <c r="B3403" s="1017"/>
      <c r="C3403" s="141" t="s">
        <v>976</v>
      </c>
      <c r="D3403" s="142" t="s">
        <v>977</v>
      </c>
      <c r="E3403" s="12" t="s">
        <v>14</v>
      </c>
      <c r="F3403" s="12" t="s">
        <v>121</v>
      </c>
      <c r="G3403" s="14">
        <v>600000</v>
      </c>
      <c r="H3403" s="14">
        <v>600000</v>
      </c>
      <c r="I3403" s="14">
        <v>1</v>
      </c>
    </row>
    <row r="3404" spans="1:9" ht="45">
      <c r="A3404" s="1065"/>
      <c r="B3404" s="1017"/>
      <c r="C3404" s="141" t="s">
        <v>978</v>
      </c>
      <c r="D3404" s="142" t="s">
        <v>979</v>
      </c>
      <c r="E3404" s="12" t="s">
        <v>14</v>
      </c>
      <c r="F3404" s="12" t="s">
        <v>121</v>
      </c>
      <c r="G3404" s="14">
        <v>600000</v>
      </c>
      <c r="H3404" s="14">
        <v>600000</v>
      </c>
      <c r="I3404" s="14">
        <v>1</v>
      </c>
    </row>
    <row r="3405" spans="1:9" ht="45">
      <c r="A3405" s="1065"/>
      <c r="B3405" s="1017"/>
      <c r="C3405" s="141" t="s">
        <v>980</v>
      </c>
      <c r="D3405" s="142" t="s">
        <v>981</v>
      </c>
      <c r="E3405" s="12" t="s">
        <v>14</v>
      </c>
      <c r="F3405" s="12" t="s">
        <v>121</v>
      </c>
      <c r="G3405" s="14">
        <v>500000</v>
      </c>
      <c r="H3405" s="14">
        <v>500000</v>
      </c>
      <c r="I3405" s="14">
        <v>1</v>
      </c>
    </row>
    <row r="3406" spans="1:9" ht="45">
      <c r="A3406" s="1065"/>
      <c r="B3406" s="1017"/>
      <c r="C3406" s="141" t="s">
        <v>982</v>
      </c>
      <c r="D3406" s="142" t="s">
        <v>983</v>
      </c>
      <c r="E3406" s="12" t="s">
        <v>14</v>
      </c>
      <c r="F3406" s="12" t="s">
        <v>121</v>
      </c>
      <c r="G3406" s="14">
        <v>400000</v>
      </c>
      <c r="H3406" s="14">
        <v>400000</v>
      </c>
      <c r="I3406" s="14">
        <v>1</v>
      </c>
    </row>
    <row r="3407" spans="1:9" ht="60">
      <c r="A3407" s="1065"/>
      <c r="B3407" s="1017"/>
      <c r="C3407" s="141" t="s">
        <v>984</v>
      </c>
      <c r="D3407" s="142" t="s">
        <v>985</v>
      </c>
      <c r="E3407" s="12" t="s">
        <v>14</v>
      </c>
      <c r="F3407" s="12" t="s">
        <v>121</v>
      </c>
      <c r="G3407" s="14">
        <v>100000</v>
      </c>
      <c r="H3407" s="14">
        <v>100000</v>
      </c>
      <c r="I3407" s="14">
        <v>1</v>
      </c>
    </row>
    <row r="3408" spans="1:9" ht="45">
      <c r="A3408" s="1065"/>
      <c r="B3408" s="1017"/>
      <c r="C3408" s="141" t="s">
        <v>986</v>
      </c>
      <c r="D3408" s="142" t="s">
        <v>987</v>
      </c>
      <c r="E3408" s="12" t="s">
        <v>14</v>
      </c>
      <c r="F3408" s="12" t="s">
        <v>121</v>
      </c>
      <c r="G3408" s="14">
        <v>200000</v>
      </c>
      <c r="H3408" s="14">
        <v>200000</v>
      </c>
      <c r="I3408" s="14">
        <v>1</v>
      </c>
    </row>
    <row r="3409" spans="1:9" ht="45">
      <c r="A3409" s="1065"/>
      <c r="B3409" s="1017"/>
      <c r="C3409" s="141" t="s">
        <v>988</v>
      </c>
      <c r="D3409" s="142" t="s">
        <v>989</v>
      </c>
      <c r="E3409" s="12" t="s">
        <v>14</v>
      </c>
      <c r="F3409" s="12" t="s">
        <v>121</v>
      </c>
      <c r="G3409" s="14">
        <v>400000</v>
      </c>
      <c r="H3409" s="14">
        <v>400000</v>
      </c>
      <c r="I3409" s="14">
        <v>1</v>
      </c>
    </row>
    <row r="3410" spans="1:9" ht="45">
      <c r="A3410" s="1065"/>
      <c r="B3410" s="1017"/>
      <c r="C3410" s="141" t="s">
        <v>990</v>
      </c>
      <c r="D3410" s="142" t="s">
        <v>991</v>
      </c>
      <c r="E3410" s="12" t="s">
        <v>14</v>
      </c>
      <c r="F3410" s="12" t="s">
        <v>121</v>
      </c>
      <c r="G3410" s="14">
        <v>300000</v>
      </c>
      <c r="H3410" s="14">
        <v>300000</v>
      </c>
      <c r="I3410" s="14">
        <v>1</v>
      </c>
    </row>
    <row r="3411" spans="1:9" ht="45">
      <c r="A3411" s="1065"/>
      <c r="B3411" s="1017"/>
      <c r="C3411" s="141" t="s">
        <v>992</v>
      </c>
      <c r="D3411" s="142" t="s">
        <v>993</v>
      </c>
      <c r="E3411" s="12" t="s">
        <v>14</v>
      </c>
      <c r="F3411" s="12" t="s">
        <v>121</v>
      </c>
      <c r="G3411" s="14">
        <v>850000</v>
      </c>
      <c r="H3411" s="14">
        <v>850000</v>
      </c>
      <c r="I3411" s="14">
        <v>1</v>
      </c>
    </row>
    <row r="3412" spans="1:9" ht="45">
      <c r="A3412" s="1065"/>
      <c r="B3412" s="1017"/>
      <c r="C3412" s="141" t="s">
        <v>994</v>
      </c>
      <c r="D3412" s="142" t="s">
        <v>995</v>
      </c>
      <c r="E3412" s="12" t="s">
        <v>14</v>
      </c>
      <c r="F3412" s="12" t="s">
        <v>121</v>
      </c>
      <c r="G3412" s="14">
        <v>2000000</v>
      </c>
      <c r="H3412" s="14">
        <v>2000000</v>
      </c>
      <c r="I3412" s="14">
        <v>1</v>
      </c>
    </row>
    <row r="3413" spans="1:9">
      <c r="A3413" s="1065"/>
      <c r="B3413" s="1038" t="s">
        <v>294</v>
      </c>
      <c r="C3413" s="1038"/>
      <c r="D3413" s="1038"/>
      <c r="E3413" s="1038"/>
      <c r="F3413" s="1038"/>
      <c r="G3413" s="1038"/>
      <c r="H3413" s="2">
        <v>4700000</v>
      </c>
      <c r="I3413" s="2"/>
    </row>
    <row r="3414" spans="1:9">
      <c r="A3414" s="1065"/>
      <c r="B3414" s="1011" t="s">
        <v>11</v>
      </c>
      <c r="C3414" s="1011"/>
      <c r="D3414" s="1011"/>
      <c r="E3414" s="1011"/>
      <c r="F3414" s="1011"/>
      <c r="G3414" s="1011"/>
      <c r="H3414" s="72">
        <v>4700000</v>
      </c>
      <c r="I3414" s="72"/>
    </row>
    <row r="3415" spans="1:9">
      <c r="A3415" s="1065"/>
      <c r="B3415" s="141" t="s">
        <v>5695</v>
      </c>
      <c r="C3415" s="141" t="s">
        <v>7278</v>
      </c>
      <c r="D3415" s="141" t="s">
        <v>4051</v>
      </c>
      <c r="E3415" s="141" t="s">
        <v>14</v>
      </c>
      <c r="F3415" s="141" t="s">
        <v>15</v>
      </c>
      <c r="G3415" s="141">
        <v>150000</v>
      </c>
      <c r="H3415" s="685">
        <v>300</v>
      </c>
      <c r="I3415" s="141">
        <v>2</v>
      </c>
    </row>
    <row r="3416" spans="1:9">
      <c r="A3416" s="1065"/>
      <c r="B3416" s="141" t="s">
        <v>5695</v>
      </c>
      <c r="C3416" s="141" t="s">
        <v>7279</v>
      </c>
      <c r="D3416" s="141" t="s">
        <v>7280</v>
      </c>
      <c r="E3416" s="141" t="s">
        <v>14</v>
      </c>
      <c r="F3416" s="141" t="s">
        <v>15</v>
      </c>
      <c r="G3416" s="141">
        <v>150000</v>
      </c>
      <c r="H3416" s="685">
        <v>1200</v>
      </c>
      <c r="I3416" s="141">
        <v>8</v>
      </c>
    </row>
    <row r="3417" spans="1:9">
      <c r="A3417" s="1065"/>
      <c r="B3417" s="141" t="s">
        <v>5695</v>
      </c>
      <c r="C3417" s="141" t="s">
        <v>7281</v>
      </c>
      <c r="D3417" s="141" t="s">
        <v>5738</v>
      </c>
      <c r="E3417" s="141" t="s">
        <v>14</v>
      </c>
      <c r="F3417" s="141" t="s">
        <v>15</v>
      </c>
      <c r="G3417" s="141">
        <v>150000</v>
      </c>
      <c r="H3417" s="685">
        <v>150</v>
      </c>
      <c r="I3417" s="141">
        <v>1</v>
      </c>
    </row>
    <row r="3418" spans="1:9">
      <c r="A3418" s="1065"/>
      <c r="B3418" s="141" t="s">
        <v>5695</v>
      </c>
      <c r="C3418" s="683" t="s">
        <v>7282</v>
      </c>
      <c r="D3418" s="683" t="s">
        <v>7283</v>
      </c>
      <c r="E3418" s="141" t="s">
        <v>14</v>
      </c>
      <c r="F3418" s="141" t="s">
        <v>15</v>
      </c>
      <c r="G3418" s="687">
        <v>15000</v>
      </c>
      <c r="H3418" s="685">
        <v>270</v>
      </c>
      <c r="I3418" s="687">
        <v>18</v>
      </c>
    </row>
    <row r="3419" spans="1:9">
      <c r="A3419" s="1065"/>
      <c r="B3419" s="141" t="s">
        <v>5695</v>
      </c>
      <c r="C3419" s="683" t="s">
        <v>7284</v>
      </c>
      <c r="D3419" s="683" t="s">
        <v>4048</v>
      </c>
      <c r="E3419" s="141" t="s">
        <v>14</v>
      </c>
      <c r="F3419" s="141" t="s">
        <v>15</v>
      </c>
      <c r="G3419" s="687">
        <v>150000</v>
      </c>
      <c r="H3419" s="685">
        <v>150</v>
      </c>
      <c r="I3419" s="687">
        <v>1</v>
      </c>
    </row>
    <row r="3420" spans="1:9">
      <c r="A3420" s="1065"/>
      <c r="B3420" s="141" t="s">
        <v>5695</v>
      </c>
      <c r="C3420" s="683" t="s">
        <v>7285</v>
      </c>
      <c r="D3420" s="683" t="s">
        <v>4048</v>
      </c>
      <c r="E3420" s="141" t="s">
        <v>14</v>
      </c>
      <c r="F3420" s="141" t="s">
        <v>15</v>
      </c>
      <c r="G3420" s="687">
        <v>150000</v>
      </c>
      <c r="H3420" s="685">
        <v>1050</v>
      </c>
      <c r="I3420" s="687">
        <v>7</v>
      </c>
    </row>
    <row r="3421" spans="1:9">
      <c r="A3421" s="1065"/>
      <c r="B3421" s="141" t="s">
        <v>5695</v>
      </c>
      <c r="C3421" s="683" t="s">
        <v>7286</v>
      </c>
      <c r="D3421" s="683" t="s">
        <v>7287</v>
      </c>
      <c r="E3421" s="141" t="s">
        <v>14</v>
      </c>
      <c r="F3421" s="141" t="s">
        <v>15</v>
      </c>
      <c r="G3421" s="687">
        <v>60000</v>
      </c>
      <c r="H3421" s="685">
        <v>180</v>
      </c>
      <c r="I3421" s="687">
        <v>3</v>
      </c>
    </row>
    <row r="3422" spans="1:9">
      <c r="A3422" s="1065"/>
      <c r="B3422" s="141"/>
      <c r="C3422" s="141"/>
      <c r="D3422" s="141"/>
      <c r="E3422" s="141"/>
      <c r="F3422" s="141"/>
      <c r="G3422" s="141"/>
      <c r="H3422" s="688"/>
      <c r="I3422" s="141"/>
    </row>
    <row r="3423" spans="1:9" ht="44.25" customHeight="1">
      <c r="A3423" s="1065"/>
      <c r="B3423" s="1038" t="s">
        <v>295</v>
      </c>
      <c r="C3423" s="1038"/>
      <c r="D3423" s="1038"/>
      <c r="E3423" s="1038"/>
      <c r="F3423" s="1038"/>
      <c r="G3423" s="1038"/>
      <c r="H3423" s="2">
        <v>1000000</v>
      </c>
      <c r="I3423" s="2"/>
    </row>
    <row r="3424" spans="1:9" ht="21" customHeight="1">
      <c r="A3424" s="1065"/>
      <c r="B3424" s="1011" t="s">
        <v>11</v>
      </c>
      <c r="C3424" s="1011"/>
      <c r="D3424" s="1011"/>
      <c r="E3424" s="1011"/>
      <c r="F3424" s="1011"/>
      <c r="G3424" s="1011"/>
      <c r="H3424" s="513"/>
      <c r="I3424" s="513"/>
    </row>
    <row r="3425" spans="1:9" ht="21" customHeight="1">
      <c r="A3425" s="1065"/>
      <c r="B3425" s="455" t="s">
        <v>6285</v>
      </c>
      <c r="C3425" s="455" t="s">
        <v>7668</v>
      </c>
      <c r="D3425" s="455" t="s">
        <v>7669</v>
      </c>
      <c r="E3425" s="785" t="s">
        <v>14</v>
      </c>
      <c r="F3425" s="785" t="s">
        <v>15</v>
      </c>
      <c r="G3425" s="100">
        <v>10000</v>
      </c>
      <c r="H3425" s="399">
        <v>500</v>
      </c>
      <c r="I3425" s="100">
        <v>50</v>
      </c>
    </row>
    <row r="3426" spans="1:9" ht="21" customHeight="1">
      <c r="A3426" s="1065"/>
      <c r="B3426" s="455" t="s">
        <v>6285</v>
      </c>
      <c r="C3426" s="455" t="s">
        <v>7670</v>
      </c>
      <c r="D3426" s="455" t="s">
        <v>7671</v>
      </c>
      <c r="E3426" s="785" t="s">
        <v>14</v>
      </c>
      <c r="F3426" s="785" t="s">
        <v>15</v>
      </c>
      <c r="G3426" s="100">
        <v>5000</v>
      </c>
      <c r="H3426" s="399">
        <v>250</v>
      </c>
      <c r="I3426" s="100">
        <v>50</v>
      </c>
    </row>
    <row r="3427" spans="1:9" ht="21" customHeight="1">
      <c r="A3427" s="1065"/>
      <c r="B3427" s="141" t="s">
        <v>5529</v>
      </c>
      <c r="C3427" s="141" t="s">
        <v>6623</v>
      </c>
      <c r="D3427" s="141" t="s">
        <v>3779</v>
      </c>
      <c r="E3427" s="141" t="s">
        <v>126</v>
      </c>
      <c r="F3427" s="502" t="s">
        <v>121</v>
      </c>
      <c r="G3427" s="421">
        <v>660000</v>
      </c>
      <c r="H3427" s="421">
        <v>660000</v>
      </c>
      <c r="I3427" s="514">
        <v>1</v>
      </c>
    </row>
    <row r="3428" spans="1:9" ht="21" customHeight="1">
      <c r="A3428" s="1065"/>
      <c r="B3428" s="141" t="s">
        <v>5529</v>
      </c>
      <c r="C3428" s="141" t="s">
        <v>6622</v>
      </c>
      <c r="D3428" s="141" t="s">
        <v>4058</v>
      </c>
      <c r="E3428" s="141" t="s">
        <v>126</v>
      </c>
      <c r="F3428" s="141" t="s">
        <v>15</v>
      </c>
      <c r="G3428" s="395">
        <v>10430</v>
      </c>
      <c r="H3428" s="356">
        <v>2086</v>
      </c>
      <c r="I3428" s="395">
        <v>200</v>
      </c>
    </row>
    <row r="3429" spans="1:9" ht="21" customHeight="1">
      <c r="A3429" s="1065"/>
      <c r="B3429" s="141"/>
      <c r="C3429" s="833" t="s">
        <v>7801</v>
      </c>
      <c r="D3429" s="833" t="s">
        <v>5605</v>
      </c>
      <c r="E3429" s="830" t="s">
        <v>14</v>
      </c>
      <c r="F3429" s="830" t="s">
        <v>15</v>
      </c>
      <c r="G3429" s="852">
        <v>7500</v>
      </c>
      <c r="H3429" s="399">
        <v>300</v>
      </c>
      <c r="I3429" s="100">
        <v>40</v>
      </c>
    </row>
    <row r="3430" spans="1:9" ht="21" customHeight="1">
      <c r="A3430" s="1065"/>
      <c r="B3430" s="141"/>
      <c r="C3430" s="833" t="s">
        <v>7802</v>
      </c>
      <c r="D3430" s="833" t="s">
        <v>7803</v>
      </c>
      <c r="E3430" s="830" t="s">
        <v>14</v>
      </c>
      <c r="F3430" s="830" t="s">
        <v>15</v>
      </c>
      <c r="G3430" s="852">
        <v>5000</v>
      </c>
      <c r="H3430" s="399">
        <v>250</v>
      </c>
      <c r="I3430" s="100">
        <v>50</v>
      </c>
    </row>
    <row r="3431" spans="1:9" ht="21" customHeight="1">
      <c r="A3431" s="1065"/>
      <c r="B3431" s="141"/>
      <c r="C3431" s="833" t="s">
        <v>7804</v>
      </c>
      <c r="D3431" s="833" t="s">
        <v>7805</v>
      </c>
      <c r="E3431" s="830" t="s">
        <v>14</v>
      </c>
      <c r="F3431" s="830" t="s">
        <v>15</v>
      </c>
      <c r="G3431" s="852">
        <v>9500</v>
      </c>
      <c r="H3431" s="399">
        <v>380</v>
      </c>
      <c r="I3431" s="100">
        <v>40</v>
      </c>
    </row>
    <row r="3432" spans="1:9" ht="44.25" customHeight="1">
      <c r="A3432" s="1065"/>
      <c r="B3432" s="141" t="s">
        <v>6285</v>
      </c>
      <c r="C3432" s="141" t="s">
        <v>6621</v>
      </c>
      <c r="D3432" s="141" t="s">
        <v>5605</v>
      </c>
      <c r="E3432" s="502" t="s">
        <v>14</v>
      </c>
      <c r="F3432" s="502" t="s">
        <v>15</v>
      </c>
      <c r="G3432" s="395">
        <v>12500</v>
      </c>
      <c r="H3432" s="356">
        <v>1000</v>
      </c>
      <c r="I3432" s="395">
        <v>80</v>
      </c>
    </row>
    <row r="3433" spans="1:9">
      <c r="A3433" s="1065"/>
      <c r="H3433" s="72">
        <v>1000000</v>
      </c>
      <c r="I3433" s="72"/>
    </row>
    <row r="3434" spans="1:9">
      <c r="A3434" s="1065"/>
      <c r="B3434" s="348"/>
      <c r="C3434" s="141" t="s">
        <v>996</v>
      </c>
      <c r="D3434" s="142" t="s">
        <v>293</v>
      </c>
      <c r="E3434" s="12" t="s">
        <v>120</v>
      </c>
      <c r="F3434" s="12" t="s">
        <v>121</v>
      </c>
      <c r="G3434" s="14">
        <v>1000000</v>
      </c>
      <c r="H3434" s="14">
        <v>1000000</v>
      </c>
      <c r="I3434" s="14">
        <v>1</v>
      </c>
    </row>
    <row r="3435" spans="1:9">
      <c r="A3435" s="1065"/>
      <c r="B3435" s="1038" t="s">
        <v>296</v>
      </c>
      <c r="C3435" s="1038"/>
      <c r="D3435" s="1038"/>
      <c r="E3435" s="1038"/>
      <c r="F3435" s="1038"/>
      <c r="G3435" s="1038"/>
      <c r="H3435" s="2">
        <v>6000000</v>
      </c>
      <c r="I3435" s="2"/>
    </row>
    <row r="3436" spans="1:9">
      <c r="A3436" s="1065"/>
      <c r="B3436" s="1011" t="s">
        <v>11</v>
      </c>
      <c r="C3436" s="1011"/>
      <c r="D3436" s="1011"/>
      <c r="E3436" s="1011"/>
      <c r="F3436" s="1011"/>
      <c r="G3436" s="1011"/>
      <c r="H3436" s="72">
        <v>6000000</v>
      </c>
      <c r="I3436" s="72"/>
    </row>
    <row r="3437" spans="1:9">
      <c r="A3437" s="1065"/>
      <c r="B3437" s="732">
        <v>4269</v>
      </c>
      <c r="C3437" s="740" t="s">
        <v>7459</v>
      </c>
      <c r="D3437" s="740" t="s">
        <v>7460</v>
      </c>
      <c r="E3437" s="730" t="s">
        <v>14</v>
      </c>
      <c r="F3437" s="741" t="s">
        <v>6209</v>
      </c>
      <c r="G3437" s="741">
        <v>1500</v>
      </c>
      <c r="H3437" s="742">
        <v>10.5</v>
      </c>
      <c r="I3437" s="741">
        <v>7</v>
      </c>
    </row>
    <row r="3438" spans="1:9">
      <c r="A3438" s="1065"/>
      <c r="B3438" s="772">
        <v>4269</v>
      </c>
      <c r="C3438" s="740" t="s">
        <v>7461</v>
      </c>
      <c r="D3438" s="740" t="s">
        <v>948</v>
      </c>
      <c r="E3438" s="730" t="s">
        <v>14</v>
      </c>
      <c r="F3438" s="741" t="s">
        <v>469</v>
      </c>
      <c r="G3438" s="741">
        <v>4607</v>
      </c>
      <c r="H3438" s="742">
        <v>239.56399999999999</v>
      </c>
      <c r="I3438" s="741">
        <v>52</v>
      </c>
    </row>
    <row r="3439" spans="1:9">
      <c r="A3439" s="1065"/>
      <c r="B3439" s="772">
        <v>4269</v>
      </c>
      <c r="C3439" s="740" t="s">
        <v>7462</v>
      </c>
      <c r="D3439" s="740" t="s">
        <v>948</v>
      </c>
      <c r="E3439" s="730" t="s">
        <v>14</v>
      </c>
      <c r="F3439" s="741" t="s">
        <v>469</v>
      </c>
      <c r="G3439" s="741">
        <v>7535</v>
      </c>
      <c r="H3439" s="742">
        <v>45.21</v>
      </c>
      <c r="I3439" s="741">
        <v>6</v>
      </c>
    </row>
    <row r="3440" spans="1:9">
      <c r="A3440" s="1065"/>
      <c r="B3440" s="772">
        <v>4269</v>
      </c>
      <c r="C3440" s="740" t="s">
        <v>7463</v>
      </c>
      <c r="D3440" s="740" t="s">
        <v>5859</v>
      </c>
      <c r="E3440" s="730" t="s">
        <v>14</v>
      </c>
      <c r="F3440" s="741" t="s">
        <v>401</v>
      </c>
      <c r="G3440" s="741">
        <v>1800</v>
      </c>
      <c r="H3440" s="742">
        <v>180</v>
      </c>
      <c r="I3440" s="741">
        <v>100</v>
      </c>
    </row>
    <row r="3441" spans="1:9">
      <c r="A3441" s="1065"/>
      <c r="B3441" s="772">
        <v>4269</v>
      </c>
      <c r="C3441" s="740" t="s">
        <v>7464</v>
      </c>
      <c r="D3441" s="740" t="s">
        <v>7465</v>
      </c>
      <c r="E3441" s="730" t="s">
        <v>14</v>
      </c>
      <c r="F3441" s="741" t="s">
        <v>15</v>
      </c>
      <c r="G3441" s="741">
        <v>15</v>
      </c>
      <c r="H3441" s="742">
        <v>1.5</v>
      </c>
      <c r="I3441" s="741">
        <v>100</v>
      </c>
    </row>
    <row r="3442" spans="1:9">
      <c r="A3442" s="1065"/>
      <c r="B3442" s="1038" t="s">
        <v>997</v>
      </c>
      <c r="C3442" s="1038"/>
      <c r="D3442" s="1038"/>
      <c r="E3442" s="1038"/>
      <c r="F3442" s="1038"/>
      <c r="G3442" s="1038"/>
      <c r="H3442" s="2">
        <v>80372858.159999996</v>
      </c>
      <c r="I3442" s="2"/>
    </row>
    <row r="3443" spans="1:9">
      <c r="A3443" s="1065"/>
      <c r="B3443" s="1011" t="s">
        <v>11</v>
      </c>
      <c r="C3443" s="1011"/>
      <c r="D3443" s="1011"/>
      <c r="E3443" s="1011"/>
      <c r="F3443" s="1011"/>
      <c r="G3443" s="1011"/>
      <c r="H3443" s="72">
        <v>13583872.16</v>
      </c>
      <c r="I3443" s="72"/>
    </row>
    <row r="3444" spans="1:9" s="8" customFormat="1">
      <c r="A3444" s="1065"/>
      <c r="B3444" s="1016">
        <v>4212</v>
      </c>
      <c r="C3444" s="139" t="s">
        <v>998</v>
      </c>
      <c r="D3444" s="140" t="s">
        <v>999</v>
      </c>
      <c r="E3444" s="15" t="s">
        <v>120</v>
      </c>
      <c r="F3444" s="15" t="s">
        <v>474</v>
      </c>
      <c r="G3444" s="16">
        <v>45</v>
      </c>
      <c r="H3444" s="16">
        <v>1999980</v>
      </c>
      <c r="I3444" s="16">
        <v>44444</v>
      </c>
    </row>
    <row r="3445" spans="1:9">
      <c r="A3445" s="1065"/>
      <c r="B3445" s="1017">
        <v>4261</v>
      </c>
      <c r="C3445" s="141" t="s">
        <v>1000</v>
      </c>
      <c r="D3445" s="142" t="s">
        <v>645</v>
      </c>
      <c r="E3445" s="12" t="s">
        <v>14</v>
      </c>
      <c r="F3445" s="12" t="s">
        <v>15</v>
      </c>
      <c r="G3445" s="14">
        <v>500</v>
      </c>
      <c r="H3445" s="14">
        <v>10000</v>
      </c>
      <c r="I3445" s="14">
        <v>20</v>
      </c>
    </row>
    <row r="3446" spans="1:9">
      <c r="A3446" s="1065"/>
      <c r="B3446" s="1017"/>
      <c r="C3446" s="141" t="s">
        <v>1001</v>
      </c>
      <c r="D3446" s="142" t="s">
        <v>307</v>
      </c>
      <c r="E3446" s="12" t="s">
        <v>14</v>
      </c>
      <c r="F3446" s="12" t="s">
        <v>15</v>
      </c>
      <c r="G3446" s="14">
        <v>230</v>
      </c>
      <c r="H3446" s="14">
        <v>4600</v>
      </c>
      <c r="I3446" s="14">
        <v>20</v>
      </c>
    </row>
    <row r="3447" spans="1:9">
      <c r="A3447" s="1065"/>
      <c r="B3447" s="1017"/>
      <c r="C3447" s="141" t="s">
        <v>1003</v>
      </c>
      <c r="D3447" s="142" t="s">
        <v>309</v>
      </c>
      <c r="E3447" s="12" t="s">
        <v>14</v>
      </c>
      <c r="F3447" s="12" t="s">
        <v>15</v>
      </c>
      <c r="G3447" s="14">
        <v>300</v>
      </c>
      <c r="H3447" s="14">
        <v>12000</v>
      </c>
      <c r="I3447" s="14">
        <v>40</v>
      </c>
    </row>
    <row r="3448" spans="1:9">
      <c r="A3448" s="1065"/>
      <c r="B3448" s="1017"/>
      <c r="C3448" s="141" t="s">
        <v>1004</v>
      </c>
      <c r="D3448" s="142" t="s">
        <v>13</v>
      </c>
      <c r="E3448" s="12" t="s">
        <v>14</v>
      </c>
      <c r="F3448" s="12" t="s">
        <v>15</v>
      </c>
      <c r="G3448" s="14">
        <v>3200</v>
      </c>
      <c r="H3448" s="14">
        <v>12800</v>
      </c>
      <c r="I3448" s="14">
        <v>4</v>
      </c>
    </row>
    <row r="3449" spans="1:9">
      <c r="A3449" s="1065"/>
      <c r="B3449" s="1017"/>
      <c r="C3449" s="141" t="s">
        <v>1005</v>
      </c>
      <c r="D3449" s="142" t="s">
        <v>17</v>
      </c>
      <c r="E3449" s="12" t="s">
        <v>14</v>
      </c>
      <c r="F3449" s="12" t="s">
        <v>15</v>
      </c>
      <c r="G3449" s="14">
        <v>100</v>
      </c>
      <c r="H3449" s="14">
        <v>11900</v>
      </c>
      <c r="I3449" s="14">
        <v>119</v>
      </c>
    </row>
    <row r="3450" spans="1:9">
      <c r="A3450" s="1065"/>
      <c r="B3450" s="1017"/>
      <c r="C3450" s="141" t="s">
        <v>1006</v>
      </c>
      <c r="D3450" s="142" t="s">
        <v>1007</v>
      </c>
      <c r="E3450" s="12" t="s">
        <v>14</v>
      </c>
      <c r="F3450" s="12" t="s">
        <v>30</v>
      </c>
      <c r="G3450" s="14">
        <v>90</v>
      </c>
      <c r="H3450" s="14">
        <v>1800</v>
      </c>
      <c r="I3450" s="14">
        <v>20</v>
      </c>
    </row>
    <row r="3451" spans="1:9">
      <c r="A3451" s="1065"/>
      <c r="B3451" s="1017"/>
      <c r="C3451" s="141" t="s">
        <v>1008</v>
      </c>
      <c r="D3451" s="142" t="s">
        <v>23</v>
      </c>
      <c r="E3451" s="12" t="s">
        <v>14</v>
      </c>
      <c r="F3451" s="12" t="s">
        <v>15</v>
      </c>
      <c r="G3451" s="14">
        <v>180</v>
      </c>
      <c r="H3451" s="14">
        <v>7200</v>
      </c>
      <c r="I3451" s="14">
        <v>40</v>
      </c>
    </row>
    <row r="3452" spans="1:9">
      <c r="A3452" s="1065"/>
      <c r="B3452" s="1017"/>
      <c r="C3452" s="141" t="s">
        <v>1009</v>
      </c>
      <c r="D3452" s="142" t="s">
        <v>27</v>
      </c>
      <c r="E3452" s="12" t="s">
        <v>14</v>
      </c>
      <c r="F3452" s="12" t="s">
        <v>15</v>
      </c>
      <c r="G3452" s="14">
        <v>100</v>
      </c>
      <c r="H3452" s="14">
        <v>5000</v>
      </c>
      <c r="I3452" s="14">
        <v>50</v>
      </c>
    </row>
    <row r="3453" spans="1:9">
      <c r="A3453" s="1065"/>
      <c r="B3453" s="1017"/>
      <c r="C3453" s="141" t="s">
        <v>1010</v>
      </c>
      <c r="D3453" s="142" t="s">
        <v>32</v>
      </c>
      <c r="E3453" s="12" t="s">
        <v>14</v>
      </c>
      <c r="F3453" s="12" t="s">
        <v>30</v>
      </c>
      <c r="G3453" s="14">
        <v>70</v>
      </c>
      <c r="H3453" s="14">
        <v>14000</v>
      </c>
      <c r="I3453" s="14">
        <v>200</v>
      </c>
    </row>
    <row r="3454" spans="1:9">
      <c r="A3454" s="1065"/>
      <c r="B3454" s="1017"/>
      <c r="C3454" s="141" t="s">
        <v>1012</v>
      </c>
      <c r="D3454" s="142" t="s">
        <v>38</v>
      </c>
      <c r="E3454" s="12" t="s">
        <v>14</v>
      </c>
      <c r="F3454" s="12" t="s">
        <v>15</v>
      </c>
      <c r="G3454" s="14">
        <v>120</v>
      </c>
      <c r="H3454" s="14">
        <v>12000</v>
      </c>
      <c r="I3454" s="14">
        <v>100</v>
      </c>
    </row>
    <row r="3455" spans="1:9">
      <c r="A3455" s="1065"/>
      <c r="B3455" s="1017"/>
      <c r="C3455" s="141" t="s">
        <v>1013</v>
      </c>
      <c r="D3455" s="142" t="s">
        <v>40</v>
      </c>
      <c r="E3455" s="12" t="s">
        <v>14</v>
      </c>
      <c r="F3455" s="12" t="s">
        <v>15</v>
      </c>
      <c r="G3455" s="14">
        <v>100</v>
      </c>
      <c r="H3455" s="14">
        <v>11000</v>
      </c>
      <c r="I3455" s="14">
        <v>110</v>
      </c>
    </row>
    <row r="3456" spans="1:9">
      <c r="A3456" s="1065"/>
      <c r="B3456" s="1017"/>
      <c r="C3456" s="141" t="s">
        <v>1014</v>
      </c>
      <c r="D3456" s="142" t="s">
        <v>42</v>
      </c>
      <c r="E3456" s="12" t="s">
        <v>14</v>
      </c>
      <c r="F3456" s="12" t="s">
        <v>15</v>
      </c>
      <c r="G3456" s="14">
        <v>700</v>
      </c>
      <c r="H3456" s="14">
        <v>119000</v>
      </c>
      <c r="I3456" s="14">
        <v>170</v>
      </c>
    </row>
    <row r="3457" spans="1:9" ht="30">
      <c r="A3457" s="1065"/>
      <c r="B3457" s="1017"/>
      <c r="C3457" s="141" t="s">
        <v>1015</v>
      </c>
      <c r="D3457" s="142" t="s">
        <v>53</v>
      </c>
      <c r="E3457" s="12" t="s">
        <v>14</v>
      </c>
      <c r="F3457" s="12" t="s">
        <v>30</v>
      </c>
      <c r="G3457" s="14">
        <v>230</v>
      </c>
      <c r="H3457" s="14">
        <v>34500</v>
      </c>
      <c r="I3457" s="14">
        <v>150</v>
      </c>
    </row>
    <row r="3458" spans="1:9">
      <c r="A3458" s="1065"/>
      <c r="B3458" s="1017"/>
      <c r="C3458" s="141" t="s">
        <v>1016</v>
      </c>
      <c r="D3458" s="142" t="s">
        <v>341</v>
      </c>
      <c r="E3458" s="12" t="s">
        <v>14</v>
      </c>
      <c r="F3458" s="12" t="s">
        <v>30</v>
      </c>
      <c r="G3458" s="14">
        <v>1200</v>
      </c>
      <c r="H3458" s="14">
        <v>48000</v>
      </c>
      <c r="I3458" s="14">
        <v>40</v>
      </c>
    </row>
    <row r="3459" spans="1:9">
      <c r="A3459" s="1065"/>
      <c r="B3459" s="1017"/>
      <c r="C3459" s="141" t="s">
        <v>1017</v>
      </c>
      <c r="D3459" s="142" t="s">
        <v>59</v>
      </c>
      <c r="E3459" s="12" t="s">
        <v>14</v>
      </c>
      <c r="F3459" s="12" t="s">
        <v>30</v>
      </c>
      <c r="G3459" s="14">
        <v>220</v>
      </c>
      <c r="H3459" s="14">
        <v>22000</v>
      </c>
      <c r="I3459" s="14">
        <v>100</v>
      </c>
    </row>
    <row r="3460" spans="1:9">
      <c r="A3460" s="1065"/>
      <c r="B3460" s="1017"/>
      <c r="C3460" s="141" t="s">
        <v>1018</v>
      </c>
      <c r="D3460" s="142" t="s">
        <v>61</v>
      </c>
      <c r="E3460" s="12" t="s">
        <v>14</v>
      </c>
      <c r="F3460" s="12" t="s">
        <v>15</v>
      </c>
      <c r="G3460" s="14">
        <v>55</v>
      </c>
      <c r="H3460" s="14">
        <v>5500</v>
      </c>
      <c r="I3460" s="14">
        <v>100</v>
      </c>
    </row>
    <row r="3461" spans="1:9">
      <c r="A3461" s="1065"/>
      <c r="B3461" s="1017">
        <v>4264</v>
      </c>
      <c r="C3461" s="141" t="s">
        <v>358</v>
      </c>
      <c r="D3461" s="142" t="s">
        <v>65</v>
      </c>
      <c r="E3461" s="12" t="s">
        <v>14</v>
      </c>
      <c r="F3461" s="12" t="s">
        <v>66</v>
      </c>
      <c r="G3461" s="14">
        <v>465.29</v>
      </c>
      <c r="H3461" s="14">
        <v>4142942.16</v>
      </c>
      <c r="I3461" s="14">
        <v>8904</v>
      </c>
    </row>
    <row r="3462" spans="1:9">
      <c r="A3462" s="1065"/>
      <c r="B3462" s="1017">
        <v>4267</v>
      </c>
      <c r="C3462" s="141" t="s">
        <v>1019</v>
      </c>
      <c r="D3462" s="142" t="s">
        <v>1020</v>
      </c>
      <c r="E3462" s="12" t="s">
        <v>14</v>
      </c>
      <c r="F3462" s="12" t="s">
        <v>15</v>
      </c>
      <c r="G3462" s="14">
        <v>3500</v>
      </c>
      <c r="H3462" s="14">
        <v>70000</v>
      </c>
      <c r="I3462" s="14">
        <v>20</v>
      </c>
    </row>
    <row r="3463" spans="1:9">
      <c r="A3463" s="1065"/>
      <c r="B3463" s="1017"/>
      <c r="C3463" s="141" t="s">
        <v>1021</v>
      </c>
      <c r="D3463" s="142" t="s">
        <v>1022</v>
      </c>
      <c r="E3463" s="12" t="s">
        <v>14</v>
      </c>
      <c r="F3463" s="12" t="s">
        <v>15</v>
      </c>
      <c r="G3463" s="14">
        <v>850</v>
      </c>
      <c r="H3463" s="14">
        <v>25500</v>
      </c>
      <c r="I3463" s="14">
        <v>30</v>
      </c>
    </row>
    <row r="3464" spans="1:9">
      <c r="A3464" s="1065"/>
      <c r="B3464" s="1017"/>
      <c r="C3464" s="141" t="s">
        <v>1023</v>
      </c>
      <c r="D3464" s="142" t="s">
        <v>82</v>
      </c>
      <c r="E3464" s="12" t="s">
        <v>14</v>
      </c>
      <c r="F3464" s="12" t="s">
        <v>15</v>
      </c>
      <c r="G3464" s="14">
        <v>120</v>
      </c>
      <c r="H3464" s="14">
        <v>41400</v>
      </c>
      <c r="I3464" s="14">
        <v>345</v>
      </c>
    </row>
    <row r="3465" spans="1:9">
      <c r="A3465" s="1065"/>
      <c r="B3465" s="1017"/>
      <c r="C3465" s="141" t="s">
        <v>1024</v>
      </c>
      <c r="D3465" s="142" t="s">
        <v>415</v>
      </c>
      <c r="E3465" s="12" t="s">
        <v>14</v>
      </c>
      <c r="F3465" s="12" t="s">
        <v>15</v>
      </c>
      <c r="G3465" s="14">
        <v>150</v>
      </c>
      <c r="H3465" s="14">
        <v>60750</v>
      </c>
      <c r="I3465" s="14">
        <v>405</v>
      </c>
    </row>
    <row r="3466" spans="1:9">
      <c r="A3466" s="1065"/>
      <c r="B3466" s="1017"/>
      <c r="C3466" s="141" t="s">
        <v>1025</v>
      </c>
      <c r="D3466" s="142" t="s">
        <v>1026</v>
      </c>
      <c r="E3466" s="12" t="s">
        <v>14</v>
      </c>
      <c r="F3466" s="12" t="s">
        <v>49</v>
      </c>
      <c r="G3466" s="14">
        <v>800</v>
      </c>
      <c r="H3466" s="14">
        <v>44000</v>
      </c>
      <c r="I3466" s="14">
        <v>55</v>
      </c>
    </row>
    <row r="3467" spans="1:9">
      <c r="A3467" s="1065"/>
      <c r="B3467" s="1017"/>
      <c r="C3467" s="141" t="s">
        <v>1027</v>
      </c>
      <c r="D3467" s="142" t="s">
        <v>425</v>
      </c>
      <c r="E3467" s="12" t="s">
        <v>14</v>
      </c>
      <c r="F3467" s="12" t="s">
        <v>49</v>
      </c>
      <c r="G3467" s="14">
        <v>1800</v>
      </c>
      <c r="H3467" s="14">
        <v>2700</v>
      </c>
      <c r="I3467" s="14">
        <v>1.5</v>
      </c>
    </row>
    <row r="3468" spans="1:9">
      <c r="A3468" s="1065"/>
      <c r="B3468" s="1017"/>
      <c r="C3468" s="141" t="s">
        <v>1028</v>
      </c>
      <c r="D3468" s="142" t="s">
        <v>101</v>
      </c>
      <c r="E3468" s="12" t="s">
        <v>14</v>
      </c>
      <c r="F3468" s="12" t="s">
        <v>66</v>
      </c>
      <c r="G3468" s="14">
        <v>1000</v>
      </c>
      <c r="H3468" s="14">
        <v>20000</v>
      </c>
      <c r="I3468" s="14">
        <v>20</v>
      </c>
    </row>
    <row r="3469" spans="1:9">
      <c r="A3469" s="1065"/>
      <c r="B3469" s="1017"/>
      <c r="C3469" s="141" t="s">
        <v>1029</v>
      </c>
      <c r="D3469" s="142" t="s">
        <v>103</v>
      </c>
      <c r="E3469" s="12" t="s">
        <v>14</v>
      </c>
      <c r="F3469" s="12" t="s">
        <v>66</v>
      </c>
      <c r="G3469" s="14">
        <v>1000</v>
      </c>
      <c r="H3469" s="14">
        <v>4500</v>
      </c>
      <c r="I3469" s="14">
        <v>4.5</v>
      </c>
    </row>
    <row r="3470" spans="1:9">
      <c r="A3470" s="1065"/>
      <c r="B3470" s="1017"/>
      <c r="C3470" s="141" t="s">
        <v>1030</v>
      </c>
      <c r="D3470" s="142" t="s">
        <v>1031</v>
      </c>
      <c r="E3470" s="12" t="s">
        <v>14</v>
      </c>
      <c r="F3470" s="12" t="s">
        <v>15</v>
      </c>
      <c r="G3470" s="14">
        <v>400</v>
      </c>
      <c r="H3470" s="14">
        <v>3600</v>
      </c>
      <c r="I3470" s="14">
        <v>9</v>
      </c>
    </row>
    <row r="3471" spans="1:9">
      <c r="A3471" s="1065"/>
      <c r="B3471" s="1017"/>
      <c r="C3471" s="141" t="s">
        <v>1032</v>
      </c>
      <c r="D3471" s="142" t="s">
        <v>107</v>
      </c>
      <c r="E3471" s="12" t="s">
        <v>14</v>
      </c>
      <c r="F3471" s="12" t="s">
        <v>15</v>
      </c>
      <c r="G3471" s="14">
        <v>1000</v>
      </c>
      <c r="H3471" s="14">
        <v>8000</v>
      </c>
      <c r="I3471" s="14">
        <v>8</v>
      </c>
    </row>
    <row r="3472" spans="1:9">
      <c r="A3472" s="1065"/>
      <c r="B3472" s="1017"/>
      <c r="C3472" s="141" t="s">
        <v>1033</v>
      </c>
      <c r="D3472" s="142" t="s">
        <v>701</v>
      </c>
      <c r="E3472" s="12" t="s">
        <v>14</v>
      </c>
      <c r="F3472" s="12" t="s">
        <v>15</v>
      </c>
      <c r="G3472" s="14">
        <v>3250</v>
      </c>
      <c r="H3472" s="14">
        <v>19500</v>
      </c>
      <c r="I3472" s="14">
        <v>6</v>
      </c>
    </row>
    <row r="3473" spans="1:9">
      <c r="A3473" s="1065"/>
      <c r="B3473" s="1017">
        <v>5121</v>
      </c>
      <c r="C3473" s="141" t="s">
        <v>1034</v>
      </c>
      <c r="D3473" s="142" t="s">
        <v>1035</v>
      </c>
      <c r="E3473" s="12" t="s">
        <v>14</v>
      </c>
      <c r="F3473" s="12" t="s">
        <v>15</v>
      </c>
      <c r="G3473" s="14">
        <v>5100000</v>
      </c>
      <c r="H3473" s="14">
        <v>5100000</v>
      </c>
      <c r="I3473" s="14">
        <v>1</v>
      </c>
    </row>
    <row r="3474" spans="1:9">
      <c r="A3474" s="1065"/>
      <c r="B3474" s="1017">
        <v>5122</v>
      </c>
      <c r="C3474" s="141" t="s">
        <v>1036</v>
      </c>
      <c r="D3474" s="142" t="s">
        <v>115</v>
      </c>
      <c r="E3474" s="12" t="s">
        <v>14</v>
      </c>
      <c r="F3474" s="12" t="s">
        <v>15</v>
      </c>
      <c r="G3474" s="14">
        <v>200000</v>
      </c>
      <c r="H3474" s="14">
        <v>400000</v>
      </c>
      <c r="I3474" s="14">
        <v>2</v>
      </c>
    </row>
    <row r="3475" spans="1:9">
      <c r="A3475" s="1065"/>
      <c r="B3475" s="1017"/>
      <c r="C3475" s="141" t="s">
        <v>1037</v>
      </c>
      <c r="D3475" s="142" t="s">
        <v>117</v>
      </c>
      <c r="E3475" s="12" t="s">
        <v>14</v>
      </c>
      <c r="F3475" s="12" t="s">
        <v>15</v>
      </c>
      <c r="G3475" s="14">
        <v>170000</v>
      </c>
      <c r="H3475" s="14">
        <v>340000</v>
      </c>
      <c r="I3475" s="14">
        <v>2</v>
      </c>
    </row>
    <row r="3476" spans="1:9">
      <c r="A3476" s="1065"/>
      <c r="B3476" s="1017"/>
      <c r="C3476" s="141" t="s">
        <v>1038</v>
      </c>
      <c r="D3476" s="142" t="s">
        <v>465</v>
      </c>
      <c r="E3476" s="12" t="s">
        <v>14</v>
      </c>
      <c r="F3476" s="12" t="s">
        <v>15</v>
      </c>
      <c r="G3476" s="14">
        <v>40000</v>
      </c>
      <c r="H3476" s="14">
        <v>80000</v>
      </c>
      <c r="I3476" s="14">
        <v>2</v>
      </c>
    </row>
    <row r="3477" spans="1:9">
      <c r="A3477" s="1065"/>
      <c r="B3477" s="1017"/>
      <c r="C3477" s="141" t="s">
        <v>1039</v>
      </c>
      <c r="D3477" s="142" t="s">
        <v>1040</v>
      </c>
      <c r="E3477" s="12" t="s">
        <v>14</v>
      </c>
      <c r="F3477" s="12" t="s">
        <v>15</v>
      </c>
      <c r="G3477" s="14">
        <v>100000</v>
      </c>
      <c r="H3477" s="14">
        <v>400000</v>
      </c>
      <c r="I3477" s="14">
        <v>4</v>
      </c>
    </row>
    <row r="3478" spans="1:9">
      <c r="A3478" s="1065"/>
      <c r="B3478" s="1011" t="s">
        <v>154</v>
      </c>
      <c r="C3478" s="1011"/>
      <c r="D3478" s="1011"/>
      <c r="E3478" s="1011"/>
      <c r="F3478" s="1011"/>
      <c r="G3478" s="1011"/>
      <c r="H3478" s="72"/>
      <c r="I3478" s="72"/>
    </row>
    <row r="3479" spans="1:9" s="8" customFormat="1">
      <c r="A3479" s="1065"/>
      <c r="B3479" s="1016"/>
      <c r="C3479" s="139"/>
      <c r="D3479" s="140"/>
      <c r="E3479" s="15"/>
      <c r="F3479" s="15"/>
      <c r="G3479" s="16"/>
      <c r="H3479" s="16"/>
      <c r="I3479" s="16"/>
    </row>
    <row r="3480" spans="1:9">
      <c r="A3480" s="1065"/>
      <c r="B3480" s="1011" t="s">
        <v>118</v>
      </c>
      <c r="C3480" s="1011"/>
      <c r="D3480" s="1011"/>
      <c r="E3480" s="1011"/>
      <c r="F3480" s="1011"/>
      <c r="G3480" s="1011"/>
      <c r="H3480" s="72">
        <v>6788986</v>
      </c>
      <c r="I3480" s="72"/>
    </row>
    <row r="3481" spans="1:9" s="8" customFormat="1">
      <c r="A3481" s="1065"/>
      <c r="B3481" s="1016">
        <v>4213</v>
      </c>
      <c r="C3481" s="139">
        <v>65111100</v>
      </c>
      <c r="D3481" s="140" t="s">
        <v>123</v>
      </c>
      <c r="E3481" s="15" t="s">
        <v>120</v>
      </c>
      <c r="F3481" s="15" t="s">
        <v>473</v>
      </c>
      <c r="G3481" s="16">
        <v>180</v>
      </c>
      <c r="H3481" s="16">
        <v>499985.99999999994</v>
      </c>
      <c r="I3481" s="16">
        <v>2777.7</v>
      </c>
    </row>
    <row r="3482" spans="1:9" ht="30">
      <c r="A3482" s="1065"/>
      <c r="B3482" s="1017">
        <v>4214</v>
      </c>
      <c r="C3482" s="141" t="s">
        <v>1041</v>
      </c>
      <c r="D3482" s="142" t="s">
        <v>128</v>
      </c>
      <c r="E3482" s="12" t="s">
        <v>120</v>
      </c>
      <c r="F3482" s="12" t="s">
        <v>121</v>
      </c>
      <c r="G3482" s="14">
        <v>1000000</v>
      </c>
      <c r="H3482" s="14">
        <v>1000000</v>
      </c>
      <c r="I3482" s="14">
        <v>1</v>
      </c>
    </row>
    <row r="3483" spans="1:9" ht="30">
      <c r="A3483" s="1065"/>
      <c r="B3483" s="1017"/>
      <c r="C3483" s="141" t="s">
        <v>1042</v>
      </c>
      <c r="D3483" s="142" t="s">
        <v>130</v>
      </c>
      <c r="E3483" s="12" t="s">
        <v>14</v>
      </c>
      <c r="F3483" s="12" t="s">
        <v>121</v>
      </c>
      <c r="G3483" s="14">
        <v>574200</v>
      </c>
      <c r="H3483" s="14">
        <v>574200</v>
      </c>
      <c r="I3483" s="14">
        <v>1</v>
      </c>
    </row>
    <row r="3484" spans="1:9" s="8" customFormat="1" ht="30">
      <c r="A3484" s="1065"/>
      <c r="B3484" s="1017"/>
      <c r="C3484" s="139">
        <v>64211130</v>
      </c>
      <c r="D3484" s="140" t="s">
        <v>131</v>
      </c>
      <c r="E3484" s="15" t="s">
        <v>120</v>
      </c>
      <c r="F3484" s="15" t="s">
        <v>121</v>
      </c>
      <c r="G3484" s="16">
        <v>784800</v>
      </c>
      <c r="H3484" s="16">
        <v>784800</v>
      </c>
      <c r="I3484" s="16">
        <v>1</v>
      </c>
    </row>
    <row r="3485" spans="1:9" ht="30">
      <c r="A3485" s="1065"/>
      <c r="B3485" s="1017"/>
      <c r="C3485" s="141" t="s">
        <v>1043</v>
      </c>
      <c r="D3485" s="142" t="s">
        <v>133</v>
      </c>
      <c r="E3485" s="12" t="s">
        <v>14</v>
      </c>
      <c r="F3485" s="12" t="s">
        <v>121</v>
      </c>
      <c r="G3485" s="14">
        <v>36000</v>
      </c>
      <c r="H3485" s="14">
        <v>36000</v>
      </c>
      <c r="I3485" s="14">
        <v>1</v>
      </c>
    </row>
    <row r="3486" spans="1:9" s="8" customFormat="1" ht="45">
      <c r="A3486" s="1065"/>
      <c r="B3486" s="1016">
        <v>4215</v>
      </c>
      <c r="C3486" s="139">
        <v>66511170</v>
      </c>
      <c r="D3486" s="140" t="s">
        <v>1044</v>
      </c>
      <c r="E3486" s="15" t="s">
        <v>120</v>
      </c>
      <c r="F3486" s="15" t="s">
        <v>15</v>
      </c>
      <c r="G3486" s="16">
        <v>100000</v>
      </c>
      <c r="H3486" s="16">
        <v>100000</v>
      </c>
      <c r="I3486" s="16">
        <v>1</v>
      </c>
    </row>
    <row r="3487" spans="1:9" s="8" customFormat="1" ht="45">
      <c r="A3487" s="1065"/>
      <c r="B3487" s="1016"/>
      <c r="C3487" s="139">
        <v>66511170</v>
      </c>
      <c r="D3487" s="140" t="s">
        <v>1045</v>
      </c>
      <c r="E3487" s="15" t="s">
        <v>120</v>
      </c>
      <c r="F3487" s="15" t="s">
        <v>15</v>
      </c>
      <c r="G3487" s="16">
        <v>100000</v>
      </c>
      <c r="H3487" s="16">
        <v>100000</v>
      </c>
      <c r="I3487" s="16">
        <v>1</v>
      </c>
    </row>
    <row r="3488" spans="1:9" s="8" customFormat="1">
      <c r="A3488" s="1065"/>
      <c r="B3488" s="1016">
        <v>4222</v>
      </c>
      <c r="C3488" s="139">
        <v>79991200</v>
      </c>
      <c r="D3488" s="140" t="s">
        <v>482</v>
      </c>
      <c r="E3488" s="15" t="s">
        <v>120</v>
      </c>
      <c r="F3488" s="15" t="s">
        <v>121</v>
      </c>
      <c r="G3488" s="16">
        <v>1000000</v>
      </c>
      <c r="H3488" s="16">
        <v>1000000</v>
      </c>
      <c r="I3488" s="16">
        <v>1</v>
      </c>
    </row>
    <row r="3489" spans="1:9" s="8" customFormat="1" ht="30">
      <c r="A3489" s="1065"/>
      <c r="B3489" s="1016">
        <v>4232</v>
      </c>
      <c r="C3489" s="139">
        <v>72261160</v>
      </c>
      <c r="D3489" s="140" t="s">
        <v>140</v>
      </c>
      <c r="E3489" s="15" t="s">
        <v>14</v>
      </c>
      <c r="F3489" s="15" t="s">
        <v>121</v>
      </c>
      <c r="G3489" s="16">
        <v>234000</v>
      </c>
      <c r="H3489" s="16">
        <v>234000</v>
      </c>
      <c r="I3489" s="16">
        <v>1</v>
      </c>
    </row>
    <row r="3490" spans="1:9" ht="30">
      <c r="A3490" s="1065"/>
      <c r="B3490" s="1017">
        <v>4234</v>
      </c>
      <c r="C3490" s="141" t="s">
        <v>1046</v>
      </c>
      <c r="D3490" s="142" t="s">
        <v>1047</v>
      </c>
      <c r="E3490" s="12" t="s">
        <v>14</v>
      </c>
      <c r="F3490" s="12" t="s">
        <v>121</v>
      </c>
      <c r="G3490" s="14">
        <v>50000</v>
      </c>
      <c r="H3490" s="14">
        <v>50000</v>
      </c>
      <c r="I3490" s="14">
        <v>1</v>
      </c>
    </row>
    <row r="3491" spans="1:9" ht="30">
      <c r="A3491" s="1065"/>
      <c r="B3491" s="1017"/>
      <c r="C3491" s="141" t="s">
        <v>1048</v>
      </c>
      <c r="D3491" s="142" t="s">
        <v>1047</v>
      </c>
      <c r="E3491" s="12" t="s">
        <v>14</v>
      </c>
      <c r="F3491" s="12" t="s">
        <v>121</v>
      </c>
      <c r="G3491" s="14">
        <v>10000</v>
      </c>
      <c r="H3491" s="14">
        <v>10000</v>
      </c>
      <c r="I3491" s="14">
        <v>1</v>
      </c>
    </row>
    <row r="3492" spans="1:9" s="8" customFormat="1">
      <c r="A3492" s="1065"/>
      <c r="B3492" s="1016">
        <v>4237</v>
      </c>
      <c r="C3492" s="139">
        <v>79111200</v>
      </c>
      <c r="D3492" s="140" t="s">
        <v>141</v>
      </c>
      <c r="E3492" s="15" t="s">
        <v>120</v>
      </c>
      <c r="F3492" s="15" t="s">
        <v>121</v>
      </c>
      <c r="G3492" s="16">
        <v>1000000</v>
      </c>
      <c r="H3492" s="16">
        <v>1000000</v>
      </c>
      <c r="I3492" s="16">
        <v>1</v>
      </c>
    </row>
    <row r="3493" spans="1:9" ht="30">
      <c r="A3493" s="1065"/>
      <c r="B3493" s="1017">
        <v>4252</v>
      </c>
      <c r="C3493" s="141" t="s">
        <v>1049</v>
      </c>
      <c r="D3493" s="142" t="s">
        <v>144</v>
      </c>
      <c r="E3493" s="12" t="s">
        <v>126</v>
      </c>
      <c r="F3493" s="12" t="s">
        <v>121</v>
      </c>
      <c r="G3493" s="14">
        <v>500000</v>
      </c>
      <c r="H3493" s="14">
        <v>500000</v>
      </c>
      <c r="I3493" s="14">
        <v>1</v>
      </c>
    </row>
    <row r="3494" spans="1:9" ht="30">
      <c r="A3494" s="1065"/>
      <c r="B3494" s="1017"/>
      <c r="C3494" s="141" t="s">
        <v>1050</v>
      </c>
      <c r="D3494" s="142" t="s">
        <v>144</v>
      </c>
      <c r="E3494" s="12" t="s">
        <v>126</v>
      </c>
      <c r="F3494" s="12" t="s">
        <v>121</v>
      </c>
      <c r="G3494" s="14">
        <v>600000</v>
      </c>
      <c r="H3494" s="14">
        <v>600000</v>
      </c>
      <c r="I3494" s="14">
        <v>1</v>
      </c>
    </row>
    <row r="3495" spans="1:9" ht="75">
      <c r="A3495" s="1065"/>
      <c r="B3495" s="1017"/>
      <c r="C3495" s="141" t="s">
        <v>1051</v>
      </c>
      <c r="D3495" s="142" t="s">
        <v>1052</v>
      </c>
      <c r="E3495" s="12" t="s">
        <v>149</v>
      </c>
      <c r="F3495" s="12" t="s">
        <v>121</v>
      </c>
      <c r="G3495" s="14">
        <v>100000</v>
      </c>
      <c r="H3495" s="14">
        <v>100000</v>
      </c>
      <c r="I3495" s="14">
        <v>1</v>
      </c>
    </row>
    <row r="3496" spans="1:9" ht="75">
      <c r="A3496" s="1065"/>
      <c r="B3496" s="1017"/>
      <c r="C3496" s="141" t="s">
        <v>1053</v>
      </c>
      <c r="D3496" s="142" t="s">
        <v>1054</v>
      </c>
      <c r="E3496" s="12" t="s">
        <v>149</v>
      </c>
      <c r="F3496" s="12" t="s">
        <v>121</v>
      </c>
      <c r="G3496" s="14">
        <v>104000</v>
      </c>
      <c r="H3496" s="14">
        <v>104000</v>
      </c>
      <c r="I3496" s="14">
        <v>1</v>
      </c>
    </row>
    <row r="3497" spans="1:9" ht="75">
      <c r="A3497" s="1065"/>
      <c r="B3497" s="1017"/>
      <c r="C3497" s="141" t="s">
        <v>1055</v>
      </c>
      <c r="D3497" s="142" t="s">
        <v>1056</v>
      </c>
      <c r="E3497" s="12" t="s">
        <v>149</v>
      </c>
      <c r="F3497" s="12" t="s">
        <v>121</v>
      </c>
      <c r="G3497" s="14">
        <v>96000</v>
      </c>
      <c r="H3497" s="14">
        <v>96000</v>
      </c>
      <c r="I3497" s="14">
        <v>1</v>
      </c>
    </row>
    <row r="3498" spans="1:9">
      <c r="A3498" s="1065"/>
      <c r="B3498" s="1038" t="s">
        <v>1057</v>
      </c>
      <c r="C3498" s="1038"/>
      <c r="D3498" s="1038"/>
      <c r="E3498" s="1038"/>
      <c r="F3498" s="1038"/>
      <c r="G3498" s="1038"/>
      <c r="H3498" s="2">
        <v>500000</v>
      </c>
      <c r="I3498" s="2"/>
    </row>
    <row r="3499" spans="1:9">
      <c r="A3499" s="1065"/>
      <c r="B3499" s="1011" t="s">
        <v>118</v>
      </c>
      <c r="C3499" s="1011"/>
      <c r="D3499" s="1011"/>
      <c r="E3499" s="1011"/>
      <c r="F3499" s="1011"/>
      <c r="G3499" s="1011"/>
      <c r="H3499" s="72">
        <v>500000</v>
      </c>
      <c r="I3499" s="72"/>
    </row>
    <row r="3500" spans="1:9" ht="60">
      <c r="A3500" s="1065"/>
      <c r="B3500" s="1017">
        <v>4239</v>
      </c>
      <c r="C3500" s="141" t="s">
        <v>1058</v>
      </c>
      <c r="D3500" s="142" t="s">
        <v>777</v>
      </c>
      <c r="E3500" s="12" t="s">
        <v>14</v>
      </c>
      <c r="F3500" s="12" t="s">
        <v>121</v>
      </c>
      <c r="G3500" s="14">
        <v>500000</v>
      </c>
      <c r="H3500" s="14">
        <v>500000</v>
      </c>
      <c r="I3500" s="14">
        <v>1</v>
      </c>
    </row>
    <row r="3501" spans="1:9">
      <c r="A3501" s="1065"/>
      <c r="B3501" s="1038" t="s">
        <v>1059</v>
      </c>
      <c r="C3501" s="1038"/>
      <c r="D3501" s="1038"/>
      <c r="E3501" s="1038"/>
      <c r="F3501" s="1038"/>
      <c r="G3501" s="1038"/>
      <c r="H3501" s="2">
        <v>34500000</v>
      </c>
      <c r="I3501" s="2"/>
    </row>
    <row r="3502" spans="1:9" ht="15" customHeight="1">
      <c r="A3502" s="1065"/>
      <c r="B3502" s="1011" t="s">
        <v>118</v>
      </c>
      <c r="C3502" s="1011"/>
      <c r="D3502" s="1011"/>
      <c r="E3502" s="1011"/>
      <c r="F3502" s="1011"/>
      <c r="G3502" s="1011"/>
      <c r="H3502" s="72"/>
      <c r="I3502" s="72"/>
    </row>
    <row r="3503" spans="1:9" s="8" customFormat="1">
      <c r="A3503" s="1065"/>
      <c r="B3503" s="455" t="s">
        <v>5264</v>
      </c>
      <c r="C3503" s="455" t="s">
        <v>7288</v>
      </c>
      <c r="D3503" s="455" t="s">
        <v>531</v>
      </c>
      <c r="E3503" s="677" t="s">
        <v>120</v>
      </c>
      <c r="F3503" s="677" t="s">
        <v>121</v>
      </c>
      <c r="G3503" s="456">
        <v>176580</v>
      </c>
      <c r="H3503" s="456">
        <v>176580</v>
      </c>
      <c r="I3503" s="16">
        <v>1</v>
      </c>
    </row>
    <row r="3504" spans="1:9">
      <c r="A3504" s="1065"/>
      <c r="B3504" s="1038" t="s">
        <v>928</v>
      </c>
      <c r="C3504" s="1038"/>
      <c r="D3504" s="1038"/>
      <c r="E3504" s="1038"/>
      <c r="F3504" s="1038"/>
      <c r="G3504" s="1038"/>
      <c r="H3504" s="2">
        <v>10085000</v>
      </c>
      <c r="I3504" s="2"/>
    </row>
    <row r="3505" spans="1:9">
      <c r="A3505" s="1065"/>
      <c r="B3505" s="1011" t="s">
        <v>154</v>
      </c>
      <c r="C3505" s="1011"/>
      <c r="D3505" s="1011"/>
      <c r="E3505" s="1011"/>
      <c r="F3505" s="1011"/>
      <c r="G3505" s="1011"/>
      <c r="H3505" s="72">
        <v>4985000</v>
      </c>
      <c r="I3505" s="72"/>
    </row>
    <row r="3506" spans="1:9" ht="30">
      <c r="A3506" s="1065"/>
      <c r="B3506" s="1017">
        <v>4861</v>
      </c>
      <c r="C3506" s="141" t="s">
        <v>1060</v>
      </c>
      <c r="D3506" s="142" t="s">
        <v>171</v>
      </c>
      <c r="E3506" s="12" t="s">
        <v>149</v>
      </c>
      <c r="F3506" s="12" t="s">
        <v>121</v>
      </c>
      <c r="G3506" s="14">
        <v>4900000</v>
      </c>
      <c r="H3506" s="14">
        <v>4900000</v>
      </c>
      <c r="I3506" s="14">
        <v>1</v>
      </c>
    </row>
    <row r="3507" spans="1:9" s="8" customFormat="1">
      <c r="A3507" s="1065"/>
      <c r="B3507" s="1017"/>
      <c r="C3507" s="139">
        <v>45441140</v>
      </c>
      <c r="D3507" s="140" t="s">
        <v>1061</v>
      </c>
      <c r="E3507" s="15" t="s">
        <v>126</v>
      </c>
      <c r="F3507" s="15" t="s">
        <v>121</v>
      </c>
      <c r="G3507" s="16">
        <v>85000</v>
      </c>
      <c r="H3507" s="16">
        <v>85000</v>
      </c>
      <c r="I3507" s="16">
        <v>1</v>
      </c>
    </row>
    <row r="3508" spans="1:9">
      <c r="A3508" s="1065"/>
      <c r="B3508" s="1011" t="s">
        <v>118</v>
      </c>
      <c r="C3508" s="1011"/>
      <c r="D3508" s="1011"/>
      <c r="E3508" s="1011"/>
      <c r="F3508" s="1011"/>
      <c r="G3508" s="1011"/>
      <c r="H3508" s="72">
        <v>5100000</v>
      </c>
      <c r="I3508" s="72"/>
    </row>
    <row r="3509" spans="1:9" ht="30">
      <c r="A3509" s="1065"/>
      <c r="B3509" s="1017">
        <v>4861</v>
      </c>
      <c r="C3509" s="141" t="s">
        <v>1062</v>
      </c>
      <c r="D3509" s="142" t="s">
        <v>213</v>
      </c>
      <c r="E3509" s="12" t="s">
        <v>149</v>
      </c>
      <c r="F3509" s="12" t="s">
        <v>121</v>
      </c>
      <c r="G3509" s="14">
        <v>5000000</v>
      </c>
      <c r="H3509" s="14">
        <v>5000000</v>
      </c>
      <c r="I3509" s="14">
        <v>1</v>
      </c>
    </row>
    <row r="3510" spans="1:9" s="8" customFormat="1" ht="45">
      <c r="A3510" s="1065"/>
      <c r="B3510" s="1017"/>
      <c r="C3510" s="139">
        <v>71351540</v>
      </c>
      <c r="D3510" s="140" t="s">
        <v>1063</v>
      </c>
      <c r="E3510" s="15" t="s">
        <v>172</v>
      </c>
      <c r="F3510" s="15" t="s">
        <v>121</v>
      </c>
      <c r="G3510" s="16">
        <v>100000</v>
      </c>
      <c r="H3510" s="16">
        <v>100000</v>
      </c>
      <c r="I3510" s="16">
        <v>1</v>
      </c>
    </row>
    <row r="3511" spans="1:9">
      <c r="A3511" s="1065"/>
      <c r="B3511" s="1038" t="s">
        <v>641</v>
      </c>
      <c r="C3511" s="1038"/>
      <c r="D3511" s="1038"/>
      <c r="E3511" s="1038"/>
      <c r="F3511" s="1038"/>
      <c r="G3511" s="1038"/>
      <c r="H3511" s="2">
        <v>350000</v>
      </c>
      <c r="I3511" s="2"/>
    </row>
    <row r="3512" spans="1:9">
      <c r="A3512" s="1065"/>
      <c r="B3512" s="1011" t="s">
        <v>118</v>
      </c>
      <c r="C3512" s="1011"/>
      <c r="D3512" s="1011"/>
      <c r="E3512" s="1011"/>
      <c r="F3512" s="1011"/>
      <c r="G3512" s="1011"/>
      <c r="H3512" s="72">
        <v>350000</v>
      </c>
      <c r="I3512" s="72"/>
    </row>
    <row r="3513" spans="1:9" ht="30">
      <c r="A3513" s="1065"/>
      <c r="B3513" s="1017">
        <v>4239</v>
      </c>
      <c r="C3513" s="141" t="s">
        <v>1064</v>
      </c>
      <c r="D3513" s="142" t="s">
        <v>1065</v>
      </c>
      <c r="E3513" s="12" t="s">
        <v>120</v>
      </c>
      <c r="F3513" s="12" t="s">
        <v>121</v>
      </c>
      <c r="G3513" s="14">
        <v>350000</v>
      </c>
      <c r="H3513" s="14">
        <v>350000</v>
      </c>
      <c r="I3513" s="14">
        <v>1</v>
      </c>
    </row>
    <row r="3514" spans="1:9">
      <c r="A3514" s="1065"/>
      <c r="B3514" s="1074" t="s">
        <v>300</v>
      </c>
      <c r="C3514" s="1074"/>
      <c r="D3514" s="1074"/>
      <c r="E3514" s="1074"/>
      <c r="F3514" s="1074"/>
      <c r="G3514" s="1074"/>
      <c r="H3514" s="2">
        <v>269680898.15999997</v>
      </c>
      <c r="I3514" s="2"/>
    </row>
    <row r="3515" spans="1:9">
      <c r="B3515" s="21"/>
      <c r="C3515" s="137"/>
      <c r="D3515" s="137"/>
      <c r="E3515" s="21"/>
      <c r="F3515" s="21"/>
      <c r="G3515" s="22"/>
      <c r="H3515" s="22"/>
      <c r="I3515" s="22"/>
    </row>
    <row r="3516" spans="1:9" ht="38.25" customHeight="1">
      <c r="A3516" s="1065" t="s">
        <v>5243</v>
      </c>
      <c r="B3516" s="1025" t="s">
        <v>1066</v>
      </c>
      <c r="C3516" s="1025"/>
      <c r="D3516" s="1025"/>
      <c r="E3516" s="1025"/>
      <c r="F3516" s="1025"/>
      <c r="G3516" s="1025"/>
      <c r="H3516" s="1025"/>
      <c r="I3516" s="1025"/>
    </row>
    <row r="3517" spans="1:9">
      <c r="A3517" s="1065"/>
      <c r="B3517" s="13"/>
      <c r="C3517" s="138"/>
      <c r="D3517" s="138"/>
      <c r="E3517" s="13"/>
      <c r="F3517" s="13"/>
      <c r="G3517" s="72"/>
      <c r="H3517" s="72"/>
      <c r="I3517" s="72"/>
    </row>
    <row r="3518" spans="1:9">
      <c r="A3518" s="1065"/>
      <c r="B3518" s="1011" t="s">
        <v>1</v>
      </c>
      <c r="C3518" s="1018" t="s">
        <v>2</v>
      </c>
      <c r="D3518" s="1018"/>
      <c r="E3518" s="1011" t="s">
        <v>3</v>
      </c>
      <c r="F3518" s="1011" t="s">
        <v>4</v>
      </c>
      <c r="G3518" s="1030" t="s">
        <v>5</v>
      </c>
      <c r="H3518" s="1030" t="s">
        <v>6</v>
      </c>
      <c r="I3518" s="1030" t="s">
        <v>7</v>
      </c>
    </row>
    <row r="3519" spans="1:9" ht="60">
      <c r="A3519" s="1065"/>
      <c r="B3519" s="1011"/>
      <c r="C3519" s="138" t="s">
        <v>8</v>
      </c>
      <c r="D3519" s="138" t="s">
        <v>9</v>
      </c>
      <c r="E3519" s="1011"/>
      <c r="F3519" s="1011"/>
      <c r="G3519" s="1030"/>
      <c r="H3519" s="1030"/>
      <c r="I3519" s="1030"/>
    </row>
    <row r="3520" spans="1:9">
      <c r="A3520" s="1065"/>
      <c r="B3520" s="13"/>
      <c r="C3520" s="138">
        <v>1</v>
      </c>
      <c r="D3520" s="138">
        <v>2</v>
      </c>
      <c r="E3520" s="13">
        <v>3</v>
      </c>
      <c r="F3520" s="13">
        <v>4</v>
      </c>
      <c r="G3520" s="72">
        <v>5</v>
      </c>
      <c r="H3520" s="72">
        <v>6</v>
      </c>
      <c r="I3520" s="72">
        <v>7</v>
      </c>
    </row>
    <row r="3521" spans="1:9">
      <c r="A3521" s="1065"/>
      <c r="B3521" s="1038" t="s">
        <v>10</v>
      </c>
      <c r="C3521" s="1038"/>
      <c r="D3521" s="1038"/>
      <c r="E3521" s="1038"/>
      <c r="F3521" s="1038"/>
      <c r="G3521" s="1038"/>
      <c r="H3521" s="2">
        <v>72119645.5</v>
      </c>
      <c r="I3521" s="2"/>
    </row>
    <row r="3522" spans="1:9">
      <c r="A3522" s="1065"/>
      <c r="B3522" s="1011" t="s">
        <v>11</v>
      </c>
      <c r="C3522" s="1011"/>
      <c r="D3522" s="1011"/>
      <c r="E3522" s="1011"/>
      <c r="F3522" s="1011"/>
      <c r="G3522" s="1011"/>
      <c r="H3522" s="72">
        <v>34148094.5</v>
      </c>
      <c r="I3522" s="72"/>
    </row>
    <row r="3523" spans="1:9">
      <c r="A3523" s="1065"/>
      <c r="B3523" s="1017">
        <v>4261</v>
      </c>
      <c r="C3523" s="141" t="s">
        <v>1067</v>
      </c>
      <c r="D3523" s="142" t="s">
        <v>307</v>
      </c>
      <c r="E3523" s="12" t="s">
        <v>14</v>
      </c>
      <c r="F3523" s="12" t="s">
        <v>15</v>
      </c>
      <c r="G3523" s="14">
        <v>4000</v>
      </c>
      <c r="H3523" s="14">
        <v>12000</v>
      </c>
      <c r="I3523" s="14">
        <v>3</v>
      </c>
    </row>
    <row r="3524" spans="1:9">
      <c r="A3524" s="1065"/>
      <c r="B3524" s="1017"/>
      <c r="C3524" s="141" t="s">
        <v>1068</v>
      </c>
      <c r="D3524" s="142" t="s">
        <v>1069</v>
      </c>
      <c r="E3524" s="12" t="s">
        <v>14</v>
      </c>
      <c r="F3524" s="12" t="s">
        <v>15</v>
      </c>
      <c r="G3524" s="14">
        <v>225</v>
      </c>
      <c r="H3524" s="14">
        <v>14625</v>
      </c>
      <c r="I3524" s="14">
        <v>65</v>
      </c>
    </row>
    <row r="3525" spans="1:9">
      <c r="A3525" s="1065"/>
      <c r="B3525" s="1017"/>
      <c r="C3525" s="141" t="s">
        <v>1070</v>
      </c>
      <c r="D3525" s="142" t="s">
        <v>13</v>
      </c>
      <c r="E3525" s="12" t="s">
        <v>14</v>
      </c>
      <c r="F3525" s="12" t="s">
        <v>15</v>
      </c>
      <c r="G3525" s="14">
        <v>1800</v>
      </c>
      <c r="H3525" s="14">
        <v>12600</v>
      </c>
      <c r="I3525" s="14">
        <v>7</v>
      </c>
    </row>
    <row r="3526" spans="1:9">
      <c r="A3526" s="1065"/>
      <c r="B3526" s="1017"/>
      <c r="C3526" s="141" t="s">
        <v>1071</v>
      </c>
      <c r="D3526" s="142" t="s">
        <v>312</v>
      </c>
      <c r="E3526" s="12" t="s">
        <v>14</v>
      </c>
      <c r="F3526" s="12" t="s">
        <v>15</v>
      </c>
      <c r="G3526" s="14">
        <v>40</v>
      </c>
      <c r="H3526" s="14">
        <v>1400</v>
      </c>
      <c r="I3526" s="14">
        <v>35</v>
      </c>
    </row>
    <row r="3527" spans="1:9">
      <c r="A3527" s="1065"/>
      <c r="B3527" s="1017"/>
      <c r="C3527" s="141" t="s">
        <v>1072</v>
      </c>
      <c r="D3527" s="142" t="s">
        <v>316</v>
      </c>
      <c r="E3527" s="12" t="s">
        <v>14</v>
      </c>
      <c r="F3527" s="12" t="s">
        <v>15</v>
      </c>
      <c r="G3527" s="14">
        <v>200</v>
      </c>
      <c r="H3527" s="14">
        <v>12000</v>
      </c>
      <c r="I3527" s="14">
        <v>60</v>
      </c>
    </row>
    <row r="3528" spans="1:9">
      <c r="A3528" s="1065"/>
      <c r="B3528" s="1017"/>
      <c r="C3528" s="141" t="s">
        <v>1073</v>
      </c>
      <c r="D3528" s="142" t="s">
        <v>17</v>
      </c>
      <c r="E3528" s="12" t="s">
        <v>14</v>
      </c>
      <c r="F3528" s="12" t="s">
        <v>15</v>
      </c>
      <c r="G3528" s="14">
        <v>95</v>
      </c>
      <c r="H3528" s="14">
        <v>95000</v>
      </c>
      <c r="I3528" s="14">
        <v>1000</v>
      </c>
    </row>
    <row r="3529" spans="1:9">
      <c r="A3529" s="1065"/>
      <c r="B3529" s="1017"/>
      <c r="C3529" s="141" t="s">
        <v>1074</v>
      </c>
      <c r="D3529" s="142" t="s">
        <v>651</v>
      </c>
      <c r="E3529" s="12" t="s">
        <v>14</v>
      </c>
      <c r="F3529" s="12" t="s">
        <v>15</v>
      </c>
      <c r="G3529" s="14">
        <v>200</v>
      </c>
      <c r="H3529" s="14">
        <v>20000</v>
      </c>
      <c r="I3529" s="14">
        <v>100</v>
      </c>
    </row>
    <row r="3530" spans="1:9">
      <c r="A3530" s="1065"/>
      <c r="B3530" s="1017"/>
      <c r="C3530" s="141" t="s">
        <v>1075</v>
      </c>
      <c r="D3530" s="142" t="s">
        <v>19</v>
      </c>
      <c r="E3530" s="12" t="s">
        <v>14</v>
      </c>
      <c r="F3530" s="12" t="s">
        <v>15</v>
      </c>
      <c r="G3530" s="14">
        <v>195</v>
      </c>
      <c r="H3530" s="14">
        <v>9750</v>
      </c>
      <c r="I3530" s="14">
        <v>50</v>
      </c>
    </row>
    <row r="3531" spans="1:9">
      <c r="A3531" s="1065"/>
      <c r="B3531" s="1017"/>
      <c r="C3531" s="141" t="s">
        <v>1076</v>
      </c>
      <c r="D3531" s="142" t="s">
        <v>319</v>
      </c>
      <c r="E3531" s="12" t="s">
        <v>14</v>
      </c>
      <c r="F3531" s="12" t="s">
        <v>15</v>
      </c>
      <c r="G3531" s="14">
        <v>85</v>
      </c>
      <c r="H3531" s="14">
        <v>1700</v>
      </c>
      <c r="I3531" s="14">
        <v>20</v>
      </c>
    </row>
    <row r="3532" spans="1:9">
      <c r="A3532" s="1065"/>
      <c r="B3532" s="1017"/>
      <c r="C3532" s="141" t="s">
        <v>1077</v>
      </c>
      <c r="D3532" s="142" t="s">
        <v>1007</v>
      </c>
      <c r="E3532" s="12" t="s">
        <v>14</v>
      </c>
      <c r="F3532" s="12" t="s">
        <v>30</v>
      </c>
      <c r="G3532" s="14">
        <v>90</v>
      </c>
      <c r="H3532" s="14">
        <v>3600</v>
      </c>
      <c r="I3532" s="14">
        <v>40</v>
      </c>
    </row>
    <row r="3533" spans="1:9" ht="30">
      <c r="A3533" s="1065"/>
      <c r="B3533" s="1017"/>
      <c r="C3533" s="141" t="s">
        <v>1078</v>
      </c>
      <c r="D3533" s="142" t="s">
        <v>1079</v>
      </c>
      <c r="E3533" s="12" t="s">
        <v>14</v>
      </c>
      <c r="F3533" s="12" t="s">
        <v>15</v>
      </c>
      <c r="G3533" s="14">
        <v>150</v>
      </c>
      <c r="H3533" s="14">
        <v>6000</v>
      </c>
      <c r="I3533" s="14">
        <v>40</v>
      </c>
    </row>
    <row r="3534" spans="1:9" ht="30">
      <c r="A3534" s="1065"/>
      <c r="B3534" s="1017"/>
      <c r="C3534" s="141" t="s">
        <v>1080</v>
      </c>
      <c r="D3534" s="142" t="s">
        <v>1081</v>
      </c>
      <c r="E3534" s="12" t="s">
        <v>14</v>
      </c>
      <c r="F3534" s="12" t="s">
        <v>15</v>
      </c>
      <c r="G3534" s="14">
        <v>25</v>
      </c>
      <c r="H3534" s="14">
        <v>4000</v>
      </c>
      <c r="I3534" s="14">
        <v>160</v>
      </c>
    </row>
    <row r="3535" spans="1:9">
      <c r="A3535" s="1065"/>
      <c r="B3535" s="1017"/>
      <c r="C3535" s="141" t="s">
        <v>1082</v>
      </c>
      <c r="D3535" s="142" t="s">
        <v>1083</v>
      </c>
      <c r="E3535" s="12" t="s">
        <v>14</v>
      </c>
      <c r="F3535" s="12" t="s">
        <v>15</v>
      </c>
      <c r="G3535" s="14">
        <v>120</v>
      </c>
      <c r="H3535" s="14">
        <v>2400</v>
      </c>
      <c r="I3535" s="14">
        <v>20</v>
      </c>
    </row>
    <row r="3536" spans="1:9">
      <c r="A3536" s="1065"/>
      <c r="B3536" s="1017"/>
      <c r="C3536" s="141" t="s">
        <v>1084</v>
      </c>
      <c r="D3536" s="142" t="s">
        <v>1085</v>
      </c>
      <c r="E3536" s="12" t="s">
        <v>14</v>
      </c>
      <c r="F3536" s="12" t="s">
        <v>15</v>
      </c>
      <c r="G3536" s="14">
        <v>250</v>
      </c>
      <c r="H3536" s="14">
        <v>12500</v>
      </c>
      <c r="I3536" s="14">
        <v>50</v>
      </c>
    </row>
    <row r="3537" spans="1:9" ht="30">
      <c r="A3537" s="1065"/>
      <c r="B3537" s="1017"/>
      <c r="C3537" s="141" t="s">
        <v>1086</v>
      </c>
      <c r="D3537" s="142" t="s">
        <v>1087</v>
      </c>
      <c r="E3537" s="12" t="s">
        <v>14</v>
      </c>
      <c r="F3537" s="12" t="s">
        <v>15</v>
      </c>
      <c r="G3537" s="14">
        <v>2000</v>
      </c>
      <c r="H3537" s="14">
        <v>20000</v>
      </c>
      <c r="I3537" s="14">
        <v>10</v>
      </c>
    </row>
    <row r="3538" spans="1:9">
      <c r="A3538" s="1065"/>
      <c r="B3538" s="1017"/>
      <c r="C3538" s="141" t="s">
        <v>1088</v>
      </c>
      <c r="D3538" s="142" t="s">
        <v>328</v>
      </c>
      <c r="E3538" s="12" t="s">
        <v>14</v>
      </c>
      <c r="F3538" s="12" t="s">
        <v>30</v>
      </c>
      <c r="G3538" s="14">
        <v>70</v>
      </c>
      <c r="H3538" s="14">
        <v>21000</v>
      </c>
      <c r="I3538" s="14">
        <v>300</v>
      </c>
    </row>
    <row r="3539" spans="1:9">
      <c r="A3539" s="1065"/>
      <c r="B3539" s="1017"/>
      <c r="C3539" s="141" t="s">
        <v>1089</v>
      </c>
      <c r="D3539" s="142" t="s">
        <v>34</v>
      </c>
      <c r="E3539" s="12" t="s">
        <v>14</v>
      </c>
      <c r="F3539" s="12" t="s">
        <v>30</v>
      </c>
      <c r="G3539" s="14">
        <v>110</v>
      </c>
      <c r="H3539" s="14">
        <v>13970</v>
      </c>
      <c r="I3539" s="14">
        <v>127</v>
      </c>
    </row>
    <row r="3540" spans="1:9">
      <c r="A3540" s="1065"/>
      <c r="B3540" s="1017"/>
      <c r="C3540" s="141" t="s">
        <v>1090</v>
      </c>
      <c r="D3540" s="142" t="s">
        <v>1011</v>
      </c>
      <c r="E3540" s="12" t="s">
        <v>14</v>
      </c>
      <c r="F3540" s="12" t="s">
        <v>30</v>
      </c>
      <c r="G3540" s="14">
        <v>130</v>
      </c>
      <c r="H3540" s="14">
        <v>390</v>
      </c>
      <c r="I3540" s="14">
        <v>3</v>
      </c>
    </row>
    <row r="3541" spans="1:9">
      <c r="A3541" s="1065"/>
      <c r="B3541" s="1017"/>
      <c r="C3541" s="141" t="s">
        <v>1091</v>
      </c>
      <c r="D3541" s="142" t="s">
        <v>661</v>
      </c>
      <c r="E3541" s="12" t="s">
        <v>14</v>
      </c>
      <c r="F3541" s="12" t="s">
        <v>15</v>
      </c>
      <c r="G3541" s="14">
        <v>85</v>
      </c>
      <c r="H3541" s="14">
        <v>17000</v>
      </c>
      <c r="I3541" s="14">
        <v>200</v>
      </c>
    </row>
    <row r="3542" spans="1:9">
      <c r="A3542" s="1065"/>
      <c r="B3542" s="1017"/>
      <c r="C3542" s="141" t="s">
        <v>1092</v>
      </c>
      <c r="D3542" s="142" t="s">
        <v>660</v>
      </c>
      <c r="E3542" s="12" t="s">
        <v>14</v>
      </c>
      <c r="F3542" s="12" t="s">
        <v>15</v>
      </c>
      <c r="G3542" s="14">
        <v>220</v>
      </c>
      <c r="H3542" s="14">
        <v>22000</v>
      </c>
      <c r="I3542" s="14">
        <v>100</v>
      </c>
    </row>
    <row r="3543" spans="1:9">
      <c r="A3543" s="1065"/>
      <c r="B3543" s="1017"/>
      <c r="C3543" s="141" t="s">
        <v>1093</v>
      </c>
      <c r="D3543" s="142" t="s">
        <v>1094</v>
      </c>
      <c r="E3543" s="12" t="s">
        <v>14</v>
      </c>
      <c r="F3543" s="12" t="s">
        <v>15</v>
      </c>
      <c r="G3543" s="14">
        <v>103</v>
      </c>
      <c r="H3543" s="14">
        <v>65817</v>
      </c>
      <c r="I3543" s="14">
        <v>639</v>
      </c>
    </row>
    <row r="3544" spans="1:9">
      <c r="A3544" s="1065"/>
      <c r="B3544" s="1017"/>
      <c r="C3544" s="141" t="s">
        <v>1095</v>
      </c>
      <c r="D3544" s="142" t="s">
        <v>1096</v>
      </c>
      <c r="E3544" s="12" t="s">
        <v>14</v>
      </c>
      <c r="F3544" s="12" t="s">
        <v>15</v>
      </c>
      <c r="G3544" s="14">
        <v>600</v>
      </c>
      <c r="H3544" s="14">
        <v>108000</v>
      </c>
      <c r="I3544" s="14">
        <v>180</v>
      </c>
    </row>
    <row r="3545" spans="1:9" ht="30">
      <c r="A3545" s="1065"/>
      <c r="B3545" s="1017"/>
      <c r="C3545" s="141" t="s">
        <v>5755</v>
      </c>
      <c r="D3545" s="142" t="s">
        <v>36</v>
      </c>
      <c r="E3545" s="12" t="s">
        <v>14</v>
      </c>
      <c r="F3545" s="12" t="s">
        <v>15</v>
      </c>
      <c r="G3545" s="14">
        <v>12</v>
      </c>
      <c r="H3545" s="14">
        <v>80400</v>
      </c>
      <c r="I3545" s="14">
        <v>6700</v>
      </c>
    </row>
    <row r="3546" spans="1:9">
      <c r="A3546" s="1065"/>
      <c r="B3546" s="1017"/>
      <c r="C3546" s="141" t="s">
        <v>1097</v>
      </c>
      <c r="D3546" s="142" t="s">
        <v>38</v>
      </c>
      <c r="E3546" s="12" t="s">
        <v>14</v>
      </c>
      <c r="F3546" s="12" t="s">
        <v>15</v>
      </c>
      <c r="G3546" s="14">
        <v>60</v>
      </c>
      <c r="H3546" s="14">
        <v>30000</v>
      </c>
      <c r="I3546" s="14">
        <v>500</v>
      </c>
    </row>
    <row r="3547" spans="1:9">
      <c r="A3547" s="1065"/>
      <c r="B3547" s="1017"/>
      <c r="C3547" s="141" t="s">
        <v>1098</v>
      </c>
      <c r="D3547" s="142" t="s">
        <v>40</v>
      </c>
      <c r="E3547" s="12" t="s">
        <v>14</v>
      </c>
      <c r="F3547" s="12" t="s">
        <v>15</v>
      </c>
      <c r="G3547" s="14">
        <v>90</v>
      </c>
      <c r="H3547" s="14">
        <v>45000</v>
      </c>
      <c r="I3547" s="14">
        <v>500</v>
      </c>
    </row>
    <row r="3548" spans="1:9" ht="30">
      <c r="A3548" s="1065"/>
      <c r="B3548" s="1017"/>
      <c r="C3548" s="141" t="s">
        <v>1099</v>
      </c>
      <c r="D3548" s="142" t="s">
        <v>1100</v>
      </c>
      <c r="E3548" s="12" t="s">
        <v>14</v>
      </c>
      <c r="F3548" s="12" t="s">
        <v>15</v>
      </c>
      <c r="G3548" s="14">
        <v>4500</v>
      </c>
      <c r="H3548" s="14">
        <v>45000</v>
      </c>
      <c r="I3548" s="14">
        <v>10</v>
      </c>
    </row>
    <row r="3549" spans="1:9">
      <c r="A3549" s="1065"/>
      <c r="B3549" s="1017"/>
      <c r="C3549" s="141" t="s">
        <v>1101</v>
      </c>
      <c r="D3549" s="142" t="s">
        <v>1102</v>
      </c>
      <c r="E3549" s="12" t="s">
        <v>14</v>
      </c>
      <c r="F3549" s="12" t="s">
        <v>15</v>
      </c>
      <c r="G3549" s="14">
        <v>250</v>
      </c>
      <c r="H3549" s="14">
        <v>12500</v>
      </c>
      <c r="I3549" s="14">
        <v>50</v>
      </c>
    </row>
    <row r="3550" spans="1:9">
      <c r="A3550" s="1065"/>
      <c r="B3550" s="1017"/>
      <c r="C3550" s="141" t="s">
        <v>1103</v>
      </c>
      <c r="D3550" s="142" t="s">
        <v>667</v>
      </c>
      <c r="E3550" s="12" t="s">
        <v>14</v>
      </c>
      <c r="F3550" s="12" t="s">
        <v>15</v>
      </c>
      <c r="G3550" s="14">
        <v>1500</v>
      </c>
      <c r="H3550" s="14">
        <v>15000</v>
      </c>
      <c r="I3550" s="14">
        <v>10</v>
      </c>
    </row>
    <row r="3551" spans="1:9">
      <c r="A3551" s="1065"/>
      <c r="B3551" s="1017"/>
      <c r="C3551" s="141" t="s">
        <v>1104</v>
      </c>
      <c r="D3551" s="142" t="s">
        <v>48</v>
      </c>
      <c r="E3551" s="12" t="s">
        <v>14</v>
      </c>
      <c r="F3551" s="12" t="s">
        <v>49</v>
      </c>
      <c r="G3551" s="14">
        <v>1100</v>
      </c>
      <c r="H3551" s="14">
        <v>2304500</v>
      </c>
      <c r="I3551" s="14">
        <v>2095</v>
      </c>
    </row>
    <row r="3552" spans="1:9">
      <c r="A3552" s="1065"/>
      <c r="B3552" s="1017"/>
      <c r="C3552" s="141" t="s">
        <v>1105</v>
      </c>
      <c r="D3552" s="142" t="s">
        <v>51</v>
      </c>
      <c r="E3552" s="12" t="s">
        <v>14</v>
      </c>
      <c r="F3552" s="12" t="s">
        <v>49</v>
      </c>
      <c r="G3552" s="14">
        <v>1300</v>
      </c>
      <c r="H3552" s="14">
        <v>32500</v>
      </c>
      <c r="I3552" s="14">
        <v>25</v>
      </c>
    </row>
    <row r="3553" spans="1:9" ht="30">
      <c r="A3553" s="1065"/>
      <c r="B3553" s="1017"/>
      <c r="C3553" s="141" t="s">
        <v>1106</v>
      </c>
      <c r="D3553" s="142" t="s">
        <v>53</v>
      </c>
      <c r="E3553" s="12" t="s">
        <v>14</v>
      </c>
      <c r="F3553" s="12" t="s">
        <v>15</v>
      </c>
      <c r="G3553" s="14">
        <v>930</v>
      </c>
      <c r="H3553" s="14">
        <v>37200</v>
      </c>
      <c r="I3553" s="14">
        <v>40</v>
      </c>
    </row>
    <row r="3554" spans="1:9" ht="30">
      <c r="A3554" s="1065"/>
      <c r="B3554" s="1017"/>
      <c r="C3554" s="141" t="s">
        <v>1107</v>
      </c>
      <c r="D3554" s="142" t="s">
        <v>1108</v>
      </c>
      <c r="E3554" s="12" t="s">
        <v>14</v>
      </c>
      <c r="F3554" s="12" t="s">
        <v>15</v>
      </c>
      <c r="G3554" s="14">
        <v>1280</v>
      </c>
      <c r="H3554" s="14">
        <v>32000</v>
      </c>
      <c r="I3554" s="14">
        <v>25</v>
      </c>
    </row>
    <row r="3555" spans="1:9">
      <c r="A3555" s="1065"/>
      <c r="B3555" s="1017"/>
      <c r="C3555" s="141" t="s">
        <v>1109</v>
      </c>
      <c r="D3555" s="142" t="s">
        <v>1110</v>
      </c>
      <c r="E3555" s="12" t="s">
        <v>14</v>
      </c>
      <c r="F3555" s="12" t="s">
        <v>15</v>
      </c>
      <c r="G3555" s="14">
        <v>7500</v>
      </c>
      <c r="H3555" s="14">
        <v>105000</v>
      </c>
      <c r="I3555" s="14">
        <v>14</v>
      </c>
    </row>
    <row r="3556" spans="1:9" ht="30">
      <c r="A3556" s="1065"/>
      <c r="B3556" s="1017"/>
      <c r="C3556" s="141" t="s">
        <v>1111</v>
      </c>
      <c r="D3556" s="142" t="s">
        <v>675</v>
      </c>
      <c r="E3556" s="12" t="s">
        <v>14</v>
      </c>
      <c r="F3556" s="12" t="s">
        <v>15</v>
      </c>
      <c r="G3556" s="14">
        <v>5000</v>
      </c>
      <c r="H3556" s="14">
        <v>50000</v>
      </c>
      <c r="I3556" s="14">
        <v>10</v>
      </c>
    </row>
    <row r="3557" spans="1:9" ht="30">
      <c r="A3557" s="1065"/>
      <c r="B3557" s="1017"/>
      <c r="C3557" s="141" t="s">
        <v>1112</v>
      </c>
      <c r="D3557" s="142" t="s">
        <v>675</v>
      </c>
      <c r="E3557" s="12" t="s">
        <v>14</v>
      </c>
      <c r="F3557" s="12" t="s">
        <v>15</v>
      </c>
      <c r="G3557" s="14">
        <v>5000</v>
      </c>
      <c r="H3557" s="14">
        <v>100000</v>
      </c>
      <c r="I3557" s="14">
        <v>20</v>
      </c>
    </row>
    <row r="3558" spans="1:9" ht="30">
      <c r="A3558" s="1065"/>
      <c r="B3558" s="1017"/>
      <c r="C3558" s="141" t="s">
        <v>1113</v>
      </c>
      <c r="D3558" s="142" t="s">
        <v>675</v>
      </c>
      <c r="E3558" s="12" t="s">
        <v>14</v>
      </c>
      <c r="F3558" s="12" t="s">
        <v>15</v>
      </c>
      <c r="G3558" s="14">
        <v>5000</v>
      </c>
      <c r="H3558" s="14">
        <v>200000</v>
      </c>
      <c r="I3558" s="14">
        <v>40</v>
      </c>
    </row>
    <row r="3559" spans="1:9" ht="30">
      <c r="A3559" s="1065"/>
      <c r="B3559" s="1017"/>
      <c r="C3559" s="141" t="s">
        <v>1114</v>
      </c>
      <c r="D3559" s="142" t="s">
        <v>675</v>
      </c>
      <c r="E3559" s="12" t="s">
        <v>14</v>
      </c>
      <c r="F3559" s="12" t="s">
        <v>15</v>
      </c>
      <c r="G3559" s="14">
        <v>5000</v>
      </c>
      <c r="H3559" s="14">
        <v>25000</v>
      </c>
      <c r="I3559" s="14">
        <v>5</v>
      </c>
    </row>
    <row r="3560" spans="1:9" ht="30">
      <c r="A3560" s="1065"/>
      <c r="B3560" s="1017"/>
      <c r="C3560" s="141" t="s">
        <v>1115</v>
      </c>
      <c r="D3560" s="142" t="s">
        <v>675</v>
      </c>
      <c r="E3560" s="12" t="s">
        <v>14</v>
      </c>
      <c r="F3560" s="12" t="s">
        <v>15</v>
      </c>
      <c r="G3560" s="14">
        <v>10000</v>
      </c>
      <c r="H3560" s="14">
        <v>260000</v>
      </c>
      <c r="I3560" s="14">
        <v>26</v>
      </c>
    </row>
    <row r="3561" spans="1:9">
      <c r="A3561" s="1065"/>
      <c r="B3561" s="1017"/>
      <c r="C3561" s="141" t="s">
        <v>1116</v>
      </c>
      <c r="D3561" s="142" t="s">
        <v>1117</v>
      </c>
      <c r="E3561" s="12" t="s">
        <v>14</v>
      </c>
      <c r="F3561" s="12" t="s">
        <v>15</v>
      </c>
      <c r="G3561" s="14">
        <v>23333.3</v>
      </c>
      <c r="H3561" s="14">
        <v>349999.5</v>
      </c>
      <c r="I3561" s="14">
        <v>15</v>
      </c>
    </row>
    <row r="3562" spans="1:9">
      <c r="A3562" s="1065"/>
      <c r="B3562" s="1017"/>
      <c r="C3562" s="141" t="s">
        <v>1118</v>
      </c>
      <c r="D3562" s="142" t="s">
        <v>1119</v>
      </c>
      <c r="E3562" s="12" t="s">
        <v>14</v>
      </c>
      <c r="F3562" s="12" t="s">
        <v>15</v>
      </c>
      <c r="G3562" s="14">
        <v>4000</v>
      </c>
      <c r="H3562" s="14">
        <v>40000</v>
      </c>
      <c r="I3562" s="14">
        <v>10</v>
      </c>
    </row>
    <row r="3563" spans="1:9">
      <c r="A3563" s="1065"/>
      <c r="B3563" s="1017"/>
      <c r="C3563" s="141" t="s">
        <v>1120</v>
      </c>
      <c r="D3563" s="142" t="s">
        <v>1121</v>
      </c>
      <c r="E3563" s="12" t="s">
        <v>14</v>
      </c>
      <c r="F3563" s="12" t="s">
        <v>15</v>
      </c>
      <c r="G3563" s="14">
        <v>50</v>
      </c>
      <c r="H3563" s="14">
        <v>15000</v>
      </c>
      <c r="I3563" s="14">
        <v>300</v>
      </c>
    </row>
    <row r="3564" spans="1:9">
      <c r="A3564" s="1065"/>
      <c r="B3564" s="1017"/>
      <c r="C3564" s="141" t="s">
        <v>1122</v>
      </c>
      <c r="D3564" s="142" t="s">
        <v>1123</v>
      </c>
      <c r="E3564" s="12" t="s">
        <v>14</v>
      </c>
      <c r="F3564" s="12" t="s">
        <v>15</v>
      </c>
      <c r="G3564" s="14">
        <v>170</v>
      </c>
      <c r="H3564" s="14">
        <v>1700</v>
      </c>
      <c r="I3564" s="14">
        <v>10</v>
      </c>
    </row>
    <row r="3565" spans="1:9" ht="18">
      <c r="A3565" s="1065"/>
      <c r="B3565" s="833" t="s">
        <v>8104</v>
      </c>
      <c r="C3565" s="833" t="s">
        <v>8101</v>
      </c>
      <c r="D3565" s="833" t="s">
        <v>8102</v>
      </c>
      <c r="E3565" s="890" t="s">
        <v>14</v>
      </c>
      <c r="F3565" s="890" t="s">
        <v>15</v>
      </c>
      <c r="G3565" s="852">
        <v>75000</v>
      </c>
      <c r="H3565" s="835">
        <v>300</v>
      </c>
      <c r="I3565" s="852">
        <v>4</v>
      </c>
    </row>
    <row r="3566" spans="1:9" ht="18">
      <c r="A3566" s="1065"/>
      <c r="B3566" s="833" t="s">
        <v>8104</v>
      </c>
      <c r="C3566" s="833" t="s">
        <v>8103</v>
      </c>
      <c r="D3566" s="833" t="s">
        <v>8102</v>
      </c>
      <c r="E3566" s="890" t="s">
        <v>14</v>
      </c>
      <c r="F3566" s="890" t="s">
        <v>15</v>
      </c>
      <c r="G3566" s="852">
        <v>35000</v>
      </c>
      <c r="H3566" s="835">
        <v>280</v>
      </c>
      <c r="I3566" s="852">
        <v>8</v>
      </c>
    </row>
    <row r="3567" spans="1:9" s="8" customFormat="1">
      <c r="A3567" s="1065"/>
      <c r="B3567" s="1016">
        <v>4264</v>
      </c>
      <c r="C3567" s="139" t="s">
        <v>64</v>
      </c>
      <c r="D3567" s="140" t="s">
        <v>65</v>
      </c>
      <c r="E3567" s="15" t="s">
        <v>14</v>
      </c>
      <c r="F3567" s="15" t="s">
        <v>66</v>
      </c>
      <c r="G3567" s="16">
        <v>470</v>
      </c>
      <c r="H3567" s="16">
        <v>16920000</v>
      </c>
      <c r="I3567" s="16">
        <v>36000</v>
      </c>
    </row>
    <row r="3568" spans="1:9" s="8" customFormat="1">
      <c r="A3568" s="1065"/>
      <c r="B3568" s="1017">
        <v>4267</v>
      </c>
      <c r="C3568" s="139">
        <v>18421130</v>
      </c>
      <c r="D3568" s="140" t="s">
        <v>1124</v>
      </c>
      <c r="E3568" s="15" t="s">
        <v>14</v>
      </c>
      <c r="F3568" s="15" t="s">
        <v>15</v>
      </c>
      <c r="G3568" s="16">
        <v>250</v>
      </c>
      <c r="H3568" s="16">
        <v>25000</v>
      </c>
      <c r="I3568" s="16">
        <v>100</v>
      </c>
    </row>
    <row r="3569" spans="1:9" s="8" customFormat="1">
      <c r="A3569" s="1065"/>
      <c r="B3569" s="1017"/>
      <c r="C3569" s="139">
        <v>24951130</v>
      </c>
      <c r="D3569" s="140" t="s">
        <v>946</v>
      </c>
      <c r="E3569" s="15" t="s">
        <v>14</v>
      </c>
      <c r="F3569" s="15" t="s">
        <v>49</v>
      </c>
      <c r="G3569" s="16">
        <v>1800</v>
      </c>
      <c r="H3569" s="16">
        <v>5400</v>
      </c>
      <c r="I3569" s="16">
        <v>3</v>
      </c>
    </row>
    <row r="3570" spans="1:9">
      <c r="A3570" s="1065"/>
      <c r="B3570" s="1017"/>
      <c r="C3570" s="141" t="s">
        <v>1125</v>
      </c>
      <c r="D3570" s="142" t="s">
        <v>1126</v>
      </c>
      <c r="E3570" s="12" t="s">
        <v>14</v>
      </c>
      <c r="F3570" s="12" t="s">
        <v>15</v>
      </c>
      <c r="G3570" s="14">
        <v>1100</v>
      </c>
      <c r="H3570" s="14">
        <v>2200</v>
      </c>
      <c r="I3570" s="14">
        <v>2</v>
      </c>
    </row>
    <row r="3571" spans="1:9" s="8" customFormat="1" ht="30">
      <c r="A3571" s="1065"/>
      <c r="B3571" s="1017"/>
      <c r="C3571" s="139">
        <v>30192200</v>
      </c>
      <c r="D3571" s="140" t="s">
        <v>1127</v>
      </c>
      <c r="E3571" s="15" t="s">
        <v>14</v>
      </c>
      <c r="F3571" s="15" t="s">
        <v>15</v>
      </c>
      <c r="G3571" s="16">
        <v>20000</v>
      </c>
      <c r="H3571" s="16">
        <v>40000</v>
      </c>
      <c r="I3571" s="16">
        <v>2</v>
      </c>
    </row>
    <row r="3572" spans="1:9">
      <c r="A3572" s="1065"/>
      <c r="B3572" s="1017"/>
      <c r="C3572" s="141" t="s">
        <v>1128</v>
      </c>
      <c r="D3572" s="142" t="s">
        <v>1129</v>
      </c>
      <c r="E3572" s="12" t="s">
        <v>14</v>
      </c>
      <c r="F3572" s="12" t="s">
        <v>401</v>
      </c>
      <c r="G3572" s="14">
        <v>480</v>
      </c>
      <c r="H3572" s="14">
        <v>79680</v>
      </c>
      <c r="I3572" s="14">
        <v>166</v>
      </c>
    </row>
    <row r="3573" spans="1:9">
      <c r="A3573" s="1065"/>
      <c r="B3573" s="1017"/>
      <c r="C3573" s="141" t="s">
        <v>1130</v>
      </c>
      <c r="D3573" s="142" t="s">
        <v>1131</v>
      </c>
      <c r="E3573" s="12" t="s">
        <v>14</v>
      </c>
      <c r="F3573" s="12" t="s">
        <v>15</v>
      </c>
      <c r="G3573" s="14">
        <v>25000</v>
      </c>
      <c r="H3573" s="14">
        <v>250000</v>
      </c>
      <c r="I3573" s="14">
        <v>10</v>
      </c>
    </row>
    <row r="3574" spans="1:9">
      <c r="A3574" s="1065"/>
      <c r="B3574" s="1017"/>
      <c r="C3574" s="145" t="s">
        <v>1132</v>
      </c>
      <c r="D3574" s="142" t="s">
        <v>1133</v>
      </c>
      <c r="E3574" s="12" t="s">
        <v>14</v>
      </c>
      <c r="F3574" s="12" t="s">
        <v>15</v>
      </c>
      <c r="G3574" s="14">
        <v>150</v>
      </c>
      <c r="H3574" s="14">
        <v>6000</v>
      </c>
      <c r="I3574" s="14">
        <v>40</v>
      </c>
    </row>
    <row r="3575" spans="1:9">
      <c r="A3575" s="1065"/>
      <c r="B3575" s="1017"/>
      <c r="C3575" s="141" t="s">
        <v>1134</v>
      </c>
      <c r="D3575" s="142" t="s">
        <v>1135</v>
      </c>
      <c r="E3575" s="12" t="s">
        <v>14</v>
      </c>
      <c r="F3575" s="12" t="s">
        <v>15</v>
      </c>
      <c r="G3575" s="14">
        <v>600</v>
      </c>
      <c r="H3575" s="14">
        <v>4200</v>
      </c>
      <c r="I3575" s="14">
        <v>7</v>
      </c>
    </row>
    <row r="3576" spans="1:9">
      <c r="A3576" s="1065"/>
      <c r="B3576" s="1017"/>
      <c r="C3576" s="141" t="s">
        <v>1136</v>
      </c>
      <c r="D3576" s="142" t="s">
        <v>76</v>
      </c>
      <c r="E3576" s="12" t="s">
        <v>14</v>
      </c>
      <c r="F3576" s="12" t="s">
        <v>15</v>
      </c>
      <c r="G3576" s="14">
        <v>500</v>
      </c>
      <c r="H3576" s="14">
        <v>10000</v>
      </c>
      <c r="I3576" s="14">
        <v>20</v>
      </c>
    </row>
    <row r="3577" spans="1:9">
      <c r="A3577" s="1065"/>
      <c r="B3577" s="1017"/>
      <c r="C3577" s="141" t="s">
        <v>1137</v>
      </c>
      <c r="D3577" s="142" t="s">
        <v>1138</v>
      </c>
      <c r="E3577" s="12" t="s">
        <v>14</v>
      </c>
      <c r="F3577" s="12" t="s">
        <v>15</v>
      </c>
      <c r="G3577" s="14">
        <v>1800</v>
      </c>
      <c r="H3577" s="14">
        <v>21600</v>
      </c>
      <c r="I3577" s="14">
        <v>12</v>
      </c>
    </row>
    <row r="3578" spans="1:9">
      <c r="A3578" s="1065"/>
      <c r="B3578" s="1017"/>
      <c r="C3578" s="141" t="s">
        <v>1139</v>
      </c>
      <c r="D3578" s="142" t="s">
        <v>1140</v>
      </c>
      <c r="E3578" s="12" t="s">
        <v>14</v>
      </c>
      <c r="F3578" s="12" t="s">
        <v>49</v>
      </c>
      <c r="G3578" s="14">
        <v>800</v>
      </c>
      <c r="H3578" s="14">
        <v>160000</v>
      </c>
      <c r="I3578" s="14">
        <v>200</v>
      </c>
    </row>
    <row r="3579" spans="1:9">
      <c r="A3579" s="1065"/>
      <c r="B3579" s="1017"/>
      <c r="C3579" s="141" t="s">
        <v>1141</v>
      </c>
      <c r="D3579" s="142" t="s">
        <v>82</v>
      </c>
      <c r="E3579" s="12" t="s">
        <v>14</v>
      </c>
      <c r="F3579" s="12" t="s">
        <v>15</v>
      </c>
      <c r="G3579" s="14">
        <v>150</v>
      </c>
      <c r="H3579" s="14">
        <v>75000</v>
      </c>
      <c r="I3579" s="14">
        <v>500</v>
      </c>
    </row>
    <row r="3580" spans="1:9" ht="30">
      <c r="A3580" s="1065"/>
      <c r="B3580" s="1017"/>
      <c r="C3580" s="141" t="s">
        <v>1142</v>
      </c>
      <c r="D3580" s="142" t="s">
        <v>560</v>
      </c>
      <c r="E3580" s="12" t="s">
        <v>14</v>
      </c>
      <c r="F3580" s="12" t="s">
        <v>15</v>
      </c>
      <c r="G3580" s="14">
        <v>3500</v>
      </c>
      <c r="H3580" s="14">
        <v>35000</v>
      </c>
      <c r="I3580" s="14">
        <v>10</v>
      </c>
    </row>
    <row r="3581" spans="1:9">
      <c r="A3581" s="1065"/>
      <c r="B3581" s="1017"/>
      <c r="C3581" s="141" t="s">
        <v>1143</v>
      </c>
      <c r="D3581" s="142" t="s">
        <v>1144</v>
      </c>
      <c r="E3581" s="12" t="s">
        <v>14</v>
      </c>
      <c r="F3581" s="12" t="s">
        <v>15</v>
      </c>
      <c r="G3581" s="14">
        <v>1000</v>
      </c>
      <c r="H3581" s="14">
        <v>10000</v>
      </c>
      <c r="I3581" s="14">
        <v>10</v>
      </c>
    </row>
    <row r="3582" spans="1:9">
      <c r="A3582" s="1065"/>
      <c r="B3582" s="1017"/>
      <c r="C3582" s="141" t="s">
        <v>1145</v>
      </c>
      <c r="D3582" s="142" t="s">
        <v>1146</v>
      </c>
      <c r="E3582" s="12" t="s">
        <v>14</v>
      </c>
      <c r="F3582" s="12" t="s">
        <v>15</v>
      </c>
      <c r="G3582" s="14">
        <v>2000</v>
      </c>
      <c r="H3582" s="14">
        <v>2000</v>
      </c>
      <c r="I3582" s="14">
        <v>1</v>
      </c>
    </row>
    <row r="3583" spans="1:9">
      <c r="A3583" s="1065"/>
      <c r="B3583" s="1017"/>
      <c r="C3583" s="141" t="s">
        <v>1147</v>
      </c>
      <c r="D3583" s="142" t="s">
        <v>1148</v>
      </c>
      <c r="E3583" s="12" t="s">
        <v>14</v>
      </c>
      <c r="F3583" s="12" t="s">
        <v>15</v>
      </c>
      <c r="G3583" s="14">
        <v>300</v>
      </c>
      <c r="H3583" s="14">
        <v>9000</v>
      </c>
      <c r="I3583" s="14">
        <v>30</v>
      </c>
    </row>
    <row r="3584" spans="1:9">
      <c r="A3584" s="1065"/>
      <c r="B3584" s="1017"/>
      <c r="C3584" s="141" t="s">
        <v>1149</v>
      </c>
      <c r="D3584" s="142" t="s">
        <v>1150</v>
      </c>
      <c r="E3584" s="12" t="s">
        <v>14</v>
      </c>
      <c r="F3584" s="12" t="s">
        <v>15</v>
      </c>
      <c r="G3584" s="14">
        <v>1020</v>
      </c>
      <c r="H3584" s="14">
        <v>25500</v>
      </c>
      <c r="I3584" s="14">
        <v>25</v>
      </c>
    </row>
    <row r="3585" spans="1:9" ht="30">
      <c r="A3585" s="1065"/>
      <c r="B3585" s="1017"/>
      <c r="C3585" s="141" t="s">
        <v>1151</v>
      </c>
      <c r="D3585" s="142" t="s">
        <v>1152</v>
      </c>
      <c r="E3585" s="12" t="s">
        <v>14</v>
      </c>
      <c r="F3585" s="12" t="s">
        <v>15</v>
      </c>
      <c r="G3585" s="14">
        <v>25000</v>
      </c>
      <c r="H3585" s="14">
        <v>250000</v>
      </c>
      <c r="I3585" s="14">
        <v>10</v>
      </c>
    </row>
    <row r="3586" spans="1:9" ht="30">
      <c r="A3586" s="1065"/>
      <c r="B3586" s="1017"/>
      <c r="C3586" s="141" t="s">
        <v>1153</v>
      </c>
      <c r="D3586" s="142" t="s">
        <v>1154</v>
      </c>
      <c r="E3586" s="12" t="s">
        <v>14</v>
      </c>
      <c r="F3586" s="12" t="s">
        <v>15</v>
      </c>
      <c r="G3586" s="14">
        <v>35000</v>
      </c>
      <c r="H3586" s="14">
        <v>70000</v>
      </c>
      <c r="I3586" s="14">
        <v>2</v>
      </c>
    </row>
    <row r="3587" spans="1:9">
      <c r="A3587" s="1065"/>
      <c r="B3587" s="1017"/>
      <c r="C3587" s="141" t="s">
        <v>1155</v>
      </c>
      <c r="D3587" s="142" t="s">
        <v>94</v>
      </c>
      <c r="E3587" s="12" t="s">
        <v>14</v>
      </c>
      <c r="F3587" s="12" t="s">
        <v>15</v>
      </c>
      <c r="G3587" s="14">
        <v>700</v>
      </c>
      <c r="H3587" s="14">
        <v>7000</v>
      </c>
      <c r="I3587" s="14">
        <v>10</v>
      </c>
    </row>
    <row r="3588" spans="1:9">
      <c r="A3588" s="1065"/>
      <c r="B3588" s="1017"/>
      <c r="C3588" s="141" t="s">
        <v>1156</v>
      </c>
      <c r="D3588" s="142" t="s">
        <v>1157</v>
      </c>
      <c r="E3588" s="12" t="s">
        <v>14</v>
      </c>
      <c r="F3588" s="12" t="s">
        <v>66</v>
      </c>
      <c r="G3588" s="14">
        <v>800</v>
      </c>
      <c r="H3588" s="14">
        <v>40000</v>
      </c>
      <c r="I3588" s="14">
        <v>50</v>
      </c>
    </row>
    <row r="3589" spans="1:9">
      <c r="A3589" s="1065"/>
      <c r="B3589" s="1017"/>
      <c r="C3589" s="141" t="s">
        <v>1158</v>
      </c>
      <c r="D3589" s="142" t="s">
        <v>1159</v>
      </c>
      <c r="E3589" s="12" t="s">
        <v>14</v>
      </c>
      <c r="F3589" s="12" t="s">
        <v>66</v>
      </c>
      <c r="G3589" s="14">
        <v>500</v>
      </c>
      <c r="H3589" s="14">
        <v>25000</v>
      </c>
      <c r="I3589" s="14">
        <v>50</v>
      </c>
    </row>
    <row r="3590" spans="1:9">
      <c r="A3590" s="1065"/>
      <c r="B3590" s="1017"/>
      <c r="C3590" s="141" t="s">
        <v>1160</v>
      </c>
      <c r="D3590" s="142" t="s">
        <v>1161</v>
      </c>
      <c r="E3590" s="12" t="s">
        <v>14</v>
      </c>
      <c r="F3590" s="12" t="s">
        <v>15</v>
      </c>
      <c r="G3590" s="14">
        <v>1000</v>
      </c>
      <c r="H3590" s="14">
        <v>25000</v>
      </c>
      <c r="I3590" s="14">
        <v>25</v>
      </c>
    </row>
    <row r="3591" spans="1:9">
      <c r="A3591" s="1065"/>
      <c r="B3591" s="1017"/>
      <c r="C3591" s="141" t="s">
        <v>1162</v>
      </c>
      <c r="D3591" s="142" t="s">
        <v>693</v>
      </c>
      <c r="E3591" s="12" t="s">
        <v>14</v>
      </c>
      <c r="F3591" s="12" t="s">
        <v>49</v>
      </c>
      <c r="G3591" s="14">
        <v>1800</v>
      </c>
      <c r="H3591" s="14">
        <v>72000</v>
      </c>
      <c r="I3591" s="14">
        <v>40</v>
      </c>
    </row>
    <row r="3592" spans="1:9">
      <c r="A3592" s="1065"/>
      <c r="B3592" s="1017"/>
      <c r="C3592" s="141" t="s">
        <v>1163</v>
      </c>
      <c r="D3592" s="142" t="s">
        <v>1164</v>
      </c>
      <c r="E3592" s="12" t="s">
        <v>14</v>
      </c>
      <c r="F3592" s="12" t="s">
        <v>49</v>
      </c>
      <c r="G3592" s="14">
        <v>150</v>
      </c>
      <c r="H3592" s="14">
        <v>15000</v>
      </c>
      <c r="I3592" s="14">
        <v>100</v>
      </c>
    </row>
    <row r="3593" spans="1:9">
      <c r="A3593" s="1065"/>
      <c r="B3593" s="1017"/>
      <c r="C3593" s="141" t="s">
        <v>1165</v>
      </c>
      <c r="D3593" s="142" t="s">
        <v>101</v>
      </c>
      <c r="E3593" s="12" t="s">
        <v>14</v>
      </c>
      <c r="F3593" s="12" t="s">
        <v>66</v>
      </c>
      <c r="G3593" s="14">
        <v>945</v>
      </c>
      <c r="H3593" s="14">
        <v>14175</v>
      </c>
      <c r="I3593" s="14">
        <v>15</v>
      </c>
    </row>
    <row r="3594" spans="1:9" ht="30">
      <c r="A3594" s="1065"/>
      <c r="B3594" s="1017"/>
      <c r="C3594" s="141" t="s">
        <v>1166</v>
      </c>
      <c r="D3594" s="142" t="s">
        <v>1167</v>
      </c>
      <c r="E3594" s="12" t="s">
        <v>14</v>
      </c>
      <c r="F3594" s="12" t="s">
        <v>15</v>
      </c>
      <c r="G3594" s="14">
        <v>250</v>
      </c>
      <c r="H3594" s="14">
        <v>30000</v>
      </c>
      <c r="I3594" s="14">
        <v>120</v>
      </c>
    </row>
    <row r="3595" spans="1:9">
      <c r="A3595" s="1065"/>
      <c r="B3595" s="1017"/>
      <c r="C3595" s="141" t="s">
        <v>5861</v>
      </c>
      <c r="D3595" s="142" t="s">
        <v>5862</v>
      </c>
      <c r="E3595" s="353" t="s">
        <v>14</v>
      </c>
      <c r="F3595" s="353" t="s">
        <v>49</v>
      </c>
      <c r="G3595" s="14">
        <v>2000</v>
      </c>
      <c r="H3595" s="14">
        <v>6000</v>
      </c>
      <c r="I3595" s="14">
        <v>3</v>
      </c>
    </row>
    <row r="3596" spans="1:9">
      <c r="A3596" s="1065"/>
      <c r="B3596" s="1017"/>
      <c r="C3596" s="141" t="s">
        <v>1168</v>
      </c>
      <c r="D3596" s="142" t="s">
        <v>1169</v>
      </c>
      <c r="E3596" s="12" t="s">
        <v>14</v>
      </c>
      <c r="F3596" s="12" t="s">
        <v>15</v>
      </c>
      <c r="G3596" s="14">
        <v>300</v>
      </c>
      <c r="H3596" s="14">
        <v>36000</v>
      </c>
      <c r="I3596" s="14">
        <v>120</v>
      </c>
    </row>
    <row r="3597" spans="1:9">
      <c r="A3597" s="1065"/>
      <c r="B3597" s="1017"/>
      <c r="C3597" s="141" t="s">
        <v>1170</v>
      </c>
      <c r="D3597" s="142" t="s">
        <v>107</v>
      </c>
      <c r="E3597" s="12" t="s">
        <v>14</v>
      </c>
      <c r="F3597" s="12" t="s">
        <v>15</v>
      </c>
      <c r="G3597" s="14">
        <v>950</v>
      </c>
      <c r="H3597" s="14">
        <v>38950</v>
      </c>
      <c r="I3597" s="14">
        <v>41</v>
      </c>
    </row>
    <row r="3598" spans="1:9" ht="30">
      <c r="A3598" s="1065"/>
      <c r="B3598" s="1017"/>
      <c r="C3598" s="145" t="s">
        <v>1171</v>
      </c>
      <c r="D3598" s="142" t="s">
        <v>1172</v>
      </c>
      <c r="E3598" s="12" t="s">
        <v>14</v>
      </c>
      <c r="F3598" s="12" t="s">
        <v>15</v>
      </c>
      <c r="G3598" s="14">
        <v>1900</v>
      </c>
      <c r="H3598" s="14">
        <v>15200</v>
      </c>
      <c r="I3598" s="14">
        <v>8</v>
      </c>
    </row>
    <row r="3599" spans="1:9">
      <c r="A3599" s="1065"/>
      <c r="B3599" s="1017"/>
      <c r="C3599" s="145" t="s">
        <v>1173</v>
      </c>
      <c r="D3599" s="142" t="s">
        <v>436</v>
      </c>
      <c r="E3599" s="12" t="s">
        <v>14</v>
      </c>
      <c r="F3599" s="12" t="s">
        <v>66</v>
      </c>
      <c r="G3599" s="14">
        <v>100</v>
      </c>
      <c r="H3599" s="14">
        <v>700000</v>
      </c>
      <c r="I3599" s="14">
        <v>7000</v>
      </c>
    </row>
    <row r="3600" spans="1:9">
      <c r="A3600" s="1065"/>
      <c r="B3600" s="1017"/>
      <c r="C3600" s="145" t="s">
        <v>1174</v>
      </c>
      <c r="D3600" s="142" t="s">
        <v>1175</v>
      </c>
      <c r="E3600" s="12" t="s">
        <v>14</v>
      </c>
      <c r="F3600" s="12" t="s">
        <v>15</v>
      </c>
      <c r="G3600" s="14">
        <v>14800</v>
      </c>
      <c r="H3600" s="14">
        <v>14800</v>
      </c>
      <c r="I3600" s="14">
        <v>1</v>
      </c>
    </row>
    <row r="3601" spans="1:9" ht="30">
      <c r="A3601" s="1065"/>
      <c r="B3601" s="1017"/>
      <c r="C3601" s="145" t="s">
        <v>1176</v>
      </c>
      <c r="D3601" s="142" t="s">
        <v>1177</v>
      </c>
      <c r="E3601" s="12" t="s">
        <v>14</v>
      </c>
      <c r="F3601" s="12" t="s">
        <v>15</v>
      </c>
      <c r="G3601" s="14">
        <v>1200</v>
      </c>
      <c r="H3601" s="14">
        <v>9600</v>
      </c>
      <c r="I3601" s="14">
        <v>8</v>
      </c>
    </row>
    <row r="3602" spans="1:9">
      <c r="A3602" s="1065"/>
      <c r="B3602" s="1017"/>
      <c r="C3602" s="455" t="s">
        <v>8088</v>
      </c>
      <c r="D3602" s="455" t="s">
        <v>6274</v>
      </c>
      <c r="E3602" s="890" t="s">
        <v>14</v>
      </c>
      <c r="F3602" s="890" t="s">
        <v>15</v>
      </c>
      <c r="G3602" s="100">
        <v>38700</v>
      </c>
      <c r="H3602" s="399">
        <v>1277.0999999999999</v>
      </c>
      <c r="I3602" s="100">
        <v>33</v>
      </c>
    </row>
    <row r="3603" spans="1:9">
      <c r="A3603" s="1065"/>
      <c r="B3603" s="1017"/>
      <c r="C3603" s="145" t="s">
        <v>1178</v>
      </c>
      <c r="D3603" s="142" t="s">
        <v>1179</v>
      </c>
      <c r="E3603" s="12" t="s">
        <v>14</v>
      </c>
      <c r="F3603" s="12" t="s">
        <v>15</v>
      </c>
      <c r="G3603" s="14">
        <v>3000</v>
      </c>
      <c r="H3603" s="14">
        <v>6000</v>
      </c>
      <c r="I3603" s="14">
        <v>2</v>
      </c>
    </row>
    <row r="3604" spans="1:9">
      <c r="A3604" s="1065"/>
      <c r="B3604" s="1017"/>
      <c r="C3604" s="141" t="s">
        <v>1180</v>
      </c>
      <c r="D3604" s="142" t="s">
        <v>448</v>
      </c>
      <c r="E3604" s="12" t="s">
        <v>14</v>
      </c>
      <c r="F3604" s="12" t="s">
        <v>15</v>
      </c>
      <c r="G3604" s="14">
        <v>3500</v>
      </c>
      <c r="H3604" s="14">
        <v>10500</v>
      </c>
      <c r="I3604" s="14">
        <v>3</v>
      </c>
    </row>
    <row r="3605" spans="1:9">
      <c r="A3605" s="1065"/>
      <c r="B3605" s="1017"/>
      <c r="C3605" s="145" t="s">
        <v>1181</v>
      </c>
      <c r="D3605" s="142" t="s">
        <v>1182</v>
      </c>
      <c r="E3605" s="12" t="s">
        <v>14</v>
      </c>
      <c r="F3605" s="12" t="s">
        <v>15</v>
      </c>
      <c r="G3605" s="14">
        <v>2500</v>
      </c>
      <c r="H3605" s="14">
        <v>25000</v>
      </c>
      <c r="I3605" s="14">
        <v>10</v>
      </c>
    </row>
    <row r="3606" spans="1:9">
      <c r="A3606" s="1065"/>
      <c r="B3606" s="1017"/>
      <c r="C3606" s="141" t="s">
        <v>1183</v>
      </c>
      <c r="D3606" s="142" t="s">
        <v>1184</v>
      </c>
      <c r="E3606" s="12" t="s">
        <v>14</v>
      </c>
      <c r="F3606" s="12" t="s">
        <v>15</v>
      </c>
      <c r="G3606" s="14">
        <v>3500</v>
      </c>
      <c r="H3606" s="14">
        <v>14000</v>
      </c>
      <c r="I3606" s="14">
        <v>4</v>
      </c>
    </row>
    <row r="3607" spans="1:9">
      <c r="A3607" s="1065"/>
      <c r="B3607" s="1017">
        <v>4269</v>
      </c>
      <c r="C3607" s="145" t="s">
        <v>1185</v>
      </c>
      <c r="D3607" s="142" t="s">
        <v>1186</v>
      </c>
      <c r="E3607" s="12" t="s">
        <v>14</v>
      </c>
      <c r="F3607" s="12" t="s">
        <v>15</v>
      </c>
      <c r="G3607" s="14">
        <v>700</v>
      </c>
      <c r="H3607" s="14">
        <v>1120000</v>
      </c>
      <c r="I3607" s="14">
        <v>1600</v>
      </c>
    </row>
    <row r="3608" spans="1:9">
      <c r="A3608" s="1065"/>
      <c r="B3608" s="1017"/>
      <c r="C3608" s="145" t="s">
        <v>1187</v>
      </c>
      <c r="D3608" s="142" t="s">
        <v>1188</v>
      </c>
      <c r="E3608" s="12" t="s">
        <v>14</v>
      </c>
      <c r="F3608" s="12" t="s">
        <v>15</v>
      </c>
      <c r="G3608" s="14">
        <v>220</v>
      </c>
      <c r="H3608" s="14">
        <v>319440</v>
      </c>
      <c r="I3608" s="14">
        <v>1452</v>
      </c>
    </row>
    <row r="3609" spans="1:9" ht="30">
      <c r="A3609" s="1065"/>
      <c r="B3609" s="1017"/>
      <c r="C3609" s="145" t="s">
        <v>1189</v>
      </c>
      <c r="D3609" s="142" t="s">
        <v>1190</v>
      </c>
      <c r="E3609" s="12" t="s">
        <v>14</v>
      </c>
      <c r="F3609" s="12" t="s">
        <v>15</v>
      </c>
      <c r="G3609" s="14">
        <v>30000</v>
      </c>
      <c r="H3609" s="14">
        <v>450000</v>
      </c>
      <c r="I3609" s="14">
        <v>15</v>
      </c>
    </row>
    <row r="3610" spans="1:9">
      <c r="A3610" s="1065"/>
      <c r="B3610" s="1017"/>
      <c r="C3610" s="145" t="s">
        <v>1191</v>
      </c>
      <c r="D3610" s="142" t="s">
        <v>1192</v>
      </c>
      <c r="E3610" s="12" t="s">
        <v>14</v>
      </c>
      <c r="F3610" s="12" t="s">
        <v>15</v>
      </c>
      <c r="G3610" s="14">
        <v>7000</v>
      </c>
      <c r="H3610" s="14">
        <v>910000</v>
      </c>
      <c r="I3610" s="14">
        <v>130</v>
      </c>
    </row>
    <row r="3611" spans="1:9" ht="30">
      <c r="A3611" s="1065"/>
      <c r="B3611" s="1017">
        <v>5122</v>
      </c>
      <c r="C3611" s="145" t="s">
        <v>1193</v>
      </c>
      <c r="D3611" s="361" t="s">
        <v>1194</v>
      </c>
      <c r="E3611" s="12" t="s">
        <v>14</v>
      </c>
      <c r="F3611" s="12" t="s">
        <v>15</v>
      </c>
      <c r="G3611" s="14">
        <v>260000</v>
      </c>
      <c r="H3611" s="14">
        <v>2600000</v>
      </c>
      <c r="I3611" s="14">
        <v>10</v>
      </c>
    </row>
    <row r="3612" spans="1:9">
      <c r="A3612" s="1065"/>
      <c r="B3612" s="1017"/>
      <c r="C3612" s="145" t="s">
        <v>5651</v>
      </c>
      <c r="D3612" s="509" t="s">
        <v>705</v>
      </c>
      <c r="E3612" s="12" t="s">
        <v>14</v>
      </c>
      <c r="F3612" s="12" t="s">
        <v>15</v>
      </c>
      <c r="G3612" s="362">
        <v>42000</v>
      </c>
      <c r="H3612" s="363">
        <v>252</v>
      </c>
      <c r="I3612" s="319">
        <v>6</v>
      </c>
    </row>
    <row r="3613" spans="1:9">
      <c r="A3613" s="1065"/>
      <c r="B3613" s="1017"/>
      <c r="C3613" s="145" t="s">
        <v>5648</v>
      </c>
      <c r="D3613" s="509" t="s">
        <v>707</v>
      </c>
      <c r="E3613" s="12" t="s">
        <v>14</v>
      </c>
      <c r="F3613" s="12" t="s">
        <v>15</v>
      </c>
      <c r="G3613" s="362">
        <v>83000</v>
      </c>
      <c r="H3613" s="363">
        <v>498</v>
      </c>
      <c r="I3613" s="319">
        <v>6</v>
      </c>
    </row>
    <row r="3614" spans="1:9">
      <c r="A3614" s="1065"/>
      <c r="B3614" s="1017"/>
      <c r="C3614" s="145" t="s">
        <v>6391</v>
      </c>
      <c r="D3614" s="509" t="s">
        <v>6274</v>
      </c>
      <c r="E3614" s="145" t="s">
        <v>14</v>
      </c>
      <c r="F3614" s="145" t="s">
        <v>15</v>
      </c>
      <c r="G3614" s="505">
        <v>33000</v>
      </c>
      <c r="H3614" s="506">
        <v>1254</v>
      </c>
      <c r="I3614" s="505">
        <v>38</v>
      </c>
    </row>
    <row r="3615" spans="1:9">
      <c r="A3615" s="1065"/>
      <c r="B3615" s="1017"/>
      <c r="C3615" s="833" t="s">
        <v>8092</v>
      </c>
      <c r="D3615" s="833" t="s">
        <v>6427</v>
      </c>
      <c r="E3615" s="145" t="s">
        <v>14</v>
      </c>
      <c r="F3615" s="145" t="s">
        <v>469</v>
      </c>
      <c r="G3615" s="852">
        <v>5000</v>
      </c>
      <c r="H3615" s="835">
        <v>1115</v>
      </c>
      <c r="I3615" s="852">
        <v>223</v>
      </c>
    </row>
    <row r="3616" spans="1:9">
      <c r="A3616" s="1065"/>
      <c r="B3616" s="1017"/>
      <c r="C3616" s="833" t="s">
        <v>8093</v>
      </c>
      <c r="D3616" s="833" t="s">
        <v>115</v>
      </c>
      <c r="E3616" s="145" t="s">
        <v>14</v>
      </c>
      <c r="F3616" s="145" t="s">
        <v>15</v>
      </c>
      <c r="G3616" s="852">
        <v>550000</v>
      </c>
      <c r="H3616" s="835">
        <v>1100</v>
      </c>
      <c r="I3616" s="852">
        <v>2</v>
      </c>
    </row>
    <row r="3617" spans="1:9" ht="18">
      <c r="A3617" s="1065"/>
      <c r="B3617" s="1017"/>
      <c r="C3617" s="833" t="s">
        <v>8094</v>
      </c>
      <c r="D3617" s="833" t="s">
        <v>1195</v>
      </c>
      <c r="E3617" s="145" t="s">
        <v>14</v>
      </c>
      <c r="F3617" s="145" t="s">
        <v>15</v>
      </c>
      <c r="G3617" s="852">
        <v>150000</v>
      </c>
      <c r="H3617" s="835">
        <v>1500</v>
      </c>
      <c r="I3617" s="852">
        <v>10</v>
      </c>
    </row>
    <row r="3618" spans="1:9">
      <c r="A3618" s="1065"/>
      <c r="B3618" s="1017"/>
      <c r="C3618" s="833" t="s">
        <v>8095</v>
      </c>
      <c r="D3618" s="833" t="s">
        <v>6441</v>
      </c>
      <c r="E3618" s="145" t="s">
        <v>14</v>
      </c>
      <c r="F3618" s="145" t="s">
        <v>15</v>
      </c>
      <c r="G3618" s="852">
        <v>22000</v>
      </c>
      <c r="H3618" s="835">
        <v>220</v>
      </c>
      <c r="I3618" s="852">
        <v>10</v>
      </c>
    </row>
    <row r="3619" spans="1:9">
      <c r="A3619" s="1065"/>
      <c r="B3619" s="1017"/>
      <c r="C3619" s="833" t="s">
        <v>8096</v>
      </c>
      <c r="D3619" s="833" t="s">
        <v>6441</v>
      </c>
      <c r="E3619" s="145" t="s">
        <v>14</v>
      </c>
      <c r="F3619" s="145" t="s">
        <v>15</v>
      </c>
      <c r="G3619" s="852">
        <v>12000</v>
      </c>
      <c r="H3619" s="835">
        <v>60</v>
      </c>
      <c r="I3619" s="852">
        <v>5</v>
      </c>
    </row>
    <row r="3620" spans="1:9">
      <c r="A3620" s="1065"/>
      <c r="B3620" s="1017"/>
      <c r="C3620" s="833" t="s">
        <v>8097</v>
      </c>
      <c r="D3620" s="833" t="s">
        <v>8098</v>
      </c>
      <c r="E3620" s="145" t="s">
        <v>14</v>
      </c>
      <c r="F3620" s="145" t="s">
        <v>15</v>
      </c>
      <c r="G3620" s="852">
        <v>50000</v>
      </c>
      <c r="H3620" s="835">
        <v>50</v>
      </c>
      <c r="I3620" s="852">
        <v>1</v>
      </c>
    </row>
    <row r="3621" spans="1:9">
      <c r="A3621" s="1065"/>
      <c r="B3621" s="1017"/>
      <c r="C3621" s="833" t="s">
        <v>8099</v>
      </c>
      <c r="D3621" s="833" t="s">
        <v>115</v>
      </c>
      <c r="E3621" s="145" t="s">
        <v>14</v>
      </c>
      <c r="F3621" s="145" t="s">
        <v>15</v>
      </c>
      <c r="G3621" s="852">
        <v>235000</v>
      </c>
      <c r="H3621" s="835">
        <v>2585</v>
      </c>
      <c r="I3621" s="852">
        <v>11</v>
      </c>
    </row>
    <row r="3622" spans="1:9">
      <c r="A3622" s="1065"/>
      <c r="B3622" s="1017"/>
      <c r="C3622" s="833" t="s">
        <v>8100</v>
      </c>
      <c r="D3622" s="833" t="s">
        <v>5653</v>
      </c>
      <c r="E3622" s="145" t="s">
        <v>14</v>
      </c>
      <c r="F3622" s="145" t="s">
        <v>15</v>
      </c>
      <c r="G3622" s="852">
        <v>21000</v>
      </c>
      <c r="H3622" s="835">
        <v>525</v>
      </c>
      <c r="I3622" s="852">
        <v>25</v>
      </c>
    </row>
    <row r="3623" spans="1:9">
      <c r="A3623" s="1065"/>
      <c r="B3623" s="1017"/>
      <c r="C3623" s="145" t="s">
        <v>6392</v>
      </c>
      <c r="D3623" s="509" t="s">
        <v>465</v>
      </c>
      <c r="E3623" s="145" t="s">
        <v>14</v>
      </c>
      <c r="F3623" s="145" t="s">
        <v>15</v>
      </c>
      <c r="G3623" s="505">
        <v>220000</v>
      </c>
      <c r="H3623" s="506">
        <v>220</v>
      </c>
      <c r="I3623" s="505">
        <v>1</v>
      </c>
    </row>
    <row r="3624" spans="1:9">
      <c r="A3624" s="1065"/>
      <c r="B3624" s="1017"/>
      <c r="C3624" s="833" t="s">
        <v>8096</v>
      </c>
      <c r="D3624" s="833" t="s">
        <v>6441</v>
      </c>
      <c r="E3624" s="145" t="s">
        <v>14</v>
      </c>
      <c r="F3624" s="145" t="s">
        <v>15</v>
      </c>
      <c r="G3624" s="852">
        <v>12000</v>
      </c>
      <c r="H3624" s="835">
        <v>60</v>
      </c>
      <c r="I3624" s="852">
        <v>5</v>
      </c>
    </row>
    <row r="3625" spans="1:9">
      <c r="A3625" s="1065"/>
      <c r="B3625" s="1017"/>
      <c r="C3625" s="833" t="s">
        <v>8099</v>
      </c>
      <c r="D3625" s="833" t="s">
        <v>115</v>
      </c>
      <c r="E3625" s="145" t="s">
        <v>14</v>
      </c>
      <c r="F3625" s="145" t="s">
        <v>15</v>
      </c>
      <c r="G3625" s="852">
        <v>235000</v>
      </c>
      <c r="H3625" s="835">
        <v>2585</v>
      </c>
      <c r="I3625" s="852">
        <v>11</v>
      </c>
    </row>
    <row r="3626" spans="1:9">
      <c r="A3626" s="1065"/>
      <c r="B3626" s="1017"/>
      <c r="C3626" s="833" t="s">
        <v>8105</v>
      </c>
      <c r="D3626" s="833" t="s">
        <v>5653</v>
      </c>
      <c r="E3626" s="145" t="s">
        <v>14</v>
      </c>
      <c r="F3626" s="145" t="s">
        <v>15</v>
      </c>
      <c r="G3626" s="852">
        <v>21000</v>
      </c>
      <c r="H3626" s="835">
        <v>420</v>
      </c>
      <c r="I3626" s="852">
        <v>20</v>
      </c>
    </row>
    <row r="3627" spans="1:9">
      <c r="A3627" s="1065"/>
      <c r="B3627" s="1017"/>
      <c r="C3627" s="833" t="s">
        <v>8097</v>
      </c>
      <c r="D3627" s="833" t="s">
        <v>8098</v>
      </c>
      <c r="E3627" s="145" t="s">
        <v>14</v>
      </c>
      <c r="F3627" s="145" t="s">
        <v>15</v>
      </c>
      <c r="G3627" s="852">
        <v>50000</v>
      </c>
      <c r="H3627" s="835">
        <v>50</v>
      </c>
      <c r="I3627" s="852">
        <v>1</v>
      </c>
    </row>
    <row r="3628" spans="1:9">
      <c r="A3628" s="1065"/>
      <c r="B3628" s="1017"/>
      <c r="C3628" s="833" t="s">
        <v>8107</v>
      </c>
      <c r="D3628" s="833" t="s">
        <v>6307</v>
      </c>
      <c r="E3628" s="145" t="s">
        <v>14</v>
      </c>
      <c r="F3628" s="145" t="s">
        <v>15</v>
      </c>
      <c r="G3628" s="852">
        <v>150000</v>
      </c>
      <c r="H3628" s="835">
        <v>1500</v>
      </c>
      <c r="I3628" s="852">
        <v>10</v>
      </c>
    </row>
    <row r="3629" spans="1:9">
      <c r="A3629" s="1065"/>
      <c r="B3629" s="1017"/>
      <c r="C3629" s="833" t="s">
        <v>8095</v>
      </c>
      <c r="D3629" s="833" t="s">
        <v>6441</v>
      </c>
      <c r="E3629" s="145" t="s">
        <v>14</v>
      </c>
      <c r="F3629" s="145" t="s">
        <v>15</v>
      </c>
      <c r="G3629" s="852">
        <v>22000</v>
      </c>
      <c r="H3629" s="835">
        <v>220</v>
      </c>
      <c r="I3629" s="852">
        <v>10</v>
      </c>
    </row>
    <row r="3630" spans="1:9">
      <c r="A3630" s="1065"/>
      <c r="B3630" s="1017"/>
      <c r="C3630" s="833" t="s">
        <v>8093</v>
      </c>
      <c r="D3630" s="833" t="s">
        <v>115</v>
      </c>
      <c r="E3630" s="145" t="s">
        <v>14</v>
      </c>
      <c r="F3630" s="145" t="s">
        <v>15</v>
      </c>
      <c r="G3630" s="852">
        <v>550000</v>
      </c>
      <c r="H3630" s="835">
        <v>1100</v>
      </c>
      <c r="I3630" s="852">
        <v>2</v>
      </c>
    </row>
    <row r="3631" spans="1:9">
      <c r="A3631" s="1065"/>
      <c r="B3631" s="1017"/>
      <c r="C3631" s="833" t="s">
        <v>8106</v>
      </c>
      <c r="D3631" s="833" t="s">
        <v>5653</v>
      </c>
      <c r="E3631" s="145" t="s">
        <v>14</v>
      </c>
      <c r="F3631" s="145" t="s">
        <v>15</v>
      </c>
      <c r="G3631" s="852">
        <v>13270</v>
      </c>
      <c r="H3631" s="835">
        <v>119.43</v>
      </c>
      <c r="I3631" s="852">
        <v>9</v>
      </c>
    </row>
    <row r="3632" spans="1:9" ht="18">
      <c r="A3632" s="1065"/>
      <c r="B3632" s="1017"/>
      <c r="C3632" s="833" t="s">
        <v>8094</v>
      </c>
      <c r="D3632" s="833" t="s">
        <v>1195</v>
      </c>
      <c r="E3632" s="145" t="s">
        <v>14</v>
      </c>
      <c r="F3632" s="145" t="s">
        <v>15</v>
      </c>
      <c r="G3632" s="852">
        <v>150000</v>
      </c>
      <c r="H3632" s="835">
        <v>1500</v>
      </c>
      <c r="I3632" s="852">
        <v>10</v>
      </c>
    </row>
    <row r="3633" spans="1:9">
      <c r="A3633" s="1065"/>
      <c r="B3633" s="1017"/>
      <c r="C3633" s="145" t="s">
        <v>6537</v>
      </c>
      <c r="D3633" s="509" t="s">
        <v>5282</v>
      </c>
      <c r="E3633" s="145" t="s">
        <v>14</v>
      </c>
      <c r="F3633" s="145" t="s">
        <v>15</v>
      </c>
      <c r="G3633" s="505">
        <v>345000</v>
      </c>
      <c r="H3633" s="506">
        <v>345</v>
      </c>
      <c r="I3633" s="505">
        <v>1</v>
      </c>
    </row>
    <row r="3634" spans="1:9">
      <c r="A3634" s="1065"/>
      <c r="B3634" s="1017"/>
      <c r="C3634" s="145" t="s">
        <v>6538</v>
      </c>
      <c r="D3634" s="509" t="s">
        <v>5282</v>
      </c>
      <c r="E3634" s="145" t="s">
        <v>14</v>
      </c>
      <c r="F3634" s="145" t="s">
        <v>15</v>
      </c>
      <c r="G3634" s="505">
        <v>165000</v>
      </c>
      <c r="H3634" s="506">
        <v>495</v>
      </c>
      <c r="I3634" s="505">
        <v>3</v>
      </c>
    </row>
    <row r="3635" spans="1:9">
      <c r="A3635" s="1065"/>
      <c r="B3635" s="1017"/>
      <c r="C3635" s="145" t="s">
        <v>6607</v>
      </c>
      <c r="D3635" s="509" t="s">
        <v>6274</v>
      </c>
      <c r="E3635" s="145" t="s">
        <v>14</v>
      </c>
      <c r="F3635" s="145" t="s">
        <v>15</v>
      </c>
      <c r="G3635" s="505">
        <v>42000</v>
      </c>
      <c r="H3635" s="506">
        <v>1386</v>
      </c>
      <c r="I3635" s="505">
        <v>33</v>
      </c>
    </row>
    <row r="3636" spans="1:9">
      <c r="A3636" s="1065"/>
      <c r="B3636" s="1017"/>
      <c r="C3636" s="145" t="s">
        <v>6608</v>
      </c>
      <c r="D3636" s="509" t="s">
        <v>465</v>
      </c>
      <c r="E3636" s="145" t="s">
        <v>14</v>
      </c>
      <c r="F3636" s="145" t="s">
        <v>15</v>
      </c>
      <c r="G3636" s="505">
        <v>80000</v>
      </c>
      <c r="H3636" s="506">
        <v>80</v>
      </c>
      <c r="I3636" s="505">
        <v>1</v>
      </c>
    </row>
    <row r="3637" spans="1:9" ht="30">
      <c r="A3637" s="1065"/>
      <c r="B3637" s="1017"/>
      <c r="C3637" s="145" t="s">
        <v>5650</v>
      </c>
      <c r="D3637" s="509" t="s">
        <v>1195</v>
      </c>
      <c r="E3637" s="12" t="s">
        <v>14</v>
      </c>
      <c r="F3637" s="12" t="s">
        <v>15</v>
      </c>
      <c r="G3637" s="317">
        <v>150000</v>
      </c>
      <c r="H3637" s="318">
        <v>750</v>
      </c>
      <c r="I3637" s="319">
        <v>5</v>
      </c>
    </row>
    <row r="3638" spans="1:9">
      <c r="A3638" s="1065"/>
      <c r="B3638" s="1017"/>
      <c r="C3638" s="145" t="s">
        <v>1196</v>
      </c>
      <c r="D3638" s="142" t="s">
        <v>1197</v>
      </c>
      <c r="E3638" s="12" t="s">
        <v>14</v>
      </c>
      <c r="F3638" s="12" t="s">
        <v>15</v>
      </c>
      <c r="G3638" s="319">
        <v>100000</v>
      </c>
      <c r="H3638" s="319">
        <v>1500000</v>
      </c>
      <c r="I3638" s="319">
        <v>15</v>
      </c>
    </row>
    <row r="3639" spans="1:9">
      <c r="A3639" s="1065"/>
      <c r="B3639" s="1017"/>
      <c r="C3639" s="509" t="s">
        <v>7401</v>
      </c>
      <c r="D3639" s="509" t="s">
        <v>115</v>
      </c>
      <c r="E3639" s="509" t="s">
        <v>14</v>
      </c>
      <c r="F3639" s="509" t="s">
        <v>15</v>
      </c>
      <c r="G3639" s="509">
        <v>250000</v>
      </c>
      <c r="H3639" s="399">
        <v>500</v>
      </c>
      <c r="I3639" s="100">
        <v>2</v>
      </c>
    </row>
    <row r="3640" spans="1:9">
      <c r="A3640" s="1065"/>
      <c r="B3640" s="1017"/>
      <c r="C3640" s="509" t="s">
        <v>7402</v>
      </c>
      <c r="D3640" s="509" t="s">
        <v>5653</v>
      </c>
      <c r="E3640" s="509" t="s">
        <v>14</v>
      </c>
      <c r="F3640" s="509" t="s">
        <v>15</v>
      </c>
      <c r="G3640" s="509">
        <v>21000</v>
      </c>
      <c r="H3640" s="399">
        <v>420</v>
      </c>
      <c r="I3640" s="100">
        <v>20</v>
      </c>
    </row>
    <row r="3641" spans="1:9">
      <c r="A3641" s="1065"/>
      <c r="B3641" s="1017"/>
      <c r="C3641" s="509" t="s">
        <v>7403</v>
      </c>
      <c r="D3641" s="509" t="s">
        <v>115</v>
      </c>
      <c r="E3641" s="509" t="s">
        <v>14</v>
      </c>
      <c r="F3641" s="509" t="s">
        <v>15</v>
      </c>
      <c r="G3641" s="509">
        <v>235000</v>
      </c>
      <c r="H3641" s="399">
        <v>2585</v>
      </c>
      <c r="I3641" s="100">
        <v>11</v>
      </c>
    </row>
    <row r="3642" spans="1:9" ht="30">
      <c r="A3642" s="1065"/>
      <c r="B3642" s="1017"/>
      <c r="C3642" s="509" t="s">
        <v>7404</v>
      </c>
      <c r="D3642" s="509" t="s">
        <v>1195</v>
      </c>
      <c r="E3642" s="509" t="s">
        <v>14</v>
      </c>
      <c r="F3642" s="509" t="s">
        <v>15</v>
      </c>
      <c r="G3642" s="509">
        <v>150000</v>
      </c>
      <c r="H3642" s="399">
        <v>1500</v>
      </c>
      <c r="I3642" s="100">
        <v>10</v>
      </c>
    </row>
    <row r="3643" spans="1:9" s="8" customFormat="1">
      <c r="A3643" s="1065"/>
      <c r="B3643" s="1017"/>
      <c r="C3643" s="139">
        <v>39111140</v>
      </c>
      <c r="D3643" s="140" t="s">
        <v>1198</v>
      </c>
      <c r="E3643" s="15" t="s">
        <v>14</v>
      </c>
      <c r="F3643" s="15" t="s">
        <v>121</v>
      </c>
      <c r="G3643" s="320">
        <v>0</v>
      </c>
      <c r="H3643" s="320">
        <v>0</v>
      </c>
      <c r="I3643" s="320">
        <v>1</v>
      </c>
    </row>
    <row r="3644" spans="1:9">
      <c r="A3644" s="1065"/>
      <c r="B3644" s="1017"/>
      <c r="C3644" s="145" t="s">
        <v>1199</v>
      </c>
      <c r="D3644" s="510" t="s">
        <v>1200</v>
      </c>
      <c r="E3644" s="12" t="s">
        <v>14</v>
      </c>
      <c r="F3644" s="12" t="s">
        <v>15</v>
      </c>
      <c r="G3644" s="319">
        <v>220000</v>
      </c>
      <c r="H3644" s="319">
        <v>220000</v>
      </c>
      <c r="I3644" s="319">
        <v>1</v>
      </c>
    </row>
    <row r="3645" spans="1:9">
      <c r="A3645" s="1065"/>
      <c r="B3645" s="1017"/>
      <c r="C3645" s="145" t="s">
        <v>1201</v>
      </c>
      <c r="D3645" s="510" t="s">
        <v>1202</v>
      </c>
      <c r="E3645" s="12" t="s">
        <v>14</v>
      </c>
      <c r="F3645" s="12" t="s">
        <v>15</v>
      </c>
      <c r="G3645" s="319">
        <v>35000</v>
      </c>
      <c r="H3645" s="319">
        <v>1260000</v>
      </c>
      <c r="I3645" s="319">
        <v>36</v>
      </c>
    </row>
    <row r="3646" spans="1:9">
      <c r="A3646" s="1065"/>
      <c r="B3646" s="1017"/>
      <c r="C3646" s="145" t="s">
        <v>5652</v>
      </c>
      <c r="D3646" s="511" t="s">
        <v>5653</v>
      </c>
      <c r="E3646" s="308" t="s">
        <v>14</v>
      </c>
      <c r="F3646" s="308" t="s">
        <v>15</v>
      </c>
      <c r="G3646" s="317">
        <v>21000</v>
      </c>
      <c r="H3646" s="319">
        <f>G3646*I3646</f>
        <v>273000</v>
      </c>
      <c r="I3646" s="319">
        <v>13</v>
      </c>
    </row>
    <row r="3647" spans="1:9">
      <c r="A3647" s="1065"/>
      <c r="B3647" s="1017"/>
      <c r="C3647" s="145" t="s">
        <v>5649</v>
      </c>
      <c r="D3647" s="511" t="s">
        <v>115</v>
      </c>
      <c r="E3647" s="308" t="s">
        <v>14</v>
      </c>
      <c r="F3647" s="308" t="s">
        <v>15</v>
      </c>
      <c r="G3647" s="317">
        <v>250000</v>
      </c>
      <c r="H3647" s="319">
        <f>G3647*I3647</f>
        <v>750000</v>
      </c>
      <c r="I3647" s="317">
        <v>3</v>
      </c>
    </row>
    <row r="3648" spans="1:9">
      <c r="A3648" s="1065"/>
      <c r="B3648" s="1017"/>
      <c r="C3648" s="145" t="s">
        <v>5654</v>
      </c>
      <c r="D3648" s="511" t="s">
        <v>5653</v>
      </c>
      <c r="E3648" s="308" t="s">
        <v>14</v>
      </c>
      <c r="F3648" s="308" t="s">
        <v>15</v>
      </c>
      <c r="G3648" s="317">
        <v>51000</v>
      </c>
      <c r="H3648" s="319">
        <f>G3648*I3648</f>
        <v>51000</v>
      </c>
      <c r="I3648" s="317">
        <v>1</v>
      </c>
    </row>
    <row r="3649" spans="1:9">
      <c r="A3649" s="1065"/>
      <c r="B3649" s="1017"/>
      <c r="C3649" s="145" t="s">
        <v>5655</v>
      </c>
      <c r="D3649" s="511" t="s">
        <v>115</v>
      </c>
      <c r="E3649" s="308" t="s">
        <v>14</v>
      </c>
      <c r="F3649" s="308" t="s">
        <v>15</v>
      </c>
      <c r="G3649" s="317">
        <v>235000</v>
      </c>
      <c r="H3649" s="319">
        <f>G3649*I3649</f>
        <v>1410000</v>
      </c>
      <c r="I3649" s="317">
        <v>6</v>
      </c>
    </row>
    <row r="3650" spans="1:9">
      <c r="A3650" s="1065"/>
      <c r="B3650" s="1017"/>
      <c r="C3650" s="145" t="s">
        <v>6393</v>
      </c>
      <c r="D3650" s="511" t="s">
        <v>5282</v>
      </c>
      <c r="E3650" s="145" t="s">
        <v>14</v>
      </c>
      <c r="F3650" s="145" t="s">
        <v>15</v>
      </c>
      <c r="G3650" s="507">
        <v>320000</v>
      </c>
      <c r="H3650" s="508">
        <v>320</v>
      </c>
      <c r="I3650" s="507">
        <v>1</v>
      </c>
    </row>
    <row r="3651" spans="1:9">
      <c r="A3651" s="1065"/>
      <c r="B3651" s="1017"/>
      <c r="C3651" s="145" t="s">
        <v>6394</v>
      </c>
      <c r="D3651" s="511" t="s">
        <v>5282</v>
      </c>
      <c r="E3651" s="145" t="s">
        <v>14</v>
      </c>
      <c r="F3651" s="145" t="s">
        <v>15</v>
      </c>
      <c r="G3651" s="507">
        <v>130000</v>
      </c>
      <c r="H3651" s="508">
        <v>520</v>
      </c>
      <c r="I3651" s="507">
        <v>4</v>
      </c>
    </row>
    <row r="3652" spans="1:9">
      <c r="A3652" s="1065"/>
      <c r="B3652" s="1017"/>
      <c r="C3652" s="145" t="s">
        <v>1203</v>
      </c>
      <c r="D3652" s="510" t="s">
        <v>721</v>
      </c>
      <c r="E3652" s="12" t="s">
        <v>14</v>
      </c>
      <c r="F3652" s="12" t="s">
        <v>15</v>
      </c>
      <c r="G3652" s="14">
        <v>140000</v>
      </c>
      <c r="H3652" s="14">
        <v>840000</v>
      </c>
      <c r="I3652" s="14">
        <v>6</v>
      </c>
    </row>
    <row r="3653" spans="1:9">
      <c r="A3653" s="1065"/>
      <c r="B3653" s="1011" t="s">
        <v>154</v>
      </c>
      <c r="C3653" s="1011"/>
      <c r="D3653" s="1011"/>
      <c r="E3653" s="1011"/>
      <c r="F3653" s="1011"/>
      <c r="G3653" s="1011"/>
      <c r="H3653" s="72">
        <v>2500000</v>
      </c>
      <c r="I3653" s="72"/>
    </row>
    <row r="3654" spans="1:9">
      <c r="A3654" s="1065"/>
      <c r="B3654" s="455" t="s">
        <v>5618</v>
      </c>
      <c r="C3654" s="455" t="s">
        <v>7509</v>
      </c>
      <c r="D3654" s="455" t="s">
        <v>535</v>
      </c>
      <c r="E3654" s="730" t="s">
        <v>126</v>
      </c>
      <c r="F3654" s="730" t="s">
        <v>121</v>
      </c>
      <c r="G3654" s="456">
        <v>3282000</v>
      </c>
      <c r="H3654" s="456">
        <v>3282000</v>
      </c>
      <c r="I3654" s="734">
        <v>1</v>
      </c>
    </row>
    <row r="3655" spans="1:9" ht="45">
      <c r="A3655" s="1065"/>
      <c r="B3655" s="1017">
        <v>4251</v>
      </c>
      <c r="C3655" s="141" t="s">
        <v>1204</v>
      </c>
      <c r="D3655" s="142" t="s">
        <v>1205</v>
      </c>
      <c r="E3655" s="12" t="s">
        <v>126</v>
      </c>
      <c r="F3655" s="12" t="s">
        <v>121</v>
      </c>
      <c r="G3655" s="14">
        <v>2500000</v>
      </c>
      <c r="H3655" s="14">
        <v>2500000</v>
      </c>
      <c r="I3655" s="14">
        <v>1</v>
      </c>
    </row>
    <row r="3656" spans="1:9">
      <c r="A3656" s="1065"/>
      <c r="B3656" s="1011" t="s">
        <v>118</v>
      </c>
      <c r="C3656" s="1011"/>
      <c r="D3656" s="1011"/>
      <c r="E3656" s="1011"/>
      <c r="F3656" s="1011"/>
      <c r="G3656" s="1011"/>
      <c r="H3656" s="72">
        <v>35471551</v>
      </c>
      <c r="I3656" s="72"/>
    </row>
    <row r="3657" spans="1:9" ht="18">
      <c r="A3657" s="1065"/>
      <c r="B3657" s="732"/>
      <c r="C3657" s="455" t="s">
        <v>7506</v>
      </c>
      <c r="D3657" s="455" t="s">
        <v>6812</v>
      </c>
      <c r="E3657" s="730" t="s">
        <v>126</v>
      </c>
      <c r="F3657" s="730" t="s">
        <v>121</v>
      </c>
      <c r="G3657" s="456">
        <v>220000</v>
      </c>
      <c r="H3657" s="456">
        <v>220000</v>
      </c>
      <c r="I3657" s="465">
        <v>1</v>
      </c>
    </row>
    <row r="3658" spans="1:9">
      <c r="A3658" s="1065"/>
      <c r="B3658" s="732"/>
      <c r="C3658" s="455" t="s">
        <v>7658</v>
      </c>
      <c r="D3658" s="455" t="s">
        <v>5260</v>
      </c>
      <c r="E3658" s="730" t="s">
        <v>172</v>
      </c>
      <c r="F3658" s="785" t="s">
        <v>121</v>
      </c>
      <c r="G3658" s="456">
        <v>65600</v>
      </c>
      <c r="H3658" s="456">
        <v>65600</v>
      </c>
      <c r="I3658" s="465">
        <v>1</v>
      </c>
    </row>
    <row r="3659" spans="1:9">
      <c r="A3659" s="1065"/>
      <c r="B3659" s="886"/>
      <c r="C3659" s="833" t="s">
        <v>8089</v>
      </c>
      <c r="D3659" s="833" t="s">
        <v>7799</v>
      </c>
      <c r="E3659" s="890" t="s">
        <v>126</v>
      </c>
      <c r="F3659" s="890" t="s">
        <v>121</v>
      </c>
      <c r="G3659" s="834">
        <v>600000</v>
      </c>
      <c r="H3659" s="834">
        <v>600000</v>
      </c>
      <c r="I3659" s="465">
        <v>1</v>
      </c>
    </row>
    <row r="3660" spans="1:9">
      <c r="A3660" s="1065"/>
      <c r="B3660" s="886"/>
      <c r="C3660" s="833" t="s">
        <v>8090</v>
      </c>
      <c r="D3660" s="833" t="s">
        <v>7799</v>
      </c>
      <c r="E3660" s="890" t="s">
        <v>126</v>
      </c>
      <c r="F3660" s="890" t="s">
        <v>121</v>
      </c>
      <c r="G3660" s="834">
        <v>800000</v>
      </c>
      <c r="H3660" s="834">
        <v>800000</v>
      </c>
      <c r="I3660" s="465">
        <v>1</v>
      </c>
    </row>
    <row r="3661" spans="1:9">
      <c r="A3661" s="1065"/>
      <c r="B3661" s="886"/>
      <c r="C3661" s="833" t="s">
        <v>8091</v>
      </c>
      <c r="D3661" s="833" t="s">
        <v>7799</v>
      </c>
      <c r="E3661" s="890" t="s">
        <v>126</v>
      </c>
      <c r="F3661" s="890" t="s">
        <v>121</v>
      </c>
      <c r="G3661" s="834">
        <v>1200000</v>
      </c>
      <c r="H3661" s="834">
        <v>1200000</v>
      </c>
      <c r="I3661" s="465">
        <v>1</v>
      </c>
    </row>
    <row r="3662" spans="1:9" ht="18">
      <c r="A3662" s="1065"/>
      <c r="B3662" s="886"/>
      <c r="C3662" s="455" t="s">
        <v>8085</v>
      </c>
      <c r="D3662" s="455" t="s">
        <v>6895</v>
      </c>
      <c r="E3662" s="890" t="s">
        <v>120</v>
      </c>
      <c r="F3662" s="890" t="s">
        <v>121</v>
      </c>
      <c r="G3662" s="456">
        <v>123000</v>
      </c>
      <c r="H3662" s="456">
        <v>123000</v>
      </c>
      <c r="I3662" s="465">
        <v>1</v>
      </c>
    </row>
    <row r="3663" spans="1:9" ht="18">
      <c r="A3663" s="1065"/>
      <c r="B3663" s="886"/>
      <c r="C3663" s="455" t="s">
        <v>8086</v>
      </c>
      <c r="D3663" s="455" t="s">
        <v>6895</v>
      </c>
      <c r="E3663" s="890" t="s">
        <v>120</v>
      </c>
      <c r="F3663" s="890" t="s">
        <v>121</v>
      </c>
      <c r="G3663" s="456">
        <v>123000</v>
      </c>
      <c r="H3663" s="456">
        <v>123000</v>
      </c>
      <c r="I3663" s="465">
        <v>1</v>
      </c>
    </row>
    <row r="3664" spans="1:9" ht="18">
      <c r="A3664" s="1065"/>
      <c r="B3664" s="886"/>
      <c r="C3664" s="455" t="s">
        <v>8087</v>
      </c>
      <c r="D3664" s="455" t="s">
        <v>6895</v>
      </c>
      <c r="E3664" s="890" t="s">
        <v>120</v>
      </c>
      <c r="F3664" s="890" t="s">
        <v>121</v>
      </c>
      <c r="G3664" s="456">
        <v>123000</v>
      </c>
      <c r="H3664" s="456">
        <v>123000</v>
      </c>
      <c r="I3664" s="465">
        <v>1</v>
      </c>
    </row>
    <row r="3665" spans="1:9">
      <c r="A3665" s="1065"/>
      <c r="B3665" s="537"/>
      <c r="C3665" s="455" t="s">
        <v>8347</v>
      </c>
      <c r="D3665" s="455" t="s">
        <v>496</v>
      </c>
      <c r="E3665" s="935" t="s">
        <v>120</v>
      </c>
      <c r="F3665" s="935" t="s">
        <v>121</v>
      </c>
      <c r="G3665" s="456">
        <v>60000</v>
      </c>
      <c r="H3665" s="456">
        <v>60000</v>
      </c>
      <c r="I3665" s="465">
        <v>1</v>
      </c>
    </row>
    <row r="3666" spans="1:9" ht="18">
      <c r="A3666" s="1065"/>
      <c r="B3666" s="537"/>
      <c r="C3666" s="455" t="s">
        <v>8348</v>
      </c>
      <c r="D3666" s="455" t="s">
        <v>5777</v>
      </c>
      <c r="E3666" s="935" t="s">
        <v>126</v>
      </c>
      <c r="F3666" s="935" t="s">
        <v>121</v>
      </c>
      <c r="G3666" s="456">
        <v>350000</v>
      </c>
      <c r="H3666" s="456">
        <v>350000</v>
      </c>
      <c r="I3666" s="465">
        <v>1</v>
      </c>
    </row>
    <row r="3667" spans="1:9">
      <c r="A3667" s="1065"/>
      <c r="B3667" s="886"/>
      <c r="C3667" s="455" t="s">
        <v>8349</v>
      </c>
      <c r="D3667" s="455" t="s">
        <v>496</v>
      </c>
      <c r="E3667" s="935" t="s">
        <v>120</v>
      </c>
      <c r="F3667" s="935" t="s">
        <v>121</v>
      </c>
      <c r="G3667" s="456">
        <v>24000</v>
      </c>
      <c r="H3667" s="456">
        <v>24000</v>
      </c>
      <c r="I3667" s="465">
        <v>1</v>
      </c>
    </row>
    <row r="3668" spans="1:9" ht="30">
      <c r="A3668" s="1065"/>
      <c r="B3668" s="677" t="s">
        <v>7299</v>
      </c>
      <c r="C3668" s="677" t="s">
        <v>7298</v>
      </c>
      <c r="D3668" s="677" t="s">
        <v>6895</v>
      </c>
      <c r="E3668" s="677" t="s">
        <v>120</v>
      </c>
      <c r="F3668" s="677" t="s">
        <v>121</v>
      </c>
      <c r="G3668" s="684">
        <v>300000</v>
      </c>
      <c r="H3668" s="684">
        <v>300000</v>
      </c>
      <c r="I3668" s="465">
        <v>1</v>
      </c>
    </row>
    <row r="3669" spans="1:9" ht="30">
      <c r="A3669" s="1065"/>
      <c r="B3669" s="141" t="s">
        <v>6813</v>
      </c>
      <c r="C3669" s="141" t="s">
        <v>7053</v>
      </c>
      <c r="D3669" s="141" t="s">
        <v>5603</v>
      </c>
      <c r="E3669" s="607" t="s">
        <v>120</v>
      </c>
      <c r="F3669" s="607" t="s">
        <v>121</v>
      </c>
      <c r="G3669" s="561">
        <v>400000</v>
      </c>
      <c r="H3669" s="561">
        <v>400000</v>
      </c>
      <c r="I3669" s="609">
        <v>1</v>
      </c>
    </row>
    <row r="3670" spans="1:9" s="8" customFormat="1">
      <c r="A3670" s="1065"/>
      <c r="B3670" s="1016">
        <v>4212</v>
      </c>
      <c r="C3670" s="139">
        <v>65211100</v>
      </c>
      <c r="D3670" s="140" t="s">
        <v>119</v>
      </c>
      <c r="E3670" s="15" t="s">
        <v>519</v>
      </c>
      <c r="F3670" s="15" t="s">
        <v>473</v>
      </c>
      <c r="G3670" s="16">
        <v>139</v>
      </c>
      <c r="H3670" s="16">
        <v>4421451</v>
      </c>
      <c r="I3670" s="16">
        <v>31809</v>
      </c>
    </row>
    <row r="3671" spans="1:9" s="8" customFormat="1">
      <c r="A3671" s="1065"/>
      <c r="B3671" s="1016"/>
      <c r="C3671" s="139">
        <v>65311100</v>
      </c>
      <c r="D3671" s="140" t="s">
        <v>122</v>
      </c>
      <c r="E3671" s="15" t="s">
        <v>519</v>
      </c>
      <c r="F3671" s="15" t="s">
        <v>474</v>
      </c>
      <c r="G3671" s="16">
        <v>44.98</v>
      </c>
      <c r="H3671" s="16">
        <v>8996000</v>
      </c>
      <c r="I3671" s="16">
        <v>200000</v>
      </c>
    </row>
    <row r="3672" spans="1:9" s="8" customFormat="1">
      <c r="A3672" s="1065"/>
      <c r="B3672" s="1017">
        <v>4213</v>
      </c>
      <c r="C3672" s="139">
        <v>65111100</v>
      </c>
      <c r="D3672" s="140" t="s">
        <v>123</v>
      </c>
      <c r="E3672" s="15" t="s">
        <v>519</v>
      </c>
      <c r="F3672" s="15" t="s">
        <v>473</v>
      </c>
      <c r="G3672" s="16">
        <v>180</v>
      </c>
      <c r="H3672" s="16">
        <v>793800</v>
      </c>
      <c r="I3672" s="16">
        <v>4410</v>
      </c>
    </row>
    <row r="3673" spans="1:9" ht="30">
      <c r="A3673" s="1065"/>
      <c r="B3673" s="1017"/>
      <c r="C3673" s="145" t="s">
        <v>1206</v>
      </c>
      <c r="D3673" s="142" t="s">
        <v>727</v>
      </c>
      <c r="E3673" s="12" t="s">
        <v>126</v>
      </c>
      <c r="F3673" s="12" t="s">
        <v>121</v>
      </c>
      <c r="G3673" s="14">
        <v>504000</v>
      </c>
      <c r="H3673" s="14">
        <v>504000</v>
      </c>
      <c r="I3673" s="14">
        <v>1</v>
      </c>
    </row>
    <row r="3674" spans="1:9" ht="30">
      <c r="A3674" s="1065"/>
      <c r="B3674" s="1017">
        <v>4214</v>
      </c>
      <c r="C3674" s="145" t="s">
        <v>1207</v>
      </c>
      <c r="D3674" s="142" t="s">
        <v>128</v>
      </c>
      <c r="E3674" s="12" t="s">
        <v>120</v>
      </c>
      <c r="F3674" s="12" t="s">
        <v>121</v>
      </c>
      <c r="G3674" s="14">
        <v>5014000</v>
      </c>
      <c r="H3674" s="14">
        <v>5014000</v>
      </c>
      <c r="I3674" s="14">
        <v>1</v>
      </c>
    </row>
    <row r="3675" spans="1:9" ht="30">
      <c r="A3675" s="1065"/>
      <c r="B3675" s="1017"/>
      <c r="C3675" s="145" t="s">
        <v>1208</v>
      </c>
      <c r="D3675" s="142" t="s">
        <v>130</v>
      </c>
      <c r="E3675" s="12" t="s">
        <v>14</v>
      </c>
      <c r="F3675" s="12" t="s">
        <v>121</v>
      </c>
      <c r="G3675" s="14">
        <v>2081000</v>
      </c>
      <c r="H3675" s="14">
        <v>2081000</v>
      </c>
      <c r="I3675" s="14">
        <v>1</v>
      </c>
    </row>
    <row r="3676" spans="1:9" ht="30">
      <c r="A3676" s="1065"/>
      <c r="B3676" s="1017"/>
      <c r="C3676" s="145" t="s">
        <v>1209</v>
      </c>
      <c r="D3676" s="142" t="s">
        <v>133</v>
      </c>
      <c r="E3676" s="12" t="s">
        <v>14</v>
      </c>
      <c r="F3676" s="12" t="s">
        <v>121</v>
      </c>
      <c r="G3676" s="14">
        <v>228000</v>
      </c>
      <c r="H3676" s="14">
        <v>228000</v>
      </c>
      <c r="I3676" s="14">
        <v>1</v>
      </c>
    </row>
    <row r="3677" spans="1:9" s="8" customFormat="1" ht="45">
      <c r="A3677" s="1065"/>
      <c r="B3677" s="1016">
        <v>4215</v>
      </c>
      <c r="C3677" s="139">
        <v>66511170</v>
      </c>
      <c r="D3677" s="140" t="s">
        <v>1210</v>
      </c>
      <c r="E3677" s="15" t="s">
        <v>120</v>
      </c>
      <c r="F3677" s="15" t="s">
        <v>121</v>
      </c>
      <c r="G3677" s="16">
        <v>118000</v>
      </c>
      <c r="H3677" s="16">
        <v>118000</v>
      </c>
      <c r="I3677" s="16">
        <v>1</v>
      </c>
    </row>
    <row r="3678" spans="1:9" s="8" customFormat="1" ht="45">
      <c r="A3678" s="1065"/>
      <c r="B3678" s="1016"/>
      <c r="C3678" s="139">
        <v>66511170</v>
      </c>
      <c r="D3678" s="140" t="s">
        <v>1211</v>
      </c>
      <c r="E3678" s="15" t="s">
        <v>120</v>
      </c>
      <c r="F3678" s="15" t="s">
        <v>121</v>
      </c>
      <c r="G3678" s="16">
        <v>140000</v>
      </c>
      <c r="H3678" s="16">
        <v>140000</v>
      </c>
      <c r="I3678" s="16">
        <v>1</v>
      </c>
    </row>
    <row r="3679" spans="1:9" s="8" customFormat="1" ht="45">
      <c r="A3679" s="1065"/>
      <c r="B3679" s="1016"/>
      <c r="C3679" s="139">
        <v>66511170</v>
      </c>
      <c r="D3679" s="140" t="s">
        <v>1212</v>
      </c>
      <c r="E3679" s="15" t="s">
        <v>120</v>
      </c>
      <c r="F3679" s="15" t="s">
        <v>121</v>
      </c>
      <c r="G3679" s="16">
        <v>85000</v>
      </c>
      <c r="H3679" s="16">
        <v>85000</v>
      </c>
      <c r="I3679" s="16">
        <v>1</v>
      </c>
    </row>
    <row r="3680" spans="1:9" s="8" customFormat="1" ht="45">
      <c r="A3680" s="1065"/>
      <c r="B3680" s="1016"/>
      <c r="C3680" s="139">
        <v>66511170</v>
      </c>
      <c r="D3680" s="140" t="s">
        <v>1213</v>
      </c>
      <c r="E3680" s="15" t="s">
        <v>120</v>
      </c>
      <c r="F3680" s="15" t="s">
        <v>121</v>
      </c>
      <c r="G3680" s="16">
        <v>118000</v>
      </c>
      <c r="H3680" s="16">
        <v>118000</v>
      </c>
      <c r="I3680" s="16">
        <v>1</v>
      </c>
    </row>
    <row r="3681" spans="1:9" s="8" customFormat="1" ht="45">
      <c r="A3681" s="1065"/>
      <c r="B3681" s="1016">
        <v>4216</v>
      </c>
      <c r="C3681" s="139">
        <v>70221100</v>
      </c>
      <c r="D3681" s="140" t="s">
        <v>1214</v>
      </c>
      <c r="E3681" s="15" t="s">
        <v>120</v>
      </c>
      <c r="F3681" s="15" t="s">
        <v>121</v>
      </c>
      <c r="G3681" s="16">
        <v>0</v>
      </c>
      <c r="H3681" s="16">
        <v>0</v>
      </c>
      <c r="I3681" s="16">
        <v>1</v>
      </c>
    </row>
    <row r="3682" spans="1:9" s="8" customFormat="1">
      <c r="A3682" s="1065"/>
      <c r="B3682" s="1016">
        <v>4222</v>
      </c>
      <c r="C3682" s="139">
        <v>79991200</v>
      </c>
      <c r="D3682" s="140" t="s">
        <v>482</v>
      </c>
      <c r="E3682" s="15" t="s">
        <v>126</v>
      </c>
      <c r="F3682" s="15" t="s">
        <v>121</v>
      </c>
      <c r="G3682" s="16">
        <v>1000000</v>
      </c>
      <c r="H3682" s="16">
        <v>1000000</v>
      </c>
      <c r="I3682" s="16">
        <v>1</v>
      </c>
    </row>
    <row r="3683" spans="1:9" s="8" customFormat="1">
      <c r="A3683" s="1065"/>
      <c r="B3683" s="1016">
        <v>4231</v>
      </c>
      <c r="C3683" s="139">
        <v>75100000</v>
      </c>
      <c r="D3683" s="140" t="s">
        <v>1215</v>
      </c>
      <c r="E3683" s="15" t="s">
        <v>120</v>
      </c>
      <c r="F3683" s="15" t="s">
        <v>121</v>
      </c>
      <c r="G3683" s="16">
        <v>0</v>
      </c>
      <c r="H3683" s="16">
        <v>0</v>
      </c>
      <c r="I3683" s="16">
        <v>1</v>
      </c>
    </row>
    <row r="3684" spans="1:9" s="8" customFormat="1" ht="30">
      <c r="A3684" s="1065"/>
      <c r="B3684" s="1016">
        <v>4232</v>
      </c>
      <c r="C3684" s="139">
        <v>72261160</v>
      </c>
      <c r="D3684" s="140" t="s">
        <v>140</v>
      </c>
      <c r="E3684" s="15" t="s">
        <v>120</v>
      </c>
      <c r="F3684" s="15" t="s">
        <v>121</v>
      </c>
      <c r="G3684" s="16">
        <v>234000</v>
      </c>
      <c r="H3684" s="16">
        <v>234000</v>
      </c>
      <c r="I3684" s="16">
        <v>1</v>
      </c>
    </row>
    <row r="3685" spans="1:9" ht="30">
      <c r="A3685" s="1065"/>
      <c r="B3685" s="1017">
        <v>4234</v>
      </c>
      <c r="C3685" s="145" t="s">
        <v>1216</v>
      </c>
      <c r="D3685" s="142" t="s">
        <v>1217</v>
      </c>
      <c r="E3685" s="12" t="s">
        <v>14</v>
      </c>
      <c r="F3685" s="12" t="s">
        <v>121</v>
      </c>
      <c r="G3685" s="14">
        <v>400000</v>
      </c>
      <c r="H3685" s="14">
        <v>400000</v>
      </c>
      <c r="I3685" s="14">
        <v>1</v>
      </c>
    </row>
    <row r="3686" spans="1:9" ht="30">
      <c r="A3686" s="1065"/>
      <c r="B3686" s="1017"/>
      <c r="C3686" s="145" t="s">
        <v>1218</v>
      </c>
      <c r="D3686" s="142" t="s">
        <v>1219</v>
      </c>
      <c r="E3686" s="12" t="s">
        <v>14</v>
      </c>
      <c r="F3686" s="12" t="s">
        <v>121</v>
      </c>
      <c r="G3686" s="14">
        <v>17500</v>
      </c>
      <c r="H3686" s="14">
        <v>17500</v>
      </c>
      <c r="I3686" s="14">
        <v>1</v>
      </c>
    </row>
    <row r="3687" spans="1:9" ht="45">
      <c r="A3687" s="1065"/>
      <c r="B3687" s="1017"/>
      <c r="C3687" s="145" t="s">
        <v>1220</v>
      </c>
      <c r="D3687" s="142" t="s">
        <v>1221</v>
      </c>
      <c r="E3687" s="12" t="s">
        <v>14</v>
      </c>
      <c r="F3687" s="12" t="s">
        <v>121</v>
      </c>
      <c r="G3687" s="14">
        <v>100000</v>
      </c>
      <c r="H3687" s="14">
        <v>100000</v>
      </c>
      <c r="I3687" s="14">
        <v>1</v>
      </c>
    </row>
    <row r="3688" spans="1:9" ht="30">
      <c r="A3688" s="1065"/>
      <c r="B3688" s="1017"/>
      <c r="C3688" s="145" t="s">
        <v>1222</v>
      </c>
      <c r="D3688" s="142" t="s">
        <v>1223</v>
      </c>
      <c r="E3688" s="12" t="s">
        <v>14</v>
      </c>
      <c r="F3688" s="12" t="s">
        <v>121</v>
      </c>
      <c r="G3688" s="14">
        <v>35000</v>
      </c>
      <c r="H3688" s="14">
        <v>35000</v>
      </c>
      <c r="I3688" s="14">
        <v>1</v>
      </c>
    </row>
    <row r="3689" spans="1:9" ht="45">
      <c r="A3689" s="1065"/>
      <c r="B3689" s="1017"/>
      <c r="C3689" s="145" t="s">
        <v>1224</v>
      </c>
      <c r="D3689" s="142" t="s">
        <v>1225</v>
      </c>
      <c r="E3689" s="12" t="s">
        <v>14</v>
      </c>
      <c r="F3689" s="12" t="s">
        <v>121</v>
      </c>
      <c r="G3689" s="14">
        <v>157500</v>
      </c>
      <c r="H3689" s="14">
        <v>157500</v>
      </c>
      <c r="I3689" s="14">
        <v>1</v>
      </c>
    </row>
    <row r="3690" spans="1:9" s="8" customFormat="1">
      <c r="A3690" s="1065"/>
      <c r="B3690" s="1016">
        <v>4237</v>
      </c>
      <c r="C3690" s="139">
        <v>79111200</v>
      </c>
      <c r="D3690" s="140" t="s">
        <v>141</v>
      </c>
      <c r="E3690" s="15" t="s">
        <v>126</v>
      </c>
      <c r="F3690" s="15" t="s">
        <v>15</v>
      </c>
      <c r="G3690" s="16">
        <v>1</v>
      </c>
      <c r="H3690" s="16">
        <v>1000000</v>
      </c>
      <c r="I3690" s="16">
        <v>1000000</v>
      </c>
    </row>
    <row r="3691" spans="1:9" s="8" customFormat="1">
      <c r="A3691" s="1065"/>
      <c r="B3691" s="1016">
        <v>4241</v>
      </c>
      <c r="C3691" s="139">
        <v>50531140</v>
      </c>
      <c r="D3691" s="140" t="s">
        <v>164</v>
      </c>
      <c r="E3691" s="15" t="s">
        <v>126</v>
      </c>
      <c r="F3691" s="15" t="s">
        <v>121</v>
      </c>
      <c r="G3691" s="16">
        <v>1000000</v>
      </c>
      <c r="H3691" s="16">
        <v>1000000</v>
      </c>
      <c r="I3691" s="16">
        <v>1</v>
      </c>
    </row>
    <row r="3692" spans="1:9" s="8" customFormat="1" ht="60">
      <c r="A3692" s="1065"/>
      <c r="B3692" s="1016"/>
      <c r="C3692" s="139">
        <v>76131100</v>
      </c>
      <c r="D3692" s="140" t="s">
        <v>1226</v>
      </c>
      <c r="E3692" s="15" t="s">
        <v>120</v>
      </c>
      <c r="F3692" s="15" t="s">
        <v>121</v>
      </c>
      <c r="G3692" s="16">
        <v>40000</v>
      </c>
      <c r="H3692" s="16">
        <v>40000</v>
      </c>
      <c r="I3692" s="16">
        <v>1</v>
      </c>
    </row>
    <row r="3693" spans="1:9" s="8" customFormat="1" ht="30">
      <c r="A3693" s="1065"/>
      <c r="B3693" s="1016"/>
      <c r="C3693" s="139">
        <v>79711110</v>
      </c>
      <c r="D3693" s="140" t="s">
        <v>496</v>
      </c>
      <c r="E3693" s="15" t="s">
        <v>120</v>
      </c>
      <c r="F3693" s="15" t="s">
        <v>121</v>
      </c>
      <c r="G3693" s="16">
        <v>60000</v>
      </c>
      <c r="H3693" s="16">
        <v>60000</v>
      </c>
      <c r="I3693" s="16">
        <v>1</v>
      </c>
    </row>
    <row r="3694" spans="1:9" s="8" customFormat="1" ht="60">
      <c r="A3694" s="1065"/>
      <c r="B3694" s="1016"/>
      <c r="C3694" s="139">
        <v>79711110</v>
      </c>
      <c r="D3694" s="140" t="s">
        <v>1227</v>
      </c>
      <c r="E3694" s="15" t="s">
        <v>120</v>
      </c>
      <c r="F3694" s="15" t="s">
        <v>121</v>
      </c>
      <c r="G3694" s="16">
        <v>24000</v>
      </c>
      <c r="H3694" s="16">
        <v>24000</v>
      </c>
      <c r="I3694" s="16">
        <v>1</v>
      </c>
    </row>
    <row r="3695" spans="1:9" s="8" customFormat="1">
      <c r="A3695" s="1065"/>
      <c r="B3695" s="1016"/>
      <c r="C3695" s="139">
        <v>79991160</v>
      </c>
      <c r="D3695" s="140" t="s">
        <v>498</v>
      </c>
      <c r="E3695" s="15" t="s">
        <v>14</v>
      </c>
      <c r="F3695" s="15" t="s">
        <v>121</v>
      </c>
      <c r="G3695" s="16">
        <v>408400</v>
      </c>
      <c r="H3695" s="16">
        <v>408400</v>
      </c>
      <c r="I3695" s="16">
        <v>1</v>
      </c>
    </row>
    <row r="3696" spans="1:9" ht="30">
      <c r="A3696" s="1065"/>
      <c r="B3696" s="1017">
        <v>4252</v>
      </c>
      <c r="C3696" s="141" t="s">
        <v>1228</v>
      </c>
      <c r="D3696" s="142" t="s">
        <v>1229</v>
      </c>
      <c r="E3696" s="12" t="s">
        <v>126</v>
      </c>
      <c r="F3696" s="12" t="s">
        <v>121</v>
      </c>
      <c r="G3696" s="14">
        <v>600000</v>
      </c>
      <c r="H3696" s="14">
        <v>600000</v>
      </c>
      <c r="I3696" s="14">
        <v>1</v>
      </c>
    </row>
    <row r="3697" spans="1:9" ht="45">
      <c r="A3697" s="1065"/>
      <c r="B3697" s="1017"/>
      <c r="C3697" s="141" t="s">
        <v>1230</v>
      </c>
      <c r="D3697" s="142" t="s">
        <v>1231</v>
      </c>
      <c r="E3697" s="12" t="s">
        <v>126</v>
      </c>
      <c r="F3697" s="12" t="s">
        <v>121</v>
      </c>
      <c r="G3697" s="14">
        <v>650000</v>
      </c>
      <c r="H3697" s="14">
        <v>650000</v>
      </c>
      <c r="I3697" s="14">
        <v>1</v>
      </c>
    </row>
    <row r="3698" spans="1:9" ht="30">
      <c r="A3698" s="1065"/>
      <c r="B3698" s="1017"/>
      <c r="C3698" s="141" t="s">
        <v>1232</v>
      </c>
      <c r="D3698" s="142" t="s">
        <v>1233</v>
      </c>
      <c r="E3698" s="12" t="s">
        <v>126</v>
      </c>
      <c r="F3698" s="12" t="s">
        <v>121</v>
      </c>
      <c r="G3698" s="14">
        <v>1276000</v>
      </c>
      <c r="H3698" s="14">
        <v>1276000</v>
      </c>
      <c r="I3698" s="14">
        <v>1</v>
      </c>
    </row>
    <row r="3699" spans="1:9" ht="30">
      <c r="A3699" s="1065"/>
      <c r="B3699" s="1017"/>
      <c r="C3699" s="284" t="s">
        <v>5602</v>
      </c>
      <c r="D3699" s="284" t="s">
        <v>5603</v>
      </c>
      <c r="E3699" s="284" t="s">
        <v>126</v>
      </c>
      <c r="F3699" s="284" t="s">
        <v>121</v>
      </c>
      <c r="G3699" s="284">
        <v>400000</v>
      </c>
      <c r="H3699" s="284">
        <v>400000</v>
      </c>
      <c r="I3699" s="284">
        <v>1</v>
      </c>
    </row>
    <row r="3700" spans="1:9" s="8" customFormat="1" ht="45">
      <c r="A3700" s="1065"/>
      <c r="B3700" s="1017"/>
      <c r="C3700" s="139" t="s">
        <v>1234</v>
      </c>
      <c r="D3700" s="140" t="s">
        <v>1235</v>
      </c>
      <c r="E3700" s="15" t="s">
        <v>126</v>
      </c>
      <c r="F3700" s="15" t="s">
        <v>121</v>
      </c>
      <c r="G3700" s="16">
        <v>400000</v>
      </c>
      <c r="H3700" s="16">
        <v>400000</v>
      </c>
      <c r="I3700" s="16">
        <v>1</v>
      </c>
    </row>
    <row r="3701" spans="1:9" s="8" customFormat="1" ht="45">
      <c r="A3701" s="1065"/>
      <c r="B3701" s="1017"/>
      <c r="C3701" s="139">
        <v>50111260</v>
      </c>
      <c r="D3701" s="140" t="s">
        <v>1236</v>
      </c>
      <c r="E3701" s="15" t="s">
        <v>126</v>
      </c>
      <c r="F3701" s="15" t="s">
        <v>121</v>
      </c>
      <c r="G3701" s="16">
        <v>300000</v>
      </c>
      <c r="H3701" s="16">
        <v>300000</v>
      </c>
      <c r="I3701" s="16">
        <v>1</v>
      </c>
    </row>
    <row r="3702" spans="1:9" ht="45">
      <c r="A3702" s="1065"/>
      <c r="B3702" s="1017"/>
      <c r="C3702" s="141" t="s">
        <v>1237</v>
      </c>
      <c r="D3702" s="142" t="s">
        <v>1238</v>
      </c>
      <c r="E3702" s="12" t="s">
        <v>120</v>
      </c>
      <c r="F3702" s="12" t="s">
        <v>121</v>
      </c>
      <c r="G3702" s="14">
        <v>400000</v>
      </c>
      <c r="H3702" s="14">
        <v>400000</v>
      </c>
      <c r="I3702" s="14">
        <v>1</v>
      </c>
    </row>
    <row r="3703" spans="1:9" s="8" customFormat="1" ht="60">
      <c r="A3703" s="1065"/>
      <c r="B3703" s="1017"/>
      <c r="C3703" s="139">
        <v>50111260</v>
      </c>
      <c r="D3703" s="140" t="s">
        <v>1239</v>
      </c>
      <c r="E3703" s="15" t="s">
        <v>126</v>
      </c>
      <c r="F3703" s="15" t="s">
        <v>121</v>
      </c>
      <c r="G3703" s="16">
        <v>220000</v>
      </c>
      <c r="H3703" s="16">
        <v>220000</v>
      </c>
      <c r="I3703" s="16">
        <v>1</v>
      </c>
    </row>
    <row r="3704" spans="1:9" ht="90">
      <c r="A3704" s="1065"/>
      <c r="B3704" s="1017"/>
      <c r="C3704" s="141" t="s">
        <v>1240</v>
      </c>
      <c r="D3704" s="142" t="s">
        <v>1241</v>
      </c>
      <c r="E3704" s="12" t="s">
        <v>126</v>
      </c>
      <c r="F3704" s="12" t="s">
        <v>121</v>
      </c>
      <c r="G3704" s="14">
        <v>779000</v>
      </c>
      <c r="H3704" s="14">
        <v>779000</v>
      </c>
      <c r="I3704" s="14">
        <v>1</v>
      </c>
    </row>
    <row r="3705" spans="1:9" s="8" customFormat="1" ht="60">
      <c r="A3705" s="1065"/>
      <c r="B3705" s="1017"/>
      <c r="C3705" s="139">
        <v>50311120</v>
      </c>
      <c r="D3705" s="140" t="s">
        <v>1242</v>
      </c>
      <c r="E3705" s="15" t="s">
        <v>126</v>
      </c>
      <c r="F3705" s="15" t="s">
        <v>121</v>
      </c>
      <c r="G3705" s="16">
        <v>1670000</v>
      </c>
      <c r="H3705" s="16">
        <v>1670000</v>
      </c>
      <c r="I3705" s="16">
        <v>1</v>
      </c>
    </row>
    <row r="3706" spans="1:9" s="8" customFormat="1" ht="75">
      <c r="A3706" s="1065"/>
      <c r="B3706" s="1017"/>
      <c r="C3706" s="139">
        <v>50311120</v>
      </c>
      <c r="D3706" s="140" t="s">
        <v>1243</v>
      </c>
      <c r="E3706" s="15" t="s">
        <v>126</v>
      </c>
      <c r="F3706" s="15" t="s">
        <v>121</v>
      </c>
      <c r="G3706" s="16">
        <v>350000</v>
      </c>
      <c r="H3706" s="16">
        <v>350000</v>
      </c>
      <c r="I3706" s="16">
        <v>1</v>
      </c>
    </row>
    <row r="3707" spans="1:9" ht="60">
      <c r="A3707" s="1065"/>
      <c r="B3707" s="1017"/>
      <c r="C3707" s="141" t="s">
        <v>1244</v>
      </c>
      <c r="D3707" s="142" t="s">
        <v>1245</v>
      </c>
      <c r="E3707" s="12" t="s">
        <v>126</v>
      </c>
      <c r="F3707" s="12" t="s">
        <v>121</v>
      </c>
      <c r="G3707" s="14">
        <v>1200000</v>
      </c>
      <c r="H3707" s="14">
        <v>1200000</v>
      </c>
      <c r="I3707" s="14">
        <v>1</v>
      </c>
    </row>
    <row r="3708" spans="1:9" ht="60">
      <c r="A3708" s="1065"/>
      <c r="B3708" s="1017"/>
      <c r="C3708" s="141" t="s">
        <v>1246</v>
      </c>
      <c r="D3708" s="142" t="s">
        <v>1247</v>
      </c>
      <c r="E3708" s="12" t="s">
        <v>126</v>
      </c>
      <c r="F3708" s="12" t="s">
        <v>121</v>
      </c>
      <c r="G3708" s="14">
        <v>500000</v>
      </c>
      <c r="H3708" s="14">
        <v>500000</v>
      </c>
      <c r="I3708" s="14">
        <v>1</v>
      </c>
    </row>
    <row r="3709" spans="1:9" ht="75">
      <c r="A3709" s="1065"/>
      <c r="B3709" s="1017"/>
      <c r="C3709" s="141" t="s">
        <v>1248</v>
      </c>
      <c r="D3709" s="142" t="s">
        <v>1249</v>
      </c>
      <c r="E3709" s="12" t="s">
        <v>126</v>
      </c>
      <c r="F3709" s="12" t="s">
        <v>121</v>
      </c>
      <c r="G3709" s="14">
        <v>150900</v>
      </c>
      <c r="H3709" s="14">
        <v>150900</v>
      </c>
      <c r="I3709" s="14">
        <v>1</v>
      </c>
    </row>
    <row r="3710" spans="1:9">
      <c r="A3710" s="1065"/>
      <c r="B3710" s="1038" t="s">
        <v>153</v>
      </c>
      <c r="C3710" s="1038"/>
      <c r="D3710" s="1038"/>
      <c r="E3710" s="1038"/>
      <c r="F3710" s="1038"/>
      <c r="G3710" s="1038"/>
      <c r="H3710" s="2">
        <v>6802000</v>
      </c>
      <c r="I3710" s="2"/>
    </row>
    <row r="3711" spans="1:9">
      <c r="A3711" s="1065"/>
      <c r="B3711" s="1011" t="s">
        <v>154</v>
      </c>
      <c r="C3711" s="1011"/>
      <c r="D3711" s="1011"/>
      <c r="E3711" s="1011"/>
      <c r="F3711" s="1011"/>
      <c r="G3711" s="1011"/>
      <c r="H3711" s="72">
        <v>4690000</v>
      </c>
      <c r="I3711" s="72"/>
    </row>
    <row r="3712" spans="1:9" ht="45">
      <c r="A3712" s="1065"/>
      <c r="B3712" s="141"/>
      <c r="C3712" s="141" t="s">
        <v>1250</v>
      </c>
      <c r="D3712" s="141" t="s">
        <v>1251</v>
      </c>
      <c r="E3712" s="12" t="s">
        <v>126</v>
      </c>
      <c r="F3712" s="12" t="s">
        <v>121</v>
      </c>
      <c r="G3712" s="14">
        <v>160000</v>
      </c>
      <c r="H3712" s="14">
        <v>160000</v>
      </c>
      <c r="I3712" s="14">
        <v>1</v>
      </c>
    </row>
    <row r="3713" spans="1:9" ht="45">
      <c r="A3713" s="1065"/>
      <c r="B3713" s="141"/>
      <c r="C3713" s="141" t="s">
        <v>1252</v>
      </c>
      <c r="D3713" s="141" t="s">
        <v>1253</v>
      </c>
      <c r="E3713" s="12" t="s">
        <v>126</v>
      </c>
      <c r="F3713" s="12" t="s">
        <v>121</v>
      </c>
      <c r="G3713" s="14">
        <v>180000</v>
      </c>
      <c r="H3713" s="14">
        <v>180000</v>
      </c>
      <c r="I3713" s="14">
        <v>1</v>
      </c>
    </row>
    <row r="3714" spans="1:9" ht="45">
      <c r="A3714" s="1065"/>
      <c r="B3714" s="141"/>
      <c r="C3714" s="141" t="s">
        <v>1254</v>
      </c>
      <c r="D3714" s="141" t="s">
        <v>1255</v>
      </c>
      <c r="E3714" s="12" t="s">
        <v>126</v>
      </c>
      <c r="F3714" s="12" t="s">
        <v>121</v>
      </c>
      <c r="G3714" s="14">
        <v>180000</v>
      </c>
      <c r="H3714" s="14">
        <v>180000</v>
      </c>
      <c r="I3714" s="14">
        <v>1</v>
      </c>
    </row>
    <row r="3715" spans="1:9" ht="30">
      <c r="A3715" s="1065"/>
      <c r="B3715" s="141"/>
      <c r="C3715" s="141" t="s">
        <v>6825</v>
      </c>
      <c r="D3715" s="141" t="s">
        <v>518</v>
      </c>
      <c r="E3715" s="141" t="s">
        <v>149</v>
      </c>
      <c r="F3715" s="141" t="s">
        <v>121</v>
      </c>
      <c r="G3715" s="141">
        <v>130000</v>
      </c>
      <c r="H3715" s="141">
        <v>130000</v>
      </c>
      <c r="I3715" s="141">
        <v>1</v>
      </c>
    </row>
    <row r="3716" spans="1:9" ht="30">
      <c r="A3716" s="1065"/>
      <c r="B3716" s="141"/>
      <c r="C3716" s="141" t="s">
        <v>6826</v>
      </c>
      <c r="D3716" s="141" t="s">
        <v>518</v>
      </c>
      <c r="E3716" s="141" t="s">
        <v>149</v>
      </c>
      <c r="F3716" s="141" t="s">
        <v>121</v>
      </c>
      <c r="G3716" s="141">
        <v>130000</v>
      </c>
      <c r="H3716" s="141">
        <v>130000</v>
      </c>
      <c r="I3716" s="141">
        <v>1</v>
      </c>
    </row>
    <row r="3717" spans="1:9" ht="30">
      <c r="A3717" s="1065"/>
      <c r="B3717" s="141"/>
      <c r="C3717" s="141" t="s">
        <v>6827</v>
      </c>
      <c r="D3717" s="141" t="s">
        <v>518</v>
      </c>
      <c r="E3717" s="141" t="s">
        <v>149</v>
      </c>
      <c r="F3717" s="141" t="s">
        <v>121</v>
      </c>
      <c r="G3717" s="141">
        <v>80000</v>
      </c>
      <c r="H3717" s="141">
        <v>80000</v>
      </c>
      <c r="I3717" s="141">
        <v>1</v>
      </c>
    </row>
    <row r="3718" spans="1:9" ht="30">
      <c r="A3718" s="1065"/>
      <c r="B3718" s="141"/>
      <c r="C3718" s="141" t="s">
        <v>6828</v>
      </c>
      <c r="D3718" s="141" t="s">
        <v>518</v>
      </c>
      <c r="E3718" s="141" t="s">
        <v>149</v>
      </c>
      <c r="F3718" s="141" t="s">
        <v>121</v>
      </c>
      <c r="G3718" s="141">
        <v>150000</v>
      </c>
      <c r="H3718" s="141">
        <v>150000</v>
      </c>
      <c r="I3718" s="141">
        <v>1</v>
      </c>
    </row>
    <row r="3719" spans="1:9" ht="30">
      <c r="A3719" s="1065"/>
      <c r="B3719" s="141"/>
      <c r="C3719" s="141" t="s">
        <v>6829</v>
      </c>
      <c r="D3719" s="141" t="s">
        <v>518</v>
      </c>
      <c r="E3719" s="141" t="s">
        <v>149</v>
      </c>
      <c r="F3719" s="141" t="s">
        <v>121</v>
      </c>
      <c r="G3719" s="141">
        <v>70000</v>
      </c>
      <c r="H3719" s="141">
        <v>70000</v>
      </c>
      <c r="I3719" s="141">
        <v>1</v>
      </c>
    </row>
    <row r="3720" spans="1:9" ht="30">
      <c r="A3720" s="1065"/>
      <c r="B3720" s="141"/>
      <c r="C3720" s="141" t="s">
        <v>6830</v>
      </c>
      <c r="D3720" s="141" t="s">
        <v>518</v>
      </c>
      <c r="E3720" s="141" t="s">
        <v>149</v>
      </c>
      <c r="F3720" s="141" t="s">
        <v>121</v>
      </c>
      <c r="G3720" s="141">
        <v>140000</v>
      </c>
      <c r="H3720" s="141">
        <v>140000</v>
      </c>
      <c r="I3720" s="141">
        <v>1</v>
      </c>
    </row>
    <row r="3721" spans="1:9" ht="45">
      <c r="A3721" s="1065"/>
      <c r="B3721" s="141"/>
      <c r="C3721" s="141" t="s">
        <v>1256</v>
      </c>
      <c r="D3721" s="141" t="s">
        <v>1257</v>
      </c>
      <c r="E3721" s="12" t="s">
        <v>126</v>
      </c>
      <c r="F3721" s="12" t="s">
        <v>121</v>
      </c>
      <c r="G3721" s="14">
        <v>50000</v>
      </c>
      <c r="H3721" s="14">
        <v>50000</v>
      </c>
      <c r="I3721" s="14">
        <v>1</v>
      </c>
    </row>
    <row r="3722" spans="1:9" ht="30">
      <c r="A3722" s="1065"/>
      <c r="B3722" s="141"/>
      <c r="C3722" s="141" t="s">
        <v>6576</v>
      </c>
      <c r="D3722" s="141" t="s">
        <v>518</v>
      </c>
      <c r="E3722" s="495" t="s">
        <v>172</v>
      </c>
      <c r="F3722" s="495" t="s">
        <v>121</v>
      </c>
      <c r="G3722" s="380">
        <v>140000</v>
      </c>
      <c r="H3722" s="380">
        <v>140000</v>
      </c>
      <c r="I3722" s="14">
        <v>1</v>
      </c>
    </row>
    <row r="3723" spans="1:9" ht="30">
      <c r="A3723" s="1065"/>
      <c r="B3723" s="141"/>
      <c r="C3723" s="141" t="s">
        <v>6577</v>
      </c>
      <c r="D3723" s="141" t="s">
        <v>518</v>
      </c>
      <c r="E3723" s="495" t="s">
        <v>172</v>
      </c>
      <c r="F3723" s="495" t="s">
        <v>121</v>
      </c>
      <c r="G3723" s="380">
        <v>80000</v>
      </c>
      <c r="H3723" s="380">
        <v>80000</v>
      </c>
      <c r="I3723" s="14">
        <v>1</v>
      </c>
    </row>
    <row r="3724" spans="1:9" ht="30">
      <c r="A3724" s="1065"/>
      <c r="B3724" s="141"/>
      <c r="C3724" s="141" t="s">
        <v>6578</v>
      </c>
      <c r="D3724" s="141" t="s">
        <v>518</v>
      </c>
      <c r="E3724" s="495" t="s">
        <v>172</v>
      </c>
      <c r="F3724" s="495" t="s">
        <v>121</v>
      </c>
      <c r="G3724" s="380">
        <v>130000</v>
      </c>
      <c r="H3724" s="380">
        <v>130000</v>
      </c>
      <c r="I3724" s="14">
        <v>1</v>
      </c>
    </row>
    <row r="3725" spans="1:9" ht="30">
      <c r="A3725" s="1065"/>
      <c r="B3725" s="141"/>
      <c r="C3725" s="141" t="s">
        <v>6579</v>
      </c>
      <c r="D3725" s="141" t="s">
        <v>518</v>
      </c>
      <c r="E3725" s="495" t="s">
        <v>172</v>
      </c>
      <c r="F3725" s="495" t="s">
        <v>121</v>
      </c>
      <c r="G3725" s="380">
        <v>130000</v>
      </c>
      <c r="H3725" s="380">
        <v>130000</v>
      </c>
      <c r="I3725" s="14">
        <v>1</v>
      </c>
    </row>
    <row r="3726" spans="1:9">
      <c r="A3726" s="1065"/>
      <c r="B3726" s="141"/>
      <c r="C3726" s="698" t="s">
        <v>7310</v>
      </c>
      <c r="D3726" s="698" t="s">
        <v>518</v>
      </c>
      <c r="E3726" s="695" t="s">
        <v>172</v>
      </c>
      <c r="F3726" s="695" t="s">
        <v>121</v>
      </c>
      <c r="G3726" s="700">
        <v>100000</v>
      </c>
      <c r="H3726" s="700">
        <v>100000</v>
      </c>
      <c r="I3726" s="14">
        <v>1</v>
      </c>
    </row>
    <row r="3727" spans="1:9" ht="30">
      <c r="A3727" s="1065"/>
      <c r="B3727" s="141"/>
      <c r="C3727" s="141" t="s">
        <v>6580</v>
      </c>
      <c r="D3727" s="141" t="s">
        <v>518</v>
      </c>
      <c r="E3727" s="495" t="s">
        <v>172</v>
      </c>
      <c r="F3727" s="495" t="s">
        <v>121</v>
      </c>
      <c r="G3727" s="380">
        <v>300000</v>
      </c>
      <c r="H3727" s="380">
        <v>300000</v>
      </c>
      <c r="I3727" s="14">
        <v>1</v>
      </c>
    </row>
    <row r="3728" spans="1:9" ht="30">
      <c r="A3728" s="1065"/>
      <c r="B3728" s="141"/>
      <c r="C3728" s="141" t="s">
        <v>7339</v>
      </c>
      <c r="D3728" s="141" t="s">
        <v>518</v>
      </c>
      <c r="E3728" s="141" t="s">
        <v>149</v>
      </c>
      <c r="F3728" s="141" t="s">
        <v>121</v>
      </c>
      <c r="G3728" s="699">
        <v>2000</v>
      </c>
      <c r="H3728" s="699">
        <v>2000</v>
      </c>
    </row>
    <row r="3729" spans="1:9" ht="15.75" customHeight="1">
      <c r="A3729" s="1065"/>
      <c r="B3729" s="141"/>
      <c r="C3729" s="141" t="s">
        <v>7340</v>
      </c>
      <c r="D3729" s="141" t="s">
        <v>518</v>
      </c>
      <c r="E3729" s="141" t="s">
        <v>149</v>
      </c>
      <c r="F3729" s="141" t="s">
        <v>121</v>
      </c>
      <c r="G3729" s="700">
        <v>20000</v>
      </c>
      <c r="H3729" s="700">
        <v>20000</v>
      </c>
      <c r="I3729" s="14">
        <v>1</v>
      </c>
    </row>
    <row r="3730" spans="1:9" ht="30">
      <c r="A3730" s="1065"/>
      <c r="B3730" s="141"/>
      <c r="C3730" s="141" t="s">
        <v>7341</v>
      </c>
      <c r="D3730" s="141" t="s">
        <v>518</v>
      </c>
      <c r="E3730" s="141" t="s">
        <v>149</v>
      </c>
      <c r="F3730" s="141" t="s">
        <v>121</v>
      </c>
      <c r="G3730" s="700">
        <v>20000</v>
      </c>
      <c r="H3730" s="700">
        <v>20000</v>
      </c>
      <c r="I3730" s="14">
        <v>1</v>
      </c>
    </row>
    <row r="3731" spans="1:9" ht="30">
      <c r="A3731" s="1065"/>
      <c r="B3731" s="141"/>
      <c r="C3731" s="141" t="s">
        <v>7342</v>
      </c>
      <c r="D3731" s="141" t="s">
        <v>518</v>
      </c>
      <c r="E3731" s="141" t="s">
        <v>149</v>
      </c>
      <c r="F3731" s="141" t="s">
        <v>121</v>
      </c>
      <c r="G3731" s="700">
        <v>20000</v>
      </c>
      <c r="H3731" s="700">
        <v>20000</v>
      </c>
      <c r="I3731" s="14">
        <v>1</v>
      </c>
    </row>
    <row r="3732" spans="1:9" ht="30">
      <c r="A3732" s="1065"/>
      <c r="B3732" s="141"/>
      <c r="C3732" s="141" t="s">
        <v>7343</v>
      </c>
      <c r="D3732" s="141" t="s">
        <v>518</v>
      </c>
      <c r="E3732" s="141" t="s">
        <v>149</v>
      </c>
      <c r="F3732" s="141" t="s">
        <v>121</v>
      </c>
      <c r="G3732" s="700">
        <v>20000</v>
      </c>
      <c r="H3732" s="700">
        <v>20000</v>
      </c>
      <c r="I3732" s="14">
        <v>1</v>
      </c>
    </row>
    <row r="3733" spans="1:9" ht="30">
      <c r="A3733" s="1065"/>
      <c r="B3733" s="141"/>
      <c r="C3733" s="141" t="s">
        <v>7344</v>
      </c>
      <c r="D3733" s="141" t="s">
        <v>518</v>
      </c>
      <c r="E3733" s="141" t="s">
        <v>149</v>
      </c>
      <c r="F3733" s="141" t="s">
        <v>121</v>
      </c>
      <c r="G3733" s="700">
        <v>20000</v>
      </c>
      <c r="H3733" s="700">
        <v>20000</v>
      </c>
      <c r="I3733" s="14">
        <v>1</v>
      </c>
    </row>
    <row r="3734" spans="1:9" ht="30">
      <c r="A3734" s="1065"/>
      <c r="B3734" s="141"/>
      <c r="C3734" s="141" t="s">
        <v>7345</v>
      </c>
      <c r="D3734" s="141" t="s">
        <v>518</v>
      </c>
      <c r="E3734" s="141" t="s">
        <v>149</v>
      </c>
      <c r="F3734" s="141" t="s">
        <v>121</v>
      </c>
      <c r="G3734" s="700">
        <v>20000</v>
      </c>
      <c r="H3734" s="700">
        <v>20000</v>
      </c>
      <c r="I3734" s="14">
        <v>1</v>
      </c>
    </row>
    <row r="3735" spans="1:9" ht="30">
      <c r="A3735" s="1065"/>
      <c r="B3735" s="141"/>
      <c r="C3735" s="833" t="s">
        <v>8307</v>
      </c>
      <c r="D3735" s="141" t="s">
        <v>518</v>
      </c>
      <c r="E3735" s="141" t="s">
        <v>149</v>
      </c>
      <c r="F3735" s="141" t="s">
        <v>121</v>
      </c>
      <c r="G3735" s="834">
        <v>45000</v>
      </c>
      <c r="H3735" s="834">
        <v>45000</v>
      </c>
      <c r="I3735" s="14">
        <v>1</v>
      </c>
    </row>
    <row r="3736" spans="1:9">
      <c r="A3736" s="1065"/>
      <c r="B3736" s="141"/>
      <c r="C3736" s="833" t="s">
        <v>8308</v>
      </c>
      <c r="D3736" s="833" t="s">
        <v>518</v>
      </c>
      <c r="E3736" s="141" t="s">
        <v>149</v>
      </c>
      <c r="F3736" s="141" t="s">
        <v>121</v>
      </c>
      <c r="G3736" s="834">
        <v>120000</v>
      </c>
      <c r="H3736" s="834">
        <v>120000</v>
      </c>
      <c r="I3736" s="14">
        <v>1</v>
      </c>
    </row>
    <row r="3737" spans="1:9">
      <c r="A3737" s="1065"/>
      <c r="B3737" s="141"/>
      <c r="C3737" s="833" t="s">
        <v>8309</v>
      </c>
      <c r="D3737" s="833" t="s">
        <v>518</v>
      </c>
      <c r="E3737" s="141" t="s">
        <v>149</v>
      </c>
      <c r="F3737" s="141" t="s">
        <v>121</v>
      </c>
      <c r="G3737" s="834">
        <v>720000</v>
      </c>
      <c r="H3737" s="834">
        <v>720000</v>
      </c>
      <c r="I3737" s="14">
        <v>1</v>
      </c>
    </row>
    <row r="3738" spans="1:9">
      <c r="A3738" s="1065"/>
      <c r="B3738" s="141"/>
      <c r="C3738" s="833" t="s">
        <v>8310</v>
      </c>
      <c r="D3738" s="833" t="s">
        <v>518</v>
      </c>
      <c r="E3738" s="141" t="s">
        <v>149</v>
      </c>
      <c r="F3738" s="141" t="s">
        <v>121</v>
      </c>
      <c r="G3738" s="834">
        <v>30000</v>
      </c>
      <c r="H3738" s="834">
        <v>30000</v>
      </c>
      <c r="I3738" s="14">
        <v>1</v>
      </c>
    </row>
    <row r="3739" spans="1:9" ht="30">
      <c r="A3739" s="1065"/>
      <c r="B3739" s="141"/>
      <c r="C3739" s="141" t="s">
        <v>7346</v>
      </c>
      <c r="D3739" s="141" t="s">
        <v>518</v>
      </c>
      <c r="E3739" s="141" t="s">
        <v>149</v>
      </c>
      <c r="F3739" s="141" t="s">
        <v>121</v>
      </c>
      <c r="G3739" s="700">
        <v>20000</v>
      </c>
      <c r="H3739" s="700">
        <v>20000</v>
      </c>
      <c r="I3739" s="14">
        <v>1</v>
      </c>
    </row>
    <row r="3740" spans="1:9" ht="30">
      <c r="A3740" s="1065"/>
      <c r="B3740" s="141"/>
      <c r="C3740" s="141" t="s">
        <v>7347</v>
      </c>
      <c r="D3740" s="141" t="s">
        <v>518</v>
      </c>
      <c r="E3740" s="141" t="s">
        <v>149</v>
      </c>
      <c r="F3740" s="141" t="s">
        <v>121</v>
      </c>
      <c r="G3740" s="700">
        <v>20000</v>
      </c>
      <c r="H3740" s="700">
        <v>20000</v>
      </c>
      <c r="I3740" s="14">
        <v>1</v>
      </c>
    </row>
    <row r="3741" spans="1:9" ht="30">
      <c r="A3741" s="1065"/>
      <c r="B3741" s="141"/>
      <c r="C3741" s="141" t="s">
        <v>7348</v>
      </c>
      <c r="D3741" s="141" t="s">
        <v>518</v>
      </c>
      <c r="E3741" s="141" t="s">
        <v>149</v>
      </c>
      <c r="F3741" s="141" t="s">
        <v>121</v>
      </c>
      <c r="G3741" s="700">
        <v>20000</v>
      </c>
      <c r="H3741" s="700">
        <v>20000</v>
      </c>
      <c r="I3741" s="14">
        <v>1</v>
      </c>
    </row>
    <row r="3742" spans="1:9" ht="30">
      <c r="A3742" s="1065"/>
      <c r="B3742" s="141"/>
      <c r="C3742" s="141" t="s">
        <v>7349</v>
      </c>
      <c r="D3742" s="141" t="s">
        <v>518</v>
      </c>
      <c r="E3742" s="141" t="s">
        <v>149</v>
      </c>
      <c r="F3742" s="141" t="s">
        <v>121</v>
      </c>
      <c r="G3742" s="700">
        <v>20000</v>
      </c>
      <c r="H3742" s="700">
        <v>20000</v>
      </c>
      <c r="I3742" s="14">
        <v>1</v>
      </c>
    </row>
    <row r="3743" spans="1:9" ht="30">
      <c r="A3743" s="1065"/>
      <c r="B3743" s="141"/>
      <c r="C3743" s="141" t="s">
        <v>7350</v>
      </c>
      <c r="D3743" s="141" t="s">
        <v>518</v>
      </c>
      <c r="E3743" s="141" t="s">
        <v>149</v>
      </c>
      <c r="F3743" s="141" t="s">
        <v>121</v>
      </c>
      <c r="G3743" s="700">
        <v>20000</v>
      </c>
      <c r="H3743" s="700">
        <v>20000</v>
      </c>
      <c r="I3743" s="14">
        <v>1</v>
      </c>
    </row>
    <row r="3744" spans="1:9" ht="30">
      <c r="A3744" s="1065"/>
      <c r="B3744" s="141"/>
      <c r="C3744" s="141" t="s">
        <v>7351</v>
      </c>
      <c r="D3744" s="141" t="s">
        <v>518</v>
      </c>
      <c r="E3744" s="141" t="s">
        <v>149</v>
      </c>
      <c r="F3744" s="141" t="s">
        <v>121</v>
      </c>
      <c r="G3744" s="700">
        <v>20000</v>
      </c>
      <c r="H3744" s="700">
        <v>20000</v>
      </c>
      <c r="I3744" s="14">
        <v>1</v>
      </c>
    </row>
    <row r="3745" spans="1:9" ht="30">
      <c r="A3745" s="1065"/>
      <c r="B3745" s="141"/>
      <c r="C3745" s="141" t="s">
        <v>7352</v>
      </c>
      <c r="D3745" s="141" t="s">
        <v>518</v>
      </c>
      <c r="E3745" s="141" t="s">
        <v>149</v>
      </c>
      <c r="F3745" s="141" t="s">
        <v>121</v>
      </c>
      <c r="G3745" s="700">
        <v>20000</v>
      </c>
      <c r="H3745" s="700">
        <v>20000</v>
      </c>
      <c r="I3745" s="14">
        <v>1</v>
      </c>
    </row>
    <row r="3746" spans="1:9" ht="30">
      <c r="A3746" s="1065"/>
      <c r="B3746" s="141"/>
      <c r="C3746" s="141" t="s">
        <v>7353</v>
      </c>
      <c r="D3746" s="141" t="s">
        <v>518</v>
      </c>
      <c r="E3746" s="141" t="s">
        <v>149</v>
      </c>
      <c r="F3746" s="141" t="s">
        <v>121</v>
      </c>
      <c r="G3746" s="700">
        <v>20000</v>
      </c>
      <c r="H3746" s="700">
        <v>20000</v>
      </c>
      <c r="I3746" s="14">
        <v>1</v>
      </c>
    </row>
    <row r="3747" spans="1:9" ht="30">
      <c r="A3747" s="1065"/>
      <c r="B3747" s="141"/>
      <c r="C3747" s="141" t="s">
        <v>7354</v>
      </c>
      <c r="D3747" s="141" t="s">
        <v>518</v>
      </c>
      <c r="E3747" s="141" t="s">
        <v>149</v>
      </c>
      <c r="F3747" s="141" t="s">
        <v>121</v>
      </c>
      <c r="G3747" s="700">
        <v>20000</v>
      </c>
      <c r="H3747" s="700">
        <v>20000</v>
      </c>
      <c r="I3747" s="14">
        <v>1</v>
      </c>
    </row>
    <row r="3748" spans="1:9" ht="30">
      <c r="A3748" s="1065"/>
      <c r="B3748" s="141"/>
      <c r="C3748" s="141" t="s">
        <v>7355</v>
      </c>
      <c r="D3748" s="141" t="s">
        <v>518</v>
      </c>
      <c r="E3748" s="141" t="s">
        <v>149</v>
      </c>
      <c r="F3748" s="141" t="s">
        <v>121</v>
      </c>
      <c r="G3748" s="700">
        <v>20000</v>
      </c>
      <c r="H3748" s="700">
        <v>20000</v>
      </c>
      <c r="I3748" s="14">
        <v>1</v>
      </c>
    </row>
    <row r="3749" spans="1:9" ht="30">
      <c r="A3749" s="1065"/>
      <c r="B3749" s="141"/>
      <c r="C3749" s="141" t="s">
        <v>7356</v>
      </c>
      <c r="D3749" s="141" t="s">
        <v>518</v>
      </c>
      <c r="E3749" s="141" t="s">
        <v>149</v>
      </c>
      <c r="F3749" s="141" t="s">
        <v>121</v>
      </c>
      <c r="G3749" s="700">
        <v>20000</v>
      </c>
      <c r="H3749" s="700">
        <v>20000</v>
      </c>
      <c r="I3749" s="14">
        <v>1</v>
      </c>
    </row>
    <row r="3750" spans="1:9" ht="30">
      <c r="A3750" s="1065"/>
      <c r="B3750" s="141"/>
      <c r="C3750" s="141" t="s">
        <v>7357</v>
      </c>
      <c r="D3750" s="141" t="s">
        <v>518</v>
      </c>
      <c r="E3750" s="141" t="s">
        <v>149</v>
      </c>
      <c r="F3750" s="141" t="s">
        <v>121</v>
      </c>
      <c r="G3750" s="700">
        <v>20000</v>
      </c>
      <c r="H3750" s="700">
        <v>20000</v>
      </c>
      <c r="I3750" s="14">
        <v>1</v>
      </c>
    </row>
    <row r="3751" spans="1:9" ht="15.75" customHeight="1">
      <c r="A3751" s="1065"/>
      <c r="B3751" s="141"/>
      <c r="C3751" s="141" t="s">
        <v>7358</v>
      </c>
      <c r="D3751" s="141" t="s">
        <v>518</v>
      </c>
      <c r="E3751" s="141" t="s">
        <v>149</v>
      </c>
      <c r="F3751" s="141" t="s">
        <v>121</v>
      </c>
      <c r="G3751" s="700">
        <v>20000</v>
      </c>
      <c r="H3751" s="700">
        <v>20000</v>
      </c>
      <c r="I3751" s="14">
        <v>1</v>
      </c>
    </row>
    <row r="3752" spans="1:9" ht="30">
      <c r="A3752" s="1065"/>
      <c r="B3752" s="141"/>
      <c r="C3752" s="141" t="s">
        <v>7359</v>
      </c>
      <c r="D3752" s="141" t="s">
        <v>518</v>
      </c>
      <c r="E3752" s="141" t="s">
        <v>149</v>
      </c>
      <c r="F3752" s="141" t="s">
        <v>121</v>
      </c>
      <c r="G3752" s="700">
        <v>20000</v>
      </c>
      <c r="H3752" s="700">
        <v>20000</v>
      </c>
      <c r="I3752" s="14">
        <v>1</v>
      </c>
    </row>
    <row r="3753" spans="1:9" ht="30">
      <c r="A3753" s="1065"/>
      <c r="B3753" s="141"/>
      <c r="C3753" s="141" t="s">
        <v>7360</v>
      </c>
      <c r="D3753" s="141" t="s">
        <v>518</v>
      </c>
      <c r="E3753" s="141" t="s">
        <v>149</v>
      </c>
      <c r="F3753" s="141" t="s">
        <v>121</v>
      </c>
      <c r="G3753" s="700">
        <v>20000</v>
      </c>
      <c r="H3753" s="700">
        <v>20000</v>
      </c>
      <c r="I3753" s="14">
        <v>1</v>
      </c>
    </row>
    <row r="3754" spans="1:9" ht="30">
      <c r="A3754" s="1065"/>
      <c r="B3754" s="141"/>
      <c r="C3754" s="141" t="s">
        <v>7361</v>
      </c>
      <c r="D3754" s="141" t="s">
        <v>518</v>
      </c>
      <c r="E3754" s="141" t="s">
        <v>149</v>
      </c>
      <c r="F3754" s="141" t="s">
        <v>121</v>
      </c>
      <c r="G3754" s="700">
        <v>20000</v>
      </c>
      <c r="H3754" s="700">
        <v>20000</v>
      </c>
      <c r="I3754" s="14">
        <v>1</v>
      </c>
    </row>
    <row r="3755" spans="1:9" ht="30">
      <c r="A3755" s="1065"/>
      <c r="B3755" s="141"/>
      <c r="C3755" s="141" t="s">
        <v>7362</v>
      </c>
      <c r="D3755" s="141" t="s">
        <v>518</v>
      </c>
      <c r="E3755" s="141" t="s">
        <v>149</v>
      </c>
      <c r="F3755" s="141" t="s">
        <v>121</v>
      </c>
      <c r="G3755" s="700">
        <v>20000</v>
      </c>
      <c r="H3755" s="700">
        <v>20000</v>
      </c>
      <c r="I3755" s="14">
        <v>1</v>
      </c>
    </row>
    <row r="3756" spans="1:9" ht="30">
      <c r="A3756" s="1065"/>
      <c r="B3756" s="141"/>
      <c r="C3756" s="141" t="s">
        <v>7363</v>
      </c>
      <c r="D3756" s="141" t="s">
        <v>518</v>
      </c>
      <c r="E3756" s="141" t="s">
        <v>149</v>
      </c>
      <c r="F3756" s="141" t="s">
        <v>121</v>
      </c>
      <c r="G3756" s="700">
        <v>20000</v>
      </c>
      <c r="H3756" s="700">
        <v>20000</v>
      </c>
      <c r="I3756" s="14">
        <v>1</v>
      </c>
    </row>
    <row r="3757" spans="1:9" ht="30">
      <c r="A3757" s="1065"/>
      <c r="B3757" s="141"/>
      <c r="C3757" s="141" t="s">
        <v>7364</v>
      </c>
      <c r="D3757" s="141" t="s">
        <v>518</v>
      </c>
      <c r="E3757" s="141" t="s">
        <v>149</v>
      </c>
      <c r="F3757" s="141" t="s">
        <v>121</v>
      </c>
      <c r="G3757" s="700">
        <v>20000</v>
      </c>
      <c r="H3757" s="700">
        <v>20000</v>
      </c>
      <c r="I3757" s="14">
        <v>1</v>
      </c>
    </row>
    <row r="3758" spans="1:9" ht="30">
      <c r="A3758" s="1065"/>
      <c r="B3758" s="141"/>
      <c r="C3758" s="141" t="s">
        <v>7365</v>
      </c>
      <c r="D3758" s="141" t="s">
        <v>518</v>
      </c>
      <c r="E3758" s="141" t="s">
        <v>149</v>
      </c>
      <c r="F3758" s="141" t="s">
        <v>121</v>
      </c>
      <c r="G3758" s="700">
        <v>20000</v>
      </c>
      <c r="H3758" s="700">
        <v>20000</v>
      </c>
      <c r="I3758" s="14">
        <v>1</v>
      </c>
    </row>
    <row r="3759" spans="1:9" ht="30">
      <c r="A3759" s="1065"/>
      <c r="B3759" s="141"/>
      <c r="C3759" s="141" t="s">
        <v>3629</v>
      </c>
      <c r="D3759" s="141" t="s">
        <v>518</v>
      </c>
      <c r="E3759" s="141" t="s">
        <v>149</v>
      </c>
      <c r="F3759" s="141" t="s">
        <v>121</v>
      </c>
      <c r="G3759" s="700">
        <v>20000</v>
      </c>
      <c r="H3759" s="700">
        <v>20000</v>
      </c>
      <c r="I3759" s="14">
        <v>1</v>
      </c>
    </row>
    <row r="3760" spans="1:9" ht="30">
      <c r="A3760" s="1065"/>
      <c r="B3760" s="141"/>
      <c r="C3760" s="141" t="s">
        <v>7366</v>
      </c>
      <c r="D3760" s="141" t="s">
        <v>518</v>
      </c>
      <c r="E3760" s="141" t="s">
        <v>149</v>
      </c>
      <c r="F3760" s="141" t="s">
        <v>121</v>
      </c>
      <c r="G3760" s="700">
        <v>20000</v>
      </c>
      <c r="H3760" s="700">
        <v>20000</v>
      </c>
      <c r="I3760" s="14">
        <v>1</v>
      </c>
    </row>
    <row r="3761" spans="1:9" ht="30">
      <c r="A3761" s="1065"/>
      <c r="B3761" s="141"/>
      <c r="C3761" s="141" t="s">
        <v>7367</v>
      </c>
      <c r="D3761" s="141" t="s">
        <v>518</v>
      </c>
      <c r="E3761" s="141" t="s">
        <v>149</v>
      </c>
      <c r="F3761" s="141" t="s">
        <v>121</v>
      </c>
      <c r="G3761" s="700">
        <v>20000</v>
      </c>
      <c r="H3761" s="700">
        <v>20000</v>
      </c>
      <c r="I3761" s="14">
        <v>1</v>
      </c>
    </row>
    <row r="3762" spans="1:9" ht="30">
      <c r="A3762" s="1065"/>
      <c r="B3762" s="141"/>
      <c r="C3762" s="141" t="s">
        <v>7368</v>
      </c>
      <c r="D3762" s="141" t="s">
        <v>518</v>
      </c>
      <c r="E3762" s="141" t="s">
        <v>149</v>
      </c>
      <c r="F3762" s="141" t="s">
        <v>121</v>
      </c>
      <c r="G3762" s="700">
        <v>20000</v>
      </c>
      <c r="H3762" s="700">
        <v>20000</v>
      </c>
      <c r="I3762" s="14">
        <v>1</v>
      </c>
    </row>
    <row r="3763" spans="1:9" ht="30">
      <c r="A3763" s="1065"/>
      <c r="B3763" s="141"/>
      <c r="C3763" s="141" t="s">
        <v>7369</v>
      </c>
      <c r="D3763" s="141" t="s">
        <v>518</v>
      </c>
      <c r="E3763" s="141" t="s">
        <v>149</v>
      </c>
      <c r="F3763" s="141" t="s">
        <v>121</v>
      </c>
      <c r="G3763" s="700">
        <v>20000</v>
      </c>
      <c r="H3763" s="700">
        <v>20000</v>
      </c>
      <c r="I3763" s="14">
        <v>1</v>
      </c>
    </row>
    <row r="3764" spans="1:9" ht="30">
      <c r="A3764" s="1065"/>
      <c r="B3764" s="141"/>
      <c r="C3764" s="141" t="s">
        <v>7370</v>
      </c>
      <c r="D3764" s="141" t="s">
        <v>518</v>
      </c>
      <c r="E3764" s="141" t="s">
        <v>149</v>
      </c>
      <c r="F3764" s="141" t="s">
        <v>121</v>
      </c>
      <c r="G3764" s="700">
        <v>20000</v>
      </c>
      <c r="H3764" s="700">
        <v>20000</v>
      </c>
      <c r="I3764" s="14">
        <v>1</v>
      </c>
    </row>
    <row r="3765" spans="1:9" ht="30">
      <c r="A3765" s="1065"/>
      <c r="B3765" s="141"/>
      <c r="C3765" s="141" t="s">
        <v>7371</v>
      </c>
      <c r="D3765" s="141" t="s">
        <v>518</v>
      </c>
      <c r="E3765" s="141" t="s">
        <v>149</v>
      </c>
      <c r="F3765" s="141" t="s">
        <v>121</v>
      </c>
      <c r="G3765" s="700">
        <v>20000</v>
      </c>
      <c r="H3765" s="700">
        <v>20000</v>
      </c>
      <c r="I3765" s="14">
        <v>1</v>
      </c>
    </row>
    <row r="3766" spans="1:9" ht="30">
      <c r="A3766" s="1065"/>
      <c r="B3766" s="141"/>
      <c r="C3766" s="141" t="s">
        <v>7372</v>
      </c>
      <c r="D3766" s="141" t="s">
        <v>518</v>
      </c>
      <c r="E3766" s="141" t="s">
        <v>149</v>
      </c>
      <c r="F3766" s="141" t="s">
        <v>121</v>
      </c>
      <c r="G3766" s="700">
        <v>20000</v>
      </c>
      <c r="H3766" s="700">
        <v>20000</v>
      </c>
      <c r="I3766" s="14">
        <v>1</v>
      </c>
    </row>
    <row r="3767" spans="1:9" ht="30">
      <c r="A3767" s="1065"/>
      <c r="B3767" s="141"/>
      <c r="C3767" s="141" t="s">
        <v>7373</v>
      </c>
      <c r="D3767" s="141" t="s">
        <v>518</v>
      </c>
      <c r="E3767" s="141" t="s">
        <v>149</v>
      </c>
      <c r="F3767" s="141" t="s">
        <v>121</v>
      </c>
      <c r="G3767" s="700">
        <v>20000</v>
      </c>
      <c r="H3767" s="700">
        <v>20000</v>
      </c>
      <c r="I3767" s="14">
        <v>1</v>
      </c>
    </row>
    <row r="3768" spans="1:9" ht="30">
      <c r="A3768" s="1065"/>
      <c r="B3768" s="141"/>
      <c r="C3768" s="141" t="s">
        <v>7374</v>
      </c>
      <c r="D3768" s="141" t="s">
        <v>518</v>
      </c>
      <c r="E3768" s="141" t="s">
        <v>149</v>
      </c>
      <c r="F3768" s="141" t="s">
        <v>121</v>
      </c>
      <c r="G3768" s="700">
        <v>20000</v>
      </c>
      <c r="H3768" s="700">
        <v>20000</v>
      </c>
      <c r="I3768" s="14">
        <v>1</v>
      </c>
    </row>
    <row r="3769" spans="1:9" ht="30">
      <c r="A3769" s="1065"/>
      <c r="B3769" s="141"/>
      <c r="C3769" s="141" t="s">
        <v>7375</v>
      </c>
      <c r="D3769" s="141" t="s">
        <v>518</v>
      </c>
      <c r="E3769" s="141" t="s">
        <v>149</v>
      </c>
      <c r="F3769" s="141" t="s">
        <v>121</v>
      </c>
      <c r="G3769" s="700">
        <v>20000</v>
      </c>
      <c r="H3769" s="700">
        <v>20000</v>
      </c>
      <c r="I3769" s="14">
        <v>1</v>
      </c>
    </row>
    <row r="3770" spans="1:9" ht="30">
      <c r="A3770" s="1065"/>
      <c r="B3770" s="141"/>
      <c r="C3770" s="141" t="s">
        <v>7376</v>
      </c>
      <c r="D3770" s="141" t="s">
        <v>518</v>
      </c>
      <c r="E3770" s="141" t="s">
        <v>149</v>
      </c>
      <c r="F3770" s="141" t="s">
        <v>121</v>
      </c>
      <c r="G3770" s="700">
        <v>20000</v>
      </c>
      <c r="H3770" s="700">
        <v>20000</v>
      </c>
      <c r="I3770" s="14">
        <v>1</v>
      </c>
    </row>
    <row r="3771" spans="1:9" ht="30">
      <c r="A3771" s="1065"/>
      <c r="B3771" s="141"/>
      <c r="C3771" s="141" t="s">
        <v>7377</v>
      </c>
      <c r="D3771" s="141" t="s">
        <v>518</v>
      </c>
      <c r="E3771" s="141" t="s">
        <v>149</v>
      </c>
      <c r="F3771" s="141" t="s">
        <v>121</v>
      </c>
      <c r="G3771" s="700">
        <v>20000</v>
      </c>
      <c r="H3771" s="700">
        <v>20000</v>
      </c>
      <c r="I3771" s="14">
        <v>1</v>
      </c>
    </row>
    <row r="3772" spans="1:9" ht="30">
      <c r="A3772" s="1065"/>
      <c r="B3772" s="141"/>
      <c r="C3772" s="141" t="s">
        <v>7378</v>
      </c>
      <c r="D3772" s="141" t="s">
        <v>518</v>
      </c>
      <c r="E3772" s="141" t="s">
        <v>149</v>
      </c>
      <c r="F3772" s="141" t="s">
        <v>121</v>
      </c>
      <c r="G3772" s="700">
        <v>20000</v>
      </c>
      <c r="H3772" s="700">
        <v>20000</v>
      </c>
      <c r="I3772" s="14">
        <v>1</v>
      </c>
    </row>
    <row r="3773" spans="1:9" ht="30">
      <c r="A3773" s="1065"/>
      <c r="B3773" s="141"/>
      <c r="C3773" s="141" t="s">
        <v>7379</v>
      </c>
      <c r="D3773" s="141" t="s">
        <v>518</v>
      </c>
      <c r="E3773" s="141" t="s">
        <v>149</v>
      </c>
      <c r="F3773" s="141" t="s">
        <v>121</v>
      </c>
      <c r="G3773" s="700">
        <v>20000</v>
      </c>
      <c r="H3773" s="700">
        <v>20000</v>
      </c>
      <c r="I3773" s="14">
        <v>1</v>
      </c>
    </row>
    <row r="3774" spans="1:9" ht="30">
      <c r="A3774" s="1065"/>
      <c r="B3774" s="141"/>
      <c r="C3774" s="141" t="s">
        <v>7380</v>
      </c>
      <c r="D3774" s="141" t="s">
        <v>518</v>
      </c>
      <c r="E3774" s="141" t="s">
        <v>149</v>
      </c>
      <c r="F3774" s="141" t="s">
        <v>121</v>
      </c>
      <c r="G3774" s="700">
        <v>20000</v>
      </c>
      <c r="H3774" s="700">
        <v>20000</v>
      </c>
      <c r="I3774" s="14">
        <v>1</v>
      </c>
    </row>
    <row r="3775" spans="1:9" ht="30">
      <c r="A3775" s="1065"/>
      <c r="B3775" s="141"/>
      <c r="C3775" s="141" t="s">
        <v>7381</v>
      </c>
      <c r="D3775" s="141" t="s">
        <v>518</v>
      </c>
      <c r="E3775" s="141" t="s">
        <v>149</v>
      </c>
      <c r="F3775" s="141" t="s">
        <v>121</v>
      </c>
      <c r="G3775" s="700">
        <v>20000</v>
      </c>
      <c r="H3775" s="700">
        <v>20000</v>
      </c>
      <c r="I3775" s="14">
        <v>1</v>
      </c>
    </row>
    <row r="3776" spans="1:9" ht="30">
      <c r="A3776" s="1065"/>
      <c r="B3776" s="141"/>
      <c r="C3776" s="141" t="s">
        <v>7382</v>
      </c>
      <c r="D3776" s="141" t="s">
        <v>518</v>
      </c>
      <c r="E3776" s="141" t="s">
        <v>149</v>
      </c>
      <c r="F3776" s="141" t="s">
        <v>121</v>
      </c>
      <c r="G3776" s="700">
        <v>20000</v>
      </c>
      <c r="H3776" s="700">
        <v>20000</v>
      </c>
      <c r="I3776" s="14">
        <v>1</v>
      </c>
    </row>
    <row r="3777" spans="1:9" ht="30">
      <c r="A3777" s="1065"/>
      <c r="B3777" s="141"/>
      <c r="C3777" s="141" t="s">
        <v>7383</v>
      </c>
      <c r="D3777" s="141" t="s">
        <v>518</v>
      </c>
      <c r="E3777" s="141" t="s">
        <v>149</v>
      </c>
      <c r="F3777" s="141" t="s">
        <v>121</v>
      </c>
      <c r="G3777" s="700">
        <v>20000</v>
      </c>
      <c r="H3777" s="700">
        <v>20000</v>
      </c>
      <c r="I3777" s="14">
        <v>1</v>
      </c>
    </row>
    <row r="3778" spans="1:9" ht="30">
      <c r="A3778" s="1065"/>
      <c r="B3778" s="141"/>
      <c r="C3778" s="141" t="s">
        <v>7384</v>
      </c>
      <c r="D3778" s="141" t="s">
        <v>518</v>
      </c>
      <c r="E3778" s="141" t="s">
        <v>149</v>
      </c>
      <c r="F3778" s="141" t="s">
        <v>121</v>
      </c>
      <c r="G3778" s="700">
        <v>20000</v>
      </c>
      <c r="H3778" s="700">
        <v>20000</v>
      </c>
      <c r="I3778" s="14">
        <v>1</v>
      </c>
    </row>
    <row r="3779" spans="1:9" ht="30">
      <c r="A3779" s="1065"/>
      <c r="B3779" s="141"/>
      <c r="C3779" s="141" t="s">
        <v>7385</v>
      </c>
      <c r="D3779" s="141" t="s">
        <v>518</v>
      </c>
      <c r="E3779" s="141" t="s">
        <v>149</v>
      </c>
      <c r="F3779" s="141" t="s">
        <v>121</v>
      </c>
      <c r="G3779" s="700">
        <v>20000</v>
      </c>
      <c r="H3779" s="700">
        <v>20000</v>
      </c>
      <c r="I3779" s="14">
        <v>1</v>
      </c>
    </row>
    <row r="3780" spans="1:9" ht="30">
      <c r="A3780" s="1065"/>
      <c r="B3780" s="141"/>
      <c r="C3780" s="141" t="s">
        <v>7386</v>
      </c>
      <c r="D3780" s="141" t="s">
        <v>518</v>
      </c>
      <c r="E3780" s="141" t="s">
        <v>149</v>
      </c>
      <c r="F3780" s="141" t="s">
        <v>121</v>
      </c>
      <c r="G3780" s="700">
        <v>20000</v>
      </c>
      <c r="H3780" s="700">
        <v>20000</v>
      </c>
      <c r="I3780" s="14">
        <v>1</v>
      </c>
    </row>
    <row r="3781" spans="1:9" ht="30">
      <c r="A3781" s="1065"/>
      <c r="B3781" s="141"/>
      <c r="C3781" s="141" t="s">
        <v>7387</v>
      </c>
      <c r="D3781" s="141" t="s">
        <v>518</v>
      </c>
      <c r="E3781" s="141" t="s">
        <v>149</v>
      </c>
      <c r="F3781" s="141" t="s">
        <v>121</v>
      </c>
      <c r="G3781" s="700">
        <v>20000</v>
      </c>
      <c r="H3781" s="700">
        <v>20000</v>
      </c>
      <c r="I3781" s="14">
        <v>1</v>
      </c>
    </row>
    <row r="3782" spans="1:9" ht="30">
      <c r="A3782" s="1065"/>
      <c r="B3782" s="141"/>
      <c r="C3782" s="141" t="s">
        <v>7388</v>
      </c>
      <c r="D3782" s="141" t="s">
        <v>518</v>
      </c>
      <c r="E3782" s="141" t="s">
        <v>149</v>
      </c>
      <c r="F3782" s="141" t="s">
        <v>121</v>
      </c>
      <c r="G3782" s="700">
        <v>20000</v>
      </c>
      <c r="H3782" s="700">
        <v>20000</v>
      </c>
      <c r="I3782" s="14">
        <v>1</v>
      </c>
    </row>
    <row r="3783" spans="1:9" ht="30">
      <c r="A3783" s="1065"/>
      <c r="B3783" s="141"/>
      <c r="C3783" s="141" t="s">
        <v>7389</v>
      </c>
      <c r="D3783" s="141" t="s">
        <v>518</v>
      </c>
      <c r="E3783" s="141" t="s">
        <v>149</v>
      </c>
      <c r="F3783" s="141" t="s">
        <v>121</v>
      </c>
      <c r="G3783" s="700">
        <v>20000</v>
      </c>
      <c r="H3783" s="700">
        <v>20000</v>
      </c>
      <c r="I3783" s="14">
        <v>1</v>
      </c>
    </row>
    <row r="3784" spans="1:9" ht="30">
      <c r="A3784" s="1065"/>
      <c r="B3784" s="141"/>
      <c r="C3784" s="141" t="s">
        <v>7390</v>
      </c>
      <c r="D3784" s="141" t="s">
        <v>518</v>
      </c>
      <c r="E3784" s="141" t="s">
        <v>149</v>
      </c>
      <c r="F3784" s="141" t="s">
        <v>121</v>
      </c>
      <c r="G3784" s="700">
        <v>20000</v>
      </c>
      <c r="H3784" s="700">
        <v>20000</v>
      </c>
      <c r="I3784" s="14">
        <v>1</v>
      </c>
    </row>
    <row r="3785" spans="1:9" ht="30">
      <c r="A3785" s="1065"/>
      <c r="B3785" s="141"/>
      <c r="C3785" s="141" t="s">
        <v>7391</v>
      </c>
      <c r="D3785" s="141" t="s">
        <v>518</v>
      </c>
      <c r="E3785" s="141" t="s">
        <v>149</v>
      </c>
      <c r="F3785" s="141" t="s">
        <v>121</v>
      </c>
      <c r="G3785" s="700">
        <v>20000</v>
      </c>
      <c r="H3785" s="700">
        <v>20000</v>
      </c>
      <c r="I3785" s="14">
        <v>1</v>
      </c>
    </row>
    <row r="3786" spans="1:9" ht="30">
      <c r="A3786" s="1065"/>
      <c r="B3786" s="141"/>
      <c r="C3786" s="141" t="s">
        <v>7392</v>
      </c>
      <c r="D3786" s="141" t="s">
        <v>518</v>
      </c>
      <c r="E3786" s="141" t="s">
        <v>149</v>
      </c>
      <c r="F3786" s="141" t="s">
        <v>121</v>
      </c>
      <c r="G3786" s="700">
        <v>20000</v>
      </c>
      <c r="H3786" s="700">
        <v>20000</v>
      </c>
      <c r="I3786" s="14">
        <v>1</v>
      </c>
    </row>
    <row r="3787" spans="1:9" ht="30">
      <c r="A3787" s="1065"/>
      <c r="B3787" s="141"/>
      <c r="C3787" s="141" t="s">
        <v>6581</v>
      </c>
      <c r="D3787" s="141" t="s">
        <v>518</v>
      </c>
      <c r="E3787" s="495" t="s">
        <v>172</v>
      </c>
      <c r="F3787" s="495" t="s">
        <v>121</v>
      </c>
      <c r="G3787" s="380">
        <v>130000</v>
      </c>
      <c r="H3787" s="380">
        <v>130000</v>
      </c>
      <c r="I3787" s="14">
        <v>1</v>
      </c>
    </row>
    <row r="3788" spans="1:9" ht="30">
      <c r="A3788" s="1065"/>
      <c r="B3788" s="141"/>
      <c r="C3788" s="141" t="s">
        <v>6582</v>
      </c>
      <c r="D3788" s="141" t="s">
        <v>518</v>
      </c>
      <c r="E3788" s="495" t="s">
        <v>172</v>
      </c>
      <c r="F3788" s="495" t="s">
        <v>121</v>
      </c>
      <c r="G3788" s="380">
        <v>130000</v>
      </c>
      <c r="H3788" s="380">
        <v>130000</v>
      </c>
      <c r="I3788" s="14">
        <v>1</v>
      </c>
    </row>
    <row r="3789" spans="1:9" ht="30">
      <c r="A3789" s="1065"/>
      <c r="B3789" s="141"/>
      <c r="C3789" s="141" t="s">
        <v>6583</v>
      </c>
      <c r="D3789" s="141" t="s">
        <v>518</v>
      </c>
      <c r="E3789" s="495" t="s">
        <v>172</v>
      </c>
      <c r="F3789" s="495" t="s">
        <v>121</v>
      </c>
      <c r="G3789" s="380">
        <v>120000</v>
      </c>
      <c r="H3789" s="380">
        <v>120000</v>
      </c>
      <c r="I3789" s="14">
        <v>1</v>
      </c>
    </row>
    <row r="3790" spans="1:9" ht="30">
      <c r="A3790" s="1065"/>
      <c r="B3790" s="141"/>
      <c r="C3790" s="141" t="s">
        <v>6584</v>
      </c>
      <c r="D3790" s="141" t="s">
        <v>518</v>
      </c>
      <c r="E3790" s="495" t="s">
        <v>172</v>
      </c>
      <c r="F3790" s="495" t="s">
        <v>121</v>
      </c>
      <c r="G3790" s="380">
        <v>130000</v>
      </c>
      <c r="H3790" s="380">
        <v>130000</v>
      </c>
      <c r="I3790" s="14">
        <v>1</v>
      </c>
    </row>
    <row r="3791" spans="1:9" ht="30">
      <c r="A3791" s="1065"/>
      <c r="B3791" s="141"/>
      <c r="C3791" s="141" t="s">
        <v>6585</v>
      </c>
      <c r="D3791" s="141" t="s">
        <v>518</v>
      </c>
      <c r="E3791" s="495" t="s">
        <v>172</v>
      </c>
      <c r="F3791" s="495" t="s">
        <v>121</v>
      </c>
      <c r="G3791" s="380">
        <v>130000</v>
      </c>
      <c r="H3791" s="380">
        <v>130000</v>
      </c>
      <c r="I3791" s="14">
        <v>1</v>
      </c>
    </row>
    <row r="3792" spans="1:9" ht="30">
      <c r="A3792" s="1065"/>
      <c r="B3792" s="141"/>
      <c r="C3792" s="141" t="s">
        <v>6586</v>
      </c>
      <c r="D3792" s="141" t="s">
        <v>518</v>
      </c>
      <c r="E3792" s="495" t="s">
        <v>172</v>
      </c>
      <c r="F3792" s="495" t="s">
        <v>121</v>
      </c>
      <c r="G3792" s="380">
        <v>150000</v>
      </c>
      <c r="H3792" s="380">
        <v>150000</v>
      </c>
      <c r="I3792" s="14">
        <v>1</v>
      </c>
    </row>
    <row r="3793" spans="1:9" ht="30">
      <c r="A3793" s="1065"/>
      <c r="B3793" s="141"/>
      <c r="C3793" s="141" t="s">
        <v>6587</v>
      </c>
      <c r="D3793" s="141" t="s">
        <v>518</v>
      </c>
      <c r="E3793" s="495" t="s">
        <v>172</v>
      </c>
      <c r="F3793" s="495" t="s">
        <v>121</v>
      </c>
      <c r="G3793" s="380">
        <v>130000</v>
      </c>
      <c r="H3793" s="380">
        <v>130000</v>
      </c>
      <c r="I3793" s="14">
        <v>1</v>
      </c>
    </row>
    <row r="3794" spans="1:9" ht="30">
      <c r="A3794" s="1065"/>
      <c r="B3794" s="141"/>
      <c r="C3794" s="141" t="s">
        <v>6588</v>
      </c>
      <c r="D3794" s="141" t="s">
        <v>518</v>
      </c>
      <c r="E3794" s="495" t="s">
        <v>172</v>
      </c>
      <c r="F3794" s="495" t="s">
        <v>121</v>
      </c>
      <c r="G3794" s="380">
        <v>100000</v>
      </c>
      <c r="H3794" s="380">
        <v>100000</v>
      </c>
      <c r="I3794" s="14">
        <v>1</v>
      </c>
    </row>
    <row r="3795" spans="1:9" ht="30">
      <c r="A3795" s="1065"/>
      <c r="B3795" s="141"/>
      <c r="C3795" s="141" t="s">
        <v>6589</v>
      </c>
      <c r="D3795" s="141" t="s">
        <v>518</v>
      </c>
      <c r="E3795" s="495" t="s">
        <v>172</v>
      </c>
      <c r="F3795" s="495" t="s">
        <v>121</v>
      </c>
      <c r="G3795" s="380">
        <v>100000</v>
      </c>
      <c r="H3795" s="380">
        <v>100000</v>
      </c>
      <c r="I3795" s="14">
        <v>1</v>
      </c>
    </row>
    <row r="3796" spans="1:9" ht="30">
      <c r="A3796" s="1065"/>
      <c r="B3796" s="141"/>
      <c r="C3796" s="141" t="s">
        <v>6590</v>
      </c>
      <c r="D3796" s="141" t="s">
        <v>518</v>
      </c>
      <c r="E3796" s="495" t="s">
        <v>172</v>
      </c>
      <c r="F3796" s="495" t="s">
        <v>121</v>
      </c>
      <c r="G3796" s="380">
        <v>90000</v>
      </c>
      <c r="H3796" s="380">
        <v>90000</v>
      </c>
      <c r="I3796" s="14">
        <v>1</v>
      </c>
    </row>
    <row r="3797" spans="1:9" ht="30">
      <c r="A3797" s="1065"/>
      <c r="B3797" s="141"/>
      <c r="C3797" s="141" t="s">
        <v>6591</v>
      </c>
      <c r="D3797" s="141" t="s">
        <v>518</v>
      </c>
      <c r="E3797" s="495" t="s">
        <v>172</v>
      </c>
      <c r="F3797" s="495" t="s">
        <v>121</v>
      </c>
      <c r="G3797" s="380">
        <v>80000</v>
      </c>
      <c r="H3797" s="380">
        <v>80000</v>
      </c>
      <c r="I3797" s="14">
        <v>1</v>
      </c>
    </row>
    <row r="3798" spans="1:9" ht="30">
      <c r="A3798" s="1065"/>
      <c r="B3798" s="141"/>
      <c r="C3798" s="141" t="s">
        <v>6592</v>
      </c>
      <c r="D3798" s="141" t="s">
        <v>518</v>
      </c>
      <c r="E3798" s="495" t="s">
        <v>172</v>
      </c>
      <c r="F3798" s="495" t="s">
        <v>121</v>
      </c>
      <c r="G3798" s="380">
        <v>320000</v>
      </c>
      <c r="H3798" s="380">
        <v>320000</v>
      </c>
      <c r="I3798" s="14">
        <v>1</v>
      </c>
    </row>
    <row r="3799" spans="1:9" ht="30">
      <c r="A3799" s="1065"/>
      <c r="B3799" s="141"/>
      <c r="C3799" s="141" t="s">
        <v>6593</v>
      </c>
      <c r="D3799" s="141" t="s">
        <v>518</v>
      </c>
      <c r="E3799" s="495" t="s">
        <v>172</v>
      </c>
      <c r="F3799" s="495" t="s">
        <v>121</v>
      </c>
      <c r="G3799" s="380">
        <v>100000</v>
      </c>
      <c r="H3799" s="380">
        <v>100000</v>
      </c>
      <c r="I3799" s="14">
        <v>1</v>
      </c>
    </row>
    <row r="3800" spans="1:9" ht="30">
      <c r="A3800" s="1065"/>
      <c r="B3800" s="141"/>
      <c r="C3800" s="141" t="s">
        <v>6594</v>
      </c>
      <c r="D3800" s="141" t="s">
        <v>518</v>
      </c>
      <c r="E3800" s="495" t="s">
        <v>172</v>
      </c>
      <c r="F3800" s="495" t="s">
        <v>121</v>
      </c>
      <c r="G3800" s="380">
        <v>90000</v>
      </c>
      <c r="H3800" s="380">
        <v>90000</v>
      </c>
      <c r="I3800" s="14">
        <v>1</v>
      </c>
    </row>
    <row r="3801" spans="1:9" ht="30">
      <c r="A3801" s="1065"/>
      <c r="B3801" s="141"/>
      <c r="C3801" s="141" t="s">
        <v>6595</v>
      </c>
      <c r="D3801" s="141" t="s">
        <v>518</v>
      </c>
      <c r="E3801" s="495" t="s">
        <v>172</v>
      </c>
      <c r="F3801" s="495" t="s">
        <v>121</v>
      </c>
      <c r="G3801" s="380">
        <v>130000</v>
      </c>
      <c r="H3801" s="380">
        <v>130000</v>
      </c>
      <c r="I3801" s="14">
        <v>1</v>
      </c>
    </row>
    <row r="3802" spans="1:9" ht="30">
      <c r="A3802" s="1065"/>
      <c r="B3802" s="141"/>
      <c r="C3802" s="141" t="s">
        <v>6596</v>
      </c>
      <c r="D3802" s="141" t="s">
        <v>518</v>
      </c>
      <c r="E3802" s="495" t="s">
        <v>172</v>
      </c>
      <c r="F3802" s="495" t="s">
        <v>121</v>
      </c>
      <c r="G3802" s="380">
        <v>130000</v>
      </c>
      <c r="H3802" s="380">
        <v>130000</v>
      </c>
      <c r="I3802" s="14">
        <v>1</v>
      </c>
    </row>
    <row r="3803" spans="1:9" ht="30">
      <c r="A3803" s="1065"/>
      <c r="B3803" s="141"/>
      <c r="C3803" s="141" t="s">
        <v>6597</v>
      </c>
      <c r="D3803" s="141" t="s">
        <v>518</v>
      </c>
      <c r="E3803" s="495" t="s">
        <v>172</v>
      </c>
      <c r="F3803" s="495" t="s">
        <v>121</v>
      </c>
      <c r="G3803" s="380">
        <v>300000</v>
      </c>
      <c r="H3803" s="380">
        <v>300000</v>
      </c>
      <c r="I3803" s="14">
        <v>1</v>
      </c>
    </row>
    <row r="3804" spans="1:9" ht="30">
      <c r="A3804" s="1065"/>
      <c r="B3804" s="141"/>
      <c r="C3804" s="141" t="s">
        <v>6598</v>
      </c>
      <c r="D3804" s="141" t="s">
        <v>518</v>
      </c>
      <c r="E3804" s="495" t="s">
        <v>172</v>
      </c>
      <c r="F3804" s="495" t="s">
        <v>121</v>
      </c>
      <c r="G3804" s="380">
        <v>80000</v>
      </c>
      <c r="H3804" s="380">
        <v>80000</v>
      </c>
      <c r="I3804" s="14">
        <v>1</v>
      </c>
    </row>
    <row r="3805" spans="1:9" ht="30">
      <c r="A3805" s="1065"/>
      <c r="B3805" s="141"/>
      <c r="C3805" s="141" t="s">
        <v>6599</v>
      </c>
      <c r="D3805" s="141" t="s">
        <v>518</v>
      </c>
      <c r="E3805" s="495" t="s">
        <v>172</v>
      </c>
      <c r="F3805" s="495" t="s">
        <v>121</v>
      </c>
      <c r="G3805" s="380">
        <v>160000</v>
      </c>
      <c r="H3805" s="380">
        <v>160000</v>
      </c>
      <c r="I3805" s="14">
        <v>1</v>
      </c>
    </row>
    <row r="3806" spans="1:9" ht="30">
      <c r="A3806" s="1065"/>
      <c r="B3806" s="141"/>
      <c r="C3806" s="141" t="s">
        <v>6600</v>
      </c>
      <c r="D3806" s="141" t="s">
        <v>518</v>
      </c>
      <c r="E3806" s="495" t="s">
        <v>172</v>
      </c>
      <c r="F3806" s="495" t="s">
        <v>121</v>
      </c>
      <c r="G3806" s="380">
        <v>150000</v>
      </c>
      <c r="H3806" s="380">
        <v>150000</v>
      </c>
      <c r="I3806" s="14">
        <v>1</v>
      </c>
    </row>
    <row r="3807" spans="1:9" ht="30">
      <c r="A3807" s="1065"/>
      <c r="B3807" s="141"/>
      <c r="C3807" s="141" t="s">
        <v>7244</v>
      </c>
      <c r="D3807" s="141" t="s">
        <v>518</v>
      </c>
      <c r="E3807" s="495" t="s">
        <v>172</v>
      </c>
      <c r="F3807" s="495" t="s">
        <v>121</v>
      </c>
      <c r="G3807" s="380">
        <v>120000</v>
      </c>
      <c r="H3807" s="380">
        <v>120000</v>
      </c>
      <c r="I3807" s="14">
        <v>1</v>
      </c>
    </row>
    <row r="3808" spans="1:9" ht="30">
      <c r="A3808" s="1065"/>
      <c r="B3808" s="141"/>
      <c r="C3808" s="141" t="s">
        <v>6601</v>
      </c>
      <c r="D3808" s="141" t="s">
        <v>518</v>
      </c>
      <c r="E3808" s="495" t="s">
        <v>172</v>
      </c>
      <c r="F3808" s="495" t="s">
        <v>121</v>
      </c>
      <c r="G3808" s="380">
        <v>90000</v>
      </c>
      <c r="H3808" s="380">
        <v>90000</v>
      </c>
      <c r="I3808" s="14">
        <v>1</v>
      </c>
    </row>
    <row r="3809" spans="1:9" ht="30">
      <c r="A3809" s="1065"/>
      <c r="B3809" s="141"/>
      <c r="C3809" s="141" t="s">
        <v>6602</v>
      </c>
      <c r="D3809" s="141" t="s">
        <v>518</v>
      </c>
      <c r="E3809" s="495" t="s">
        <v>172</v>
      </c>
      <c r="F3809" s="495" t="s">
        <v>121</v>
      </c>
      <c r="G3809" s="380">
        <v>170000</v>
      </c>
      <c r="H3809" s="380">
        <v>170000</v>
      </c>
      <c r="I3809" s="14">
        <v>1</v>
      </c>
    </row>
    <row r="3810" spans="1:9" ht="30">
      <c r="A3810" s="1065"/>
      <c r="B3810" s="141"/>
      <c r="C3810" s="141" t="s">
        <v>6603</v>
      </c>
      <c r="D3810" s="141" t="s">
        <v>518</v>
      </c>
      <c r="E3810" s="495" t="s">
        <v>172</v>
      </c>
      <c r="F3810" s="495" t="s">
        <v>121</v>
      </c>
      <c r="G3810" s="380">
        <v>150000</v>
      </c>
      <c r="H3810" s="380">
        <v>150000</v>
      </c>
      <c r="I3810" s="14">
        <v>1</v>
      </c>
    </row>
    <row r="3811" spans="1:9" ht="30">
      <c r="A3811" s="1065"/>
      <c r="B3811" s="141"/>
      <c r="C3811" s="141" t="s">
        <v>6604</v>
      </c>
      <c r="D3811" s="141" t="s">
        <v>518</v>
      </c>
      <c r="E3811" s="495" t="s">
        <v>172</v>
      </c>
      <c r="F3811" s="495" t="s">
        <v>121</v>
      </c>
      <c r="G3811" s="380">
        <v>180000</v>
      </c>
      <c r="H3811" s="380">
        <v>180000</v>
      </c>
      <c r="I3811" s="14">
        <v>1</v>
      </c>
    </row>
    <row r="3812" spans="1:9" ht="45">
      <c r="A3812" s="1065"/>
      <c r="B3812" s="141"/>
      <c r="C3812" s="141" t="s">
        <v>1258</v>
      </c>
      <c r="D3812" s="141" t="s">
        <v>1259</v>
      </c>
      <c r="E3812" s="12" t="s">
        <v>126</v>
      </c>
      <c r="F3812" s="12" t="s">
        <v>121</v>
      </c>
      <c r="G3812" s="14">
        <v>180000</v>
      </c>
      <c r="H3812" s="14">
        <v>180000</v>
      </c>
      <c r="I3812" s="14">
        <v>1</v>
      </c>
    </row>
    <row r="3813" spans="1:9" ht="45">
      <c r="A3813" s="1065"/>
      <c r="B3813" s="141"/>
      <c r="C3813" s="141" t="s">
        <v>1260</v>
      </c>
      <c r="D3813" s="141" t="s">
        <v>1261</v>
      </c>
      <c r="E3813" s="12" t="s">
        <v>126</v>
      </c>
      <c r="F3813" s="12" t="s">
        <v>121</v>
      </c>
      <c r="G3813" s="14">
        <v>170000</v>
      </c>
      <c r="H3813" s="14">
        <v>170000</v>
      </c>
      <c r="I3813" s="14">
        <v>1</v>
      </c>
    </row>
    <row r="3814" spans="1:9" ht="45">
      <c r="A3814" s="1065"/>
      <c r="B3814" s="141"/>
      <c r="C3814" s="141" t="s">
        <v>1262</v>
      </c>
      <c r="D3814" s="141" t="s">
        <v>1263</v>
      </c>
      <c r="E3814" s="12" t="s">
        <v>126</v>
      </c>
      <c r="F3814" s="12" t="s">
        <v>121</v>
      </c>
      <c r="G3814" s="14">
        <v>190000</v>
      </c>
      <c r="H3814" s="14">
        <v>190000</v>
      </c>
      <c r="I3814" s="14">
        <v>1</v>
      </c>
    </row>
    <row r="3815" spans="1:9" ht="45">
      <c r="A3815" s="1065"/>
      <c r="B3815" s="141"/>
      <c r="C3815" s="141" t="s">
        <v>1264</v>
      </c>
      <c r="D3815" s="141" t="s">
        <v>1265</v>
      </c>
      <c r="E3815" s="12" t="s">
        <v>126</v>
      </c>
      <c r="F3815" s="12" t="s">
        <v>121</v>
      </c>
      <c r="G3815" s="14">
        <v>60000</v>
      </c>
      <c r="H3815" s="14">
        <v>60000</v>
      </c>
      <c r="I3815" s="14">
        <v>1</v>
      </c>
    </row>
    <row r="3816" spans="1:9" ht="60">
      <c r="A3816" s="1065"/>
      <c r="B3816" s="141"/>
      <c r="C3816" s="141" t="s">
        <v>1266</v>
      </c>
      <c r="D3816" s="141" t="s">
        <v>1267</v>
      </c>
      <c r="E3816" s="12" t="s">
        <v>149</v>
      </c>
      <c r="F3816" s="12" t="s">
        <v>121</v>
      </c>
      <c r="G3816" s="14">
        <v>20000</v>
      </c>
      <c r="H3816" s="14">
        <v>20000</v>
      </c>
      <c r="I3816" s="14">
        <v>1</v>
      </c>
    </row>
    <row r="3817" spans="1:9" ht="45">
      <c r="A3817" s="1065"/>
      <c r="B3817" s="141"/>
      <c r="C3817" s="141" t="s">
        <v>1268</v>
      </c>
      <c r="D3817" s="141" t="s">
        <v>1269</v>
      </c>
      <c r="E3817" s="12" t="s">
        <v>149</v>
      </c>
      <c r="F3817" s="12" t="s">
        <v>121</v>
      </c>
      <c r="G3817" s="14">
        <v>20000</v>
      </c>
      <c r="H3817" s="14">
        <v>20000</v>
      </c>
      <c r="I3817" s="14">
        <v>1</v>
      </c>
    </row>
    <row r="3818" spans="1:9" ht="45">
      <c r="A3818" s="1065"/>
      <c r="B3818" s="141"/>
      <c r="C3818" s="141" t="s">
        <v>1270</v>
      </c>
      <c r="D3818" s="141" t="s">
        <v>1271</v>
      </c>
      <c r="E3818" s="12" t="s">
        <v>149</v>
      </c>
      <c r="F3818" s="12" t="s">
        <v>121</v>
      </c>
      <c r="G3818" s="14">
        <v>20000</v>
      </c>
      <c r="H3818" s="14">
        <v>20000</v>
      </c>
      <c r="I3818" s="14">
        <v>1</v>
      </c>
    </row>
    <row r="3819" spans="1:9" ht="45">
      <c r="A3819" s="1065"/>
      <c r="B3819" s="141"/>
      <c r="C3819" s="141" t="s">
        <v>1272</v>
      </c>
      <c r="D3819" s="141" t="s">
        <v>1273</v>
      </c>
      <c r="E3819" s="12" t="s">
        <v>149</v>
      </c>
      <c r="F3819" s="12" t="s">
        <v>121</v>
      </c>
      <c r="G3819" s="14">
        <v>20000</v>
      </c>
      <c r="H3819" s="14">
        <v>20000</v>
      </c>
      <c r="I3819" s="14">
        <v>1</v>
      </c>
    </row>
    <row r="3820" spans="1:9" ht="45">
      <c r="A3820" s="1065"/>
      <c r="B3820" s="141"/>
      <c r="C3820" s="141" t="s">
        <v>1274</v>
      </c>
      <c r="D3820" s="141" t="s">
        <v>1275</v>
      </c>
      <c r="E3820" s="12" t="s">
        <v>149</v>
      </c>
      <c r="F3820" s="12" t="s">
        <v>121</v>
      </c>
      <c r="G3820" s="14">
        <v>20000</v>
      </c>
      <c r="H3820" s="14">
        <v>20000</v>
      </c>
      <c r="I3820" s="14">
        <v>1</v>
      </c>
    </row>
    <row r="3821" spans="1:9" ht="45">
      <c r="A3821" s="1065"/>
      <c r="B3821" s="141"/>
      <c r="C3821" s="141" t="s">
        <v>1276</v>
      </c>
      <c r="D3821" s="141" t="s">
        <v>1277</v>
      </c>
      <c r="E3821" s="12" t="s">
        <v>149</v>
      </c>
      <c r="F3821" s="12" t="s">
        <v>121</v>
      </c>
      <c r="G3821" s="14">
        <v>20000</v>
      </c>
      <c r="H3821" s="14">
        <v>20000</v>
      </c>
      <c r="I3821" s="14">
        <v>1</v>
      </c>
    </row>
    <row r="3822" spans="1:9" ht="45">
      <c r="A3822" s="1065"/>
      <c r="B3822" s="141"/>
      <c r="C3822" s="141" t="s">
        <v>1278</v>
      </c>
      <c r="D3822" s="141" t="s">
        <v>1279</v>
      </c>
      <c r="E3822" s="12" t="s">
        <v>149</v>
      </c>
      <c r="F3822" s="12" t="s">
        <v>121</v>
      </c>
      <c r="G3822" s="14">
        <v>20000</v>
      </c>
      <c r="H3822" s="14">
        <v>20000</v>
      </c>
      <c r="I3822" s="14">
        <v>1</v>
      </c>
    </row>
    <row r="3823" spans="1:9" ht="45">
      <c r="A3823" s="1065"/>
      <c r="B3823" s="141"/>
      <c r="C3823" s="141" t="s">
        <v>1280</v>
      </c>
      <c r="D3823" s="141" t="s">
        <v>1281</v>
      </c>
      <c r="E3823" s="12" t="s">
        <v>149</v>
      </c>
      <c r="F3823" s="12" t="s">
        <v>121</v>
      </c>
      <c r="G3823" s="14">
        <v>20000</v>
      </c>
      <c r="H3823" s="14">
        <v>20000</v>
      </c>
      <c r="I3823" s="14">
        <v>1</v>
      </c>
    </row>
    <row r="3824" spans="1:9" ht="45">
      <c r="A3824" s="1065"/>
      <c r="B3824" s="141"/>
      <c r="C3824" s="141" t="s">
        <v>1282</v>
      </c>
      <c r="D3824" s="141" t="s">
        <v>1283</v>
      </c>
      <c r="E3824" s="12" t="s">
        <v>149</v>
      </c>
      <c r="F3824" s="12" t="s">
        <v>121</v>
      </c>
      <c r="G3824" s="14">
        <v>20000</v>
      </c>
      <c r="H3824" s="14">
        <v>20000</v>
      </c>
      <c r="I3824" s="14">
        <v>1</v>
      </c>
    </row>
    <row r="3825" spans="1:9" ht="45">
      <c r="A3825" s="1065"/>
      <c r="B3825" s="141"/>
      <c r="C3825" s="141" t="s">
        <v>1284</v>
      </c>
      <c r="D3825" s="141" t="s">
        <v>1285</v>
      </c>
      <c r="E3825" s="12" t="s">
        <v>149</v>
      </c>
      <c r="F3825" s="12" t="s">
        <v>121</v>
      </c>
      <c r="G3825" s="14">
        <v>20000</v>
      </c>
      <c r="H3825" s="14">
        <v>20000</v>
      </c>
      <c r="I3825" s="14">
        <v>1</v>
      </c>
    </row>
    <row r="3826" spans="1:9" ht="45">
      <c r="A3826" s="1065"/>
      <c r="B3826" s="141"/>
      <c r="C3826" s="141" t="s">
        <v>1286</v>
      </c>
      <c r="D3826" s="141" t="s">
        <v>1287</v>
      </c>
      <c r="E3826" s="12" t="s">
        <v>149</v>
      </c>
      <c r="F3826" s="12" t="s">
        <v>121</v>
      </c>
      <c r="G3826" s="14">
        <v>20000</v>
      </c>
      <c r="H3826" s="14">
        <v>20000</v>
      </c>
      <c r="I3826" s="14">
        <v>1</v>
      </c>
    </row>
    <row r="3827" spans="1:9" ht="30">
      <c r="A3827" s="1065"/>
      <c r="B3827" s="141"/>
      <c r="C3827" s="141" t="s">
        <v>5637</v>
      </c>
      <c r="D3827" s="141" t="s">
        <v>5638</v>
      </c>
      <c r="E3827" s="308" t="s">
        <v>172</v>
      </c>
      <c r="F3827" s="308" t="s">
        <v>121</v>
      </c>
      <c r="G3827" s="14">
        <v>2000000</v>
      </c>
      <c r="H3827" s="14">
        <v>2000000</v>
      </c>
      <c r="I3827" s="14">
        <v>1</v>
      </c>
    </row>
    <row r="3828" spans="1:9" ht="45">
      <c r="A3828" s="1065"/>
      <c r="B3828" s="141"/>
      <c r="C3828" s="141" t="s">
        <v>1288</v>
      </c>
      <c r="D3828" s="141" t="s">
        <v>1289</v>
      </c>
      <c r="E3828" s="12" t="s">
        <v>149</v>
      </c>
      <c r="F3828" s="12" t="s">
        <v>121</v>
      </c>
      <c r="G3828" s="14">
        <v>20000</v>
      </c>
      <c r="H3828" s="14">
        <v>20000</v>
      </c>
      <c r="I3828" s="14">
        <v>1</v>
      </c>
    </row>
    <row r="3829" spans="1:9" ht="45">
      <c r="A3829" s="1065"/>
      <c r="B3829" s="141"/>
      <c r="C3829" s="141" t="s">
        <v>1290</v>
      </c>
      <c r="D3829" s="141" t="s">
        <v>1291</v>
      </c>
      <c r="E3829" s="12" t="s">
        <v>149</v>
      </c>
      <c r="F3829" s="12" t="s">
        <v>121</v>
      </c>
      <c r="G3829" s="14">
        <v>20000</v>
      </c>
      <c r="H3829" s="14">
        <v>20000</v>
      </c>
      <c r="I3829" s="14">
        <v>1</v>
      </c>
    </row>
    <row r="3830" spans="1:9" ht="60">
      <c r="A3830" s="1065"/>
      <c r="B3830" s="141"/>
      <c r="C3830" s="141" t="s">
        <v>1292</v>
      </c>
      <c r="D3830" s="141" t="s">
        <v>1293</v>
      </c>
      <c r="E3830" s="12" t="s">
        <v>149</v>
      </c>
      <c r="F3830" s="12" t="s">
        <v>121</v>
      </c>
      <c r="G3830" s="14">
        <v>20000</v>
      </c>
      <c r="H3830" s="14">
        <v>20000</v>
      </c>
      <c r="I3830" s="14">
        <v>1</v>
      </c>
    </row>
    <row r="3831" spans="1:9" ht="60">
      <c r="A3831" s="1065"/>
      <c r="B3831" s="141"/>
      <c r="C3831" s="141" t="s">
        <v>1294</v>
      </c>
      <c r="D3831" s="141" t="s">
        <v>1295</v>
      </c>
      <c r="E3831" s="12" t="s">
        <v>149</v>
      </c>
      <c r="F3831" s="12" t="s">
        <v>121</v>
      </c>
      <c r="G3831" s="14">
        <v>20000</v>
      </c>
      <c r="H3831" s="14">
        <v>20000</v>
      </c>
      <c r="I3831" s="14">
        <v>1</v>
      </c>
    </row>
    <row r="3832" spans="1:9" ht="45">
      <c r="A3832" s="1065"/>
      <c r="B3832" s="141"/>
      <c r="C3832" s="141" t="s">
        <v>1296</v>
      </c>
      <c r="D3832" s="141" t="s">
        <v>1297</v>
      </c>
      <c r="E3832" s="12" t="s">
        <v>149</v>
      </c>
      <c r="F3832" s="12" t="s">
        <v>121</v>
      </c>
      <c r="G3832" s="14">
        <v>20000</v>
      </c>
      <c r="H3832" s="14">
        <v>20000</v>
      </c>
      <c r="I3832" s="14">
        <v>1</v>
      </c>
    </row>
    <row r="3833" spans="1:9" ht="45">
      <c r="A3833" s="1065"/>
      <c r="B3833" s="141"/>
      <c r="C3833" s="141" t="s">
        <v>1298</v>
      </c>
      <c r="D3833" s="141" t="s">
        <v>1299</v>
      </c>
      <c r="E3833" s="12" t="s">
        <v>149</v>
      </c>
      <c r="F3833" s="12" t="s">
        <v>121</v>
      </c>
      <c r="G3833" s="14">
        <v>20000</v>
      </c>
      <c r="H3833" s="14">
        <v>20000</v>
      </c>
      <c r="I3833" s="14">
        <v>1</v>
      </c>
    </row>
    <row r="3834" spans="1:9" ht="45">
      <c r="A3834" s="1065"/>
      <c r="B3834" s="141"/>
      <c r="C3834" s="141" t="s">
        <v>1300</v>
      </c>
      <c r="D3834" s="141" t="s">
        <v>1301</v>
      </c>
      <c r="E3834" s="12" t="s">
        <v>149</v>
      </c>
      <c r="F3834" s="12" t="s">
        <v>121</v>
      </c>
      <c r="G3834" s="14">
        <v>20000</v>
      </c>
      <c r="H3834" s="14">
        <v>20000</v>
      </c>
      <c r="I3834" s="14">
        <v>1</v>
      </c>
    </row>
    <row r="3835" spans="1:9" ht="60">
      <c r="A3835" s="1065"/>
      <c r="B3835" s="141"/>
      <c r="C3835" s="141" t="s">
        <v>1302</v>
      </c>
      <c r="D3835" s="141" t="s">
        <v>1303</v>
      </c>
      <c r="E3835" s="12" t="s">
        <v>149</v>
      </c>
      <c r="F3835" s="12" t="s">
        <v>121</v>
      </c>
      <c r="G3835" s="14">
        <v>20000</v>
      </c>
      <c r="H3835" s="14">
        <v>20000</v>
      </c>
      <c r="I3835" s="14">
        <v>1</v>
      </c>
    </row>
    <row r="3836" spans="1:9" ht="60">
      <c r="A3836" s="1065"/>
      <c r="B3836" s="141"/>
      <c r="C3836" s="141" t="s">
        <v>1304</v>
      </c>
      <c r="D3836" s="141" t="s">
        <v>1305</v>
      </c>
      <c r="E3836" s="12" t="s">
        <v>149</v>
      </c>
      <c r="F3836" s="12" t="s">
        <v>121</v>
      </c>
      <c r="G3836" s="14">
        <v>20000</v>
      </c>
      <c r="H3836" s="14">
        <v>20000</v>
      </c>
      <c r="I3836" s="14">
        <v>1</v>
      </c>
    </row>
    <row r="3837" spans="1:9" ht="30">
      <c r="A3837" s="1065"/>
      <c r="B3837" s="141"/>
      <c r="C3837" s="141" t="s">
        <v>6390</v>
      </c>
      <c r="D3837" s="141" t="s">
        <v>518</v>
      </c>
      <c r="E3837" s="447" t="s">
        <v>149</v>
      </c>
      <c r="F3837" s="447" t="s">
        <v>121</v>
      </c>
      <c r="G3837" s="456">
        <v>2500000</v>
      </c>
      <c r="H3837" s="456">
        <v>2500000</v>
      </c>
      <c r="I3837" s="14">
        <v>1</v>
      </c>
    </row>
    <row r="3838" spans="1:9" ht="45">
      <c r="A3838" s="1065"/>
      <c r="B3838" s="141"/>
      <c r="C3838" s="141" t="s">
        <v>1306</v>
      </c>
      <c r="D3838" s="141" t="s">
        <v>1307</v>
      </c>
      <c r="E3838" s="12" t="s">
        <v>149</v>
      </c>
      <c r="F3838" s="12" t="s">
        <v>121</v>
      </c>
      <c r="G3838" s="14">
        <v>20000</v>
      </c>
      <c r="H3838" s="14">
        <v>20000</v>
      </c>
      <c r="I3838" s="14">
        <v>1</v>
      </c>
    </row>
    <row r="3839" spans="1:9" ht="45">
      <c r="A3839" s="1065"/>
      <c r="B3839" s="141"/>
      <c r="C3839" s="141" t="s">
        <v>1308</v>
      </c>
      <c r="D3839" s="141" t="s">
        <v>1309</v>
      </c>
      <c r="E3839" s="12" t="s">
        <v>149</v>
      </c>
      <c r="F3839" s="12" t="s">
        <v>121</v>
      </c>
      <c r="G3839" s="14">
        <v>20000</v>
      </c>
      <c r="H3839" s="14">
        <v>20000</v>
      </c>
      <c r="I3839" s="14">
        <v>1</v>
      </c>
    </row>
    <row r="3840" spans="1:9" ht="45">
      <c r="A3840" s="1065"/>
      <c r="B3840" s="141"/>
      <c r="C3840" s="141" t="s">
        <v>1310</v>
      </c>
      <c r="D3840" s="141" t="s">
        <v>1311</v>
      </c>
      <c r="E3840" s="12" t="s">
        <v>149</v>
      </c>
      <c r="F3840" s="12" t="s">
        <v>121</v>
      </c>
      <c r="G3840" s="14">
        <v>20000</v>
      </c>
      <c r="H3840" s="14">
        <v>20000</v>
      </c>
      <c r="I3840" s="14">
        <v>1</v>
      </c>
    </row>
    <row r="3841" spans="1:9" ht="45">
      <c r="A3841" s="1065"/>
      <c r="B3841" s="141"/>
      <c r="C3841" s="141" t="s">
        <v>1312</v>
      </c>
      <c r="D3841" s="141" t="s">
        <v>1313</v>
      </c>
      <c r="E3841" s="12" t="s">
        <v>149</v>
      </c>
      <c r="F3841" s="12" t="s">
        <v>121</v>
      </c>
      <c r="G3841" s="14">
        <v>20000</v>
      </c>
      <c r="H3841" s="14">
        <v>20000</v>
      </c>
      <c r="I3841" s="14">
        <v>1</v>
      </c>
    </row>
    <row r="3842" spans="1:9" ht="60">
      <c r="A3842" s="1065"/>
      <c r="B3842" s="141"/>
      <c r="C3842" s="141" t="s">
        <v>1314</v>
      </c>
      <c r="D3842" s="141" t="s">
        <v>1315</v>
      </c>
      <c r="E3842" s="12" t="s">
        <v>149</v>
      </c>
      <c r="F3842" s="12" t="s">
        <v>121</v>
      </c>
      <c r="G3842" s="14">
        <v>20000</v>
      </c>
      <c r="H3842" s="14">
        <v>20000</v>
      </c>
      <c r="I3842" s="14">
        <v>1</v>
      </c>
    </row>
    <row r="3843" spans="1:9" ht="60">
      <c r="A3843" s="1065"/>
      <c r="B3843" s="141"/>
      <c r="C3843" s="141" t="s">
        <v>1316</v>
      </c>
      <c r="D3843" s="141" t="s">
        <v>1317</v>
      </c>
      <c r="E3843" s="12" t="s">
        <v>149</v>
      </c>
      <c r="F3843" s="12" t="s">
        <v>121</v>
      </c>
      <c r="G3843" s="14">
        <v>20000</v>
      </c>
      <c r="H3843" s="14">
        <v>20000</v>
      </c>
      <c r="I3843" s="14">
        <v>1</v>
      </c>
    </row>
    <row r="3844" spans="1:9" ht="45">
      <c r="A3844" s="1065"/>
      <c r="B3844" s="141"/>
      <c r="C3844" s="141" t="s">
        <v>1318</v>
      </c>
      <c r="D3844" s="141" t="s">
        <v>1319</v>
      </c>
      <c r="E3844" s="12" t="s">
        <v>149</v>
      </c>
      <c r="F3844" s="12" t="s">
        <v>121</v>
      </c>
      <c r="G3844" s="14">
        <v>20000</v>
      </c>
      <c r="H3844" s="14">
        <v>20000</v>
      </c>
      <c r="I3844" s="14">
        <v>1</v>
      </c>
    </row>
    <row r="3845" spans="1:9">
      <c r="A3845" s="1065"/>
      <c r="B3845" s="777"/>
      <c r="C3845" s="761" t="s">
        <v>7621</v>
      </c>
      <c r="D3845" s="761" t="s">
        <v>518</v>
      </c>
      <c r="E3845" s="766" t="s">
        <v>149</v>
      </c>
      <c r="F3845" s="766" t="s">
        <v>121</v>
      </c>
      <c r="G3845" s="765">
        <v>900000</v>
      </c>
      <c r="H3845" s="765">
        <v>900000</v>
      </c>
      <c r="I3845" s="189">
        <v>1</v>
      </c>
    </row>
    <row r="3846" spans="1:9" ht="45">
      <c r="A3846" s="1065"/>
      <c r="B3846" s="141"/>
      <c r="C3846" s="141" t="s">
        <v>1320</v>
      </c>
      <c r="D3846" s="141" t="s">
        <v>1321</v>
      </c>
      <c r="E3846" s="12" t="s">
        <v>149</v>
      </c>
      <c r="F3846" s="12" t="s">
        <v>121</v>
      </c>
      <c r="G3846" s="14">
        <v>20000</v>
      </c>
      <c r="H3846" s="14">
        <v>20000</v>
      </c>
      <c r="I3846" s="14">
        <v>1</v>
      </c>
    </row>
    <row r="3847" spans="1:9" ht="30">
      <c r="A3847" s="1065"/>
      <c r="B3847" s="141"/>
      <c r="C3847" s="141" t="s">
        <v>5530</v>
      </c>
      <c r="D3847" s="141" t="s">
        <v>518</v>
      </c>
      <c r="E3847" s="272" t="s">
        <v>172</v>
      </c>
      <c r="F3847" s="272" t="s">
        <v>121</v>
      </c>
      <c r="G3847" s="14">
        <v>2000000</v>
      </c>
      <c r="H3847" s="14">
        <f>G3847*I3847</f>
        <v>2000000</v>
      </c>
      <c r="I3847" s="14">
        <v>1</v>
      </c>
    </row>
    <row r="3848" spans="1:9" ht="45">
      <c r="A3848" s="1065"/>
      <c r="B3848" s="141"/>
      <c r="C3848" s="141" t="s">
        <v>1322</v>
      </c>
      <c r="D3848" s="141" t="s">
        <v>1323</v>
      </c>
      <c r="E3848" s="12" t="s">
        <v>149</v>
      </c>
      <c r="F3848" s="12" t="s">
        <v>121</v>
      </c>
      <c r="G3848" s="14">
        <v>20000</v>
      </c>
      <c r="H3848" s="14">
        <v>20000</v>
      </c>
      <c r="I3848" s="14">
        <v>1</v>
      </c>
    </row>
    <row r="3849" spans="1:9" ht="45">
      <c r="A3849" s="1065"/>
      <c r="B3849" s="141"/>
      <c r="C3849" s="141" t="s">
        <v>1324</v>
      </c>
      <c r="D3849" s="141" t="s">
        <v>1325</v>
      </c>
      <c r="E3849" s="12" t="s">
        <v>149</v>
      </c>
      <c r="F3849" s="12" t="s">
        <v>121</v>
      </c>
      <c r="G3849" s="14">
        <v>20000</v>
      </c>
      <c r="H3849" s="14">
        <v>20000</v>
      </c>
      <c r="I3849" s="14">
        <v>1</v>
      </c>
    </row>
    <row r="3850" spans="1:9" ht="45">
      <c r="A3850" s="1065"/>
      <c r="B3850" s="141"/>
      <c r="C3850" s="141" t="s">
        <v>1326</v>
      </c>
      <c r="D3850" s="141" t="s">
        <v>1327</v>
      </c>
      <c r="E3850" s="12" t="s">
        <v>149</v>
      </c>
      <c r="F3850" s="12" t="s">
        <v>121</v>
      </c>
      <c r="G3850" s="14">
        <v>20000</v>
      </c>
      <c r="H3850" s="14">
        <v>20000</v>
      </c>
      <c r="I3850" s="14">
        <v>1</v>
      </c>
    </row>
    <row r="3851" spans="1:9" ht="45">
      <c r="A3851" s="1065"/>
      <c r="B3851" s="141"/>
      <c r="C3851" s="141" t="s">
        <v>1328</v>
      </c>
      <c r="D3851" s="141" t="s">
        <v>1329</v>
      </c>
      <c r="E3851" s="12" t="s">
        <v>149</v>
      </c>
      <c r="F3851" s="12" t="s">
        <v>121</v>
      </c>
      <c r="G3851" s="14">
        <v>20000</v>
      </c>
      <c r="H3851" s="14">
        <v>20000</v>
      </c>
      <c r="I3851" s="14">
        <v>1</v>
      </c>
    </row>
    <row r="3852" spans="1:9" ht="45">
      <c r="A3852" s="1065"/>
      <c r="B3852" s="141"/>
      <c r="C3852" s="141" t="s">
        <v>1330</v>
      </c>
      <c r="D3852" s="141" t="s">
        <v>1331</v>
      </c>
      <c r="E3852" s="12" t="s">
        <v>149</v>
      </c>
      <c r="F3852" s="12" t="s">
        <v>121</v>
      </c>
      <c r="G3852" s="14">
        <v>20000</v>
      </c>
      <c r="H3852" s="14">
        <v>20000</v>
      </c>
      <c r="I3852" s="14">
        <v>1</v>
      </c>
    </row>
    <row r="3853" spans="1:9" ht="45">
      <c r="A3853" s="1065"/>
      <c r="B3853" s="141"/>
      <c r="C3853" s="141" t="s">
        <v>1332</v>
      </c>
      <c r="D3853" s="141" t="s">
        <v>1333</v>
      </c>
      <c r="E3853" s="12" t="s">
        <v>149</v>
      </c>
      <c r="F3853" s="12" t="s">
        <v>121</v>
      </c>
      <c r="G3853" s="14">
        <v>20000</v>
      </c>
      <c r="H3853" s="14">
        <v>20000</v>
      </c>
      <c r="I3853" s="14">
        <v>1</v>
      </c>
    </row>
    <row r="3854" spans="1:9" ht="45">
      <c r="A3854" s="1065"/>
      <c r="B3854" s="141"/>
      <c r="C3854" s="141" t="s">
        <v>1334</v>
      </c>
      <c r="D3854" s="141" t="s">
        <v>1335</v>
      </c>
      <c r="E3854" s="12" t="s">
        <v>149</v>
      </c>
      <c r="F3854" s="12" t="s">
        <v>121</v>
      </c>
      <c r="G3854" s="14">
        <v>20000</v>
      </c>
      <c r="H3854" s="14">
        <v>20000</v>
      </c>
      <c r="I3854" s="14">
        <v>1</v>
      </c>
    </row>
    <row r="3855" spans="1:9" ht="60">
      <c r="A3855" s="1065"/>
      <c r="B3855" s="141"/>
      <c r="C3855" s="141" t="s">
        <v>1336</v>
      </c>
      <c r="D3855" s="141" t="s">
        <v>1337</v>
      </c>
      <c r="E3855" s="12" t="s">
        <v>149</v>
      </c>
      <c r="F3855" s="12" t="s">
        <v>121</v>
      </c>
      <c r="G3855" s="14">
        <v>20000</v>
      </c>
      <c r="H3855" s="14">
        <v>20000</v>
      </c>
      <c r="I3855" s="14">
        <v>1</v>
      </c>
    </row>
    <row r="3856" spans="1:9" ht="60">
      <c r="A3856" s="1065"/>
      <c r="B3856" s="141"/>
      <c r="C3856" s="141" t="s">
        <v>1338</v>
      </c>
      <c r="D3856" s="141" t="s">
        <v>1339</v>
      </c>
      <c r="E3856" s="12" t="s">
        <v>149</v>
      </c>
      <c r="F3856" s="12" t="s">
        <v>121</v>
      </c>
      <c r="G3856" s="14">
        <v>20000</v>
      </c>
      <c r="H3856" s="14">
        <v>20000</v>
      </c>
      <c r="I3856" s="14">
        <v>1</v>
      </c>
    </row>
    <row r="3857" spans="1:9" ht="60">
      <c r="A3857" s="1065"/>
      <c r="B3857" s="141"/>
      <c r="C3857" s="141" t="s">
        <v>1340</v>
      </c>
      <c r="D3857" s="141" t="s">
        <v>1341</v>
      </c>
      <c r="E3857" s="12" t="s">
        <v>149</v>
      </c>
      <c r="F3857" s="12" t="s">
        <v>121</v>
      </c>
      <c r="G3857" s="14">
        <v>20000</v>
      </c>
      <c r="H3857" s="14">
        <v>20000</v>
      </c>
      <c r="I3857" s="14">
        <v>1</v>
      </c>
    </row>
    <row r="3858" spans="1:9" ht="60">
      <c r="A3858" s="1065"/>
      <c r="B3858" s="141"/>
      <c r="C3858" s="141" t="s">
        <v>1342</v>
      </c>
      <c r="D3858" s="141" t="s">
        <v>1343</v>
      </c>
      <c r="E3858" s="12" t="s">
        <v>149</v>
      </c>
      <c r="F3858" s="12" t="s">
        <v>121</v>
      </c>
      <c r="G3858" s="14">
        <v>20000</v>
      </c>
      <c r="H3858" s="14">
        <v>20000</v>
      </c>
      <c r="I3858" s="14">
        <v>1</v>
      </c>
    </row>
    <row r="3859" spans="1:9" ht="60">
      <c r="A3859" s="1065"/>
      <c r="B3859" s="141"/>
      <c r="C3859" s="141" t="s">
        <v>1344</v>
      </c>
      <c r="D3859" s="141" t="s">
        <v>1345</v>
      </c>
      <c r="E3859" s="12" t="s">
        <v>149</v>
      </c>
      <c r="F3859" s="12" t="s">
        <v>121</v>
      </c>
      <c r="G3859" s="14">
        <v>20000</v>
      </c>
      <c r="H3859" s="14">
        <v>20000</v>
      </c>
      <c r="I3859" s="14">
        <v>1</v>
      </c>
    </row>
    <row r="3860" spans="1:9" ht="60">
      <c r="A3860" s="1065"/>
      <c r="B3860" s="141"/>
      <c r="C3860" s="141" t="s">
        <v>1346</v>
      </c>
      <c r="D3860" s="141" t="s">
        <v>1347</v>
      </c>
      <c r="E3860" s="12" t="s">
        <v>149</v>
      </c>
      <c r="F3860" s="12" t="s">
        <v>121</v>
      </c>
      <c r="G3860" s="14">
        <v>20000</v>
      </c>
      <c r="H3860" s="14">
        <v>20000</v>
      </c>
      <c r="I3860" s="14">
        <v>1</v>
      </c>
    </row>
    <row r="3861" spans="1:9" ht="60">
      <c r="A3861" s="1065"/>
      <c r="B3861" s="141"/>
      <c r="C3861" s="141" t="s">
        <v>1348</v>
      </c>
      <c r="D3861" s="141" t="s">
        <v>1349</v>
      </c>
      <c r="E3861" s="12" t="s">
        <v>149</v>
      </c>
      <c r="F3861" s="12" t="s">
        <v>121</v>
      </c>
      <c r="G3861" s="14">
        <v>20000</v>
      </c>
      <c r="H3861" s="14">
        <v>20000</v>
      </c>
      <c r="I3861" s="14">
        <v>1</v>
      </c>
    </row>
    <row r="3862" spans="1:9" ht="60">
      <c r="A3862" s="1065"/>
      <c r="B3862" s="141"/>
      <c r="C3862" s="141" t="s">
        <v>1350</v>
      </c>
      <c r="D3862" s="141" t="s">
        <v>1351</v>
      </c>
      <c r="E3862" s="12" t="s">
        <v>149</v>
      </c>
      <c r="F3862" s="12" t="s">
        <v>121</v>
      </c>
      <c r="G3862" s="14">
        <v>20000</v>
      </c>
      <c r="H3862" s="14">
        <v>20000</v>
      </c>
      <c r="I3862" s="14">
        <v>1</v>
      </c>
    </row>
    <row r="3863" spans="1:9" ht="60">
      <c r="A3863" s="1065"/>
      <c r="B3863" s="141"/>
      <c r="C3863" s="141" t="s">
        <v>1352</v>
      </c>
      <c r="D3863" s="141" t="s">
        <v>1353</v>
      </c>
      <c r="E3863" s="12" t="s">
        <v>149</v>
      </c>
      <c r="F3863" s="12" t="s">
        <v>121</v>
      </c>
      <c r="G3863" s="14">
        <v>20000</v>
      </c>
      <c r="H3863" s="14">
        <v>20000</v>
      </c>
      <c r="I3863" s="14">
        <v>1</v>
      </c>
    </row>
    <row r="3864" spans="1:9" ht="60">
      <c r="A3864" s="1065"/>
      <c r="B3864" s="141"/>
      <c r="C3864" s="141" t="s">
        <v>1354</v>
      </c>
      <c r="D3864" s="141" t="s">
        <v>1355</v>
      </c>
      <c r="E3864" s="12" t="s">
        <v>149</v>
      </c>
      <c r="F3864" s="12" t="s">
        <v>121</v>
      </c>
      <c r="G3864" s="14">
        <v>20000</v>
      </c>
      <c r="H3864" s="14">
        <v>20000</v>
      </c>
      <c r="I3864" s="14">
        <v>1</v>
      </c>
    </row>
    <row r="3865" spans="1:9" ht="60">
      <c r="A3865" s="1065"/>
      <c r="B3865" s="141"/>
      <c r="C3865" s="141" t="s">
        <v>1356</v>
      </c>
      <c r="D3865" s="141" t="s">
        <v>1357</v>
      </c>
      <c r="E3865" s="12" t="s">
        <v>149</v>
      </c>
      <c r="F3865" s="12" t="s">
        <v>121</v>
      </c>
      <c r="G3865" s="14">
        <v>20000</v>
      </c>
      <c r="H3865" s="14">
        <v>20000</v>
      </c>
      <c r="I3865" s="14">
        <v>1</v>
      </c>
    </row>
    <row r="3866" spans="1:9" ht="60">
      <c r="A3866" s="1065"/>
      <c r="B3866" s="141"/>
      <c r="C3866" s="141" t="s">
        <v>1358</v>
      </c>
      <c r="D3866" s="141" t="s">
        <v>1359</v>
      </c>
      <c r="E3866" s="12" t="s">
        <v>149</v>
      </c>
      <c r="F3866" s="12" t="s">
        <v>121</v>
      </c>
      <c r="G3866" s="14">
        <v>20000</v>
      </c>
      <c r="H3866" s="14">
        <v>20000</v>
      </c>
      <c r="I3866" s="14">
        <v>1</v>
      </c>
    </row>
    <row r="3867" spans="1:9" ht="45">
      <c r="A3867" s="1065"/>
      <c r="B3867" s="141"/>
      <c r="C3867" s="141" t="s">
        <v>1360</v>
      </c>
      <c r="D3867" s="141" t="s">
        <v>1361</v>
      </c>
      <c r="E3867" s="12" t="s">
        <v>149</v>
      </c>
      <c r="F3867" s="12" t="s">
        <v>121</v>
      </c>
      <c r="G3867" s="14">
        <v>20000</v>
      </c>
      <c r="H3867" s="14">
        <v>20000</v>
      </c>
      <c r="I3867" s="14">
        <v>1</v>
      </c>
    </row>
    <row r="3868" spans="1:9" ht="45">
      <c r="A3868" s="1065"/>
      <c r="B3868" s="141"/>
      <c r="C3868" s="141" t="s">
        <v>1362</v>
      </c>
      <c r="D3868" s="141" t="s">
        <v>1363</v>
      </c>
      <c r="E3868" s="12" t="s">
        <v>149</v>
      </c>
      <c r="F3868" s="12" t="s">
        <v>121</v>
      </c>
      <c r="G3868" s="14">
        <v>20000</v>
      </c>
      <c r="H3868" s="14">
        <v>20000</v>
      </c>
      <c r="I3868" s="14">
        <v>1</v>
      </c>
    </row>
    <row r="3869" spans="1:9" ht="45">
      <c r="A3869" s="1065"/>
      <c r="B3869" s="141"/>
      <c r="C3869" s="141" t="s">
        <v>1364</v>
      </c>
      <c r="D3869" s="141" t="s">
        <v>1365</v>
      </c>
      <c r="E3869" s="12" t="s">
        <v>149</v>
      </c>
      <c r="F3869" s="12" t="s">
        <v>121</v>
      </c>
      <c r="G3869" s="14">
        <v>20000</v>
      </c>
      <c r="H3869" s="14">
        <v>20000</v>
      </c>
      <c r="I3869" s="14">
        <v>1</v>
      </c>
    </row>
    <row r="3870" spans="1:9" ht="60">
      <c r="A3870" s="1065"/>
      <c r="B3870" s="141"/>
      <c r="C3870" s="141" t="s">
        <v>1366</v>
      </c>
      <c r="D3870" s="141" t="s">
        <v>1367</v>
      </c>
      <c r="E3870" s="12" t="s">
        <v>149</v>
      </c>
      <c r="F3870" s="12" t="s">
        <v>121</v>
      </c>
      <c r="G3870" s="14">
        <v>20000</v>
      </c>
      <c r="H3870" s="14">
        <v>20000</v>
      </c>
      <c r="I3870" s="14">
        <v>1</v>
      </c>
    </row>
    <row r="3871" spans="1:9" ht="60">
      <c r="A3871" s="1065"/>
      <c r="B3871" s="141"/>
      <c r="C3871" s="141" t="s">
        <v>1368</v>
      </c>
      <c r="D3871" s="141" t="s">
        <v>1369</v>
      </c>
      <c r="E3871" s="12" t="s">
        <v>149</v>
      </c>
      <c r="F3871" s="12" t="s">
        <v>121</v>
      </c>
      <c r="G3871" s="14">
        <v>20000</v>
      </c>
      <c r="H3871" s="14">
        <v>20000</v>
      </c>
      <c r="I3871" s="14">
        <v>1</v>
      </c>
    </row>
    <row r="3872" spans="1:9" ht="60">
      <c r="A3872" s="1065"/>
      <c r="B3872" s="141"/>
      <c r="C3872" s="141" t="s">
        <v>1370</v>
      </c>
      <c r="D3872" s="141" t="s">
        <v>1371</v>
      </c>
      <c r="E3872" s="12" t="s">
        <v>149</v>
      </c>
      <c r="F3872" s="12" t="s">
        <v>121</v>
      </c>
      <c r="G3872" s="14">
        <v>20000</v>
      </c>
      <c r="H3872" s="14">
        <v>20000</v>
      </c>
      <c r="I3872" s="14">
        <v>1</v>
      </c>
    </row>
    <row r="3873" spans="1:9" ht="60">
      <c r="A3873" s="1065"/>
      <c r="B3873" s="141"/>
      <c r="C3873" s="141" t="s">
        <v>1372</v>
      </c>
      <c r="D3873" s="141" t="s">
        <v>1373</v>
      </c>
      <c r="E3873" s="12" t="s">
        <v>149</v>
      </c>
      <c r="F3873" s="12" t="s">
        <v>121</v>
      </c>
      <c r="G3873" s="14">
        <v>20000</v>
      </c>
      <c r="H3873" s="14">
        <v>20000</v>
      </c>
      <c r="I3873" s="14">
        <v>1</v>
      </c>
    </row>
    <row r="3874" spans="1:9" ht="45">
      <c r="A3874" s="1065"/>
      <c r="B3874" s="141"/>
      <c r="C3874" s="141" t="s">
        <v>1374</v>
      </c>
      <c r="D3874" s="141" t="s">
        <v>1375</v>
      </c>
      <c r="E3874" s="12" t="s">
        <v>149</v>
      </c>
      <c r="F3874" s="12" t="s">
        <v>121</v>
      </c>
      <c r="G3874" s="14">
        <v>20000</v>
      </c>
      <c r="H3874" s="14">
        <v>20000</v>
      </c>
      <c r="I3874" s="14">
        <v>1</v>
      </c>
    </row>
    <row r="3875" spans="1:9" ht="45">
      <c r="A3875" s="1065"/>
      <c r="B3875" s="141"/>
      <c r="C3875" s="141" t="s">
        <v>1376</v>
      </c>
      <c r="D3875" s="141" t="s">
        <v>1377</v>
      </c>
      <c r="E3875" s="12" t="s">
        <v>149</v>
      </c>
      <c r="F3875" s="12" t="s">
        <v>121</v>
      </c>
      <c r="G3875" s="14">
        <v>20000</v>
      </c>
      <c r="H3875" s="14">
        <v>20000</v>
      </c>
      <c r="I3875" s="14">
        <v>1</v>
      </c>
    </row>
    <row r="3876" spans="1:9" ht="45">
      <c r="A3876" s="1065"/>
      <c r="B3876" s="141"/>
      <c r="C3876" s="141" t="s">
        <v>1378</v>
      </c>
      <c r="D3876" s="141" t="s">
        <v>1379</v>
      </c>
      <c r="E3876" s="12" t="s">
        <v>149</v>
      </c>
      <c r="F3876" s="12" t="s">
        <v>121</v>
      </c>
      <c r="G3876" s="14">
        <v>20000</v>
      </c>
      <c r="H3876" s="14">
        <v>20000</v>
      </c>
      <c r="I3876" s="14">
        <v>1</v>
      </c>
    </row>
    <row r="3877" spans="1:9" ht="45">
      <c r="A3877" s="1065"/>
      <c r="B3877" s="141"/>
      <c r="C3877" s="141" t="s">
        <v>1380</v>
      </c>
      <c r="D3877" s="141" t="s">
        <v>1381</v>
      </c>
      <c r="E3877" s="12" t="s">
        <v>149</v>
      </c>
      <c r="F3877" s="12" t="s">
        <v>121</v>
      </c>
      <c r="G3877" s="14">
        <v>20000</v>
      </c>
      <c r="H3877" s="14">
        <v>20000</v>
      </c>
      <c r="I3877" s="14">
        <v>1</v>
      </c>
    </row>
    <row r="3878" spans="1:9" ht="45">
      <c r="A3878" s="1065"/>
      <c r="B3878" s="141"/>
      <c r="C3878" s="141" t="s">
        <v>1382</v>
      </c>
      <c r="D3878" s="141" t="s">
        <v>1383</v>
      </c>
      <c r="E3878" s="12" t="s">
        <v>149</v>
      </c>
      <c r="F3878" s="12" t="s">
        <v>121</v>
      </c>
      <c r="G3878" s="14">
        <v>20000</v>
      </c>
      <c r="H3878" s="14">
        <v>20000</v>
      </c>
      <c r="I3878" s="14">
        <v>1</v>
      </c>
    </row>
    <row r="3879" spans="1:9" ht="45">
      <c r="A3879" s="1065"/>
      <c r="B3879" s="141"/>
      <c r="C3879" s="141" t="s">
        <v>1384</v>
      </c>
      <c r="D3879" s="141" t="s">
        <v>1385</v>
      </c>
      <c r="E3879" s="12" t="s">
        <v>149</v>
      </c>
      <c r="F3879" s="12" t="s">
        <v>121</v>
      </c>
      <c r="G3879" s="14">
        <v>20000</v>
      </c>
      <c r="H3879" s="14">
        <v>20000</v>
      </c>
      <c r="I3879" s="14">
        <v>1</v>
      </c>
    </row>
    <row r="3880" spans="1:9" ht="45">
      <c r="A3880" s="1065"/>
      <c r="B3880" s="141"/>
      <c r="C3880" s="141" t="s">
        <v>1386</v>
      </c>
      <c r="D3880" s="141" t="s">
        <v>1387</v>
      </c>
      <c r="E3880" s="12" t="s">
        <v>149</v>
      </c>
      <c r="F3880" s="12" t="s">
        <v>121</v>
      </c>
      <c r="G3880" s="14">
        <v>20000</v>
      </c>
      <c r="H3880" s="14">
        <v>20000</v>
      </c>
      <c r="I3880" s="14">
        <v>1</v>
      </c>
    </row>
    <row r="3881" spans="1:9" ht="45">
      <c r="A3881" s="1065"/>
      <c r="B3881" s="141"/>
      <c r="C3881" s="141" t="s">
        <v>1388</v>
      </c>
      <c r="D3881" s="141" t="s">
        <v>1389</v>
      </c>
      <c r="E3881" s="12" t="s">
        <v>149</v>
      </c>
      <c r="F3881" s="12" t="s">
        <v>121</v>
      </c>
      <c r="G3881" s="14">
        <v>20000</v>
      </c>
      <c r="H3881" s="14">
        <v>20000</v>
      </c>
      <c r="I3881" s="14">
        <v>1</v>
      </c>
    </row>
    <row r="3882" spans="1:9" ht="45">
      <c r="A3882" s="1065"/>
      <c r="B3882" s="141"/>
      <c r="C3882" s="141" t="s">
        <v>1390</v>
      </c>
      <c r="D3882" s="141" t="s">
        <v>1391</v>
      </c>
      <c r="E3882" s="12" t="s">
        <v>149</v>
      </c>
      <c r="F3882" s="12" t="s">
        <v>121</v>
      </c>
      <c r="G3882" s="14">
        <v>20000</v>
      </c>
      <c r="H3882" s="14">
        <v>20000</v>
      </c>
      <c r="I3882" s="14">
        <v>1</v>
      </c>
    </row>
    <row r="3883" spans="1:9" ht="45">
      <c r="A3883" s="1065"/>
      <c r="B3883" s="141"/>
      <c r="C3883" s="141" t="s">
        <v>1392</v>
      </c>
      <c r="D3883" s="141" t="s">
        <v>1393</v>
      </c>
      <c r="E3883" s="12" t="s">
        <v>149</v>
      </c>
      <c r="F3883" s="12" t="s">
        <v>121</v>
      </c>
      <c r="G3883" s="14">
        <v>20000</v>
      </c>
      <c r="H3883" s="14">
        <v>20000</v>
      </c>
      <c r="I3883" s="14">
        <v>1</v>
      </c>
    </row>
    <row r="3884" spans="1:9" ht="45">
      <c r="A3884" s="1065"/>
      <c r="B3884" s="141"/>
      <c r="C3884" s="141" t="s">
        <v>1394</v>
      </c>
      <c r="D3884" s="141" t="s">
        <v>1395</v>
      </c>
      <c r="E3884" s="12" t="s">
        <v>149</v>
      </c>
      <c r="F3884" s="12" t="s">
        <v>121</v>
      </c>
      <c r="G3884" s="14">
        <v>20000</v>
      </c>
      <c r="H3884" s="14">
        <v>20000</v>
      </c>
      <c r="I3884" s="14">
        <v>1</v>
      </c>
    </row>
    <row r="3885" spans="1:9" ht="45">
      <c r="A3885" s="1065"/>
      <c r="B3885" s="141"/>
      <c r="C3885" s="141" t="s">
        <v>1396</v>
      </c>
      <c r="D3885" s="141" t="s">
        <v>1397</v>
      </c>
      <c r="E3885" s="12" t="s">
        <v>149</v>
      </c>
      <c r="F3885" s="12" t="s">
        <v>121</v>
      </c>
      <c r="G3885" s="14">
        <v>180000</v>
      </c>
      <c r="H3885" s="14">
        <v>180000</v>
      </c>
      <c r="I3885" s="14">
        <v>1</v>
      </c>
    </row>
    <row r="3886" spans="1:9" ht="30">
      <c r="A3886" s="1065"/>
      <c r="B3886" s="141"/>
      <c r="C3886" s="141" t="s">
        <v>1398</v>
      </c>
      <c r="D3886" s="141" t="s">
        <v>1399</v>
      </c>
      <c r="E3886" s="12" t="s">
        <v>149</v>
      </c>
      <c r="F3886" s="12" t="s">
        <v>121</v>
      </c>
      <c r="G3886" s="14">
        <v>120000</v>
      </c>
      <c r="H3886" s="14">
        <v>120000</v>
      </c>
      <c r="I3886" s="14">
        <v>1</v>
      </c>
    </row>
    <row r="3887" spans="1:9" ht="45">
      <c r="A3887" s="1065"/>
      <c r="B3887" s="141"/>
      <c r="C3887" s="141" t="s">
        <v>1400</v>
      </c>
      <c r="D3887" s="141" t="s">
        <v>1401</v>
      </c>
      <c r="E3887" s="12" t="s">
        <v>149</v>
      </c>
      <c r="F3887" s="12" t="s">
        <v>121</v>
      </c>
      <c r="G3887" s="14">
        <v>180000</v>
      </c>
      <c r="H3887" s="14">
        <v>180000</v>
      </c>
      <c r="I3887" s="14">
        <v>1</v>
      </c>
    </row>
    <row r="3888" spans="1:9" ht="60">
      <c r="A3888" s="1065"/>
      <c r="B3888" s="141"/>
      <c r="C3888" s="141" t="s">
        <v>1402</v>
      </c>
      <c r="D3888" s="141" t="s">
        <v>1403</v>
      </c>
      <c r="E3888" s="12" t="s">
        <v>172</v>
      </c>
      <c r="F3888" s="12" t="s">
        <v>121</v>
      </c>
      <c r="G3888" s="14">
        <v>1100000</v>
      </c>
      <c r="H3888" s="14">
        <v>1100000</v>
      </c>
      <c r="I3888" s="14">
        <v>1</v>
      </c>
    </row>
    <row r="3889" spans="1:15" ht="105">
      <c r="A3889" s="1065"/>
      <c r="B3889" s="141"/>
      <c r="C3889" s="141" t="s">
        <v>1404</v>
      </c>
      <c r="D3889" s="141" t="s">
        <v>1405</v>
      </c>
      <c r="E3889" s="12" t="s">
        <v>149</v>
      </c>
      <c r="F3889" s="12" t="s">
        <v>121</v>
      </c>
      <c r="G3889" s="14">
        <v>300000</v>
      </c>
      <c r="H3889" s="14">
        <v>300000</v>
      </c>
      <c r="I3889" s="14">
        <v>1</v>
      </c>
    </row>
    <row r="3890" spans="1:15" ht="30">
      <c r="A3890" s="1065"/>
      <c r="B3890" s="141"/>
      <c r="C3890" s="141" t="s">
        <v>5808</v>
      </c>
      <c r="D3890" s="141" t="s">
        <v>518</v>
      </c>
      <c r="E3890" s="141" t="s">
        <v>172</v>
      </c>
      <c r="F3890" s="141" t="s">
        <v>121</v>
      </c>
      <c r="G3890" s="363">
        <v>2500</v>
      </c>
      <c r="H3890" s="363">
        <v>2500</v>
      </c>
      <c r="I3890" s="14">
        <v>1</v>
      </c>
    </row>
    <row r="3891" spans="1:15" ht="45">
      <c r="A3891" s="1065"/>
      <c r="B3891" s="141"/>
      <c r="C3891" s="141" t="s">
        <v>1406</v>
      </c>
      <c r="D3891" s="141" t="s">
        <v>1407</v>
      </c>
      <c r="E3891" s="141" t="s">
        <v>149</v>
      </c>
      <c r="F3891" s="141" t="s">
        <v>121</v>
      </c>
      <c r="G3891" s="14">
        <v>220000</v>
      </c>
      <c r="H3891" s="14">
        <v>220000</v>
      </c>
      <c r="I3891" s="14">
        <v>1</v>
      </c>
    </row>
    <row r="3892" spans="1:15" ht="30">
      <c r="A3892" s="1065"/>
      <c r="B3892" s="141"/>
      <c r="C3892" s="141" t="s">
        <v>1408</v>
      </c>
      <c r="D3892" s="141" t="s">
        <v>1409</v>
      </c>
      <c r="E3892" s="12" t="s">
        <v>149</v>
      </c>
      <c r="F3892" s="12" t="s">
        <v>121</v>
      </c>
      <c r="G3892" s="14">
        <v>120000</v>
      </c>
      <c r="H3892" s="14">
        <v>120000</v>
      </c>
      <c r="I3892" s="14">
        <v>1</v>
      </c>
    </row>
    <row r="3893" spans="1:15">
      <c r="A3893" s="1065"/>
      <c r="B3893" s="1011" t="s">
        <v>118</v>
      </c>
      <c r="C3893" s="1011"/>
      <c r="D3893" s="1011"/>
      <c r="E3893" s="1011"/>
      <c r="F3893" s="1011"/>
      <c r="G3893" s="1011"/>
      <c r="H3893" s="72">
        <v>2112000</v>
      </c>
      <c r="I3893" s="72"/>
    </row>
    <row r="3894" spans="1:15">
      <c r="A3894" s="1065"/>
      <c r="B3894" s="1017">
        <v>5134</v>
      </c>
      <c r="C3894" s="141" t="s">
        <v>1410</v>
      </c>
      <c r="D3894" s="142" t="s">
        <v>164</v>
      </c>
      <c r="E3894" s="12" t="s">
        <v>149</v>
      </c>
      <c r="F3894" s="12" t="s">
        <v>121</v>
      </c>
      <c r="G3894" s="14">
        <v>2112000</v>
      </c>
      <c r="H3894" s="14">
        <v>2112000</v>
      </c>
      <c r="I3894" s="14">
        <v>1</v>
      </c>
    </row>
    <row r="3895" spans="1:15">
      <c r="A3895" s="1065"/>
      <c r="B3895" s="1038" t="s">
        <v>523</v>
      </c>
      <c r="C3895" s="1038"/>
      <c r="D3895" s="1038"/>
      <c r="E3895" s="1038"/>
      <c r="F3895" s="1038"/>
      <c r="G3895" s="1038"/>
      <c r="H3895" s="2">
        <v>2000000</v>
      </c>
      <c r="I3895" s="2"/>
    </row>
    <row r="3896" spans="1:15">
      <c r="A3896" s="1065"/>
      <c r="B3896" s="1011" t="s">
        <v>118</v>
      </c>
      <c r="C3896" s="1011"/>
      <c r="D3896" s="1011"/>
      <c r="E3896" s="1011"/>
      <c r="F3896" s="1011"/>
      <c r="G3896" s="1011"/>
      <c r="H3896" s="72">
        <v>2000000</v>
      </c>
      <c r="I3896" s="72"/>
    </row>
    <row r="3897" spans="1:15" s="8" customFormat="1" ht="75">
      <c r="A3897" s="1065"/>
      <c r="B3897" s="141">
        <v>4239</v>
      </c>
      <c r="C3897" s="141" t="s">
        <v>4032</v>
      </c>
      <c r="D3897" s="141" t="s">
        <v>1411</v>
      </c>
      <c r="E3897" s="141" t="s">
        <v>14</v>
      </c>
      <c r="F3897" s="141" t="s">
        <v>121</v>
      </c>
      <c r="G3897" s="141">
        <v>2000000</v>
      </c>
      <c r="H3897" s="141">
        <v>2000000</v>
      </c>
      <c r="I3897" s="141">
        <v>1</v>
      </c>
      <c r="J3897" s="141"/>
      <c r="K3897" s="141"/>
      <c r="L3897" s="141"/>
      <c r="M3897" s="141"/>
      <c r="N3897" s="141"/>
      <c r="O3897" s="141"/>
    </row>
    <row r="3898" spans="1:15" s="8" customFormat="1" ht="15" customHeight="1">
      <c r="A3898" s="1065"/>
      <c r="B3898" s="1008" t="s">
        <v>5293</v>
      </c>
      <c r="C3898" s="1009"/>
      <c r="D3898" s="1009"/>
      <c r="E3898" s="1009"/>
      <c r="F3898" s="1009"/>
      <c r="G3898" s="1009"/>
      <c r="H3898" s="1009"/>
      <c r="I3898" s="1010"/>
    </row>
    <row r="3899" spans="1:15" s="8" customFormat="1" ht="30">
      <c r="A3899" s="1065"/>
      <c r="B3899" s="91" t="s">
        <v>5294</v>
      </c>
      <c r="C3899" s="141" t="s">
        <v>5292</v>
      </c>
      <c r="D3899" s="142" t="s">
        <v>535</v>
      </c>
      <c r="E3899" s="91" t="s">
        <v>126</v>
      </c>
      <c r="F3899" s="91" t="s">
        <v>121</v>
      </c>
      <c r="G3899" s="91">
        <v>21241470</v>
      </c>
      <c r="H3899" s="91">
        <v>21241470</v>
      </c>
      <c r="I3899" s="91">
        <v>1</v>
      </c>
    </row>
    <row r="3900" spans="1:15" s="8" customFormat="1">
      <c r="A3900" s="1065"/>
      <c r="B3900" s="455" t="s">
        <v>5294</v>
      </c>
      <c r="C3900" s="455" t="s">
        <v>7405</v>
      </c>
      <c r="D3900" s="455" t="s">
        <v>535</v>
      </c>
      <c r="E3900" s="712" t="s">
        <v>126</v>
      </c>
      <c r="F3900" s="712" t="s">
        <v>121</v>
      </c>
      <c r="G3900" s="399">
        <v>0</v>
      </c>
      <c r="H3900" s="399">
        <v>0</v>
      </c>
      <c r="I3900" s="712">
        <v>1</v>
      </c>
    </row>
    <row r="3901" spans="1:15" s="8" customFormat="1">
      <c r="A3901" s="1065"/>
      <c r="B3901" s="1011" t="s">
        <v>118</v>
      </c>
      <c r="C3901" s="1011"/>
      <c r="D3901" s="1011"/>
      <c r="E3901" s="1011"/>
      <c r="F3901" s="1011"/>
      <c r="G3901" s="1011"/>
      <c r="H3901" s="399"/>
      <c r="I3901" s="712"/>
    </row>
    <row r="3902" spans="1:15" s="8" customFormat="1">
      <c r="A3902" s="1065"/>
      <c r="B3902" s="455" t="s">
        <v>5294</v>
      </c>
      <c r="C3902" s="455" t="s">
        <v>7406</v>
      </c>
      <c r="D3902" s="455" t="s">
        <v>531</v>
      </c>
      <c r="E3902" s="712" t="s">
        <v>120</v>
      </c>
      <c r="F3902" s="756" t="s">
        <v>121</v>
      </c>
      <c r="G3902" s="399">
        <v>419</v>
      </c>
      <c r="H3902" s="399">
        <v>419</v>
      </c>
      <c r="I3902" s="712">
        <v>1</v>
      </c>
    </row>
    <row r="3903" spans="1:15" s="8" customFormat="1">
      <c r="A3903" s="1065"/>
      <c r="B3903" s="455"/>
      <c r="C3903" s="761"/>
      <c r="D3903" s="761"/>
      <c r="E3903" s="712"/>
      <c r="F3903" s="756"/>
      <c r="G3903" s="399"/>
      <c r="H3903" s="399"/>
      <c r="I3903" s="756"/>
    </row>
    <row r="3904" spans="1:15" s="8" customFormat="1">
      <c r="A3904" s="1065"/>
      <c r="B3904" s="1008" t="s">
        <v>7646</v>
      </c>
      <c r="C3904" s="1009"/>
      <c r="D3904" s="1009"/>
      <c r="E3904" s="1009"/>
      <c r="F3904" s="1009"/>
      <c r="G3904" s="1009"/>
      <c r="H3904" s="1009"/>
      <c r="I3904" s="1010"/>
    </row>
    <row r="3905" spans="1:9" s="8" customFormat="1">
      <c r="A3905" s="1065"/>
      <c r="B3905" s="1011" t="s">
        <v>154</v>
      </c>
      <c r="C3905" s="1011"/>
      <c r="D3905" s="1011"/>
      <c r="E3905" s="1011"/>
      <c r="F3905" s="1011"/>
      <c r="G3905" s="1011"/>
      <c r="H3905" s="785"/>
      <c r="I3905" s="785"/>
    </row>
    <row r="3906" spans="1:9" s="8" customFormat="1">
      <c r="A3906" s="1065"/>
    </row>
    <row r="3907" spans="1:9" s="8" customFormat="1" ht="18">
      <c r="A3907" s="1065"/>
      <c r="B3907" s="779" t="s">
        <v>5294</v>
      </c>
      <c r="C3907" s="779" t="s">
        <v>7647</v>
      </c>
      <c r="D3907" s="455" t="s">
        <v>7648</v>
      </c>
      <c r="E3907" s="785" t="s">
        <v>149</v>
      </c>
      <c r="F3907" s="785" t="s">
        <v>121</v>
      </c>
      <c r="G3907" s="399">
        <v>0</v>
      </c>
      <c r="H3907" s="399">
        <v>0</v>
      </c>
      <c r="I3907" s="785">
        <v>1</v>
      </c>
    </row>
    <row r="3908" spans="1:9" s="8" customFormat="1">
      <c r="A3908" s="1065"/>
      <c r="B3908" s="1011" t="s">
        <v>118</v>
      </c>
      <c r="C3908" s="1011"/>
      <c r="D3908" s="1011"/>
      <c r="E3908" s="1011"/>
      <c r="F3908" s="1011"/>
      <c r="G3908" s="1011"/>
      <c r="H3908" s="785"/>
      <c r="I3908" s="785"/>
    </row>
    <row r="3909" spans="1:9" s="8" customFormat="1">
      <c r="A3909" s="1065"/>
      <c r="B3909" s="779" t="s">
        <v>5294</v>
      </c>
      <c r="C3909" s="779" t="s">
        <v>7649</v>
      </c>
      <c r="D3909" s="779" t="s">
        <v>531</v>
      </c>
      <c r="E3909" s="785" t="s">
        <v>120</v>
      </c>
      <c r="F3909" s="785" t="s">
        <v>121</v>
      </c>
      <c r="G3909" s="399">
        <v>0</v>
      </c>
      <c r="H3909" s="399">
        <v>0</v>
      </c>
      <c r="I3909" s="785">
        <v>1</v>
      </c>
    </row>
    <row r="3910" spans="1:9" s="8" customFormat="1">
      <c r="A3910" s="1065"/>
      <c r="B3910" s="779" t="s">
        <v>5294</v>
      </c>
      <c r="C3910" s="455" t="s">
        <v>7708</v>
      </c>
      <c r="D3910" s="455" t="s">
        <v>5260</v>
      </c>
      <c r="E3910" s="800" t="s">
        <v>149</v>
      </c>
      <c r="F3910" s="800" t="s">
        <v>121</v>
      </c>
      <c r="G3910" s="399">
        <v>0</v>
      </c>
      <c r="H3910" s="399">
        <v>0</v>
      </c>
      <c r="I3910" s="800">
        <v>1</v>
      </c>
    </row>
    <row r="3911" spans="1:9">
      <c r="A3911" s="1065"/>
      <c r="B3911" s="1038" t="s">
        <v>165</v>
      </c>
      <c r="C3911" s="1038"/>
      <c r="D3911" s="1038"/>
      <c r="E3911" s="1038"/>
      <c r="F3911" s="1038"/>
      <c r="G3911" s="1038"/>
      <c r="H3911" s="2">
        <v>134776243</v>
      </c>
      <c r="I3911" s="2"/>
    </row>
    <row r="3912" spans="1:9">
      <c r="A3912" s="1065"/>
      <c r="B3912" s="1011" t="s">
        <v>154</v>
      </c>
      <c r="C3912" s="1011"/>
      <c r="D3912" s="1011"/>
      <c r="E3912" s="1011"/>
      <c r="F3912" s="1011"/>
      <c r="G3912" s="1011"/>
      <c r="H3912" s="72">
        <v>132131690</v>
      </c>
      <c r="I3912" s="72"/>
    </row>
    <row r="3913" spans="1:9">
      <c r="A3913" s="1065"/>
      <c r="B3913" s="455" t="s">
        <v>5618</v>
      </c>
      <c r="C3913" s="455" t="s">
        <v>7755</v>
      </c>
      <c r="D3913" s="455" t="s">
        <v>7756</v>
      </c>
      <c r="E3913" s="818" t="s">
        <v>126</v>
      </c>
      <c r="F3913" s="818" t="s">
        <v>121</v>
      </c>
      <c r="G3913" s="399">
        <v>0</v>
      </c>
      <c r="H3913" s="399">
        <v>0</v>
      </c>
      <c r="I3913" s="818">
        <v>1</v>
      </c>
    </row>
    <row r="3914" spans="1:9">
      <c r="A3914" s="1065"/>
      <c r="B3914" s="455" t="s">
        <v>5618</v>
      </c>
      <c r="C3914" s="833" t="s">
        <v>8108</v>
      </c>
      <c r="D3914" s="833" t="s">
        <v>7756</v>
      </c>
      <c r="E3914" s="890" t="s">
        <v>126</v>
      </c>
      <c r="F3914" s="890" t="s">
        <v>121</v>
      </c>
      <c r="G3914" s="399">
        <v>0</v>
      </c>
      <c r="H3914" s="399">
        <v>0</v>
      </c>
      <c r="I3914" s="890">
        <v>1</v>
      </c>
    </row>
    <row r="3915" spans="1:9" ht="30">
      <c r="A3915" s="1065"/>
      <c r="B3915" s="1017">
        <v>4251</v>
      </c>
      <c r="C3915" s="141" t="s">
        <v>1412</v>
      </c>
      <c r="D3915" s="142" t="s">
        <v>167</v>
      </c>
      <c r="E3915" s="12" t="s">
        <v>149</v>
      </c>
      <c r="F3915" s="12" t="s">
        <v>121</v>
      </c>
      <c r="G3915" s="14">
        <v>127427690</v>
      </c>
      <c r="H3915" s="14">
        <v>127427690</v>
      </c>
      <c r="I3915" s="14">
        <v>1</v>
      </c>
    </row>
    <row r="3916" spans="1:9" ht="45">
      <c r="A3916" s="1065"/>
      <c r="B3916" s="1017">
        <v>5112</v>
      </c>
      <c r="C3916" s="141" t="s">
        <v>1413</v>
      </c>
      <c r="D3916" s="142" t="s">
        <v>922</v>
      </c>
      <c r="E3916" s="12" t="s">
        <v>126</v>
      </c>
      <c r="F3916" s="12" t="s">
        <v>121</v>
      </c>
      <c r="G3916" s="14">
        <v>4704000</v>
      </c>
      <c r="H3916" s="14">
        <v>4704000</v>
      </c>
      <c r="I3916" s="14">
        <v>1</v>
      </c>
    </row>
    <row r="3917" spans="1:9">
      <c r="A3917" s="1065"/>
      <c r="B3917" s="1011" t="s">
        <v>118</v>
      </c>
      <c r="C3917" s="1011"/>
      <c r="D3917" s="1011"/>
      <c r="E3917" s="1011"/>
      <c r="F3917" s="1011"/>
      <c r="G3917" s="1011"/>
      <c r="H3917" s="72">
        <v>2644553</v>
      </c>
      <c r="I3917" s="72"/>
    </row>
    <row r="3918" spans="1:9">
      <c r="A3918" s="1065"/>
      <c r="B3918" s="833" t="s">
        <v>5618</v>
      </c>
      <c r="C3918" s="833" t="s">
        <v>8332</v>
      </c>
      <c r="D3918" s="833" t="s">
        <v>5260</v>
      </c>
      <c r="E3918" s="935" t="s">
        <v>3120</v>
      </c>
      <c r="F3918" s="935" t="s">
        <v>121</v>
      </c>
      <c r="G3918" s="399">
        <v>0</v>
      </c>
      <c r="H3918" s="399">
        <v>0</v>
      </c>
      <c r="I3918" s="935">
        <v>1</v>
      </c>
    </row>
    <row r="3919" spans="1:9" s="8" customFormat="1" ht="30">
      <c r="A3919" s="1065"/>
      <c r="B3919" s="1016">
        <v>4251</v>
      </c>
      <c r="C3919" s="139">
        <v>71351540</v>
      </c>
      <c r="D3919" s="140" t="s">
        <v>1414</v>
      </c>
      <c r="E3919" s="15" t="s">
        <v>149</v>
      </c>
      <c r="F3919" s="15" t="s">
        <v>121</v>
      </c>
      <c r="G3919" s="16">
        <v>2548553</v>
      </c>
      <c r="H3919" s="16">
        <v>2548553</v>
      </c>
      <c r="I3919" s="16">
        <v>1</v>
      </c>
    </row>
    <row r="3920" spans="1:9" s="8" customFormat="1" ht="30">
      <c r="A3920" s="1065"/>
      <c r="B3920" s="1016"/>
      <c r="C3920" s="139">
        <v>71351540</v>
      </c>
      <c r="D3920" s="140" t="s">
        <v>168</v>
      </c>
      <c r="E3920" s="15" t="s">
        <v>149</v>
      </c>
      <c r="F3920" s="15" t="s">
        <v>121</v>
      </c>
      <c r="G3920" s="16">
        <v>0</v>
      </c>
      <c r="H3920" s="16">
        <v>0</v>
      </c>
      <c r="I3920" s="16">
        <v>1</v>
      </c>
    </row>
    <row r="3921" spans="1:9" s="8" customFormat="1" ht="45">
      <c r="A3921" s="1065"/>
      <c r="B3921" s="1016">
        <v>5112</v>
      </c>
      <c r="C3921" s="139">
        <v>71351540</v>
      </c>
      <c r="D3921" s="140" t="s">
        <v>1415</v>
      </c>
      <c r="E3921" s="15" t="s">
        <v>126</v>
      </c>
      <c r="F3921" s="15" t="s">
        <v>121</v>
      </c>
      <c r="G3921" s="16">
        <v>96000</v>
      </c>
      <c r="H3921" s="16">
        <v>96000</v>
      </c>
      <c r="I3921" s="16">
        <v>1</v>
      </c>
    </row>
    <row r="3922" spans="1:9">
      <c r="A3922" s="1065"/>
      <c r="B3922" s="1038" t="s">
        <v>169</v>
      </c>
      <c r="C3922" s="1038"/>
      <c r="D3922" s="1038"/>
      <c r="E3922" s="1038"/>
      <c r="F3922" s="1038"/>
      <c r="G3922" s="1038"/>
      <c r="H3922" s="2">
        <v>18359480</v>
      </c>
      <c r="I3922" s="2"/>
    </row>
    <row r="3923" spans="1:9">
      <c r="A3923" s="1065"/>
      <c r="B3923" s="1011" t="s">
        <v>154</v>
      </c>
      <c r="C3923" s="1011"/>
      <c r="D3923" s="1011"/>
      <c r="E3923" s="1011"/>
      <c r="F3923" s="1011"/>
      <c r="G3923" s="1011"/>
      <c r="H3923" s="72">
        <v>17904480</v>
      </c>
      <c r="I3923" s="72"/>
    </row>
    <row r="3924" spans="1:9" ht="30">
      <c r="A3924" s="1065"/>
      <c r="B3924" s="1017">
        <v>4251</v>
      </c>
      <c r="C3924" s="141" t="s">
        <v>1416</v>
      </c>
      <c r="D3924" s="142" t="s">
        <v>1417</v>
      </c>
      <c r="E3924" s="12" t="s">
        <v>149</v>
      </c>
      <c r="F3924" s="12" t="s">
        <v>121</v>
      </c>
      <c r="G3924" s="14">
        <v>17904480</v>
      </c>
      <c r="H3924" s="14">
        <v>17904480</v>
      </c>
      <c r="I3924" s="14">
        <v>1</v>
      </c>
    </row>
    <row r="3925" spans="1:9">
      <c r="A3925" s="1065"/>
      <c r="B3925" s="1011" t="s">
        <v>118</v>
      </c>
      <c r="C3925" s="1011"/>
      <c r="D3925" s="1011"/>
      <c r="E3925" s="1011"/>
      <c r="F3925" s="1011"/>
      <c r="G3925" s="1011"/>
      <c r="H3925" s="72">
        <v>455000</v>
      </c>
      <c r="I3925" s="72"/>
    </row>
    <row r="3926" spans="1:9" s="8" customFormat="1" ht="30">
      <c r="A3926" s="1065"/>
      <c r="B3926" s="1016">
        <v>4251</v>
      </c>
      <c r="C3926" s="139">
        <v>71351540</v>
      </c>
      <c r="D3926" s="140" t="s">
        <v>1418</v>
      </c>
      <c r="E3926" s="15" t="s">
        <v>149</v>
      </c>
      <c r="F3926" s="15" t="s">
        <v>121</v>
      </c>
      <c r="G3926" s="16">
        <v>455000</v>
      </c>
      <c r="H3926" s="16">
        <v>455000</v>
      </c>
      <c r="I3926" s="16">
        <v>1</v>
      </c>
    </row>
    <row r="3927" spans="1:9">
      <c r="A3927" s="1065"/>
      <c r="B3927" s="1038" t="s">
        <v>173</v>
      </c>
      <c r="C3927" s="1038"/>
      <c r="D3927" s="1038"/>
      <c r="E3927" s="1038"/>
      <c r="F3927" s="1038"/>
      <c r="G3927" s="1038"/>
      <c r="H3927" s="2">
        <v>9880000</v>
      </c>
      <c r="I3927" s="2"/>
    </row>
    <row r="3928" spans="1:9">
      <c r="A3928" s="1065"/>
      <c r="B3928" s="1011" t="s">
        <v>154</v>
      </c>
      <c r="C3928" s="1011"/>
      <c r="D3928" s="1011"/>
      <c r="E3928" s="1011"/>
      <c r="F3928" s="1011"/>
      <c r="G3928" s="1011"/>
      <c r="H3928" s="72">
        <v>9690000</v>
      </c>
      <c r="I3928" s="72"/>
    </row>
    <row r="3929" spans="1:9" s="8" customFormat="1" ht="30">
      <c r="A3929" s="1065"/>
      <c r="B3929" s="1016">
        <v>4251</v>
      </c>
      <c r="C3929" s="139">
        <v>45231220</v>
      </c>
      <c r="D3929" s="140" t="s">
        <v>1419</v>
      </c>
      <c r="E3929" s="15" t="s">
        <v>126</v>
      </c>
      <c r="F3929" s="15" t="s">
        <v>121</v>
      </c>
      <c r="G3929" s="16">
        <v>9690000</v>
      </c>
      <c r="H3929" s="16">
        <v>9690000</v>
      </c>
      <c r="I3929" s="16">
        <v>1</v>
      </c>
    </row>
    <row r="3930" spans="1:9" s="8" customFormat="1">
      <c r="A3930" s="1065"/>
      <c r="B3930" s="193">
        <v>4251</v>
      </c>
      <c r="C3930" s="203" t="s">
        <v>5422</v>
      </c>
      <c r="D3930" s="203" t="s">
        <v>5423</v>
      </c>
      <c r="E3930" s="193" t="s">
        <v>126</v>
      </c>
      <c r="F3930" s="193" t="s">
        <v>121</v>
      </c>
      <c r="G3930" s="14">
        <v>9313260</v>
      </c>
      <c r="H3930" s="14">
        <v>9313260</v>
      </c>
      <c r="I3930" s="14">
        <v>1</v>
      </c>
    </row>
    <row r="3931" spans="1:9">
      <c r="A3931" s="1065"/>
      <c r="B3931" s="1011" t="s">
        <v>118</v>
      </c>
      <c r="C3931" s="1011"/>
      <c r="D3931" s="1011"/>
      <c r="E3931" s="1011"/>
      <c r="F3931" s="1011"/>
      <c r="G3931" s="1011"/>
      <c r="H3931" s="72">
        <v>190000</v>
      </c>
      <c r="I3931" s="72"/>
    </row>
    <row r="3932" spans="1:9" s="8" customFormat="1" ht="30">
      <c r="A3932" s="1065"/>
      <c r="B3932" s="1016">
        <v>4251</v>
      </c>
      <c r="C3932" s="139">
        <v>71351540</v>
      </c>
      <c r="D3932" s="140" t="s">
        <v>168</v>
      </c>
      <c r="E3932" s="15" t="s">
        <v>126</v>
      </c>
      <c r="F3932" s="15" t="s">
        <v>121</v>
      </c>
      <c r="G3932" s="16">
        <v>190000</v>
      </c>
      <c r="H3932" s="16">
        <v>190000</v>
      </c>
      <c r="I3932" s="16">
        <v>1</v>
      </c>
    </row>
    <row r="3933" spans="1:9">
      <c r="A3933" s="1065"/>
      <c r="B3933" s="1038" t="s">
        <v>175</v>
      </c>
      <c r="C3933" s="1038"/>
      <c r="D3933" s="1038"/>
      <c r="E3933" s="1038"/>
      <c r="F3933" s="1038"/>
      <c r="G3933" s="1038"/>
      <c r="H3933" s="2">
        <v>31991120</v>
      </c>
      <c r="I3933" s="2"/>
    </row>
    <row r="3934" spans="1:9">
      <c r="A3934" s="1065"/>
      <c r="B3934" s="1011" t="s">
        <v>154</v>
      </c>
      <c r="C3934" s="1011"/>
      <c r="D3934" s="1011"/>
      <c r="E3934" s="1011"/>
      <c r="F3934" s="1011"/>
      <c r="G3934" s="1011"/>
      <c r="H3934" s="72">
        <v>31363850</v>
      </c>
      <c r="I3934" s="72"/>
    </row>
    <row r="3935" spans="1:9" ht="45">
      <c r="A3935" s="1065"/>
      <c r="B3935" s="1017">
        <v>4251</v>
      </c>
      <c r="C3935" s="141" t="s">
        <v>1420</v>
      </c>
      <c r="D3935" s="142" t="s">
        <v>1421</v>
      </c>
      <c r="E3935" s="12" t="s">
        <v>126</v>
      </c>
      <c r="F3935" s="12" t="s">
        <v>121</v>
      </c>
      <c r="G3935" s="14">
        <v>31363850</v>
      </c>
      <c r="H3935" s="14">
        <v>31363850</v>
      </c>
      <c r="I3935" s="14">
        <v>1</v>
      </c>
    </row>
    <row r="3936" spans="1:9">
      <c r="A3936" s="1065"/>
      <c r="B3936" s="1011" t="s">
        <v>118</v>
      </c>
      <c r="C3936" s="1011"/>
      <c r="D3936" s="1011"/>
      <c r="E3936" s="1011"/>
      <c r="F3936" s="1011"/>
      <c r="G3936" s="1011"/>
      <c r="H3936" s="72">
        <v>627270</v>
      </c>
      <c r="I3936" s="72"/>
    </row>
    <row r="3937" spans="1:9" s="8" customFormat="1" ht="45">
      <c r="A3937" s="1065"/>
      <c r="B3937" s="1016">
        <v>4251</v>
      </c>
      <c r="C3937" s="139">
        <v>71351540</v>
      </c>
      <c r="D3937" s="140" t="s">
        <v>1422</v>
      </c>
      <c r="E3937" s="15" t="s">
        <v>126</v>
      </c>
      <c r="F3937" s="15" t="s">
        <v>121</v>
      </c>
      <c r="G3937" s="16">
        <v>627270</v>
      </c>
      <c r="H3937" s="16">
        <v>627270</v>
      </c>
      <c r="I3937" s="16">
        <v>1</v>
      </c>
    </row>
    <row r="3938" spans="1:9">
      <c r="A3938" s="1065"/>
      <c r="B3938" s="1038" t="s">
        <v>539</v>
      </c>
      <c r="C3938" s="1038"/>
      <c r="D3938" s="1038"/>
      <c r="E3938" s="1038"/>
      <c r="F3938" s="1038"/>
      <c r="G3938" s="1038"/>
      <c r="H3938" s="2">
        <v>4660080</v>
      </c>
      <c r="I3938" s="2"/>
    </row>
    <row r="3939" spans="1:9">
      <c r="A3939" s="1065"/>
      <c r="B3939" s="1011" t="s">
        <v>154</v>
      </c>
      <c r="C3939" s="1011"/>
      <c r="D3939" s="1011"/>
      <c r="E3939" s="1011"/>
      <c r="F3939" s="1011"/>
      <c r="G3939" s="1011"/>
      <c r="H3939" s="72">
        <v>4541930</v>
      </c>
      <c r="I3939" s="72"/>
    </row>
    <row r="3940" spans="1:9" ht="45">
      <c r="A3940" s="1065"/>
      <c r="B3940" s="1017">
        <v>5112</v>
      </c>
      <c r="C3940" s="141" t="s">
        <v>1413</v>
      </c>
      <c r="D3940" s="142" t="s">
        <v>922</v>
      </c>
      <c r="E3940" s="12" t="s">
        <v>126</v>
      </c>
      <c r="F3940" s="12" t="s">
        <v>121</v>
      </c>
      <c r="G3940" s="14">
        <v>4541930</v>
      </c>
      <c r="H3940" s="14">
        <v>4541930</v>
      </c>
      <c r="I3940" s="14">
        <v>1</v>
      </c>
    </row>
    <row r="3941" spans="1:9">
      <c r="A3941" s="1065"/>
      <c r="B3941" s="1011" t="s">
        <v>118</v>
      </c>
      <c r="C3941" s="1011"/>
      <c r="D3941" s="1011"/>
      <c r="E3941" s="1011"/>
      <c r="F3941" s="1011"/>
      <c r="G3941" s="1011"/>
      <c r="H3941" s="72">
        <v>118150</v>
      </c>
      <c r="I3941" s="72"/>
    </row>
    <row r="3942" spans="1:9" ht="30">
      <c r="A3942" s="1065"/>
      <c r="B3942" s="702"/>
      <c r="C3942" s="142" t="s">
        <v>7337</v>
      </c>
      <c r="D3942" s="142" t="s">
        <v>531</v>
      </c>
      <c r="E3942" s="142" t="s">
        <v>120</v>
      </c>
      <c r="F3942" s="142" t="s">
        <v>121</v>
      </c>
      <c r="G3942" s="142">
        <v>27300</v>
      </c>
      <c r="H3942" s="399">
        <v>27.3</v>
      </c>
      <c r="I3942" s="704">
        <v>1</v>
      </c>
    </row>
    <row r="3943" spans="1:9" s="8" customFormat="1" ht="45">
      <c r="A3943" s="1065"/>
      <c r="B3943" s="1016">
        <v>5112</v>
      </c>
      <c r="C3943" s="139">
        <v>71351540</v>
      </c>
      <c r="D3943" s="140" t="s">
        <v>1415</v>
      </c>
      <c r="E3943" s="15" t="s">
        <v>149</v>
      </c>
      <c r="F3943" s="15" t="s">
        <v>121</v>
      </c>
      <c r="G3943" s="16">
        <v>90900</v>
      </c>
      <c r="H3943" s="16">
        <v>90900</v>
      </c>
      <c r="I3943" s="16">
        <v>1</v>
      </c>
    </row>
    <row r="3944" spans="1:9" s="8" customFormat="1" ht="45">
      <c r="A3944" s="1065"/>
      <c r="B3944" s="1016"/>
      <c r="C3944" s="139">
        <v>98111140</v>
      </c>
      <c r="D3944" s="140" t="s">
        <v>1423</v>
      </c>
      <c r="E3944" s="15" t="s">
        <v>120</v>
      </c>
      <c r="F3944" s="15" t="s">
        <v>121</v>
      </c>
      <c r="G3944" s="16">
        <v>27250</v>
      </c>
      <c r="H3944" s="16">
        <v>27250</v>
      </c>
      <c r="I3944" s="16">
        <v>1</v>
      </c>
    </row>
    <row r="3945" spans="1:9">
      <c r="A3945" s="1065"/>
      <c r="B3945" s="1038" t="s">
        <v>178</v>
      </c>
      <c r="C3945" s="1038"/>
      <c r="D3945" s="1038"/>
      <c r="E3945" s="1038"/>
      <c r="F3945" s="1038"/>
      <c r="G3945" s="1038"/>
      <c r="H3945" s="2">
        <v>9443784</v>
      </c>
      <c r="I3945" s="2"/>
    </row>
    <row r="3946" spans="1:9">
      <c r="A3946" s="1065"/>
      <c r="B3946" s="1011" t="s">
        <v>11</v>
      </c>
      <c r="C3946" s="1011"/>
      <c r="D3946" s="1011"/>
      <c r="E3946" s="1011"/>
      <c r="F3946" s="1011"/>
      <c r="G3946" s="1011"/>
      <c r="H3946" s="72">
        <v>9258612</v>
      </c>
      <c r="I3946" s="72"/>
    </row>
    <row r="3947" spans="1:9" ht="30">
      <c r="A3947" s="1065"/>
      <c r="B3947" s="1039">
        <v>5129</v>
      </c>
      <c r="C3947" s="141" t="s">
        <v>1424</v>
      </c>
      <c r="D3947" s="142" t="s">
        <v>1425</v>
      </c>
      <c r="E3947" s="12" t="s">
        <v>149</v>
      </c>
      <c r="F3947" s="12" t="s">
        <v>15</v>
      </c>
      <c r="G3947" s="14">
        <v>158400</v>
      </c>
      <c r="H3947" s="14">
        <v>316800</v>
      </c>
      <c r="I3947" s="14">
        <v>2</v>
      </c>
    </row>
    <row r="3948" spans="1:9">
      <c r="A3948" s="1065"/>
      <c r="B3948" s="1084"/>
      <c r="C3948" s="141" t="s">
        <v>1426</v>
      </c>
      <c r="D3948" s="142" t="s">
        <v>1427</v>
      </c>
      <c r="E3948" s="12" t="s">
        <v>149</v>
      </c>
      <c r="F3948" s="12" t="s">
        <v>15</v>
      </c>
      <c r="G3948" s="14">
        <v>389400</v>
      </c>
      <c r="H3948" s="14">
        <v>1557600</v>
      </c>
      <c r="I3948" s="14">
        <v>4</v>
      </c>
    </row>
    <row r="3949" spans="1:9" ht="30">
      <c r="A3949" s="1065"/>
      <c r="B3949" s="1084"/>
      <c r="C3949" s="141" t="s">
        <v>1428</v>
      </c>
      <c r="D3949" s="142" t="s">
        <v>1429</v>
      </c>
      <c r="E3949" s="12" t="s">
        <v>149</v>
      </c>
      <c r="F3949" s="12" t="s">
        <v>15</v>
      </c>
      <c r="G3949" s="14">
        <v>1254000</v>
      </c>
      <c r="H3949" s="14">
        <v>6270000</v>
      </c>
      <c r="I3949" s="14">
        <v>5</v>
      </c>
    </row>
    <row r="3950" spans="1:9">
      <c r="A3950" s="1065"/>
      <c r="B3950" s="1084"/>
      <c r="C3950" s="141" t="s">
        <v>1430</v>
      </c>
      <c r="D3950" s="142" t="s">
        <v>1431</v>
      </c>
      <c r="E3950" s="12" t="s">
        <v>149</v>
      </c>
      <c r="F3950" s="12" t="s">
        <v>181</v>
      </c>
      <c r="G3950" s="14">
        <v>1716</v>
      </c>
      <c r="H3950" s="14">
        <v>720720</v>
      </c>
      <c r="I3950" s="14">
        <v>420</v>
      </c>
    </row>
    <row r="3951" spans="1:9">
      <c r="A3951" s="1065"/>
      <c r="B3951" s="1084"/>
      <c r="C3951" s="141" t="s">
        <v>1432</v>
      </c>
      <c r="D3951" s="142" t="s">
        <v>1433</v>
      </c>
      <c r="E3951" s="12" t="s">
        <v>149</v>
      </c>
      <c r="F3951" s="12" t="s">
        <v>181</v>
      </c>
      <c r="G3951" s="14">
        <v>1452</v>
      </c>
      <c r="H3951" s="14">
        <v>393492</v>
      </c>
      <c r="I3951" s="14">
        <v>271</v>
      </c>
    </row>
    <row r="3952" spans="1:9">
      <c r="A3952" s="1065"/>
      <c r="B3952" s="1084"/>
      <c r="C3952" s="224" t="s">
        <v>5482</v>
      </c>
      <c r="D3952" s="239" t="s">
        <v>5483</v>
      </c>
      <c r="E3952" s="224" t="s">
        <v>126</v>
      </c>
      <c r="F3952" s="224" t="s">
        <v>15</v>
      </c>
      <c r="G3952" s="240">
        <v>198000</v>
      </c>
      <c r="H3952" s="240">
        <v>396000</v>
      </c>
      <c r="I3952" s="14">
        <v>2</v>
      </c>
    </row>
    <row r="3953" spans="1:9">
      <c r="A3953" s="1065"/>
      <c r="B3953" s="1084"/>
      <c r="C3953" s="224" t="s">
        <v>5484</v>
      </c>
      <c r="D3953" s="239" t="s">
        <v>5483</v>
      </c>
      <c r="E3953" s="224" t="s">
        <v>126</v>
      </c>
      <c r="F3953" s="224" t="s">
        <v>15</v>
      </c>
      <c r="G3953" s="240">
        <v>302400</v>
      </c>
      <c r="H3953" s="240">
        <v>302400</v>
      </c>
      <c r="I3953" s="14">
        <v>1</v>
      </c>
    </row>
    <row r="3954" spans="1:9">
      <c r="A3954" s="1065"/>
      <c r="B3954" s="1040"/>
      <c r="C3954" s="224" t="s">
        <v>5485</v>
      </c>
      <c r="D3954" s="239" t="s">
        <v>5483</v>
      </c>
      <c r="E3954" s="224" t="s">
        <v>126</v>
      </c>
      <c r="F3954" s="224" t="s">
        <v>15</v>
      </c>
      <c r="G3954" s="240">
        <v>1168200</v>
      </c>
      <c r="H3954" s="240">
        <v>2336400</v>
      </c>
      <c r="I3954" s="14">
        <v>2</v>
      </c>
    </row>
    <row r="3955" spans="1:9">
      <c r="A3955" s="1065"/>
      <c r="B3955" s="1011" t="s">
        <v>118</v>
      </c>
      <c r="C3955" s="1011"/>
      <c r="D3955" s="1011"/>
      <c r="E3955" s="1011"/>
      <c r="F3955" s="1011"/>
      <c r="G3955" s="1011"/>
      <c r="H3955" s="72">
        <v>185172</v>
      </c>
      <c r="I3955" s="72"/>
    </row>
    <row r="3956" spans="1:9" s="8" customFormat="1" ht="30">
      <c r="A3956" s="1065"/>
      <c r="B3956" s="1016">
        <v>5129</v>
      </c>
      <c r="C3956" s="139">
        <v>71351540</v>
      </c>
      <c r="D3956" s="140" t="s">
        <v>1434</v>
      </c>
      <c r="E3956" s="15" t="s">
        <v>149</v>
      </c>
      <c r="F3956" s="15" t="s">
        <v>121</v>
      </c>
      <c r="G3956" s="16">
        <v>185172</v>
      </c>
      <c r="H3956" s="16">
        <v>185172</v>
      </c>
      <c r="I3956" s="16">
        <v>1</v>
      </c>
    </row>
    <row r="3957" spans="1:9">
      <c r="A3957" s="1065"/>
      <c r="B3957" s="1038" t="s">
        <v>210</v>
      </c>
      <c r="C3957" s="1038"/>
      <c r="D3957" s="1038"/>
      <c r="E3957" s="1038"/>
      <c r="F3957" s="1038"/>
      <c r="G3957" s="1038"/>
      <c r="H3957" s="2">
        <v>30000000</v>
      </c>
      <c r="I3957" s="2"/>
    </row>
    <row r="3958" spans="1:9">
      <c r="A3958" s="1065"/>
      <c r="B3958" s="1011" t="s">
        <v>154</v>
      </c>
      <c r="C3958" s="1011"/>
      <c r="D3958" s="1011"/>
      <c r="E3958" s="1011"/>
      <c r="F3958" s="1011"/>
      <c r="G3958" s="1011"/>
      <c r="H3958" s="72">
        <v>11765000</v>
      </c>
      <c r="I3958" s="72"/>
    </row>
    <row r="3959" spans="1:9">
      <c r="A3959" s="1065"/>
      <c r="B3959" s="455" t="s">
        <v>5661</v>
      </c>
      <c r="C3959" s="455" t="s">
        <v>7525</v>
      </c>
      <c r="D3959" s="455" t="s">
        <v>4060</v>
      </c>
      <c r="E3959" s="730" t="s">
        <v>126</v>
      </c>
      <c r="F3959" s="730" t="s">
        <v>121</v>
      </c>
      <c r="G3959" s="456">
        <v>7840000</v>
      </c>
      <c r="H3959" s="456">
        <v>7840000</v>
      </c>
      <c r="I3959" s="734">
        <v>1</v>
      </c>
    </row>
    <row r="3960" spans="1:9" ht="45">
      <c r="A3960" s="1065"/>
      <c r="B3960" s="1017">
        <v>4861</v>
      </c>
      <c r="C3960" s="141" t="s">
        <v>1435</v>
      </c>
      <c r="D3960" s="142" t="s">
        <v>930</v>
      </c>
      <c r="E3960" s="12" t="s">
        <v>149</v>
      </c>
      <c r="F3960" s="12" t="s">
        <v>121</v>
      </c>
      <c r="G3960" s="14">
        <v>11765000</v>
      </c>
      <c r="H3960" s="14">
        <v>11765000</v>
      </c>
      <c r="I3960" s="14">
        <v>1</v>
      </c>
    </row>
    <row r="3961" spans="1:9">
      <c r="A3961" s="1065"/>
      <c r="B3961" s="1011" t="s">
        <v>118</v>
      </c>
      <c r="C3961" s="1011"/>
      <c r="D3961" s="1011"/>
      <c r="E3961" s="1011"/>
      <c r="F3961" s="1011"/>
      <c r="G3961" s="1011"/>
      <c r="H3961" s="72">
        <v>18235000</v>
      </c>
      <c r="I3961" s="72"/>
    </row>
    <row r="3962" spans="1:9" ht="30">
      <c r="A3962" s="1065"/>
      <c r="B3962" s="1017">
        <v>4861</v>
      </c>
      <c r="C3962" s="141" t="s">
        <v>1436</v>
      </c>
      <c r="D3962" s="142" t="s">
        <v>213</v>
      </c>
      <c r="E3962" s="12" t="s">
        <v>149</v>
      </c>
      <c r="F3962" s="12" t="s">
        <v>121</v>
      </c>
      <c r="G3962" s="14">
        <v>18000000</v>
      </c>
      <c r="H3962" s="14">
        <v>18000000</v>
      </c>
      <c r="I3962" s="14">
        <v>1</v>
      </c>
    </row>
    <row r="3963" spans="1:9">
      <c r="A3963" s="1065"/>
      <c r="B3963" s="1017"/>
      <c r="C3963" s="761" t="s">
        <v>7584</v>
      </c>
      <c r="D3963" s="761" t="s">
        <v>5260</v>
      </c>
      <c r="E3963" s="766" t="s">
        <v>172</v>
      </c>
      <c r="F3963" s="766" t="s">
        <v>121</v>
      </c>
      <c r="G3963" s="765">
        <v>160000</v>
      </c>
      <c r="H3963" s="765">
        <v>160000</v>
      </c>
      <c r="I3963" s="14">
        <v>1</v>
      </c>
    </row>
    <row r="3964" spans="1:9" s="8" customFormat="1" ht="45">
      <c r="A3964" s="1065"/>
      <c r="B3964" s="1017"/>
      <c r="C3964" s="139">
        <v>71351540</v>
      </c>
      <c r="D3964" s="140" t="s">
        <v>1437</v>
      </c>
      <c r="E3964" s="15" t="s">
        <v>149</v>
      </c>
      <c r="F3964" s="15" t="s">
        <v>121</v>
      </c>
      <c r="G3964" s="16">
        <v>235000</v>
      </c>
      <c r="H3964" s="16">
        <v>235000</v>
      </c>
      <c r="I3964" s="16">
        <v>1</v>
      </c>
    </row>
    <row r="3965" spans="1:9" s="8" customFormat="1">
      <c r="A3965" s="1065"/>
      <c r="B3965" s="1038"/>
      <c r="C3965" s="1038"/>
      <c r="D3965" s="1038"/>
      <c r="E3965" s="1038"/>
      <c r="F3965" s="1038"/>
      <c r="G3965" s="1038"/>
      <c r="H3965" s="16"/>
      <c r="I3965" s="16"/>
    </row>
    <row r="3966" spans="1:9" s="8" customFormat="1">
      <c r="A3966" s="1065"/>
      <c r="B3966" s="703"/>
      <c r="C3966" s="139"/>
      <c r="D3966" s="140"/>
      <c r="E3966" s="705"/>
      <c r="F3966" s="705"/>
      <c r="G3966" s="16"/>
      <c r="H3966" s="16"/>
      <c r="I3966" s="16"/>
    </row>
    <row r="3967" spans="1:9" s="8" customFormat="1">
      <c r="A3967" s="1065"/>
      <c r="B3967" s="703"/>
      <c r="C3967" s="139"/>
      <c r="D3967" s="140"/>
      <c r="E3967" s="705"/>
      <c r="F3967" s="705"/>
      <c r="G3967" s="16"/>
      <c r="H3967" s="16"/>
      <c r="I3967" s="16"/>
    </row>
    <row r="3968" spans="1:9" s="8" customFormat="1">
      <c r="A3968" s="1065"/>
      <c r="B3968" s="703"/>
      <c r="C3968" s="139"/>
      <c r="D3968" s="140"/>
      <c r="E3968" s="705"/>
      <c r="F3968" s="705"/>
      <c r="G3968" s="16"/>
      <c r="H3968" s="16"/>
      <c r="I3968" s="16"/>
    </row>
    <row r="3969" spans="1:9" s="8" customFormat="1">
      <c r="A3969" s="1065"/>
      <c r="B3969" s="703"/>
      <c r="C3969" s="139"/>
      <c r="D3969" s="140"/>
      <c r="E3969" s="705"/>
      <c r="F3969" s="705"/>
      <c r="G3969" s="16"/>
      <c r="H3969" s="16"/>
      <c r="I3969" s="16"/>
    </row>
    <row r="3970" spans="1:9" s="8" customFormat="1" ht="33" customHeight="1">
      <c r="A3970" s="1065"/>
      <c r="B3970" s="1038" t="s">
        <v>5486</v>
      </c>
      <c r="C3970" s="1038"/>
      <c r="D3970" s="1038"/>
      <c r="E3970" s="1038"/>
      <c r="F3970" s="1038"/>
      <c r="G3970" s="1038"/>
      <c r="H3970" s="219"/>
      <c r="I3970" s="219"/>
    </row>
    <row r="3971" spans="1:9" s="8" customFormat="1" ht="33" customHeight="1">
      <c r="A3971" s="1065"/>
      <c r="B3971" s="1039">
        <v>5112</v>
      </c>
      <c r="C3971" s="703" t="s">
        <v>7338</v>
      </c>
      <c r="D3971" s="703" t="s">
        <v>531</v>
      </c>
      <c r="E3971" s="703" t="s">
        <v>120</v>
      </c>
      <c r="F3971" s="703" t="s">
        <v>121</v>
      </c>
      <c r="G3971" s="699">
        <v>330.2</v>
      </c>
      <c r="H3971" s="699">
        <v>330.2</v>
      </c>
      <c r="I3971" s="14">
        <v>1</v>
      </c>
    </row>
    <row r="3972" spans="1:9" s="8" customFormat="1" ht="30">
      <c r="A3972" s="1065"/>
      <c r="B3972" s="1040"/>
      <c r="C3972" s="224" t="s">
        <v>5487</v>
      </c>
      <c r="D3972" s="224" t="s">
        <v>5260</v>
      </c>
      <c r="E3972" s="233" t="s">
        <v>172</v>
      </c>
      <c r="F3972" s="224" t="s">
        <v>121</v>
      </c>
      <c r="G3972" s="3">
        <v>370000</v>
      </c>
      <c r="H3972" s="3">
        <v>370000</v>
      </c>
      <c r="I3972" s="14">
        <v>1</v>
      </c>
    </row>
    <row r="3973" spans="1:9">
      <c r="A3973" s="1065"/>
      <c r="B3973" s="1038" t="s">
        <v>546</v>
      </c>
      <c r="C3973" s="1038"/>
      <c r="D3973" s="1038"/>
      <c r="E3973" s="1038"/>
      <c r="F3973" s="1038"/>
      <c r="G3973" s="1038"/>
      <c r="H3973" s="2">
        <v>3500000</v>
      </c>
      <c r="I3973" s="2"/>
    </row>
    <row r="3974" spans="1:9">
      <c r="A3974" s="1065"/>
      <c r="B3974" s="1011" t="s">
        <v>118</v>
      </c>
      <c r="C3974" s="1011"/>
      <c r="D3974" s="1011"/>
      <c r="E3974" s="1011"/>
      <c r="F3974" s="1011"/>
      <c r="G3974" s="1011"/>
      <c r="H3974" s="72">
        <v>3500000</v>
      </c>
      <c r="I3974" s="72"/>
    </row>
    <row r="3975" spans="1:9" ht="30">
      <c r="A3975" s="1065"/>
      <c r="B3975" s="1017">
        <v>4213</v>
      </c>
      <c r="C3975" s="141" t="s">
        <v>1438</v>
      </c>
      <c r="D3975" s="142" t="s">
        <v>727</v>
      </c>
      <c r="E3975" s="12" t="s">
        <v>126</v>
      </c>
      <c r="F3975" s="12" t="s">
        <v>121</v>
      </c>
      <c r="G3975" s="14">
        <v>3500000</v>
      </c>
      <c r="H3975" s="14">
        <v>3500000</v>
      </c>
      <c r="I3975" s="14">
        <v>1</v>
      </c>
    </row>
    <row r="3976" spans="1:9">
      <c r="A3976" s="1065"/>
      <c r="B3976" s="1038" t="s">
        <v>548</v>
      </c>
      <c r="C3976" s="1038"/>
      <c r="D3976" s="1038"/>
      <c r="E3976" s="1038"/>
      <c r="F3976" s="1038"/>
      <c r="G3976" s="1038"/>
      <c r="H3976" s="2">
        <v>5000000</v>
      </c>
      <c r="I3976" s="2"/>
    </row>
    <row r="3977" spans="1:9">
      <c r="A3977" s="1065"/>
      <c r="B3977" s="1011" t="s">
        <v>118</v>
      </c>
      <c r="C3977" s="1011"/>
      <c r="D3977" s="1011"/>
      <c r="E3977" s="1011"/>
      <c r="F3977" s="1011"/>
      <c r="G3977" s="1011"/>
      <c r="H3977" s="72">
        <v>5000000</v>
      </c>
      <c r="I3977" s="72"/>
    </row>
    <row r="3978" spans="1:9" ht="60">
      <c r="A3978" s="1065"/>
      <c r="B3978" s="1017">
        <v>4213</v>
      </c>
      <c r="C3978" s="141" t="s">
        <v>1439</v>
      </c>
      <c r="D3978" s="142" t="s">
        <v>1440</v>
      </c>
      <c r="E3978" s="12" t="s">
        <v>149</v>
      </c>
      <c r="F3978" s="12" t="s">
        <v>121</v>
      </c>
      <c r="G3978" s="14">
        <v>2500000</v>
      </c>
      <c r="H3978" s="14">
        <v>2500000</v>
      </c>
      <c r="I3978" s="14">
        <v>1</v>
      </c>
    </row>
    <row r="3979" spans="1:9" ht="60">
      <c r="A3979" s="1065"/>
      <c r="B3979" s="1017"/>
      <c r="C3979" s="141" t="s">
        <v>1441</v>
      </c>
      <c r="D3979" s="142" t="s">
        <v>1442</v>
      </c>
      <c r="E3979" s="12" t="s">
        <v>149</v>
      </c>
      <c r="F3979" s="12" t="s">
        <v>121</v>
      </c>
      <c r="G3979" s="14">
        <v>2500000</v>
      </c>
      <c r="H3979" s="14">
        <v>2500000</v>
      </c>
      <c r="I3979" s="14">
        <v>1</v>
      </c>
    </row>
    <row r="3980" spans="1:9">
      <c r="A3980" s="1065"/>
      <c r="B3980" s="1038" t="s">
        <v>1443</v>
      </c>
      <c r="C3980" s="1038"/>
      <c r="D3980" s="1038"/>
      <c r="E3980" s="1038"/>
      <c r="F3980" s="1038"/>
      <c r="G3980" s="1038"/>
      <c r="H3980" s="2">
        <v>33399900</v>
      </c>
      <c r="I3980" s="2"/>
    </row>
    <row r="3981" spans="1:9">
      <c r="A3981" s="1065"/>
      <c r="B3981" s="1011" t="s">
        <v>154</v>
      </c>
      <c r="C3981" s="1011"/>
      <c r="D3981" s="1011"/>
      <c r="E3981" s="1011"/>
      <c r="F3981" s="1011"/>
      <c r="G3981" s="1011"/>
      <c r="H3981" s="72">
        <v>32733240</v>
      </c>
      <c r="I3981" s="72"/>
    </row>
    <row r="3982" spans="1:9" ht="135">
      <c r="A3982" s="1065"/>
      <c r="B3982" s="1017">
        <v>4251</v>
      </c>
      <c r="C3982" s="141" t="s">
        <v>1444</v>
      </c>
      <c r="D3982" s="142" t="s">
        <v>1445</v>
      </c>
      <c r="E3982" s="12" t="s">
        <v>126</v>
      </c>
      <c r="F3982" s="12" t="s">
        <v>121</v>
      </c>
      <c r="G3982" s="14">
        <v>3333240</v>
      </c>
      <c r="H3982" s="14">
        <v>3333240</v>
      </c>
      <c r="I3982" s="14">
        <v>1</v>
      </c>
    </row>
    <row r="3983" spans="1:9" ht="30">
      <c r="A3983" s="1065"/>
      <c r="B3983" s="1107">
        <v>5112</v>
      </c>
      <c r="C3983" s="141" t="s">
        <v>5772</v>
      </c>
      <c r="D3983" s="141" t="s">
        <v>5773</v>
      </c>
      <c r="E3983" s="346" t="s">
        <v>172</v>
      </c>
      <c r="F3983" s="346" t="s">
        <v>121</v>
      </c>
      <c r="G3983" s="834">
        <v>54950000</v>
      </c>
      <c r="H3983" s="834">
        <v>54950000</v>
      </c>
      <c r="I3983" s="14">
        <v>1</v>
      </c>
    </row>
    <row r="3984" spans="1:9" s="8" customFormat="1" ht="30">
      <c r="A3984" s="1065"/>
      <c r="B3984" s="1109"/>
      <c r="C3984" s="139">
        <v>45311137</v>
      </c>
      <c r="D3984" s="140" t="s">
        <v>1446</v>
      </c>
      <c r="E3984" s="15" t="s">
        <v>126</v>
      </c>
      <c r="F3984" s="15" t="s">
        <v>121</v>
      </c>
      <c r="G3984" s="16">
        <v>29400000</v>
      </c>
      <c r="H3984" s="16">
        <v>29400000</v>
      </c>
      <c r="I3984" s="16">
        <v>1</v>
      </c>
    </row>
    <row r="3985" spans="1:10">
      <c r="A3985" s="1065"/>
      <c r="B3985" s="1011" t="s">
        <v>118</v>
      </c>
      <c r="C3985" s="1011"/>
      <c r="D3985" s="1011"/>
      <c r="E3985" s="1011"/>
      <c r="F3985" s="1011"/>
      <c r="G3985" s="1011"/>
      <c r="H3985" s="72">
        <v>666660</v>
      </c>
      <c r="I3985" s="72"/>
    </row>
    <row r="3986" spans="1:10">
      <c r="A3986" s="1065"/>
      <c r="B3986" s="537"/>
      <c r="C3986" s="833" t="s">
        <v>7872</v>
      </c>
      <c r="D3986" s="833" t="s">
        <v>531</v>
      </c>
      <c r="E3986" s="537" t="s">
        <v>120</v>
      </c>
      <c r="F3986" s="858" t="s">
        <v>121</v>
      </c>
      <c r="G3986" s="834">
        <v>516050</v>
      </c>
      <c r="H3986" s="834">
        <v>516050</v>
      </c>
      <c r="I3986" s="465">
        <v>1</v>
      </c>
    </row>
    <row r="3987" spans="1:10" s="8" customFormat="1" ht="135">
      <c r="A3987" s="1065"/>
      <c r="B3987" s="1016">
        <v>4251</v>
      </c>
      <c r="C3987" s="139">
        <v>71351540</v>
      </c>
      <c r="D3987" s="140" t="s">
        <v>1447</v>
      </c>
      <c r="E3987" s="15" t="s">
        <v>126</v>
      </c>
      <c r="F3987" s="15" t="s">
        <v>121</v>
      </c>
      <c r="G3987" s="16">
        <v>66660</v>
      </c>
      <c r="H3987" s="16">
        <v>66660</v>
      </c>
      <c r="I3987" s="16">
        <v>1</v>
      </c>
    </row>
    <row r="3988" spans="1:10" s="8" customFormat="1" ht="30">
      <c r="A3988" s="1065"/>
      <c r="B3988" s="1200">
        <v>5112</v>
      </c>
      <c r="C3988" s="141" t="s">
        <v>6153</v>
      </c>
      <c r="D3988" s="141" t="s">
        <v>5260</v>
      </c>
      <c r="E3988" s="383" t="s">
        <v>3120</v>
      </c>
      <c r="F3988" s="383" t="s">
        <v>121</v>
      </c>
      <c r="G3988" s="14">
        <v>200000</v>
      </c>
      <c r="H3988" s="14">
        <v>200000</v>
      </c>
      <c r="I3988" s="14">
        <v>1</v>
      </c>
      <c r="J3988"/>
    </row>
    <row r="3989" spans="1:10" s="8" customFormat="1" ht="45">
      <c r="A3989" s="1065"/>
      <c r="B3989" s="1201"/>
      <c r="C3989" s="139">
        <v>71351540</v>
      </c>
      <c r="D3989" s="140" t="s">
        <v>1448</v>
      </c>
      <c r="E3989" s="15" t="s">
        <v>126</v>
      </c>
      <c r="F3989" s="15" t="s">
        <v>121</v>
      </c>
      <c r="G3989" s="16">
        <v>600000</v>
      </c>
      <c r="H3989" s="16">
        <v>600000</v>
      </c>
      <c r="I3989" s="16">
        <v>1</v>
      </c>
    </row>
    <row r="3990" spans="1:10">
      <c r="A3990" s="1065"/>
      <c r="B3990" s="1038" t="s">
        <v>214</v>
      </c>
      <c r="C3990" s="1038"/>
      <c r="D3990" s="1038"/>
      <c r="E3990" s="1038"/>
      <c r="F3990" s="1038"/>
      <c r="G3990" s="1038"/>
      <c r="H3990" s="2">
        <v>4590000</v>
      </c>
      <c r="I3990" s="2"/>
    </row>
    <row r="3991" spans="1:10">
      <c r="A3991" s="1065"/>
      <c r="B3991" s="1011" t="s">
        <v>154</v>
      </c>
      <c r="C3991" s="1011"/>
      <c r="D3991" s="1011"/>
      <c r="E3991" s="1011"/>
      <c r="F3991" s="1011"/>
      <c r="G3991" s="1011"/>
      <c r="H3991" s="72">
        <v>4499962</v>
      </c>
      <c r="I3991" s="72"/>
    </row>
    <row r="3992" spans="1:10" s="8" customFormat="1" ht="30">
      <c r="A3992" s="1065"/>
      <c r="B3992" s="1016">
        <v>4251</v>
      </c>
      <c r="C3992" s="139">
        <v>45261124</v>
      </c>
      <c r="D3992" s="140" t="s">
        <v>216</v>
      </c>
      <c r="E3992" s="15" t="s">
        <v>149</v>
      </c>
      <c r="F3992" s="15" t="s">
        <v>121</v>
      </c>
      <c r="G3992" s="16">
        <v>4499962</v>
      </c>
      <c r="H3992" s="16">
        <v>4499962</v>
      </c>
      <c r="I3992" s="16">
        <v>1</v>
      </c>
    </row>
    <row r="3993" spans="1:10">
      <c r="A3993" s="1065"/>
      <c r="B3993" s="1011" t="s">
        <v>118</v>
      </c>
      <c r="C3993" s="1011"/>
      <c r="D3993" s="1011"/>
      <c r="E3993" s="1011"/>
      <c r="F3993" s="1011"/>
      <c r="G3993" s="1011"/>
      <c r="H3993" s="72">
        <v>90038</v>
      </c>
      <c r="I3993" s="72"/>
    </row>
    <row r="3994" spans="1:10" s="8" customFormat="1" ht="30">
      <c r="A3994" s="1065"/>
      <c r="B3994" s="1016">
        <v>4251</v>
      </c>
      <c r="C3994" s="139">
        <v>71351540</v>
      </c>
      <c r="D3994" s="140" t="s">
        <v>168</v>
      </c>
      <c r="E3994" s="15" t="s">
        <v>149</v>
      </c>
      <c r="F3994" s="15" t="s">
        <v>121</v>
      </c>
      <c r="G3994" s="16">
        <v>90038</v>
      </c>
      <c r="H3994" s="16">
        <v>90038</v>
      </c>
      <c r="I3994" s="16">
        <v>1</v>
      </c>
    </row>
    <row r="3995" spans="1:10">
      <c r="A3995" s="1065"/>
      <c r="B3995" s="1038" t="s">
        <v>217</v>
      </c>
      <c r="C3995" s="1038"/>
      <c r="D3995" s="1038"/>
      <c r="E3995" s="1038"/>
      <c r="F3995" s="1038"/>
      <c r="G3995" s="1038"/>
      <c r="H3995" s="2">
        <v>31768930</v>
      </c>
      <c r="I3995" s="2"/>
    </row>
    <row r="3996" spans="1:10">
      <c r="A3996" s="1065"/>
      <c r="B3996" s="1011" t="s">
        <v>11</v>
      </c>
      <c r="C3996" s="1011"/>
      <c r="D3996" s="1011"/>
      <c r="E3996" s="1011"/>
      <c r="F3996" s="1011"/>
      <c r="G3996" s="1011"/>
      <c r="H3996" s="72">
        <v>31768930</v>
      </c>
      <c r="I3996" s="72"/>
    </row>
    <row r="3997" spans="1:10">
      <c r="A3997" s="1065"/>
      <c r="B3997" s="1017">
        <v>4269</v>
      </c>
      <c r="C3997" s="141" t="s">
        <v>1449</v>
      </c>
      <c r="D3997" s="142" t="s">
        <v>1450</v>
      </c>
      <c r="E3997" s="12" t="s">
        <v>14</v>
      </c>
      <c r="F3997" s="12" t="s">
        <v>473</v>
      </c>
      <c r="G3997" s="14">
        <v>200000</v>
      </c>
      <c r="H3997" s="14">
        <v>200000</v>
      </c>
      <c r="I3997" s="14">
        <v>1</v>
      </c>
    </row>
    <row r="3998" spans="1:10">
      <c r="A3998" s="1065"/>
      <c r="B3998" s="1017"/>
      <c r="C3998" s="141" t="s">
        <v>1451</v>
      </c>
      <c r="D3998" s="142" t="s">
        <v>1452</v>
      </c>
      <c r="E3998" s="12" t="s">
        <v>14</v>
      </c>
      <c r="F3998" s="12" t="s">
        <v>473</v>
      </c>
      <c r="G3998" s="14">
        <v>200000</v>
      </c>
      <c r="H3998" s="14">
        <v>600000</v>
      </c>
      <c r="I3998" s="14">
        <v>3</v>
      </c>
    </row>
    <row r="3999" spans="1:10" ht="30">
      <c r="A3999" s="1065"/>
      <c r="B3999" s="1017"/>
      <c r="C3999" s="141" t="s">
        <v>1453</v>
      </c>
      <c r="D3999" s="142" t="s">
        <v>1454</v>
      </c>
      <c r="E3999" s="12" t="s">
        <v>14</v>
      </c>
      <c r="F3999" s="12" t="s">
        <v>469</v>
      </c>
      <c r="G3999" s="14">
        <v>2955</v>
      </c>
      <c r="H3999" s="14">
        <v>455070</v>
      </c>
      <c r="I3999" s="14">
        <v>154</v>
      </c>
    </row>
    <row r="4000" spans="1:10" ht="30">
      <c r="A4000" s="1065"/>
      <c r="B4000" s="1017"/>
      <c r="C4000" s="141" t="s">
        <v>1455</v>
      </c>
      <c r="D4000" s="142" t="s">
        <v>1456</v>
      </c>
      <c r="E4000" s="12" t="s">
        <v>14</v>
      </c>
      <c r="F4000" s="12" t="s">
        <v>469</v>
      </c>
      <c r="G4000" s="14">
        <v>4350</v>
      </c>
      <c r="H4000" s="14">
        <v>28266300</v>
      </c>
      <c r="I4000" s="14">
        <v>6498</v>
      </c>
    </row>
    <row r="4001" spans="1:9" ht="30">
      <c r="A4001" s="1065"/>
      <c r="B4001" s="1017"/>
      <c r="C4001" s="141" t="s">
        <v>1457</v>
      </c>
      <c r="D4001" s="142" t="s">
        <v>1458</v>
      </c>
      <c r="E4001" s="12" t="s">
        <v>14</v>
      </c>
      <c r="F4001" s="12" t="s">
        <v>469</v>
      </c>
      <c r="G4001" s="338">
        <v>3490</v>
      </c>
      <c r="H4001" s="338">
        <v>2247560</v>
      </c>
      <c r="I4001" s="338">
        <v>644</v>
      </c>
    </row>
    <row r="4002" spans="1:9" ht="36" customHeight="1">
      <c r="A4002" s="1065"/>
      <c r="B4002" s="1038" t="s">
        <v>228</v>
      </c>
      <c r="C4002" s="1038"/>
      <c r="D4002" s="1038"/>
      <c r="E4002" s="1038"/>
      <c r="F4002" s="1038"/>
      <c r="G4002" s="1038"/>
      <c r="H4002" s="2">
        <v>364806472</v>
      </c>
      <c r="I4002" s="2"/>
    </row>
    <row r="4003" spans="1:9">
      <c r="A4003" s="1065"/>
      <c r="B4003" s="1011" t="s">
        <v>11</v>
      </c>
      <c r="C4003" s="1011"/>
      <c r="D4003" s="1011"/>
      <c r="E4003" s="1011"/>
      <c r="F4003" s="1011"/>
      <c r="G4003" s="1011"/>
      <c r="H4003" s="72">
        <v>64753000</v>
      </c>
      <c r="I4003" s="72"/>
    </row>
    <row r="4004" spans="1:9" ht="30">
      <c r="A4004" s="1065"/>
      <c r="B4004" s="283"/>
      <c r="C4004" s="141" t="s">
        <v>5601</v>
      </c>
      <c r="D4004" s="142" t="s">
        <v>3990</v>
      </c>
      <c r="E4004" s="142" t="s">
        <v>14</v>
      </c>
      <c r="F4004" s="142" t="s">
        <v>15</v>
      </c>
      <c r="G4004" s="142">
        <v>69400</v>
      </c>
      <c r="H4004" s="295">
        <f>G4004*I4004</f>
        <v>2498400</v>
      </c>
      <c r="I4004" s="142">
        <v>36</v>
      </c>
    </row>
    <row r="4005" spans="1:9" s="8" customFormat="1" ht="30">
      <c r="A4005" s="1065"/>
      <c r="B4005" s="1017">
        <v>5129</v>
      </c>
      <c r="C4005" s="139">
        <v>34921440</v>
      </c>
      <c r="D4005" s="140" t="s">
        <v>1459</v>
      </c>
      <c r="E4005" s="15" t="s">
        <v>14</v>
      </c>
      <c r="F4005" s="15" t="s">
        <v>15</v>
      </c>
      <c r="G4005" s="16">
        <v>25000</v>
      </c>
      <c r="H4005" s="16">
        <v>2500000</v>
      </c>
      <c r="I4005" s="16">
        <v>100</v>
      </c>
    </row>
    <row r="4006" spans="1:9" s="8" customFormat="1">
      <c r="A4006" s="1065"/>
      <c r="B4006" s="1017"/>
      <c r="C4006" s="761" t="s">
        <v>7623</v>
      </c>
      <c r="D4006" s="761" t="s">
        <v>7624</v>
      </c>
      <c r="E4006" s="142" t="s">
        <v>14</v>
      </c>
      <c r="F4006" s="142" t="s">
        <v>15</v>
      </c>
      <c r="G4006" s="773">
        <v>0</v>
      </c>
      <c r="H4006" s="773">
        <v>0</v>
      </c>
      <c r="I4006" s="773">
        <v>7</v>
      </c>
    </row>
    <row r="4007" spans="1:9" s="8" customFormat="1">
      <c r="A4007" s="1065"/>
      <c r="B4007" s="1017"/>
      <c r="C4007" s="761" t="s">
        <v>7625</v>
      </c>
      <c r="D4007" s="761" t="s">
        <v>7624</v>
      </c>
      <c r="E4007" s="142" t="s">
        <v>14</v>
      </c>
      <c r="F4007" s="142" t="s">
        <v>15</v>
      </c>
      <c r="G4007" s="773">
        <v>0</v>
      </c>
      <c r="H4007" s="773">
        <v>0</v>
      </c>
      <c r="I4007" s="773">
        <v>7</v>
      </c>
    </row>
    <row r="4008" spans="1:9" s="8" customFormat="1">
      <c r="A4008" s="1065"/>
      <c r="B4008" s="1017"/>
      <c r="C4008" s="761" t="s">
        <v>7622</v>
      </c>
      <c r="D4008" s="761" t="s">
        <v>3990</v>
      </c>
      <c r="E4008" s="142" t="s">
        <v>14</v>
      </c>
      <c r="F4008" s="142" t="s">
        <v>15</v>
      </c>
      <c r="G4008" s="773">
        <v>70000</v>
      </c>
      <c r="H4008" s="775">
        <v>4060</v>
      </c>
      <c r="I4008" s="773">
        <v>58</v>
      </c>
    </row>
    <row r="4009" spans="1:9" s="8" customFormat="1">
      <c r="A4009" s="1065"/>
      <c r="B4009" s="1017"/>
      <c r="C4009" s="455" t="s">
        <v>7408</v>
      </c>
      <c r="D4009" s="455" t="s">
        <v>3991</v>
      </c>
      <c r="E4009" s="142" t="s">
        <v>14</v>
      </c>
      <c r="F4009" s="142" t="s">
        <v>15</v>
      </c>
      <c r="G4009" s="100">
        <v>60000</v>
      </c>
      <c r="H4009" s="399">
        <v>9000</v>
      </c>
      <c r="I4009" s="100">
        <v>150</v>
      </c>
    </row>
    <row r="4010" spans="1:9" s="8" customFormat="1">
      <c r="A4010" s="1065"/>
      <c r="B4010" s="1017"/>
      <c r="C4010" s="455" t="s">
        <v>7409</v>
      </c>
      <c r="D4010" s="455" t="s">
        <v>3990</v>
      </c>
      <c r="E4010" s="142" t="s">
        <v>14</v>
      </c>
      <c r="F4010" s="142" t="s">
        <v>15</v>
      </c>
      <c r="G4010" s="100">
        <v>24000</v>
      </c>
      <c r="H4010" s="399">
        <v>2400</v>
      </c>
      <c r="I4010" s="100">
        <v>100</v>
      </c>
    </row>
    <row r="4011" spans="1:9" s="8" customFormat="1">
      <c r="A4011" s="1065"/>
      <c r="B4011" s="1017"/>
      <c r="C4011" s="761" t="s">
        <v>7614</v>
      </c>
      <c r="D4011" s="761" t="s">
        <v>7410</v>
      </c>
      <c r="E4011" s="142" t="s">
        <v>14</v>
      </c>
      <c r="F4011" s="142" t="s">
        <v>15</v>
      </c>
      <c r="G4011" s="776">
        <v>0</v>
      </c>
      <c r="H4011" s="776">
        <v>0</v>
      </c>
      <c r="I4011" s="773">
        <v>2</v>
      </c>
    </row>
    <row r="4012" spans="1:9" s="8" customFormat="1">
      <c r="A4012" s="1065"/>
      <c r="B4012" s="1017"/>
      <c r="C4012" s="761" t="s">
        <v>7615</v>
      </c>
      <c r="D4012" s="761" t="s">
        <v>7410</v>
      </c>
      <c r="E4012" s="142" t="s">
        <v>14</v>
      </c>
      <c r="F4012" s="142" t="s">
        <v>15</v>
      </c>
      <c r="G4012" s="776">
        <v>0</v>
      </c>
      <c r="H4012" s="776">
        <v>0</v>
      </c>
      <c r="I4012" s="773">
        <v>1</v>
      </c>
    </row>
    <row r="4013" spans="1:9" s="8" customFormat="1">
      <c r="A4013" s="1065"/>
      <c r="B4013" s="1017"/>
      <c r="C4013" s="761" t="s">
        <v>7616</v>
      </c>
      <c r="D4013" s="761" t="s">
        <v>7410</v>
      </c>
      <c r="E4013" s="142" t="s">
        <v>14</v>
      </c>
      <c r="F4013" s="142" t="s">
        <v>15</v>
      </c>
      <c r="G4013" s="776">
        <v>0</v>
      </c>
      <c r="H4013" s="776">
        <v>0</v>
      </c>
      <c r="I4013" s="773">
        <v>1</v>
      </c>
    </row>
    <row r="4014" spans="1:9" s="8" customFormat="1">
      <c r="A4014" s="1065"/>
      <c r="B4014" s="1017"/>
      <c r="C4014" s="761" t="s">
        <v>7617</v>
      </c>
      <c r="D4014" s="761" t="s">
        <v>7410</v>
      </c>
      <c r="E4014" s="142" t="s">
        <v>14</v>
      </c>
      <c r="F4014" s="142" t="s">
        <v>15</v>
      </c>
      <c r="G4014" s="776">
        <v>0</v>
      </c>
      <c r="H4014" s="776">
        <v>0</v>
      </c>
      <c r="I4014" s="773">
        <v>1</v>
      </c>
    </row>
    <row r="4015" spans="1:9" s="8" customFormat="1">
      <c r="A4015" s="1065"/>
      <c r="B4015" s="1017"/>
      <c r="C4015" s="761" t="s">
        <v>7618</v>
      </c>
      <c r="D4015" s="761" t="s">
        <v>7410</v>
      </c>
      <c r="E4015" s="142" t="s">
        <v>14</v>
      </c>
      <c r="F4015" s="142" t="s">
        <v>15</v>
      </c>
      <c r="G4015" s="776">
        <v>0</v>
      </c>
      <c r="H4015" s="776">
        <v>0</v>
      </c>
      <c r="I4015" s="773">
        <v>3</v>
      </c>
    </row>
    <row r="4016" spans="1:9" s="8" customFormat="1">
      <c r="A4016" s="1065"/>
      <c r="B4016" s="1017"/>
      <c r="C4016" s="761" t="s">
        <v>7619</v>
      </c>
      <c r="D4016" s="761" t="s">
        <v>7410</v>
      </c>
      <c r="E4016" s="142" t="s">
        <v>14</v>
      </c>
      <c r="F4016" s="142" t="s">
        <v>15</v>
      </c>
      <c r="G4016" s="776">
        <v>0</v>
      </c>
      <c r="H4016" s="776">
        <v>0</v>
      </c>
      <c r="I4016" s="773">
        <v>1</v>
      </c>
    </row>
    <row r="4017" spans="1:9" s="8" customFormat="1">
      <c r="A4017" s="1065"/>
      <c r="B4017" s="1017"/>
      <c r="C4017" s="761" t="s">
        <v>7620</v>
      </c>
      <c r="D4017" s="761" t="s">
        <v>7410</v>
      </c>
      <c r="E4017" s="142" t="s">
        <v>14</v>
      </c>
      <c r="F4017" s="142" t="s">
        <v>15</v>
      </c>
      <c r="G4017" s="776">
        <v>0</v>
      </c>
      <c r="H4017" s="776">
        <v>0</v>
      </c>
      <c r="I4017" s="773">
        <v>1</v>
      </c>
    </row>
    <row r="4018" spans="1:9" s="8" customFormat="1" ht="30">
      <c r="A4018" s="1065"/>
      <c r="B4018" s="1017"/>
      <c r="C4018" s="141" t="s">
        <v>5527</v>
      </c>
      <c r="D4018" s="142" t="s">
        <v>560</v>
      </c>
      <c r="E4018" s="142" t="s">
        <v>14</v>
      </c>
      <c r="F4018" s="142" t="s">
        <v>15</v>
      </c>
      <c r="G4018" s="14">
        <v>24000</v>
      </c>
      <c r="H4018" s="14">
        <f>G4018*I4018</f>
        <v>1800000</v>
      </c>
      <c r="I4018" s="14">
        <v>75</v>
      </c>
    </row>
    <row r="4019" spans="1:9">
      <c r="A4019" s="1065"/>
      <c r="B4019" s="1017"/>
      <c r="C4019" s="141" t="s">
        <v>1460</v>
      </c>
      <c r="D4019" s="142" t="s">
        <v>1461</v>
      </c>
      <c r="E4019" s="12" t="s">
        <v>14</v>
      </c>
      <c r="F4019" s="12" t="s">
        <v>15</v>
      </c>
      <c r="G4019" s="14">
        <v>170000</v>
      </c>
      <c r="H4019" s="14">
        <v>340000</v>
      </c>
      <c r="I4019" s="14">
        <v>2</v>
      </c>
    </row>
    <row r="4020" spans="1:9">
      <c r="A4020" s="1065"/>
      <c r="B4020" s="1017"/>
      <c r="C4020" s="141" t="s">
        <v>1462</v>
      </c>
      <c r="D4020" s="142" t="s">
        <v>1463</v>
      </c>
      <c r="E4020" s="12" t="s">
        <v>14</v>
      </c>
      <c r="F4020" s="12" t="s">
        <v>15</v>
      </c>
      <c r="G4020" s="14">
        <v>195000</v>
      </c>
      <c r="H4020" s="14">
        <v>585000</v>
      </c>
      <c r="I4020" s="14">
        <v>3</v>
      </c>
    </row>
    <row r="4021" spans="1:9">
      <c r="A4021" s="1065"/>
      <c r="B4021" s="1017"/>
      <c r="C4021" s="141" t="s">
        <v>1464</v>
      </c>
      <c r="D4021" s="142" t="s">
        <v>1465</v>
      </c>
      <c r="E4021" s="12" t="s">
        <v>14</v>
      </c>
      <c r="F4021" s="12" t="s">
        <v>15</v>
      </c>
      <c r="G4021" s="14">
        <v>160000</v>
      </c>
      <c r="H4021" s="14">
        <v>480000</v>
      </c>
      <c r="I4021" s="766">
        <v>3</v>
      </c>
    </row>
    <row r="4022" spans="1:9">
      <c r="A4022" s="1065"/>
      <c r="B4022" s="1017"/>
      <c r="C4022" s="141" t="s">
        <v>1466</v>
      </c>
      <c r="D4022" s="142" t="s">
        <v>1467</v>
      </c>
      <c r="E4022" s="12" t="s">
        <v>14</v>
      </c>
      <c r="F4022" s="12" t="s">
        <v>15</v>
      </c>
      <c r="G4022" s="766">
        <v>155000</v>
      </c>
      <c r="H4022" s="14">
        <v>310000</v>
      </c>
      <c r="I4022" s="766">
        <v>2</v>
      </c>
    </row>
    <row r="4023" spans="1:9">
      <c r="A4023" s="1065"/>
      <c r="B4023" s="1017"/>
      <c r="C4023" s="761" t="s">
        <v>7606</v>
      </c>
      <c r="D4023" s="455" t="s">
        <v>7507</v>
      </c>
      <c r="E4023" s="730" t="s">
        <v>14</v>
      </c>
      <c r="F4023" s="730" t="s">
        <v>15</v>
      </c>
      <c r="G4023" s="766">
        <v>187200</v>
      </c>
      <c r="H4023" s="775">
        <v>187.2</v>
      </c>
      <c r="I4023" s="766">
        <v>1</v>
      </c>
    </row>
    <row r="4024" spans="1:9">
      <c r="A4024" s="1065"/>
      <c r="B4024" s="1017"/>
      <c r="C4024" s="761" t="s">
        <v>7607</v>
      </c>
      <c r="D4024" s="455" t="s">
        <v>7507</v>
      </c>
      <c r="E4024" s="730" t="s">
        <v>14</v>
      </c>
      <c r="F4024" s="730" t="s">
        <v>15</v>
      </c>
      <c r="G4024" s="766">
        <v>184500</v>
      </c>
      <c r="H4024" s="775">
        <v>553.5</v>
      </c>
      <c r="I4024" s="766">
        <v>3</v>
      </c>
    </row>
    <row r="4025" spans="1:9">
      <c r="A4025" s="1065"/>
      <c r="B4025" s="1017"/>
      <c r="C4025" s="761" t="s">
        <v>7608</v>
      </c>
      <c r="D4025" s="761" t="s">
        <v>7508</v>
      </c>
      <c r="E4025" s="730" t="s">
        <v>14</v>
      </c>
      <c r="F4025" s="730" t="s">
        <v>15</v>
      </c>
      <c r="G4025" s="766">
        <v>264600</v>
      </c>
      <c r="H4025" s="775">
        <v>1587.6</v>
      </c>
      <c r="I4025" s="766">
        <v>6</v>
      </c>
    </row>
    <row r="4026" spans="1:9">
      <c r="A4026" s="1065"/>
      <c r="B4026" s="1017"/>
      <c r="C4026" s="761" t="s">
        <v>7609</v>
      </c>
      <c r="D4026" s="455" t="s">
        <v>7507</v>
      </c>
      <c r="E4026" s="730" t="s">
        <v>14</v>
      </c>
      <c r="F4026" s="730" t="s">
        <v>15</v>
      </c>
      <c r="G4026" s="766">
        <v>148500</v>
      </c>
      <c r="H4026" s="775">
        <v>2970</v>
      </c>
      <c r="I4026" s="766">
        <v>20</v>
      </c>
    </row>
    <row r="4027" spans="1:9">
      <c r="A4027" s="1065"/>
      <c r="B4027" s="1017"/>
      <c r="C4027" s="761" t="s">
        <v>7610</v>
      </c>
      <c r="D4027" s="455" t="s">
        <v>7507</v>
      </c>
      <c r="E4027" s="730" t="s">
        <v>14</v>
      </c>
      <c r="F4027" s="730" t="s">
        <v>15</v>
      </c>
      <c r="G4027" s="766">
        <v>160200</v>
      </c>
      <c r="H4027" s="775">
        <v>1602</v>
      </c>
      <c r="I4027" s="766">
        <v>10</v>
      </c>
    </row>
    <row r="4028" spans="1:9">
      <c r="A4028" s="1065"/>
      <c r="B4028" s="1017"/>
      <c r="C4028" s="761" t="s">
        <v>7611</v>
      </c>
      <c r="D4028" s="455" t="s">
        <v>7507</v>
      </c>
      <c r="E4028" s="730" t="s">
        <v>14</v>
      </c>
      <c r="F4028" s="730" t="s">
        <v>15</v>
      </c>
      <c r="G4028" s="766">
        <v>147600</v>
      </c>
      <c r="H4028" s="775">
        <v>885.6</v>
      </c>
      <c r="I4028" s="766">
        <v>6</v>
      </c>
    </row>
    <row r="4029" spans="1:9">
      <c r="A4029" s="1065"/>
      <c r="B4029" s="1017"/>
      <c r="C4029" s="761" t="s">
        <v>7612</v>
      </c>
      <c r="D4029" s="455" t="s">
        <v>7507</v>
      </c>
      <c r="E4029" s="730" t="s">
        <v>14</v>
      </c>
      <c r="F4029" s="730" t="s">
        <v>15</v>
      </c>
      <c r="G4029" s="766">
        <v>161100</v>
      </c>
      <c r="H4029" s="775">
        <v>805.5</v>
      </c>
      <c r="I4029" s="766">
        <v>5</v>
      </c>
    </row>
    <row r="4030" spans="1:9">
      <c r="A4030" s="1065"/>
      <c r="B4030" s="1017"/>
      <c r="C4030" s="761" t="s">
        <v>7613</v>
      </c>
      <c r="D4030" s="455" t="s">
        <v>7507</v>
      </c>
      <c r="E4030" s="730" t="s">
        <v>14</v>
      </c>
      <c r="F4030" s="730" t="s">
        <v>15</v>
      </c>
      <c r="G4030" s="766">
        <v>151200</v>
      </c>
      <c r="H4030" s="775">
        <v>2116.8000000000002</v>
      </c>
      <c r="I4030" s="766">
        <v>14</v>
      </c>
    </row>
    <row r="4031" spans="1:9">
      <c r="A4031" s="1065"/>
      <c r="B4031" s="1017"/>
      <c r="C4031" s="141" t="s">
        <v>1468</v>
      </c>
      <c r="D4031" s="142" t="s">
        <v>1469</v>
      </c>
      <c r="E4031" s="12" t="s">
        <v>14</v>
      </c>
      <c r="F4031" s="12" t="s">
        <v>15</v>
      </c>
      <c r="G4031" s="766">
        <v>160000</v>
      </c>
      <c r="H4031" s="14">
        <v>160000</v>
      </c>
      <c r="I4031" s="766">
        <v>1</v>
      </c>
    </row>
    <row r="4032" spans="1:9">
      <c r="A4032" s="1065"/>
      <c r="B4032" s="1017"/>
      <c r="C4032" s="141" t="s">
        <v>1470</v>
      </c>
      <c r="D4032" s="142" t="s">
        <v>1471</v>
      </c>
      <c r="E4032" s="12" t="s">
        <v>14</v>
      </c>
      <c r="F4032" s="12" t="s">
        <v>15</v>
      </c>
      <c r="G4032" s="766">
        <v>284000</v>
      </c>
      <c r="H4032" s="14">
        <v>284000</v>
      </c>
      <c r="I4032" s="766">
        <v>1</v>
      </c>
    </row>
    <row r="4033" spans="1:9">
      <c r="A4033" s="1065"/>
      <c r="B4033" s="1017"/>
      <c r="C4033" s="141" t="s">
        <v>1472</v>
      </c>
      <c r="D4033" s="142" t="s">
        <v>1473</v>
      </c>
      <c r="E4033" s="12" t="s">
        <v>14</v>
      </c>
      <c r="F4033" s="12" t="s">
        <v>15</v>
      </c>
      <c r="G4033" s="766">
        <v>284000</v>
      </c>
      <c r="H4033" s="14">
        <v>284000</v>
      </c>
      <c r="I4033" s="766">
        <v>1</v>
      </c>
    </row>
    <row r="4034" spans="1:9">
      <c r="A4034" s="1065"/>
      <c r="B4034" s="1017"/>
      <c r="C4034" s="141" t="s">
        <v>1474</v>
      </c>
      <c r="D4034" s="142" t="s">
        <v>1475</v>
      </c>
      <c r="E4034" s="12" t="s">
        <v>14</v>
      </c>
      <c r="F4034" s="12" t="s">
        <v>15</v>
      </c>
      <c r="G4034" s="14">
        <v>180000</v>
      </c>
      <c r="H4034" s="14">
        <v>540000</v>
      </c>
      <c r="I4034" s="766">
        <v>3</v>
      </c>
    </row>
    <row r="4035" spans="1:9">
      <c r="A4035" s="1065"/>
      <c r="B4035" s="1017"/>
      <c r="C4035" s="761" t="s">
        <v>7593</v>
      </c>
      <c r="D4035" s="142" t="s">
        <v>7410</v>
      </c>
      <c r="E4035" s="142" t="s">
        <v>14</v>
      </c>
      <c r="F4035" s="142" t="s">
        <v>15</v>
      </c>
      <c r="G4035" s="14">
        <v>1852200</v>
      </c>
      <c r="H4035" s="775">
        <v>1852.2</v>
      </c>
      <c r="I4035" s="14">
        <v>1</v>
      </c>
    </row>
    <row r="4036" spans="1:9">
      <c r="A4036" s="1065"/>
      <c r="B4036" s="1017"/>
      <c r="C4036" s="761" t="s">
        <v>7594</v>
      </c>
      <c r="D4036" s="142" t="s">
        <v>7410</v>
      </c>
      <c r="E4036" s="142" t="s">
        <v>14</v>
      </c>
      <c r="F4036" s="142" t="s">
        <v>15</v>
      </c>
      <c r="G4036" s="14">
        <v>1686600</v>
      </c>
      <c r="H4036" s="775">
        <v>3373.2</v>
      </c>
      <c r="I4036" s="14">
        <v>2</v>
      </c>
    </row>
    <row r="4037" spans="1:9">
      <c r="A4037" s="1065"/>
      <c r="B4037" s="1017"/>
      <c r="C4037" s="761" t="s">
        <v>7595</v>
      </c>
      <c r="D4037" s="142" t="s">
        <v>7410</v>
      </c>
      <c r="E4037" s="142" t="s">
        <v>14</v>
      </c>
      <c r="F4037" s="142" t="s">
        <v>15</v>
      </c>
      <c r="G4037" s="14">
        <v>898200</v>
      </c>
      <c r="H4037" s="775">
        <v>2694.6</v>
      </c>
      <c r="I4037" s="14">
        <v>3</v>
      </c>
    </row>
    <row r="4038" spans="1:9">
      <c r="A4038" s="1065"/>
      <c r="B4038" s="1017"/>
      <c r="C4038" s="761" t="s">
        <v>7596</v>
      </c>
      <c r="D4038" s="142" t="s">
        <v>7410</v>
      </c>
      <c r="E4038" s="142" t="s">
        <v>14</v>
      </c>
      <c r="F4038" s="142" t="s">
        <v>15</v>
      </c>
      <c r="G4038" s="14">
        <v>1209600</v>
      </c>
      <c r="H4038" s="775">
        <v>2419.1999999999998</v>
      </c>
      <c r="I4038" s="14">
        <v>2</v>
      </c>
    </row>
    <row r="4039" spans="1:9">
      <c r="A4039" s="1065"/>
      <c r="B4039" s="1017"/>
      <c r="C4039" s="761" t="s">
        <v>7597</v>
      </c>
      <c r="D4039" s="142" t="s">
        <v>7410</v>
      </c>
      <c r="E4039" s="142" t="s">
        <v>14</v>
      </c>
      <c r="F4039" s="142" t="s">
        <v>15</v>
      </c>
      <c r="G4039" s="14">
        <v>1460700</v>
      </c>
      <c r="H4039" s="775">
        <v>1460.7</v>
      </c>
      <c r="I4039" s="14">
        <v>1</v>
      </c>
    </row>
    <row r="4040" spans="1:9">
      <c r="A4040" s="1065"/>
      <c r="B4040" s="1017"/>
      <c r="C4040" s="761" t="s">
        <v>7598</v>
      </c>
      <c r="D4040" s="142" t="s">
        <v>7410</v>
      </c>
      <c r="E4040" s="142" t="s">
        <v>14</v>
      </c>
      <c r="F4040" s="142" t="s">
        <v>15</v>
      </c>
      <c r="G4040" s="14">
        <v>760500</v>
      </c>
      <c r="H4040" s="775">
        <v>1521</v>
      </c>
      <c r="I4040" s="14">
        <v>2</v>
      </c>
    </row>
    <row r="4041" spans="1:9">
      <c r="A4041" s="1065"/>
      <c r="B4041" s="1017"/>
      <c r="C4041" s="761" t="s">
        <v>7599</v>
      </c>
      <c r="D4041" s="142" t="s">
        <v>7410</v>
      </c>
      <c r="E4041" s="142" t="s">
        <v>14</v>
      </c>
      <c r="F4041" s="142" t="s">
        <v>15</v>
      </c>
      <c r="G4041" s="14">
        <v>1733400</v>
      </c>
      <c r="H4041" s="775">
        <v>1733.4</v>
      </c>
      <c r="I4041" s="14">
        <v>1</v>
      </c>
    </row>
    <row r="4042" spans="1:9">
      <c r="A4042" s="1065"/>
      <c r="B4042" s="1017"/>
      <c r="C4042" s="761" t="s">
        <v>7600</v>
      </c>
      <c r="D4042" s="142" t="s">
        <v>7410</v>
      </c>
      <c r="E4042" s="142" t="s">
        <v>14</v>
      </c>
      <c r="F4042" s="142" t="s">
        <v>15</v>
      </c>
      <c r="G4042" s="14">
        <v>2997100</v>
      </c>
      <c r="H4042" s="775">
        <v>2997.1</v>
      </c>
      <c r="I4042" s="14">
        <v>1</v>
      </c>
    </row>
    <row r="4043" spans="1:9">
      <c r="A4043" s="1065"/>
      <c r="B4043" s="1017"/>
      <c r="C4043" s="761" t="s">
        <v>7601</v>
      </c>
      <c r="D4043" s="142" t="s">
        <v>7410</v>
      </c>
      <c r="E4043" s="142" t="s">
        <v>14</v>
      </c>
      <c r="F4043" s="142" t="s">
        <v>15</v>
      </c>
      <c r="G4043" s="14">
        <v>1447200</v>
      </c>
      <c r="H4043" s="775">
        <v>1447.2</v>
      </c>
      <c r="I4043" s="14">
        <v>1</v>
      </c>
    </row>
    <row r="4044" spans="1:9">
      <c r="A4044" s="1065"/>
      <c r="B4044" s="1017"/>
      <c r="C4044" s="761" t="s">
        <v>7602</v>
      </c>
      <c r="D4044" s="142" t="s">
        <v>7410</v>
      </c>
      <c r="E4044" s="142" t="s">
        <v>14</v>
      </c>
      <c r="F4044" s="142" t="s">
        <v>15</v>
      </c>
      <c r="G4044" s="14">
        <v>697500</v>
      </c>
      <c r="H4044" s="775">
        <v>697.5</v>
      </c>
      <c r="I4044" s="14">
        <v>1</v>
      </c>
    </row>
    <row r="4045" spans="1:9">
      <c r="A4045" s="1065"/>
      <c r="B4045" s="1017"/>
      <c r="C4045" s="761" t="s">
        <v>7603</v>
      </c>
      <c r="D4045" s="142" t="s">
        <v>7410</v>
      </c>
      <c r="E4045" s="142" t="s">
        <v>14</v>
      </c>
      <c r="F4045" s="142" t="s">
        <v>15</v>
      </c>
      <c r="G4045" s="14">
        <v>1385100</v>
      </c>
      <c r="H4045" s="775">
        <v>1385.1</v>
      </c>
      <c r="I4045" s="14">
        <v>1</v>
      </c>
    </row>
    <row r="4046" spans="1:9">
      <c r="A4046" s="1065"/>
      <c r="B4046" s="1017"/>
      <c r="C4046" s="761" t="s">
        <v>7604</v>
      </c>
      <c r="D4046" s="142" t="s">
        <v>7410</v>
      </c>
      <c r="E4046" s="142" t="s">
        <v>14</v>
      </c>
      <c r="F4046" s="142" t="s">
        <v>15</v>
      </c>
      <c r="G4046" s="14">
        <v>978300</v>
      </c>
      <c r="H4046" s="775">
        <v>978.3</v>
      </c>
      <c r="I4046" s="14">
        <v>1</v>
      </c>
    </row>
    <row r="4047" spans="1:9">
      <c r="A4047" s="1065"/>
      <c r="B4047" s="1017"/>
      <c r="C4047" s="761" t="s">
        <v>7605</v>
      </c>
      <c r="D4047" s="142" t="s">
        <v>7410</v>
      </c>
      <c r="E4047" s="142" t="s">
        <v>14</v>
      </c>
      <c r="F4047" s="142" t="s">
        <v>15</v>
      </c>
      <c r="G4047" s="14">
        <v>1519200</v>
      </c>
      <c r="H4047" s="775">
        <v>1519.2</v>
      </c>
      <c r="I4047" s="14">
        <v>1</v>
      </c>
    </row>
    <row r="4048" spans="1:9">
      <c r="A4048" s="1065"/>
      <c r="B4048" s="1017"/>
      <c r="C4048" s="141" t="s">
        <v>1476</v>
      </c>
      <c r="D4048" s="142" t="s">
        <v>1477</v>
      </c>
      <c r="E4048" s="12" t="s">
        <v>14</v>
      </c>
      <c r="F4048" s="12" t="s">
        <v>15</v>
      </c>
      <c r="G4048" s="14">
        <v>170000</v>
      </c>
      <c r="H4048" s="14">
        <v>340000</v>
      </c>
      <c r="I4048" s="14">
        <v>2</v>
      </c>
    </row>
    <row r="4049" spans="1:9">
      <c r="A4049" s="1065"/>
      <c r="B4049" s="1017"/>
      <c r="C4049" s="141" t="s">
        <v>1478</v>
      </c>
      <c r="D4049" s="142" t="s">
        <v>1479</v>
      </c>
      <c r="E4049" s="12" t="s">
        <v>14</v>
      </c>
      <c r="F4049" s="12" t="s">
        <v>15</v>
      </c>
      <c r="G4049" s="14">
        <v>160000</v>
      </c>
      <c r="H4049" s="14">
        <v>320000</v>
      </c>
      <c r="I4049" s="14">
        <v>2</v>
      </c>
    </row>
    <row r="4050" spans="1:9">
      <c r="A4050" s="1065"/>
      <c r="B4050" s="1017"/>
      <c r="C4050" s="141" t="s">
        <v>1480</v>
      </c>
      <c r="D4050" s="142" t="s">
        <v>1481</v>
      </c>
      <c r="E4050" s="12" t="s">
        <v>14</v>
      </c>
      <c r="F4050" s="12" t="s">
        <v>15</v>
      </c>
      <c r="G4050" s="14">
        <v>195000</v>
      </c>
      <c r="H4050" s="14">
        <v>195000</v>
      </c>
      <c r="I4050" s="14">
        <v>1</v>
      </c>
    </row>
    <row r="4051" spans="1:9">
      <c r="A4051" s="1065"/>
      <c r="B4051" s="1017"/>
      <c r="C4051" s="141" t="s">
        <v>1482</v>
      </c>
      <c r="D4051" s="142" t="s">
        <v>1483</v>
      </c>
      <c r="E4051" s="12" t="s">
        <v>14</v>
      </c>
      <c r="F4051" s="12" t="s">
        <v>15</v>
      </c>
      <c r="G4051" s="14">
        <v>170000</v>
      </c>
      <c r="H4051" s="14">
        <v>680000</v>
      </c>
      <c r="I4051" s="14">
        <v>4</v>
      </c>
    </row>
    <row r="4052" spans="1:9">
      <c r="A4052" s="1065"/>
      <c r="B4052" s="1017"/>
      <c r="C4052" s="141" t="s">
        <v>1484</v>
      </c>
      <c r="D4052" s="142" t="s">
        <v>1485</v>
      </c>
      <c r="E4052" s="12" t="s">
        <v>14</v>
      </c>
      <c r="F4052" s="12" t="s">
        <v>15</v>
      </c>
      <c r="G4052" s="14">
        <v>160000</v>
      </c>
      <c r="H4052" s="14">
        <v>320000</v>
      </c>
      <c r="I4052" s="14">
        <v>2</v>
      </c>
    </row>
    <row r="4053" spans="1:9">
      <c r="A4053" s="1065"/>
      <c r="B4053" s="1017"/>
      <c r="C4053" s="141" t="s">
        <v>1486</v>
      </c>
      <c r="D4053" s="142" t="s">
        <v>1487</v>
      </c>
      <c r="E4053" s="12" t="s">
        <v>14</v>
      </c>
      <c r="F4053" s="12" t="s">
        <v>15</v>
      </c>
      <c r="G4053" s="14">
        <v>155000</v>
      </c>
      <c r="H4053" s="14">
        <v>155000</v>
      </c>
      <c r="I4053" s="14">
        <v>1</v>
      </c>
    </row>
    <row r="4054" spans="1:9">
      <c r="A4054" s="1065"/>
      <c r="B4054" s="1017"/>
      <c r="C4054" s="141" t="s">
        <v>1488</v>
      </c>
      <c r="D4054" s="142" t="s">
        <v>1489</v>
      </c>
      <c r="E4054" s="12" t="s">
        <v>14</v>
      </c>
      <c r="F4054" s="12" t="s">
        <v>15</v>
      </c>
      <c r="G4054" s="14">
        <v>160000</v>
      </c>
      <c r="H4054" s="14">
        <v>1280000</v>
      </c>
      <c r="I4054" s="14">
        <v>8</v>
      </c>
    </row>
    <row r="4055" spans="1:9">
      <c r="A4055" s="1065"/>
      <c r="B4055" s="1017"/>
      <c r="C4055" s="141" t="s">
        <v>1490</v>
      </c>
      <c r="D4055" s="142" t="s">
        <v>1491</v>
      </c>
      <c r="E4055" s="12" t="s">
        <v>14</v>
      </c>
      <c r="F4055" s="12" t="s">
        <v>15</v>
      </c>
      <c r="G4055" s="14">
        <v>225000</v>
      </c>
      <c r="H4055" s="14">
        <v>450000</v>
      </c>
      <c r="I4055" s="14">
        <v>2</v>
      </c>
    </row>
    <row r="4056" spans="1:9">
      <c r="A4056" s="1065"/>
      <c r="B4056" s="1017"/>
      <c r="C4056" s="141" t="s">
        <v>1492</v>
      </c>
      <c r="D4056" s="142" t="s">
        <v>1493</v>
      </c>
      <c r="E4056" s="12" t="s">
        <v>14</v>
      </c>
      <c r="F4056" s="12" t="s">
        <v>15</v>
      </c>
      <c r="G4056" s="14">
        <v>1830000</v>
      </c>
      <c r="H4056" s="14">
        <v>1830000</v>
      </c>
      <c r="I4056" s="14">
        <v>1</v>
      </c>
    </row>
    <row r="4057" spans="1:9">
      <c r="A4057" s="1065"/>
      <c r="B4057" s="1017"/>
      <c r="C4057" s="141" t="s">
        <v>1494</v>
      </c>
      <c r="D4057" s="142" t="s">
        <v>1493</v>
      </c>
      <c r="E4057" s="12" t="s">
        <v>14</v>
      </c>
      <c r="F4057" s="12" t="s">
        <v>15</v>
      </c>
      <c r="G4057" s="14">
        <v>735000</v>
      </c>
      <c r="H4057" s="14">
        <v>735000</v>
      </c>
      <c r="I4057" s="14">
        <v>1</v>
      </c>
    </row>
    <row r="4058" spans="1:9">
      <c r="A4058" s="1065"/>
      <c r="B4058" s="1017"/>
      <c r="C4058" s="141" t="s">
        <v>1495</v>
      </c>
      <c r="D4058" s="142" t="s">
        <v>1493</v>
      </c>
      <c r="E4058" s="12" t="s">
        <v>14</v>
      </c>
      <c r="F4058" s="12" t="s">
        <v>15</v>
      </c>
      <c r="G4058" s="14">
        <v>800000</v>
      </c>
      <c r="H4058" s="14">
        <v>1600000</v>
      </c>
      <c r="I4058" s="14">
        <v>2</v>
      </c>
    </row>
    <row r="4059" spans="1:9">
      <c r="A4059" s="1065"/>
      <c r="B4059" s="1017"/>
      <c r="C4059" s="141" t="s">
        <v>1496</v>
      </c>
      <c r="D4059" s="142" t="s">
        <v>1493</v>
      </c>
      <c r="E4059" s="12" t="s">
        <v>14</v>
      </c>
      <c r="F4059" s="12" t="s">
        <v>15</v>
      </c>
      <c r="G4059" s="14">
        <v>1780000</v>
      </c>
      <c r="H4059" s="14">
        <v>1780000</v>
      </c>
      <c r="I4059" s="14">
        <v>1</v>
      </c>
    </row>
    <row r="4060" spans="1:9">
      <c r="A4060" s="1065"/>
      <c r="B4060" s="1017"/>
      <c r="C4060" s="141" t="s">
        <v>1497</v>
      </c>
      <c r="D4060" s="142" t="s">
        <v>1493</v>
      </c>
      <c r="E4060" s="12" t="s">
        <v>14</v>
      </c>
      <c r="F4060" s="12" t="s">
        <v>15</v>
      </c>
      <c r="G4060" s="14">
        <v>1955000</v>
      </c>
      <c r="H4060" s="14">
        <v>1955000</v>
      </c>
      <c r="I4060" s="14">
        <v>1</v>
      </c>
    </row>
    <row r="4061" spans="1:9">
      <c r="A4061" s="1065"/>
      <c r="B4061" s="1017"/>
      <c r="C4061" s="141" t="s">
        <v>1498</v>
      </c>
      <c r="D4061" s="142" t="s">
        <v>1493</v>
      </c>
      <c r="E4061" s="12" t="s">
        <v>14</v>
      </c>
      <c r="F4061" s="12" t="s">
        <v>15</v>
      </c>
      <c r="G4061" s="14">
        <v>1540000</v>
      </c>
      <c r="H4061" s="14">
        <v>1540000</v>
      </c>
      <c r="I4061" s="14">
        <v>1</v>
      </c>
    </row>
    <row r="4062" spans="1:9">
      <c r="A4062" s="1065"/>
      <c r="B4062" s="1017"/>
      <c r="C4062" s="141" t="s">
        <v>1499</v>
      </c>
      <c r="D4062" s="142" t="s">
        <v>1493</v>
      </c>
      <c r="E4062" s="12" t="s">
        <v>14</v>
      </c>
      <c r="F4062" s="12" t="s">
        <v>15</v>
      </c>
      <c r="G4062" s="14">
        <v>3160000</v>
      </c>
      <c r="H4062" s="14">
        <v>3160000</v>
      </c>
      <c r="I4062" s="14">
        <v>1</v>
      </c>
    </row>
    <row r="4063" spans="1:9">
      <c r="A4063" s="1065"/>
      <c r="B4063" s="1017"/>
      <c r="C4063" s="141" t="s">
        <v>1500</v>
      </c>
      <c r="D4063" s="142" t="s">
        <v>1493</v>
      </c>
      <c r="E4063" s="12" t="s">
        <v>14</v>
      </c>
      <c r="F4063" s="12" t="s">
        <v>15</v>
      </c>
      <c r="G4063" s="14">
        <v>1600000</v>
      </c>
      <c r="H4063" s="14">
        <v>1600000</v>
      </c>
      <c r="I4063" s="14">
        <v>1</v>
      </c>
    </row>
    <row r="4064" spans="1:9">
      <c r="A4064" s="1065"/>
      <c r="B4064" s="1017"/>
      <c r="C4064" s="141" t="s">
        <v>1501</v>
      </c>
      <c r="D4064" s="142" t="s">
        <v>1493</v>
      </c>
      <c r="E4064" s="12" t="s">
        <v>14</v>
      </c>
      <c r="F4064" s="12" t="s">
        <v>15</v>
      </c>
      <c r="G4064" s="14">
        <v>1525000</v>
      </c>
      <c r="H4064" s="14">
        <v>1525000</v>
      </c>
      <c r="I4064" s="14">
        <v>1</v>
      </c>
    </row>
    <row r="4065" spans="1:9">
      <c r="A4065" s="1065"/>
      <c r="B4065" s="1017"/>
      <c r="C4065" s="141" t="s">
        <v>1502</v>
      </c>
      <c r="D4065" s="142" t="s">
        <v>1493</v>
      </c>
      <c r="E4065" s="12" t="s">
        <v>14</v>
      </c>
      <c r="F4065" s="12" t="s">
        <v>15</v>
      </c>
      <c r="G4065" s="14">
        <v>1030000</v>
      </c>
      <c r="H4065" s="14">
        <v>1030000</v>
      </c>
      <c r="I4065" s="14">
        <v>1</v>
      </c>
    </row>
    <row r="4066" spans="1:9">
      <c r="A4066" s="1065"/>
      <c r="B4066" s="1017"/>
      <c r="C4066" s="141" t="s">
        <v>1503</v>
      </c>
      <c r="D4066" s="142" t="s">
        <v>1493</v>
      </c>
      <c r="E4066" s="12" t="s">
        <v>14</v>
      </c>
      <c r="F4066" s="12" t="s">
        <v>15</v>
      </c>
      <c r="G4066" s="14">
        <v>1460000</v>
      </c>
      <c r="H4066" s="14">
        <v>1460000</v>
      </c>
      <c r="I4066" s="14">
        <v>1</v>
      </c>
    </row>
    <row r="4067" spans="1:9">
      <c r="A4067" s="1065"/>
      <c r="B4067" s="1017"/>
      <c r="C4067" s="141" t="s">
        <v>1504</v>
      </c>
      <c r="D4067" s="142" t="s">
        <v>1493</v>
      </c>
      <c r="E4067" s="12" t="s">
        <v>14</v>
      </c>
      <c r="F4067" s="12" t="s">
        <v>15</v>
      </c>
      <c r="G4067" s="14">
        <v>1275000</v>
      </c>
      <c r="H4067" s="14">
        <v>2550000</v>
      </c>
      <c r="I4067" s="14">
        <v>2</v>
      </c>
    </row>
    <row r="4068" spans="1:9">
      <c r="A4068" s="1065"/>
      <c r="B4068" s="1017"/>
      <c r="C4068" s="141" t="s">
        <v>1505</v>
      </c>
      <c r="D4068" s="142" t="s">
        <v>1493</v>
      </c>
      <c r="E4068" s="12" t="s">
        <v>14</v>
      </c>
      <c r="F4068" s="12" t="s">
        <v>15</v>
      </c>
      <c r="G4068" s="14">
        <v>945000</v>
      </c>
      <c r="H4068" s="14">
        <v>2835000</v>
      </c>
      <c r="I4068" s="14">
        <v>3</v>
      </c>
    </row>
    <row r="4069" spans="1:9">
      <c r="A4069" s="1065"/>
      <c r="B4069" s="1017"/>
      <c r="C4069" s="141" t="s">
        <v>1506</v>
      </c>
      <c r="D4069" s="142" t="s">
        <v>1493</v>
      </c>
      <c r="E4069" s="12" t="s">
        <v>14</v>
      </c>
      <c r="F4069" s="12" t="s">
        <v>15</v>
      </c>
      <c r="G4069" s="14">
        <v>275000</v>
      </c>
      <c r="H4069" s="14">
        <v>1650000</v>
      </c>
      <c r="I4069" s="14">
        <v>6</v>
      </c>
    </row>
    <row r="4070" spans="1:9" s="8" customFormat="1" ht="30">
      <c r="A4070" s="1065"/>
      <c r="B4070" s="1017"/>
      <c r="C4070" s="139">
        <v>37531200</v>
      </c>
      <c r="D4070" s="140" t="s">
        <v>1507</v>
      </c>
      <c r="E4070" s="15" t="s">
        <v>126</v>
      </c>
      <c r="F4070" s="15" t="s">
        <v>15</v>
      </c>
      <c r="G4070" s="16">
        <v>30000</v>
      </c>
      <c r="H4070" s="16">
        <v>30000</v>
      </c>
      <c r="I4070" s="16">
        <v>1</v>
      </c>
    </row>
    <row r="4071" spans="1:9" ht="30">
      <c r="A4071" s="1065"/>
      <c r="B4071" s="1017"/>
      <c r="C4071" s="141" t="s">
        <v>1508</v>
      </c>
      <c r="D4071" s="142" t="s">
        <v>580</v>
      </c>
      <c r="E4071" s="12" t="s">
        <v>126</v>
      </c>
      <c r="F4071" s="12" t="s">
        <v>15</v>
      </c>
      <c r="G4071" s="14">
        <v>150000</v>
      </c>
      <c r="H4071" s="14">
        <v>600000</v>
      </c>
      <c r="I4071" s="14">
        <v>4</v>
      </c>
    </row>
    <row r="4072" spans="1:9" ht="30">
      <c r="A4072" s="1065"/>
      <c r="B4072" s="1017"/>
      <c r="C4072" s="141" t="s">
        <v>1509</v>
      </c>
      <c r="D4072" s="142" t="s">
        <v>580</v>
      </c>
      <c r="E4072" s="12" t="s">
        <v>126</v>
      </c>
      <c r="F4072" s="12" t="s">
        <v>15</v>
      </c>
      <c r="G4072" s="14">
        <v>165000</v>
      </c>
      <c r="H4072" s="14">
        <v>825000</v>
      </c>
      <c r="I4072" s="14">
        <v>5</v>
      </c>
    </row>
    <row r="4073" spans="1:9" ht="30">
      <c r="A4073" s="1065"/>
      <c r="B4073" s="1017"/>
      <c r="C4073" s="141" t="s">
        <v>1510</v>
      </c>
      <c r="D4073" s="142" t="s">
        <v>580</v>
      </c>
      <c r="E4073" s="12" t="s">
        <v>126</v>
      </c>
      <c r="F4073" s="12" t="s">
        <v>15</v>
      </c>
      <c r="G4073" s="14">
        <v>280000</v>
      </c>
      <c r="H4073" s="14">
        <v>280000</v>
      </c>
      <c r="I4073" s="14">
        <v>1</v>
      </c>
    </row>
    <row r="4074" spans="1:9" ht="30">
      <c r="A4074" s="1065"/>
      <c r="B4074" s="1017"/>
      <c r="C4074" s="141" t="s">
        <v>1511</v>
      </c>
      <c r="D4074" s="142" t="s">
        <v>580</v>
      </c>
      <c r="E4074" s="12" t="s">
        <v>126</v>
      </c>
      <c r="F4074" s="12" t="s">
        <v>15</v>
      </c>
      <c r="G4074" s="14">
        <v>27500</v>
      </c>
      <c r="H4074" s="14">
        <v>55000</v>
      </c>
      <c r="I4074" s="14">
        <v>2</v>
      </c>
    </row>
    <row r="4075" spans="1:9" ht="30">
      <c r="A4075" s="1065"/>
      <c r="B4075" s="1017"/>
      <c r="C4075" s="141" t="s">
        <v>1512</v>
      </c>
      <c r="D4075" s="142" t="s">
        <v>580</v>
      </c>
      <c r="E4075" s="12" t="s">
        <v>126</v>
      </c>
      <c r="F4075" s="12" t="s">
        <v>15</v>
      </c>
      <c r="G4075" s="14">
        <v>300000</v>
      </c>
      <c r="H4075" s="14">
        <v>300000</v>
      </c>
      <c r="I4075" s="14">
        <v>1</v>
      </c>
    </row>
    <row r="4076" spans="1:9" ht="30">
      <c r="A4076" s="1065"/>
      <c r="B4076" s="1017"/>
      <c r="C4076" s="141" t="s">
        <v>1513</v>
      </c>
      <c r="D4076" s="142" t="s">
        <v>580</v>
      </c>
      <c r="E4076" s="12" t="s">
        <v>126</v>
      </c>
      <c r="F4076" s="12" t="s">
        <v>15</v>
      </c>
      <c r="G4076" s="14">
        <v>200000</v>
      </c>
      <c r="H4076" s="14">
        <v>400000</v>
      </c>
      <c r="I4076" s="14">
        <v>2</v>
      </c>
    </row>
    <row r="4077" spans="1:9" ht="30">
      <c r="A4077" s="1065"/>
      <c r="B4077" s="1017"/>
      <c r="C4077" s="141" t="s">
        <v>1514</v>
      </c>
      <c r="D4077" s="142" t="s">
        <v>580</v>
      </c>
      <c r="E4077" s="12" t="s">
        <v>126</v>
      </c>
      <c r="F4077" s="12" t="s">
        <v>15</v>
      </c>
      <c r="G4077" s="14">
        <v>135000</v>
      </c>
      <c r="H4077" s="14">
        <v>135000</v>
      </c>
      <c r="I4077" s="14">
        <v>1</v>
      </c>
    </row>
    <row r="4078" spans="1:9" ht="30">
      <c r="A4078" s="1065"/>
      <c r="B4078" s="1017"/>
      <c r="C4078" s="141" t="s">
        <v>6160</v>
      </c>
      <c r="D4078" s="142" t="s">
        <v>3966</v>
      </c>
      <c r="E4078" s="392" t="s">
        <v>126</v>
      </c>
      <c r="F4078" s="392" t="s">
        <v>15</v>
      </c>
      <c r="G4078" s="357">
        <v>173000</v>
      </c>
      <c r="H4078" s="336">
        <v>3460</v>
      </c>
      <c r="I4078" s="357">
        <v>20</v>
      </c>
    </row>
    <row r="4079" spans="1:9" ht="30">
      <c r="A4079" s="1065"/>
      <c r="B4079" s="1017"/>
      <c r="C4079" s="141" t="s">
        <v>6161</v>
      </c>
      <c r="D4079" s="142" t="s">
        <v>3966</v>
      </c>
      <c r="E4079" s="392" t="s">
        <v>126</v>
      </c>
      <c r="F4079" s="392" t="s">
        <v>15</v>
      </c>
      <c r="G4079" s="357">
        <v>335000</v>
      </c>
      <c r="H4079" s="336">
        <v>4020</v>
      </c>
      <c r="I4079" s="357">
        <v>12</v>
      </c>
    </row>
    <row r="4080" spans="1:9" ht="30">
      <c r="A4080" s="1065"/>
      <c r="B4080" s="1017"/>
      <c r="C4080" s="141" t="s">
        <v>6162</v>
      </c>
      <c r="D4080" s="142" t="s">
        <v>3966</v>
      </c>
      <c r="E4080" s="392" t="s">
        <v>126</v>
      </c>
      <c r="F4080" s="392" t="s">
        <v>15</v>
      </c>
      <c r="G4080" s="357">
        <v>205000</v>
      </c>
      <c r="H4080" s="336">
        <v>3075</v>
      </c>
      <c r="I4080" s="357">
        <v>15</v>
      </c>
    </row>
    <row r="4081" spans="1:9" ht="30">
      <c r="A4081" s="1065"/>
      <c r="B4081" s="1017"/>
      <c r="C4081" s="141" t="s">
        <v>6163</v>
      </c>
      <c r="D4081" s="142" t="s">
        <v>3966</v>
      </c>
      <c r="E4081" s="392" t="s">
        <v>126</v>
      </c>
      <c r="F4081" s="392" t="s">
        <v>15</v>
      </c>
      <c r="G4081" s="357">
        <v>206000</v>
      </c>
      <c r="H4081" s="336">
        <v>824</v>
      </c>
      <c r="I4081" s="357">
        <v>4</v>
      </c>
    </row>
    <row r="4082" spans="1:9" ht="30">
      <c r="A4082" s="1065"/>
      <c r="B4082" s="1017"/>
      <c r="C4082" s="141" t="s">
        <v>6164</v>
      </c>
      <c r="D4082" s="142" t="s">
        <v>3966</v>
      </c>
      <c r="E4082" s="392" t="s">
        <v>126</v>
      </c>
      <c r="F4082" s="392" t="s">
        <v>15</v>
      </c>
      <c r="G4082" s="357">
        <v>142000</v>
      </c>
      <c r="H4082" s="336">
        <v>1562</v>
      </c>
      <c r="I4082" s="357">
        <v>11</v>
      </c>
    </row>
    <row r="4083" spans="1:9" ht="30">
      <c r="A4083" s="1065"/>
      <c r="B4083" s="1017"/>
      <c r="C4083" s="141" t="s">
        <v>1515</v>
      </c>
      <c r="D4083" s="142" t="s">
        <v>580</v>
      </c>
      <c r="E4083" s="12" t="s">
        <v>126</v>
      </c>
      <c r="F4083" s="12" t="s">
        <v>15</v>
      </c>
      <c r="G4083" s="14">
        <v>155000</v>
      </c>
      <c r="H4083" s="14">
        <v>155000</v>
      </c>
      <c r="I4083" s="14">
        <v>1</v>
      </c>
    </row>
    <row r="4084" spans="1:9">
      <c r="A4084" s="1065"/>
      <c r="B4084" s="1017"/>
      <c r="C4084" s="141" t="s">
        <v>1516</v>
      </c>
      <c r="D4084" s="142" t="s">
        <v>585</v>
      </c>
      <c r="E4084" s="12" t="s">
        <v>126</v>
      </c>
      <c r="F4084" s="12" t="s">
        <v>15</v>
      </c>
      <c r="G4084" s="14">
        <v>60000</v>
      </c>
      <c r="H4084" s="14">
        <v>14700000</v>
      </c>
      <c r="I4084" s="14">
        <v>245</v>
      </c>
    </row>
    <row r="4085" spans="1:9" ht="30">
      <c r="A4085" s="1065"/>
      <c r="B4085" s="1017"/>
      <c r="C4085" s="141" t="s">
        <v>1517</v>
      </c>
      <c r="D4085" s="142" t="s">
        <v>1518</v>
      </c>
      <c r="E4085" s="12" t="s">
        <v>14</v>
      </c>
      <c r="F4085" s="12" t="s">
        <v>15</v>
      </c>
      <c r="G4085" s="14">
        <v>650000</v>
      </c>
      <c r="H4085" s="14">
        <v>6500000</v>
      </c>
      <c r="I4085" s="14">
        <v>10</v>
      </c>
    </row>
    <row r="4086" spans="1:9" ht="30">
      <c r="A4086" s="1065"/>
      <c r="B4086" s="1017"/>
      <c r="C4086" s="141" t="s">
        <v>1519</v>
      </c>
      <c r="D4086" s="142" t="s">
        <v>1520</v>
      </c>
      <c r="E4086" s="12" t="s">
        <v>14</v>
      </c>
      <c r="F4086" s="12" t="s">
        <v>15</v>
      </c>
      <c r="G4086" s="14">
        <v>450000</v>
      </c>
      <c r="H4086" s="14">
        <v>4500000</v>
      </c>
      <c r="I4086" s="14">
        <v>10</v>
      </c>
    </row>
    <row r="4087" spans="1:9">
      <c r="A4087" s="1065"/>
      <c r="B4087" s="1011" t="s">
        <v>154</v>
      </c>
      <c r="C4087" s="1011"/>
      <c r="D4087" s="1011"/>
      <c r="E4087" s="1011"/>
      <c r="F4087" s="1011"/>
      <c r="G4087" s="1011"/>
      <c r="H4087" s="72">
        <v>292665872</v>
      </c>
      <c r="I4087" s="72"/>
    </row>
    <row r="4088" spans="1:9" ht="30">
      <c r="A4088" s="1065"/>
      <c r="B4088" s="142" t="s">
        <v>5264</v>
      </c>
      <c r="C4088" s="455" t="s">
        <v>7511</v>
      </c>
      <c r="D4088" s="142" t="s">
        <v>535</v>
      </c>
      <c r="E4088" s="142" t="s">
        <v>126</v>
      </c>
      <c r="F4088" s="142" t="s">
        <v>121</v>
      </c>
      <c r="G4088" s="142">
        <v>0</v>
      </c>
      <c r="H4088" s="142">
        <v>0</v>
      </c>
      <c r="I4088" s="14">
        <v>1</v>
      </c>
    </row>
    <row r="4089" spans="1:9" ht="30">
      <c r="A4089" s="1065"/>
      <c r="B4089" s="142" t="s">
        <v>5264</v>
      </c>
      <c r="C4089" s="455" t="s">
        <v>7512</v>
      </c>
      <c r="D4089" s="142" t="s">
        <v>535</v>
      </c>
      <c r="E4089" s="142" t="s">
        <v>126</v>
      </c>
      <c r="F4089" s="142" t="s">
        <v>121</v>
      </c>
      <c r="G4089" s="142">
        <v>0</v>
      </c>
      <c r="H4089" s="142">
        <v>0</v>
      </c>
      <c r="I4089" s="14">
        <v>1</v>
      </c>
    </row>
    <row r="4090" spans="1:9" ht="30">
      <c r="A4090" s="1065"/>
      <c r="B4090" s="142" t="s">
        <v>5264</v>
      </c>
      <c r="C4090" s="455" t="s">
        <v>7513</v>
      </c>
      <c r="D4090" s="142" t="s">
        <v>535</v>
      </c>
      <c r="E4090" s="142" t="s">
        <v>126</v>
      </c>
      <c r="F4090" s="142" t="s">
        <v>121</v>
      </c>
      <c r="G4090" s="142">
        <v>0</v>
      </c>
      <c r="H4090" s="142">
        <v>0</v>
      </c>
      <c r="I4090" s="14">
        <v>1</v>
      </c>
    </row>
    <row r="4091" spans="1:9" ht="30">
      <c r="A4091" s="1065"/>
      <c r="B4091" s="142" t="s">
        <v>5264</v>
      </c>
      <c r="C4091" s="455" t="s">
        <v>7514</v>
      </c>
      <c r="D4091" s="142" t="s">
        <v>535</v>
      </c>
      <c r="E4091" s="142" t="s">
        <v>126</v>
      </c>
      <c r="F4091" s="142" t="s">
        <v>121</v>
      </c>
      <c r="G4091" s="142">
        <v>0</v>
      </c>
      <c r="H4091" s="142">
        <v>0</v>
      </c>
      <c r="I4091" s="14">
        <v>1</v>
      </c>
    </row>
    <row r="4092" spans="1:9" ht="30">
      <c r="A4092" s="1065"/>
      <c r="B4092" s="142" t="s">
        <v>5264</v>
      </c>
      <c r="C4092" s="455" t="s">
        <v>7515</v>
      </c>
      <c r="D4092" s="142" t="s">
        <v>535</v>
      </c>
      <c r="E4092" s="142" t="s">
        <v>126</v>
      </c>
      <c r="F4092" s="142" t="s">
        <v>121</v>
      </c>
      <c r="G4092" s="142">
        <v>0</v>
      </c>
      <c r="H4092" s="142">
        <v>0</v>
      </c>
      <c r="I4092" s="14">
        <v>1</v>
      </c>
    </row>
    <row r="4093" spans="1:9">
      <c r="A4093" s="1065"/>
      <c r="B4093" s="455" t="s">
        <v>5618</v>
      </c>
      <c r="C4093" s="455" t="s">
        <v>7510</v>
      </c>
      <c r="D4093" s="455" t="s">
        <v>535</v>
      </c>
      <c r="E4093" s="142" t="s">
        <v>126</v>
      </c>
      <c r="F4093" s="142" t="s">
        <v>121</v>
      </c>
      <c r="G4093" s="456">
        <v>10192000</v>
      </c>
      <c r="H4093" s="456">
        <v>10192000</v>
      </c>
      <c r="I4093" s="14">
        <v>1</v>
      </c>
    </row>
    <row r="4094" spans="1:9" ht="30">
      <c r="A4094" s="1065"/>
      <c r="B4094" s="455"/>
      <c r="C4094" s="455" t="s">
        <v>7516</v>
      </c>
      <c r="D4094" s="142" t="s">
        <v>535</v>
      </c>
      <c r="E4094" s="142" t="s">
        <v>126</v>
      </c>
      <c r="F4094" s="142" t="s">
        <v>121</v>
      </c>
      <c r="G4094" s="142">
        <v>0</v>
      </c>
      <c r="H4094" s="142">
        <v>0</v>
      </c>
      <c r="I4094" s="14">
        <v>1</v>
      </c>
    </row>
    <row r="4095" spans="1:9" ht="45">
      <c r="A4095" s="1065"/>
      <c r="B4095" s="1017">
        <v>4251</v>
      </c>
      <c r="C4095" s="141" t="s">
        <v>1521</v>
      </c>
      <c r="D4095" s="142" t="s">
        <v>1522</v>
      </c>
      <c r="E4095" s="12" t="s">
        <v>149</v>
      </c>
      <c r="F4095" s="12" t="s">
        <v>121</v>
      </c>
      <c r="G4095" s="14">
        <v>14705000</v>
      </c>
      <c r="H4095" s="14">
        <v>14705000</v>
      </c>
      <c r="I4095" s="14">
        <v>1</v>
      </c>
    </row>
    <row r="4096" spans="1:9" ht="30">
      <c r="A4096" s="1065"/>
      <c r="B4096" s="141" t="s">
        <v>5264</v>
      </c>
      <c r="C4096" s="455" t="s">
        <v>7517</v>
      </c>
      <c r="D4096" s="142" t="s">
        <v>535</v>
      </c>
      <c r="E4096" s="142" t="s">
        <v>126</v>
      </c>
      <c r="F4096" s="142" t="s">
        <v>121</v>
      </c>
      <c r="G4096" s="456">
        <v>7027440</v>
      </c>
      <c r="H4096" s="456">
        <v>7027440</v>
      </c>
      <c r="I4096" s="14">
        <v>1</v>
      </c>
    </row>
    <row r="4097" spans="1:9" ht="30">
      <c r="A4097" s="1065"/>
      <c r="B4097" s="141" t="s">
        <v>5264</v>
      </c>
      <c r="C4097" s="455" t="s">
        <v>7518</v>
      </c>
      <c r="D4097" s="142" t="s">
        <v>535</v>
      </c>
      <c r="E4097" s="142" t="s">
        <v>126</v>
      </c>
      <c r="F4097" s="142" t="s">
        <v>121</v>
      </c>
      <c r="G4097" s="456">
        <v>8249090</v>
      </c>
      <c r="H4097" s="456">
        <v>8249090</v>
      </c>
      <c r="I4097" s="14">
        <v>1</v>
      </c>
    </row>
    <row r="4098" spans="1:9" ht="30">
      <c r="A4098" s="1065"/>
      <c r="B4098" s="141" t="s">
        <v>5264</v>
      </c>
      <c r="C4098" s="455" t="s">
        <v>7519</v>
      </c>
      <c r="D4098" s="142" t="s">
        <v>535</v>
      </c>
      <c r="E4098" s="142" t="s">
        <v>126</v>
      </c>
      <c r="F4098" s="142" t="s">
        <v>121</v>
      </c>
      <c r="G4098" s="456">
        <v>8941690</v>
      </c>
      <c r="H4098" s="456">
        <v>8941690</v>
      </c>
      <c r="I4098" s="14">
        <v>1</v>
      </c>
    </row>
    <row r="4099" spans="1:9" ht="30">
      <c r="A4099" s="1065"/>
      <c r="B4099" s="141" t="s">
        <v>5264</v>
      </c>
      <c r="C4099" s="455" t="s">
        <v>7520</v>
      </c>
      <c r="D4099" s="142" t="s">
        <v>535</v>
      </c>
      <c r="E4099" s="142" t="s">
        <v>126</v>
      </c>
      <c r="F4099" s="142" t="s">
        <v>121</v>
      </c>
      <c r="G4099" s="456">
        <v>9585240</v>
      </c>
      <c r="H4099" s="456">
        <v>9585240</v>
      </c>
      <c r="I4099" s="14">
        <v>1</v>
      </c>
    </row>
    <row r="4100" spans="1:9" ht="30">
      <c r="A4100" s="1065"/>
      <c r="B4100" s="141" t="s">
        <v>5264</v>
      </c>
      <c r="C4100" s="455" t="s">
        <v>7521</v>
      </c>
      <c r="D4100" s="142" t="s">
        <v>535</v>
      </c>
      <c r="E4100" s="142" t="s">
        <v>126</v>
      </c>
      <c r="F4100" s="142" t="s">
        <v>121</v>
      </c>
      <c r="G4100" s="456">
        <v>19992870</v>
      </c>
      <c r="H4100" s="456">
        <v>19992870</v>
      </c>
      <c r="I4100" s="14">
        <v>1</v>
      </c>
    </row>
    <row r="4101" spans="1:9" ht="30">
      <c r="A4101" s="1065"/>
      <c r="B4101" s="141" t="s">
        <v>5264</v>
      </c>
      <c r="C4101" s="455" t="s">
        <v>7522</v>
      </c>
      <c r="D4101" s="142" t="s">
        <v>535</v>
      </c>
      <c r="E4101" s="142" t="s">
        <v>126</v>
      </c>
      <c r="F4101" s="142" t="s">
        <v>121</v>
      </c>
      <c r="G4101" s="456">
        <v>6601380</v>
      </c>
      <c r="H4101" s="456">
        <v>6601380</v>
      </c>
      <c r="I4101" s="14">
        <v>1</v>
      </c>
    </row>
    <row r="4102" spans="1:9" ht="30">
      <c r="A4102" s="1065"/>
      <c r="B4102" s="141" t="s">
        <v>5264</v>
      </c>
      <c r="C4102" s="455" t="s">
        <v>7523</v>
      </c>
      <c r="D4102" s="142" t="s">
        <v>535</v>
      </c>
      <c r="E4102" s="142" t="s">
        <v>126</v>
      </c>
      <c r="F4102" s="142" t="s">
        <v>121</v>
      </c>
      <c r="G4102" s="456">
        <v>21100570</v>
      </c>
      <c r="H4102" s="456">
        <v>21100570</v>
      </c>
      <c r="I4102" s="14">
        <v>1</v>
      </c>
    </row>
    <row r="4103" spans="1:9" ht="30">
      <c r="A4103" s="1065"/>
      <c r="B4103" s="141" t="s">
        <v>5264</v>
      </c>
      <c r="C4103" s="455" t="s">
        <v>7524</v>
      </c>
      <c r="D4103" s="142" t="s">
        <v>535</v>
      </c>
      <c r="E4103" s="142" t="s">
        <v>126</v>
      </c>
      <c r="F4103" s="142" t="s">
        <v>121</v>
      </c>
      <c r="G4103" s="456">
        <v>9998420</v>
      </c>
      <c r="H4103" s="456">
        <v>9998420</v>
      </c>
      <c r="I4103" s="14">
        <v>1</v>
      </c>
    </row>
    <row r="4104" spans="1:9" ht="30">
      <c r="A4104" s="1065"/>
      <c r="B4104" s="1017">
        <v>5113</v>
      </c>
      <c r="C4104" s="141" t="s">
        <v>1523</v>
      </c>
      <c r="D4104" s="142" t="s">
        <v>1524</v>
      </c>
      <c r="E4104" s="12" t="s">
        <v>126</v>
      </c>
      <c r="F4104" s="12" t="s">
        <v>121</v>
      </c>
      <c r="G4104" s="14">
        <v>22594460</v>
      </c>
      <c r="H4104" s="14">
        <v>22594460</v>
      </c>
      <c r="I4104" s="14">
        <v>1</v>
      </c>
    </row>
    <row r="4105" spans="1:9" ht="30">
      <c r="A4105" s="1065"/>
      <c r="B4105" s="1017"/>
      <c r="C4105" s="141" t="s">
        <v>1525</v>
      </c>
      <c r="D4105" s="142" t="s">
        <v>1526</v>
      </c>
      <c r="E4105" s="12" t="s">
        <v>126</v>
      </c>
      <c r="F4105" s="12" t="s">
        <v>121</v>
      </c>
      <c r="G4105" s="14">
        <v>12540420</v>
      </c>
      <c r="H4105" s="14">
        <v>12540420</v>
      </c>
      <c r="I4105" s="14">
        <v>1</v>
      </c>
    </row>
    <row r="4106" spans="1:9" ht="30">
      <c r="A4106" s="1065"/>
      <c r="B4106" s="1017"/>
      <c r="C4106" s="141" t="s">
        <v>1527</v>
      </c>
      <c r="D4106" s="142" t="s">
        <v>1528</v>
      </c>
      <c r="E4106" s="12" t="s">
        <v>126</v>
      </c>
      <c r="F4106" s="12" t="s">
        <v>121</v>
      </c>
      <c r="G4106" s="14">
        <v>28191960</v>
      </c>
      <c r="H4106" s="14">
        <v>28191960</v>
      </c>
      <c r="I4106" s="14">
        <v>1</v>
      </c>
    </row>
    <row r="4107" spans="1:9" ht="30">
      <c r="A4107" s="1065"/>
      <c r="B4107" s="1017"/>
      <c r="C4107" s="141" t="s">
        <v>1529</v>
      </c>
      <c r="D4107" s="142" t="s">
        <v>1530</v>
      </c>
      <c r="E4107" s="12" t="s">
        <v>126</v>
      </c>
      <c r="F4107" s="12" t="s">
        <v>121</v>
      </c>
      <c r="G4107" s="14">
        <v>11847210</v>
      </c>
      <c r="H4107" s="14">
        <v>11847210</v>
      </c>
      <c r="I4107" s="14">
        <v>1</v>
      </c>
    </row>
    <row r="4108" spans="1:9" ht="30">
      <c r="A4108" s="1065"/>
      <c r="B4108" s="1017"/>
      <c r="C4108" s="141" t="s">
        <v>1531</v>
      </c>
      <c r="D4108" s="142" t="s">
        <v>1532</v>
      </c>
      <c r="E4108" s="12" t="s">
        <v>126</v>
      </c>
      <c r="F4108" s="12" t="s">
        <v>121</v>
      </c>
      <c r="G4108" s="14">
        <v>20666150</v>
      </c>
      <c r="H4108" s="14">
        <v>20666150</v>
      </c>
      <c r="I4108" s="14">
        <v>1</v>
      </c>
    </row>
    <row r="4109" spans="1:9" ht="30">
      <c r="A4109" s="1065"/>
      <c r="B4109" s="1017"/>
      <c r="C4109" s="141" t="s">
        <v>1533</v>
      </c>
      <c r="D4109" s="142" t="s">
        <v>1534</v>
      </c>
      <c r="E4109" s="12" t="s">
        <v>126</v>
      </c>
      <c r="F4109" s="12" t="s">
        <v>121</v>
      </c>
      <c r="G4109" s="14">
        <v>22495080</v>
      </c>
      <c r="H4109" s="14">
        <v>22495080</v>
      </c>
      <c r="I4109" s="14">
        <v>1</v>
      </c>
    </row>
    <row r="4110" spans="1:9" ht="30">
      <c r="A4110" s="1065"/>
      <c r="B4110" s="1017"/>
      <c r="C4110" s="141" t="s">
        <v>1535</v>
      </c>
      <c r="D4110" s="142" t="s">
        <v>1536</v>
      </c>
      <c r="E4110" s="12" t="s">
        <v>126</v>
      </c>
      <c r="F4110" s="12" t="s">
        <v>121</v>
      </c>
      <c r="G4110" s="14">
        <v>20336990</v>
      </c>
      <c r="H4110" s="14">
        <v>20336990</v>
      </c>
      <c r="I4110" s="14">
        <v>1</v>
      </c>
    </row>
    <row r="4111" spans="1:9" ht="30">
      <c r="A4111" s="1065"/>
      <c r="B4111" s="1017"/>
      <c r="C4111" s="141" t="s">
        <v>1537</v>
      </c>
      <c r="D4111" s="142" t="s">
        <v>1538</v>
      </c>
      <c r="E4111" s="12" t="s">
        <v>126</v>
      </c>
      <c r="F4111" s="12" t="s">
        <v>121</v>
      </c>
      <c r="G4111" s="14">
        <v>16824170</v>
      </c>
      <c r="H4111" s="14">
        <v>16824170</v>
      </c>
      <c r="I4111" s="14">
        <v>1</v>
      </c>
    </row>
    <row r="4112" spans="1:9" ht="30">
      <c r="A4112" s="1065"/>
      <c r="B4112" s="1017"/>
      <c r="C4112" s="141" t="s">
        <v>1539</v>
      </c>
      <c r="D4112" s="142" t="s">
        <v>1540</v>
      </c>
      <c r="E4112" s="12" t="s">
        <v>126</v>
      </c>
      <c r="F4112" s="12" t="s">
        <v>121</v>
      </c>
      <c r="G4112" s="14">
        <v>22260030</v>
      </c>
      <c r="H4112" s="14">
        <v>22260030</v>
      </c>
      <c r="I4112" s="14">
        <v>1</v>
      </c>
    </row>
    <row r="4113" spans="1:9" ht="45">
      <c r="A4113" s="1065"/>
      <c r="B4113" s="1017"/>
      <c r="C4113" s="141" t="s">
        <v>1541</v>
      </c>
      <c r="D4113" s="142" t="s">
        <v>1542</v>
      </c>
      <c r="E4113" s="12" t="s">
        <v>126</v>
      </c>
      <c r="F4113" s="12" t="s">
        <v>121</v>
      </c>
      <c r="G4113" s="14">
        <v>16781230</v>
      </c>
      <c r="H4113" s="14">
        <v>16781230</v>
      </c>
      <c r="I4113" s="14">
        <v>1</v>
      </c>
    </row>
    <row r="4114" spans="1:9" ht="30">
      <c r="A4114" s="1065"/>
      <c r="B4114" s="1017"/>
      <c r="C4114" s="141" t="s">
        <v>1543</v>
      </c>
      <c r="D4114" s="142" t="s">
        <v>1544</v>
      </c>
      <c r="E4114" s="12" t="s">
        <v>126</v>
      </c>
      <c r="F4114" s="12" t="s">
        <v>121</v>
      </c>
      <c r="G4114" s="14">
        <v>21923682</v>
      </c>
      <c r="H4114" s="14">
        <v>21923682</v>
      </c>
      <c r="I4114" s="14">
        <v>1</v>
      </c>
    </row>
    <row r="4115" spans="1:9" ht="30">
      <c r="A4115" s="1065"/>
      <c r="B4115" s="1017"/>
      <c r="C4115" s="141" t="s">
        <v>1545</v>
      </c>
      <c r="D4115" s="142" t="s">
        <v>1546</v>
      </c>
      <c r="E4115" s="12" t="s">
        <v>126</v>
      </c>
      <c r="F4115" s="12" t="s">
        <v>121</v>
      </c>
      <c r="G4115" s="14">
        <v>30340870</v>
      </c>
      <c r="H4115" s="14">
        <v>30340870</v>
      </c>
      <c r="I4115" s="14">
        <v>1</v>
      </c>
    </row>
    <row r="4116" spans="1:9" ht="30">
      <c r="A4116" s="1065"/>
      <c r="B4116" s="1017"/>
      <c r="C4116" s="141" t="s">
        <v>1547</v>
      </c>
      <c r="D4116" s="142" t="s">
        <v>1548</v>
      </c>
      <c r="E4116" s="12" t="s">
        <v>126</v>
      </c>
      <c r="F4116" s="12" t="s">
        <v>121</v>
      </c>
      <c r="G4116" s="14">
        <v>31158620</v>
      </c>
      <c r="H4116" s="14">
        <v>31158620</v>
      </c>
      <c r="I4116" s="14">
        <v>1</v>
      </c>
    </row>
    <row r="4117" spans="1:9">
      <c r="A4117" s="1065"/>
      <c r="B4117" s="1011" t="s">
        <v>118</v>
      </c>
      <c r="C4117" s="1011"/>
      <c r="D4117" s="1011"/>
      <c r="E4117" s="1011"/>
      <c r="F4117" s="1011"/>
      <c r="G4117" s="1011"/>
      <c r="H4117" s="72">
        <v>7387600</v>
      </c>
      <c r="I4117" s="72"/>
    </row>
    <row r="4118" spans="1:9" s="8" customFormat="1" ht="45">
      <c r="A4118" s="1065"/>
      <c r="B4118" s="1016">
        <v>4251</v>
      </c>
      <c r="C4118" s="139">
        <v>71351540</v>
      </c>
      <c r="D4118" s="140" t="s">
        <v>1549</v>
      </c>
      <c r="E4118" s="15" t="s">
        <v>149</v>
      </c>
      <c r="F4118" s="15" t="s">
        <v>121</v>
      </c>
      <c r="G4118" s="16">
        <v>300000</v>
      </c>
      <c r="H4118" s="16">
        <v>300000</v>
      </c>
      <c r="I4118" s="16">
        <v>1</v>
      </c>
    </row>
    <row r="4119" spans="1:9" s="8" customFormat="1" ht="30">
      <c r="A4119" s="1065"/>
      <c r="B4119" s="1016">
        <v>5113</v>
      </c>
      <c r="C4119" s="139">
        <v>71351540</v>
      </c>
      <c r="D4119" s="140" t="s">
        <v>1550</v>
      </c>
      <c r="E4119" s="15" t="s">
        <v>172</v>
      </c>
      <c r="F4119" s="15" t="s">
        <v>121</v>
      </c>
      <c r="G4119" s="16">
        <v>420200</v>
      </c>
      <c r="H4119" s="16">
        <v>420200</v>
      </c>
      <c r="I4119" s="16">
        <v>1</v>
      </c>
    </row>
    <row r="4120" spans="1:9" s="8" customFormat="1" ht="30">
      <c r="A4120" s="1065"/>
      <c r="B4120" s="1016"/>
      <c r="C4120" s="139">
        <v>71351540</v>
      </c>
      <c r="D4120" s="140" t="s">
        <v>1551</v>
      </c>
      <c r="E4120" s="15" t="s">
        <v>172</v>
      </c>
      <c r="F4120" s="15" t="s">
        <v>121</v>
      </c>
      <c r="G4120" s="16">
        <v>236000</v>
      </c>
      <c r="H4120" s="16">
        <v>236000</v>
      </c>
      <c r="I4120" s="16">
        <v>1</v>
      </c>
    </row>
    <row r="4121" spans="1:9" s="8" customFormat="1" ht="30">
      <c r="A4121" s="1065"/>
      <c r="B4121" s="1016"/>
      <c r="C4121" s="139">
        <v>71351540</v>
      </c>
      <c r="D4121" s="140" t="s">
        <v>1552</v>
      </c>
      <c r="E4121" s="15" t="s">
        <v>172</v>
      </c>
      <c r="F4121" s="15" t="s">
        <v>121</v>
      </c>
      <c r="G4121" s="16">
        <v>534100</v>
      </c>
      <c r="H4121" s="16">
        <v>534100</v>
      </c>
      <c r="I4121" s="16">
        <v>1</v>
      </c>
    </row>
    <row r="4122" spans="1:9" s="8" customFormat="1" ht="30">
      <c r="A4122" s="1065"/>
      <c r="B4122" s="1016"/>
      <c r="C4122" s="139">
        <v>71351540</v>
      </c>
      <c r="D4122" s="140" t="s">
        <v>1553</v>
      </c>
      <c r="E4122" s="15" t="s">
        <v>172</v>
      </c>
      <c r="F4122" s="15" t="s">
        <v>121</v>
      </c>
      <c r="G4122" s="16">
        <v>220100</v>
      </c>
      <c r="H4122" s="16">
        <v>220100</v>
      </c>
      <c r="I4122" s="16">
        <v>1</v>
      </c>
    </row>
    <row r="4123" spans="1:9" s="8" customFormat="1" ht="30">
      <c r="A4123" s="1065"/>
      <c r="B4123" s="1016"/>
      <c r="C4123" s="139">
        <v>71351540</v>
      </c>
      <c r="D4123" s="140" t="s">
        <v>1554</v>
      </c>
      <c r="E4123" s="15" t="s">
        <v>172</v>
      </c>
      <c r="F4123" s="15" t="s">
        <v>121</v>
      </c>
      <c r="G4123" s="16">
        <v>398300</v>
      </c>
      <c r="H4123" s="16">
        <v>398300</v>
      </c>
      <c r="I4123" s="16">
        <v>1</v>
      </c>
    </row>
    <row r="4124" spans="1:9" s="8" customFormat="1" ht="30">
      <c r="A4124" s="1065"/>
      <c r="B4124" s="1016"/>
      <c r="C4124" s="139">
        <v>71351540</v>
      </c>
      <c r="D4124" s="140" t="s">
        <v>1555</v>
      </c>
      <c r="E4124" s="15" t="s">
        <v>172</v>
      </c>
      <c r="F4124" s="15" t="s">
        <v>121</v>
      </c>
      <c r="G4124" s="16">
        <v>426500</v>
      </c>
      <c r="H4124" s="16">
        <v>426500</v>
      </c>
      <c r="I4124" s="16">
        <v>1</v>
      </c>
    </row>
    <row r="4125" spans="1:9" s="8" customFormat="1" ht="30">
      <c r="A4125" s="1065"/>
      <c r="B4125" s="1016"/>
      <c r="C4125" s="139">
        <v>71351540</v>
      </c>
      <c r="D4125" s="140" t="s">
        <v>1556</v>
      </c>
      <c r="E4125" s="15" t="s">
        <v>172</v>
      </c>
      <c r="F4125" s="15" t="s">
        <v>121</v>
      </c>
      <c r="G4125" s="16">
        <v>406200</v>
      </c>
      <c r="H4125" s="16">
        <v>406200</v>
      </c>
      <c r="I4125" s="16">
        <v>1</v>
      </c>
    </row>
    <row r="4126" spans="1:9" s="8" customFormat="1" ht="30">
      <c r="A4126" s="1065"/>
      <c r="B4126" s="1016"/>
      <c r="C4126" s="139">
        <v>71351540</v>
      </c>
      <c r="D4126" s="140" t="s">
        <v>1557</v>
      </c>
      <c r="E4126" s="15" t="s">
        <v>172</v>
      </c>
      <c r="F4126" s="15" t="s">
        <v>121</v>
      </c>
      <c r="G4126" s="16">
        <v>335000</v>
      </c>
      <c r="H4126" s="16">
        <v>335000</v>
      </c>
      <c r="I4126" s="16">
        <v>1</v>
      </c>
    </row>
    <row r="4127" spans="1:9" s="8" customFormat="1" ht="30">
      <c r="A4127" s="1065"/>
      <c r="B4127" s="1016"/>
      <c r="C4127" s="139">
        <v>71351540</v>
      </c>
      <c r="D4127" s="140" t="s">
        <v>1558</v>
      </c>
      <c r="E4127" s="15" t="s">
        <v>172</v>
      </c>
      <c r="F4127" s="15" t="s">
        <v>121</v>
      </c>
      <c r="G4127" s="16">
        <v>444600</v>
      </c>
      <c r="H4127" s="16">
        <v>444600</v>
      </c>
      <c r="I4127" s="16">
        <v>1</v>
      </c>
    </row>
    <row r="4128" spans="1:9" s="8" customFormat="1" ht="45">
      <c r="A4128" s="1065"/>
      <c r="B4128" s="1016"/>
      <c r="C4128" s="139">
        <v>71351540</v>
      </c>
      <c r="D4128" s="140" t="s">
        <v>1559</v>
      </c>
      <c r="E4128" s="15" t="s">
        <v>172</v>
      </c>
      <c r="F4128" s="15" t="s">
        <v>121</v>
      </c>
      <c r="G4128" s="16">
        <v>335200</v>
      </c>
      <c r="H4128" s="16">
        <v>335200</v>
      </c>
      <c r="I4128" s="16">
        <v>1</v>
      </c>
    </row>
    <row r="4129" spans="1:9" s="8" customFormat="1">
      <c r="A4129" s="1065"/>
      <c r="B4129" s="1016"/>
      <c r="C4129" s="833" t="s">
        <v>8375</v>
      </c>
      <c r="D4129" s="833" t="s">
        <v>5260</v>
      </c>
      <c r="E4129" s="963" t="s">
        <v>172</v>
      </c>
      <c r="F4129" s="963" t="s">
        <v>121</v>
      </c>
      <c r="G4129" s="834">
        <v>137700</v>
      </c>
      <c r="H4129" s="834">
        <v>137700</v>
      </c>
      <c r="I4129" s="335">
        <v>1</v>
      </c>
    </row>
    <row r="4130" spans="1:9" s="8" customFormat="1" ht="30">
      <c r="A4130" s="1065"/>
      <c r="B4130" s="1016"/>
      <c r="C4130" s="139">
        <v>71351540</v>
      </c>
      <c r="D4130" s="140" t="s">
        <v>1560</v>
      </c>
      <c r="E4130" s="15" t="s">
        <v>172</v>
      </c>
      <c r="F4130" s="15" t="s">
        <v>121</v>
      </c>
      <c r="G4130" s="16">
        <v>426400</v>
      </c>
      <c r="H4130" s="16">
        <v>426400</v>
      </c>
      <c r="I4130" s="16">
        <v>1</v>
      </c>
    </row>
    <row r="4131" spans="1:9" s="8" customFormat="1">
      <c r="A4131" s="1065"/>
      <c r="B4131" s="1016"/>
      <c r="C4131" s="761" t="s">
        <v>7583</v>
      </c>
      <c r="D4131" s="761" t="s">
        <v>5260</v>
      </c>
      <c r="E4131" s="770" t="s">
        <v>172</v>
      </c>
      <c r="F4131" s="770" t="s">
        <v>121</v>
      </c>
      <c r="G4131" s="765">
        <v>208000</v>
      </c>
      <c r="H4131" s="765">
        <v>208000</v>
      </c>
      <c r="I4131" s="16">
        <v>1</v>
      </c>
    </row>
    <row r="4132" spans="1:9" s="8" customFormat="1" ht="30">
      <c r="A4132" s="1065"/>
      <c r="B4132" s="1016"/>
      <c r="C4132" s="139">
        <v>71351540</v>
      </c>
      <c r="D4132" s="140" t="s">
        <v>1561</v>
      </c>
      <c r="E4132" s="15" t="s">
        <v>172</v>
      </c>
      <c r="F4132" s="15" t="s">
        <v>121</v>
      </c>
      <c r="G4132" s="16">
        <v>606000</v>
      </c>
      <c r="H4132" s="16">
        <v>606000</v>
      </c>
      <c r="I4132" s="16">
        <v>1</v>
      </c>
    </row>
    <row r="4133" spans="1:9" s="8" customFormat="1" ht="30">
      <c r="A4133" s="1065"/>
      <c r="B4133" s="1016"/>
      <c r="C4133" s="23" t="s">
        <v>7545</v>
      </c>
      <c r="D4133" s="23" t="s">
        <v>5260</v>
      </c>
      <c r="E4133" s="749" t="s">
        <v>172</v>
      </c>
      <c r="F4133" s="749" t="s">
        <v>121</v>
      </c>
      <c r="G4133" s="53">
        <v>0</v>
      </c>
      <c r="H4133" s="53">
        <v>0</v>
      </c>
      <c r="I4133" s="53">
        <v>1</v>
      </c>
    </row>
    <row r="4134" spans="1:9" s="8" customFormat="1" ht="30">
      <c r="A4134" s="1065"/>
      <c r="B4134" s="1016"/>
      <c r="C4134" s="23" t="s">
        <v>7546</v>
      </c>
      <c r="D4134" s="23" t="s">
        <v>5260</v>
      </c>
      <c r="E4134" s="749" t="s">
        <v>172</v>
      </c>
      <c r="F4134" s="749" t="s">
        <v>121</v>
      </c>
      <c r="G4134" s="53">
        <v>0</v>
      </c>
      <c r="H4134" s="53">
        <v>0</v>
      </c>
      <c r="I4134" s="53">
        <v>1</v>
      </c>
    </row>
    <row r="4135" spans="1:9" s="8" customFormat="1" ht="30">
      <c r="A4135" s="1065"/>
      <c r="B4135" s="1016"/>
      <c r="C4135" s="23" t="s">
        <v>7547</v>
      </c>
      <c r="D4135" s="23" t="s">
        <v>5260</v>
      </c>
      <c r="E4135" s="749" t="s">
        <v>172</v>
      </c>
      <c r="F4135" s="749" t="s">
        <v>121</v>
      </c>
      <c r="G4135" s="53">
        <v>0</v>
      </c>
      <c r="H4135" s="53">
        <v>0</v>
      </c>
      <c r="I4135" s="53">
        <v>1</v>
      </c>
    </row>
    <row r="4136" spans="1:9" s="8" customFormat="1" ht="30">
      <c r="A4136" s="1065"/>
      <c r="B4136" s="1016"/>
      <c r="C4136" s="23" t="s">
        <v>7548</v>
      </c>
      <c r="D4136" s="23" t="s">
        <v>5260</v>
      </c>
      <c r="E4136" s="749" t="s">
        <v>172</v>
      </c>
      <c r="F4136" s="749" t="s">
        <v>121</v>
      </c>
      <c r="G4136" s="53">
        <v>0</v>
      </c>
      <c r="H4136" s="53">
        <v>0</v>
      </c>
      <c r="I4136" s="53">
        <v>1</v>
      </c>
    </row>
    <row r="4137" spans="1:9" s="8" customFormat="1" ht="30">
      <c r="A4137" s="1065"/>
      <c r="B4137" s="1016"/>
      <c r="C4137" s="23" t="s">
        <v>7549</v>
      </c>
      <c r="D4137" s="23" t="s">
        <v>5260</v>
      </c>
      <c r="E4137" s="749" t="s">
        <v>172</v>
      </c>
      <c r="F4137" s="749" t="s">
        <v>121</v>
      </c>
      <c r="G4137" s="53">
        <v>0</v>
      </c>
      <c r="H4137" s="53">
        <v>0</v>
      </c>
      <c r="I4137" s="53">
        <v>1</v>
      </c>
    </row>
    <row r="4138" spans="1:9" s="8" customFormat="1" ht="30">
      <c r="A4138" s="1065"/>
      <c r="B4138" s="1016"/>
      <c r="C4138" s="23" t="s">
        <v>7550</v>
      </c>
      <c r="D4138" s="23" t="s">
        <v>5260</v>
      </c>
      <c r="E4138" s="749" t="s">
        <v>172</v>
      </c>
      <c r="F4138" s="749" t="s">
        <v>121</v>
      </c>
      <c r="G4138" s="53">
        <v>0</v>
      </c>
      <c r="H4138" s="53">
        <v>0</v>
      </c>
      <c r="I4138" s="53">
        <v>1</v>
      </c>
    </row>
    <row r="4139" spans="1:9" s="8" customFormat="1" ht="30">
      <c r="A4139" s="1065"/>
      <c r="B4139" s="1016"/>
      <c r="C4139" s="23" t="s">
        <v>7566</v>
      </c>
      <c r="D4139" s="23" t="s">
        <v>5260</v>
      </c>
      <c r="E4139" s="23" t="s">
        <v>172</v>
      </c>
      <c r="F4139" s="23" t="s">
        <v>121</v>
      </c>
      <c r="G4139" s="23">
        <v>196600</v>
      </c>
      <c r="H4139" s="23">
        <v>196600</v>
      </c>
      <c r="I4139" s="53">
        <v>1</v>
      </c>
    </row>
    <row r="4140" spans="1:9" s="8" customFormat="1" ht="30">
      <c r="A4140" s="1065"/>
      <c r="B4140" s="1016"/>
      <c r="C4140" s="23" t="s">
        <v>7567</v>
      </c>
      <c r="D4140" s="23" t="s">
        <v>5260</v>
      </c>
      <c r="E4140" s="23" t="s">
        <v>172</v>
      </c>
      <c r="F4140" s="23" t="s">
        <v>121</v>
      </c>
      <c r="G4140" s="23">
        <v>413200</v>
      </c>
      <c r="H4140" s="23">
        <v>413200</v>
      </c>
      <c r="I4140" s="53">
        <v>1</v>
      </c>
    </row>
    <row r="4141" spans="1:9" s="8" customFormat="1" ht="30">
      <c r="A4141" s="1065"/>
      <c r="B4141" s="1016"/>
      <c r="C4141" s="23" t="s">
        <v>7568</v>
      </c>
      <c r="D4141" s="23" t="s">
        <v>5260</v>
      </c>
      <c r="E4141" s="23" t="s">
        <v>172</v>
      </c>
      <c r="F4141" s="23" t="s">
        <v>121</v>
      </c>
      <c r="G4141" s="23">
        <v>395200</v>
      </c>
      <c r="H4141" s="23">
        <v>395200</v>
      </c>
      <c r="I4141" s="53">
        <v>1</v>
      </c>
    </row>
    <row r="4142" spans="1:9" s="8" customFormat="1" ht="30">
      <c r="A4142" s="1065"/>
      <c r="B4142" s="1016"/>
      <c r="C4142" s="23" t="s">
        <v>7569</v>
      </c>
      <c r="D4142" s="23" t="s">
        <v>5260</v>
      </c>
      <c r="E4142" s="23" t="s">
        <v>172</v>
      </c>
      <c r="F4142" s="23" t="s">
        <v>121</v>
      </c>
      <c r="G4142" s="23">
        <v>162100</v>
      </c>
      <c r="H4142" s="23">
        <v>162100</v>
      </c>
      <c r="I4142" s="53">
        <v>1</v>
      </c>
    </row>
    <row r="4143" spans="1:9" s="8" customFormat="1" ht="30">
      <c r="A4143" s="1065"/>
      <c r="B4143" s="1016"/>
      <c r="C4143" s="23" t="s">
        <v>7570</v>
      </c>
      <c r="D4143" s="23" t="s">
        <v>5260</v>
      </c>
      <c r="E4143" s="23" t="s">
        <v>172</v>
      </c>
      <c r="F4143" s="23" t="s">
        <v>121</v>
      </c>
      <c r="G4143" s="23">
        <v>177000</v>
      </c>
      <c r="H4143" s="23">
        <v>177000</v>
      </c>
      <c r="I4143" s="53">
        <v>1</v>
      </c>
    </row>
    <row r="4144" spans="1:9" s="8" customFormat="1" ht="30">
      <c r="A4144" s="1065"/>
      <c r="B4144" s="1016"/>
      <c r="C4144" s="23" t="s">
        <v>7571</v>
      </c>
      <c r="D4144" s="23" t="s">
        <v>5260</v>
      </c>
      <c r="E4144" s="23" t="s">
        <v>172</v>
      </c>
      <c r="F4144" s="23" t="s">
        <v>121</v>
      </c>
      <c r="G4144" s="23">
        <v>128800</v>
      </c>
      <c r="H4144" s="23">
        <v>128800</v>
      </c>
      <c r="I4144" s="53">
        <v>1</v>
      </c>
    </row>
    <row r="4145" spans="1:9" s="8" customFormat="1" ht="30">
      <c r="A4145" s="1065"/>
      <c r="B4145" s="1016"/>
      <c r="C4145" s="23" t="s">
        <v>7572</v>
      </c>
      <c r="D4145" s="23" t="s">
        <v>5260</v>
      </c>
      <c r="E4145" s="23" t="s">
        <v>172</v>
      </c>
      <c r="F4145" s="23" t="s">
        <v>121</v>
      </c>
      <c r="G4145" s="23">
        <v>172800</v>
      </c>
      <c r="H4145" s="23">
        <v>172800</v>
      </c>
      <c r="I4145" s="53">
        <v>1</v>
      </c>
    </row>
    <row r="4146" spans="1:9" s="8" customFormat="1" ht="30">
      <c r="A4146" s="1065"/>
      <c r="B4146" s="1016"/>
      <c r="C4146" s="23" t="s">
        <v>7573</v>
      </c>
      <c r="D4146" s="23" t="s">
        <v>5260</v>
      </c>
      <c r="E4146" s="23" t="s">
        <v>172</v>
      </c>
      <c r="F4146" s="23" t="s">
        <v>121</v>
      </c>
      <c r="G4146" s="23">
        <v>137700</v>
      </c>
      <c r="H4146" s="23">
        <v>137700</v>
      </c>
      <c r="I4146" s="53">
        <v>1</v>
      </c>
    </row>
    <row r="4147" spans="1:9" s="8" customFormat="1">
      <c r="A4147" s="1065"/>
      <c r="B4147" s="1016"/>
      <c r="C4147" s="139"/>
      <c r="D4147" s="140"/>
      <c r="E4147" s="748"/>
      <c r="F4147" s="748"/>
      <c r="G4147" s="16"/>
      <c r="H4147" s="16"/>
      <c r="I4147" s="16"/>
    </row>
    <row r="4148" spans="1:9" s="8" customFormat="1" ht="30">
      <c r="A4148" s="1065"/>
      <c r="B4148" s="1016"/>
      <c r="C4148" s="139">
        <v>71351540</v>
      </c>
      <c r="D4148" s="140" t="s">
        <v>1562</v>
      </c>
      <c r="E4148" s="15" t="s">
        <v>172</v>
      </c>
      <c r="F4148" s="15" t="s">
        <v>121</v>
      </c>
      <c r="G4148" s="16">
        <v>621300</v>
      </c>
      <c r="H4148" s="16">
        <v>621300</v>
      </c>
      <c r="I4148" s="16">
        <v>1</v>
      </c>
    </row>
    <row r="4149" spans="1:9" s="8" customFormat="1" ht="30">
      <c r="A4149" s="1065"/>
      <c r="B4149" s="1016"/>
      <c r="C4149" s="139">
        <v>98111140</v>
      </c>
      <c r="D4149" s="140" t="s">
        <v>1563</v>
      </c>
      <c r="E4149" s="15" t="s">
        <v>120</v>
      </c>
      <c r="F4149" s="15" t="s">
        <v>121</v>
      </c>
      <c r="G4149" s="16">
        <v>68400</v>
      </c>
      <c r="H4149" s="16">
        <v>68400</v>
      </c>
      <c r="I4149" s="16">
        <v>1</v>
      </c>
    </row>
    <row r="4150" spans="1:9" s="8" customFormat="1" ht="30">
      <c r="A4150" s="1065"/>
      <c r="B4150" s="1016"/>
      <c r="C4150" s="139">
        <v>98111140</v>
      </c>
      <c r="D4150" s="140" t="s">
        <v>1564</v>
      </c>
      <c r="E4150" s="15" t="s">
        <v>120</v>
      </c>
      <c r="F4150" s="15" t="s">
        <v>121</v>
      </c>
      <c r="G4150" s="16">
        <v>165900</v>
      </c>
      <c r="H4150" s="16">
        <v>165900</v>
      </c>
      <c r="I4150" s="16">
        <v>1</v>
      </c>
    </row>
    <row r="4151" spans="1:9" s="8" customFormat="1" ht="30">
      <c r="A4151" s="1065"/>
      <c r="B4151" s="1016"/>
      <c r="C4151" s="139">
        <v>98111140</v>
      </c>
      <c r="D4151" s="140" t="s">
        <v>1565</v>
      </c>
      <c r="E4151" s="15" t="s">
        <v>120</v>
      </c>
      <c r="F4151" s="15" t="s">
        <v>121</v>
      </c>
      <c r="G4151" s="16">
        <v>130500</v>
      </c>
      <c r="H4151" s="16">
        <v>130500</v>
      </c>
      <c r="I4151" s="16">
        <v>1</v>
      </c>
    </row>
    <row r="4152" spans="1:9" s="8" customFormat="1" ht="30">
      <c r="A4152" s="1065"/>
      <c r="B4152" s="1016"/>
      <c r="C4152" s="139">
        <v>98111140</v>
      </c>
      <c r="D4152" s="140" t="s">
        <v>1566</v>
      </c>
      <c r="E4152" s="15" t="s">
        <v>120</v>
      </c>
      <c r="F4152" s="15" t="s">
        <v>121</v>
      </c>
      <c r="G4152" s="16">
        <v>181800</v>
      </c>
      <c r="H4152" s="16">
        <v>181800</v>
      </c>
      <c r="I4152" s="16">
        <v>1</v>
      </c>
    </row>
    <row r="4153" spans="1:9" s="8" customFormat="1" ht="45">
      <c r="A4153" s="1065"/>
      <c r="B4153" s="1016"/>
      <c r="C4153" s="139">
        <v>98111140</v>
      </c>
      <c r="D4153" s="140" t="s">
        <v>1567</v>
      </c>
      <c r="E4153" s="15" t="s">
        <v>120</v>
      </c>
      <c r="F4153" s="15" t="s">
        <v>121</v>
      </c>
      <c r="G4153" s="16">
        <v>131500</v>
      </c>
      <c r="H4153" s="16">
        <v>131500</v>
      </c>
      <c r="I4153" s="16">
        <v>1</v>
      </c>
    </row>
    <row r="4154" spans="1:9" s="8" customFormat="1" ht="30">
      <c r="A4154" s="1065"/>
      <c r="B4154" s="1016"/>
      <c r="C4154" s="139">
        <v>98111140</v>
      </c>
      <c r="D4154" s="140" t="s">
        <v>1568</v>
      </c>
      <c r="E4154" s="15" t="s">
        <v>120</v>
      </c>
      <c r="F4154" s="15" t="s">
        <v>121</v>
      </c>
      <c r="G4154" s="16">
        <v>100500</v>
      </c>
      <c r="H4154" s="16">
        <v>100500</v>
      </c>
      <c r="I4154" s="16">
        <v>1</v>
      </c>
    </row>
    <row r="4155" spans="1:9" s="8" customFormat="1" ht="30">
      <c r="A4155" s="1065"/>
      <c r="B4155" s="1016"/>
      <c r="C4155" s="139">
        <v>98111140</v>
      </c>
      <c r="D4155" s="140" t="s">
        <v>1569</v>
      </c>
      <c r="E4155" s="15" t="s">
        <v>120</v>
      </c>
      <c r="F4155" s="15" t="s">
        <v>121</v>
      </c>
      <c r="G4155" s="16">
        <v>71400</v>
      </c>
      <c r="H4155" s="16">
        <v>71400</v>
      </c>
      <c r="I4155" s="16">
        <v>1</v>
      </c>
    </row>
    <row r="4156" spans="1:9" s="8" customFormat="1" ht="30">
      <c r="A4156" s="1065"/>
      <c r="B4156" s="1016"/>
      <c r="C4156" s="139">
        <v>98111140</v>
      </c>
      <c r="D4156" s="140" t="s">
        <v>1570</v>
      </c>
      <c r="E4156" s="15" t="s">
        <v>120</v>
      </c>
      <c r="F4156" s="15" t="s">
        <v>121</v>
      </c>
      <c r="G4156" s="16">
        <v>133400</v>
      </c>
      <c r="H4156" s="16">
        <v>133400</v>
      </c>
      <c r="I4156" s="16">
        <v>1</v>
      </c>
    </row>
    <row r="4157" spans="1:9" s="8" customFormat="1" ht="45">
      <c r="A4157" s="1065"/>
      <c r="B4157" s="1016"/>
      <c r="C4157" s="139">
        <v>98111140</v>
      </c>
      <c r="D4157" s="140" t="s">
        <v>1571</v>
      </c>
      <c r="E4157" s="15" t="s">
        <v>120</v>
      </c>
      <c r="F4157" s="15" t="s">
        <v>121</v>
      </c>
      <c r="G4157" s="16">
        <v>100600</v>
      </c>
      <c r="H4157" s="16">
        <v>100600</v>
      </c>
      <c r="I4157" s="16">
        <v>1</v>
      </c>
    </row>
    <row r="4158" spans="1:9" s="8" customFormat="1" ht="30">
      <c r="A4158" s="1065"/>
      <c r="B4158" s="1016"/>
      <c r="C4158" s="139">
        <v>98111140</v>
      </c>
      <c r="D4158" s="140" t="s">
        <v>1572</v>
      </c>
      <c r="E4158" s="15" t="s">
        <v>120</v>
      </c>
      <c r="F4158" s="15" t="s">
        <v>121</v>
      </c>
      <c r="G4158" s="16">
        <v>121900</v>
      </c>
      <c r="H4158" s="16">
        <v>121900</v>
      </c>
      <c r="I4158" s="16">
        <v>1</v>
      </c>
    </row>
    <row r="4159" spans="1:9" s="8" customFormat="1" ht="30">
      <c r="A4159" s="1065"/>
      <c r="B4159" s="1016"/>
      <c r="C4159" s="139">
        <v>98111140</v>
      </c>
      <c r="D4159" s="140" t="s">
        <v>1573</v>
      </c>
      <c r="E4159" s="15" t="s">
        <v>120</v>
      </c>
      <c r="F4159" s="15" t="s">
        <v>121</v>
      </c>
      <c r="G4159" s="16">
        <v>164000</v>
      </c>
      <c r="H4159" s="16">
        <v>164000</v>
      </c>
      <c r="I4159" s="16">
        <v>1</v>
      </c>
    </row>
    <row r="4160" spans="1:9" s="8" customFormat="1" ht="30">
      <c r="A4160" s="1065"/>
      <c r="B4160" s="1016"/>
      <c r="C4160" s="139">
        <v>98111140</v>
      </c>
      <c r="D4160" s="140" t="s">
        <v>1574</v>
      </c>
      <c r="E4160" s="15" t="s">
        <v>120</v>
      </c>
      <c r="F4160" s="15" t="s">
        <v>121</v>
      </c>
      <c r="G4160" s="16">
        <v>121400</v>
      </c>
      <c r="H4160" s="16">
        <v>121400</v>
      </c>
      <c r="I4160" s="16">
        <v>1</v>
      </c>
    </row>
    <row r="4161" spans="1:9" s="8" customFormat="1" ht="30">
      <c r="A4161" s="1065"/>
      <c r="B4161" s="1016"/>
      <c r="C4161" s="141" t="s">
        <v>6524</v>
      </c>
      <c r="D4161" s="141" t="s">
        <v>531</v>
      </c>
      <c r="E4161" s="141" t="s">
        <v>120</v>
      </c>
      <c r="F4161" s="141" t="s">
        <v>121</v>
      </c>
      <c r="G4161" s="477">
        <v>121.9</v>
      </c>
      <c r="H4161" s="477">
        <v>121.9</v>
      </c>
      <c r="I4161" s="478">
        <v>1</v>
      </c>
    </row>
    <row r="4162" spans="1:9" s="8" customFormat="1" ht="30">
      <c r="A4162" s="1065"/>
      <c r="B4162" s="1016"/>
      <c r="C4162" s="141" t="s">
        <v>6525</v>
      </c>
      <c r="D4162" s="141" t="s">
        <v>531</v>
      </c>
      <c r="E4162" s="141" t="s">
        <v>120</v>
      </c>
      <c r="F4162" s="141" t="s">
        <v>121</v>
      </c>
      <c r="G4162" s="477">
        <v>100.5</v>
      </c>
      <c r="H4162" s="477">
        <v>100.5</v>
      </c>
      <c r="I4162" s="478">
        <v>1</v>
      </c>
    </row>
    <row r="4163" spans="1:9" s="8" customFormat="1" ht="30">
      <c r="A4163" s="1065"/>
      <c r="B4163" s="1016"/>
      <c r="C4163" s="141" t="s">
        <v>6526</v>
      </c>
      <c r="D4163" s="141" t="s">
        <v>531</v>
      </c>
      <c r="E4163" s="141" t="s">
        <v>120</v>
      </c>
      <c r="F4163" s="141" t="s">
        <v>121</v>
      </c>
      <c r="G4163" s="477">
        <v>70.8</v>
      </c>
      <c r="H4163" s="477">
        <v>70.8</v>
      </c>
      <c r="I4163" s="478">
        <v>1</v>
      </c>
    </row>
    <row r="4164" spans="1:9" s="8" customFormat="1" ht="30">
      <c r="A4164" s="1065"/>
      <c r="B4164" s="1016"/>
      <c r="C4164" s="141" t="s">
        <v>6527</v>
      </c>
      <c r="D4164" s="141" t="s">
        <v>531</v>
      </c>
      <c r="E4164" s="141" t="s">
        <v>120</v>
      </c>
      <c r="F4164" s="141" t="s">
        <v>121</v>
      </c>
      <c r="G4164" s="477">
        <v>126.1</v>
      </c>
      <c r="H4164" s="477">
        <v>126.1</v>
      </c>
      <c r="I4164" s="478">
        <v>1</v>
      </c>
    </row>
    <row r="4165" spans="1:9" s="8" customFormat="1" ht="30">
      <c r="A4165" s="1065"/>
      <c r="B4165" s="1016"/>
      <c r="C4165" s="141" t="s">
        <v>6528</v>
      </c>
      <c r="D4165" s="141" t="s">
        <v>531</v>
      </c>
      <c r="E4165" s="141" t="s">
        <v>120</v>
      </c>
      <c r="F4165" s="141" t="s">
        <v>121</v>
      </c>
      <c r="G4165" s="477">
        <v>186.4</v>
      </c>
      <c r="H4165" s="477">
        <v>186.4</v>
      </c>
      <c r="I4165" s="478">
        <v>1</v>
      </c>
    </row>
    <row r="4166" spans="1:9" s="8" customFormat="1" ht="30">
      <c r="A4166" s="1065"/>
      <c r="B4166" s="1016"/>
      <c r="C4166" s="141" t="s">
        <v>6529</v>
      </c>
      <c r="D4166" s="141" t="s">
        <v>531</v>
      </c>
      <c r="E4166" s="141" t="s">
        <v>120</v>
      </c>
      <c r="F4166" s="141" t="s">
        <v>121</v>
      </c>
      <c r="G4166" s="477">
        <v>128</v>
      </c>
      <c r="H4166" s="477">
        <v>128</v>
      </c>
      <c r="I4166" s="478">
        <v>1</v>
      </c>
    </row>
    <row r="4167" spans="1:9" s="8" customFormat="1" ht="30">
      <c r="A4167" s="1065"/>
      <c r="B4167" s="1016"/>
      <c r="C4167" s="141" t="s">
        <v>6530</v>
      </c>
      <c r="D4167" s="141" t="s">
        <v>531</v>
      </c>
      <c r="E4167" s="141" t="s">
        <v>120</v>
      </c>
      <c r="F4167" s="141" t="s">
        <v>121</v>
      </c>
      <c r="G4167" s="477">
        <v>127.9</v>
      </c>
      <c r="H4167" s="477">
        <v>127.9</v>
      </c>
      <c r="I4167" s="478">
        <v>1</v>
      </c>
    </row>
    <row r="4168" spans="1:9" s="8" customFormat="1" ht="30">
      <c r="A4168" s="1065"/>
      <c r="B4168" s="1016"/>
      <c r="C4168" s="141" t="s">
        <v>6531</v>
      </c>
      <c r="D4168" s="141" t="s">
        <v>531</v>
      </c>
      <c r="E4168" s="141" t="s">
        <v>120</v>
      </c>
      <c r="F4168" s="141" t="s">
        <v>121</v>
      </c>
      <c r="G4168" s="477">
        <v>66.099999999999994</v>
      </c>
      <c r="H4168" s="477">
        <v>66.099999999999994</v>
      </c>
      <c r="I4168" s="478">
        <v>1</v>
      </c>
    </row>
    <row r="4169" spans="1:9" s="8" customFormat="1" ht="30">
      <c r="A4169" s="1065"/>
      <c r="B4169" s="1016"/>
      <c r="C4169" s="141" t="s">
        <v>6532</v>
      </c>
      <c r="D4169" s="141" t="s">
        <v>531</v>
      </c>
      <c r="E4169" s="141" t="s">
        <v>120</v>
      </c>
      <c r="F4169" s="141" t="s">
        <v>121</v>
      </c>
      <c r="G4169" s="477">
        <v>181.8</v>
      </c>
      <c r="H4169" s="477">
        <v>181.8</v>
      </c>
      <c r="I4169" s="478">
        <v>1</v>
      </c>
    </row>
    <row r="4170" spans="1:9" s="8" customFormat="1" ht="30">
      <c r="A4170" s="1065"/>
      <c r="B4170" s="1016"/>
      <c r="C4170" s="141" t="s">
        <v>6533</v>
      </c>
      <c r="D4170" s="141" t="s">
        <v>531</v>
      </c>
      <c r="E4170" s="141" t="s">
        <v>120</v>
      </c>
      <c r="F4170" s="141" t="s">
        <v>121</v>
      </c>
      <c r="G4170" s="477">
        <v>160.30000000000001</v>
      </c>
      <c r="H4170" s="477">
        <v>160.30000000000001</v>
      </c>
      <c r="I4170" s="478">
        <v>1</v>
      </c>
    </row>
    <row r="4171" spans="1:9" s="8" customFormat="1" ht="30">
      <c r="A4171" s="1065"/>
      <c r="B4171" s="1016"/>
      <c r="C4171" s="141" t="s">
        <v>6534</v>
      </c>
      <c r="D4171" s="141" t="s">
        <v>531</v>
      </c>
      <c r="E4171" s="141" t="s">
        <v>120</v>
      </c>
      <c r="F4171" s="141" t="s">
        <v>121</v>
      </c>
      <c r="G4171" s="477">
        <v>100.6</v>
      </c>
      <c r="H4171" s="477">
        <v>100.6</v>
      </c>
      <c r="I4171" s="478">
        <v>1</v>
      </c>
    </row>
    <row r="4172" spans="1:9" s="8" customFormat="1" ht="30">
      <c r="A4172" s="1065"/>
      <c r="B4172" s="1016"/>
      <c r="C4172" s="141" t="s">
        <v>6535</v>
      </c>
      <c r="D4172" s="141" t="s">
        <v>531</v>
      </c>
      <c r="E4172" s="141" t="s">
        <v>120</v>
      </c>
      <c r="F4172" s="141" t="s">
        <v>121</v>
      </c>
      <c r="G4172" s="477">
        <v>133.4</v>
      </c>
      <c r="H4172" s="477">
        <v>133.4</v>
      </c>
      <c r="I4172" s="478">
        <v>1</v>
      </c>
    </row>
    <row r="4173" spans="1:9" s="8" customFormat="1" ht="30">
      <c r="A4173" s="1065"/>
      <c r="B4173" s="1016"/>
      <c r="C4173" s="141" t="s">
        <v>6536</v>
      </c>
      <c r="D4173" s="141" t="s">
        <v>531</v>
      </c>
      <c r="E4173" s="141" t="s">
        <v>120</v>
      </c>
      <c r="F4173" s="141" t="s">
        <v>121</v>
      </c>
      <c r="G4173" s="477">
        <v>119.5</v>
      </c>
      <c r="H4173" s="477">
        <v>119.5</v>
      </c>
      <c r="I4173" s="478">
        <v>1</v>
      </c>
    </row>
    <row r="4174" spans="1:9" s="8" customFormat="1" ht="30">
      <c r="A4174" s="1065"/>
      <c r="B4174" s="1016"/>
      <c r="C4174" s="139">
        <v>98111140</v>
      </c>
      <c r="D4174" s="140" t="s">
        <v>1575</v>
      </c>
      <c r="E4174" s="15" t="s">
        <v>120</v>
      </c>
      <c r="F4174" s="15" t="s">
        <v>121</v>
      </c>
      <c r="G4174" s="16">
        <v>186400</v>
      </c>
      <c r="H4174" s="16">
        <v>186400</v>
      </c>
      <c r="I4174" s="16">
        <v>1</v>
      </c>
    </row>
    <row r="4175" spans="1:9">
      <c r="A4175" s="1065"/>
      <c r="B4175" s="1038" t="s">
        <v>258</v>
      </c>
      <c r="C4175" s="1038"/>
      <c r="D4175" s="1038"/>
      <c r="E4175" s="1038"/>
      <c r="F4175" s="1038"/>
      <c r="G4175" s="1038"/>
      <c r="H4175" s="2">
        <v>37215632.659999996</v>
      </c>
      <c r="I4175" s="2"/>
    </row>
    <row r="4176" spans="1:9">
      <c r="A4176" s="1065"/>
      <c r="B4176" s="1011" t="s">
        <v>154</v>
      </c>
      <c r="C4176" s="1011"/>
      <c r="D4176" s="1011"/>
      <c r="E4176" s="1011"/>
      <c r="F4176" s="1011"/>
      <c r="G4176" s="1011"/>
      <c r="H4176" s="72">
        <v>36485912.659999996</v>
      </c>
      <c r="I4176" s="72"/>
    </row>
    <row r="4177" spans="1:9" s="8" customFormat="1" ht="30">
      <c r="A4177" s="1065"/>
      <c r="B4177" s="1017">
        <v>4251</v>
      </c>
      <c r="C4177" s="139">
        <v>45211113</v>
      </c>
      <c r="D4177" s="140" t="s">
        <v>260</v>
      </c>
      <c r="E4177" s="15" t="s">
        <v>126</v>
      </c>
      <c r="F4177" s="15" t="s">
        <v>121</v>
      </c>
      <c r="G4177" s="16">
        <v>12744770</v>
      </c>
      <c r="H4177" s="16">
        <v>12744770</v>
      </c>
      <c r="I4177" s="16">
        <v>1</v>
      </c>
    </row>
    <row r="4178" spans="1:9">
      <c r="A4178" s="1065"/>
      <c r="B4178" s="1017"/>
      <c r="C4178" s="455" t="s">
        <v>7407</v>
      </c>
      <c r="D4178" s="142" t="s">
        <v>1576</v>
      </c>
      <c r="E4178" s="12" t="s">
        <v>149</v>
      </c>
      <c r="F4178" s="12" t="s">
        <v>121</v>
      </c>
      <c r="G4178" s="14">
        <v>5823500</v>
      </c>
      <c r="H4178" s="14">
        <v>5823500</v>
      </c>
      <c r="I4178" s="14">
        <v>1</v>
      </c>
    </row>
    <row r="4179" spans="1:9">
      <c r="A4179" s="1065"/>
      <c r="B4179" s="1017"/>
      <c r="C4179" s="145" t="s">
        <v>1577</v>
      </c>
      <c r="D4179" s="142" t="s">
        <v>1578</v>
      </c>
      <c r="E4179" s="12" t="s">
        <v>149</v>
      </c>
      <c r="F4179" s="12" t="s">
        <v>121</v>
      </c>
      <c r="G4179" s="14">
        <v>17917642.66</v>
      </c>
      <c r="H4179" s="14">
        <v>17917642.66</v>
      </c>
      <c r="I4179" s="14">
        <v>1</v>
      </c>
    </row>
    <row r="4180" spans="1:9">
      <c r="A4180" s="1065"/>
      <c r="B4180" s="1011" t="s">
        <v>118</v>
      </c>
      <c r="C4180" s="1011"/>
      <c r="D4180" s="1011"/>
      <c r="E4180" s="1011"/>
      <c r="F4180" s="1011"/>
      <c r="G4180" s="1011"/>
      <c r="H4180" s="72">
        <v>729720</v>
      </c>
      <c r="I4180" s="72"/>
    </row>
    <row r="4181" spans="1:9" ht="30">
      <c r="A4181" s="1065"/>
      <c r="B4181" s="145">
        <v>4251</v>
      </c>
      <c r="C4181" s="141" t="s">
        <v>6864</v>
      </c>
      <c r="D4181" s="142" t="s">
        <v>5260</v>
      </c>
      <c r="E4181" s="141" t="s">
        <v>149</v>
      </c>
      <c r="F4181" s="141" t="s">
        <v>121</v>
      </c>
      <c r="G4181" s="141">
        <v>116500</v>
      </c>
      <c r="H4181" s="141">
        <v>116500</v>
      </c>
      <c r="I4181" s="141">
        <v>1</v>
      </c>
    </row>
    <row r="4182" spans="1:9" s="8" customFormat="1" ht="30">
      <c r="A4182" s="1065"/>
      <c r="B4182" s="1016">
        <v>4251</v>
      </c>
      <c r="C4182" s="139">
        <v>71351540</v>
      </c>
      <c r="D4182" s="140" t="s">
        <v>1579</v>
      </c>
      <c r="E4182" s="15" t="s">
        <v>149</v>
      </c>
      <c r="F4182" s="15" t="s">
        <v>121</v>
      </c>
      <c r="G4182" s="16">
        <v>116468</v>
      </c>
      <c r="H4182" s="16">
        <v>116468</v>
      </c>
      <c r="I4182" s="16">
        <v>1</v>
      </c>
    </row>
    <row r="4183" spans="1:9" s="8" customFormat="1" ht="30">
      <c r="A4183" s="1065"/>
      <c r="B4183" s="1016"/>
      <c r="C4183" s="139">
        <v>71351540</v>
      </c>
      <c r="D4183" s="140" t="s">
        <v>1580</v>
      </c>
      <c r="E4183" s="15" t="s">
        <v>149</v>
      </c>
      <c r="F4183" s="15" t="s">
        <v>121</v>
      </c>
      <c r="G4183" s="16">
        <v>358352</v>
      </c>
      <c r="H4183" s="16">
        <v>358352</v>
      </c>
      <c r="I4183" s="16">
        <v>1</v>
      </c>
    </row>
    <row r="4184" spans="1:9" s="8" customFormat="1" ht="30">
      <c r="A4184" s="1065"/>
      <c r="B4184" s="1016"/>
      <c r="C4184" s="139">
        <v>71351540</v>
      </c>
      <c r="D4184" s="140" t="s">
        <v>1581</v>
      </c>
      <c r="E4184" s="15" t="s">
        <v>172</v>
      </c>
      <c r="F4184" s="15" t="s">
        <v>121</v>
      </c>
      <c r="G4184" s="16">
        <v>254900</v>
      </c>
      <c r="H4184" s="16">
        <v>254900</v>
      </c>
      <c r="I4184" s="16">
        <v>1</v>
      </c>
    </row>
    <row r="4185" spans="1:9">
      <c r="A4185" s="1065"/>
      <c r="B4185" s="1038" t="s">
        <v>261</v>
      </c>
      <c r="C4185" s="1038"/>
      <c r="D4185" s="1038"/>
      <c r="E4185" s="1038"/>
      <c r="F4185" s="1038"/>
      <c r="G4185" s="1038"/>
      <c r="H4185" s="2">
        <v>23155000</v>
      </c>
      <c r="I4185" s="2"/>
    </row>
    <row r="4186" spans="1:9">
      <c r="A4186" s="1065"/>
      <c r="B4186" s="1011" t="s">
        <v>154</v>
      </c>
      <c r="C4186" s="1011"/>
      <c r="D4186" s="1011"/>
      <c r="E4186" s="1011"/>
      <c r="F4186" s="1011"/>
      <c r="G4186" s="1011"/>
      <c r="H4186" s="72">
        <v>22691900</v>
      </c>
      <c r="I4186" s="72"/>
    </row>
    <row r="4187" spans="1:9" ht="30">
      <c r="A4187" s="1065"/>
      <c r="B4187" s="503">
        <v>4251</v>
      </c>
      <c r="C4187" s="145" t="s">
        <v>6286</v>
      </c>
      <c r="D4187" s="145" t="s">
        <v>5743</v>
      </c>
      <c r="E4187" s="145" t="s">
        <v>126</v>
      </c>
      <c r="F4187" s="145" t="s">
        <v>121</v>
      </c>
      <c r="G4187" s="145">
        <v>30616080</v>
      </c>
      <c r="H4187" s="145">
        <v>30616080</v>
      </c>
      <c r="I4187" s="145">
        <v>1</v>
      </c>
    </row>
    <row r="4188" spans="1:9" s="8" customFormat="1" ht="30">
      <c r="A4188" s="1065"/>
      <c r="B4188" s="504">
        <v>5113</v>
      </c>
      <c r="C4188" s="145" t="s">
        <v>6605</v>
      </c>
      <c r="D4188" s="145" t="s">
        <v>5743</v>
      </c>
      <c r="E4188" s="145" t="s">
        <v>126</v>
      </c>
      <c r="F4188" s="145" t="s">
        <v>121</v>
      </c>
      <c r="G4188" s="145">
        <v>22443590</v>
      </c>
      <c r="H4188" s="145">
        <v>22443590</v>
      </c>
      <c r="I4188" s="16">
        <v>1</v>
      </c>
    </row>
    <row r="4189" spans="1:9">
      <c r="A4189" s="1065"/>
      <c r="B4189" s="1011" t="s">
        <v>118</v>
      </c>
      <c r="C4189" s="1011"/>
      <c r="D4189" s="1011"/>
      <c r="E4189" s="1011"/>
      <c r="F4189" s="1011"/>
      <c r="G4189" s="1011"/>
      <c r="H4189" s="72"/>
      <c r="I4189" s="72"/>
    </row>
    <row r="4190" spans="1:9" ht="30">
      <c r="A4190" s="1065"/>
      <c r="B4190" s="496">
        <v>5113</v>
      </c>
      <c r="C4190" s="145" t="s">
        <v>6606</v>
      </c>
      <c r="D4190" s="145" t="s">
        <v>531</v>
      </c>
      <c r="E4190" s="145" t="s">
        <v>120</v>
      </c>
      <c r="F4190" s="145" t="s">
        <v>121</v>
      </c>
      <c r="G4190" s="145">
        <v>134700</v>
      </c>
      <c r="H4190" s="145">
        <v>134700</v>
      </c>
      <c r="I4190" s="497">
        <v>1</v>
      </c>
    </row>
    <row r="4191" spans="1:9" s="8" customFormat="1" ht="45">
      <c r="A4191" s="1065"/>
      <c r="B4191" s="1016">
        <v>4251</v>
      </c>
      <c r="C4191" s="139">
        <v>71351540</v>
      </c>
      <c r="D4191" s="140" t="s">
        <v>264</v>
      </c>
      <c r="E4191" s="15" t="s">
        <v>126</v>
      </c>
      <c r="F4191" s="15" t="s">
        <v>121</v>
      </c>
      <c r="G4191" s="16">
        <v>463100</v>
      </c>
      <c r="H4191" s="16">
        <v>463100</v>
      </c>
      <c r="I4191" s="16">
        <v>1</v>
      </c>
    </row>
    <row r="4192" spans="1:9">
      <c r="A4192" s="1065"/>
      <c r="B4192" s="1038" t="s">
        <v>267</v>
      </c>
      <c r="C4192" s="1038"/>
      <c r="D4192" s="1038"/>
      <c r="E4192" s="1038"/>
      <c r="F4192" s="1038"/>
      <c r="G4192" s="1038"/>
      <c r="H4192" s="2">
        <v>5790000</v>
      </c>
      <c r="I4192" s="2"/>
    </row>
    <row r="4193" spans="1:9">
      <c r="A4193" s="1065"/>
      <c r="B4193" s="1011" t="s">
        <v>118</v>
      </c>
      <c r="C4193" s="1011"/>
      <c r="D4193" s="1011"/>
      <c r="E4193" s="1011"/>
      <c r="F4193" s="1011"/>
      <c r="G4193" s="1011"/>
      <c r="H4193" s="72">
        <v>5790000</v>
      </c>
      <c r="I4193" s="72"/>
    </row>
    <row r="4194" spans="1:9" ht="60">
      <c r="A4194" s="1065"/>
      <c r="B4194" s="1017">
        <v>4239</v>
      </c>
      <c r="C4194" s="145" t="s">
        <v>1582</v>
      </c>
      <c r="D4194" s="142" t="s">
        <v>1583</v>
      </c>
      <c r="E4194" s="12" t="s">
        <v>14</v>
      </c>
      <c r="F4194" s="12" t="s">
        <v>121</v>
      </c>
      <c r="G4194" s="14">
        <v>1101200</v>
      </c>
      <c r="H4194" s="14">
        <v>1101200</v>
      </c>
      <c r="I4194" s="14">
        <v>1</v>
      </c>
    </row>
    <row r="4195" spans="1:9" ht="60">
      <c r="A4195" s="1065"/>
      <c r="B4195" s="1017"/>
      <c r="C4195" s="145" t="s">
        <v>1584</v>
      </c>
      <c r="D4195" s="142" t="s">
        <v>1585</v>
      </c>
      <c r="E4195" s="12" t="s">
        <v>14</v>
      </c>
      <c r="F4195" s="12" t="s">
        <v>121</v>
      </c>
      <c r="G4195" s="14">
        <v>200000</v>
      </c>
      <c r="H4195" s="14">
        <v>200000</v>
      </c>
      <c r="I4195" s="14">
        <v>1</v>
      </c>
    </row>
    <row r="4196" spans="1:9" ht="45">
      <c r="A4196" s="1065"/>
      <c r="B4196" s="1017"/>
      <c r="C4196" s="145" t="s">
        <v>1586</v>
      </c>
      <c r="D4196" s="142" t="s">
        <v>1587</v>
      </c>
      <c r="E4196" s="12" t="s">
        <v>14</v>
      </c>
      <c r="F4196" s="12" t="s">
        <v>121</v>
      </c>
      <c r="G4196" s="14">
        <v>1824000</v>
      </c>
      <c r="H4196" s="14">
        <v>1824000</v>
      </c>
      <c r="I4196" s="14">
        <v>1</v>
      </c>
    </row>
    <row r="4197" spans="1:9" ht="45">
      <c r="A4197" s="1065"/>
      <c r="B4197" s="1017"/>
      <c r="C4197" s="145" t="s">
        <v>1588</v>
      </c>
      <c r="D4197" s="142" t="s">
        <v>1589</v>
      </c>
      <c r="E4197" s="12" t="s">
        <v>14</v>
      </c>
      <c r="F4197" s="12" t="s">
        <v>121</v>
      </c>
      <c r="G4197" s="14">
        <v>304800</v>
      </c>
      <c r="H4197" s="14">
        <v>304800</v>
      </c>
      <c r="I4197" s="14">
        <v>1</v>
      </c>
    </row>
    <row r="4198" spans="1:9" s="8" customFormat="1" ht="45">
      <c r="A4198" s="1065"/>
      <c r="B4198" s="1017"/>
      <c r="C4198" s="145" t="s">
        <v>5752</v>
      </c>
      <c r="D4198" s="145" t="s">
        <v>1590</v>
      </c>
      <c r="E4198" s="145" t="s">
        <v>14</v>
      </c>
      <c r="F4198" s="145" t="s">
        <v>121</v>
      </c>
      <c r="G4198" s="145">
        <v>215000</v>
      </c>
      <c r="H4198" s="145">
        <v>215000</v>
      </c>
      <c r="I4198" s="145">
        <v>1</v>
      </c>
    </row>
    <row r="4199" spans="1:9" s="8" customFormat="1" ht="45">
      <c r="A4199" s="1065"/>
      <c r="B4199" s="1017"/>
      <c r="C4199" s="145" t="s">
        <v>5753</v>
      </c>
      <c r="D4199" s="145" t="s">
        <v>1591</v>
      </c>
      <c r="E4199" s="145" t="s">
        <v>14</v>
      </c>
      <c r="F4199" s="145" t="s">
        <v>121</v>
      </c>
      <c r="G4199" s="145">
        <v>262600</v>
      </c>
      <c r="H4199" s="145">
        <v>262600</v>
      </c>
      <c r="I4199" s="145">
        <v>1</v>
      </c>
    </row>
    <row r="4200" spans="1:9" ht="45">
      <c r="A4200" s="1065"/>
      <c r="B4200" s="1017"/>
      <c r="C4200" s="145" t="s">
        <v>1592</v>
      </c>
      <c r="D4200" s="145" t="s">
        <v>594</v>
      </c>
      <c r="E4200" s="145" t="s">
        <v>14</v>
      </c>
      <c r="F4200" s="145" t="s">
        <v>121</v>
      </c>
      <c r="G4200" s="145">
        <v>378000</v>
      </c>
      <c r="H4200" s="145">
        <v>378000</v>
      </c>
      <c r="I4200" s="145">
        <v>1</v>
      </c>
    </row>
    <row r="4201" spans="1:9" s="8" customFormat="1" ht="45">
      <c r="A4201" s="1065"/>
      <c r="B4201" s="1017"/>
      <c r="C4201" s="145" t="s">
        <v>5754</v>
      </c>
      <c r="D4201" s="145" t="s">
        <v>1593</v>
      </c>
      <c r="E4201" s="145" t="s">
        <v>14</v>
      </c>
      <c r="F4201" s="145" t="s">
        <v>121</v>
      </c>
      <c r="G4201" s="145">
        <v>1026000</v>
      </c>
      <c r="H4201" s="145">
        <v>1026000</v>
      </c>
      <c r="I4201" s="145">
        <v>1</v>
      </c>
    </row>
    <row r="4202" spans="1:9" ht="45">
      <c r="A4202" s="1065"/>
      <c r="B4202" s="1017"/>
      <c r="C4202" s="145" t="s">
        <v>1594</v>
      </c>
      <c r="D4202" s="142" t="s">
        <v>1595</v>
      </c>
      <c r="E4202" s="12" t="s">
        <v>14</v>
      </c>
      <c r="F4202" s="12" t="s">
        <v>121</v>
      </c>
      <c r="G4202" s="14">
        <v>478400</v>
      </c>
      <c r="H4202" s="14">
        <v>478400</v>
      </c>
      <c r="I4202" s="14">
        <v>1</v>
      </c>
    </row>
    <row r="4203" spans="1:9">
      <c r="A4203" s="1065"/>
      <c r="B4203" s="1038" t="s">
        <v>895</v>
      </c>
      <c r="C4203" s="1038"/>
      <c r="D4203" s="1038"/>
      <c r="E4203" s="1038"/>
      <c r="F4203" s="1038"/>
      <c r="G4203" s="1038"/>
      <c r="H4203" s="2">
        <v>61438340</v>
      </c>
      <c r="I4203" s="2"/>
    </row>
    <row r="4204" spans="1:9">
      <c r="A4204" s="1065"/>
      <c r="B4204" s="1011" t="s">
        <v>154</v>
      </c>
      <c r="C4204" s="1011"/>
      <c r="D4204" s="1011"/>
      <c r="E4204" s="1011"/>
      <c r="F4204" s="1011"/>
      <c r="G4204" s="1011"/>
      <c r="H4204" s="72">
        <v>60294670</v>
      </c>
      <c r="I4204" s="72"/>
    </row>
    <row r="4205" spans="1:9" ht="45">
      <c r="A4205" s="1065"/>
      <c r="B4205" s="1017">
        <v>5112</v>
      </c>
      <c r="C4205" s="145" t="s">
        <v>1596</v>
      </c>
      <c r="D4205" s="142" t="s">
        <v>1597</v>
      </c>
      <c r="E4205" s="12" t="s">
        <v>149</v>
      </c>
      <c r="F4205" s="12" t="s">
        <v>121</v>
      </c>
      <c r="G4205" s="14">
        <v>47378140</v>
      </c>
      <c r="H4205" s="14">
        <v>47378140</v>
      </c>
      <c r="I4205" s="14">
        <v>1</v>
      </c>
    </row>
    <row r="4206" spans="1:9" ht="45">
      <c r="A4206" s="1065"/>
      <c r="B4206" s="1017"/>
      <c r="C4206" s="145" t="s">
        <v>1598</v>
      </c>
      <c r="D4206" s="142" t="s">
        <v>1599</v>
      </c>
      <c r="E4206" s="12" t="s">
        <v>149</v>
      </c>
      <c r="F4206" s="12" t="s">
        <v>121</v>
      </c>
      <c r="G4206" s="14">
        <v>12916530</v>
      </c>
      <c r="H4206" s="14">
        <v>12916530</v>
      </c>
      <c r="I4206" s="14">
        <v>1</v>
      </c>
    </row>
    <row r="4207" spans="1:9">
      <c r="A4207" s="1065"/>
      <c r="B4207" s="1011" t="s">
        <v>118</v>
      </c>
      <c r="C4207" s="1011"/>
      <c r="D4207" s="1011"/>
      <c r="E4207" s="1011"/>
      <c r="F4207" s="1011"/>
      <c r="G4207" s="1011"/>
      <c r="H4207" s="72">
        <v>1143670</v>
      </c>
      <c r="I4207" s="72"/>
    </row>
    <row r="4208" spans="1:9" s="8" customFormat="1" ht="45">
      <c r="A4208" s="1065"/>
      <c r="B4208" s="1016">
        <v>5112</v>
      </c>
      <c r="C4208" s="139">
        <v>71351540</v>
      </c>
      <c r="D4208" s="140" t="s">
        <v>1600</v>
      </c>
      <c r="E4208" s="15" t="s">
        <v>149</v>
      </c>
      <c r="F4208" s="15" t="s">
        <v>121</v>
      </c>
      <c r="G4208" s="16">
        <v>885340</v>
      </c>
      <c r="H4208" s="16">
        <v>885340</v>
      </c>
      <c r="I4208" s="16">
        <v>1</v>
      </c>
    </row>
    <row r="4209" spans="1:9" s="8" customFormat="1" ht="45">
      <c r="A4209" s="1065"/>
      <c r="B4209" s="1016"/>
      <c r="C4209" s="139">
        <v>71351540</v>
      </c>
      <c r="D4209" s="140" t="s">
        <v>1601</v>
      </c>
      <c r="E4209" s="15" t="s">
        <v>149</v>
      </c>
      <c r="F4209" s="15" t="s">
        <v>121</v>
      </c>
      <c r="G4209" s="16">
        <v>258330</v>
      </c>
      <c r="H4209" s="16">
        <v>258330</v>
      </c>
      <c r="I4209" s="16">
        <v>1</v>
      </c>
    </row>
    <row r="4210" spans="1:9" s="8" customFormat="1" ht="15" customHeight="1">
      <c r="A4210" s="1065"/>
      <c r="B4210" s="1008" t="s">
        <v>5295</v>
      </c>
      <c r="C4210" s="1009"/>
      <c r="D4210" s="1009"/>
      <c r="E4210" s="1009"/>
      <c r="F4210" s="1009"/>
      <c r="G4210" s="1009"/>
      <c r="H4210" s="1009"/>
      <c r="I4210" s="1010"/>
    </row>
    <row r="4211" spans="1:9" s="8" customFormat="1" ht="30">
      <c r="A4211" s="1065"/>
      <c r="B4211" s="1072" t="s">
        <v>5294</v>
      </c>
      <c r="C4211" s="145" t="s">
        <v>5296</v>
      </c>
      <c r="D4211" s="146" t="s">
        <v>531</v>
      </c>
      <c r="E4211" s="28" t="s">
        <v>120</v>
      </c>
      <c r="F4211" s="28" t="s">
        <v>121</v>
      </c>
      <c r="G4211" s="28">
        <v>77.5</v>
      </c>
      <c r="H4211" s="28">
        <v>77.5</v>
      </c>
      <c r="I4211" s="28">
        <v>1</v>
      </c>
    </row>
    <row r="4212" spans="1:9" s="8" customFormat="1" ht="30">
      <c r="A4212" s="1065"/>
      <c r="B4212" s="1073"/>
      <c r="C4212" s="145" t="s">
        <v>5297</v>
      </c>
      <c r="D4212" s="146" t="s">
        <v>531</v>
      </c>
      <c r="E4212" s="28" t="s">
        <v>120</v>
      </c>
      <c r="F4212" s="28" t="s">
        <v>121</v>
      </c>
      <c r="G4212" s="28">
        <v>265.60000000000002</v>
      </c>
      <c r="H4212" s="28">
        <v>265.60000000000002</v>
      </c>
      <c r="I4212" s="28">
        <v>1</v>
      </c>
    </row>
    <row r="4213" spans="1:9">
      <c r="A4213" s="1065"/>
      <c r="B4213" s="1038" t="s">
        <v>274</v>
      </c>
      <c r="C4213" s="1038"/>
      <c r="D4213" s="1038"/>
      <c r="E4213" s="1038"/>
      <c r="F4213" s="1038"/>
      <c r="G4213" s="1038"/>
      <c r="H4213" s="2">
        <v>43490000</v>
      </c>
      <c r="I4213" s="2"/>
    </row>
    <row r="4214" spans="1:9">
      <c r="A4214" s="1065"/>
      <c r="B4214" s="1011" t="s">
        <v>11</v>
      </c>
      <c r="C4214" s="1011"/>
      <c r="D4214" s="1011"/>
      <c r="E4214" s="1011"/>
      <c r="F4214" s="1011"/>
      <c r="G4214" s="1011"/>
      <c r="H4214" s="72">
        <v>5500000</v>
      </c>
      <c r="I4214" s="72"/>
    </row>
    <row r="4215" spans="1:9" s="8" customFormat="1">
      <c r="A4215" s="1065"/>
      <c r="B4215" s="146">
        <v>4267</v>
      </c>
      <c r="C4215" s="455" t="s">
        <v>8350</v>
      </c>
      <c r="D4215" s="146" t="s">
        <v>4058</v>
      </c>
      <c r="E4215" s="146" t="s">
        <v>126</v>
      </c>
      <c r="F4215" s="146" t="s">
        <v>15</v>
      </c>
      <c r="G4215" s="100">
        <v>1200</v>
      </c>
      <c r="H4215" s="399">
        <v>5499.6</v>
      </c>
      <c r="I4215" s="100">
        <v>4583</v>
      </c>
    </row>
    <row r="4216" spans="1:9">
      <c r="A4216" s="1065"/>
      <c r="B4216" s="1011" t="s">
        <v>118</v>
      </c>
      <c r="C4216" s="1011"/>
      <c r="D4216" s="1011"/>
      <c r="E4216" s="1011"/>
      <c r="F4216" s="1011"/>
      <c r="G4216" s="1011"/>
      <c r="H4216" s="72">
        <v>37990000</v>
      </c>
      <c r="I4216" s="72"/>
    </row>
    <row r="4217" spans="1:9" ht="30">
      <c r="A4217" s="1065"/>
      <c r="B4217" s="145" t="s">
        <v>5588</v>
      </c>
      <c r="C4217" s="145" t="s">
        <v>7752</v>
      </c>
      <c r="D4217" s="145" t="s">
        <v>5445</v>
      </c>
      <c r="E4217" s="145" t="s">
        <v>14</v>
      </c>
      <c r="F4217" s="145" t="s">
        <v>121</v>
      </c>
      <c r="G4217" s="145">
        <v>9600000</v>
      </c>
      <c r="H4217" s="456">
        <v>9600000</v>
      </c>
      <c r="I4217" s="14">
        <v>1</v>
      </c>
    </row>
    <row r="4218" spans="1:9" ht="30">
      <c r="A4218" s="1065"/>
      <c r="B4218" s="145" t="s">
        <v>5588</v>
      </c>
      <c r="C4218" s="145" t="s">
        <v>7753</v>
      </c>
      <c r="D4218" s="145" t="s">
        <v>5445</v>
      </c>
      <c r="E4218" s="145" t="s">
        <v>14</v>
      </c>
      <c r="F4218" s="145" t="s">
        <v>121</v>
      </c>
      <c r="G4218" s="145">
        <v>2000000</v>
      </c>
      <c r="H4218" s="456">
        <v>2000000</v>
      </c>
      <c r="I4218" s="14">
        <v>1</v>
      </c>
    </row>
    <row r="4219" spans="1:9" ht="30">
      <c r="A4219" s="1065"/>
      <c r="B4219" s="145" t="s">
        <v>5588</v>
      </c>
      <c r="C4219" s="145" t="s">
        <v>7754</v>
      </c>
      <c r="D4219" s="145" t="s">
        <v>5445</v>
      </c>
      <c r="E4219" s="145" t="s">
        <v>14</v>
      </c>
      <c r="F4219" s="145" t="s">
        <v>121</v>
      </c>
      <c r="G4219" s="145">
        <v>3000000</v>
      </c>
      <c r="H4219" s="456">
        <v>3000000</v>
      </c>
      <c r="I4219" s="14">
        <v>1</v>
      </c>
    </row>
    <row r="4220" spans="1:9" ht="45">
      <c r="A4220" s="1065"/>
      <c r="B4220" s="1017">
        <v>4239</v>
      </c>
      <c r="C4220" s="145" t="s">
        <v>1602</v>
      </c>
      <c r="D4220" s="142" t="s">
        <v>610</v>
      </c>
      <c r="E4220" s="12" t="s">
        <v>14</v>
      </c>
      <c r="F4220" s="12" t="s">
        <v>121</v>
      </c>
      <c r="G4220" s="14">
        <v>1000000</v>
      </c>
      <c r="H4220" s="14">
        <v>1000000</v>
      </c>
      <c r="I4220" s="14">
        <v>1</v>
      </c>
    </row>
    <row r="4221" spans="1:9" ht="60">
      <c r="A4221" s="1065"/>
      <c r="B4221" s="1017"/>
      <c r="C4221" s="145" t="s">
        <v>1603</v>
      </c>
      <c r="D4221" s="142" t="s">
        <v>1604</v>
      </c>
      <c r="E4221" s="12" t="s">
        <v>14</v>
      </c>
      <c r="F4221" s="12" t="s">
        <v>121</v>
      </c>
      <c r="G4221" s="14">
        <v>2000000</v>
      </c>
      <c r="H4221" s="14">
        <v>2000000</v>
      </c>
      <c r="I4221" s="14">
        <v>1</v>
      </c>
    </row>
    <row r="4222" spans="1:9" ht="45">
      <c r="A4222" s="1065"/>
      <c r="B4222" s="1017"/>
      <c r="C4222" s="145" t="s">
        <v>1605</v>
      </c>
      <c r="D4222" s="142" t="s">
        <v>1606</v>
      </c>
      <c r="E4222" s="12" t="s">
        <v>14</v>
      </c>
      <c r="F4222" s="12" t="s">
        <v>121</v>
      </c>
      <c r="G4222" s="14">
        <v>400000</v>
      </c>
      <c r="H4222" s="14">
        <v>400000</v>
      </c>
      <c r="I4222" s="14">
        <v>1</v>
      </c>
    </row>
    <row r="4223" spans="1:9" ht="45">
      <c r="A4223" s="1065"/>
      <c r="B4223" s="1017"/>
      <c r="C4223" s="145" t="s">
        <v>1607</v>
      </c>
      <c r="D4223" s="142" t="s">
        <v>612</v>
      </c>
      <c r="E4223" s="12" t="s">
        <v>14</v>
      </c>
      <c r="F4223" s="12" t="s">
        <v>121</v>
      </c>
      <c r="G4223" s="14">
        <v>300000</v>
      </c>
      <c r="H4223" s="14">
        <v>300000</v>
      </c>
      <c r="I4223" s="14">
        <v>1</v>
      </c>
    </row>
    <row r="4224" spans="1:9" ht="45">
      <c r="A4224" s="1065"/>
      <c r="B4224" s="1017"/>
      <c r="C4224" s="145" t="s">
        <v>1608</v>
      </c>
      <c r="D4224" s="142" t="s">
        <v>1609</v>
      </c>
      <c r="E4224" s="12" t="s">
        <v>14</v>
      </c>
      <c r="F4224" s="12" t="s">
        <v>121</v>
      </c>
      <c r="G4224" s="14">
        <v>400000</v>
      </c>
      <c r="H4224" s="14">
        <v>400000</v>
      </c>
      <c r="I4224" s="14">
        <v>1</v>
      </c>
    </row>
    <row r="4225" spans="1:9" ht="45">
      <c r="A4225" s="1065"/>
      <c r="B4225" s="1017"/>
      <c r="C4225" s="145" t="s">
        <v>1610</v>
      </c>
      <c r="D4225" s="142" t="s">
        <v>1611</v>
      </c>
      <c r="E4225" s="12" t="s">
        <v>14</v>
      </c>
      <c r="F4225" s="12" t="s">
        <v>121</v>
      </c>
      <c r="G4225" s="14">
        <v>350000</v>
      </c>
      <c r="H4225" s="14">
        <v>350000</v>
      </c>
      <c r="I4225" s="14">
        <v>1</v>
      </c>
    </row>
    <row r="4226" spans="1:9" ht="45">
      <c r="A4226" s="1065"/>
      <c r="B4226" s="1017"/>
      <c r="C4226" s="145" t="s">
        <v>1612</v>
      </c>
      <c r="D4226" s="142" t="s">
        <v>1613</v>
      </c>
      <c r="E4226" s="12" t="s">
        <v>14</v>
      </c>
      <c r="F4226" s="12" t="s">
        <v>121</v>
      </c>
      <c r="G4226" s="14">
        <v>1500000</v>
      </c>
      <c r="H4226" s="14">
        <v>1500000</v>
      </c>
      <c r="I4226" s="14">
        <v>1</v>
      </c>
    </row>
    <row r="4227" spans="1:9" ht="45">
      <c r="A4227" s="1065"/>
      <c r="B4227" s="1017"/>
      <c r="C4227" s="145" t="s">
        <v>1614</v>
      </c>
      <c r="D4227" s="142" t="s">
        <v>1615</v>
      </c>
      <c r="E4227" s="12" t="s">
        <v>14</v>
      </c>
      <c r="F4227" s="12" t="s">
        <v>121</v>
      </c>
      <c r="G4227" s="14">
        <v>450000</v>
      </c>
      <c r="H4227" s="14">
        <v>450000</v>
      </c>
      <c r="I4227" s="14">
        <v>1</v>
      </c>
    </row>
    <row r="4228" spans="1:9" ht="45">
      <c r="A4228" s="1065"/>
      <c r="B4228" s="1017"/>
      <c r="C4228" s="145" t="s">
        <v>1616</v>
      </c>
      <c r="D4228" s="142" t="s">
        <v>1617</v>
      </c>
      <c r="E4228" s="12" t="s">
        <v>14</v>
      </c>
      <c r="F4228" s="12" t="s">
        <v>121</v>
      </c>
      <c r="G4228" s="14">
        <v>450000</v>
      </c>
      <c r="H4228" s="14">
        <v>450000</v>
      </c>
      <c r="I4228" s="14">
        <v>1</v>
      </c>
    </row>
    <row r="4229" spans="1:9" ht="45">
      <c r="A4229" s="1065"/>
      <c r="B4229" s="1017"/>
      <c r="C4229" s="145" t="s">
        <v>1618</v>
      </c>
      <c r="D4229" s="142" t="s">
        <v>616</v>
      </c>
      <c r="E4229" s="12" t="s">
        <v>14</v>
      </c>
      <c r="F4229" s="12" t="s">
        <v>121</v>
      </c>
      <c r="G4229" s="14">
        <v>400000</v>
      </c>
      <c r="H4229" s="14">
        <v>400000</v>
      </c>
      <c r="I4229" s="14">
        <v>1</v>
      </c>
    </row>
    <row r="4230" spans="1:9" ht="45">
      <c r="A4230" s="1065"/>
      <c r="B4230" s="1017"/>
      <c r="C4230" s="145" t="s">
        <v>1619</v>
      </c>
      <c r="D4230" s="142" t="s">
        <v>1620</v>
      </c>
      <c r="E4230" s="12" t="s">
        <v>14</v>
      </c>
      <c r="F4230" s="12" t="s">
        <v>121</v>
      </c>
      <c r="G4230" s="14">
        <v>1000000</v>
      </c>
      <c r="H4230" s="14">
        <v>1000000</v>
      </c>
      <c r="I4230" s="14">
        <v>1</v>
      </c>
    </row>
    <row r="4231" spans="1:9" ht="45">
      <c r="A4231" s="1065"/>
      <c r="B4231" s="1017"/>
      <c r="C4231" s="145" t="s">
        <v>1621</v>
      </c>
      <c r="D4231" s="142" t="s">
        <v>1622</v>
      </c>
      <c r="E4231" s="12" t="s">
        <v>14</v>
      </c>
      <c r="F4231" s="12" t="s">
        <v>121</v>
      </c>
      <c r="G4231" s="14">
        <v>1500000</v>
      </c>
      <c r="H4231" s="14">
        <v>1500000</v>
      </c>
      <c r="I4231" s="14">
        <v>1</v>
      </c>
    </row>
    <row r="4232" spans="1:9" ht="45">
      <c r="A4232" s="1065"/>
      <c r="B4232" s="1017"/>
      <c r="C4232" s="145" t="s">
        <v>1623</v>
      </c>
      <c r="D4232" s="142" t="s">
        <v>1624</v>
      </c>
      <c r="E4232" s="12" t="s">
        <v>14</v>
      </c>
      <c r="F4232" s="12" t="s">
        <v>121</v>
      </c>
      <c r="G4232" s="14">
        <v>300000</v>
      </c>
      <c r="H4232" s="14">
        <v>300000</v>
      </c>
      <c r="I4232" s="14">
        <v>1</v>
      </c>
    </row>
    <row r="4233" spans="1:9" ht="45">
      <c r="A4233" s="1065"/>
      <c r="B4233" s="1017"/>
      <c r="C4233" s="145" t="s">
        <v>1625</v>
      </c>
      <c r="D4233" s="142" t="s">
        <v>1626</v>
      </c>
      <c r="E4233" s="12" t="s">
        <v>14</v>
      </c>
      <c r="F4233" s="12" t="s">
        <v>121</v>
      </c>
      <c r="G4233" s="14">
        <v>1500000</v>
      </c>
      <c r="H4233" s="14">
        <v>1500000</v>
      </c>
      <c r="I4233" s="14">
        <v>1</v>
      </c>
    </row>
    <row r="4234" spans="1:9" ht="45">
      <c r="A4234" s="1065"/>
      <c r="B4234" s="1017"/>
      <c r="C4234" s="145" t="s">
        <v>1627</v>
      </c>
      <c r="D4234" s="142" t="s">
        <v>1628</v>
      </c>
      <c r="E4234" s="12" t="s">
        <v>14</v>
      </c>
      <c r="F4234" s="12" t="s">
        <v>121</v>
      </c>
      <c r="G4234" s="14">
        <v>600000</v>
      </c>
      <c r="H4234" s="14">
        <v>600000</v>
      </c>
      <c r="I4234" s="14">
        <v>1</v>
      </c>
    </row>
    <row r="4235" spans="1:9" ht="45">
      <c r="A4235" s="1065"/>
      <c r="B4235" s="1017"/>
      <c r="C4235" s="145" t="s">
        <v>1629</v>
      </c>
      <c r="D4235" s="142" t="s">
        <v>1630</v>
      </c>
      <c r="E4235" s="12" t="s">
        <v>14</v>
      </c>
      <c r="F4235" s="12" t="s">
        <v>121</v>
      </c>
      <c r="G4235" s="14">
        <v>2500000</v>
      </c>
      <c r="H4235" s="14">
        <v>2500000</v>
      </c>
      <c r="I4235" s="14">
        <v>1</v>
      </c>
    </row>
    <row r="4236" spans="1:9" ht="45">
      <c r="A4236" s="1065"/>
      <c r="B4236" s="1017"/>
      <c r="C4236" s="145" t="s">
        <v>1631</v>
      </c>
      <c r="D4236" s="142" t="s">
        <v>1632</v>
      </c>
      <c r="E4236" s="12" t="s">
        <v>14</v>
      </c>
      <c r="F4236" s="12" t="s">
        <v>121</v>
      </c>
      <c r="G4236" s="14">
        <v>2000000</v>
      </c>
      <c r="H4236" s="14">
        <v>2000000</v>
      </c>
      <c r="I4236" s="14">
        <v>1</v>
      </c>
    </row>
    <row r="4237" spans="1:9" ht="45">
      <c r="A4237" s="1065"/>
      <c r="B4237" s="1017"/>
      <c r="C4237" s="145" t="s">
        <v>1633</v>
      </c>
      <c r="D4237" s="142" t="s">
        <v>624</v>
      </c>
      <c r="E4237" s="12" t="s">
        <v>14</v>
      </c>
      <c r="F4237" s="12" t="s">
        <v>121</v>
      </c>
      <c r="G4237" s="14">
        <v>1000000</v>
      </c>
      <c r="H4237" s="14">
        <v>1000000</v>
      </c>
      <c r="I4237" s="14">
        <v>1</v>
      </c>
    </row>
    <row r="4238" spans="1:9" ht="45">
      <c r="A4238" s="1065"/>
      <c r="B4238" s="1017"/>
      <c r="C4238" s="145" t="s">
        <v>1634</v>
      </c>
      <c r="D4238" s="142" t="s">
        <v>1635</v>
      </c>
      <c r="E4238" s="12" t="s">
        <v>14</v>
      </c>
      <c r="F4238" s="12" t="s">
        <v>121</v>
      </c>
      <c r="G4238" s="14">
        <v>500000</v>
      </c>
      <c r="H4238" s="14">
        <v>500000</v>
      </c>
      <c r="I4238" s="14">
        <v>1</v>
      </c>
    </row>
    <row r="4239" spans="1:9" s="8" customFormat="1" ht="30">
      <c r="A4239" s="1065"/>
      <c r="B4239" s="1017"/>
      <c r="C4239" s="142" t="s">
        <v>5759</v>
      </c>
      <c r="D4239" s="142" t="s">
        <v>5768</v>
      </c>
      <c r="E4239" s="142" t="s">
        <v>14</v>
      </c>
      <c r="F4239" s="142" t="s">
        <v>121</v>
      </c>
      <c r="G4239" s="14">
        <v>550000</v>
      </c>
      <c r="H4239" s="14">
        <v>550000</v>
      </c>
      <c r="I4239" s="14">
        <v>1</v>
      </c>
    </row>
    <row r="4240" spans="1:9" s="8" customFormat="1" ht="30">
      <c r="A4240" s="1065"/>
      <c r="B4240" s="1017"/>
      <c r="C4240" s="142" t="s">
        <v>5766</v>
      </c>
      <c r="D4240" s="142" t="s">
        <v>5768</v>
      </c>
      <c r="E4240" s="142" t="s">
        <v>14</v>
      </c>
      <c r="F4240" s="142" t="s">
        <v>121</v>
      </c>
      <c r="G4240" s="14">
        <v>500000</v>
      </c>
      <c r="H4240" s="14">
        <v>500000</v>
      </c>
      <c r="I4240" s="14">
        <v>1</v>
      </c>
    </row>
    <row r="4241" spans="1:9" s="8" customFormat="1" ht="30">
      <c r="A4241" s="1065"/>
      <c r="B4241" s="1017"/>
      <c r="C4241" s="142" t="s">
        <v>5763</v>
      </c>
      <c r="D4241" s="142" t="s">
        <v>5768</v>
      </c>
      <c r="E4241" s="142" t="s">
        <v>14</v>
      </c>
      <c r="F4241" s="142" t="s">
        <v>121</v>
      </c>
      <c r="G4241" s="14">
        <v>1000000</v>
      </c>
      <c r="H4241" s="14">
        <v>1000000</v>
      </c>
      <c r="I4241" s="14">
        <v>1</v>
      </c>
    </row>
    <row r="4242" spans="1:9" s="8" customFormat="1" ht="30">
      <c r="A4242" s="1065"/>
      <c r="B4242" s="1017"/>
      <c r="C4242" s="142" t="s">
        <v>5762</v>
      </c>
      <c r="D4242" s="142" t="s">
        <v>5768</v>
      </c>
      <c r="E4242" s="142" t="s">
        <v>14</v>
      </c>
      <c r="F4242" s="142" t="s">
        <v>121</v>
      </c>
      <c r="G4242" s="14">
        <v>2500000</v>
      </c>
      <c r="H4242" s="14">
        <v>2500000</v>
      </c>
      <c r="I4242" s="14">
        <v>1</v>
      </c>
    </row>
    <row r="4243" spans="1:9" s="8" customFormat="1" ht="30">
      <c r="A4243" s="1065"/>
      <c r="B4243" s="1017"/>
      <c r="C4243" s="142" t="s">
        <v>5764</v>
      </c>
      <c r="D4243" s="142" t="s">
        <v>5768</v>
      </c>
      <c r="E4243" s="142" t="s">
        <v>14</v>
      </c>
      <c r="F4243" s="142" t="s">
        <v>121</v>
      </c>
      <c r="G4243" s="14">
        <v>500000</v>
      </c>
      <c r="H4243" s="14">
        <v>500000</v>
      </c>
      <c r="I4243" s="14">
        <v>1</v>
      </c>
    </row>
    <row r="4244" spans="1:9" s="8" customFormat="1" ht="30">
      <c r="A4244" s="1065"/>
      <c r="B4244" s="1017"/>
      <c r="C4244" s="142" t="s">
        <v>5758</v>
      </c>
      <c r="D4244" s="142" t="s">
        <v>5768</v>
      </c>
      <c r="E4244" s="142" t="s">
        <v>14</v>
      </c>
      <c r="F4244" s="142" t="s">
        <v>121</v>
      </c>
      <c r="G4244" s="14">
        <v>1200000</v>
      </c>
      <c r="H4244" s="14">
        <v>1200000</v>
      </c>
      <c r="I4244" s="14">
        <v>1</v>
      </c>
    </row>
    <row r="4245" spans="1:9" s="8" customFormat="1" ht="30">
      <c r="A4245" s="1065"/>
      <c r="B4245" s="1017"/>
      <c r="C4245" s="142" t="s">
        <v>5765</v>
      </c>
      <c r="D4245" s="142" t="s">
        <v>5768</v>
      </c>
      <c r="E4245" s="142" t="s">
        <v>14</v>
      </c>
      <c r="F4245" s="142" t="s">
        <v>121</v>
      </c>
      <c r="G4245" s="14">
        <v>2000000</v>
      </c>
      <c r="H4245" s="14">
        <v>2000000</v>
      </c>
      <c r="I4245" s="14">
        <v>1</v>
      </c>
    </row>
    <row r="4246" spans="1:9" s="8" customFormat="1" ht="30">
      <c r="A4246" s="1065"/>
      <c r="B4246" s="1017"/>
      <c r="C4246" s="142" t="s">
        <v>5757</v>
      </c>
      <c r="D4246" s="142" t="s">
        <v>5768</v>
      </c>
      <c r="E4246" s="142" t="s">
        <v>14</v>
      </c>
      <c r="F4246" s="142" t="s">
        <v>121</v>
      </c>
      <c r="G4246" s="14">
        <v>550000</v>
      </c>
      <c r="H4246" s="14">
        <v>550000</v>
      </c>
      <c r="I4246" s="14">
        <v>1</v>
      </c>
    </row>
    <row r="4247" spans="1:9" s="8" customFormat="1" ht="30">
      <c r="A4247" s="1065"/>
      <c r="B4247" s="1017"/>
      <c r="C4247" s="142" t="s">
        <v>5767</v>
      </c>
      <c r="D4247" s="142" t="s">
        <v>5768</v>
      </c>
      <c r="E4247" s="142" t="s">
        <v>14</v>
      </c>
      <c r="F4247" s="142" t="s">
        <v>121</v>
      </c>
      <c r="G4247" s="14">
        <v>250000</v>
      </c>
      <c r="H4247" s="14">
        <v>250000</v>
      </c>
      <c r="I4247" s="14">
        <v>1</v>
      </c>
    </row>
    <row r="4248" spans="1:9" s="8" customFormat="1" ht="30">
      <c r="A4248" s="1065"/>
      <c r="B4248" s="1017"/>
      <c r="C4248" s="142" t="s">
        <v>5760</v>
      </c>
      <c r="D4248" s="142" t="s">
        <v>5768</v>
      </c>
      <c r="E4248" s="142" t="s">
        <v>14</v>
      </c>
      <c r="F4248" s="142" t="s">
        <v>121</v>
      </c>
      <c r="G4248" s="14">
        <v>7000000</v>
      </c>
      <c r="H4248" s="14">
        <v>7000000</v>
      </c>
      <c r="I4248" s="14">
        <v>1</v>
      </c>
    </row>
    <row r="4249" spans="1:9" s="8" customFormat="1" ht="30">
      <c r="A4249" s="1065"/>
      <c r="B4249" s="1017"/>
      <c r="C4249" s="142" t="s">
        <v>5756</v>
      </c>
      <c r="D4249" s="142" t="s">
        <v>5768</v>
      </c>
      <c r="E4249" s="142" t="s">
        <v>14</v>
      </c>
      <c r="F4249" s="142" t="s">
        <v>121</v>
      </c>
      <c r="G4249" s="14">
        <v>3000000</v>
      </c>
      <c r="H4249" s="14">
        <v>3000000</v>
      </c>
      <c r="I4249" s="14">
        <v>1</v>
      </c>
    </row>
    <row r="4250" spans="1:9" s="8" customFormat="1" ht="30">
      <c r="A4250" s="1065"/>
      <c r="B4250" s="1017"/>
      <c r="C4250" s="142" t="s">
        <v>5761</v>
      </c>
      <c r="D4250" s="142" t="s">
        <v>5768</v>
      </c>
      <c r="E4250" s="142" t="s">
        <v>14</v>
      </c>
      <c r="F4250" s="142" t="s">
        <v>121</v>
      </c>
      <c r="G4250" s="14">
        <v>790000</v>
      </c>
      <c r="H4250" s="14">
        <v>790000</v>
      </c>
      <c r="I4250" s="14">
        <v>1</v>
      </c>
    </row>
    <row r="4251" spans="1:9" s="8" customFormat="1" ht="32.25" customHeight="1">
      <c r="A4251" s="1065"/>
      <c r="B4251" s="1008" t="s">
        <v>5480</v>
      </c>
      <c r="C4251" s="1009"/>
      <c r="D4251" s="1009"/>
      <c r="E4251" s="1009"/>
      <c r="F4251" s="1009"/>
      <c r="G4251" s="1010"/>
      <c r="H4251" s="16"/>
      <c r="I4251" s="16"/>
    </row>
    <row r="4252" spans="1:9" s="8" customFormat="1" ht="30">
      <c r="A4252" s="1065"/>
      <c r="B4252" s="225">
        <v>5112</v>
      </c>
      <c r="C4252" s="225" t="s">
        <v>5481</v>
      </c>
      <c r="D4252" s="198" t="s">
        <v>535</v>
      </c>
      <c r="E4252" s="225" t="s">
        <v>126</v>
      </c>
      <c r="F4252" s="225" t="s">
        <v>121</v>
      </c>
      <c r="G4252" s="53">
        <v>59448670</v>
      </c>
      <c r="H4252" s="53">
        <v>59448670</v>
      </c>
      <c r="I4252" s="53">
        <v>1</v>
      </c>
    </row>
    <row r="4253" spans="1:9" s="8" customFormat="1">
      <c r="A4253" s="1065"/>
      <c r="B4253" s="706"/>
      <c r="C4253" s="455" t="s">
        <v>7336</v>
      </c>
      <c r="D4253" s="455" t="s">
        <v>531</v>
      </c>
      <c r="E4253" s="703" t="s">
        <v>120</v>
      </c>
      <c r="F4253" s="703" t="s">
        <v>121</v>
      </c>
      <c r="G4253" s="399">
        <v>356.2</v>
      </c>
      <c r="H4253" s="399">
        <v>356.2</v>
      </c>
      <c r="I4253" s="53">
        <v>1</v>
      </c>
    </row>
    <row r="4254" spans="1:9" s="8" customFormat="1" ht="30">
      <c r="A4254" s="1065"/>
      <c r="B4254" s="250">
        <v>5112</v>
      </c>
      <c r="C4254" s="250" t="s">
        <v>5526</v>
      </c>
      <c r="D4254" s="254" t="s">
        <v>5260</v>
      </c>
      <c r="E4254" s="250" t="s">
        <v>172</v>
      </c>
      <c r="F4254" s="254" t="s">
        <v>121</v>
      </c>
      <c r="G4254" s="252">
        <v>1187200</v>
      </c>
      <c r="H4254" s="252">
        <v>1187200</v>
      </c>
      <c r="I4254" s="269">
        <v>1</v>
      </c>
    </row>
    <row r="4255" spans="1:9">
      <c r="A4255" s="1065"/>
      <c r="B4255" s="1038" t="s">
        <v>291</v>
      </c>
      <c r="C4255" s="1038"/>
      <c r="D4255" s="1038"/>
      <c r="E4255" s="1038"/>
      <c r="F4255" s="1038"/>
      <c r="G4255" s="1038"/>
      <c r="H4255" s="2">
        <v>2150000</v>
      </c>
      <c r="I4255" s="2"/>
    </row>
    <row r="4256" spans="1:9">
      <c r="A4256" s="1065"/>
      <c r="B4256" s="1011" t="s">
        <v>118</v>
      </c>
      <c r="C4256" s="1011"/>
      <c r="D4256" s="1011"/>
      <c r="E4256" s="1011"/>
      <c r="F4256" s="1011"/>
      <c r="G4256" s="1011"/>
      <c r="H4256" s="72">
        <v>2150000</v>
      </c>
      <c r="I4256" s="72"/>
    </row>
    <row r="4257" spans="1:9">
      <c r="A4257" s="1065"/>
      <c r="B4257" s="1017">
        <v>4239</v>
      </c>
      <c r="C4257" s="145" t="s">
        <v>1636</v>
      </c>
      <c r="D4257" s="142" t="s">
        <v>293</v>
      </c>
      <c r="E4257" s="12" t="s">
        <v>120</v>
      </c>
      <c r="F4257" s="12" t="s">
        <v>121</v>
      </c>
      <c r="G4257" s="14">
        <v>2150000</v>
      </c>
      <c r="H4257" s="14">
        <v>2150000</v>
      </c>
      <c r="I4257" s="14">
        <v>1</v>
      </c>
    </row>
    <row r="4258" spans="1:9">
      <c r="A4258" s="1065"/>
      <c r="B4258" s="1038" t="s">
        <v>294</v>
      </c>
      <c r="C4258" s="1038"/>
      <c r="D4258" s="1038"/>
      <c r="E4258" s="1038"/>
      <c r="F4258" s="1038"/>
      <c r="G4258" s="1038"/>
      <c r="H4258" s="2">
        <v>24000000</v>
      </c>
      <c r="I4258" s="2"/>
    </row>
    <row r="4259" spans="1:9">
      <c r="A4259" s="1065"/>
      <c r="B4259" s="1011" t="s">
        <v>11</v>
      </c>
      <c r="C4259" s="1011"/>
      <c r="D4259" s="1011"/>
      <c r="E4259" s="1011"/>
      <c r="F4259" s="1011"/>
      <c r="G4259" s="1011"/>
      <c r="H4259" s="2"/>
      <c r="I4259" s="2"/>
    </row>
    <row r="4260" spans="1:9">
      <c r="A4260" s="1065"/>
      <c r="B4260" s="145" t="s">
        <v>5695</v>
      </c>
      <c r="C4260" s="142" t="s">
        <v>7757</v>
      </c>
      <c r="D4260" s="142" t="s">
        <v>4047</v>
      </c>
      <c r="E4260" s="142" t="s">
        <v>14</v>
      </c>
      <c r="F4260" s="142" t="s">
        <v>15</v>
      </c>
      <c r="G4260" s="142">
        <v>100000</v>
      </c>
      <c r="H4260" s="399">
        <v>200</v>
      </c>
      <c r="I4260" s="100">
        <v>2</v>
      </c>
    </row>
    <row r="4261" spans="1:9">
      <c r="A4261" s="1065"/>
      <c r="B4261" s="145" t="s">
        <v>5695</v>
      </c>
      <c r="C4261" s="142" t="s">
        <v>7758</v>
      </c>
      <c r="D4261" s="142" t="s">
        <v>7759</v>
      </c>
      <c r="E4261" s="142" t="s">
        <v>14</v>
      </c>
      <c r="F4261" s="142" t="s">
        <v>15</v>
      </c>
      <c r="G4261" s="142">
        <v>50000</v>
      </c>
      <c r="H4261" s="399">
        <v>150</v>
      </c>
      <c r="I4261" s="100">
        <v>3</v>
      </c>
    </row>
    <row r="4262" spans="1:9">
      <c r="A4262" s="1065"/>
      <c r="B4262" s="145" t="s">
        <v>5695</v>
      </c>
      <c r="C4262" s="142" t="s">
        <v>7760</v>
      </c>
      <c r="D4262" s="142" t="s">
        <v>4049</v>
      </c>
      <c r="E4262" s="142" t="s">
        <v>14</v>
      </c>
      <c r="F4262" s="142" t="s">
        <v>15</v>
      </c>
      <c r="G4262" s="142">
        <v>170000</v>
      </c>
      <c r="H4262" s="399">
        <v>1700</v>
      </c>
      <c r="I4262" s="100">
        <v>10</v>
      </c>
    </row>
    <row r="4263" spans="1:9">
      <c r="A4263" s="1065"/>
      <c r="B4263" s="145" t="s">
        <v>5695</v>
      </c>
      <c r="C4263" s="142" t="s">
        <v>7761</v>
      </c>
      <c r="D4263" s="142" t="s">
        <v>4049</v>
      </c>
      <c r="E4263" s="142" t="s">
        <v>14</v>
      </c>
      <c r="F4263" s="142" t="s">
        <v>15</v>
      </c>
      <c r="G4263" s="142">
        <v>108000</v>
      </c>
      <c r="H4263" s="399">
        <v>108</v>
      </c>
      <c r="I4263" s="100">
        <v>1</v>
      </c>
    </row>
    <row r="4264" spans="1:9">
      <c r="A4264" s="1065"/>
      <c r="B4264" s="145" t="s">
        <v>5695</v>
      </c>
      <c r="C4264" s="142" t="s">
        <v>7762</v>
      </c>
      <c r="D4264" s="142" t="s">
        <v>4049</v>
      </c>
      <c r="E4264" s="142" t="s">
        <v>14</v>
      </c>
      <c r="F4264" s="142" t="s">
        <v>15</v>
      </c>
      <c r="G4264" s="142">
        <v>100000</v>
      </c>
      <c r="H4264" s="399">
        <v>100</v>
      </c>
      <c r="I4264" s="100">
        <v>1</v>
      </c>
    </row>
    <row r="4265" spans="1:9">
      <c r="A4265" s="1065"/>
      <c r="B4265" s="145" t="s">
        <v>5695</v>
      </c>
      <c r="C4265" s="142" t="s">
        <v>7763</v>
      </c>
      <c r="D4265" s="142" t="s">
        <v>4055</v>
      </c>
      <c r="E4265" s="142" t="s">
        <v>14</v>
      </c>
      <c r="F4265" s="142" t="s">
        <v>15</v>
      </c>
      <c r="G4265" s="142">
        <v>150000</v>
      </c>
      <c r="H4265" s="399">
        <v>3300</v>
      </c>
      <c r="I4265" s="100">
        <v>22</v>
      </c>
    </row>
    <row r="4266" spans="1:9">
      <c r="A4266" s="1065"/>
      <c r="B4266" s="145" t="s">
        <v>5695</v>
      </c>
      <c r="C4266" s="142" t="s">
        <v>7764</v>
      </c>
      <c r="D4266" s="142" t="s">
        <v>4052</v>
      </c>
      <c r="E4266" s="142" t="s">
        <v>14</v>
      </c>
      <c r="F4266" s="142" t="s">
        <v>15</v>
      </c>
      <c r="G4266" s="142">
        <v>130000</v>
      </c>
      <c r="H4266" s="399">
        <v>1300</v>
      </c>
      <c r="I4266" s="100">
        <v>10</v>
      </c>
    </row>
    <row r="4267" spans="1:9">
      <c r="A4267" s="1065"/>
      <c r="B4267" s="145" t="s">
        <v>5695</v>
      </c>
      <c r="C4267" s="142" t="s">
        <v>7765</v>
      </c>
      <c r="D4267" s="142" t="s">
        <v>4051</v>
      </c>
      <c r="E4267" s="142" t="s">
        <v>14</v>
      </c>
      <c r="F4267" s="142" t="s">
        <v>15</v>
      </c>
      <c r="G4267" s="142">
        <v>189000</v>
      </c>
      <c r="H4267" s="399">
        <v>3402</v>
      </c>
      <c r="I4267" s="100">
        <v>18</v>
      </c>
    </row>
    <row r="4268" spans="1:9">
      <c r="A4268" s="1065"/>
      <c r="B4268" s="145" t="s">
        <v>5695</v>
      </c>
      <c r="C4268" s="142" t="s">
        <v>7766</v>
      </c>
      <c r="D4268" s="142" t="s">
        <v>4050</v>
      </c>
      <c r="E4268" s="142" t="s">
        <v>14</v>
      </c>
      <c r="F4268" s="142" t="s">
        <v>15</v>
      </c>
      <c r="G4268" s="142">
        <v>80000</v>
      </c>
      <c r="H4268" s="399">
        <v>240</v>
      </c>
      <c r="I4268" s="100">
        <v>3</v>
      </c>
    </row>
    <row r="4269" spans="1:9" ht="15" customHeight="1">
      <c r="A4269" s="1065"/>
      <c r="B4269" s="1035" t="s">
        <v>118</v>
      </c>
      <c r="C4269" s="1036"/>
      <c r="D4269" s="1036"/>
      <c r="E4269" s="1036"/>
      <c r="F4269" s="1036"/>
      <c r="G4269" s="1037"/>
      <c r="H4269" s="72">
        <v>24000000</v>
      </c>
      <c r="I4269" s="72"/>
    </row>
    <row r="4270" spans="1:9" s="8" customFormat="1" ht="30">
      <c r="A4270" s="1065"/>
      <c r="B4270" s="1016">
        <v>4239</v>
      </c>
      <c r="C4270" s="139">
        <v>85310000</v>
      </c>
      <c r="D4270" s="140" t="s">
        <v>1637</v>
      </c>
      <c r="E4270" s="15" t="s">
        <v>126</v>
      </c>
      <c r="F4270" s="15" t="s">
        <v>121</v>
      </c>
      <c r="G4270" s="16">
        <v>15000000</v>
      </c>
      <c r="H4270" s="16">
        <v>15000000</v>
      </c>
      <c r="I4270" s="16">
        <v>1</v>
      </c>
    </row>
    <row r="4271" spans="1:9" s="8" customFormat="1" ht="45">
      <c r="A4271" s="1065"/>
      <c r="B4271" s="1016">
        <v>4861</v>
      </c>
      <c r="C4271" s="139">
        <v>85310000</v>
      </c>
      <c r="D4271" s="140" t="s">
        <v>1638</v>
      </c>
      <c r="E4271" s="15" t="s">
        <v>126</v>
      </c>
      <c r="F4271" s="15" t="s">
        <v>121</v>
      </c>
      <c r="G4271" s="16">
        <v>4500000</v>
      </c>
      <c r="H4271" s="16">
        <v>4500000</v>
      </c>
      <c r="I4271" s="16">
        <v>1</v>
      </c>
    </row>
    <row r="4272" spans="1:9" s="8" customFormat="1" ht="45">
      <c r="A4272" s="1065"/>
      <c r="B4272" s="1016"/>
      <c r="C4272" s="139">
        <v>85310000</v>
      </c>
      <c r="D4272" s="140" t="s">
        <v>1639</v>
      </c>
      <c r="E4272" s="15" t="s">
        <v>126</v>
      </c>
      <c r="F4272" s="15" t="s">
        <v>121</v>
      </c>
      <c r="G4272" s="16">
        <v>1500000</v>
      </c>
      <c r="H4272" s="16">
        <v>1500000</v>
      </c>
      <c r="I4272" s="16">
        <v>1</v>
      </c>
    </row>
    <row r="4273" spans="1:9" s="8" customFormat="1" ht="30">
      <c r="A4273" s="1065"/>
      <c r="B4273" s="1016"/>
      <c r="C4273" s="139">
        <v>85310000</v>
      </c>
      <c r="D4273" s="140" t="s">
        <v>1640</v>
      </c>
      <c r="E4273" s="15" t="s">
        <v>126</v>
      </c>
      <c r="F4273" s="15" t="s">
        <v>121</v>
      </c>
      <c r="G4273" s="16">
        <v>3000000</v>
      </c>
      <c r="H4273" s="16">
        <v>3000000</v>
      </c>
      <c r="I4273" s="16">
        <v>1</v>
      </c>
    </row>
    <row r="4274" spans="1:9">
      <c r="A4274" s="1065"/>
      <c r="B4274" s="1038" t="s">
        <v>295</v>
      </c>
      <c r="C4274" s="1038"/>
      <c r="D4274" s="1038"/>
      <c r="E4274" s="1038"/>
      <c r="F4274" s="1038"/>
      <c r="G4274" s="1038"/>
      <c r="H4274" s="2">
        <v>21748000</v>
      </c>
      <c r="I4274" s="2"/>
    </row>
    <row r="4275" spans="1:9">
      <c r="A4275" s="1065"/>
      <c r="B4275" s="1011" t="s">
        <v>11</v>
      </c>
      <c r="C4275" s="1011"/>
      <c r="D4275" s="1011"/>
      <c r="E4275" s="1011"/>
      <c r="F4275" s="1011"/>
      <c r="G4275" s="1011"/>
      <c r="H4275" s="72">
        <v>4000000</v>
      </c>
      <c r="I4275" s="72"/>
    </row>
    <row r="4276" spans="1:9">
      <c r="A4276" s="1065"/>
      <c r="B4276" s="634" t="s">
        <v>6285</v>
      </c>
      <c r="C4276" s="634" t="s">
        <v>7147</v>
      </c>
      <c r="D4276" s="634" t="s">
        <v>4108</v>
      </c>
      <c r="E4276" s="634" t="s">
        <v>14</v>
      </c>
      <c r="F4276" s="634" t="s">
        <v>15</v>
      </c>
      <c r="G4276" s="634">
        <v>24000</v>
      </c>
      <c r="H4276" s="399">
        <v>2400</v>
      </c>
      <c r="I4276" s="634">
        <v>100</v>
      </c>
    </row>
    <row r="4277" spans="1:9">
      <c r="A4277" s="1065"/>
      <c r="B4277" s="847"/>
      <c r="C4277" s="833" t="s">
        <v>7819</v>
      </c>
      <c r="D4277" s="833" t="s">
        <v>5715</v>
      </c>
      <c r="E4277" s="847" t="s">
        <v>14</v>
      </c>
      <c r="F4277" s="847" t="s">
        <v>15</v>
      </c>
      <c r="G4277" s="847"/>
      <c r="H4277" s="399"/>
      <c r="I4277" s="847">
        <v>150</v>
      </c>
    </row>
    <row r="4278" spans="1:9">
      <c r="A4278" s="1065"/>
      <c r="B4278" s="634" t="s">
        <v>6285</v>
      </c>
      <c r="C4278" s="683" t="s">
        <v>7267</v>
      </c>
      <c r="D4278" s="683" t="s">
        <v>5605</v>
      </c>
      <c r="E4278" s="634" t="s">
        <v>14</v>
      </c>
      <c r="F4278" s="634" t="s">
        <v>15</v>
      </c>
      <c r="G4278" s="634">
        <v>15000</v>
      </c>
      <c r="H4278" s="399">
        <v>1500</v>
      </c>
      <c r="I4278" s="634">
        <v>100</v>
      </c>
    </row>
    <row r="4279" spans="1:9">
      <c r="A4279" s="1065"/>
      <c r="B4279" s="634" t="s">
        <v>6291</v>
      </c>
      <c r="C4279" s="634" t="s">
        <v>7148</v>
      </c>
      <c r="D4279" s="634" t="s">
        <v>7149</v>
      </c>
      <c r="E4279" s="634" t="s">
        <v>14</v>
      </c>
      <c r="F4279" s="634" t="s">
        <v>15</v>
      </c>
      <c r="G4279" s="634">
        <v>18200</v>
      </c>
      <c r="H4279" s="399">
        <v>1820</v>
      </c>
      <c r="I4279" s="634">
        <v>100</v>
      </c>
    </row>
    <row r="4280" spans="1:9">
      <c r="A4280" s="1065"/>
      <c r="B4280" s="275" t="s">
        <v>5529</v>
      </c>
      <c r="C4280" s="275" t="s">
        <v>5528</v>
      </c>
      <c r="D4280" s="24" t="s">
        <v>4058</v>
      </c>
      <c r="E4280" s="275" t="s">
        <v>126</v>
      </c>
      <c r="F4280" s="275" t="s">
        <v>15</v>
      </c>
      <c r="G4280" s="275">
        <v>16800</v>
      </c>
      <c r="H4280" s="275">
        <f>G4280*I4280</f>
        <v>6720000</v>
      </c>
      <c r="I4280" s="275">
        <v>400</v>
      </c>
    </row>
    <row r="4281" spans="1:9" s="8" customFormat="1">
      <c r="A4281" s="1065"/>
      <c r="B4281" s="1016">
        <v>4861</v>
      </c>
      <c r="C4281" s="139">
        <v>30164000</v>
      </c>
      <c r="D4281" s="140" t="s">
        <v>1641</v>
      </c>
      <c r="E4281" s="15" t="s">
        <v>14</v>
      </c>
      <c r="F4281" s="273" t="s">
        <v>15</v>
      </c>
      <c r="G4281" s="273">
        <v>20000</v>
      </c>
      <c r="H4281" s="273">
        <v>2000000</v>
      </c>
      <c r="I4281" s="273">
        <v>100</v>
      </c>
    </row>
    <row r="4282" spans="1:9" s="8" customFormat="1" ht="45">
      <c r="A4282" s="1065"/>
      <c r="B4282" s="1016"/>
      <c r="C4282" s="139">
        <v>30164000</v>
      </c>
      <c r="D4282" s="140" t="s">
        <v>1642</v>
      </c>
      <c r="E4282" s="15" t="s">
        <v>14</v>
      </c>
      <c r="F4282" s="15" t="s">
        <v>15</v>
      </c>
      <c r="G4282" s="16">
        <v>20000</v>
      </c>
      <c r="H4282" s="16">
        <v>2000000</v>
      </c>
      <c r="I4282" s="16">
        <v>100</v>
      </c>
    </row>
    <row r="4283" spans="1:9" s="8" customFormat="1">
      <c r="A4283" s="1065"/>
      <c r="B4283" s="1011" t="s">
        <v>154</v>
      </c>
      <c r="C4283" s="1011"/>
      <c r="D4283" s="1011"/>
      <c r="E4283" s="1011"/>
      <c r="F4283" s="1011"/>
      <c r="G4283" s="1011"/>
      <c r="H4283" s="16"/>
      <c r="I4283" s="16"/>
    </row>
    <row r="4284" spans="1:9" s="8" customFormat="1" ht="30">
      <c r="A4284" s="1065"/>
      <c r="B4284" s="23">
        <v>4151</v>
      </c>
      <c r="C4284" s="23" t="s">
        <v>5636</v>
      </c>
      <c r="D4284" s="23" t="s">
        <v>4060</v>
      </c>
      <c r="E4284" s="311" t="s">
        <v>126</v>
      </c>
      <c r="F4284" s="311" t="s">
        <v>121</v>
      </c>
      <c r="G4284" s="14">
        <v>15756400</v>
      </c>
      <c r="H4284" s="14">
        <v>15756400</v>
      </c>
      <c r="I4284" s="14">
        <v>1</v>
      </c>
    </row>
    <row r="4285" spans="1:9">
      <c r="A4285" s="1065"/>
      <c r="B4285" s="1011" t="s">
        <v>118</v>
      </c>
      <c r="C4285" s="1011"/>
      <c r="D4285" s="1011"/>
      <c r="E4285" s="1011"/>
      <c r="F4285" s="1011"/>
      <c r="G4285" s="1011"/>
      <c r="H4285" s="72">
        <v>17748000</v>
      </c>
      <c r="I4285" s="72"/>
    </row>
    <row r="4286" spans="1:9" s="8" customFormat="1" ht="45">
      <c r="A4286" s="1065"/>
      <c r="B4286" s="1016">
        <v>4239</v>
      </c>
      <c r="C4286" s="139">
        <v>85310000</v>
      </c>
      <c r="D4286" s="140" t="s">
        <v>1643</v>
      </c>
      <c r="E4286" s="15" t="s">
        <v>126</v>
      </c>
      <c r="F4286" s="15" t="s">
        <v>121</v>
      </c>
      <c r="G4286" s="16">
        <v>4500000</v>
      </c>
      <c r="H4286" s="16">
        <v>4500000</v>
      </c>
      <c r="I4286" s="16">
        <v>1</v>
      </c>
    </row>
    <row r="4287" spans="1:9" s="8" customFormat="1" ht="30">
      <c r="A4287" s="1065"/>
      <c r="B4287" s="1016"/>
      <c r="C4287" s="139">
        <v>85310000</v>
      </c>
      <c r="D4287" s="140" t="s">
        <v>1644</v>
      </c>
      <c r="E4287" s="15" t="s">
        <v>126</v>
      </c>
      <c r="F4287" s="15" t="s">
        <v>121</v>
      </c>
      <c r="G4287" s="16">
        <v>3000000</v>
      </c>
      <c r="H4287" s="16">
        <v>3000000</v>
      </c>
      <c r="I4287" s="16">
        <v>1</v>
      </c>
    </row>
    <row r="4288" spans="1:9" s="8" customFormat="1" ht="30">
      <c r="A4288" s="1065"/>
      <c r="B4288" s="1016"/>
      <c r="C4288" s="349" t="s">
        <v>5769</v>
      </c>
      <c r="D4288" s="349" t="s">
        <v>5460</v>
      </c>
      <c r="E4288" s="349" t="s">
        <v>14</v>
      </c>
      <c r="F4288" s="349" t="s">
        <v>121</v>
      </c>
      <c r="G4288" s="349">
        <v>1000000</v>
      </c>
      <c r="H4288" s="349">
        <v>1000000</v>
      </c>
      <c r="I4288" s="349">
        <v>1</v>
      </c>
    </row>
    <row r="4289" spans="1:9" s="8" customFormat="1" ht="30">
      <c r="A4289" s="1065"/>
      <c r="B4289" s="1016"/>
      <c r="C4289" s="349" t="s">
        <v>5770</v>
      </c>
      <c r="D4289" s="349" t="s">
        <v>5460</v>
      </c>
      <c r="E4289" s="349" t="s">
        <v>14</v>
      </c>
      <c r="F4289" s="349" t="s">
        <v>121</v>
      </c>
      <c r="G4289" s="349">
        <v>1000000</v>
      </c>
      <c r="H4289" s="349">
        <v>1000000</v>
      </c>
      <c r="I4289" s="349">
        <v>1</v>
      </c>
    </row>
    <row r="4290" spans="1:9" s="8" customFormat="1" ht="30">
      <c r="A4290" s="1065"/>
      <c r="B4290" s="1016"/>
      <c r="C4290" s="349" t="s">
        <v>5771</v>
      </c>
      <c r="D4290" s="349" t="s">
        <v>5460</v>
      </c>
      <c r="E4290" s="349" t="s">
        <v>14</v>
      </c>
      <c r="F4290" s="349" t="s">
        <v>121</v>
      </c>
      <c r="G4290" s="349">
        <v>1000000</v>
      </c>
      <c r="H4290" s="349">
        <v>1000000</v>
      </c>
      <c r="I4290" s="349">
        <v>1</v>
      </c>
    </row>
    <row r="4291" spans="1:9" s="8" customFormat="1" ht="60">
      <c r="A4291" s="1065"/>
      <c r="B4291" s="1016"/>
      <c r="C4291" s="139">
        <v>85311110</v>
      </c>
      <c r="D4291" s="140" t="s">
        <v>1645</v>
      </c>
      <c r="E4291" s="15" t="s">
        <v>126</v>
      </c>
      <c r="F4291" s="15" t="s">
        <v>121</v>
      </c>
      <c r="G4291" s="16">
        <v>240000</v>
      </c>
      <c r="H4291" s="16">
        <v>240000</v>
      </c>
      <c r="I4291" s="16">
        <v>1</v>
      </c>
    </row>
    <row r="4292" spans="1:9" s="8" customFormat="1" ht="45">
      <c r="A4292" s="1065"/>
      <c r="B4292" s="1016">
        <v>4861</v>
      </c>
      <c r="C4292" s="139">
        <v>55521400</v>
      </c>
      <c r="D4292" s="140" t="s">
        <v>1646</v>
      </c>
      <c r="E4292" s="15" t="s">
        <v>14</v>
      </c>
      <c r="F4292" s="15" t="s">
        <v>121</v>
      </c>
      <c r="G4292" s="16">
        <v>408000</v>
      </c>
      <c r="H4292" s="16">
        <v>408000</v>
      </c>
      <c r="I4292" s="16">
        <v>1</v>
      </c>
    </row>
    <row r="4293" spans="1:9" s="8" customFormat="1" ht="45">
      <c r="A4293" s="1065"/>
      <c r="B4293" s="1016"/>
      <c r="C4293" s="139">
        <v>79951100</v>
      </c>
      <c r="D4293" s="140" t="s">
        <v>1647</v>
      </c>
      <c r="E4293" s="15" t="s">
        <v>14</v>
      </c>
      <c r="F4293" s="15" t="s">
        <v>121</v>
      </c>
      <c r="G4293" s="16">
        <v>8400000</v>
      </c>
      <c r="H4293" s="16">
        <v>8400000</v>
      </c>
      <c r="I4293" s="16">
        <v>1</v>
      </c>
    </row>
    <row r="4294" spans="1:9" s="8" customFormat="1" ht="45">
      <c r="A4294" s="1065"/>
      <c r="B4294" s="1016"/>
      <c r="C4294" s="139">
        <v>85310000</v>
      </c>
      <c r="D4294" s="140" t="s">
        <v>1648</v>
      </c>
      <c r="E4294" s="15" t="s">
        <v>126</v>
      </c>
      <c r="F4294" s="15" t="s">
        <v>121</v>
      </c>
      <c r="G4294" s="16">
        <v>900000</v>
      </c>
      <c r="H4294" s="16">
        <v>900000</v>
      </c>
      <c r="I4294" s="16">
        <v>1</v>
      </c>
    </row>
    <row r="4295" spans="1:9" s="8" customFormat="1" ht="30">
      <c r="A4295" s="1065"/>
      <c r="B4295" s="1016"/>
      <c r="C4295" s="139">
        <v>85310000</v>
      </c>
      <c r="D4295" s="140" t="s">
        <v>1649</v>
      </c>
      <c r="E4295" s="15" t="s">
        <v>126</v>
      </c>
      <c r="F4295" s="15" t="s">
        <v>121</v>
      </c>
      <c r="G4295" s="16">
        <v>300000</v>
      </c>
      <c r="H4295" s="16">
        <v>300000</v>
      </c>
      <c r="I4295" s="16">
        <v>1</v>
      </c>
    </row>
    <row r="4296" spans="1:9">
      <c r="A4296" s="1065"/>
      <c r="B4296" s="1038" t="s">
        <v>296</v>
      </c>
      <c r="C4296" s="1038"/>
      <c r="D4296" s="1038"/>
      <c r="E4296" s="1038"/>
      <c r="F4296" s="1038"/>
      <c r="G4296" s="1038"/>
      <c r="H4296" s="2">
        <v>14620000</v>
      </c>
      <c r="I4296" s="2"/>
    </row>
    <row r="4297" spans="1:9">
      <c r="A4297" s="1065"/>
      <c r="B4297" s="1011" t="s">
        <v>11</v>
      </c>
      <c r="C4297" s="1011"/>
      <c r="D4297" s="1011"/>
      <c r="E4297" s="1011"/>
      <c r="F4297" s="1011"/>
      <c r="G4297" s="1011"/>
      <c r="H4297" s="72">
        <v>2000000</v>
      </c>
      <c r="I4297" s="72"/>
    </row>
    <row r="4298" spans="1:9">
      <c r="A4298" s="1065"/>
      <c r="B4298" s="1041" t="s">
        <v>5529</v>
      </c>
      <c r="C4298" s="23" t="s">
        <v>6396</v>
      </c>
      <c r="D4298" s="23" t="s">
        <v>3779</v>
      </c>
      <c r="E4298" s="23" t="s">
        <v>126</v>
      </c>
      <c r="F4298" s="451" t="s">
        <v>121</v>
      </c>
      <c r="G4298" s="421">
        <v>1080000</v>
      </c>
      <c r="H4298" s="421">
        <v>1080000</v>
      </c>
      <c r="I4298" s="450">
        <v>1</v>
      </c>
    </row>
    <row r="4299" spans="1:9">
      <c r="A4299" s="1065"/>
      <c r="B4299" s="1042"/>
      <c r="C4299" s="833" t="s">
        <v>7818</v>
      </c>
      <c r="D4299" s="833" t="s">
        <v>4058</v>
      </c>
      <c r="E4299" s="23" t="s">
        <v>126</v>
      </c>
      <c r="F4299" s="23" t="s">
        <v>15</v>
      </c>
      <c r="G4299" s="421">
        <v>0</v>
      </c>
      <c r="H4299" s="852"/>
      <c r="I4299" s="841">
        <v>250</v>
      </c>
    </row>
    <row r="4300" spans="1:9" s="8" customFormat="1">
      <c r="A4300" s="1065"/>
      <c r="B4300" s="1043"/>
      <c r="C4300" s="23" t="s">
        <v>6395</v>
      </c>
      <c r="D4300" s="23" t="s">
        <v>4058</v>
      </c>
      <c r="E4300" s="23" t="s">
        <v>126</v>
      </c>
      <c r="F4300" s="23" t="s">
        <v>15</v>
      </c>
      <c r="G4300" s="23">
        <v>14100</v>
      </c>
      <c r="H4300" s="23">
        <v>5640000</v>
      </c>
      <c r="I4300" s="23">
        <v>400</v>
      </c>
    </row>
    <row r="4301" spans="1:9" s="8" customFormat="1">
      <c r="A4301" s="1065"/>
      <c r="B4301" s="309"/>
      <c r="C4301" s="139"/>
      <c r="D4301" s="1011" t="s">
        <v>154</v>
      </c>
      <c r="E4301" s="1011"/>
      <c r="F4301" s="1011"/>
      <c r="G4301" s="1011"/>
      <c r="H4301" s="1011"/>
      <c r="I4301" s="1011"/>
    </row>
    <row r="4302" spans="1:9" s="8" customFormat="1" ht="30">
      <c r="A4302" s="1065"/>
      <c r="B4302" s="1039" t="s">
        <v>5618</v>
      </c>
      <c r="C4302" s="23" t="s">
        <v>5635</v>
      </c>
      <c r="D4302" s="23" t="s">
        <v>4060</v>
      </c>
      <c r="E4302" s="311" t="s">
        <v>126</v>
      </c>
      <c r="F4302" s="311" t="s">
        <v>121</v>
      </c>
      <c r="G4302" s="14">
        <v>13230000</v>
      </c>
      <c r="H4302" s="14">
        <v>13230000</v>
      </c>
      <c r="I4302" s="14">
        <v>1</v>
      </c>
    </row>
    <row r="4303" spans="1:9" s="8" customFormat="1">
      <c r="A4303" s="1065"/>
      <c r="B4303" s="1040"/>
    </row>
    <row r="4304" spans="1:9">
      <c r="A4304" s="1065"/>
      <c r="B4304" s="1011" t="s">
        <v>118</v>
      </c>
      <c r="C4304" s="1011"/>
      <c r="D4304" s="1011"/>
      <c r="E4304" s="1011"/>
      <c r="F4304" s="1011"/>
      <c r="G4304" s="1011"/>
      <c r="H4304" s="72">
        <v>12620000</v>
      </c>
      <c r="I4304" s="72"/>
    </row>
    <row r="4305" spans="1:9" ht="30">
      <c r="A4305" s="1065"/>
      <c r="B4305" s="340" t="s">
        <v>5618</v>
      </c>
      <c r="C4305" s="23" t="s">
        <v>5817</v>
      </c>
      <c r="D4305" s="23" t="s">
        <v>5260</v>
      </c>
      <c r="E4305" s="349" t="s">
        <v>172</v>
      </c>
      <c r="F4305" s="349" t="s">
        <v>121</v>
      </c>
      <c r="G4305" s="366">
        <v>270000</v>
      </c>
      <c r="H4305" s="366">
        <v>270000</v>
      </c>
      <c r="I4305" s="343">
        <v>1</v>
      </c>
    </row>
    <row r="4306" spans="1:9" s="8" customFormat="1">
      <c r="A4306" s="1065"/>
      <c r="B4306" s="1017">
        <v>4239</v>
      </c>
      <c r="C4306" s="139">
        <v>85310000</v>
      </c>
      <c r="D4306" s="140" t="s">
        <v>1650</v>
      </c>
      <c r="E4306" s="15" t="s">
        <v>126</v>
      </c>
      <c r="F4306" s="15" t="s">
        <v>121</v>
      </c>
      <c r="G4306" s="16">
        <v>4000000</v>
      </c>
      <c r="H4306" s="16">
        <v>4000000</v>
      </c>
      <c r="I4306" s="16">
        <v>1</v>
      </c>
    </row>
    <row r="4307" spans="1:9">
      <c r="A4307" s="1065"/>
      <c r="B4307" s="1017"/>
      <c r="C4307" s="145" t="s">
        <v>1651</v>
      </c>
      <c r="D4307" s="142" t="s">
        <v>293</v>
      </c>
      <c r="E4307" s="12" t="s">
        <v>120</v>
      </c>
      <c r="F4307" s="12" t="s">
        <v>121</v>
      </c>
      <c r="G4307" s="14">
        <v>1820000</v>
      </c>
      <c r="H4307" s="14">
        <v>1820000</v>
      </c>
      <c r="I4307" s="14">
        <v>1</v>
      </c>
    </row>
    <row r="4308" spans="1:9" s="8" customFormat="1" ht="30">
      <c r="A4308" s="1065"/>
      <c r="B4308" s="1016">
        <v>4861</v>
      </c>
      <c r="C4308" s="139">
        <v>85310000</v>
      </c>
      <c r="D4308" s="140" t="s">
        <v>1652</v>
      </c>
      <c r="E4308" s="15" t="s">
        <v>126</v>
      </c>
      <c r="F4308" s="15" t="s">
        <v>121</v>
      </c>
      <c r="G4308" s="16">
        <v>1500000</v>
      </c>
      <c r="H4308" s="16">
        <v>1500000</v>
      </c>
      <c r="I4308" s="16">
        <v>1</v>
      </c>
    </row>
    <row r="4309" spans="1:9" s="8" customFormat="1" ht="30">
      <c r="A4309" s="1065"/>
      <c r="B4309" s="1016"/>
      <c r="C4309" s="139">
        <v>85310000</v>
      </c>
      <c r="D4309" s="140" t="s">
        <v>1653</v>
      </c>
      <c r="E4309" s="15" t="s">
        <v>126</v>
      </c>
      <c r="F4309" s="15" t="s">
        <v>121</v>
      </c>
      <c r="G4309" s="16">
        <v>2400000</v>
      </c>
      <c r="H4309" s="16">
        <v>2400000</v>
      </c>
      <c r="I4309" s="16">
        <v>1</v>
      </c>
    </row>
    <row r="4310" spans="1:9" s="8" customFormat="1" ht="30">
      <c r="A4310" s="1065"/>
      <c r="B4310" s="1016"/>
      <c r="C4310" s="139">
        <v>85310000</v>
      </c>
      <c r="D4310" s="140" t="s">
        <v>1654</v>
      </c>
      <c r="E4310" s="15" t="s">
        <v>126</v>
      </c>
      <c r="F4310" s="15" t="s">
        <v>121</v>
      </c>
      <c r="G4310" s="16">
        <v>800000</v>
      </c>
      <c r="H4310" s="16">
        <v>800000</v>
      </c>
      <c r="I4310" s="16">
        <v>1</v>
      </c>
    </row>
    <row r="4311" spans="1:9" s="8" customFormat="1" ht="30">
      <c r="A4311" s="1065"/>
      <c r="B4311" s="1016"/>
      <c r="C4311" s="139">
        <v>85310000</v>
      </c>
      <c r="D4311" s="140" t="s">
        <v>1655</v>
      </c>
      <c r="E4311" s="15" t="s">
        <v>126</v>
      </c>
      <c r="F4311" s="15" t="s">
        <v>121</v>
      </c>
      <c r="G4311" s="16">
        <v>600000</v>
      </c>
      <c r="H4311" s="16">
        <v>600000</v>
      </c>
      <c r="I4311" s="16">
        <v>1</v>
      </c>
    </row>
    <row r="4312" spans="1:9" s="8" customFormat="1" ht="45">
      <c r="A4312" s="1065"/>
      <c r="B4312" s="1016"/>
      <c r="C4312" s="139">
        <v>85310000</v>
      </c>
      <c r="D4312" s="140" t="s">
        <v>1656</v>
      </c>
      <c r="E4312" s="15" t="s">
        <v>126</v>
      </c>
      <c r="F4312" s="15" t="s">
        <v>121</v>
      </c>
      <c r="G4312" s="16">
        <v>1500000</v>
      </c>
      <c r="H4312" s="16">
        <v>1500000</v>
      </c>
      <c r="I4312" s="16">
        <v>1</v>
      </c>
    </row>
    <row r="4313" spans="1:9">
      <c r="A4313" s="1065"/>
      <c r="B4313" s="1038" t="s">
        <v>298</v>
      </c>
      <c r="C4313" s="1038"/>
      <c r="D4313" s="1038"/>
      <c r="E4313" s="1038"/>
      <c r="F4313" s="1038"/>
      <c r="G4313" s="1038"/>
      <c r="H4313" s="2">
        <v>59451000</v>
      </c>
      <c r="I4313" s="2"/>
    </row>
    <row r="4314" spans="1:9">
      <c r="A4314" s="1065"/>
      <c r="B4314" s="1011" t="s">
        <v>118</v>
      </c>
      <c r="C4314" s="1011"/>
      <c r="D4314" s="1011"/>
      <c r="E4314" s="1011"/>
      <c r="F4314" s="1011"/>
      <c r="G4314" s="1011"/>
      <c r="H4314" s="72">
        <v>59451000</v>
      </c>
      <c r="I4314" s="72"/>
    </row>
    <row r="4315" spans="1:9" s="8" customFormat="1">
      <c r="A4315" s="1065"/>
      <c r="B4315" s="1016">
        <v>4215</v>
      </c>
      <c r="C4315" s="139">
        <v>66510000</v>
      </c>
      <c r="D4315" s="140" t="s">
        <v>1657</v>
      </c>
      <c r="E4315" s="15" t="s">
        <v>120</v>
      </c>
      <c r="F4315" s="15" t="s">
        <v>121</v>
      </c>
      <c r="G4315" s="16">
        <v>59451000</v>
      </c>
      <c r="H4315" s="16">
        <v>59451000</v>
      </c>
      <c r="I4315" s="16">
        <v>1</v>
      </c>
    </row>
    <row r="4316" spans="1:9">
      <c r="A4316" s="1065"/>
      <c r="B4316" s="1038" t="s">
        <v>641</v>
      </c>
      <c r="C4316" s="1038"/>
      <c r="D4316" s="1038"/>
      <c r="E4316" s="1038"/>
      <c r="F4316" s="1038"/>
      <c r="G4316" s="1038"/>
      <c r="H4316" s="2">
        <v>0</v>
      </c>
      <c r="I4316" s="2"/>
    </row>
    <row r="4317" spans="1:9">
      <c r="A4317" s="1065"/>
      <c r="B4317" s="1011" t="s">
        <v>118</v>
      </c>
      <c r="C4317" s="1011"/>
      <c r="D4317" s="1011"/>
      <c r="E4317" s="1011"/>
      <c r="F4317" s="1011"/>
      <c r="G4317" s="1011"/>
      <c r="H4317" s="72">
        <v>0</v>
      </c>
      <c r="I4317" s="72"/>
    </row>
    <row r="4318" spans="1:9">
      <c r="A4318" s="1065"/>
      <c r="B4318" s="12">
        <v>0</v>
      </c>
      <c r="C4318" s="141">
        <v>0</v>
      </c>
      <c r="D4318" s="142">
        <v>0</v>
      </c>
      <c r="E4318" s="12">
        <v>0</v>
      </c>
      <c r="F4318" s="12" t="s">
        <v>121</v>
      </c>
      <c r="G4318" s="14">
        <v>0</v>
      </c>
      <c r="H4318" s="14">
        <v>0</v>
      </c>
      <c r="I4318" s="14">
        <v>0</v>
      </c>
    </row>
    <row r="4319" spans="1:9">
      <c r="B4319" s="1074" t="s">
        <v>300</v>
      </c>
      <c r="C4319" s="1074"/>
      <c r="D4319" s="1074"/>
      <c r="E4319" s="1074"/>
      <c r="F4319" s="1074"/>
      <c r="G4319" s="1074"/>
      <c r="H4319" s="2">
        <v>1056155627.16</v>
      </c>
      <c r="I4319" s="2"/>
    </row>
    <row r="4320" spans="1:9" ht="38.25" customHeight="1">
      <c r="A4320" s="1065"/>
      <c r="B4320" s="1025" t="s">
        <v>2262</v>
      </c>
      <c r="C4320" s="1025"/>
      <c r="D4320" s="1025"/>
      <c r="E4320" s="1025"/>
      <c r="F4320" s="1025"/>
      <c r="G4320" s="1025"/>
      <c r="H4320" s="1025"/>
      <c r="I4320" s="1025"/>
    </row>
    <row r="4321" spans="1:9">
      <c r="A4321" s="1065"/>
      <c r="B4321" s="1021" t="s">
        <v>1</v>
      </c>
      <c r="C4321" s="1064" t="s">
        <v>2</v>
      </c>
      <c r="D4321" s="1064"/>
      <c r="E4321" s="1021" t="s">
        <v>3</v>
      </c>
      <c r="F4321" s="1021" t="s">
        <v>4</v>
      </c>
      <c r="G4321" s="1031" t="s">
        <v>5</v>
      </c>
      <c r="H4321" s="1031" t="s">
        <v>6</v>
      </c>
      <c r="I4321" s="1031" t="s">
        <v>7</v>
      </c>
    </row>
    <row r="4322" spans="1:9" ht="60">
      <c r="A4322" s="1065"/>
      <c r="B4322" s="1021"/>
      <c r="C4322" s="147" t="s">
        <v>8</v>
      </c>
      <c r="D4322" s="147" t="s">
        <v>9</v>
      </c>
      <c r="E4322" s="1021"/>
      <c r="F4322" s="1021"/>
      <c r="G4322" s="1031"/>
      <c r="H4322" s="1031"/>
      <c r="I4322" s="1031"/>
    </row>
    <row r="4323" spans="1:9">
      <c r="A4323" s="1065"/>
      <c r="B4323" s="29"/>
      <c r="C4323" s="147">
        <v>1</v>
      </c>
      <c r="D4323" s="147">
        <v>2</v>
      </c>
      <c r="E4323" s="29">
        <v>3</v>
      </c>
      <c r="F4323" s="29">
        <v>4</v>
      </c>
      <c r="G4323" s="75">
        <v>5</v>
      </c>
      <c r="H4323" s="75">
        <v>6</v>
      </c>
      <c r="I4323" s="75">
        <v>7</v>
      </c>
    </row>
    <row r="4324" spans="1:9">
      <c r="A4324" s="1065"/>
      <c r="B4324" s="1023" t="s">
        <v>10</v>
      </c>
      <c r="C4324" s="1023"/>
      <c r="D4324" s="1023"/>
      <c r="E4324" s="1023"/>
      <c r="F4324" s="1023"/>
      <c r="G4324" s="1023"/>
      <c r="H4324" s="30">
        <v>96331632</v>
      </c>
      <c r="I4324" s="30"/>
    </row>
    <row r="4325" spans="1:9">
      <c r="A4325" s="1065"/>
      <c r="B4325" s="1021" t="s">
        <v>11</v>
      </c>
      <c r="C4325" s="1021"/>
      <c r="D4325" s="1021"/>
      <c r="E4325" s="1021"/>
      <c r="F4325" s="1021"/>
      <c r="G4325" s="1021"/>
      <c r="H4325" s="75">
        <v>55337060</v>
      </c>
      <c r="I4325" s="75"/>
    </row>
    <row r="4326" spans="1:9">
      <c r="A4326" s="1065"/>
      <c r="B4326" s="1022">
        <v>4261</v>
      </c>
      <c r="C4326" s="119" t="s">
        <v>1658</v>
      </c>
      <c r="D4326" s="120" t="s">
        <v>1659</v>
      </c>
      <c r="E4326" s="10" t="s">
        <v>14</v>
      </c>
      <c r="F4326" s="10" t="s">
        <v>15</v>
      </c>
      <c r="G4326" s="3">
        <v>400</v>
      </c>
      <c r="H4326" s="3">
        <v>24000</v>
      </c>
      <c r="I4326" s="3">
        <v>60</v>
      </c>
    </row>
    <row r="4327" spans="1:9">
      <c r="A4327" s="1065"/>
      <c r="B4327" s="1022"/>
      <c r="C4327" s="119" t="s">
        <v>1660</v>
      </c>
      <c r="D4327" s="120" t="s">
        <v>1661</v>
      </c>
      <c r="E4327" s="10" t="s">
        <v>14</v>
      </c>
      <c r="F4327" s="10" t="s">
        <v>15</v>
      </c>
      <c r="G4327" s="3">
        <v>500</v>
      </c>
      <c r="H4327" s="3">
        <v>30000</v>
      </c>
      <c r="I4327" s="3">
        <v>60</v>
      </c>
    </row>
    <row r="4328" spans="1:9">
      <c r="A4328" s="1065"/>
      <c r="B4328" s="1022"/>
      <c r="C4328" s="148" t="s">
        <v>1662</v>
      </c>
      <c r="D4328" s="120" t="s">
        <v>1663</v>
      </c>
      <c r="E4328" s="10" t="s">
        <v>14</v>
      </c>
      <c r="F4328" s="10" t="s">
        <v>15</v>
      </c>
      <c r="G4328" s="3">
        <v>200</v>
      </c>
      <c r="H4328" s="3">
        <v>28400</v>
      </c>
      <c r="I4328" s="3">
        <v>142</v>
      </c>
    </row>
    <row r="4329" spans="1:9">
      <c r="A4329" s="1065"/>
      <c r="B4329" s="1022"/>
      <c r="C4329" s="148" t="s">
        <v>1664</v>
      </c>
      <c r="D4329" s="120" t="s">
        <v>1665</v>
      </c>
      <c r="E4329" s="10" t="s">
        <v>14</v>
      </c>
      <c r="F4329" s="10" t="s">
        <v>15</v>
      </c>
      <c r="G4329" s="3">
        <v>500</v>
      </c>
      <c r="H4329" s="3">
        <v>28000</v>
      </c>
      <c r="I4329" s="3">
        <v>56</v>
      </c>
    </row>
    <row r="4330" spans="1:9" ht="30">
      <c r="A4330" s="1065"/>
      <c r="B4330" s="1022"/>
      <c r="C4330" s="119" t="s">
        <v>1666</v>
      </c>
      <c r="D4330" s="120" t="s">
        <v>1002</v>
      </c>
      <c r="E4330" s="10" t="s">
        <v>14</v>
      </c>
      <c r="F4330" s="10" t="s">
        <v>15</v>
      </c>
      <c r="G4330" s="3">
        <v>1600</v>
      </c>
      <c r="H4330" s="3">
        <v>64000</v>
      </c>
      <c r="I4330" s="3">
        <v>40</v>
      </c>
    </row>
    <row r="4331" spans="1:9" ht="30">
      <c r="A4331" s="1065"/>
      <c r="B4331" s="1022"/>
      <c r="C4331" s="148" t="s">
        <v>1667</v>
      </c>
      <c r="D4331" s="120" t="s">
        <v>1002</v>
      </c>
      <c r="E4331" s="10" t="s">
        <v>14</v>
      </c>
      <c r="F4331" s="10" t="s">
        <v>15</v>
      </c>
      <c r="G4331" s="3">
        <v>6000</v>
      </c>
      <c r="H4331" s="3">
        <v>78000</v>
      </c>
      <c r="I4331" s="3">
        <v>13</v>
      </c>
    </row>
    <row r="4332" spans="1:9">
      <c r="A4332" s="1065"/>
      <c r="B4332" s="1022"/>
      <c r="C4332" s="148" t="s">
        <v>1668</v>
      </c>
      <c r="D4332" s="120" t="s">
        <v>1669</v>
      </c>
      <c r="E4332" s="10" t="s">
        <v>14</v>
      </c>
      <c r="F4332" s="10" t="s">
        <v>15</v>
      </c>
      <c r="G4332" s="3">
        <v>4000</v>
      </c>
      <c r="H4332" s="3">
        <v>80000</v>
      </c>
      <c r="I4332" s="3">
        <v>20</v>
      </c>
    </row>
    <row r="4333" spans="1:9">
      <c r="A4333" s="1065"/>
      <c r="B4333" s="1022"/>
      <c r="C4333" s="148" t="s">
        <v>1670</v>
      </c>
      <c r="D4333" s="120" t="s">
        <v>13</v>
      </c>
      <c r="E4333" s="10" t="s">
        <v>14</v>
      </c>
      <c r="F4333" s="10" t="s">
        <v>15</v>
      </c>
      <c r="G4333" s="3">
        <v>4000</v>
      </c>
      <c r="H4333" s="3">
        <v>100000</v>
      </c>
      <c r="I4333" s="3">
        <v>25</v>
      </c>
    </row>
    <row r="4334" spans="1:9">
      <c r="A4334" s="1065"/>
      <c r="B4334" s="1022"/>
      <c r="C4334" s="119" t="s">
        <v>1671</v>
      </c>
      <c r="D4334" s="120" t="s">
        <v>312</v>
      </c>
      <c r="E4334" s="10" t="s">
        <v>14</v>
      </c>
      <c r="F4334" s="10" t="s">
        <v>15</v>
      </c>
      <c r="G4334" s="3">
        <v>50</v>
      </c>
      <c r="H4334" s="3">
        <v>3000</v>
      </c>
      <c r="I4334" s="3">
        <v>60</v>
      </c>
    </row>
    <row r="4335" spans="1:9">
      <c r="A4335" s="1065"/>
      <c r="B4335" s="1022"/>
      <c r="C4335" s="119" t="s">
        <v>1672</v>
      </c>
      <c r="D4335" s="120" t="s">
        <v>316</v>
      </c>
      <c r="E4335" s="10" t="s">
        <v>14</v>
      </c>
      <c r="F4335" s="10" t="s">
        <v>15</v>
      </c>
      <c r="G4335" s="3">
        <v>200</v>
      </c>
      <c r="H4335" s="3">
        <v>8000</v>
      </c>
      <c r="I4335" s="3">
        <v>40</v>
      </c>
    </row>
    <row r="4336" spans="1:9">
      <c r="A4336" s="1065"/>
      <c r="B4336" s="1022"/>
      <c r="C4336" s="119" t="s">
        <v>1673</v>
      </c>
      <c r="D4336" s="120" t="s">
        <v>17</v>
      </c>
      <c r="E4336" s="10" t="s">
        <v>14</v>
      </c>
      <c r="F4336" s="10" t="s">
        <v>15</v>
      </c>
      <c r="G4336" s="3">
        <v>50</v>
      </c>
      <c r="H4336" s="3">
        <v>100000</v>
      </c>
      <c r="I4336" s="3">
        <v>2000</v>
      </c>
    </row>
    <row r="4337" spans="1:9">
      <c r="A4337" s="1065"/>
      <c r="B4337" s="1022"/>
      <c r="C4337" s="119" t="s">
        <v>1674</v>
      </c>
      <c r="D4337" s="120" t="s">
        <v>1675</v>
      </c>
      <c r="E4337" s="10" t="s">
        <v>14</v>
      </c>
      <c r="F4337" s="10" t="s">
        <v>15</v>
      </c>
      <c r="G4337" s="3">
        <v>1000</v>
      </c>
      <c r="H4337" s="3">
        <v>70000</v>
      </c>
      <c r="I4337" s="3">
        <v>70</v>
      </c>
    </row>
    <row r="4338" spans="1:9">
      <c r="A4338" s="1065"/>
      <c r="B4338" s="1022"/>
      <c r="C4338" s="119" t="s">
        <v>1676</v>
      </c>
      <c r="D4338" s="120" t="s">
        <v>1677</v>
      </c>
      <c r="E4338" s="10" t="s">
        <v>14</v>
      </c>
      <c r="F4338" s="10" t="s">
        <v>15</v>
      </c>
      <c r="G4338" s="3">
        <v>1000</v>
      </c>
      <c r="H4338" s="3">
        <v>200000</v>
      </c>
      <c r="I4338" s="3">
        <v>200</v>
      </c>
    </row>
    <row r="4339" spans="1:9">
      <c r="A4339" s="1065"/>
      <c r="B4339" s="1022"/>
      <c r="C4339" s="119" t="s">
        <v>1678</v>
      </c>
      <c r="D4339" s="120" t="s">
        <v>21</v>
      </c>
      <c r="E4339" s="10" t="s">
        <v>14</v>
      </c>
      <c r="F4339" s="10" t="s">
        <v>15</v>
      </c>
      <c r="G4339" s="3">
        <v>50</v>
      </c>
      <c r="H4339" s="3">
        <v>15000</v>
      </c>
      <c r="I4339" s="3">
        <v>300</v>
      </c>
    </row>
    <row r="4340" spans="1:9">
      <c r="A4340" s="1065"/>
      <c r="B4340" s="1022"/>
      <c r="C4340" s="148" t="s">
        <v>1679</v>
      </c>
      <c r="D4340" s="120" t="s">
        <v>652</v>
      </c>
      <c r="E4340" s="10" t="s">
        <v>14</v>
      </c>
      <c r="F4340" s="10" t="s">
        <v>15</v>
      </c>
      <c r="G4340" s="3">
        <v>300</v>
      </c>
      <c r="H4340" s="3">
        <v>6000</v>
      </c>
      <c r="I4340" s="3">
        <v>20</v>
      </c>
    </row>
    <row r="4341" spans="1:9">
      <c r="A4341" s="1065"/>
      <c r="B4341" s="1022"/>
      <c r="C4341" s="148" t="s">
        <v>1680</v>
      </c>
      <c r="D4341" s="120" t="s">
        <v>319</v>
      </c>
      <c r="E4341" s="10" t="s">
        <v>14</v>
      </c>
      <c r="F4341" s="10" t="s">
        <v>15</v>
      </c>
      <c r="G4341" s="3">
        <v>150</v>
      </c>
      <c r="H4341" s="3">
        <v>3900</v>
      </c>
      <c r="I4341" s="3">
        <v>26</v>
      </c>
    </row>
    <row r="4342" spans="1:9">
      <c r="A4342" s="1065"/>
      <c r="B4342" s="1022"/>
      <c r="C4342" s="119" t="s">
        <v>1681</v>
      </c>
      <c r="D4342" s="120" t="s">
        <v>1007</v>
      </c>
      <c r="E4342" s="10" t="s">
        <v>14</v>
      </c>
      <c r="F4342" s="10" t="s">
        <v>30</v>
      </c>
      <c r="G4342" s="3">
        <v>100</v>
      </c>
      <c r="H4342" s="3">
        <v>3000</v>
      </c>
      <c r="I4342" s="3">
        <v>30</v>
      </c>
    </row>
    <row r="4343" spans="1:9">
      <c r="A4343" s="1065"/>
      <c r="B4343" s="1022"/>
      <c r="C4343" s="148" t="s">
        <v>1682</v>
      </c>
      <c r="D4343" s="120" t="s">
        <v>1683</v>
      </c>
      <c r="E4343" s="10" t="s">
        <v>14</v>
      </c>
      <c r="F4343" s="10" t="s">
        <v>15</v>
      </c>
      <c r="G4343" s="3">
        <v>8000</v>
      </c>
      <c r="H4343" s="3">
        <v>16000</v>
      </c>
      <c r="I4343" s="3">
        <v>2</v>
      </c>
    </row>
    <row r="4344" spans="1:9" ht="45">
      <c r="A4344" s="1065"/>
      <c r="B4344" s="1022"/>
      <c r="C4344" s="119" t="s">
        <v>1684</v>
      </c>
      <c r="D4344" s="120" t="s">
        <v>1685</v>
      </c>
      <c r="E4344" s="10" t="s">
        <v>14</v>
      </c>
      <c r="F4344" s="10" t="s">
        <v>15</v>
      </c>
      <c r="G4344" s="3">
        <v>3500</v>
      </c>
      <c r="H4344" s="3">
        <v>56000</v>
      </c>
      <c r="I4344" s="3">
        <v>16</v>
      </c>
    </row>
    <row r="4345" spans="1:9" ht="30">
      <c r="A4345" s="1065"/>
      <c r="B4345" s="1022"/>
      <c r="C4345" s="148" t="s">
        <v>1686</v>
      </c>
      <c r="D4345" s="120" t="s">
        <v>322</v>
      </c>
      <c r="E4345" s="10" t="s">
        <v>14</v>
      </c>
      <c r="F4345" s="10" t="s">
        <v>15</v>
      </c>
      <c r="G4345" s="3">
        <v>600</v>
      </c>
      <c r="H4345" s="3">
        <v>19800</v>
      </c>
      <c r="I4345" s="3">
        <v>33</v>
      </c>
    </row>
    <row r="4346" spans="1:9" ht="30">
      <c r="A4346" s="1065"/>
      <c r="B4346" s="1022"/>
      <c r="C4346" s="148" t="s">
        <v>1687</v>
      </c>
      <c r="D4346" s="120" t="s">
        <v>324</v>
      </c>
      <c r="E4346" s="10" t="s">
        <v>14</v>
      </c>
      <c r="F4346" s="10" t="s">
        <v>15</v>
      </c>
      <c r="G4346" s="3">
        <v>100</v>
      </c>
      <c r="H4346" s="3">
        <v>8000</v>
      </c>
      <c r="I4346" s="3">
        <v>80</v>
      </c>
    </row>
    <row r="4347" spans="1:9" ht="30">
      <c r="A4347" s="1065"/>
      <c r="B4347" s="1022"/>
      <c r="C4347" s="148" t="s">
        <v>1688</v>
      </c>
      <c r="D4347" s="120" t="s">
        <v>1689</v>
      </c>
      <c r="E4347" s="10" t="s">
        <v>14</v>
      </c>
      <c r="F4347" s="10" t="s">
        <v>15</v>
      </c>
      <c r="G4347" s="3">
        <v>1000</v>
      </c>
      <c r="H4347" s="3">
        <v>96000</v>
      </c>
      <c r="I4347" s="3">
        <v>96</v>
      </c>
    </row>
    <row r="4348" spans="1:9">
      <c r="A4348" s="1065"/>
      <c r="B4348" s="1022"/>
      <c r="C4348" s="119" t="s">
        <v>1690</v>
      </c>
      <c r="D4348" s="120" t="s">
        <v>25</v>
      </c>
      <c r="E4348" s="10" t="s">
        <v>14</v>
      </c>
      <c r="F4348" s="10" t="s">
        <v>15</v>
      </c>
      <c r="G4348" s="3">
        <v>200</v>
      </c>
      <c r="H4348" s="3">
        <v>16000</v>
      </c>
      <c r="I4348" s="3">
        <v>80</v>
      </c>
    </row>
    <row r="4349" spans="1:9">
      <c r="A4349" s="1065"/>
      <c r="B4349" s="1022"/>
      <c r="C4349" s="119" t="s">
        <v>1691</v>
      </c>
      <c r="D4349" s="120" t="s">
        <v>27</v>
      </c>
      <c r="E4349" s="10" t="s">
        <v>14</v>
      </c>
      <c r="F4349" s="10" t="s">
        <v>15</v>
      </c>
      <c r="G4349" s="3">
        <v>90</v>
      </c>
      <c r="H4349" s="3">
        <v>18000</v>
      </c>
      <c r="I4349" s="3">
        <v>200</v>
      </c>
    </row>
    <row r="4350" spans="1:9">
      <c r="A4350" s="1065"/>
      <c r="B4350" s="1022"/>
      <c r="C4350" s="148" t="s">
        <v>1692</v>
      </c>
      <c r="D4350" s="120" t="s">
        <v>1693</v>
      </c>
      <c r="E4350" s="10" t="s">
        <v>14</v>
      </c>
      <c r="F4350" s="10" t="s">
        <v>15</v>
      </c>
      <c r="G4350" s="3">
        <v>170</v>
      </c>
      <c r="H4350" s="3">
        <v>22100</v>
      </c>
      <c r="I4350" s="3">
        <v>130</v>
      </c>
    </row>
    <row r="4351" spans="1:9">
      <c r="A4351" s="1065"/>
      <c r="B4351" s="1022"/>
      <c r="C4351" s="148" t="s">
        <v>1694</v>
      </c>
      <c r="D4351" s="120" t="s">
        <v>1695</v>
      </c>
      <c r="E4351" s="10" t="s">
        <v>14</v>
      </c>
      <c r="F4351" s="10" t="s">
        <v>15</v>
      </c>
      <c r="G4351" s="3">
        <v>3300</v>
      </c>
      <c r="H4351" s="3">
        <v>59400</v>
      </c>
      <c r="I4351" s="3">
        <v>18</v>
      </c>
    </row>
    <row r="4352" spans="1:9">
      <c r="A4352" s="1065"/>
      <c r="B4352" s="1022"/>
      <c r="C4352" s="119" t="s">
        <v>1696</v>
      </c>
      <c r="D4352" s="120" t="s">
        <v>328</v>
      </c>
      <c r="E4352" s="10" t="s">
        <v>14</v>
      </c>
      <c r="F4352" s="10" t="s">
        <v>30</v>
      </c>
      <c r="G4352" s="3">
        <v>120</v>
      </c>
      <c r="H4352" s="3">
        <v>48000</v>
      </c>
      <c r="I4352" s="3">
        <v>400</v>
      </c>
    </row>
    <row r="4353" spans="1:9">
      <c r="A4353" s="1065"/>
      <c r="B4353" s="1022"/>
      <c r="C4353" s="119" t="s">
        <v>1697</v>
      </c>
      <c r="D4353" s="120" t="s">
        <v>34</v>
      </c>
      <c r="E4353" s="10" t="s">
        <v>14</v>
      </c>
      <c r="F4353" s="10" t="s">
        <v>30</v>
      </c>
      <c r="G4353" s="3">
        <v>160</v>
      </c>
      <c r="H4353" s="3">
        <v>64000</v>
      </c>
      <c r="I4353" s="3">
        <v>400</v>
      </c>
    </row>
    <row r="4354" spans="1:9">
      <c r="A4354" s="1065"/>
      <c r="B4354" s="1022"/>
      <c r="C4354" s="119" t="s">
        <v>1698</v>
      </c>
      <c r="D4354" s="120" t="s">
        <v>1011</v>
      </c>
      <c r="E4354" s="10" t="s">
        <v>14</v>
      </c>
      <c r="F4354" s="10" t="s">
        <v>30</v>
      </c>
      <c r="G4354" s="3">
        <v>200</v>
      </c>
      <c r="H4354" s="3">
        <v>4000</v>
      </c>
      <c r="I4354" s="3">
        <v>20</v>
      </c>
    </row>
    <row r="4355" spans="1:9">
      <c r="A4355" s="1065"/>
      <c r="B4355" s="1022"/>
      <c r="C4355" s="119" t="s">
        <v>1699</v>
      </c>
      <c r="D4355" s="120" t="s">
        <v>1700</v>
      </c>
      <c r="E4355" s="10" t="s">
        <v>14</v>
      </c>
      <c r="F4355" s="10" t="s">
        <v>15</v>
      </c>
      <c r="G4355" s="3">
        <v>700</v>
      </c>
      <c r="H4355" s="3">
        <v>49000</v>
      </c>
      <c r="I4355" s="3">
        <v>70</v>
      </c>
    </row>
    <row r="4356" spans="1:9" ht="30">
      <c r="A4356" s="1065"/>
      <c r="B4356" s="1022"/>
      <c r="C4356" s="119" t="s">
        <v>1701</v>
      </c>
      <c r="D4356" s="120" t="s">
        <v>36</v>
      </c>
      <c r="E4356" s="10" t="s">
        <v>14</v>
      </c>
      <c r="F4356" s="10" t="s">
        <v>15</v>
      </c>
      <c r="G4356" s="3">
        <v>15</v>
      </c>
      <c r="H4356" s="3">
        <v>225000</v>
      </c>
      <c r="I4356" s="3">
        <v>15000</v>
      </c>
    </row>
    <row r="4357" spans="1:9">
      <c r="A4357" s="1065"/>
      <c r="B4357" s="1022"/>
      <c r="C4357" s="119" t="s">
        <v>1702</v>
      </c>
      <c r="D4357" s="120" t="s">
        <v>38</v>
      </c>
      <c r="E4357" s="10" t="s">
        <v>14</v>
      </c>
      <c r="F4357" s="10" t="s">
        <v>15</v>
      </c>
      <c r="G4357" s="3">
        <v>100</v>
      </c>
      <c r="H4357" s="3">
        <v>20000</v>
      </c>
      <c r="I4357" s="3">
        <v>200</v>
      </c>
    </row>
    <row r="4358" spans="1:9">
      <c r="A4358" s="1065"/>
      <c r="B4358" s="1022"/>
      <c r="C4358" s="148" t="s">
        <v>1703</v>
      </c>
      <c r="D4358" s="120" t="s">
        <v>40</v>
      </c>
      <c r="E4358" s="10" t="s">
        <v>14</v>
      </c>
      <c r="F4358" s="10" t="s">
        <v>15</v>
      </c>
      <c r="G4358" s="3">
        <v>80</v>
      </c>
      <c r="H4358" s="3">
        <v>20000</v>
      </c>
      <c r="I4358" s="3">
        <v>250</v>
      </c>
    </row>
    <row r="4359" spans="1:9">
      <c r="A4359" s="1065"/>
      <c r="B4359" s="1022"/>
      <c r="C4359" s="119" t="s">
        <v>1704</v>
      </c>
      <c r="D4359" s="120" t="s">
        <v>42</v>
      </c>
      <c r="E4359" s="10" t="s">
        <v>14</v>
      </c>
      <c r="F4359" s="10" t="s">
        <v>15</v>
      </c>
      <c r="G4359" s="3">
        <v>650</v>
      </c>
      <c r="H4359" s="3">
        <v>162500</v>
      </c>
      <c r="I4359" s="3">
        <v>250</v>
      </c>
    </row>
    <row r="4360" spans="1:9">
      <c r="A4360" s="1065"/>
      <c r="B4360" s="1022"/>
      <c r="C4360" s="119" t="s">
        <v>1705</v>
      </c>
      <c r="D4360" s="120" t="s">
        <v>1102</v>
      </c>
      <c r="E4360" s="10" t="s">
        <v>14</v>
      </c>
      <c r="F4360" s="10" t="s">
        <v>15</v>
      </c>
      <c r="G4360" s="3">
        <v>400</v>
      </c>
      <c r="H4360" s="3">
        <v>20000</v>
      </c>
      <c r="I4360" s="3">
        <v>50</v>
      </c>
    </row>
    <row r="4361" spans="1:9">
      <c r="A4361" s="1065"/>
      <c r="B4361" s="1022"/>
      <c r="C4361" s="119" t="s">
        <v>1706</v>
      </c>
      <c r="D4361" s="120" t="s">
        <v>1707</v>
      </c>
      <c r="E4361" s="10" t="s">
        <v>14</v>
      </c>
      <c r="F4361" s="10" t="s">
        <v>15</v>
      </c>
      <c r="G4361" s="3">
        <v>1000</v>
      </c>
      <c r="H4361" s="3">
        <v>50000</v>
      </c>
      <c r="I4361" s="3">
        <v>50</v>
      </c>
    </row>
    <row r="4362" spans="1:9">
      <c r="A4362" s="1065"/>
      <c r="B4362" s="1022"/>
      <c r="C4362" s="119" t="s">
        <v>1708</v>
      </c>
      <c r="D4362" s="120" t="s">
        <v>44</v>
      </c>
      <c r="E4362" s="10" t="s">
        <v>14</v>
      </c>
      <c r="F4362" s="10" t="s">
        <v>15</v>
      </c>
      <c r="G4362" s="3">
        <v>1300</v>
      </c>
      <c r="H4362" s="3">
        <v>65000</v>
      </c>
      <c r="I4362" s="3">
        <v>50</v>
      </c>
    </row>
    <row r="4363" spans="1:9">
      <c r="A4363" s="1065"/>
      <c r="B4363" s="1022"/>
      <c r="C4363" s="119" t="s">
        <v>1709</v>
      </c>
      <c r="D4363" s="120" t="s">
        <v>336</v>
      </c>
      <c r="E4363" s="10" t="s">
        <v>14</v>
      </c>
      <c r="F4363" s="10" t="s">
        <v>15</v>
      </c>
      <c r="G4363" s="3">
        <v>2500</v>
      </c>
      <c r="H4363" s="3">
        <v>62500</v>
      </c>
      <c r="I4363" s="3">
        <v>25</v>
      </c>
    </row>
    <row r="4364" spans="1:9">
      <c r="A4364" s="1065"/>
      <c r="B4364" s="1022"/>
      <c r="C4364" s="148" t="s">
        <v>1710</v>
      </c>
      <c r="D4364" s="120" t="s">
        <v>1711</v>
      </c>
      <c r="E4364" s="10" t="s">
        <v>14</v>
      </c>
      <c r="F4364" s="10" t="s">
        <v>15</v>
      </c>
      <c r="G4364" s="3">
        <v>600</v>
      </c>
      <c r="H4364" s="3">
        <v>24000</v>
      </c>
      <c r="I4364" s="3">
        <v>40</v>
      </c>
    </row>
    <row r="4365" spans="1:9">
      <c r="A4365" s="1065"/>
      <c r="B4365" s="1022"/>
      <c r="C4365" s="148" t="s">
        <v>1712</v>
      </c>
      <c r="D4365" s="120" t="s">
        <v>48</v>
      </c>
      <c r="E4365" s="10" t="s">
        <v>14</v>
      </c>
      <c r="F4365" s="10" t="s">
        <v>49</v>
      </c>
      <c r="G4365" s="3">
        <v>1200</v>
      </c>
      <c r="H4365" s="3">
        <v>3572400</v>
      </c>
      <c r="I4365" s="3">
        <v>2977</v>
      </c>
    </row>
    <row r="4366" spans="1:9" ht="30">
      <c r="A4366" s="1065"/>
      <c r="B4366" s="1022"/>
      <c r="C4366" s="119" t="s">
        <v>1713</v>
      </c>
      <c r="D4366" s="120" t="s">
        <v>1714</v>
      </c>
      <c r="E4366" s="10" t="s">
        <v>14</v>
      </c>
      <c r="F4366" s="10" t="s">
        <v>49</v>
      </c>
      <c r="G4366" s="3">
        <v>1500</v>
      </c>
      <c r="H4366" s="3">
        <v>350000</v>
      </c>
      <c r="I4366" s="3">
        <v>250</v>
      </c>
    </row>
    <row r="4367" spans="1:9">
      <c r="A4367" s="1065"/>
      <c r="B4367" s="1022"/>
      <c r="C4367" s="148" t="s">
        <v>1715</v>
      </c>
      <c r="D4367" s="120" t="s">
        <v>51</v>
      </c>
      <c r="E4367" s="10" t="s">
        <v>14</v>
      </c>
      <c r="F4367" s="10" t="s">
        <v>49</v>
      </c>
      <c r="G4367" s="3">
        <v>1400</v>
      </c>
      <c r="H4367" s="3">
        <v>65800</v>
      </c>
      <c r="I4367" s="3">
        <v>47</v>
      </c>
    </row>
    <row r="4368" spans="1:9" ht="30">
      <c r="A4368" s="1065"/>
      <c r="B4368" s="1022"/>
      <c r="C4368" s="119" t="s">
        <v>1716</v>
      </c>
      <c r="D4368" s="120" t="s">
        <v>53</v>
      </c>
      <c r="E4368" s="10" t="s">
        <v>14</v>
      </c>
      <c r="F4368" s="10" t="s">
        <v>30</v>
      </c>
      <c r="G4368" s="3">
        <v>150</v>
      </c>
      <c r="H4368" s="3">
        <v>45000</v>
      </c>
      <c r="I4368" s="3">
        <v>300</v>
      </c>
    </row>
    <row r="4369" spans="1:9">
      <c r="A4369" s="1065"/>
      <c r="B4369" s="1022"/>
      <c r="C4369" s="148" t="s">
        <v>1717</v>
      </c>
      <c r="D4369" s="120" t="s">
        <v>341</v>
      </c>
      <c r="E4369" s="10" t="s">
        <v>14</v>
      </c>
      <c r="F4369" s="10" t="s">
        <v>30</v>
      </c>
      <c r="G4369" s="3">
        <v>900</v>
      </c>
      <c r="H4369" s="3">
        <v>49500</v>
      </c>
      <c r="I4369" s="3">
        <v>55</v>
      </c>
    </row>
    <row r="4370" spans="1:9" ht="30">
      <c r="A4370" s="1065"/>
      <c r="B4370" s="1022"/>
      <c r="C4370" s="119" t="s">
        <v>1718</v>
      </c>
      <c r="D4370" s="120" t="s">
        <v>1719</v>
      </c>
      <c r="E4370" s="10" t="s">
        <v>14</v>
      </c>
      <c r="F4370" s="10" t="s">
        <v>30</v>
      </c>
      <c r="G4370" s="3">
        <v>900</v>
      </c>
      <c r="H4370" s="3">
        <v>36000</v>
      </c>
      <c r="I4370" s="3">
        <v>40</v>
      </c>
    </row>
    <row r="4371" spans="1:9" ht="30">
      <c r="A4371" s="1065"/>
      <c r="B4371" s="1022"/>
      <c r="C4371" s="119" t="s">
        <v>1720</v>
      </c>
      <c r="D4371" s="120" t="s">
        <v>342</v>
      </c>
      <c r="E4371" s="10" t="s">
        <v>14</v>
      </c>
      <c r="F4371" s="10" t="s">
        <v>30</v>
      </c>
      <c r="G4371" s="3">
        <v>100</v>
      </c>
      <c r="H4371" s="3">
        <v>10000</v>
      </c>
      <c r="I4371" s="3">
        <v>100</v>
      </c>
    </row>
    <row r="4372" spans="1:9" ht="30">
      <c r="A4372" s="1065"/>
      <c r="B4372" s="1022"/>
      <c r="C4372" s="119" t="s">
        <v>1721</v>
      </c>
      <c r="D4372" s="120" t="s">
        <v>343</v>
      </c>
      <c r="E4372" s="10" t="s">
        <v>14</v>
      </c>
      <c r="F4372" s="10" t="s">
        <v>30</v>
      </c>
      <c r="G4372" s="3">
        <v>120</v>
      </c>
      <c r="H4372" s="3">
        <v>12000</v>
      </c>
      <c r="I4372" s="3">
        <v>100</v>
      </c>
    </row>
    <row r="4373" spans="1:9">
      <c r="A4373" s="1065"/>
      <c r="B4373" s="1022"/>
      <c r="C4373" s="119" t="s">
        <v>1722</v>
      </c>
      <c r="D4373" s="120" t="s">
        <v>1723</v>
      </c>
      <c r="E4373" s="10" t="s">
        <v>14</v>
      </c>
      <c r="F4373" s="10" t="s">
        <v>15</v>
      </c>
      <c r="G4373" s="3">
        <v>3000</v>
      </c>
      <c r="H4373" s="3">
        <v>60000</v>
      </c>
      <c r="I4373" s="3">
        <v>20</v>
      </c>
    </row>
    <row r="4374" spans="1:9">
      <c r="A4374" s="1065"/>
      <c r="B4374" s="1022"/>
      <c r="C4374" s="119" t="s">
        <v>1724</v>
      </c>
      <c r="D4374" s="120" t="s">
        <v>1725</v>
      </c>
      <c r="E4374" s="10" t="s">
        <v>14</v>
      </c>
      <c r="F4374" s="10" t="s">
        <v>15</v>
      </c>
      <c r="G4374" s="3">
        <v>3500</v>
      </c>
      <c r="H4374" s="3">
        <v>70000</v>
      </c>
      <c r="I4374" s="3">
        <v>20</v>
      </c>
    </row>
    <row r="4375" spans="1:9" ht="30">
      <c r="A4375" s="1065"/>
      <c r="B4375" s="1022"/>
      <c r="C4375" s="119" t="s">
        <v>1726</v>
      </c>
      <c r="D4375" s="120" t="s">
        <v>345</v>
      </c>
      <c r="E4375" s="10" t="s">
        <v>14</v>
      </c>
      <c r="F4375" s="10" t="s">
        <v>15</v>
      </c>
      <c r="G4375" s="3">
        <v>120</v>
      </c>
      <c r="H4375" s="3">
        <v>9960</v>
      </c>
      <c r="I4375" s="3">
        <v>83</v>
      </c>
    </row>
    <row r="4376" spans="1:9">
      <c r="A4376" s="1065"/>
      <c r="B4376" s="1022"/>
      <c r="C4376" s="119" t="s">
        <v>1727</v>
      </c>
      <c r="D4376" s="120" t="s">
        <v>347</v>
      </c>
      <c r="E4376" s="10" t="s">
        <v>14</v>
      </c>
      <c r="F4376" s="10" t="s">
        <v>15</v>
      </c>
      <c r="G4376" s="3">
        <v>300</v>
      </c>
      <c r="H4376" s="3">
        <v>24000</v>
      </c>
      <c r="I4376" s="3">
        <v>80</v>
      </c>
    </row>
    <row r="4377" spans="1:9">
      <c r="A4377" s="1065"/>
      <c r="B4377" s="1022"/>
      <c r="C4377" s="148" t="s">
        <v>1728</v>
      </c>
      <c r="D4377" s="120" t="s">
        <v>1729</v>
      </c>
      <c r="E4377" s="10" t="s">
        <v>14</v>
      </c>
      <c r="F4377" s="10" t="s">
        <v>30</v>
      </c>
      <c r="G4377" s="3">
        <v>4000</v>
      </c>
      <c r="H4377" s="3">
        <v>240000</v>
      </c>
      <c r="I4377" s="3">
        <v>60</v>
      </c>
    </row>
    <row r="4378" spans="1:9">
      <c r="A4378" s="1065"/>
      <c r="B4378" s="1022"/>
      <c r="C4378" s="119" t="s">
        <v>1730</v>
      </c>
      <c r="D4378" s="120" t="s">
        <v>59</v>
      </c>
      <c r="E4378" s="10" t="s">
        <v>14</v>
      </c>
      <c r="F4378" s="10" t="s">
        <v>30</v>
      </c>
      <c r="G4378" s="3">
        <v>150</v>
      </c>
      <c r="H4378" s="3">
        <v>34500</v>
      </c>
      <c r="I4378" s="3">
        <v>230</v>
      </c>
    </row>
    <row r="4379" spans="1:9">
      <c r="A4379" s="1065"/>
      <c r="B4379" s="1022"/>
      <c r="C4379" s="148" t="s">
        <v>1731</v>
      </c>
      <c r="D4379" s="120" t="s">
        <v>351</v>
      </c>
      <c r="E4379" s="10" t="s">
        <v>14</v>
      </c>
      <c r="F4379" s="10" t="s">
        <v>30</v>
      </c>
      <c r="G4379" s="3">
        <v>250</v>
      </c>
      <c r="H4379" s="3">
        <v>15000</v>
      </c>
      <c r="I4379" s="3">
        <v>60</v>
      </c>
    </row>
    <row r="4380" spans="1:9">
      <c r="A4380" s="1065"/>
      <c r="B4380" s="1022"/>
      <c r="C4380" s="119" t="s">
        <v>1732</v>
      </c>
      <c r="D4380" s="120" t="s">
        <v>353</v>
      </c>
      <c r="E4380" s="10" t="s">
        <v>14</v>
      </c>
      <c r="F4380" s="10" t="s">
        <v>30</v>
      </c>
      <c r="G4380" s="3">
        <v>30</v>
      </c>
      <c r="H4380" s="3">
        <v>7200</v>
      </c>
      <c r="I4380" s="3">
        <v>240</v>
      </c>
    </row>
    <row r="4381" spans="1:9">
      <c r="A4381" s="1065"/>
      <c r="B4381" s="1022"/>
      <c r="C4381" s="119" t="s">
        <v>1733</v>
      </c>
      <c r="D4381" s="120" t="s">
        <v>61</v>
      </c>
      <c r="E4381" s="10" t="s">
        <v>14</v>
      </c>
      <c r="F4381" s="10" t="s">
        <v>30</v>
      </c>
      <c r="G4381" s="3">
        <v>40</v>
      </c>
      <c r="H4381" s="3">
        <v>9600</v>
      </c>
      <c r="I4381" s="3">
        <v>240</v>
      </c>
    </row>
    <row r="4382" spans="1:9">
      <c r="A4382" s="1065"/>
      <c r="B4382" s="1022"/>
      <c r="C4382" s="119" t="s">
        <v>1734</v>
      </c>
      <c r="D4382" s="120" t="s">
        <v>63</v>
      </c>
      <c r="E4382" s="10" t="s">
        <v>14</v>
      </c>
      <c r="F4382" s="10" t="s">
        <v>15</v>
      </c>
      <c r="G4382" s="3">
        <v>50</v>
      </c>
      <c r="H4382" s="3">
        <v>6000</v>
      </c>
      <c r="I4382" s="3">
        <v>120</v>
      </c>
    </row>
    <row r="4383" spans="1:9">
      <c r="A4383" s="1065"/>
      <c r="B4383" s="1022"/>
      <c r="C4383" s="119" t="s">
        <v>1735</v>
      </c>
      <c r="D4383" s="120" t="s">
        <v>1736</v>
      </c>
      <c r="E4383" s="10" t="s">
        <v>14</v>
      </c>
      <c r="F4383" s="10" t="s">
        <v>15</v>
      </c>
      <c r="G4383" s="3">
        <v>130</v>
      </c>
      <c r="H4383" s="3">
        <v>6500</v>
      </c>
      <c r="I4383" s="3">
        <v>50</v>
      </c>
    </row>
    <row r="4384" spans="1:9">
      <c r="A4384" s="1065"/>
      <c r="B4384" s="1022"/>
      <c r="C4384" s="119" t="s">
        <v>1737</v>
      </c>
      <c r="D4384" s="120" t="s">
        <v>1738</v>
      </c>
      <c r="E4384" s="10" t="s">
        <v>14</v>
      </c>
      <c r="F4384" s="10" t="s">
        <v>15</v>
      </c>
      <c r="G4384" s="3">
        <v>4000</v>
      </c>
      <c r="H4384" s="3">
        <v>240000</v>
      </c>
      <c r="I4384" s="3">
        <v>60</v>
      </c>
    </row>
    <row r="4385" spans="1:9">
      <c r="A4385" s="1065"/>
      <c r="B4385" s="1022"/>
      <c r="C4385" s="119" t="s">
        <v>1739</v>
      </c>
      <c r="D4385" s="120" t="s">
        <v>1740</v>
      </c>
      <c r="E4385" s="10" t="s">
        <v>14</v>
      </c>
      <c r="F4385" s="10" t="s">
        <v>15</v>
      </c>
      <c r="G4385" s="3">
        <v>4000</v>
      </c>
      <c r="H4385" s="3">
        <v>160000</v>
      </c>
      <c r="I4385" s="3">
        <v>40</v>
      </c>
    </row>
    <row r="4386" spans="1:9">
      <c r="A4386" s="1065"/>
      <c r="B4386" s="1022"/>
      <c r="C4386" s="119" t="s">
        <v>1741</v>
      </c>
      <c r="D4386" s="120" t="s">
        <v>1742</v>
      </c>
      <c r="E4386" s="10" t="s">
        <v>14</v>
      </c>
      <c r="F4386" s="10" t="s">
        <v>15</v>
      </c>
      <c r="G4386" s="3">
        <v>4000</v>
      </c>
      <c r="H4386" s="3">
        <v>360000</v>
      </c>
      <c r="I4386" s="3">
        <v>90</v>
      </c>
    </row>
    <row r="4387" spans="1:9">
      <c r="A4387" s="1065"/>
      <c r="B4387" s="1022"/>
      <c r="C4387" s="119" t="s">
        <v>1743</v>
      </c>
      <c r="D4387" s="120" t="s">
        <v>1744</v>
      </c>
      <c r="E4387" s="10" t="s">
        <v>14</v>
      </c>
      <c r="F4387" s="10" t="s">
        <v>15</v>
      </c>
      <c r="G4387" s="3">
        <v>4000</v>
      </c>
      <c r="H4387" s="3">
        <v>180000</v>
      </c>
      <c r="I4387" s="3">
        <v>45</v>
      </c>
    </row>
    <row r="4388" spans="1:9">
      <c r="A4388" s="1065"/>
      <c r="B4388" s="1022"/>
      <c r="C4388" s="119" t="s">
        <v>1745</v>
      </c>
      <c r="D4388" s="120" t="s">
        <v>1746</v>
      </c>
      <c r="E4388" s="10" t="s">
        <v>14</v>
      </c>
      <c r="F4388" s="10" t="s">
        <v>15</v>
      </c>
      <c r="G4388" s="3">
        <v>4000</v>
      </c>
      <c r="H4388" s="3">
        <v>180000</v>
      </c>
      <c r="I4388" s="3">
        <v>45</v>
      </c>
    </row>
    <row r="4389" spans="1:9">
      <c r="A4389" s="1065"/>
      <c r="B4389" s="1022"/>
      <c r="C4389" s="119" t="s">
        <v>1747</v>
      </c>
      <c r="D4389" s="120" t="s">
        <v>1748</v>
      </c>
      <c r="E4389" s="10" t="s">
        <v>14</v>
      </c>
      <c r="F4389" s="10" t="s">
        <v>15</v>
      </c>
      <c r="G4389" s="3">
        <v>7000</v>
      </c>
      <c r="H4389" s="3">
        <v>140000</v>
      </c>
      <c r="I4389" s="3">
        <v>20</v>
      </c>
    </row>
    <row r="4390" spans="1:9">
      <c r="A4390" s="1065"/>
      <c r="B4390" s="1022"/>
      <c r="C4390" s="119" t="s">
        <v>1749</v>
      </c>
      <c r="D4390" s="120" t="s">
        <v>1750</v>
      </c>
      <c r="E4390" s="10" t="s">
        <v>14</v>
      </c>
      <c r="F4390" s="10" t="s">
        <v>15</v>
      </c>
      <c r="G4390" s="3">
        <v>7000</v>
      </c>
      <c r="H4390" s="3">
        <v>70000</v>
      </c>
      <c r="I4390" s="3">
        <v>10</v>
      </c>
    </row>
    <row r="4391" spans="1:9">
      <c r="A4391" s="1065"/>
      <c r="B4391" s="1022"/>
      <c r="C4391" s="119" t="s">
        <v>1751</v>
      </c>
      <c r="D4391" s="120" t="s">
        <v>1752</v>
      </c>
      <c r="E4391" s="10" t="s">
        <v>14</v>
      </c>
      <c r="F4391" s="10" t="s">
        <v>15</v>
      </c>
      <c r="G4391" s="3">
        <v>4000</v>
      </c>
      <c r="H4391" s="3">
        <v>120000</v>
      </c>
      <c r="I4391" s="3">
        <v>30</v>
      </c>
    </row>
    <row r="4392" spans="1:9">
      <c r="A4392" s="1065"/>
      <c r="B4392" s="1022"/>
      <c r="C4392" s="119" t="s">
        <v>1753</v>
      </c>
      <c r="D4392" s="120" t="s">
        <v>1754</v>
      </c>
      <c r="E4392" s="10" t="s">
        <v>14</v>
      </c>
      <c r="F4392" s="10" t="s">
        <v>15</v>
      </c>
      <c r="G4392" s="3">
        <v>27000</v>
      </c>
      <c r="H4392" s="3">
        <v>810000</v>
      </c>
      <c r="I4392" s="3">
        <v>30</v>
      </c>
    </row>
    <row r="4393" spans="1:9">
      <c r="A4393" s="1065"/>
      <c r="B4393" s="1022"/>
      <c r="C4393" s="119" t="s">
        <v>1755</v>
      </c>
      <c r="D4393" s="120" t="s">
        <v>1756</v>
      </c>
      <c r="E4393" s="10" t="s">
        <v>14</v>
      </c>
      <c r="F4393" s="10" t="s">
        <v>15</v>
      </c>
      <c r="G4393" s="3">
        <v>5500</v>
      </c>
      <c r="H4393" s="3">
        <v>33000</v>
      </c>
      <c r="I4393" s="3">
        <v>6</v>
      </c>
    </row>
    <row r="4394" spans="1:9" s="8" customFormat="1">
      <c r="A4394" s="1065"/>
      <c r="B4394" s="1022">
        <v>4264</v>
      </c>
      <c r="C4394" s="124" t="s">
        <v>64</v>
      </c>
      <c r="D4394" s="129" t="s">
        <v>65</v>
      </c>
      <c r="E4394" s="6" t="s">
        <v>149</v>
      </c>
      <c r="F4394" s="6" t="s">
        <v>66</v>
      </c>
      <c r="G4394" s="7">
        <v>470</v>
      </c>
      <c r="H4394" s="7">
        <v>16572200</v>
      </c>
      <c r="I4394" s="7">
        <v>35260</v>
      </c>
    </row>
    <row r="4395" spans="1:9">
      <c r="A4395" s="1065"/>
      <c r="B4395" s="1022"/>
      <c r="C4395" s="833" t="s">
        <v>8268</v>
      </c>
      <c r="D4395" s="833" t="s">
        <v>6518</v>
      </c>
      <c r="E4395" s="908" t="s">
        <v>14</v>
      </c>
      <c r="F4395" s="908" t="s">
        <v>15</v>
      </c>
      <c r="G4395" s="852">
        <v>48500</v>
      </c>
      <c r="H4395" s="835">
        <v>194</v>
      </c>
      <c r="I4395" s="852">
        <v>4</v>
      </c>
    </row>
    <row r="4396" spans="1:9">
      <c r="A4396" s="1065"/>
      <c r="B4396" s="1022"/>
      <c r="C4396" s="833" t="s">
        <v>8269</v>
      </c>
      <c r="D4396" s="833" t="s">
        <v>6518</v>
      </c>
      <c r="E4396" s="908" t="s">
        <v>14</v>
      </c>
      <c r="F4396" s="908" t="s">
        <v>15</v>
      </c>
      <c r="G4396" s="852">
        <v>31000</v>
      </c>
      <c r="H4396" s="835">
        <v>248</v>
      </c>
      <c r="I4396" s="852">
        <v>8</v>
      </c>
    </row>
    <row r="4397" spans="1:9">
      <c r="A4397" s="1065"/>
      <c r="B4397" s="1022"/>
      <c r="C4397" s="119"/>
      <c r="D4397" s="120"/>
      <c r="E4397" s="10"/>
      <c r="F4397" s="10"/>
      <c r="G4397" s="3"/>
      <c r="H4397" s="3"/>
      <c r="I4397" s="3"/>
    </row>
    <row r="4398" spans="1:9">
      <c r="A4398" s="1065"/>
      <c r="B4398" s="1022">
        <v>4267</v>
      </c>
      <c r="C4398" s="119" t="s">
        <v>1757</v>
      </c>
      <c r="D4398" s="120" t="s">
        <v>1758</v>
      </c>
      <c r="E4398" s="10" t="s">
        <v>14</v>
      </c>
      <c r="F4398" s="10" t="s">
        <v>365</v>
      </c>
      <c r="G4398" s="3">
        <v>350</v>
      </c>
      <c r="H4398" s="3">
        <v>17500</v>
      </c>
      <c r="I4398" s="3">
        <v>50</v>
      </c>
    </row>
    <row r="4399" spans="1:9">
      <c r="A4399" s="1065"/>
      <c r="B4399" s="1022"/>
      <c r="C4399" s="119" t="s">
        <v>1759</v>
      </c>
      <c r="D4399" s="120" t="s">
        <v>1760</v>
      </c>
      <c r="E4399" s="10" t="s">
        <v>14</v>
      </c>
      <c r="F4399" s="10" t="s">
        <v>365</v>
      </c>
      <c r="G4399" s="3">
        <v>200</v>
      </c>
      <c r="H4399" s="3">
        <v>16000</v>
      </c>
      <c r="I4399" s="3">
        <v>80</v>
      </c>
    </row>
    <row r="4400" spans="1:9" ht="30">
      <c r="A4400" s="1065"/>
      <c r="B4400" s="1022"/>
      <c r="C4400" s="119" t="s">
        <v>1761</v>
      </c>
      <c r="D4400" s="120" t="s">
        <v>1762</v>
      </c>
      <c r="E4400" s="10" t="s">
        <v>14</v>
      </c>
      <c r="F4400" s="10" t="s">
        <v>15</v>
      </c>
      <c r="G4400" s="3">
        <v>20</v>
      </c>
      <c r="H4400" s="3">
        <v>40000</v>
      </c>
      <c r="I4400" s="3">
        <v>2000</v>
      </c>
    </row>
    <row r="4401" spans="1:9" ht="30">
      <c r="A4401" s="1065"/>
      <c r="B4401" s="1022"/>
      <c r="C4401" s="119" t="s">
        <v>1763</v>
      </c>
      <c r="D4401" s="120" t="s">
        <v>1764</v>
      </c>
      <c r="E4401" s="10" t="s">
        <v>14</v>
      </c>
      <c r="F4401" s="10" t="s">
        <v>15</v>
      </c>
      <c r="G4401" s="3">
        <v>50</v>
      </c>
      <c r="H4401" s="3">
        <v>125000</v>
      </c>
      <c r="I4401" s="3">
        <v>2500</v>
      </c>
    </row>
    <row r="4402" spans="1:9">
      <c r="A4402" s="1065"/>
      <c r="B4402" s="1022"/>
      <c r="C4402" s="119" t="s">
        <v>1765</v>
      </c>
      <c r="D4402" s="120" t="s">
        <v>1766</v>
      </c>
      <c r="E4402" s="10" t="s">
        <v>14</v>
      </c>
      <c r="F4402" s="10" t="s">
        <v>49</v>
      </c>
      <c r="G4402" s="3">
        <v>120</v>
      </c>
      <c r="H4402" s="3">
        <v>19200</v>
      </c>
      <c r="I4402" s="3">
        <v>160</v>
      </c>
    </row>
    <row r="4403" spans="1:9">
      <c r="A4403" s="1065"/>
      <c r="B4403" s="1022"/>
      <c r="C4403" s="119" t="s">
        <v>1767</v>
      </c>
      <c r="D4403" s="120" t="s">
        <v>370</v>
      </c>
      <c r="E4403" s="10" t="s">
        <v>14</v>
      </c>
      <c r="F4403" s="10" t="s">
        <v>49</v>
      </c>
      <c r="G4403" s="3">
        <v>1350</v>
      </c>
      <c r="H4403" s="3">
        <v>13500</v>
      </c>
      <c r="I4403" s="3">
        <v>10</v>
      </c>
    </row>
    <row r="4404" spans="1:9">
      <c r="A4404" s="1065"/>
      <c r="B4404" s="1022"/>
      <c r="C4404" s="119" t="s">
        <v>1768</v>
      </c>
      <c r="D4404" s="120" t="s">
        <v>1126</v>
      </c>
      <c r="E4404" s="10" t="s">
        <v>14</v>
      </c>
      <c r="F4404" s="10" t="s">
        <v>15</v>
      </c>
      <c r="G4404" s="3">
        <v>1800</v>
      </c>
      <c r="H4404" s="3">
        <v>9000</v>
      </c>
      <c r="I4404" s="3">
        <v>5</v>
      </c>
    </row>
    <row r="4405" spans="1:9">
      <c r="A4405" s="1065"/>
      <c r="B4405" s="1022"/>
      <c r="C4405" s="119" t="s">
        <v>1769</v>
      </c>
      <c r="D4405" s="120" t="s">
        <v>1770</v>
      </c>
      <c r="E4405" s="10" t="s">
        <v>14</v>
      </c>
      <c r="F4405" s="10" t="s">
        <v>15</v>
      </c>
      <c r="G4405" s="3">
        <v>500</v>
      </c>
      <c r="H4405" s="3">
        <v>10000</v>
      </c>
      <c r="I4405" s="3">
        <v>20</v>
      </c>
    </row>
    <row r="4406" spans="1:9">
      <c r="A4406" s="1065"/>
      <c r="B4406" s="1022"/>
      <c r="C4406" s="119" t="s">
        <v>1771</v>
      </c>
      <c r="D4406" s="120" t="s">
        <v>1772</v>
      </c>
      <c r="E4406" s="10" t="s">
        <v>14</v>
      </c>
      <c r="F4406" s="10" t="s">
        <v>15</v>
      </c>
      <c r="G4406" s="3">
        <v>650</v>
      </c>
      <c r="H4406" s="3">
        <v>26000</v>
      </c>
      <c r="I4406" s="3">
        <v>40</v>
      </c>
    </row>
    <row r="4407" spans="1:9" ht="30">
      <c r="A4407" s="1065"/>
      <c r="B4407" s="1022"/>
      <c r="C4407" s="119" t="s">
        <v>1773</v>
      </c>
      <c r="D4407" s="120" t="s">
        <v>1774</v>
      </c>
      <c r="E4407" s="10" t="s">
        <v>14</v>
      </c>
      <c r="F4407" s="10" t="s">
        <v>15</v>
      </c>
      <c r="G4407" s="3">
        <v>330</v>
      </c>
      <c r="H4407" s="3">
        <v>39600</v>
      </c>
      <c r="I4407" s="3">
        <v>120</v>
      </c>
    </row>
    <row r="4408" spans="1:9">
      <c r="A4408" s="1065"/>
      <c r="B4408" s="1022"/>
      <c r="C4408" s="119" t="s">
        <v>1775</v>
      </c>
      <c r="D4408" s="120" t="s">
        <v>1776</v>
      </c>
      <c r="E4408" s="10" t="s">
        <v>14</v>
      </c>
      <c r="F4408" s="10" t="s">
        <v>15</v>
      </c>
      <c r="G4408" s="3">
        <v>90</v>
      </c>
      <c r="H4408" s="3">
        <v>9000</v>
      </c>
      <c r="I4408" s="3">
        <v>100</v>
      </c>
    </row>
    <row r="4409" spans="1:9">
      <c r="A4409" s="1065"/>
      <c r="B4409" s="1022"/>
      <c r="C4409" s="119" t="s">
        <v>1777</v>
      </c>
      <c r="D4409" s="120" t="s">
        <v>1778</v>
      </c>
      <c r="E4409" s="10" t="s">
        <v>14</v>
      </c>
      <c r="F4409" s="10" t="s">
        <v>15</v>
      </c>
      <c r="G4409" s="3">
        <v>90</v>
      </c>
      <c r="H4409" s="3">
        <v>9000</v>
      </c>
      <c r="I4409" s="3">
        <v>100</v>
      </c>
    </row>
    <row r="4410" spans="1:9">
      <c r="A4410" s="1065"/>
      <c r="B4410" s="1022"/>
      <c r="C4410" s="119" t="s">
        <v>1779</v>
      </c>
      <c r="D4410" s="120" t="s">
        <v>72</v>
      </c>
      <c r="E4410" s="10" t="s">
        <v>14</v>
      </c>
      <c r="F4410" s="10" t="s">
        <v>15</v>
      </c>
      <c r="G4410" s="3">
        <v>1800</v>
      </c>
      <c r="H4410" s="3">
        <v>360000</v>
      </c>
      <c r="I4410" s="3">
        <v>200</v>
      </c>
    </row>
    <row r="4411" spans="1:9">
      <c r="A4411" s="1065"/>
      <c r="B4411" s="1022"/>
      <c r="C4411" s="119" t="s">
        <v>1780</v>
      </c>
      <c r="D4411" s="120" t="s">
        <v>1781</v>
      </c>
      <c r="E4411" s="10" t="s">
        <v>14</v>
      </c>
      <c r="F4411" s="10" t="s">
        <v>15</v>
      </c>
      <c r="G4411" s="3">
        <v>1500</v>
      </c>
      <c r="H4411" s="3">
        <v>45000</v>
      </c>
      <c r="I4411" s="3">
        <v>30</v>
      </c>
    </row>
    <row r="4412" spans="1:9">
      <c r="A4412" s="1065"/>
      <c r="B4412" s="1022"/>
      <c r="C4412" s="119" t="s">
        <v>1782</v>
      </c>
      <c r="D4412" s="120" t="s">
        <v>1783</v>
      </c>
      <c r="E4412" s="10" t="s">
        <v>14</v>
      </c>
      <c r="F4412" s="10" t="s">
        <v>15</v>
      </c>
      <c r="G4412" s="3">
        <v>2000</v>
      </c>
      <c r="H4412" s="3">
        <v>400000</v>
      </c>
      <c r="I4412" s="3">
        <v>200</v>
      </c>
    </row>
    <row r="4413" spans="1:9">
      <c r="A4413" s="1065"/>
      <c r="B4413" s="1022"/>
      <c r="C4413" s="119" t="s">
        <v>1784</v>
      </c>
      <c r="D4413" s="120" t="s">
        <v>393</v>
      </c>
      <c r="E4413" s="10" t="s">
        <v>14</v>
      </c>
      <c r="F4413" s="10" t="s">
        <v>15</v>
      </c>
      <c r="G4413" s="3">
        <v>200</v>
      </c>
      <c r="H4413" s="3">
        <v>8000</v>
      </c>
      <c r="I4413" s="3">
        <v>40</v>
      </c>
    </row>
    <row r="4414" spans="1:9" ht="30">
      <c r="A4414" s="1065"/>
      <c r="B4414" s="1022"/>
      <c r="C4414" s="119" t="s">
        <v>1785</v>
      </c>
      <c r="D4414" s="120" t="s">
        <v>1786</v>
      </c>
      <c r="E4414" s="10" t="s">
        <v>14</v>
      </c>
      <c r="F4414" s="10" t="s">
        <v>15</v>
      </c>
      <c r="G4414" s="3">
        <v>1800</v>
      </c>
      <c r="H4414" s="3">
        <v>36000</v>
      </c>
      <c r="I4414" s="3">
        <v>20</v>
      </c>
    </row>
    <row r="4415" spans="1:9">
      <c r="A4415" s="1065"/>
      <c r="B4415" s="1022"/>
      <c r="C4415" s="119" t="s">
        <v>1787</v>
      </c>
      <c r="D4415" s="120" t="s">
        <v>1135</v>
      </c>
      <c r="E4415" s="10" t="s">
        <v>14</v>
      </c>
      <c r="F4415" s="10" t="s">
        <v>15</v>
      </c>
      <c r="G4415" s="3">
        <v>500</v>
      </c>
      <c r="H4415" s="3">
        <v>15000</v>
      </c>
      <c r="I4415" s="3">
        <v>30</v>
      </c>
    </row>
    <row r="4416" spans="1:9">
      <c r="A4416" s="1065"/>
      <c r="B4416" s="1022"/>
      <c r="C4416" s="119" t="s">
        <v>1788</v>
      </c>
      <c r="D4416" s="120" t="s">
        <v>1789</v>
      </c>
      <c r="E4416" s="10" t="s">
        <v>14</v>
      </c>
      <c r="F4416" s="10" t="s">
        <v>15</v>
      </c>
      <c r="G4416" s="3">
        <v>650</v>
      </c>
      <c r="H4416" s="3">
        <v>19500</v>
      </c>
      <c r="I4416" s="3">
        <v>30</v>
      </c>
    </row>
    <row r="4417" spans="1:9">
      <c r="A4417" s="1065"/>
      <c r="B4417" s="1022"/>
      <c r="C4417" s="119" t="s">
        <v>1790</v>
      </c>
      <c r="D4417" s="120" t="s">
        <v>78</v>
      </c>
      <c r="E4417" s="10" t="s">
        <v>14</v>
      </c>
      <c r="F4417" s="10" t="s">
        <v>15</v>
      </c>
      <c r="G4417" s="3">
        <v>1800</v>
      </c>
      <c r="H4417" s="3">
        <v>90000</v>
      </c>
      <c r="I4417" s="3">
        <v>50</v>
      </c>
    </row>
    <row r="4418" spans="1:9" ht="30">
      <c r="A4418" s="1065"/>
      <c r="B4418" s="1022"/>
      <c r="C4418" s="120" t="s">
        <v>6773</v>
      </c>
      <c r="D4418" s="120" t="s">
        <v>6239</v>
      </c>
      <c r="E4418" s="552" t="s">
        <v>14</v>
      </c>
      <c r="F4418" s="552" t="s">
        <v>15</v>
      </c>
      <c r="G4418" s="3">
        <v>12</v>
      </c>
      <c r="H4418" s="554">
        <v>240</v>
      </c>
      <c r="I4418" s="3">
        <v>20000</v>
      </c>
    </row>
    <row r="4419" spans="1:9">
      <c r="A4419" s="1065"/>
      <c r="B4419" s="1022"/>
      <c r="C4419" s="119" t="s">
        <v>1791</v>
      </c>
      <c r="D4419" s="120" t="s">
        <v>682</v>
      </c>
      <c r="E4419" s="552" t="s">
        <v>14</v>
      </c>
      <c r="F4419" s="552" t="s">
        <v>15</v>
      </c>
      <c r="G4419" s="3">
        <v>400</v>
      </c>
      <c r="H4419" s="3">
        <v>16000</v>
      </c>
      <c r="I4419" s="3">
        <v>40</v>
      </c>
    </row>
    <row r="4420" spans="1:9">
      <c r="A4420" s="1065"/>
      <c r="B4420" s="1022"/>
      <c r="C4420" s="119" t="s">
        <v>1792</v>
      </c>
      <c r="D4420" s="120" t="s">
        <v>82</v>
      </c>
      <c r="E4420" s="10" t="s">
        <v>14</v>
      </c>
      <c r="F4420" s="10" t="s">
        <v>15</v>
      </c>
      <c r="G4420" s="3">
        <v>140</v>
      </c>
      <c r="H4420" s="3">
        <v>56000</v>
      </c>
      <c r="I4420" s="3">
        <v>400</v>
      </c>
    </row>
    <row r="4421" spans="1:9" ht="45">
      <c r="A4421" s="1065"/>
      <c r="B4421" s="1022"/>
      <c r="C4421" s="119" t="s">
        <v>1793</v>
      </c>
      <c r="D4421" s="120" t="s">
        <v>1794</v>
      </c>
      <c r="E4421" s="10" t="s">
        <v>14</v>
      </c>
      <c r="F4421" s="10" t="s">
        <v>15</v>
      </c>
      <c r="G4421" s="3">
        <v>1300</v>
      </c>
      <c r="H4421" s="3">
        <v>52000</v>
      </c>
      <c r="I4421" s="3">
        <v>40</v>
      </c>
    </row>
    <row r="4422" spans="1:9" ht="45">
      <c r="A4422" s="1065"/>
      <c r="B4422" s="1022"/>
      <c r="C4422" s="119" t="s">
        <v>1795</v>
      </c>
      <c r="D4422" s="120" t="s">
        <v>1796</v>
      </c>
      <c r="E4422" s="10" t="s">
        <v>14</v>
      </c>
      <c r="F4422" s="10" t="s">
        <v>15</v>
      </c>
      <c r="G4422" s="3">
        <v>3000</v>
      </c>
      <c r="H4422" s="3">
        <v>60000</v>
      </c>
      <c r="I4422" s="3">
        <v>20</v>
      </c>
    </row>
    <row r="4423" spans="1:9" ht="30">
      <c r="A4423" s="1065"/>
      <c r="B4423" s="1022"/>
      <c r="C4423" s="119" t="s">
        <v>1797</v>
      </c>
      <c r="D4423" s="120" t="s">
        <v>1798</v>
      </c>
      <c r="E4423" s="10" t="s">
        <v>14</v>
      </c>
      <c r="F4423" s="10" t="s">
        <v>15</v>
      </c>
      <c r="G4423" s="3">
        <v>2000</v>
      </c>
      <c r="H4423" s="3">
        <v>42000</v>
      </c>
      <c r="I4423" s="3">
        <v>21</v>
      </c>
    </row>
    <row r="4424" spans="1:9" ht="30">
      <c r="A4424" s="1065"/>
      <c r="B4424" s="1022"/>
      <c r="C4424" s="119" t="s">
        <v>1799</v>
      </c>
      <c r="D4424" s="120" t="s">
        <v>1800</v>
      </c>
      <c r="E4424" s="10" t="s">
        <v>14</v>
      </c>
      <c r="F4424" s="10" t="s">
        <v>15</v>
      </c>
      <c r="G4424" s="3">
        <v>2600</v>
      </c>
      <c r="H4424" s="3">
        <v>26000</v>
      </c>
      <c r="I4424" s="3">
        <v>10</v>
      </c>
    </row>
    <row r="4425" spans="1:9">
      <c r="A4425" s="1065"/>
      <c r="B4425" s="1022"/>
      <c r="C4425" s="119" t="s">
        <v>1801</v>
      </c>
      <c r="D4425" s="120" t="s">
        <v>410</v>
      </c>
      <c r="E4425" s="10" t="s">
        <v>14</v>
      </c>
      <c r="F4425" s="10" t="s">
        <v>15</v>
      </c>
      <c r="G4425" s="3">
        <v>700</v>
      </c>
      <c r="H4425" s="3">
        <v>7000</v>
      </c>
      <c r="I4425" s="3">
        <v>10</v>
      </c>
    </row>
    <row r="4426" spans="1:9">
      <c r="A4426" s="1065"/>
      <c r="B4426" s="1022"/>
      <c r="C4426" s="119" t="s">
        <v>1802</v>
      </c>
      <c r="D4426" s="120" t="s">
        <v>1803</v>
      </c>
      <c r="E4426" s="10" t="s">
        <v>14</v>
      </c>
      <c r="F4426" s="10" t="s">
        <v>15</v>
      </c>
      <c r="G4426" s="3">
        <v>1400</v>
      </c>
      <c r="H4426" s="3">
        <v>35000</v>
      </c>
      <c r="I4426" s="3">
        <v>25</v>
      </c>
    </row>
    <row r="4427" spans="1:9">
      <c r="A4427" s="1065"/>
      <c r="B4427" s="1022"/>
      <c r="C4427" s="119" t="s">
        <v>1804</v>
      </c>
      <c r="D4427" s="120" t="s">
        <v>1144</v>
      </c>
      <c r="E4427" s="10" t="s">
        <v>14</v>
      </c>
      <c r="F4427" s="10" t="s">
        <v>15</v>
      </c>
      <c r="G4427" s="3">
        <v>1800</v>
      </c>
      <c r="H4427" s="3">
        <v>27000</v>
      </c>
      <c r="I4427" s="3">
        <v>15</v>
      </c>
    </row>
    <row r="4428" spans="1:9">
      <c r="A4428" s="1065"/>
      <c r="B4428" s="1022"/>
      <c r="C4428" s="119" t="s">
        <v>1805</v>
      </c>
      <c r="D4428" s="120" t="s">
        <v>415</v>
      </c>
      <c r="E4428" s="10" t="s">
        <v>14</v>
      </c>
      <c r="F4428" s="10" t="s">
        <v>15</v>
      </c>
      <c r="G4428" s="3">
        <v>150</v>
      </c>
      <c r="H4428" s="3">
        <v>45000</v>
      </c>
      <c r="I4428" s="3">
        <v>300</v>
      </c>
    </row>
    <row r="4429" spans="1:9">
      <c r="A4429" s="1065"/>
      <c r="B4429" s="1022"/>
      <c r="C4429" s="119" t="s">
        <v>1806</v>
      </c>
      <c r="D4429" s="120" t="s">
        <v>92</v>
      </c>
      <c r="E4429" s="10" t="s">
        <v>14</v>
      </c>
      <c r="F4429" s="10" t="s">
        <v>15</v>
      </c>
      <c r="G4429" s="3">
        <v>600</v>
      </c>
      <c r="H4429" s="3">
        <v>24000</v>
      </c>
      <c r="I4429" s="3">
        <v>40</v>
      </c>
    </row>
    <row r="4430" spans="1:9">
      <c r="A4430" s="1065"/>
      <c r="B4430" s="1022"/>
      <c r="C4430" s="119" t="s">
        <v>1807</v>
      </c>
      <c r="D4430" s="120" t="s">
        <v>94</v>
      </c>
      <c r="E4430" s="10" t="s">
        <v>14</v>
      </c>
      <c r="F4430" s="10" t="s">
        <v>15</v>
      </c>
      <c r="G4430" s="3">
        <v>650</v>
      </c>
      <c r="H4430" s="3">
        <v>32500</v>
      </c>
      <c r="I4430" s="3">
        <v>50</v>
      </c>
    </row>
    <row r="4431" spans="1:9">
      <c r="A4431" s="1065"/>
      <c r="B4431" s="1022"/>
      <c r="C4431" s="119" t="s">
        <v>1808</v>
      </c>
      <c r="D4431" s="120" t="s">
        <v>1809</v>
      </c>
      <c r="E4431" s="10" t="s">
        <v>14</v>
      </c>
      <c r="F4431" s="10" t="s">
        <v>15</v>
      </c>
      <c r="G4431" s="3">
        <v>1000</v>
      </c>
      <c r="H4431" s="3">
        <v>130000</v>
      </c>
      <c r="I4431" s="3">
        <v>130</v>
      </c>
    </row>
    <row r="4432" spans="1:9" ht="30">
      <c r="A4432" s="1065"/>
      <c r="B4432" s="1022"/>
      <c r="C4432" s="119" t="s">
        <v>1810</v>
      </c>
      <c r="D4432" s="120" t="s">
        <v>1811</v>
      </c>
      <c r="E4432" s="10" t="s">
        <v>14</v>
      </c>
      <c r="F4432" s="10" t="s">
        <v>15</v>
      </c>
      <c r="G4432" s="3">
        <v>1200</v>
      </c>
      <c r="H4432" s="3">
        <v>84000</v>
      </c>
      <c r="I4432" s="3">
        <v>70</v>
      </c>
    </row>
    <row r="4433" spans="1:9" ht="30">
      <c r="A4433" s="1065"/>
      <c r="B4433" s="1022"/>
      <c r="C4433" s="119" t="s">
        <v>1812</v>
      </c>
      <c r="D4433" s="120" t="s">
        <v>1813</v>
      </c>
      <c r="E4433" s="10" t="s">
        <v>14</v>
      </c>
      <c r="F4433" s="10" t="s">
        <v>49</v>
      </c>
      <c r="G4433" s="3">
        <v>750</v>
      </c>
      <c r="H4433" s="3">
        <v>60000</v>
      </c>
      <c r="I4433" s="3">
        <v>80</v>
      </c>
    </row>
    <row r="4434" spans="1:9">
      <c r="A4434" s="1065"/>
      <c r="B4434" s="1022"/>
      <c r="C4434" s="119" t="s">
        <v>1814</v>
      </c>
      <c r="D4434" s="120" t="s">
        <v>1815</v>
      </c>
      <c r="E4434" s="10" t="s">
        <v>14</v>
      </c>
      <c r="F4434" s="10" t="s">
        <v>15</v>
      </c>
      <c r="G4434" s="3">
        <v>400</v>
      </c>
      <c r="H4434" s="3">
        <v>40000</v>
      </c>
      <c r="I4434" s="3">
        <v>100</v>
      </c>
    </row>
    <row r="4435" spans="1:9">
      <c r="A4435" s="1065"/>
      <c r="B4435" s="1022"/>
      <c r="C4435" s="119" t="s">
        <v>1816</v>
      </c>
      <c r="D4435" s="120" t="s">
        <v>1817</v>
      </c>
      <c r="E4435" s="10" t="s">
        <v>14</v>
      </c>
      <c r="F4435" s="10" t="s">
        <v>66</v>
      </c>
      <c r="G4435" s="3">
        <v>250</v>
      </c>
      <c r="H4435" s="3">
        <v>57500</v>
      </c>
      <c r="I4435" s="3">
        <v>230</v>
      </c>
    </row>
    <row r="4436" spans="1:9" ht="30">
      <c r="A4436" s="1065"/>
      <c r="B4436" s="1022"/>
      <c r="C4436" s="119" t="s">
        <v>1818</v>
      </c>
      <c r="D4436" s="120" t="s">
        <v>1819</v>
      </c>
      <c r="E4436" s="10" t="s">
        <v>14</v>
      </c>
      <c r="F4436" s="10" t="s">
        <v>15</v>
      </c>
      <c r="G4436" s="3">
        <v>400</v>
      </c>
      <c r="H4436" s="3">
        <v>60000</v>
      </c>
      <c r="I4436" s="3">
        <v>150</v>
      </c>
    </row>
    <row r="4437" spans="1:9">
      <c r="A4437" s="1065"/>
      <c r="B4437" s="1022"/>
      <c r="C4437" s="119" t="s">
        <v>1820</v>
      </c>
      <c r="D4437" s="120" t="s">
        <v>101</v>
      </c>
      <c r="E4437" s="10" t="s">
        <v>14</v>
      </c>
      <c r="F4437" s="10" t="s">
        <v>66</v>
      </c>
      <c r="G4437" s="3">
        <v>700</v>
      </c>
      <c r="H4437" s="3">
        <v>42000</v>
      </c>
      <c r="I4437" s="3">
        <v>60</v>
      </c>
    </row>
    <row r="4438" spans="1:9">
      <c r="A4438" s="1065"/>
      <c r="B4438" s="1022"/>
      <c r="C4438" s="119" t="s">
        <v>1821</v>
      </c>
      <c r="D4438" s="120" t="s">
        <v>103</v>
      </c>
      <c r="E4438" s="10" t="s">
        <v>14</v>
      </c>
      <c r="F4438" s="10" t="s">
        <v>66</v>
      </c>
      <c r="G4438" s="3">
        <v>700</v>
      </c>
      <c r="H4438" s="3">
        <v>42000</v>
      </c>
      <c r="I4438" s="3">
        <v>60</v>
      </c>
    </row>
    <row r="4439" spans="1:9">
      <c r="A4439" s="1065"/>
      <c r="B4439" s="1022"/>
      <c r="C4439" s="119" t="s">
        <v>1822</v>
      </c>
      <c r="D4439" s="120" t="s">
        <v>432</v>
      </c>
      <c r="E4439" s="10" t="s">
        <v>14</v>
      </c>
      <c r="F4439" s="10" t="s">
        <v>15</v>
      </c>
      <c r="G4439" s="3">
        <v>100</v>
      </c>
      <c r="H4439" s="3">
        <v>40000</v>
      </c>
      <c r="I4439" s="3">
        <v>400</v>
      </c>
    </row>
    <row r="4440" spans="1:9">
      <c r="A4440" s="1065"/>
      <c r="B4440" s="1022"/>
      <c r="C4440" s="119" t="s">
        <v>1823</v>
      </c>
      <c r="D4440" s="120" t="s">
        <v>105</v>
      </c>
      <c r="E4440" s="10" t="s">
        <v>14</v>
      </c>
      <c r="F4440" s="10" t="s">
        <v>15</v>
      </c>
      <c r="G4440" s="3">
        <v>600</v>
      </c>
      <c r="H4440" s="3">
        <v>150000</v>
      </c>
      <c r="I4440" s="3">
        <v>250</v>
      </c>
    </row>
    <row r="4441" spans="1:9" ht="30">
      <c r="A4441" s="1065"/>
      <c r="B4441" s="1022"/>
      <c r="C4441" s="119" t="s">
        <v>1824</v>
      </c>
      <c r="D4441" s="120" t="s">
        <v>1825</v>
      </c>
      <c r="E4441" s="10" t="s">
        <v>14</v>
      </c>
      <c r="F4441" s="10" t="s">
        <v>15</v>
      </c>
      <c r="G4441" s="3">
        <v>6500</v>
      </c>
      <c r="H4441" s="3">
        <v>78000</v>
      </c>
      <c r="I4441" s="3">
        <v>12</v>
      </c>
    </row>
    <row r="4442" spans="1:9" ht="30">
      <c r="A4442" s="1065"/>
      <c r="B4442" s="1022"/>
      <c r="C4442" s="119" t="s">
        <v>1826</v>
      </c>
      <c r="D4442" s="120" t="s">
        <v>1827</v>
      </c>
      <c r="E4442" s="10" t="s">
        <v>14</v>
      </c>
      <c r="F4442" s="10" t="s">
        <v>15</v>
      </c>
      <c r="G4442" s="3">
        <v>1200</v>
      </c>
      <c r="H4442" s="3">
        <v>8400</v>
      </c>
      <c r="I4442" s="3">
        <v>7</v>
      </c>
    </row>
    <row r="4443" spans="1:9">
      <c r="A4443" s="1065"/>
      <c r="B4443" s="1022"/>
      <c r="C4443" s="119" t="s">
        <v>1828</v>
      </c>
      <c r="D4443" s="120" t="s">
        <v>107</v>
      </c>
      <c r="E4443" s="10" t="s">
        <v>14</v>
      </c>
      <c r="F4443" s="10" t="s">
        <v>15</v>
      </c>
      <c r="G4443" s="3">
        <v>950</v>
      </c>
      <c r="H4443" s="3">
        <v>95000</v>
      </c>
      <c r="I4443" s="3">
        <v>100</v>
      </c>
    </row>
    <row r="4444" spans="1:9" ht="30">
      <c r="A4444" s="1065"/>
      <c r="B4444" s="1022"/>
      <c r="C4444" s="119" t="s">
        <v>1829</v>
      </c>
      <c r="D4444" s="120" t="s">
        <v>109</v>
      </c>
      <c r="E4444" s="10" t="s">
        <v>14</v>
      </c>
      <c r="F4444" s="10" t="s">
        <v>15</v>
      </c>
      <c r="G4444" s="3">
        <v>3000</v>
      </c>
      <c r="H4444" s="3">
        <v>42000</v>
      </c>
      <c r="I4444" s="3">
        <v>14</v>
      </c>
    </row>
    <row r="4445" spans="1:9">
      <c r="A4445" s="1065"/>
      <c r="B4445" s="1022"/>
      <c r="C4445" s="119" t="s">
        <v>1830</v>
      </c>
      <c r="D4445" s="120" t="s">
        <v>1831</v>
      </c>
      <c r="E4445" s="10" t="s">
        <v>14</v>
      </c>
      <c r="F4445" s="10" t="s">
        <v>66</v>
      </c>
      <c r="G4445" s="3">
        <v>70</v>
      </c>
      <c r="H4445" s="3">
        <v>728000</v>
      </c>
      <c r="I4445" s="3">
        <v>10400</v>
      </c>
    </row>
    <row r="4446" spans="1:9">
      <c r="A4446" s="1065"/>
      <c r="B4446" s="1022"/>
      <c r="C4446" s="119" t="s">
        <v>1832</v>
      </c>
      <c r="D4446" s="120" t="s">
        <v>1833</v>
      </c>
      <c r="E4446" s="10" t="s">
        <v>14</v>
      </c>
      <c r="F4446" s="10" t="s">
        <v>66</v>
      </c>
      <c r="G4446" s="3">
        <v>250</v>
      </c>
      <c r="H4446" s="3">
        <v>250000</v>
      </c>
      <c r="I4446" s="3">
        <v>1000</v>
      </c>
    </row>
    <row r="4447" spans="1:9" ht="30">
      <c r="A4447" s="1065"/>
      <c r="B4447" s="1022"/>
      <c r="C4447" s="119" t="s">
        <v>1834</v>
      </c>
      <c r="D4447" s="120" t="s">
        <v>1835</v>
      </c>
      <c r="E4447" s="10" t="s">
        <v>14</v>
      </c>
      <c r="F4447" s="10" t="s">
        <v>15</v>
      </c>
      <c r="G4447" s="3">
        <v>1200</v>
      </c>
      <c r="H4447" s="3">
        <v>72000</v>
      </c>
      <c r="I4447" s="3">
        <v>60</v>
      </c>
    </row>
    <row r="4448" spans="1:9" ht="30">
      <c r="A4448" s="1065"/>
      <c r="B4448" s="1022"/>
      <c r="C4448" s="119" t="s">
        <v>1836</v>
      </c>
      <c r="D4448" s="120" t="s">
        <v>1837</v>
      </c>
      <c r="E4448" s="10" t="s">
        <v>14</v>
      </c>
      <c r="F4448" s="10" t="s">
        <v>401</v>
      </c>
      <c r="G4448" s="3">
        <v>80</v>
      </c>
      <c r="H4448" s="3">
        <v>24000</v>
      </c>
      <c r="I4448" s="3">
        <v>300</v>
      </c>
    </row>
    <row r="4449" spans="1:10">
      <c r="A4449" s="1065"/>
      <c r="B4449" s="1022"/>
      <c r="C4449" s="119" t="s">
        <v>1838</v>
      </c>
      <c r="D4449" s="120" t="s">
        <v>444</v>
      </c>
      <c r="E4449" s="10" t="s">
        <v>14</v>
      </c>
      <c r="F4449" s="10" t="s">
        <v>15</v>
      </c>
      <c r="G4449" s="3">
        <v>3000</v>
      </c>
      <c r="H4449" s="3">
        <v>36000</v>
      </c>
      <c r="I4449" s="3">
        <v>12</v>
      </c>
    </row>
    <row r="4450" spans="1:10">
      <c r="A4450" s="1065"/>
      <c r="B4450" s="1022"/>
      <c r="C4450" s="119" t="s">
        <v>1839</v>
      </c>
      <c r="D4450" s="120" t="s">
        <v>1840</v>
      </c>
      <c r="E4450" s="10" t="s">
        <v>14</v>
      </c>
      <c r="F4450" s="10" t="s">
        <v>15</v>
      </c>
      <c r="G4450" s="3">
        <v>7500</v>
      </c>
      <c r="H4450" s="3">
        <v>45000</v>
      </c>
      <c r="I4450" s="3">
        <v>6</v>
      </c>
    </row>
    <row r="4451" spans="1:10">
      <c r="A4451" s="1065"/>
      <c r="B4451" s="1022"/>
      <c r="C4451" s="119" t="s">
        <v>1841</v>
      </c>
      <c r="D4451" s="120" t="s">
        <v>1842</v>
      </c>
      <c r="E4451" s="10" t="s">
        <v>14</v>
      </c>
      <c r="F4451" s="10" t="s">
        <v>15</v>
      </c>
      <c r="G4451" s="3">
        <v>1600</v>
      </c>
      <c r="H4451" s="3">
        <v>9600</v>
      </c>
      <c r="I4451" s="3">
        <v>6</v>
      </c>
    </row>
    <row r="4452" spans="1:10" ht="30">
      <c r="A4452" s="1065"/>
      <c r="B4452" s="1022"/>
      <c r="C4452" s="119" t="s">
        <v>1843</v>
      </c>
      <c r="D4452" s="120" t="s">
        <v>448</v>
      </c>
      <c r="E4452" s="10" t="s">
        <v>14</v>
      </c>
      <c r="F4452" s="10" t="s">
        <v>1844</v>
      </c>
      <c r="G4452" s="3">
        <v>3000</v>
      </c>
      <c r="H4452" s="3">
        <v>18000</v>
      </c>
      <c r="I4452" s="3">
        <v>6</v>
      </c>
    </row>
    <row r="4453" spans="1:10" ht="30">
      <c r="A4453" s="1065"/>
      <c r="B4453" s="1022"/>
      <c r="C4453" s="119" t="s">
        <v>1845</v>
      </c>
      <c r="D4453" s="120" t="s">
        <v>1846</v>
      </c>
      <c r="E4453" s="10" t="s">
        <v>14</v>
      </c>
      <c r="F4453" s="10" t="s">
        <v>15</v>
      </c>
      <c r="G4453" s="3">
        <v>6500</v>
      </c>
      <c r="H4453" s="3">
        <v>162500</v>
      </c>
      <c r="I4453" s="3">
        <v>25</v>
      </c>
    </row>
    <row r="4454" spans="1:10">
      <c r="A4454" s="1065"/>
      <c r="B4454" s="1022"/>
      <c r="C4454" s="119" t="s">
        <v>1847</v>
      </c>
      <c r="D4454" s="120" t="s">
        <v>1848</v>
      </c>
      <c r="E4454" s="10" t="s">
        <v>14</v>
      </c>
      <c r="F4454" s="10" t="s">
        <v>15</v>
      </c>
      <c r="G4454" s="3">
        <v>550</v>
      </c>
      <c r="H4454" s="3">
        <v>33000</v>
      </c>
      <c r="I4454" s="3">
        <v>60</v>
      </c>
    </row>
    <row r="4455" spans="1:10">
      <c r="A4455" s="1065"/>
      <c r="B4455" s="1022">
        <v>5122</v>
      </c>
      <c r="C4455" s="119" t="s">
        <v>1849</v>
      </c>
      <c r="D4455" s="120" t="s">
        <v>1850</v>
      </c>
      <c r="E4455" s="10" t="s">
        <v>14</v>
      </c>
      <c r="F4455" s="10" t="s">
        <v>15</v>
      </c>
      <c r="G4455" s="3">
        <v>290000</v>
      </c>
      <c r="H4455" s="3">
        <v>5800000</v>
      </c>
      <c r="I4455" s="3">
        <v>20</v>
      </c>
    </row>
    <row r="4456" spans="1:10" ht="30">
      <c r="A4456" s="1065"/>
      <c r="B4456" s="1022"/>
      <c r="C4456" s="119" t="s">
        <v>1851</v>
      </c>
      <c r="D4456" s="120" t="s">
        <v>1852</v>
      </c>
      <c r="E4456" s="10" t="s">
        <v>14</v>
      </c>
      <c r="F4456" s="10" t="s">
        <v>15</v>
      </c>
      <c r="G4456" s="3">
        <v>150000</v>
      </c>
      <c r="H4456" s="3">
        <v>3000000</v>
      </c>
      <c r="I4456" s="3">
        <v>20</v>
      </c>
    </row>
    <row r="4457" spans="1:10">
      <c r="A4457" s="1065"/>
      <c r="B4457" s="1022"/>
      <c r="C4457" s="119" t="s">
        <v>1853</v>
      </c>
      <c r="D4457" s="120" t="s">
        <v>1854</v>
      </c>
      <c r="E4457" s="10" t="s">
        <v>14</v>
      </c>
      <c r="F4457" s="10" t="s">
        <v>15</v>
      </c>
      <c r="G4457" s="3">
        <v>350000</v>
      </c>
      <c r="H4457" s="3">
        <v>350000</v>
      </c>
      <c r="I4457" s="3">
        <v>1</v>
      </c>
    </row>
    <row r="4458" spans="1:10">
      <c r="A4458" s="1065"/>
      <c r="B4458" s="1022"/>
      <c r="C4458" s="119" t="s">
        <v>1855</v>
      </c>
      <c r="D4458" s="120" t="s">
        <v>55</v>
      </c>
      <c r="E4458" s="10" t="s">
        <v>14</v>
      </c>
      <c r="F4458" s="10" t="s">
        <v>15</v>
      </c>
      <c r="G4458" s="3">
        <v>30</v>
      </c>
      <c r="H4458" s="3">
        <v>90000</v>
      </c>
      <c r="I4458" s="3">
        <v>3000</v>
      </c>
    </row>
    <row r="4459" spans="1:10">
      <c r="A4459" s="1065"/>
      <c r="B4459" s="1022"/>
      <c r="C4459" s="119" t="s">
        <v>1856</v>
      </c>
      <c r="D4459" s="120" t="s">
        <v>1857</v>
      </c>
      <c r="E4459" s="10" t="s">
        <v>14</v>
      </c>
      <c r="F4459" s="10" t="s">
        <v>15</v>
      </c>
      <c r="G4459" s="3">
        <v>20</v>
      </c>
      <c r="H4459" s="3">
        <v>100000</v>
      </c>
      <c r="I4459" s="3">
        <v>5000</v>
      </c>
    </row>
    <row r="4460" spans="1:10" s="8" customFormat="1" ht="30">
      <c r="A4460" s="1065"/>
      <c r="B4460" s="1022"/>
      <c r="C4460" s="119" t="s">
        <v>6310</v>
      </c>
      <c r="D4460" s="119" t="s">
        <v>1858</v>
      </c>
      <c r="E4460" s="119" t="s">
        <v>14</v>
      </c>
      <c r="F4460" s="119" t="s">
        <v>15</v>
      </c>
      <c r="G4460" s="119">
        <v>15000</v>
      </c>
      <c r="H4460" s="119">
        <v>60000</v>
      </c>
      <c r="I4460" s="119">
        <v>4</v>
      </c>
      <c r="J4460" s="119"/>
    </row>
    <row r="4461" spans="1:10" s="8" customFormat="1">
      <c r="A4461" s="1065"/>
      <c r="B4461" s="1022"/>
      <c r="C4461" s="119" t="s">
        <v>6322</v>
      </c>
      <c r="D4461" s="119" t="s">
        <v>1859</v>
      </c>
      <c r="E4461" s="119" t="s">
        <v>14</v>
      </c>
      <c r="F4461" s="119" t="s">
        <v>15</v>
      </c>
      <c r="G4461" s="119">
        <v>25000</v>
      </c>
      <c r="H4461" s="119">
        <v>100000</v>
      </c>
      <c r="I4461" s="119">
        <v>4</v>
      </c>
      <c r="J4461" s="119"/>
    </row>
    <row r="4462" spans="1:10" s="8" customFormat="1">
      <c r="A4462" s="1065"/>
      <c r="B4462" s="1022"/>
      <c r="C4462" s="119" t="s">
        <v>6308</v>
      </c>
      <c r="D4462" s="119" t="s">
        <v>1860</v>
      </c>
      <c r="E4462" s="119" t="s">
        <v>14</v>
      </c>
      <c r="F4462" s="119" t="s">
        <v>15</v>
      </c>
      <c r="G4462" s="119">
        <v>60000</v>
      </c>
      <c r="H4462" s="119">
        <v>180000</v>
      </c>
      <c r="I4462" s="119">
        <v>3</v>
      </c>
    </row>
    <row r="4463" spans="1:10" s="8" customFormat="1">
      <c r="A4463" s="1065"/>
      <c r="B4463" s="1022"/>
      <c r="C4463" s="124">
        <v>35121320</v>
      </c>
      <c r="D4463" s="129" t="s">
        <v>1197</v>
      </c>
      <c r="E4463" s="6" t="s">
        <v>126</v>
      </c>
      <c r="F4463" s="6" t="s">
        <v>15</v>
      </c>
      <c r="G4463" s="7">
        <v>16000</v>
      </c>
      <c r="H4463" s="7">
        <v>192000</v>
      </c>
      <c r="I4463" s="7">
        <v>12</v>
      </c>
    </row>
    <row r="4464" spans="1:10" s="8" customFormat="1">
      <c r="A4464" s="1065"/>
      <c r="B4464" s="1022"/>
      <c r="C4464" s="124">
        <v>39111140</v>
      </c>
      <c r="D4464" s="129" t="s">
        <v>1198</v>
      </c>
      <c r="E4464" s="6" t="s">
        <v>14</v>
      </c>
      <c r="F4464" s="6" t="s">
        <v>15</v>
      </c>
      <c r="G4464" s="7">
        <v>12000</v>
      </c>
      <c r="H4464" s="7">
        <v>360000</v>
      </c>
      <c r="I4464" s="7">
        <v>30</v>
      </c>
    </row>
    <row r="4465" spans="1:10" s="8" customFormat="1">
      <c r="A4465" s="1065"/>
      <c r="B4465" s="1022"/>
      <c r="C4465" s="124">
        <v>39111170</v>
      </c>
      <c r="D4465" s="129" t="s">
        <v>1861</v>
      </c>
      <c r="E4465" s="6" t="s">
        <v>14</v>
      </c>
      <c r="F4465" s="6" t="s">
        <v>15</v>
      </c>
      <c r="G4465" s="7">
        <v>70000</v>
      </c>
      <c r="H4465" s="7">
        <v>350000</v>
      </c>
      <c r="I4465" s="7">
        <v>5</v>
      </c>
    </row>
    <row r="4466" spans="1:10" s="8" customFormat="1">
      <c r="A4466" s="1065"/>
      <c r="B4466" s="1022"/>
      <c r="C4466" s="124">
        <v>39111220</v>
      </c>
      <c r="D4466" s="129" t="s">
        <v>465</v>
      </c>
      <c r="E4466" s="6" t="s">
        <v>14</v>
      </c>
      <c r="F4466" s="6" t="s">
        <v>15</v>
      </c>
      <c r="G4466" s="7">
        <v>80000</v>
      </c>
      <c r="H4466" s="7">
        <v>800000</v>
      </c>
      <c r="I4466" s="7">
        <v>10</v>
      </c>
    </row>
    <row r="4467" spans="1:10" ht="30">
      <c r="A4467" s="1065"/>
      <c r="B4467" s="1022"/>
      <c r="C4467" s="119" t="s">
        <v>1862</v>
      </c>
      <c r="D4467" s="120" t="s">
        <v>1863</v>
      </c>
      <c r="E4467" s="10" t="s">
        <v>14</v>
      </c>
      <c r="F4467" s="10" t="s">
        <v>1844</v>
      </c>
      <c r="G4467" s="3">
        <v>700000</v>
      </c>
      <c r="H4467" s="3">
        <v>700000</v>
      </c>
      <c r="I4467" s="3">
        <v>1</v>
      </c>
    </row>
    <row r="4468" spans="1:10" s="8" customFormat="1">
      <c r="A4468" s="1065"/>
      <c r="B4468" s="1022"/>
      <c r="C4468" s="124">
        <v>39121100</v>
      </c>
      <c r="D4468" s="129" t="s">
        <v>1864</v>
      </c>
      <c r="E4468" s="6" t="s">
        <v>14</v>
      </c>
      <c r="F4468" s="6" t="s">
        <v>15</v>
      </c>
      <c r="G4468" s="7">
        <v>50000</v>
      </c>
      <c r="H4468" s="7">
        <v>600000</v>
      </c>
      <c r="I4468" s="7">
        <v>12</v>
      </c>
    </row>
    <row r="4469" spans="1:10" s="8" customFormat="1">
      <c r="A4469" s="1065"/>
      <c r="B4469" s="1022"/>
      <c r="C4469" s="124">
        <v>39121360</v>
      </c>
      <c r="D4469" s="129" t="s">
        <v>1865</v>
      </c>
      <c r="E4469" s="6" t="s">
        <v>14</v>
      </c>
      <c r="F4469" s="6" t="s">
        <v>15</v>
      </c>
      <c r="G4469" s="7">
        <v>150000</v>
      </c>
      <c r="H4469" s="7">
        <v>450000</v>
      </c>
      <c r="I4469" s="7">
        <v>3</v>
      </c>
    </row>
    <row r="4470" spans="1:10" s="8" customFormat="1">
      <c r="A4470" s="1065"/>
      <c r="B4470" s="1022"/>
      <c r="C4470" s="124">
        <v>39121520</v>
      </c>
      <c r="D4470" s="129" t="s">
        <v>1866</v>
      </c>
      <c r="E4470" s="6" t="s">
        <v>14</v>
      </c>
      <c r="F4470" s="6" t="s">
        <v>15</v>
      </c>
      <c r="G4470" s="7">
        <v>60000</v>
      </c>
      <c r="H4470" s="7">
        <v>180000</v>
      </c>
      <c r="I4470" s="7">
        <v>3</v>
      </c>
    </row>
    <row r="4471" spans="1:10" s="8" customFormat="1">
      <c r="A4471" s="1065"/>
      <c r="B4471" s="1022"/>
      <c r="C4471" s="124">
        <v>39121520</v>
      </c>
      <c r="D4471" s="129" t="s">
        <v>1867</v>
      </c>
      <c r="E4471" s="6" t="s">
        <v>14</v>
      </c>
      <c r="F4471" s="6" t="s">
        <v>15</v>
      </c>
      <c r="G4471" s="7">
        <v>120000</v>
      </c>
      <c r="H4471" s="7">
        <v>120000</v>
      </c>
      <c r="I4471" s="7">
        <v>1</v>
      </c>
    </row>
    <row r="4472" spans="1:10" s="8" customFormat="1">
      <c r="A4472" s="1065"/>
      <c r="B4472" s="1022"/>
      <c r="C4472" s="124">
        <v>39132220</v>
      </c>
      <c r="D4472" s="129" t="s">
        <v>1868</v>
      </c>
      <c r="E4472" s="6" t="s">
        <v>14</v>
      </c>
      <c r="F4472" s="6" t="s">
        <v>15</v>
      </c>
      <c r="G4472" s="7">
        <v>30000</v>
      </c>
      <c r="H4472" s="7">
        <v>180000</v>
      </c>
      <c r="I4472" s="7">
        <v>6</v>
      </c>
    </row>
    <row r="4473" spans="1:10" s="8" customFormat="1">
      <c r="A4473" s="1065"/>
      <c r="B4473" s="1022"/>
      <c r="C4473" s="124">
        <v>39138220</v>
      </c>
      <c r="D4473" s="129" t="s">
        <v>467</v>
      </c>
      <c r="E4473" s="6" t="s">
        <v>14</v>
      </c>
      <c r="F4473" s="6" t="s">
        <v>15</v>
      </c>
      <c r="G4473" s="7">
        <v>30000</v>
      </c>
      <c r="H4473" s="7">
        <v>600000</v>
      </c>
      <c r="I4473" s="7">
        <v>20</v>
      </c>
    </row>
    <row r="4474" spans="1:10" s="8" customFormat="1">
      <c r="A4474" s="1065"/>
      <c r="B4474" s="1022"/>
      <c r="C4474" s="124">
        <v>39141260</v>
      </c>
      <c r="D4474" s="129" t="s">
        <v>1869</v>
      </c>
      <c r="E4474" s="6" t="s">
        <v>14</v>
      </c>
      <c r="F4474" s="6" t="s">
        <v>15</v>
      </c>
      <c r="G4474" s="7">
        <v>110000</v>
      </c>
      <c r="H4474" s="7">
        <v>330000</v>
      </c>
      <c r="I4474" s="7">
        <v>3</v>
      </c>
    </row>
    <row r="4475" spans="1:10" s="8" customFormat="1">
      <c r="A4475" s="1065"/>
      <c r="B4475" s="1022"/>
      <c r="C4475" s="124">
        <v>39141280</v>
      </c>
      <c r="D4475" s="129" t="s">
        <v>1870</v>
      </c>
      <c r="E4475" s="6" t="s">
        <v>14</v>
      </c>
      <c r="F4475" s="6" t="s">
        <v>15</v>
      </c>
      <c r="G4475" s="7">
        <v>20000</v>
      </c>
      <c r="H4475" s="7">
        <v>120000</v>
      </c>
      <c r="I4475" s="7">
        <v>6</v>
      </c>
    </row>
    <row r="4476" spans="1:10">
      <c r="A4476" s="1065"/>
      <c r="B4476" s="1022"/>
      <c r="C4476" s="119" t="s">
        <v>1871</v>
      </c>
      <c r="D4476" s="120" t="s">
        <v>468</v>
      </c>
      <c r="E4476" s="10" t="s">
        <v>14</v>
      </c>
      <c r="F4476" s="10" t="s">
        <v>469</v>
      </c>
      <c r="G4476" s="3">
        <v>6000</v>
      </c>
      <c r="H4476" s="3">
        <v>720000</v>
      </c>
      <c r="I4476" s="3">
        <v>120</v>
      </c>
    </row>
    <row r="4477" spans="1:10" s="8" customFormat="1">
      <c r="A4477" s="1065"/>
      <c r="B4477" s="1022"/>
      <c r="C4477" s="119" t="s">
        <v>6329</v>
      </c>
      <c r="D4477" s="119" t="s">
        <v>1872</v>
      </c>
      <c r="E4477" s="119" t="s">
        <v>14</v>
      </c>
      <c r="F4477" s="119" t="s">
        <v>15</v>
      </c>
      <c r="G4477" s="119">
        <v>200000</v>
      </c>
      <c r="H4477" s="119">
        <v>400000</v>
      </c>
      <c r="I4477" s="119">
        <v>2</v>
      </c>
    </row>
    <row r="4478" spans="1:10" s="8" customFormat="1" ht="30">
      <c r="A4478" s="1065"/>
      <c r="B4478" s="1022"/>
      <c r="C4478" s="119" t="s">
        <v>6312</v>
      </c>
      <c r="D4478" s="119" t="s">
        <v>1873</v>
      </c>
      <c r="E4478" s="119" t="s">
        <v>14</v>
      </c>
      <c r="F4478" s="119" t="s">
        <v>15</v>
      </c>
      <c r="G4478" s="119">
        <v>70000</v>
      </c>
      <c r="H4478" s="119">
        <v>140000</v>
      </c>
      <c r="I4478" s="119">
        <v>2</v>
      </c>
      <c r="J4478" s="119"/>
    </row>
    <row r="4479" spans="1:10" s="8" customFormat="1">
      <c r="A4479" s="1065"/>
      <c r="B4479" s="1022"/>
      <c r="C4479" s="119" t="s">
        <v>6328</v>
      </c>
      <c r="D4479" s="120" t="s">
        <v>1874</v>
      </c>
      <c r="E4479" s="119" t="s">
        <v>14</v>
      </c>
      <c r="F4479" s="119" t="s">
        <v>15</v>
      </c>
      <c r="G4479" s="119">
        <v>145000</v>
      </c>
      <c r="H4479" s="119">
        <v>290000</v>
      </c>
      <c r="I4479" s="119">
        <v>2</v>
      </c>
    </row>
    <row r="4480" spans="1:10" s="8" customFormat="1">
      <c r="A4480" s="1065"/>
      <c r="B4480" s="1022"/>
      <c r="C4480" s="455" t="s">
        <v>7443</v>
      </c>
      <c r="D4480" s="455" t="s">
        <v>7444</v>
      </c>
      <c r="E4480" s="119" t="s">
        <v>14</v>
      </c>
      <c r="F4480" s="119" t="s">
        <v>15</v>
      </c>
      <c r="G4480" s="119">
        <v>145000</v>
      </c>
      <c r="H4480" s="399">
        <v>1015</v>
      </c>
      <c r="I4480" s="119">
        <v>7</v>
      </c>
    </row>
    <row r="4481" spans="1:9" s="8" customFormat="1">
      <c r="A4481" s="1065"/>
      <c r="B4481" s="1022"/>
      <c r="C4481" s="119" t="s">
        <v>6304</v>
      </c>
      <c r="D4481" s="119" t="s">
        <v>471</v>
      </c>
      <c r="E4481" s="119" t="s">
        <v>14</v>
      </c>
      <c r="F4481" s="119" t="s">
        <v>15</v>
      </c>
      <c r="G4481" s="119">
        <v>160000</v>
      </c>
      <c r="H4481" s="119">
        <v>640000</v>
      </c>
      <c r="I4481" s="119">
        <v>4</v>
      </c>
    </row>
    <row r="4482" spans="1:9" s="8" customFormat="1" ht="30">
      <c r="A4482" s="1065"/>
      <c r="B4482" s="1022">
        <v>5129</v>
      </c>
      <c r="C4482" s="124">
        <v>30191110</v>
      </c>
      <c r="D4482" s="129" t="s">
        <v>1875</v>
      </c>
      <c r="E4482" s="6" t="s">
        <v>126</v>
      </c>
      <c r="F4482" s="6" t="s">
        <v>15</v>
      </c>
      <c r="G4482" s="7">
        <v>1000000</v>
      </c>
      <c r="H4482" s="7">
        <v>2000000</v>
      </c>
      <c r="I4482" s="7">
        <v>2</v>
      </c>
    </row>
    <row r="4483" spans="1:9" s="8" customFormat="1">
      <c r="A4483" s="1065"/>
      <c r="B4483" s="1022"/>
      <c r="C4483" s="124">
        <v>31625100</v>
      </c>
      <c r="D4483" s="129" t="s">
        <v>1876</v>
      </c>
      <c r="E4483" s="6" t="s">
        <v>120</v>
      </c>
      <c r="F4483" s="6" t="s">
        <v>15</v>
      </c>
      <c r="G4483" s="7">
        <v>300000</v>
      </c>
      <c r="H4483" s="7">
        <v>300000</v>
      </c>
      <c r="I4483" s="7">
        <v>1</v>
      </c>
    </row>
    <row r="4484" spans="1:9" s="8" customFormat="1">
      <c r="A4484" s="1065"/>
      <c r="B4484" s="1022"/>
      <c r="C4484" s="124">
        <v>32321200</v>
      </c>
      <c r="D4484" s="129" t="s">
        <v>1877</v>
      </c>
      <c r="E4484" s="6" t="s">
        <v>126</v>
      </c>
      <c r="F4484" s="6" t="s">
        <v>15</v>
      </c>
      <c r="G4484" s="7">
        <v>260000</v>
      </c>
      <c r="H4484" s="7">
        <v>260000</v>
      </c>
      <c r="I4484" s="7">
        <v>1</v>
      </c>
    </row>
    <row r="4485" spans="1:9" s="8" customFormat="1" ht="30">
      <c r="A4485" s="1065"/>
      <c r="B4485" s="1022"/>
      <c r="C4485" s="124">
        <v>32411160</v>
      </c>
      <c r="D4485" s="129" t="s">
        <v>1878</v>
      </c>
      <c r="E4485" s="6" t="s">
        <v>14</v>
      </c>
      <c r="F4485" s="6" t="s">
        <v>15</v>
      </c>
      <c r="G4485" s="7">
        <v>20000</v>
      </c>
      <c r="H4485" s="7">
        <v>40000</v>
      </c>
      <c r="I4485" s="7">
        <v>2</v>
      </c>
    </row>
    <row r="4486" spans="1:9" s="8" customFormat="1">
      <c r="A4486" s="1065"/>
      <c r="B4486" s="1022"/>
      <c r="C4486" s="124">
        <v>42121150</v>
      </c>
      <c r="D4486" s="129" t="s">
        <v>1879</v>
      </c>
      <c r="E4486" s="6" t="s">
        <v>126</v>
      </c>
      <c r="F4486" s="6" t="s">
        <v>15</v>
      </c>
      <c r="G4486" s="7">
        <v>50000</v>
      </c>
      <c r="H4486" s="7">
        <v>300000</v>
      </c>
      <c r="I4486" s="7">
        <v>6</v>
      </c>
    </row>
    <row r="4487" spans="1:9" s="8" customFormat="1">
      <c r="A4487" s="1065"/>
      <c r="B4487" s="1022"/>
      <c r="C4487" s="124">
        <v>42121190</v>
      </c>
      <c r="D4487" s="129" t="s">
        <v>1880</v>
      </c>
      <c r="E4487" s="6" t="s">
        <v>126</v>
      </c>
      <c r="F4487" s="6" t="s">
        <v>15</v>
      </c>
      <c r="G4487" s="7">
        <v>150000</v>
      </c>
      <c r="H4487" s="7">
        <v>750000</v>
      </c>
      <c r="I4487" s="7">
        <v>5</v>
      </c>
    </row>
    <row r="4488" spans="1:9" s="8" customFormat="1" ht="30">
      <c r="A4488" s="1065"/>
      <c r="B4488" s="1022"/>
      <c r="C4488" s="124">
        <v>42161400</v>
      </c>
      <c r="D4488" s="129" t="s">
        <v>1881</v>
      </c>
      <c r="E4488" s="6" t="s">
        <v>126</v>
      </c>
      <c r="F4488" s="6" t="s">
        <v>15</v>
      </c>
      <c r="G4488" s="7">
        <v>20000</v>
      </c>
      <c r="H4488" s="7">
        <v>40000</v>
      </c>
      <c r="I4488" s="7">
        <v>2</v>
      </c>
    </row>
    <row r="4489" spans="1:9" s="8" customFormat="1" ht="30">
      <c r="A4489" s="1065"/>
      <c r="B4489" s="1022"/>
      <c r="C4489" s="124">
        <v>42511129</v>
      </c>
      <c r="D4489" s="129" t="s">
        <v>1882</v>
      </c>
      <c r="E4489" s="6" t="s">
        <v>126</v>
      </c>
      <c r="F4489" s="6" t="s">
        <v>15</v>
      </c>
      <c r="G4489" s="7">
        <v>400000</v>
      </c>
      <c r="H4489" s="7">
        <v>400000</v>
      </c>
      <c r="I4489" s="7">
        <v>1</v>
      </c>
    </row>
    <row r="4490" spans="1:9" s="8" customFormat="1" ht="30">
      <c r="A4490" s="1065"/>
      <c r="B4490" s="1022"/>
      <c r="C4490" s="124">
        <v>42511129</v>
      </c>
      <c r="D4490" s="129" t="s">
        <v>1882</v>
      </c>
      <c r="E4490" s="6" t="s">
        <v>126</v>
      </c>
      <c r="F4490" s="6" t="s">
        <v>15</v>
      </c>
      <c r="G4490" s="7">
        <v>290000</v>
      </c>
      <c r="H4490" s="7">
        <v>580000</v>
      </c>
      <c r="I4490" s="7">
        <v>2</v>
      </c>
    </row>
    <row r="4491" spans="1:9" s="8" customFormat="1">
      <c r="A4491" s="1065"/>
      <c r="B4491" s="1022"/>
      <c r="C4491" s="119" t="s">
        <v>6306</v>
      </c>
      <c r="D4491" s="119" t="s">
        <v>465</v>
      </c>
      <c r="E4491" s="119" t="s">
        <v>14</v>
      </c>
      <c r="F4491" s="119" t="s">
        <v>15</v>
      </c>
      <c r="G4491" s="357">
        <v>80000</v>
      </c>
      <c r="H4491" s="336">
        <v>800</v>
      </c>
      <c r="I4491" s="357">
        <v>10</v>
      </c>
    </row>
    <row r="4492" spans="1:9" s="8" customFormat="1">
      <c r="A4492" s="1065"/>
      <c r="B4492" s="1022"/>
      <c r="C4492" s="779" t="s">
        <v>7729</v>
      </c>
      <c r="D4492" s="779" t="s">
        <v>6309</v>
      </c>
      <c r="E4492" s="119" t="s">
        <v>14</v>
      </c>
      <c r="F4492" s="119" t="s">
        <v>15</v>
      </c>
      <c r="G4492" s="780">
        <v>399350</v>
      </c>
      <c r="H4492" s="781">
        <v>399.35</v>
      </c>
      <c r="I4492" s="780">
        <v>1</v>
      </c>
    </row>
    <row r="4493" spans="1:9" s="8" customFormat="1">
      <c r="A4493" s="1065"/>
      <c r="B4493" s="1022"/>
      <c r="C4493" s="779" t="s">
        <v>7730</v>
      </c>
      <c r="D4493" s="779" t="s">
        <v>6307</v>
      </c>
      <c r="E4493" s="119" t="s">
        <v>14</v>
      </c>
      <c r="F4493" s="119" t="s">
        <v>15</v>
      </c>
      <c r="G4493" s="780">
        <v>26850</v>
      </c>
      <c r="H4493" s="781">
        <v>402.75</v>
      </c>
      <c r="I4493" s="780">
        <v>15</v>
      </c>
    </row>
    <row r="4494" spans="1:9" s="8" customFormat="1">
      <c r="A4494" s="1065"/>
      <c r="B4494" s="1022"/>
      <c r="C4494" s="779" t="s">
        <v>7731</v>
      </c>
      <c r="D4494" s="779" t="s">
        <v>6307</v>
      </c>
      <c r="E4494" s="119" t="s">
        <v>14</v>
      </c>
      <c r="F4494" s="119" t="s">
        <v>15</v>
      </c>
      <c r="G4494" s="780">
        <v>28200</v>
      </c>
      <c r="H4494" s="781">
        <v>112.8</v>
      </c>
      <c r="I4494" s="780">
        <v>4</v>
      </c>
    </row>
    <row r="4495" spans="1:9" s="8" customFormat="1">
      <c r="A4495" s="1065"/>
      <c r="B4495" s="1022"/>
      <c r="C4495" s="119" t="s">
        <v>6311</v>
      </c>
      <c r="D4495" s="119" t="s">
        <v>4050</v>
      </c>
      <c r="E4495" s="119" t="s">
        <v>14</v>
      </c>
      <c r="F4495" s="119" t="s">
        <v>15</v>
      </c>
      <c r="G4495" s="357">
        <v>110000</v>
      </c>
      <c r="H4495" s="336">
        <v>330</v>
      </c>
      <c r="I4495" s="357">
        <v>3</v>
      </c>
    </row>
    <row r="4496" spans="1:9" s="8" customFormat="1">
      <c r="A4496" s="1065"/>
      <c r="B4496" s="1022"/>
      <c r="C4496" s="833" t="s">
        <v>8298</v>
      </c>
      <c r="D4496" s="833" t="s">
        <v>8299</v>
      </c>
      <c r="E4496" s="119" t="s">
        <v>126</v>
      </c>
      <c r="F4496" s="119" t="s">
        <v>15</v>
      </c>
      <c r="G4496" s="852">
        <v>20000</v>
      </c>
      <c r="H4496" s="835">
        <v>40</v>
      </c>
      <c r="I4496" s="852">
        <v>2</v>
      </c>
    </row>
    <row r="4497" spans="1:9" s="8" customFormat="1">
      <c r="A4497" s="1065"/>
      <c r="B4497" s="1022"/>
      <c r="C4497" s="833" t="s">
        <v>8300</v>
      </c>
      <c r="D4497" s="833" t="s">
        <v>8301</v>
      </c>
      <c r="E4497" s="119" t="s">
        <v>126</v>
      </c>
      <c r="F4497" s="119" t="s">
        <v>15</v>
      </c>
      <c r="G4497" s="852">
        <v>400000</v>
      </c>
      <c r="H4497" s="835">
        <v>400</v>
      </c>
      <c r="I4497" s="852">
        <v>1</v>
      </c>
    </row>
    <row r="4498" spans="1:9" s="8" customFormat="1">
      <c r="A4498" s="1065"/>
      <c r="B4498" s="1022"/>
      <c r="C4498" s="833" t="s">
        <v>8302</v>
      </c>
      <c r="D4498" s="833" t="s">
        <v>8301</v>
      </c>
      <c r="E4498" s="119" t="s">
        <v>126</v>
      </c>
      <c r="F4498" s="119" t="s">
        <v>15</v>
      </c>
      <c r="G4498" s="852">
        <v>290000</v>
      </c>
      <c r="H4498" s="835">
        <v>580</v>
      </c>
      <c r="I4498" s="852">
        <v>2</v>
      </c>
    </row>
    <row r="4499" spans="1:9" s="8" customFormat="1">
      <c r="A4499" s="1065"/>
      <c r="B4499" s="1022"/>
      <c r="C4499" s="833" t="s">
        <v>8303</v>
      </c>
      <c r="D4499" s="833" t="s">
        <v>8304</v>
      </c>
      <c r="E4499" s="119" t="s">
        <v>126</v>
      </c>
      <c r="F4499" s="119" t="s">
        <v>15</v>
      </c>
      <c r="G4499" s="852">
        <v>150000</v>
      </c>
      <c r="H4499" s="835">
        <v>750</v>
      </c>
      <c r="I4499" s="852">
        <v>5</v>
      </c>
    </row>
    <row r="4500" spans="1:9" s="8" customFormat="1">
      <c r="A4500" s="1065"/>
      <c r="B4500" s="1022"/>
      <c r="C4500" s="119" t="s">
        <v>6313</v>
      </c>
      <c r="D4500" s="119" t="s">
        <v>5840</v>
      </c>
      <c r="E4500" s="119" t="s">
        <v>14</v>
      </c>
      <c r="F4500" s="119" t="s">
        <v>15</v>
      </c>
      <c r="G4500" s="357">
        <v>20000</v>
      </c>
      <c r="H4500" s="336">
        <v>40</v>
      </c>
      <c r="I4500" s="357">
        <v>2</v>
      </c>
    </row>
    <row r="4501" spans="1:9" s="8" customFormat="1">
      <c r="A4501" s="1065"/>
      <c r="B4501" s="1022"/>
      <c r="C4501" s="119" t="s">
        <v>6314</v>
      </c>
      <c r="D4501" s="119" t="s">
        <v>6315</v>
      </c>
      <c r="E4501" s="119" t="s">
        <v>14</v>
      </c>
      <c r="F4501" s="119" t="s">
        <v>15</v>
      </c>
      <c r="G4501" s="357">
        <v>30000</v>
      </c>
      <c r="H4501" s="336">
        <v>600</v>
      </c>
      <c r="I4501" s="357">
        <v>20</v>
      </c>
    </row>
    <row r="4502" spans="1:9" s="8" customFormat="1">
      <c r="A4502" s="1065"/>
      <c r="B4502" s="1022"/>
      <c r="C4502" s="119" t="s">
        <v>6316</v>
      </c>
      <c r="D4502" s="119" t="s">
        <v>6317</v>
      </c>
      <c r="E4502" s="119" t="s">
        <v>14</v>
      </c>
      <c r="F4502" s="119" t="s">
        <v>15</v>
      </c>
      <c r="G4502" s="357">
        <v>20000</v>
      </c>
      <c r="H4502" s="336">
        <v>40</v>
      </c>
      <c r="I4502" s="357">
        <v>2</v>
      </c>
    </row>
    <row r="4503" spans="1:9" s="8" customFormat="1">
      <c r="A4503" s="1065"/>
      <c r="B4503" s="1022"/>
      <c r="C4503" s="119" t="s">
        <v>6318</v>
      </c>
      <c r="D4503" s="119" t="s">
        <v>6319</v>
      </c>
      <c r="E4503" s="119" t="s">
        <v>14</v>
      </c>
      <c r="F4503" s="119" t="s">
        <v>15</v>
      </c>
      <c r="G4503" s="357">
        <v>50000</v>
      </c>
      <c r="H4503" s="336">
        <v>600</v>
      </c>
      <c r="I4503" s="357">
        <v>12</v>
      </c>
    </row>
    <row r="4504" spans="1:9" s="8" customFormat="1">
      <c r="A4504" s="1065"/>
      <c r="B4504" s="1022"/>
      <c r="C4504" s="119" t="s">
        <v>6320</v>
      </c>
      <c r="D4504" s="119" t="s">
        <v>6321</v>
      </c>
      <c r="E4504" s="119" t="s">
        <v>14</v>
      </c>
      <c r="F4504" s="119" t="s">
        <v>15</v>
      </c>
      <c r="G4504" s="357">
        <v>12000</v>
      </c>
      <c r="H4504" s="336">
        <v>360</v>
      </c>
      <c r="I4504" s="357">
        <v>30</v>
      </c>
    </row>
    <row r="4505" spans="1:9" s="8" customFormat="1">
      <c r="A4505" s="1065"/>
      <c r="B4505" s="1022"/>
      <c r="C4505" s="119" t="s">
        <v>6323</v>
      </c>
      <c r="D4505" s="119" t="s">
        <v>6324</v>
      </c>
      <c r="E4505" s="119" t="s">
        <v>14</v>
      </c>
      <c r="F4505" s="119" t="s">
        <v>15</v>
      </c>
      <c r="G4505" s="357">
        <v>20000</v>
      </c>
      <c r="H4505" s="336">
        <v>120</v>
      </c>
      <c r="I4505" s="357">
        <v>6</v>
      </c>
    </row>
    <row r="4506" spans="1:9" s="8" customFormat="1">
      <c r="A4506" s="1065"/>
      <c r="B4506" s="1022"/>
      <c r="C4506" s="119" t="s">
        <v>6325</v>
      </c>
      <c r="D4506" s="119" t="s">
        <v>1865</v>
      </c>
      <c r="E4506" s="119" t="s">
        <v>14</v>
      </c>
      <c r="F4506" s="119" t="s">
        <v>15</v>
      </c>
      <c r="G4506" s="357">
        <v>150000</v>
      </c>
      <c r="H4506" s="336">
        <v>450</v>
      </c>
      <c r="I4506" s="357">
        <v>3</v>
      </c>
    </row>
    <row r="4507" spans="1:9" s="8" customFormat="1">
      <c r="A4507" s="1065"/>
      <c r="B4507" s="1022"/>
      <c r="C4507" s="119"/>
      <c r="D4507" s="119"/>
      <c r="E4507" s="119"/>
      <c r="F4507" s="119"/>
      <c r="G4507" s="357"/>
      <c r="H4507" s="336"/>
      <c r="I4507" s="357"/>
    </row>
    <row r="4508" spans="1:9" s="8" customFormat="1">
      <c r="A4508" s="1065"/>
      <c r="B4508" s="1022"/>
      <c r="C4508" s="119" t="s">
        <v>6326</v>
      </c>
      <c r="D4508" s="119" t="s">
        <v>6327</v>
      </c>
      <c r="E4508" s="119" t="s">
        <v>14</v>
      </c>
      <c r="F4508" s="119" t="s">
        <v>15</v>
      </c>
      <c r="G4508" s="357">
        <v>70000</v>
      </c>
      <c r="H4508" s="336">
        <v>350</v>
      </c>
      <c r="I4508" s="357">
        <v>5</v>
      </c>
    </row>
    <row r="4509" spans="1:9" s="8" customFormat="1">
      <c r="A4509" s="1065"/>
      <c r="B4509" s="1022"/>
      <c r="C4509" s="119" t="s">
        <v>6303</v>
      </c>
      <c r="D4509" s="119" t="s">
        <v>6330</v>
      </c>
      <c r="E4509" s="119" t="s">
        <v>14</v>
      </c>
      <c r="F4509" s="119" t="s">
        <v>15</v>
      </c>
      <c r="G4509" s="357">
        <v>60000</v>
      </c>
      <c r="H4509" s="336">
        <v>180</v>
      </c>
      <c r="I4509" s="357">
        <v>3</v>
      </c>
    </row>
    <row r="4510" spans="1:9" s="8" customFormat="1">
      <c r="A4510" s="1065"/>
      <c r="B4510" s="1022"/>
      <c r="C4510" s="119" t="s">
        <v>6331</v>
      </c>
      <c r="D4510" s="119" t="s">
        <v>6332</v>
      </c>
      <c r="E4510" s="119" t="s">
        <v>14</v>
      </c>
      <c r="F4510" s="119" t="s">
        <v>15</v>
      </c>
      <c r="G4510" s="357">
        <v>290000</v>
      </c>
      <c r="H4510" s="336">
        <v>580</v>
      </c>
      <c r="I4510" s="357">
        <v>2</v>
      </c>
    </row>
    <row r="4511" spans="1:9" s="8" customFormat="1">
      <c r="A4511" s="1065"/>
      <c r="B4511" s="1022"/>
      <c r="C4511" s="119" t="s">
        <v>6333</v>
      </c>
      <c r="D4511" s="119" t="s">
        <v>6330</v>
      </c>
      <c r="E4511" s="119" t="s">
        <v>14</v>
      </c>
      <c r="F4511" s="119" t="s">
        <v>15</v>
      </c>
      <c r="G4511" s="357">
        <v>120000</v>
      </c>
      <c r="H4511" s="336">
        <v>120</v>
      </c>
      <c r="I4511" s="357">
        <v>1</v>
      </c>
    </row>
    <row r="4512" spans="1:9" s="8" customFormat="1" ht="30">
      <c r="A4512" s="1065"/>
      <c r="B4512" s="1022"/>
      <c r="C4512" s="124">
        <v>44112610</v>
      </c>
      <c r="D4512" s="129" t="s">
        <v>1883</v>
      </c>
      <c r="E4512" s="6" t="s">
        <v>126</v>
      </c>
      <c r="F4512" s="6" t="s">
        <v>15</v>
      </c>
      <c r="G4512" s="7">
        <v>3903000</v>
      </c>
      <c r="H4512" s="7">
        <v>3903000</v>
      </c>
      <c r="I4512" s="7">
        <v>1</v>
      </c>
    </row>
    <row r="4513" spans="1:9">
      <c r="A4513" s="1065"/>
      <c r="B4513" s="1021" t="s">
        <v>118</v>
      </c>
      <c r="C4513" s="1021"/>
      <c r="D4513" s="1021"/>
      <c r="E4513" s="1021"/>
      <c r="F4513" s="1021"/>
      <c r="G4513" s="1021"/>
      <c r="H4513" s="75">
        <v>40994572</v>
      </c>
      <c r="I4513" s="75"/>
    </row>
    <row r="4514" spans="1:9" ht="30">
      <c r="A4514" s="1065"/>
      <c r="B4514" s="119" t="s">
        <v>7442</v>
      </c>
      <c r="C4514" s="119" t="s">
        <v>7441</v>
      </c>
      <c r="D4514" s="119" t="s">
        <v>6140</v>
      </c>
      <c r="E4514" s="119" t="s">
        <v>120</v>
      </c>
      <c r="F4514" s="119" t="s">
        <v>121</v>
      </c>
      <c r="G4514" s="119">
        <v>7000000</v>
      </c>
      <c r="H4514" s="456">
        <v>7000000</v>
      </c>
      <c r="I4514" s="720">
        <v>1</v>
      </c>
    </row>
    <row r="4515" spans="1:9" s="8" customFormat="1" ht="21" customHeight="1">
      <c r="A4515" s="1065"/>
      <c r="B4515" s="1049">
        <v>4212</v>
      </c>
      <c r="C4515" s="124">
        <v>65211100</v>
      </c>
      <c r="D4515" s="129" t="s">
        <v>119</v>
      </c>
      <c r="E4515" s="6" t="s">
        <v>120</v>
      </c>
      <c r="F4515" s="6" t="s">
        <v>473</v>
      </c>
      <c r="G4515" s="7">
        <v>139</v>
      </c>
      <c r="H4515" s="7">
        <v>3599961</v>
      </c>
      <c r="I4515" s="7">
        <v>25899</v>
      </c>
    </row>
    <row r="4516" spans="1:9" s="8" customFormat="1">
      <c r="A4516" s="1065"/>
      <c r="B4516" s="1049"/>
      <c r="C4516" s="124">
        <v>65311100</v>
      </c>
      <c r="D4516" s="129" t="s">
        <v>122</v>
      </c>
      <c r="E4516" s="6" t="s">
        <v>120</v>
      </c>
      <c r="F4516" s="6" t="s">
        <v>474</v>
      </c>
      <c r="G4516" s="7">
        <v>43</v>
      </c>
      <c r="H4516" s="7">
        <v>14999991</v>
      </c>
      <c r="I4516" s="7">
        <v>348837</v>
      </c>
    </row>
    <row r="4517" spans="1:9" s="8" customFormat="1">
      <c r="A4517" s="1065"/>
      <c r="B4517" s="6">
        <v>4213</v>
      </c>
      <c r="C4517" s="124">
        <v>65111100</v>
      </c>
      <c r="D4517" s="129" t="s">
        <v>123</v>
      </c>
      <c r="E4517" s="6" t="s">
        <v>120</v>
      </c>
      <c r="F4517" s="6" t="s">
        <v>473</v>
      </c>
      <c r="G4517" s="7">
        <v>180</v>
      </c>
      <c r="H4517" s="7">
        <v>1699920</v>
      </c>
      <c r="I4517" s="7">
        <v>9444</v>
      </c>
    </row>
    <row r="4518" spans="1:9" ht="30">
      <c r="A4518" s="1065"/>
      <c r="B4518" s="1022">
        <v>4214</v>
      </c>
      <c r="C4518" s="119" t="s">
        <v>1884</v>
      </c>
      <c r="D4518" s="120" t="s">
        <v>128</v>
      </c>
      <c r="E4518" s="10" t="s">
        <v>120</v>
      </c>
      <c r="F4518" s="10" t="s">
        <v>121</v>
      </c>
      <c r="G4518" s="3">
        <v>3000000</v>
      </c>
      <c r="H4518" s="3">
        <v>3000000</v>
      </c>
      <c r="I4518" s="3">
        <v>1</v>
      </c>
    </row>
    <row r="4519" spans="1:9" ht="30">
      <c r="A4519" s="1065"/>
      <c r="B4519" s="1022"/>
      <c r="C4519" s="119" t="s">
        <v>1885</v>
      </c>
      <c r="D4519" s="120" t="s">
        <v>130</v>
      </c>
      <c r="E4519" s="10" t="s">
        <v>14</v>
      </c>
      <c r="F4519" s="10" t="s">
        <v>121</v>
      </c>
      <c r="G4519" s="3">
        <v>3500000</v>
      </c>
      <c r="H4519" s="3">
        <v>3500000</v>
      </c>
      <c r="I4519" s="3">
        <v>1</v>
      </c>
    </row>
    <row r="4520" spans="1:9" ht="30">
      <c r="A4520" s="1065"/>
      <c r="B4520" s="1022"/>
      <c r="C4520" s="119" t="s">
        <v>1886</v>
      </c>
      <c r="D4520" s="120" t="s">
        <v>133</v>
      </c>
      <c r="E4520" s="10" t="s">
        <v>14</v>
      </c>
      <c r="F4520" s="10" t="s">
        <v>121</v>
      </c>
      <c r="G4520" s="3">
        <v>83800</v>
      </c>
      <c r="H4520" s="3">
        <v>83800</v>
      </c>
      <c r="I4520" s="3">
        <v>1</v>
      </c>
    </row>
    <row r="4521" spans="1:9" s="8" customFormat="1" ht="30">
      <c r="A4521" s="1065"/>
      <c r="B4521" s="6">
        <v>4215</v>
      </c>
      <c r="C4521" s="124">
        <v>66511170</v>
      </c>
      <c r="D4521" s="129" t="s">
        <v>135</v>
      </c>
      <c r="E4521" s="6" t="s">
        <v>120</v>
      </c>
      <c r="F4521" s="6" t="s">
        <v>121</v>
      </c>
      <c r="G4521" s="7">
        <v>900000</v>
      </c>
      <c r="H4521" s="7">
        <v>900000</v>
      </c>
      <c r="I4521" s="7">
        <v>1</v>
      </c>
    </row>
    <row r="4522" spans="1:9" s="8" customFormat="1" ht="30">
      <c r="A4522" s="1065"/>
      <c r="B4522" s="6">
        <v>4222</v>
      </c>
      <c r="C4522" s="124">
        <v>60411200</v>
      </c>
      <c r="D4522" s="129" t="s">
        <v>138</v>
      </c>
      <c r="E4522" s="6" t="s">
        <v>120</v>
      </c>
      <c r="F4522" s="6" t="s">
        <v>121</v>
      </c>
      <c r="G4522" s="7">
        <v>2000000</v>
      </c>
      <c r="H4522" s="7">
        <v>2000000</v>
      </c>
      <c r="I4522" s="7">
        <v>1</v>
      </c>
    </row>
    <row r="4523" spans="1:9" s="8" customFormat="1" ht="45">
      <c r="A4523" s="1065"/>
      <c r="B4523" s="6">
        <v>4232</v>
      </c>
      <c r="C4523" s="124">
        <v>72261160</v>
      </c>
      <c r="D4523" s="129" t="s">
        <v>1887</v>
      </c>
      <c r="E4523" s="6" t="s">
        <v>120</v>
      </c>
      <c r="F4523" s="6" t="s">
        <v>121</v>
      </c>
      <c r="G4523" s="7">
        <v>234000</v>
      </c>
      <c r="H4523" s="7">
        <v>234000</v>
      </c>
      <c r="I4523" s="7">
        <v>1</v>
      </c>
    </row>
    <row r="4524" spans="1:9" ht="30">
      <c r="A4524" s="1065"/>
      <c r="B4524" s="1022">
        <v>4234</v>
      </c>
      <c r="C4524" s="119" t="s">
        <v>1888</v>
      </c>
      <c r="D4524" s="120" t="s">
        <v>1889</v>
      </c>
      <c r="E4524" s="10" t="s">
        <v>14</v>
      </c>
      <c r="F4524" s="10" t="s">
        <v>121</v>
      </c>
      <c r="G4524" s="3">
        <v>420000</v>
      </c>
      <c r="H4524" s="3">
        <v>420000</v>
      </c>
      <c r="I4524" s="3">
        <v>1</v>
      </c>
    </row>
    <row r="4525" spans="1:9" ht="30">
      <c r="A4525" s="1065"/>
      <c r="B4525" s="1022"/>
      <c r="C4525" s="119" t="s">
        <v>1890</v>
      </c>
      <c r="D4525" s="120" t="s">
        <v>1891</v>
      </c>
      <c r="E4525" s="10" t="s">
        <v>14</v>
      </c>
      <c r="F4525" s="10" t="s">
        <v>121</v>
      </c>
      <c r="G4525" s="3">
        <v>210000</v>
      </c>
      <c r="H4525" s="3">
        <v>210000</v>
      </c>
      <c r="I4525" s="3">
        <v>1</v>
      </c>
    </row>
    <row r="4526" spans="1:9" ht="45">
      <c r="A4526" s="1065"/>
      <c r="B4526" s="1022"/>
      <c r="C4526" s="119" t="s">
        <v>1892</v>
      </c>
      <c r="D4526" s="120" t="s">
        <v>1893</v>
      </c>
      <c r="E4526" s="10" t="s">
        <v>14</v>
      </c>
      <c r="F4526" s="10" t="s">
        <v>121</v>
      </c>
      <c r="G4526" s="3">
        <v>140000</v>
      </c>
      <c r="H4526" s="3">
        <v>140000</v>
      </c>
      <c r="I4526" s="3">
        <v>1</v>
      </c>
    </row>
    <row r="4527" spans="1:9" ht="45">
      <c r="A4527" s="1065"/>
      <c r="B4527" s="1022"/>
      <c r="C4527" s="119" t="s">
        <v>1894</v>
      </c>
      <c r="D4527" s="120" t="s">
        <v>1895</v>
      </c>
      <c r="E4527" s="10" t="s">
        <v>14</v>
      </c>
      <c r="F4527" s="10" t="s">
        <v>121</v>
      </c>
      <c r="G4527" s="3">
        <v>105000</v>
      </c>
      <c r="H4527" s="3">
        <v>105000</v>
      </c>
      <c r="I4527" s="3">
        <v>1</v>
      </c>
    </row>
    <row r="4528" spans="1:9" ht="45">
      <c r="A4528" s="1065"/>
      <c r="B4528" s="1022"/>
      <c r="C4528" s="119" t="s">
        <v>1896</v>
      </c>
      <c r="D4528" s="120" t="s">
        <v>1897</v>
      </c>
      <c r="E4528" s="10" t="s">
        <v>14</v>
      </c>
      <c r="F4528" s="10" t="s">
        <v>121</v>
      </c>
      <c r="G4528" s="3">
        <v>50000</v>
      </c>
      <c r="H4528" s="3">
        <v>50000</v>
      </c>
      <c r="I4528" s="3">
        <v>1</v>
      </c>
    </row>
    <row r="4529" spans="1:9" ht="45">
      <c r="A4529" s="1065"/>
      <c r="B4529" s="1022"/>
      <c r="C4529" s="119" t="s">
        <v>1898</v>
      </c>
      <c r="D4529" s="120" t="s">
        <v>1899</v>
      </c>
      <c r="E4529" s="10" t="s">
        <v>14</v>
      </c>
      <c r="F4529" s="10" t="s">
        <v>121</v>
      </c>
      <c r="G4529" s="3">
        <v>90000</v>
      </c>
      <c r="H4529" s="3">
        <v>90000</v>
      </c>
      <c r="I4529" s="3">
        <v>1</v>
      </c>
    </row>
    <row r="4530" spans="1:9" s="8" customFormat="1">
      <c r="A4530" s="1065"/>
      <c r="B4530" s="6">
        <v>4237</v>
      </c>
      <c r="C4530" s="124">
        <v>79111200</v>
      </c>
      <c r="D4530" s="129" t="s">
        <v>141</v>
      </c>
      <c r="E4530" s="6" t="s">
        <v>120</v>
      </c>
      <c r="F4530" s="6" t="s">
        <v>121</v>
      </c>
      <c r="G4530" s="7">
        <v>1000000</v>
      </c>
      <c r="H4530" s="7">
        <v>1000000</v>
      </c>
      <c r="I4530" s="7">
        <v>1</v>
      </c>
    </row>
    <row r="4531" spans="1:9" s="8" customFormat="1" ht="45">
      <c r="A4531" s="1065"/>
      <c r="B4531" s="1022">
        <v>4241</v>
      </c>
      <c r="C4531" s="124">
        <v>50531150</v>
      </c>
      <c r="D4531" s="129" t="s">
        <v>1900</v>
      </c>
      <c r="E4531" s="6" t="s">
        <v>120</v>
      </c>
      <c r="F4531" s="6" t="s">
        <v>121</v>
      </c>
      <c r="G4531" s="7">
        <v>24000</v>
      </c>
      <c r="H4531" s="7">
        <v>24000</v>
      </c>
      <c r="I4531" s="7">
        <v>1</v>
      </c>
    </row>
    <row r="4532" spans="1:9" ht="45">
      <c r="A4532" s="1065"/>
      <c r="B4532" s="1022"/>
      <c r="C4532" s="119" t="s">
        <v>1901</v>
      </c>
      <c r="D4532" s="120" t="s">
        <v>142</v>
      </c>
      <c r="E4532" s="10" t="s">
        <v>120</v>
      </c>
      <c r="F4532" s="10" t="s">
        <v>121</v>
      </c>
      <c r="G4532" s="3">
        <v>77900</v>
      </c>
      <c r="H4532" s="3">
        <v>77900</v>
      </c>
      <c r="I4532" s="3">
        <v>1</v>
      </c>
    </row>
    <row r="4533" spans="1:9" s="8" customFormat="1" ht="30">
      <c r="A4533" s="1065"/>
      <c r="B4533" s="1022"/>
      <c r="C4533" s="124">
        <v>79711110</v>
      </c>
      <c r="D4533" s="129" t="s">
        <v>496</v>
      </c>
      <c r="E4533" s="6" t="s">
        <v>120</v>
      </c>
      <c r="F4533" s="6" t="s">
        <v>121</v>
      </c>
      <c r="G4533" s="7">
        <v>60000</v>
      </c>
      <c r="H4533" s="7">
        <v>60000</v>
      </c>
      <c r="I4533" s="7">
        <v>1</v>
      </c>
    </row>
    <row r="4534" spans="1:9">
      <c r="A4534" s="1065"/>
      <c r="B4534" s="1022"/>
      <c r="C4534" s="119" t="s">
        <v>1902</v>
      </c>
      <c r="D4534" s="120" t="s">
        <v>498</v>
      </c>
      <c r="E4534" s="10" t="s">
        <v>14</v>
      </c>
      <c r="F4534" s="10" t="s">
        <v>121</v>
      </c>
      <c r="G4534" s="3">
        <v>300000</v>
      </c>
      <c r="H4534" s="3">
        <v>300000</v>
      </c>
      <c r="I4534" s="3">
        <v>1</v>
      </c>
    </row>
    <row r="4535" spans="1:9" ht="30">
      <c r="A4535" s="1065"/>
      <c r="B4535" s="1022">
        <v>4252</v>
      </c>
      <c r="C4535" s="119" t="s">
        <v>1903</v>
      </c>
      <c r="D4535" s="120" t="s">
        <v>1904</v>
      </c>
      <c r="E4535" s="10" t="s">
        <v>126</v>
      </c>
      <c r="F4535" s="10" t="s">
        <v>121</v>
      </c>
      <c r="G4535" s="3">
        <v>614000</v>
      </c>
      <c r="H4535" s="3">
        <v>614000</v>
      </c>
      <c r="I4535" s="3">
        <v>1</v>
      </c>
    </row>
    <row r="4536" spans="1:9" ht="45">
      <c r="A4536" s="1065"/>
      <c r="B4536" s="1022"/>
      <c r="C4536" s="119" t="s">
        <v>1905</v>
      </c>
      <c r="D4536" s="120" t="s">
        <v>1906</v>
      </c>
      <c r="E4536" s="10" t="s">
        <v>126</v>
      </c>
      <c r="F4536" s="10" t="s">
        <v>121</v>
      </c>
      <c r="G4536" s="3">
        <v>1486000</v>
      </c>
      <c r="H4536" s="3">
        <v>1486000</v>
      </c>
      <c r="I4536" s="3">
        <v>1</v>
      </c>
    </row>
    <row r="4537" spans="1:9" ht="30">
      <c r="A4537" s="1065"/>
      <c r="B4537" s="1022"/>
      <c r="C4537" s="119" t="s">
        <v>1907</v>
      </c>
      <c r="D4537" s="120" t="s">
        <v>1908</v>
      </c>
      <c r="E4537" s="10" t="s">
        <v>126</v>
      </c>
      <c r="F4537" s="10" t="s">
        <v>121</v>
      </c>
      <c r="G4537" s="3">
        <v>600000</v>
      </c>
      <c r="H4537" s="3">
        <v>600000</v>
      </c>
      <c r="I4537" s="3">
        <v>1</v>
      </c>
    </row>
    <row r="4538" spans="1:9" ht="30">
      <c r="A4538" s="1065"/>
      <c r="B4538" s="1022"/>
      <c r="C4538" s="119" t="s">
        <v>1909</v>
      </c>
      <c r="D4538" s="120" t="s">
        <v>1910</v>
      </c>
      <c r="E4538" s="10" t="s">
        <v>126</v>
      </c>
      <c r="F4538" s="10" t="s">
        <v>121</v>
      </c>
      <c r="G4538" s="3">
        <v>500000</v>
      </c>
      <c r="H4538" s="3">
        <v>500000</v>
      </c>
      <c r="I4538" s="3">
        <v>1</v>
      </c>
    </row>
    <row r="4539" spans="1:9" ht="30">
      <c r="A4539" s="1065"/>
      <c r="B4539" s="1022"/>
      <c r="C4539" s="119" t="s">
        <v>1911</v>
      </c>
      <c r="D4539" s="120" t="s">
        <v>1912</v>
      </c>
      <c r="E4539" s="10" t="s">
        <v>126</v>
      </c>
      <c r="F4539" s="10" t="s">
        <v>121</v>
      </c>
      <c r="G4539" s="3">
        <v>450000</v>
      </c>
      <c r="H4539" s="3">
        <v>450000</v>
      </c>
      <c r="I4539" s="3">
        <v>1</v>
      </c>
    </row>
    <row r="4540" spans="1:9" ht="30">
      <c r="A4540" s="1065"/>
      <c r="B4540" s="1022"/>
      <c r="C4540" s="119" t="s">
        <v>1913</v>
      </c>
      <c r="D4540" s="120" t="s">
        <v>1914</v>
      </c>
      <c r="E4540" s="10" t="s">
        <v>126</v>
      </c>
      <c r="F4540" s="10" t="s">
        <v>121</v>
      </c>
      <c r="G4540" s="3">
        <v>350000</v>
      </c>
      <c r="H4540" s="3">
        <v>350000</v>
      </c>
      <c r="I4540" s="3">
        <v>1</v>
      </c>
    </row>
    <row r="4541" spans="1:9" s="8" customFormat="1" ht="45">
      <c r="A4541" s="1065"/>
      <c r="B4541" s="1022"/>
      <c r="C4541" s="124">
        <v>50311120</v>
      </c>
      <c r="D4541" s="129" t="s">
        <v>508</v>
      </c>
      <c r="E4541" s="6" t="s">
        <v>126</v>
      </c>
      <c r="F4541" s="6" t="s">
        <v>121</v>
      </c>
      <c r="G4541" s="7">
        <v>1700000</v>
      </c>
      <c r="H4541" s="7">
        <v>1700000</v>
      </c>
      <c r="I4541" s="7">
        <v>1</v>
      </c>
    </row>
    <row r="4542" spans="1:9" s="8" customFormat="1" ht="45">
      <c r="A4542" s="1065"/>
      <c r="B4542" s="1022"/>
      <c r="C4542" s="119" t="s">
        <v>5776</v>
      </c>
      <c r="D4542" s="120" t="s">
        <v>5777</v>
      </c>
      <c r="E4542" s="120" t="s">
        <v>126</v>
      </c>
      <c r="F4542" s="120" t="s">
        <v>121</v>
      </c>
      <c r="G4542" s="336">
        <v>350</v>
      </c>
      <c r="H4542" s="336">
        <v>350</v>
      </c>
      <c r="I4542" s="3">
        <v>1</v>
      </c>
    </row>
    <row r="4543" spans="1:9" s="8" customFormat="1" ht="30">
      <c r="A4543" s="1065"/>
      <c r="B4543" s="1022"/>
      <c r="C4543" s="119" t="s">
        <v>5778</v>
      </c>
      <c r="D4543" s="120" t="s">
        <v>5779</v>
      </c>
      <c r="E4543" s="120" t="s">
        <v>126</v>
      </c>
      <c r="F4543" s="120" t="s">
        <v>121</v>
      </c>
      <c r="G4543" s="336">
        <v>100</v>
      </c>
      <c r="H4543" s="336">
        <v>100</v>
      </c>
      <c r="I4543" s="3">
        <v>1</v>
      </c>
    </row>
    <row r="4544" spans="1:9" s="8" customFormat="1" ht="30">
      <c r="A4544" s="1065"/>
      <c r="B4544" s="1022"/>
      <c r="C4544" s="119" t="s">
        <v>5780</v>
      </c>
      <c r="D4544" s="120" t="s">
        <v>5781</v>
      </c>
      <c r="E4544" s="120" t="s">
        <v>126</v>
      </c>
      <c r="F4544" s="120" t="s">
        <v>121</v>
      </c>
      <c r="G4544" s="336">
        <v>256</v>
      </c>
      <c r="H4544" s="336">
        <v>256</v>
      </c>
      <c r="I4544" s="3">
        <v>1</v>
      </c>
    </row>
    <row r="4545" spans="1:9" s="8" customFormat="1" ht="30">
      <c r="A4545" s="1065"/>
      <c r="B4545" s="1022"/>
      <c r="C4545" s="119" t="s">
        <v>5782</v>
      </c>
      <c r="D4545" s="120" t="s">
        <v>5783</v>
      </c>
      <c r="E4545" s="120" t="s">
        <v>126</v>
      </c>
      <c r="F4545" s="120" t="s">
        <v>121</v>
      </c>
      <c r="G4545" s="336">
        <v>340</v>
      </c>
      <c r="H4545" s="336">
        <v>340</v>
      </c>
      <c r="I4545" s="3">
        <v>1</v>
      </c>
    </row>
    <row r="4546" spans="1:9" s="8" customFormat="1" ht="45">
      <c r="A4546" s="1065"/>
      <c r="B4546" s="1022"/>
      <c r="C4546" s="119" t="s">
        <v>5784</v>
      </c>
      <c r="D4546" s="120" t="s">
        <v>5785</v>
      </c>
      <c r="E4546" s="120" t="s">
        <v>126</v>
      </c>
      <c r="F4546" s="120" t="s">
        <v>121</v>
      </c>
      <c r="G4546" s="336">
        <v>800</v>
      </c>
      <c r="H4546" s="336">
        <v>800</v>
      </c>
      <c r="I4546" s="3">
        <v>1</v>
      </c>
    </row>
    <row r="4547" spans="1:9" s="8" customFormat="1" ht="45">
      <c r="A4547" s="1065"/>
      <c r="B4547" s="1022"/>
      <c r="C4547" s="119" t="s">
        <v>5786</v>
      </c>
      <c r="D4547" s="120" t="s">
        <v>5785</v>
      </c>
      <c r="E4547" s="120" t="s">
        <v>126</v>
      </c>
      <c r="F4547" s="120" t="s">
        <v>121</v>
      </c>
      <c r="G4547" s="336">
        <v>250</v>
      </c>
      <c r="H4547" s="336">
        <v>250</v>
      </c>
      <c r="I4547" s="3">
        <v>1</v>
      </c>
    </row>
    <row r="4548" spans="1:9" s="8" customFormat="1" ht="45">
      <c r="A4548" s="1065"/>
      <c r="B4548" s="1022"/>
      <c r="C4548" s="119" t="s">
        <v>5787</v>
      </c>
      <c r="D4548" s="120" t="s">
        <v>5785</v>
      </c>
      <c r="E4548" s="120" t="s">
        <v>126</v>
      </c>
      <c r="F4548" s="120" t="s">
        <v>121</v>
      </c>
      <c r="G4548" s="336">
        <v>200</v>
      </c>
      <c r="H4548" s="336">
        <v>200</v>
      </c>
      <c r="I4548" s="3">
        <v>1</v>
      </c>
    </row>
    <row r="4549" spans="1:9" s="8" customFormat="1" ht="30">
      <c r="A4549" s="1065"/>
      <c r="B4549" s="1022"/>
      <c r="C4549" s="119" t="s">
        <v>5788</v>
      </c>
      <c r="D4549" s="120" t="s">
        <v>5789</v>
      </c>
      <c r="E4549" s="120" t="s">
        <v>120</v>
      </c>
      <c r="F4549" s="120" t="s">
        <v>121</v>
      </c>
      <c r="G4549" s="336">
        <v>504</v>
      </c>
      <c r="H4549" s="336">
        <v>504</v>
      </c>
      <c r="I4549" s="3">
        <v>1</v>
      </c>
    </row>
    <row r="4550" spans="1:9" s="8" customFormat="1" ht="45">
      <c r="A4550" s="1065"/>
      <c r="B4550" s="1022"/>
      <c r="C4550" s="119" t="s">
        <v>5790</v>
      </c>
      <c r="D4550" s="120" t="s">
        <v>5777</v>
      </c>
      <c r="E4550" s="120" t="s">
        <v>126</v>
      </c>
      <c r="F4550" s="120" t="s">
        <v>121</v>
      </c>
      <c r="G4550" s="336">
        <v>2000</v>
      </c>
      <c r="H4550" s="336">
        <v>2000</v>
      </c>
      <c r="I4550" s="3">
        <v>1</v>
      </c>
    </row>
    <row r="4551" spans="1:9" s="8" customFormat="1" ht="45">
      <c r="A4551" s="1065"/>
      <c r="B4551" s="1022"/>
      <c r="C4551" s="119" t="s">
        <v>5775</v>
      </c>
      <c r="D4551" s="120" t="s">
        <v>508</v>
      </c>
      <c r="E4551" s="120" t="s">
        <v>126</v>
      </c>
      <c r="F4551" s="120" t="s">
        <v>121</v>
      </c>
      <c r="G4551" s="119">
        <v>500000</v>
      </c>
      <c r="H4551" s="119">
        <v>500000</v>
      </c>
      <c r="I4551" s="3">
        <v>1</v>
      </c>
    </row>
    <row r="4552" spans="1:9" s="8" customFormat="1" ht="60">
      <c r="A4552" s="1065"/>
      <c r="B4552" s="1022"/>
      <c r="C4552" s="124">
        <v>50311120</v>
      </c>
      <c r="D4552" s="129" t="s">
        <v>1915</v>
      </c>
      <c r="E4552" s="6" t="s">
        <v>126</v>
      </c>
      <c r="F4552" s="6" t="s">
        <v>121</v>
      </c>
      <c r="G4552" s="7">
        <v>225000</v>
      </c>
      <c r="H4552" s="7">
        <v>225000</v>
      </c>
      <c r="I4552" s="7">
        <v>1</v>
      </c>
    </row>
    <row r="4553" spans="1:9" s="8" customFormat="1" ht="30">
      <c r="A4553" s="1065"/>
      <c r="B4553" s="1022"/>
      <c r="C4553" s="124">
        <v>50311240</v>
      </c>
      <c r="D4553" s="129" t="s">
        <v>767</v>
      </c>
      <c r="E4553" s="6" t="s">
        <v>126</v>
      </c>
      <c r="F4553" s="6" t="s">
        <v>121</v>
      </c>
      <c r="G4553" s="7">
        <v>75000</v>
      </c>
      <c r="H4553" s="7">
        <v>75000</v>
      </c>
      <c r="I4553" s="7">
        <v>1</v>
      </c>
    </row>
    <row r="4554" spans="1:9" s="8" customFormat="1" ht="75">
      <c r="A4554" s="1065"/>
      <c r="B4554" s="1022"/>
      <c r="C4554" s="124">
        <v>50531200</v>
      </c>
      <c r="D4554" s="129" t="s">
        <v>1916</v>
      </c>
      <c r="E4554" s="6" t="s">
        <v>126</v>
      </c>
      <c r="F4554" s="6" t="s">
        <v>121</v>
      </c>
      <c r="G4554" s="7">
        <v>600000</v>
      </c>
      <c r="H4554" s="7">
        <v>600000</v>
      </c>
      <c r="I4554" s="7">
        <v>1</v>
      </c>
    </row>
    <row r="4555" spans="1:9" s="8" customFormat="1" ht="60">
      <c r="A4555" s="1065"/>
      <c r="B4555" s="1022"/>
      <c r="C4555" s="124">
        <v>50531200</v>
      </c>
      <c r="D4555" s="129" t="s">
        <v>1917</v>
      </c>
      <c r="E4555" s="6" t="s">
        <v>126</v>
      </c>
      <c r="F4555" s="6" t="s">
        <v>121</v>
      </c>
      <c r="G4555" s="7">
        <v>220000</v>
      </c>
      <c r="H4555" s="7">
        <v>220000</v>
      </c>
      <c r="I4555" s="7">
        <v>1</v>
      </c>
    </row>
    <row r="4556" spans="1:9" s="8" customFormat="1" ht="60">
      <c r="A4556" s="1065"/>
      <c r="B4556" s="1022"/>
      <c r="C4556" s="124">
        <v>50531200</v>
      </c>
      <c r="D4556" s="129" t="s">
        <v>1918</v>
      </c>
      <c r="E4556" s="6" t="s">
        <v>126</v>
      </c>
      <c r="F4556" s="6" t="s">
        <v>121</v>
      </c>
      <c r="G4556" s="7">
        <v>180000</v>
      </c>
      <c r="H4556" s="7">
        <v>180000</v>
      </c>
      <c r="I4556" s="7">
        <v>1</v>
      </c>
    </row>
    <row r="4557" spans="1:9" s="8" customFormat="1" ht="75">
      <c r="A4557" s="1065"/>
      <c r="B4557" s="1022"/>
      <c r="C4557" s="124">
        <v>50531200</v>
      </c>
      <c r="D4557" s="129" t="s">
        <v>1919</v>
      </c>
      <c r="E4557" s="6" t="s">
        <v>126</v>
      </c>
      <c r="F4557" s="6" t="s">
        <v>121</v>
      </c>
      <c r="G4557" s="7">
        <v>500000</v>
      </c>
      <c r="H4557" s="7">
        <v>500000</v>
      </c>
      <c r="I4557" s="7">
        <v>1</v>
      </c>
    </row>
    <row r="4558" spans="1:9" s="8" customFormat="1" ht="90">
      <c r="A4558" s="1065"/>
      <c r="B4558" s="1022"/>
      <c r="C4558" s="124">
        <v>50531200</v>
      </c>
      <c r="D4558" s="129" t="s">
        <v>1920</v>
      </c>
      <c r="E4558" s="6" t="s">
        <v>126</v>
      </c>
      <c r="F4558" s="6" t="s">
        <v>121</v>
      </c>
      <c r="G4558" s="7">
        <v>500000</v>
      </c>
      <c r="H4558" s="7">
        <v>500000</v>
      </c>
      <c r="I4558" s="7">
        <v>1</v>
      </c>
    </row>
    <row r="4559" spans="1:9" s="8" customFormat="1" ht="30">
      <c r="A4559" s="1065"/>
      <c r="B4559" s="1022"/>
      <c r="C4559" s="119" t="s">
        <v>6139</v>
      </c>
      <c r="D4559" s="119" t="s">
        <v>6140</v>
      </c>
      <c r="E4559" s="119" t="s">
        <v>120</v>
      </c>
      <c r="F4559" s="119" t="s">
        <v>121</v>
      </c>
      <c r="G4559" s="336">
        <v>3000</v>
      </c>
      <c r="H4559" s="336">
        <v>3000</v>
      </c>
      <c r="I4559" s="32">
        <v>1</v>
      </c>
    </row>
    <row r="4560" spans="1:9" s="8" customFormat="1">
      <c r="A4560" s="1065"/>
      <c r="B4560" s="1022"/>
    </row>
    <row r="4561" spans="1:9">
      <c r="A4561" s="1065"/>
      <c r="B4561" s="1023" t="s">
        <v>512</v>
      </c>
      <c r="C4561" s="1023"/>
      <c r="D4561" s="1023"/>
      <c r="E4561" s="1023"/>
      <c r="F4561" s="1023"/>
      <c r="G4561" s="1023"/>
      <c r="H4561" s="30">
        <v>35000000</v>
      </c>
      <c r="I4561" s="30"/>
    </row>
    <row r="4562" spans="1:9">
      <c r="A4562" s="1065"/>
      <c r="B4562" s="1021" t="s">
        <v>154</v>
      </c>
      <c r="C4562" s="1021"/>
      <c r="D4562" s="1021"/>
      <c r="E4562" s="1021"/>
      <c r="F4562" s="1021"/>
      <c r="G4562" s="1021"/>
      <c r="H4562" s="75">
        <v>34094200</v>
      </c>
      <c r="I4562" s="75"/>
    </row>
    <row r="4563" spans="1:9" s="8" customFormat="1" ht="45">
      <c r="A4563" s="1065"/>
      <c r="B4563" s="6">
        <v>5113</v>
      </c>
      <c r="C4563" s="124">
        <v>45611300</v>
      </c>
      <c r="D4563" s="129" t="s">
        <v>1921</v>
      </c>
      <c r="E4563" s="6" t="s">
        <v>126</v>
      </c>
      <c r="F4563" s="6" t="s">
        <v>121</v>
      </c>
      <c r="G4563" s="7">
        <v>34094200</v>
      </c>
      <c r="H4563" s="7">
        <v>34094200</v>
      </c>
      <c r="I4563" s="7">
        <v>1</v>
      </c>
    </row>
    <row r="4564" spans="1:9">
      <c r="A4564" s="1065"/>
      <c r="B4564" s="1021" t="s">
        <v>118</v>
      </c>
      <c r="C4564" s="1021"/>
      <c r="D4564" s="1021"/>
      <c r="E4564" s="1021"/>
      <c r="F4564" s="1021"/>
      <c r="G4564" s="1021"/>
      <c r="H4564" s="75">
        <v>905800</v>
      </c>
      <c r="I4564" s="75"/>
    </row>
    <row r="4565" spans="1:9" s="8" customFormat="1" ht="30">
      <c r="A4565" s="1065"/>
      <c r="B4565" s="1049">
        <v>5113</v>
      </c>
      <c r="C4565" s="124">
        <v>71351540</v>
      </c>
      <c r="D4565" s="129" t="s">
        <v>168</v>
      </c>
      <c r="E4565" s="6" t="s">
        <v>172</v>
      </c>
      <c r="F4565" s="6" t="s">
        <v>121</v>
      </c>
      <c r="G4565" s="7">
        <v>700000</v>
      </c>
      <c r="H4565" s="7">
        <v>700000</v>
      </c>
      <c r="I4565" s="7">
        <v>1</v>
      </c>
    </row>
    <row r="4566" spans="1:9" s="8" customFormat="1" ht="30">
      <c r="A4566" s="1065"/>
      <c r="B4566" s="1049"/>
      <c r="C4566" s="124">
        <v>98111140</v>
      </c>
      <c r="D4566" s="129" t="s">
        <v>531</v>
      </c>
      <c r="E4566" s="6" t="s">
        <v>120</v>
      </c>
      <c r="F4566" s="6" t="s">
        <v>121</v>
      </c>
      <c r="G4566" s="7">
        <v>205800</v>
      </c>
      <c r="H4566" s="7">
        <v>205800</v>
      </c>
      <c r="I4566" s="7">
        <v>1</v>
      </c>
    </row>
    <row r="4567" spans="1:9">
      <c r="A4567" s="1065"/>
      <c r="B4567" s="1023" t="s">
        <v>516</v>
      </c>
      <c r="C4567" s="1023"/>
      <c r="D4567" s="1023"/>
      <c r="E4567" s="1023"/>
      <c r="F4567" s="1023"/>
      <c r="G4567" s="1023"/>
      <c r="H4567" s="30">
        <v>799600</v>
      </c>
      <c r="I4567" s="30"/>
    </row>
    <row r="4568" spans="1:9">
      <c r="A4568" s="1065"/>
      <c r="B4568" s="1021" t="s">
        <v>118</v>
      </c>
      <c r="C4568" s="1021"/>
      <c r="D4568" s="1021"/>
      <c r="E4568" s="1021"/>
      <c r="F4568" s="1021"/>
      <c r="G4568" s="1021"/>
      <c r="H4568" s="75">
        <v>799600</v>
      </c>
      <c r="I4568" s="75"/>
    </row>
    <row r="4569" spans="1:9" s="8" customFormat="1" ht="30">
      <c r="A4569" s="1065"/>
      <c r="B4569" s="6">
        <v>4861</v>
      </c>
      <c r="C4569" s="124">
        <v>79951100</v>
      </c>
      <c r="D4569" s="129" t="s">
        <v>632</v>
      </c>
      <c r="E4569" s="6" t="s">
        <v>126</v>
      </c>
      <c r="F4569" s="6" t="s">
        <v>121</v>
      </c>
      <c r="G4569" s="7">
        <v>799600</v>
      </c>
      <c r="H4569" s="7">
        <v>799600</v>
      </c>
      <c r="I4569" s="7">
        <v>1</v>
      </c>
    </row>
    <row r="4570" spans="1:9" ht="15" customHeight="1">
      <c r="A4570" s="1065"/>
      <c r="B4570" s="1032" t="s">
        <v>153</v>
      </c>
      <c r="C4570" s="1033"/>
      <c r="D4570" s="1033"/>
      <c r="E4570" s="1033"/>
      <c r="F4570" s="1033"/>
      <c r="G4570" s="1034"/>
      <c r="H4570" s="30">
        <v>7470000</v>
      </c>
      <c r="I4570" s="30"/>
    </row>
    <row r="4571" spans="1:9" ht="15" customHeight="1">
      <c r="A4571" s="1065"/>
      <c r="B4571" s="1068" t="s">
        <v>154</v>
      </c>
      <c r="C4571" s="1069"/>
      <c r="D4571" s="1069"/>
      <c r="E4571" s="1069"/>
      <c r="F4571" s="1069"/>
      <c r="G4571" s="1070"/>
      <c r="H4571" s="969">
        <v>6270000</v>
      </c>
      <c r="I4571" s="969"/>
    </row>
    <row r="4572" spans="1:9" ht="30">
      <c r="A4572" s="1065"/>
      <c r="B4572" s="1044">
        <v>5134</v>
      </c>
      <c r="C4572" s="119" t="s">
        <v>6141</v>
      </c>
      <c r="D4572" s="119" t="s">
        <v>518</v>
      </c>
      <c r="E4572" s="382" t="s">
        <v>519</v>
      </c>
      <c r="F4572" s="382" t="s">
        <v>121</v>
      </c>
      <c r="G4572" s="366">
        <v>500000</v>
      </c>
      <c r="H4572" s="366">
        <v>500000</v>
      </c>
      <c r="I4572" s="385">
        <v>1</v>
      </c>
    </row>
    <row r="4573" spans="1:9" ht="45">
      <c r="A4573" s="1065"/>
      <c r="B4573" s="1045"/>
      <c r="C4573" s="149" t="s">
        <v>1922</v>
      </c>
      <c r="D4573" s="149" t="s">
        <v>1923</v>
      </c>
      <c r="E4573" s="403" t="s">
        <v>519</v>
      </c>
      <c r="F4573" s="10" t="s">
        <v>121</v>
      </c>
      <c r="G4573" s="3">
        <v>1295000</v>
      </c>
      <c r="H4573" s="3">
        <v>1295000</v>
      </c>
      <c r="I4573" s="3">
        <v>1</v>
      </c>
    </row>
    <row r="4574" spans="1:9" ht="30">
      <c r="A4574" s="1065"/>
      <c r="B4574" s="1045"/>
      <c r="C4574" s="149" t="s">
        <v>7751</v>
      </c>
      <c r="D4574" s="149" t="s">
        <v>518</v>
      </c>
      <c r="E4574" s="816" t="s">
        <v>3120</v>
      </c>
      <c r="F4574" s="816" t="s">
        <v>121</v>
      </c>
      <c r="G4574" s="456">
        <v>500000</v>
      </c>
      <c r="H4574" s="456">
        <v>500000</v>
      </c>
      <c r="I4574" s="3">
        <v>1</v>
      </c>
    </row>
    <row r="4575" spans="1:9" ht="45">
      <c r="A4575" s="1065"/>
      <c r="B4575" s="1045"/>
      <c r="C4575" s="119" t="s">
        <v>1924</v>
      </c>
      <c r="D4575" s="120" t="s">
        <v>1925</v>
      </c>
      <c r="E4575" s="403" t="s">
        <v>519</v>
      </c>
      <c r="F4575" s="10" t="s">
        <v>121</v>
      </c>
      <c r="G4575" s="3">
        <v>60000</v>
      </c>
      <c r="H4575" s="3">
        <v>60000</v>
      </c>
      <c r="I4575" s="3">
        <v>1</v>
      </c>
    </row>
    <row r="4576" spans="1:9" ht="45">
      <c r="A4576" s="1065"/>
      <c r="B4576" s="1045"/>
      <c r="C4576" s="119" t="s">
        <v>1926</v>
      </c>
      <c r="D4576" s="120" t="s">
        <v>1927</v>
      </c>
      <c r="E4576" s="403" t="s">
        <v>519</v>
      </c>
      <c r="F4576" s="10" t="s">
        <v>121</v>
      </c>
      <c r="G4576" s="3">
        <v>180000</v>
      </c>
      <c r="H4576" s="3">
        <v>180000</v>
      </c>
      <c r="I4576" s="3">
        <v>1</v>
      </c>
    </row>
    <row r="4577" spans="1:9" ht="45">
      <c r="A4577" s="1065"/>
      <c r="B4577" s="1045"/>
      <c r="C4577" s="119" t="s">
        <v>1928</v>
      </c>
      <c r="D4577" s="120" t="s">
        <v>1929</v>
      </c>
      <c r="E4577" s="403" t="s">
        <v>519</v>
      </c>
      <c r="F4577" s="10" t="s">
        <v>121</v>
      </c>
      <c r="G4577" s="3">
        <v>45000</v>
      </c>
      <c r="H4577" s="3">
        <v>45000</v>
      </c>
      <c r="I4577" s="3">
        <v>1</v>
      </c>
    </row>
    <row r="4578" spans="1:9">
      <c r="A4578" s="1065"/>
      <c r="B4578" s="1045"/>
      <c r="C4578" s="976" t="s">
        <v>8420</v>
      </c>
      <c r="D4578" s="976" t="s">
        <v>518</v>
      </c>
      <c r="E4578" s="992" t="s">
        <v>3120</v>
      </c>
      <c r="F4578" s="992" t="s">
        <v>121</v>
      </c>
      <c r="G4578" s="975">
        <v>100</v>
      </c>
      <c r="H4578" s="975">
        <v>100</v>
      </c>
      <c r="I4578" s="3">
        <v>1</v>
      </c>
    </row>
    <row r="4579" spans="1:9">
      <c r="A4579" s="1065"/>
      <c r="B4579" s="1045"/>
      <c r="C4579" s="976" t="s">
        <v>8421</v>
      </c>
      <c r="D4579" s="976" t="s">
        <v>518</v>
      </c>
      <c r="E4579" s="992" t="s">
        <v>3120</v>
      </c>
      <c r="F4579" s="992" t="s">
        <v>121</v>
      </c>
      <c r="G4579" s="975">
        <v>200</v>
      </c>
      <c r="H4579" s="975">
        <v>200</v>
      </c>
      <c r="I4579" s="3">
        <v>1</v>
      </c>
    </row>
    <row r="4580" spans="1:9">
      <c r="A4580" s="1065"/>
      <c r="B4580" s="1045"/>
      <c r="C4580" s="976" t="s">
        <v>8422</v>
      </c>
      <c r="D4580" s="976" t="s">
        <v>518</v>
      </c>
      <c r="E4580" s="992" t="s">
        <v>3120</v>
      </c>
      <c r="F4580" s="992" t="s">
        <v>121</v>
      </c>
      <c r="G4580" s="975">
        <v>250</v>
      </c>
      <c r="H4580" s="975">
        <v>250</v>
      </c>
      <c r="I4580" s="3">
        <v>1</v>
      </c>
    </row>
    <row r="4581" spans="1:9">
      <c r="A4581" s="1065"/>
      <c r="B4581" s="1045"/>
      <c r="C4581" s="976" t="s">
        <v>8423</v>
      </c>
      <c r="D4581" s="976" t="s">
        <v>518</v>
      </c>
      <c r="E4581" s="992" t="s">
        <v>3120</v>
      </c>
      <c r="F4581" s="992" t="s">
        <v>121</v>
      </c>
      <c r="G4581" s="975">
        <v>300</v>
      </c>
      <c r="H4581" s="975">
        <v>300</v>
      </c>
      <c r="I4581" s="3">
        <v>1</v>
      </c>
    </row>
    <row r="4582" spans="1:9">
      <c r="A4582" s="1065"/>
      <c r="B4582" s="1045"/>
      <c r="C4582" s="976" t="s">
        <v>8424</v>
      </c>
      <c r="D4582" s="976" t="s">
        <v>518</v>
      </c>
      <c r="E4582" s="992" t="s">
        <v>3120</v>
      </c>
      <c r="F4582" s="992" t="s">
        <v>121</v>
      </c>
      <c r="G4582" s="975">
        <v>400</v>
      </c>
      <c r="H4582" s="975">
        <v>400</v>
      </c>
      <c r="I4582" s="3">
        <v>1</v>
      </c>
    </row>
    <row r="4583" spans="1:9">
      <c r="A4583" s="1065"/>
      <c r="B4583" s="1045"/>
      <c r="C4583" s="976" t="s">
        <v>8425</v>
      </c>
      <c r="D4583" s="976" t="s">
        <v>518</v>
      </c>
      <c r="E4583" s="992" t="s">
        <v>3120</v>
      </c>
      <c r="F4583" s="992" t="s">
        <v>121</v>
      </c>
      <c r="G4583" s="975">
        <v>200</v>
      </c>
      <c r="H4583" s="975">
        <v>200</v>
      </c>
      <c r="I4583" s="3">
        <v>1</v>
      </c>
    </row>
    <row r="4584" spans="1:9">
      <c r="A4584" s="1065"/>
      <c r="B4584" s="1045"/>
      <c r="C4584" s="976" t="s">
        <v>8426</v>
      </c>
      <c r="D4584" s="976" t="s">
        <v>518</v>
      </c>
      <c r="E4584" s="992" t="s">
        <v>3120</v>
      </c>
      <c r="F4584" s="992" t="s">
        <v>121</v>
      </c>
      <c r="G4584" s="975">
        <v>400</v>
      </c>
      <c r="H4584" s="975">
        <v>400</v>
      </c>
      <c r="I4584" s="3">
        <v>1</v>
      </c>
    </row>
    <row r="4585" spans="1:9">
      <c r="A4585" s="1065"/>
      <c r="B4585" s="1045"/>
      <c r="C4585" s="976" t="s">
        <v>8427</v>
      </c>
      <c r="D4585" s="976" t="s">
        <v>518</v>
      </c>
      <c r="E4585" s="992" t="s">
        <v>3120</v>
      </c>
      <c r="F4585" s="992" t="s">
        <v>121</v>
      </c>
      <c r="G4585" s="975">
        <v>350</v>
      </c>
      <c r="H4585" s="975">
        <v>350</v>
      </c>
      <c r="I4585" s="3">
        <v>1</v>
      </c>
    </row>
    <row r="4586" spans="1:9">
      <c r="A4586" s="1065"/>
      <c r="B4586" s="1045"/>
      <c r="C4586" s="976" t="s">
        <v>8428</v>
      </c>
      <c r="D4586" s="976" t="s">
        <v>518</v>
      </c>
      <c r="E4586" s="992" t="s">
        <v>3120</v>
      </c>
      <c r="F4586" s="992" t="s">
        <v>121</v>
      </c>
      <c r="G4586" s="975">
        <v>200</v>
      </c>
      <c r="H4586" s="975">
        <v>200</v>
      </c>
      <c r="I4586" s="3">
        <v>1</v>
      </c>
    </row>
    <row r="4587" spans="1:9">
      <c r="A4587" s="1065"/>
      <c r="B4587" s="1045"/>
      <c r="C4587" s="976" t="s">
        <v>8429</v>
      </c>
      <c r="D4587" s="976" t="s">
        <v>518</v>
      </c>
      <c r="E4587" s="992" t="s">
        <v>3120</v>
      </c>
      <c r="F4587" s="992" t="s">
        <v>121</v>
      </c>
      <c r="G4587" s="975">
        <v>500</v>
      </c>
      <c r="H4587" s="975">
        <v>500</v>
      </c>
      <c r="I4587" s="3">
        <v>1</v>
      </c>
    </row>
    <row r="4588" spans="1:9">
      <c r="A4588" s="1065"/>
      <c r="B4588" s="1045"/>
      <c r="C4588" s="976" t="s">
        <v>8430</v>
      </c>
      <c r="D4588" s="976" t="s">
        <v>518</v>
      </c>
      <c r="E4588" s="992" t="s">
        <v>3120</v>
      </c>
      <c r="F4588" s="992" t="s">
        <v>121</v>
      </c>
      <c r="G4588" s="975">
        <v>200</v>
      </c>
      <c r="H4588" s="975">
        <v>200</v>
      </c>
      <c r="I4588" s="3">
        <v>1</v>
      </c>
    </row>
    <row r="4589" spans="1:9">
      <c r="A4589" s="1065"/>
      <c r="B4589" s="1045"/>
      <c r="C4589" s="976" t="s">
        <v>8431</v>
      </c>
      <c r="D4589" s="976" t="s">
        <v>518</v>
      </c>
      <c r="E4589" s="992" t="s">
        <v>3120</v>
      </c>
      <c r="F4589" s="992" t="s">
        <v>121</v>
      </c>
      <c r="G4589" s="975">
        <v>250</v>
      </c>
      <c r="H4589" s="975">
        <v>250</v>
      </c>
      <c r="I4589" s="3">
        <v>1</v>
      </c>
    </row>
    <row r="4590" spans="1:9">
      <c r="A4590" s="1065"/>
      <c r="B4590" s="1045"/>
      <c r="C4590" s="976" t="s">
        <v>8432</v>
      </c>
      <c r="D4590" s="976" t="s">
        <v>518</v>
      </c>
      <c r="E4590" s="992" t="s">
        <v>3120</v>
      </c>
      <c r="F4590" s="992" t="s">
        <v>121</v>
      </c>
      <c r="G4590" s="975">
        <v>340</v>
      </c>
      <c r="H4590" s="975">
        <v>340</v>
      </c>
      <c r="I4590" s="3">
        <v>1</v>
      </c>
    </row>
    <row r="4591" spans="1:9">
      <c r="A4591" s="1065"/>
      <c r="B4591" s="1045"/>
      <c r="C4591" s="976" t="s">
        <v>8433</v>
      </c>
      <c r="D4591" s="976" t="s">
        <v>518</v>
      </c>
      <c r="E4591" s="992" t="s">
        <v>3120</v>
      </c>
      <c r="F4591" s="992" t="s">
        <v>121</v>
      </c>
      <c r="G4591" s="975">
        <v>75</v>
      </c>
      <c r="H4591" s="975">
        <v>75</v>
      </c>
      <c r="I4591" s="3">
        <v>1</v>
      </c>
    </row>
    <row r="4592" spans="1:9">
      <c r="A4592" s="1065"/>
      <c r="B4592" s="1045"/>
      <c r="C4592" s="976" t="s">
        <v>8434</v>
      </c>
      <c r="D4592" s="976" t="s">
        <v>518</v>
      </c>
      <c r="E4592" s="992" t="s">
        <v>3120</v>
      </c>
      <c r="F4592" s="992" t="s">
        <v>121</v>
      </c>
      <c r="G4592" s="975">
        <v>60</v>
      </c>
      <c r="H4592" s="975">
        <v>60</v>
      </c>
      <c r="I4592" s="3">
        <v>1</v>
      </c>
    </row>
    <row r="4593" spans="1:9">
      <c r="A4593" s="1065"/>
      <c r="B4593" s="1045"/>
      <c r="C4593" s="976" t="s">
        <v>8435</v>
      </c>
      <c r="D4593" s="976" t="s">
        <v>518</v>
      </c>
      <c r="E4593" s="992" t="s">
        <v>3120</v>
      </c>
      <c r="F4593" s="992" t="s">
        <v>121</v>
      </c>
      <c r="G4593" s="975">
        <v>60</v>
      </c>
      <c r="H4593" s="975">
        <v>60</v>
      </c>
      <c r="I4593" s="3">
        <v>1</v>
      </c>
    </row>
    <row r="4594" spans="1:9">
      <c r="A4594" s="1065"/>
      <c r="B4594" s="1045"/>
      <c r="C4594" s="976" t="s">
        <v>8436</v>
      </c>
      <c r="D4594" s="976" t="s">
        <v>518</v>
      </c>
      <c r="E4594" s="992" t="s">
        <v>3120</v>
      </c>
      <c r="F4594" s="992" t="s">
        <v>121</v>
      </c>
      <c r="G4594" s="975">
        <v>60</v>
      </c>
      <c r="H4594" s="975">
        <v>60</v>
      </c>
      <c r="I4594" s="3">
        <v>1</v>
      </c>
    </row>
    <row r="4595" spans="1:9">
      <c r="A4595" s="1065"/>
      <c r="B4595" s="1045"/>
      <c r="C4595" s="976" t="s">
        <v>8437</v>
      </c>
      <c r="D4595" s="976" t="s">
        <v>518</v>
      </c>
      <c r="E4595" s="992" t="s">
        <v>3120</v>
      </c>
      <c r="F4595" s="992" t="s">
        <v>121</v>
      </c>
      <c r="G4595" s="975">
        <v>100</v>
      </c>
      <c r="H4595" s="975">
        <v>100</v>
      </c>
      <c r="I4595" s="3">
        <v>1</v>
      </c>
    </row>
    <row r="4596" spans="1:9">
      <c r="A4596" s="1065"/>
      <c r="B4596" s="1045"/>
      <c r="C4596" s="976" t="s">
        <v>8438</v>
      </c>
      <c r="D4596" s="976" t="s">
        <v>518</v>
      </c>
      <c r="E4596" s="992" t="s">
        <v>3120</v>
      </c>
      <c r="F4596" s="992" t="s">
        <v>121</v>
      </c>
      <c r="G4596" s="975">
        <v>90</v>
      </c>
      <c r="H4596" s="975">
        <v>90</v>
      </c>
      <c r="I4596" s="3">
        <v>1</v>
      </c>
    </row>
    <row r="4597" spans="1:9">
      <c r="A4597" s="1065"/>
      <c r="B4597" s="1045"/>
      <c r="C4597" s="976" t="s">
        <v>8439</v>
      </c>
      <c r="D4597" s="976" t="s">
        <v>518</v>
      </c>
      <c r="E4597" s="992" t="s">
        <v>3120</v>
      </c>
      <c r="F4597" s="992" t="s">
        <v>121</v>
      </c>
      <c r="G4597" s="975">
        <v>80</v>
      </c>
      <c r="H4597" s="975">
        <v>80</v>
      </c>
      <c r="I4597" s="3">
        <v>1</v>
      </c>
    </row>
    <row r="4598" spans="1:9">
      <c r="A4598" s="1065"/>
      <c r="B4598" s="1045"/>
      <c r="C4598" s="976" t="s">
        <v>8440</v>
      </c>
      <c r="D4598" s="976" t="s">
        <v>518</v>
      </c>
      <c r="E4598" s="992" t="s">
        <v>3120</v>
      </c>
      <c r="F4598" s="992" t="s">
        <v>121</v>
      </c>
      <c r="G4598" s="975">
        <v>60</v>
      </c>
      <c r="H4598" s="975">
        <v>60</v>
      </c>
      <c r="I4598" s="3">
        <v>1</v>
      </c>
    </row>
    <row r="4599" spans="1:9">
      <c r="A4599" s="1065"/>
      <c r="B4599" s="1045"/>
      <c r="C4599" s="976" t="s">
        <v>8441</v>
      </c>
      <c r="D4599" s="976" t="s">
        <v>518</v>
      </c>
      <c r="E4599" s="992" t="s">
        <v>3120</v>
      </c>
      <c r="F4599" s="992" t="s">
        <v>121</v>
      </c>
      <c r="G4599" s="975">
        <v>60</v>
      </c>
      <c r="H4599" s="975">
        <v>60</v>
      </c>
      <c r="I4599" s="3">
        <v>1</v>
      </c>
    </row>
    <row r="4600" spans="1:9">
      <c r="A4600" s="1065"/>
      <c r="B4600" s="1045"/>
      <c r="C4600" s="976" t="s">
        <v>8442</v>
      </c>
      <c r="D4600" s="976" t="s">
        <v>518</v>
      </c>
      <c r="E4600" s="992" t="s">
        <v>3120</v>
      </c>
      <c r="F4600" s="992" t="s">
        <v>121</v>
      </c>
      <c r="G4600" s="975">
        <v>85</v>
      </c>
      <c r="H4600" s="975">
        <v>85</v>
      </c>
      <c r="I4600" s="3">
        <v>1</v>
      </c>
    </row>
    <row r="4601" spans="1:9">
      <c r="A4601" s="1065"/>
      <c r="B4601" s="1045"/>
      <c r="C4601" s="976" t="s">
        <v>8443</v>
      </c>
      <c r="D4601" s="976" t="s">
        <v>518</v>
      </c>
      <c r="E4601" s="992" t="s">
        <v>3120</v>
      </c>
      <c r="F4601" s="992" t="s">
        <v>121</v>
      </c>
      <c r="G4601" s="975">
        <v>90</v>
      </c>
      <c r="H4601" s="975">
        <v>90</v>
      </c>
      <c r="I4601" s="3">
        <v>1</v>
      </c>
    </row>
    <row r="4602" spans="1:9">
      <c r="A4602" s="1065"/>
      <c r="B4602" s="1045"/>
      <c r="C4602" s="976" t="s">
        <v>8444</v>
      </c>
      <c r="D4602" s="976" t="s">
        <v>518</v>
      </c>
      <c r="E4602" s="992" t="s">
        <v>3120</v>
      </c>
      <c r="F4602" s="992" t="s">
        <v>121</v>
      </c>
      <c r="G4602" s="975">
        <v>60</v>
      </c>
      <c r="H4602" s="975">
        <v>60</v>
      </c>
      <c r="I4602" s="3">
        <v>1</v>
      </c>
    </row>
    <row r="4603" spans="1:9">
      <c r="A4603" s="1065"/>
      <c r="B4603" s="1045"/>
      <c r="C4603" s="976" t="s">
        <v>8445</v>
      </c>
      <c r="D4603" s="976" t="s">
        <v>518</v>
      </c>
      <c r="E4603" s="992" t="s">
        <v>3120</v>
      </c>
      <c r="F4603" s="992" t="s">
        <v>121</v>
      </c>
      <c r="G4603" s="975">
        <v>75</v>
      </c>
      <c r="H4603" s="975">
        <v>75</v>
      </c>
      <c r="I4603" s="3">
        <v>1</v>
      </c>
    </row>
    <row r="4604" spans="1:9">
      <c r="A4604" s="1065"/>
      <c r="B4604" s="1045"/>
      <c r="C4604" s="976" t="s">
        <v>8446</v>
      </c>
      <c r="D4604" s="976" t="s">
        <v>518</v>
      </c>
      <c r="E4604" s="992" t="s">
        <v>3120</v>
      </c>
      <c r="F4604" s="992" t="s">
        <v>121</v>
      </c>
      <c r="G4604" s="975">
        <v>75</v>
      </c>
      <c r="H4604" s="975">
        <v>75</v>
      </c>
      <c r="I4604" s="3">
        <v>1</v>
      </c>
    </row>
    <row r="4605" spans="1:9">
      <c r="A4605" s="1065"/>
      <c r="B4605" s="1045"/>
      <c r="C4605" s="976" t="s">
        <v>8447</v>
      </c>
      <c r="D4605" s="976" t="s">
        <v>518</v>
      </c>
      <c r="E4605" s="992" t="s">
        <v>3120</v>
      </c>
      <c r="F4605" s="992" t="s">
        <v>121</v>
      </c>
      <c r="G4605" s="975">
        <v>100</v>
      </c>
      <c r="H4605" s="975">
        <v>100</v>
      </c>
      <c r="I4605" s="3">
        <v>1</v>
      </c>
    </row>
    <row r="4606" spans="1:9">
      <c r="A4606" s="1065"/>
      <c r="B4606" s="1045"/>
      <c r="C4606" s="976" t="s">
        <v>8448</v>
      </c>
      <c r="D4606" s="976" t="s">
        <v>518</v>
      </c>
      <c r="E4606" s="992" t="s">
        <v>3120</v>
      </c>
      <c r="F4606" s="992" t="s">
        <v>121</v>
      </c>
      <c r="G4606" s="975">
        <v>75</v>
      </c>
      <c r="H4606" s="975">
        <v>75</v>
      </c>
      <c r="I4606" s="3">
        <v>1</v>
      </c>
    </row>
    <row r="4607" spans="1:9">
      <c r="A4607" s="1065"/>
      <c r="B4607" s="1045"/>
      <c r="C4607" s="976" t="s">
        <v>8449</v>
      </c>
      <c r="D4607" s="976" t="s">
        <v>518</v>
      </c>
      <c r="E4607" s="992" t="s">
        <v>3120</v>
      </c>
      <c r="F4607" s="992" t="s">
        <v>121</v>
      </c>
      <c r="G4607" s="975">
        <v>60</v>
      </c>
      <c r="H4607" s="975">
        <v>60</v>
      </c>
      <c r="I4607" s="3">
        <v>1</v>
      </c>
    </row>
    <row r="4608" spans="1:9">
      <c r="A4608" s="1065"/>
      <c r="B4608" s="1045"/>
      <c r="C4608" s="976" t="s">
        <v>8450</v>
      </c>
      <c r="D4608" s="976" t="s">
        <v>518</v>
      </c>
      <c r="E4608" s="992" t="s">
        <v>3120</v>
      </c>
      <c r="F4608" s="992" t="s">
        <v>121</v>
      </c>
      <c r="G4608" s="975">
        <v>90</v>
      </c>
      <c r="H4608" s="975">
        <v>90</v>
      </c>
      <c r="I4608" s="3">
        <v>1</v>
      </c>
    </row>
    <row r="4609" spans="1:9">
      <c r="A4609" s="1065"/>
      <c r="B4609" s="1045"/>
      <c r="C4609" s="976" t="s">
        <v>8451</v>
      </c>
      <c r="D4609" s="976" t="s">
        <v>518</v>
      </c>
      <c r="E4609" s="992" t="s">
        <v>3120</v>
      </c>
      <c r="F4609" s="992" t="s">
        <v>121</v>
      </c>
      <c r="G4609" s="975">
        <v>75</v>
      </c>
      <c r="H4609" s="975">
        <v>75</v>
      </c>
      <c r="I4609" s="3">
        <v>1</v>
      </c>
    </row>
    <row r="4610" spans="1:9">
      <c r="A4610" s="1065"/>
      <c r="B4610" s="1045"/>
      <c r="C4610" s="976" t="s">
        <v>8452</v>
      </c>
      <c r="D4610" s="976" t="s">
        <v>518</v>
      </c>
      <c r="E4610" s="992" t="s">
        <v>3120</v>
      </c>
      <c r="F4610" s="992" t="s">
        <v>121</v>
      </c>
      <c r="G4610" s="975">
        <v>75</v>
      </c>
      <c r="H4610" s="975">
        <v>75</v>
      </c>
      <c r="I4610" s="3">
        <v>1</v>
      </c>
    </row>
    <row r="4611" spans="1:9">
      <c r="A4611" s="1065"/>
      <c r="B4611" s="1045"/>
      <c r="C4611" s="976" t="s">
        <v>8453</v>
      </c>
      <c r="D4611" s="976" t="s">
        <v>518</v>
      </c>
      <c r="E4611" s="992" t="s">
        <v>3120</v>
      </c>
      <c r="F4611" s="992" t="s">
        <v>121</v>
      </c>
      <c r="G4611" s="975">
        <v>90</v>
      </c>
      <c r="H4611" s="975">
        <v>90</v>
      </c>
      <c r="I4611" s="3">
        <v>1</v>
      </c>
    </row>
    <row r="4612" spans="1:9">
      <c r="A4612" s="1065"/>
      <c r="B4612" s="1045"/>
      <c r="C4612" s="976" t="s">
        <v>8454</v>
      </c>
      <c r="D4612" s="976" t="s">
        <v>518</v>
      </c>
      <c r="E4612" s="992" t="s">
        <v>3120</v>
      </c>
      <c r="F4612" s="992" t="s">
        <v>121</v>
      </c>
      <c r="G4612" s="975">
        <v>75</v>
      </c>
      <c r="H4612" s="975">
        <v>75</v>
      </c>
      <c r="I4612" s="3">
        <v>1</v>
      </c>
    </row>
    <row r="4613" spans="1:9">
      <c r="A4613" s="1065"/>
      <c r="B4613" s="1045"/>
      <c r="C4613" s="976" t="s">
        <v>8455</v>
      </c>
      <c r="D4613" s="976" t="s">
        <v>518</v>
      </c>
      <c r="E4613" s="992" t="s">
        <v>3120</v>
      </c>
      <c r="F4613" s="992" t="s">
        <v>121</v>
      </c>
      <c r="G4613" s="975">
        <v>100</v>
      </c>
      <c r="H4613" s="975">
        <v>100</v>
      </c>
      <c r="I4613" s="3">
        <v>1</v>
      </c>
    </row>
    <row r="4614" spans="1:9">
      <c r="A4614" s="1065"/>
      <c r="B4614" s="1045"/>
      <c r="C4614" s="976" t="s">
        <v>8456</v>
      </c>
      <c r="D4614" s="976" t="s">
        <v>518</v>
      </c>
      <c r="E4614" s="992" t="s">
        <v>3120</v>
      </c>
      <c r="F4614" s="992" t="s">
        <v>121</v>
      </c>
      <c r="G4614" s="975">
        <v>180</v>
      </c>
      <c r="H4614" s="975">
        <v>180</v>
      </c>
      <c r="I4614" s="3">
        <v>1</v>
      </c>
    </row>
    <row r="4615" spans="1:9">
      <c r="A4615" s="1065"/>
      <c r="B4615" s="1045"/>
      <c r="C4615" s="976" t="s">
        <v>8457</v>
      </c>
      <c r="D4615" s="976" t="s">
        <v>518</v>
      </c>
      <c r="E4615" s="992" t="s">
        <v>3120</v>
      </c>
      <c r="F4615" s="992" t="s">
        <v>121</v>
      </c>
      <c r="G4615" s="975">
        <v>60</v>
      </c>
      <c r="H4615" s="975">
        <v>60</v>
      </c>
      <c r="I4615" s="3">
        <v>1</v>
      </c>
    </row>
    <row r="4616" spans="1:9">
      <c r="A4616" s="1065"/>
      <c r="B4616" s="1045"/>
      <c r="C4616" s="976" t="s">
        <v>8458</v>
      </c>
      <c r="D4616" s="976" t="s">
        <v>518</v>
      </c>
      <c r="E4616" s="992" t="s">
        <v>3120</v>
      </c>
      <c r="F4616" s="992" t="s">
        <v>121</v>
      </c>
      <c r="G4616" s="975">
        <v>60</v>
      </c>
      <c r="H4616" s="975">
        <v>60</v>
      </c>
      <c r="I4616" s="3">
        <v>1</v>
      </c>
    </row>
    <row r="4617" spans="1:9">
      <c r="A4617" s="1065"/>
      <c r="B4617" s="1045"/>
      <c r="C4617" s="976" t="s">
        <v>8459</v>
      </c>
      <c r="D4617" s="976" t="s">
        <v>518</v>
      </c>
      <c r="E4617" s="992" t="s">
        <v>3120</v>
      </c>
      <c r="F4617" s="992" t="s">
        <v>121</v>
      </c>
      <c r="G4617" s="975">
        <v>60</v>
      </c>
      <c r="H4617" s="975">
        <v>60</v>
      </c>
      <c r="I4617" s="3">
        <v>1</v>
      </c>
    </row>
    <row r="4618" spans="1:9">
      <c r="A4618" s="1065"/>
      <c r="B4618" s="1045"/>
      <c r="C4618" s="976" t="s">
        <v>8460</v>
      </c>
      <c r="D4618" s="976" t="s">
        <v>518</v>
      </c>
      <c r="E4618" s="992" t="s">
        <v>3120</v>
      </c>
      <c r="F4618" s="992" t="s">
        <v>121</v>
      </c>
      <c r="G4618" s="975">
        <v>70</v>
      </c>
      <c r="H4618" s="975">
        <v>70</v>
      </c>
      <c r="I4618" s="3">
        <v>1</v>
      </c>
    </row>
    <row r="4619" spans="1:9">
      <c r="A4619" s="1065"/>
      <c r="B4619" s="1045"/>
      <c r="C4619" s="976" t="s">
        <v>8461</v>
      </c>
      <c r="D4619" s="976" t="s">
        <v>518</v>
      </c>
      <c r="E4619" s="992" t="s">
        <v>3120</v>
      </c>
      <c r="F4619" s="992" t="s">
        <v>121</v>
      </c>
      <c r="G4619" s="975">
        <v>100</v>
      </c>
      <c r="H4619" s="975">
        <v>100</v>
      </c>
      <c r="I4619" s="3">
        <v>1</v>
      </c>
    </row>
    <row r="4620" spans="1:9">
      <c r="A4620" s="1065"/>
      <c r="B4620" s="1045"/>
      <c r="C4620" s="976" t="s">
        <v>8462</v>
      </c>
      <c r="D4620" s="976" t="s">
        <v>518</v>
      </c>
      <c r="E4620" s="992" t="s">
        <v>3120</v>
      </c>
      <c r="F4620" s="992" t="s">
        <v>121</v>
      </c>
      <c r="G4620" s="975">
        <v>70</v>
      </c>
      <c r="H4620" s="975">
        <v>70</v>
      </c>
      <c r="I4620" s="3">
        <v>1</v>
      </c>
    </row>
    <row r="4621" spans="1:9">
      <c r="A4621" s="1065"/>
      <c r="B4621" s="1045"/>
      <c r="C4621" s="976" t="s">
        <v>8463</v>
      </c>
      <c r="D4621" s="976" t="s">
        <v>518</v>
      </c>
      <c r="E4621" s="992" t="s">
        <v>3120</v>
      </c>
      <c r="F4621" s="992" t="s">
        <v>121</v>
      </c>
      <c r="G4621" s="975">
        <v>300</v>
      </c>
      <c r="H4621" s="975">
        <v>300</v>
      </c>
      <c r="I4621" s="3">
        <v>1</v>
      </c>
    </row>
    <row r="4622" spans="1:9">
      <c r="A4622" s="1065"/>
      <c r="B4622" s="1045"/>
      <c r="C4622" s="976" t="s">
        <v>8464</v>
      </c>
      <c r="D4622" s="976" t="s">
        <v>518</v>
      </c>
      <c r="E4622" s="992" t="s">
        <v>3120</v>
      </c>
      <c r="F4622" s="992" t="s">
        <v>121</v>
      </c>
      <c r="G4622" s="975">
        <v>300</v>
      </c>
      <c r="H4622" s="975">
        <v>300</v>
      </c>
      <c r="I4622" s="3">
        <v>1</v>
      </c>
    </row>
    <row r="4623" spans="1:9">
      <c r="A4623" s="1065"/>
      <c r="B4623" s="1045"/>
      <c r="C4623" s="976" t="s">
        <v>8465</v>
      </c>
      <c r="D4623" s="976" t="s">
        <v>518</v>
      </c>
      <c r="E4623" s="992" t="s">
        <v>3120</v>
      </c>
      <c r="F4623" s="992" t="s">
        <v>121</v>
      </c>
      <c r="G4623" s="975">
        <v>400</v>
      </c>
      <c r="H4623" s="975">
        <v>400</v>
      </c>
      <c r="I4623" s="3">
        <v>1</v>
      </c>
    </row>
    <row r="4624" spans="1:9">
      <c r="A4624" s="1065"/>
      <c r="B4624" s="1045"/>
      <c r="C4624" s="976" t="s">
        <v>8466</v>
      </c>
      <c r="D4624" s="976" t="s">
        <v>518</v>
      </c>
      <c r="E4624" s="992" t="s">
        <v>3120</v>
      </c>
      <c r="F4624" s="992" t="s">
        <v>121</v>
      </c>
      <c r="G4624" s="975">
        <v>70</v>
      </c>
      <c r="H4624" s="975">
        <v>70</v>
      </c>
      <c r="I4624" s="3">
        <v>1</v>
      </c>
    </row>
    <row r="4625" spans="1:9">
      <c r="A4625" s="1065"/>
      <c r="B4625" s="1045"/>
      <c r="C4625" s="976" t="s">
        <v>8467</v>
      </c>
      <c r="D4625" s="976" t="s">
        <v>518</v>
      </c>
      <c r="E4625" s="992" t="s">
        <v>3120</v>
      </c>
      <c r="F4625" s="992" t="s">
        <v>121</v>
      </c>
      <c r="G4625" s="975">
        <v>100</v>
      </c>
      <c r="H4625" s="975">
        <v>100</v>
      </c>
      <c r="I4625" s="3">
        <v>1</v>
      </c>
    </row>
    <row r="4626" spans="1:9">
      <c r="A4626" s="1065"/>
      <c r="B4626" s="1045"/>
      <c r="C4626" s="976" t="s">
        <v>8468</v>
      </c>
      <c r="D4626" s="976" t="s">
        <v>518</v>
      </c>
      <c r="E4626" s="992" t="s">
        <v>3120</v>
      </c>
      <c r="F4626" s="992" t="s">
        <v>121</v>
      </c>
      <c r="G4626" s="975">
        <v>70</v>
      </c>
      <c r="H4626" s="975">
        <v>70</v>
      </c>
      <c r="I4626" s="3">
        <v>1</v>
      </c>
    </row>
    <row r="4627" spans="1:9">
      <c r="A4627" s="1065"/>
      <c r="B4627" s="1045"/>
      <c r="C4627" s="976" t="s">
        <v>8469</v>
      </c>
      <c r="D4627" s="976" t="s">
        <v>518</v>
      </c>
      <c r="E4627" s="992" t="s">
        <v>3120</v>
      </c>
      <c r="F4627" s="992" t="s">
        <v>121</v>
      </c>
      <c r="G4627" s="975">
        <v>80</v>
      </c>
      <c r="H4627" s="975">
        <v>80</v>
      </c>
      <c r="I4627" s="3">
        <v>1</v>
      </c>
    </row>
    <row r="4628" spans="1:9">
      <c r="A4628" s="1065"/>
      <c r="B4628" s="1045"/>
      <c r="C4628" s="976" t="s">
        <v>8470</v>
      </c>
      <c r="D4628" s="976" t="s">
        <v>518</v>
      </c>
      <c r="E4628" s="992" t="s">
        <v>3120</v>
      </c>
      <c r="F4628" s="992" t="s">
        <v>121</v>
      </c>
      <c r="G4628" s="975">
        <v>70</v>
      </c>
      <c r="H4628" s="975">
        <v>70</v>
      </c>
      <c r="I4628" s="3">
        <v>1</v>
      </c>
    </row>
    <row r="4629" spans="1:9">
      <c r="A4629" s="1065"/>
      <c r="B4629" s="1045"/>
      <c r="C4629" s="976" t="s">
        <v>8471</v>
      </c>
      <c r="D4629" s="976" t="s">
        <v>518</v>
      </c>
      <c r="E4629" s="992" t="s">
        <v>3120</v>
      </c>
      <c r="F4629" s="992" t="s">
        <v>121</v>
      </c>
      <c r="G4629" s="975">
        <v>90</v>
      </c>
      <c r="H4629" s="975">
        <v>90</v>
      </c>
      <c r="I4629" s="3">
        <v>1</v>
      </c>
    </row>
    <row r="4630" spans="1:9">
      <c r="A4630" s="1065"/>
      <c r="B4630" s="1045"/>
      <c r="C4630" s="976" t="s">
        <v>8472</v>
      </c>
      <c r="D4630" s="976" t="s">
        <v>518</v>
      </c>
      <c r="E4630" s="992" t="s">
        <v>3120</v>
      </c>
      <c r="F4630" s="992" t="s">
        <v>121</v>
      </c>
      <c r="G4630" s="975">
        <v>200</v>
      </c>
      <c r="H4630" s="975">
        <v>200</v>
      </c>
      <c r="I4630" s="3">
        <v>1</v>
      </c>
    </row>
    <row r="4631" spans="1:9">
      <c r="A4631" s="1065"/>
      <c r="B4631" s="1045"/>
      <c r="C4631" s="976" t="s">
        <v>8473</v>
      </c>
      <c r="D4631" s="976" t="s">
        <v>518</v>
      </c>
      <c r="E4631" s="992" t="s">
        <v>3120</v>
      </c>
      <c r="F4631" s="992" t="s">
        <v>121</v>
      </c>
      <c r="G4631" s="975">
        <v>200</v>
      </c>
      <c r="H4631" s="975">
        <v>200</v>
      </c>
      <c r="I4631" s="3">
        <v>1</v>
      </c>
    </row>
    <row r="4632" spans="1:9">
      <c r="A4632" s="1065"/>
      <c r="B4632" s="1045"/>
      <c r="C4632" s="976" t="s">
        <v>8474</v>
      </c>
      <c r="D4632" s="976" t="s">
        <v>518</v>
      </c>
      <c r="E4632" s="992" t="s">
        <v>3120</v>
      </c>
      <c r="F4632" s="992" t="s">
        <v>121</v>
      </c>
      <c r="G4632" s="975">
        <v>200</v>
      </c>
      <c r="H4632" s="975">
        <v>200</v>
      </c>
      <c r="I4632" s="3">
        <v>1</v>
      </c>
    </row>
    <row r="4633" spans="1:9">
      <c r="A4633" s="1065"/>
      <c r="B4633" s="1045"/>
      <c r="C4633" s="976" t="s">
        <v>8475</v>
      </c>
      <c r="D4633" s="976" t="s">
        <v>518</v>
      </c>
      <c r="E4633" s="992" t="s">
        <v>3120</v>
      </c>
      <c r="F4633" s="992" t="s">
        <v>121</v>
      </c>
      <c r="G4633" s="975">
        <v>200</v>
      </c>
      <c r="H4633" s="975">
        <v>200</v>
      </c>
      <c r="I4633" s="3">
        <v>1</v>
      </c>
    </row>
    <row r="4634" spans="1:9">
      <c r="A4634" s="1065"/>
      <c r="B4634" s="1045"/>
      <c r="C4634" s="976" t="s">
        <v>8476</v>
      </c>
      <c r="D4634" s="976" t="s">
        <v>518</v>
      </c>
      <c r="E4634" s="992" t="s">
        <v>3120</v>
      </c>
      <c r="F4634" s="992" t="s">
        <v>121</v>
      </c>
      <c r="G4634" s="975">
        <v>200</v>
      </c>
      <c r="H4634" s="975">
        <v>200</v>
      </c>
      <c r="I4634" s="3">
        <v>1</v>
      </c>
    </row>
    <row r="4635" spans="1:9">
      <c r="A4635" s="1065"/>
      <c r="B4635" s="1045"/>
      <c r="C4635" s="976" t="s">
        <v>8477</v>
      </c>
      <c r="D4635" s="976" t="s">
        <v>518</v>
      </c>
      <c r="E4635" s="992" t="s">
        <v>3120</v>
      </c>
      <c r="F4635" s="992" t="s">
        <v>121</v>
      </c>
      <c r="G4635" s="975">
        <v>1540</v>
      </c>
      <c r="H4635" s="975">
        <v>1540</v>
      </c>
      <c r="I4635" s="3">
        <v>1</v>
      </c>
    </row>
    <row r="4636" spans="1:9">
      <c r="A4636" s="1065"/>
      <c r="B4636" s="1045"/>
      <c r="C4636" s="455"/>
      <c r="D4636" s="455"/>
      <c r="E4636" s="908"/>
      <c r="F4636" s="908"/>
      <c r="G4636" s="456"/>
      <c r="H4636" s="456"/>
      <c r="I4636" s="3"/>
    </row>
    <row r="4637" spans="1:9">
      <c r="A4637" s="1065"/>
      <c r="B4637" s="1045"/>
      <c r="C4637" s="833"/>
      <c r="D4637" s="833"/>
      <c r="E4637" s="908"/>
      <c r="F4637" s="908"/>
      <c r="G4637" s="834"/>
      <c r="H4637" s="834"/>
      <c r="I4637" s="3"/>
    </row>
    <row r="4638" spans="1:9">
      <c r="A4638" s="1065"/>
      <c r="B4638" s="1045"/>
      <c r="C4638" s="901"/>
      <c r="D4638" s="901"/>
      <c r="E4638" s="908" t="s">
        <v>519</v>
      </c>
      <c r="F4638" s="908" t="s">
        <v>121</v>
      </c>
      <c r="G4638" s="921"/>
      <c r="H4638" s="921"/>
      <c r="I4638" s="3"/>
    </row>
    <row r="4639" spans="1:9" ht="45">
      <c r="A4639" s="1065"/>
      <c r="B4639" s="1045"/>
      <c r="C4639" s="119" t="s">
        <v>1930</v>
      </c>
      <c r="D4639" s="120" t="s">
        <v>1931</v>
      </c>
      <c r="E4639" s="403" t="s">
        <v>519</v>
      </c>
      <c r="F4639" s="10" t="s">
        <v>121</v>
      </c>
      <c r="G4639" s="3">
        <v>180000</v>
      </c>
      <c r="H4639" s="3">
        <v>180000</v>
      </c>
      <c r="I4639" s="3">
        <v>1</v>
      </c>
    </row>
    <row r="4640" spans="1:9" ht="45">
      <c r="A4640" s="1065"/>
      <c r="B4640" s="1045"/>
      <c r="C4640" s="119" t="s">
        <v>1932</v>
      </c>
      <c r="D4640" s="120" t="s">
        <v>1933</v>
      </c>
      <c r="E4640" s="403" t="s">
        <v>519</v>
      </c>
      <c r="F4640" s="10" t="s">
        <v>121</v>
      </c>
      <c r="G4640" s="3">
        <v>300000</v>
      </c>
      <c r="H4640" s="3">
        <v>300000</v>
      </c>
      <c r="I4640" s="3">
        <v>1</v>
      </c>
    </row>
    <row r="4641" spans="1:9" ht="45">
      <c r="A4641" s="1065"/>
      <c r="B4641" s="1045"/>
      <c r="C4641" s="119" t="s">
        <v>1934</v>
      </c>
      <c r="D4641" s="120" t="s">
        <v>1935</v>
      </c>
      <c r="E4641" s="403" t="s">
        <v>519</v>
      </c>
      <c r="F4641" s="10" t="s">
        <v>121</v>
      </c>
      <c r="G4641" s="3">
        <v>180000</v>
      </c>
      <c r="H4641" s="3">
        <v>180000</v>
      </c>
      <c r="I4641" s="3">
        <v>1</v>
      </c>
    </row>
    <row r="4642" spans="1:9" ht="45">
      <c r="A4642" s="1065"/>
      <c r="B4642" s="1045"/>
      <c r="C4642" s="119" t="s">
        <v>1936</v>
      </c>
      <c r="D4642" s="120" t="s">
        <v>1937</v>
      </c>
      <c r="E4642" s="10" t="s">
        <v>149</v>
      </c>
      <c r="F4642" s="10" t="s">
        <v>121</v>
      </c>
      <c r="G4642" s="3">
        <v>60000</v>
      </c>
      <c r="H4642" s="3">
        <v>60000</v>
      </c>
      <c r="I4642" s="3">
        <v>1</v>
      </c>
    </row>
    <row r="4643" spans="1:9" ht="45">
      <c r="A4643" s="1065"/>
      <c r="B4643" s="1045"/>
      <c r="C4643" s="119" t="s">
        <v>1938</v>
      </c>
      <c r="D4643" s="120" t="s">
        <v>1939</v>
      </c>
      <c r="E4643" s="10" t="s">
        <v>149</v>
      </c>
      <c r="F4643" s="10" t="s">
        <v>121</v>
      </c>
      <c r="G4643" s="3">
        <v>90000</v>
      </c>
      <c r="H4643" s="3">
        <v>90000</v>
      </c>
      <c r="I4643" s="3">
        <v>1</v>
      </c>
    </row>
    <row r="4644" spans="1:9" ht="45">
      <c r="A4644" s="1065"/>
      <c r="B4644" s="1045"/>
      <c r="C4644" s="119" t="s">
        <v>1940</v>
      </c>
      <c r="D4644" s="120" t="s">
        <v>1941</v>
      </c>
      <c r="E4644" s="10" t="s">
        <v>149</v>
      </c>
      <c r="F4644" s="10" t="s">
        <v>121</v>
      </c>
      <c r="G4644" s="3">
        <v>180000</v>
      </c>
      <c r="H4644" s="3">
        <v>180000</v>
      </c>
      <c r="I4644" s="3">
        <v>1</v>
      </c>
    </row>
    <row r="4645" spans="1:9" ht="45">
      <c r="A4645" s="1065"/>
      <c r="B4645" s="1045"/>
      <c r="C4645" s="119" t="s">
        <v>1942</v>
      </c>
      <c r="D4645" s="120" t="s">
        <v>1943</v>
      </c>
      <c r="E4645" s="10" t="s">
        <v>149</v>
      </c>
      <c r="F4645" s="10" t="s">
        <v>121</v>
      </c>
      <c r="G4645" s="3">
        <v>45000</v>
      </c>
      <c r="H4645" s="3">
        <v>45000</v>
      </c>
      <c r="I4645" s="3">
        <v>1</v>
      </c>
    </row>
    <row r="4646" spans="1:9" ht="45">
      <c r="A4646" s="1065"/>
      <c r="B4646" s="1045"/>
      <c r="C4646" s="119" t="s">
        <v>1944</v>
      </c>
      <c r="D4646" s="120" t="s">
        <v>1945</v>
      </c>
      <c r="E4646" s="10" t="s">
        <v>149</v>
      </c>
      <c r="F4646" s="10" t="s">
        <v>121</v>
      </c>
      <c r="G4646" s="3">
        <v>150000</v>
      </c>
      <c r="H4646" s="3">
        <v>150000</v>
      </c>
      <c r="I4646" s="3">
        <v>1</v>
      </c>
    </row>
    <row r="4647" spans="1:9" ht="45">
      <c r="A4647" s="1065"/>
      <c r="B4647" s="1045"/>
      <c r="C4647" s="119" t="s">
        <v>1946</v>
      </c>
      <c r="D4647" s="120" t="s">
        <v>1947</v>
      </c>
      <c r="E4647" s="10" t="s">
        <v>149</v>
      </c>
      <c r="F4647" s="10" t="s">
        <v>121</v>
      </c>
      <c r="G4647" s="3">
        <v>75000</v>
      </c>
      <c r="H4647" s="3">
        <v>75000</v>
      </c>
      <c r="I4647" s="3">
        <v>1</v>
      </c>
    </row>
    <row r="4648" spans="1:9" ht="45">
      <c r="A4648" s="1065"/>
      <c r="B4648" s="1045"/>
      <c r="C4648" s="119" t="s">
        <v>1948</v>
      </c>
      <c r="D4648" s="120" t="s">
        <v>1949</v>
      </c>
      <c r="E4648" s="10" t="s">
        <v>149</v>
      </c>
      <c r="F4648" s="10" t="s">
        <v>121</v>
      </c>
      <c r="G4648" s="3">
        <v>90000</v>
      </c>
      <c r="H4648" s="3">
        <v>90000</v>
      </c>
      <c r="I4648" s="3">
        <v>1</v>
      </c>
    </row>
    <row r="4649" spans="1:9" ht="45">
      <c r="A4649" s="1065"/>
      <c r="B4649" s="1045"/>
      <c r="C4649" s="119" t="s">
        <v>1950</v>
      </c>
      <c r="D4649" s="120" t="s">
        <v>1951</v>
      </c>
      <c r="E4649" s="10" t="s">
        <v>149</v>
      </c>
      <c r="F4649" s="10" t="s">
        <v>121</v>
      </c>
      <c r="G4649" s="3">
        <v>90000</v>
      </c>
      <c r="H4649" s="3">
        <v>90000</v>
      </c>
      <c r="I4649" s="3">
        <v>1</v>
      </c>
    </row>
    <row r="4650" spans="1:9" ht="45">
      <c r="A4650" s="1065"/>
      <c r="B4650" s="1045"/>
      <c r="C4650" s="119" t="s">
        <v>1952</v>
      </c>
      <c r="D4650" s="120" t="s">
        <v>1953</v>
      </c>
      <c r="E4650" s="10" t="s">
        <v>149</v>
      </c>
      <c r="F4650" s="10" t="s">
        <v>121</v>
      </c>
      <c r="G4650" s="3">
        <v>45000</v>
      </c>
      <c r="H4650" s="3">
        <v>45000</v>
      </c>
      <c r="I4650" s="3">
        <v>1</v>
      </c>
    </row>
    <row r="4651" spans="1:9" ht="45">
      <c r="A4651" s="1065"/>
      <c r="B4651" s="1045"/>
      <c r="C4651" s="119" t="s">
        <v>1954</v>
      </c>
      <c r="D4651" s="120" t="s">
        <v>1955</v>
      </c>
      <c r="E4651" s="10" t="s">
        <v>149</v>
      </c>
      <c r="F4651" s="10" t="s">
        <v>121</v>
      </c>
      <c r="G4651" s="3">
        <v>60000</v>
      </c>
      <c r="H4651" s="3">
        <v>60000</v>
      </c>
      <c r="I4651" s="3">
        <v>1</v>
      </c>
    </row>
    <row r="4652" spans="1:9" ht="45">
      <c r="A4652" s="1065"/>
      <c r="B4652" s="1045"/>
      <c r="C4652" s="119" t="s">
        <v>1956</v>
      </c>
      <c r="D4652" s="120" t="s">
        <v>1957</v>
      </c>
      <c r="E4652" s="10" t="s">
        <v>149</v>
      </c>
      <c r="F4652" s="10" t="s">
        <v>121</v>
      </c>
      <c r="G4652" s="3">
        <v>45000</v>
      </c>
      <c r="H4652" s="3">
        <v>45000</v>
      </c>
      <c r="I4652" s="3">
        <v>1</v>
      </c>
    </row>
    <row r="4653" spans="1:9" ht="45">
      <c r="A4653" s="1065"/>
      <c r="B4653" s="1045"/>
      <c r="C4653" s="119" t="s">
        <v>1958</v>
      </c>
      <c r="D4653" s="120" t="s">
        <v>1959</v>
      </c>
      <c r="E4653" s="10" t="s">
        <v>149</v>
      </c>
      <c r="F4653" s="10" t="s">
        <v>121</v>
      </c>
      <c r="G4653" s="3">
        <v>90000</v>
      </c>
      <c r="H4653" s="3">
        <v>90000</v>
      </c>
      <c r="I4653" s="3">
        <v>1</v>
      </c>
    </row>
    <row r="4654" spans="1:9" ht="45">
      <c r="A4654" s="1065"/>
      <c r="B4654" s="1045"/>
      <c r="C4654" s="119" t="s">
        <v>1960</v>
      </c>
      <c r="D4654" s="120" t="s">
        <v>1961</v>
      </c>
      <c r="E4654" s="10" t="s">
        <v>149</v>
      </c>
      <c r="F4654" s="10" t="s">
        <v>121</v>
      </c>
      <c r="G4654" s="3">
        <v>120000</v>
      </c>
      <c r="H4654" s="3">
        <v>120000</v>
      </c>
      <c r="I4654" s="3">
        <v>1</v>
      </c>
    </row>
    <row r="4655" spans="1:9" ht="45">
      <c r="A4655" s="1065"/>
      <c r="B4655" s="1045"/>
      <c r="C4655" s="119" t="s">
        <v>1962</v>
      </c>
      <c r="D4655" s="120" t="s">
        <v>1963</v>
      </c>
      <c r="E4655" s="10" t="s">
        <v>149</v>
      </c>
      <c r="F4655" s="10" t="s">
        <v>121</v>
      </c>
      <c r="G4655" s="3">
        <v>500000</v>
      </c>
      <c r="H4655" s="3">
        <v>500000</v>
      </c>
      <c r="I4655" s="3">
        <v>1</v>
      </c>
    </row>
    <row r="4656" spans="1:9" ht="30">
      <c r="A4656" s="1065"/>
      <c r="B4656" s="1045"/>
      <c r="C4656" s="119" t="s">
        <v>1964</v>
      </c>
      <c r="D4656" s="120" t="s">
        <v>1965</v>
      </c>
      <c r="E4656" s="10" t="s">
        <v>149</v>
      </c>
      <c r="F4656" s="10" t="s">
        <v>121</v>
      </c>
      <c r="G4656" s="3">
        <v>350000</v>
      </c>
      <c r="H4656" s="3">
        <v>350000</v>
      </c>
      <c r="I4656" s="3">
        <v>1</v>
      </c>
    </row>
    <row r="4657" spans="1:9" ht="45">
      <c r="A4657" s="1065"/>
      <c r="B4657" s="1045"/>
      <c r="C4657" s="119" t="s">
        <v>1966</v>
      </c>
      <c r="D4657" s="120" t="s">
        <v>1967</v>
      </c>
      <c r="E4657" s="10" t="s">
        <v>149</v>
      </c>
      <c r="F4657" s="10" t="s">
        <v>121</v>
      </c>
      <c r="G4657" s="3">
        <v>250000</v>
      </c>
      <c r="H4657" s="3">
        <v>250000</v>
      </c>
      <c r="I4657" s="3">
        <v>1</v>
      </c>
    </row>
    <row r="4658" spans="1:9" ht="45">
      <c r="A4658" s="1065"/>
      <c r="B4658" s="1045"/>
      <c r="C4658" s="119" t="s">
        <v>1968</v>
      </c>
      <c r="D4658" s="120" t="s">
        <v>1969</v>
      </c>
      <c r="E4658" s="10" t="s">
        <v>149</v>
      </c>
      <c r="F4658" s="10" t="s">
        <v>121</v>
      </c>
      <c r="G4658" s="3">
        <v>250000</v>
      </c>
      <c r="H4658" s="3">
        <v>250000</v>
      </c>
      <c r="I4658" s="3">
        <v>1</v>
      </c>
    </row>
    <row r="4659" spans="1:9" ht="45">
      <c r="A4659" s="1065"/>
      <c r="B4659" s="1045"/>
      <c r="C4659" s="119" t="s">
        <v>1970</v>
      </c>
      <c r="D4659" s="120" t="s">
        <v>1971</v>
      </c>
      <c r="E4659" s="10" t="s">
        <v>149</v>
      </c>
      <c r="F4659" s="10" t="s">
        <v>121</v>
      </c>
      <c r="G4659" s="3">
        <v>500000</v>
      </c>
      <c r="H4659" s="3">
        <v>500000</v>
      </c>
      <c r="I4659" s="3">
        <v>1</v>
      </c>
    </row>
    <row r="4660" spans="1:9" ht="45">
      <c r="A4660" s="1065"/>
      <c r="B4660" s="1045"/>
      <c r="C4660" s="119" t="s">
        <v>1972</v>
      </c>
      <c r="D4660" s="120" t="s">
        <v>1973</v>
      </c>
      <c r="E4660" s="10" t="s">
        <v>149</v>
      </c>
      <c r="F4660" s="10" t="s">
        <v>121</v>
      </c>
      <c r="G4660" s="3">
        <v>500000</v>
      </c>
      <c r="H4660" s="3">
        <v>500000</v>
      </c>
      <c r="I4660" s="3">
        <v>1</v>
      </c>
    </row>
    <row r="4661" spans="1:9" ht="45">
      <c r="A4661" s="1065"/>
      <c r="B4661" s="1045"/>
      <c r="C4661" s="119" t="s">
        <v>1974</v>
      </c>
      <c r="D4661" s="120" t="s">
        <v>1975</v>
      </c>
      <c r="E4661" s="10" t="s">
        <v>149</v>
      </c>
      <c r="F4661" s="10" t="s">
        <v>121</v>
      </c>
      <c r="G4661" s="3">
        <v>100000</v>
      </c>
      <c r="H4661" s="3">
        <v>100000</v>
      </c>
      <c r="I4661" s="3">
        <v>1</v>
      </c>
    </row>
    <row r="4662" spans="1:9" ht="45">
      <c r="A4662" s="1065"/>
      <c r="B4662" s="1045"/>
      <c r="C4662" s="119" t="s">
        <v>1976</v>
      </c>
      <c r="D4662" s="120" t="s">
        <v>1977</v>
      </c>
      <c r="E4662" s="10" t="s">
        <v>149</v>
      </c>
      <c r="F4662" s="10" t="s">
        <v>121</v>
      </c>
      <c r="G4662" s="3">
        <v>80000</v>
      </c>
      <c r="H4662" s="3">
        <v>80000</v>
      </c>
      <c r="I4662" s="3">
        <v>1</v>
      </c>
    </row>
    <row r="4663" spans="1:9" ht="45">
      <c r="A4663" s="1065"/>
      <c r="B4663" s="1045"/>
      <c r="C4663" s="119" t="s">
        <v>1978</v>
      </c>
      <c r="D4663" s="120" t="s">
        <v>1979</v>
      </c>
      <c r="E4663" s="10" t="s">
        <v>149</v>
      </c>
      <c r="F4663" s="10" t="s">
        <v>121</v>
      </c>
      <c r="G4663" s="3">
        <v>80000</v>
      </c>
      <c r="H4663" s="3">
        <v>80000</v>
      </c>
      <c r="I4663" s="3">
        <v>1</v>
      </c>
    </row>
    <row r="4664" spans="1:9" ht="60">
      <c r="A4664" s="1065"/>
      <c r="B4664" s="1045"/>
      <c r="C4664" s="119" t="s">
        <v>1980</v>
      </c>
      <c r="D4664" s="120" t="s">
        <v>1981</v>
      </c>
      <c r="E4664" s="10" t="s">
        <v>149</v>
      </c>
      <c r="F4664" s="10" t="s">
        <v>121</v>
      </c>
      <c r="G4664" s="3">
        <v>80000</v>
      </c>
      <c r="H4664" s="3">
        <v>80000</v>
      </c>
      <c r="I4664" s="3">
        <v>1</v>
      </c>
    </row>
    <row r="4665" spans="1:9" ht="45">
      <c r="A4665" s="1065"/>
      <c r="B4665" s="1045"/>
      <c r="C4665" s="119" t="s">
        <v>1982</v>
      </c>
      <c r="D4665" s="120" t="s">
        <v>1983</v>
      </c>
      <c r="E4665" s="10" t="s">
        <v>149</v>
      </c>
      <c r="F4665" s="10" t="s">
        <v>121</v>
      </c>
      <c r="G4665" s="3">
        <v>100000</v>
      </c>
      <c r="H4665" s="3">
        <v>100000</v>
      </c>
      <c r="I4665" s="3">
        <v>1</v>
      </c>
    </row>
    <row r="4666" spans="1:9" ht="45">
      <c r="A4666" s="1065"/>
      <c r="B4666" s="1046"/>
      <c r="C4666" s="119" t="s">
        <v>1984</v>
      </c>
      <c r="D4666" s="120" t="s">
        <v>1985</v>
      </c>
      <c r="E4666" s="10" t="s">
        <v>149</v>
      </c>
      <c r="F4666" s="10" t="s">
        <v>121</v>
      </c>
      <c r="G4666" s="3">
        <v>100000</v>
      </c>
      <c r="H4666" s="3">
        <v>100000</v>
      </c>
      <c r="I4666" s="3">
        <v>1</v>
      </c>
    </row>
    <row r="4667" spans="1:9" ht="15" customHeight="1">
      <c r="A4667" s="1065"/>
      <c r="B4667" s="1068" t="s">
        <v>118</v>
      </c>
      <c r="C4667" s="1069"/>
      <c r="D4667" s="1069"/>
      <c r="E4667" s="1069"/>
      <c r="F4667" s="1069"/>
      <c r="G4667" s="1070"/>
      <c r="H4667" s="75">
        <f>H4670</f>
        <v>786500</v>
      </c>
      <c r="I4667" s="75"/>
    </row>
    <row r="4668" spans="1:9" ht="15" customHeight="1">
      <c r="A4668" s="1065"/>
      <c r="B4668" s="461"/>
      <c r="C4668" s="833" t="s">
        <v>8372</v>
      </c>
      <c r="D4668" s="833" t="s">
        <v>164</v>
      </c>
      <c r="E4668" s="120" t="s">
        <v>126</v>
      </c>
      <c r="F4668" s="908" t="s">
        <v>121</v>
      </c>
      <c r="G4668" s="834">
        <v>1270000</v>
      </c>
      <c r="H4668" s="834">
        <v>1270000</v>
      </c>
      <c r="I4668" s="462">
        <v>1</v>
      </c>
    </row>
    <row r="4669" spans="1:9" ht="15" customHeight="1">
      <c r="A4669" s="1065"/>
      <c r="B4669" s="1198">
        <v>5134</v>
      </c>
      <c r="C4669" s="120" t="s">
        <v>6420</v>
      </c>
      <c r="D4669" s="120" t="s">
        <v>164</v>
      </c>
      <c r="E4669" s="120" t="s">
        <v>126</v>
      </c>
      <c r="F4669" s="120" t="s">
        <v>121</v>
      </c>
      <c r="G4669" s="399">
        <v>786.5</v>
      </c>
      <c r="H4669" s="399">
        <v>786.5</v>
      </c>
      <c r="I4669" s="462">
        <v>1</v>
      </c>
    </row>
    <row r="4670" spans="1:9">
      <c r="A4670" s="1065"/>
      <c r="B4670" s="1199"/>
      <c r="C4670" s="119" t="s">
        <v>5261</v>
      </c>
      <c r="D4670" s="120" t="s">
        <v>164</v>
      </c>
      <c r="E4670" s="10" t="s">
        <v>149</v>
      </c>
      <c r="F4670" s="10" t="s">
        <v>121</v>
      </c>
      <c r="G4670" s="3">
        <v>786500</v>
      </c>
      <c r="H4670" s="3">
        <v>786500</v>
      </c>
      <c r="I4670" s="3">
        <v>1</v>
      </c>
    </row>
    <row r="4671" spans="1:9">
      <c r="A4671" s="1065"/>
      <c r="B4671" s="1023" t="s">
        <v>523</v>
      </c>
      <c r="C4671" s="1023"/>
      <c r="D4671" s="1023"/>
      <c r="E4671" s="1023"/>
      <c r="F4671" s="1023"/>
      <c r="G4671" s="1023"/>
      <c r="H4671" s="30">
        <v>2000000</v>
      </c>
      <c r="I4671" s="30"/>
    </row>
    <row r="4672" spans="1:9">
      <c r="A4672" s="1065"/>
      <c r="B4672" s="1021" t="s">
        <v>118</v>
      </c>
      <c r="C4672" s="1021"/>
      <c r="D4672" s="1021"/>
      <c r="E4672" s="1021"/>
      <c r="F4672" s="1021"/>
      <c r="G4672" s="1021"/>
      <c r="H4672" s="75">
        <v>2000000</v>
      </c>
      <c r="I4672" s="75"/>
    </row>
    <row r="4673" spans="1:9" ht="60">
      <c r="A4673" s="1065"/>
      <c r="B4673" s="10">
        <v>4239</v>
      </c>
      <c r="C4673" s="119" t="s">
        <v>1986</v>
      </c>
      <c r="D4673" s="120" t="s">
        <v>777</v>
      </c>
      <c r="E4673" s="10" t="s">
        <v>14</v>
      </c>
      <c r="F4673" s="10" t="s">
        <v>121</v>
      </c>
      <c r="G4673" s="3">
        <v>2000000</v>
      </c>
      <c r="H4673" s="3">
        <v>2000000</v>
      </c>
      <c r="I4673" s="3">
        <v>1</v>
      </c>
    </row>
    <row r="4674" spans="1:9">
      <c r="A4674" s="1065"/>
      <c r="B4674" s="1023" t="s">
        <v>165</v>
      </c>
      <c r="C4674" s="1023"/>
      <c r="D4674" s="1023"/>
      <c r="E4674" s="1023"/>
      <c r="F4674" s="1023"/>
      <c r="G4674" s="1023"/>
      <c r="H4674" s="30">
        <v>101399800</v>
      </c>
      <c r="I4674" s="30"/>
    </row>
    <row r="4675" spans="1:9">
      <c r="A4675" s="1065"/>
      <c r="B4675" s="1021" t="s">
        <v>154</v>
      </c>
      <c r="C4675" s="1021"/>
      <c r="D4675" s="1021"/>
      <c r="E4675" s="1021"/>
      <c r="F4675" s="1021"/>
      <c r="G4675" s="1021"/>
      <c r="H4675" s="75">
        <v>99399800</v>
      </c>
      <c r="I4675" s="75"/>
    </row>
    <row r="4676" spans="1:9" ht="30">
      <c r="A4676" s="1065"/>
      <c r="B4676" s="10">
        <v>4251</v>
      </c>
      <c r="C4676" s="119" t="s">
        <v>1987</v>
      </c>
      <c r="D4676" s="120" t="s">
        <v>167</v>
      </c>
      <c r="E4676" s="10" t="s">
        <v>149</v>
      </c>
      <c r="F4676" s="10" t="s">
        <v>121</v>
      </c>
      <c r="G4676" s="3">
        <v>99399800</v>
      </c>
      <c r="H4676" s="3">
        <v>99399800</v>
      </c>
      <c r="I4676" s="3">
        <v>1</v>
      </c>
    </row>
    <row r="4677" spans="1:9">
      <c r="A4677" s="1065"/>
      <c r="B4677" s="1021" t="s">
        <v>118</v>
      </c>
      <c r="C4677" s="1021"/>
      <c r="D4677" s="1021"/>
      <c r="E4677" s="1021"/>
      <c r="F4677" s="1021"/>
      <c r="G4677" s="1021"/>
      <c r="H4677" s="75">
        <v>2000000</v>
      </c>
      <c r="I4677" s="75"/>
    </row>
    <row r="4678" spans="1:9" s="8" customFormat="1" ht="30">
      <c r="A4678" s="1065"/>
      <c r="B4678" s="6">
        <v>4251</v>
      </c>
      <c r="C4678" s="124">
        <v>71351540</v>
      </c>
      <c r="D4678" s="129" t="s">
        <v>168</v>
      </c>
      <c r="E4678" s="6" t="s">
        <v>519</v>
      </c>
      <c r="F4678" s="6" t="s">
        <v>121</v>
      </c>
      <c r="G4678" s="7">
        <v>2000000</v>
      </c>
      <c r="H4678" s="7">
        <v>2000000</v>
      </c>
      <c r="I4678" s="7">
        <v>1</v>
      </c>
    </row>
    <row r="4679" spans="1:9">
      <c r="A4679" s="1065"/>
      <c r="B4679" s="1023" t="s">
        <v>169</v>
      </c>
      <c r="C4679" s="1023"/>
      <c r="D4679" s="1023"/>
      <c r="E4679" s="1023"/>
      <c r="F4679" s="1023"/>
      <c r="G4679" s="1023"/>
      <c r="H4679" s="30">
        <v>8976000</v>
      </c>
      <c r="I4679" s="30"/>
    </row>
    <row r="4680" spans="1:9">
      <c r="A4680" s="1065"/>
      <c r="B4680" s="1021" t="s">
        <v>154</v>
      </c>
      <c r="C4680" s="1021"/>
      <c r="D4680" s="1021"/>
      <c r="E4680" s="1021"/>
      <c r="F4680" s="1021"/>
      <c r="G4680" s="1021"/>
      <c r="H4680" s="75">
        <v>8800000</v>
      </c>
      <c r="I4680" s="75"/>
    </row>
    <row r="4681" spans="1:9" ht="30">
      <c r="A4681" s="1065"/>
      <c r="B4681" s="10">
        <v>4251</v>
      </c>
      <c r="C4681" s="119" t="s">
        <v>1988</v>
      </c>
      <c r="D4681" s="120" t="s">
        <v>171</v>
      </c>
      <c r="E4681" s="10" t="s">
        <v>126</v>
      </c>
      <c r="F4681" s="10" t="s">
        <v>121</v>
      </c>
      <c r="G4681" s="3">
        <v>8800000</v>
      </c>
      <c r="H4681" s="3">
        <v>8800000</v>
      </c>
      <c r="I4681" s="3">
        <v>1</v>
      </c>
    </row>
    <row r="4682" spans="1:9">
      <c r="A4682" s="1065"/>
      <c r="B4682" s="1021" t="s">
        <v>118</v>
      </c>
      <c r="C4682" s="1021"/>
      <c r="D4682" s="1021"/>
      <c r="E4682" s="1021"/>
      <c r="F4682" s="1021"/>
      <c r="G4682" s="1021"/>
      <c r="H4682" s="75">
        <v>176000</v>
      </c>
      <c r="I4682" s="75"/>
    </row>
    <row r="4683" spans="1:9" s="8" customFormat="1" ht="30">
      <c r="A4683" s="1065"/>
      <c r="B4683" s="6">
        <v>4251</v>
      </c>
      <c r="C4683" s="124" t="s">
        <v>5343</v>
      </c>
      <c r="D4683" s="129" t="s">
        <v>168</v>
      </c>
      <c r="E4683" s="6" t="s">
        <v>172</v>
      </c>
      <c r="F4683" s="6" t="s">
        <v>121</v>
      </c>
      <c r="G4683" s="7">
        <v>176000</v>
      </c>
      <c r="H4683" s="7">
        <v>176000</v>
      </c>
      <c r="I4683" s="7">
        <v>1</v>
      </c>
    </row>
    <row r="4684" spans="1:9">
      <c r="A4684" s="1065"/>
      <c r="B4684" s="1023" t="s">
        <v>173</v>
      </c>
      <c r="C4684" s="1023"/>
      <c r="D4684" s="1023"/>
      <c r="E4684" s="1023"/>
      <c r="F4684" s="1023"/>
      <c r="G4684" s="1023"/>
      <c r="H4684" s="30">
        <v>1524000</v>
      </c>
      <c r="I4684" s="30"/>
    </row>
    <row r="4685" spans="1:9">
      <c r="A4685" s="1065"/>
      <c r="B4685" s="1021" t="s">
        <v>154</v>
      </c>
      <c r="C4685" s="1021"/>
      <c r="D4685" s="1021"/>
      <c r="E4685" s="1021"/>
      <c r="F4685" s="1021"/>
      <c r="G4685" s="1021"/>
      <c r="H4685" s="75">
        <v>768000</v>
      </c>
      <c r="I4685" s="75"/>
    </row>
    <row r="4686" spans="1:9" ht="60">
      <c r="A4686" s="1065"/>
      <c r="B4686" s="1022">
        <v>5113</v>
      </c>
      <c r="C4686" s="119" t="s">
        <v>1989</v>
      </c>
      <c r="D4686" s="120" t="s">
        <v>1990</v>
      </c>
      <c r="E4686" s="10" t="s">
        <v>126</v>
      </c>
      <c r="F4686" s="10" t="s">
        <v>121</v>
      </c>
      <c r="G4686" s="3">
        <v>11017960</v>
      </c>
      <c r="H4686" s="3">
        <v>11017960</v>
      </c>
      <c r="I4686" s="3">
        <v>1</v>
      </c>
    </row>
    <row r="4687" spans="1:9" ht="45">
      <c r="A4687" s="1065"/>
      <c r="B4687" s="1022"/>
      <c r="C4687" s="119" t="s">
        <v>1991</v>
      </c>
      <c r="D4687" s="120" t="s">
        <v>1992</v>
      </c>
      <c r="E4687" s="10" t="s">
        <v>126</v>
      </c>
      <c r="F4687" s="10" t="s">
        <v>121</v>
      </c>
      <c r="G4687" s="3">
        <v>18139960</v>
      </c>
      <c r="H4687" s="3">
        <v>18139960</v>
      </c>
      <c r="I4687" s="3">
        <v>1</v>
      </c>
    </row>
    <row r="4688" spans="1:9">
      <c r="A4688" s="1065"/>
      <c r="B4688" s="1021" t="s">
        <v>118</v>
      </c>
      <c r="C4688" s="1021"/>
      <c r="D4688" s="1021"/>
      <c r="E4688" s="1021"/>
      <c r="F4688" s="1021"/>
      <c r="G4688" s="1021"/>
      <c r="H4688" s="75">
        <v>756000</v>
      </c>
      <c r="I4688" s="75"/>
    </row>
    <row r="4689" spans="1:9" s="8" customFormat="1" ht="60">
      <c r="A4689" s="1065"/>
      <c r="B4689" s="1022">
        <v>5113</v>
      </c>
      <c r="C4689" s="124">
        <v>71351540</v>
      </c>
      <c r="D4689" s="129" t="s">
        <v>1993</v>
      </c>
      <c r="E4689" s="6" t="s">
        <v>172</v>
      </c>
      <c r="F4689" s="6" t="s">
        <v>121</v>
      </c>
      <c r="G4689" s="7">
        <v>220000</v>
      </c>
      <c r="H4689" s="7">
        <v>220000</v>
      </c>
      <c r="I4689" s="7">
        <v>1</v>
      </c>
    </row>
    <row r="4690" spans="1:9" s="8" customFormat="1" ht="45">
      <c r="A4690" s="1065"/>
      <c r="B4690" s="1022"/>
      <c r="C4690" s="124">
        <v>71351540</v>
      </c>
      <c r="D4690" s="129" t="s">
        <v>1994</v>
      </c>
      <c r="E4690" s="6" t="s">
        <v>172</v>
      </c>
      <c r="F4690" s="6" t="s">
        <v>121</v>
      </c>
      <c r="G4690" s="7">
        <v>362000</v>
      </c>
      <c r="H4690" s="7">
        <v>362000</v>
      </c>
      <c r="I4690" s="7">
        <v>1</v>
      </c>
    </row>
    <row r="4691" spans="1:9" ht="60">
      <c r="A4691" s="1065"/>
      <c r="B4691" s="1022"/>
      <c r="C4691" s="119" t="s">
        <v>1995</v>
      </c>
      <c r="D4691" s="120" t="s">
        <v>1996</v>
      </c>
      <c r="E4691" s="10" t="s">
        <v>120</v>
      </c>
      <c r="F4691" s="10" t="s">
        <v>121</v>
      </c>
      <c r="G4691" s="3">
        <v>66000</v>
      </c>
      <c r="H4691" s="3">
        <v>66000</v>
      </c>
      <c r="I4691" s="3">
        <v>1</v>
      </c>
    </row>
    <row r="4692" spans="1:9" ht="45">
      <c r="A4692" s="1065"/>
      <c r="B4692" s="1022"/>
      <c r="C4692" s="119" t="s">
        <v>1997</v>
      </c>
      <c r="D4692" s="120" t="s">
        <v>1998</v>
      </c>
      <c r="E4692" s="10" t="s">
        <v>120</v>
      </c>
      <c r="F4692" s="10" t="s">
        <v>121</v>
      </c>
      <c r="G4692" s="3">
        <v>108000</v>
      </c>
      <c r="H4692" s="3">
        <v>108000</v>
      </c>
      <c r="I4692" s="3">
        <v>1</v>
      </c>
    </row>
    <row r="4693" spans="1:9">
      <c r="A4693" s="1065"/>
      <c r="B4693" s="1023" t="s">
        <v>175</v>
      </c>
      <c r="C4693" s="1023"/>
      <c r="D4693" s="1023"/>
      <c r="E4693" s="1023"/>
      <c r="F4693" s="1023"/>
      <c r="G4693" s="1023"/>
      <c r="H4693" s="30">
        <v>72118041</v>
      </c>
      <c r="I4693" s="30"/>
    </row>
    <row r="4694" spans="1:9">
      <c r="A4694" s="1065"/>
      <c r="B4694" s="1021" t="s">
        <v>154</v>
      </c>
      <c r="C4694" s="1021"/>
      <c r="D4694" s="1021"/>
      <c r="E4694" s="1021"/>
      <c r="F4694" s="1021"/>
      <c r="G4694" s="1021"/>
      <c r="H4694" s="75">
        <v>70631461</v>
      </c>
      <c r="I4694" s="75"/>
    </row>
    <row r="4695" spans="1:9" ht="30">
      <c r="A4695" s="1065"/>
      <c r="B4695" s="10">
        <v>4251</v>
      </c>
      <c r="C4695" s="119" t="s">
        <v>1999</v>
      </c>
      <c r="D4695" s="120" t="s">
        <v>171</v>
      </c>
      <c r="E4695" s="10" t="s">
        <v>126</v>
      </c>
      <c r="F4695" s="10" t="s">
        <v>181</v>
      </c>
      <c r="G4695" s="3">
        <v>9607901</v>
      </c>
      <c r="H4695" s="3">
        <v>9607901</v>
      </c>
      <c r="I4695" s="3">
        <v>1</v>
      </c>
    </row>
    <row r="4696" spans="1:9" ht="75">
      <c r="A4696" s="1065"/>
      <c r="B4696" s="1022">
        <v>5113</v>
      </c>
      <c r="C4696" s="119" t="s">
        <v>2000</v>
      </c>
      <c r="D4696" s="120" t="s">
        <v>2001</v>
      </c>
      <c r="E4696" s="10" t="s">
        <v>126</v>
      </c>
      <c r="F4696" s="10" t="s">
        <v>121</v>
      </c>
      <c r="G4696" s="3">
        <v>5899000</v>
      </c>
      <c r="H4696" s="3">
        <v>5899000</v>
      </c>
      <c r="I4696" s="3">
        <v>1</v>
      </c>
    </row>
    <row r="4697" spans="1:9" ht="75">
      <c r="A4697" s="1065"/>
      <c r="B4697" s="1022"/>
      <c r="C4697" s="119" t="s">
        <v>2002</v>
      </c>
      <c r="D4697" s="120" t="s">
        <v>2003</v>
      </c>
      <c r="E4697" s="10" t="s">
        <v>126</v>
      </c>
      <c r="F4697" s="10" t="s">
        <v>121</v>
      </c>
      <c r="G4697" s="3">
        <v>2338290</v>
      </c>
      <c r="H4697" s="3">
        <v>2338290</v>
      </c>
      <c r="I4697" s="3">
        <v>1</v>
      </c>
    </row>
    <row r="4698" spans="1:9" ht="60">
      <c r="A4698" s="1065"/>
      <c r="B4698" s="1022"/>
      <c r="C4698" s="119" t="s">
        <v>2004</v>
      </c>
      <c r="D4698" s="120" t="s">
        <v>2005</v>
      </c>
      <c r="E4698" s="10" t="s">
        <v>126</v>
      </c>
      <c r="F4698" s="10" t="s">
        <v>121</v>
      </c>
      <c r="G4698" s="3">
        <v>8829700</v>
      </c>
      <c r="H4698" s="3">
        <v>8829700</v>
      </c>
      <c r="I4698" s="3">
        <v>1</v>
      </c>
    </row>
    <row r="4699" spans="1:9" ht="60">
      <c r="A4699" s="1065"/>
      <c r="B4699" s="1022"/>
      <c r="C4699" s="119" t="s">
        <v>2006</v>
      </c>
      <c r="D4699" s="120" t="s">
        <v>2007</v>
      </c>
      <c r="E4699" s="10" t="s">
        <v>126</v>
      </c>
      <c r="F4699" s="10" t="s">
        <v>121</v>
      </c>
      <c r="G4699" s="3">
        <v>12206360</v>
      </c>
      <c r="H4699" s="3">
        <v>12206360</v>
      </c>
      <c r="I4699" s="3">
        <v>1</v>
      </c>
    </row>
    <row r="4700" spans="1:9" ht="75">
      <c r="A4700" s="1065"/>
      <c r="B4700" s="1022"/>
      <c r="C4700" s="119" t="s">
        <v>2008</v>
      </c>
      <c r="D4700" s="120" t="s">
        <v>2009</v>
      </c>
      <c r="E4700" s="10" t="s">
        <v>126</v>
      </c>
      <c r="F4700" s="10" t="s">
        <v>121</v>
      </c>
      <c r="G4700" s="3">
        <v>5250440</v>
      </c>
      <c r="H4700" s="3">
        <v>5250440</v>
      </c>
      <c r="I4700" s="3">
        <v>1</v>
      </c>
    </row>
    <row r="4701" spans="1:9" ht="60">
      <c r="A4701" s="1065"/>
      <c r="B4701" s="1022"/>
      <c r="C4701" s="119" t="s">
        <v>2010</v>
      </c>
      <c r="D4701" s="120" t="s">
        <v>2011</v>
      </c>
      <c r="E4701" s="10" t="s">
        <v>126</v>
      </c>
      <c r="F4701" s="10" t="s">
        <v>121</v>
      </c>
      <c r="G4701" s="3">
        <v>3239190</v>
      </c>
      <c r="H4701" s="3">
        <v>3239190</v>
      </c>
      <c r="I4701" s="3">
        <v>1</v>
      </c>
    </row>
    <row r="4702" spans="1:9" ht="60">
      <c r="A4702" s="1065"/>
      <c r="B4702" s="1022"/>
      <c r="C4702" s="119" t="s">
        <v>2012</v>
      </c>
      <c r="D4702" s="120" t="s">
        <v>2013</v>
      </c>
      <c r="E4702" s="10" t="s">
        <v>126</v>
      </c>
      <c r="F4702" s="10" t="s">
        <v>121</v>
      </c>
      <c r="G4702" s="3">
        <v>1720500</v>
      </c>
      <c r="H4702" s="3">
        <v>1720500</v>
      </c>
      <c r="I4702" s="3">
        <v>1</v>
      </c>
    </row>
    <row r="4703" spans="1:9" ht="90">
      <c r="A4703" s="1065"/>
      <c r="B4703" s="1022"/>
      <c r="C4703" s="119" t="s">
        <v>2014</v>
      </c>
      <c r="D4703" s="120" t="s">
        <v>2015</v>
      </c>
      <c r="E4703" s="10" t="s">
        <v>126</v>
      </c>
      <c r="F4703" s="10" t="s">
        <v>121</v>
      </c>
      <c r="G4703" s="3">
        <v>21540080</v>
      </c>
      <c r="H4703" s="3">
        <v>21540080</v>
      </c>
      <c r="I4703" s="3">
        <v>1</v>
      </c>
    </row>
    <row r="4704" spans="1:9">
      <c r="A4704" s="1065"/>
      <c r="B4704" s="1021" t="s">
        <v>118</v>
      </c>
      <c r="C4704" s="1021"/>
      <c r="D4704" s="1021"/>
      <c r="E4704" s="1021"/>
      <c r="F4704" s="1021"/>
      <c r="G4704" s="1021"/>
      <c r="H4704" s="75">
        <v>1486580</v>
      </c>
      <c r="I4704" s="75"/>
    </row>
    <row r="4705" spans="1:9" s="8" customFormat="1" ht="45">
      <c r="A4705" s="1065"/>
      <c r="B4705" s="31">
        <v>4251</v>
      </c>
      <c r="C4705" s="148" t="s">
        <v>5250</v>
      </c>
      <c r="D4705" s="149" t="s">
        <v>5306</v>
      </c>
      <c r="E4705" s="31" t="s">
        <v>3120</v>
      </c>
      <c r="F4705" s="31" t="s">
        <v>121</v>
      </c>
      <c r="G4705" s="32">
        <v>192160</v>
      </c>
      <c r="H4705" s="32">
        <v>192160</v>
      </c>
      <c r="I4705" s="32">
        <v>1</v>
      </c>
    </row>
    <row r="4706" spans="1:9" s="8" customFormat="1" ht="60">
      <c r="A4706" s="1065"/>
      <c r="B4706" s="1022">
        <v>5113</v>
      </c>
      <c r="C4706" s="124">
        <v>71351540</v>
      </c>
      <c r="D4706" s="129" t="s">
        <v>2016</v>
      </c>
      <c r="E4706" s="6" t="s">
        <v>172</v>
      </c>
      <c r="F4706" s="6" t="s">
        <v>121</v>
      </c>
      <c r="G4706" s="7">
        <v>96250</v>
      </c>
      <c r="H4706" s="7">
        <v>96250</v>
      </c>
      <c r="I4706" s="7">
        <v>1</v>
      </c>
    </row>
    <row r="4707" spans="1:9" s="8" customFormat="1" ht="75">
      <c r="A4707" s="1065"/>
      <c r="B4707" s="1022"/>
      <c r="C4707" s="124">
        <v>71351540</v>
      </c>
      <c r="D4707" s="129" t="s">
        <v>2017</v>
      </c>
      <c r="E4707" s="6" t="s">
        <v>172</v>
      </c>
      <c r="F4707" s="6" t="s">
        <v>121</v>
      </c>
      <c r="G4707" s="7">
        <v>38150</v>
      </c>
      <c r="H4707" s="7">
        <v>38150</v>
      </c>
      <c r="I4707" s="7">
        <v>1</v>
      </c>
    </row>
    <row r="4708" spans="1:9" s="8" customFormat="1" ht="60">
      <c r="A4708" s="1065"/>
      <c r="B4708" s="1022"/>
      <c r="C4708" s="124">
        <v>71351540</v>
      </c>
      <c r="D4708" s="129" t="s">
        <v>2018</v>
      </c>
      <c r="E4708" s="6" t="s">
        <v>172</v>
      </c>
      <c r="F4708" s="6" t="s">
        <v>121</v>
      </c>
      <c r="G4708" s="7">
        <v>144070</v>
      </c>
      <c r="H4708" s="7">
        <v>144070</v>
      </c>
      <c r="I4708" s="7">
        <v>1</v>
      </c>
    </row>
    <row r="4709" spans="1:9" s="8" customFormat="1" ht="60">
      <c r="A4709" s="1065"/>
      <c r="B4709" s="1022"/>
      <c r="C4709" s="124">
        <v>71351540</v>
      </c>
      <c r="D4709" s="129" t="s">
        <v>2019</v>
      </c>
      <c r="E4709" s="6" t="s">
        <v>172</v>
      </c>
      <c r="F4709" s="6" t="s">
        <v>121</v>
      </c>
      <c r="G4709" s="7">
        <v>199170</v>
      </c>
      <c r="H4709" s="7">
        <v>199170</v>
      </c>
      <c r="I4709" s="7">
        <v>1</v>
      </c>
    </row>
    <row r="4710" spans="1:9" s="8" customFormat="1" ht="75">
      <c r="A4710" s="1065"/>
      <c r="B4710" s="1022"/>
      <c r="C4710" s="124">
        <v>71351540</v>
      </c>
      <c r="D4710" s="129" t="s">
        <v>2020</v>
      </c>
      <c r="E4710" s="6" t="s">
        <v>172</v>
      </c>
      <c r="F4710" s="6" t="s">
        <v>121</v>
      </c>
      <c r="G4710" s="7">
        <v>85670</v>
      </c>
      <c r="H4710" s="7">
        <v>85670</v>
      </c>
      <c r="I4710" s="7">
        <v>1</v>
      </c>
    </row>
    <row r="4711" spans="1:9" s="8" customFormat="1" ht="60">
      <c r="A4711" s="1065"/>
      <c r="B4711" s="1022"/>
      <c r="C4711" s="124">
        <v>71351540</v>
      </c>
      <c r="D4711" s="129" t="s">
        <v>2021</v>
      </c>
      <c r="E4711" s="6" t="s">
        <v>172</v>
      </c>
      <c r="F4711" s="6" t="s">
        <v>121</v>
      </c>
      <c r="G4711" s="7">
        <v>52850</v>
      </c>
      <c r="H4711" s="7">
        <v>52850</v>
      </c>
      <c r="I4711" s="7">
        <v>1</v>
      </c>
    </row>
    <row r="4712" spans="1:9" s="8" customFormat="1" ht="60">
      <c r="A4712" s="1065"/>
      <c r="B4712" s="1022"/>
      <c r="C4712" s="124">
        <v>71351540</v>
      </c>
      <c r="D4712" s="129" t="s">
        <v>2022</v>
      </c>
      <c r="E4712" s="6" t="s">
        <v>172</v>
      </c>
      <c r="F4712" s="6" t="s">
        <v>121</v>
      </c>
      <c r="G4712" s="7">
        <v>28070</v>
      </c>
      <c r="H4712" s="7">
        <v>28070</v>
      </c>
      <c r="I4712" s="7">
        <v>1</v>
      </c>
    </row>
    <row r="4713" spans="1:9" s="8" customFormat="1" ht="90">
      <c r="A4713" s="1065"/>
      <c r="B4713" s="1022"/>
      <c r="C4713" s="124">
        <v>71351540</v>
      </c>
      <c r="D4713" s="129" t="s">
        <v>2023</v>
      </c>
      <c r="E4713" s="6" t="s">
        <v>172</v>
      </c>
      <c r="F4713" s="6" t="s">
        <v>121</v>
      </c>
      <c r="G4713" s="7">
        <v>351470</v>
      </c>
      <c r="H4713" s="7">
        <v>351470</v>
      </c>
      <c r="I4713" s="7">
        <v>1</v>
      </c>
    </row>
    <row r="4714" spans="1:9" ht="60">
      <c r="A4714" s="1065"/>
      <c r="B4714" s="1022"/>
      <c r="C4714" s="119" t="s">
        <v>2024</v>
      </c>
      <c r="D4714" s="120" t="s">
        <v>2025</v>
      </c>
      <c r="E4714" s="10" t="s">
        <v>120</v>
      </c>
      <c r="F4714" s="10" t="s">
        <v>121</v>
      </c>
      <c r="G4714" s="3">
        <v>28880</v>
      </c>
      <c r="H4714" s="3">
        <v>28880</v>
      </c>
      <c r="I4714" s="3">
        <v>1</v>
      </c>
    </row>
    <row r="4715" spans="1:9" ht="75">
      <c r="A4715" s="1065"/>
      <c r="B4715" s="1022"/>
      <c r="C4715" s="119" t="s">
        <v>2026</v>
      </c>
      <c r="D4715" s="120" t="s">
        <v>2027</v>
      </c>
      <c r="E4715" s="10" t="s">
        <v>120</v>
      </c>
      <c r="F4715" s="10" t="s">
        <v>121</v>
      </c>
      <c r="G4715" s="3">
        <v>11450</v>
      </c>
      <c r="H4715" s="3">
        <v>11450</v>
      </c>
      <c r="I4715" s="3">
        <v>1</v>
      </c>
    </row>
    <row r="4716" spans="1:9" ht="60">
      <c r="A4716" s="1065"/>
      <c r="B4716" s="1022"/>
      <c r="C4716" s="119" t="s">
        <v>2028</v>
      </c>
      <c r="D4716" s="120" t="s">
        <v>2029</v>
      </c>
      <c r="E4716" s="10" t="s">
        <v>120</v>
      </c>
      <c r="F4716" s="10" t="s">
        <v>121</v>
      </c>
      <c r="G4716" s="3">
        <v>43220</v>
      </c>
      <c r="H4716" s="3">
        <v>43220</v>
      </c>
      <c r="I4716" s="3">
        <v>1</v>
      </c>
    </row>
    <row r="4717" spans="1:9" ht="60">
      <c r="A4717" s="1065"/>
      <c r="B4717" s="1022"/>
      <c r="C4717" s="119" t="s">
        <v>2030</v>
      </c>
      <c r="D4717" s="120" t="s">
        <v>2031</v>
      </c>
      <c r="E4717" s="10" t="s">
        <v>120</v>
      </c>
      <c r="F4717" s="10" t="s">
        <v>121</v>
      </c>
      <c r="G4717" s="3">
        <v>59750</v>
      </c>
      <c r="H4717" s="3">
        <v>59750</v>
      </c>
      <c r="I4717" s="3">
        <v>1</v>
      </c>
    </row>
    <row r="4718" spans="1:9" ht="75">
      <c r="A4718" s="1065"/>
      <c r="B4718" s="1022"/>
      <c r="C4718" s="119" t="s">
        <v>2032</v>
      </c>
      <c r="D4718" s="120" t="s">
        <v>2033</v>
      </c>
      <c r="E4718" s="10" t="s">
        <v>120</v>
      </c>
      <c r="F4718" s="10" t="s">
        <v>121</v>
      </c>
      <c r="G4718" s="3">
        <v>25700</v>
      </c>
      <c r="H4718" s="3">
        <v>25700</v>
      </c>
      <c r="I4718" s="3">
        <v>1</v>
      </c>
    </row>
    <row r="4719" spans="1:9" ht="60">
      <c r="A4719" s="1065"/>
      <c r="B4719" s="1022"/>
      <c r="C4719" s="119" t="s">
        <v>2034</v>
      </c>
      <c r="D4719" s="120" t="s">
        <v>2035</v>
      </c>
      <c r="E4719" s="10" t="s">
        <v>120</v>
      </c>
      <c r="F4719" s="10" t="s">
        <v>121</v>
      </c>
      <c r="G4719" s="3">
        <v>15860</v>
      </c>
      <c r="H4719" s="3">
        <v>15860</v>
      </c>
      <c r="I4719" s="3">
        <v>1</v>
      </c>
    </row>
    <row r="4720" spans="1:9" ht="60">
      <c r="A4720" s="1065"/>
      <c r="B4720" s="1022"/>
      <c r="C4720" s="119" t="s">
        <v>2036</v>
      </c>
      <c r="D4720" s="120" t="s">
        <v>2037</v>
      </c>
      <c r="E4720" s="10" t="s">
        <v>120</v>
      </c>
      <c r="F4720" s="10" t="s">
        <v>121</v>
      </c>
      <c r="G4720" s="3">
        <v>8420</v>
      </c>
      <c r="H4720" s="3">
        <v>8420</v>
      </c>
      <c r="I4720" s="3">
        <v>1</v>
      </c>
    </row>
    <row r="4721" spans="1:9" ht="90">
      <c r="A4721" s="1065"/>
      <c r="B4721" s="1022"/>
      <c r="C4721" s="119" t="s">
        <v>2038</v>
      </c>
      <c r="D4721" s="120" t="s">
        <v>2039</v>
      </c>
      <c r="E4721" s="10" t="s">
        <v>120</v>
      </c>
      <c r="F4721" s="10" t="s">
        <v>121</v>
      </c>
      <c r="G4721" s="3">
        <v>105440</v>
      </c>
      <c r="H4721" s="3">
        <v>105440</v>
      </c>
      <c r="I4721" s="3">
        <v>1</v>
      </c>
    </row>
    <row r="4722" spans="1:9">
      <c r="A4722" s="1065"/>
      <c r="B4722" s="1023" t="s">
        <v>539</v>
      </c>
      <c r="C4722" s="1023"/>
      <c r="D4722" s="1023"/>
      <c r="E4722" s="1023"/>
      <c r="F4722" s="1023"/>
      <c r="G4722" s="1023"/>
      <c r="H4722" s="30">
        <v>4998000</v>
      </c>
      <c r="I4722" s="30"/>
    </row>
    <row r="4723" spans="1:9">
      <c r="A4723" s="1065"/>
      <c r="B4723" s="1021" t="s">
        <v>154</v>
      </c>
      <c r="C4723" s="1021"/>
      <c r="D4723" s="1021"/>
      <c r="E4723" s="1021"/>
      <c r="F4723" s="1021"/>
      <c r="G4723" s="1021"/>
      <c r="H4723" s="75">
        <v>4900000</v>
      </c>
      <c r="I4723" s="75"/>
    </row>
    <row r="4724" spans="1:9" ht="30">
      <c r="A4724" s="1065"/>
      <c r="B4724" s="10">
        <v>5112</v>
      </c>
      <c r="C4724" s="119" t="s">
        <v>2040</v>
      </c>
      <c r="D4724" s="120" t="s">
        <v>2041</v>
      </c>
      <c r="E4724" s="10" t="s">
        <v>126</v>
      </c>
      <c r="F4724" s="10" t="s">
        <v>121</v>
      </c>
      <c r="G4724" s="3">
        <v>4900000</v>
      </c>
      <c r="H4724" s="3">
        <v>4900000</v>
      </c>
      <c r="I4724" s="3">
        <v>1</v>
      </c>
    </row>
    <row r="4725" spans="1:9">
      <c r="A4725" s="1065"/>
      <c r="B4725" s="1021" t="s">
        <v>118</v>
      </c>
      <c r="C4725" s="1021"/>
      <c r="D4725" s="1021"/>
      <c r="E4725" s="1021"/>
      <c r="F4725" s="1021"/>
      <c r="G4725" s="1021"/>
      <c r="H4725" s="75">
        <v>98000</v>
      </c>
      <c r="I4725" s="75"/>
    </row>
    <row r="4726" spans="1:9" ht="30">
      <c r="A4726" s="1065"/>
      <c r="B4726" s="10">
        <v>5112</v>
      </c>
      <c r="C4726" s="119" t="s">
        <v>5344</v>
      </c>
      <c r="D4726" s="120" t="s">
        <v>168</v>
      </c>
      <c r="E4726" s="10" t="s">
        <v>172</v>
      </c>
      <c r="F4726" s="10" t="s">
        <v>121</v>
      </c>
      <c r="G4726" s="3">
        <v>98000</v>
      </c>
      <c r="H4726" s="3">
        <v>98000</v>
      </c>
      <c r="I4726" s="3">
        <v>1</v>
      </c>
    </row>
    <row r="4727" spans="1:9">
      <c r="A4727" s="1065"/>
      <c r="B4727" s="1023" t="s">
        <v>178</v>
      </c>
      <c r="C4727" s="1023"/>
      <c r="D4727" s="1023"/>
      <c r="E4727" s="1023"/>
      <c r="F4727" s="1023"/>
      <c r="G4727" s="1023"/>
      <c r="H4727" s="30">
        <v>18276000</v>
      </c>
      <c r="I4727" s="30"/>
    </row>
    <row r="4728" spans="1:9">
      <c r="A4728" s="1065"/>
      <c r="B4728" s="1021" t="s">
        <v>118</v>
      </c>
      <c r="C4728" s="1021"/>
      <c r="D4728" s="1021"/>
      <c r="E4728" s="1021"/>
      <c r="F4728" s="1021"/>
      <c r="G4728" s="1021"/>
      <c r="H4728" s="75">
        <v>18276000</v>
      </c>
      <c r="I4728" s="75"/>
    </row>
    <row r="4729" spans="1:9" s="8" customFormat="1" ht="30">
      <c r="A4729" s="1065"/>
      <c r="B4729" s="6">
        <v>5129</v>
      </c>
      <c r="C4729" s="124">
        <v>50751100</v>
      </c>
      <c r="D4729" s="129" t="s">
        <v>542</v>
      </c>
      <c r="E4729" s="6" t="s">
        <v>126</v>
      </c>
      <c r="F4729" s="6" t="s">
        <v>121</v>
      </c>
      <c r="G4729" s="7">
        <v>18276000</v>
      </c>
      <c r="H4729" s="7">
        <v>18276000</v>
      </c>
      <c r="I4729" s="7">
        <v>1</v>
      </c>
    </row>
    <row r="4730" spans="1:9">
      <c r="A4730" s="1065"/>
      <c r="B4730" s="1023" t="s">
        <v>210</v>
      </c>
      <c r="C4730" s="1023"/>
      <c r="D4730" s="1023"/>
      <c r="E4730" s="1023"/>
      <c r="F4730" s="1023"/>
      <c r="G4730" s="1023"/>
      <c r="H4730" s="30">
        <v>49980000</v>
      </c>
      <c r="I4730" s="30"/>
    </row>
    <row r="4731" spans="1:9">
      <c r="A4731" s="1065"/>
      <c r="B4731" s="1021" t="s">
        <v>154</v>
      </c>
      <c r="C4731" s="1021"/>
      <c r="D4731" s="1021"/>
      <c r="E4731" s="1021"/>
      <c r="F4731" s="1021"/>
      <c r="G4731" s="1021"/>
      <c r="H4731" s="75">
        <v>49000000</v>
      </c>
      <c r="I4731" s="75"/>
    </row>
    <row r="4732" spans="1:9" ht="30">
      <c r="A4732" s="1065"/>
      <c r="B4732" s="10">
        <v>4861</v>
      </c>
      <c r="C4732" s="119" t="s">
        <v>2042</v>
      </c>
      <c r="D4732" s="120" t="s">
        <v>171</v>
      </c>
      <c r="E4732" s="10" t="s">
        <v>126</v>
      </c>
      <c r="F4732" s="10" t="s">
        <v>121</v>
      </c>
      <c r="G4732" s="3">
        <v>49000000</v>
      </c>
      <c r="H4732" s="3">
        <v>49000000</v>
      </c>
      <c r="I4732" s="3">
        <v>1</v>
      </c>
    </row>
    <row r="4733" spans="1:9">
      <c r="A4733" s="1065"/>
      <c r="B4733" s="1021" t="s">
        <v>118</v>
      </c>
      <c r="C4733" s="1021"/>
      <c r="D4733" s="1021"/>
      <c r="E4733" s="1021"/>
      <c r="F4733" s="1021"/>
      <c r="G4733" s="1021"/>
      <c r="H4733" s="75">
        <v>980000</v>
      </c>
      <c r="I4733" s="75"/>
    </row>
    <row r="4734" spans="1:9" s="8" customFormat="1" ht="30">
      <c r="A4734" s="1065"/>
      <c r="B4734" s="6">
        <v>4861</v>
      </c>
      <c r="C4734" s="124">
        <v>71351540</v>
      </c>
      <c r="D4734" s="129" t="s">
        <v>168</v>
      </c>
      <c r="E4734" s="6" t="s">
        <v>149</v>
      </c>
      <c r="F4734" s="6" t="s">
        <v>121</v>
      </c>
      <c r="G4734" s="7">
        <v>980000</v>
      </c>
      <c r="H4734" s="7">
        <v>980000</v>
      </c>
      <c r="I4734" s="7">
        <v>1</v>
      </c>
    </row>
    <row r="4735" spans="1:9">
      <c r="A4735" s="1065"/>
      <c r="B4735" s="1023" t="s">
        <v>546</v>
      </c>
      <c r="C4735" s="1023"/>
      <c r="D4735" s="1023"/>
      <c r="E4735" s="1023"/>
      <c r="F4735" s="1023"/>
      <c r="G4735" s="1023"/>
      <c r="H4735" s="30">
        <v>8000000</v>
      </c>
      <c r="I4735" s="30"/>
    </row>
    <row r="4736" spans="1:9">
      <c r="A4736" s="1065"/>
      <c r="B4736" s="1021" t="s">
        <v>118</v>
      </c>
      <c r="C4736" s="1021"/>
      <c r="D4736" s="1021"/>
      <c r="E4736" s="1021"/>
      <c r="F4736" s="1021"/>
      <c r="G4736" s="1021"/>
      <c r="H4736" s="75">
        <v>8000000</v>
      </c>
      <c r="I4736" s="75"/>
    </row>
    <row r="4737" spans="1:10" ht="30">
      <c r="A4737" s="1065"/>
      <c r="B4737" s="10">
        <v>4213</v>
      </c>
      <c r="C4737" s="119" t="s">
        <v>2043</v>
      </c>
      <c r="D4737" s="120" t="s">
        <v>727</v>
      </c>
      <c r="E4737" s="10" t="s">
        <v>126</v>
      </c>
      <c r="F4737" s="10" t="s">
        <v>121</v>
      </c>
      <c r="G4737" s="3">
        <v>8000000</v>
      </c>
      <c r="H4737" s="3">
        <v>8000000</v>
      </c>
      <c r="I4737" s="3">
        <v>1</v>
      </c>
    </row>
    <row r="4738" spans="1:10">
      <c r="A4738" s="1065"/>
      <c r="B4738" s="1023" t="s">
        <v>548</v>
      </c>
      <c r="C4738" s="1023"/>
      <c r="D4738" s="1023"/>
      <c r="E4738" s="1023"/>
      <c r="F4738" s="1023"/>
      <c r="G4738" s="1023"/>
      <c r="H4738" s="30">
        <v>920000</v>
      </c>
      <c r="I4738" s="30"/>
    </row>
    <row r="4739" spans="1:10">
      <c r="A4739" s="1065"/>
      <c r="B4739" s="1021" t="s">
        <v>118</v>
      </c>
      <c r="C4739" s="1021"/>
      <c r="D4739" s="1021"/>
      <c r="E4739" s="1021"/>
      <c r="F4739" s="1021"/>
      <c r="G4739" s="1021"/>
      <c r="H4739" s="75">
        <v>920000</v>
      </c>
      <c r="I4739" s="75"/>
    </row>
    <row r="4740" spans="1:10" s="8" customFormat="1" ht="45">
      <c r="A4740" s="1065"/>
      <c r="B4740" s="6">
        <v>4213</v>
      </c>
      <c r="C4740" s="124">
        <v>50761100</v>
      </c>
      <c r="D4740" s="129" t="s">
        <v>550</v>
      </c>
      <c r="E4740" s="6" t="s">
        <v>126</v>
      </c>
      <c r="F4740" s="6" t="s">
        <v>121</v>
      </c>
      <c r="G4740" s="7">
        <v>920000</v>
      </c>
      <c r="H4740" s="7">
        <v>920000</v>
      </c>
      <c r="I4740" s="7">
        <v>1</v>
      </c>
    </row>
    <row r="4741" spans="1:10">
      <c r="A4741" s="1065"/>
      <c r="B4741" s="1023" t="s">
        <v>2044</v>
      </c>
      <c r="C4741" s="1023"/>
      <c r="D4741" s="1023"/>
      <c r="E4741" s="1023"/>
      <c r="F4741" s="1023"/>
      <c r="G4741" s="1023"/>
      <c r="H4741" s="30">
        <v>15000000</v>
      </c>
      <c r="I4741" s="30"/>
    </row>
    <row r="4742" spans="1:10">
      <c r="A4742" s="1065"/>
      <c r="B4742" s="1021" t="s">
        <v>154</v>
      </c>
      <c r="C4742" s="1021"/>
      <c r="D4742" s="1021"/>
      <c r="E4742" s="1021"/>
      <c r="F4742" s="1021"/>
      <c r="G4742" s="1021"/>
      <c r="H4742" s="75">
        <v>14700000</v>
      </c>
      <c r="I4742" s="75"/>
    </row>
    <row r="4743" spans="1:10" s="8" customFormat="1">
      <c r="A4743" s="1065"/>
      <c r="B4743" s="119">
        <v>4239</v>
      </c>
      <c r="C4743" s="119" t="s">
        <v>6148</v>
      </c>
      <c r="D4743" s="119" t="s">
        <v>2045</v>
      </c>
      <c r="E4743" s="119" t="s">
        <v>126</v>
      </c>
      <c r="F4743" s="119" t="s">
        <v>121</v>
      </c>
      <c r="G4743" s="119">
        <v>14700000</v>
      </c>
      <c r="H4743" s="119">
        <v>14700000</v>
      </c>
      <c r="I4743" s="119">
        <v>1</v>
      </c>
      <c r="J4743" s="119"/>
    </row>
    <row r="4744" spans="1:10">
      <c r="A4744" s="1065"/>
      <c r="B4744" s="1021" t="s">
        <v>118</v>
      </c>
      <c r="C4744" s="1021"/>
      <c r="D4744" s="1021"/>
      <c r="E4744" s="1021"/>
      <c r="F4744" s="1021"/>
      <c r="G4744" s="1021"/>
      <c r="H4744" s="75">
        <v>300000</v>
      </c>
      <c r="I4744" s="75"/>
    </row>
    <row r="4745" spans="1:10" s="8" customFormat="1" ht="30">
      <c r="A4745" s="1065"/>
      <c r="B4745" s="6">
        <v>4239</v>
      </c>
      <c r="C4745" s="124">
        <v>71351540</v>
      </c>
      <c r="D4745" s="129" t="s">
        <v>168</v>
      </c>
      <c r="E4745" s="6" t="s">
        <v>172</v>
      </c>
      <c r="F4745" s="6" t="s">
        <v>121</v>
      </c>
      <c r="G4745" s="7">
        <v>300000</v>
      </c>
      <c r="H4745" s="7">
        <v>300000</v>
      </c>
      <c r="I4745" s="7">
        <v>1</v>
      </c>
    </row>
    <row r="4746" spans="1:10">
      <c r="A4746" s="1065"/>
      <c r="B4746" s="1023" t="s">
        <v>214</v>
      </c>
      <c r="C4746" s="1023"/>
      <c r="D4746" s="1023"/>
      <c r="E4746" s="1023"/>
      <c r="F4746" s="1023"/>
      <c r="G4746" s="1023"/>
      <c r="H4746" s="30">
        <v>34955222</v>
      </c>
      <c r="I4746" s="30"/>
    </row>
    <row r="4747" spans="1:10">
      <c r="A4747" s="1065"/>
      <c r="B4747" s="1021" t="s">
        <v>154</v>
      </c>
      <c r="C4747" s="1021"/>
      <c r="D4747" s="1021"/>
      <c r="E4747" s="1021"/>
      <c r="F4747" s="1021"/>
      <c r="G4747" s="1021"/>
      <c r="H4747" s="75">
        <v>34269825</v>
      </c>
      <c r="I4747" s="75"/>
    </row>
    <row r="4748" spans="1:10" ht="30">
      <c r="A4748" s="1065"/>
      <c r="B4748" s="10">
        <v>4251</v>
      </c>
      <c r="C4748" s="119" t="s">
        <v>2046</v>
      </c>
      <c r="D4748" s="120" t="s">
        <v>216</v>
      </c>
      <c r="E4748" s="10" t="s">
        <v>126</v>
      </c>
      <c r="F4748" s="10" t="s">
        <v>121</v>
      </c>
      <c r="G4748" s="3">
        <v>34269825</v>
      </c>
      <c r="H4748" s="3">
        <v>34269825</v>
      </c>
      <c r="I4748" s="3">
        <v>1</v>
      </c>
    </row>
    <row r="4749" spans="1:10">
      <c r="A4749" s="1065"/>
      <c r="B4749" s="1021" t="s">
        <v>118</v>
      </c>
      <c r="C4749" s="1021"/>
      <c r="D4749" s="1021"/>
      <c r="E4749" s="1021"/>
      <c r="F4749" s="1021"/>
      <c r="G4749" s="1021"/>
      <c r="H4749" s="75">
        <v>685397</v>
      </c>
      <c r="I4749" s="75"/>
    </row>
    <row r="4750" spans="1:10" ht="30">
      <c r="A4750" s="1065"/>
      <c r="B4750" s="1059">
        <v>4251</v>
      </c>
      <c r="C4750" s="119" t="s">
        <v>6262</v>
      </c>
      <c r="D4750" s="119" t="s">
        <v>5260</v>
      </c>
      <c r="E4750" s="119" t="s">
        <v>3120</v>
      </c>
      <c r="F4750" s="119" t="s">
        <v>121</v>
      </c>
      <c r="G4750" s="119">
        <v>294000</v>
      </c>
      <c r="H4750" s="119">
        <v>294000</v>
      </c>
      <c r="I4750" s="119">
        <v>1</v>
      </c>
    </row>
    <row r="4751" spans="1:10" s="8" customFormat="1" ht="30">
      <c r="A4751" s="1065"/>
      <c r="B4751" s="1060"/>
      <c r="C4751" s="124">
        <v>71351540</v>
      </c>
      <c r="D4751" s="129" t="s">
        <v>168</v>
      </c>
      <c r="E4751" s="6" t="s">
        <v>149</v>
      </c>
      <c r="F4751" s="6" t="s">
        <v>121</v>
      </c>
      <c r="G4751" s="7">
        <v>685397</v>
      </c>
      <c r="H4751" s="7">
        <v>685397</v>
      </c>
      <c r="I4751" s="7">
        <v>1</v>
      </c>
    </row>
    <row r="4752" spans="1:10">
      <c r="A4752" s="1065"/>
      <c r="B4752" s="1023" t="s">
        <v>217</v>
      </c>
      <c r="C4752" s="1023"/>
      <c r="D4752" s="1023"/>
      <c r="E4752" s="1023"/>
      <c r="F4752" s="1023"/>
      <c r="G4752" s="1023"/>
      <c r="H4752" s="30">
        <v>191050590</v>
      </c>
      <c r="I4752" s="30"/>
    </row>
    <row r="4753" spans="1:9">
      <c r="A4753" s="1065"/>
      <c r="B4753" s="1021" t="s">
        <v>154</v>
      </c>
      <c r="C4753" s="1021"/>
      <c r="D4753" s="1021"/>
      <c r="E4753" s="1021"/>
      <c r="F4753" s="1021"/>
      <c r="G4753" s="1021"/>
      <c r="H4753" s="75">
        <v>186322590</v>
      </c>
      <c r="I4753" s="75"/>
    </row>
    <row r="4754" spans="1:9">
      <c r="A4754" s="1065"/>
      <c r="B4754" s="833" t="s">
        <v>5264</v>
      </c>
      <c r="C4754" s="833" t="s">
        <v>7833</v>
      </c>
      <c r="D4754" s="833" t="s">
        <v>5792</v>
      </c>
      <c r="E4754" s="838" t="s">
        <v>126</v>
      </c>
      <c r="F4754" s="838" t="s">
        <v>121</v>
      </c>
      <c r="G4754" s="834">
        <v>29879080</v>
      </c>
      <c r="H4754" s="834">
        <v>29879080</v>
      </c>
      <c r="I4754" s="842">
        <v>1</v>
      </c>
    </row>
    <row r="4755" spans="1:9">
      <c r="A4755" s="1065"/>
      <c r="B4755" s="837"/>
      <c r="C4755" s="837"/>
      <c r="D4755" s="837"/>
      <c r="E4755" s="837"/>
      <c r="F4755" s="837"/>
      <c r="G4755" s="837"/>
      <c r="H4755" s="842"/>
      <c r="I4755" s="842"/>
    </row>
    <row r="4756" spans="1:9" ht="30">
      <c r="A4756" s="1065"/>
      <c r="B4756" s="1022">
        <v>5113</v>
      </c>
      <c r="C4756" s="119" t="s">
        <v>2047</v>
      </c>
      <c r="D4756" s="120" t="s">
        <v>2048</v>
      </c>
      <c r="E4756" s="10" t="s">
        <v>126</v>
      </c>
      <c r="F4756" s="10" t="s">
        <v>121</v>
      </c>
      <c r="G4756" s="3">
        <v>14228400</v>
      </c>
      <c r="H4756" s="3">
        <v>14228400</v>
      </c>
      <c r="I4756" s="3">
        <v>1</v>
      </c>
    </row>
    <row r="4757" spans="1:9" ht="30">
      <c r="A4757" s="1065"/>
      <c r="B4757" s="1022"/>
      <c r="C4757" s="119" t="s">
        <v>2049</v>
      </c>
      <c r="D4757" s="120" t="s">
        <v>2050</v>
      </c>
      <c r="E4757" s="10" t="s">
        <v>126</v>
      </c>
      <c r="F4757" s="10" t="s">
        <v>121</v>
      </c>
      <c r="G4757" s="3">
        <v>15704480</v>
      </c>
      <c r="H4757" s="3">
        <v>15704480</v>
      </c>
      <c r="I4757" s="3">
        <v>1</v>
      </c>
    </row>
    <row r="4758" spans="1:9" ht="30">
      <c r="A4758" s="1065"/>
      <c r="B4758" s="1022"/>
      <c r="C4758" s="119" t="s">
        <v>2051</v>
      </c>
      <c r="D4758" s="120" t="s">
        <v>2052</v>
      </c>
      <c r="E4758" s="10" t="s">
        <v>126</v>
      </c>
      <c r="F4758" s="10" t="s">
        <v>121</v>
      </c>
      <c r="G4758" s="3">
        <v>12857830</v>
      </c>
      <c r="H4758" s="3">
        <v>12857830</v>
      </c>
      <c r="I4758" s="3">
        <v>1</v>
      </c>
    </row>
    <row r="4759" spans="1:9" ht="30">
      <c r="A4759" s="1065"/>
      <c r="B4759" s="1022"/>
      <c r="C4759" s="119" t="s">
        <v>2053</v>
      </c>
      <c r="D4759" s="120" t="s">
        <v>2054</v>
      </c>
      <c r="E4759" s="10" t="s">
        <v>126</v>
      </c>
      <c r="F4759" s="10" t="s">
        <v>121</v>
      </c>
      <c r="G4759" s="3">
        <v>21918560</v>
      </c>
      <c r="H4759" s="3">
        <v>21918560</v>
      </c>
      <c r="I4759" s="3">
        <v>1</v>
      </c>
    </row>
    <row r="4760" spans="1:9" ht="30">
      <c r="A4760" s="1065"/>
      <c r="B4760" s="1022"/>
      <c r="C4760" s="119" t="s">
        <v>2055</v>
      </c>
      <c r="D4760" s="120" t="s">
        <v>2056</v>
      </c>
      <c r="E4760" s="10" t="s">
        <v>126</v>
      </c>
      <c r="F4760" s="10" t="s">
        <v>121</v>
      </c>
      <c r="G4760" s="3">
        <v>6029230</v>
      </c>
      <c r="H4760" s="3">
        <v>6029230</v>
      </c>
      <c r="I4760" s="3">
        <v>1</v>
      </c>
    </row>
    <row r="4761" spans="1:9" ht="30">
      <c r="A4761" s="1065"/>
      <c r="B4761" s="1022"/>
      <c r="C4761" s="119" t="s">
        <v>2057</v>
      </c>
      <c r="D4761" s="120" t="s">
        <v>2058</v>
      </c>
      <c r="E4761" s="10" t="s">
        <v>126</v>
      </c>
      <c r="F4761" s="10" t="s">
        <v>121</v>
      </c>
      <c r="G4761" s="3">
        <v>8594400</v>
      </c>
      <c r="H4761" s="3">
        <v>8594400</v>
      </c>
      <c r="I4761" s="3">
        <v>1</v>
      </c>
    </row>
    <row r="4762" spans="1:9" ht="30">
      <c r="A4762" s="1065"/>
      <c r="B4762" s="1022"/>
      <c r="C4762" s="119" t="s">
        <v>2059</v>
      </c>
      <c r="D4762" s="120" t="s">
        <v>2060</v>
      </c>
      <c r="E4762" s="10" t="s">
        <v>126</v>
      </c>
      <c r="F4762" s="10" t="s">
        <v>121</v>
      </c>
      <c r="G4762" s="3">
        <v>6860510</v>
      </c>
      <c r="H4762" s="3">
        <v>6860510</v>
      </c>
      <c r="I4762" s="3">
        <v>1</v>
      </c>
    </row>
    <row r="4763" spans="1:9" ht="30">
      <c r="A4763" s="1065"/>
      <c r="B4763" s="1022"/>
      <c r="C4763" s="119" t="s">
        <v>2061</v>
      </c>
      <c r="D4763" s="120" t="s">
        <v>2062</v>
      </c>
      <c r="E4763" s="10" t="s">
        <v>126</v>
      </c>
      <c r="F4763" s="10" t="s">
        <v>121</v>
      </c>
      <c r="G4763" s="3">
        <v>10824280</v>
      </c>
      <c r="H4763" s="3">
        <v>10824280</v>
      </c>
      <c r="I4763" s="3">
        <v>1</v>
      </c>
    </row>
    <row r="4764" spans="1:9" ht="45">
      <c r="A4764" s="1065"/>
      <c r="B4764" s="1022"/>
      <c r="C4764" s="119" t="s">
        <v>2063</v>
      </c>
      <c r="D4764" s="120" t="s">
        <v>2064</v>
      </c>
      <c r="E4764" s="10" t="s">
        <v>126</v>
      </c>
      <c r="F4764" s="10" t="s">
        <v>121</v>
      </c>
      <c r="G4764" s="3">
        <v>4366050</v>
      </c>
      <c r="H4764" s="3">
        <v>4366050</v>
      </c>
      <c r="I4764" s="3">
        <v>1</v>
      </c>
    </row>
    <row r="4765" spans="1:9" ht="45">
      <c r="A4765" s="1065"/>
      <c r="B4765" s="1022"/>
      <c r="C4765" s="119" t="s">
        <v>2065</v>
      </c>
      <c r="D4765" s="120" t="s">
        <v>2066</v>
      </c>
      <c r="E4765" s="10" t="s">
        <v>126</v>
      </c>
      <c r="F4765" s="10" t="s">
        <v>121</v>
      </c>
      <c r="G4765" s="3">
        <v>9870710</v>
      </c>
      <c r="H4765" s="3">
        <v>9870710</v>
      </c>
      <c r="I4765" s="3">
        <v>1</v>
      </c>
    </row>
    <row r="4766" spans="1:9" ht="30">
      <c r="A4766" s="1065"/>
      <c r="B4766" s="1022"/>
      <c r="C4766" s="119" t="s">
        <v>2067</v>
      </c>
      <c r="D4766" s="120" t="s">
        <v>2068</v>
      </c>
      <c r="E4766" s="10" t="s">
        <v>126</v>
      </c>
      <c r="F4766" s="10" t="s">
        <v>121</v>
      </c>
      <c r="G4766" s="3">
        <v>19092010</v>
      </c>
      <c r="H4766" s="3">
        <v>19092010</v>
      </c>
      <c r="I4766" s="3">
        <v>1</v>
      </c>
    </row>
    <row r="4767" spans="1:9" ht="30">
      <c r="A4767" s="1065"/>
      <c r="B4767" s="1022"/>
      <c r="C4767" s="119" t="s">
        <v>2069</v>
      </c>
      <c r="D4767" s="120" t="s">
        <v>2070</v>
      </c>
      <c r="E4767" s="10" t="s">
        <v>126</v>
      </c>
      <c r="F4767" s="10" t="s">
        <v>121</v>
      </c>
      <c r="G4767" s="3">
        <v>18699390</v>
      </c>
      <c r="H4767" s="3">
        <v>18699390</v>
      </c>
      <c r="I4767" s="3">
        <v>1</v>
      </c>
    </row>
    <row r="4768" spans="1:9" ht="30">
      <c r="A4768" s="1065"/>
      <c r="B4768" s="1022"/>
      <c r="C4768" s="119" t="s">
        <v>2071</v>
      </c>
      <c r="D4768" s="120" t="s">
        <v>2072</v>
      </c>
      <c r="E4768" s="10" t="s">
        <v>126</v>
      </c>
      <c r="F4768" s="10" t="s">
        <v>121</v>
      </c>
      <c r="G4768" s="3">
        <v>26674550</v>
      </c>
      <c r="H4768" s="3">
        <v>26674550</v>
      </c>
      <c r="I4768" s="3">
        <v>1</v>
      </c>
    </row>
    <row r="4769" spans="1:9" ht="30">
      <c r="A4769" s="1065"/>
      <c r="B4769" s="1022"/>
      <c r="C4769" s="119" t="s">
        <v>2073</v>
      </c>
      <c r="D4769" s="120" t="s">
        <v>2074</v>
      </c>
      <c r="E4769" s="10" t="s">
        <v>126</v>
      </c>
      <c r="F4769" s="10" t="s">
        <v>121</v>
      </c>
      <c r="G4769" s="3">
        <v>10602190</v>
      </c>
      <c r="H4769" s="3">
        <v>10602190</v>
      </c>
      <c r="I4769" s="3">
        <v>1</v>
      </c>
    </row>
    <row r="4770" spans="1:9">
      <c r="A4770" s="1065"/>
      <c r="B4770" s="1021" t="s">
        <v>118</v>
      </c>
      <c r="C4770" s="1021"/>
      <c r="D4770" s="1021"/>
      <c r="E4770" s="1021"/>
      <c r="F4770" s="1021"/>
      <c r="G4770" s="1021"/>
      <c r="H4770" s="75">
        <v>4728000</v>
      </c>
      <c r="I4770" s="75"/>
    </row>
    <row r="4771" spans="1:9">
      <c r="A4771" s="1065"/>
      <c r="B4771" s="833" t="s">
        <v>5264</v>
      </c>
      <c r="C4771" s="833" t="s">
        <v>7834</v>
      </c>
      <c r="D4771" s="833" t="s">
        <v>531</v>
      </c>
      <c r="E4771" s="840" t="s">
        <v>120</v>
      </c>
      <c r="F4771" s="838" t="s">
        <v>121</v>
      </c>
      <c r="G4771" s="834">
        <v>175500</v>
      </c>
      <c r="H4771" s="834">
        <v>175500</v>
      </c>
      <c r="I4771" s="842">
        <v>1</v>
      </c>
    </row>
    <row r="4772" spans="1:9" ht="30">
      <c r="A4772" s="1065"/>
      <c r="B4772" s="837"/>
      <c r="C4772" s="838" t="s">
        <v>7821</v>
      </c>
      <c r="D4772" s="838" t="s">
        <v>5260</v>
      </c>
      <c r="E4772" s="838" t="s">
        <v>172</v>
      </c>
      <c r="F4772" s="838" t="s">
        <v>121</v>
      </c>
      <c r="G4772" s="838">
        <v>585000</v>
      </c>
      <c r="H4772" s="838">
        <v>585000</v>
      </c>
      <c r="I4772" s="838">
        <v>1</v>
      </c>
    </row>
    <row r="4773" spans="1:9" s="8" customFormat="1" ht="45">
      <c r="A4773" s="1065"/>
      <c r="B4773" s="1022">
        <v>5113</v>
      </c>
      <c r="C4773" s="124">
        <v>71351540</v>
      </c>
      <c r="D4773" s="129" t="s">
        <v>2075</v>
      </c>
      <c r="E4773" s="6" t="s">
        <v>172</v>
      </c>
      <c r="F4773" s="6" t="s">
        <v>121</v>
      </c>
      <c r="G4773" s="7">
        <v>278000</v>
      </c>
      <c r="H4773" s="7">
        <v>278000</v>
      </c>
      <c r="I4773" s="7">
        <v>1</v>
      </c>
    </row>
    <row r="4774" spans="1:9" s="8" customFormat="1" ht="45">
      <c r="A4774" s="1065"/>
      <c r="B4774" s="1022"/>
      <c r="C4774" s="124">
        <v>71351540</v>
      </c>
      <c r="D4774" s="129" t="s">
        <v>2076</v>
      </c>
      <c r="E4774" s="6" t="s">
        <v>172</v>
      </c>
      <c r="F4774" s="6" t="s">
        <v>121</v>
      </c>
      <c r="G4774" s="7">
        <v>307000</v>
      </c>
      <c r="H4774" s="7">
        <v>307000</v>
      </c>
      <c r="I4774" s="7">
        <v>1</v>
      </c>
    </row>
    <row r="4775" spans="1:9" s="8" customFormat="1" ht="45">
      <c r="A4775" s="1065"/>
      <c r="B4775" s="1022"/>
      <c r="C4775" s="124">
        <v>71351540</v>
      </c>
      <c r="D4775" s="129" t="s">
        <v>2077</v>
      </c>
      <c r="E4775" s="6" t="s">
        <v>172</v>
      </c>
      <c r="F4775" s="6" t="s">
        <v>121</v>
      </c>
      <c r="G4775" s="7">
        <v>250000</v>
      </c>
      <c r="H4775" s="7">
        <v>250000</v>
      </c>
      <c r="I4775" s="7">
        <v>1</v>
      </c>
    </row>
    <row r="4776" spans="1:9" s="8" customFormat="1" ht="45">
      <c r="A4776" s="1065"/>
      <c r="B4776" s="1022"/>
      <c r="C4776" s="124">
        <v>71351540</v>
      </c>
      <c r="D4776" s="129" t="s">
        <v>2078</v>
      </c>
      <c r="E4776" s="6" t="s">
        <v>172</v>
      </c>
      <c r="F4776" s="6" t="s">
        <v>121</v>
      </c>
      <c r="G4776" s="7">
        <v>429000</v>
      </c>
      <c r="H4776" s="7">
        <v>429000</v>
      </c>
      <c r="I4776" s="7">
        <v>1</v>
      </c>
    </row>
    <row r="4777" spans="1:9" s="8" customFormat="1" ht="45">
      <c r="A4777" s="1065"/>
      <c r="B4777" s="1022"/>
      <c r="C4777" s="124">
        <v>71351540</v>
      </c>
      <c r="D4777" s="129" t="s">
        <v>2079</v>
      </c>
      <c r="E4777" s="6" t="s">
        <v>172</v>
      </c>
      <c r="F4777" s="6" t="s">
        <v>121</v>
      </c>
      <c r="G4777" s="7">
        <v>118000</v>
      </c>
      <c r="H4777" s="7">
        <v>118000</v>
      </c>
      <c r="I4777" s="7">
        <v>1</v>
      </c>
    </row>
    <row r="4778" spans="1:9" s="8" customFormat="1" ht="45">
      <c r="A4778" s="1065"/>
      <c r="B4778" s="1022"/>
      <c r="C4778" s="124">
        <v>71351540</v>
      </c>
      <c r="D4778" s="129" t="s">
        <v>2080</v>
      </c>
      <c r="E4778" s="6" t="s">
        <v>172</v>
      </c>
      <c r="F4778" s="6" t="s">
        <v>121</v>
      </c>
      <c r="G4778" s="7">
        <v>168000</v>
      </c>
      <c r="H4778" s="7">
        <v>168000</v>
      </c>
      <c r="I4778" s="7">
        <v>1</v>
      </c>
    </row>
    <row r="4779" spans="1:9" s="8" customFormat="1" ht="45">
      <c r="A4779" s="1065"/>
      <c r="B4779" s="1022"/>
      <c r="C4779" s="124">
        <v>71351540</v>
      </c>
      <c r="D4779" s="129" t="s">
        <v>2081</v>
      </c>
      <c r="E4779" s="6" t="s">
        <v>172</v>
      </c>
      <c r="F4779" s="6" t="s">
        <v>121</v>
      </c>
      <c r="G4779" s="7">
        <v>134000</v>
      </c>
      <c r="H4779" s="7">
        <v>134000</v>
      </c>
      <c r="I4779" s="7">
        <v>1</v>
      </c>
    </row>
    <row r="4780" spans="1:9" s="8" customFormat="1" ht="45">
      <c r="A4780" s="1065"/>
      <c r="B4780" s="1022"/>
      <c r="C4780" s="124">
        <v>71351540</v>
      </c>
      <c r="D4780" s="129" t="s">
        <v>2082</v>
      </c>
      <c r="E4780" s="6" t="s">
        <v>172</v>
      </c>
      <c r="F4780" s="6" t="s">
        <v>121</v>
      </c>
      <c r="G4780" s="7">
        <v>211000</v>
      </c>
      <c r="H4780" s="7">
        <v>211000</v>
      </c>
      <c r="I4780" s="7">
        <v>1</v>
      </c>
    </row>
    <row r="4781" spans="1:9" s="8" customFormat="1" ht="45">
      <c r="A4781" s="1065"/>
      <c r="B4781" s="1022"/>
      <c r="C4781" s="124">
        <v>71351540</v>
      </c>
      <c r="D4781" s="129" t="s">
        <v>2083</v>
      </c>
      <c r="E4781" s="6" t="s">
        <v>172</v>
      </c>
      <c r="F4781" s="6" t="s">
        <v>121</v>
      </c>
      <c r="G4781" s="7">
        <v>85000</v>
      </c>
      <c r="H4781" s="7">
        <v>85000</v>
      </c>
      <c r="I4781" s="7">
        <v>1</v>
      </c>
    </row>
    <row r="4782" spans="1:9" s="8" customFormat="1" ht="45">
      <c r="A4782" s="1065"/>
      <c r="B4782" s="1022"/>
      <c r="C4782" s="124">
        <v>71351540</v>
      </c>
      <c r="D4782" s="129" t="s">
        <v>2084</v>
      </c>
      <c r="E4782" s="6" t="s">
        <v>172</v>
      </c>
      <c r="F4782" s="6" t="s">
        <v>121</v>
      </c>
      <c r="G4782" s="7">
        <v>193000</v>
      </c>
      <c r="H4782" s="7">
        <v>193000</v>
      </c>
      <c r="I4782" s="7">
        <v>1</v>
      </c>
    </row>
    <row r="4783" spans="1:9" s="8" customFormat="1" ht="45">
      <c r="A4783" s="1065"/>
      <c r="B4783" s="1022"/>
      <c r="C4783" s="124">
        <v>71351540</v>
      </c>
      <c r="D4783" s="129" t="s">
        <v>2085</v>
      </c>
      <c r="E4783" s="6" t="s">
        <v>172</v>
      </c>
      <c r="F4783" s="6" t="s">
        <v>121</v>
      </c>
      <c r="G4783" s="7">
        <v>373000</v>
      </c>
      <c r="H4783" s="7">
        <v>373000</v>
      </c>
      <c r="I4783" s="7">
        <v>1</v>
      </c>
    </row>
    <row r="4784" spans="1:9" s="8" customFormat="1" ht="45">
      <c r="A4784" s="1065"/>
      <c r="B4784" s="1022"/>
      <c r="C4784" s="124">
        <v>71351540</v>
      </c>
      <c r="D4784" s="129" t="s">
        <v>2086</v>
      </c>
      <c r="E4784" s="6" t="s">
        <v>172</v>
      </c>
      <c r="F4784" s="6" t="s">
        <v>121</v>
      </c>
      <c r="G4784" s="7">
        <v>366000</v>
      </c>
      <c r="H4784" s="7">
        <v>366000</v>
      </c>
      <c r="I4784" s="7">
        <v>1</v>
      </c>
    </row>
    <row r="4785" spans="1:9" s="8" customFormat="1" ht="45">
      <c r="A4785" s="1065"/>
      <c r="B4785" s="1022"/>
      <c r="C4785" s="124">
        <v>71351540</v>
      </c>
      <c r="D4785" s="129" t="s">
        <v>2087</v>
      </c>
      <c r="E4785" s="6" t="s">
        <v>172</v>
      </c>
      <c r="F4785" s="6" t="s">
        <v>121</v>
      </c>
      <c r="G4785" s="7">
        <v>522000</v>
      </c>
      <c r="H4785" s="7">
        <v>522000</v>
      </c>
      <c r="I4785" s="7">
        <v>1</v>
      </c>
    </row>
    <row r="4786" spans="1:9" s="8" customFormat="1" ht="45">
      <c r="A4786" s="1065"/>
      <c r="B4786" s="1022"/>
      <c r="C4786" s="124">
        <v>71351540</v>
      </c>
      <c r="D4786" s="129" t="s">
        <v>2088</v>
      </c>
      <c r="E4786" s="6" t="s">
        <v>172</v>
      </c>
      <c r="F4786" s="6" t="s">
        <v>121</v>
      </c>
      <c r="G4786" s="7">
        <v>207000</v>
      </c>
      <c r="H4786" s="7">
        <v>207000</v>
      </c>
      <c r="I4786" s="7">
        <v>1</v>
      </c>
    </row>
    <row r="4787" spans="1:9" ht="45">
      <c r="A4787" s="1065"/>
      <c r="B4787" s="1022"/>
      <c r="C4787" s="119" t="s">
        <v>2089</v>
      </c>
      <c r="D4787" s="120" t="s">
        <v>2090</v>
      </c>
      <c r="E4787" s="10" t="s">
        <v>120</v>
      </c>
      <c r="F4787" s="10" t="s">
        <v>121</v>
      </c>
      <c r="G4787" s="3">
        <v>83000</v>
      </c>
      <c r="H4787" s="3">
        <v>83000</v>
      </c>
      <c r="I4787" s="3">
        <v>1</v>
      </c>
    </row>
    <row r="4788" spans="1:9" ht="45">
      <c r="A4788" s="1065"/>
      <c r="B4788" s="1022"/>
      <c r="C4788" s="119" t="s">
        <v>2091</v>
      </c>
      <c r="D4788" s="120" t="s">
        <v>2092</v>
      </c>
      <c r="E4788" s="10" t="s">
        <v>120</v>
      </c>
      <c r="F4788" s="10" t="s">
        <v>121</v>
      </c>
      <c r="G4788" s="3">
        <v>92000</v>
      </c>
      <c r="H4788" s="3">
        <v>92000</v>
      </c>
      <c r="I4788" s="3">
        <v>1</v>
      </c>
    </row>
    <row r="4789" spans="1:9" ht="45">
      <c r="A4789" s="1065"/>
      <c r="B4789" s="1022"/>
      <c r="C4789" s="119" t="s">
        <v>2093</v>
      </c>
      <c r="D4789" s="120" t="s">
        <v>2094</v>
      </c>
      <c r="E4789" s="10" t="s">
        <v>120</v>
      </c>
      <c r="F4789" s="10" t="s">
        <v>121</v>
      </c>
      <c r="G4789" s="3">
        <v>75000</v>
      </c>
      <c r="H4789" s="3">
        <v>75000</v>
      </c>
      <c r="I4789" s="3">
        <v>1</v>
      </c>
    </row>
    <row r="4790" spans="1:9" ht="45">
      <c r="A4790" s="1065"/>
      <c r="B4790" s="1022"/>
      <c r="C4790" s="119" t="s">
        <v>2095</v>
      </c>
      <c r="D4790" s="120" t="s">
        <v>2096</v>
      </c>
      <c r="E4790" s="10" t="s">
        <v>120</v>
      </c>
      <c r="F4790" s="10" t="s">
        <v>121</v>
      </c>
      <c r="G4790" s="3">
        <v>128000</v>
      </c>
      <c r="H4790" s="3">
        <v>128000</v>
      </c>
      <c r="I4790" s="3">
        <v>1</v>
      </c>
    </row>
    <row r="4791" spans="1:9" ht="45">
      <c r="A4791" s="1065"/>
      <c r="B4791" s="1022"/>
      <c r="C4791" s="119" t="s">
        <v>2097</v>
      </c>
      <c r="D4791" s="120" t="s">
        <v>2098</v>
      </c>
      <c r="E4791" s="10" t="s">
        <v>120</v>
      </c>
      <c r="F4791" s="10" t="s">
        <v>121</v>
      </c>
      <c r="G4791" s="3">
        <v>35000</v>
      </c>
      <c r="H4791" s="3">
        <v>35000</v>
      </c>
      <c r="I4791" s="3">
        <v>1</v>
      </c>
    </row>
    <row r="4792" spans="1:9" ht="45">
      <c r="A4792" s="1065"/>
      <c r="B4792" s="1022"/>
      <c r="C4792" s="119" t="s">
        <v>2099</v>
      </c>
      <c r="D4792" s="120" t="s">
        <v>2100</v>
      </c>
      <c r="E4792" s="10" t="s">
        <v>120</v>
      </c>
      <c r="F4792" s="10" t="s">
        <v>121</v>
      </c>
      <c r="G4792" s="3">
        <v>50000</v>
      </c>
      <c r="H4792" s="3">
        <v>50000</v>
      </c>
      <c r="I4792" s="3">
        <v>1</v>
      </c>
    </row>
    <row r="4793" spans="1:9" ht="45">
      <c r="A4793" s="1065"/>
      <c r="B4793" s="1022"/>
      <c r="C4793" s="119" t="s">
        <v>2101</v>
      </c>
      <c r="D4793" s="120" t="s">
        <v>2102</v>
      </c>
      <c r="E4793" s="10" t="s">
        <v>120</v>
      </c>
      <c r="F4793" s="10" t="s">
        <v>121</v>
      </c>
      <c r="G4793" s="3">
        <v>40000</v>
      </c>
      <c r="H4793" s="3">
        <v>40000</v>
      </c>
      <c r="I4793" s="3">
        <v>1</v>
      </c>
    </row>
    <row r="4794" spans="1:9" ht="45">
      <c r="A4794" s="1065"/>
      <c r="B4794" s="1022"/>
      <c r="C4794" s="119" t="s">
        <v>2103</v>
      </c>
      <c r="D4794" s="120" t="s">
        <v>2104</v>
      </c>
      <c r="E4794" s="10" t="s">
        <v>120</v>
      </c>
      <c r="F4794" s="10" t="s">
        <v>121</v>
      </c>
      <c r="G4794" s="3">
        <v>63000</v>
      </c>
      <c r="H4794" s="3">
        <v>63000</v>
      </c>
      <c r="I4794" s="3">
        <v>1</v>
      </c>
    </row>
    <row r="4795" spans="1:9" ht="45">
      <c r="A4795" s="1065"/>
      <c r="B4795" s="1022"/>
      <c r="C4795" s="119" t="s">
        <v>2105</v>
      </c>
      <c r="D4795" s="120" t="s">
        <v>2106</v>
      </c>
      <c r="E4795" s="10" t="s">
        <v>120</v>
      </c>
      <c r="F4795" s="10" t="s">
        <v>121</v>
      </c>
      <c r="G4795" s="3">
        <v>25000</v>
      </c>
      <c r="H4795" s="3">
        <v>25000</v>
      </c>
      <c r="I4795" s="3">
        <v>1</v>
      </c>
    </row>
    <row r="4796" spans="1:9" ht="45">
      <c r="A4796" s="1065"/>
      <c r="B4796" s="1022"/>
      <c r="C4796" s="119" t="s">
        <v>2107</v>
      </c>
      <c r="D4796" s="120" t="s">
        <v>2108</v>
      </c>
      <c r="E4796" s="10" t="s">
        <v>120</v>
      </c>
      <c r="F4796" s="10" t="s">
        <v>121</v>
      </c>
      <c r="G4796" s="3">
        <v>57000</v>
      </c>
      <c r="H4796" s="3">
        <v>57000</v>
      </c>
      <c r="I4796" s="3">
        <v>1</v>
      </c>
    </row>
    <row r="4797" spans="1:9" ht="45">
      <c r="A4797" s="1065"/>
      <c r="B4797" s="1022"/>
      <c r="C4797" s="119" t="s">
        <v>2109</v>
      </c>
      <c r="D4797" s="120" t="s">
        <v>2110</v>
      </c>
      <c r="E4797" s="10" t="s">
        <v>120</v>
      </c>
      <c r="F4797" s="10" t="s">
        <v>121</v>
      </c>
      <c r="G4797" s="3">
        <v>112000</v>
      </c>
      <c r="H4797" s="3">
        <v>112000</v>
      </c>
      <c r="I4797" s="3">
        <v>1</v>
      </c>
    </row>
    <row r="4798" spans="1:9" ht="45">
      <c r="A4798" s="1065"/>
      <c r="B4798" s="1022"/>
      <c r="C4798" s="119" t="s">
        <v>2111</v>
      </c>
      <c r="D4798" s="120" t="s">
        <v>2112</v>
      </c>
      <c r="E4798" s="10" t="s">
        <v>120</v>
      </c>
      <c r="F4798" s="10" t="s">
        <v>121</v>
      </c>
      <c r="G4798" s="3">
        <v>109000</v>
      </c>
      <c r="H4798" s="3">
        <v>109000</v>
      </c>
      <c r="I4798" s="3">
        <v>1</v>
      </c>
    </row>
    <row r="4799" spans="1:9" ht="45">
      <c r="A4799" s="1065"/>
      <c r="B4799" s="1022"/>
      <c r="C4799" s="119" t="s">
        <v>2113</v>
      </c>
      <c r="D4799" s="120" t="s">
        <v>2114</v>
      </c>
      <c r="E4799" s="10" t="s">
        <v>120</v>
      </c>
      <c r="F4799" s="10" t="s">
        <v>121</v>
      </c>
      <c r="G4799" s="3">
        <v>156000</v>
      </c>
      <c r="H4799" s="3">
        <v>156000</v>
      </c>
      <c r="I4799" s="3">
        <v>1</v>
      </c>
    </row>
    <row r="4800" spans="1:9" ht="45">
      <c r="A4800" s="1065"/>
      <c r="B4800" s="1022"/>
      <c r="C4800" s="119" t="s">
        <v>2115</v>
      </c>
      <c r="D4800" s="120" t="s">
        <v>2116</v>
      </c>
      <c r="E4800" s="10" t="s">
        <v>120</v>
      </c>
      <c r="F4800" s="10" t="s">
        <v>121</v>
      </c>
      <c r="G4800" s="3">
        <v>62000</v>
      </c>
      <c r="H4800" s="3">
        <v>62000</v>
      </c>
      <c r="I4800" s="3">
        <v>1</v>
      </c>
    </row>
    <row r="4801" spans="1:9">
      <c r="A4801" s="1065"/>
      <c r="B4801" s="1023" t="s">
        <v>228</v>
      </c>
      <c r="C4801" s="1023"/>
      <c r="D4801" s="1023"/>
      <c r="E4801" s="1023"/>
      <c r="F4801" s="1023"/>
      <c r="G4801" s="1023"/>
      <c r="H4801" s="30">
        <v>143488683</v>
      </c>
      <c r="I4801" s="30"/>
    </row>
    <row r="4802" spans="1:9">
      <c r="A4802" s="1065"/>
      <c r="B4802" s="1021" t="s">
        <v>11</v>
      </c>
      <c r="C4802" s="1021"/>
      <c r="D4802" s="1021"/>
      <c r="E4802" s="1021"/>
      <c r="F4802" s="1021"/>
      <c r="G4802" s="1021"/>
      <c r="H4802" s="75">
        <v>10100000</v>
      </c>
      <c r="I4802" s="75"/>
    </row>
    <row r="4803" spans="1:9" s="8" customFormat="1" ht="30">
      <c r="A4803" s="1065"/>
      <c r="B4803" s="1049">
        <v>5129</v>
      </c>
      <c r="C4803" s="124">
        <v>34921440</v>
      </c>
      <c r="D4803" s="129" t="s">
        <v>560</v>
      </c>
      <c r="E4803" s="6" t="s">
        <v>14</v>
      </c>
      <c r="F4803" s="6" t="s">
        <v>15</v>
      </c>
      <c r="G4803" s="7">
        <v>70000</v>
      </c>
      <c r="H4803" s="7">
        <v>3500000</v>
      </c>
      <c r="I4803" s="7">
        <v>50</v>
      </c>
    </row>
    <row r="4804" spans="1:9" s="8" customFormat="1">
      <c r="A4804" s="1065"/>
      <c r="B4804" s="1049"/>
      <c r="C4804" s="124">
        <v>39111320</v>
      </c>
      <c r="D4804" s="129" t="s">
        <v>585</v>
      </c>
      <c r="E4804" s="6" t="s">
        <v>126</v>
      </c>
      <c r="F4804" s="6" t="s">
        <v>15</v>
      </c>
      <c r="G4804" s="7">
        <v>165000</v>
      </c>
      <c r="H4804" s="7">
        <v>6600000</v>
      </c>
      <c r="I4804" s="7">
        <v>40</v>
      </c>
    </row>
    <row r="4805" spans="1:9">
      <c r="A4805" s="1065"/>
      <c r="B4805" s="1021" t="s">
        <v>154</v>
      </c>
      <c r="C4805" s="1021"/>
      <c r="D4805" s="1021"/>
      <c r="E4805" s="1021"/>
      <c r="F4805" s="1021"/>
      <c r="G4805" s="1021"/>
      <c r="H4805" s="75">
        <v>129117580</v>
      </c>
      <c r="I4805" s="75"/>
    </row>
    <row r="4806" spans="1:9" ht="30">
      <c r="A4806" s="1065"/>
      <c r="B4806" s="667"/>
      <c r="C4806" s="120" t="s">
        <v>7255</v>
      </c>
      <c r="D4806" s="120" t="s">
        <v>535</v>
      </c>
      <c r="E4806" s="120" t="s">
        <v>126</v>
      </c>
      <c r="F4806" s="120" t="s">
        <v>121</v>
      </c>
      <c r="G4806" s="456">
        <v>16507190</v>
      </c>
      <c r="H4806" s="456">
        <v>16507190</v>
      </c>
      <c r="I4806" s="3">
        <v>1</v>
      </c>
    </row>
    <row r="4807" spans="1:9" ht="30">
      <c r="A4807" s="1065"/>
      <c r="B4807" s="667"/>
      <c r="C4807" s="120" t="s">
        <v>7256</v>
      </c>
      <c r="D4807" s="120" t="s">
        <v>535</v>
      </c>
      <c r="E4807" s="120" t="s">
        <v>126</v>
      </c>
      <c r="F4807" s="120" t="s">
        <v>121</v>
      </c>
      <c r="G4807" s="456">
        <v>11112000</v>
      </c>
      <c r="H4807" s="456">
        <v>11112000</v>
      </c>
      <c r="I4807" s="3">
        <v>1</v>
      </c>
    </row>
    <row r="4808" spans="1:9" ht="30">
      <c r="A4808" s="1065"/>
      <c r="B4808" s="667"/>
      <c r="C4808" s="120" t="s">
        <v>7257</v>
      </c>
      <c r="D4808" s="120" t="s">
        <v>535</v>
      </c>
      <c r="E4808" s="120" t="s">
        <v>126</v>
      </c>
      <c r="F4808" s="120" t="s">
        <v>121</v>
      </c>
      <c r="G4808" s="456">
        <v>14856430</v>
      </c>
      <c r="H4808" s="456">
        <v>14856430</v>
      </c>
      <c r="I4808" s="3">
        <v>1</v>
      </c>
    </row>
    <row r="4809" spans="1:9" ht="30">
      <c r="A4809" s="1065"/>
      <c r="B4809" s="1022">
        <v>5113</v>
      </c>
      <c r="C4809" s="119" t="s">
        <v>2117</v>
      </c>
      <c r="D4809" s="120" t="s">
        <v>2118</v>
      </c>
      <c r="E4809" s="10" t="s">
        <v>149</v>
      </c>
      <c r="F4809" s="10" t="s">
        <v>121</v>
      </c>
      <c r="G4809" s="3">
        <v>15845140</v>
      </c>
      <c r="H4809" s="3">
        <v>15845140</v>
      </c>
      <c r="I4809" s="3">
        <v>1</v>
      </c>
    </row>
    <row r="4810" spans="1:9" ht="30">
      <c r="A4810" s="1065"/>
      <c r="B4810" s="1022"/>
      <c r="C4810" s="119" t="s">
        <v>2119</v>
      </c>
      <c r="D4810" s="120" t="s">
        <v>2120</v>
      </c>
      <c r="E4810" s="10" t="s">
        <v>149</v>
      </c>
      <c r="F4810" s="10" t="s">
        <v>121</v>
      </c>
      <c r="G4810" s="3">
        <v>24481560</v>
      </c>
      <c r="H4810" s="3">
        <v>24481560</v>
      </c>
      <c r="I4810" s="3">
        <v>1</v>
      </c>
    </row>
    <row r="4811" spans="1:9">
      <c r="A4811" s="1065"/>
      <c r="B4811" s="1022"/>
      <c r="C4811" s="455" t="s">
        <v>7446</v>
      </c>
      <c r="D4811" s="455" t="s">
        <v>535</v>
      </c>
      <c r="E4811" s="120" t="s">
        <v>126</v>
      </c>
      <c r="F4811" s="120" t="s">
        <v>121</v>
      </c>
      <c r="G4811" s="456">
        <v>11460750</v>
      </c>
      <c r="H4811" s="456">
        <v>11460750</v>
      </c>
      <c r="I4811" s="3">
        <v>1</v>
      </c>
    </row>
    <row r="4812" spans="1:9" ht="45">
      <c r="A4812" s="1065"/>
      <c r="B4812" s="1022"/>
      <c r="C4812" s="119" t="s">
        <v>2121</v>
      </c>
      <c r="D4812" s="120" t="s">
        <v>2122</v>
      </c>
      <c r="E4812" s="10" t="s">
        <v>149</v>
      </c>
      <c r="F4812" s="10" t="s">
        <v>121</v>
      </c>
      <c r="G4812" s="3">
        <v>32541010</v>
      </c>
      <c r="H4812" s="3">
        <v>32541010</v>
      </c>
      <c r="I4812" s="3">
        <v>1</v>
      </c>
    </row>
    <row r="4813" spans="1:9" ht="30">
      <c r="A4813" s="1065"/>
      <c r="B4813" s="1022"/>
      <c r="C4813" s="119" t="s">
        <v>2123</v>
      </c>
      <c r="D4813" s="120" t="s">
        <v>2124</v>
      </c>
      <c r="E4813" s="10" t="s">
        <v>149</v>
      </c>
      <c r="F4813" s="10" t="s">
        <v>121</v>
      </c>
      <c r="G4813" s="3">
        <v>10887140</v>
      </c>
      <c r="H4813" s="3">
        <v>10887140</v>
      </c>
      <c r="I4813" s="3">
        <v>1</v>
      </c>
    </row>
    <row r="4814" spans="1:9" ht="45">
      <c r="A4814" s="1065"/>
      <c r="B4814" s="1022"/>
      <c r="C4814" s="119" t="s">
        <v>2125</v>
      </c>
      <c r="D4814" s="120" t="s">
        <v>2126</v>
      </c>
      <c r="E4814" s="10" t="s">
        <v>149</v>
      </c>
      <c r="F4814" s="10" t="s">
        <v>121</v>
      </c>
      <c r="G4814" s="3">
        <v>11086090</v>
      </c>
      <c r="H4814" s="3">
        <v>11086090</v>
      </c>
      <c r="I4814" s="3">
        <v>1</v>
      </c>
    </row>
    <row r="4815" spans="1:9" ht="45">
      <c r="A4815" s="1065"/>
      <c r="B4815" s="1022"/>
      <c r="C4815" s="119" t="s">
        <v>2127</v>
      </c>
      <c r="D4815" s="120" t="s">
        <v>2128</v>
      </c>
      <c r="E4815" s="10" t="s">
        <v>149</v>
      </c>
      <c r="F4815" s="10" t="s">
        <v>121</v>
      </c>
      <c r="G4815" s="3">
        <v>3100910</v>
      </c>
      <c r="H4815" s="3">
        <v>3100910</v>
      </c>
      <c r="I4815" s="3">
        <v>1</v>
      </c>
    </row>
    <row r="4816" spans="1:9" ht="60">
      <c r="A4816" s="1065"/>
      <c r="B4816" s="1022">
        <v>5113</v>
      </c>
      <c r="C4816" s="119" t="s">
        <v>2129</v>
      </c>
      <c r="D4816" s="120" t="s">
        <v>2130</v>
      </c>
      <c r="E4816" s="10" t="s">
        <v>126</v>
      </c>
      <c r="F4816" s="10" t="s">
        <v>121</v>
      </c>
      <c r="G4816" s="3">
        <v>3474160</v>
      </c>
      <c r="H4816" s="3">
        <v>3474160</v>
      </c>
      <c r="I4816" s="3">
        <v>1</v>
      </c>
    </row>
    <row r="4817" spans="1:9" ht="60">
      <c r="A4817" s="1065"/>
      <c r="B4817" s="1022"/>
      <c r="C4817" s="119" t="s">
        <v>2131</v>
      </c>
      <c r="D4817" s="120" t="s">
        <v>2132</v>
      </c>
      <c r="E4817" s="10" t="s">
        <v>126</v>
      </c>
      <c r="F4817" s="10" t="s">
        <v>121</v>
      </c>
      <c r="G4817" s="3">
        <v>893270</v>
      </c>
      <c r="H4817" s="3">
        <v>893270</v>
      </c>
      <c r="I4817" s="3">
        <v>1</v>
      </c>
    </row>
    <row r="4818" spans="1:9" ht="60">
      <c r="A4818" s="1065"/>
      <c r="B4818" s="1022"/>
      <c r="C4818" s="119" t="s">
        <v>2133</v>
      </c>
      <c r="D4818" s="120" t="s">
        <v>2134</v>
      </c>
      <c r="E4818" s="10" t="s">
        <v>126</v>
      </c>
      <c r="F4818" s="10" t="s">
        <v>121</v>
      </c>
      <c r="G4818" s="3">
        <v>3317250</v>
      </c>
      <c r="H4818" s="3">
        <v>3317250</v>
      </c>
      <c r="I4818" s="3">
        <v>1</v>
      </c>
    </row>
    <row r="4819" spans="1:9" ht="60">
      <c r="A4819" s="1065"/>
      <c r="B4819" s="1022"/>
      <c r="C4819" s="119" t="s">
        <v>2135</v>
      </c>
      <c r="D4819" s="120" t="s">
        <v>2136</v>
      </c>
      <c r="E4819" s="10" t="s">
        <v>126</v>
      </c>
      <c r="F4819" s="10" t="s">
        <v>121</v>
      </c>
      <c r="G4819" s="3">
        <v>21266590</v>
      </c>
      <c r="H4819" s="3">
        <v>21266590</v>
      </c>
      <c r="I4819" s="3">
        <v>1</v>
      </c>
    </row>
    <row r="4820" spans="1:9" ht="60">
      <c r="A4820" s="1065"/>
      <c r="B4820" s="1022"/>
      <c r="C4820" s="119" t="s">
        <v>2137</v>
      </c>
      <c r="D4820" s="120" t="s">
        <v>2138</v>
      </c>
      <c r="E4820" s="10" t="s">
        <v>126</v>
      </c>
      <c r="F4820" s="10" t="s">
        <v>121</v>
      </c>
      <c r="G4820" s="3">
        <v>726580</v>
      </c>
      <c r="H4820" s="3">
        <v>726580</v>
      </c>
      <c r="I4820" s="3">
        <v>1</v>
      </c>
    </row>
    <row r="4821" spans="1:9" ht="45">
      <c r="A4821" s="1065"/>
      <c r="B4821" s="1022"/>
      <c r="C4821" s="119" t="s">
        <v>2139</v>
      </c>
      <c r="D4821" s="120" t="s">
        <v>2140</v>
      </c>
      <c r="E4821" s="10" t="s">
        <v>126</v>
      </c>
      <c r="F4821" s="10" t="s">
        <v>121</v>
      </c>
      <c r="G4821" s="3">
        <v>779690</v>
      </c>
      <c r="H4821" s="3">
        <v>779690</v>
      </c>
      <c r="I4821" s="3">
        <v>1</v>
      </c>
    </row>
    <row r="4822" spans="1:9" ht="60">
      <c r="A4822" s="1065"/>
      <c r="B4822" s="1022"/>
      <c r="C4822" s="119" t="s">
        <v>2141</v>
      </c>
      <c r="D4822" s="120" t="s">
        <v>2142</v>
      </c>
      <c r="E4822" s="10" t="s">
        <v>126</v>
      </c>
      <c r="F4822" s="10" t="s">
        <v>121</v>
      </c>
      <c r="G4822" s="3">
        <v>718190</v>
      </c>
      <c r="H4822" s="3">
        <v>718190</v>
      </c>
      <c r="I4822" s="3">
        <v>1</v>
      </c>
    </row>
    <row r="4823" spans="1:9">
      <c r="A4823" s="1065"/>
      <c r="B4823" s="1021" t="s">
        <v>118</v>
      </c>
      <c r="C4823" s="1021"/>
      <c r="D4823" s="1021"/>
      <c r="E4823" s="1021"/>
      <c r="F4823" s="1021"/>
      <c r="G4823" s="1021"/>
      <c r="H4823" s="75">
        <v>4271103</v>
      </c>
      <c r="I4823" s="75"/>
    </row>
    <row r="4824" spans="1:9" s="8" customFormat="1" ht="60">
      <c r="A4824" s="1065"/>
      <c r="B4824" s="6">
        <v>4251</v>
      </c>
      <c r="C4824" s="124">
        <v>50851100</v>
      </c>
      <c r="D4824" s="129" t="s">
        <v>2143</v>
      </c>
      <c r="E4824" s="6" t="s">
        <v>126</v>
      </c>
      <c r="F4824" s="6" t="s">
        <v>121</v>
      </c>
      <c r="G4824" s="7">
        <v>1500000</v>
      </c>
      <c r="H4824" s="7">
        <v>1500000</v>
      </c>
      <c r="I4824" s="7">
        <v>1</v>
      </c>
    </row>
    <row r="4825" spans="1:9" s="8" customFormat="1" ht="30">
      <c r="A4825" s="1065"/>
      <c r="B4825" s="1022">
        <v>5113</v>
      </c>
      <c r="C4825" s="124">
        <v>71351540</v>
      </c>
      <c r="D4825" s="129" t="s">
        <v>2144</v>
      </c>
      <c r="E4825" s="6" t="s">
        <v>149</v>
      </c>
      <c r="F4825" s="6" t="s">
        <v>121</v>
      </c>
      <c r="G4825" s="7">
        <v>232687</v>
      </c>
      <c r="H4825" s="7">
        <v>232687</v>
      </c>
      <c r="I4825" s="7">
        <v>1</v>
      </c>
    </row>
    <row r="4826" spans="1:9" s="8" customFormat="1" ht="30">
      <c r="A4826" s="1065"/>
      <c r="B4826" s="1022"/>
      <c r="C4826" s="124">
        <v>71351540</v>
      </c>
      <c r="D4826" s="129" t="s">
        <v>2145</v>
      </c>
      <c r="E4826" s="6" t="s">
        <v>149</v>
      </c>
      <c r="F4826" s="6" t="s">
        <v>121</v>
      </c>
      <c r="G4826" s="7">
        <v>359512</v>
      </c>
      <c r="H4826" s="7">
        <v>359512</v>
      </c>
      <c r="I4826" s="7">
        <v>1</v>
      </c>
    </row>
    <row r="4827" spans="1:9" s="8" customFormat="1" ht="45">
      <c r="A4827" s="1065"/>
      <c r="B4827" s="1022"/>
      <c r="C4827" s="124">
        <v>71351540</v>
      </c>
      <c r="D4827" s="129" t="s">
        <v>2146</v>
      </c>
      <c r="E4827" s="6" t="s">
        <v>149</v>
      </c>
      <c r="F4827" s="6" t="s">
        <v>121</v>
      </c>
      <c r="G4827" s="7">
        <v>480225</v>
      </c>
      <c r="H4827" s="7">
        <v>480225</v>
      </c>
      <c r="I4827" s="7">
        <v>1</v>
      </c>
    </row>
    <row r="4828" spans="1:9" s="8" customFormat="1" ht="30">
      <c r="A4828" s="1065"/>
      <c r="B4828" s="1022"/>
      <c r="C4828" s="124">
        <v>71351540</v>
      </c>
      <c r="D4828" s="129" t="s">
        <v>2147</v>
      </c>
      <c r="E4828" s="6" t="s">
        <v>149</v>
      </c>
      <c r="F4828" s="6" t="s">
        <v>121</v>
      </c>
      <c r="G4828" s="7">
        <v>155205</v>
      </c>
      <c r="H4828" s="7">
        <v>155205</v>
      </c>
      <c r="I4828" s="7">
        <v>1</v>
      </c>
    </row>
    <row r="4829" spans="1:9" s="8" customFormat="1" ht="45">
      <c r="A4829" s="1065"/>
      <c r="B4829" s="1022"/>
      <c r="C4829" s="124">
        <v>71351540</v>
      </c>
      <c r="D4829" s="129" t="s">
        <v>2148</v>
      </c>
      <c r="E4829" s="6" t="s">
        <v>149</v>
      </c>
      <c r="F4829" s="6" t="s">
        <v>121</v>
      </c>
      <c r="G4829" s="7">
        <v>216180</v>
      </c>
      <c r="H4829" s="7">
        <v>216180</v>
      </c>
      <c r="I4829" s="7">
        <v>1</v>
      </c>
    </row>
    <row r="4830" spans="1:9" s="8" customFormat="1" ht="45">
      <c r="A4830" s="1065"/>
      <c r="B4830" s="1022"/>
      <c r="C4830" s="124">
        <v>71351540</v>
      </c>
      <c r="D4830" s="129" t="s">
        <v>2149</v>
      </c>
      <c r="E4830" s="6" t="s">
        <v>149</v>
      </c>
      <c r="F4830" s="6" t="s">
        <v>121</v>
      </c>
      <c r="G4830" s="7">
        <v>46500</v>
      </c>
      <c r="H4830" s="7">
        <v>46500</v>
      </c>
      <c r="I4830" s="7">
        <v>1</v>
      </c>
    </row>
    <row r="4831" spans="1:9" s="8" customFormat="1" ht="30">
      <c r="A4831" s="1065"/>
      <c r="B4831" s="1022"/>
      <c r="C4831" s="711" t="s">
        <v>7395</v>
      </c>
      <c r="D4831" s="711" t="s">
        <v>5260</v>
      </c>
      <c r="E4831" s="711" t="s">
        <v>172</v>
      </c>
      <c r="F4831" s="711" t="s">
        <v>121</v>
      </c>
      <c r="G4831" s="722">
        <v>229212</v>
      </c>
      <c r="H4831" s="722">
        <v>229212</v>
      </c>
      <c r="I4831" s="3">
        <v>1</v>
      </c>
    </row>
    <row r="4832" spans="1:9" s="8" customFormat="1" ht="30">
      <c r="A4832" s="1065"/>
      <c r="B4832" s="1022"/>
      <c r="C4832" s="711" t="s">
        <v>7396</v>
      </c>
      <c r="D4832" s="711" t="s">
        <v>5260</v>
      </c>
      <c r="E4832" s="711" t="s">
        <v>172</v>
      </c>
      <c r="F4832" s="711" t="s">
        <v>121</v>
      </c>
      <c r="G4832" s="722">
        <v>274720</v>
      </c>
      <c r="H4832" s="722">
        <v>274720</v>
      </c>
      <c r="I4832" s="3">
        <v>1</v>
      </c>
    </row>
    <row r="4833" spans="1:9" s="8" customFormat="1" ht="30">
      <c r="A4833" s="1065"/>
      <c r="B4833" s="1022"/>
      <c r="C4833" s="711" t="s">
        <v>7397</v>
      </c>
      <c r="D4833" s="711" t="s">
        <v>5260</v>
      </c>
      <c r="E4833" s="711" t="s">
        <v>172</v>
      </c>
      <c r="F4833" s="711" t="s">
        <v>121</v>
      </c>
      <c r="G4833" s="722">
        <v>222240</v>
      </c>
      <c r="H4833" s="722">
        <v>222240</v>
      </c>
      <c r="I4833" s="3">
        <v>1</v>
      </c>
    </row>
    <row r="4834" spans="1:9" s="8" customFormat="1" ht="30">
      <c r="A4834" s="1065"/>
      <c r="B4834" s="1022"/>
      <c r="C4834" s="711" t="s">
        <v>7398</v>
      </c>
      <c r="D4834" s="711" t="s">
        <v>5260</v>
      </c>
      <c r="E4834" s="711" t="s">
        <v>172</v>
      </c>
      <c r="F4834" s="711" t="s">
        <v>121</v>
      </c>
      <c r="G4834" s="722">
        <v>290890</v>
      </c>
      <c r="H4834" s="722">
        <v>290890</v>
      </c>
      <c r="I4834" s="3">
        <v>1</v>
      </c>
    </row>
    <row r="4835" spans="1:9" s="8" customFormat="1" ht="30">
      <c r="A4835" s="1065"/>
      <c r="B4835" s="1022"/>
      <c r="C4835" s="711" t="s">
        <v>7252</v>
      </c>
      <c r="D4835" s="711" t="s">
        <v>531</v>
      </c>
      <c r="E4835" s="711" t="s">
        <v>120</v>
      </c>
      <c r="F4835" s="668" t="s">
        <v>121</v>
      </c>
      <c r="G4835" s="456">
        <v>82420</v>
      </c>
      <c r="H4835" s="456">
        <v>82420</v>
      </c>
      <c r="I4835" s="3">
        <v>1</v>
      </c>
    </row>
    <row r="4836" spans="1:9" s="8" customFormat="1" ht="30">
      <c r="A4836" s="1065"/>
      <c r="B4836" s="1022"/>
      <c r="C4836" s="711" t="s">
        <v>7253</v>
      </c>
      <c r="D4836" s="711" t="s">
        <v>531</v>
      </c>
      <c r="E4836" s="711" t="s">
        <v>120</v>
      </c>
      <c r="F4836" s="668" t="s">
        <v>121</v>
      </c>
      <c r="G4836" s="456">
        <v>87260</v>
      </c>
      <c r="H4836" s="456">
        <v>87260</v>
      </c>
      <c r="I4836" s="3">
        <v>1</v>
      </c>
    </row>
    <row r="4837" spans="1:9" s="8" customFormat="1" ht="30">
      <c r="A4837" s="1065"/>
      <c r="B4837" s="1022"/>
      <c r="C4837" s="711" t="s">
        <v>7254</v>
      </c>
      <c r="D4837" s="711" t="s">
        <v>531</v>
      </c>
      <c r="E4837" s="668" t="s">
        <v>120</v>
      </c>
      <c r="F4837" s="668" t="s">
        <v>121</v>
      </c>
      <c r="G4837" s="456">
        <v>66670</v>
      </c>
      <c r="H4837" s="456">
        <v>66670</v>
      </c>
      <c r="I4837" s="3">
        <v>1</v>
      </c>
    </row>
    <row r="4838" spans="1:9" ht="30">
      <c r="A4838" s="1065"/>
      <c r="B4838" s="1022"/>
      <c r="C4838" s="119" t="s">
        <v>2150</v>
      </c>
      <c r="D4838" s="120" t="s">
        <v>2151</v>
      </c>
      <c r="E4838" s="10" t="s">
        <v>120</v>
      </c>
      <c r="F4838" s="10" t="s">
        <v>121</v>
      </c>
      <c r="G4838" s="3">
        <v>77560</v>
      </c>
      <c r="H4838" s="3">
        <v>77560</v>
      </c>
      <c r="I4838" s="3">
        <v>1</v>
      </c>
    </row>
    <row r="4839" spans="1:9" ht="30">
      <c r="A4839" s="1065"/>
      <c r="B4839" s="1022"/>
      <c r="C4839" s="119" t="s">
        <v>2152</v>
      </c>
      <c r="D4839" s="120" t="s">
        <v>2153</v>
      </c>
      <c r="E4839" s="10" t="s">
        <v>120</v>
      </c>
      <c r="F4839" s="10" t="s">
        <v>121</v>
      </c>
      <c r="G4839" s="3">
        <v>119840</v>
      </c>
      <c r="H4839" s="3">
        <v>119840</v>
      </c>
      <c r="I4839" s="3">
        <v>1</v>
      </c>
    </row>
    <row r="4840" spans="1:9" ht="45">
      <c r="A4840" s="1065"/>
      <c r="B4840" s="1022"/>
      <c r="C4840" s="119" t="s">
        <v>2154</v>
      </c>
      <c r="D4840" s="120" t="s">
        <v>2155</v>
      </c>
      <c r="E4840" s="10" t="s">
        <v>120</v>
      </c>
      <c r="F4840" s="10" t="s">
        <v>121</v>
      </c>
      <c r="G4840" s="3">
        <v>160070</v>
      </c>
      <c r="H4840" s="3">
        <v>160070</v>
      </c>
      <c r="I4840" s="3">
        <v>1</v>
      </c>
    </row>
    <row r="4841" spans="1:9" ht="30">
      <c r="A4841" s="1065"/>
      <c r="B4841" s="1022"/>
      <c r="C4841" s="119" t="s">
        <v>2156</v>
      </c>
      <c r="D4841" s="120" t="s">
        <v>2157</v>
      </c>
      <c r="E4841" s="10" t="s">
        <v>120</v>
      </c>
      <c r="F4841" s="10" t="s">
        <v>121</v>
      </c>
      <c r="G4841" s="3">
        <v>51740</v>
      </c>
      <c r="H4841" s="3">
        <v>51740</v>
      </c>
      <c r="I4841" s="3">
        <v>1</v>
      </c>
    </row>
    <row r="4842" spans="1:9" ht="45">
      <c r="A4842" s="1065"/>
      <c r="B4842" s="1022"/>
      <c r="C4842" s="119" t="s">
        <v>2158</v>
      </c>
      <c r="D4842" s="120" t="s">
        <v>2159</v>
      </c>
      <c r="E4842" s="10" t="s">
        <v>120</v>
      </c>
      <c r="F4842" s="10" t="s">
        <v>121</v>
      </c>
      <c r="G4842" s="3">
        <v>55430</v>
      </c>
      <c r="H4842" s="3">
        <v>55430</v>
      </c>
      <c r="I4842" s="3">
        <v>1</v>
      </c>
    </row>
    <row r="4843" spans="1:9" ht="45">
      <c r="A4843" s="1065"/>
      <c r="B4843" s="1022"/>
      <c r="C4843" s="119" t="s">
        <v>2160</v>
      </c>
      <c r="D4843" s="120" t="s">
        <v>2161</v>
      </c>
      <c r="E4843" s="10" t="s">
        <v>120</v>
      </c>
      <c r="F4843" s="10" t="s">
        <v>121</v>
      </c>
      <c r="G4843" s="3">
        <v>15500</v>
      </c>
      <c r="H4843" s="3">
        <v>15500</v>
      </c>
      <c r="I4843" s="3">
        <v>1</v>
      </c>
    </row>
    <row r="4844" spans="1:9" s="8" customFormat="1" ht="60">
      <c r="A4844" s="1065"/>
      <c r="B4844" s="1022">
        <v>5113</v>
      </c>
      <c r="C4844" s="119" t="s">
        <v>5255</v>
      </c>
      <c r="D4844" s="120" t="s">
        <v>2162</v>
      </c>
      <c r="E4844" s="85" t="s">
        <v>172</v>
      </c>
      <c r="F4844" s="85" t="s">
        <v>121</v>
      </c>
      <c r="G4844" s="85">
        <v>69480</v>
      </c>
      <c r="H4844" s="85">
        <v>69480</v>
      </c>
      <c r="I4844" s="85">
        <v>1</v>
      </c>
    </row>
    <row r="4845" spans="1:9" s="8" customFormat="1" ht="60">
      <c r="A4845" s="1065"/>
      <c r="B4845" s="1022"/>
      <c r="C4845" s="119" t="s">
        <v>5256</v>
      </c>
      <c r="D4845" s="120" t="s">
        <v>2163</v>
      </c>
      <c r="E4845" s="85" t="s">
        <v>172</v>
      </c>
      <c r="F4845" s="85" t="s">
        <v>121</v>
      </c>
      <c r="G4845" s="85">
        <v>17868</v>
      </c>
      <c r="H4845" s="85">
        <v>17868</v>
      </c>
      <c r="I4845" s="85">
        <v>1</v>
      </c>
    </row>
    <row r="4846" spans="1:9" s="8" customFormat="1" ht="30">
      <c r="A4846" s="1065"/>
      <c r="B4846" s="1022"/>
      <c r="C4846" s="119" t="s">
        <v>7447</v>
      </c>
      <c r="D4846" s="120" t="s">
        <v>531</v>
      </c>
      <c r="E4846" s="718" t="s">
        <v>120</v>
      </c>
      <c r="F4846" s="718" t="s">
        <v>121</v>
      </c>
      <c r="G4846" s="718">
        <v>68760</v>
      </c>
      <c r="H4846" s="718">
        <v>68760</v>
      </c>
      <c r="I4846" s="718">
        <v>1</v>
      </c>
    </row>
    <row r="4847" spans="1:9" s="8" customFormat="1" ht="60">
      <c r="A4847" s="1065"/>
      <c r="B4847" s="1022"/>
      <c r="C4847" s="119" t="s">
        <v>5253</v>
      </c>
      <c r="D4847" s="120" t="s">
        <v>2164</v>
      </c>
      <c r="E4847" s="85" t="s">
        <v>172</v>
      </c>
      <c r="F4847" s="85" t="s">
        <v>121</v>
      </c>
      <c r="G4847" s="85">
        <v>66348</v>
      </c>
      <c r="H4847" s="85">
        <v>66348</v>
      </c>
      <c r="I4847" s="85">
        <v>1</v>
      </c>
    </row>
    <row r="4848" spans="1:9" s="8" customFormat="1" ht="75">
      <c r="A4848" s="1065"/>
      <c r="B4848" s="1022"/>
      <c r="C4848" s="119" t="s">
        <v>5252</v>
      </c>
      <c r="D4848" s="120" t="s">
        <v>2165</v>
      </c>
      <c r="E4848" s="85" t="s">
        <v>172</v>
      </c>
      <c r="F4848" s="85" t="s">
        <v>121</v>
      </c>
      <c r="G4848" s="85">
        <v>425328</v>
      </c>
      <c r="H4848" s="85">
        <v>425328</v>
      </c>
      <c r="I4848" s="85">
        <v>1</v>
      </c>
    </row>
    <row r="4849" spans="1:9" s="8" customFormat="1" ht="60">
      <c r="A4849" s="1065"/>
      <c r="B4849" s="1022"/>
      <c r="C4849" s="119" t="s">
        <v>5257</v>
      </c>
      <c r="D4849" s="120" t="s">
        <v>2166</v>
      </c>
      <c r="E4849" s="85" t="s">
        <v>172</v>
      </c>
      <c r="F4849" s="85" t="s">
        <v>121</v>
      </c>
      <c r="G4849" s="85">
        <v>14532</v>
      </c>
      <c r="H4849" s="85">
        <v>14532</v>
      </c>
      <c r="I4849" s="85">
        <v>1</v>
      </c>
    </row>
    <row r="4850" spans="1:9" s="8" customFormat="1" ht="45">
      <c r="A4850" s="1065"/>
      <c r="B4850" s="1022"/>
      <c r="C4850" s="119" t="s">
        <v>5251</v>
      </c>
      <c r="D4850" s="120" t="s">
        <v>2167</v>
      </c>
      <c r="E4850" s="85" t="s">
        <v>172</v>
      </c>
      <c r="F4850" s="85" t="s">
        <v>121</v>
      </c>
      <c r="G4850" s="85">
        <v>15588</v>
      </c>
      <c r="H4850" s="85">
        <v>15588</v>
      </c>
      <c r="I4850" s="85">
        <v>1</v>
      </c>
    </row>
    <row r="4851" spans="1:9" s="8" customFormat="1" ht="60">
      <c r="A4851" s="1065"/>
      <c r="B4851" s="1022"/>
      <c r="C4851" s="119" t="s">
        <v>5254</v>
      </c>
      <c r="D4851" s="120" t="s">
        <v>2168</v>
      </c>
      <c r="E4851" s="85" t="s">
        <v>172</v>
      </c>
      <c r="F4851" s="85" t="s">
        <v>121</v>
      </c>
      <c r="G4851" s="85">
        <v>14364</v>
      </c>
      <c r="H4851" s="85">
        <v>14364</v>
      </c>
      <c r="I4851" s="85">
        <v>1</v>
      </c>
    </row>
    <row r="4852" spans="1:9" ht="60">
      <c r="A4852" s="1065"/>
      <c r="B4852" s="1022"/>
      <c r="C4852" s="119" t="s">
        <v>2169</v>
      </c>
      <c r="D4852" s="120" t="s">
        <v>2170</v>
      </c>
      <c r="E4852" s="10" t="s">
        <v>120</v>
      </c>
      <c r="F4852" s="10" t="s">
        <v>121</v>
      </c>
      <c r="G4852" s="3">
        <v>17370</v>
      </c>
      <c r="H4852" s="3">
        <v>17370</v>
      </c>
      <c r="I4852" s="3">
        <v>1</v>
      </c>
    </row>
    <row r="4853" spans="1:9" ht="60">
      <c r="A4853" s="1065"/>
      <c r="B4853" s="1022"/>
      <c r="C4853" s="119" t="s">
        <v>2171</v>
      </c>
      <c r="D4853" s="120" t="s">
        <v>2172</v>
      </c>
      <c r="E4853" s="10" t="s">
        <v>120</v>
      </c>
      <c r="F4853" s="10" t="s">
        <v>121</v>
      </c>
      <c r="G4853" s="3">
        <v>4470</v>
      </c>
      <c r="H4853" s="3">
        <v>4470</v>
      </c>
      <c r="I4853" s="3">
        <v>1</v>
      </c>
    </row>
    <row r="4854" spans="1:9" ht="60">
      <c r="A4854" s="1065"/>
      <c r="B4854" s="1022"/>
      <c r="C4854" s="119" t="s">
        <v>2173</v>
      </c>
      <c r="D4854" s="120" t="s">
        <v>2174</v>
      </c>
      <c r="E4854" s="10" t="s">
        <v>120</v>
      </c>
      <c r="F4854" s="10" t="s">
        <v>121</v>
      </c>
      <c r="G4854" s="3">
        <v>16590</v>
      </c>
      <c r="H4854" s="3">
        <v>16590</v>
      </c>
      <c r="I4854" s="3">
        <v>1</v>
      </c>
    </row>
    <row r="4855" spans="1:9" ht="75">
      <c r="A4855" s="1065"/>
      <c r="B4855" s="1022"/>
      <c r="C4855" s="119" t="s">
        <v>2175</v>
      </c>
      <c r="D4855" s="120" t="s">
        <v>2176</v>
      </c>
      <c r="E4855" s="10" t="s">
        <v>120</v>
      </c>
      <c r="F4855" s="10" t="s">
        <v>121</v>
      </c>
      <c r="G4855" s="3">
        <v>127596</v>
      </c>
      <c r="H4855" s="3">
        <v>127596</v>
      </c>
      <c r="I4855" s="3">
        <v>1</v>
      </c>
    </row>
    <row r="4856" spans="1:9" ht="60">
      <c r="A4856" s="1065"/>
      <c r="B4856" s="1022"/>
      <c r="C4856" s="119" t="s">
        <v>2177</v>
      </c>
      <c r="D4856" s="120" t="s">
        <v>2178</v>
      </c>
      <c r="E4856" s="10" t="s">
        <v>120</v>
      </c>
      <c r="F4856" s="10" t="s">
        <v>121</v>
      </c>
      <c r="G4856" s="3">
        <v>3630</v>
      </c>
      <c r="H4856" s="3">
        <v>3630</v>
      </c>
      <c r="I4856" s="3">
        <v>1</v>
      </c>
    </row>
    <row r="4857" spans="1:9" ht="45">
      <c r="A4857" s="1065"/>
      <c r="B4857" s="1022"/>
      <c r="C4857" s="119" t="s">
        <v>2179</v>
      </c>
      <c r="D4857" s="120" t="s">
        <v>2180</v>
      </c>
      <c r="E4857" s="10" t="s">
        <v>120</v>
      </c>
      <c r="F4857" s="10" t="s">
        <v>121</v>
      </c>
      <c r="G4857" s="3">
        <v>3900</v>
      </c>
      <c r="H4857" s="3">
        <v>3900</v>
      </c>
      <c r="I4857" s="3">
        <v>1</v>
      </c>
    </row>
    <row r="4858" spans="1:9" ht="60">
      <c r="A4858" s="1065"/>
      <c r="B4858" s="1022"/>
      <c r="C4858" s="119" t="s">
        <v>2181</v>
      </c>
      <c r="D4858" s="120" t="s">
        <v>2182</v>
      </c>
      <c r="E4858" s="10" t="s">
        <v>120</v>
      </c>
      <c r="F4858" s="10" t="s">
        <v>121</v>
      </c>
      <c r="G4858" s="3">
        <v>3590</v>
      </c>
      <c r="H4858" s="3">
        <v>3590</v>
      </c>
      <c r="I4858" s="3">
        <v>1</v>
      </c>
    </row>
    <row r="4859" spans="1:9">
      <c r="A4859" s="1065"/>
      <c r="B4859" s="1023" t="s">
        <v>258</v>
      </c>
      <c r="C4859" s="1023"/>
      <c r="D4859" s="1023"/>
      <c r="E4859" s="1023"/>
      <c r="F4859" s="1023"/>
      <c r="G4859" s="1023"/>
      <c r="H4859" s="30">
        <v>195243742</v>
      </c>
      <c r="I4859" s="30"/>
    </row>
    <row r="4860" spans="1:9">
      <c r="A4860" s="1065"/>
      <c r="B4860" s="1021" t="s">
        <v>154</v>
      </c>
      <c r="C4860" s="1021"/>
      <c r="D4860" s="1021"/>
      <c r="E4860" s="1021"/>
      <c r="F4860" s="1021"/>
      <c r="G4860" s="1021"/>
      <c r="H4860" s="75">
        <v>191415433</v>
      </c>
      <c r="I4860" s="75"/>
    </row>
    <row r="4861" spans="1:9" s="8" customFormat="1" ht="30">
      <c r="A4861" s="1065"/>
      <c r="B4861" s="6" t="s">
        <v>3786</v>
      </c>
      <c r="C4861" s="124">
        <v>45211113</v>
      </c>
      <c r="D4861" s="129" t="s">
        <v>260</v>
      </c>
      <c r="E4861" s="6" t="s">
        <v>149</v>
      </c>
      <c r="F4861" s="6" t="s">
        <v>121</v>
      </c>
      <c r="G4861" s="7">
        <v>191415433</v>
      </c>
      <c r="H4861" s="7">
        <v>191415433</v>
      </c>
      <c r="I4861" s="7">
        <v>1</v>
      </c>
    </row>
    <row r="4862" spans="1:9">
      <c r="A4862" s="1065"/>
      <c r="B4862" s="1021" t="s">
        <v>118</v>
      </c>
      <c r="C4862" s="1021"/>
      <c r="D4862" s="1021"/>
      <c r="E4862" s="1021"/>
      <c r="F4862" s="1021"/>
      <c r="G4862" s="1021"/>
      <c r="H4862" s="75">
        <v>3828309</v>
      </c>
      <c r="I4862" s="75"/>
    </row>
    <row r="4863" spans="1:9" s="8" customFormat="1" ht="30">
      <c r="A4863" s="1065"/>
      <c r="B4863" s="6">
        <v>4251</v>
      </c>
      <c r="C4863" s="124" t="s">
        <v>5340</v>
      </c>
      <c r="D4863" s="129" t="s">
        <v>168</v>
      </c>
      <c r="E4863" s="6" t="s">
        <v>172</v>
      </c>
      <c r="F4863" s="6" t="s">
        <v>121</v>
      </c>
      <c r="G4863" s="7">
        <v>3828309</v>
      </c>
      <c r="H4863" s="7">
        <v>3828309</v>
      </c>
      <c r="I4863" s="7">
        <v>1</v>
      </c>
    </row>
    <row r="4864" spans="1:9">
      <c r="A4864" s="1065"/>
      <c r="H4864" s="30">
        <v>15000000</v>
      </c>
      <c r="I4864" s="30"/>
    </row>
    <row r="4865" spans="1:9">
      <c r="A4865" s="1065"/>
      <c r="B4865" s="1021" t="s">
        <v>154</v>
      </c>
      <c r="C4865" s="1021"/>
      <c r="D4865" s="1021"/>
      <c r="E4865" s="1021"/>
      <c r="F4865" s="1021"/>
      <c r="G4865" s="1021"/>
      <c r="H4865" s="75">
        <v>14610000</v>
      </c>
      <c r="I4865" s="75"/>
    </row>
    <row r="4866" spans="1:9" s="8" customFormat="1" ht="30">
      <c r="A4866" s="1065"/>
      <c r="B4866" s="6">
        <v>5113</v>
      </c>
      <c r="C4866" s="124">
        <v>45261170</v>
      </c>
      <c r="D4866" s="129" t="s">
        <v>263</v>
      </c>
      <c r="E4866" s="6" t="s">
        <v>126</v>
      </c>
      <c r="F4866" s="6" t="s">
        <v>121</v>
      </c>
      <c r="G4866" s="7">
        <v>14610000</v>
      </c>
      <c r="H4866" s="7">
        <v>14610000</v>
      </c>
      <c r="I4866" s="7">
        <v>1</v>
      </c>
    </row>
    <row r="4867" spans="1:9">
      <c r="A4867" s="1065"/>
      <c r="B4867" s="1021" t="s">
        <v>118</v>
      </c>
      <c r="C4867" s="1021"/>
      <c r="D4867" s="1021"/>
      <c r="E4867" s="1021"/>
      <c r="F4867" s="1021"/>
      <c r="G4867" s="1021"/>
      <c r="H4867" s="75">
        <v>390000</v>
      </c>
      <c r="I4867" s="75"/>
    </row>
    <row r="4868" spans="1:9" s="8" customFormat="1" ht="30">
      <c r="A4868" s="1065"/>
      <c r="B4868" s="1049">
        <v>5113</v>
      </c>
      <c r="C4868" s="124">
        <v>71351540</v>
      </c>
      <c r="D4868" s="129" t="s">
        <v>168</v>
      </c>
      <c r="E4868" s="6" t="s">
        <v>172</v>
      </c>
      <c r="F4868" s="6" t="s">
        <v>121</v>
      </c>
      <c r="G4868" s="7">
        <v>300000</v>
      </c>
      <c r="H4868" s="7">
        <v>300000</v>
      </c>
      <c r="I4868" s="7">
        <v>1</v>
      </c>
    </row>
    <row r="4869" spans="1:9" s="8" customFormat="1" ht="30">
      <c r="A4869" s="1065"/>
      <c r="B4869" s="1049"/>
      <c r="C4869" s="124">
        <v>98111140</v>
      </c>
      <c r="D4869" s="129" t="s">
        <v>531</v>
      </c>
      <c r="E4869" s="6" t="s">
        <v>120</v>
      </c>
      <c r="F4869" s="6" t="s">
        <v>121</v>
      </c>
      <c r="G4869" s="7">
        <v>90000</v>
      </c>
      <c r="H4869" s="7">
        <v>90000</v>
      </c>
      <c r="I4869" s="7">
        <v>1</v>
      </c>
    </row>
    <row r="4870" spans="1:9" s="8" customFormat="1" ht="15" customHeight="1">
      <c r="A4870" s="1065"/>
      <c r="B4870" s="1029" t="s">
        <v>6298</v>
      </c>
      <c r="C4870" s="1023"/>
      <c r="D4870" s="1023"/>
      <c r="E4870" s="1023"/>
      <c r="F4870" s="1023"/>
      <c r="G4870" s="1023"/>
      <c r="H4870" s="7"/>
      <c r="I4870" s="7"/>
    </row>
    <row r="4871" spans="1:9" s="8" customFormat="1" ht="15" customHeight="1">
      <c r="A4871" s="1065"/>
      <c r="B4871" s="455" t="s">
        <v>5695</v>
      </c>
      <c r="C4871" s="455" t="s">
        <v>8014</v>
      </c>
      <c r="D4871" s="455" t="s">
        <v>3974</v>
      </c>
      <c r="E4871" s="119" t="s">
        <v>126</v>
      </c>
      <c r="F4871" s="119" t="s">
        <v>15</v>
      </c>
      <c r="G4871" s="100">
        <v>2264000</v>
      </c>
      <c r="H4871" s="399">
        <v>2264</v>
      </c>
      <c r="I4871" s="100">
        <v>1</v>
      </c>
    </row>
    <row r="4872" spans="1:9" s="8" customFormat="1" ht="15" customHeight="1">
      <c r="A4872" s="1065"/>
      <c r="B4872" s="455" t="s">
        <v>5695</v>
      </c>
      <c r="C4872" s="455" t="s">
        <v>8015</v>
      </c>
      <c r="D4872" s="455" t="s">
        <v>3974</v>
      </c>
      <c r="E4872" s="119" t="s">
        <v>126</v>
      </c>
      <c r="F4872" s="119" t="s">
        <v>15</v>
      </c>
      <c r="G4872" s="100">
        <v>2454000</v>
      </c>
      <c r="H4872" s="399">
        <v>2454</v>
      </c>
      <c r="I4872" s="100">
        <v>1</v>
      </c>
    </row>
    <row r="4873" spans="1:9" s="8" customFormat="1" ht="15" customHeight="1">
      <c r="A4873" s="1065"/>
      <c r="B4873" s="455" t="s">
        <v>5695</v>
      </c>
      <c r="C4873" s="455" t="s">
        <v>8016</v>
      </c>
      <c r="D4873" s="455" t="s">
        <v>3974</v>
      </c>
      <c r="E4873" s="119" t="s">
        <v>126</v>
      </c>
      <c r="F4873" s="119" t="s">
        <v>15</v>
      </c>
      <c r="G4873" s="100">
        <v>1954000</v>
      </c>
      <c r="H4873" s="399">
        <v>1954</v>
      </c>
      <c r="I4873" s="100">
        <v>1</v>
      </c>
    </row>
    <row r="4874" spans="1:9" s="8" customFormat="1" ht="15" customHeight="1">
      <c r="A4874" s="1065"/>
      <c r="B4874" s="455" t="s">
        <v>5695</v>
      </c>
      <c r="C4874" s="455" t="s">
        <v>8017</v>
      </c>
      <c r="D4874" s="455" t="s">
        <v>3974</v>
      </c>
      <c r="E4874" s="119" t="s">
        <v>126</v>
      </c>
      <c r="F4874" s="119" t="s">
        <v>15</v>
      </c>
      <c r="G4874" s="100">
        <v>1914000</v>
      </c>
      <c r="H4874" s="399">
        <v>3828</v>
      </c>
      <c r="I4874" s="100">
        <v>2</v>
      </c>
    </row>
    <row r="4875" spans="1:9" s="8" customFormat="1" ht="30">
      <c r="A4875" s="1065"/>
      <c r="B4875" s="1019" t="s">
        <v>5618</v>
      </c>
      <c r="C4875" s="119" t="s">
        <v>6299</v>
      </c>
      <c r="D4875" s="119" t="s">
        <v>5230</v>
      </c>
      <c r="E4875" s="119" t="s">
        <v>126</v>
      </c>
      <c r="F4875" s="119" t="s">
        <v>121</v>
      </c>
      <c r="G4875" s="119">
        <v>1000000</v>
      </c>
      <c r="H4875" s="119">
        <v>1000000</v>
      </c>
      <c r="I4875" s="119">
        <v>1</v>
      </c>
    </row>
    <row r="4876" spans="1:9" s="8" customFormat="1" ht="30">
      <c r="A4876" s="1065"/>
      <c r="B4876" s="1020"/>
      <c r="C4876" s="119" t="s">
        <v>6300</v>
      </c>
      <c r="D4876" s="119" t="s">
        <v>5230</v>
      </c>
      <c r="E4876" s="119" t="s">
        <v>126</v>
      </c>
      <c r="F4876" s="119" t="s">
        <v>121</v>
      </c>
      <c r="G4876" s="119">
        <v>500000</v>
      </c>
      <c r="H4876" s="119">
        <v>500000</v>
      </c>
      <c r="I4876" s="119">
        <v>1</v>
      </c>
    </row>
    <row r="4877" spans="1:9">
      <c r="A4877" s="1065"/>
      <c r="B4877" s="1021" t="s">
        <v>118</v>
      </c>
      <c r="C4877" s="1021"/>
      <c r="D4877" s="1021"/>
      <c r="E4877" s="1021"/>
      <c r="F4877" s="1021"/>
      <c r="G4877" s="1021"/>
      <c r="H4877" s="75">
        <v>4683600</v>
      </c>
      <c r="I4877" s="75"/>
    </row>
    <row r="4878" spans="1:9" ht="60">
      <c r="A4878" s="1065"/>
      <c r="B4878" s="1022">
        <v>4239</v>
      </c>
      <c r="C4878" s="119" t="s">
        <v>2183</v>
      </c>
      <c r="D4878" s="120" t="s">
        <v>2184</v>
      </c>
      <c r="E4878" s="10" t="s">
        <v>14</v>
      </c>
      <c r="F4878" s="10" t="s">
        <v>121</v>
      </c>
      <c r="G4878" s="3">
        <v>1488100</v>
      </c>
      <c r="H4878" s="3">
        <v>1488100</v>
      </c>
      <c r="I4878" s="3">
        <v>1</v>
      </c>
    </row>
    <row r="4879" spans="1:9" ht="60">
      <c r="A4879" s="1065"/>
      <c r="B4879" s="1022"/>
      <c r="C4879" s="119" t="s">
        <v>2185</v>
      </c>
      <c r="D4879" s="120" t="s">
        <v>2186</v>
      </c>
      <c r="E4879" s="10" t="s">
        <v>14</v>
      </c>
      <c r="F4879" s="10" t="s">
        <v>121</v>
      </c>
      <c r="G4879" s="3">
        <v>500000</v>
      </c>
      <c r="H4879" s="3">
        <v>500000</v>
      </c>
      <c r="I4879" s="3">
        <v>1</v>
      </c>
    </row>
    <row r="4880" spans="1:9" ht="60">
      <c r="A4880" s="1065"/>
      <c r="B4880" s="1022"/>
      <c r="C4880" s="119" t="s">
        <v>2187</v>
      </c>
      <c r="D4880" s="120" t="s">
        <v>2188</v>
      </c>
      <c r="E4880" s="10" t="s">
        <v>14</v>
      </c>
      <c r="F4880" s="10" t="s">
        <v>121</v>
      </c>
      <c r="G4880" s="3">
        <v>1157000</v>
      </c>
      <c r="H4880" s="3">
        <v>1157000</v>
      </c>
      <c r="I4880" s="3">
        <v>1</v>
      </c>
    </row>
    <row r="4881" spans="1:9" ht="60">
      <c r="A4881" s="1065"/>
      <c r="B4881" s="1022"/>
      <c r="C4881" s="119" t="s">
        <v>2189</v>
      </c>
      <c r="D4881" s="120" t="s">
        <v>2190</v>
      </c>
      <c r="E4881" s="10" t="s">
        <v>14</v>
      </c>
      <c r="F4881" s="10" t="s">
        <v>121</v>
      </c>
      <c r="G4881" s="3">
        <v>364000</v>
      </c>
      <c r="H4881" s="3">
        <v>364000</v>
      </c>
      <c r="I4881" s="3">
        <v>1</v>
      </c>
    </row>
    <row r="4882" spans="1:9" ht="60">
      <c r="A4882" s="1065"/>
      <c r="B4882" s="1022"/>
      <c r="C4882" s="119" t="s">
        <v>2191</v>
      </c>
      <c r="D4882" s="120" t="s">
        <v>2192</v>
      </c>
      <c r="E4882" s="10" t="s">
        <v>14</v>
      </c>
      <c r="F4882" s="10" t="s">
        <v>121</v>
      </c>
      <c r="G4882" s="3">
        <v>400000</v>
      </c>
      <c r="H4882" s="3">
        <v>400000</v>
      </c>
      <c r="I4882" s="3">
        <v>1</v>
      </c>
    </row>
    <row r="4883" spans="1:9" ht="60">
      <c r="A4883" s="1065"/>
      <c r="B4883" s="1022"/>
      <c r="C4883" s="119" t="s">
        <v>2193</v>
      </c>
      <c r="D4883" s="120" t="s">
        <v>2194</v>
      </c>
      <c r="E4883" s="10" t="s">
        <v>14</v>
      </c>
      <c r="F4883" s="10" t="s">
        <v>121</v>
      </c>
      <c r="G4883" s="3">
        <v>774500</v>
      </c>
      <c r="H4883" s="3">
        <v>774500</v>
      </c>
      <c r="I4883" s="3">
        <v>1</v>
      </c>
    </row>
    <row r="4884" spans="1:9">
      <c r="A4884" s="1065"/>
      <c r="B4884" s="1023" t="s">
        <v>895</v>
      </c>
      <c r="C4884" s="1023"/>
      <c r="D4884" s="1023"/>
      <c r="E4884" s="1023"/>
      <c r="F4884" s="1023"/>
      <c r="G4884" s="1023"/>
      <c r="H4884" s="30">
        <v>13150000</v>
      </c>
      <c r="I4884" s="30"/>
    </row>
    <row r="4885" spans="1:9">
      <c r="A4885" s="1065"/>
      <c r="B4885" s="1021" t="s">
        <v>11</v>
      </c>
      <c r="C4885" s="1021"/>
      <c r="D4885" s="1021"/>
      <c r="E4885" s="1021"/>
      <c r="F4885" s="1021"/>
      <c r="G4885" s="1021"/>
      <c r="H4885" s="75">
        <v>10100000</v>
      </c>
      <c r="I4885" s="75"/>
    </row>
    <row r="4886" spans="1:9" s="8" customFormat="1" ht="30">
      <c r="A4886" s="1065"/>
      <c r="B4886" s="1049">
        <v>5129</v>
      </c>
      <c r="C4886" s="124">
        <v>34921440</v>
      </c>
      <c r="D4886" s="129" t="s">
        <v>2195</v>
      </c>
      <c r="E4886" s="6" t="s">
        <v>14</v>
      </c>
      <c r="F4886" s="6" t="s">
        <v>15</v>
      </c>
      <c r="G4886" s="7">
        <v>70000</v>
      </c>
      <c r="H4886" s="7">
        <v>3500000</v>
      </c>
      <c r="I4886" s="7">
        <v>50</v>
      </c>
    </row>
    <row r="4887" spans="1:9" s="8" customFormat="1">
      <c r="A4887" s="1065"/>
      <c r="B4887" s="1049"/>
      <c r="C4887" s="124">
        <v>39111320</v>
      </c>
      <c r="D4887" s="129" t="s">
        <v>585</v>
      </c>
      <c r="E4887" s="6" t="s">
        <v>126</v>
      </c>
      <c r="F4887" s="6" t="s">
        <v>15</v>
      </c>
      <c r="G4887" s="7">
        <v>165000</v>
      </c>
      <c r="H4887" s="7">
        <v>6600000</v>
      </c>
      <c r="I4887" s="7">
        <v>40</v>
      </c>
    </row>
    <row r="4888" spans="1:9">
      <c r="A4888" s="1065"/>
      <c r="B4888" s="1021" t="s">
        <v>118</v>
      </c>
      <c r="C4888" s="1021"/>
      <c r="D4888" s="1021"/>
      <c r="E4888" s="1021"/>
      <c r="F4888" s="1021"/>
      <c r="G4888" s="1021"/>
      <c r="H4888" s="75">
        <v>3050000</v>
      </c>
      <c r="I4888" s="75"/>
    </row>
    <row r="4889" spans="1:9" s="8" customFormat="1" ht="60">
      <c r="A4889" s="1065"/>
      <c r="B4889" s="1049">
        <v>4251</v>
      </c>
      <c r="C4889" s="124">
        <v>50851100</v>
      </c>
      <c r="D4889" s="129" t="s">
        <v>2196</v>
      </c>
      <c r="E4889" s="6" t="s">
        <v>126</v>
      </c>
      <c r="F4889" s="6" t="s">
        <v>121</v>
      </c>
      <c r="G4889" s="7">
        <v>2000000</v>
      </c>
      <c r="H4889" s="7">
        <v>2000000</v>
      </c>
      <c r="I4889" s="7">
        <v>1</v>
      </c>
    </row>
    <row r="4890" spans="1:9" s="8" customFormat="1" ht="30">
      <c r="A4890" s="1065"/>
      <c r="B4890" s="1049"/>
      <c r="C4890" s="202" t="s">
        <v>6296</v>
      </c>
      <c r="D4890" s="202" t="s">
        <v>5230</v>
      </c>
      <c r="E4890" s="202" t="s">
        <v>126</v>
      </c>
      <c r="F4890" s="202" t="s">
        <v>121</v>
      </c>
      <c r="G4890" s="202">
        <v>810000</v>
      </c>
      <c r="H4890" s="202">
        <v>810000</v>
      </c>
      <c r="I4890" s="202">
        <v>1</v>
      </c>
    </row>
    <row r="4891" spans="1:9" s="8" customFormat="1" ht="30">
      <c r="A4891" s="1065"/>
      <c r="B4891" s="1049"/>
      <c r="C4891" s="202" t="s">
        <v>6297</v>
      </c>
      <c r="D4891" s="202" t="s">
        <v>5230</v>
      </c>
      <c r="E4891" s="202" t="s">
        <v>126</v>
      </c>
      <c r="F4891" s="202" t="s">
        <v>121</v>
      </c>
      <c r="G4891" s="399">
        <v>2240</v>
      </c>
      <c r="H4891" s="399">
        <v>2240</v>
      </c>
      <c r="I4891" s="202">
        <v>1</v>
      </c>
    </row>
    <row r="4892" spans="1:9" s="8" customFormat="1" ht="60">
      <c r="A4892" s="1065"/>
      <c r="B4892" s="1049"/>
      <c r="C4892" s="124">
        <v>50851100</v>
      </c>
      <c r="D4892" s="129" t="s">
        <v>2197</v>
      </c>
      <c r="E4892" s="6" t="s">
        <v>126</v>
      </c>
      <c r="F4892" s="6" t="s">
        <v>121</v>
      </c>
      <c r="G4892" s="7">
        <v>1050000</v>
      </c>
      <c r="H4892" s="7">
        <v>1050000</v>
      </c>
      <c r="I4892" s="7">
        <v>1</v>
      </c>
    </row>
    <row r="4893" spans="1:9">
      <c r="A4893" s="1065"/>
      <c r="B4893" s="1023" t="s">
        <v>274</v>
      </c>
      <c r="C4893" s="1023"/>
      <c r="D4893" s="1023"/>
      <c r="E4893" s="1023"/>
      <c r="F4893" s="1023"/>
      <c r="G4893" s="1023"/>
      <c r="H4893" s="30">
        <v>42051900</v>
      </c>
      <c r="I4893" s="30"/>
    </row>
    <row r="4894" spans="1:9">
      <c r="A4894" s="1065"/>
      <c r="B4894" s="1021" t="s">
        <v>11</v>
      </c>
      <c r="C4894" s="1021"/>
      <c r="D4894" s="1021"/>
      <c r="E4894" s="1021"/>
      <c r="F4894" s="1021"/>
      <c r="G4894" s="1021"/>
      <c r="H4894" s="75">
        <v>3749900</v>
      </c>
      <c r="I4894" s="75"/>
    </row>
    <row r="4895" spans="1:9" s="8" customFormat="1">
      <c r="A4895" s="1065"/>
      <c r="B4895" s="816">
        <v>4267</v>
      </c>
      <c r="C4895" s="816" t="s">
        <v>7748</v>
      </c>
      <c r="D4895" s="816" t="s">
        <v>4058</v>
      </c>
      <c r="E4895" s="816" t="s">
        <v>126</v>
      </c>
      <c r="F4895" s="816" t="s">
        <v>15</v>
      </c>
      <c r="G4895" s="816">
        <v>1200</v>
      </c>
      <c r="H4895" s="399">
        <v>3748.8</v>
      </c>
      <c r="I4895" s="100">
        <v>3124</v>
      </c>
    </row>
    <row r="4896" spans="1:9">
      <c r="A4896" s="1065"/>
      <c r="B4896" s="1021" t="s">
        <v>118</v>
      </c>
      <c r="C4896" s="1021"/>
      <c r="D4896" s="1021"/>
      <c r="E4896" s="1021"/>
      <c r="F4896" s="1021"/>
      <c r="G4896" s="1021"/>
      <c r="H4896" s="75">
        <v>38302000</v>
      </c>
      <c r="I4896" s="75"/>
    </row>
    <row r="4897" spans="1:9" ht="30">
      <c r="A4897" s="1065"/>
      <c r="B4897" s="1277" t="s">
        <v>5588</v>
      </c>
      <c r="C4897" s="584" t="s">
        <v>6865</v>
      </c>
      <c r="D4897" s="584" t="s">
        <v>5445</v>
      </c>
      <c r="E4897" s="584" t="s">
        <v>14</v>
      </c>
      <c r="F4897" s="584" t="s">
        <v>121</v>
      </c>
      <c r="G4897" s="584">
        <v>1200000</v>
      </c>
      <c r="H4897" s="584">
        <v>1200000</v>
      </c>
      <c r="I4897" s="584">
        <v>1</v>
      </c>
    </row>
    <row r="4898" spans="1:9" ht="30">
      <c r="A4898" s="1065"/>
      <c r="B4898" s="1278"/>
      <c r="C4898" s="584" t="s">
        <v>6866</v>
      </c>
      <c r="D4898" s="584" t="s">
        <v>5445</v>
      </c>
      <c r="E4898" s="584" t="s">
        <v>14</v>
      </c>
      <c r="F4898" s="584" t="s">
        <v>121</v>
      </c>
      <c r="G4898" s="584">
        <v>600000</v>
      </c>
      <c r="H4898" s="584">
        <v>600000</v>
      </c>
      <c r="I4898" s="584">
        <v>1</v>
      </c>
    </row>
    <row r="4899" spans="1:9" ht="30">
      <c r="A4899" s="1065"/>
      <c r="B4899" s="1278"/>
      <c r="C4899" s="584" t="s">
        <v>6867</v>
      </c>
      <c r="D4899" s="584" t="s">
        <v>5445</v>
      </c>
      <c r="E4899" s="584" t="s">
        <v>14</v>
      </c>
      <c r="F4899" s="584" t="s">
        <v>121</v>
      </c>
      <c r="G4899" s="584">
        <v>1300000</v>
      </c>
      <c r="H4899" s="584">
        <v>1300000</v>
      </c>
      <c r="I4899" s="584">
        <v>1</v>
      </c>
    </row>
    <row r="4900" spans="1:9" ht="30">
      <c r="A4900" s="1065"/>
      <c r="B4900" s="1278"/>
      <c r="C4900" s="584" t="s">
        <v>6868</v>
      </c>
      <c r="D4900" s="584" t="s">
        <v>5445</v>
      </c>
      <c r="E4900" s="584" t="s">
        <v>14</v>
      </c>
      <c r="F4900" s="584" t="s">
        <v>121</v>
      </c>
      <c r="G4900" s="584">
        <v>600000</v>
      </c>
      <c r="H4900" s="584">
        <v>600000</v>
      </c>
      <c r="I4900" s="584">
        <v>1</v>
      </c>
    </row>
    <row r="4901" spans="1:9" ht="30">
      <c r="A4901" s="1065"/>
      <c r="B4901" s="1278"/>
      <c r="C4901" s="584" t="s">
        <v>6869</v>
      </c>
      <c r="D4901" s="584" t="s">
        <v>5445</v>
      </c>
      <c r="E4901" s="584" t="s">
        <v>14</v>
      </c>
      <c r="F4901" s="584" t="s">
        <v>121</v>
      </c>
      <c r="G4901" s="584">
        <v>1300000</v>
      </c>
      <c r="H4901" s="584">
        <v>1300000</v>
      </c>
      <c r="I4901" s="584">
        <v>1</v>
      </c>
    </row>
    <row r="4902" spans="1:9" ht="30">
      <c r="A4902" s="1065"/>
      <c r="B4902" s="1278"/>
      <c r="C4902" s="584" t="s">
        <v>6870</v>
      </c>
      <c r="D4902" s="584" t="s">
        <v>5445</v>
      </c>
      <c r="E4902" s="584" t="s">
        <v>14</v>
      </c>
      <c r="F4902" s="584" t="s">
        <v>121</v>
      </c>
      <c r="G4902" s="584">
        <v>3800000</v>
      </c>
      <c r="H4902" s="584">
        <v>3800000</v>
      </c>
      <c r="I4902" s="584">
        <v>1</v>
      </c>
    </row>
    <row r="4903" spans="1:9" ht="30">
      <c r="A4903" s="1065"/>
      <c r="B4903" s="1279"/>
      <c r="C4903" s="584" t="s">
        <v>6871</v>
      </c>
      <c r="D4903" s="584" t="s">
        <v>6872</v>
      </c>
      <c r="E4903" s="584" t="s">
        <v>126</v>
      </c>
      <c r="F4903" s="584" t="s">
        <v>121</v>
      </c>
      <c r="G4903" s="584">
        <v>1092000</v>
      </c>
      <c r="H4903" s="584">
        <v>1092000</v>
      </c>
      <c r="I4903" s="584">
        <v>1</v>
      </c>
    </row>
    <row r="4904" spans="1:9" ht="75">
      <c r="A4904" s="1065"/>
      <c r="B4904" s="1044">
        <v>4239</v>
      </c>
      <c r="C4904" s="119" t="s">
        <v>2198</v>
      </c>
      <c r="D4904" s="120" t="s">
        <v>2199</v>
      </c>
      <c r="E4904" s="10" t="s">
        <v>14</v>
      </c>
      <c r="F4904" s="10" t="s">
        <v>121</v>
      </c>
      <c r="G4904" s="3">
        <v>2100000</v>
      </c>
      <c r="H4904" s="32">
        <v>2100000</v>
      </c>
      <c r="I4904" s="3">
        <v>1</v>
      </c>
    </row>
    <row r="4905" spans="1:9" s="8" customFormat="1" ht="45">
      <c r="A4905" s="1065"/>
      <c r="B4905" s="1045"/>
      <c r="C4905" s="124">
        <v>79951110</v>
      </c>
      <c r="D4905" s="129" t="s">
        <v>2200</v>
      </c>
      <c r="E4905" s="6" t="s">
        <v>14</v>
      </c>
      <c r="F4905" s="6" t="s">
        <v>121</v>
      </c>
      <c r="G4905" s="7">
        <v>950000</v>
      </c>
      <c r="H4905" s="7">
        <v>950000</v>
      </c>
      <c r="I4905" s="7">
        <v>1</v>
      </c>
    </row>
    <row r="4906" spans="1:9" ht="45">
      <c r="A4906" s="1065"/>
      <c r="B4906" s="1045"/>
      <c r="C4906" s="119" t="s">
        <v>2201</v>
      </c>
      <c r="D4906" s="120" t="s">
        <v>2202</v>
      </c>
      <c r="E4906" s="10" t="s">
        <v>14</v>
      </c>
      <c r="F4906" s="10" t="s">
        <v>121</v>
      </c>
      <c r="G4906" s="3">
        <v>1100000</v>
      </c>
      <c r="H4906" s="32">
        <v>1100000</v>
      </c>
      <c r="I4906" s="3">
        <v>1</v>
      </c>
    </row>
    <row r="4907" spans="1:9" ht="45">
      <c r="A4907" s="1065"/>
      <c r="B4907" s="1045"/>
      <c r="C4907" s="119" t="s">
        <v>2203</v>
      </c>
      <c r="D4907" s="120" t="s">
        <v>2204</v>
      </c>
      <c r="E4907" s="10" t="s">
        <v>14</v>
      </c>
      <c r="F4907" s="10" t="s">
        <v>121</v>
      </c>
      <c r="G4907" s="3">
        <v>800000</v>
      </c>
      <c r="H4907" s="32">
        <v>800000</v>
      </c>
      <c r="I4907" s="3">
        <v>1</v>
      </c>
    </row>
    <row r="4908" spans="1:9" ht="45">
      <c r="A4908" s="1065"/>
      <c r="B4908" s="1045"/>
      <c r="C4908" s="119" t="s">
        <v>2205</v>
      </c>
      <c r="D4908" s="120" t="s">
        <v>2206</v>
      </c>
      <c r="E4908" s="10" t="s">
        <v>14</v>
      </c>
      <c r="F4908" s="10" t="s">
        <v>121</v>
      </c>
      <c r="G4908" s="3">
        <v>250000</v>
      </c>
      <c r="H4908" s="32">
        <v>250000</v>
      </c>
      <c r="I4908" s="3">
        <v>1</v>
      </c>
    </row>
    <row r="4909" spans="1:9" ht="45">
      <c r="A4909" s="1065"/>
      <c r="B4909" s="1045"/>
      <c r="C4909" s="119" t="s">
        <v>2207</v>
      </c>
      <c r="D4909" s="120" t="s">
        <v>2208</v>
      </c>
      <c r="E4909" s="10" t="s">
        <v>14</v>
      </c>
      <c r="F4909" s="10" t="s">
        <v>121</v>
      </c>
      <c r="G4909" s="3">
        <v>600000</v>
      </c>
      <c r="H4909" s="32">
        <v>600000</v>
      </c>
      <c r="I4909" s="3">
        <v>1</v>
      </c>
    </row>
    <row r="4910" spans="1:9" ht="75">
      <c r="A4910" s="1065"/>
      <c r="B4910" s="1045"/>
      <c r="C4910" s="119" t="s">
        <v>2209</v>
      </c>
      <c r="D4910" s="120" t="s">
        <v>2210</v>
      </c>
      <c r="E4910" s="10" t="s">
        <v>14</v>
      </c>
      <c r="F4910" s="10" t="s">
        <v>121</v>
      </c>
      <c r="G4910" s="3">
        <v>1200000</v>
      </c>
      <c r="H4910" s="32">
        <v>1200000</v>
      </c>
      <c r="I4910" s="3">
        <v>1</v>
      </c>
    </row>
    <row r="4911" spans="1:9" ht="60">
      <c r="A4911" s="1065"/>
      <c r="B4911" s="1045"/>
      <c r="C4911" s="119" t="s">
        <v>2211</v>
      </c>
      <c r="D4911" s="120" t="s">
        <v>2212</v>
      </c>
      <c r="E4911" s="10" t="s">
        <v>14</v>
      </c>
      <c r="F4911" s="10" t="s">
        <v>121</v>
      </c>
      <c r="G4911" s="3">
        <v>1600000</v>
      </c>
      <c r="H4911" s="32">
        <v>1600000</v>
      </c>
      <c r="I4911" s="3">
        <v>1</v>
      </c>
    </row>
    <row r="4912" spans="1:9" ht="45">
      <c r="A4912" s="1065"/>
      <c r="B4912" s="1045"/>
      <c r="C4912" s="119" t="s">
        <v>2213</v>
      </c>
      <c r="D4912" s="120" t="s">
        <v>2214</v>
      </c>
      <c r="E4912" s="10" t="s">
        <v>14</v>
      </c>
      <c r="F4912" s="10" t="s">
        <v>121</v>
      </c>
      <c r="G4912" s="3">
        <v>650000</v>
      </c>
      <c r="H4912" s="32">
        <v>650000</v>
      </c>
      <c r="I4912" s="3">
        <v>1</v>
      </c>
    </row>
    <row r="4913" spans="1:9" ht="60">
      <c r="A4913" s="1065"/>
      <c r="B4913" s="1045"/>
      <c r="C4913" s="119" t="s">
        <v>2215</v>
      </c>
      <c r="D4913" s="120" t="s">
        <v>2216</v>
      </c>
      <c r="E4913" s="10" t="s">
        <v>14</v>
      </c>
      <c r="F4913" s="10" t="s">
        <v>121</v>
      </c>
      <c r="G4913" s="3">
        <v>800000</v>
      </c>
      <c r="H4913" s="32">
        <v>800000</v>
      </c>
      <c r="I4913" s="3">
        <v>1</v>
      </c>
    </row>
    <row r="4914" spans="1:9" ht="60">
      <c r="A4914" s="1065"/>
      <c r="B4914" s="1045"/>
      <c r="C4914" s="119" t="s">
        <v>2217</v>
      </c>
      <c r="D4914" s="120" t="s">
        <v>2218</v>
      </c>
      <c r="E4914" s="10" t="s">
        <v>14</v>
      </c>
      <c r="F4914" s="10" t="s">
        <v>121</v>
      </c>
      <c r="G4914" s="3">
        <v>700000</v>
      </c>
      <c r="H4914" s="32">
        <v>700000</v>
      </c>
      <c r="I4914" s="3">
        <v>1</v>
      </c>
    </row>
    <row r="4915" spans="1:9" s="8" customFormat="1" ht="90">
      <c r="A4915" s="1065"/>
      <c r="B4915" s="1045"/>
      <c r="C4915" s="124">
        <v>79951110</v>
      </c>
      <c r="D4915" s="129" t="s">
        <v>2219</v>
      </c>
      <c r="E4915" s="6" t="s">
        <v>14</v>
      </c>
      <c r="F4915" s="6" t="s">
        <v>121</v>
      </c>
      <c r="G4915" s="7">
        <v>800000</v>
      </c>
      <c r="H4915" s="7">
        <v>800000</v>
      </c>
      <c r="I4915" s="7">
        <v>1</v>
      </c>
    </row>
    <row r="4916" spans="1:9" s="8" customFormat="1" ht="60">
      <c r="A4916" s="1065"/>
      <c r="B4916" s="1045"/>
      <c r="C4916" s="124">
        <v>79951110</v>
      </c>
      <c r="D4916" s="129" t="s">
        <v>2220</v>
      </c>
      <c r="E4916" s="6" t="s">
        <v>14</v>
      </c>
      <c r="F4916" s="6" t="s">
        <v>121</v>
      </c>
      <c r="G4916" s="7">
        <v>500000</v>
      </c>
      <c r="H4916" s="7">
        <v>500000</v>
      </c>
      <c r="I4916" s="7">
        <v>1</v>
      </c>
    </row>
    <row r="4917" spans="1:9" s="8" customFormat="1" ht="45">
      <c r="A4917" s="1065"/>
      <c r="B4917" s="1045"/>
      <c r="C4917" s="124">
        <v>79951110</v>
      </c>
      <c r="D4917" s="129" t="s">
        <v>2221</v>
      </c>
      <c r="E4917" s="6" t="s">
        <v>14</v>
      </c>
      <c r="F4917" s="6" t="s">
        <v>121</v>
      </c>
      <c r="G4917" s="7">
        <v>650000</v>
      </c>
      <c r="H4917" s="7">
        <v>650000</v>
      </c>
      <c r="I4917" s="7">
        <v>1</v>
      </c>
    </row>
    <row r="4918" spans="1:9" s="8" customFormat="1" ht="60">
      <c r="A4918" s="1065"/>
      <c r="B4918" s="1045"/>
      <c r="C4918" s="124">
        <v>79951110</v>
      </c>
      <c r="D4918" s="129" t="s">
        <v>2222</v>
      </c>
      <c r="E4918" s="6" t="s">
        <v>14</v>
      </c>
      <c r="F4918" s="6" t="s">
        <v>121</v>
      </c>
      <c r="G4918" s="7">
        <v>1100000</v>
      </c>
      <c r="H4918" s="7">
        <v>1100000</v>
      </c>
      <c r="I4918" s="7">
        <v>1</v>
      </c>
    </row>
    <row r="4919" spans="1:9" s="8" customFormat="1" ht="45">
      <c r="A4919" s="1065"/>
      <c r="B4919" s="1045"/>
      <c r="C4919" s="124">
        <v>79951110</v>
      </c>
      <c r="D4919" s="129" t="s">
        <v>2223</v>
      </c>
      <c r="E4919" s="6" t="s">
        <v>14</v>
      </c>
      <c r="F4919" s="6" t="s">
        <v>121</v>
      </c>
      <c r="G4919" s="7">
        <v>3800000</v>
      </c>
      <c r="H4919" s="7">
        <v>3800000</v>
      </c>
      <c r="I4919" s="7">
        <v>1</v>
      </c>
    </row>
    <row r="4920" spans="1:9" ht="45">
      <c r="A4920" s="1065"/>
      <c r="B4920" s="1045"/>
      <c r="C4920" s="119" t="s">
        <v>2224</v>
      </c>
      <c r="D4920" s="120" t="s">
        <v>2225</v>
      </c>
      <c r="E4920" s="10" t="s">
        <v>14</v>
      </c>
      <c r="F4920" s="10" t="s">
        <v>121</v>
      </c>
      <c r="G4920" s="3">
        <v>900000</v>
      </c>
      <c r="H4920" s="32">
        <v>900000</v>
      </c>
      <c r="I4920" s="3">
        <v>1</v>
      </c>
    </row>
    <row r="4921" spans="1:9" s="8" customFormat="1" ht="60">
      <c r="A4921" s="1065"/>
      <c r="B4921" s="1045"/>
      <c r="C4921" s="124">
        <v>79951110</v>
      </c>
      <c r="D4921" s="129" t="s">
        <v>2226</v>
      </c>
      <c r="E4921" s="6" t="s">
        <v>14</v>
      </c>
      <c r="F4921" s="6" t="s">
        <v>121</v>
      </c>
      <c r="G4921" s="7">
        <v>500000</v>
      </c>
      <c r="H4921" s="7">
        <v>500000</v>
      </c>
      <c r="I4921" s="7">
        <v>1</v>
      </c>
    </row>
    <row r="4922" spans="1:9" s="8" customFormat="1" ht="45">
      <c r="A4922" s="1065"/>
      <c r="B4922" s="1045"/>
      <c r="C4922" s="124">
        <v>79951110</v>
      </c>
      <c r="D4922" s="129" t="s">
        <v>2227</v>
      </c>
      <c r="E4922" s="6" t="s">
        <v>14</v>
      </c>
      <c r="F4922" s="6" t="s">
        <v>121</v>
      </c>
      <c r="G4922" s="7">
        <v>600000</v>
      </c>
      <c r="H4922" s="7">
        <v>600000</v>
      </c>
      <c r="I4922" s="7">
        <v>1</v>
      </c>
    </row>
    <row r="4923" spans="1:9" s="8" customFormat="1" ht="45">
      <c r="A4923" s="1065"/>
      <c r="B4923" s="1045"/>
      <c r="C4923" s="124">
        <v>79951110</v>
      </c>
      <c r="D4923" s="129" t="s">
        <v>2228</v>
      </c>
      <c r="E4923" s="6" t="s">
        <v>14</v>
      </c>
      <c r="F4923" s="6" t="s">
        <v>121</v>
      </c>
      <c r="G4923" s="7">
        <v>1300000</v>
      </c>
      <c r="H4923" s="7">
        <v>1300000</v>
      </c>
      <c r="I4923" s="7">
        <v>1</v>
      </c>
    </row>
    <row r="4924" spans="1:9" ht="45">
      <c r="A4924" s="1065"/>
      <c r="B4924" s="1045"/>
      <c r="C4924" s="119" t="s">
        <v>2229</v>
      </c>
      <c r="D4924" s="120" t="s">
        <v>2230</v>
      </c>
      <c r="E4924" s="10" t="s">
        <v>14</v>
      </c>
      <c r="F4924" s="10" t="s">
        <v>121</v>
      </c>
      <c r="G4924" s="3">
        <v>500000</v>
      </c>
      <c r="H4924" s="32">
        <v>500000</v>
      </c>
      <c r="I4924" s="3">
        <v>1</v>
      </c>
    </row>
    <row r="4925" spans="1:9" ht="45">
      <c r="A4925" s="1065"/>
      <c r="B4925" s="1045"/>
      <c r="C4925" s="119" t="s">
        <v>2231</v>
      </c>
      <c r="D4925" s="120" t="s">
        <v>2232</v>
      </c>
      <c r="E4925" s="10" t="s">
        <v>14</v>
      </c>
      <c r="F4925" s="10" t="s">
        <v>121</v>
      </c>
      <c r="G4925" s="3">
        <v>700000</v>
      </c>
      <c r="H4925" s="32">
        <v>700000</v>
      </c>
      <c r="I4925" s="3">
        <v>1</v>
      </c>
    </row>
    <row r="4926" spans="1:9" ht="45">
      <c r="A4926" s="1065"/>
      <c r="B4926" s="1045"/>
      <c r="C4926" s="119" t="s">
        <v>2233</v>
      </c>
      <c r="D4926" s="120" t="s">
        <v>2234</v>
      </c>
      <c r="E4926" s="10" t="s">
        <v>14</v>
      </c>
      <c r="F4926" s="10" t="s">
        <v>121</v>
      </c>
      <c r="G4926" s="3">
        <v>400000</v>
      </c>
      <c r="H4926" s="32">
        <v>400000</v>
      </c>
      <c r="I4926" s="3">
        <v>1</v>
      </c>
    </row>
    <row r="4927" spans="1:9" ht="45">
      <c r="A4927" s="1065"/>
      <c r="B4927" s="1045"/>
      <c r="C4927" s="119" t="s">
        <v>2235</v>
      </c>
      <c r="D4927" s="120" t="s">
        <v>2236</v>
      </c>
      <c r="E4927" s="10" t="s">
        <v>14</v>
      </c>
      <c r="F4927" s="10" t="s">
        <v>121</v>
      </c>
      <c r="G4927" s="3">
        <v>400000</v>
      </c>
      <c r="H4927" s="32">
        <v>400000</v>
      </c>
      <c r="I4927" s="3">
        <v>1</v>
      </c>
    </row>
    <row r="4928" spans="1:9" ht="75">
      <c r="A4928" s="1065"/>
      <c r="B4928" s="1045"/>
      <c r="C4928" s="119" t="s">
        <v>2237</v>
      </c>
      <c r="D4928" s="120" t="s">
        <v>2238</v>
      </c>
      <c r="E4928" s="10" t="s">
        <v>14</v>
      </c>
      <c r="F4928" s="10" t="s">
        <v>121</v>
      </c>
      <c r="G4928" s="3">
        <v>1300000</v>
      </c>
      <c r="H4928" s="32">
        <v>1300000</v>
      </c>
      <c r="I4928" s="3">
        <v>1</v>
      </c>
    </row>
    <row r="4929" spans="1:9" ht="45">
      <c r="A4929" s="1065"/>
      <c r="B4929" s="1045"/>
      <c r="C4929" s="119" t="s">
        <v>2239</v>
      </c>
      <c r="D4929" s="120" t="s">
        <v>2240</v>
      </c>
      <c r="E4929" s="10" t="s">
        <v>14</v>
      </c>
      <c r="F4929" s="10" t="s">
        <v>121</v>
      </c>
      <c r="G4929" s="3">
        <v>900000</v>
      </c>
      <c r="H4929" s="32">
        <v>900000</v>
      </c>
      <c r="I4929" s="3">
        <v>1</v>
      </c>
    </row>
    <row r="4930" spans="1:9" ht="45">
      <c r="A4930" s="1065"/>
      <c r="B4930" s="1045"/>
      <c r="C4930" s="119" t="s">
        <v>2241</v>
      </c>
      <c r="D4930" s="120" t="s">
        <v>2242</v>
      </c>
      <c r="E4930" s="10" t="s">
        <v>14</v>
      </c>
      <c r="F4930" s="10" t="s">
        <v>121</v>
      </c>
      <c r="G4930" s="3">
        <v>2200000</v>
      </c>
      <c r="H4930" s="32">
        <v>2200000</v>
      </c>
      <c r="I4930" s="3">
        <v>1</v>
      </c>
    </row>
    <row r="4931" spans="1:9" s="8" customFormat="1" ht="45">
      <c r="A4931" s="1065"/>
      <c r="B4931" s="1045"/>
      <c r="C4931" s="124">
        <v>79951110</v>
      </c>
      <c r="D4931" s="129" t="s">
        <v>2243</v>
      </c>
      <c r="E4931" s="6" t="s">
        <v>14</v>
      </c>
      <c r="F4931" s="6" t="s">
        <v>121</v>
      </c>
      <c r="G4931" s="7">
        <v>600000</v>
      </c>
      <c r="H4931" s="7">
        <v>600000</v>
      </c>
      <c r="I4931" s="7">
        <v>1</v>
      </c>
    </row>
    <row r="4932" spans="1:9" s="8" customFormat="1" ht="75">
      <c r="A4932" s="1065"/>
      <c r="B4932" s="1045"/>
      <c r="C4932" s="124">
        <v>79951110</v>
      </c>
      <c r="D4932" s="129" t="s">
        <v>2244</v>
      </c>
      <c r="E4932" s="6" t="s">
        <v>14</v>
      </c>
      <c r="F4932" s="6" t="s">
        <v>121</v>
      </c>
      <c r="G4932" s="7">
        <v>1200000</v>
      </c>
      <c r="H4932" s="7">
        <v>1200000</v>
      </c>
      <c r="I4932" s="7">
        <v>1</v>
      </c>
    </row>
    <row r="4933" spans="1:9" s="8" customFormat="1" ht="45">
      <c r="A4933" s="1065"/>
      <c r="B4933" s="1045"/>
      <c r="C4933" s="124">
        <v>79951110</v>
      </c>
      <c r="D4933" s="129" t="s">
        <v>2245</v>
      </c>
      <c r="E4933" s="6" t="s">
        <v>14</v>
      </c>
      <c r="F4933" s="6" t="s">
        <v>121</v>
      </c>
      <c r="G4933" s="7">
        <v>600000</v>
      </c>
      <c r="H4933" s="7">
        <v>600000</v>
      </c>
      <c r="I4933" s="7">
        <v>1</v>
      </c>
    </row>
    <row r="4934" spans="1:9" s="8" customFormat="1" ht="45">
      <c r="A4934" s="1065"/>
      <c r="B4934" s="1045"/>
      <c r="C4934" s="124">
        <v>79951110</v>
      </c>
      <c r="D4934" s="129" t="s">
        <v>2246</v>
      </c>
      <c r="E4934" s="6" t="s">
        <v>14</v>
      </c>
      <c r="F4934" s="6" t="s">
        <v>121</v>
      </c>
      <c r="G4934" s="7">
        <v>2710000</v>
      </c>
      <c r="H4934" s="7">
        <v>2710000</v>
      </c>
      <c r="I4934" s="7">
        <v>1</v>
      </c>
    </row>
    <row r="4935" spans="1:9" s="8" customFormat="1" ht="60">
      <c r="A4935" s="1065"/>
      <c r="B4935" s="1045"/>
      <c r="C4935" s="124">
        <v>79951110</v>
      </c>
      <c r="D4935" s="129" t="s">
        <v>2247</v>
      </c>
      <c r="E4935" s="6" t="s">
        <v>14</v>
      </c>
      <c r="F4935" s="6" t="s">
        <v>121</v>
      </c>
      <c r="G4935" s="7">
        <v>1300000</v>
      </c>
      <c r="H4935" s="7">
        <v>1300000</v>
      </c>
      <c r="I4935" s="7">
        <v>1</v>
      </c>
    </row>
    <row r="4936" spans="1:9" ht="45">
      <c r="A4936" s="1065"/>
      <c r="B4936" s="1045"/>
      <c r="C4936" s="119" t="s">
        <v>2248</v>
      </c>
      <c r="D4936" s="120" t="s">
        <v>2249</v>
      </c>
      <c r="E4936" s="10" t="s">
        <v>14</v>
      </c>
      <c r="F4936" s="10" t="s">
        <v>121</v>
      </c>
      <c r="G4936" s="3">
        <v>1000000</v>
      </c>
      <c r="H4936" s="32">
        <v>1000000</v>
      </c>
      <c r="I4936" s="3">
        <v>1</v>
      </c>
    </row>
    <row r="4937" spans="1:9" ht="45">
      <c r="A4937" s="1065"/>
      <c r="B4937" s="1045"/>
      <c r="C4937" s="119" t="s">
        <v>2250</v>
      </c>
      <c r="D4937" s="120" t="s">
        <v>2251</v>
      </c>
      <c r="E4937" s="10" t="s">
        <v>14</v>
      </c>
      <c r="F4937" s="10" t="s">
        <v>121</v>
      </c>
      <c r="G4937" s="3">
        <v>700000</v>
      </c>
      <c r="H4937" s="32">
        <v>700000</v>
      </c>
      <c r="I4937" s="3">
        <v>1</v>
      </c>
    </row>
    <row r="4938" spans="1:9" ht="45">
      <c r="A4938" s="1065"/>
      <c r="B4938" s="1045"/>
      <c r="C4938" s="119" t="s">
        <v>2252</v>
      </c>
      <c r="D4938" s="120" t="s">
        <v>2253</v>
      </c>
      <c r="E4938" s="10" t="s">
        <v>126</v>
      </c>
      <c r="F4938" s="10" t="s">
        <v>121</v>
      </c>
      <c r="G4938" s="3">
        <v>500000</v>
      </c>
      <c r="H4938" s="32">
        <v>500000</v>
      </c>
      <c r="I4938" s="3">
        <v>1</v>
      </c>
    </row>
    <row r="4939" spans="1:9" s="8" customFormat="1" ht="45">
      <c r="A4939" s="1065"/>
      <c r="B4939" s="1045"/>
      <c r="C4939" s="124">
        <v>80221400</v>
      </c>
      <c r="D4939" s="129" t="s">
        <v>2254</v>
      </c>
      <c r="E4939" s="6" t="s">
        <v>126</v>
      </c>
      <c r="F4939" s="6" t="s">
        <v>121</v>
      </c>
      <c r="G4939" s="7">
        <v>1092000</v>
      </c>
      <c r="H4939" s="7">
        <v>1092000</v>
      </c>
      <c r="I4939" s="7">
        <v>1</v>
      </c>
    </row>
    <row r="4940" spans="1:9" ht="75">
      <c r="A4940" s="1065"/>
      <c r="B4940" s="1045"/>
      <c r="C4940" s="119" t="s">
        <v>2255</v>
      </c>
      <c r="D4940" s="120" t="s">
        <v>2256</v>
      </c>
      <c r="E4940" s="10" t="s">
        <v>126</v>
      </c>
      <c r="F4940" s="10" t="s">
        <v>121</v>
      </c>
      <c r="G4940" s="3">
        <v>1300000</v>
      </c>
      <c r="H4940" s="32">
        <v>1300000</v>
      </c>
      <c r="I4940" s="3">
        <v>1</v>
      </c>
    </row>
    <row r="4941" spans="1:9" ht="30">
      <c r="A4941" s="1065"/>
      <c r="B4941" s="1045"/>
      <c r="C4941" s="202" t="s">
        <v>5438</v>
      </c>
      <c r="D4941" s="202" t="s">
        <v>5445</v>
      </c>
      <c r="E4941" s="227" t="s">
        <v>14</v>
      </c>
      <c r="F4941" s="202" t="s">
        <v>121</v>
      </c>
      <c r="G4941" s="228">
        <v>800000</v>
      </c>
      <c r="H4941" s="228">
        <v>800000</v>
      </c>
      <c r="I4941" s="3">
        <v>1</v>
      </c>
    </row>
    <row r="4942" spans="1:9" ht="30">
      <c r="A4942" s="1065"/>
      <c r="B4942" s="1045"/>
      <c r="C4942" s="202" t="s">
        <v>5439</v>
      </c>
      <c r="D4942" s="202" t="s">
        <v>5445</v>
      </c>
      <c r="E4942" s="227" t="s">
        <v>14</v>
      </c>
      <c r="F4942" s="202" t="s">
        <v>121</v>
      </c>
      <c r="G4942" s="228">
        <v>500000</v>
      </c>
      <c r="H4942" s="228">
        <v>500000</v>
      </c>
      <c r="I4942" s="3">
        <v>1</v>
      </c>
    </row>
    <row r="4943" spans="1:9" ht="30">
      <c r="A4943" s="1065"/>
      <c r="B4943" s="1045"/>
      <c r="C4943" s="202" t="s">
        <v>5440</v>
      </c>
      <c r="D4943" s="202" t="s">
        <v>5445</v>
      </c>
      <c r="E4943" s="227" t="s">
        <v>14</v>
      </c>
      <c r="F4943" s="202" t="s">
        <v>121</v>
      </c>
      <c r="G4943" s="228">
        <v>500000</v>
      </c>
      <c r="H4943" s="228">
        <v>500000</v>
      </c>
      <c r="I4943" s="3">
        <v>1</v>
      </c>
    </row>
    <row r="4944" spans="1:9" ht="30">
      <c r="A4944" s="1065"/>
      <c r="B4944" s="1045"/>
      <c r="C4944" s="202" t="s">
        <v>5441</v>
      </c>
      <c r="D4944" s="202" t="s">
        <v>5445</v>
      </c>
      <c r="E4944" s="227" t="s">
        <v>14</v>
      </c>
      <c r="F4944" s="202" t="s">
        <v>121</v>
      </c>
      <c r="G4944" s="228">
        <v>950000</v>
      </c>
      <c r="H4944" s="228">
        <v>950000</v>
      </c>
      <c r="I4944" s="3">
        <v>1</v>
      </c>
    </row>
    <row r="4945" spans="1:9" ht="30">
      <c r="A4945" s="1065"/>
      <c r="B4945" s="1045"/>
      <c r="C4945" s="202" t="s">
        <v>5442</v>
      </c>
      <c r="D4945" s="202" t="s">
        <v>5445</v>
      </c>
      <c r="E4945" s="227" t="s">
        <v>14</v>
      </c>
      <c r="F4945" s="202" t="s">
        <v>121</v>
      </c>
      <c r="G4945" s="228">
        <v>650000</v>
      </c>
      <c r="H4945" s="228">
        <v>650000</v>
      </c>
      <c r="I4945" s="3">
        <v>1</v>
      </c>
    </row>
    <row r="4946" spans="1:9" ht="30">
      <c r="A4946" s="1065"/>
      <c r="B4946" s="1045"/>
      <c r="C4946" s="202" t="s">
        <v>5443</v>
      </c>
      <c r="D4946" s="202" t="s">
        <v>5445</v>
      </c>
      <c r="E4946" s="227" t="s">
        <v>14</v>
      </c>
      <c r="F4946" s="202" t="s">
        <v>121</v>
      </c>
      <c r="G4946" s="228">
        <v>1100000</v>
      </c>
      <c r="H4946" s="228">
        <v>1100000</v>
      </c>
      <c r="I4946" s="3">
        <v>1</v>
      </c>
    </row>
    <row r="4947" spans="1:9" ht="30">
      <c r="A4947" s="1065"/>
      <c r="B4947" s="1046"/>
      <c r="C4947" s="202" t="s">
        <v>5444</v>
      </c>
      <c r="D4947" s="202" t="s">
        <v>5445</v>
      </c>
      <c r="E4947" s="227" t="s">
        <v>14</v>
      </c>
      <c r="F4947" s="202" t="s">
        <v>121</v>
      </c>
      <c r="G4947" s="228">
        <v>600000</v>
      </c>
      <c r="H4947" s="228">
        <v>600000</v>
      </c>
      <c r="I4947" s="3">
        <v>1</v>
      </c>
    </row>
    <row r="4948" spans="1:9">
      <c r="A4948" s="1065"/>
      <c r="B4948" s="1066" t="s">
        <v>5618</v>
      </c>
    </row>
    <row r="4949" spans="1:9">
      <c r="A4949" s="1065"/>
      <c r="B4949" s="1067"/>
    </row>
    <row r="4950" spans="1:9">
      <c r="A4950" s="1065"/>
      <c r="B4950" s="402"/>
      <c r="C4950" s="417"/>
      <c r="D4950" s="417"/>
      <c r="E4950" s="418"/>
      <c r="F4950" s="417"/>
      <c r="G4950" s="419"/>
      <c r="H4950" s="419"/>
      <c r="I4950" s="370"/>
    </row>
    <row r="4951" spans="1:9">
      <c r="A4951" s="1065"/>
      <c r="B4951" s="1023" t="s">
        <v>2257</v>
      </c>
      <c r="C4951" s="1023"/>
      <c r="D4951" s="1023"/>
      <c r="E4951" s="1023"/>
      <c r="F4951" s="1023"/>
      <c r="G4951" s="1023"/>
      <c r="H4951" s="30">
        <v>3000000</v>
      </c>
      <c r="I4951" s="30"/>
    </row>
    <row r="4952" spans="1:9">
      <c r="A4952" s="1065"/>
      <c r="B4952" s="1021" t="s">
        <v>118</v>
      </c>
      <c r="C4952" s="1021"/>
      <c r="D4952" s="1021"/>
      <c r="E4952" s="1021"/>
      <c r="F4952" s="1021"/>
      <c r="G4952" s="1021"/>
      <c r="H4952" s="75">
        <v>3000000</v>
      </c>
      <c r="I4952" s="75"/>
    </row>
    <row r="4953" spans="1:9" ht="30">
      <c r="A4953" s="1065"/>
      <c r="B4953" s="10">
        <v>4239</v>
      </c>
      <c r="C4953" s="119" t="s">
        <v>2258</v>
      </c>
      <c r="D4953" s="120" t="s">
        <v>2259</v>
      </c>
      <c r="E4953" s="10" t="s">
        <v>126</v>
      </c>
      <c r="F4953" s="10" t="s">
        <v>121</v>
      </c>
      <c r="G4953" s="3">
        <v>3000000</v>
      </c>
      <c r="H4953" s="3">
        <v>3000000</v>
      </c>
      <c r="I4953" s="3">
        <v>1</v>
      </c>
    </row>
    <row r="4954" spans="1:9">
      <c r="A4954" s="1065"/>
      <c r="B4954" s="1023" t="s">
        <v>294</v>
      </c>
      <c r="C4954" s="1023"/>
      <c r="D4954" s="1023"/>
      <c r="E4954" s="1023"/>
      <c r="F4954" s="1023"/>
      <c r="G4954" s="1023"/>
      <c r="H4954" s="30">
        <v>9550000</v>
      </c>
      <c r="I4954" s="30"/>
    </row>
    <row r="4955" spans="1:9">
      <c r="A4955" s="1065"/>
      <c r="B4955" s="1021" t="s">
        <v>118</v>
      </c>
      <c r="C4955" s="1021"/>
      <c r="D4955" s="1021"/>
      <c r="E4955" s="1021"/>
      <c r="F4955" s="1021"/>
      <c r="G4955" s="1021"/>
      <c r="H4955" s="75">
        <v>9550000</v>
      </c>
      <c r="I4955" s="75"/>
    </row>
    <row r="4956" spans="1:9" s="8" customFormat="1" ht="30">
      <c r="A4956" s="1065"/>
      <c r="B4956" s="6">
        <v>4861</v>
      </c>
      <c r="C4956" s="124">
        <v>79951100</v>
      </c>
      <c r="D4956" s="129" t="s">
        <v>632</v>
      </c>
      <c r="E4956" s="6" t="s">
        <v>14</v>
      </c>
      <c r="F4956" s="6" t="s">
        <v>121</v>
      </c>
      <c r="G4956" s="7">
        <v>9550000</v>
      </c>
      <c r="H4956" s="7">
        <v>9550000</v>
      </c>
      <c r="I4956" s="7">
        <v>1</v>
      </c>
    </row>
    <row r="4957" spans="1:9">
      <c r="A4957" s="1065"/>
      <c r="B4957" s="1023" t="s">
        <v>295</v>
      </c>
      <c r="C4957" s="1023"/>
      <c r="D4957" s="1023"/>
      <c r="E4957" s="1023"/>
      <c r="F4957" s="1023"/>
      <c r="G4957" s="1023"/>
      <c r="H4957" s="30">
        <v>13200000</v>
      </c>
      <c r="I4957" s="30"/>
    </row>
    <row r="4958" spans="1:9">
      <c r="A4958" s="1065"/>
      <c r="B4958" s="1021" t="s">
        <v>5461</v>
      </c>
      <c r="C4958" s="1021"/>
      <c r="D4958" s="1021"/>
      <c r="E4958" s="1021"/>
      <c r="F4958" s="1021"/>
      <c r="G4958" s="1021"/>
      <c r="H4958" s="30"/>
      <c r="I4958" s="30"/>
    </row>
    <row r="4959" spans="1:9">
      <c r="A4959" s="1065"/>
      <c r="B4959" s="779" t="s">
        <v>5695</v>
      </c>
      <c r="C4959" s="199" t="s">
        <v>7630</v>
      </c>
      <c r="D4959" s="199" t="s">
        <v>4047</v>
      </c>
      <c r="E4959" s="199" t="s">
        <v>14</v>
      </c>
      <c r="F4959" s="199" t="s">
        <v>15</v>
      </c>
      <c r="G4959" s="199">
        <v>150000</v>
      </c>
      <c r="H4959" s="781">
        <v>150</v>
      </c>
      <c r="I4959" s="780">
        <v>1</v>
      </c>
    </row>
    <row r="4960" spans="1:9">
      <c r="A4960" s="1065"/>
      <c r="B4960" s="779" t="s">
        <v>5695</v>
      </c>
      <c r="C4960" s="199" t="s">
        <v>7631</v>
      </c>
      <c r="D4960" s="199" t="s">
        <v>4048</v>
      </c>
      <c r="E4960" s="199" t="s">
        <v>14</v>
      </c>
      <c r="F4960" s="199" t="s">
        <v>15</v>
      </c>
      <c r="G4960" s="199">
        <v>150000</v>
      </c>
      <c r="H4960" s="781">
        <v>150</v>
      </c>
      <c r="I4960" s="780">
        <v>1</v>
      </c>
    </row>
    <row r="4961" spans="1:10">
      <c r="A4961" s="1065"/>
      <c r="B4961" s="779" t="s">
        <v>5695</v>
      </c>
      <c r="C4961" s="199" t="s">
        <v>7632</v>
      </c>
      <c r="D4961" s="199" t="s">
        <v>4048</v>
      </c>
      <c r="E4961" s="199" t="s">
        <v>14</v>
      </c>
      <c r="F4961" s="199" t="s">
        <v>15</v>
      </c>
      <c r="G4961" s="199">
        <v>150000</v>
      </c>
      <c r="H4961" s="781">
        <v>450</v>
      </c>
      <c r="I4961" s="780">
        <v>3</v>
      </c>
    </row>
    <row r="4962" spans="1:10">
      <c r="A4962" s="1065"/>
      <c r="B4962" s="779" t="s">
        <v>5695</v>
      </c>
      <c r="C4962" s="199" t="s">
        <v>7633</v>
      </c>
      <c r="D4962" s="199" t="s">
        <v>4051</v>
      </c>
      <c r="E4962" s="199" t="s">
        <v>14</v>
      </c>
      <c r="F4962" s="199" t="s">
        <v>15</v>
      </c>
      <c r="G4962" s="199">
        <v>150000</v>
      </c>
      <c r="H4962" s="781">
        <v>900</v>
      </c>
      <c r="I4962" s="780">
        <v>6</v>
      </c>
    </row>
    <row r="4963" spans="1:10">
      <c r="A4963" s="1065"/>
      <c r="B4963" s="779" t="s">
        <v>5695</v>
      </c>
      <c r="C4963" s="199" t="s">
        <v>7634</v>
      </c>
      <c r="D4963" s="199" t="s">
        <v>4052</v>
      </c>
      <c r="E4963" s="199" t="s">
        <v>14</v>
      </c>
      <c r="F4963" s="199" t="s">
        <v>15</v>
      </c>
      <c r="G4963" s="199">
        <v>150000</v>
      </c>
      <c r="H4963" s="781">
        <v>450</v>
      </c>
      <c r="I4963" s="780">
        <v>3</v>
      </c>
    </row>
    <row r="4964" spans="1:10">
      <c r="A4964" s="1065"/>
      <c r="B4964" s="779" t="s">
        <v>5695</v>
      </c>
      <c r="C4964" s="199" t="s">
        <v>7635</v>
      </c>
      <c r="D4964" s="199" t="s">
        <v>4055</v>
      </c>
      <c r="E4964" s="199" t="s">
        <v>14</v>
      </c>
      <c r="F4964" s="199" t="s">
        <v>15</v>
      </c>
      <c r="G4964" s="199">
        <v>150000</v>
      </c>
      <c r="H4964" s="781">
        <v>150</v>
      </c>
      <c r="I4964" s="780">
        <v>1</v>
      </c>
    </row>
    <row r="4965" spans="1:10">
      <c r="A4965" s="1065"/>
      <c r="B4965" s="455" t="s">
        <v>6285</v>
      </c>
      <c r="C4965" s="455" t="s">
        <v>7749</v>
      </c>
      <c r="D4965" s="455" t="s">
        <v>7750</v>
      </c>
      <c r="E4965" s="199" t="s">
        <v>14</v>
      </c>
      <c r="F4965" s="199" t="s">
        <v>15</v>
      </c>
      <c r="G4965" s="100">
        <v>20000</v>
      </c>
      <c r="H4965" s="399">
        <v>1560</v>
      </c>
      <c r="I4965" s="100">
        <v>78</v>
      </c>
    </row>
    <row r="4966" spans="1:10">
      <c r="A4966" s="1065"/>
      <c r="B4966" s="455" t="s">
        <v>6285</v>
      </c>
      <c r="C4966" s="31" t="s">
        <v>6419</v>
      </c>
      <c r="D4966" s="199" t="s">
        <v>5605</v>
      </c>
      <c r="E4966" s="31" t="s">
        <v>14</v>
      </c>
      <c r="F4966" s="31" t="s">
        <v>15</v>
      </c>
      <c r="G4966" s="31">
        <v>15000</v>
      </c>
      <c r="H4966" s="31">
        <v>1830000</v>
      </c>
      <c r="I4966" s="31">
        <v>122</v>
      </c>
      <c r="J4966" s="31"/>
    </row>
    <row r="4967" spans="1:10">
      <c r="A4967" s="1065"/>
      <c r="B4967" s="1021" t="s">
        <v>118</v>
      </c>
      <c r="C4967" s="1021"/>
      <c r="D4967" s="1021"/>
      <c r="E4967" s="1021"/>
      <c r="F4967" s="1021"/>
      <c r="G4967" s="1021"/>
      <c r="H4967" s="75">
        <v>13200000</v>
      </c>
      <c r="I4967" s="75"/>
    </row>
    <row r="4968" spans="1:10" s="8" customFormat="1" ht="30">
      <c r="A4968" s="1065"/>
      <c r="B4968" s="6">
        <v>4861</v>
      </c>
      <c r="C4968" s="124">
        <v>79951100</v>
      </c>
      <c r="D4968" s="129" t="s">
        <v>632</v>
      </c>
      <c r="E4968" s="6" t="s">
        <v>126</v>
      </c>
      <c r="F4968" s="6" t="s">
        <v>121</v>
      </c>
      <c r="G4968" s="7">
        <v>13200000</v>
      </c>
      <c r="H4968" s="7">
        <v>13200000</v>
      </c>
      <c r="I4968" s="7">
        <v>1</v>
      </c>
    </row>
    <row r="4969" spans="1:10" s="8" customFormat="1" ht="30">
      <c r="A4969" s="1065"/>
      <c r="B4969" s="455" t="s">
        <v>5618</v>
      </c>
      <c r="C4969" s="31" t="s">
        <v>6670</v>
      </c>
      <c r="D4969" s="31" t="s">
        <v>5260</v>
      </c>
      <c r="E4969" s="31" t="s">
        <v>172</v>
      </c>
      <c r="F4969" s="31" t="s">
        <v>121</v>
      </c>
      <c r="G4969" s="31">
        <v>180000</v>
      </c>
      <c r="H4969" s="31">
        <v>180000</v>
      </c>
      <c r="I4969" s="7">
        <v>1</v>
      </c>
    </row>
    <row r="4970" spans="1:10" s="8" customFormat="1">
      <c r="A4970" s="1065"/>
      <c r="B4970" s="1196">
        <v>4239</v>
      </c>
      <c r="C4970" s="226" t="s">
        <v>6138</v>
      </c>
      <c r="D4970" s="226" t="s">
        <v>5460</v>
      </c>
      <c r="E4970" s="31" t="s">
        <v>14</v>
      </c>
      <c r="F4970" s="31" t="s">
        <v>121</v>
      </c>
      <c r="G4970" s="336">
        <v>555</v>
      </c>
      <c r="H4970" s="336">
        <v>555</v>
      </c>
      <c r="I4970" s="7">
        <v>1</v>
      </c>
    </row>
    <row r="4971" spans="1:10" s="8" customFormat="1" ht="30">
      <c r="A4971" s="1065"/>
      <c r="B4971" s="1197"/>
      <c r="C4971" s="226" t="s">
        <v>5459</v>
      </c>
      <c r="D4971" s="31" t="s">
        <v>5460</v>
      </c>
      <c r="E4971" s="31" t="s">
        <v>14</v>
      </c>
      <c r="F4971" s="31" t="s">
        <v>121</v>
      </c>
      <c r="G4971" s="241">
        <v>255000</v>
      </c>
      <c r="H4971" s="241">
        <v>255000</v>
      </c>
      <c r="I4971" s="32">
        <v>1</v>
      </c>
    </row>
    <row r="4972" spans="1:10" ht="32.25" customHeight="1">
      <c r="A4972" s="1065"/>
      <c r="B4972" s="1023" t="s">
        <v>296</v>
      </c>
      <c r="C4972" s="1023"/>
      <c r="D4972" s="1023"/>
      <c r="E4972" s="1023"/>
      <c r="F4972" s="1023"/>
      <c r="G4972" s="1023"/>
      <c r="H4972" s="30">
        <v>6220000</v>
      </c>
      <c r="I4972" s="30"/>
    </row>
    <row r="4973" spans="1:10" ht="32.25" customHeight="1">
      <c r="A4973" s="1065"/>
      <c r="B4973" s="1012" t="s">
        <v>154</v>
      </c>
      <c r="C4973" s="1021"/>
      <c r="D4973" s="1021"/>
      <c r="E4973" s="1021"/>
      <c r="F4973" s="1021"/>
      <c r="G4973" s="1021"/>
      <c r="H4973" s="420"/>
      <c r="I4973" s="420"/>
    </row>
    <row r="4974" spans="1:10" ht="32.25" customHeight="1">
      <c r="A4974" s="1065"/>
      <c r="B4974" s="1019" t="s">
        <v>5618</v>
      </c>
      <c r="C4974" s="119" t="s">
        <v>6302</v>
      </c>
      <c r="D4974" s="119" t="s">
        <v>535</v>
      </c>
      <c r="E4974" s="119" t="s">
        <v>126</v>
      </c>
      <c r="F4974" s="119" t="s">
        <v>121</v>
      </c>
      <c r="G4974" s="399">
        <v>8820</v>
      </c>
      <c r="H4974" s="399">
        <v>8820</v>
      </c>
      <c r="I4974" s="420">
        <v>1</v>
      </c>
    </row>
    <row r="4975" spans="1:10" ht="32.25" customHeight="1">
      <c r="A4975" s="1065"/>
      <c r="B4975" s="1020"/>
      <c r="C4975" s="119" t="s">
        <v>6301</v>
      </c>
      <c r="D4975" s="119" t="s">
        <v>535</v>
      </c>
      <c r="E4975" s="119" t="s">
        <v>126</v>
      </c>
      <c r="F4975" s="119" t="s">
        <v>121</v>
      </c>
      <c r="G4975" s="119">
        <v>1156400</v>
      </c>
      <c r="H4975" s="119">
        <v>1156400</v>
      </c>
      <c r="I4975" s="119">
        <v>1</v>
      </c>
    </row>
    <row r="4976" spans="1:10">
      <c r="A4976" s="1065"/>
      <c r="B4976" s="1021" t="s">
        <v>118</v>
      </c>
      <c r="C4976" s="1021"/>
      <c r="D4976" s="1021"/>
      <c r="E4976" s="1021"/>
      <c r="F4976" s="1021"/>
      <c r="G4976" s="1021"/>
      <c r="H4976" s="75">
        <v>6220000</v>
      </c>
      <c r="I4976" s="75"/>
    </row>
    <row r="4977" spans="1:9" ht="30">
      <c r="A4977" s="1065"/>
      <c r="B4977" s="517" t="s">
        <v>5618</v>
      </c>
      <c r="C4977" s="517" t="s">
        <v>6671</v>
      </c>
      <c r="D4977" s="517" t="s">
        <v>5260</v>
      </c>
      <c r="E4977" s="517" t="s">
        <v>172</v>
      </c>
      <c r="F4977" s="517" t="s">
        <v>121</v>
      </c>
      <c r="G4977" s="517">
        <v>23600</v>
      </c>
      <c r="H4977" s="517">
        <v>23600</v>
      </c>
      <c r="I4977" s="519">
        <v>1</v>
      </c>
    </row>
    <row r="4978" spans="1:9">
      <c r="A4978" s="1065"/>
      <c r="B4978" s="10">
        <v>4239</v>
      </c>
      <c r="C4978" s="119" t="s">
        <v>2260</v>
      </c>
      <c r="D4978" s="120" t="s">
        <v>293</v>
      </c>
      <c r="E4978" s="10" t="s">
        <v>120</v>
      </c>
      <c r="F4978" s="10" t="s">
        <v>121</v>
      </c>
      <c r="G4978" s="3">
        <v>1820000</v>
      </c>
      <c r="H4978" s="3">
        <v>1820000</v>
      </c>
      <c r="I4978" s="3">
        <v>1</v>
      </c>
    </row>
    <row r="4979" spans="1:9" s="8" customFormat="1" ht="30">
      <c r="A4979" s="1065"/>
      <c r="B4979" s="6">
        <v>4861</v>
      </c>
      <c r="C4979" s="124">
        <v>79951100</v>
      </c>
      <c r="D4979" s="129" t="s">
        <v>632</v>
      </c>
      <c r="E4979" s="6" t="s">
        <v>126</v>
      </c>
      <c r="F4979" s="6" t="s">
        <v>121</v>
      </c>
      <c r="G4979" s="7">
        <v>4400000</v>
      </c>
      <c r="H4979" s="7">
        <v>4400000</v>
      </c>
      <c r="I4979" s="7">
        <v>1</v>
      </c>
    </row>
    <row r="4980" spans="1:9" s="8" customFormat="1" ht="15" customHeight="1">
      <c r="A4980" s="1065"/>
      <c r="B4980" s="1021" t="s">
        <v>5461</v>
      </c>
      <c r="C4980" s="1021"/>
      <c r="D4980" s="1021"/>
      <c r="E4980" s="1021"/>
      <c r="F4980" s="1021"/>
      <c r="G4980" s="1021"/>
      <c r="H4980" s="7"/>
      <c r="I4980" s="7"/>
    </row>
    <row r="4981" spans="1:9" s="8" customFormat="1">
      <c r="A4981" s="1065"/>
      <c r="B4981" s="1274">
        <v>4267</v>
      </c>
      <c r="C4981" s="31" t="s">
        <v>5462</v>
      </c>
      <c r="D4981" s="199" t="s">
        <v>4058</v>
      </c>
      <c r="E4981" s="31" t="s">
        <v>126</v>
      </c>
      <c r="F4981" s="31" t="s">
        <v>15</v>
      </c>
      <c r="G4981" s="242">
        <v>12000</v>
      </c>
      <c r="H4981" s="242">
        <v>2568000</v>
      </c>
      <c r="I4981" s="242">
        <v>214</v>
      </c>
    </row>
    <row r="4982" spans="1:9" s="8" customFormat="1">
      <c r="A4982" s="1065"/>
      <c r="B4982" s="1275"/>
      <c r="C4982" s="31" t="s">
        <v>5463</v>
      </c>
      <c r="D4982" s="199" t="s">
        <v>5468</v>
      </c>
      <c r="E4982" s="31" t="s">
        <v>14</v>
      </c>
      <c r="F4982" s="31" t="s">
        <v>15</v>
      </c>
      <c r="G4982" s="242">
        <v>200</v>
      </c>
      <c r="H4982" s="242">
        <v>85600</v>
      </c>
      <c r="I4982" s="242">
        <v>428</v>
      </c>
    </row>
    <row r="4983" spans="1:9" s="8" customFormat="1">
      <c r="A4983" s="1065"/>
      <c r="B4983" s="1275"/>
      <c r="C4983" s="31" t="s">
        <v>5464</v>
      </c>
      <c r="D4983" s="199" t="s">
        <v>82</v>
      </c>
      <c r="E4983" s="31" t="s">
        <v>14</v>
      </c>
      <c r="F4983" s="31" t="s">
        <v>15</v>
      </c>
      <c r="G4983" s="242">
        <v>200</v>
      </c>
      <c r="H4983" s="242">
        <v>171200</v>
      </c>
      <c r="I4983" s="242">
        <v>856</v>
      </c>
    </row>
    <row r="4984" spans="1:9" s="8" customFormat="1">
      <c r="A4984" s="1065"/>
      <c r="B4984" s="1275"/>
      <c r="C4984" s="31" t="s">
        <v>5465</v>
      </c>
      <c r="D4984" s="199" t="s">
        <v>5469</v>
      </c>
      <c r="E4984" s="31" t="s">
        <v>14</v>
      </c>
      <c r="F4984" s="31" t="s">
        <v>15</v>
      </c>
      <c r="G4984" s="242">
        <v>220</v>
      </c>
      <c r="H4984" s="242">
        <v>94160</v>
      </c>
      <c r="I4984" s="242">
        <v>428</v>
      </c>
    </row>
    <row r="4985" spans="1:9" s="8" customFormat="1">
      <c r="A4985" s="1065"/>
      <c r="B4985" s="1275"/>
      <c r="C4985" s="31" t="s">
        <v>5466</v>
      </c>
      <c r="D4985" s="199" t="s">
        <v>5470</v>
      </c>
      <c r="E4985" s="31" t="s">
        <v>14</v>
      </c>
      <c r="F4985" s="31" t="s">
        <v>15</v>
      </c>
      <c r="G4985" s="242">
        <v>600</v>
      </c>
      <c r="H4985" s="242">
        <v>128400</v>
      </c>
      <c r="I4985" s="242">
        <v>214</v>
      </c>
    </row>
    <row r="4986" spans="1:9" s="8" customFormat="1">
      <c r="A4986" s="1065"/>
      <c r="B4986" s="1276"/>
      <c r="C4986" s="31" t="s">
        <v>5467</v>
      </c>
      <c r="D4986" s="199" t="s">
        <v>5471</v>
      </c>
      <c r="E4986" s="31" t="s">
        <v>14</v>
      </c>
      <c r="F4986" s="31" t="s">
        <v>66</v>
      </c>
      <c r="G4986" s="242">
        <v>1520</v>
      </c>
      <c r="H4986" s="242">
        <v>162640</v>
      </c>
      <c r="I4986" s="242">
        <v>107</v>
      </c>
    </row>
    <row r="4987" spans="1:9">
      <c r="A4987" s="1065"/>
      <c r="B4987" s="1023" t="s">
        <v>298</v>
      </c>
      <c r="C4987" s="1023"/>
      <c r="D4987" s="1023"/>
      <c r="E4987" s="1023"/>
      <c r="F4987" s="1023"/>
      <c r="G4987" s="1023"/>
      <c r="H4987" s="30">
        <v>50160000</v>
      </c>
      <c r="I4987" s="30"/>
    </row>
    <row r="4988" spans="1:9">
      <c r="A4988" s="1065"/>
      <c r="B4988" s="1021" t="s">
        <v>118</v>
      </c>
      <c r="C4988" s="1021"/>
      <c r="D4988" s="1021"/>
      <c r="E4988" s="1021"/>
      <c r="F4988" s="1021"/>
      <c r="G4988" s="1021"/>
      <c r="H4988" s="75">
        <v>50160000</v>
      </c>
      <c r="I4988" s="75"/>
    </row>
    <row r="4989" spans="1:9" s="8" customFormat="1" ht="30">
      <c r="A4989" s="1065"/>
      <c r="B4989" s="6">
        <v>4215</v>
      </c>
      <c r="C4989" s="124">
        <v>66511120</v>
      </c>
      <c r="D4989" s="129" t="s">
        <v>299</v>
      </c>
      <c r="E4989" s="6" t="s">
        <v>149</v>
      </c>
      <c r="F4989" s="6" t="s">
        <v>121</v>
      </c>
      <c r="G4989" s="7">
        <v>50160000</v>
      </c>
      <c r="H4989" s="7">
        <v>50160000</v>
      </c>
      <c r="I4989" s="7">
        <v>1</v>
      </c>
    </row>
    <row r="4990" spans="1:9">
      <c r="A4990" s="1065"/>
      <c r="B4990" s="1023" t="s">
        <v>641</v>
      </c>
      <c r="C4990" s="1023"/>
      <c r="D4990" s="1023"/>
      <c r="E4990" s="1023"/>
      <c r="F4990" s="1023"/>
      <c r="G4990" s="1023"/>
      <c r="H4990" s="30">
        <v>2093000</v>
      </c>
      <c r="I4990" s="30"/>
    </row>
    <row r="4991" spans="1:9">
      <c r="A4991" s="1065"/>
      <c r="B4991" s="1021" t="s">
        <v>118</v>
      </c>
      <c r="C4991" s="1021"/>
      <c r="D4991" s="1021"/>
      <c r="E4991" s="1021"/>
      <c r="F4991" s="1021"/>
      <c r="G4991" s="1021"/>
      <c r="H4991" s="75">
        <v>2093000</v>
      </c>
      <c r="I4991" s="75"/>
    </row>
    <row r="4992" spans="1:9">
      <c r="A4992" s="1065"/>
      <c r="B4992" s="10">
        <v>4239</v>
      </c>
      <c r="C4992" s="119" t="s">
        <v>2261</v>
      </c>
      <c r="D4992" s="120" t="s">
        <v>293</v>
      </c>
      <c r="E4992" s="10" t="s">
        <v>120</v>
      </c>
      <c r="F4992" s="10" t="s">
        <v>121</v>
      </c>
      <c r="G4992" s="3">
        <v>2093000</v>
      </c>
      <c r="H4992" s="3">
        <v>2093000</v>
      </c>
      <c r="I4992" s="3">
        <v>1</v>
      </c>
    </row>
    <row r="4993" spans="1:9">
      <c r="B4993" s="1259" t="s">
        <v>300</v>
      </c>
      <c r="C4993" s="1259"/>
      <c r="D4993" s="1259"/>
      <c r="E4993" s="1259"/>
      <c r="F4993" s="1259"/>
      <c r="G4993" s="1259"/>
      <c r="H4993" s="30">
        <v>1146639810</v>
      </c>
      <c r="I4993" s="30"/>
    </row>
    <row r="4994" spans="1:9" ht="38.25" customHeight="1">
      <c r="A4994" s="1065" t="s">
        <v>5244</v>
      </c>
      <c r="B4994" s="1025" t="s">
        <v>2263</v>
      </c>
      <c r="C4994" s="1025"/>
      <c r="D4994" s="1025"/>
      <c r="E4994" s="1025"/>
      <c r="F4994" s="1025"/>
      <c r="G4994" s="1025"/>
      <c r="H4994" s="1025"/>
      <c r="I4994" s="1025"/>
    </row>
    <row r="4995" spans="1:9">
      <c r="A4995" s="1065"/>
      <c r="B4995" s="13"/>
      <c r="C4995" s="138"/>
      <c r="D4995" s="138"/>
      <c r="E4995" s="13"/>
      <c r="F4995" s="13"/>
      <c r="G4995" s="72"/>
      <c r="H4995" s="72"/>
      <c r="I4995" s="72"/>
    </row>
    <row r="4996" spans="1:9">
      <c r="A4996" s="1065"/>
      <c r="B4996" s="1011" t="s">
        <v>1</v>
      </c>
      <c r="C4996" s="1018" t="s">
        <v>2</v>
      </c>
      <c r="D4996" s="1018"/>
      <c r="E4996" s="1011" t="s">
        <v>3</v>
      </c>
      <c r="F4996" s="1011" t="s">
        <v>4</v>
      </c>
      <c r="G4996" s="1030" t="s">
        <v>5</v>
      </c>
      <c r="H4996" s="1030" t="s">
        <v>6</v>
      </c>
      <c r="I4996" s="1030" t="s">
        <v>7</v>
      </c>
    </row>
    <row r="4997" spans="1:9" ht="60">
      <c r="A4997" s="1065"/>
      <c r="B4997" s="1011"/>
      <c r="C4997" s="138" t="s">
        <v>8</v>
      </c>
      <c r="D4997" s="138" t="s">
        <v>9</v>
      </c>
      <c r="E4997" s="1011"/>
      <c r="F4997" s="1011"/>
      <c r="G4997" s="1030"/>
      <c r="H4997" s="1030"/>
      <c r="I4997" s="1030"/>
    </row>
    <row r="4998" spans="1:9">
      <c r="A4998" s="1065"/>
      <c r="B4998" s="13"/>
      <c r="C4998" s="138">
        <v>1</v>
      </c>
      <c r="D4998" s="138">
        <v>2</v>
      </c>
      <c r="E4998" s="13">
        <v>3</v>
      </c>
      <c r="F4998" s="13">
        <v>4</v>
      </c>
      <c r="G4998" s="72">
        <v>5</v>
      </c>
      <c r="H4998" s="72">
        <v>6</v>
      </c>
      <c r="I4998" s="72">
        <v>7</v>
      </c>
    </row>
    <row r="4999" spans="1:9">
      <c r="A4999" s="1065"/>
      <c r="B4999" s="1038" t="s">
        <v>10</v>
      </c>
      <c r="C4999" s="1038"/>
      <c r="D4999" s="1038"/>
      <c r="E4999" s="1038"/>
      <c r="F4999" s="1038"/>
      <c r="G4999" s="1038"/>
      <c r="H4999" s="2">
        <v>76353780</v>
      </c>
      <c r="I4999" s="2"/>
    </row>
    <row r="5000" spans="1:9">
      <c r="A5000" s="1065"/>
      <c r="B5000" s="1011" t="s">
        <v>11</v>
      </c>
      <c r="C5000" s="1011"/>
      <c r="D5000" s="1011"/>
      <c r="E5000" s="1011"/>
      <c r="F5000" s="1011"/>
      <c r="G5000" s="1011"/>
      <c r="H5000" s="72">
        <v>25541280</v>
      </c>
      <c r="I5000" s="72"/>
    </row>
    <row r="5001" spans="1:9">
      <c r="A5001" s="1065"/>
      <c r="B5001" s="1017">
        <v>4234</v>
      </c>
      <c r="C5001" s="145" t="s">
        <v>2264</v>
      </c>
      <c r="D5001" s="142" t="s">
        <v>2265</v>
      </c>
      <c r="E5001" s="12" t="s">
        <v>14</v>
      </c>
      <c r="F5001" s="12" t="s">
        <v>121</v>
      </c>
      <c r="G5001" s="14">
        <v>122500</v>
      </c>
      <c r="H5001" s="14">
        <v>122500</v>
      </c>
      <c r="I5001" s="14">
        <v>1</v>
      </c>
    </row>
    <row r="5002" spans="1:9">
      <c r="A5002" s="1065"/>
      <c r="B5002" s="1017"/>
      <c r="C5002" s="145" t="s">
        <v>2266</v>
      </c>
      <c r="D5002" s="142" t="s">
        <v>2267</v>
      </c>
      <c r="E5002" s="12" t="s">
        <v>14</v>
      </c>
      <c r="F5002" s="12" t="s">
        <v>121</v>
      </c>
      <c r="G5002" s="14">
        <v>400000</v>
      </c>
      <c r="H5002" s="14">
        <v>400000</v>
      </c>
      <c r="I5002" s="14">
        <v>1</v>
      </c>
    </row>
    <row r="5003" spans="1:9">
      <c r="A5003" s="1065"/>
      <c r="B5003" s="1017">
        <v>4261</v>
      </c>
      <c r="C5003" s="141" t="s">
        <v>2268</v>
      </c>
      <c r="D5003" s="142" t="s">
        <v>307</v>
      </c>
      <c r="E5003" s="12" t="s">
        <v>14</v>
      </c>
      <c r="F5003" s="12" t="s">
        <v>15</v>
      </c>
      <c r="G5003" s="14">
        <v>200</v>
      </c>
      <c r="H5003" s="14">
        <v>4000</v>
      </c>
      <c r="I5003" s="14">
        <v>20</v>
      </c>
    </row>
    <row r="5004" spans="1:9">
      <c r="A5004" s="1065"/>
      <c r="B5004" s="1017"/>
      <c r="C5004" s="141" t="s">
        <v>2269</v>
      </c>
      <c r="D5004" s="142" t="s">
        <v>312</v>
      </c>
      <c r="E5004" s="12" t="s">
        <v>14</v>
      </c>
      <c r="F5004" s="12" t="s">
        <v>15</v>
      </c>
      <c r="G5004" s="14">
        <v>100</v>
      </c>
      <c r="H5004" s="14">
        <v>5000</v>
      </c>
      <c r="I5004" s="14">
        <v>50</v>
      </c>
    </row>
    <row r="5005" spans="1:9">
      <c r="A5005" s="1065"/>
      <c r="B5005" s="1017"/>
      <c r="C5005" s="141" t="s">
        <v>2270</v>
      </c>
      <c r="D5005" s="142" t="s">
        <v>316</v>
      </c>
      <c r="E5005" s="12" t="s">
        <v>14</v>
      </c>
      <c r="F5005" s="12" t="s">
        <v>15</v>
      </c>
      <c r="G5005" s="14">
        <v>200</v>
      </c>
      <c r="H5005" s="14">
        <v>6000</v>
      </c>
      <c r="I5005" s="14">
        <v>30</v>
      </c>
    </row>
    <row r="5006" spans="1:9">
      <c r="A5006" s="1065"/>
      <c r="B5006" s="1017"/>
      <c r="C5006" s="141" t="s">
        <v>2271</v>
      </c>
      <c r="D5006" s="142" t="s">
        <v>17</v>
      </c>
      <c r="E5006" s="12" t="s">
        <v>14</v>
      </c>
      <c r="F5006" s="12" t="s">
        <v>15</v>
      </c>
      <c r="G5006" s="14">
        <v>150</v>
      </c>
      <c r="H5006" s="14">
        <v>90000</v>
      </c>
      <c r="I5006" s="14">
        <v>600</v>
      </c>
    </row>
    <row r="5007" spans="1:9">
      <c r="A5007" s="1065"/>
      <c r="B5007" s="1017"/>
      <c r="C5007" s="141" t="s">
        <v>2272</v>
      </c>
      <c r="D5007" s="142" t="s">
        <v>21</v>
      </c>
      <c r="E5007" s="12" t="s">
        <v>14</v>
      </c>
      <c r="F5007" s="12" t="s">
        <v>15</v>
      </c>
      <c r="G5007" s="14">
        <v>30</v>
      </c>
      <c r="H5007" s="14">
        <v>1500</v>
      </c>
      <c r="I5007" s="14">
        <v>50</v>
      </c>
    </row>
    <row r="5008" spans="1:9">
      <c r="A5008" s="1065"/>
      <c r="B5008" s="1017"/>
      <c r="C5008" s="141" t="s">
        <v>2273</v>
      </c>
      <c r="D5008" s="142" t="s">
        <v>25</v>
      </c>
      <c r="E5008" s="12" t="s">
        <v>14</v>
      </c>
      <c r="F5008" s="12" t="s">
        <v>15</v>
      </c>
      <c r="G5008" s="14">
        <v>100</v>
      </c>
      <c r="H5008" s="14">
        <v>2000</v>
      </c>
      <c r="I5008" s="14">
        <v>20</v>
      </c>
    </row>
    <row r="5009" spans="1:9">
      <c r="A5009" s="1065"/>
      <c r="B5009" s="1017"/>
      <c r="C5009" s="141" t="s">
        <v>2274</v>
      </c>
      <c r="D5009" s="142" t="s">
        <v>27</v>
      </c>
      <c r="E5009" s="12" t="s">
        <v>14</v>
      </c>
      <c r="F5009" s="12" t="s">
        <v>15</v>
      </c>
      <c r="G5009" s="14">
        <v>150</v>
      </c>
      <c r="H5009" s="14">
        <v>7500</v>
      </c>
      <c r="I5009" s="14">
        <v>50</v>
      </c>
    </row>
    <row r="5010" spans="1:9">
      <c r="A5010" s="1065"/>
      <c r="B5010" s="1017"/>
      <c r="C5010" s="141" t="s">
        <v>2275</v>
      </c>
      <c r="D5010" s="142" t="s">
        <v>1693</v>
      </c>
      <c r="E5010" s="12" t="s">
        <v>14</v>
      </c>
      <c r="F5010" s="12" t="s">
        <v>15</v>
      </c>
      <c r="G5010" s="14">
        <v>200</v>
      </c>
      <c r="H5010" s="14">
        <v>20000</v>
      </c>
      <c r="I5010" s="14">
        <v>100</v>
      </c>
    </row>
    <row r="5011" spans="1:9">
      <c r="A5011" s="1065"/>
      <c r="B5011" s="1017"/>
      <c r="C5011" s="145" t="s">
        <v>2276</v>
      </c>
      <c r="D5011" s="142" t="s">
        <v>34</v>
      </c>
      <c r="E5011" s="12" t="s">
        <v>14</v>
      </c>
      <c r="F5011" s="12" t="s">
        <v>15</v>
      </c>
      <c r="G5011" s="14">
        <v>100</v>
      </c>
      <c r="H5011" s="14">
        <v>30000</v>
      </c>
      <c r="I5011" s="14">
        <v>300</v>
      </c>
    </row>
    <row r="5012" spans="1:9">
      <c r="A5012" s="1065"/>
      <c r="B5012" s="1017"/>
      <c r="C5012" s="145" t="s">
        <v>2277</v>
      </c>
      <c r="D5012" s="142" t="s">
        <v>38</v>
      </c>
      <c r="E5012" s="12" t="s">
        <v>14</v>
      </c>
      <c r="F5012" s="12" t="s">
        <v>15</v>
      </c>
      <c r="G5012" s="14">
        <v>100</v>
      </c>
      <c r="H5012" s="14">
        <v>20000</v>
      </c>
      <c r="I5012" s="14">
        <v>200</v>
      </c>
    </row>
    <row r="5013" spans="1:9">
      <c r="A5013" s="1065"/>
      <c r="B5013" s="1017"/>
      <c r="C5013" s="145" t="s">
        <v>2278</v>
      </c>
      <c r="D5013" s="142" t="s">
        <v>40</v>
      </c>
      <c r="E5013" s="12" t="s">
        <v>14</v>
      </c>
      <c r="F5013" s="12" t="s">
        <v>15</v>
      </c>
      <c r="G5013" s="14">
        <v>100</v>
      </c>
      <c r="H5013" s="14">
        <v>10000</v>
      </c>
      <c r="I5013" s="14">
        <v>100</v>
      </c>
    </row>
    <row r="5014" spans="1:9">
      <c r="A5014" s="1065"/>
      <c r="B5014" s="1017"/>
      <c r="C5014" s="145" t="s">
        <v>2279</v>
      </c>
      <c r="D5014" s="142" t="s">
        <v>42</v>
      </c>
      <c r="E5014" s="12" t="s">
        <v>14</v>
      </c>
      <c r="F5014" s="12" t="s">
        <v>15</v>
      </c>
      <c r="G5014" s="14">
        <v>600</v>
      </c>
      <c r="H5014" s="14">
        <v>30000</v>
      </c>
      <c r="I5014" s="14">
        <v>50</v>
      </c>
    </row>
    <row r="5015" spans="1:9">
      <c r="A5015" s="1065"/>
      <c r="B5015" s="1017"/>
      <c r="C5015" s="145" t="s">
        <v>2280</v>
      </c>
      <c r="D5015" s="142" t="s">
        <v>1707</v>
      </c>
      <c r="E5015" s="12" t="s">
        <v>14</v>
      </c>
      <c r="F5015" s="12" t="s">
        <v>15</v>
      </c>
      <c r="G5015" s="14">
        <v>1200</v>
      </c>
      <c r="H5015" s="14">
        <v>12000</v>
      </c>
      <c r="I5015" s="14">
        <v>10</v>
      </c>
    </row>
    <row r="5016" spans="1:9">
      <c r="A5016" s="1065"/>
      <c r="B5016" s="1017"/>
      <c r="C5016" s="145" t="s">
        <v>2281</v>
      </c>
      <c r="D5016" s="142" t="s">
        <v>46</v>
      </c>
      <c r="E5016" s="12" t="s">
        <v>14</v>
      </c>
      <c r="F5016" s="12" t="s">
        <v>15</v>
      </c>
      <c r="G5016" s="14">
        <v>2500</v>
      </c>
      <c r="H5016" s="14">
        <v>20000</v>
      </c>
      <c r="I5016" s="14">
        <v>8</v>
      </c>
    </row>
    <row r="5017" spans="1:9">
      <c r="A5017" s="1065"/>
      <c r="B5017" s="1017"/>
      <c r="C5017" s="145" t="s">
        <v>335</v>
      </c>
      <c r="D5017" s="142" t="s">
        <v>336</v>
      </c>
      <c r="E5017" s="12" t="s">
        <v>14</v>
      </c>
      <c r="F5017" s="12" t="s">
        <v>15</v>
      </c>
      <c r="G5017" s="14">
        <v>2500</v>
      </c>
      <c r="H5017" s="14">
        <v>25000</v>
      </c>
      <c r="I5017" s="14">
        <v>10</v>
      </c>
    </row>
    <row r="5018" spans="1:9">
      <c r="A5018" s="1065"/>
      <c r="B5018" s="1017"/>
      <c r="C5018" s="145" t="s">
        <v>2282</v>
      </c>
      <c r="D5018" s="142" t="s">
        <v>2283</v>
      </c>
      <c r="E5018" s="12" t="s">
        <v>14</v>
      </c>
      <c r="F5018" s="12" t="s">
        <v>15</v>
      </c>
      <c r="G5018" s="14">
        <v>13900</v>
      </c>
      <c r="H5018" s="14">
        <v>13900</v>
      </c>
      <c r="I5018" s="14">
        <v>1</v>
      </c>
    </row>
    <row r="5019" spans="1:9">
      <c r="A5019" s="1065"/>
      <c r="B5019" s="1017"/>
      <c r="C5019" s="141" t="s">
        <v>2284</v>
      </c>
      <c r="D5019" s="142" t="s">
        <v>48</v>
      </c>
      <c r="E5019" s="12" t="s">
        <v>14</v>
      </c>
      <c r="F5019" s="12" t="s">
        <v>49</v>
      </c>
      <c r="G5019" s="14">
        <v>750</v>
      </c>
      <c r="H5019" s="14">
        <v>1950000</v>
      </c>
      <c r="I5019" s="14">
        <v>2600</v>
      </c>
    </row>
    <row r="5020" spans="1:9" ht="30">
      <c r="A5020" s="1065"/>
      <c r="B5020" s="1017"/>
      <c r="C5020" s="145" t="s">
        <v>2285</v>
      </c>
      <c r="D5020" s="142" t="s">
        <v>53</v>
      </c>
      <c r="E5020" s="12" t="s">
        <v>14</v>
      </c>
      <c r="F5020" s="12" t="s">
        <v>15</v>
      </c>
      <c r="G5020" s="14">
        <v>200</v>
      </c>
      <c r="H5020" s="14">
        <v>48000</v>
      </c>
      <c r="I5020" s="14">
        <v>240</v>
      </c>
    </row>
    <row r="5021" spans="1:9">
      <c r="A5021" s="1065"/>
      <c r="B5021" s="1017"/>
      <c r="C5021" s="145" t="s">
        <v>2286</v>
      </c>
      <c r="D5021" s="142" t="s">
        <v>2287</v>
      </c>
      <c r="E5021" s="12" t="s">
        <v>14</v>
      </c>
      <c r="F5021" s="12" t="s">
        <v>15</v>
      </c>
      <c r="G5021" s="14">
        <v>3500</v>
      </c>
      <c r="H5021" s="14">
        <v>14000</v>
      </c>
      <c r="I5021" s="14">
        <v>4</v>
      </c>
    </row>
    <row r="5022" spans="1:9" ht="30">
      <c r="A5022" s="1065"/>
      <c r="B5022" s="1017"/>
      <c r="C5022" s="145" t="s">
        <v>2288</v>
      </c>
      <c r="D5022" s="142" t="s">
        <v>2289</v>
      </c>
      <c r="E5022" s="12" t="s">
        <v>14</v>
      </c>
      <c r="F5022" s="12" t="s">
        <v>15</v>
      </c>
      <c r="G5022" s="14">
        <v>5000</v>
      </c>
      <c r="H5022" s="14">
        <v>60000</v>
      </c>
      <c r="I5022" s="14">
        <v>12</v>
      </c>
    </row>
    <row r="5023" spans="1:9" ht="30">
      <c r="A5023" s="1065"/>
      <c r="B5023" s="1017"/>
      <c r="C5023" s="145" t="s">
        <v>2290</v>
      </c>
      <c r="D5023" s="142" t="s">
        <v>2291</v>
      </c>
      <c r="E5023" s="12" t="s">
        <v>14</v>
      </c>
      <c r="F5023" s="12" t="s">
        <v>15</v>
      </c>
      <c r="G5023" s="14">
        <v>20000</v>
      </c>
      <c r="H5023" s="14">
        <v>60000</v>
      </c>
      <c r="I5023" s="14">
        <v>3</v>
      </c>
    </row>
    <row r="5024" spans="1:9" ht="30">
      <c r="A5024" s="1065"/>
      <c r="B5024" s="1017"/>
      <c r="C5024" s="145" t="s">
        <v>2292</v>
      </c>
      <c r="D5024" s="142" t="s">
        <v>2293</v>
      </c>
      <c r="E5024" s="12" t="s">
        <v>14</v>
      </c>
      <c r="F5024" s="12" t="s">
        <v>15</v>
      </c>
      <c r="G5024" s="14">
        <v>5000</v>
      </c>
      <c r="H5024" s="14">
        <v>20000</v>
      </c>
      <c r="I5024" s="14">
        <v>4</v>
      </c>
    </row>
    <row r="5025" spans="1:9">
      <c r="A5025" s="1065"/>
      <c r="B5025" s="1017"/>
      <c r="C5025" s="141" t="s">
        <v>2294</v>
      </c>
      <c r="D5025" s="142" t="s">
        <v>2295</v>
      </c>
      <c r="E5025" s="12" t="s">
        <v>14</v>
      </c>
      <c r="F5025" s="12" t="s">
        <v>15</v>
      </c>
      <c r="G5025" s="14">
        <v>10</v>
      </c>
      <c r="H5025" s="14">
        <v>80000</v>
      </c>
      <c r="I5025" s="14">
        <v>8000</v>
      </c>
    </row>
    <row r="5026" spans="1:9" s="8" customFormat="1">
      <c r="A5026" s="1065"/>
      <c r="B5026" s="1017"/>
      <c r="C5026" s="139">
        <v>35811170</v>
      </c>
      <c r="D5026" s="140" t="s">
        <v>2296</v>
      </c>
      <c r="E5026" s="15" t="s">
        <v>14</v>
      </c>
      <c r="F5026" s="15" t="s">
        <v>15</v>
      </c>
      <c r="G5026" s="16">
        <v>19600</v>
      </c>
      <c r="H5026" s="16">
        <v>196000</v>
      </c>
      <c r="I5026" s="16">
        <v>10</v>
      </c>
    </row>
    <row r="5027" spans="1:9" ht="30">
      <c r="A5027" s="1065"/>
      <c r="B5027" s="1017"/>
      <c r="C5027" s="145" t="s">
        <v>2297</v>
      </c>
      <c r="D5027" s="142" t="s">
        <v>345</v>
      </c>
      <c r="E5027" s="12" t="s">
        <v>14</v>
      </c>
      <c r="F5027" s="12" t="s">
        <v>15</v>
      </c>
      <c r="G5027" s="14">
        <v>500</v>
      </c>
      <c r="H5027" s="14">
        <v>15000</v>
      </c>
      <c r="I5027" s="14">
        <v>30</v>
      </c>
    </row>
    <row r="5028" spans="1:9">
      <c r="A5028" s="1065"/>
      <c r="B5028" s="1017"/>
      <c r="C5028" s="145" t="s">
        <v>2298</v>
      </c>
      <c r="D5028" s="142" t="s">
        <v>347</v>
      </c>
      <c r="E5028" s="12" t="s">
        <v>14</v>
      </c>
      <c r="F5028" s="12" t="s">
        <v>15</v>
      </c>
      <c r="G5028" s="14">
        <v>300</v>
      </c>
      <c r="H5028" s="14">
        <v>2400</v>
      </c>
      <c r="I5028" s="14">
        <v>8</v>
      </c>
    </row>
    <row r="5029" spans="1:9">
      <c r="A5029" s="1065"/>
      <c r="B5029" s="1017"/>
      <c r="C5029" s="145" t="s">
        <v>2299</v>
      </c>
      <c r="D5029" s="142" t="s">
        <v>59</v>
      </c>
      <c r="E5029" s="12" t="s">
        <v>14</v>
      </c>
      <c r="F5029" s="12" t="s">
        <v>30</v>
      </c>
      <c r="G5029" s="14">
        <v>80</v>
      </c>
      <c r="H5029" s="14">
        <v>12000</v>
      </c>
      <c r="I5029" s="14">
        <v>150</v>
      </c>
    </row>
    <row r="5030" spans="1:9">
      <c r="A5030" s="1065"/>
      <c r="B5030" s="1017"/>
      <c r="C5030" s="145" t="s">
        <v>2300</v>
      </c>
      <c r="D5030" s="142" t="s">
        <v>351</v>
      </c>
      <c r="E5030" s="12" t="s">
        <v>14</v>
      </c>
      <c r="F5030" s="12" t="s">
        <v>30</v>
      </c>
      <c r="G5030" s="14">
        <v>200</v>
      </c>
      <c r="H5030" s="14">
        <v>2000</v>
      </c>
      <c r="I5030" s="14">
        <v>10</v>
      </c>
    </row>
    <row r="5031" spans="1:9">
      <c r="A5031" s="1065"/>
      <c r="B5031" s="1017"/>
      <c r="C5031" s="145" t="s">
        <v>2301</v>
      </c>
      <c r="D5031" s="142" t="s">
        <v>353</v>
      </c>
      <c r="E5031" s="12" t="s">
        <v>14</v>
      </c>
      <c r="F5031" s="12" t="s">
        <v>15</v>
      </c>
      <c r="G5031" s="14">
        <v>15</v>
      </c>
      <c r="H5031" s="14">
        <v>4500</v>
      </c>
      <c r="I5031" s="14">
        <v>300</v>
      </c>
    </row>
    <row r="5032" spans="1:9">
      <c r="A5032" s="1065"/>
      <c r="B5032" s="1017"/>
      <c r="C5032" s="145" t="s">
        <v>2302</v>
      </c>
      <c r="D5032" s="142" t="s">
        <v>61</v>
      </c>
      <c r="E5032" s="12" t="s">
        <v>14</v>
      </c>
      <c r="F5032" s="12" t="s">
        <v>15</v>
      </c>
      <c r="G5032" s="14">
        <v>20</v>
      </c>
      <c r="H5032" s="14">
        <v>6000</v>
      </c>
      <c r="I5032" s="14">
        <v>300</v>
      </c>
    </row>
    <row r="5033" spans="1:9">
      <c r="A5033" s="1065"/>
      <c r="B5033" s="1017"/>
      <c r="C5033" s="145" t="s">
        <v>2303</v>
      </c>
      <c r="D5033" s="142" t="s">
        <v>63</v>
      </c>
      <c r="E5033" s="12" t="s">
        <v>14</v>
      </c>
      <c r="F5033" s="12" t="s">
        <v>15</v>
      </c>
      <c r="G5033" s="14">
        <v>25</v>
      </c>
      <c r="H5033" s="14">
        <v>7500</v>
      </c>
      <c r="I5033" s="14">
        <v>300</v>
      </c>
    </row>
    <row r="5034" spans="1:9">
      <c r="A5034" s="1065"/>
      <c r="B5034" s="1017"/>
      <c r="C5034" s="145" t="s">
        <v>2304</v>
      </c>
      <c r="D5034" s="142" t="s">
        <v>1736</v>
      </c>
      <c r="E5034" s="12" t="s">
        <v>14</v>
      </c>
      <c r="F5034" s="12" t="s">
        <v>15</v>
      </c>
      <c r="G5034" s="14">
        <v>200</v>
      </c>
      <c r="H5034" s="14">
        <v>2000</v>
      </c>
      <c r="I5034" s="14">
        <v>10</v>
      </c>
    </row>
    <row r="5035" spans="1:9">
      <c r="A5035" s="1065"/>
      <c r="B5035" s="1085">
        <v>4264</v>
      </c>
      <c r="C5035" s="141" t="s">
        <v>6517</v>
      </c>
      <c r="D5035" s="142" t="s">
        <v>6518</v>
      </c>
      <c r="E5035" s="471" t="s">
        <v>14</v>
      </c>
      <c r="F5035" s="471" t="s">
        <v>15</v>
      </c>
      <c r="G5035" s="395">
        <v>38000</v>
      </c>
      <c r="H5035" s="356">
        <v>152</v>
      </c>
      <c r="I5035" s="395">
        <v>4</v>
      </c>
    </row>
    <row r="5036" spans="1:9">
      <c r="A5036" s="1065"/>
      <c r="B5036" s="1086"/>
      <c r="C5036" s="141" t="s">
        <v>6519</v>
      </c>
      <c r="D5036" s="142" t="s">
        <v>6518</v>
      </c>
      <c r="E5036" s="471" t="s">
        <v>14</v>
      </c>
      <c r="F5036" s="471" t="s">
        <v>15</v>
      </c>
      <c r="G5036" s="395">
        <v>32000</v>
      </c>
      <c r="H5036" s="356">
        <v>128</v>
      </c>
      <c r="I5036" s="395">
        <v>4</v>
      </c>
    </row>
    <row r="5037" spans="1:9" s="8" customFormat="1">
      <c r="A5037" s="1065"/>
      <c r="B5037" s="1087"/>
      <c r="C5037" s="140">
        <v>9132200</v>
      </c>
      <c r="D5037" s="140" t="s">
        <v>65</v>
      </c>
      <c r="E5037" s="15" t="s">
        <v>149</v>
      </c>
      <c r="F5037" s="15" t="s">
        <v>66</v>
      </c>
      <c r="G5037" s="16">
        <v>470</v>
      </c>
      <c r="H5037" s="16">
        <v>13489000</v>
      </c>
      <c r="I5037" s="16">
        <v>28700</v>
      </c>
    </row>
    <row r="5038" spans="1:9">
      <c r="A5038" s="1065"/>
      <c r="B5038" s="1017">
        <v>4267</v>
      </c>
      <c r="C5038" s="145" t="s">
        <v>2305</v>
      </c>
      <c r="D5038" s="142" t="s">
        <v>2306</v>
      </c>
      <c r="E5038" s="12" t="s">
        <v>14</v>
      </c>
      <c r="F5038" s="12" t="s">
        <v>365</v>
      </c>
      <c r="G5038" s="14">
        <v>150</v>
      </c>
      <c r="H5038" s="14">
        <v>15000</v>
      </c>
      <c r="I5038" s="14">
        <v>100</v>
      </c>
    </row>
    <row r="5039" spans="1:9">
      <c r="A5039" s="1065"/>
      <c r="B5039" s="1017"/>
      <c r="C5039" s="145" t="s">
        <v>2307</v>
      </c>
      <c r="D5039" s="142" t="s">
        <v>364</v>
      </c>
      <c r="E5039" s="12" t="s">
        <v>14</v>
      </c>
      <c r="F5039" s="12" t="s">
        <v>365</v>
      </c>
      <c r="G5039" s="14">
        <v>350</v>
      </c>
      <c r="H5039" s="14">
        <v>79800</v>
      </c>
      <c r="I5039" s="14">
        <v>228</v>
      </c>
    </row>
    <row r="5040" spans="1:9">
      <c r="A5040" s="1065"/>
      <c r="B5040" s="1017"/>
      <c r="C5040" s="145" t="s">
        <v>2308</v>
      </c>
      <c r="D5040" s="142" t="s">
        <v>68</v>
      </c>
      <c r="E5040" s="12" t="s">
        <v>14</v>
      </c>
      <c r="F5040" s="12" t="s">
        <v>15</v>
      </c>
      <c r="G5040" s="14">
        <v>230</v>
      </c>
      <c r="H5040" s="14">
        <v>34500</v>
      </c>
      <c r="I5040" s="14">
        <v>150</v>
      </c>
    </row>
    <row r="5041" spans="1:9">
      <c r="A5041" s="1065"/>
      <c r="B5041" s="1017"/>
      <c r="C5041" s="145" t="s">
        <v>2309</v>
      </c>
      <c r="D5041" s="142" t="s">
        <v>2310</v>
      </c>
      <c r="E5041" s="12" t="s">
        <v>14</v>
      </c>
      <c r="F5041" s="12" t="s">
        <v>66</v>
      </c>
      <c r="G5041" s="14">
        <v>120</v>
      </c>
      <c r="H5041" s="14">
        <v>36000</v>
      </c>
      <c r="I5041" s="14">
        <v>300</v>
      </c>
    </row>
    <row r="5042" spans="1:9">
      <c r="A5042" s="1065"/>
      <c r="B5042" s="1017"/>
      <c r="C5042" s="145" t="s">
        <v>2311</v>
      </c>
      <c r="D5042" s="142" t="s">
        <v>370</v>
      </c>
      <c r="E5042" s="12" t="s">
        <v>14</v>
      </c>
      <c r="F5042" s="12" t="s">
        <v>49</v>
      </c>
      <c r="G5042" s="14">
        <v>1000</v>
      </c>
      <c r="H5042" s="14">
        <v>3000</v>
      </c>
      <c r="I5042" s="14">
        <v>3</v>
      </c>
    </row>
    <row r="5043" spans="1:9">
      <c r="A5043" s="1065"/>
      <c r="B5043" s="1017"/>
      <c r="C5043" s="145" t="s">
        <v>2312</v>
      </c>
      <c r="D5043" s="142" t="s">
        <v>2313</v>
      </c>
      <c r="E5043" s="12" t="s">
        <v>14</v>
      </c>
      <c r="F5043" s="12" t="s">
        <v>15</v>
      </c>
      <c r="G5043" s="14">
        <v>1500</v>
      </c>
      <c r="H5043" s="14">
        <v>300000</v>
      </c>
      <c r="I5043" s="14">
        <v>200</v>
      </c>
    </row>
    <row r="5044" spans="1:9">
      <c r="A5044" s="1065"/>
      <c r="B5044" s="1017"/>
      <c r="C5044" s="145" t="s">
        <v>2314</v>
      </c>
      <c r="D5044" s="142" t="s">
        <v>387</v>
      </c>
      <c r="E5044" s="12" t="s">
        <v>14</v>
      </c>
      <c r="F5044" s="12" t="s">
        <v>15</v>
      </c>
      <c r="G5044" s="14">
        <v>120</v>
      </c>
      <c r="H5044" s="14">
        <v>48000</v>
      </c>
      <c r="I5044" s="14">
        <v>400</v>
      </c>
    </row>
    <row r="5045" spans="1:9">
      <c r="A5045" s="1065"/>
      <c r="B5045" s="1017"/>
      <c r="C5045" s="145" t="s">
        <v>2315</v>
      </c>
      <c r="D5045" s="142" t="s">
        <v>393</v>
      </c>
      <c r="E5045" s="12" t="s">
        <v>14</v>
      </c>
      <c r="F5045" s="12" t="s">
        <v>15</v>
      </c>
      <c r="G5045" s="14">
        <v>200</v>
      </c>
      <c r="H5045" s="14">
        <v>3600</v>
      </c>
      <c r="I5045" s="14">
        <v>18</v>
      </c>
    </row>
    <row r="5046" spans="1:9">
      <c r="A5046" s="1065"/>
      <c r="B5046" s="1017"/>
      <c r="C5046" s="145" t="s">
        <v>2316</v>
      </c>
      <c r="D5046" s="142" t="s">
        <v>2317</v>
      </c>
      <c r="E5046" s="12" t="s">
        <v>14</v>
      </c>
      <c r="F5046" s="12" t="s">
        <v>15</v>
      </c>
      <c r="G5046" s="14">
        <v>1500</v>
      </c>
      <c r="H5046" s="14">
        <v>15000</v>
      </c>
      <c r="I5046" s="14">
        <v>10</v>
      </c>
    </row>
    <row r="5047" spans="1:9">
      <c r="A5047" s="1065"/>
      <c r="B5047" s="1017"/>
      <c r="C5047" s="145" t="s">
        <v>2318</v>
      </c>
      <c r="D5047" s="142" t="s">
        <v>78</v>
      </c>
      <c r="E5047" s="12" t="s">
        <v>14</v>
      </c>
      <c r="F5047" s="12" t="s">
        <v>15</v>
      </c>
      <c r="G5047" s="14">
        <v>2000</v>
      </c>
      <c r="H5047" s="14">
        <v>40000</v>
      </c>
      <c r="I5047" s="14">
        <v>20</v>
      </c>
    </row>
    <row r="5048" spans="1:9">
      <c r="A5048" s="1065"/>
      <c r="B5048" s="1017"/>
      <c r="C5048" s="145" t="s">
        <v>2319</v>
      </c>
      <c r="D5048" s="142" t="s">
        <v>947</v>
      </c>
      <c r="E5048" s="12" t="s">
        <v>14</v>
      </c>
      <c r="F5048" s="12" t="s">
        <v>49</v>
      </c>
      <c r="G5048" s="14">
        <v>4500</v>
      </c>
      <c r="H5048" s="14">
        <v>4500</v>
      </c>
      <c r="I5048" s="14">
        <v>1</v>
      </c>
    </row>
    <row r="5049" spans="1:9">
      <c r="A5049" s="1065"/>
      <c r="B5049" s="1017"/>
      <c r="C5049" s="145" t="s">
        <v>2320</v>
      </c>
      <c r="D5049" s="142" t="s">
        <v>2321</v>
      </c>
      <c r="E5049" s="12" t="s">
        <v>14</v>
      </c>
      <c r="F5049" s="12" t="s">
        <v>15</v>
      </c>
      <c r="G5049" s="14">
        <v>2500</v>
      </c>
      <c r="H5049" s="14">
        <v>25000</v>
      </c>
      <c r="I5049" s="14">
        <v>10</v>
      </c>
    </row>
    <row r="5050" spans="1:9">
      <c r="A5050" s="1065"/>
      <c r="B5050" s="1017"/>
      <c r="C5050" s="145" t="s">
        <v>2322</v>
      </c>
      <c r="D5050" s="142" t="s">
        <v>2323</v>
      </c>
      <c r="E5050" s="12" t="s">
        <v>14</v>
      </c>
      <c r="F5050" s="12" t="s">
        <v>15</v>
      </c>
      <c r="G5050" s="14">
        <v>4000</v>
      </c>
      <c r="H5050" s="14">
        <v>40000</v>
      </c>
      <c r="I5050" s="14">
        <v>10</v>
      </c>
    </row>
    <row r="5051" spans="1:9">
      <c r="A5051" s="1065"/>
      <c r="B5051" s="1017"/>
      <c r="C5051" s="145" t="s">
        <v>2324</v>
      </c>
      <c r="D5051" s="142" t="s">
        <v>2325</v>
      </c>
      <c r="E5051" s="12" t="s">
        <v>14</v>
      </c>
      <c r="F5051" s="12" t="s">
        <v>15</v>
      </c>
      <c r="G5051" s="14">
        <v>6000</v>
      </c>
      <c r="H5051" s="14">
        <v>60000</v>
      </c>
      <c r="I5051" s="14">
        <v>10</v>
      </c>
    </row>
    <row r="5052" spans="1:9">
      <c r="A5052" s="1065"/>
      <c r="B5052" s="1017"/>
      <c r="C5052" s="145" t="s">
        <v>2326</v>
      </c>
      <c r="D5052" s="142" t="s">
        <v>405</v>
      </c>
      <c r="E5052" s="12" t="s">
        <v>14</v>
      </c>
      <c r="F5052" s="12" t="s">
        <v>15</v>
      </c>
      <c r="G5052" s="14">
        <v>150</v>
      </c>
      <c r="H5052" s="14">
        <v>15000</v>
      </c>
      <c r="I5052" s="14">
        <v>100</v>
      </c>
    </row>
    <row r="5053" spans="1:9">
      <c r="A5053" s="1065"/>
      <c r="B5053" s="1017"/>
      <c r="C5053" s="145" t="s">
        <v>2327</v>
      </c>
      <c r="D5053" s="142" t="s">
        <v>82</v>
      </c>
      <c r="E5053" s="12" t="s">
        <v>14</v>
      </c>
      <c r="F5053" s="12" t="s">
        <v>15</v>
      </c>
      <c r="G5053" s="14">
        <v>120</v>
      </c>
      <c r="H5053" s="14">
        <v>180000</v>
      </c>
      <c r="I5053" s="14">
        <v>1500</v>
      </c>
    </row>
    <row r="5054" spans="1:9">
      <c r="A5054" s="1065"/>
      <c r="B5054" s="1017"/>
      <c r="C5054" s="145" t="s">
        <v>2328</v>
      </c>
      <c r="D5054" s="142" t="s">
        <v>2329</v>
      </c>
      <c r="E5054" s="12" t="s">
        <v>14</v>
      </c>
      <c r="F5054" s="12" t="s">
        <v>15</v>
      </c>
      <c r="G5054" s="14">
        <v>1000</v>
      </c>
      <c r="H5054" s="14">
        <v>150000</v>
      </c>
      <c r="I5054" s="14">
        <v>150</v>
      </c>
    </row>
    <row r="5055" spans="1:9">
      <c r="A5055" s="1065"/>
      <c r="B5055" s="1017"/>
      <c r="C5055" s="145" t="s">
        <v>2330</v>
      </c>
      <c r="D5055" s="142" t="s">
        <v>408</v>
      </c>
      <c r="E5055" s="12" t="s">
        <v>14</v>
      </c>
      <c r="F5055" s="12" t="s">
        <v>15</v>
      </c>
      <c r="G5055" s="14">
        <v>800</v>
      </c>
      <c r="H5055" s="14">
        <v>115200</v>
      </c>
      <c r="I5055" s="14">
        <v>144</v>
      </c>
    </row>
    <row r="5056" spans="1:9">
      <c r="A5056" s="1065"/>
      <c r="B5056" s="1017"/>
      <c r="C5056" s="145" t="s">
        <v>2331</v>
      </c>
      <c r="D5056" s="142" t="s">
        <v>2332</v>
      </c>
      <c r="E5056" s="12" t="s">
        <v>14</v>
      </c>
      <c r="F5056" s="12" t="s">
        <v>15</v>
      </c>
      <c r="G5056" s="14">
        <v>2000</v>
      </c>
      <c r="H5056" s="14">
        <v>24000</v>
      </c>
      <c r="I5056" s="14">
        <v>12</v>
      </c>
    </row>
    <row r="5057" spans="1:9">
      <c r="A5057" s="1065"/>
      <c r="B5057" s="1017"/>
      <c r="C5057" s="145" t="s">
        <v>2333</v>
      </c>
      <c r="D5057" s="142" t="s">
        <v>410</v>
      </c>
      <c r="E5057" s="12" t="s">
        <v>14</v>
      </c>
      <c r="F5057" s="12" t="s">
        <v>15</v>
      </c>
      <c r="G5057" s="14">
        <v>1000</v>
      </c>
      <c r="H5057" s="14">
        <v>7000</v>
      </c>
      <c r="I5057" s="14">
        <v>7</v>
      </c>
    </row>
    <row r="5058" spans="1:9">
      <c r="A5058" s="1065"/>
      <c r="B5058" s="1017"/>
      <c r="C5058" s="145" t="s">
        <v>2334</v>
      </c>
      <c r="D5058" s="142" t="s">
        <v>2335</v>
      </c>
      <c r="E5058" s="12" t="s">
        <v>14</v>
      </c>
      <c r="F5058" s="12" t="s">
        <v>15</v>
      </c>
      <c r="G5058" s="14">
        <v>600</v>
      </c>
      <c r="H5058" s="14">
        <v>3600</v>
      </c>
      <c r="I5058" s="14">
        <v>6</v>
      </c>
    </row>
    <row r="5059" spans="1:9">
      <c r="A5059" s="1065"/>
      <c r="B5059" s="1017"/>
      <c r="C5059" s="145" t="s">
        <v>2336</v>
      </c>
      <c r="D5059" s="142" t="s">
        <v>92</v>
      </c>
      <c r="E5059" s="12" t="s">
        <v>14</v>
      </c>
      <c r="F5059" s="12" t="s">
        <v>15</v>
      </c>
      <c r="G5059" s="14">
        <v>500</v>
      </c>
      <c r="H5059" s="14">
        <v>36000</v>
      </c>
      <c r="I5059" s="14">
        <v>72</v>
      </c>
    </row>
    <row r="5060" spans="1:9">
      <c r="A5060" s="1065"/>
      <c r="B5060" s="1017"/>
      <c r="C5060" s="145" t="s">
        <v>2337</v>
      </c>
      <c r="D5060" s="142" t="s">
        <v>94</v>
      </c>
      <c r="E5060" s="12" t="s">
        <v>14</v>
      </c>
      <c r="F5060" s="12" t="s">
        <v>15</v>
      </c>
      <c r="G5060" s="14">
        <v>970</v>
      </c>
      <c r="H5060" s="14">
        <v>28130</v>
      </c>
      <c r="I5060" s="14">
        <v>29</v>
      </c>
    </row>
    <row r="5061" spans="1:9">
      <c r="A5061" s="1065"/>
      <c r="B5061" s="1017"/>
      <c r="C5061" s="145" t="s">
        <v>2338</v>
      </c>
      <c r="D5061" s="142" t="s">
        <v>2339</v>
      </c>
      <c r="E5061" s="12" t="s">
        <v>14</v>
      </c>
      <c r="F5061" s="12" t="s">
        <v>15</v>
      </c>
      <c r="G5061" s="14">
        <v>1600</v>
      </c>
      <c r="H5061" s="14">
        <v>40000</v>
      </c>
      <c r="I5061" s="14">
        <v>25</v>
      </c>
    </row>
    <row r="5062" spans="1:9" ht="30">
      <c r="A5062" s="1065"/>
      <c r="B5062" s="1017"/>
      <c r="C5062" s="145" t="s">
        <v>2340</v>
      </c>
      <c r="D5062" s="142" t="s">
        <v>2341</v>
      </c>
      <c r="E5062" s="12" t="s">
        <v>14</v>
      </c>
      <c r="F5062" s="12" t="s">
        <v>49</v>
      </c>
      <c r="G5062" s="14">
        <v>600</v>
      </c>
      <c r="H5062" s="14">
        <v>7200</v>
      </c>
      <c r="I5062" s="14">
        <v>12</v>
      </c>
    </row>
    <row r="5063" spans="1:9">
      <c r="A5063" s="1065"/>
      <c r="B5063" s="1017"/>
      <c r="C5063" s="145" t="s">
        <v>2342</v>
      </c>
      <c r="D5063" s="142" t="s">
        <v>425</v>
      </c>
      <c r="E5063" s="12" t="s">
        <v>14</v>
      </c>
      <c r="F5063" s="12" t="s">
        <v>49</v>
      </c>
      <c r="G5063" s="14">
        <v>650</v>
      </c>
      <c r="H5063" s="14">
        <v>52000</v>
      </c>
      <c r="I5063" s="14">
        <v>80</v>
      </c>
    </row>
    <row r="5064" spans="1:9">
      <c r="A5064" s="1065"/>
      <c r="B5064" s="1017"/>
      <c r="C5064" s="145" t="s">
        <v>2343</v>
      </c>
      <c r="D5064" s="142" t="s">
        <v>99</v>
      </c>
      <c r="E5064" s="12" t="s">
        <v>14</v>
      </c>
      <c r="F5064" s="12" t="s">
        <v>66</v>
      </c>
      <c r="G5064" s="14">
        <v>250</v>
      </c>
      <c r="H5064" s="14">
        <v>87500</v>
      </c>
      <c r="I5064" s="14">
        <v>350</v>
      </c>
    </row>
    <row r="5065" spans="1:9">
      <c r="A5065" s="1065"/>
      <c r="B5065" s="1017"/>
      <c r="C5065" s="145" t="s">
        <v>2344</v>
      </c>
      <c r="D5065" s="142" t="s">
        <v>2345</v>
      </c>
      <c r="E5065" s="12" t="s">
        <v>14</v>
      </c>
      <c r="F5065" s="12" t="s">
        <v>15</v>
      </c>
      <c r="G5065" s="14">
        <v>3500</v>
      </c>
      <c r="H5065" s="14">
        <v>42000</v>
      </c>
      <c r="I5065" s="14">
        <v>12</v>
      </c>
    </row>
    <row r="5066" spans="1:9">
      <c r="A5066" s="1065"/>
      <c r="B5066" s="1017"/>
      <c r="C5066" s="145" t="s">
        <v>2346</v>
      </c>
      <c r="D5066" s="142" t="s">
        <v>101</v>
      </c>
      <c r="E5066" s="12" t="s">
        <v>14</v>
      </c>
      <c r="F5066" s="12" t="s">
        <v>66</v>
      </c>
      <c r="G5066" s="14">
        <v>600</v>
      </c>
      <c r="H5066" s="14">
        <v>43200</v>
      </c>
      <c r="I5066" s="14">
        <v>72</v>
      </c>
    </row>
    <row r="5067" spans="1:9">
      <c r="A5067" s="1065"/>
      <c r="B5067" s="1017"/>
      <c r="C5067" s="145" t="s">
        <v>2347</v>
      </c>
      <c r="D5067" s="142" t="s">
        <v>103</v>
      </c>
      <c r="E5067" s="12" t="s">
        <v>14</v>
      </c>
      <c r="F5067" s="12" t="s">
        <v>66</v>
      </c>
      <c r="G5067" s="14">
        <v>450</v>
      </c>
      <c r="H5067" s="14">
        <v>49950</v>
      </c>
      <c r="I5067" s="14">
        <v>111</v>
      </c>
    </row>
    <row r="5068" spans="1:9">
      <c r="A5068" s="1065"/>
      <c r="B5068" s="1017"/>
      <c r="C5068" s="145" t="s">
        <v>2348</v>
      </c>
      <c r="D5068" s="142" t="s">
        <v>432</v>
      </c>
      <c r="E5068" s="12" t="s">
        <v>14</v>
      </c>
      <c r="F5068" s="12" t="s">
        <v>15</v>
      </c>
      <c r="G5068" s="14">
        <v>400</v>
      </c>
      <c r="H5068" s="14">
        <v>160000</v>
      </c>
      <c r="I5068" s="14">
        <v>400</v>
      </c>
    </row>
    <row r="5069" spans="1:9">
      <c r="A5069" s="1065"/>
      <c r="B5069" s="1017"/>
      <c r="C5069" s="145" t="s">
        <v>2349</v>
      </c>
      <c r="D5069" s="142" t="s">
        <v>105</v>
      </c>
      <c r="E5069" s="12" t="s">
        <v>14</v>
      </c>
      <c r="F5069" s="12" t="s">
        <v>15</v>
      </c>
      <c r="G5069" s="14">
        <v>1000</v>
      </c>
      <c r="H5069" s="14">
        <v>90000</v>
      </c>
      <c r="I5069" s="14">
        <v>90</v>
      </c>
    </row>
    <row r="5070" spans="1:9" ht="30">
      <c r="A5070" s="1065"/>
      <c r="B5070" s="1017"/>
      <c r="C5070" s="145" t="s">
        <v>2350</v>
      </c>
      <c r="D5070" s="142" t="s">
        <v>1827</v>
      </c>
      <c r="E5070" s="12" t="s">
        <v>14</v>
      </c>
      <c r="F5070" s="12" t="s">
        <v>15</v>
      </c>
      <c r="G5070" s="14">
        <v>6000</v>
      </c>
      <c r="H5070" s="14">
        <v>36000</v>
      </c>
      <c r="I5070" s="14">
        <v>6</v>
      </c>
    </row>
    <row r="5071" spans="1:9" ht="30">
      <c r="A5071" s="1065"/>
      <c r="B5071" s="1017"/>
      <c r="C5071" s="145" t="s">
        <v>2351</v>
      </c>
      <c r="D5071" s="142" t="s">
        <v>109</v>
      </c>
      <c r="E5071" s="12" t="s">
        <v>14</v>
      </c>
      <c r="F5071" s="12" t="s">
        <v>15</v>
      </c>
      <c r="G5071" s="14">
        <v>2000</v>
      </c>
      <c r="H5071" s="14">
        <v>20000</v>
      </c>
      <c r="I5071" s="14">
        <v>10</v>
      </c>
    </row>
    <row r="5072" spans="1:9" ht="30">
      <c r="A5072" s="1065"/>
      <c r="B5072" s="1017"/>
      <c r="C5072" s="145" t="s">
        <v>2352</v>
      </c>
      <c r="D5072" s="142" t="s">
        <v>2353</v>
      </c>
      <c r="E5072" s="12" t="s">
        <v>14</v>
      </c>
      <c r="F5072" s="12" t="s">
        <v>401</v>
      </c>
      <c r="G5072" s="14">
        <v>270</v>
      </c>
      <c r="H5072" s="14">
        <v>40500</v>
      </c>
      <c r="I5072" s="14">
        <v>150</v>
      </c>
    </row>
    <row r="5073" spans="1:9">
      <c r="A5073" s="1065"/>
      <c r="B5073" s="1017"/>
      <c r="C5073" s="145" t="s">
        <v>2354</v>
      </c>
      <c r="D5073" s="142" t="s">
        <v>444</v>
      </c>
      <c r="E5073" s="12" t="s">
        <v>14</v>
      </c>
      <c r="F5073" s="12" t="s">
        <v>15</v>
      </c>
      <c r="G5073" s="14">
        <v>2000</v>
      </c>
      <c r="H5073" s="14">
        <v>20000</v>
      </c>
      <c r="I5073" s="14">
        <v>10</v>
      </c>
    </row>
    <row r="5074" spans="1:9">
      <c r="A5074" s="1065"/>
      <c r="B5074" s="1017"/>
      <c r="C5074" s="145" t="s">
        <v>2355</v>
      </c>
      <c r="D5074" s="142" t="s">
        <v>2356</v>
      </c>
      <c r="E5074" s="12" t="s">
        <v>14</v>
      </c>
      <c r="F5074" s="12" t="s">
        <v>15</v>
      </c>
      <c r="G5074" s="14">
        <v>3500</v>
      </c>
      <c r="H5074" s="14">
        <v>21000</v>
      </c>
      <c r="I5074" s="14">
        <v>6</v>
      </c>
    </row>
    <row r="5075" spans="1:9">
      <c r="A5075" s="1065"/>
      <c r="B5075" s="1017"/>
      <c r="C5075" s="145" t="s">
        <v>2357</v>
      </c>
      <c r="D5075" s="142" t="s">
        <v>2358</v>
      </c>
      <c r="E5075" s="12" t="s">
        <v>14</v>
      </c>
      <c r="F5075" s="12" t="s">
        <v>15</v>
      </c>
      <c r="G5075" s="14">
        <v>500</v>
      </c>
      <c r="H5075" s="14">
        <v>5000</v>
      </c>
      <c r="I5075" s="14">
        <v>10</v>
      </c>
    </row>
    <row r="5076" spans="1:9">
      <c r="A5076" s="1065"/>
      <c r="B5076" s="1017"/>
      <c r="C5076" s="145" t="s">
        <v>2359</v>
      </c>
      <c r="D5076" s="142" t="s">
        <v>2360</v>
      </c>
      <c r="E5076" s="12" t="s">
        <v>14</v>
      </c>
      <c r="F5076" s="12" t="s">
        <v>15</v>
      </c>
      <c r="G5076" s="14">
        <v>2000</v>
      </c>
      <c r="H5076" s="14">
        <v>2000</v>
      </c>
      <c r="I5076" s="14">
        <v>1</v>
      </c>
    </row>
    <row r="5077" spans="1:9">
      <c r="A5077" s="1065"/>
      <c r="B5077" s="1017"/>
      <c r="C5077" s="145" t="s">
        <v>2361</v>
      </c>
      <c r="D5077" s="142" t="s">
        <v>2362</v>
      </c>
      <c r="E5077" s="12" t="s">
        <v>14</v>
      </c>
      <c r="F5077" s="12" t="s">
        <v>15</v>
      </c>
      <c r="G5077" s="14">
        <v>2500</v>
      </c>
      <c r="H5077" s="14">
        <v>2500</v>
      </c>
      <c r="I5077" s="14">
        <v>1</v>
      </c>
    </row>
    <row r="5078" spans="1:9" ht="30">
      <c r="A5078" s="1065"/>
      <c r="B5078" s="1017"/>
      <c r="C5078" s="145" t="s">
        <v>2363</v>
      </c>
      <c r="D5078" s="142" t="s">
        <v>2364</v>
      </c>
      <c r="E5078" s="12" t="s">
        <v>14</v>
      </c>
      <c r="F5078" s="12" t="s">
        <v>15</v>
      </c>
      <c r="G5078" s="14">
        <v>7000</v>
      </c>
      <c r="H5078" s="14">
        <v>7000</v>
      </c>
      <c r="I5078" s="14">
        <v>1</v>
      </c>
    </row>
    <row r="5079" spans="1:9">
      <c r="A5079" s="1065"/>
      <c r="B5079" s="1017"/>
      <c r="C5079" s="145" t="s">
        <v>2365</v>
      </c>
      <c r="D5079" s="142" t="s">
        <v>2366</v>
      </c>
      <c r="E5079" s="12" t="s">
        <v>14</v>
      </c>
      <c r="F5079" s="12" t="s">
        <v>15</v>
      </c>
      <c r="G5079" s="14">
        <v>4000</v>
      </c>
      <c r="H5079" s="14">
        <v>4000</v>
      </c>
      <c r="I5079" s="14">
        <v>1</v>
      </c>
    </row>
    <row r="5080" spans="1:9">
      <c r="A5080" s="1065"/>
      <c r="B5080" s="1017"/>
      <c r="C5080" s="145" t="s">
        <v>2367</v>
      </c>
      <c r="D5080" s="142" t="s">
        <v>2368</v>
      </c>
      <c r="E5080" s="12" t="s">
        <v>14</v>
      </c>
      <c r="F5080" s="12" t="s">
        <v>15</v>
      </c>
      <c r="G5080" s="14">
        <v>3000</v>
      </c>
      <c r="H5080" s="14">
        <v>12000</v>
      </c>
      <c r="I5080" s="14">
        <v>4</v>
      </c>
    </row>
    <row r="5081" spans="1:9">
      <c r="A5081" s="1065"/>
      <c r="B5081" s="1017"/>
      <c r="C5081" s="145" t="s">
        <v>2369</v>
      </c>
      <c r="D5081" s="142" t="s">
        <v>2370</v>
      </c>
      <c r="E5081" s="12" t="s">
        <v>14</v>
      </c>
      <c r="F5081" s="12" t="s">
        <v>15</v>
      </c>
      <c r="G5081" s="14">
        <v>2000</v>
      </c>
      <c r="H5081" s="14">
        <v>2000</v>
      </c>
      <c r="I5081" s="14">
        <v>1</v>
      </c>
    </row>
    <row r="5082" spans="1:9">
      <c r="A5082" s="1065"/>
      <c r="B5082" s="1017"/>
      <c r="C5082" s="145" t="s">
        <v>2371</v>
      </c>
      <c r="D5082" s="142" t="s">
        <v>1842</v>
      </c>
      <c r="E5082" s="12" t="s">
        <v>14</v>
      </c>
      <c r="F5082" s="12" t="s">
        <v>15</v>
      </c>
      <c r="G5082" s="14">
        <v>2500</v>
      </c>
      <c r="H5082" s="14">
        <v>2500</v>
      </c>
      <c r="I5082" s="14">
        <v>1</v>
      </c>
    </row>
    <row r="5083" spans="1:9">
      <c r="A5083" s="1065"/>
      <c r="B5083" s="1017"/>
      <c r="C5083" s="145" t="s">
        <v>2372</v>
      </c>
      <c r="D5083" s="142" t="s">
        <v>1179</v>
      </c>
      <c r="E5083" s="12" t="s">
        <v>14</v>
      </c>
      <c r="F5083" s="12" t="s">
        <v>15</v>
      </c>
      <c r="G5083" s="14">
        <v>4000</v>
      </c>
      <c r="H5083" s="14">
        <v>4000</v>
      </c>
      <c r="I5083" s="14">
        <v>1</v>
      </c>
    </row>
    <row r="5084" spans="1:9">
      <c r="A5084" s="1065"/>
      <c r="B5084" s="1017"/>
      <c r="C5084" s="145" t="s">
        <v>2373</v>
      </c>
      <c r="D5084" s="142" t="s">
        <v>450</v>
      </c>
      <c r="E5084" s="12" t="s">
        <v>14</v>
      </c>
      <c r="F5084" s="12" t="s">
        <v>15</v>
      </c>
      <c r="G5084" s="14">
        <v>400</v>
      </c>
      <c r="H5084" s="14">
        <v>4000</v>
      </c>
      <c r="I5084" s="14">
        <v>10</v>
      </c>
    </row>
    <row r="5085" spans="1:9" ht="30">
      <c r="A5085" s="1065"/>
      <c r="B5085" s="1017"/>
      <c r="C5085" s="145" t="s">
        <v>2374</v>
      </c>
      <c r="D5085" s="142" t="s">
        <v>2375</v>
      </c>
      <c r="E5085" s="12" t="s">
        <v>14</v>
      </c>
      <c r="F5085" s="12" t="s">
        <v>15</v>
      </c>
      <c r="G5085" s="14">
        <v>10000</v>
      </c>
      <c r="H5085" s="14">
        <v>10000</v>
      </c>
      <c r="I5085" s="14">
        <v>1</v>
      </c>
    </row>
    <row r="5086" spans="1:9">
      <c r="A5086" s="1065"/>
      <c r="B5086" s="1017"/>
      <c r="C5086" s="145" t="s">
        <v>2376</v>
      </c>
      <c r="D5086" s="142" t="s">
        <v>2377</v>
      </c>
      <c r="E5086" s="12" t="s">
        <v>14</v>
      </c>
      <c r="F5086" s="12" t="s">
        <v>15</v>
      </c>
      <c r="G5086" s="14">
        <v>1500</v>
      </c>
      <c r="H5086" s="14">
        <v>22500</v>
      </c>
      <c r="I5086" s="14">
        <v>15</v>
      </c>
    </row>
    <row r="5087" spans="1:9">
      <c r="A5087" s="1065"/>
      <c r="B5087" s="1017"/>
      <c r="C5087" s="145" t="s">
        <v>2378</v>
      </c>
      <c r="D5087" s="142" t="s">
        <v>2379</v>
      </c>
      <c r="E5087" s="12" t="s">
        <v>14</v>
      </c>
      <c r="F5087" s="12" t="s">
        <v>15</v>
      </c>
      <c r="G5087" s="14">
        <v>3300</v>
      </c>
      <c r="H5087" s="14">
        <v>3300</v>
      </c>
      <c r="I5087" s="14">
        <v>1</v>
      </c>
    </row>
    <row r="5088" spans="1:9">
      <c r="A5088" s="1065"/>
      <c r="B5088" s="1039">
        <v>4269</v>
      </c>
      <c r="C5088" s="145" t="s">
        <v>5604</v>
      </c>
      <c r="D5088" s="146" t="s">
        <v>5605</v>
      </c>
      <c r="E5088" s="284" t="s">
        <v>14</v>
      </c>
      <c r="F5088" s="284" t="s">
        <v>15</v>
      </c>
      <c r="G5088" s="294">
        <v>10000</v>
      </c>
      <c r="H5088" s="294">
        <f>G5088*I5088</f>
        <v>3000000</v>
      </c>
      <c r="I5088" s="14">
        <v>300</v>
      </c>
    </row>
    <row r="5089" spans="1:9">
      <c r="A5089" s="1065"/>
      <c r="B5089" s="1040"/>
      <c r="C5089" s="145" t="s">
        <v>5606</v>
      </c>
      <c r="D5089" s="146" t="s">
        <v>5607</v>
      </c>
      <c r="E5089" s="284" t="s">
        <v>14</v>
      </c>
      <c r="F5089" s="284" t="s">
        <v>15</v>
      </c>
      <c r="G5089" s="294">
        <v>7000</v>
      </c>
      <c r="H5089" s="294">
        <f>G5089*I5089</f>
        <v>700000</v>
      </c>
      <c r="I5089" s="14">
        <v>100</v>
      </c>
    </row>
    <row r="5090" spans="1:9">
      <c r="A5090" s="1065"/>
      <c r="B5090" s="341"/>
      <c r="C5090" s="145" t="s">
        <v>5836</v>
      </c>
      <c r="D5090" s="146" t="s">
        <v>5805</v>
      </c>
      <c r="E5090" s="346" t="s">
        <v>14</v>
      </c>
      <c r="F5090" s="145" t="s">
        <v>15</v>
      </c>
      <c r="G5090" s="294">
        <v>14000</v>
      </c>
      <c r="H5090" s="294">
        <v>140000</v>
      </c>
      <c r="I5090" s="14">
        <v>10</v>
      </c>
    </row>
    <row r="5091" spans="1:9">
      <c r="A5091" s="1065"/>
      <c r="B5091" s="341"/>
      <c r="C5091" s="145" t="s">
        <v>5837</v>
      </c>
      <c r="D5091" s="146" t="s">
        <v>5278</v>
      </c>
      <c r="E5091" s="346" t="s">
        <v>14</v>
      </c>
      <c r="F5091" s="145" t="s">
        <v>401</v>
      </c>
      <c r="G5091" s="362">
        <v>127.84</v>
      </c>
      <c r="H5091" s="363">
        <v>38.351999999999997</v>
      </c>
      <c r="I5091" s="362">
        <v>300</v>
      </c>
    </row>
    <row r="5092" spans="1:9">
      <c r="A5092" s="1065"/>
      <c r="B5092" s="341"/>
      <c r="C5092" s="145" t="s">
        <v>5838</v>
      </c>
      <c r="D5092" s="146" t="s">
        <v>115</v>
      </c>
      <c r="E5092" s="346" t="s">
        <v>14</v>
      </c>
      <c r="F5092" s="145" t="s">
        <v>15</v>
      </c>
      <c r="G5092" s="362">
        <v>250000</v>
      </c>
      <c r="H5092" s="363">
        <v>4250</v>
      </c>
      <c r="I5092" s="362">
        <v>17</v>
      </c>
    </row>
    <row r="5093" spans="1:9">
      <c r="A5093" s="1065"/>
      <c r="B5093" s="341"/>
      <c r="C5093" s="145" t="s">
        <v>5839</v>
      </c>
      <c r="D5093" s="146" t="s">
        <v>5840</v>
      </c>
      <c r="E5093" s="346" t="s">
        <v>14</v>
      </c>
      <c r="F5093" s="145" t="s">
        <v>15</v>
      </c>
      <c r="G5093" s="362">
        <v>130000</v>
      </c>
      <c r="H5093" s="363">
        <v>130</v>
      </c>
      <c r="I5093" s="362">
        <v>1</v>
      </c>
    </row>
    <row r="5094" spans="1:9">
      <c r="A5094" s="1065"/>
      <c r="B5094" s="1017">
        <v>5122</v>
      </c>
      <c r="C5094" s="145" t="s">
        <v>2380</v>
      </c>
      <c r="D5094" s="142" t="s">
        <v>2381</v>
      </c>
      <c r="E5094" s="12" t="s">
        <v>14</v>
      </c>
      <c r="F5094" s="12" t="s">
        <v>15</v>
      </c>
      <c r="G5094" s="14">
        <v>365000</v>
      </c>
      <c r="H5094" s="14">
        <v>365000</v>
      </c>
      <c r="I5094" s="14">
        <v>1</v>
      </c>
    </row>
    <row r="5095" spans="1:9">
      <c r="A5095" s="1065"/>
      <c r="B5095" s="1017"/>
      <c r="C5095" s="145" t="s">
        <v>2382</v>
      </c>
      <c r="D5095" s="142" t="s">
        <v>115</v>
      </c>
      <c r="E5095" s="12" t="s">
        <v>14</v>
      </c>
      <c r="F5095" s="12" t="s">
        <v>15</v>
      </c>
      <c r="G5095" s="14">
        <v>270000</v>
      </c>
      <c r="H5095" s="14">
        <v>1620000</v>
      </c>
      <c r="I5095" s="14">
        <v>6</v>
      </c>
    </row>
    <row r="5096" spans="1:9">
      <c r="A5096" s="1065"/>
      <c r="B5096" s="1017"/>
      <c r="C5096" s="145" t="s">
        <v>2383</v>
      </c>
      <c r="D5096" s="142" t="s">
        <v>707</v>
      </c>
      <c r="E5096" s="12" t="s">
        <v>14</v>
      </c>
      <c r="F5096" s="12" t="s">
        <v>15</v>
      </c>
      <c r="G5096" s="14">
        <v>140000</v>
      </c>
      <c r="H5096" s="14">
        <v>1200000</v>
      </c>
      <c r="I5096" s="14">
        <v>15</v>
      </c>
    </row>
    <row r="5097" spans="1:9">
      <c r="A5097" s="1065"/>
      <c r="B5097" s="1017"/>
      <c r="C5097" s="145" t="s">
        <v>2384</v>
      </c>
      <c r="D5097" s="142" t="s">
        <v>2385</v>
      </c>
      <c r="E5097" s="12" t="s">
        <v>14</v>
      </c>
      <c r="F5097" s="12" t="s">
        <v>15</v>
      </c>
      <c r="G5097" s="14">
        <v>4000</v>
      </c>
      <c r="H5097" s="14">
        <v>40000</v>
      </c>
      <c r="I5097" s="14">
        <v>10</v>
      </c>
    </row>
    <row r="5098" spans="1:9">
      <c r="A5098" s="1065"/>
      <c r="B5098" s="1017"/>
      <c r="C5098" s="145" t="s">
        <v>2386</v>
      </c>
      <c r="D5098" s="145" t="s">
        <v>1857</v>
      </c>
      <c r="E5098" s="145" t="s">
        <v>14</v>
      </c>
      <c r="F5098" s="145" t="s">
        <v>15</v>
      </c>
      <c r="G5098" s="14">
        <v>8000</v>
      </c>
      <c r="H5098" s="14">
        <v>80000</v>
      </c>
      <c r="I5098" s="14">
        <v>10</v>
      </c>
    </row>
    <row r="5099" spans="1:9">
      <c r="A5099" s="1065"/>
      <c r="B5099" s="1017"/>
      <c r="C5099" s="145" t="s">
        <v>6376</v>
      </c>
      <c r="D5099" s="145" t="s">
        <v>5805</v>
      </c>
      <c r="E5099" s="145" t="s">
        <v>14</v>
      </c>
      <c r="F5099" s="145" t="s">
        <v>15</v>
      </c>
      <c r="G5099" s="362">
        <v>30625</v>
      </c>
      <c r="H5099" s="363">
        <v>490</v>
      </c>
      <c r="I5099" s="14">
        <v>16</v>
      </c>
    </row>
    <row r="5100" spans="1:9" ht="30">
      <c r="A5100" s="1065"/>
      <c r="B5100" s="1017"/>
      <c r="C5100" s="145" t="s">
        <v>2387</v>
      </c>
      <c r="D5100" s="142" t="s">
        <v>464</v>
      </c>
      <c r="E5100" s="12" t="s">
        <v>14</v>
      </c>
      <c r="F5100" s="12" t="s">
        <v>15</v>
      </c>
      <c r="G5100" s="14">
        <v>15000</v>
      </c>
      <c r="H5100" s="14">
        <v>315000</v>
      </c>
      <c r="I5100" s="14">
        <v>21</v>
      </c>
    </row>
    <row r="5101" spans="1:9">
      <c r="A5101" s="1065"/>
      <c r="B5101" s="1017"/>
      <c r="C5101" s="145" t="s">
        <v>2388</v>
      </c>
      <c r="D5101" s="142" t="s">
        <v>714</v>
      </c>
      <c r="E5101" s="12" t="s">
        <v>14</v>
      </c>
      <c r="F5101" s="12" t="s">
        <v>15</v>
      </c>
      <c r="G5101" s="14">
        <v>70000</v>
      </c>
      <c r="H5101" s="14">
        <v>700000</v>
      </c>
      <c r="I5101" s="14">
        <v>10</v>
      </c>
    </row>
    <row r="5102" spans="1:9">
      <c r="A5102" s="1065"/>
      <c r="B5102" s="1017"/>
      <c r="C5102" s="145" t="s">
        <v>2389</v>
      </c>
      <c r="D5102" s="142" t="s">
        <v>1866</v>
      </c>
      <c r="E5102" s="12" t="s">
        <v>14</v>
      </c>
      <c r="F5102" s="12" t="s">
        <v>15</v>
      </c>
      <c r="G5102" s="14">
        <v>76000</v>
      </c>
      <c r="H5102" s="14">
        <v>380000</v>
      </c>
      <c r="I5102" s="14">
        <v>5</v>
      </c>
    </row>
    <row r="5103" spans="1:9">
      <c r="A5103" s="1065"/>
      <c r="B5103" s="1017"/>
      <c r="C5103" s="145" t="s">
        <v>2390</v>
      </c>
      <c r="D5103" s="142" t="s">
        <v>2391</v>
      </c>
      <c r="E5103" s="12" t="s">
        <v>14</v>
      </c>
      <c r="F5103" s="12" t="s">
        <v>15</v>
      </c>
      <c r="G5103" s="14">
        <v>100000</v>
      </c>
      <c r="H5103" s="14">
        <v>300000</v>
      </c>
      <c r="I5103" s="14">
        <v>3</v>
      </c>
    </row>
    <row r="5104" spans="1:9">
      <c r="A5104" s="1065"/>
      <c r="B5104" s="1017"/>
      <c r="C5104" s="145" t="s">
        <v>2392</v>
      </c>
      <c r="D5104" s="142" t="s">
        <v>2393</v>
      </c>
      <c r="E5104" s="12" t="s">
        <v>14</v>
      </c>
      <c r="F5104" s="12" t="s">
        <v>15</v>
      </c>
      <c r="G5104" s="14">
        <v>40000</v>
      </c>
      <c r="H5104" s="14">
        <v>400000</v>
      </c>
      <c r="I5104" s="14">
        <v>10</v>
      </c>
    </row>
    <row r="5105" spans="1:9">
      <c r="A5105" s="1065"/>
      <c r="B5105" s="1017"/>
      <c r="C5105" s="145" t="s">
        <v>2394</v>
      </c>
      <c r="D5105" s="142" t="s">
        <v>1869</v>
      </c>
      <c r="E5105" s="12" t="s">
        <v>14</v>
      </c>
      <c r="F5105" s="12" t="s">
        <v>15</v>
      </c>
      <c r="G5105" s="14">
        <v>80000</v>
      </c>
      <c r="H5105" s="14">
        <v>400000</v>
      </c>
      <c r="I5105" s="14">
        <v>5</v>
      </c>
    </row>
    <row r="5106" spans="1:9" ht="30">
      <c r="A5106" s="1065"/>
      <c r="B5106" s="1017"/>
      <c r="C5106" s="145" t="s">
        <v>2395</v>
      </c>
      <c r="D5106" s="142" t="s">
        <v>2396</v>
      </c>
      <c r="E5106" s="12" t="s">
        <v>14</v>
      </c>
      <c r="F5106" s="12" t="s">
        <v>15</v>
      </c>
      <c r="G5106" s="14">
        <v>30000</v>
      </c>
      <c r="H5106" s="14">
        <v>300000</v>
      </c>
      <c r="I5106" s="14">
        <v>10</v>
      </c>
    </row>
    <row r="5107" spans="1:9">
      <c r="A5107" s="1065"/>
      <c r="B5107" s="1017"/>
      <c r="C5107" s="145" t="s">
        <v>2397</v>
      </c>
      <c r="D5107" s="142" t="s">
        <v>471</v>
      </c>
      <c r="E5107" s="12" t="s">
        <v>14</v>
      </c>
      <c r="F5107" s="12" t="s">
        <v>15</v>
      </c>
      <c r="G5107" s="14">
        <v>350000</v>
      </c>
      <c r="H5107" s="14">
        <v>700000</v>
      </c>
      <c r="I5107" s="14">
        <v>2</v>
      </c>
    </row>
    <row r="5108" spans="1:9">
      <c r="A5108" s="1065"/>
      <c r="B5108" s="1011" t="s">
        <v>154</v>
      </c>
      <c r="C5108" s="1011"/>
      <c r="D5108" s="1011"/>
      <c r="E5108" s="1011"/>
      <c r="F5108" s="1011"/>
      <c r="G5108" s="1011"/>
      <c r="H5108" s="14"/>
      <c r="I5108" s="14"/>
    </row>
    <row r="5109" spans="1:9">
      <c r="A5109" s="1065"/>
      <c r="B5109" s="833" t="s">
        <v>5264</v>
      </c>
      <c r="C5109" s="833" t="s">
        <v>8352</v>
      </c>
      <c r="D5109" s="833" t="s">
        <v>535</v>
      </c>
      <c r="E5109" s="945" t="s">
        <v>126</v>
      </c>
      <c r="F5109" s="945" t="s">
        <v>121</v>
      </c>
      <c r="G5109" s="834">
        <v>6595758.5</v>
      </c>
      <c r="H5109" s="834">
        <v>6595758.5</v>
      </c>
      <c r="I5109" s="14">
        <v>1</v>
      </c>
    </row>
    <row r="5110" spans="1:9" ht="18">
      <c r="A5110" s="1065"/>
      <c r="B5110" s="740" t="s">
        <v>5618</v>
      </c>
      <c r="C5110" s="740" t="s">
        <v>7466</v>
      </c>
      <c r="D5110" s="740" t="s">
        <v>7467</v>
      </c>
      <c r="E5110" s="730" t="s">
        <v>126</v>
      </c>
      <c r="F5110" s="730" t="s">
        <v>121</v>
      </c>
      <c r="G5110" s="743">
        <v>1992000</v>
      </c>
      <c r="H5110" s="743">
        <v>1992000</v>
      </c>
      <c r="I5110" s="14">
        <v>1</v>
      </c>
    </row>
    <row r="5111" spans="1:9">
      <c r="A5111" s="1065"/>
      <c r="B5111" s="1011" t="s">
        <v>118</v>
      </c>
      <c r="C5111" s="1011"/>
      <c r="D5111" s="1011"/>
      <c r="E5111" s="1011"/>
      <c r="F5111" s="1011"/>
      <c r="G5111" s="1011"/>
      <c r="H5111" s="72">
        <v>50812500</v>
      </c>
      <c r="I5111" s="72"/>
    </row>
    <row r="5112" spans="1:9">
      <c r="A5112" s="1065"/>
      <c r="B5112" s="833" t="s">
        <v>5264</v>
      </c>
      <c r="C5112" s="833" t="s">
        <v>8353</v>
      </c>
      <c r="D5112" s="833" t="s">
        <v>531</v>
      </c>
      <c r="E5112" s="945" t="s">
        <v>120</v>
      </c>
      <c r="F5112" s="945" t="s">
        <v>121</v>
      </c>
      <c r="G5112" s="834">
        <v>38745.5</v>
      </c>
      <c r="H5112" s="834">
        <v>38745.5</v>
      </c>
      <c r="I5112" s="947">
        <v>1</v>
      </c>
    </row>
    <row r="5113" spans="1:9">
      <c r="A5113" s="1065"/>
      <c r="B5113" s="901"/>
      <c r="C5113" s="455" t="s">
        <v>8396</v>
      </c>
      <c r="D5113" s="455" t="s">
        <v>8397</v>
      </c>
      <c r="E5113" s="966" t="s">
        <v>14</v>
      </c>
      <c r="F5113" s="966" t="s">
        <v>121</v>
      </c>
      <c r="G5113" s="399">
        <v>4600</v>
      </c>
      <c r="H5113" s="399">
        <v>4600</v>
      </c>
      <c r="I5113" s="968">
        <v>1</v>
      </c>
    </row>
    <row r="5114" spans="1:9" s="8" customFormat="1">
      <c r="A5114" s="1065"/>
      <c r="B5114" s="1016">
        <v>4212</v>
      </c>
      <c r="C5114" s="139">
        <v>65211100</v>
      </c>
      <c r="D5114" s="140" t="s">
        <v>119</v>
      </c>
      <c r="E5114" s="15" t="s">
        <v>120</v>
      </c>
      <c r="F5114" s="15" t="s">
        <v>473</v>
      </c>
      <c r="G5114" s="16">
        <v>139</v>
      </c>
      <c r="H5114" s="16">
        <v>8340000</v>
      </c>
      <c r="I5114" s="16">
        <v>60000</v>
      </c>
    </row>
    <row r="5115" spans="1:9" s="8" customFormat="1">
      <c r="A5115" s="1065"/>
      <c r="B5115" s="1016"/>
      <c r="C5115" s="139">
        <v>65311100</v>
      </c>
      <c r="D5115" s="140" t="s">
        <v>122</v>
      </c>
      <c r="E5115" s="15" t="s">
        <v>120</v>
      </c>
      <c r="F5115" s="15" t="s">
        <v>474</v>
      </c>
      <c r="G5115" s="16">
        <v>44.98</v>
      </c>
      <c r="H5115" s="16">
        <v>20241000</v>
      </c>
      <c r="I5115" s="16">
        <v>450000</v>
      </c>
    </row>
    <row r="5116" spans="1:9" s="8" customFormat="1">
      <c r="A5116" s="1065"/>
      <c r="B5116" s="965"/>
      <c r="C5116" s="455" t="s">
        <v>8395</v>
      </c>
      <c r="D5116" s="455" t="s">
        <v>5260</v>
      </c>
      <c r="E5116" s="965" t="s">
        <v>172</v>
      </c>
      <c r="F5116" s="966" t="s">
        <v>121</v>
      </c>
      <c r="G5116" s="399">
        <v>129.15199999999999</v>
      </c>
      <c r="H5116" s="399">
        <v>129.15199999999999</v>
      </c>
      <c r="I5116" s="16">
        <v>1</v>
      </c>
    </row>
    <row r="5117" spans="1:9" s="8" customFormat="1">
      <c r="A5117" s="1065"/>
      <c r="B5117" s="1017">
        <v>4213</v>
      </c>
      <c r="C5117" s="139">
        <v>65111100</v>
      </c>
      <c r="D5117" s="140" t="s">
        <v>123</v>
      </c>
      <c r="E5117" s="15" t="s">
        <v>120</v>
      </c>
      <c r="F5117" s="15" t="s">
        <v>473</v>
      </c>
      <c r="G5117" s="16">
        <v>180</v>
      </c>
      <c r="H5117" s="16">
        <v>1476000</v>
      </c>
      <c r="I5117" s="16">
        <v>8200</v>
      </c>
    </row>
    <row r="5118" spans="1:9" ht="30">
      <c r="A5118" s="1065"/>
      <c r="B5118" s="1017"/>
      <c r="C5118" s="145" t="s">
        <v>2398</v>
      </c>
      <c r="D5118" s="142" t="s">
        <v>2399</v>
      </c>
      <c r="E5118" s="12" t="s">
        <v>126</v>
      </c>
      <c r="F5118" s="12" t="s">
        <v>121</v>
      </c>
      <c r="G5118" s="14">
        <v>105000</v>
      </c>
      <c r="H5118" s="14">
        <v>105000</v>
      </c>
      <c r="I5118" s="14">
        <v>1</v>
      </c>
    </row>
    <row r="5119" spans="1:9" ht="30">
      <c r="A5119" s="1065"/>
      <c r="B5119" s="1017">
        <v>4214</v>
      </c>
      <c r="C5119" s="141" t="s">
        <v>2400</v>
      </c>
      <c r="D5119" s="142" t="s">
        <v>128</v>
      </c>
      <c r="E5119" s="12" t="s">
        <v>120</v>
      </c>
      <c r="F5119" s="12" t="s">
        <v>121</v>
      </c>
      <c r="G5119" s="14">
        <v>4480000</v>
      </c>
      <c r="H5119" s="14">
        <v>4480000</v>
      </c>
      <c r="I5119" s="14">
        <v>1</v>
      </c>
    </row>
    <row r="5120" spans="1:9" ht="30">
      <c r="A5120" s="1065"/>
      <c r="B5120" s="1017"/>
      <c r="C5120" s="141" t="s">
        <v>2401</v>
      </c>
      <c r="D5120" s="142" t="s">
        <v>130</v>
      </c>
      <c r="E5120" s="12" t="s">
        <v>14</v>
      </c>
      <c r="F5120" s="12" t="s">
        <v>121</v>
      </c>
      <c r="G5120" s="14">
        <v>3581300</v>
      </c>
      <c r="H5120" s="14">
        <v>3581300</v>
      </c>
      <c r="I5120" s="14">
        <v>1</v>
      </c>
    </row>
    <row r="5121" spans="1:9" s="8" customFormat="1" ht="30">
      <c r="A5121" s="1065"/>
      <c r="B5121" s="1017"/>
      <c r="C5121" s="139">
        <v>64211130</v>
      </c>
      <c r="D5121" s="140" t="s">
        <v>131</v>
      </c>
      <c r="E5121" s="15" t="s">
        <v>120</v>
      </c>
      <c r="F5121" s="15" t="s">
        <v>121</v>
      </c>
      <c r="G5121" s="16">
        <v>825600</v>
      </c>
      <c r="H5121" s="16">
        <v>825600</v>
      </c>
      <c r="I5121" s="16">
        <v>1</v>
      </c>
    </row>
    <row r="5122" spans="1:9" ht="30">
      <c r="A5122" s="1065"/>
      <c r="B5122" s="1017"/>
      <c r="C5122" s="145" t="s">
        <v>2402</v>
      </c>
      <c r="D5122" s="142" t="s">
        <v>133</v>
      </c>
      <c r="E5122" s="12" t="s">
        <v>14</v>
      </c>
      <c r="F5122" s="12" t="s">
        <v>121</v>
      </c>
      <c r="G5122" s="14">
        <v>220000</v>
      </c>
      <c r="H5122" s="14">
        <v>220000</v>
      </c>
      <c r="I5122" s="14">
        <v>1</v>
      </c>
    </row>
    <row r="5123" spans="1:9" ht="30">
      <c r="A5123" s="1065"/>
      <c r="B5123" s="592">
        <v>4215</v>
      </c>
      <c r="C5123" s="591" t="s">
        <v>6894</v>
      </c>
      <c r="D5123" s="591" t="s">
        <v>6895</v>
      </c>
      <c r="E5123" s="591" t="s">
        <v>120</v>
      </c>
      <c r="F5123" s="591" t="s">
        <v>121</v>
      </c>
      <c r="G5123" s="591">
        <v>111000</v>
      </c>
      <c r="H5123" s="591">
        <v>111000</v>
      </c>
      <c r="I5123" s="591">
        <v>1</v>
      </c>
    </row>
    <row r="5124" spans="1:9" s="8" customFormat="1" ht="45">
      <c r="A5124" s="1065"/>
      <c r="B5124" s="1016">
        <v>4215</v>
      </c>
      <c r="C5124" s="139">
        <v>66511170</v>
      </c>
      <c r="D5124" s="140" t="s">
        <v>2403</v>
      </c>
      <c r="E5124" s="15" t="s">
        <v>120</v>
      </c>
      <c r="F5124" s="15" t="s">
        <v>15</v>
      </c>
      <c r="G5124" s="16">
        <v>600000</v>
      </c>
      <c r="H5124" s="16">
        <v>600000</v>
      </c>
      <c r="I5124" s="16">
        <v>1</v>
      </c>
    </row>
    <row r="5125" spans="1:9" s="8" customFormat="1">
      <c r="A5125" s="1065"/>
      <c r="B5125" s="1016">
        <v>4222</v>
      </c>
      <c r="C5125" s="139">
        <v>79991200</v>
      </c>
      <c r="D5125" s="140" t="s">
        <v>482</v>
      </c>
      <c r="E5125" s="15" t="s">
        <v>120</v>
      </c>
      <c r="F5125" s="15" t="s">
        <v>121</v>
      </c>
      <c r="G5125" s="16">
        <v>1000000</v>
      </c>
      <c r="H5125" s="16">
        <v>1000000</v>
      </c>
      <c r="I5125" s="16">
        <v>1</v>
      </c>
    </row>
    <row r="5126" spans="1:9" s="8" customFormat="1">
      <c r="A5126" s="1065"/>
      <c r="B5126" s="1016">
        <v>4231</v>
      </c>
      <c r="C5126" s="139">
        <v>79971120</v>
      </c>
      <c r="D5126" s="140" t="s">
        <v>484</v>
      </c>
      <c r="E5126" s="15" t="s">
        <v>126</v>
      </c>
      <c r="F5126" s="15" t="s">
        <v>121</v>
      </c>
      <c r="G5126" s="16">
        <v>90000</v>
      </c>
      <c r="H5126" s="16">
        <v>90000</v>
      </c>
      <c r="I5126" s="16">
        <v>1</v>
      </c>
    </row>
    <row r="5127" spans="1:9" s="8" customFormat="1" ht="45">
      <c r="A5127" s="1065"/>
      <c r="B5127" s="1016">
        <v>4232</v>
      </c>
      <c r="C5127" s="139">
        <v>72261160</v>
      </c>
      <c r="D5127" s="140" t="s">
        <v>2404</v>
      </c>
      <c r="E5127" s="15" t="s">
        <v>120</v>
      </c>
      <c r="F5127" s="15" t="s">
        <v>121</v>
      </c>
      <c r="G5127" s="16">
        <v>234000</v>
      </c>
      <c r="H5127" s="16">
        <v>234000</v>
      </c>
      <c r="I5127" s="16">
        <v>1</v>
      </c>
    </row>
    <row r="5128" spans="1:9" s="8" customFormat="1" ht="30">
      <c r="A5128" s="1065"/>
      <c r="B5128" s="1017">
        <v>4241</v>
      </c>
      <c r="C5128" s="139">
        <v>50531140</v>
      </c>
      <c r="D5128" s="140" t="s">
        <v>2405</v>
      </c>
      <c r="E5128" s="15" t="s">
        <v>126</v>
      </c>
      <c r="F5128" s="15" t="s">
        <v>121</v>
      </c>
      <c r="G5128" s="16">
        <v>96000</v>
      </c>
      <c r="H5128" s="16">
        <v>96000</v>
      </c>
      <c r="I5128" s="16">
        <v>1</v>
      </c>
    </row>
    <row r="5129" spans="1:9" ht="45">
      <c r="A5129" s="1065"/>
      <c r="B5129" s="1017"/>
      <c r="C5129" s="145" t="s">
        <v>2406</v>
      </c>
      <c r="D5129" s="142" t="s">
        <v>2407</v>
      </c>
      <c r="E5129" s="12" t="s">
        <v>126</v>
      </c>
      <c r="F5129" s="12" t="s">
        <v>121</v>
      </c>
      <c r="G5129" s="14">
        <v>1750000</v>
      </c>
      <c r="H5129" s="14">
        <v>1750000</v>
      </c>
      <c r="I5129" s="14">
        <v>1</v>
      </c>
    </row>
    <row r="5130" spans="1:9" ht="60">
      <c r="A5130" s="1065"/>
      <c r="B5130" s="1017"/>
      <c r="C5130" s="145" t="s">
        <v>2408</v>
      </c>
      <c r="D5130" s="145" t="s">
        <v>2409</v>
      </c>
      <c r="E5130" s="145" t="s">
        <v>120</v>
      </c>
      <c r="F5130" s="145" t="s">
        <v>121</v>
      </c>
      <c r="G5130" s="145">
        <v>89000</v>
      </c>
      <c r="H5130" s="145">
        <v>89000</v>
      </c>
      <c r="I5130" s="145">
        <v>1</v>
      </c>
    </row>
    <row r="5131" spans="1:9" s="8" customFormat="1" ht="45">
      <c r="A5131" s="1065"/>
      <c r="B5131" s="1017"/>
      <c r="C5131" s="145" t="s">
        <v>6289</v>
      </c>
      <c r="D5131" s="145" t="s">
        <v>142</v>
      </c>
      <c r="E5131" s="145" t="s">
        <v>120</v>
      </c>
      <c r="F5131" s="145" t="s">
        <v>121</v>
      </c>
      <c r="G5131" s="145">
        <v>17.594000000000001</v>
      </c>
      <c r="H5131" s="145">
        <v>17.594000000000001</v>
      </c>
      <c r="I5131" s="145">
        <v>1</v>
      </c>
    </row>
    <row r="5132" spans="1:9" s="8" customFormat="1" ht="30">
      <c r="A5132" s="1065"/>
      <c r="B5132" s="1017"/>
      <c r="C5132" s="139">
        <v>79411220</v>
      </c>
      <c r="D5132" s="140" t="s">
        <v>2410</v>
      </c>
      <c r="E5132" s="15" t="s">
        <v>126</v>
      </c>
      <c r="F5132" s="15" t="s">
        <v>121</v>
      </c>
      <c r="G5132" s="16">
        <v>1500000</v>
      </c>
      <c r="H5132" s="16">
        <v>1500000</v>
      </c>
      <c r="I5132" s="16">
        <v>1</v>
      </c>
    </row>
    <row r="5133" spans="1:9" s="8" customFormat="1" ht="30">
      <c r="A5133" s="1065"/>
      <c r="B5133" s="1017"/>
      <c r="C5133" s="145" t="s">
        <v>6290</v>
      </c>
      <c r="D5133" s="145" t="s">
        <v>496</v>
      </c>
      <c r="E5133" s="145" t="s">
        <v>120</v>
      </c>
      <c r="F5133" s="145" t="s">
        <v>121</v>
      </c>
      <c r="G5133" s="145">
        <v>67000</v>
      </c>
      <c r="H5133" s="145">
        <v>67000</v>
      </c>
      <c r="I5133" s="145">
        <v>1</v>
      </c>
    </row>
    <row r="5134" spans="1:9" ht="45">
      <c r="A5134" s="1065"/>
      <c r="B5134" s="1017">
        <v>4252</v>
      </c>
      <c r="C5134" s="145" t="s">
        <v>2411</v>
      </c>
      <c r="D5134" s="142" t="s">
        <v>2412</v>
      </c>
      <c r="E5134" s="12" t="s">
        <v>126</v>
      </c>
      <c r="F5134" s="12" t="s">
        <v>121</v>
      </c>
      <c r="G5134" s="14">
        <v>900000</v>
      </c>
      <c r="H5134" s="14">
        <v>900000</v>
      </c>
      <c r="I5134" s="14">
        <v>1</v>
      </c>
    </row>
    <row r="5135" spans="1:9" ht="45">
      <c r="A5135" s="1065"/>
      <c r="B5135" s="1017"/>
      <c r="C5135" s="145" t="s">
        <v>2413</v>
      </c>
      <c r="D5135" s="142" t="s">
        <v>2414</v>
      </c>
      <c r="E5135" s="12" t="s">
        <v>126</v>
      </c>
      <c r="F5135" s="12" t="s">
        <v>121</v>
      </c>
      <c r="G5135" s="14">
        <v>900000</v>
      </c>
      <c r="H5135" s="14">
        <v>900000</v>
      </c>
      <c r="I5135" s="14">
        <v>1</v>
      </c>
    </row>
    <row r="5136" spans="1:9" ht="45">
      <c r="A5136" s="1065"/>
      <c r="B5136" s="1017"/>
      <c r="C5136" s="145" t="s">
        <v>2415</v>
      </c>
      <c r="D5136" s="142" t="s">
        <v>2416</v>
      </c>
      <c r="E5136" s="12" t="s">
        <v>126</v>
      </c>
      <c r="F5136" s="12" t="s">
        <v>121</v>
      </c>
      <c r="G5136" s="14">
        <v>500000</v>
      </c>
      <c r="H5136" s="14">
        <v>500000</v>
      </c>
      <c r="I5136" s="14">
        <v>1</v>
      </c>
    </row>
    <row r="5137" spans="1:9" ht="45">
      <c r="A5137" s="1065"/>
      <c r="B5137" s="1017"/>
      <c r="C5137" s="145" t="s">
        <v>2417</v>
      </c>
      <c r="D5137" s="142" t="s">
        <v>508</v>
      </c>
      <c r="E5137" s="12" t="s">
        <v>149</v>
      </c>
      <c r="F5137" s="12" t="s">
        <v>121</v>
      </c>
      <c r="G5137" s="14">
        <v>600000</v>
      </c>
      <c r="H5137" s="14">
        <v>600000</v>
      </c>
      <c r="I5137" s="14">
        <v>1</v>
      </c>
    </row>
    <row r="5138" spans="1:9" ht="30">
      <c r="A5138" s="1065"/>
      <c r="B5138" s="1017"/>
      <c r="C5138" s="145" t="s">
        <v>2418</v>
      </c>
      <c r="D5138" s="142" t="s">
        <v>767</v>
      </c>
      <c r="E5138" s="12" t="s">
        <v>149</v>
      </c>
      <c r="F5138" s="12" t="s">
        <v>121</v>
      </c>
      <c r="G5138" s="14">
        <v>1900000</v>
      </c>
      <c r="H5138" s="14">
        <v>1900000</v>
      </c>
      <c r="I5138" s="14">
        <v>1</v>
      </c>
    </row>
    <row r="5139" spans="1:9" s="8" customFormat="1" ht="30">
      <c r="A5139" s="1065"/>
      <c r="B5139" s="1017"/>
      <c r="C5139" s="139">
        <v>50531110</v>
      </c>
      <c r="D5139" s="140" t="s">
        <v>2419</v>
      </c>
      <c r="E5139" s="15" t="s">
        <v>126</v>
      </c>
      <c r="F5139" s="15" t="s">
        <v>121</v>
      </c>
      <c r="G5139" s="16">
        <v>300000</v>
      </c>
      <c r="H5139" s="16">
        <v>300000</v>
      </c>
      <c r="I5139" s="16">
        <v>1</v>
      </c>
    </row>
    <row r="5140" spans="1:9" ht="45">
      <c r="A5140" s="1065"/>
      <c r="B5140" s="1017"/>
      <c r="C5140" s="145" t="s">
        <v>2420</v>
      </c>
      <c r="D5140" s="142" t="s">
        <v>2421</v>
      </c>
      <c r="E5140" s="12" t="s">
        <v>149</v>
      </c>
      <c r="F5140" s="12" t="s">
        <v>121</v>
      </c>
      <c r="G5140" s="14">
        <v>500000</v>
      </c>
      <c r="H5140" s="14">
        <v>500000</v>
      </c>
      <c r="I5140" s="14">
        <v>1</v>
      </c>
    </row>
    <row r="5141" spans="1:9" s="8" customFormat="1" ht="45">
      <c r="A5141" s="1065"/>
      <c r="B5141" s="1017"/>
      <c r="C5141" s="139">
        <v>98391200</v>
      </c>
      <c r="D5141" s="140" t="s">
        <v>2422</v>
      </c>
      <c r="E5141" s="15" t="s">
        <v>126</v>
      </c>
      <c r="F5141" s="15" t="s">
        <v>121</v>
      </c>
      <c r="G5141" s="16">
        <v>500000</v>
      </c>
      <c r="H5141" s="16">
        <v>500000</v>
      </c>
      <c r="I5141" s="16">
        <v>1</v>
      </c>
    </row>
    <row r="5142" spans="1:9">
      <c r="A5142" s="1065"/>
      <c r="B5142" s="1038" t="s">
        <v>512</v>
      </c>
      <c r="C5142" s="1038"/>
      <c r="D5142" s="1038"/>
      <c r="E5142" s="1038"/>
      <c r="F5142" s="1038"/>
      <c r="G5142" s="1038"/>
      <c r="H5142" s="2">
        <v>32999785</v>
      </c>
      <c r="I5142" s="2"/>
    </row>
    <row r="5143" spans="1:9">
      <c r="A5143" s="1065"/>
      <c r="B5143" s="1011" t="s">
        <v>154</v>
      </c>
      <c r="C5143" s="1011"/>
      <c r="D5143" s="1011"/>
      <c r="E5143" s="1011"/>
      <c r="F5143" s="1011"/>
      <c r="G5143" s="1011"/>
      <c r="H5143" s="72">
        <v>32411554</v>
      </c>
      <c r="I5143" s="72"/>
    </row>
    <row r="5144" spans="1:9" ht="45">
      <c r="A5144" s="1065"/>
      <c r="B5144" s="1017">
        <v>4251</v>
      </c>
      <c r="C5144" s="145" t="s">
        <v>2423</v>
      </c>
      <c r="D5144" s="142" t="s">
        <v>2424</v>
      </c>
      <c r="E5144" s="12" t="s">
        <v>149</v>
      </c>
      <c r="F5144" s="12" t="s">
        <v>121</v>
      </c>
      <c r="G5144" s="14">
        <v>29411554</v>
      </c>
      <c r="H5144" s="14">
        <v>29411554</v>
      </c>
      <c r="I5144" s="14">
        <v>1</v>
      </c>
    </row>
    <row r="5145" spans="1:9" s="8" customFormat="1" ht="45">
      <c r="A5145" s="1065"/>
      <c r="B5145" s="1017"/>
      <c r="C5145" s="139">
        <v>45461100</v>
      </c>
      <c r="D5145" s="140" t="s">
        <v>2425</v>
      </c>
      <c r="E5145" s="15" t="s">
        <v>149</v>
      </c>
      <c r="F5145" s="15" t="s">
        <v>121</v>
      </c>
      <c r="G5145" s="16">
        <v>3000000</v>
      </c>
      <c r="H5145" s="16">
        <v>3000000</v>
      </c>
      <c r="I5145" s="16">
        <v>1</v>
      </c>
    </row>
    <row r="5146" spans="1:9">
      <c r="A5146" s="1065"/>
      <c r="B5146" s="1011" t="s">
        <v>118</v>
      </c>
      <c r="C5146" s="1011"/>
      <c r="D5146" s="1011"/>
      <c r="E5146" s="1011"/>
      <c r="F5146" s="1011"/>
      <c r="G5146" s="1011"/>
      <c r="H5146" s="72">
        <v>588231</v>
      </c>
      <c r="I5146" s="72"/>
    </row>
    <row r="5147" spans="1:9" s="8" customFormat="1" ht="30">
      <c r="A5147" s="1065"/>
      <c r="B5147" s="1016">
        <v>4251</v>
      </c>
      <c r="C5147" s="139">
        <v>71351540</v>
      </c>
      <c r="D5147" s="140" t="s">
        <v>168</v>
      </c>
      <c r="E5147" s="15" t="s">
        <v>149</v>
      </c>
      <c r="F5147" s="15" t="s">
        <v>121</v>
      </c>
      <c r="G5147" s="16">
        <v>588231</v>
      </c>
      <c r="H5147" s="16">
        <v>588231</v>
      </c>
      <c r="I5147" s="16">
        <v>1</v>
      </c>
    </row>
    <row r="5148" spans="1:9">
      <c r="A5148" s="1065"/>
      <c r="B5148" s="1038" t="s">
        <v>153</v>
      </c>
      <c r="C5148" s="1038"/>
      <c r="D5148" s="1038"/>
      <c r="E5148" s="1038"/>
      <c r="F5148" s="1038"/>
      <c r="G5148" s="1038"/>
      <c r="H5148" s="2">
        <v>10000000</v>
      </c>
      <c r="I5148" s="2"/>
    </row>
    <row r="5149" spans="1:9">
      <c r="A5149" s="1065"/>
      <c r="B5149" s="1011" t="s">
        <v>154</v>
      </c>
      <c r="C5149" s="1011"/>
      <c r="D5149" s="1011"/>
      <c r="E5149" s="1011"/>
      <c r="F5149" s="1011"/>
      <c r="G5149" s="1011"/>
      <c r="H5149" s="72">
        <v>8750000</v>
      </c>
      <c r="I5149" s="72"/>
    </row>
    <row r="5150" spans="1:9" s="8" customFormat="1" ht="30">
      <c r="A5150" s="1065"/>
      <c r="B5150" s="1039">
        <v>5134</v>
      </c>
      <c r="C5150" s="139">
        <v>71241200</v>
      </c>
      <c r="D5150" s="140" t="s">
        <v>518</v>
      </c>
      <c r="E5150" s="15" t="s">
        <v>126</v>
      </c>
      <c r="F5150" s="15" t="s">
        <v>121</v>
      </c>
      <c r="G5150" s="16">
        <v>8400000</v>
      </c>
      <c r="H5150" s="16">
        <v>8400000</v>
      </c>
      <c r="I5150" s="16">
        <v>1</v>
      </c>
    </row>
    <row r="5151" spans="1:9" s="8" customFormat="1" ht="30">
      <c r="A5151" s="1065"/>
      <c r="B5151" s="1084"/>
      <c r="C5151" s="142" t="s">
        <v>7657</v>
      </c>
      <c r="D5151" s="142" t="s">
        <v>518</v>
      </c>
      <c r="E5151" s="141" t="s">
        <v>149</v>
      </c>
      <c r="F5151" s="141" t="s">
        <v>121</v>
      </c>
      <c r="G5151" s="528">
        <v>180</v>
      </c>
      <c r="H5151" s="528">
        <v>180</v>
      </c>
      <c r="I5151" s="333">
        <v>1</v>
      </c>
    </row>
    <row r="5152" spans="1:9" ht="30">
      <c r="A5152" s="1065"/>
      <c r="B5152" s="1084"/>
      <c r="C5152" s="457" t="s">
        <v>6397</v>
      </c>
      <c r="D5152" s="142" t="s">
        <v>518</v>
      </c>
      <c r="E5152" s="447" t="s">
        <v>172</v>
      </c>
      <c r="F5152" s="12" t="s">
        <v>121</v>
      </c>
      <c r="G5152" s="14">
        <v>150000</v>
      </c>
      <c r="H5152" s="14">
        <v>150000</v>
      </c>
      <c r="I5152" s="333">
        <v>1</v>
      </c>
    </row>
    <row r="5153" spans="1:9" ht="30">
      <c r="A5153" s="1065"/>
      <c r="B5153" s="1084"/>
      <c r="C5153" s="145" t="s">
        <v>2426</v>
      </c>
      <c r="D5153" s="142" t="s">
        <v>518</v>
      </c>
      <c r="E5153" s="12" t="s">
        <v>172</v>
      </c>
      <c r="F5153" s="12" t="s">
        <v>121</v>
      </c>
      <c r="G5153" s="14">
        <v>200000</v>
      </c>
      <c r="H5153" s="14">
        <v>200000</v>
      </c>
      <c r="I5153" s="333">
        <v>1</v>
      </c>
    </row>
    <row r="5154" spans="1:9" ht="30">
      <c r="A5154" s="1065"/>
      <c r="B5154" s="1084"/>
      <c r="C5154" s="145" t="s">
        <v>7227</v>
      </c>
      <c r="D5154" s="142" t="s">
        <v>518</v>
      </c>
      <c r="E5154" s="142" t="s">
        <v>149</v>
      </c>
      <c r="F5154" s="142" t="s">
        <v>121</v>
      </c>
      <c r="G5154" s="14">
        <v>120000</v>
      </c>
      <c r="H5154" s="14">
        <v>120000</v>
      </c>
      <c r="I5154" s="319">
        <v>1</v>
      </c>
    </row>
    <row r="5155" spans="1:9" ht="30">
      <c r="A5155" s="1065"/>
      <c r="B5155" s="1084"/>
      <c r="C5155" s="145" t="s">
        <v>7228</v>
      </c>
      <c r="D5155" s="142" t="s">
        <v>518</v>
      </c>
      <c r="E5155" s="142" t="s">
        <v>149</v>
      </c>
      <c r="F5155" s="142" t="s">
        <v>121</v>
      </c>
      <c r="G5155" s="14">
        <v>250000</v>
      </c>
      <c r="H5155" s="14">
        <v>250000</v>
      </c>
      <c r="I5155" s="14">
        <v>1</v>
      </c>
    </row>
    <row r="5156" spans="1:9" ht="30">
      <c r="A5156" s="1065"/>
      <c r="B5156" s="1084"/>
      <c r="C5156" s="142" t="s">
        <v>6466</v>
      </c>
      <c r="D5156" s="142" t="s">
        <v>518</v>
      </c>
      <c r="E5156" s="142" t="s">
        <v>149</v>
      </c>
      <c r="F5156" s="142" t="s">
        <v>121</v>
      </c>
      <c r="G5156" s="421">
        <v>120000</v>
      </c>
      <c r="H5156" s="421">
        <v>120000</v>
      </c>
      <c r="I5156" s="14">
        <v>1</v>
      </c>
    </row>
    <row r="5157" spans="1:9" ht="30">
      <c r="A5157" s="1065"/>
      <c r="B5157" s="1084"/>
      <c r="C5157" s="142" t="s">
        <v>6467</v>
      </c>
      <c r="D5157" s="142" t="s">
        <v>518</v>
      </c>
      <c r="E5157" s="142" t="s">
        <v>149</v>
      </c>
      <c r="F5157" s="142" t="s">
        <v>121</v>
      </c>
      <c r="G5157" s="421">
        <v>120000</v>
      </c>
      <c r="H5157" s="421">
        <v>120000</v>
      </c>
      <c r="I5157" s="14">
        <v>1</v>
      </c>
    </row>
    <row r="5158" spans="1:9" ht="30">
      <c r="A5158" s="1065"/>
      <c r="B5158" s="1084"/>
      <c r="C5158" s="142" t="s">
        <v>6468</v>
      </c>
      <c r="D5158" s="142" t="s">
        <v>518</v>
      </c>
      <c r="E5158" s="142" t="s">
        <v>149</v>
      </c>
      <c r="F5158" s="142" t="s">
        <v>121</v>
      </c>
      <c r="G5158" s="421">
        <v>120000</v>
      </c>
      <c r="H5158" s="421">
        <v>120000</v>
      </c>
      <c r="I5158" s="14">
        <v>1</v>
      </c>
    </row>
    <row r="5159" spans="1:9" ht="30">
      <c r="A5159" s="1065"/>
      <c r="B5159" s="1084"/>
      <c r="C5159" s="142" t="s">
        <v>6469</v>
      </c>
      <c r="D5159" s="142" t="s">
        <v>518</v>
      </c>
      <c r="E5159" s="142" t="s">
        <v>149</v>
      </c>
      <c r="F5159" s="142" t="s">
        <v>121</v>
      </c>
      <c r="G5159" s="421">
        <v>150000</v>
      </c>
      <c r="H5159" s="421">
        <v>150000</v>
      </c>
      <c r="I5159" s="14">
        <v>1</v>
      </c>
    </row>
    <row r="5160" spans="1:9" ht="30">
      <c r="A5160" s="1065"/>
      <c r="B5160" s="1084"/>
      <c r="C5160" s="142" t="s">
        <v>6470</v>
      </c>
      <c r="D5160" s="142" t="s">
        <v>518</v>
      </c>
      <c r="E5160" s="142" t="s">
        <v>149</v>
      </c>
      <c r="F5160" s="142" t="s">
        <v>121</v>
      </c>
      <c r="G5160" s="421">
        <v>120000</v>
      </c>
      <c r="H5160" s="421">
        <v>120000</v>
      </c>
      <c r="I5160" s="14">
        <v>1</v>
      </c>
    </row>
    <row r="5161" spans="1:9" ht="30">
      <c r="A5161" s="1065"/>
      <c r="B5161" s="1084"/>
      <c r="C5161" s="142" t="s">
        <v>6471</v>
      </c>
      <c r="D5161" s="142" t="s">
        <v>518</v>
      </c>
      <c r="E5161" s="142" t="s">
        <v>149</v>
      </c>
      <c r="F5161" s="142" t="s">
        <v>121</v>
      </c>
      <c r="G5161" s="421">
        <v>120000</v>
      </c>
      <c r="H5161" s="421">
        <v>120000</v>
      </c>
      <c r="I5161" s="14">
        <v>1</v>
      </c>
    </row>
    <row r="5162" spans="1:9" ht="30">
      <c r="A5162" s="1065"/>
      <c r="B5162" s="1084"/>
      <c r="C5162" s="142" t="s">
        <v>6472</v>
      </c>
      <c r="D5162" s="142" t="s">
        <v>518</v>
      </c>
      <c r="E5162" s="142" t="s">
        <v>149</v>
      </c>
      <c r="F5162" s="142" t="s">
        <v>121</v>
      </c>
      <c r="G5162" s="421">
        <v>120000</v>
      </c>
      <c r="H5162" s="421">
        <v>120000</v>
      </c>
      <c r="I5162" s="14">
        <v>1</v>
      </c>
    </row>
    <row r="5163" spans="1:9" ht="30">
      <c r="A5163" s="1065"/>
      <c r="B5163" s="1084"/>
      <c r="C5163" s="142" t="s">
        <v>6473</v>
      </c>
      <c r="D5163" s="142" t="s">
        <v>518</v>
      </c>
      <c r="E5163" s="142" t="s">
        <v>149</v>
      </c>
      <c r="F5163" s="142" t="s">
        <v>121</v>
      </c>
      <c r="G5163" s="421">
        <v>250000</v>
      </c>
      <c r="H5163" s="421">
        <v>250000</v>
      </c>
      <c r="I5163" s="14">
        <v>1</v>
      </c>
    </row>
    <row r="5164" spans="1:9" ht="30">
      <c r="A5164" s="1065"/>
      <c r="B5164" s="1084"/>
      <c r="C5164" s="142" t="s">
        <v>6474</v>
      </c>
      <c r="D5164" s="142" t="s">
        <v>518</v>
      </c>
      <c r="E5164" s="142" t="s">
        <v>149</v>
      </c>
      <c r="F5164" s="142" t="s">
        <v>121</v>
      </c>
      <c r="G5164" s="421">
        <v>230000</v>
      </c>
      <c r="H5164" s="421">
        <v>230000</v>
      </c>
      <c r="I5164" s="14">
        <v>1</v>
      </c>
    </row>
    <row r="5165" spans="1:9" ht="30">
      <c r="A5165" s="1065"/>
      <c r="B5165" s="1084"/>
      <c r="C5165" s="142" t="s">
        <v>6475</v>
      </c>
      <c r="D5165" s="142" t="s">
        <v>518</v>
      </c>
      <c r="E5165" s="142" t="s">
        <v>149</v>
      </c>
      <c r="F5165" s="142" t="s">
        <v>121</v>
      </c>
      <c r="G5165" s="421">
        <v>230000</v>
      </c>
      <c r="H5165" s="421">
        <v>230000</v>
      </c>
      <c r="I5165" s="14">
        <v>1</v>
      </c>
    </row>
    <row r="5166" spans="1:9" ht="30">
      <c r="A5166" s="1065"/>
      <c r="B5166" s="1084"/>
      <c r="C5166" s="142" t="s">
        <v>6476</v>
      </c>
      <c r="D5166" s="142" t="s">
        <v>518</v>
      </c>
      <c r="E5166" s="142" t="s">
        <v>149</v>
      </c>
      <c r="F5166" s="142" t="s">
        <v>121</v>
      </c>
      <c r="G5166" s="421">
        <v>230000</v>
      </c>
      <c r="H5166" s="421">
        <v>230000</v>
      </c>
      <c r="I5166" s="14">
        <v>1</v>
      </c>
    </row>
    <row r="5167" spans="1:9" ht="30">
      <c r="A5167" s="1065"/>
      <c r="B5167" s="1084"/>
      <c r="C5167" s="142" t="s">
        <v>6477</v>
      </c>
      <c r="D5167" s="142" t="s">
        <v>518</v>
      </c>
      <c r="E5167" s="142" t="s">
        <v>149</v>
      </c>
      <c r="F5167" s="142" t="s">
        <v>121</v>
      </c>
      <c r="G5167" s="421">
        <v>1200000</v>
      </c>
      <c r="H5167" s="421">
        <v>1200000</v>
      </c>
      <c r="I5167" s="14">
        <v>1</v>
      </c>
    </row>
    <row r="5168" spans="1:9" ht="30">
      <c r="A5168" s="1065"/>
      <c r="B5168" s="1084"/>
      <c r="C5168" s="142" t="s">
        <v>6478</v>
      </c>
      <c r="D5168" s="142" t="s">
        <v>518</v>
      </c>
      <c r="E5168" s="142" t="s">
        <v>149</v>
      </c>
      <c r="F5168" s="142" t="s">
        <v>121</v>
      </c>
      <c r="G5168" s="421">
        <v>500000</v>
      </c>
      <c r="H5168" s="421">
        <v>500000</v>
      </c>
      <c r="I5168" s="14">
        <v>1</v>
      </c>
    </row>
    <row r="5169" spans="1:9" ht="30">
      <c r="A5169" s="1065"/>
      <c r="B5169" s="1084"/>
      <c r="C5169" s="142" t="s">
        <v>6479</v>
      </c>
      <c r="D5169" s="142" t="s">
        <v>518</v>
      </c>
      <c r="E5169" s="142" t="s">
        <v>149</v>
      </c>
      <c r="F5169" s="142" t="s">
        <v>121</v>
      </c>
      <c r="G5169" s="421">
        <v>230000</v>
      </c>
      <c r="H5169" s="421">
        <v>230000</v>
      </c>
      <c r="I5169" s="14">
        <v>1</v>
      </c>
    </row>
    <row r="5170" spans="1:9" ht="30">
      <c r="A5170" s="1065"/>
      <c r="B5170" s="1084"/>
      <c r="C5170" s="142" t="s">
        <v>6480</v>
      </c>
      <c r="D5170" s="142" t="s">
        <v>518</v>
      </c>
      <c r="E5170" s="142" t="s">
        <v>149</v>
      </c>
      <c r="F5170" s="142" t="s">
        <v>121</v>
      </c>
      <c r="G5170" s="421">
        <v>230000</v>
      </c>
      <c r="H5170" s="421">
        <v>230000</v>
      </c>
      <c r="I5170" s="14">
        <v>1</v>
      </c>
    </row>
    <row r="5171" spans="1:9">
      <c r="A5171" s="1065"/>
      <c r="B5171" s="1084"/>
      <c r="C5171" s="455" t="s">
        <v>7986</v>
      </c>
      <c r="D5171" s="455" t="s">
        <v>518</v>
      </c>
      <c r="E5171" s="142" t="s">
        <v>172</v>
      </c>
      <c r="F5171" s="142" t="s">
        <v>121</v>
      </c>
      <c r="G5171" s="456">
        <v>180000</v>
      </c>
      <c r="H5171" s="456">
        <v>180000</v>
      </c>
      <c r="I5171" s="14">
        <v>1</v>
      </c>
    </row>
    <row r="5172" spans="1:9" ht="30">
      <c r="A5172" s="1065"/>
      <c r="B5172" s="1084"/>
      <c r="C5172" s="142" t="s">
        <v>6481</v>
      </c>
      <c r="D5172" s="142" t="s">
        <v>518</v>
      </c>
      <c r="E5172" s="142" t="s">
        <v>149</v>
      </c>
      <c r="F5172" s="142" t="s">
        <v>121</v>
      </c>
      <c r="G5172" s="421">
        <v>230000</v>
      </c>
      <c r="H5172" s="421">
        <v>230000</v>
      </c>
      <c r="I5172" s="14">
        <v>1</v>
      </c>
    </row>
    <row r="5173" spans="1:9" ht="30">
      <c r="A5173" s="1065"/>
      <c r="B5173" s="1084"/>
      <c r="C5173" s="142" t="s">
        <v>6482</v>
      </c>
      <c r="D5173" s="142" t="s">
        <v>518</v>
      </c>
      <c r="E5173" s="142" t="s">
        <v>149</v>
      </c>
      <c r="F5173" s="142" t="s">
        <v>121</v>
      </c>
      <c r="G5173" s="421">
        <v>300000</v>
      </c>
      <c r="H5173" s="421">
        <v>300000</v>
      </c>
      <c r="I5173" s="14">
        <v>1</v>
      </c>
    </row>
    <row r="5174" spans="1:9" ht="30">
      <c r="A5174" s="1065"/>
      <c r="B5174" s="1084"/>
      <c r="C5174" s="142" t="s">
        <v>6483</v>
      </c>
      <c r="D5174" s="142" t="s">
        <v>518</v>
      </c>
      <c r="E5174" s="142" t="s">
        <v>149</v>
      </c>
      <c r="F5174" s="142" t="s">
        <v>121</v>
      </c>
      <c r="G5174" s="421">
        <v>200000</v>
      </c>
      <c r="H5174" s="421">
        <v>200000</v>
      </c>
      <c r="I5174" s="14">
        <v>1</v>
      </c>
    </row>
    <row r="5175" spans="1:9" ht="30">
      <c r="A5175" s="1065"/>
      <c r="B5175" s="1084"/>
      <c r="C5175" s="142" t="s">
        <v>6484</v>
      </c>
      <c r="D5175" s="142" t="s">
        <v>518</v>
      </c>
      <c r="E5175" s="142" t="s">
        <v>149</v>
      </c>
      <c r="F5175" s="142" t="s">
        <v>121</v>
      </c>
      <c r="G5175" s="421">
        <v>120000</v>
      </c>
      <c r="H5175" s="421">
        <v>120000</v>
      </c>
      <c r="I5175" s="14">
        <v>1</v>
      </c>
    </row>
    <row r="5176" spans="1:9" ht="30">
      <c r="A5176" s="1065"/>
      <c r="B5176" s="1084"/>
      <c r="C5176" s="142" t="s">
        <v>6485</v>
      </c>
      <c r="D5176" s="142" t="s">
        <v>518</v>
      </c>
      <c r="E5176" s="142" t="s">
        <v>149</v>
      </c>
      <c r="F5176" s="142" t="s">
        <v>121</v>
      </c>
      <c r="G5176" s="421">
        <v>150000</v>
      </c>
      <c r="H5176" s="421">
        <v>150000</v>
      </c>
      <c r="I5176" s="14">
        <v>1</v>
      </c>
    </row>
    <row r="5177" spans="1:9" ht="30">
      <c r="A5177" s="1065"/>
      <c r="B5177" s="1084"/>
      <c r="C5177" s="142" t="s">
        <v>6486</v>
      </c>
      <c r="D5177" s="142" t="s">
        <v>518</v>
      </c>
      <c r="E5177" s="142" t="s">
        <v>149</v>
      </c>
      <c r="F5177" s="142" t="s">
        <v>121</v>
      </c>
      <c r="G5177" s="421">
        <v>120000</v>
      </c>
      <c r="H5177" s="421">
        <v>120000</v>
      </c>
      <c r="I5177" s="14">
        <v>1</v>
      </c>
    </row>
    <row r="5178" spans="1:9" ht="30">
      <c r="A5178" s="1065"/>
      <c r="B5178" s="1084"/>
      <c r="C5178" s="142" t="s">
        <v>6487</v>
      </c>
      <c r="D5178" s="142" t="s">
        <v>518</v>
      </c>
      <c r="E5178" s="142" t="s">
        <v>149</v>
      </c>
      <c r="F5178" s="142" t="s">
        <v>121</v>
      </c>
      <c r="G5178" s="421">
        <v>230000</v>
      </c>
      <c r="H5178" s="421">
        <v>230000</v>
      </c>
      <c r="I5178" s="14">
        <v>1</v>
      </c>
    </row>
    <row r="5179" spans="1:9" ht="30">
      <c r="A5179" s="1065"/>
      <c r="B5179" s="1084"/>
      <c r="C5179" s="145" t="s">
        <v>5511</v>
      </c>
      <c r="D5179" s="145" t="s">
        <v>518</v>
      </c>
      <c r="E5179" s="145" t="s">
        <v>149</v>
      </c>
      <c r="F5179" s="145" t="s">
        <v>121</v>
      </c>
      <c r="G5179" s="145">
        <v>100000</v>
      </c>
      <c r="H5179" s="145">
        <v>100000</v>
      </c>
      <c r="I5179" s="14">
        <v>1</v>
      </c>
    </row>
    <row r="5180" spans="1:9" ht="30">
      <c r="A5180" s="1065"/>
      <c r="B5180" s="1084"/>
      <c r="C5180" s="145" t="s">
        <v>5512</v>
      </c>
      <c r="D5180" s="145" t="s">
        <v>518</v>
      </c>
      <c r="E5180" s="145" t="s">
        <v>149</v>
      </c>
      <c r="F5180" s="145" t="s">
        <v>121</v>
      </c>
      <c r="G5180" s="145">
        <v>250000</v>
      </c>
      <c r="H5180" s="145">
        <v>250000</v>
      </c>
      <c r="I5180" s="145">
        <v>1</v>
      </c>
    </row>
    <row r="5181" spans="1:9" ht="30">
      <c r="A5181" s="1065"/>
      <c r="B5181" s="1084"/>
      <c r="C5181" s="145" t="s">
        <v>5513</v>
      </c>
      <c r="D5181" s="145" t="s">
        <v>518</v>
      </c>
      <c r="E5181" s="145" t="s">
        <v>149</v>
      </c>
      <c r="F5181" s="145" t="s">
        <v>121</v>
      </c>
      <c r="G5181" s="145">
        <v>250000</v>
      </c>
      <c r="H5181" s="145">
        <v>250000</v>
      </c>
      <c r="I5181" s="145">
        <v>1</v>
      </c>
    </row>
    <row r="5182" spans="1:9" ht="30">
      <c r="A5182" s="1065"/>
      <c r="B5182" s="1084"/>
      <c r="C5182" s="145" t="s">
        <v>5514</v>
      </c>
      <c r="D5182" s="145" t="s">
        <v>518</v>
      </c>
      <c r="E5182" s="145" t="s">
        <v>149</v>
      </c>
      <c r="F5182" s="145" t="s">
        <v>121</v>
      </c>
      <c r="G5182" s="145">
        <v>200000</v>
      </c>
      <c r="H5182" s="145">
        <v>200000</v>
      </c>
      <c r="I5182" s="145">
        <v>1</v>
      </c>
    </row>
    <row r="5183" spans="1:9" ht="30">
      <c r="A5183" s="1065"/>
      <c r="B5183" s="1084"/>
      <c r="C5183" s="145" t="s">
        <v>5515</v>
      </c>
      <c r="D5183" s="145" t="s">
        <v>518</v>
      </c>
      <c r="E5183" s="145" t="s">
        <v>149</v>
      </c>
      <c r="F5183" s="145" t="s">
        <v>121</v>
      </c>
      <c r="G5183" s="145">
        <v>500000</v>
      </c>
      <c r="H5183" s="145">
        <v>500000</v>
      </c>
      <c r="I5183" s="145">
        <v>1</v>
      </c>
    </row>
    <row r="5184" spans="1:9" ht="30">
      <c r="A5184" s="1065"/>
      <c r="B5184" s="1084"/>
      <c r="C5184" s="145" t="s">
        <v>5516</v>
      </c>
      <c r="D5184" s="145" t="s">
        <v>518</v>
      </c>
      <c r="E5184" s="145" t="s">
        <v>149</v>
      </c>
      <c r="F5184" s="145" t="s">
        <v>121</v>
      </c>
      <c r="G5184" s="145">
        <v>120000</v>
      </c>
      <c r="H5184" s="145">
        <v>120000</v>
      </c>
      <c r="I5184" s="145">
        <v>1</v>
      </c>
    </row>
    <row r="5185" spans="1:9" ht="30">
      <c r="A5185" s="1065"/>
      <c r="B5185" s="1084"/>
      <c r="C5185" s="145" t="s">
        <v>5517</v>
      </c>
      <c r="D5185" s="145" t="s">
        <v>518</v>
      </c>
      <c r="E5185" s="145" t="s">
        <v>149</v>
      </c>
      <c r="F5185" s="145" t="s">
        <v>121</v>
      </c>
      <c r="G5185" s="145">
        <v>120000</v>
      </c>
      <c r="H5185" s="145">
        <v>120000</v>
      </c>
      <c r="I5185" s="145">
        <v>1</v>
      </c>
    </row>
    <row r="5186" spans="1:9" ht="30">
      <c r="A5186" s="1065"/>
      <c r="B5186" s="1040"/>
      <c r="C5186" s="145" t="s">
        <v>5518</v>
      </c>
      <c r="D5186" s="145" t="s">
        <v>518</v>
      </c>
      <c r="E5186" s="145" t="s">
        <v>149</v>
      </c>
      <c r="F5186" s="145" t="s">
        <v>121</v>
      </c>
      <c r="G5186" s="145">
        <v>120000</v>
      </c>
      <c r="H5186" s="145">
        <v>120000</v>
      </c>
      <c r="I5186" s="145">
        <v>1</v>
      </c>
    </row>
    <row r="5187" spans="1:9" ht="30">
      <c r="A5187" s="1065"/>
      <c r="B5187" s="468"/>
      <c r="C5187" s="145" t="s">
        <v>6772</v>
      </c>
      <c r="D5187" s="145" t="s">
        <v>518</v>
      </c>
      <c r="E5187" s="145" t="s">
        <v>149</v>
      </c>
      <c r="F5187" s="145" t="s">
        <v>121</v>
      </c>
      <c r="G5187" s="145">
        <v>150000</v>
      </c>
      <c r="H5187" s="145">
        <v>150000</v>
      </c>
      <c r="I5187" s="145">
        <v>1</v>
      </c>
    </row>
    <row r="5188" spans="1:9" ht="30">
      <c r="A5188" s="1065"/>
      <c r="B5188" s="249"/>
      <c r="C5188" s="145" t="s">
        <v>5519</v>
      </c>
      <c r="D5188" s="145" t="s">
        <v>518</v>
      </c>
      <c r="E5188" s="145" t="s">
        <v>149</v>
      </c>
      <c r="F5188" s="145" t="s">
        <v>121</v>
      </c>
      <c r="G5188" s="145">
        <v>120000</v>
      </c>
      <c r="H5188" s="145">
        <v>120000</v>
      </c>
      <c r="I5188" s="145">
        <v>1</v>
      </c>
    </row>
    <row r="5189" spans="1:9">
      <c r="A5189" s="1065"/>
      <c r="B5189" s="1011" t="s">
        <v>118</v>
      </c>
      <c r="C5189" s="1011"/>
      <c r="D5189" s="1011"/>
      <c r="E5189" s="1011"/>
      <c r="F5189" s="1011"/>
      <c r="G5189" s="1011"/>
      <c r="H5189" s="72">
        <v>1250000</v>
      </c>
      <c r="I5189" s="72"/>
    </row>
    <row r="5190" spans="1:9">
      <c r="A5190" s="1065"/>
      <c r="B5190" s="657"/>
      <c r="C5190" s="455" t="s">
        <v>7229</v>
      </c>
      <c r="D5190" s="455" t="s">
        <v>164</v>
      </c>
      <c r="E5190" s="658" t="s">
        <v>126</v>
      </c>
      <c r="F5190" s="658" t="s">
        <v>121</v>
      </c>
      <c r="G5190" s="456">
        <v>96000</v>
      </c>
      <c r="H5190" s="456">
        <v>96000</v>
      </c>
      <c r="I5190" s="660">
        <v>1</v>
      </c>
    </row>
    <row r="5191" spans="1:9">
      <c r="A5191" s="1065"/>
      <c r="B5191" s="1017">
        <v>5134</v>
      </c>
      <c r="C5191" s="145" t="s">
        <v>2427</v>
      </c>
      <c r="D5191" s="142" t="s">
        <v>164</v>
      </c>
      <c r="E5191" s="12" t="s">
        <v>126</v>
      </c>
      <c r="F5191" s="12" t="s">
        <v>121</v>
      </c>
      <c r="G5191" s="14">
        <v>1250000</v>
      </c>
      <c r="H5191" s="14">
        <v>1250000</v>
      </c>
      <c r="I5191" s="14">
        <v>1</v>
      </c>
    </row>
    <row r="5192" spans="1:9">
      <c r="A5192" s="1065"/>
      <c r="B5192" s="1038" t="s">
        <v>523</v>
      </c>
      <c r="C5192" s="1038"/>
      <c r="D5192" s="1038"/>
      <c r="E5192" s="1038"/>
      <c r="F5192" s="1038"/>
      <c r="G5192" s="1038"/>
      <c r="H5192" s="2">
        <v>1000000</v>
      </c>
      <c r="I5192" s="2"/>
    </row>
    <row r="5193" spans="1:9">
      <c r="A5193" s="1065"/>
      <c r="B5193" s="1011" t="s">
        <v>118</v>
      </c>
      <c r="C5193" s="1011"/>
      <c r="D5193" s="1011"/>
      <c r="E5193" s="1011"/>
      <c r="F5193" s="1011"/>
      <c r="G5193" s="1011"/>
      <c r="H5193" s="72">
        <v>1000000</v>
      </c>
      <c r="I5193" s="72"/>
    </row>
    <row r="5194" spans="1:9" ht="45">
      <c r="A5194" s="1065"/>
      <c r="B5194" s="1017">
        <v>4239</v>
      </c>
      <c r="C5194" s="145" t="s">
        <v>2428</v>
      </c>
      <c r="D5194" s="142" t="s">
        <v>524</v>
      </c>
      <c r="E5194" s="12" t="s">
        <v>14</v>
      </c>
      <c r="F5194" s="12" t="s">
        <v>121</v>
      </c>
      <c r="G5194" s="14">
        <v>180000</v>
      </c>
      <c r="H5194" s="14">
        <v>180000</v>
      </c>
      <c r="I5194" s="14">
        <v>1</v>
      </c>
    </row>
    <row r="5195" spans="1:9" ht="45">
      <c r="A5195" s="1065"/>
      <c r="B5195" s="1017"/>
      <c r="C5195" s="145" t="s">
        <v>2429</v>
      </c>
      <c r="D5195" s="142" t="s">
        <v>524</v>
      </c>
      <c r="E5195" s="12" t="s">
        <v>14</v>
      </c>
      <c r="F5195" s="12" t="s">
        <v>121</v>
      </c>
      <c r="G5195" s="14">
        <v>166000</v>
      </c>
      <c r="H5195" s="14">
        <v>166000</v>
      </c>
      <c r="I5195" s="14">
        <v>1</v>
      </c>
    </row>
    <row r="5196" spans="1:9" ht="45">
      <c r="A5196" s="1065"/>
      <c r="B5196" s="1017"/>
      <c r="C5196" s="145" t="s">
        <v>2430</v>
      </c>
      <c r="D5196" s="142" t="s">
        <v>524</v>
      </c>
      <c r="E5196" s="12" t="s">
        <v>14</v>
      </c>
      <c r="F5196" s="12" t="s">
        <v>121</v>
      </c>
      <c r="G5196" s="14">
        <v>654000</v>
      </c>
      <c r="H5196" s="14">
        <v>654000</v>
      </c>
      <c r="I5196" s="14">
        <v>1</v>
      </c>
    </row>
    <row r="5197" spans="1:9">
      <c r="A5197" s="1065"/>
      <c r="B5197" s="1038" t="s">
        <v>165</v>
      </c>
      <c r="C5197" s="1038"/>
      <c r="D5197" s="1038"/>
      <c r="E5197" s="1038"/>
      <c r="F5197" s="1038"/>
      <c r="G5197" s="1038"/>
      <c r="H5197" s="2">
        <v>138038950</v>
      </c>
      <c r="I5197" s="2"/>
    </row>
    <row r="5198" spans="1:9">
      <c r="A5198" s="1065"/>
      <c r="B5198" s="1011" t="s">
        <v>154</v>
      </c>
      <c r="C5198" s="1011"/>
      <c r="D5198" s="1011"/>
      <c r="E5198" s="1011"/>
      <c r="F5198" s="1011"/>
      <c r="G5198" s="1011"/>
      <c r="H5198" s="72">
        <v>136672233</v>
      </c>
      <c r="I5198" s="72"/>
    </row>
    <row r="5199" spans="1:9" ht="30">
      <c r="A5199" s="1065"/>
      <c r="B5199" s="1017">
        <v>4251</v>
      </c>
      <c r="C5199" s="145" t="s">
        <v>2431</v>
      </c>
      <c r="D5199" s="142" t="s">
        <v>167</v>
      </c>
      <c r="E5199" s="12" t="s">
        <v>149</v>
      </c>
      <c r="F5199" s="12" t="s">
        <v>121</v>
      </c>
      <c r="G5199" s="14">
        <v>136672233</v>
      </c>
      <c r="H5199" s="14">
        <v>136672233</v>
      </c>
      <c r="I5199" s="14">
        <v>1</v>
      </c>
    </row>
    <row r="5200" spans="1:9">
      <c r="A5200" s="1065"/>
      <c r="B5200" s="1011" t="s">
        <v>118</v>
      </c>
      <c r="C5200" s="1011"/>
      <c r="D5200" s="1011"/>
      <c r="E5200" s="1011"/>
      <c r="F5200" s="1011"/>
      <c r="G5200" s="1011"/>
      <c r="H5200" s="72">
        <v>1366717</v>
      </c>
      <c r="I5200" s="72"/>
    </row>
    <row r="5201" spans="1:9" s="8" customFormat="1" ht="30">
      <c r="A5201" s="1065"/>
      <c r="B5201" s="1016">
        <v>4251</v>
      </c>
      <c r="C5201" s="139">
        <v>71351540</v>
      </c>
      <c r="D5201" s="140" t="s">
        <v>168</v>
      </c>
      <c r="E5201" s="15" t="s">
        <v>149</v>
      </c>
      <c r="F5201" s="15" t="s">
        <v>121</v>
      </c>
      <c r="G5201" s="16">
        <v>1366717</v>
      </c>
      <c r="H5201" s="16">
        <v>1366717</v>
      </c>
      <c r="I5201" s="16">
        <v>1</v>
      </c>
    </row>
    <row r="5202" spans="1:9">
      <c r="A5202" s="1065"/>
      <c r="B5202" s="1038" t="s">
        <v>169</v>
      </c>
      <c r="C5202" s="1038"/>
      <c r="D5202" s="1038"/>
      <c r="E5202" s="1038"/>
      <c r="F5202" s="1038"/>
      <c r="G5202" s="1038"/>
      <c r="H5202" s="2">
        <v>14994245</v>
      </c>
      <c r="I5202" s="2"/>
    </row>
    <row r="5203" spans="1:9">
      <c r="A5203" s="1065"/>
      <c r="B5203" s="1011" t="s">
        <v>154</v>
      </c>
      <c r="C5203" s="1011"/>
      <c r="D5203" s="1011"/>
      <c r="E5203" s="1011"/>
      <c r="F5203" s="1011"/>
      <c r="G5203" s="1011"/>
      <c r="H5203" s="72">
        <v>14700240</v>
      </c>
      <c r="I5203" s="72"/>
    </row>
    <row r="5204" spans="1:9" ht="30">
      <c r="A5204" s="1065"/>
      <c r="B5204" s="1017">
        <v>4251</v>
      </c>
      <c r="C5204" s="145" t="s">
        <v>2432</v>
      </c>
      <c r="D5204" s="142" t="s">
        <v>528</v>
      </c>
      <c r="E5204" s="12" t="s">
        <v>149</v>
      </c>
      <c r="F5204" s="12" t="s">
        <v>121</v>
      </c>
      <c r="G5204" s="14">
        <v>14700240</v>
      </c>
      <c r="H5204" s="14">
        <v>14700240</v>
      </c>
      <c r="I5204" s="14">
        <v>1</v>
      </c>
    </row>
    <row r="5205" spans="1:9">
      <c r="A5205" s="1065"/>
      <c r="B5205" s="1011" t="s">
        <v>118</v>
      </c>
      <c r="C5205" s="1011"/>
      <c r="D5205" s="1011"/>
      <c r="E5205" s="1011"/>
      <c r="F5205" s="1011"/>
      <c r="G5205" s="1011"/>
      <c r="H5205" s="72">
        <v>294005</v>
      </c>
      <c r="I5205" s="72"/>
    </row>
    <row r="5206" spans="1:9" s="8" customFormat="1" ht="30">
      <c r="A5206" s="1065"/>
      <c r="B5206" s="1016">
        <v>4251</v>
      </c>
      <c r="C5206" s="139">
        <v>71351540</v>
      </c>
      <c r="D5206" s="140" t="s">
        <v>168</v>
      </c>
      <c r="E5206" s="15" t="s">
        <v>149</v>
      </c>
      <c r="F5206" s="15" t="s">
        <v>121</v>
      </c>
      <c r="G5206" s="16">
        <v>294005</v>
      </c>
      <c r="H5206" s="16">
        <v>294005</v>
      </c>
      <c r="I5206" s="16">
        <v>1</v>
      </c>
    </row>
    <row r="5207" spans="1:9">
      <c r="A5207" s="1065"/>
      <c r="B5207" s="1038" t="s">
        <v>173</v>
      </c>
      <c r="C5207" s="1038"/>
      <c r="D5207" s="1038"/>
      <c r="E5207" s="1038"/>
      <c r="F5207" s="1038"/>
      <c r="G5207" s="1038"/>
      <c r="H5207" s="2">
        <v>11498339</v>
      </c>
      <c r="I5207" s="2"/>
    </row>
    <row r="5208" spans="1:9">
      <c r="A5208" s="1065"/>
      <c r="B5208" s="1011" t="s">
        <v>154</v>
      </c>
      <c r="C5208" s="1011"/>
      <c r="D5208" s="1011"/>
      <c r="E5208" s="1011"/>
      <c r="F5208" s="1011"/>
      <c r="G5208" s="1011"/>
      <c r="H5208" s="72">
        <v>11272881</v>
      </c>
      <c r="I5208" s="72"/>
    </row>
    <row r="5209" spans="1:9" ht="45">
      <c r="A5209" s="1065"/>
      <c r="B5209" s="1017">
        <v>4251</v>
      </c>
      <c r="C5209" s="145" t="s">
        <v>2433</v>
      </c>
      <c r="D5209" s="142" t="s">
        <v>2434</v>
      </c>
      <c r="E5209" s="12" t="s">
        <v>149</v>
      </c>
      <c r="F5209" s="12" t="s">
        <v>121</v>
      </c>
      <c r="G5209" s="14">
        <v>11272881</v>
      </c>
      <c r="H5209" s="14">
        <v>11272881</v>
      </c>
      <c r="I5209" s="14">
        <v>1</v>
      </c>
    </row>
    <row r="5210" spans="1:9">
      <c r="A5210" s="1065"/>
      <c r="B5210" s="1011" t="s">
        <v>118</v>
      </c>
      <c r="C5210" s="1011"/>
      <c r="D5210" s="1011"/>
      <c r="E5210" s="1011"/>
      <c r="F5210" s="1011"/>
      <c r="G5210" s="1011"/>
      <c r="H5210" s="72">
        <v>225458</v>
      </c>
      <c r="I5210" s="72"/>
    </row>
    <row r="5211" spans="1:9" s="8" customFormat="1" ht="30">
      <c r="A5211" s="1065"/>
      <c r="B5211" s="1107">
        <v>4251</v>
      </c>
      <c r="C5211" s="139">
        <v>71351540</v>
      </c>
      <c r="D5211" s="140" t="s">
        <v>168</v>
      </c>
      <c r="E5211" s="15" t="s">
        <v>149</v>
      </c>
      <c r="F5211" s="186" t="s">
        <v>121</v>
      </c>
      <c r="G5211" s="16">
        <v>225458</v>
      </c>
      <c r="H5211" s="16">
        <v>225458</v>
      </c>
      <c r="I5211" s="16">
        <v>1</v>
      </c>
    </row>
    <row r="5212" spans="1:9" s="8" customFormat="1" ht="30">
      <c r="A5212" s="1065"/>
      <c r="B5212" s="1109"/>
      <c r="C5212" s="195" t="s">
        <v>5428</v>
      </c>
      <c r="D5212" s="198" t="s">
        <v>5260</v>
      </c>
      <c r="E5212" s="195" t="s">
        <v>172</v>
      </c>
      <c r="F5212" s="195" t="s">
        <v>121</v>
      </c>
      <c r="G5212" s="53">
        <v>186300</v>
      </c>
      <c r="H5212" s="53">
        <v>186300</v>
      </c>
      <c r="I5212" s="16">
        <v>1</v>
      </c>
    </row>
    <row r="5213" spans="1:9">
      <c r="A5213" s="1065"/>
      <c r="B5213" s="1038" t="s">
        <v>532</v>
      </c>
      <c r="C5213" s="1038"/>
      <c r="D5213" s="1038"/>
      <c r="E5213" s="1038"/>
      <c r="F5213" s="1038"/>
      <c r="G5213" s="1038"/>
      <c r="H5213" s="2">
        <v>8678952</v>
      </c>
      <c r="I5213" s="2"/>
    </row>
    <row r="5214" spans="1:9">
      <c r="A5214" s="1065"/>
      <c r="B5214" s="1011" t="s">
        <v>154</v>
      </c>
      <c r="C5214" s="1011"/>
      <c r="D5214" s="1011"/>
      <c r="E5214" s="1011"/>
      <c r="F5214" s="1011"/>
      <c r="G5214" s="1011"/>
      <c r="H5214" s="72">
        <v>8459030</v>
      </c>
      <c r="I5214" s="72"/>
    </row>
    <row r="5215" spans="1:9" ht="60">
      <c r="A5215" s="1065"/>
      <c r="B5215" s="1017">
        <v>5113</v>
      </c>
      <c r="C5215" s="145" t="s">
        <v>2435</v>
      </c>
      <c r="D5215" s="142" t="s">
        <v>2436</v>
      </c>
      <c r="E5215" s="12" t="s">
        <v>149</v>
      </c>
      <c r="F5215" s="12" t="s">
        <v>121</v>
      </c>
      <c r="G5215" s="14">
        <v>3592395</v>
      </c>
      <c r="H5215" s="14">
        <v>3592395</v>
      </c>
      <c r="I5215" s="14">
        <v>1</v>
      </c>
    </row>
    <row r="5216" spans="1:9" ht="90">
      <c r="A5216" s="1065"/>
      <c r="B5216" s="1017"/>
      <c r="C5216" s="145" t="s">
        <v>2437</v>
      </c>
      <c r="D5216" s="142" t="s">
        <v>2438</v>
      </c>
      <c r="E5216" s="12" t="s">
        <v>149</v>
      </c>
      <c r="F5216" s="12" t="s">
        <v>121</v>
      </c>
      <c r="G5216" s="14">
        <v>4866635</v>
      </c>
      <c r="H5216" s="14">
        <v>4866635</v>
      </c>
      <c r="I5216" s="14">
        <v>1</v>
      </c>
    </row>
    <row r="5217" spans="1:9">
      <c r="A5217" s="1065"/>
      <c r="B5217" s="1011" t="s">
        <v>118</v>
      </c>
      <c r="C5217" s="1011"/>
      <c r="D5217" s="1011"/>
      <c r="E5217" s="1011"/>
      <c r="F5217" s="1011"/>
      <c r="G5217" s="1011"/>
      <c r="H5217" s="72">
        <v>219922</v>
      </c>
      <c r="I5217" s="72"/>
    </row>
    <row r="5218" spans="1:9" s="8" customFormat="1" ht="75">
      <c r="A5218" s="1065"/>
      <c r="B5218" s="1017">
        <v>5113</v>
      </c>
      <c r="C5218" s="139">
        <v>71351540</v>
      </c>
      <c r="D5218" s="140" t="s">
        <v>2439</v>
      </c>
      <c r="E5218" s="15" t="s">
        <v>149</v>
      </c>
      <c r="F5218" s="15" t="s">
        <v>121</v>
      </c>
      <c r="G5218" s="16">
        <v>71844</v>
      </c>
      <c r="H5218" s="16">
        <v>71844</v>
      </c>
      <c r="I5218" s="16">
        <v>1</v>
      </c>
    </row>
    <row r="5219" spans="1:9" s="8" customFormat="1" ht="90">
      <c r="A5219" s="1065"/>
      <c r="B5219" s="1017"/>
      <c r="C5219" s="139">
        <v>71351540</v>
      </c>
      <c r="D5219" s="140" t="s">
        <v>2440</v>
      </c>
      <c r="E5219" s="15" t="s">
        <v>149</v>
      </c>
      <c r="F5219" s="15" t="s">
        <v>121</v>
      </c>
      <c r="G5219" s="16">
        <v>97332</v>
      </c>
      <c r="H5219" s="16">
        <v>97332</v>
      </c>
      <c r="I5219" s="16">
        <v>1</v>
      </c>
    </row>
    <row r="5220" spans="1:9" ht="75">
      <c r="A5220" s="1065"/>
      <c r="B5220" s="1017"/>
      <c r="C5220" s="145" t="s">
        <v>2441</v>
      </c>
      <c r="D5220" s="142" t="s">
        <v>2442</v>
      </c>
      <c r="E5220" s="12" t="s">
        <v>120</v>
      </c>
      <c r="F5220" s="12" t="s">
        <v>121</v>
      </c>
      <c r="G5220" s="14">
        <v>21550</v>
      </c>
      <c r="H5220" s="14">
        <v>21550</v>
      </c>
      <c r="I5220" s="14">
        <v>1</v>
      </c>
    </row>
    <row r="5221" spans="1:9" ht="90">
      <c r="A5221" s="1065"/>
      <c r="B5221" s="1017"/>
      <c r="C5221" s="145" t="s">
        <v>2443</v>
      </c>
      <c r="D5221" s="142" t="s">
        <v>2444</v>
      </c>
      <c r="E5221" s="12" t="s">
        <v>120</v>
      </c>
      <c r="F5221" s="12" t="s">
        <v>121</v>
      </c>
      <c r="G5221" s="14">
        <v>29196</v>
      </c>
      <c r="H5221" s="14">
        <v>29196</v>
      </c>
      <c r="I5221" s="14">
        <v>1</v>
      </c>
    </row>
    <row r="5222" spans="1:9">
      <c r="A5222" s="1065"/>
      <c r="B5222" s="1038" t="s">
        <v>175</v>
      </c>
      <c r="C5222" s="1038"/>
      <c r="D5222" s="1038"/>
      <c r="E5222" s="1038"/>
      <c r="F5222" s="1038"/>
      <c r="G5222" s="1038"/>
      <c r="H5222" s="2">
        <v>34809112</v>
      </c>
      <c r="I5222" s="2"/>
    </row>
    <row r="5223" spans="1:9">
      <c r="A5223" s="1065"/>
      <c r="B5223" s="1011" t="s">
        <v>154</v>
      </c>
      <c r="C5223" s="1011"/>
      <c r="D5223" s="1011"/>
      <c r="E5223" s="1011"/>
      <c r="F5223" s="1011"/>
      <c r="G5223" s="1011"/>
      <c r="H5223" s="72">
        <v>33955655</v>
      </c>
      <c r="I5223" s="72"/>
    </row>
    <row r="5224" spans="1:9" ht="45">
      <c r="A5224" s="1065"/>
      <c r="B5224" s="1017">
        <v>4251</v>
      </c>
      <c r="C5224" s="145" t="s">
        <v>2445</v>
      </c>
      <c r="D5224" s="142" t="s">
        <v>2446</v>
      </c>
      <c r="E5224" s="12" t="s">
        <v>149</v>
      </c>
      <c r="F5224" s="12" t="s">
        <v>121</v>
      </c>
      <c r="G5224" s="14">
        <v>4901007</v>
      </c>
      <c r="H5224" s="14">
        <v>4901007</v>
      </c>
      <c r="I5224" s="14">
        <v>1</v>
      </c>
    </row>
    <row r="5225" spans="1:9" ht="75">
      <c r="A5225" s="1065"/>
      <c r="B5225" s="1017">
        <v>5113</v>
      </c>
      <c r="C5225" s="145" t="s">
        <v>2447</v>
      </c>
      <c r="D5225" s="142" t="s">
        <v>2448</v>
      </c>
      <c r="E5225" s="12" t="s">
        <v>149</v>
      </c>
      <c r="F5225" s="12" t="s">
        <v>121</v>
      </c>
      <c r="G5225" s="14">
        <v>29054648</v>
      </c>
      <c r="H5225" s="14">
        <v>29054648</v>
      </c>
      <c r="I5225" s="14">
        <v>1</v>
      </c>
    </row>
    <row r="5226" spans="1:9">
      <c r="A5226" s="1065"/>
      <c r="B5226" s="1011" t="s">
        <v>118</v>
      </c>
      <c r="C5226" s="1011"/>
      <c r="D5226" s="1011"/>
      <c r="E5226" s="1011"/>
      <c r="F5226" s="1011"/>
      <c r="G5226" s="1011"/>
      <c r="H5226" s="72">
        <v>853457</v>
      </c>
      <c r="I5226" s="72"/>
    </row>
    <row r="5227" spans="1:9" s="8" customFormat="1" ht="30">
      <c r="A5227" s="1065"/>
      <c r="B5227" s="1016">
        <v>4251</v>
      </c>
      <c r="C5227" s="139">
        <v>71351540</v>
      </c>
      <c r="D5227" s="140" t="s">
        <v>168</v>
      </c>
      <c r="E5227" s="15" t="s">
        <v>149</v>
      </c>
      <c r="F5227" s="15" t="s">
        <v>121</v>
      </c>
      <c r="G5227" s="16">
        <v>98040</v>
      </c>
      <c r="H5227" s="16">
        <v>98040</v>
      </c>
      <c r="I5227" s="16">
        <v>1</v>
      </c>
    </row>
    <row r="5228" spans="1:9" s="8" customFormat="1" ht="30">
      <c r="A5228" s="1065"/>
      <c r="B5228" s="1017">
        <v>5113</v>
      </c>
      <c r="C5228" s="139">
        <v>71351540</v>
      </c>
      <c r="D5228" s="140" t="s">
        <v>168</v>
      </c>
      <c r="E5228" s="15" t="s">
        <v>149</v>
      </c>
      <c r="F5228" s="15" t="s">
        <v>121</v>
      </c>
      <c r="G5228" s="16">
        <v>581093</v>
      </c>
      <c r="H5228" s="16">
        <v>581093</v>
      </c>
      <c r="I5228" s="16">
        <v>1</v>
      </c>
    </row>
    <row r="5229" spans="1:9" ht="30">
      <c r="A5229" s="1065"/>
      <c r="B5229" s="1017"/>
      <c r="C5229" s="145" t="s">
        <v>2449</v>
      </c>
      <c r="D5229" s="142" t="s">
        <v>531</v>
      </c>
      <c r="E5229" s="12" t="s">
        <v>120</v>
      </c>
      <c r="F5229" s="12" t="s">
        <v>121</v>
      </c>
      <c r="G5229" s="14">
        <v>174324</v>
      </c>
      <c r="H5229" s="14">
        <v>174324</v>
      </c>
      <c r="I5229" s="14">
        <v>1</v>
      </c>
    </row>
    <row r="5230" spans="1:9">
      <c r="A5230" s="1065"/>
      <c r="B5230" s="1038" t="s">
        <v>2450</v>
      </c>
      <c r="C5230" s="1038"/>
      <c r="D5230" s="1038"/>
      <c r="E5230" s="1038"/>
      <c r="F5230" s="1038"/>
      <c r="G5230" s="1038"/>
      <c r="H5230" s="2">
        <v>1494076</v>
      </c>
      <c r="I5230" s="2"/>
    </row>
    <row r="5231" spans="1:9">
      <c r="A5231" s="1065"/>
      <c r="B5231" s="1011" t="s">
        <v>154</v>
      </c>
      <c r="C5231" s="1011"/>
      <c r="D5231" s="1011"/>
      <c r="E5231" s="1011"/>
      <c r="F5231" s="1011"/>
      <c r="G5231" s="1011"/>
      <c r="H5231" s="72">
        <v>1464780</v>
      </c>
      <c r="I5231" s="72"/>
    </row>
    <row r="5232" spans="1:9" ht="45">
      <c r="A5232" s="1065"/>
      <c r="B5232" s="1017">
        <v>4251</v>
      </c>
      <c r="C5232" s="145" t="s">
        <v>2451</v>
      </c>
      <c r="D5232" s="142" t="s">
        <v>2452</v>
      </c>
      <c r="E5232" s="12" t="s">
        <v>149</v>
      </c>
      <c r="F5232" s="12" t="s">
        <v>121</v>
      </c>
      <c r="G5232" s="14">
        <v>1464780</v>
      </c>
      <c r="H5232" s="14">
        <v>1464780</v>
      </c>
      <c r="I5232" s="14">
        <v>1</v>
      </c>
    </row>
    <row r="5233" spans="1:9">
      <c r="A5233" s="1065"/>
      <c r="B5233" s="1011" t="s">
        <v>118</v>
      </c>
      <c r="C5233" s="1011"/>
      <c r="D5233" s="1011"/>
      <c r="E5233" s="1011"/>
      <c r="F5233" s="1011"/>
      <c r="G5233" s="1011"/>
      <c r="H5233" s="72">
        <v>29296</v>
      </c>
      <c r="I5233" s="72"/>
    </row>
    <row r="5234" spans="1:9" s="8" customFormat="1" ht="30">
      <c r="A5234" s="1065"/>
      <c r="B5234" s="1016">
        <v>4251</v>
      </c>
      <c r="C5234" s="139">
        <v>71351540</v>
      </c>
      <c r="D5234" s="140" t="s">
        <v>168</v>
      </c>
      <c r="E5234" s="15" t="s">
        <v>149</v>
      </c>
      <c r="F5234" s="15" t="s">
        <v>121</v>
      </c>
      <c r="G5234" s="16">
        <v>29296</v>
      </c>
      <c r="H5234" s="16">
        <v>29296</v>
      </c>
      <c r="I5234" s="16">
        <v>1</v>
      </c>
    </row>
    <row r="5235" spans="1:9">
      <c r="A5235" s="1065"/>
      <c r="B5235" s="1038" t="s">
        <v>539</v>
      </c>
      <c r="C5235" s="1038"/>
      <c r="D5235" s="1038"/>
      <c r="E5235" s="1038"/>
      <c r="F5235" s="1038"/>
      <c r="G5235" s="1038"/>
      <c r="H5235" s="2">
        <v>847454.1</v>
      </c>
      <c r="I5235" s="2"/>
    </row>
    <row r="5236" spans="1:9">
      <c r="A5236" s="1065"/>
      <c r="B5236" s="1011" t="s">
        <v>154</v>
      </c>
      <c r="C5236" s="1011"/>
      <c r="D5236" s="1011"/>
      <c r="E5236" s="1011"/>
      <c r="F5236" s="1011"/>
      <c r="G5236" s="1011"/>
      <c r="H5236" s="72">
        <v>825854.1</v>
      </c>
      <c r="I5236" s="72"/>
    </row>
    <row r="5237" spans="1:9" ht="45">
      <c r="A5237" s="1065"/>
      <c r="B5237" s="1017">
        <v>5112</v>
      </c>
      <c r="C5237" s="145" t="s">
        <v>2453</v>
      </c>
      <c r="D5237" s="142" t="s">
        <v>2454</v>
      </c>
      <c r="E5237" s="12" t="s">
        <v>149</v>
      </c>
      <c r="F5237" s="12" t="s">
        <v>121</v>
      </c>
      <c r="G5237" s="14">
        <v>825854.1</v>
      </c>
      <c r="H5237" s="14">
        <v>825854.1</v>
      </c>
      <c r="I5237" s="14">
        <v>1</v>
      </c>
    </row>
    <row r="5238" spans="1:9">
      <c r="A5238" s="1065"/>
      <c r="B5238" s="1011" t="s">
        <v>118</v>
      </c>
      <c r="C5238" s="1011"/>
      <c r="D5238" s="1011"/>
      <c r="E5238" s="1011"/>
      <c r="F5238" s="1011"/>
      <c r="G5238" s="1011"/>
      <c r="H5238" s="72">
        <v>21600</v>
      </c>
      <c r="I5238" s="72"/>
    </row>
    <row r="5239" spans="1:9" s="8" customFormat="1" ht="45">
      <c r="A5239" s="1065"/>
      <c r="B5239" s="1017">
        <v>5112</v>
      </c>
      <c r="C5239" s="324" t="s">
        <v>5697</v>
      </c>
      <c r="D5239" s="239" t="s">
        <v>2455</v>
      </c>
      <c r="E5239" s="324" t="s">
        <v>172</v>
      </c>
      <c r="F5239" s="324" t="s">
        <v>121</v>
      </c>
      <c r="G5239" s="324">
        <v>16560</v>
      </c>
      <c r="H5239" s="324">
        <v>16560</v>
      </c>
      <c r="I5239" s="324">
        <v>1</v>
      </c>
    </row>
    <row r="5240" spans="1:9" ht="45">
      <c r="A5240" s="1065"/>
      <c r="B5240" s="1017"/>
      <c r="C5240" s="145" t="s">
        <v>2456</v>
      </c>
      <c r="D5240" s="142" t="s">
        <v>2457</v>
      </c>
      <c r="E5240" s="12" t="s">
        <v>120</v>
      </c>
      <c r="F5240" s="12" t="s">
        <v>121</v>
      </c>
      <c r="G5240" s="14">
        <v>5040</v>
      </c>
      <c r="H5240" s="14">
        <v>5040</v>
      </c>
      <c r="I5240" s="14">
        <v>1</v>
      </c>
    </row>
    <row r="5241" spans="1:9">
      <c r="A5241" s="1065"/>
      <c r="B5241" s="1038" t="s">
        <v>2458</v>
      </c>
      <c r="C5241" s="1038"/>
      <c r="D5241" s="1038"/>
      <c r="E5241" s="1038"/>
      <c r="F5241" s="1038"/>
      <c r="G5241" s="1038"/>
      <c r="H5241" s="2">
        <v>2496578</v>
      </c>
      <c r="I5241" s="2"/>
    </row>
    <row r="5242" spans="1:9">
      <c r="A5242" s="1065"/>
      <c r="B5242" s="1011" t="s">
        <v>11</v>
      </c>
      <c r="C5242" s="1011"/>
      <c r="D5242" s="1011"/>
      <c r="E5242" s="1011"/>
      <c r="F5242" s="1011"/>
      <c r="G5242" s="1011"/>
      <c r="H5242" s="72">
        <v>2447625</v>
      </c>
      <c r="I5242" s="72"/>
    </row>
    <row r="5243" spans="1:9">
      <c r="A5243" s="1065"/>
      <c r="B5243" s="603"/>
      <c r="C5243" s="455"/>
      <c r="D5243" s="455"/>
      <c r="E5243" s="603"/>
      <c r="F5243" s="603"/>
      <c r="G5243" s="603"/>
      <c r="H5243" s="604"/>
      <c r="I5243" s="604"/>
    </row>
    <row r="5244" spans="1:9" ht="45">
      <c r="A5244" s="1065"/>
      <c r="B5244" s="1017">
        <v>5129</v>
      </c>
      <c r="C5244" s="145" t="s">
        <v>2459</v>
      </c>
      <c r="D5244" s="142" t="s">
        <v>2460</v>
      </c>
      <c r="E5244" s="12" t="s">
        <v>14</v>
      </c>
      <c r="F5244" s="12" t="s">
        <v>15</v>
      </c>
      <c r="G5244" s="14">
        <v>163175</v>
      </c>
      <c r="H5244" s="14">
        <v>2447625</v>
      </c>
      <c r="I5244" s="14">
        <v>15</v>
      </c>
    </row>
    <row r="5245" spans="1:9">
      <c r="A5245" s="1065"/>
      <c r="B5245" s="1011" t="s">
        <v>154</v>
      </c>
      <c r="C5245" s="1011"/>
      <c r="D5245" s="1011"/>
      <c r="E5245" s="1011"/>
      <c r="F5245" s="1011"/>
      <c r="G5245" s="1011"/>
      <c r="H5245" s="14"/>
      <c r="I5245" s="14"/>
    </row>
    <row r="5246" spans="1:9" ht="30">
      <c r="A5246" s="1065"/>
      <c r="B5246" s="142" t="s">
        <v>5618</v>
      </c>
      <c r="C5246" s="142" t="s">
        <v>7050</v>
      </c>
      <c r="D5246" s="142" t="s">
        <v>538</v>
      </c>
      <c r="E5246" s="142" t="s">
        <v>149</v>
      </c>
      <c r="F5246" s="142" t="s">
        <v>121</v>
      </c>
      <c r="G5246" s="142">
        <v>3630275</v>
      </c>
      <c r="H5246" s="142">
        <v>3630275</v>
      </c>
      <c r="I5246" s="142">
        <v>1</v>
      </c>
    </row>
    <row r="5247" spans="1:9">
      <c r="A5247" s="1065"/>
      <c r="B5247" s="602"/>
      <c r="C5247" s="145"/>
      <c r="D5247" s="142"/>
      <c r="E5247" s="602"/>
      <c r="F5247" s="602"/>
      <c r="G5247" s="14"/>
      <c r="H5247" s="14"/>
      <c r="I5247" s="14"/>
    </row>
    <row r="5248" spans="1:9">
      <c r="A5248" s="1065"/>
      <c r="B5248" s="1011" t="s">
        <v>118</v>
      </c>
      <c r="C5248" s="1011"/>
      <c r="D5248" s="1011"/>
      <c r="E5248" s="1011"/>
      <c r="F5248" s="1011"/>
      <c r="G5248" s="1011"/>
      <c r="H5248" s="72">
        <v>48953</v>
      </c>
      <c r="I5248" s="72"/>
    </row>
    <row r="5249" spans="1:9">
      <c r="A5249" s="1065"/>
      <c r="B5249" s="537"/>
      <c r="C5249" s="885" t="s">
        <v>7984</v>
      </c>
      <c r="D5249" s="455" t="s">
        <v>5260</v>
      </c>
      <c r="E5249" s="877" t="s">
        <v>172</v>
      </c>
      <c r="F5249" s="877" t="s">
        <v>121</v>
      </c>
      <c r="G5249" s="537">
        <v>0</v>
      </c>
      <c r="H5249" s="465">
        <v>0</v>
      </c>
      <c r="I5249" s="881">
        <v>1</v>
      </c>
    </row>
    <row r="5250" spans="1:9">
      <c r="A5250" s="1065"/>
      <c r="B5250" s="833" t="s">
        <v>5618</v>
      </c>
      <c r="C5250" s="833" t="s">
        <v>7971</v>
      </c>
      <c r="D5250" s="833" t="s">
        <v>5260</v>
      </c>
      <c r="E5250" s="877" t="s">
        <v>172</v>
      </c>
      <c r="F5250" s="877" t="s">
        <v>121</v>
      </c>
      <c r="G5250" s="834">
        <v>72605</v>
      </c>
      <c r="H5250" s="834">
        <v>72605</v>
      </c>
      <c r="I5250" s="881">
        <v>1</v>
      </c>
    </row>
    <row r="5251" spans="1:9" s="8" customFormat="1" ht="30">
      <c r="A5251" s="1065"/>
      <c r="B5251" s="1016">
        <v>5129</v>
      </c>
      <c r="C5251" s="139">
        <v>71351540</v>
      </c>
      <c r="D5251" s="140" t="s">
        <v>168</v>
      </c>
      <c r="E5251" s="15" t="s">
        <v>149</v>
      </c>
      <c r="F5251" s="15" t="s">
        <v>121</v>
      </c>
      <c r="G5251" s="16">
        <v>48953</v>
      </c>
      <c r="H5251" s="16">
        <v>48953</v>
      </c>
      <c r="I5251" s="16">
        <v>1</v>
      </c>
    </row>
    <row r="5252" spans="1:9">
      <c r="A5252" s="1065"/>
      <c r="B5252" s="1076" t="s">
        <v>178</v>
      </c>
      <c r="C5252" s="1038"/>
      <c r="D5252" s="1038"/>
      <c r="E5252" s="1038"/>
      <c r="F5252" s="1038"/>
      <c r="G5252" s="1038"/>
      <c r="H5252" s="2">
        <v>19342872</v>
      </c>
      <c r="I5252" s="2"/>
    </row>
    <row r="5253" spans="1:9">
      <c r="A5253" s="1065"/>
      <c r="B5253" s="1011" t="s">
        <v>118</v>
      </c>
      <c r="C5253" s="1011"/>
      <c r="D5253" s="1011"/>
      <c r="E5253" s="1011"/>
      <c r="F5253" s="1011"/>
      <c r="G5253" s="1011"/>
      <c r="H5253" s="72">
        <v>19342872</v>
      </c>
      <c r="I5253" s="72"/>
    </row>
    <row r="5254" spans="1:9" ht="30">
      <c r="A5254" s="1065"/>
      <c r="B5254" s="1017">
        <v>5129</v>
      </c>
      <c r="C5254" s="255" t="s">
        <v>2461</v>
      </c>
      <c r="D5254" s="268" t="s">
        <v>542</v>
      </c>
      <c r="E5254" s="251" t="s">
        <v>126</v>
      </c>
      <c r="F5254" s="251" t="s">
        <v>121</v>
      </c>
      <c r="G5254" s="253">
        <v>18963600</v>
      </c>
      <c r="H5254" s="253">
        <v>18963600</v>
      </c>
      <c r="I5254" s="253">
        <v>1</v>
      </c>
    </row>
    <row r="5255" spans="1:9" s="95" customFormat="1" ht="30">
      <c r="A5255" s="1065"/>
      <c r="B5255" s="1017"/>
      <c r="C5255" s="23" t="s">
        <v>5265</v>
      </c>
      <c r="D5255" s="24" t="s">
        <v>168</v>
      </c>
      <c r="E5255" s="92" t="s">
        <v>149</v>
      </c>
      <c r="F5255" s="92" t="s">
        <v>121</v>
      </c>
      <c r="G5255" s="53">
        <v>379272</v>
      </c>
      <c r="H5255" s="53">
        <v>379272</v>
      </c>
      <c r="I5255" s="53">
        <v>1</v>
      </c>
    </row>
    <row r="5256" spans="1:9">
      <c r="A5256" s="1065"/>
      <c r="B5256" s="1038" t="s">
        <v>210</v>
      </c>
      <c r="C5256" s="1038"/>
      <c r="D5256" s="1038"/>
      <c r="E5256" s="1038"/>
      <c r="F5256" s="1038"/>
      <c r="G5256" s="1038"/>
      <c r="H5256" s="2">
        <v>30000000</v>
      </c>
      <c r="I5256" s="2"/>
    </row>
    <row r="5257" spans="1:9">
      <c r="A5257" s="1065"/>
      <c r="B5257" s="1011" t="s">
        <v>154</v>
      </c>
      <c r="C5257" s="1011"/>
      <c r="D5257" s="1011"/>
      <c r="E5257" s="1011"/>
      <c r="F5257" s="1011"/>
      <c r="G5257" s="1011"/>
      <c r="H5257" s="72">
        <v>19607843</v>
      </c>
      <c r="I5257" s="72"/>
    </row>
    <row r="5258" spans="1:9" ht="45">
      <c r="A5258" s="1065"/>
      <c r="B5258" s="1017">
        <v>4861</v>
      </c>
      <c r="C5258" s="145" t="s">
        <v>2462</v>
      </c>
      <c r="D5258" s="142" t="s">
        <v>930</v>
      </c>
      <c r="E5258" s="12" t="s">
        <v>149</v>
      </c>
      <c r="F5258" s="12" t="s">
        <v>121</v>
      </c>
      <c r="G5258" s="14">
        <v>19607843</v>
      </c>
      <c r="H5258" s="14">
        <v>19607843</v>
      </c>
      <c r="I5258" s="14">
        <v>1</v>
      </c>
    </row>
    <row r="5259" spans="1:9">
      <c r="A5259" s="1065"/>
      <c r="B5259" s="1011" t="s">
        <v>118</v>
      </c>
      <c r="C5259" s="1011"/>
      <c r="D5259" s="1011"/>
      <c r="E5259" s="1011"/>
      <c r="F5259" s="1011"/>
      <c r="G5259" s="1011"/>
      <c r="H5259" s="72">
        <v>10392157</v>
      </c>
      <c r="I5259" s="72"/>
    </row>
    <row r="5260" spans="1:9" s="8" customFormat="1" ht="30">
      <c r="A5260" s="1065"/>
      <c r="B5260" s="1017">
        <v>4861</v>
      </c>
      <c r="C5260" s="139">
        <v>71351540</v>
      </c>
      <c r="D5260" s="140" t="s">
        <v>168</v>
      </c>
      <c r="E5260" s="15" t="s">
        <v>149</v>
      </c>
      <c r="F5260" s="15" t="s">
        <v>121</v>
      </c>
      <c r="G5260" s="16">
        <v>392157</v>
      </c>
      <c r="H5260" s="16">
        <v>392157</v>
      </c>
      <c r="I5260" s="16">
        <v>1</v>
      </c>
    </row>
    <row r="5261" spans="1:9" ht="30">
      <c r="A5261" s="1065"/>
      <c r="B5261" s="1017"/>
      <c r="C5261" s="145" t="s">
        <v>2463</v>
      </c>
      <c r="D5261" s="142" t="s">
        <v>2464</v>
      </c>
      <c r="E5261" s="12" t="s">
        <v>149</v>
      </c>
      <c r="F5261" s="12" t="s">
        <v>121</v>
      </c>
      <c r="G5261" s="14">
        <v>10000000</v>
      </c>
      <c r="H5261" s="14">
        <v>10000000</v>
      </c>
      <c r="I5261" s="14">
        <v>1</v>
      </c>
    </row>
    <row r="5262" spans="1:9">
      <c r="A5262" s="1065"/>
      <c r="B5262" s="1038" t="s">
        <v>5311</v>
      </c>
      <c r="C5262" s="1038"/>
      <c r="D5262" s="1038"/>
      <c r="E5262" s="1038"/>
      <c r="F5262" s="1038"/>
      <c r="G5262" s="1038"/>
      <c r="H5262" s="14"/>
      <c r="I5262" s="14"/>
    </row>
    <row r="5263" spans="1:9" ht="30">
      <c r="A5263" s="1065"/>
      <c r="B5263" s="1039">
        <v>5129</v>
      </c>
      <c r="C5263" s="145" t="s">
        <v>6270</v>
      </c>
      <c r="D5263" s="142" t="s">
        <v>3990</v>
      </c>
      <c r="E5263" s="99" t="s">
        <v>14</v>
      </c>
      <c r="F5263" s="99" t="s">
        <v>15</v>
      </c>
      <c r="G5263" s="14">
        <v>0</v>
      </c>
      <c r="H5263" s="14">
        <v>0</v>
      </c>
      <c r="I5263" s="14">
        <v>200</v>
      </c>
    </row>
    <row r="5264" spans="1:9" ht="30">
      <c r="A5264" s="1065"/>
      <c r="B5264" s="1084"/>
      <c r="C5264" s="145" t="s">
        <v>6271</v>
      </c>
      <c r="D5264" s="142" t="s">
        <v>3990</v>
      </c>
      <c r="E5264" s="99" t="s">
        <v>14</v>
      </c>
      <c r="F5264" s="99" t="s">
        <v>15</v>
      </c>
      <c r="G5264" s="14">
        <v>0</v>
      </c>
      <c r="H5264" s="14">
        <v>0</v>
      </c>
      <c r="I5264" s="14">
        <v>200</v>
      </c>
    </row>
    <row r="5265" spans="1:9" ht="30">
      <c r="A5265" s="1065"/>
      <c r="B5265" s="1040"/>
      <c r="C5265" s="145" t="s">
        <v>6272</v>
      </c>
      <c r="D5265" s="142" t="s">
        <v>3990</v>
      </c>
      <c r="E5265" s="99" t="s">
        <v>14</v>
      </c>
      <c r="F5265" s="99" t="s">
        <v>15</v>
      </c>
      <c r="G5265" s="14">
        <v>0</v>
      </c>
      <c r="H5265" s="14">
        <v>0</v>
      </c>
      <c r="I5265" s="14">
        <v>350</v>
      </c>
    </row>
    <row r="5266" spans="1:9">
      <c r="A5266" s="1065"/>
      <c r="B5266" s="1038" t="s">
        <v>214</v>
      </c>
      <c r="C5266" s="1038"/>
      <c r="D5266" s="1038"/>
      <c r="E5266" s="1038"/>
      <c r="F5266" s="1038"/>
      <c r="G5266" s="1038"/>
      <c r="H5266" s="2">
        <v>61734048</v>
      </c>
      <c r="I5266" s="2"/>
    </row>
    <row r="5267" spans="1:9">
      <c r="A5267" s="1065"/>
      <c r="B5267" s="1011" t="s">
        <v>154</v>
      </c>
      <c r="C5267" s="1011"/>
      <c r="D5267" s="1011"/>
      <c r="E5267" s="1011"/>
      <c r="F5267" s="1011"/>
      <c r="G5267" s="1011"/>
      <c r="H5267" s="72">
        <v>60523576</v>
      </c>
      <c r="I5267" s="72"/>
    </row>
    <row r="5268" spans="1:9" ht="30">
      <c r="A5268" s="1065"/>
      <c r="B5268" s="1017">
        <v>4251</v>
      </c>
      <c r="C5268" s="145" t="s">
        <v>2465</v>
      </c>
      <c r="D5268" s="142" t="s">
        <v>813</v>
      </c>
      <c r="E5268" s="12" t="s">
        <v>149</v>
      </c>
      <c r="F5268" s="12" t="s">
        <v>121</v>
      </c>
      <c r="G5268" s="14">
        <v>60523576</v>
      </c>
      <c r="H5268" s="14">
        <v>60523576</v>
      </c>
      <c r="I5268" s="14">
        <v>1</v>
      </c>
    </row>
    <row r="5269" spans="1:9">
      <c r="A5269" s="1065"/>
      <c r="B5269" s="1011" t="s">
        <v>118</v>
      </c>
      <c r="C5269" s="1011"/>
      <c r="D5269" s="1011"/>
      <c r="E5269" s="1011"/>
      <c r="F5269" s="1011"/>
      <c r="G5269" s="1011"/>
      <c r="H5269" s="72">
        <v>1210472</v>
      </c>
      <c r="I5269" s="72"/>
    </row>
    <row r="5270" spans="1:9" s="8" customFormat="1" ht="30">
      <c r="A5270" s="1065"/>
      <c r="B5270" s="1016">
        <v>4251</v>
      </c>
      <c r="C5270" s="139">
        <v>71351540</v>
      </c>
      <c r="D5270" s="140" t="s">
        <v>168</v>
      </c>
      <c r="E5270" s="15" t="s">
        <v>149</v>
      </c>
      <c r="F5270" s="15" t="s">
        <v>121</v>
      </c>
      <c r="G5270" s="16">
        <v>1210472</v>
      </c>
      <c r="H5270" s="16">
        <v>1210472</v>
      </c>
      <c r="I5270" s="16">
        <v>1</v>
      </c>
    </row>
    <row r="5271" spans="1:9" s="8" customFormat="1">
      <c r="A5271" s="1065"/>
      <c r="B5271" s="1038" t="s">
        <v>7542</v>
      </c>
      <c r="C5271" s="1038"/>
      <c r="D5271" s="1038"/>
      <c r="E5271" s="1038"/>
      <c r="F5271" s="1038"/>
      <c r="G5271" s="1038"/>
      <c r="H5271" s="16"/>
      <c r="I5271" s="16"/>
    </row>
    <row r="5272" spans="1:9" s="8" customFormat="1">
      <c r="A5272" s="1065"/>
      <c r="B5272" s="1011" t="s">
        <v>118</v>
      </c>
      <c r="C5272" s="1011"/>
      <c r="D5272" s="1011"/>
      <c r="E5272" s="1011"/>
      <c r="F5272" s="1011"/>
      <c r="G5272" s="1011"/>
      <c r="H5272" s="16"/>
      <c r="I5272" s="16"/>
    </row>
    <row r="5273" spans="1:9" s="8" customFormat="1">
      <c r="A5273" s="1065"/>
      <c r="B5273" s="455" t="s">
        <v>5618</v>
      </c>
      <c r="C5273" s="455" t="s">
        <v>7458</v>
      </c>
      <c r="D5273" s="455" t="s">
        <v>5260</v>
      </c>
      <c r="E5273" s="785" t="s">
        <v>149</v>
      </c>
      <c r="F5273" s="745" t="s">
        <v>121</v>
      </c>
      <c r="G5273" s="456">
        <v>332695</v>
      </c>
      <c r="H5273" s="456">
        <v>332695</v>
      </c>
      <c r="I5273" s="16">
        <v>1</v>
      </c>
    </row>
    <row r="5274" spans="1:9">
      <c r="A5274" s="1065"/>
      <c r="B5274" s="1038" t="s">
        <v>217</v>
      </c>
      <c r="C5274" s="1038"/>
      <c r="D5274" s="1038"/>
      <c r="E5274" s="1038"/>
      <c r="F5274" s="1038"/>
      <c r="G5274" s="1038"/>
      <c r="H5274" s="2">
        <v>108344772.90000001</v>
      </c>
      <c r="I5274" s="2"/>
    </row>
    <row r="5275" spans="1:9">
      <c r="A5275" s="1065"/>
      <c r="B5275" s="1011" t="s">
        <v>11</v>
      </c>
      <c r="C5275" s="1011"/>
      <c r="D5275" s="1011"/>
      <c r="E5275" s="1011"/>
      <c r="F5275" s="1011"/>
      <c r="G5275" s="1011"/>
      <c r="H5275" s="72">
        <v>40196115</v>
      </c>
      <c r="I5275" s="72"/>
    </row>
    <row r="5276" spans="1:9">
      <c r="A5276" s="1065"/>
      <c r="B5276" s="1017">
        <v>4269</v>
      </c>
      <c r="C5276" s="145" t="s">
        <v>2466</v>
      </c>
      <c r="D5276" s="142" t="s">
        <v>2467</v>
      </c>
      <c r="E5276" s="12" t="s">
        <v>14</v>
      </c>
      <c r="F5276" s="12" t="s">
        <v>469</v>
      </c>
      <c r="G5276" s="14">
        <v>5130</v>
      </c>
      <c r="H5276" s="14">
        <v>40196115</v>
      </c>
      <c r="I5276" s="14">
        <v>7835.5</v>
      </c>
    </row>
    <row r="5277" spans="1:9">
      <c r="A5277" s="1065"/>
      <c r="B5277" s="1011" t="s">
        <v>154</v>
      </c>
      <c r="C5277" s="1011"/>
      <c r="D5277" s="1011"/>
      <c r="E5277" s="1011"/>
      <c r="F5277" s="1011"/>
      <c r="G5277" s="1011"/>
      <c r="H5277" s="72">
        <v>66421695.700000003</v>
      </c>
      <c r="I5277" s="72"/>
    </row>
    <row r="5278" spans="1:9" ht="60">
      <c r="A5278" s="1065"/>
      <c r="B5278" s="1017">
        <v>5113</v>
      </c>
      <c r="C5278" s="145" t="s">
        <v>2468</v>
      </c>
      <c r="D5278" s="142" t="s">
        <v>2469</v>
      </c>
      <c r="E5278" s="12" t="s">
        <v>149</v>
      </c>
      <c r="F5278" s="12" t="s">
        <v>121</v>
      </c>
      <c r="G5278" s="14">
        <v>42805355</v>
      </c>
      <c r="H5278" s="14">
        <v>42805355</v>
      </c>
      <c r="I5278" s="14">
        <v>1</v>
      </c>
    </row>
    <row r="5279" spans="1:9" ht="60">
      <c r="A5279" s="1065"/>
      <c r="B5279" s="1017"/>
      <c r="C5279" s="145" t="s">
        <v>2470</v>
      </c>
      <c r="D5279" s="142" t="s">
        <v>2471</v>
      </c>
      <c r="E5279" s="12" t="s">
        <v>149</v>
      </c>
      <c r="F5279" s="12" t="s">
        <v>121</v>
      </c>
      <c r="G5279" s="14">
        <v>23616340.699999999</v>
      </c>
      <c r="H5279" s="14">
        <v>23616340.699999999</v>
      </c>
      <c r="I5279" s="14">
        <v>1</v>
      </c>
    </row>
    <row r="5280" spans="1:9">
      <c r="A5280" s="1065"/>
      <c r="B5280" s="1011" t="s">
        <v>118</v>
      </c>
      <c r="C5280" s="1011"/>
      <c r="D5280" s="1011"/>
      <c r="E5280" s="1011"/>
      <c r="F5280" s="1011"/>
      <c r="G5280" s="1011"/>
      <c r="H5280" s="72">
        <v>1726962.2000000002</v>
      </c>
      <c r="I5280" s="72"/>
    </row>
    <row r="5281" spans="1:9" s="8" customFormat="1" ht="60">
      <c r="A5281" s="1065"/>
      <c r="B5281" s="1017">
        <v>5113</v>
      </c>
      <c r="C5281" s="139">
        <v>71351540</v>
      </c>
      <c r="D5281" s="140" t="s">
        <v>2472</v>
      </c>
      <c r="E5281" s="15" t="s">
        <v>149</v>
      </c>
      <c r="F5281" s="15" t="s">
        <v>121</v>
      </c>
      <c r="G5281" s="16">
        <v>856107.1</v>
      </c>
      <c r="H5281" s="16">
        <v>856107.1</v>
      </c>
      <c r="I5281" s="16">
        <v>1</v>
      </c>
    </row>
    <row r="5282" spans="1:9" s="8" customFormat="1" ht="60">
      <c r="A5282" s="1065"/>
      <c r="B5282" s="1017"/>
      <c r="C5282" s="139">
        <v>71351540</v>
      </c>
      <c r="D5282" s="140" t="s">
        <v>2473</v>
      </c>
      <c r="E5282" s="15" t="s">
        <v>149</v>
      </c>
      <c r="F5282" s="15" t="s">
        <v>121</v>
      </c>
      <c r="G5282" s="16">
        <v>472327</v>
      </c>
      <c r="H5282" s="16">
        <v>472327</v>
      </c>
      <c r="I5282" s="16">
        <v>1</v>
      </c>
    </row>
    <row r="5283" spans="1:9" ht="60">
      <c r="A5283" s="1065"/>
      <c r="B5283" s="1017"/>
      <c r="C5283" s="145" t="s">
        <v>2474</v>
      </c>
      <c r="D5283" s="142" t="s">
        <v>2475</v>
      </c>
      <c r="E5283" s="12" t="s">
        <v>120</v>
      </c>
      <c r="F5283" s="12" t="s">
        <v>121</v>
      </c>
      <c r="G5283" s="14">
        <v>256832.1</v>
      </c>
      <c r="H5283" s="14">
        <v>256832.1</v>
      </c>
      <c r="I5283" s="14">
        <v>1</v>
      </c>
    </row>
    <row r="5284" spans="1:9" ht="60">
      <c r="A5284" s="1065"/>
      <c r="B5284" s="1017"/>
      <c r="C5284" s="145" t="s">
        <v>2476</v>
      </c>
      <c r="D5284" s="142" t="s">
        <v>2477</v>
      </c>
      <c r="E5284" s="12" t="s">
        <v>120</v>
      </c>
      <c r="F5284" s="12" t="s">
        <v>121</v>
      </c>
      <c r="G5284" s="14">
        <v>141696</v>
      </c>
      <c r="H5284" s="14">
        <v>141696</v>
      </c>
      <c r="I5284" s="14">
        <v>1</v>
      </c>
    </row>
    <row r="5285" spans="1:9" ht="46.5" customHeight="1">
      <c r="A5285" s="1065"/>
      <c r="B5285" s="1038" t="s">
        <v>228</v>
      </c>
      <c r="C5285" s="1038"/>
      <c r="D5285" s="1038"/>
      <c r="E5285" s="1038"/>
      <c r="F5285" s="1038"/>
      <c r="G5285" s="1038"/>
      <c r="H5285" s="2">
        <v>119869996</v>
      </c>
      <c r="I5285" s="2"/>
    </row>
    <row r="5286" spans="1:9">
      <c r="A5286" s="1065"/>
      <c r="B5286" s="1011" t="s">
        <v>11</v>
      </c>
      <c r="C5286" s="1011"/>
      <c r="D5286" s="1011"/>
      <c r="E5286" s="1011"/>
      <c r="F5286" s="1011"/>
      <c r="G5286" s="1011"/>
      <c r="H5286" s="72">
        <v>7264800</v>
      </c>
      <c r="I5286" s="72"/>
    </row>
    <row r="5287" spans="1:9" ht="30">
      <c r="A5287" s="1065"/>
      <c r="B5287" s="1017">
        <v>5129</v>
      </c>
      <c r="C5287" s="145" t="s">
        <v>2478</v>
      </c>
      <c r="D5287" s="142" t="s">
        <v>583</v>
      </c>
      <c r="E5287" s="12" t="s">
        <v>149</v>
      </c>
      <c r="F5287" s="12" t="s">
        <v>15</v>
      </c>
      <c r="G5287" s="14">
        <v>286800</v>
      </c>
      <c r="H5287" s="14">
        <v>860400</v>
      </c>
      <c r="I5287" s="14">
        <v>3</v>
      </c>
    </row>
    <row r="5288" spans="1:9" ht="30">
      <c r="A5288" s="1065"/>
      <c r="B5288" s="1017"/>
      <c r="C5288" s="145" t="s">
        <v>2479</v>
      </c>
      <c r="D5288" s="142" t="s">
        <v>2480</v>
      </c>
      <c r="E5288" s="12" t="s">
        <v>149</v>
      </c>
      <c r="F5288" s="12" t="s">
        <v>15</v>
      </c>
      <c r="G5288" s="14">
        <v>523200</v>
      </c>
      <c r="H5288" s="14">
        <v>1569600</v>
      </c>
      <c r="I5288" s="14">
        <v>3</v>
      </c>
    </row>
    <row r="5289" spans="1:9" ht="30">
      <c r="A5289" s="1065"/>
      <c r="B5289" s="1017"/>
      <c r="C5289" s="145" t="s">
        <v>2481</v>
      </c>
      <c r="D5289" s="142" t="s">
        <v>2482</v>
      </c>
      <c r="E5289" s="12" t="s">
        <v>149</v>
      </c>
      <c r="F5289" s="12" t="s">
        <v>15</v>
      </c>
      <c r="G5289" s="14">
        <v>561600</v>
      </c>
      <c r="H5289" s="14">
        <v>1684800</v>
      </c>
      <c r="I5289" s="14">
        <v>3</v>
      </c>
    </row>
    <row r="5290" spans="1:9">
      <c r="A5290" s="1065"/>
      <c r="B5290" s="1017"/>
      <c r="C5290" s="145" t="s">
        <v>2483</v>
      </c>
      <c r="D5290" s="142" t="s">
        <v>585</v>
      </c>
      <c r="E5290" s="12" t="s">
        <v>149</v>
      </c>
      <c r="F5290" s="12" t="s">
        <v>15</v>
      </c>
      <c r="G5290" s="14">
        <v>63000</v>
      </c>
      <c r="H5290" s="14">
        <v>3150000</v>
      </c>
      <c r="I5290" s="14">
        <v>50</v>
      </c>
    </row>
    <row r="5291" spans="1:9">
      <c r="A5291" s="1065"/>
      <c r="B5291" s="1011" t="s">
        <v>154</v>
      </c>
      <c r="C5291" s="1011"/>
      <c r="D5291" s="1011"/>
      <c r="E5291" s="1011"/>
      <c r="F5291" s="1011"/>
      <c r="G5291" s="1011"/>
      <c r="H5291" s="72">
        <v>109912831</v>
      </c>
      <c r="I5291" s="72"/>
    </row>
    <row r="5292" spans="1:9">
      <c r="A5292" s="1065"/>
      <c r="B5292" s="537"/>
      <c r="C5292" s="833" t="s">
        <v>7899</v>
      </c>
      <c r="D5292" s="833" t="s">
        <v>535</v>
      </c>
      <c r="E5292" s="856" t="s">
        <v>126</v>
      </c>
      <c r="F5292" s="858" t="s">
        <v>121</v>
      </c>
      <c r="G5292" s="834">
        <v>0</v>
      </c>
      <c r="H5292" s="834">
        <v>0</v>
      </c>
      <c r="I5292" s="14">
        <v>1</v>
      </c>
    </row>
    <row r="5293" spans="1:9">
      <c r="A5293" s="1065"/>
      <c r="B5293" s="833" t="s">
        <v>5294</v>
      </c>
      <c r="C5293" s="833" t="s">
        <v>7823</v>
      </c>
      <c r="D5293" s="833" t="s">
        <v>535</v>
      </c>
      <c r="E5293" s="839" t="s">
        <v>126</v>
      </c>
      <c r="F5293" s="836" t="s">
        <v>121</v>
      </c>
      <c r="G5293" s="834">
        <v>17192719</v>
      </c>
      <c r="H5293" s="834">
        <v>17192719</v>
      </c>
      <c r="I5293" s="14">
        <v>1</v>
      </c>
    </row>
    <row r="5294" spans="1:9">
      <c r="A5294" s="1065"/>
      <c r="B5294" s="833" t="s">
        <v>5294</v>
      </c>
      <c r="C5294" s="833" t="s">
        <v>7824</v>
      </c>
      <c r="D5294" s="833" t="s">
        <v>535</v>
      </c>
      <c r="E5294" s="839" t="s">
        <v>126</v>
      </c>
      <c r="F5294" s="836" t="s">
        <v>121</v>
      </c>
      <c r="G5294" s="456">
        <v>44697912</v>
      </c>
      <c r="H5294" s="456">
        <v>44697912</v>
      </c>
      <c r="I5294" s="14">
        <v>1</v>
      </c>
    </row>
    <row r="5295" spans="1:9" ht="45">
      <c r="A5295" s="1065"/>
      <c r="B5295" s="1017">
        <v>4251</v>
      </c>
      <c r="C5295" s="145" t="s">
        <v>2484</v>
      </c>
      <c r="D5295" s="142" t="s">
        <v>2485</v>
      </c>
      <c r="E5295" s="12" t="s">
        <v>149</v>
      </c>
      <c r="F5295" s="12" t="s">
        <v>121</v>
      </c>
      <c r="G5295" s="14">
        <v>9803923</v>
      </c>
      <c r="H5295" s="14">
        <v>9803923</v>
      </c>
      <c r="I5295" s="14">
        <v>1</v>
      </c>
    </row>
    <row r="5296" spans="1:9" ht="60">
      <c r="A5296" s="1065"/>
      <c r="B5296" s="1017">
        <v>5113</v>
      </c>
      <c r="C5296" s="145" t="s">
        <v>2486</v>
      </c>
      <c r="D5296" s="142" t="s">
        <v>2487</v>
      </c>
      <c r="E5296" s="12" t="s">
        <v>149</v>
      </c>
      <c r="F5296" s="12" t="s">
        <v>121</v>
      </c>
      <c r="G5296" s="14">
        <v>26616051</v>
      </c>
      <c r="H5296" s="14">
        <v>26616051</v>
      </c>
      <c r="I5296" s="14">
        <v>1</v>
      </c>
    </row>
    <row r="5297" spans="1:9" ht="75">
      <c r="A5297" s="1065"/>
      <c r="B5297" s="1017"/>
      <c r="C5297" s="145" t="s">
        <v>2488</v>
      </c>
      <c r="D5297" s="142" t="s">
        <v>2489</v>
      </c>
      <c r="E5297" s="12" t="s">
        <v>149</v>
      </c>
      <c r="F5297" s="12" t="s">
        <v>121</v>
      </c>
      <c r="G5297" s="14">
        <v>9887299</v>
      </c>
      <c r="H5297" s="14">
        <v>9887299</v>
      </c>
      <c r="I5297" s="14">
        <v>1</v>
      </c>
    </row>
    <row r="5298" spans="1:9" ht="75">
      <c r="A5298" s="1065"/>
      <c r="B5298" s="1017"/>
      <c r="C5298" s="145" t="s">
        <v>2490</v>
      </c>
      <c r="D5298" s="142" t="s">
        <v>2491</v>
      </c>
      <c r="E5298" s="12" t="s">
        <v>149</v>
      </c>
      <c r="F5298" s="12" t="s">
        <v>121</v>
      </c>
      <c r="G5298" s="14">
        <v>51906339</v>
      </c>
      <c r="H5298" s="14">
        <v>51906339</v>
      </c>
      <c r="I5298" s="14">
        <v>1</v>
      </c>
    </row>
    <row r="5299" spans="1:9" ht="75">
      <c r="A5299" s="1065"/>
      <c r="B5299" s="1017"/>
      <c r="C5299" s="145" t="s">
        <v>2492</v>
      </c>
      <c r="D5299" s="142" t="s">
        <v>2493</v>
      </c>
      <c r="E5299" s="12" t="s">
        <v>149</v>
      </c>
      <c r="F5299" s="12" t="s">
        <v>121</v>
      </c>
      <c r="G5299" s="14">
        <v>124277</v>
      </c>
      <c r="H5299" s="14">
        <v>124277</v>
      </c>
      <c r="I5299" s="14">
        <v>1</v>
      </c>
    </row>
    <row r="5300" spans="1:9" ht="75">
      <c r="A5300" s="1065"/>
      <c r="B5300" s="1017"/>
      <c r="C5300" s="145" t="s">
        <v>2494</v>
      </c>
      <c r="D5300" s="142" t="s">
        <v>2495</v>
      </c>
      <c r="E5300" s="12" t="s">
        <v>149</v>
      </c>
      <c r="F5300" s="12" t="s">
        <v>121</v>
      </c>
      <c r="G5300" s="14">
        <v>1655820</v>
      </c>
      <c r="H5300" s="14">
        <v>1655820</v>
      </c>
      <c r="I5300" s="14">
        <v>1</v>
      </c>
    </row>
    <row r="5301" spans="1:9" ht="75">
      <c r="A5301" s="1065"/>
      <c r="B5301" s="1017"/>
      <c r="C5301" s="145" t="s">
        <v>2496</v>
      </c>
      <c r="D5301" s="142" t="s">
        <v>2497</v>
      </c>
      <c r="E5301" s="12" t="s">
        <v>149</v>
      </c>
      <c r="F5301" s="12" t="s">
        <v>121</v>
      </c>
      <c r="G5301" s="14">
        <v>4610037</v>
      </c>
      <c r="H5301" s="14">
        <v>4610037</v>
      </c>
      <c r="I5301" s="14">
        <v>1</v>
      </c>
    </row>
    <row r="5302" spans="1:9" ht="75">
      <c r="A5302" s="1065"/>
      <c r="B5302" s="1017"/>
      <c r="C5302" s="145" t="s">
        <v>2498</v>
      </c>
      <c r="D5302" s="142" t="s">
        <v>2499</v>
      </c>
      <c r="E5302" s="12" t="s">
        <v>149</v>
      </c>
      <c r="F5302" s="12" t="s">
        <v>121</v>
      </c>
      <c r="G5302" s="14">
        <v>2390270</v>
      </c>
      <c r="H5302" s="14">
        <v>2390270</v>
      </c>
      <c r="I5302" s="14">
        <v>1</v>
      </c>
    </row>
    <row r="5303" spans="1:9" ht="30">
      <c r="A5303" s="1065"/>
      <c r="B5303" s="1017"/>
      <c r="C5303" s="145" t="s">
        <v>6861</v>
      </c>
      <c r="D5303" s="145" t="s">
        <v>5260</v>
      </c>
      <c r="E5303" s="145" t="s">
        <v>172</v>
      </c>
      <c r="F5303" s="495" t="s">
        <v>121</v>
      </c>
      <c r="G5303" s="456">
        <v>2486</v>
      </c>
      <c r="H5303" s="456">
        <v>2486</v>
      </c>
      <c r="I5303" s="14">
        <v>1</v>
      </c>
    </row>
    <row r="5304" spans="1:9" ht="60">
      <c r="A5304" s="1065"/>
      <c r="B5304" s="1017"/>
      <c r="C5304" s="145" t="s">
        <v>2500</v>
      </c>
      <c r="D5304" s="142" t="s">
        <v>2501</v>
      </c>
      <c r="E5304" s="12" t="s">
        <v>149</v>
      </c>
      <c r="F5304" s="12" t="s">
        <v>121</v>
      </c>
      <c r="G5304" s="14">
        <v>544992</v>
      </c>
      <c r="H5304" s="14">
        <v>544992</v>
      </c>
      <c r="I5304" s="14">
        <v>1</v>
      </c>
    </row>
    <row r="5305" spans="1:9" ht="75">
      <c r="A5305" s="1065"/>
      <c r="B5305" s="1017"/>
      <c r="C5305" s="145" t="s">
        <v>2502</v>
      </c>
      <c r="D5305" s="142" t="s">
        <v>2503</v>
      </c>
      <c r="E5305" s="12" t="s">
        <v>149</v>
      </c>
      <c r="F5305" s="12" t="s">
        <v>121</v>
      </c>
      <c r="G5305" s="14">
        <v>2373823</v>
      </c>
      <c r="H5305" s="14">
        <v>2373823</v>
      </c>
      <c r="I5305" s="14">
        <v>1</v>
      </c>
    </row>
    <row r="5306" spans="1:9">
      <c r="A5306" s="1065"/>
      <c r="B5306" s="1011" t="s">
        <v>118</v>
      </c>
      <c r="C5306" s="1011"/>
      <c r="D5306" s="1011"/>
      <c r="E5306" s="1011"/>
      <c r="F5306" s="1011"/>
      <c r="G5306" s="1011"/>
      <c r="H5306" s="72">
        <v>2692365</v>
      </c>
      <c r="I5306" s="72"/>
    </row>
    <row r="5307" spans="1:9">
      <c r="A5307" s="1065"/>
      <c r="B5307" s="537"/>
      <c r="C5307" s="455" t="s">
        <v>7659</v>
      </c>
      <c r="D5307" s="455" t="s">
        <v>5260</v>
      </c>
      <c r="E5307" s="785" t="s">
        <v>7660</v>
      </c>
      <c r="F5307" s="785" t="s">
        <v>121</v>
      </c>
      <c r="G5307" s="456">
        <v>47476</v>
      </c>
      <c r="H5307" s="456">
        <v>47476</v>
      </c>
      <c r="I5307" s="465">
        <v>1</v>
      </c>
    </row>
    <row r="5308" spans="1:9">
      <c r="A5308" s="1065"/>
      <c r="B5308" s="537"/>
      <c r="C5308" s="455" t="s">
        <v>8005</v>
      </c>
      <c r="D5308" s="455" t="s">
        <v>531</v>
      </c>
      <c r="E5308" s="877" t="s">
        <v>120</v>
      </c>
      <c r="F5308" s="877" t="s">
        <v>121</v>
      </c>
      <c r="G5308" s="456">
        <v>371337</v>
      </c>
      <c r="H5308" s="456">
        <v>371337</v>
      </c>
      <c r="I5308" s="465">
        <v>1</v>
      </c>
    </row>
    <row r="5309" spans="1:9">
      <c r="A5309" s="1065"/>
      <c r="B5309" s="537"/>
      <c r="C5309" s="833" t="s">
        <v>7881</v>
      </c>
      <c r="D5309" s="833" t="s">
        <v>5260</v>
      </c>
      <c r="E5309" s="858" t="s">
        <v>7660</v>
      </c>
      <c r="F5309" s="858" t="s">
        <v>121</v>
      </c>
      <c r="G5309" s="834">
        <v>0</v>
      </c>
      <c r="H5309" s="834">
        <v>0</v>
      </c>
      <c r="I5309" s="465">
        <v>1</v>
      </c>
    </row>
    <row r="5310" spans="1:9">
      <c r="A5310" s="1065"/>
      <c r="B5310" s="537"/>
      <c r="C5310" s="833" t="s">
        <v>7882</v>
      </c>
      <c r="D5310" s="833" t="s">
        <v>5260</v>
      </c>
      <c r="E5310" s="858" t="s">
        <v>7660</v>
      </c>
      <c r="F5310" s="858" t="s">
        <v>121</v>
      </c>
      <c r="G5310" s="834">
        <v>1114012</v>
      </c>
      <c r="H5310" s="834">
        <v>1114012</v>
      </c>
      <c r="I5310" s="465">
        <v>1</v>
      </c>
    </row>
    <row r="5311" spans="1:9" s="8" customFormat="1" ht="45">
      <c r="A5311" s="1065"/>
      <c r="B5311" s="1016">
        <v>4251</v>
      </c>
      <c r="C5311" s="139">
        <v>71351540</v>
      </c>
      <c r="D5311" s="140" t="s">
        <v>2504</v>
      </c>
      <c r="E5311" s="15" t="s">
        <v>149</v>
      </c>
      <c r="F5311" s="15" t="s">
        <v>121</v>
      </c>
      <c r="G5311" s="16">
        <v>196013</v>
      </c>
      <c r="H5311" s="16">
        <v>196013</v>
      </c>
      <c r="I5311" s="16">
        <v>1</v>
      </c>
    </row>
    <row r="5312" spans="1:9" s="8" customFormat="1" ht="60">
      <c r="A5312" s="1065"/>
      <c r="B5312" s="1017">
        <v>5113</v>
      </c>
      <c r="C5312" s="139">
        <v>71351540</v>
      </c>
      <c r="D5312" s="140" t="s">
        <v>2505</v>
      </c>
      <c r="E5312" s="15" t="s">
        <v>149</v>
      </c>
      <c r="F5312" s="15" t="s">
        <v>121</v>
      </c>
      <c r="G5312" s="16">
        <v>505585</v>
      </c>
      <c r="H5312" s="16">
        <v>505585</v>
      </c>
      <c r="I5312" s="16">
        <v>1</v>
      </c>
    </row>
    <row r="5313" spans="1:9" s="8" customFormat="1" ht="75">
      <c r="A5313" s="1065"/>
      <c r="B5313" s="1017"/>
      <c r="C5313" s="139">
        <v>71351540</v>
      </c>
      <c r="D5313" s="140" t="s">
        <v>2506</v>
      </c>
      <c r="E5313" s="15" t="s">
        <v>149</v>
      </c>
      <c r="F5313" s="15" t="s">
        <v>121</v>
      </c>
      <c r="G5313" s="16">
        <v>153662</v>
      </c>
      <c r="H5313" s="16">
        <v>153662</v>
      </c>
      <c r="I5313" s="16">
        <v>1</v>
      </c>
    </row>
    <row r="5314" spans="1:9" s="8" customFormat="1" ht="75">
      <c r="A5314" s="1065"/>
      <c r="B5314" s="1017"/>
      <c r="C5314" s="139">
        <v>71351540</v>
      </c>
      <c r="D5314" s="140" t="s">
        <v>2507</v>
      </c>
      <c r="E5314" s="15" t="s">
        <v>149</v>
      </c>
      <c r="F5314" s="15" t="s">
        <v>121</v>
      </c>
      <c r="G5314" s="16">
        <v>1027062</v>
      </c>
      <c r="H5314" s="16">
        <v>1027062</v>
      </c>
      <c r="I5314" s="16">
        <v>1</v>
      </c>
    </row>
    <row r="5315" spans="1:9" s="8" customFormat="1" ht="75">
      <c r="A5315" s="1065"/>
      <c r="B5315" s="1017"/>
      <c r="C5315" s="139">
        <v>71351540</v>
      </c>
      <c r="D5315" s="140" t="s">
        <v>2508</v>
      </c>
      <c r="E5315" s="15" t="s">
        <v>149</v>
      </c>
      <c r="F5315" s="15" t="s">
        <v>121</v>
      </c>
      <c r="G5315" s="16">
        <v>2486</v>
      </c>
      <c r="H5315" s="16">
        <v>2486</v>
      </c>
      <c r="I5315" s="16">
        <v>1</v>
      </c>
    </row>
    <row r="5316" spans="1:9" s="8" customFormat="1" ht="75">
      <c r="A5316" s="1065"/>
      <c r="B5316" s="1017"/>
      <c r="C5316" s="139">
        <v>71351540</v>
      </c>
      <c r="D5316" s="140" t="s">
        <v>2509</v>
      </c>
      <c r="E5316" s="15" t="s">
        <v>149</v>
      </c>
      <c r="F5316" s="15" t="s">
        <v>121</v>
      </c>
      <c r="G5316" s="16">
        <v>33116</v>
      </c>
      <c r="H5316" s="16">
        <v>33116</v>
      </c>
      <c r="I5316" s="16">
        <v>1</v>
      </c>
    </row>
    <row r="5317" spans="1:9" s="8" customFormat="1" ht="75">
      <c r="A5317" s="1065"/>
      <c r="B5317" s="1017"/>
      <c r="C5317" s="139">
        <v>71351540</v>
      </c>
      <c r="D5317" s="140" t="s">
        <v>2510</v>
      </c>
      <c r="E5317" s="15" t="s">
        <v>149</v>
      </c>
      <c r="F5317" s="15" t="s">
        <v>121</v>
      </c>
      <c r="G5317" s="16">
        <v>92200</v>
      </c>
      <c r="H5317" s="16">
        <v>92200</v>
      </c>
      <c r="I5317" s="16">
        <v>1</v>
      </c>
    </row>
    <row r="5318" spans="1:9" s="8" customFormat="1" ht="75">
      <c r="A5318" s="1065"/>
      <c r="B5318" s="1017"/>
      <c r="C5318" s="139">
        <v>71351540</v>
      </c>
      <c r="D5318" s="140" t="s">
        <v>2511</v>
      </c>
      <c r="E5318" s="15" t="s">
        <v>149</v>
      </c>
      <c r="F5318" s="15" t="s">
        <v>121</v>
      </c>
      <c r="G5318" s="16">
        <v>47805</v>
      </c>
      <c r="H5318" s="16">
        <v>47805</v>
      </c>
      <c r="I5318" s="16">
        <v>1</v>
      </c>
    </row>
    <row r="5319" spans="1:9" s="8" customFormat="1" ht="60">
      <c r="A5319" s="1065"/>
      <c r="B5319" s="1017"/>
      <c r="C5319" s="139">
        <v>71351540</v>
      </c>
      <c r="D5319" s="140" t="s">
        <v>2512</v>
      </c>
      <c r="E5319" s="15" t="s">
        <v>149</v>
      </c>
      <c r="F5319" s="15" t="s">
        <v>121</v>
      </c>
      <c r="G5319" s="16">
        <v>10900</v>
      </c>
      <c r="H5319" s="16">
        <v>10900</v>
      </c>
      <c r="I5319" s="16">
        <v>1</v>
      </c>
    </row>
    <row r="5320" spans="1:9" s="8" customFormat="1" ht="75">
      <c r="A5320" s="1065"/>
      <c r="B5320" s="1017"/>
      <c r="C5320" s="139">
        <v>71351540</v>
      </c>
      <c r="D5320" s="140" t="s">
        <v>2513</v>
      </c>
      <c r="E5320" s="15" t="s">
        <v>149</v>
      </c>
      <c r="F5320" s="15" t="s">
        <v>121</v>
      </c>
      <c r="G5320" s="16">
        <v>47476</v>
      </c>
      <c r="H5320" s="16">
        <v>47476</v>
      </c>
      <c r="I5320" s="16">
        <v>1</v>
      </c>
    </row>
    <row r="5321" spans="1:9" ht="60">
      <c r="A5321" s="1065"/>
      <c r="B5321" s="1017"/>
      <c r="C5321" s="145" t="s">
        <v>2514</v>
      </c>
      <c r="D5321" s="142" t="s">
        <v>2515</v>
      </c>
      <c r="E5321" s="12" t="s">
        <v>120</v>
      </c>
      <c r="F5321" s="12" t="s">
        <v>121</v>
      </c>
      <c r="G5321" s="14">
        <v>151676</v>
      </c>
      <c r="H5321" s="14">
        <v>151676</v>
      </c>
      <c r="I5321" s="14">
        <v>1</v>
      </c>
    </row>
    <row r="5322" spans="1:9" ht="75">
      <c r="A5322" s="1065"/>
      <c r="B5322" s="1017"/>
      <c r="C5322" s="145" t="s">
        <v>2516</v>
      </c>
      <c r="D5322" s="142" t="s">
        <v>2517</v>
      </c>
      <c r="E5322" s="12" t="s">
        <v>120</v>
      </c>
      <c r="F5322" s="12" t="s">
        <v>121</v>
      </c>
      <c r="G5322" s="14">
        <v>46069</v>
      </c>
      <c r="H5322" s="14">
        <v>46069</v>
      </c>
      <c r="I5322" s="14">
        <v>1</v>
      </c>
    </row>
    <row r="5323" spans="1:9" ht="75">
      <c r="A5323" s="1065"/>
      <c r="B5323" s="1017"/>
      <c r="C5323" s="145" t="s">
        <v>2518</v>
      </c>
      <c r="D5323" s="142" t="s">
        <v>2519</v>
      </c>
      <c r="E5323" s="12" t="s">
        <v>120</v>
      </c>
      <c r="F5323" s="12" t="s">
        <v>121</v>
      </c>
      <c r="G5323" s="14">
        <v>308119</v>
      </c>
      <c r="H5323" s="14">
        <v>308119</v>
      </c>
      <c r="I5323" s="14">
        <v>1</v>
      </c>
    </row>
    <row r="5324" spans="1:9" ht="75">
      <c r="A5324" s="1065"/>
      <c r="B5324" s="1017"/>
      <c r="C5324" s="145" t="s">
        <v>2520</v>
      </c>
      <c r="D5324" s="142" t="s">
        <v>2521</v>
      </c>
      <c r="E5324" s="12" t="s">
        <v>120</v>
      </c>
      <c r="F5324" s="12" t="s">
        <v>121</v>
      </c>
      <c r="G5324" s="14">
        <v>746</v>
      </c>
      <c r="H5324" s="14">
        <v>746</v>
      </c>
      <c r="I5324" s="14">
        <v>1</v>
      </c>
    </row>
    <row r="5325" spans="1:9" ht="75">
      <c r="A5325" s="1065"/>
      <c r="B5325" s="1017"/>
      <c r="C5325" s="145" t="s">
        <v>2522</v>
      </c>
      <c r="D5325" s="142" t="s">
        <v>2523</v>
      </c>
      <c r="E5325" s="12" t="s">
        <v>120</v>
      </c>
      <c r="F5325" s="12" t="s">
        <v>121</v>
      </c>
      <c r="G5325" s="14">
        <v>9935</v>
      </c>
      <c r="H5325" s="14">
        <v>9935</v>
      </c>
      <c r="I5325" s="14">
        <v>1</v>
      </c>
    </row>
    <row r="5326" spans="1:9" ht="75">
      <c r="A5326" s="1065"/>
      <c r="B5326" s="1017"/>
      <c r="C5326" s="145" t="s">
        <v>2524</v>
      </c>
      <c r="D5326" s="142" t="s">
        <v>2525</v>
      </c>
      <c r="E5326" s="12" t="s">
        <v>120</v>
      </c>
      <c r="F5326" s="12" t="s">
        <v>121</v>
      </c>
      <c r="G5326" s="14">
        <v>27660</v>
      </c>
      <c r="H5326" s="14">
        <v>27660</v>
      </c>
      <c r="I5326" s="14">
        <v>1</v>
      </c>
    </row>
    <row r="5327" spans="1:9" ht="75">
      <c r="A5327" s="1065"/>
      <c r="B5327" s="1017"/>
      <c r="C5327" s="145" t="s">
        <v>2526</v>
      </c>
      <c r="D5327" s="142" t="s">
        <v>2527</v>
      </c>
      <c r="E5327" s="12" t="s">
        <v>120</v>
      </c>
      <c r="F5327" s="12" t="s">
        <v>121</v>
      </c>
      <c r="G5327" s="14">
        <v>14342</v>
      </c>
      <c r="H5327" s="14">
        <v>14342</v>
      </c>
      <c r="I5327" s="14">
        <v>1</v>
      </c>
    </row>
    <row r="5328" spans="1:9" ht="60">
      <c r="A5328" s="1065"/>
      <c r="B5328" s="1017"/>
      <c r="C5328" s="145" t="s">
        <v>2528</v>
      </c>
      <c r="D5328" s="142" t="s">
        <v>2529</v>
      </c>
      <c r="E5328" s="12" t="s">
        <v>120</v>
      </c>
      <c r="F5328" s="12" t="s">
        <v>121</v>
      </c>
      <c r="G5328" s="14">
        <v>3270</v>
      </c>
      <c r="H5328" s="14">
        <v>3270</v>
      </c>
      <c r="I5328" s="14">
        <v>1</v>
      </c>
    </row>
    <row r="5329" spans="1:9">
      <c r="A5329" s="1065"/>
      <c r="B5329" s="1017"/>
      <c r="C5329" s="455" t="s">
        <v>8009</v>
      </c>
      <c r="D5329" s="455" t="s">
        <v>531</v>
      </c>
      <c r="E5329" s="877" t="s">
        <v>120</v>
      </c>
      <c r="F5329" s="877" t="s">
        <v>121</v>
      </c>
      <c r="G5329" s="456">
        <v>103150</v>
      </c>
      <c r="H5329" s="456">
        <v>103150</v>
      </c>
      <c r="I5329" s="14">
        <v>1</v>
      </c>
    </row>
    <row r="5330" spans="1:9">
      <c r="A5330" s="1065"/>
      <c r="B5330" s="1017"/>
      <c r="C5330" s="833" t="s">
        <v>8084</v>
      </c>
      <c r="D5330" s="833" t="s">
        <v>5260</v>
      </c>
      <c r="E5330" s="890" t="s">
        <v>172</v>
      </c>
      <c r="F5330" s="890" t="s">
        <v>121</v>
      </c>
      <c r="G5330" s="834">
        <v>471348</v>
      </c>
      <c r="H5330" s="834">
        <v>471348</v>
      </c>
      <c r="I5330" s="14">
        <v>1</v>
      </c>
    </row>
    <row r="5331" spans="1:9" ht="75">
      <c r="A5331" s="1065"/>
      <c r="B5331" s="1017"/>
      <c r="C5331" s="145" t="s">
        <v>2530</v>
      </c>
      <c r="D5331" s="142" t="s">
        <v>2531</v>
      </c>
      <c r="E5331" s="12" t="s">
        <v>120</v>
      </c>
      <c r="F5331" s="12" t="s">
        <v>121</v>
      </c>
      <c r="G5331" s="14">
        <v>14243</v>
      </c>
      <c r="H5331" s="14">
        <v>14243</v>
      </c>
      <c r="I5331" s="14">
        <v>1</v>
      </c>
    </row>
    <row r="5332" spans="1:9">
      <c r="A5332" s="1065"/>
      <c r="B5332" s="1038" t="s">
        <v>258</v>
      </c>
      <c r="C5332" s="1038"/>
      <c r="D5332" s="1038"/>
      <c r="E5332" s="1038"/>
      <c r="F5332" s="1038"/>
      <c r="G5332" s="1038"/>
      <c r="H5332" s="2">
        <v>60499043</v>
      </c>
      <c r="I5332" s="2"/>
    </row>
    <row r="5333" spans="1:9" ht="15" customHeight="1">
      <c r="A5333" s="1065"/>
      <c r="B5333" s="1089" t="s">
        <v>154</v>
      </c>
      <c r="C5333" s="1090"/>
      <c r="D5333" s="1090"/>
      <c r="E5333" s="1090"/>
      <c r="F5333" s="1090"/>
      <c r="G5333" s="1091"/>
      <c r="H5333" s="573">
        <v>59312787</v>
      </c>
      <c r="I5333" s="72"/>
    </row>
    <row r="5334" spans="1:9" ht="30">
      <c r="A5334" s="1065"/>
      <c r="B5334" s="571" t="s">
        <v>5618</v>
      </c>
      <c r="C5334" s="571" t="s">
        <v>6857</v>
      </c>
      <c r="D5334" s="293" t="s">
        <v>5749</v>
      </c>
      <c r="E5334" s="571" t="s">
        <v>149</v>
      </c>
      <c r="F5334" s="571" t="s">
        <v>121</v>
      </c>
      <c r="G5334" s="571">
        <v>16634765</v>
      </c>
      <c r="H5334" s="571">
        <v>16634765</v>
      </c>
      <c r="I5334" s="573">
        <v>1</v>
      </c>
    </row>
    <row r="5335" spans="1:9" ht="30">
      <c r="A5335" s="1065"/>
      <c r="B5335" s="1017">
        <v>4251</v>
      </c>
      <c r="C5335" s="145" t="s">
        <v>2532</v>
      </c>
      <c r="D5335" s="361" t="s">
        <v>260</v>
      </c>
      <c r="E5335" s="12" t="s">
        <v>149</v>
      </c>
      <c r="F5335" s="12" t="s">
        <v>121</v>
      </c>
      <c r="G5335" s="14">
        <v>59312787</v>
      </c>
      <c r="H5335" s="14">
        <v>59312787</v>
      </c>
      <c r="I5335" s="14">
        <v>1</v>
      </c>
    </row>
    <row r="5336" spans="1:9">
      <c r="A5336" s="1065"/>
      <c r="B5336" s="1011" t="s">
        <v>118</v>
      </c>
      <c r="C5336" s="1011"/>
      <c r="D5336" s="1011"/>
      <c r="E5336" s="1011"/>
      <c r="F5336" s="1011"/>
      <c r="G5336" s="1011"/>
      <c r="H5336" s="72">
        <v>1186256</v>
      </c>
      <c r="I5336" s="72"/>
    </row>
    <row r="5337" spans="1:9" ht="30">
      <c r="A5337" s="1065"/>
      <c r="B5337" s="664" t="s">
        <v>5618</v>
      </c>
      <c r="C5337" s="145" t="s">
        <v>7458</v>
      </c>
      <c r="D5337" s="146" t="s">
        <v>5260</v>
      </c>
      <c r="E5337" s="664" t="s">
        <v>519</v>
      </c>
      <c r="F5337" s="664" t="s">
        <v>121</v>
      </c>
      <c r="G5337" s="336">
        <v>332.69499999999999</v>
      </c>
      <c r="H5337" s="336">
        <v>332.69499999999999</v>
      </c>
      <c r="I5337" s="665">
        <v>1</v>
      </c>
    </row>
    <row r="5338" spans="1:9" s="8" customFormat="1" ht="30">
      <c r="A5338" s="1065"/>
      <c r="B5338" s="1016">
        <v>4251</v>
      </c>
      <c r="C5338" s="139">
        <v>71351540</v>
      </c>
      <c r="D5338" s="140" t="s">
        <v>168</v>
      </c>
      <c r="E5338" s="15" t="s">
        <v>149</v>
      </c>
      <c r="F5338" s="15" t="s">
        <v>121</v>
      </c>
      <c r="G5338" s="16">
        <v>1186256</v>
      </c>
      <c r="H5338" s="16">
        <v>1186256</v>
      </c>
      <c r="I5338" s="16">
        <v>1</v>
      </c>
    </row>
    <row r="5339" spans="1:9">
      <c r="A5339" s="1065"/>
      <c r="B5339" s="1038" t="s">
        <v>261</v>
      </c>
      <c r="C5339" s="1038"/>
      <c r="D5339" s="1038"/>
      <c r="E5339" s="1038"/>
      <c r="F5339" s="1038"/>
      <c r="G5339" s="1038"/>
      <c r="H5339" s="2">
        <v>9950280</v>
      </c>
      <c r="I5339" s="2"/>
    </row>
    <row r="5340" spans="1:9">
      <c r="A5340" s="1065"/>
      <c r="B5340" s="1011" t="s">
        <v>154</v>
      </c>
      <c r="C5340" s="1011"/>
      <c r="D5340" s="1011"/>
      <c r="E5340" s="1011"/>
      <c r="F5340" s="1011"/>
      <c r="G5340" s="1011"/>
      <c r="H5340" s="72">
        <v>9698124</v>
      </c>
      <c r="I5340" s="72"/>
    </row>
    <row r="5341" spans="1:9" ht="30">
      <c r="A5341" s="1065"/>
      <c r="B5341" s="1017">
        <v>4251</v>
      </c>
      <c r="C5341" s="145" t="s">
        <v>2533</v>
      </c>
      <c r="D5341" s="142" t="s">
        <v>263</v>
      </c>
      <c r="E5341" s="12" t="s">
        <v>149</v>
      </c>
      <c r="F5341" s="12" t="s">
        <v>121</v>
      </c>
      <c r="G5341" s="14">
        <v>9698124</v>
      </c>
      <c r="H5341" s="14">
        <v>9698124</v>
      </c>
      <c r="I5341" s="14">
        <v>1</v>
      </c>
    </row>
    <row r="5342" spans="1:9">
      <c r="A5342" s="1065"/>
      <c r="B5342" s="1011" t="s">
        <v>118</v>
      </c>
      <c r="C5342" s="1011"/>
      <c r="D5342" s="1011"/>
      <c r="E5342" s="1011"/>
      <c r="F5342" s="1011"/>
      <c r="G5342" s="1011"/>
      <c r="H5342" s="72">
        <v>252156</v>
      </c>
      <c r="I5342" s="72"/>
    </row>
    <row r="5343" spans="1:9" s="8" customFormat="1" ht="30">
      <c r="A5343" s="1065"/>
      <c r="B5343" s="1017">
        <v>4251</v>
      </c>
      <c r="C5343" s="139">
        <v>71351540</v>
      </c>
      <c r="D5343" s="140" t="s">
        <v>168</v>
      </c>
      <c r="E5343" s="15" t="s">
        <v>149</v>
      </c>
      <c r="F5343" s="15" t="s">
        <v>121</v>
      </c>
      <c r="G5343" s="16">
        <v>193968</v>
      </c>
      <c r="H5343" s="16">
        <v>193968</v>
      </c>
      <c r="I5343" s="16">
        <v>1</v>
      </c>
    </row>
    <row r="5344" spans="1:9" ht="30">
      <c r="A5344" s="1065"/>
      <c r="B5344" s="1017"/>
      <c r="C5344" s="145" t="s">
        <v>2534</v>
      </c>
      <c r="D5344" s="142" t="s">
        <v>531</v>
      </c>
      <c r="E5344" s="12" t="s">
        <v>120</v>
      </c>
      <c r="F5344" s="12" t="s">
        <v>121</v>
      </c>
      <c r="G5344" s="14">
        <v>58188</v>
      </c>
      <c r="H5344" s="14">
        <v>58188</v>
      </c>
      <c r="I5344" s="14">
        <v>1</v>
      </c>
    </row>
    <row r="5345" spans="1:9">
      <c r="A5345" s="1065"/>
      <c r="B5345" s="1038" t="s">
        <v>7897</v>
      </c>
      <c r="C5345" s="1038"/>
      <c r="D5345" s="1038"/>
      <c r="E5345" s="1038"/>
      <c r="F5345" s="1038"/>
      <c r="G5345" s="1038"/>
      <c r="H5345" s="14"/>
      <c r="I5345" s="14"/>
    </row>
    <row r="5346" spans="1:9">
      <c r="A5346" s="1065"/>
      <c r="B5346" s="1011" t="s">
        <v>154</v>
      </c>
      <c r="C5346" s="1011"/>
      <c r="D5346" s="1011"/>
      <c r="E5346" s="1011"/>
      <c r="F5346" s="1011"/>
      <c r="G5346" s="1011"/>
      <c r="H5346" s="14"/>
      <c r="I5346" s="14"/>
    </row>
    <row r="5347" spans="1:9">
      <c r="A5347" s="1065"/>
      <c r="B5347" s="833" t="s">
        <v>5264</v>
      </c>
      <c r="C5347" s="833" t="s">
        <v>7898</v>
      </c>
      <c r="D5347" s="833" t="s">
        <v>535</v>
      </c>
      <c r="E5347" s="858" t="s">
        <v>126</v>
      </c>
      <c r="F5347" s="858" t="s">
        <v>121</v>
      </c>
      <c r="G5347" s="835">
        <v>0</v>
      </c>
      <c r="H5347" s="835">
        <v>0</v>
      </c>
      <c r="I5347" s="14">
        <v>1</v>
      </c>
    </row>
    <row r="5348" spans="1:9">
      <c r="A5348" s="1065"/>
      <c r="B5348" s="1011" t="s">
        <v>118</v>
      </c>
      <c r="C5348" s="1011"/>
      <c r="D5348" s="1011"/>
      <c r="E5348" s="1011"/>
      <c r="F5348" s="1011"/>
      <c r="G5348" s="1011"/>
      <c r="H5348" s="902"/>
      <c r="I5348" s="14"/>
    </row>
    <row r="5349" spans="1:9">
      <c r="A5349" s="1065"/>
      <c r="B5349" s="901"/>
      <c r="C5349" s="833" t="s">
        <v>8083</v>
      </c>
      <c r="D5349" s="833" t="s">
        <v>5260</v>
      </c>
      <c r="E5349" s="890" t="s">
        <v>172</v>
      </c>
      <c r="F5349" s="890" t="s">
        <v>121</v>
      </c>
      <c r="G5349" s="834">
        <v>287010</v>
      </c>
      <c r="H5349" s="834">
        <v>287010</v>
      </c>
      <c r="I5349" s="14">
        <v>1</v>
      </c>
    </row>
    <row r="5350" spans="1:9">
      <c r="A5350" s="1065"/>
      <c r="B5350" s="1038" t="s">
        <v>2535</v>
      </c>
      <c r="C5350" s="1038"/>
      <c r="D5350" s="1038"/>
      <c r="E5350" s="1038"/>
      <c r="F5350" s="1038"/>
      <c r="G5350" s="1038"/>
      <c r="H5350" s="2">
        <v>7400000</v>
      </c>
      <c r="I5350" s="2"/>
    </row>
    <row r="5351" spans="1:9">
      <c r="A5351" s="1065"/>
      <c r="B5351" s="1011" t="s">
        <v>154</v>
      </c>
      <c r="C5351" s="1011"/>
      <c r="D5351" s="1011"/>
      <c r="E5351" s="1011"/>
      <c r="F5351" s="1011"/>
      <c r="G5351" s="1011"/>
      <c r="H5351" s="2"/>
      <c r="I5351" s="2"/>
    </row>
    <row r="5352" spans="1:9">
      <c r="A5352" s="1065"/>
      <c r="B5352" s="455" t="s">
        <v>5264</v>
      </c>
      <c r="C5352" s="455" t="s">
        <v>7898</v>
      </c>
      <c r="D5352" s="455" t="s">
        <v>535</v>
      </c>
      <c r="E5352" s="877" t="s">
        <v>126</v>
      </c>
      <c r="F5352" s="877" t="s">
        <v>121</v>
      </c>
      <c r="G5352" s="399">
        <v>0</v>
      </c>
      <c r="H5352" s="399">
        <v>0</v>
      </c>
      <c r="I5352" s="881">
        <v>1</v>
      </c>
    </row>
    <row r="5353" spans="1:9">
      <c r="A5353" s="1065"/>
      <c r="B5353" s="455" t="s">
        <v>5294</v>
      </c>
      <c r="C5353" s="455" t="s">
        <v>7899</v>
      </c>
      <c r="D5353" s="455" t="s">
        <v>535</v>
      </c>
      <c r="E5353" s="877" t="s">
        <v>126</v>
      </c>
      <c r="F5353" s="877" t="s">
        <v>121</v>
      </c>
      <c r="G5353" s="456">
        <v>0</v>
      </c>
      <c r="H5353" s="456">
        <v>0</v>
      </c>
      <c r="I5353" s="881">
        <v>1</v>
      </c>
    </row>
    <row r="5354" spans="1:9">
      <c r="A5354" s="1065"/>
      <c r="B5354" s="455" t="s">
        <v>5294</v>
      </c>
      <c r="C5354" s="455" t="s">
        <v>8012</v>
      </c>
      <c r="D5354" s="455" t="s">
        <v>535</v>
      </c>
      <c r="E5354" s="877" t="s">
        <v>126</v>
      </c>
      <c r="F5354" s="877" t="s">
        <v>121</v>
      </c>
      <c r="G5354" s="456">
        <v>24072691</v>
      </c>
      <c r="H5354" s="456">
        <v>24072691</v>
      </c>
      <c r="I5354" s="881">
        <v>1</v>
      </c>
    </row>
    <row r="5355" spans="1:9">
      <c r="A5355" s="1065"/>
      <c r="B5355" s="455" t="s">
        <v>5264</v>
      </c>
      <c r="C5355" s="455" t="s">
        <v>8011</v>
      </c>
      <c r="D5355" s="455" t="s">
        <v>535</v>
      </c>
      <c r="E5355" s="877" t="s">
        <v>126</v>
      </c>
      <c r="F5355" s="877" t="s">
        <v>121</v>
      </c>
      <c r="G5355" s="399">
        <v>14350.86</v>
      </c>
      <c r="H5355" s="399">
        <v>14350.86</v>
      </c>
      <c r="I5355" s="881">
        <v>1</v>
      </c>
    </row>
    <row r="5356" spans="1:9">
      <c r="A5356" s="1065"/>
      <c r="B5356" s="1011" t="s">
        <v>118</v>
      </c>
      <c r="C5356" s="1011"/>
      <c r="D5356" s="1011"/>
      <c r="E5356" s="1011"/>
      <c r="F5356" s="1011"/>
      <c r="G5356" s="1011"/>
      <c r="H5356" s="72">
        <v>7400000</v>
      </c>
      <c r="I5356" s="72"/>
    </row>
    <row r="5357" spans="1:9">
      <c r="A5357" s="1065"/>
      <c r="B5357" s="879"/>
      <c r="C5357" s="537"/>
      <c r="D5357" s="537"/>
      <c r="E5357" s="879"/>
      <c r="F5357" s="879"/>
      <c r="G5357" s="537"/>
      <c r="H5357" s="465"/>
      <c r="I5357" s="881"/>
    </row>
    <row r="5358" spans="1:9">
      <c r="A5358" s="1065"/>
      <c r="B5358" s="455" t="s">
        <v>5294</v>
      </c>
      <c r="C5358" s="455" t="s">
        <v>8013</v>
      </c>
      <c r="D5358" s="455" t="s">
        <v>531</v>
      </c>
      <c r="E5358" s="877" t="s">
        <v>120</v>
      </c>
      <c r="F5358" s="877" t="s">
        <v>121</v>
      </c>
      <c r="G5358" s="456">
        <v>141408</v>
      </c>
      <c r="H5358" s="456">
        <v>141408</v>
      </c>
      <c r="I5358" s="881">
        <v>1</v>
      </c>
    </row>
    <row r="5359" spans="1:9">
      <c r="A5359" s="1065"/>
      <c r="B5359" s="455" t="s">
        <v>5264</v>
      </c>
      <c r="C5359" s="455" t="s">
        <v>8010</v>
      </c>
      <c r="D5359" s="455" t="s">
        <v>531</v>
      </c>
      <c r="E5359" s="877" t="s">
        <v>120</v>
      </c>
      <c r="F5359" s="877" t="s">
        <v>121</v>
      </c>
      <c r="G5359" s="456">
        <v>86100</v>
      </c>
      <c r="H5359" s="456">
        <v>86100</v>
      </c>
      <c r="I5359" s="786">
        <v>1</v>
      </c>
    </row>
    <row r="5360" spans="1:9" ht="60">
      <c r="A5360" s="1065"/>
      <c r="B5360" s="1017">
        <v>4239</v>
      </c>
      <c r="C5360" s="145" t="s">
        <v>2536</v>
      </c>
      <c r="D5360" s="142" t="s">
        <v>2537</v>
      </c>
      <c r="E5360" s="12" t="s">
        <v>14</v>
      </c>
      <c r="F5360" s="12" t="s">
        <v>121</v>
      </c>
      <c r="G5360" s="14">
        <v>1850000</v>
      </c>
      <c r="H5360" s="14">
        <v>1850000</v>
      </c>
      <c r="I5360" s="14">
        <v>1</v>
      </c>
    </row>
    <row r="5361" spans="1:9" ht="60">
      <c r="A5361" s="1065"/>
      <c r="B5361" s="1017"/>
      <c r="C5361" s="145" t="s">
        <v>2538</v>
      </c>
      <c r="D5361" s="142" t="s">
        <v>2539</v>
      </c>
      <c r="E5361" s="12" t="s">
        <v>14</v>
      </c>
      <c r="F5361" s="12" t="s">
        <v>121</v>
      </c>
      <c r="G5361" s="14">
        <v>550000</v>
      </c>
      <c r="H5361" s="14">
        <v>550000</v>
      </c>
      <c r="I5361" s="14">
        <v>1</v>
      </c>
    </row>
    <row r="5362" spans="1:9" ht="75">
      <c r="A5362" s="1065"/>
      <c r="B5362" s="1017"/>
      <c r="C5362" s="145" t="s">
        <v>2540</v>
      </c>
      <c r="D5362" s="142" t="s">
        <v>2541</v>
      </c>
      <c r="E5362" s="12" t="s">
        <v>14</v>
      </c>
      <c r="F5362" s="12" t="s">
        <v>121</v>
      </c>
      <c r="G5362" s="14">
        <v>550000</v>
      </c>
      <c r="H5362" s="14">
        <v>550000</v>
      </c>
      <c r="I5362" s="14">
        <v>1</v>
      </c>
    </row>
    <row r="5363" spans="1:9" ht="75">
      <c r="A5363" s="1065"/>
      <c r="B5363" s="1017"/>
      <c r="C5363" s="145" t="s">
        <v>2542</v>
      </c>
      <c r="D5363" s="142" t="s">
        <v>2543</v>
      </c>
      <c r="E5363" s="12" t="s">
        <v>14</v>
      </c>
      <c r="F5363" s="12" t="s">
        <v>121</v>
      </c>
      <c r="G5363" s="14">
        <v>250000</v>
      </c>
      <c r="H5363" s="14">
        <v>250000</v>
      </c>
      <c r="I5363" s="14">
        <v>1</v>
      </c>
    </row>
    <row r="5364" spans="1:9" ht="60">
      <c r="A5364" s="1065"/>
      <c r="B5364" s="1017"/>
      <c r="C5364" s="145" t="s">
        <v>2544</v>
      </c>
      <c r="D5364" s="142" t="s">
        <v>2545</v>
      </c>
      <c r="E5364" s="12" t="s">
        <v>14</v>
      </c>
      <c r="F5364" s="12" t="s">
        <v>121</v>
      </c>
      <c r="G5364" s="14">
        <v>100000</v>
      </c>
      <c r="H5364" s="14">
        <v>100000</v>
      </c>
      <c r="I5364" s="14">
        <v>1</v>
      </c>
    </row>
    <row r="5365" spans="1:9" ht="45">
      <c r="A5365" s="1065"/>
      <c r="B5365" s="1017"/>
      <c r="C5365" s="145" t="s">
        <v>2546</v>
      </c>
      <c r="D5365" s="142" t="s">
        <v>2547</v>
      </c>
      <c r="E5365" s="12" t="s">
        <v>14</v>
      </c>
      <c r="F5365" s="12" t="s">
        <v>121</v>
      </c>
      <c r="G5365" s="14">
        <v>850000</v>
      </c>
      <c r="H5365" s="14">
        <v>850000</v>
      </c>
      <c r="I5365" s="14">
        <v>1</v>
      </c>
    </row>
    <row r="5366" spans="1:9" ht="75">
      <c r="A5366" s="1065"/>
      <c r="B5366" s="1017"/>
      <c r="C5366" s="145" t="s">
        <v>2548</v>
      </c>
      <c r="D5366" s="142" t="s">
        <v>2549</v>
      </c>
      <c r="E5366" s="12" t="s">
        <v>14</v>
      </c>
      <c r="F5366" s="12" t="s">
        <v>121</v>
      </c>
      <c r="G5366" s="14">
        <v>2000000</v>
      </c>
      <c r="H5366" s="14">
        <v>2000000</v>
      </c>
      <c r="I5366" s="14">
        <v>1</v>
      </c>
    </row>
    <row r="5367" spans="1:9" ht="90">
      <c r="A5367" s="1065"/>
      <c r="B5367" s="1017"/>
      <c r="C5367" s="145" t="s">
        <v>2550</v>
      </c>
      <c r="D5367" s="142" t="s">
        <v>2551</v>
      </c>
      <c r="E5367" s="12" t="s">
        <v>14</v>
      </c>
      <c r="F5367" s="12" t="s">
        <v>121</v>
      </c>
      <c r="G5367" s="14">
        <v>550000</v>
      </c>
      <c r="H5367" s="14">
        <v>550000</v>
      </c>
      <c r="I5367" s="14">
        <v>1</v>
      </c>
    </row>
    <row r="5368" spans="1:9" ht="75">
      <c r="A5368" s="1065"/>
      <c r="B5368" s="1017"/>
      <c r="C5368" s="145" t="s">
        <v>2552</v>
      </c>
      <c r="D5368" s="142" t="s">
        <v>2553</v>
      </c>
      <c r="E5368" s="12" t="s">
        <v>14</v>
      </c>
      <c r="F5368" s="12" t="s">
        <v>121</v>
      </c>
      <c r="G5368" s="14">
        <v>700000</v>
      </c>
      <c r="H5368" s="14">
        <v>700000</v>
      </c>
      <c r="I5368" s="14">
        <v>1</v>
      </c>
    </row>
    <row r="5369" spans="1:9">
      <c r="A5369" s="1065"/>
      <c r="B5369" s="1038" t="s">
        <v>895</v>
      </c>
      <c r="C5369" s="1038"/>
      <c r="D5369" s="1038"/>
      <c r="E5369" s="1038"/>
      <c r="F5369" s="1038"/>
      <c r="G5369" s="1038"/>
      <c r="H5369" s="2">
        <v>91484928</v>
      </c>
      <c r="I5369" s="2"/>
    </row>
    <row r="5370" spans="1:9">
      <c r="A5370" s="1065"/>
      <c r="B5370" s="1011" t="s">
        <v>154</v>
      </c>
      <c r="C5370" s="1011"/>
      <c r="D5370" s="1011"/>
      <c r="E5370" s="1011"/>
      <c r="F5370" s="1011"/>
      <c r="G5370" s="1011"/>
      <c r="H5370" s="72">
        <v>89352934</v>
      </c>
      <c r="I5370" s="72"/>
    </row>
    <row r="5371" spans="1:9" ht="75">
      <c r="A5371" s="1065"/>
      <c r="B5371" s="1017">
        <v>4251</v>
      </c>
      <c r="C5371" s="145" t="s">
        <v>2554</v>
      </c>
      <c r="D5371" s="142" t="s">
        <v>2555</v>
      </c>
      <c r="E5371" s="12" t="s">
        <v>149</v>
      </c>
      <c r="F5371" s="12" t="s">
        <v>121</v>
      </c>
      <c r="G5371" s="14">
        <v>4860468</v>
      </c>
      <c r="H5371" s="14">
        <v>4860468</v>
      </c>
      <c r="I5371" s="14">
        <v>1</v>
      </c>
    </row>
    <row r="5372" spans="1:9" ht="60">
      <c r="A5372" s="1065"/>
      <c r="B5372" s="1017">
        <v>5112</v>
      </c>
      <c r="C5372" s="145" t="s">
        <v>2556</v>
      </c>
      <c r="D5372" s="142" t="s">
        <v>2557</v>
      </c>
      <c r="E5372" s="12" t="s">
        <v>149</v>
      </c>
      <c r="F5372" s="12" t="s">
        <v>121</v>
      </c>
      <c r="G5372" s="14">
        <v>26326160</v>
      </c>
      <c r="H5372" s="14">
        <v>26326160</v>
      </c>
      <c r="I5372" s="14">
        <v>1</v>
      </c>
    </row>
    <row r="5373" spans="1:9" ht="60">
      <c r="A5373" s="1065"/>
      <c r="B5373" s="1017"/>
      <c r="C5373" s="145" t="s">
        <v>2558</v>
      </c>
      <c r="D5373" s="142" t="s">
        <v>2559</v>
      </c>
      <c r="E5373" s="12" t="s">
        <v>149</v>
      </c>
      <c r="F5373" s="12" t="s">
        <v>121</v>
      </c>
      <c r="G5373" s="14">
        <v>20819109</v>
      </c>
      <c r="H5373" s="14">
        <v>20819109</v>
      </c>
      <c r="I5373" s="14">
        <v>1</v>
      </c>
    </row>
    <row r="5374" spans="1:9" ht="75">
      <c r="A5374" s="1065"/>
      <c r="B5374" s="1017">
        <v>5113</v>
      </c>
      <c r="C5374" s="145" t="s">
        <v>2560</v>
      </c>
      <c r="D5374" s="142" t="s">
        <v>2561</v>
      </c>
      <c r="E5374" s="12" t="s">
        <v>149</v>
      </c>
      <c r="F5374" s="12" t="s">
        <v>121</v>
      </c>
      <c r="G5374" s="14">
        <v>25941522</v>
      </c>
      <c r="H5374" s="14">
        <v>25941522</v>
      </c>
      <c r="I5374" s="14">
        <v>1</v>
      </c>
    </row>
    <row r="5375" spans="1:9" ht="75">
      <c r="A5375" s="1065"/>
      <c r="B5375" s="1017"/>
      <c r="C5375" s="145" t="s">
        <v>2562</v>
      </c>
      <c r="D5375" s="142" t="s">
        <v>2563</v>
      </c>
      <c r="E5375" s="12" t="s">
        <v>149</v>
      </c>
      <c r="F5375" s="12" t="s">
        <v>121</v>
      </c>
      <c r="G5375" s="14">
        <v>11405675</v>
      </c>
      <c r="H5375" s="14">
        <v>11405675</v>
      </c>
      <c r="I5375" s="14">
        <v>1</v>
      </c>
    </row>
    <row r="5376" spans="1:9">
      <c r="A5376" s="1065"/>
      <c r="B5376" s="1011" t="s">
        <v>118</v>
      </c>
      <c r="C5376" s="1011"/>
      <c r="D5376" s="1011"/>
      <c r="E5376" s="1011"/>
      <c r="F5376" s="1011"/>
      <c r="G5376" s="1011"/>
      <c r="H5376" s="72">
        <v>2131994</v>
      </c>
      <c r="I5376" s="72"/>
    </row>
    <row r="5377" spans="1:9">
      <c r="A5377" s="1065"/>
      <c r="B5377" s="455" t="s">
        <v>5264</v>
      </c>
      <c r="C5377" s="455" t="s">
        <v>7661</v>
      </c>
      <c r="D5377" s="455" t="s">
        <v>5260</v>
      </c>
      <c r="E5377" s="785" t="s">
        <v>7660</v>
      </c>
      <c r="F5377" s="785" t="s">
        <v>121</v>
      </c>
      <c r="G5377" s="456">
        <v>196218</v>
      </c>
      <c r="H5377" s="456">
        <v>196218</v>
      </c>
      <c r="I5377" s="465">
        <v>1</v>
      </c>
    </row>
    <row r="5378" spans="1:9" s="8" customFormat="1" ht="60">
      <c r="A5378" s="1065"/>
      <c r="B5378" s="1016">
        <v>4251</v>
      </c>
      <c r="C5378" s="139">
        <v>71351540</v>
      </c>
      <c r="D5378" s="140" t="s">
        <v>2564</v>
      </c>
      <c r="E5378" s="15" t="s">
        <v>149</v>
      </c>
      <c r="F5378" s="15" t="s">
        <v>121</v>
      </c>
      <c r="G5378" s="16">
        <v>97209</v>
      </c>
      <c r="H5378" s="16">
        <v>97209</v>
      </c>
      <c r="I5378" s="16">
        <v>1</v>
      </c>
    </row>
    <row r="5379" spans="1:9" s="8" customFormat="1" ht="60">
      <c r="A5379" s="1065"/>
      <c r="B5379" s="1017">
        <v>5112</v>
      </c>
      <c r="C5379" s="139">
        <v>71351540</v>
      </c>
      <c r="D5379" s="140" t="s">
        <v>2565</v>
      </c>
      <c r="E5379" s="15" t="s">
        <v>149</v>
      </c>
      <c r="F5379" s="15" t="s">
        <v>121</v>
      </c>
      <c r="G5379" s="16">
        <v>479390</v>
      </c>
      <c r="H5379" s="16">
        <v>479390</v>
      </c>
      <c r="I5379" s="16">
        <v>1</v>
      </c>
    </row>
    <row r="5380" spans="1:9" s="8" customFormat="1" ht="60">
      <c r="A5380" s="1065"/>
      <c r="B5380" s="1017"/>
      <c r="C5380" s="139">
        <v>71351540</v>
      </c>
      <c r="D5380" s="140" t="s">
        <v>2566</v>
      </c>
      <c r="E5380" s="15" t="s">
        <v>149</v>
      </c>
      <c r="F5380" s="15" t="s">
        <v>121</v>
      </c>
      <c r="G5380" s="16">
        <v>416382</v>
      </c>
      <c r="H5380" s="16">
        <v>416382</v>
      </c>
      <c r="I5380" s="16">
        <v>1</v>
      </c>
    </row>
    <row r="5381" spans="1:9" ht="60">
      <c r="A5381" s="1065"/>
      <c r="B5381" s="1017"/>
      <c r="C5381" s="145" t="s">
        <v>2567</v>
      </c>
      <c r="D5381" s="142" t="s">
        <v>2568</v>
      </c>
      <c r="E5381" s="12" t="s">
        <v>120</v>
      </c>
      <c r="F5381" s="12" t="s">
        <v>121</v>
      </c>
      <c r="G5381" s="14">
        <v>143816</v>
      </c>
      <c r="H5381" s="14">
        <v>143816</v>
      </c>
      <c r="I5381" s="14">
        <v>1</v>
      </c>
    </row>
    <row r="5382" spans="1:9" ht="60">
      <c r="A5382" s="1065"/>
      <c r="B5382" s="1017"/>
      <c r="C5382" s="145" t="s">
        <v>2569</v>
      </c>
      <c r="D5382" s="142" t="s">
        <v>2570</v>
      </c>
      <c r="E5382" s="12" t="s">
        <v>120</v>
      </c>
      <c r="F5382" s="12" t="s">
        <v>121</v>
      </c>
      <c r="G5382" s="14">
        <v>124915</v>
      </c>
      <c r="H5382" s="14">
        <v>124915</v>
      </c>
      <c r="I5382" s="14">
        <v>1</v>
      </c>
    </row>
    <row r="5383" spans="1:9" s="8" customFormat="1" ht="75">
      <c r="A5383" s="1065"/>
      <c r="B5383" s="1017">
        <v>5113</v>
      </c>
      <c r="C5383" s="139">
        <v>71351540</v>
      </c>
      <c r="D5383" s="140" t="s">
        <v>2571</v>
      </c>
      <c r="E5383" s="15" t="s">
        <v>149</v>
      </c>
      <c r="F5383" s="15" t="s">
        <v>121</v>
      </c>
      <c r="G5383" s="16">
        <v>473230</v>
      </c>
      <c r="H5383" s="16">
        <v>473230</v>
      </c>
      <c r="I5383" s="16">
        <v>1</v>
      </c>
    </row>
    <row r="5384" spans="1:9" s="8" customFormat="1" ht="75">
      <c r="A5384" s="1065"/>
      <c r="B5384" s="1017"/>
      <c r="C5384" s="139">
        <v>71351540</v>
      </c>
      <c r="D5384" s="140" t="s">
        <v>2572</v>
      </c>
      <c r="E5384" s="15" t="s">
        <v>149</v>
      </c>
      <c r="F5384" s="15" t="s">
        <v>121</v>
      </c>
      <c r="G5384" s="16">
        <v>196218</v>
      </c>
      <c r="H5384" s="16">
        <v>196218</v>
      </c>
      <c r="I5384" s="16">
        <v>1</v>
      </c>
    </row>
    <row r="5385" spans="1:9" ht="75">
      <c r="A5385" s="1065"/>
      <c r="B5385" s="1017"/>
      <c r="C5385" s="145" t="s">
        <v>2573</v>
      </c>
      <c r="D5385" s="142" t="s">
        <v>2574</v>
      </c>
      <c r="E5385" s="12" t="s">
        <v>120</v>
      </c>
      <c r="F5385" s="12" t="s">
        <v>121</v>
      </c>
      <c r="G5385" s="14">
        <v>141969</v>
      </c>
      <c r="H5385" s="14">
        <v>141969</v>
      </c>
      <c r="I5385" s="14">
        <v>1</v>
      </c>
    </row>
    <row r="5386" spans="1:9" ht="75">
      <c r="A5386" s="1065"/>
      <c r="B5386" s="1017"/>
      <c r="C5386" s="145" t="s">
        <v>2575</v>
      </c>
      <c r="D5386" s="142" t="s">
        <v>2576</v>
      </c>
      <c r="E5386" s="12" t="s">
        <v>120</v>
      </c>
      <c r="F5386" s="12" t="s">
        <v>121</v>
      </c>
      <c r="G5386" s="14">
        <v>58865</v>
      </c>
      <c r="H5386" s="14">
        <v>58865</v>
      </c>
      <c r="I5386" s="14">
        <v>1</v>
      </c>
    </row>
    <row r="5387" spans="1:9">
      <c r="A5387" s="1065"/>
      <c r="B5387" s="1038" t="s">
        <v>274</v>
      </c>
      <c r="C5387" s="1038"/>
      <c r="D5387" s="1038"/>
      <c r="E5387" s="1038"/>
      <c r="F5387" s="1038"/>
      <c r="G5387" s="1038"/>
      <c r="H5387" s="2">
        <v>27180000</v>
      </c>
      <c r="I5387" s="2"/>
    </row>
    <row r="5388" spans="1:9">
      <c r="A5388" s="1065"/>
      <c r="B5388" s="1011" t="s">
        <v>11</v>
      </c>
      <c r="C5388" s="1011"/>
      <c r="D5388" s="1011"/>
      <c r="E5388" s="1011"/>
      <c r="F5388" s="1011"/>
      <c r="G5388" s="1011"/>
      <c r="H5388" s="72">
        <v>7400000</v>
      </c>
      <c r="I5388" s="72"/>
    </row>
    <row r="5389" spans="1:9" s="8" customFormat="1">
      <c r="A5389" s="1065"/>
      <c r="B5389" s="1016">
        <v>4267</v>
      </c>
      <c r="C5389" s="833" t="s">
        <v>8050</v>
      </c>
      <c r="D5389" s="833" t="s">
        <v>4058</v>
      </c>
      <c r="E5389" s="890" t="s">
        <v>8051</v>
      </c>
      <c r="F5389" s="890" t="s">
        <v>15</v>
      </c>
      <c r="G5389" s="852">
        <v>1200</v>
      </c>
      <c r="H5389" s="835">
        <v>7200</v>
      </c>
      <c r="I5389" s="852">
        <v>6000</v>
      </c>
    </row>
    <row r="5390" spans="1:9">
      <c r="A5390" s="1065"/>
      <c r="B5390" s="1011" t="s">
        <v>118</v>
      </c>
      <c r="C5390" s="1011"/>
      <c r="D5390" s="1011"/>
      <c r="E5390" s="1011"/>
      <c r="F5390" s="1011"/>
      <c r="G5390" s="1011"/>
      <c r="H5390" s="72">
        <v>19780000</v>
      </c>
      <c r="I5390" s="72"/>
    </row>
    <row r="5391" spans="1:9" ht="18">
      <c r="A5391" s="1065"/>
      <c r="B5391" s="779" t="s">
        <v>5588</v>
      </c>
      <c r="C5391" s="779" t="s">
        <v>7697</v>
      </c>
      <c r="D5391" s="779" t="s">
        <v>5445</v>
      </c>
      <c r="E5391" s="800" t="s">
        <v>14</v>
      </c>
      <c r="F5391" s="800" t="s">
        <v>121</v>
      </c>
      <c r="G5391" s="782">
        <v>17000000</v>
      </c>
      <c r="H5391" s="782">
        <v>17000000</v>
      </c>
      <c r="I5391" s="14">
        <v>1</v>
      </c>
    </row>
    <row r="5392" spans="1:9" ht="18">
      <c r="A5392" s="1065"/>
      <c r="B5392" s="779" t="s">
        <v>5588</v>
      </c>
      <c r="C5392" s="779" t="s">
        <v>7698</v>
      </c>
      <c r="D5392" s="779" t="s">
        <v>5445</v>
      </c>
      <c r="E5392" s="800" t="s">
        <v>14</v>
      </c>
      <c r="F5392" s="800" t="s">
        <v>121</v>
      </c>
      <c r="G5392" s="782">
        <v>3000000</v>
      </c>
      <c r="H5392" s="782">
        <v>3000000</v>
      </c>
      <c r="I5392" s="14">
        <v>1</v>
      </c>
    </row>
    <row r="5393" spans="1:9" ht="45">
      <c r="A5393" s="1065"/>
      <c r="B5393" s="1017">
        <v>4239</v>
      </c>
      <c r="C5393" s="141" t="s">
        <v>2577</v>
      </c>
      <c r="D5393" s="142" t="s">
        <v>2578</v>
      </c>
      <c r="E5393" s="12" t="s">
        <v>14</v>
      </c>
      <c r="F5393" s="12" t="s">
        <v>121</v>
      </c>
      <c r="G5393" s="14">
        <v>700000</v>
      </c>
      <c r="H5393" s="14">
        <v>700000</v>
      </c>
      <c r="I5393" s="14">
        <v>1</v>
      </c>
    </row>
    <row r="5394" spans="1:9" s="8" customFormat="1" ht="45">
      <c r="A5394" s="1065"/>
      <c r="B5394" s="1017"/>
      <c r="C5394" s="139">
        <v>79951110</v>
      </c>
      <c r="D5394" s="140" t="s">
        <v>2579</v>
      </c>
      <c r="E5394" s="15" t="s">
        <v>14</v>
      </c>
      <c r="F5394" s="15" t="s">
        <v>121</v>
      </c>
      <c r="G5394" s="16">
        <v>7000000</v>
      </c>
      <c r="H5394" s="16">
        <v>7000000</v>
      </c>
      <c r="I5394" s="16">
        <v>1</v>
      </c>
    </row>
    <row r="5395" spans="1:9" s="8" customFormat="1" ht="30">
      <c r="A5395" s="1065"/>
      <c r="B5395" s="1017"/>
      <c r="C5395" s="141" t="s">
        <v>6691</v>
      </c>
      <c r="D5395" s="141" t="s">
        <v>5445</v>
      </c>
      <c r="E5395" s="515" t="s">
        <v>14</v>
      </c>
      <c r="F5395" s="515" t="s">
        <v>121</v>
      </c>
      <c r="G5395" s="356">
        <v>800</v>
      </c>
      <c r="H5395" s="356">
        <v>800</v>
      </c>
      <c r="I5395" s="14">
        <v>1</v>
      </c>
    </row>
    <row r="5396" spans="1:9" s="8" customFormat="1" ht="30">
      <c r="A5396" s="1065"/>
      <c r="B5396" s="1017"/>
      <c r="C5396" s="141" t="s">
        <v>6692</v>
      </c>
      <c r="D5396" s="141" t="s">
        <v>5445</v>
      </c>
      <c r="E5396" s="515" t="s">
        <v>14</v>
      </c>
      <c r="F5396" s="515" t="s">
        <v>121</v>
      </c>
      <c r="G5396" s="356">
        <v>600</v>
      </c>
      <c r="H5396" s="356">
        <v>600</v>
      </c>
      <c r="I5396" s="14">
        <v>1</v>
      </c>
    </row>
    <row r="5397" spans="1:9" s="8" customFormat="1" ht="30">
      <c r="A5397" s="1065"/>
      <c r="B5397" s="1017"/>
      <c r="C5397" s="141" t="s">
        <v>6693</v>
      </c>
      <c r="D5397" s="141" t="s">
        <v>5445</v>
      </c>
      <c r="E5397" s="515" t="s">
        <v>14</v>
      </c>
      <c r="F5397" s="515" t="s">
        <v>121</v>
      </c>
      <c r="G5397" s="356">
        <v>600</v>
      </c>
      <c r="H5397" s="356">
        <v>600</v>
      </c>
      <c r="I5397" s="14">
        <v>1</v>
      </c>
    </row>
    <row r="5398" spans="1:9" s="8" customFormat="1" ht="30">
      <c r="A5398" s="1065"/>
      <c r="B5398" s="1017"/>
      <c r="C5398" s="141" t="s">
        <v>6694</v>
      </c>
      <c r="D5398" s="141" t="s">
        <v>5445</v>
      </c>
      <c r="E5398" s="515" t="s">
        <v>14</v>
      </c>
      <c r="F5398" s="515" t="s">
        <v>121</v>
      </c>
      <c r="G5398" s="356">
        <v>1400</v>
      </c>
      <c r="H5398" s="356">
        <v>1400</v>
      </c>
      <c r="I5398" s="14">
        <v>1</v>
      </c>
    </row>
    <row r="5399" spans="1:9" ht="45">
      <c r="A5399" s="1065"/>
      <c r="B5399" s="1017"/>
      <c r="C5399" s="141" t="s">
        <v>2580</v>
      </c>
      <c r="D5399" s="142" t="s">
        <v>2581</v>
      </c>
      <c r="E5399" s="12" t="s">
        <v>14</v>
      </c>
      <c r="F5399" s="12" t="s">
        <v>121</v>
      </c>
      <c r="G5399" s="14">
        <v>500000</v>
      </c>
      <c r="H5399" s="14">
        <v>500000</v>
      </c>
      <c r="I5399" s="14">
        <v>1</v>
      </c>
    </row>
    <row r="5400" spans="1:9" ht="45">
      <c r="A5400" s="1065"/>
      <c r="B5400" s="1017"/>
      <c r="C5400" s="141" t="s">
        <v>2582</v>
      </c>
      <c r="D5400" s="142" t="s">
        <v>2583</v>
      </c>
      <c r="E5400" s="12" t="s">
        <v>14</v>
      </c>
      <c r="F5400" s="12" t="s">
        <v>121</v>
      </c>
      <c r="G5400" s="14">
        <v>2000000</v>
      </c>
      <c r="H5400" s="14">
        <v>2000000</v>
      </c>
      <c r="I5400" s="14">
        <v>1</v>
      </c>
    </row>
    <row r="5401" spans="1:9" s="8" customFormat="1" ht="45">
      <c r="A5401" s="1065"/>
      <c r="B5401" s="1017"/>
      <c r="C5401" s="139">
        <v>79951110</v>
      </c>
      <c r="D5401" s="140" t="s">
        <v>2584</v>
      </c>
      <c r="E5401" s="15" t="s">
        <v>14</v>
      </c>
      <c r="F5401" s="15" t="s">
        <v>121</v>
      </c>
      <c r="G5401" s="16">
        <v>50000</v>
      </c>
      <c r="H5401" s="16">
        <v>50000</v>
      </c>
      <c r="I5401" s="16">
        <v>1</v>
      </c>
    </row>
    <row r="5402" spans="1:9" ht="45">
      <c r="A5402" s="1065"/>
      <c r="B5402" s="1017"/>
      <c r="C5402" s="145" t="s">
        <v>2585</v>
      </c>
      <c r="D5402" s="142" t="s">
        <v>2586</v>
      </c>
      <c r="E5402" s="12" t="s">
        <v>14</v>
      </c>
      <c r="F5402" s="12" t="s">
        <v>121</v>
      </c>
      <c r="G5402" s="14">
        <v>200000</v>
      </c>
      <c r="H5402" s="14">
        <v>200000</v>
      </c>
      <c r="I5402" s="14">
        <v>1</v>
      </c>
    </row>
    <row r="5403" spans="1:9" ht="45">
      <c r="A5403" s="1065"/>
      <c r="B5403" s="1017"/>
      <c r="C5403" s="145" t="s">
        <v>2587</v>
      </c>
      <c r="D5403" s="142" t="s">
        <v>2588</v>
      </c>
      <c r="E5403" s="12" t="s">
        <v>14</v>
      </c>
      <c r="F5403" s="12" t="s">
        <v>121</v>
      </c>
      <c r="G5403" s="14">
        <v>300000</v>
      </c>
      <c r="H5403" s="14">
        <v>300000</v>
      </c>
      <c r="I5403" s="14">
        <v>1</v>
      </c>
    </row>
    <row r="5404" spans="1:9" s="8" customFormat="1" ht="45">
      <c r="A5404" s="1065"/>
      <c r="B5404" s="1017"/>
      <c r="C5404" s="139">
        <v>79951110</v>
      </c>
      <c r="D5404" s="140" t="s">
        <v>2589</v>
      </c>
      <c r="E5404" s="15" t="s">
        <v>14</v>
      </c>
      <c r="F5404" s="15" t="s">
        <v>121</v>
      </c>
      <c r="G5404" s="16">
        <v>700000</v>
      </c>
      <c r="H5404" s="16">
        <v>700000</v>
      </c>
      <c r="I5404" s="16">
        <v>1</v>
      </c>
    </row>
    <row r="5405" spans="1:9" ht="60">
      <c r="A5405" s="1065"/>
      <c r="B5405" s="1017"/>
      <c r="C5405" s="145" t="s">
        <v>2590</v>
      </c>
      <c r="D5405" s="142" t="s">
        <v>2591</v>
      </c>
      <c r="E5405" s="12" t="s">
        <v>14</v>
      </c>
      <c r="F5405" s="12" t="s">
        <v>121</v>
      </c>
      <c r="G5405" s="14">
        <v>680000</v>
      </c>
      <c r="H5405" s="14">
        <v>680000</v>
      </c>
      <c r="I5405" s="14">
        <v>1</v>
      </c>
    </row>
    <row r="5406" spans="1:9" s="8" customFormat="1" ht="45">
      <c r="A5406" s="1065"/>
      <c r="B5406" s="1017"/>
      <c r="C5406" s="139">
        <v>79951110</v>
      </c>
      <c r="D5406" s="140" t="s">
        <v>2592</v>
      </c>
      <c r="E5406" s="15" t="s">
        <v>14</v>
      </c>
      <c r="F5406" s="15" t="s">
        <v>121</v>
      </c>
      <c r="G5406" s="16">
        <v>600000</v>
      </c>
      <c r="H5406" s="16">
        <v>600000</v>
      </c>
      <c r="I5406" s="16">
        <v>1</v>
      </c>
    </row>
    <row r="5407" spans="1:9" s="8" customFormat="1" ht="45">
      <c r="A5407" s="1065"/>
      <c r="B5407" s="1017"/>
      <c r="C5407" s="139">
        <v>79951110</v>
      </c>
      <c r="D5407" s="140" t="s">
        <v>2593</v>
      </c>
      <c r="E5407" s="15" t="s">
        <v>14</v>
      </c>
      <c r="F5407" s="15" t="s">
        <v>121</v>
      </c>
      <c r="G5407" s="16">
        <v>600000</v>
      </c>
      <c r="H5407" s="16">
        <v>600000</v>
      </c>
      <c r="I5407" s="16">
        <v>1</v>
      </c>
    </row>
    <row r="5408" spans="1:9" s="8" customFormat="1" ht="45">
      <c r="A5408" s="1065"/>
      <c r="B5408" s="1017"/>
      <c r="C5408" s="139">
        <v>79951110</v>
      </c>
      <c r="D5408" s="140" t="s">
        <v>2594</v>
      </c>
      <c r="E5408" s="15" t="s">
        <v>14</v>
      </c>
      <c r="F5408" s="15" t="s">
        <v>121</v>
      </c>
      <c r="G5408" s="16">
        <v>1400000</v>
      </c>
      <c r="H5408" s="16">
        <v>1400000</v>
      </c>
      <c r="I5408" s="16">
        <v>1</v>
      </c>
    </row>
    <row r="5409" spans="1:9" s="8" customFormat="1" ht="45">
      <c r="A5409" s="1065"/>
      <c r="B5409" s="1017"/>
      <c r="C5409" s="139">
        <v>79951110</v>
      </c>
      <c r="D5409" s="140" t="s">
        <v>2595</v>
      </c>
      <c r="E5409" s="15" t="s">
        <v>14</v>
      </c>
      <c r="F5409" s="15" t="s">
        <v>121</v>
      </c>
      <c r="G5409" s="16">
        <v>3000000</v>
      </c>
      <c r="H5409" s="16">
        <v>3000000</v>
      </c>
      <c r="I5409" s="16">
        <v>1</v>
      </c>
    </row>
    <row r="5410" spans="1:9" ht="45">
      <c r="A5410" s="1065"/>
      <c r="B5410" s="1017"/>
      <c r="C5410" s="145" t="s">
        <v>2596</v>
      </c>
      <c r="D5410" s="142" t="s">
        <v>1620</v>
      </c>
      <c r="E5410" s="12" t="s">
        <v>14</v>
      </c>
      <c r="F5410" s="12" t="s">
        <v>121</v>
      </c>
      <c r="G5410" s="14">
        <v>300000</v>
      </c>
      <c r="H5410" s="14">
        <v>300000</v>
      </c>
      <c r="I5410" s="14">
        <v>1</v>
      </c>
    </row>
    <row r="5411" spans="1:9" ht="45">
      <c r="A5411" s="1065"/>
      <c r="B5411" s="1017"/>
      <c r="C5411" s="145" t="s">
        <v>2597</v>
      </c>
      <c r="D5411" s="142" t="s">
        <v>1628</v>
      </c>
      <c r="E5411" s="12" t="s">
        <v>14</v>
      </c>
      <c r="F5411" s="12" t="s">
        <v>121</v>
      </c>
      <c r="G5411" s="14">
        <v>350000</v>
      </c>
      <c r="H5411" s="14">
        <v>350000</v>
      </c>
      <c r="I5411" s="14">
        <v>1</v>
      </c>
    </row>
    <row r="5412" spans="1:9" s="8" customFormat="1" ht="60">
      <c r="A5412" s="1065"/>
      <c r="B5412" s="1017"/>
      <c r="C5412" s="139">
        <v>79951110</v>
      </c>
      <c r="D5412" s="140" t="s">
        <v>2598</v>
      </c>
      <c r="E5412" s="15" t="s">
        <v>14</v>
      </c>
      <c r="F5412" s="15" t="s">
        <v>121</v>
      </c>
      <c r="G5412" s="16">
        <v>800000</v>
      </c>
      <c r="H5412" s="16">
        <v>800000</v>
      </c>
      <c r="I5412" s="16">
        <v>1</v>
      </c>
    </row>
    <row r="5413" spans="1:9" s="8" customFormat="1" ht="45">
      <c r="A5413" s="1065"/>
      <c r="B5413" s="1017"/>
      <c r="C5413" s="139">
        <v>79951110</v>
      </c>
      <c r="D5413" s="140" t="s">
        <v>2599</v>
      </c>
      <c r="E5413" s="15" t="s">
        <v>14</v>
      </c>
      <c r="F5413" s="15" t="s">
        <v>121</v>
      </c>
      <c r="G5413" s="16">
        <v>600000</v>
      </c>
      <c r="H5413" s="16">
        <v>600000</v>
      </c>
      <c r="I5413" s="16">
        <v>1</v>
      </c>
    </row>
    <row r="5414" spans="1:9" s="8" customFormat="1" ht="30" customHeight="1">
      <c r="A5414" s="1065"/>
      <c r="B5414" s="1056" t="s">
        <v>5263</v>
      </c>
      <c r="C5414" s="1057"/>
      <c r="D5414" s="1057"/>
      <c r="E5414" s="1057"/>
      <c r="F5414" s="1057"/>
      <c r="G5414" s="1057"/>
      <c r="H5414" s="1057"/>
      <c r="I5414" s="1058"/>
    </row>
    <row r="5415" spans="1:9" s="8" customFormat="1">
      <c r="A5415" s="1065"/>
      <c r="B5415" s="1190" t="s">
        <v>5264</v>
      </c>
      <c r="C5415" s="142"/>
      <c r="D5415" s="142"/>
      <c r="E5415" s="28"/>
      <c r="F5415" s="28"/>
      <c r="G5415" s="28"/>
      <c r="H5415" s="28"/>
      <c r="I5415" s="28"/>
    </row>
    <row r="5416" spans="1:9" s="8" customFormat="1">
      <c r="A5416" s="1065"/>
      <c r="B5416" s="1191"/>
      <c r="C5416" s="142"/>
      <c r="D5416" s="142"/>
      <c r="E5416" s="28"/>
      <c r="F5416" s="28"/>
      <c r="G5416" s="28"/>
      <c r="H5416" s="28"/>
      <c r="I5416" s="28"/>
    </row>
    <row r="5417" spans="1:9">
      <c r="A5417" s="1065"/>
      <c r="B5417" s="1038" t="s">
        <v>641</v>
      </c>
      <c r="C5417" s="1038"/>
      <c r="D5417" s="1038"/>
      <c r="E5417" s="1038"/>
      <c r="F5417" s="1038"/>
      <c r="G5417" s="1038"/>
      <c r="H5417" s="2">
        <v>750000</v>
      </c>
      <c r="I5417" s="2"/>
    </row>
    <row r="5418" spans="1:9">
      <c r="A5418" s="1065"/>
      <c r="B5418" s="1011" t="s">
        <v>118</v>
      </c>
      <c r="C5418" s="1011"/>
      <c r="D5418" s="1011"/>
      <c r="E5418" s="1011"/>
      <c r="F5418" s="1011"/>
      <c r="G5418" s="1011"/>
      <c r="H5418" s="72">
        <v>750000</v>
      </c>
      <c r="I5418" s="72"/>
    </row>
    <row r="5419" spans="1:9">
      <c r="A5419" s="1065"/>
      <c r="B5419" s="1017">
        <v>4239</v>
      </c>
      <c r="C5419" s="141" t="s">
        <v>2600</v>
      </c>
      <c r="D5419" s="142" t="s">
        <v>293</v>
      </c>
      <c r="E5419" s="12" t="s">
        <v>120</v>
      </c>
      <c r="F5419" s="12" t="s">
        <v>121</v>
      </c>
      <c r="G5419" s="14">
        <v>750000</v>
      </c>
      <c r="H5419" s="14">
        <v>750000</v>
      </c>
      <c r="I5419" s="14">
        <v>1</v>
      </c>
    </row>
    <row r="5420" spans="1:9">
      <c r="A5420" s="1065"/>
      <c r="B5420" s="1038" t="s">
        <v>294</v>
      </c>
      <c r="C5420" s="1038"/>
      <c r="D5420" s="1038"/>
      <c r="E5420" s="1038"/>
      <c r="F5420" s="1038"/>
      <c r="G5420" s="1038"/>
      <c r="H5420" s="2">
        <v>9790820</v>
      </c>
      <c r="I5420" s="2"/>
    </row>
    <row r="5421" spans="1:9">
      <c r="A5421" s="1065"/>
      <c r="B5421" s="1011" t="s">
        <v>11</v>
      </c>
      <c r="C5421" s="1011"/>
      <c r="D5421" s="1011"/>
      <c r="E5421" s="1011"/>
      <c r="F5421" s="1011"/>
      <c r="G5421" s="1011"/>
      <c r="H5421" s="72">
        <v>1990820</v>
      </c>
      <c r="I5421" s="72"/>
    </row>
    <row r="5422" spans="1:9">
      <c r="A5422" s="1065"/>
      <c r="B5422" s="679"/>
      <c r="C5422" s="142" t="s">
        <v>7276</v>
      </c>
      <c r="D5422" s="142" t="s">
        <v>7277</v>
      </c>
      <c r="E5422" s="142" t="s">
        <v>14</v>
      </c>
      <c r="F5422" s="142" t="s">
        <v>15</v>
      </c>
      <c r="G5422" s="142">
        <v>150000</v>
      </c>
      <c r="H5422" s="465">
        <v>300000</v>
      </c>
      <c r="I5422" s="680">
        <v>2</v>
      </c>
    </row>
    <row r="5423" spans="1:9">
      <c r="A5423" s="1065"/>
      <c r="B5423" s="1271">
        <v>5129</v>
      </c>
      <c r="C5423" s="142" t="s">
        <v>7101</v>
      </c>
      <c r="D5423" s="142" t="s">
        <v>4046</v>
      </c>
      <c r="E5423" s="142" t="s">
        <v>14</v>
      </c>
      <c r="F5423" s="142" t="s">
        <v>15</v>
      </c>
      <c r="G5423" s="142">
        <v>150000</v>
      </c>
      <c r="H5423" s="568">
        <v>150</v>
      </c>
      <c r="I5423" s="142">
        <v>1</v>
      </c>
    </row>
    <row r="5424" spans="1:9">
      <c r="A5424" s="1065"/>
      <c r="B5424" s="1272"/>
      <c r="C5424" s="142" t="s">
        <v>7102</v>
      </c>
      <c r="D5424" s="142" t="s">
        <v>4047</v>
      </c>
      <c r="E5424" s="142" t="s">
        <v>14</v>
      </c>
      <c r="F5424" s="142" t="s">
        <v>15</v>
      </c>
      <c r="G5424" s="142">
        <v>150000</v>
      </c>
      <c r="H5424" s="568">
        <v>750</v>
      </c>
      <c r="I5424" s="142">
        <v>5</v>
      </c>
    </row>
    <row r="5425" spans="1:9">
      <c r="A5425" s="1065"/>
      <c r="B5425" s="1272"/>
      <c r="C5425" s="142" t="s">
        <v>7112</v>
      </c>
      <c r="D5425" s="142" t="s">
        <v>4048</v>
      </c>
      <c r="E5425" s="142" t="s">
        <v>14</v>
      </c>
      <c r="F5425" s="142" t="s">
        <v>15</v>
      </c>
      <c r="G5425" s="142">
        <v>150000</v>
      </c>
      <c r="H5425" s="568">
        <v>750</v>
      </c>
      <c r="I5425" s="142">
        <v>5</v>
      </c>
    </row>
    <row r="5426" spans="1:9">
      <c r="A5426" s="1065"/>
      <c r="B5426" s="1272"/>
      <c r="C5426" s="142" t="s">
        <v>7113</v>
      </c>
      <c r="D5426" s="142" t="s">
        <v>4048</v>
      </c>
      <c r="E5426" s="142" t="s">
        <v>14</v>
      </c>
      <c r="F5426" s="142" t="s">
        <v>15</v>
      </c>
      <c r="G5426" s="142">
        <v>70000</v>
      </c>
      <c r="H5426" s="568">
        <v>210</v>
      </c>
      <c r="I5426" s="142">
        <v>3</v>
      </c>
    </row>
    <row r="5427" spans="1:9">
      <c r="A5427" s="1065"/>
      <c r="B5427" s="1272"/>
      <c r="C5427" s="142" t="s">
        <v>7103</v>
      </c>
      <c r="D5427" s="142" t="s">
        <v>4050</v>
      </c>
      <c r="E5427" s="142" t="s">
        <v>14</v>
      </c>
      <c r="F5427" s="142" t="s">
        <v>15</v>
      </c>
      <c r="G5427" s="142">
        <v>80000</v>
      </c>
      <c r="H5427" s="568">
        <v>80</v>
      </c>
      <c r="I5427" s="142">
        <v>1</v>
      </c>
    </row>
    <row r="5428" spans="1:9">
      <c r="A5428" s="1065"/>
      <c r="B5428" s="1272"/>
      <c r="C5428" s="142" t="s">
        <v>7104</v>
      </c>
      <c r="D5428" s="142" t="s">
        <v>4051</v>
      </c>
      <c r="E5428" s="142" t="s">
        <v>14</v>
      </c>
      <c r="F5428" s="142" t="s">
        <v>15</v>
      </c>
      <c r="G5428" s="142">
        <v>150000</v>
      </c>
      <c r="H5428" s="568">
        <v>1050</v>
      </c>
      <c r="I5428" s="142">
        <v>7</v>
      </c>
    </row>
    <row r="5429" spans="1:9">
      <c r="A5429" s="1065"/>
      <c r="B5429" s="1272"/>
      <c r="C5429" s="142" t="s">
        <v>7105</v>
      </c>
      <c r="D5429" s="142" t="s">
        <v>7106</v>
      </c>
      <c r="E5429" s="142" t="s">
        <v>14</v>
      </c>
      <c r="F5429" s="142" t="s">
        <v>15</v>
      </c>
      <c r="G5429" s="142">
        <v>150000</v>
      </c>
      <c r="H5429" s="568">
        <v>150</v>
      </c>
      <c r="I5429" s="142">
        <v>1</v>
      </c>
    </row>
    <row r="5430" spans="1:9">
      <c r="A5430" s="1065"/>
      <c r="B5430" s="1272"/>
      <c r="C5430" s="142"/>
      <c r="D5430" s="142"/>
      <c r="E5430" s="142"/>
      <c r="F5430" s="142"/>
      <c r="G5430" s="142"/>
      <c r="H5430" s="568"/>
      <c r="I5430" s="142"/>
    </row>
    <row r="5431" spans="1:9">
      <c r="A5431" s="1065"/>
      <c r="B5431" s="1273"/>
      <c r="C5431" s="142" t="s">
        <v>7107</v>
      </c>
      <c r="D5431" s="142" t="s">
        <v>4055</v>
      </c>
      <c r="E5431" s="142" t="s">
        <v>14</v>
      </c>
      <c r="F5431" s="142" t="s">
        <v>15</v>
      </c>
      <c r="G5431" s="142">
        <v>150000</v>
      </c>
      <c r="H5431" s="568">
        <v>600</v>
      </c>
      <c r="I5431" s="142">
        <v>4</v>
      </c>
    </row>
    <row r="5432" spans="1:9" s="8" customFormat="1">
      <c r="A5432" s="1065"/>
      <c r="B5432" s="1016">
        <v>4267</v>
      </c>
      <c r="C5432" s="139">
        <v>15897200</v>
      </c>
      <c r="D5432" s="140" t="s">
        <v>275</v>
      </c>
      <c r="E5432" s="15" t="s">
        <v>126</v>
      </c>
      <c r="F5432" s="15" t="s">
        <v>15</v>
      </c>
      <c r="G5432" s="16">
        <v>11780</v>
      </c>
      <c r="H5432" s="16">
        <v>1990820</v>
      </c>
      <c r="I5432" s="16">
        <v>169</v>
      </c>
    </row>
    <row r="5433" spans="1:9">
      <c r="A5433" s="1065"/>
      <c r="B5433" s="1011" t="s">
        <v>118</v>
      </c>
      <c r="C5433" s="1011"/>
      <c r="D5433" s="1011"/>
      <c r="E5433" s="1011"/>
      <c r="F5433" s="1011"/>
      <c r="G5433" s="1011"/>
      <c r="H5433" s="72">
        <v>7800000</v>
      </c>
      <c r="I5433" s="72"/>
    </row>
    <row r="5434" spans="1:9" s="8" customFormat="1">
      <c r="A5434" s="1065"/>
      <c r="B5434" s="1016">
        <v>4861</v>
      </c>
      <c r="C5434" s="139">
        <v>98391200</v>
      </c>
      <c r="D5434" s="140" t="s">
        <v>517</v>
      </c>
      <c r="E5434" s="15" t="s">
        <v>126</v>
      </c>
      <c r="F5434" s="15" t="s">
        <v>121</v>
      </c>
      <c r="G5434" s="16">
        <v>7800000</v>
      </c>
      <c r="H5434" s="16">
        <v>7800000</v>
      </c>
      <c r="I5434" s="16">
        <v>1</v>
      </c>
    </row>
    <row r="5435" spans="1:9">
      <c r="A5435" s="1065"/>
      <c r="B5435" s="1038" t="s">
        <v>295</v>
      </c>
      <c r="C5435" s="1038"/>
      <c r="D5435" s="1038"/>
      <c r="E5435" s="1038"/>
      <c r="F5435" s="1038"/>
      <c r="G5435" s="1038"/>
      <c r="H5435" s="2">
        <v>11000000</v>
      </c>
      <c r="I5435" s="2"/>
    </row>
    <row r="5436" spans="1:9">
      <c r="A5436" s="1065"/>
      <c r="B5436" s="1193" t="s">
        <v>154</v>
      </c>
      <c r="C5436" s="1194"/>
      <c r="D5436" s="1194"/>
      <c r="E5436" s="1194"/>
      <c r="F5436" s="1194"/>
      <c r="G5436" s="1195"/>
      <c r="H5436" s="262"/>
      <c r="I5436" s="262"/>
    </row>
    <row r="5437" spans="1:9" ht="30">
      <c r="A5437" s="1065"/>
      <c r="B5437" s="141">
        <v>4251</v>
      </c>
      <c r="C5437" s="141" t="s">
        <v>7399</v>
      </c>
      <c r="D5437" s="141" t="s">
        <v>4060</v>
      </c>
      <c r="E5437" s="141" t="s">
        <v>126</v>
      </c>
      <c r="F5437" s="712" t="s">
        <v>121</v>
      </c>
      <c r="G5437" s="723">
        <v>3921600</v>
      </c>
      <c r="H5437" s="723">
        <v>3921600</v>
      </c>
      <c r="I5437" s="338">
        <v>1</v>
      </c>
    </row>
    <row r="5438" spans="1:9">
      <c r="A5438" s="1065"/>
      <c r="B5438" s="1187" t="s">
        <v>11</v>
      </c>
      <c r="C5438" s="1188"/>
      <c r="D5438" s="1188"/>
      <c r="E5438" s="1188"/>
      <c r="F5438" s="1188"/>
      <c r="G5438" s="1189"/>
      <c r="H5438" s="263"/>
      <c r="I5438" s="264"/>
    </row>
    <row r="5439" spans="1:9">
      <c r="A5439" s="1065"/>
      <c r="B5439" s="1047">
        <v>4269</v>
      </c>
      <c r="C5439" s="141" t="s">
        <v>5521</v>
      </c>
      <c r="D5439" s="141" t="s">
        <v>636</v>
      </c>
      <c r="E5439" s="141" t="s">
        <v>14</v>
      </c>
      <c r="F5439" s="141" t="s">
        <v>15</v>
      </c>
      <c r="G5439" s="141">
        <v>10000</v>
      </c>
      <c r="H5439" s="141">
        <v>1000000</v>
      </c>
      <c r="I5439" s="141">
        <v>100</v>
      </c>
    </row>
    <row r="5440" spans="1:9">
      <c r="A5440" s="1065"/>
      <c r="B5440" s="1048"/>
      <c r="C5440" s="141" t="s">
        <v>5626</v>
      </c>
      <c r="D5440" s="141" t="s">
        <v>3779</v>
      </c>
      <c r="E5440" s="141" t="s">
        <v>126</v>
      </c>
      <c r="F5440" s="141" t="s">
        <v>121</v>
      </c>
      <c r="G5440" s="141">
        <v>659600</v>
      </c>
      <c r="H5440" s="141">
        <v>659600</v>
      </c>
      <c r="I5440" s="141">
        <v>1</v>
      </c>
    </row>
    <row r="5441" spans="1:9">
      <c r="A5441" s="1065"/>
      <c r="B5441" s="1063" t="s">
        <v>118</v>
      </c>
      <c r="C5441" s="1063"/>
      <c r="D5441" s="1063"/>
      <c r="E5441" s="1063"/>
      <c r="F5441" s="1063"/>
      <c r="G5441" s="1063"/>
      <c r="H5441" s="265">
        <v>11000000</v>
      </c>
      <c r="I5441" s="265"/>
    </row>
    <row r="5442" spans="1:9" ht="30">
      <c r="A5442" s="1065"/>
      <c r="B5442" s="141">
        <v>4251</v>
      </c>
      <c r="C5442" s="141" t="s">
        <v>5663</v>
      </c>
      <c r="D5442" s="141" t="s">
        <v>5260</v>
      </c>
      <c r="E5442" s="141" t="s">
        <v>149</v>
      </c>
      <c r="F5442" s="141" t="s">
        <v>121</v>
      </c>
      <c r="G5442" s="333">
        <v>78400</v>
      </c>
      <c r="H5442" s="333">
        <v>78400</v>
      </c>
      <c r="I5442" s="141">
        <v>1</v>
      </c>
    </row>
    <row r="5443" spans="1:9" s="8" customFormat="1">
      <c r="A5443" s="1065"/>
      <c r="B5443" s="1016">
        <v>4239</v>
      </c>
      <c r="C5443" s="139">
        <v>98391200</v>
      </c>
      <c r="D5443" s="140" t="s">
        <v>517</v>
      </c>
      <c r="E5443" s="15" t="s">
        <v>126</v>
      </c>
      <c r="F5443" s="15" t="s">
        <v>121</v>
      </c>
      <c r="G5443" s="16">
        <v>4000000</v>
      </c>
      <c r="H5443" s="16">
        <v>4000000</v>
      </c>
      <c r="I5443" s="16">
        <v>1</v>
      </c>
    </row>
    <row r="5444" spans="1:9" s="8" customFormat="1">
      <c r="A5444" s="1065"/>
      <c r="B5444" s="1016">
        <v>4861</v>
      </c>
      <c r="C5444" s="139">
        <v>98391200</v>
      </c>
      <c r="D5444" s="140" t="s">
        <v>517</v>
      </c>
      <c r="E5444" s="15" t="s">
        <v>126</v>
      </c>
      <c r="F5444" s="15" t="s">
        <v>121</v>
      </c>
      <c r="G5444" s="16">
        <v>7000000</v>
      </c>
      <c r="H5444" s="16">
        <v>7000000</v>
      </c>
      <c r="I5444" s="16">
        <v>1</v>
      </c>
    </row>
    <row r="5445" spans="1:9" s="8" customFormat="1" ht="30">
      <c r="A5445" s="1065"/>
      <c r="B5445" s="141" t="s">
        <v>5588</v>
      </c>
      <c r="C5445" s="141" t="s">
        <v>7725</v>
      </c>
      <c r="D5445" s="141" t="s">
        <v>5460</v>
      </c>
      <c r="E5445" s="141" t="s">
        <v>14</v>
      </c>
      <c r="F5445" s="141" t="s">
        <v>121</v>
      </c>
      <c r="G5445" s="141">
        <v>1000000</v>
      </c>
      <c r="H5445" s="141">
        <v>1000000</v>
      </c>
      <c r="I5445" s="141">
        <v>1</v>
      </c>
    </row>
    <row r="5446" spans="1:9" s="8" customFormat="1">
      <c r="A5446" s="1065"/>
      <c r="B5446" s="256"/>
      <c r="C5446" s="257"/>
      <c r="D5446" s="256"/>
      <c r="E5446" s="258"/>
      <c r="F5446" s="259"/>
      <c r="G5446" s="260"/>
      <c r="H5446" s="260"/>
      <c r="I5446" s="261"/>
    </row>
    <row r="5447" spans="1:9">
      <c r="A5447" s="1065"/>
      <c r="B5447" s="1038" t="s">
        <v>296</v>
      </c>
      <c r="C5447" s="1038"/>
      <c r="D5447" s="1038"/>
      <c r="E5447" s="1038"/>
      <c r="F5447" s="1038"/>
      <c r="G5447" s="1038"/>
      <c r="H5447" s="2">
        <v>5500000</v>
      </c>
      <c r="I5447" s="2"/>
    </row>
    <row r="5448" spans="1:9">
      <c r="A5448" s="1065"/>
      <c r="B5448" s="1011" t="s">
        <v>118</v>
      </c>
      <c r="C5448" s="1011"/>
      <c r="D5448" s="1011"/>
      <c r="E5448" s="1011"/>
      <c r="F5448" s="1011"/>
      <c r="G5448" s="1011"/>
      <c r="H5448" s="72">
        <v>5500000</v>
      </c>
      <c r="I5448" s="72"/>
    </row>
    <row r="5449" spans="1:9" s="8" customFormat="1" ht="14.25" customHeight="1">
      <c r="A5449" s="1065"/>
      <c r="B5449" s="1016">
        <v>4239</v>
      </c>
      <c r="C5449" s="139" t="s">
        <v>2601</v>
      </c>
      <c r="D5449" s="140" t="s">
        <v>293</v>
      </c>
      <c r="E5449" s="15" t="s">
        <v>120</v>
      </c>
      <c r="F5449" s="15" t="s">
        <v>121</v>
      </c>
      <c r="G5449" s="16">
        <v>1500000</v>
      </c>
      <c r="H5449" s="16">
        <v>1500000</v>
      </c>
      <c r="I5449" s="16">
        <v>1</v>
      </c>
    </row>
    <row r="5450" spans="1:9" s="8" customFormat="1">
      <c r="A5450" s="1065"/>
      <c r="B5450" s="1016">
        <v>4861</v>
      </c>
      <c r="C5450" s="139">
        <v>98391200</v>
      </c>
      <c r="D5450" s="140" t="s">
        <v>517</v>
      </c>
      <c r="E5450" s="15" t="s">
        <v>126</v>
      </c>
      <c r="F5450" s="15" t="s">
        <v>121</v>
      </c>
      <c r="G5450" s="16">
        <v>4000000</v>
      </c>
      <c r="H5450" s="16">
        <v>4000000</v>
      </c>
      <c r="I5450" s="16">
        <v>1</v>
      </c>
    </row>
    <row r="5451" spans="1:9" s="8" customFormat="1">
      <c r="A5451" s="1065"/>
      <c r="B5451" s="1187" t="s">
        <v>11</v>
      </c>
      <c r="C5451" s="1188"/>
      <c r="D5451" s="1188"/>
      <c r="E5451" s="1188"/>
      <c r="F5451" s="1188"/>
      <c r="G5451" s="1189"/>
      <c r="H5451" s="266"/>
      <c r="I5451" s="266"/>
    </row>
    <row r="5452" spans="1:9" s="8" customFormat="1">
      <c r="A5452" s="1065"/>
      <c r="B5452" s="250">
        <v>4267</v>
      </c>
      <c r="C5452" s="250" t="s">
        <v>5522</v>
      </c>
      <c r="D5452" s="254" t="s">
        <v>4058</v>
      </c>
      <c r="E5452" s="250" t="s">
        <v>126</v>
      </c>
      <c r="F5452" s="254" t="s">
        <v>15</v>
      </c>
      <c r="G5452" s="252">
        <v>15540</v>
      </c>
      <c r="H5452" s="252">
        <v>1989120</v>
      </c>
      <c r="I5452" s="267">
        <v>128</v>
      </c>
    </row>
    <row r="5453" spans="1:9" s="8" customFormat="1" ht="30">
      <c r="A5453" s="1065"/>
      <c r="B5453" s="250">
        <v>4269</v>
      </c>
      <c r="C5453" s="250" t="s">
        <v>5523</v>
      </c>
      <c r="D5453" s="254" t="s">
        <v>5452</v>
      </c>
      <c r="E5453" s="250" t="s">
        <v>14</v>
      </c>
      <c r="F5453" s="254" t="s">
        <v>15</v>
      </c>
      <c r="G5453" s="267">
        <v>170</v>
      </c>
      <c r="H5453" s="252">
        <v>816000</v>
      </c>
      <c r="I5453" s="252">
        <v>4800</v>
      </c>
    </row>
    <row r="5454" spans="1:9" s="8" customFormat="1" ht="30">
      <c r="A5454" s="1065"/>
      <c r="B5454" s="250">
        <v>4269</v>
      </c>
      <c r="C5454" s="250" t="s">
        <v>5524</v>
      </c>
      <c r="D5454" s="254" t="s">
        <v>5452</v>
      </c>
      <c r="E5454" s="250" t="s">
        <v>14</v>
      </c>
      <c r="F5454" s="254" t="s">
        <v>15</v>
      </c>
      <c r="G5454" s="267">
        <v>333</v>
      </c>
      <c r="H5454" s="252">
        <v>499500</v>
      </c>
      <c r="I5454" s="252">
        <v>1500</v>
      </c>
    </row>
    <row r="5455" spans="1:9">
      <c r="A5455" s="1065"/>
      <c r="B5455" s="1038" t="s">
        <v>298</v>
      </c>
      <c r="C5455" s="1038"/>
      <c r="D5455" s="1038"/>
      <c r="E5455" s="1038"/>
      <c r="F5455" s="1038"/>
      <c r="G5455" s="1038"/>
      <c r="H5455" s="2">
        <v>63328000</v>
      </c>
      <c r="I5455" s="2"/>
    </row>
    <row r="5456" spans="1:9">
      <c r="A5456" s="1065"/>
      <c r="B5456" s="1011" t="s">
        <v>118</v>
      </c>
      <c r="C5456" s="1011"/>
      <c r="D5456" s="1011"/>
      <c r="E5456" s="1011"/>
      <c r="F5456" s="1011"/>
      <c r="G5456" s="1011"/>
      <c r="H5456" s="72">
        <v>63328000</v>
      </c>
      <c r="I5456" s="72"/>
    </row>
    <row r="5457" spans="1:9" s="8" customFormat="1" ht="30">
      <c r="A5457" s="1065"/>
      <c r="B5457" s="1016">
        <v>4215</v>
      </c>
      <c r="C5457" s="139">
        <v>66511120</v>
      </c>
      <c r="D5457" s="140" t="s">
        <v>299</v>
      </c>
      <c r="E5457" s="15" t="s">
        <v>149</v>
      </c>
      <c r="F5457" s="15" t="s">
        <v>121</v>
      </c>
      <c r="G5457" s="16">
        <v>63328000</v>
      </c>
      <c r="H5457" s="16">
        <v>63328000</v>
      </c>
      <c r="I5457" s="16">
        <v>1</v>
      </c>
    </row>
    <row r="5458" spans="1:9">
      <c r="A5458" s="1065"/>
      <c r="B5458" s="1074" t="s">
        <v>300</v>
      </c>
      <c r="C5458" s="1074"/>
      <c r="D5458" s="1074"/>
      <c r="E5458" s="1074"/>
      <c r="F5458" s="1074"/>
      <c r="G5458" s="1074"/>
      <c r="H5458" s="2">
        <v>959386031</v>
      </c>
      <c r="I5458" s="2"/>
    </row>
    <row r="5459" spans="1:9" ht="38.25" customHeight="1">
      <c r="A5459" s="1065" t="s">
        <v>5245</v>
      </c>
      <c r="B5459" s="1025" t="s">
        <v>2602</v>
      </c>
      <c r="C5459" s="1025"/>
      <c r="D5459" s="1025"/>
      <c r="E5459" s="1025"/>
      <c r="F5459" s="1025"/>
      <c r="G5459" s="1025"/>
      <c r="H5459" s="1025"/>
      <c r="I5459" s="1025"/>
    </row>
    <row r="5460" spans="1:9">
      <c r="A5460" s="1065"/>
      <c r="B5460" s="33"/>
      <c r="C5460" s="150"/>
      <c r="D5460" s="150"/>
      <c r="E5460" s="33"/>
      <c r="F5460" s="33"/>
      <c r="G5460" s="73"/>
      <c r="H5460" s="73"/>
      <c r="I5460" s="73"/>
    </row>
    <row r="5461" spans="1:9">
      <c r="A5461" s="1065"/>
      <c r="B5461" s="1080" t="s">
        <v>1</v>
      </c>
      <c r="C5461" s="1192" t="s">
        <v>2</v>
      </c>
      <c r="D5461" s="1192"/>
      <c r="E5461" s="1080" t="s">
        <v>3</v>
      </c>
      <c r="F5461" s="1080" t="s">
        <v>4</v>
      </c>
      <c r="G5461" s="1186" t="s">
        <v>5</v>
      </c>
      <c r="H5461" s="1186" t="s">
        <v>6</v>
      </c>
      <c r="I5461" s="1186" t="s">
        <v>7</v>
      </c>
    </row>
    <row r="5462" spans="1:9" ht="60">
      <c r="A5462" s="1065"/>
      <c r="B5462" s="1080"/>
      <c r="C5462" s="150" t="s">
        <v>8</v>
      </c>
      <c r="D5462" s="150" t="s">
        <v>9</v>
      </c>
      <c r="E5462" s="1080"/>
      <c r="F5462" s="1080"/>
      <c r="G5462" s="1186"/>
      <c r="H5462" s="1186"/>
      <c r="I5462" s="1186"/>
    </row>
    <row r="5463" spans="1:9">
      <c r="A5463" s="1065"/>
      <c r="B5463" s="33"/>
      <c r="C5463" s="150">
        <v>1</v>
      </c>
      <c r="D5463" s="150">
        <v>2</v>
      </c>
      <c r="E5463" s="33">
        <v>3</v>
      </c>
      <c r="F5463" s="33">
        <v>4</v>
      </c>
      <c r="G5463" s="73">
        <v>5</v>
      </c>
      <c r="H5463" s="73">
        <v>6</v>
      </c>
      <c r="I5463" s="73">
        <v>7</v>
      </c>
    </row>
    <row r="5464" spans="1:9">
      <c r="A5464" s="1065"/>
      <c r="B5464" s="1071" t="s">
        <v>10</v>
      </c>
      <c r="C5464" s="1071"/>
      <c r="D5464" s="1071"/>
      <c r="E5464" s="1071"/>
      <c r="F5464" s="1071"/>
      <c r="G5464" s="1071"/>
      <c r="H5464" s="34">
        <f>SUM(H5465+H5589)</f>
        <v>61978829</v>
      </c>
      <c r="I5464" s="34"/>
    </row>
    <row r="5465" spans="1:9">
      <c r="A5465" s="1065"/>
      <c r="B5465" s="1080" t="s">
        <v>11</v>
      </c>
      <c r="C5465" s="1080"/>
      <c r="D5465" s="1080"/>
      <c r="E5465" s="1080"/>
      <c r="F5465" s="1080"/>
      <c r="G5465" s="1080"/>
      <c r="H5465" s="73">
        <f>SUM(H5466:H5588)</f>
        <v>24180629</v>
      </c>
      <c r="I5465" s="73"/>
    </row>
    <row r="5466" spans="1:9" ht="30">
      <c r="A5466" s="1065"/>
      <c r="B5466" s="1024">
        <v>4261</v>
      </c>
      <c r="C5466" s="151" t="s">
        <v>2603</v>
      </c>
      <c r="D5466" s="152" t="s">
        <v>2604</v>
      </c>
      <c r="E5466" s="35" t="s">
        <v>14</v>
      </c>
      <c r="F5466" s="35" t="s">
        <v>1844</v>
      </c>
      <c r="G5466" s="36">
        <v>10000</v>
      </c>
      <c r="H5466" s="36">
        <f t="shared" ref="H5466:H5529" si="42">G5466*I5466</f>
        <v>40000</v>
      </c>
      <c r="I5466" s="36">
        <v>4</v>
      </c>
    </row>
    <row r="5467" spans="1:9" ht="45">
      <c r="A5467" s="1065"/>
      <c r="B5467" s="1024"/>
      <c r="C5467" s="151" t="s">
        <v>2605</v>
      </c>
      <c r="D5467" s="152" t="s">
        <v>2606</v>
      </c>
      <c r="E5467" s="35" t="s">
        <v>14</v>
      </c>
      <c r="F5467" s="35" t="s">
        <v>1844</v>
      </c>
      <c r="G5467" s="36">
        <v>12000</v>
      </c>
      <c r="H5467" s="36">
        <f t="shared" si="42"/>
        <v>36000</v>
      </c>
      <c r="I5467" s="36">
        <v>3</v>
      </c>
    </row>
    <row r="5468" spans="1:9" ht="30">
      <c r="A5468" s="1065"/>
      <c r="B5468" s="1024"/>
      <c r="C5468" s="151" t="s">
        <v>2607</v>
      </c>
      <c r="D5468" s="152" t="s">
        <v>2608</v>
      </c>
      <c r="E5468" s="35" t="s">
        <v>14</v>
      </c>
      <c r="F5468" s="35" t="s">
        <v>1844</v>
      </c>
      <c r="G5468" s="36">
        <v>12000</v>
      </c>
      <c r="H5468" s="36">
        <f t="shared" si="42"/>
        <v>36000</v>
      </c>
      <c r="I5468" s="36">
        <v>3</v>
      </c>
    </row>
    <row r="5469" spans="1:9" ht="30">
      <c r="A5469" s="1065"/>
      <c r="B5469" s="1024"/>
      <c r="C5469" s="151" t="s">
        <v>2609</v>
      </c>
      <c r="D5469" s="152" t="s">
        <v>2610</v>
      </c>
      <c r="E5469" s="35" t="s">
        <v>14</v>
      </c>
      <c r="F5469" s="35" t="s">
        <v>1844</v>
      </c>
      <c r="G5469" s="36">
        <v>10000</v>
      </c>
      <c r="H5469" s="36">
        <f t="shared" si="42"/>
        <v>40000</v>
      </c>
      <c r="I5469" s="36">
        <v>4</v>
      </c>
    </row>
    <row r="5470" spans="1:9" s="11" customFormat="1" ht="30">
      <c r="A5470" s="1065"/>
      <c r="B5470" s="1024"/>
      <c r="C5470" s="153">
        <v>22811110</v>
      </c>
      <c r="D5470" s="154" t="s">
        <v>2611</v>
      </c>
      <c r="E5470" s="37" t="s">
        <v>126</v>
      </c>
      <c r="F5470" s="37" t="s">
        <v>15</v>
      </c>
      <c r="G5470" s="38">
        <v>3500</v>
      </c>
      <c r="H5470" s="38">
        <f t="shared" si="42"/>
        <v>52500</v>
      </c>
      <c r="I5470" s="38">
        <v>15</v>
      </c>
    </row>
    <row r="5471" spans="1:9">
      <c r="A5471" s="1065"/>
      <c r="B5471" s="1024"/>
      <c r="C5471" s="151" t="s">
        <v>2612</v>
      </c>
      <c r="D5471" s="152" t="s">
        <v>307</v>
      </c>
      <c r="E5471" s="35" t="s">
        <v>14</v>
      </c>
      <c r="F5471" s="35" t="s">
        <v>15</v>
      </c>
      <c r="G5471" s="36">
        <v>500</v>
      </c>
      <c r="H5471" s="36">
        <f t="shared" si="42"/>
        <v>15000</v>
      </c>
      <c r="I5471" s="36">
        <v>30</v>
      </c>
    </row>
    <row r="5472" spans="1:9" ht="30">
      <c r="A5472" s="1065"/>
      <c r="B5472" s="1024"/>
      <c r="C5472" s="151" t="s">
        <v>2613</v>
      </c>
      <c r="D5472" s="152" t="s">
        <v>1002</v>
      </c>
      <c r="E5472" s="35" t="s">
        <v>14</v>
      </c>
      <c r="F5472" s="35" t="s">
        <v>15</v>
      </c>
      <c r="G5472" s="36">
        <v>2000</v>
      </c>
      <c r="H5472" s="36">
        <f t="shared" si="42"/>
        <v>40000</v>
      </c>
      <c r="I5472" s="36">
        <v>20</v>
      </c>
    </row>
    <row r="5473" spans="1:9" ht="30">
      <c r="A5473" s="1065"/>
      <c r="B5473" s="1024"/>
      <c r="C5473" s="151" t="s">
        <v>2614</v>
      </c>
      <c r="D5473" s="152" t="s">
        <v>2615</v>
      </c>
      <c r="E5473" s="35" t="s">
        <v>14</v>
      </c>
      <c r="F5473" s="35" t="s">
        <v>15</v>
      </c>
      <c r="G5473" s="36">
        <v>3500</v>
      </c>
      <c r="H5473" s="36">
        <f t="shared" si="42"/>
        <v>17500</v>
      </c>
      <c r="I5473" s="36">
        <v>5</v>
      </c>
    </row>
    <row r="5474" spans="1:9" s="11" customFormat="1">
      <c r="A5474" s="1065"/>
      <c r="B5474" s="1024"/>
      <c r="C5474" s="153">
        <v>24911200</v>
      </c>
      <c r="D5474" s="154" t="s">
        <v>370</v>
      </c>
      <c r="E5474" s="37" t="s">
        <v>126</v>
      </c>
      <c r="F5474" s="37" t="s">
        <v>49</v>
      </c>
      <c r="G5474" s="38">
        <v>1500</v>
      </c>
      <c r="H5474" s="38">
        <f t="shared" si="42"/>
        <v>6000</v>
      </c>
      <c r="I5474" s="38">
        <v>4</v>
      </c>
    </row>
    <row r="5475" spans="1:9">
      <c r="A5475" s="1065"/>
      <c r="B5475" s="1024"/>
      <c r="C5475" s="151" t="s">
        <v>2616</v>
      </c>
      <c r="D5475" s="152" t="s">
        <v>309</v>
      </c>
      <c r="E5475" s="35" t="s">
        <v>14</v>
      </c>
      <c r="F5475" s="35" t="s">
        <v>15</v>
      </c>
      <c r="G5475" s="36">
        <v>200</v>
      </c>
      <c r="H5475" s="36">
        <f t="shared" si="42"/>
        <v>8000</v>
      </c>
      <c r="I5475" s="36">
        <v>40</v>
      </c>
    </row>
    <row r="5476" spans="1:9">
      <c r="A5476" s="1065"/>
      <c r="B5476" s="1024"/>
      <c r="C5476" s="151" t="s">
        <v>2617</v>
      </c>
      <c r="D5476" s="152" t="s">
        <v>13</v>
      </c>
      <c r="E5476" s="35" t="s">
        <v>14</v>
      </c>
      <c r="F5476" s="35" t="s">
        <v>15</v>
      </c>
      <c r="G5476" s="36">
        <v>8000</v>
      </c>
      <c r="H5476" s="36">
        <f t="shared" si="42"/>
        <v>40000</v>
      </c>
      <c r="I5476" s="36">
        <v>5</v>
      </c>
    </row>
    <row r="5477" spans="1:9">
      <c r="A5477" s="1065"/>
      <c r="B5477" s="1024"/>
      <c r="C5477" s="151" t="s">
        <v>2618</v>
      </c>
      <c r="D5477" s="152" t="s">
        <v>312</v>
      </c>
      <c r="E5477" s="35" t="s">
        <v>14</v>
      </c>
      <c r="F5477" s="35" t="s">
        <v>15</v>
      </c>
      <c r="G5477" s="36">
        <v>80</v>
      </c>
      <c r="H5477" s="36">
        <f t="shared" si="42"/>
        <v>3200</v>
      </c>
      <c r="I5477" s="36">
        <v>40</v>
      </c>
    </row>
    <row r="5478" spans="1:9">
      <c r="A5478" s="1065"/>
      <c r="B5478" s="1024"/>
      <c r="C5478" s="151" t="s">
        <v>2619</v>
      </c>
      <c r="D5478" s="152" t="s">
        <v>314</v>
      </c>
      <c r="E5478" s="35" t="s">
        <v>14</v>
      </c>
      <c r="F5478" s="35" t="s">
        <v>15</v>
      </c>
      <c r="G5478" s="36">
        <v>700</v>
      </c>
      <c r="H5478" s="36">
        <f t="shared" si="42"/>
        <v>7000</v>
      </c>
      <c r="I5478" s="36">
        <v>10</v>
      </c>
    </row>
    <row r="5479" spans="1:9">
      <c r="A5479" s="1065"/>
      <c r="B5479" s="1024"/>
      <c r="C5479" s="151" t="s">
        <v>2620</v>
      </c>
      <c r="D5479" s="152" t="s">
        <v>316</v>
      </c>
      <c r="E5479" s="35" t="s">
        <v>14</v>
      </c>
      <c r="F5479" s="35" t="s">
        <v>15</v>
      </c>
      <c r="G5479" s="36">
        <v>250</v>
      </c>
      <c r="H5479" s="36">
        <f t="shared" si="42"/>
        <v>2500</v>
      </c>
      <c r="I5479" s="36">
        <v>10</v>
      </c>
    </row>
    <row r="5480" spans="1:9">
      <c r="A5480" s="1065"/>
      <c r="B5480" s="1024"/>
      <c r="C5480" s="151" t="s">
        <v>2621</v>
      </c>
      <c r="D5480" s="152" t="s">
        <v>17</v>
      </c>
      <c r="E5480" s="35" t="s">
        <v>14</v>
      </c>
      <c r="F5480" s="35" t="s">
        <v>15</v>
      </c>
      <c r="G5480" s="36">
        <v>150</v>
      </c>
      <c r="H5480" s="36">
        <f t="shared" si="42"/>
        <v>75000</v>
      </c>
      <c r="I5480" s="36">
        <v>500</v>
      </c>
    </row>
    <row r="5481" spans="1:9">
      <c r="A5481" s="1065"/>
      <c r="B5481" s="1024"/>
      <c r="C5481" s="151" t="s">
        <v>2622</v>
      </c>
      <c r="D5481" s="152" t="s">
        <v>19</v>
      </c>
      <c r="E5481" s="35" t="s">
        <v>14</v>
      </c>
      <c r="F5481" s="35" t="s">
        <v>15</v>
      </c>
      <c r="G5481" s="36">
        <v>300</v>
      </c>
      <c r="H5481" s="36">
        <f t="shared" si="42"/>
        <v>30000</v>
      </c>
      <c r="I5481" s="36">
        <v>100</v>
      </c>
    </row>
    <row r="5482" spans="1:9">
      <c r="A5482" s="1065"/>
      <c r="B5482" s="1024"/>
      <c r="C5482" s="151" t="s">
        <v>2623</v>
      </c>
      <c r="D5482" s="152" t="s">
        <v>21</v>
      </c>
      <c r="E5482" s="35" t="s">
        <v>14</v>
      </c>
      <c r="F5482" s="35" t="s">
        <v>15</v>
      </c>
      <c r="G5482" s="36">
        <v>70</v>
      </c>
      <c r="H5482" s="36">
        <f t="shared" si="42"/>
        <v>7000</v>
      </c>
      <c r="I5482" s="36">
        <v>100</v>
      </c>
    </row>
    <row r="5483" spans="1:9">
      <c r="A5483" s="1065"/>
      <c r="B5483" s="1024"/>
      <c r="C5483" s="151" t="s">
        <v>2624</v>
      </c>
      <c r="D5483" s="152" t="s">
        <v>652</v>
      </c>
      <c r="E5483" s="35" t="s">
        <v>14</v>
      </c>
      <c r="F5483" s="35" t="s">
        <v>15</v>
      </c>
      <c r="G5483" s="36">
        <v>150</v>
      </c>
      <c r="H5483" s="36">
        <f t="shared" si="42"/>
        <v>3000</v>
      </c>
      <c r="I5483" s="36">
        <v>20</v>
      </c>
    </row>
    <row r="5484" spans="1:9">
      <c r="A5484" s="1065"/>
      <c r="B5484" s="1024"/>
      <c r="C5484" s="151" t="s">
        <v>2625</v>
      </c>
      <c r="D5484" s="152" t="s">
        <v>1007</v>
      </c>
      <c r="E5484" s="35" t="s">
        <v>14</v>
      </c>
      <c r="F5484" s="35" t="s">
        <v>30</v>
      </c>
      <c r="G5484" s="36">
        <v>90</v>
      </c>
      <c r="H5484" s="36">
        <f t="shared" si="42"/>
        <v>900</v>
      </c>
      <c r="I5484" s="36">
        <v>10</v>
      </c>
    </row>
    <row r="5485" spans="1:9">
      <c r="A5485" s="1065"/>
      <c r="B5485" s="1024"/>
      <c r="C5485" s="151" t="s">
        <v>2626</v>
      </c>
      <c r="D5485" s="152" t="s">
        <v>23</v>
      </c>
      <c r="E5485" s="35" t="s">
        <v>14</v>
      </c>
      <c r="F5485" s="35" t="s">
        <v>15</v>
      </c>
      <c r="G5485" s="36">
        <v>250</v>
      </c>
      <c r="H5485" s="36">
        <f t="shared" si="42"/>
        <v>17500</v>
      </c>
      <c r="I5485" s="36">
        <v>70</v>
      </c>
    </row>
    <row r="5486" spans="1:9">
      <c r="A5486" s="1065"/>
      <c r="B5486" s="1024"/>
      <c r="C5486" s="151" t="s">
        <v>2627</v>
      </c>
      <c r="D5486" s="152" t="s">
        <v>1083</v>
      </c>
      <c r="E5486" s="35" t="s">
        <v>14</v>
      </c>
      <c r="F5486" s="35" t="s">
        <v>15</v>
      </c>
      <c r="G5486" s="36">
        <v>150</v>
      </c>
      <c r="H5486" s="36">
        <f t="shared" si="42"/>
        <v>12000</v>
      </c>
      <c r="I5486" s="36">
        <v>80</v>
      </c>
    </row>
    <row r="5487" spans="1:9" ht="30">
      <c r="A5487" s="1065"/>
      <c r="B5487" s="1024"/>
      <c r="C5487" s="151" t="s">
        <v>2628</v>
      </c>
      <c r="D5487" s="152" t="s">
        <v>322</v>
      </c>
      <c r="E5487" s="35" t="s">
        <v>14</v>
      </c>
      <c r="F5487" s="35" t="s">
        <v>15</v>
      </c>
      <c r="G5487" s="36">
        <v>500</v>
      </c>
      <c r="H5487" s="36">
        <f t="shared" si="42"/>
        <v>20000</v>
      </c>
      <c r="I5487" s="36">
        <v>40</v>
      </c>
    </row>
    <row r="5488" spans="1:9">
      <c r="A5488" s="1065"/>
      <c r="B5488" s="1024"/>
      <c r="C5488" s="151" t="s">
        <v>2629</v>
      </c>
      <c r="D5488" s="152" t="s">
        <v>27</v>
      </c>
      <c r="E5488" s="35" t="s">
        <v>14</v>
      </c>
      <c r="F5488" s="35" t="s">
        <v>15</v>
      </c>
      <c r="G5488" s="36">
        <v>250</v>
      </c>
      <c r="H5488" s="36">
        <f t="shared" si="42"/>
        <v>7500</v>
      </c>
      <c r="I5488" s="36">
        <v>30</v>
      </c>
    </row>
    <row r="5489" spans="1:9" ht="45">
      <c r="A5489" s="1065"/>
      <c r="B5489" s="1024"/>
      <c r="C5489" s="151" t="s">
        <v>2630</v>
      </c>
      <c r="D5489" s="152" t="s">
        <v>2631</v>
      </c>
      <c r="E5489" s="35" t="s">
        <v>14</v>
      </c>
      <c r="F5489" s="35" t="s">
        <v>15</v>
      </c>
      <c r="G5489" s="36">
        <v>1500</v>
      </c>
      <c r="H5489" s="36">
        <f t="shared" si="42"/>
        <v>7500</v>
      </c>
      <c r="I5489" s="36">
        <v>5</v>
      </c>
    </row>
    <row r="5490" spans="1:9" ht="30">
      <c r="A5490" s="1065"/>
      <c r="B5490" s="1024"/>
      <c r="C5490" s="151" t="s">
        <v>2632</v>
      </c>
      <c r="D5490" s="152" t="s">
        <v>2633</v>
      </c>
      <c r="E5490" s="35" t="s">
        <v>14</v>
      </c>
      <c r="F5490" s="35" t="s">
        <v>30</v>
      </c>
      <c r="G5490" s="36">
        <v>150</v>
      </c>
      <c r="H5490" s="36">
        <f t="shared" si="42"/>
        <v>6000</v>
      </c>
      <c r="I5490" s="36">
        <v>40</v>
      </c>
    </row>
    <row r="5491" spans="1:9">
      <c r="A5491" s="1065"/>
      <c r="B5491" s="1024"/>
      <c r="C5491" s="151" t="s">
        <v>2634</v>
      </c>
      <c r="D5491" s="152" t="s">
        <v>34</v>
      </c>
      <c r="E5491" s="35" t="s">
        <v>14</v>
      </c>
      <c r="F5491" s="35" t="s">
        <v>30</v>
      </c>
      <c r="G5491" s="36">
        <v>100</v>
      </c>
      <c r="H5491" s="36">
        <f t="shared" si="42"/>
        <v>4000</v>
      </c>
      <c r="I5491" s="36">
        <v>40</v>
      </c>
    </row>
    <row r="5492" spans="1:9" ht="30">
      <c r="A5492" s="1065"/>
      <c r="B5492" s="1024"/>
      <c r="C5492" s="151" t="s">
        <v>2635</v>
      </c>
      <c r="D5492" s="152" t="s">
        <v>36</v>
      </c>
      <c r="E5492" s="35" t="s">
        <v>14</v>
      </c>
      <c r="F5492" s="35" t="s">
        <v>15</v>
      </c>
      <c r="G5492" s="36">
        <v>15</v>
      </c>
      <c r="H5492" s="36">
        <f t="shared" si="42"/>
        <v>75000</v>
      </c>
      <c r="I5492" s="36">
        <v>5000</v>
      </c>
    </row>
    <row r="5493" spans="1:9">
      <c r="A5493" s="1065"/>
      <c r="B5493" s="1024"/>
      <c r="C5493" s="151" t="s">
        <v>2636</v>
      </c>
      <c r="D5493" s="152" t="s">
        <v>38</v>
      </c>
      <c r="E5493" s="35" t="s">
        <v>14</v>
      </c>
      <c r="F5493" s="35" t="s">
        <v>15</v>
      </c>
      <c r="G5493" s="36">
        <v>150</v>
      </c>
      <c r="H5493" s="36">
        <f t="shared" si="42"/>
        <v>52500</v>
      </c>
      <c r="I5493" s="36">
        <v>350</v>
      </c>
    </row>
    <row r="5494" spans="1:9">
      <c r="A5494" s="1065"/>
      <c r="B5494" s="1024"/>
      <c r="C5494" s="151" t="s">
        <v>2637</v>
      </c>
      <c r="D5494" s="152" t="s">
        <v>40</v>
      </c>
      <c r="E5494" s="35" t="s">
        <v>14</v>
      </c>
      <c r="F5494" s="35" t="s">
        <v>15</v>
      </c>
      <c r="G5494" s="36">
        <v>100</v>
      </c>
      <c r="H5494" s="36">
        <f t="shared" si="42"/>
        <v>6000</v>
      </c>
      <c r="I5494" s="36">
        <v>60</v>
      </c>
    </row>
    <row r="5495" spans="1:9" ht="30">
      <c r="A5495" s="1065"/>
      <c r="B5495" s="1024"/>
      <c r="C5495" s="151" t="s">
        <v>2638</v>
      </c>
      <c r="D5495" s="152" t="s">
        <v>2639</v>
      </c>
      <c r="E5495" s="35" t="s">
        <v>14</v>
      </c>
      <c r="F5495" s="35" t="s">
        <v>15</v>
      </c>
      <c r="G5495" s="36">
        <v>700</v>
      </c>
      <c r="H5495" s="36">
        <f t="shared" si="42"/>
        <v>70000</v>
      </c>
      <c r="I5495" s="36">
        <v>100</v>
      </c>
    </row>
    <row r="5496" spans="1:9">
      <c r="A5496" s="1065"/>
      <c r="B5496" s="1024"/>
      <c r="C5496" s="151" t="s">
        <v>2640</v>
      </c>
      <c r="D5496" s="152" t="s">
        <v>1102</v>
      </c>
      <c r="E5496" s="35" t="s">
        <v>14</v>
      </c>
      <c r="F5496" s="35" t="s">
        <v>15</v>
      </c>
      <c r="G5496" s="36">
        <v>250</v>
      </c>
      <c r="H5496" s="36">
        <f t="shared" si="42"/>
        <v>5000</v>
      </c>
      <c r="I5496" s="36">
        <v>20</v>
      </c>
    </row>
    <row r="5497" spans="1:9">
      <c r="A5497" s="1065"/>
      <c r="B5497" s="1024"/>
      <c r="C5497" s="151" t="s">
        <v>2641</v>
      </c>
      <c r="D5497" s="152" t="s">
        <v>46</v>
      </c>
      <c r="E5497" s="35" t="s">
        <v>14</v>
      </c>
      <c r="F5497" s="35" t="s">
        <v>15</v>
      </c>
      <c r="G5497" s="36">
        <v>1500</v>
      </c>
      <c r="H5497" s="36">
        <f t="shared" si="42"/>
        <v>30000</v>
      </c>
      <c r="I5497" s="36">
        <v>20</v>
      </c>
    </row>
    <row r="5498" spans="1:9">
      <c r="A5498" s="1065"/>
      <c r="B5498" s="1024"/>
      <c r="C5498" s="151" t="s">
        <v>2642</v>
      </c>
      <c r="D5498" s="152" t="s">
        <v>336</v>
      </c>
      <c r="E5498" s="35" t="s">
        <v>14</v>
      </c>
      <c r="F5498" s="35" t="s">
        <v>15</v>
      </c>
      <c r="G5498" s="36">
        <v>1500</v>
      </c>
      <c r="H5498" s="36">
        <f t="shared" si="42"/>
        <v>15000</v>
      </c>
      <c r="I5498" s="36">
        <v>10</v>
      </c>
    </row>
    <row r="5499" spans="1:9">
      <c r="A5499" s="1065"/>
      <c r="B5499" s="1024"/>
      <c r="C5499" s="151" t="s">
        <v>2643</v>
      </c>
      <c r="D5499" s="152" t="s">
        <v>48</v>
      </c>
      <c r="E5499" s="35" t="s">
        <v>14</v>
      </c>
      <c r="F5499" s="35" t="s">
        <v>49</v>
      </c>
      <c r="G5499" s="36">
        <v>900</v>
      </c>
      <c r="H5499" s="36">
        <f t="shared" si="42"/>
        <v>1260000</v>
      </c>
      <c r="I5499" s="36">
        <v>1400</v>
      </c>
    </row>
    <row r="5500" spans="1:9">
      <c r="A5500" s="1065"/>
      <c r="B5500" s="1024"/>
      <c r="C5500" s="151" t="s">
        <v>2644</v>
      </c>
      <c r="D5500" s="152" t="s">
        <v>51</v>
      </c>
      <c r="E5500" s="35" t="s">
        <v>14</v>
      </c>
      <c r="F5500" s="35" t="s">
        <v>49</v>
      </c>
      <c r="G5500" s="36">
        <v>1000</v>
      </c>
      <c r="H5500" s="36">
        <f t="shared" si="42"/>
        <v>20000</v>
      </c>
      <c r="I5500" s="36">
        <v>20</v>
      </c>
    </row>
    <row r="5501" spans="1:9" ht="30">
      <c r="A5501" s="1065"/>
      <c r="B5501" s="1024"/>
      <c r="C5501" s="151" t="s">
        <v>2645</v>
      </c>
      <c r="D5501" s="152" t="s">
        <v>53</v>
      </c>
      <c r="E5501" s="35" t="s">
        <v>14</v>
      </c>
      <c r="F5501" s="35" t="s">
        <v>30</v>
      </c>
      <c r="G5501" s="36">
        <v>220</v>
      </c>
      <c r="H5501" s="36">
        <f t="shared" si="42"/>
        <v>55000</v>
      </c>
      <c r="I5501" s="36">
        <v>250</v>
      </c>
    </row>
    <row r="5502" spans="1:9">
      <c r="A5502" s="1065"/>
      <c r="B5502" s="1024"/>
      <c r="C5502" s="151" t="s">
        <v>2646</v>
      </c>
      <c r="D5502" s="152" t="s">
        <v>673</v>
      </c>
      <c r="E5502" s="35" t="s">
        <v>14</v>
      </c>
      <c r="F5502" s="35" t="s">
        <v>15</v>
      </c>
      <c r="G5502" s="36">
        <v>1200</v>
      </c>
      <c r="H5502" s="36">
        <f t="shared" si="42"/>
        <v>36000</v>
      </c>
      <c r="I5502" s="36">
        <v>30</v>
      </c>
    </row>
    <row r="5503" spans="1:9" ht="30">
      <c r="A5503" s="1065"/>
      <c r="B5503" s="1024"/>
      <c r="C5503" s="151" t="s">
        <v>2647</v>
      </c>
      <c r="D5503" s="152" t="s">
        <v>2648</v>
      </c>
      <c r="E5503" s="35" t="s">
        <v>14</v>
      </c>
      <c r="F5503" s="35" t="s">
        <v>15</v>
      </c>
      <c r="G5503" s="36">
        <v>1500</v>
      </c>
      <c r="H5503" s="36">
        <f t="shared" si="42"/>
        <v>7500</v>
      </c>
      <c r="I5503" s="36">
        <v>5</v>
      </c>
    </row>
    <row r="5504" spans="1:9">
      <c r="A5504" s="1065"/>
      <c r="B5504" s="1024"/>
      <c r="C5504" s="151" t="s">
        <v>2649</v>
      </c>
      <c r="D5504" s="152" t="s">
        <v>2650</v>
      </c>
      <c r="E5504" s="35" t="s">
        <v>14</v>
      </c>
      <c r="F5504" s="35" t="s">
        <v>15</v>
      </c>
      <c r="G5504" s="36">
        <v>3500</v>
      </c>
      <c r="H5504" s="36">
        <f t="shared" si="42"/>
        <v>17500</v>
      </c>
      <c r="I5504" s="36">
        <v>5</v>
      </c>
    </row>
    <row r="5505" spans="1:9">
      <c r="A5505" s="1065"/>
      <c r="B5505" s="1024"/>
      <c r="C5505" s="151" t="s">
        <v>2651</v>
      </c>
      <c r="D5505" s="152" t="s">
        <v>2652</v>
      </c>
      <c r="E5505" s="35" t="s">
        <v>14</v>
      </c>
      <c r="F5505" s="35" t="s">
        <v>15</v>
      </c>
      <c r="G5505" s="36">
        <v>3500</v>
      </c>
      <c r="H5505" s="36">
        <f t="shared" si="42"/>
        <v>17500</v>
      </c>
      <c r="I5505" s="36">
        <v>5</v>
      </c>
    </row>
    <row r="5506" spans="1:9">
      <c r="A5506" s="1065"/>
      <c r="B5506" s="1024"/>
      <c r="C5506" s="151" t="s">
        <v>2653</v>
      </c>
      <c r="D5506" s="152" t="s">
        <v>347</v>
      </c>
      <c r="E5506" s="35" t="s">
        <v>14</v>
      </c>
      <c r="F5506" s="35" t="s">
        <v>15</v>
      </c>
      <c r="G5506" s="36">
        <v>500</v>
      </c>
      <c r="H5506" s="36">
        <f t="shared" si="42"/>
        <v>7500</v>
      </c>
      <c r="I5506" s="36">
        <v>15</v>
      </c>
    </row>
    <row r="5507" spans="1:9">
      <c r="A5507" s="1065"/>
      <c r="B5507" s="1024"/>
      <c r="C5507" s="151" t="s">
        <v>2654</v>
      </c>
      <c r="D5507" s="152" t="s">
        <v>59</v>
      </c>
      <c r="E5507" s="35" t="s">
        <v>14</v>
      </c>
      <c r="F5507" s="35" t="s">
        <v>30</v>
      </c>
      <c r="G5507" s="36">
        <v>100</v>
      </c>
      <c r="H5507" s="36">
        <f t="shared" si="42"/>
        <v>4000</v>
      </c>
      <c r="I5507" s="36">
        <v>40</v>
      </c>
    </row>
    <row r="5508" spans="1:9">
      <c r="A5508" s="1065"/>
      <c r="B5508" s="1024"/>
      <c r="C5508" s="151" t="s">
        <v>2655</v>
      </c>
      <c r="D5508" s="152" t="s">
        <v>351</v>
      </c>
      <c r="E5508" s="35" t="s">
        <v>14</v>
      </c>
      <c r="F5508" s="35" t="s">
        <v>30</v>
      </c>
      <c r="G5508" s="36">
        <v>250</v>
      </c>
      <c r="H5508" s="36">
        <f t="shared" si="42"/>
        <v>10000</v>
      </c>
      <c r="I5508" s="36">
        <v>40</v>
      </c>
    </row>
    <row r="5509" spans="1:9">
      <c r="A5509" s="1065"/>
      <c r="B5509" s="1024"/>
      <c r="C5509" s="151" t="s">
        <v>2656</v>
      </c>
      <c r="D5509" s="152" t="s">
        <v>61</v>
      </c>
      <c r="E5509" s="35" t="s">
        <v>14</v>
      </c>
      <c r="F5509" s="35" t="s">
        <v>15</v>
      </c>
      <c r="G5509" s="36">
        <v>100</v>
      </c>
      <c r="H5509" s="36">
        <f t="shared" si="42"/>
        <v>15000</v>
      </c>
      <c r="I5509" s="36">
        <v>150</v>
      </c>
    </row>
    <row r="5510" spans="1:9">
      <c r="A5510" s="1065"/>
      <c r="B5510" s="1024"/>
      <c r="C5510" s="151" t="s">
        <v>2657</v>
      </c>
      <c r="D5510" s="152" t="s">
        <v>63</v>
      </c>
      <c r="E5510" s="35" t="s">
        <v>14</v>
      </c>
      <c r="F5510" s="35" t="s">
        <v>15</v>
      </c>
      <c r="G5510" s="36">
        <v>50</v>
      </c>
      <c r="H5510" s="36">
        <f t="shared" si="42"/>
        <v>5000</v>
      </c>
      <c r="I5510" s="36">
        <v>100</v>
      </c>
    </row>
    <row r="5511" spans="1:9">
      <c r="A5511" s="1065"/>
      <c r="B5511" s="1024"/>
      <c r="C5511" s="151" t="s">
        <v>2658</v>
      </c>
      <c r="D5511" s="152" t="s">
        <v>357</v>
      </c>
      <c r="E5511" s="35" t="s">
        <v>14</v>
      </c>
      <c r="F5511" s="35" t="s">
        <v>15</v>
      </c>
      <c r="G5511" s="36">
        <v>150</v>
      </c>
      <c r="H5511" s="36">
        <f t="shared" si="42"/>
        <v>7500</v>
      </c>
      <c r="I5511" s="36">
        <v>50</v>
      </c>
    </row>
    <row r="5512" spans="1:9">
      <c r="A5512" s="1065"/>
      <c r="B5512" s="35">
        <v>4264</v>
      </c>
      <c r="C5512" s="151" t="s">
        <v>358</v>
      </c>
      <c r="D5512" s="152" t="s">
        <v>65</v>
      </c>
      <c r="E5512" s="35" t="s">
        <v>149</v>
      </c>
      <c r="F5512" s="35" t="s">
        <v>66</v>
      </c>
      <c r="G5512" s="36">
        <v>470</v>
      </c>
      <c r="H5512" s="36">
        <f t="shared" si="42"/>
        <v>10604610</v>
      </c>
      <c r="I5512" s="36">
        <v>22563</v>
      </c>
    </row>
    <row r="5513" spans="1:9">
      <c r="A5513" s="1065"/>
      <c r="B5513" s="1024">
        <v>4267</v>
      </c>
      <c r="C5513" s="151" t="s">
        <v>2659</v>
      </c>
      <c r="D5513" s="152" t="s">
        <v>364</v>
      </c>
      <c r="E5513" s="35" t="s">
        <v>14</v>
      </c>
      <c r="F5513" s="35" t="s">
        <v>365</v>
      </c>
      <c r="G5513" s="36">
        <v>300</v>
      </c>
      <c r="H5513" s="36">
        <f t="shared" si="42"/>
        <v>30000</v>
      </c>
      <c r="I5513" s="36">
        <v>100</v>
      </c>
    </row>
    <row r="5514" spans="1:9">
      <c r="A5514" s="1065"/>
      <c r="B5514" s="1024"/>
      <c r="C5514" s="151" t="s">
        <v>2660</v>
      </c>
      <c r="D5514" s="152" t="s">
        <v>68</v>
      </c>
      <c r="E5514" s="35" t="s">
        <v>14</v>
      </c>
      <c r="F5514" s="35" t="s">
        <v>15</v>
      </c>
      <c r="G5514" s="36">
        <v>600</v>
      </c>
      <c r="H5514" s="36">
        <f t="shared" si="42"/>
        <v>18000</v>
      </c>
      <c r="I5514" s="36">
        <v>30</v>
      </c>
    </row>
    <row r="5515" spans="1:9">
      <c r="A5515" s="1065"/>
      <c r="B5515" s="1024"/>
      <c r="C5515" s="151" t="s">
        <v>2661</v>
      </c>
      <c r="D5515" s="152" t="s">
        <v>371</v>
      </c>
      <c r="E5515" s="35" t="s">
        <v>14</v>
      </c>
      <c r="F5515" s="35" t="s">
        <v>15</v>
      </c>
      <c r="G5515" s="36">
        <v>1500</v>
      </c>
      <c r="H5515" s="36">
        <f t="shared" si="42"/>
        <v>22500</v>
      </c>
      <c r="I5515" s="36">
        <v>15</v>
      </c>
    </row>
    <row r="5516" spans="1:9">
      <c r="A5516" s="1065"/>
      <c r="B5516" s="1024"/>
      <c r="C5516" s="151" t="s">
        <v>2662</v>
      </c>
      <c r="D5516" s="152" t="s">
        <v>2663</v>
      </c>
      <c r="E5516" s="35" t="s">
        <v>14</v>
      </c>
      <c r="F5516" s="35" t="s">
        <v>30</v>
      </c>
      <c r="G5516" s="36">
        <v>1000</v>
      </c>
      <c r="H5516" s="36">
        <f t="shared" si="42"/>
        <v>30000</v>
      </c>
      <c r="I5516" s="36">
        <v>30</v>
      </c>
    </row>
    <row r="5517" spans="1:9">
      <c r="A5517" s="1065"/>
      <c r="B5517" s="1024"/>
      <c r="C5517" s="151" t="s">
        <v>2664</v>
      </c>
      <c r="D5517" s="152" t="s">
        <v>2665</v>
      </c>
      <c r="E5517" s="35" t="s">
        <v>14</v>
      </c>
      <c r="F5517" s="35" t="s">
        <v>15</v>
      </c>
      <c r="G5517" s="36">
        <v>4500</v>
      </c>
      <c r="H5517" s="36">
        <f t="shared" si="42"/>
        <v>45000</v>
      </c>
      <c r="I5517" s="36">
        <v>10</v>
      </c>
    </row>
    <row r="5518" spans="1:9">
      <c r="A5518" s="1065"/>
      <c r="B5518" s="1024"/>
      <c r="C5518" s="151" t="s">
        <v>2666</v>
      </c>
      <c r="D5518" s="152" t="s">
        <v>2667</v>
      </c>
      <c r="E5518" s="35" t="s">
        <v>14</v>
      </c>
      <c r="F5518" s="35" t="s">
        <v>15</v>
      </c>
      <c r="G5518" s="36">
        <v>5000</v>
      </c>
      <c r="H5518" s="36">
        <f t="shared" si="42"/>
        <v>75000</v>
      </c>
      <c r="I5518" s="36">
        <v>15</v>
      </c>
    </row>
    <row r="5519" spans="1:9">
      <c r="A5519" s="1065"/>
      <c r="B5519" s="1024"/>
      <c r="C5519" s="151" t="s">
        <v>2668</v>
      </c>
      <c r="D5519" s="152" t="s">
        <v>1020</v>
      </c>
      <c r="E5519" s="35" t="s">
        <v>14</v>
      </c>
      <c r="F5519" s="35" t="s">
        <v>15</v>
      </c>
      <c r="G5519" s="36">
        <v>6000</v>
      </c>
      <c r="H5519" s="36">
        <f t="shared" si="42"/>
        <v>60000</v>
      </c>
      <c r="I5519" s="36">
        <v>10</v>
      </c>
    </row>
    <row r="5520" spans="1:9">
      <c r="A5520" s="1065"/>
      <c r="B5520" s="1024"/>
      <c r="C5520" s="151" t="s">
        <v>2669</v>
      </c>
      <c r="D5520" s="152" t="s">
        <v>2670</v>
      </c>
      <c r="E5520" s="35" t="s">
        <v>14</v>
      </c>
      <c r="F5520" s="35" t="s">
        <v>15</v>
      </c>
      <c r="G5520" s="36">
        <v>6500</v>
      </c>
      <c r="H5520" s="36">
        <f t="shared" si="42"/>
        <v>97500</v>
      </c>
      <c r="I5520" s="36">
        <v>15</v>
      </c>
    </row>
    <row r="5521" spans="1:9" ht="30">
      <c r="A5521" s="1065"/>
      <c r="B5521" s="1024"/>
      <c r="C5521" s="151" t="s">
        <v>2671</v>
      </c>
      <c r="D5521" s="152" t="s">
        <v>2672</v>
      </c>
      <c r="E5521" s="35" t="s">
        <v>14</v>
      </c>
      <c r="F5521" s="35" t="s">
        <v>15</v>
      </c>
      <c r="G5521" s="36">
        <v>500</v>
      </c>
      <c r="H5521" s="36">
        <f t="shared" si="42"/>
        <v>25000</v>
      </c>
      <c r="I5521" s="36">
        <v>50</v>
      </c>
    </row>
    <row r="5522" spans="1:9" ht="30">
      <c r="A5522" s="1065"/>
      <c r="B5522" s="1024"/>
      <c r="C5522" s="151" t="s">
        <v>2673</v>
      </c>
      <c r="D5522" s="152" t="s">
        <v>2674</v>
      </c>
      <c r="E5522" s="35" t="s">
        <v>14</v>
      </c>
      <c r="F5522" s="35" t="s">
        <v>15</v>
      </c>
      <c r="G5522" s="36">
        <v>500</v>
      </c>
      <c r="H5522" s="36">
        <f t="shared" si="42"/>
        <v>25000</v>
      </c>
      <c r="I5522" s="36">
        <v>50</v>
      </c>
    </row>
    <row r="5523" spans="1:9">
      <c r="A5523" s="1065"/>
      <c r="B5523" s="1024"/>
      <c r="C5523" s="151" t="s">
        <v>2675</v>
      </c>
      <c r="D5523" s="152" t="s">
        <v>387</v>
      </c>
      <c r="E5523" s="35" t="s">
        <v>14</v>
      </c>
      <c r="F5523" s="35" t="s">
        <v>15</v>
      </c>
      <c r="G5523" s="36">
        <v>150</v>
      </c>
      <c r="H5523" s="36">
        <f t="shared" si="42"/>
        <v>15000</v>
      </c>
      <c r="I5523" s="36">
        <v>100</v>
      </c>
    </row>
    <row r="5524" spans="1:9">
      <c r="A5524" s="1065"/>
      <c r="B5524" s="1024"/>
      <c r="C5524" s="151" t="s">
        <v>2676</v>
      </c>
      <c r="D5524" s="152" t="s">
        <v>72</v>
      </c>
      <c r="E5524" s="35" t="s">
        <v>14</v>
      </c>
      <c r="F5524" s="35" t="s">
        <v>15</v>
      </c>
      <c r="G5524" s="36">
        <v>1800</v>
      </c>
      <c r="H5524" s="36">
        <f t="shared" si="42"/>
        <v>54000</v>
      </c>
      <c r="I5524" s="36">
        <v>30</v>
      </c>
    </row>
    <row r="5525" spans="1:9">
      <c r="A5525" s="1065"/>
      <c r="B5525" s="1024"/>
      <c r="C5525" s="151" t="s">
        <v>2677</v>
      </c>
      <c r="D5525" s="152" t="s">
        <v>2678</v>
      </c>
      <c r="E5525" s="35" t="s">
        <v>14</v>
      </c>
      <c r="F5525" s="35" t="s">
        <v>15</v>
      </c>
      <c r="G5525" s="36">
        <v>1500</v>
      </c>
      <c r="H5525" s="36">
        <f t="shared" si="42"/>
        <v>30000</v>
      </c>
      <c r="I5525" s="36">
        <v>20</v>
      </c>
    </row>
    <row r="5526" spans="1:9">
      <c r="A5526" s="1065"/>
      <c r="B5526" s="1024"/>
      <c r="C5526" s="151" t="s">
        <v>2679</v>
      </c>
      <c r="D5526" s="152" t="s">
        <v>1133</v>
      </c>
      <c r="E5526" s="35" t="s">
        <v>14</v>
      </c>
      <c r="F5526" s="35" t="s">
        <v>15</v>
      </c>
      <c r="G5526" s="36">
        <v>300</v>
      </c>
      <c r="H5526" s="36">
        <f t="shared" si="42"/>
        <v>9000</v>
      </c>
      <c r="I5526" s="36">
        <v>30</v>
      </c>
    </row>
    <row r="5527" spans="1:9">
      <c r="A5527" s="1065"/>
      <c r="B5527" s="1024"/>
      <c r="C5527" s="151" t="s">
        <v>2680</v>
      </c>
      <c r="D5527" s="152" t="s">
        <v>2681</v>
      </c>
      <c r="E5527" s="35" t="s">
        <v>14</v>
      </c>
      <c r="F5527" s="35" t="s">
        <v>15</v>
      </c>
      <c r="G5527" s="36">
        <v>600</v>
      </c>
      <c r="H5527" s="36">
        <f t="shared" si="42"/>
        <v>6000</v>
      </c>
      <c r="I5527" s="36">
        <v>10</v>
      </c>
    </row>
    <row r="5528" spans="1:9">
      <c r="A5528" s="1065"/>
      <c r="B5528" s="1024"/>
      <c r="C5528" s="151" t="s">
        <v>2682</v>
      </c>
      <c r="D5528" s="152" t="s">
        <v>395</v>
      </c>
      <c r="E5528" s="35" t="s">
        <v>14</v>
      </c>
      <c r="F5528" s="35" t="s">
        <v>15</v>
      </c>
      <c r="G5528" s="36">
        <v>2400</v>
      </c>
      <c r="H5528" s="36">
        <f t="shared" si="42"/>
        <v>36000</v>
      </c>
      <c r="I5528" s="36">
        <v>15</v>
      </c>
    </row>
    <row r="5529" spans="1:9">
      <c r="A5529" s="1065"/>
      <c r="B5529" s="1024"/>
      <c r="C5529" s="151" t="s">
        <v>2683</v>
      </c>
      <c r="D5529" s="152" t="s">
        <v>76</v>
      </c>
      <c r="E5529" s="35" t="s">
        <v>14</v>
      </c>
      <c r="F5529" s="35" t="s">
        <v>15</v>
      </c>
      <c r="G5529" s="36">
        <v>1000</v>
      </c>
      <c r="H5529" s="36">
        <f t="shared" si="42"/>
        <v>15000</v>
      </c>
      <c r="I5529" s="36">
        <v>15</v>
      </c>
    </row>
    <row r="5530" spans="1:9" ht="30">
      <c r="A5530" s="1065"/>
      <c r="B5530" s="1024"/>
      <c r="C5530" s="151" t="s">
        <v>2684</v>
      </c>
      <c r="D5530" s="152" t="s">
        <v>2685</v>
      </c>
      <c r="E5530" s="35" t="s">
        <v>14</v>
      </c>
      <c r="F5530" s="35" t="s">
        <v>401</v>
      </c>
      <c r="G5530" s="36">
        <v>200</v>
      </c>
      <c r="H5530" s="36">
        <f t="shared" ref="H5530:H5588" si="43">G5530*I5530</f>
        <v>60000</v>
      </c>
      <c r="I5530" s="36">
        <v>300</v>
      </c>
    </row>
    <row r="5531" spans="1:9">
      <c r="A5531" s="1065"/>
      <c r="B5531" s="1024"/>
      <c r="C5531" s="151" t="s">
        <v>2686</v>
      </c>
      <c r="D5531" s="152" t="s">
        <v>82</v>
      </c>
      <c r="E5531" s="35" t="s">
        <v>14</v>
      </c>
      <c r="F5531" s="35" t="s">
        <v>15</v>
      </c>
      <c r="G5531" s="36">
        <v>200</v>
      </c>
      <c r="H5531" s="36">
        <f t="shared" si="43"/>
        <v>200000</v>
      </c>
      <c r="I5531" s="36">
        <v>1000</v>
      </c>
    </row>
    <row r="5532" spans="1:9">
      <c r="A5532" s="1065"/>
      <c r="B5532" s="1024"/>
      <c r="C5532" s="151" t="s">
        <v>2687</v>
      </c>
      <c r="D5532" s="152" t="s">
        <v>684</v>
      </c>
      <c r="E5532" s="35" t="s">
        <v>14</v>
      </c>
      <c r="F5532" s="35" t="s">
        <v>15</v>
      </c>
      <c r="G5532" s="36">
        <v>700</v>
      </c>
      <c r="H5532" s="36">
        <f t="shared" si="43"/>
        <v>28000</v>
      </c>
      <c r="I5532" s="36">
        <v>40</v>
      </c>
    </row>
    <row r="5533" spans="1:9" ht="30">
      <c r="A5533" s="1065"/>
      <c r="B5533" s="1024"/>
      <c r="C5533" s="151" t="s">
        <v>2688</v>
      </c>
      <c r="D5533" s="152" t="s">
        <v>2689</v>
      </c>
      <c r="E5533" s="35" t="s">
        <v>14</v>
      </c>
      <c r="F5533" s="35" t="s">
        <v>15</v>
      </c>
      <c r="G5533" s="36">
        <v>600</v>
      </c>
      <c r="H5533" s="36">
        <f t="shared" si="43"/>
        <v>6000</v>
      </c>
      <c r="I5533" s="36">
        <v>10</v>
      </c>
    </row>
    <row r="5534" spans="1:9">
      <c r="A5534" s="1065"/>
      <c r="B5534" s="1024"/>
      <c r="C5534" s="151" t="s">
        <v>5658</v>
      </c>
      <c r="D5534" s="152" t="s">
        <v>3779</v>
      </c>
      <c r="E5534" s="327" t="s">
        <v>126</v>
      </c>
      <c r="F5534" s="327" t="s">
        <v>121</v>
      </c>
      <c r="G5534" s="36">
        <v>1065000</v>
      </c>
      <c r="H5534" s="36">
        <v>1065000</v>
      </c>
      <c r="I5534" s="36">
        <v>1</v>
      </c>
    </row>
    <row r="5535" spans="1:9" ht="60">
      <c r="A5535" s="1065"/>
      <c r="B5535" s="1024"/>
      <c r="C5535" s="151" t="s">
        <v>2690</v>
      </c>
      <c r="D5535" s="152" t="s">
        <v>2691</v>
      </c>
      <c r="E5535" s="35" t="s">
        <v>14</v>
      </c>
      <c r="F5535" s="35" t="s">
        <v>15</v>
      </c>
      <c r="G5535" s="36">
        <v>10000</v>
      </c>
      <c r="H5535" s="36">
        <f t="shared" si="43"/>
        <v>100000</v>
      </c>
      <c r="I5535" s="36">
        <v>10</v>
      </c>
    </row>
    <row r="5536" spans="1:9" ht="30">
      <c r="A5536" s="1065"/>
      <c r="B5536" s="1024"/>
      <c r="C5536" s="151" t="s">
        <v>2692</v>
      </c>
      <c r="D5536" s="152" t="s">
        <v>685</v>
      </c>
      <c r="E5536" s="35" t="s">
        <v>14</v>
      </c>
      <c r="F5536" s="35" t="s">
        <v>15</v>
      </c>
      <c r="G5536" s="36">
        <v>15</v>
      </c>
      <c r="H5536" s="36">
        <f t="shared" si="43"/>
        <v>30000</v>
      </c>
      <c r="I5536" s="36">
        <v>2000</v>
      </c>
    </row>
    <row r="5537" spans="1:9">
      <c r="A5537" s="1065"/>
      <c r="B5537" s="1024"/>
      <c r="C5537" s="151" t="s">
        <v>2693</v>
      </c>
      <c r="D5537" s="152" t="s">
        <v>408</v>
      </c>
      <c r="E5537" s="35" t="s">
        <v>14</v>
      </c>
      <c r="F5537" s="35" t="s">
        <v>15</v>
      </c>
      <c r="G5537" s="36">
        <v>1500</v>
      </c>
      <c r="H5537" s="36">
        <f t="shared" si="43"/>
        <v>30000</v>
      </c>
      <c r="I5537" s="36">
        <v>20</v>
      </c>
    </row>
    <row r="5538" spans="1:9">
      <c r="A5538" s="1065"/>
      <c r="B5538" s="1024"/>
      <c r="C5538" s="151" t="s">
        <v>2694</v>
      </c>
      <c r="D5538" s="152" t="s">
        <v>2695</v>
      </c>
      <c r="E5538" s="35" t="s">
        <v>14</v>
      </c>
      <c r="F5538" s="35" t="s">
        <v>15</v>
      </c>
      <c r="G5538" s="36">
        <v>3000</v>
      </c>
      <c r="H5538" s="36">
        <f t="shared" si="43"/>
        <v>30000</v>
      </c>
      <c r="I5538" s="36">
        <v>10</v>
      </c>
    </row>
    <row r="5539" spans="1:9">
      <c r="A5539" s="1065"/>
      <c r="B5539" s="1024"/>
      <c r="C5539" s="151" t="s">
        <v>2696</v>
      </c>
      <c r="D5539" s="152" t="s">
        <v>410</v>
      </c>
      <c r="E5539" s="35" t="s">
        <v>14</v>
      </c>
      <c r="F5539" s="35" t="s">
        <v>15</v>
      </c>
      <c r="G5539" s="36">
        <v>1500</v>
      </c>
      <c r="H5539" s="36">
        <f t="shared" si="43"/>
        <v>12000</v>
      </c>
      <c r="I5539" s="36">
        <v>8</v>
      </c>
    </row>
    <row r="5540" spans="1:9">
      <c r="A5540" s="1065"/>
      <c r="B5540" s="1024"/>
      <c r="C5540" s="151" t="s">
        <v>2697</v>
      </c>
      <c r="D5540" s="152" t="s">
        <v>2698</v>
      </c>
      <c r="E5540" s="35" t="s">
        <v>14</v>
      </c>
      <c r="F5540" s="35" t="s">
        <v>15</v>
      </c>
      <c r="G5540" s="36">
        <v>300</v>
      </c>
      <c r="H5540" s="36">
        <f t="shared" si="43"/>
        <v>6000</v>
      </c>
      <c r="I5540" s="36">
        <v>20</v>
      </c>
    </row>
    <row r="5541" spans="1:9">
      <c r="A5541" s="1065"/>
      <c r="B5541" s="1024"/>
      <c r="C5541" s="151" t="s">
        <v>2699</v>
      </c>
      <c r="D5541" s="152" t="s">
        <v>413</v>
      </c>
      <c r="E5541" s="35" t="s">
        <v>14</v>
      </c>
      <c r="F5541" s="35" t="s">
        <v>15</v>
      </c>
      <c r="G5541" s="36">
        <v>4000</v>
      </c>
      <c r="H5541" s="36">
        <f t="shared" si="43"/>
        <v>48000</v>
      </c>
      <c r="I5541" s="36">
        <v>12</v>
      </c>
    </row>
    <row r="5542" spans="1:9">
      <c r="A5542" s="1065"/>
      <c r="B5542" s="1024"/>
      <c r="C5542" s="151" t="s">
        <v>2700</v>
      </c>
      <c r="D5542" s="152" t="s">
        <v>415</v>
      </c>
      <c r="E5542" s="35" t="s">
        <v>14</v>
      </c>
      <c r="F5542" s="35" t="s">
        <v>30</v>
      </c>
      <c r="G5542" s="36">
        <v>200</v>
      </c>
      <c r="H5542" s="36">
        <f t="shared" si="43"/>
        <v>200000</v>
      </c>
      <c r="I5542" s="36">
        <v>1000</v>
      </c>
    </row>
    <row r="5543" spans="1:9">
      <c r="A5543" s="1065"/>
      <c r="B5543" s="1024"/>
      <c r="C5543" s="151" t="s">
        <v>2701</v>
      </c>
      <c r="D5543" s="152" t="s">
        <v>1150</v>
      </c>
      <c r="E5543" s="35" t="s">
        <v>14</v>
      </c>
      <c r="F5543" s="35" t="s">
        <v>15</v>
      </c>
      <c r="G5543" s="36">
        <v>1500</v>
      </c>
      <c r="H5543" s="36">
        <f t="shared" si="43"/>
        <v>15000</v>
      </c>
      <c r="I5543" s="36">
        <v>10</v>
      </c>
    </row>
    <row r="5544" spans="1:9" ht="30">
      <c r="A5544" s="1065"/>
      <c r="B5544" s="1024"/>
      <c r="C5544" s="151" t="s">
        <v>2702</v>
      </c>
      <c r="D5544" s="152" t="s">
        <v>2703</v>
      </c>
      <c r="E5544" s="35" t="s">
        <v>14</v>
      </c>
      <c r="F5544" s="35" t="s">
        <v>15</v>
      </c>
      <c r="G5544" s="36">
        <v>500</v>
      </c>
      <c r="H5544" s="36">
        <f t="shared" si="43"/>
        <v>15000</v>
      </c>
      <c r="I5544" s="36">
        <v>30</v>
      </c>
    </row>
    <row r="5545" spans="1:9">
      <c r="A5545" s="1065"/>
      <c r="B5545" s="1024"/>
      <c r="C5545" s="151" t="s">
        <v>2704</v>
      </c>
      <c r="D5545" s="152" t="s">
        <v>2705</v>
      </c>
      <c r="E5545" s="35" t="s">
        <v>14</v>
      </c>
      <c r="F5545" s="35" t="s">
        <v>15</v>
      </c>
      <c r="G5545" s="36">
        <v>1500</v>
      </c>
      <c r="H5545" s="36">
        <f t="shared" si="43"/>
        <v>60000</v>
      </c>
      <c r="I5545" s="36">
        <v>40</v>
      </c>
    </row>
    <row r="5546" spans="1:9">
      <c r="A5546" s="1065"/>
      <c r="B5546" s="1024"/>
      <c r="C5546" s="151" t="s">
        <v>2706</v>
      </c>
      <c r="D5546" s="152" t="s">
        <v>2707</v>
      </c>
      <c r="E5546" s="35" t="s">
        <v>14</v>
      </c>
      <c r="F5546" s="35" t="s">
        <v>66</v>
      </c>
      <c r="G5546" s="36">
        <v>1400</v>
      </c>
      <c r="H5546" s="36">
        <f t="shared" si="43"/>
        <v>39200</v>
      </c>
      <c r="I5546" s="36">
        <v>28</v>
      </c>
    </row>
    <row r="5547" spans="1:9">
      <c r="A5547" s="1065"/>
      <c r="B5547" s="1024"/>
      <c r="C5547" s="151" t="s">
        <v>2708</v>
      </c>
      <c r="D5547" s="152" t="s">
        <v>2709</v>
      </c>
      <c r="E5547" s="35" t="s">
        <v>14</v>
      </c>
      <c r="F5547" s="35" t="s">
        <v>66</v>
      </c>
      <c r="G5547" s="36">
        <v>2000</v>
      </c>
      <c r="H5547" s="36">
        <f t="shared" si="43"/>
        <v>30000</v>
      </c>
      <c r="I5547" s="36">
        <v>15</v>
      </c>
    </row>
    <row r="5548" spans="1:9">
      <c r="A5548" s="1065"/>
      <c r="B5548" s="1024"/>
      <c r="C5548" s="151" t="s">
        <v>2710</v>
      </c>
      <c r="D5548" s="152" t="s">
        <v>2711</v>
      </c>
      <c r="E5548" s="35" t="s">
        <v>14</v>
      </c>
      <c r="F5548" s="35" t="s">
        <v>66</v>
      </c>
      <c r="G5548" s="36">
        <v>120</v>
      </c>
      <c r="H5548" s="36">
        <f t="shared" si="43"/>
        <v>36000</v>
      </c>
      <c r="I5548" s="36">
        <v>300</v>
      </c>
    </row>
    <row r="5549" spans="1:9">
      <c r="A5549" s="1065"/>
      <c r="B5549" s="1024"/>
      <c r="C5549" s="151" t="s">
        <v>2712</v>
      </c>
      <c r="D5549" s="152" t="s">
        <v>99</v>
      </c>
      <c r="E5549" s="35" t="s">
        <v>14</v>
      </c>
      <c r="F5549" s="35" t="s">
        <v>66</v>
      </c>
      <c r="G5549" s="36">
        <v>600</v>
      </c>
      <c r="H5549" s="36">
        <f t="shared" si="43"/>
        <v>60000</v>
      </c>
      <c r="I5549" s="36">
        <v>100</v>
      </c>
    </row>
    <row r="5550" spans="1:9">
      <c r="A5550" s="1065"/>
      <c r="B5550" s="1024"/>
      <c r="C5550" s="151" t="s">
        <v>2713</v>
      </c>
      <c r="D5550" s="152" t="s">
        <v>101</v>
      </c>
      <c r="E5550" s="35" t="s">
        <v>14</v>
      </c>
      <c r="F5550" s="35" t="s">
        <v>66</v>
      </c>
      <c r="G5550" s="36">
        <v>700</v>
      </c>
      <c r="H5550" s="36">
        <f t="shared" si="43"/>
        <v>56000</v>
      </c>
      <c r="I5550" s="36">
        <v>80</v>
      </c>
    </row>
    <row r="5551" spans="1:9">
      <c r="A5551" s="1065"/>
      <c r="B5551" s="1024"/>
      <c r="C5551" s="151" t="s">
        <v>2714</v>
      </c>
      <c r="D5551" s="152" t="s">
        <v>103</v>
      </c>
      <c r="E5551" s="35" t="s">
        <v>14</v>
      </c>
      <c r="F5551" s="35" t="s">
        <v>66</v>
      </c>
      <c r="G5551" s="36">
        <v>1000</v>
      </c>
      <c r="H5551" s="36">
        <f t="shared" si="43"/>
        <v>25000</v>
      </c>
      <c r="I5551" s="36">
        <v>25</v>
      </c>
    </row>
    <row r="5552" spans="1:9">
      <c r="A5552" s="1065"/>
      <c r="B5552" s="1024"/>
      <c r="C5552" s="151" t="s">
        <v>2715</v>
      </c>
      <c r="D5552" s="152" t="s">
        <v>105</v>
      </c>
      <c r="E5552" s="35" t="s">
        <v>14</v>
      </c>
      <c r="F5552" s="35" t="s">
        <v>15</v>
      </c>
      <c r="G5552" s="36">
        <v>500</v>
      </c>
      <c r="H5552" s="36">
        <f t="shared" si="43"/>
        <v>50000</v>
      </c>
      <c r="I5552" s="36">
        <v>100</v>
      </c>
    </row>
    <row r="5553" spans="1:9" ht="30">
      <c r="A5553" s="1065"/>
      <c r="B5553" s="1024"/>
      <c r="C5553" s="151" t="s">
        <v>2716</v>
      </c>
      <c r="D5553" s="152" t="s">
        <v>109</v>
      </c>
      <c r="E5553" s="35" t="s">
        <v>14</v>
      </c>
      <c r="F5553" s="35" t="s">
        <v>15</v>
      </c>
      <c r="G5553" s="36">
        <v>5000</v>
      </c>
      <c r="H5553" s="36">
        <f t="shared" si="43"/>
        <v>25000</v>
      </c>
      <c r="I5553" s="36">
        <v>5</v>
      </c>
    </row>
    <row r="5554" spans="1:9">
      <c r="A5554" s="1065"/>
      <c r="B5554" s="1024"/>
      <c r="C5554" s="151" t="s">
        <v>2717</v>
      </c>
      <c r="D5554" s="152" t="s">
        <v>436</v>
      </c>
      <c r="E5554" s="35" t="s">
        <v>14</v>
      </c>
      <c r="F5554" s="35" t="s">
        <v>66</v>
      </c>
      <c r="G5554" s="36">
        <v>60</v>
      </c>
      <c r="H5554" s="36">
        <f t="shared" si="43"/>
        <v>60000</v>
      </c>
      <c r="I5554" s="36">
        <v>1000</v>
      </c>
    </row>
    <row r="5555" spans="1:9">
      <c r="A5555" s="1065"/>
      <c r="B5555" s="1024"/>
      <c r="C5555" s="151" t="s">
        <v>2718</v>
      </c>
      <c r="D5555" s="152" t="s">
        <v>2719</v>
      </c>
      <c r="E5555" s="35" t="s">
        <v>14</v>
      </c>
      <c r="F5555" s="35" t="s">
        <v>15</v>
      </c>
      <c r="G5555" s="36">
        <v>750</v>
      </c>
      <c r="H5555" s="36">
        <f t="shared" si="43"/>
        <v>7500</v>
      </c>
      <c r="I5555" s="36">
        <v>10</v>
      </c>
    </row>
    <row r="5556" spans="1:9">
      <c r="A5556" s="1065"/>
      <c r="B5556" s="1024"/>
      <c r="C5556" s="151" t="s">
        <v>2720</v>
      </c>
      <c r="D5556" s="152" t="s">
        <v>2721</v>
      </c>
      <c r="E5556" s="35" t="s">
        <v>14</v>
      </c>
      <c r="F5556" s="35" t="s">
        <v>401</v>
      </c>
      <c r="G5556" s="36">
        <v>1500</v>
      </c>
      <c r="H5556" s="36">
        <f t="shared" si="43"/>
        <v>30000</v>
      </c>
      <c r="I5556" s="36">
        <v>20</v>
      </c>
    </row>
    <row r="5557" spans="1:9">
      <c r="A5557" s="1065"/>
      <c r="B5557" s="1024"/>
      <c r="C5557" s="151" t="s">
        <v>2722</v>
      </c>
      <c r="D5557" s="152" t="s">
        <v>2723</v>
      </c>
      <c r="E5557" s="35" t="s">
        <v>14</v>
      </c>
      <c r="F5557" s="35" t="s">
        <v>49</v>
      </c>
      <c r="G5557" s="36">
        <v>1500</v>
      </c>
      <c r="H5557" s="36">
        <f t="shared" si="43"/>
        <v>3000</v>
      </c>
      <c r="I5557" s="36">
        <v>2</v>
      </c>
    </row>
    <row r="5558" spans="1:9">
      <c r="A5558" s="1065"/>
      <c r="B5558" s="1024"/>
      <c r="C5558" s="151" t="s">
        <v>2724</v>
      </c>
      <c r="D5558" s="152" t="s">
        <v>2725</v>
      </c>
      <c r="E5558" s="35" t="s">
        <v>14</v>
      </c>
      <c r="F5558" s="35" t="s">
        <v>15</v>
      </c>
      <c r="G5558" s="36">
        <v>3000</v>
      </c>
      <c r="H5558" s="36">
        <f t="shared" si="43"/>
        <v>30000</v>
      </c>
      <c r="I5558" s="36">
        <v>10</v>
      </c>
    </row>
    <row r="5559" spans="1:9" ht="30">
      <c r="A5559" s="1065"/>
      <c r="B5559" s="1024"/>
      <c r="C5559" s="151" t="s">
        <v>2726</v>
      </c>
      <c r="D5559" s="152" t="s">
        <v>2727</v>
      </c>
      <c r="E5559" s="35" t="s">
        <v>14</v>
      </c>
      <c r="F5559" s="35" t="s">
        <v>401</v>
      </c>
      <c r="G5559" s="36">
        <v>600</v>
      </c>
      <c r="H5559" s="36">
        <f t="shared" si="43"/>
        <v>90000</v>
      </c>
      <c r="I5559" s="36">
        <v>150</v>
      </c>
    </row>
    <row r="5560" spans="1:9">
      <c r="A5560" s="1065"/>
      <c r="B5560" s="1024"/>
      <c r="C5560" s="151" t="s">
        <v>2728</v>
      </c>
      <c r="D5560" s="152" t="s">
        <v>2729</v>
      </c>
      <c r="E5560" s="35" t="s">
        <v>14</v>
      </c>
      <c r="F5560" s="35" t="s">
        <v>15</v>
      </c>
      <c r="G5560" s="36">
        <v>3500</v>
      </c>
      <c r="H5560" s="36">
        <f t="shared" si="43"/>
        <v>35000</v>
      </c>
      <c r="I5560" s="36">
        <v>10</v>
      </c>
    </row>
    <row r="5561" spans="1:9" ht="45">
      <c r="A5561" s="1065"/>
      <c r="B5561" s="1024"/>
      <c r="C5561" s="151" t="s">
        <v>2730</v>
      </c>
      <c r="D5561" s="152" t="s">
        <v>2731</v>
      </c>
      <c r="E5561" s="35" t="s">
        <v>14</v>
      </c>
      <c r="F5561" s="35" t="s">
        <v>15</v>
      </c>
      <c r="G5561" s="36">
        <v>6000</v>
      </c>
      <c r="H5561" s="36">
        <f t="shared" si="43"/>
        <v>42000</v>
      </c>
      <c r="I5561" s="36">
        <v>7</v>
      </c>
    </row>
    <row r="5562" spans="1:9">
      <c r="A5562" s="1065"/>
      <c r="B5562" s="1024"/>
      <c r="C5562" s="151" t="s">
        <v>2732</v>
      </c>
      <c r="D5562" s="152" t="s">
        <v>2733</v>
      </c>
      <c r="E5562" s="35" t="s">
        <v>14</v>
      </c>
      <c r="F5562" s="35" t="s">
        <v>15</v>
      </c>
      <c r="G5562" s="36">
        <v>3000</v>
      </c>
      <c r="H5562" s="36">
        <f t="shared" si="43"/>
        <v>3000</v>
      </c>
      <c r="I5562" s="36">
        <v>1</v>
      </c>
    </row>
    <row r="5563" spans="1:9">
      <c r="A5563" s="1065"/>
      <c r="B5563" s="1024"/>
      <c r="C5563" s="151" t="s">
        <v>2734</v>
      </c>
      <c r="D5563" s="152" t="s">
        <v>1179</v>
      </c>
      <c r="E5563" s="35" t="s">
        <v>14</v>
      </c>
      <c r="F5563" s="35" t="s">
        <v>15</v>
      </c>
      <c r="G5563" s="36">
        <v>2500</v>
      </c>
      <c r="H5563" s="36">
        <f t="shared" si="43"/>
        <v>5000</v>
      </c>
      <c r="I5563" s="36">
        <v>2</v>
      </c>
    </row>
    <row r="5564" spans="1:9" ht="30">
      <c r="A5564" s="1065"/>
      <c r="B5564" s="1024"/>
      <c r="C5564" s="151" t="s">
        <v>2735</v>
      </c>
      <c r="D5564" s="152" t="s">
        <v>2736</v>
      </c>
      <c r="E5564" s="35" t="s">
        <v>14</v>
      </c>
      <c r="F5564" s="35" t="s">
        <v>15</v>
      </c>
      <c r="G5564" s="36">
        <v>3000</v>
      </c>
      <c r="H5564" s="36">
        <f t="shared" si="43"/>
        <v>60000</v>
      </c>
      <c r="I5564" s="36">
        <v>20</v>
      </c>
    </row>
    <row r="5565" spans="1:9">
      <c r="A5565" s="1065"/>
      <c r="B5565" s="1024"/>
      <c r="C5565" s="151" t="s">
        <v>2737</v>
      </c>
      <c r="D5565" s="152" t="s">
        <v>951</v>
      </c>
      <c r="E5565" s="35" t="s">
        <v>14</v>
      </c>
      <c r="F5565" s="35" t="s">
        <v>15</v>
      </c>
      <c r="G5565" s="36">
        <v>50</v>
      </c>
      <c r="H5565" s="36">
        <f t="shared" si="43"/>
        <v>12500</v>
      </c>
      <c r="I5565" s="36">
        <v>250</v>
      </c>
    </row>
    <row r="5566" spans="1:9">
      <c r="A5566" s="1065"/>
      <c r="B5566" s="1024">
        <v>5122</v>
      </c>
      <c r="C5566" s="151" t="s">
        <v>2738</v>
      </c>
      <c r="D5566" s="152" t="s">
        <v>115</v>
      </c>
      <c r="E5566" s="35" t="s">
        <v>14</v>
      </c>
      <c r="F5566" s="35" t="s">
        <v>15</v>
      </c>
      <c r="G5566" s="36">
        <v>370000</v>
      </c>
      <c r="H5566" s="36">
        <f t="shared" si="43"/>
        <v>2960000</v>
      </c>
      <c r="I5566" s="36">
        <v>8</v>
      </c>
    </row>
    <row r="5567" spans="1:9">
      <c r="A5567" s="1065"/>
      <c r="B5567" s="1024"/>
      <c r="C5567" s="151" t="s">
        <v>2739</v>
      </c>
      <c r="D5567" s="152" t="s">
        <v>707</v>
      </c>
      <c r="E5567" s="35" t="s">
        <v>14</v>
      </c>
      <c r="F5567" s="35" t="s">
        <v>15</v>
      </c>
      <c r="G5567" s="36">
        <v>160000</v>
      </c>
      <c r="H5567" s="36">
        <f t="shared" si="43"/>
        <v>480000</v>
      </c>
      <c r="I5567" s="36">
        <v>3</v>
      </c>
    </row>
    <row r="5568" spans="1:9">
      <c r="A5568" s="1065"/>
      <c r="B5568" s="1024"/>
      <c r="C5568" s="151" t="s">
        <v>2740</v>
      </c>
      <c r="D5568" s="152" t="s">
        <v>2741</v>
      </c>
      <c r="E5568" s="35" t="s">
        <v>14</v>
      </c>
      <c r="F5568" s="35" t="s">
        <v>15</v>
      </c>
      <c r="G5568" s="36">
        <v>15000</v>
      </c>
      <c r="H5568" s="36">
        <f t="shared" si="43"/>
        <v>150000</v>
      </c>
      <c r="I5568" s="36">
        <v>10</v>
      </c>
    </row>
    <row r="5569" spans="1:9">
      <c r="A5569" s="1065"/>
      <c r="B5569" s="1024"/>
      <c r="C5569" s="151" t="s">
        <v>2742</v>
      </c>
      <c r="D5569" s="152" t="s">
        <v>2743</v>
      </c>
      <c r="E5569" s="35" t="s">
        <v>14</v>
      </c>
      <c r="F5569" s="35" t="s">
        <v>15</v>
      </c>
      <c r="G5569" s="36">
        <v>15000</v>
      </c>
      <c r="H5569" s="36">
        <f t="shared" si="43"/>
        <v>75000</v>
      </c>
      <c r="I5569" s="36">
        <v>5</v>
      </c>
    </row>
    <row r="5570" spans="1:9" ht="30">
      <c r="A5570" s="1065"/>
      <c r="B5570" s="1024"/>
      <c r="C5570" s="151" t="s">
        <v>2744</v>
      </c>
      <c r="D5570" s="152" t="s">
        <v>2745</v>
      </c>
      <c r="E5570" s="35" t="s">
        <v>14</v>
      </c>
      <c r="F5570" s="35" t="s">
        <v>15</v>
      </c>
      <c r="G5570" s="36">
        <v>10000</v>
      </c>
      <c r="H5570" s="36">
        <f t="shared" si="43"/>
        <v>100000</v>
      </c>
      <c r="I5570" s="36">
        <v>10</v>
      </c>
    </row>
    <row r="5571" spans="1:9">
      <c r="A5571" s="1065"/>
      <c r="B5571" s="1024"/>
      <c r="C5571" s="151" t="s">
        <v>2746</v>
      </c>
      <c r="D5571" s="152" t="s">
        <v>55</v>
      </c>
      <c r="E5571" s="35" t="s">
        <v>14</v>
      </c>
      <c r="F5571" s="35" t="s">
        <v>15</v>
      </c>
      <c r="G5571" s="36">
        <v>3500</v>
      </c>
      <c r="H5571" s="36">
        <f t="shared" si="43"/>
        <v>17500</v>
      </c>
      <c r="I5571" s="36">
        <v>5</v>
      </c>
    </row>
    <row r="5572" spans="1:9">
      <c r="A5572" s="1065"/>
      <c r="B5572" s="1024"/>
      <c r="C5572" s="151" t="s">
        <v>2747</v>
      </c>
      <c r="D5572" s="152" t="s">
        <v>1859</v>
      </c>
      <c r="E5572" s="35" t="s">
        <v>14</v>
      </c>
      <c r="F5572" s="35" t="s">
        <v>15</v>
      </c>
      <c r="G5572" s="36">
        <v>25000</v>
      </c>
      <c r="H5572" s="36">
        <f t="shared" si="43"/>
        <v>250000</v>
      </c>
      <c r="I5572" s="36">
        <v>10</v>
      </c>
    </row>
    <row r="5573" spans="1:9" ht="30">
      <c r="A5573" s="1065"/>
      <c r="B5573" s="1024"/>
      <c r="C5573" s="151" t="s">
        <v>2748</v>
      </c>
      <c r="D5573" s="152" t="s">
        <v>464</v>
      </c>
      <c r="E5573" s="35" t="s">
        <v>14</v>
      </c>
      <c r="F5573" s="35" t="s">
        <v>15</v>
      </c>
      <c r="G5573" s="36">
        <v>12000</v>
      </c>
      <c r="H5573" s="36">
        <f t="shared" si="43"/>
        <v>240000</v>
      </c>
      <c r="I5573" s="36">
        <v>20</v>
      </c>
    </row>
    <row r="5574" spans="1:9">
      <c r="A5574" s="1065"/>
      <c r="B5574" s="1024"/>
      <c r="C5574" s="151" t="s">
        <v>2749</v>
      </c>
      <c r="D5574" s="152" t="s">
        <v>2750</v>
      </c>
      <c r="E5574" s="35" t="s">
        <v>14</v>
      </c>
      <c r="F5574" s="35" t="s">
        <v>15</v>
      </c>
      <c r="G5574" s="36">
        <v>30000</v>
      </c>
      <c r="H5574" s="36">
        <f t="shared" si="43"/>
        <v>300000</v>
      </c>
      <c r="I5574" s="36">
        <v>10</v>
      </c>
    </row>
    <row r="5575" spans="1:9">
      <c r="A5575" s="1065"/>
      <c r="B5575" s="1024"/>
      <c r="C5575" s="151" t="s">
        <v>2751</v>
      </c>
      <c r="D5575" s="152" t="s">
        <v>714</v>
      </c>
      <c r="E5575" s="35" t="s">
        <v>14</v>
      </c>
      <c r="F5575" s="35" t="s">
        <v>15</v>
      </c>
      <c r="G5575" s="36">
        <v>60000</v>
      </c>
      <c r="H5575" s="36">
        <f t="shared" si="43"/>
        <v>120000</v>
      </c>
      <c r="I5575" s="36">
        <v>2</v>
      </c>
    </row>
    <row r="5576" spans="1:9">
      <c r="A5576" s="1065"/>
      <c r="B5576" s="1024"/>
      <c r="C5576" s="151" t="s">
        <v>2752</v>
      </c>
      <c r="D5576" s="152" t="s">
        <v>2753</v>
      </c>
      <c r="E5576" s="35" t="s">
        <v>14</v>
      </c>
      <c r="F5576" s="35" t="s">
        <v>15</v>
      </c>
      <c r="G5576" s="36">
        <v>30000</v>
      </c>
      <c r="H5576" s="36">
        <f t="shared" si="43"/>
        <v>30000</v>
      </c>
      <c r="I5576" s="36">
        <v>1</v>
      </c>
    </row>
    <row r="5577" spans="1:9">
      <c r="A5577" s="1065"/>
      <c r="B5577" s="1024"/>
      <c r="C5577" s="151" t="s">
        <v>2754</v>
      </c>
      <c r="D5577" s="152" t="s">
        <v>2755</v>
      </c>
      <c r="E5577" s="35" t="s">
        <v>14</v>
      </c>
      <c r="F5577" s="35" t="s">
        <v>15</v>
      </c>
      <c r="G5577" s="36">
        <v>150000</v>
      </c>
      <c r="H5577" s="36">
        <f t="shared" si="43"/>
        <v>150000</v>
      </c>
      <c r="I5577" s="36">
        <v>1</v>
      </c>
    </row>
    <row r="5578" spans="1:9">
      <c r="A5578" s="1065"/>
      <c r="B5578" s="1024"/>
      <c r="C5578" s="151" t="s">
        <v>2756</v>
      </c>
      <c r="D5578" s="152" t="s">
        <v>1866</v>
      </c>
      <c r="E5578" s="35" t="s">
        <v>14</v>
      </c>
      <c r="F5578" s="35" t="s">
        <v>15</v>
      </c>
      <c r="G5578" s="36">
        <v>70000</v>
      </c>
      <c r="H5578" s="36">
        <f t="shared" si="43"/>
        <v>280000</v>
      </c>
      <c r="I5578" s="36">
        <v>4</v>
      </c>
    </row>
    <row r="5579" spans="1:9">
      <c r="A5579" s="1065"/>
      <c r="B5579" s="1024"/>
      <c r="C5579" s="151" t="s">
        <v>2757</v>
      </c>
      <c r="D5579" s="152" t="s">
        <v>2393</v>
      </c>
      <c r="E5579" s="35" t="s">
        <v>14</v>
      </c>
      <c r="F5579" s="35" t="s">
        <v>15</v>
      </c>
      <c r="G5579" s="36">
        <v>150000</v>
      </c>
      <c r="H5579" s="36">
        <f t="shared" si="43"/>
        <v>300000</v>
      </c>
      <c r="I5579" s="36">
        <v>2</v>
      </c>
    </row>
    <row r="5580" spans="1:9">
      <c r="A5580" s="1065"/>
      <c r="B5580" s="1024"/>
      <c r="C5580" s="151" t="s">
        <v>2758</v>
      </c>
      <c r="D5580" s="152" t="s">
        <v>1869</v>
      </c>
      <c r="E5580" s="35" t="s">
        <v>14</v>
      </c>
      <c r="F5580" s="35" t="s">
        <v>15</v>
      </c>
      <c r="G5580" s="36">
        <v>80000</v>
      </c>
      <c r="H5580" s="36">
        <f t="shared" si="43"/>
        <v>80000</v>
      </c>
      <c r="I5580" s="36">
        <v>1</v>
      </c>
    </row>
    <row r="5581" spans="1:9">
      <c r="A5581" s="1065"/>
      <c r="B5581" s="1024"/>
      <c r="C5581" s="151" t="s">
        <v>2759</v>
      </c>
      <c r="D5581" s="152" t="s">
        <v>468</v>
      </c>
      <c r="E5581" s="35" t="s">
        <v>14</v>
      </c>
      <c r="F5581" s="35" t="s">
        <v>469</v>
      </c>
      <c r="G5581" s="36">
        <v>6000</v>
      </c>
      <c r="H5581" s="36">
        <f t="shared" si="43"/>
        <v>816000</v>
      </c>
      <c r="I5581" s="36">
        <v>136</v>
      </c>
    </row>
    <row r="5582" spans="1:9">
      <c r="A5582" s="1065"/>
      <c r="B5582" s="1024"/>
      <c r="C5582" s="151" t="s">
        <v>2760</v>
      </c>
      <c r="D5582" s="152" t="s">
        <v>1872</v>
      </c>
      <c r="E5582" s="35" t="s">
        <v>14</v>
      </c>
      <c r="F5582" s="35" t="s">
        <v>15</v>
      </c>
      <c r="G5582" s="36">
        <v>120000</v>
      </c>
      <c r="H5582" s="36">
        <f t="shared" si="43"/>
        <v>600000</v>
      </c>
      <c r="I5582" s="36">
        <v>5</v>
      </c>
    </row>
    <row r="5583" spans="1:9">
      <c r="A5583" s="1065"/>
      <c r="B5583" s="1024"/>
      <c r="C5583" s="151" t="s">
        <v>2761</v>
      </c>
      <c r="D5583" s="152" t="s">
        <v>1874</v>
      </c>
      <c r="E5583" s="35" t="s">
        <v>14</v>
      </c>
      <c r="F5583" s="35" t="s">
        <v>15</v>
      </c>
      <c r="G5583" s="36">
        <v>160000</v>
      </c>
      <c r="H5583" s="36">
        <f t="shared" si="43"/>
        <v>960000</v>
      </c>
      <c r="I5583" s="36">
        <v>6</v>
      </c>
    </row>
    <row r="5584" spans="1:9">
      <c r="A5584" s="1065"/>
      <c r="B5584" s="864"/>
      <c r="C5584" s="866" t="s">
        <v>7886</v>
      </c>
      <c r="D5584" s="866" t="s">
        <v>7887</v>
      </c>
      <c r="E5584" s="863" t="s">
        <v>14</v>
      </c>
      <c r="F5584" s="863" t="s">
        <v>15</v>
      </c>
      <c r="G5584" s="867">
        <v>20000</v>
      </c>
      <c r="H5584" s="476">
        <v>120</v>
      </c>
      <c r="I5584" s="867">
        <v>6</v>
      </c>
    </row>
    <row r="5585" spans="1:9">
      <c r="A5585" s="1065"/>
      <c r="B5585" s="864"/>
      <c r="C5585" s="833" t="s">
        <v>8319</v>
      </c>
      <c r="D5585" s="866" t="s">
        <v>7888</v>
      </c>
      <c r="E5585" s="863" t="s">
        <v>14</v>
      </c>
      <c r="F5585" s="863" t="s">
        <v>15</v>
      </c>
      <c r="G5585" s="867">
        <v>16500</v>
      </c>
      <c r="H5585" s="476">
        <v>99</v>
      </c>
      <c r="I5585" s="867">
        <v>6</v>
      </c>
    </row>
    <row r="5586" spans="1:9">
      <c r="A5586" s="1065"/>
      <c r="B5586" s="1024">
        <v>5129</v>
      </c>
      <c r="C5586" s="151" t="s">
        <v>2762</v>
      </c>
      <c r="D5586" s="152" t="s">
        <v>2763</v>
      </c>
      <c r="E5586" s="35" t="s">
        <v>14</v>
      </c>
      <c r="F5586" s="35" t="s">
        <v>15</v>
      </c>
      <c r="G5586" s="36">
        <v>50000</v>
      </c>
      <c r="H5586" s="36">
        <f t="shared" si="43"/>
        <v>50000</v>
      </c>
      <c r="I5586" s="36">
        <v>1</v>
      </c>
    </row>
    <row r="5587" spans="1:9">
      <c r="A5587" s="1065"/>
      <c r="B5587" s="1024"/>
      <c r="C5587" s="151" t="s">
        <v>2764</v>
      </c>
      <c r="D5587" s="152" t="s">
        <v>2765</v>
      </c>
      <c r="E5587" s="35" t="s">
        <v>14</v>
      </c>
      <c r="F5587" s="35" t="s">
        <v>15</v>
      </c>
      <c r="G5587" s="36">
        <v>70000</v>
      </c>
      <c r="H5587" s="36">
        <f t="shared" si="43"/>
        <v>70000</v>
      </c>
      <c r="I5587" s="36">
        <v>1</v>
      </c>
    </row>
    <row r="5588" spans="1:9" ht="30">
      <c r="A5588" s="1065"/>
      <c r="B5588" s="1024"/>
      <c r="C5588" s="151" t="s">
        <v>2766</v>
      </c>
      <c r="D5588" s="152" t="s">
        <v>2767</v>
      </c>
      <c r="E5588" s="35" t="s">
        <v>14</v>
      </c>
      <c r="F5588" s="35" t="s">
        <v>15</v>
      </c>
      <c r="G5588" s="36">
        <v>10000</v>
      </c>
      <c r="H5588" s="36">
        <f t="shared" si="43"/>
        <v>100000</v>
      </c>
      <c r="I5588" s="36">
        <v>10</v>
      </c>
    </row>
    <row r="5589" spans="1:9">
      <c r="A5589" s="1065"/>
      <c r="B5589" s="1080" t="s">
        <v>118</v>
      </c>
      <c r="C5589" s="1080"/>
      <c r="D5589" s="1080"/>
      <c r="E5589" s="1080"/>
      <c r="F5589" s="1080"/>
      <c r="G5589" s="1080"/>
      <c r="H5589" s="73">
        <f>SUM(H5590:H5621)</f>
        <v>37798200</v>
      </c>
      <c r="I5589" s="73"/>
    </row>
    <row r="5590" spans="1:9" s="11" customFormat="1">
      <c r="A5590" s="1065"/>
      <c r="B5590" s="1024">
        <v>4212</v>
      </c>
      <c r="C5590" s="153">
        <v>65211100</v>
      </c>
      <c r="D5590" s="154" t="s">
        <v>119</v>
      </c>
      <c r="E5590" s="37" t="s">
        <v>120</v>
      </c>
      <c r="F5590" s="37" t="s">
        <v>121</v>
      </c>
      <c r="G5590" s="38">
        <v>6950000</v>
      </c>
      <c r="H5590" s="38">
        <f t="shared" ref="H5590:H5621" si="44">G5590*I5590</f>
        <v>6950000</v>
      </c>
      <c r="I5590" s="38">
        <v>1</v>
      </c>
    </row>
    <row r="5591" spans="1:9" s="11" customFormat="1">
      <c r="A5591" s="1065"/>
      <c r="B5591" s="1024"/>
      <c r="C5591" s="153">
        <v>65311100</v>
      </c>
      <c r="D5591" s="154" t="s">
        <v>122</v>
      </c>
      <c r="E5591" s="37" t="s">
        <v>120</v>
      </c>
      <c r="F5591" s="37" t="s">
        <v>121</v>
      </c>
      <c r="G5591" s="38">
        <v>12420000</v>
      </c>
      <c r="H5591" s="38">
        <f t="shared" si="44"/>
        <v>12420000</v>
      </c>
      <c r="I5591" s="38">
        <v>1</v>
      </c>
    </row>
    <row r="5592" spans="1:9" s="11" customFormat="1">
      <c r="A5592" s="1065"/>
      <c r="B5592" s="1083">
        <v>4213</v>
      </c>
      <c r="C5592" s="153">
        <v>65111100</v>
      </c>
      <c r="D5592" s="154" t="s">
        <v>123</v>
      </c>
      <c r="E5592" s="37" t="s">
        <v>120</v>
      </c>
      <c r="F5592" s="37" t="s">
        <v>121</v>
      </c>
      <c r="G5592" s="38">
        <v>799700</v>
      </c>
      <c r="H5592" s="38">
        <f t="shared" si="44"/>
        <v>799700</v>
      </c>
      <c r="I5592" s="38">
        <v>1</v>
      </c>
    </row>
    <row r="5593" spans="1:9" ht="30">
      <c r="A5593" s="1065"/>
      <c r="B5593" s="1083"/>
      <c r="C5593" s="151" t="s">
        <v>2768</v>
      </c>
      <c r="D5593" s="152" t="s">
        <v>727</v>
      </c>
      <c r="E5593" s="35" t="s">
        <v>126</v>
      </c>
      <c r="F5593" s="35" t="s">
        <v>121</v>
      </c>
      <c r="G5593" s="36">
        <v>870000</v>
      </c>
      <c r="H5593" s="36">
        <f t="shared" si="44"/>
        <v>870000</v>
      </c>
      <c r="I5593" s="36">
        <v>1</v>
      </c>
    </row>
    <row r="5594" spans="1:9" ht="30">
      <c r="A5594" s="1065"/>
      <c r="B5594" s="1024">
        <v>4214</v>
      </c>
      <c r="C5594" s="151" t="s">
        <v>2769</v>
      </c>
      <c r="D5594" s="152" t="s">
        <v>128</v>
      </c>
      <c r="E5594" s="35" t="s">
        <v>120</v>
      </c>
      <c r="F5594" s="35" t="s">
        <v>121</v>
      </c>
      <c r="G5594" s="36">
        <v>4233400</v>
      </c>
      <c r="H5594" s="36">
        <f t="shared" si="44"/>
        <v>4233400</v>
      </c>
      <c r="I5594" s="36">
        <v>1</v>
      </c>
    </row>
    <row r="5595" spans="1:9" ht="30">
      <c r="A5595" s="1065"/>
      <c r="B5595" s="1024"/>
      <c r="C5595" s="151" t="s">
        <v>2770</v>
      </c>
      <c r="D5595" s="152" t="s">
        <v>130</v>
      </c>
      <c r="E5595" s="35" t="s">
        <v>14</v>
      </c>
      <c r="F5595" s="35" t="s">
        <v>121</v>
      </c>
      <c r="G5595" s="36">
        <v>4094000</v>
      </c>
      <c r="H5595" s="36">
        <f t="shared" si="44"/>
        <v>4094000</v>
      </c>
      <c r="I5595" s="36">
        <v>1</v>
      </c>
    </row>
    <row r="5596" spans="1:9" ht="30">
      <c r="A5596" s="1065"/>
      <c r="B5596" s="1024"/>
      <c r="C5596" s="151" t="s">
        <v>2771</v>
      </c>
      <c r="D5596" s="152" t="s">
        <v>133</v>
      </c>
      <c r="E5596" s="35" t="s">
        <v>14</v>
      </c>
      <c r="F5596" s="35" t="s">
        <v>121</v>
      </c>
      <c r="G5596" s="36">
        <v>228000</v>
      </c>
      <c r="H5596" s="36">
        <f t="shared" si="44"/>
        <v>228000</v>
      </c>
      <c r="I5596" s="36">
        <v>1</v>
      </c>
    </row>
    <row r="5597" spans="1:9">
      <c r="A5597" s="1065"/>
      <c r="B5597" s="1024"/>
      <c r="C5597" s="151" t="s">
        <v>2772</v>
      </c>
      <c r="D5597" s="152" t="s">
        <v>2773</v>
      </c>
      <c r="E5597" s="35" t="s">
        <v>14</v>
      </c>
      <c r="F5597" s="35" t="s">
        <v>121</v>
      </c>
      <c r="G5597" s="36">
        <v>180000</v>
      </c>
      <c r="H5597" s="36">
        <f t="shared" si="44"/>
        <v>180000</v>
      </c>
      <c r="I5597" s="36">
        <v>1</v>
      </c>
    </row>
    <row r="5598" spans="1:9" ht="45">
      <c r="A5598" s="1065"/>
      <c r="B5598" s="35">
        <v>4215</v>
      </c>
      <c r="C5598" s="151" t="s">
        <v>2774</v>
      </c>
      <c r="D5598" s="152" t="s">
        <v>2775</v>
      </c>
      <c r="E5598" s="35" t="s">
        <v>120</v>
      </c>
      <c r="F5598" s="35" t="s">
        <v>121</v>
      </c>
      <c r="G5598" s="36">
        <v>460000</v>
      </c>
      <c r="H5598" s="36">
        <f t="shared" si="44"/>
        <v>460000</v>
      </c>
      <c r="I5598" s="36">
        <v>1</v>
      </c>
    </row>
    <row r="5599" spans="1:9" s="11" customFormat="1">
      <c r="A5599" s="1065"/>
      <c r="B5599" s="37">
        <v>4222</v>
      </c>
      <c r="C5599" s="153">
        <v>79991200</v>
      </c>
      <c r="D5599" s="154" t="s">
        <v>482</v>
      </c>
      <c r="E5599" s="37" t="s">
        <v>126</v>
      </c>
      <c r="F5599" s="37" t="s">
        <v>121</v>
      </c>
      <c r="G5599" s="38">
        <v>1000000</v>
      </c>
      <c r="H5599" s="38">
        <f t="shared" si="44"/>
        <v>1000000</v>
      </c>
      <c r="I5599" s="38">
        <v>1</v>
      </c>
    </row>
    <row r="5600" spans="1:9">
      <c r="A5600" s="1065"/>
      <c r="B5600" s="35">
        <v>4231</v>
      </c>
      <c r="C5600" s="151" t="s">
        <v>2776</v>
      </c>
      <c r="D5600" s="152" t="s">
        <v>484</v>
      </c>
      <c r="E5600" s="35" t="s">
        <v>14</v>
      </c>
      <c r="F5600" s="35" t="s">
        <v>15</v>
      </c>
      <c r="G5600" s="36">
        <v>1000</v>
      </c>
      <c r="H5600" s="36">
        <f t="shared" si="44"/>
        <v>500000</v>
      </c>
      <c r="I5600" s="36">
        <v>500</v>
      </c>
    </row>
    <row r="5601" spans="1:9" s="11" customFormat="1" ht="45">
      <c r="A5601" s="1065"/>
      <c r="B5601" s="37">
        <v>4232</v>
      </c>
      <c r="C5601" s="153">
        <v>72261160</v>
      </c>
      <c r="D5601" s="154" t="s">
        <v>2777</v>
      </c>
      <c r="E5601" s="37" t="s">
        <v>120</v>
      </c>
      <c r="F5601" s="37" t="s">
        <v>121</v>
      </c>
      <c r="G5601" s="38">
        <v>234000</v>
      </c>
      <c r="H5601" s="38">
        <f t="shared" si="44"/>
        <v>234000</v>
      </c>
      <c r="I5601" s="38">
        <v>1</v>
      </c>
    </row>
    <row r="5602" spans="1:9" ht="30">
      <c r="A5602" s="1065"/>
      <c r="B5602" s="1024">
        <v>4234</v>
      </c>
      <c r="C5602" s="151" t="s">
        <v>2778</v>
      </c>
      <c r="D5602" s="152" t="s">
        <v>2779</v>
      </c>
      <c r="E5602" s="35" t="s">
        <v>14</v>
      </c>
      <c r="F5602" s="35" t="s">
        <v>15</v>
      </c>
      <c r="G5602" s="36">
        <v>8</v>
      </c>
      <c r="H5602" s="36">
        <f t="shared" si="44"/>
        <v>40000</v>
      </c>
      <c r="I5602" s="36">
        <v>5000</v>
      </c>
    </row>
    <row r="5603" spans="1:9" ht="45">
      <c r="A5603" s="1065"/>
      <c r="B5603" s="1024"/>
      <c r="C5603" s="151" t="s">
        <v>2780</v>
      </c>
      <c r="D5603" s="152" t="s">
        <v>2781</v>
      </c>
      <c r="E5603" s="35" t="s">
        <v>14</v>
      </c>
      <c r="F5603" s="35" t="s">
        <v>15</v>
      </c>
      <c r="G5603" s="36">
        <v>2</v>
      </c>
      <c r="H5603" s="36">
        <f t="shared" si="44"/>
        <v>8960</v>
      </c>
      <c r="I5603" s="36">
        <v>4480</v>
      </c>
    </row>
    <row r="5604" spans="1:9" ht="30">
      <c r="A5604" s="1065"/>
      <c r="B5604" s="1024"/>
      <c r="C5604" s="151" t="s">
        <v>2782</v>
      </c>
      <c r="D5604" s="152" t="s">
        <v>2783</v>
      </c>
      <c r="E5604" s="35" t="s">
        <v>14</v>
      </c>
      <c r="F5604" s="35" t="s">
        <v>15</v>
      </c>
      <c r="G5604" s="36">
        <v>8</v>
      </c>
      <c r="H5604" s="36">
        <f t="shared" si="44"/>
        <v>120000</v>
      </c>
      <c r="I5604" s="36">
        <v>15000</v>
      </c>
    </row>
    <row r="5605" spans="1:9" ht="30">
      <c r="A5605" s="1065"/>
      <c r="B5605" s="1024"/>
      <c r="C5605" s="151" t="s">
        <v>2784</v>
      </c>
      <c r="D5605" s="152" t="s">
        <v>2785</v>
      </c>
      <c r="E5605" s="35" t="s">
        <v>14</v>
      </c>
      <c r="F5605" s="35" t="s">
        <v>15</v>
      </c>
      <c r="G5605" s="36">
        <v>7</v>
      </c>
      <c r="H5605" s="36">
        <f t="shared" si="44"/>
        <v>70000</v>
      </c>
      <c r="I5605" s="36">
        <v>10000</v>
      </c>
    </row>
    <row r="5606" spans="1:9" ht="30">
      <c r="A5606" s="1065"/>
      <c r="B5606" s="1024"/>
      <c r="C5606" s="151" t="s">
        <v>2786</v>
      </c>
      <c r="D5606" s="152" t="s">
        <v>2787</v>
      </c>
      <c r="E5606" s="35" t="s">
        <v>14</v>
      </c>
      <c r="F5606" s="35" t="s">
        <v>15</v>
      </c>
      <c r="G5606" s="36">
        <v>7</v>
      </c>
      <c r="H5606" s="36">
        <f t="shared" si="44"/>
        <v>14140</v>
      </c>
      <c r="I5606" s="36">
        <v>2020</v>
      </c>
    </row>
    <row r="5607" spans="1:9" ht="30">
      <c r="A5607" s="1065"/>
      <c r="B5607" s="1024"/>
      <c r="C5607" s="151" t="s">
        <v>2788</v>
      </c>
      <c r="D5607" s="152" t="s">
        <v>2789</v>
      </c>
      <c r="E5607" s="35" t="s">
        <v>14</v>
      </c>
      <c r="F5607" s="35" t="s">
        <v>15</v>
      </c>
      <c r="G5607" s="36">
        <v>500</v>
      </c>
      <c r="H5607" s="36">
        <f t="shared" si="44"/>
        <v>125000</v>
      </c>
      <c r="I5607" s="36">
        <v>250</v>
      </c>
    </row>
    <row r="5608" spans="1:9" ht="30">
      <c r="A5608" s="1065"/>
      <c r="B5608" s="1024"/>
      <c r="C5608" s="151" t="s">
        <v>2790</v>
      </c>
      <c r="D5608" s="152" t="s">
        <v>2791</v>
      </c>
      <c r="E5608" s="35" t="s">
        <v>14</v>
      </c>
      <c r="F5608" s="35" t="s">
        <v>15</v>
      </c>
      <c r="G5608" s="36">
        <v>800</v>
      </c>
      <c r="H5608" s="36">
        <f t="shared" si="44"/>
        <v>192000</v>
      </c>
      <c r="I5608" s="36">
        <v>240</v>
      </c>
    </row>
    <row r="5609" spans="1:9" ht="45">
      <c r="A5609" s="1065"/>
      <c r="B5609" s="1024"/>
      <c r="C5609" s="151" t="s">
        <v>2792</v>
      </c>
      <c r="D5609" s="152" t="s">
        <v>2793</v>
      </c>
      <c r="E5609" s="35" t="s">
        <v>14</v>
      </c>
      <c r="F5609" s="35" t="s">
        <v>15</v>
      </c>
      <c r="G5609" s="36">
        <v>10</v>
      </c>
      <c r="H5609" s="36">
        <f t="shared" si="44"/>
        <v>60000</v>
      </c>
      <c r="I5609" s="36">
        <v>6000</v>
      </c>
    </row>
    <row r="5610" spans="1:9" ht="45">
      <c r="A5610" s="1065"/>
      <c r="B5610" s="1024"/>
      <c r="C5610" s="151" t="s">
        <v>2794</v>
      </c>
      <c r="D5610" s="152" t="s">
        <v>2795</v>
      </c>
      <c r="E5610" s="35" t="s">
        <v>14</v>
      </c>
      <c r="F5610" s="35" t="s">
        <v>15</v>
      </c>
      <c r="G5610" s="36">
        <v>10</v>
      </c>
      <c r="H5610" s="36">
        <f t="shared" si="44"/>
        <v>80000</v>
      </c>
      <c r="I5610" s="36">
        <v>8000</v>
      </c>
    </row>
    <row r="5611" spans="1:9" ht="45">
      <c r="A5611" s="1065"/>
      <c r="B5611" s="1024"/>
      <c r="C5611" s="151" t="s">
        <v>2796</v>
      </c>
      <c r="D5611" s="152" t="s">
        <v>2797</v>
      </c>
      <c r="E5611" s="35" t="s">
        <v>14</v>
      </c>
      <c r="F5611" s="35" t="s">
        <v>15</v>
      </c>
      <c r="G5611" s="36">
        <v>6000</v>
      </c>
      <c r="H5611" s="36">
        <f t="shared" si="44"/>
        <v>108000</v>
      </c>
      <c r="I5611" s="36">
        <v>18</v>
      </c>
    </row>
    <row r="5612" spans="1:9" ht="45">
      <c r="A5612" s="1065"/>
      <c r="B5612" s="1024"/>
      <c r="C5612" s="151" t="s">
        <v>2798</v>
      </c>
      <c r="D5612" s="152" t="s">
        <v>142</v>
      </c>
      <c r="E5612" s="35" t="s">
        <v>120</v>
      </c>
      <c r="F5612" s="35" t="s">
        <v>121</v>
      </c>
      <c r="G5612" s="36">
        <v>56000</v>
      </c>
      <c r="H5612" s="36">
        <f t="shared" si="44"/>
        <v>56000</v>
      </c>
      <c r="I5612" s="36">
        <v>1</v>
      </c>
    </row>
    <row r="5613" spans="1:9" ht="30">
      <c r="A5613" s="1065"/>
      <c r="B5613" s="1024"/>
      <c r="C5613" s="151" t="s">
        <v>2799</v>
      </c>
      <c r="D5613" s="152" t="s">
        <v>496</v>
      </c>
      <c r="E5613" s="35" t="s">
        <v>120</v>
      </c>
      <c r="F5613" s="35" t="s">
        <v>121</v>
      </c>
      <c r="G5613" s="36">
        <v>35000</v>
      </c>
      <c r="H5613" s="36">
        <f t="shared" si="44"/>
        <v>35000</v>
      </c>
      <c r="I5613" s="36">
        <v>1</v>
      </c>
    </row>
    <row r="5614" spans="1:9">
      <c r="A5614" s="1065"/>
      <c r="B5614" s="1024"/>
      <c r="C5614" s="151" t="s">
        <v>2800</v>
      </c>
      <c r="D5614" s="152" t="s">
        <v>498</v>
      </c>
      <c r="E5614" s="35" t="s">
        <v>14</v>
      </c>
      <c r="F5614" s="35" t="s">
        <v>121</v>
      </c>
      <c r="G5614" s="36">
        <v>600000</v>
      </c>
      <c r="H5614" s="36">
        <f t="shared" si="44"/>
        <v>600000</v>
      </c>
      <c r="I5614" s="36">
        <v>1</v>
      </c>
    </row>
    <row r="5615" spans="1:9" ht="30">
      <c r="A5615" s="1065"/>
      <c r="B5615" s="1024">
        <v>4252</v>
      </c>
      <c r="C5615" s="151" t="s">
        <v>2801</v>
      </c>
      <c r="D5615" s="152" t="s">
        <v>2802</v>
      </c>
      <c r="E5615" s="35" t="s">
        <v>126</v>
      </c>
      <c r="F5615" s="35" t="s">
        <v>121</v>
      </c>
      <c r="G5615" s="36">
        <v>900000</v>
      </c>
      <c r="H5615" s="36">
        <f t="shared" si="44"/>
        <v>900000</v>
      </c>
      <c r="I5615" s="36">
        <v>1</v>
      </c>
    </row>
    <row r="5616" spans="1:9" ht="45">
      <c r="A5616" s="1065"/>
      <c r="B5616" s="1024"/>
      <c r="C5616" s="151" t="s">
        <v>2803</v>
      </c>
      <c r="D5616" s="152" t="s">
        <v>508</v>
      </c>
      <c r="E5616" s="35" t="s">
        <v>149</v>
      </c>
      <c r="F5616" s="35" t="s">
        <v>121</v>
      </c>
      <c r="G5616" s="36">
        <v>585000</v>
      </c>
      <c r="H5616" s="36">
        <f t="shared" si="44"/>
        <v>585000</v>
      </c>
      <c r="I5616" s="36">
        <v>1</v>
      </c>
    </row>
    <row r="5617" spans="1:9" ht="75">
      <c r="A5617" s="1065"/>
      <c r="B5617" s="1024"/>
      <c r="C5617" s="151" t="s">
        <v>2804</v>
      </c>
      <c r="D5617" s="152" t="s">
        <v>2805</v>
      </c>
      <c r="E5617" s="35" t="s">
        <v>149</v>
      </c>
      <c r="F5617" s="35" t="s">
        <v>121</v>
      </c>
      <c r="G5617" s="36">
        <v>755000</v>
      </c>
      <c r="H5617" s="36">
        <f t="shared" si="44"/>
        <v>755000</v>
      </c>
      <c r="I5617" s="36">
        <v>1</v>
      </c>
    </row>
    <row r="5618" spans="1:9" ht="30">
      <c r="A5618" s="1065"/>
      <c r="B5618" s="1024"/>
      <c r="C5618" s="151" t="s">
        <v>2806</v>
      </c>
      <c r="D5618" s="152" t="s">
        <v>2419</v>
      </c>
      <c r="E5618" s="35" t="s">
        <v>149</v>
      </c>
      <c r="F5618" s="35" t="s">
        <v>121</v>
      </c>
      <c r="G5618" s="36">
        <v>920000</v>
      </c>
      <c r="H5618" s="36">
        <f t="shared" si="44"/>
        <v>920000</v>
      </c>
      <c r="I5618" s="36">
        <v>1</v>
      </c>
    </row>
    <row r="5619" spans="1:9" ht="60">
      <c r="A5619" s="1065"/>
      <c r="B5619" s="1024"/>
      <c r="C5619" s="151" t="s">
        <v>2807</v>
      </c>
      <c r="D5619" s="152" t="s">
        <v>2808</v>
      </c>
      <c r="E5619" s="35" t="s">
        <v>149</v>
      </c>
      <c r="F5619" s="35" t="s">
        <v>121</v>
      </c>
      <c r="G5619" s="36">
        <v>730000</v>
      </c>
      <c r="H5619" s="36">
        <f t="shared" si="44"/>
        <v>730000</v>
      </c>
      <c r="I5619" s="36">
        <v>1</v>
      </c>
    </row>
    <row r="5620" spans="1:9" ht="45">
      <c r="A5620" s="1065"/>
      <c r="B5620" s="1024"/>
      <c r="C5620" s="151" t="s">
        <v>2809</v>
      </c>
      <c r="D5620" s="152" t="s">
        <v>511</v>
      </c>
      <c r="E5620" s="35" t="s">
        <v>149</v>
      </c>
      <c r="F5620" s="35" t="s">
        <v>121</v>
      </c>
      <c r="G5620" s="36">
        <v>190000</v>
      </c>
      <c r="H5620" s="36">
        <f t="shared" si="44"/>
        <v>190000</v>
      </c>
      <c r="I5620" s="36">
        <v>1</v>
      </c>
    </row>
    <row r="5621" spans="1:9" ht="30">
      <c r="A5621" s="1065"/>
      <c r="B5621" s="1024"/>
      <c r="C5621" s="151" t="s">
        <v>2810</v>
      </c>
      <c r="D5621" s="152" t="s">
        <v>542</v>
      </c>
      <c r="E5621" s="35" t="s">
        <v>126</v>
      </c>
      <c r="F5621" s="35" t="s">
        <v>121</v>
      </c>
      <c r="G5621" s="36">
        <v>240000</v>
      </c>
      <c r="H5621" s="36">
        <f t="shared" si="44"/>
        <v>240000</v>
      </c>
      <c r="I5621" s="36">
        <v>1</v>
      </c>
    </row>
    <row r="5622" spans="1:9">
      <c r="A5622" s="1065"/>
      <c r="B5622" s="1075" t="s">
        <v>512</v>
      </c>
      <c r="C5622" s="1075"/>
      <c r="D5622" s="1075"/>
      <c r="E5622" s="1075"/>
      <c r="F5622" s="1075"/>
      <c r="G5622" s="1075"/>
      <c r="H5622" s="39">
        <f>SUM(H5623+H5625)</f>
        <v>9656088</v>
      </c>
      <c r="I5622" s="39"/>
    </row>
    <row r="5623" spans="1:9">
      <c r="A5623" s="1065"/>
      <c r="B5623" s="1081" t="s">
        <v>154</v>
      </c>
      <c r="C5623" s="1081"/>
      <c r="D5623" s="1081"/>
      <c r="E5623" s="1081"/>
      <c r="F5623" s="1081"/>
      <c r="G5623" s="1081"/>
      <c r="H5623" s="40">
        <f>SUM(H5624:H5624)</f>
        <v>9412088</v>
      </c>
      <c r="I5623" s="40"/>
    </row>
    <row r="5624" spans="1:9" ht="45">
      <c r="A5624" s="1065"/>
      <c r="B5624" s="35">
        <v>5113</v>
      </c>
      <c r="C5624" s="151" t="s">
        <v>2811</v>
      </c>
      <c r="D5624" s="152" t="s">
        <v>2812</v>
      </c>
      <c r="E5624" s="35" t="s">
        <v>149</v>
      </c>
      <c r="F5624" s="35" t="s">
        <v>121</v>
      </c>
      <c r="G5624" s="36">
        <v>9412088</v>
      </c>
      <c r="H5624" s="36">
        <f>G5624*I5624</f>
        <v>9412088</v>
      </c>
      <c r="I5624" s="36">
        <v>1</v>
      </c>
    </row>
    <row r="5625" spans="1:9">
      <c r="A5625" s="1065"/>
      <c r="B5625" s="1081" t="s">
        <v>118</v>
      </c>
      <c r="C5625" s="1081"/>
      <c r="D5625" s="1081"/>
      <c r="E5625" s="1081"/>
      <c r="F5625" s="1081"/>
      <c r="G5625" s="1081"/>
      <c r="H5625" s="40">
        <f>SUM(H5626:H5627)</f>
        <v>244000</v>
      </c>
      <c r="I5625" s="40"/>
    </row>
    <row r="5626" spans="1:9" ht="30">
      <c r="A5626" s="1065"/>
      <c r="B5626" s="1024">
        <v>5113</v>
      </c>
      <c r="C5626" s="153">
        <v>71351540</v>
      </c>
      <c r="D5626" s="154" t="s">
        <v>2813</v>
      </c>
      <c r="E5626" s="37" t="s">
        <v>149</v>
      </c>
      <c r="F5626" s="37" t="s">
        <v>121</v>
      </c>
      <c r="G5626" s="38">
        <v>188000</v>
      </c>
      <c r="H5626" s="38">
        <f>G5626*I5626</f>
        <v>188000</v>
      </c>
      <c r="I5626" s="38">
        <v>1</v>
      </c>
    </row>
    <row r="5627" spans="1:9" ht="30">
      <c r="A5627" s="1065"/>
      <c r="B5627" s="1024"/>
      <c r="C5627" s="151" t="s">
        <v>2814</v>
      </c>
      <c r="D5627" s="152" t="s">
        <v>2815</v>
      </c>
      <c r="E5627" s="35" t="s">
        <v>120</v>
      </c>
      <c r="F5627" s="35" t="s">
        <v>121</v>
      </c>
      <c r="G5627" s="36">
        <v>56000</v>
      </c>
      <c r="H5627" s="36">
        <f>G5627*I5627</f>
        <v>56000</v>
      </c>
      <c r="I5627" s="36">
        <v>1</v>
      </c>
    </row>
    <row r="5628" spans="1:9">
      <c r="A5628" s="1065"/>
      <c r="B5628" s="1071" t="s">
        <v>153</v>
      </c>
      <c r="C5628" s="1071"/>
      <c r="D5628" s="1071"/>
      <c r="E5628" s="1071"/>
      <c r="F5628" s="1071"/>
      <c r="G5628" s="1071"/>
      <c r="H5628" s="34">
        <f>SUM(H5629+H5646)</f>
        <v>3000000</v>
      </c>
      <c r="I5628" s="34"/>
    </row>
    <row r="5629" spans="1:9">
      <c r="A5629" s="1065"/>
      <c r="B5629" s="1080" t="s">
        <v>154</v>
      </c>
      <c r="C5629" s="1080"/>
      <c r="D5629" s="1080"/>
      <c r="E5629" s="1080"/>
      <c r="F5629" s="1080"/>
      <c r="G5629" s="1080"/>
      <c r="H5629" s="73">
        <f>SUM(H5645:H5645)</f>
        <v>2700000</v>
      </c>
      <c r="I5629" s="73"/>
    </row>
    <row r="5630" spans="1:9">
      <c r="A5630" s="1065"/>
      <c r="B5630" s="740" t="s">
        <v>6679</v>
      </c>
      <c r="C5630" s="740" t="s">
        <v>7469</v>
      </c>
      <c r="D5630" s="740" t="s">
        <v>518</v>
      </c>
      <c r="E5630" s="735" t="s">
        <v>149</v>
      </c>
      <c r="F5630" s="735" t="s">
        <v>121</v>
      </c>
      <c r="G5630" s="743">
        <v>160000</v>
      </c>
      <c r="H5630" s="743">
        <v>160000</v>
      </c>
      <c r="I5630" s="36">
        <v>1</v>
      </c>
    </row>
    <row r="5631" spans="1:9">
      <c r="A5631" s="1065"/>
      <c r="B5631" s="740" t="s">
        <v>6679</v>
      </c>
      <c r="C5631" s="740" t="s">
        <v>7470</v>
      </c>
      <c r="D5631" s="740" t="s">
        <v>518</v>
      </c>
      <c r="E5631" s="735" t="s">
        <v>149</v>
      </c>
      <c r="F5631" s="735" t="s">
        <v>121</v>
      </c>
      <c r="G5631" s="743">
        <v>160000</v>
      </c>
      <c r="H5631" s="743">
        <v>160000</v>
      </c>
      <c r="I5631" s="36">
        <v>1</v>
      </c>
    </row>
    <row r="5632" spans="1:9">
      <c r="A5632" s="1065"/>
      <c r="B5632" s="740" t="s">
        <v>6679</v>
      </c>
      <c r="C5632" s="740" t="s">
        <v>7471</v>
      </c>
      <c r="D5632" s="740" t="s">
        <v>518</v>
      </c>
      <c r="E5632" s="735" t="s">
        <v>149</v>
      </c>
      <c r="F5632" s="735" t="s">
        <v>121</v>
      </c>
      <c r="G5632" s="743">
        <v>160000</v>
      </c>
      <c r="H5632" s="743">
        <v>160000</v>
      </c>
      <c r="I5632" s="36">
        <v>1</v>
      </c>
    </row>
    <row r="5633" spans="1:9">
      <c r="A5633" s="1065"/>
      <c r="B5633" s="740" t="s">
        <v>6679</v>
      </c>
      <c r="C5633" s="740" t="s">
        <v>7472</v>
      </c>
      <c r="D5633" s="740" t="s">
        <v>518</v>
      </c>
      <c r="E5633" s="735" t="s">
        <v>149</v>
      </c>
      <c r="F5633" s="735" t="s">
        <v>121</v>
      </c>
      <c r="G5633" s="743">
        <v>500000</v>
      </c>
      <c r="H5633" s="743">
        <v>500000</v>
      </c>
      <c r="I5633" s="36">
        <v>1</v>
      </c>
    </row>
    <row r="5634" spans="1:9">
      <c r="A5634" s="1065"/>
      <c r="B5634" s="740" t="s">
        <v>6679</v>
      </c>
      <c r="C5634" s="740" t="s">
        <v>7473</v>
      </c>
      <c r="D5634" s="740" t="s">
        <v>518</v>
      </c>
      <c r="E5634" s="735" t="s">
        <v>149</v>
      </c>
      <c r="F5634" s="735" t="s">
        <v>121</v>
      </c>
      <c r="G5634" s="743">
        <v>160000</v>
      </c>
      <c r="H5634" s="743">
        <v>160000</v>
      </c>
      <c r="I5634" s="36">
        <v>1</v>
      </c>
    </row>
    <row r="5635" spans="1:9">
      <c r="A5635" s="1065"/>
      <c r="B5635" s="740" t="s">
        <v>6679</v>
      </c>
      <c r="C5635" s="740" t="s">
        <v>7474</v>
      </c>
      <c r="D5635" s="740" t="s">
        <v>518</v>
      </c>
      <c r="E5635" s="735" t="s">
        <v>149</v>
      </c>
      <c r="F5635" s="735" t="s">
        <v>121</v>
      </c>
      <c r="G5635" s="743">
        <v>220000</v>
      </c>
      <c r="H5635" s="743">
        <v>220000</v>
      </c>
      <c r="I5635" s="36">
        <v>1</v>
      </c>
    </row>
    <row r="5636" spans="1:9">
      <c r="A5636" s="1065"/>
      <c r="B5636" s="740" t="s">
        <v>6679</v>
      </c>
      <c r="C5636" s="740" t="s">
        <v>7475</v>
      </c>
      <c r="D5636" s="740" t="s">
        <v>518</v>
      </c>
      <c r="E5636" s="735" t="s">
        <v>149</v>
      </c>
      <c r="F5636" s="735" t="s">
        <v>121</v>
      </c>
      <c r="G5636" s="743">
        <v>150000</v>
      </c>
      <c r="H5636" s="743">
        <v>150000</v>
      </c>
      <c r="I5636" s="36">
        <v>1</v>
      </c>
    </row>
    <row r="5637" spans="1:9">
      <c r="A5637" s="1065"/>
      <c r="B5637" s="740" t="s">
        <v>6679</v>
      </c>
      <c r="C5637" s="740" t="s">
        <v>7476</v>
      </c>
      <c r="D5637" s="740" t="s">
        <v>518</v>
      </c>
      <c r="E5637" s="735" t="s">
        <v>149</v>
      </c>
      <c r="F5637" s="735" t="s">
        <v>121</v>
      </c>
      <c r="G5637" s="743">
        <v>160000</v>
      </c>
      <c r="H5637" s="743">
        <v>160000</v>
      </c>
      <c r="I5637" s="36">
        <v>1</v>
      </c>
    </row>
    <row r="5638" spans="1:9">
      <c r="A5638" s="1065"/>
      <c r="B5638" s="740" t="s">
        <v>6679</v>
      </c>
      <c r="C5638" s="740" t="s">
        <v>7477</v>
      </c>
      <c r="D5638" s="740" t="s">
        <v>518</v>
      </c>
      <c r="E5638" s="735" t="s">
        <v>149</v>
      </c>
      <c r="F5638" s="735" t="s">
        <v>121</v>
      </c>
      <c r="G5638" s="743">
        <v>120000</v>
      </c>
      <c r="H5638" s="743">
        <v>120000</v>
      </c>
      <c r="I5638" s="36">
        <v>1</v>
      </c>
    </row>
    <row r="5639" spans="1:9">
      <c r="A5639" s="1065"/>
      <c r="B5639" s="740" t="s">
        <v>6679</v>
      </c>
      <c r="C5639" s="740" t="s">
        <v>7478</v>
      </c>
      <c r="D5639" s="740" t="s">
        <v>518</v>
      </c>
      <c r="E5639" s="735" t="s">
        <v>149</v>
      </c>
      <c r="F5639" s="735" t="s">
        <v>121</v>
      </c>
      <c r="G5639" s="743">
        <v>150000</v>
      </c>
      <c r="H5639" s="743">
        <v>150000</v>
      </c>
      <c r="I5639" s="36">
        <v>1</v>
      </c>
    </row>
    <row r="5640" spans="1:9">
      <c r="A5640" s="1065"/>
      <c r="B5640" s="740" t="s">
        <v>6679</v>
      </c>
      <c r="C5640" s="740" t="s">
        <v>7479</v>
      </c>
      <c r="D5640" s="740" t="s">
        <v>518</v>
      </c>
      <c r="E5640" s="735" t="s">
        <v>149</v>
      </c>
      <c r="F5640" s="735" t="s">
        <v>121</v>
      </c>
      <c r="G5640" s="743">
        <v>200000</v>
      </c>
      <c r="H5640" s="743">
        <v>200000</v>
      </c>
      <c r="I5640" s="36">
        <v>1</v>
      </c>
    </row>
    <row r="5641" spans="1:9">
      <c r="A5641" s="1065"/>
      <c r="B5641" s="740" t="s">
        <v>6679</v>
      </c>
      <c r="C5641" s="740" t="s">
        <v>7480</v>
      </c>
      <c r="D5641" s="740" t="s">
        <v>518</v>
      </c>
      <c r="E5641" s="735" t="s">
        <v>149</v>
      </c>
      <c r="F5641" s="735" t="s">
        <v>121</v>
      </c>
      <c r="G5641" s="743">
        <v>100000</v>
      </c>
      <c r="H5641" s="743">
        <v>100000</v>
      </c>
      <c r="I5641" s="36">
        <v>1</v>
      </c>
    </row>
    <row r="5642" spans="1:9">
      <c r="A5642" s="1065"/>
      <c r="B5642" s="740" t="s">
        <v>6679</v>
      </c>
      <c r="C5642" s="740" t="s">
        <v>7481</v>
      </c>
      <c r="D5642" s="740" t="s">
        <v>518</v>
      </c>
      <c r="E5642" s="735" t="s">
        <v>149</v>
      </c>
      <c r="F5642" s="735" t="s">
        <v>121</v>
      </c>
      <c r="G5642" s="743">
        <v>120000</v>
      </c>
      <c r="H5642" s="743">
        <v>120000</v>
      </c>
      <c r="I5642" s="36">
        <v>1</v>
      </c>
    </row>
    <row r="5643" spans="1:9">
      <c r="A5643" s="1065"/>
      <c r="B5643" s="740" t="s">
        <v>6679</v>
      </c>
      <c r="C5643" s="740" t="s">
        <v>7482</v>
      </c>
      <c r="D5643" s="740" t="s">
        <v>518</v>
      </c>
      <c r="E5643" s="735" t="s">
        <v>149</v>
      </c>
      <c r="F5643" s="735" t="s">
        <v>121</v>
      </c>
      <c r="G5643" s="743">
        <v>120000</v>
      </c>
      <c r="H5643" s="743">
        <v>120000</v>
      </c>
      <c r="I5643" s="36">
        <v>1</v>
      </c>
    </row>
    <row r="5644" spans="1:9">
      <c r="A5644" s="1065"/>
      <c r="B5644" s="740" t="s">
        <v>6679</v>
      </c>
      <c r="C5644" s="740" t="s">
        <v>7483</v>
      </c>
      <c r="D5644" s="740" t="s">
        <v>518</v>
      </c>
      <c r="E5644" s="735" t="s">
        <v>149</v>
      </c>
      <c r="F5644" s="735" t="s">
        <v>121</v>
      </c>
      <c r="G5644" s="743">
        <v>220000</v>
      </c>
      <c r="H5644" s="743">
        <v>220000</v>
      </c>
      <c r="I5644" s="36">
        <v>1</v>
      </c>
    </row>
    <row r="5645" spans="1:9" ht="30">
      <c r="A5645" s="1065"/>
      <c r="B5645" s="740" t="s">
        <v>6679</v>
      </c>
      <c r="C5645" s="151" t="s">
        <v>2816</v>
      </c>
      <c r="D5645" s="152" t="s">
        <v>518</v>
      </c>
      <c r="E5645" s="35" t="s">
        <v>126</v>
      </c>
      <c r="F5645" s="735" t="s">
        <v>121</v>
      </c>
      <c r="G5645" s="36">
        <v>2700000</v>
      </c>
      <c r="H5645" s="36">
        <f>G5645*I5645</f>
        <v>2700000</v>
      </c>
      <c r="I5645" s="36">
        <v>1</v>
      </c>
    </row>
    <row r="5646" spans="1:9">
      <c r="A5646" s="1065"/>
      <c r="B5646" s="1080" t="s">
        <v>118</v>
      </c>
      <c r="C5646" s="1080"/>
      <c r="D5646" s="1080"/>
      <c r="E5646" s="1080"/>
      <c r="F5646" s="1080"/>
      <c r="G5646" s="1080"/>
      <c r="H5646" s="73">
        <f>SUM(H5647:H5647)</f>
        <v>300000</v>
      </c>
      <c r="I5646" s="73"/>
    </row>
    <row r="5647" spans="1:9">
      <c r="A5647" s="1065"/>
      <c r="B5647" s="35">
        <v>5134</v>
      </c>
      <c r="C5647" s="151" t="s">
        <v>2817</v>
      </c>
      <c r="D5647" s="152" t="s">
        <v>164</v>
      </c>
      <c r="E5647" s="35" t="s">
        <v>126</v>
      </c>
      <c r="F5647" s="35" t="s">
        <v>121</v>
      </c>
      <c r="G5647" s="36">
        <v>300000</v>
      </c>
      <c r="H5647" s="36">
        <f>G5647*I5647</f>
        <v>300000</v>
      </c>
      <c r="I5647" s="36">
        <v>1</v>
      </c>
    </row>
    <row r="5648" spans="1:9">
      <c r="A5648" s="1065"/>
      <c r="B5648" s="1071" t="s">
        <v>523</v>
      </c>
      <c r="C5648" s="1071"/>
      <c r="D5648" s="1071"/>
      <c r="E5648" s="1071"/>
      <c r="F5648" s="1071"/>
      <c r="G5648" s="1071"/>
      <c r="H5648" s="34">
        <f>SUM(H5649)</f>
        <v>1500000</v>
      </c>
      <c r="I5648" s="34"/>
    </row>
    <row r="5649" spans="1:9">
      <c r="A5649" s="1065"/>
      <c r="B5649" s="1080" t="s">
        <v>118</v>
      </c>
      <c r="C5649" s="1080"/>
      <c r="D5649" s="1080"/>
      <c r="E5649" s="1080"/>
      <c r="F5649" s="1080"/>
      <c r="G5649" s="1080"/>
      <c r="H5649" s="73">
        <f>SUM(H5650:H5651)</f>
        <v>1500000</v>
      </c>
      <c r="I5649" s="73"/>
    </row>
    <row r="5650" spans="1:9" ht="60">
      <c r="A5650" s="1065"/>
      <c r="B5650" s="1083">
        <v>4239</v>
      </c>
      <c r="C5650" s="151" t="s">
        <v>2818</v>
      </c>
      <c r="D5650" s="152" t="s">
        <v>2819</v>
      </c>
      <c r="E5650" s="35" t="s">
        <v>14</v>
      </c>
      <c r="F5650" s="35" t="s">
        <v>121</v>
      </c>
      <c r="G5650" s="36">
        <v>540000</v>
      </c>
      <c r="H5650" s="36">
        <f>G5650*I5650</f>
        <v>540000</v>
      </c>
      <c r="I5650" s="36">
        <v>1</v>
      </c>
    </row>
    <row r="5651" spans="1:9" ht="45">
      <c r="A5651" s="1065"/>
      <c r="B5651" s="1083"/>
      <c r="C5651" s="151" t="s">
        <v>2820</v>
      </c>
      <c r="D5651" s="152" t="s">
        <v>2821</v>
      </c>
      <c r="E5651" s="35" t="s">
        <v>14</v>
      </c>
      <c r="F5651" s="35" t="s">
        <v>121</v>
      </c>
      <c r="G5651" s="36">
        <v>960000</v>
      </c>
      <c r="H5651" s="36">
        <f>G5651*I5651</f>
        <v>960000</v>
      </c>
      <c r="I5651" s="36">
        <v>1</v>
      </c>
    </row>
    <row r="5652" spans="1:9">
      <c r="A5652" s="1065"/>
      <c r="B5652" s="1071" t="s">
        <v>165</v>
      </c>
      <c r="C5652" s="1071"/>
      <c r="D5652" s="1071"/>
      <c r="E5652" s="1071"/>
      <c r="F5652" s="1071"/>
      <c r="G5652" s="1071"/>
      <c r="H5652" s="34">
        <f>SUM(H5653+H5655)</f>
        <v>101797533</v>
      </c>
      <c r="I5652" s="34"/>
    </row>
    <row r="5653" spans="1:9">
      <c r="A5653" s="1065"/>
      <c r="B5653" s="1080" t="s">
        <v>154</v>
      </c>
      <c r="C5653" s="1080"/>
      <c r="D5653" s="1080"/>
      <c r="E5653" s="1080"/>
      <c r="F5653" s="1080"/>
      <c r="G5653" s="1080"/>
      <c r="H5653" s="73">
        <f>SUM(H5654:H5654)</f>
        <v>100790533</v>
      </c>
      <c r="I5653" s="73"/>
    </row>
    <row r="5654" spans="1:9" ht="30">
      <c r="A5654" s="1065"/>
      <c r="B5654" s="35">
        <v>4251</v>
      </c>
      <c r="C5654" s="151" t="s">
        <v>2822</v>
      </c>
      <c r="D5654" s="152" t="s">
        <v>167</v>
      </c>
      <c r="E5654" s="35" t="s">
        <v>149</v>
      </c>
      <c r="F5654" s="35" t="s">
        <v>121</v>
      </c>
      <c r="G5654" s="36">
        <v>100790533</v>
      </c>
      <c r="H5654" s="36">
        <f>G5654*I5654</f>
        <v>100790533</v>
      </c>
      <c r="I5654" s="36">
        <v>1</v>
      </c>
    </row>
    <row r="5655" spans="1:9">
      <c r="A5655" s="1065"/>
      <c r="B5655" s="1081" t="s">
        <v>118</v>
      </c>
      <c r="C5655" s="1081"/>
      <c r="D5655" s="1081"/>
      <c r="E5655" s="1081"/>
      <c r="F5655" s="1081"/>
      <c r="G5655" s="1081"/>
      <c r="H5655" s="40">
        <f>SUM(H5656:H5656)</f>
        <v>1007000</v>
      </c>
      <c r="I5655" s="40"/>
    </row>
    <row r="5656" spans="1:9" ht="30">
      <c r="A5656" s="1065"/>
      <c r="B5656" s="37">
        <v>4251</v>
      </c>
      <c r="C5656" s="153">
        <v>71351540</v>
      </c>
      <c r="D5656" s="154" t="s">
        <v>924</v>
      </c>
      <c r="E5656" s="37" t="s">
        <v>149</v>
      </c>
      <c r="F5656" s="37" t="s">
        <v>121</v>
      </c>
      <c r="G5656" s="38">
        <v>1007000</v>
      </c>
      <c r="H5656" s="38">
        <f>G5656*I5656</f>
        <v>1007000</v>
      </c>
      <c r="I5656" s="38">
        <v>1</v>
      </c>
    </row>
    <row r="5657" spans="1:9">
      <c r="A5657" s="1065"/>
      <c r="B5657" s="1071" t="s">
        <v>169</v>
      </c>
      <c r="C5657" s="1071"/>
      <c r="D5657" s="1071"/>
      <c r="E5657" s="1071"/>
      <c r="F5657" s="1071"/>
      <c r="G5657" s="1071"/>
      <c r="H5657" s="34">
        <f>SUM(H5658+H5660)</f>
        <v>20399412</v>
      </c>
      <c r="I5657" s="34"/>
    </row>
    <row r="5658" spans="1:9">
      <c r="A5658" s="1065"/>
      <c r="B5658" s="1080" t="s">
        <v>154</v>
      </c>
      <c r="C5658" s="1080"/>
      <c r="D5658" s="1080"/>
      <c r="E5658" s="1080"/>
      <c r="F5658" s="1080"/>
      <c r="G5658" s="1080"/>
      <c r="H5658" s="73">
        <f>SUM(H5659:H5659)</f>
        <v>19999512</v>
      </c>
      <c r="I5658" s="73"/>
    </row>
    <row r="5659" spans="1:9" ht="30">
      <c r="A5659" s="1065"/>
      <c r="B5659" s="35">
        <v>4251</v>
      </c>
      <c r="C5659" s="151" t="s">
        <v>2823</v>
      </c>
      <c r="D5659" s="152" t="s">
        <v>2824</v>
      </c>
      <c r="E5659" s="35" t="s">
        <v>149</v>
      </c>
      <c r="F5659" s="35" t="s">
        <v>121</v>
      </c>
      <c r="G5659" s="36">
        <v>19999512</v>
      </c>
      <c r="H5659" s="36">
        <f>G5659*I5659</f>
        <v>19999512</v>
      </c>
      <c r="I5659" s="36">
        <v>1</v>
      </c>
    </row>
    <row r="5660" spans="1:9">
      <c r="A5660" s="1065"/>
      <c r="B5660" s="1081" t="s">
        <v>118</v>
      </c>
      <c r="C5660" s="1081"/>
      <c r="D5660" s="1081"/>
      <c r="E5660" s="1081"/>
      <c r="F5660" s="1081"/>
      <c r="G5660" s="1081"/>
      <c r="H5660" s="40">
        <f>SUM(H5661:H5661)</f>
        <v>399900</v>
      </c>
      <c r="I5660" s="40"/>
    </row>
    <row r="5661" spans="1:9" ht="30">
      <c r="A5661" s="1065"/>
      <c r="B5661" s="37">
        <v>4251</v>
      </c>
      <c r="C5661" s="153">
        <v>71351540</v>
      </c>
      <c r="D5661" s="154" t="s">
        <v>923</v>
      </c>
      <c r="E5661" s="37" t="s">
        <v>149</v>
      </c>
      <c r="F5661" s="37" t="s">
        <v>121</v>
      </c>
      <c r="G5661" s="38">
        <v>399900</v>
      </c>
      <c r="H5661" s="38">
        <f>G5661*I5661</f>
        <v>399900</v>
      </c>
      <c r="I5661" s="38">
        <v>1</v>
      </c>
    </row>
    <row r="5662" spans="1:9">
      <c r="A5662" s="1065"/>
      <c r="B5662" s="1071" t="s">
        <v>173</v>
      </c>
      <c r="C5662" s="1071"/>
      <c r="D5662" s="1071"/>
      <c r="E5662" s="1071"/>
      <c r="F5662" s="1071"/>
      <c r="G5662" s="1071"/>
      <c r="H5662" s="34">
        <f>SUM(H5663+H5665)</f>
        <v>3288400</v>
      </c>
      <c r="I5662" s="34"/>
    </row>
    <row r="5663" spans="1:9">
      <c r="A5663" s="1065"/>
      <c r="B5663" s="1080" t="s">
        <v>154</v>
      </c>
      <c r="C5663" s="1080"/>
      <c r="D5663" s="1080"/>
      <c r="E5663" s="1080"/>
      <c r="F5663" s="1080"/>
      <c r="G5663" s="1080"/>
      <c r="H5663" s="73">
        <f>SUM(H5664:H5664)</f>
        <v>3205100</v>
      </c>
      <c r="I5663" s="73"/>
    </row>
    <row r="5664" spans="1:9" ht="60">
      <c r="A5664" s="1065"/>
      <c r="B5664" s="35">
        <v>4251</v>
      </c>
      <c r="C5664" s="151" t="s">
        <v>2825</v>
      </c>
      <c r="D5664" s="152" t="s">
        <v>2826</v>
      </c>
      <c r="E5664" s="35" t="s">
        <v>126</v>
      </c>
      <c r="F5664" s="35" t="s">
        <v>121</v>
      </c>
      <c r="G5664" s="36">
        <v>3205100</v>
      </c>
      <c r="H5664" s="36">
        <f>G5664*I5664</f>
        <v>3205100</v>
      </c>
      <c r="I5664" s="36">
        <v>1</v>
      </c>
    </row>
    <row r="5665" spans="1:9">
      <c r="A5665" s="1065"/>
      <c r="B5665" s="1080" t="s">
        <v>118</v>
      </c>
      <c r="C5665" s="1080"/>
      <c r="D5665" s="1080"/>
      <c r="E5665" s="1080"/>
      <c r="F5665" s="1080"/>
      <c r="G5665" s="1080"/>
      <c r="H5665" s="73">
        <f>SUM(H5666:H5667)</f>
        <v>83300</v>
      </c>
      <c r="I5665" s="73"/>
    </row>
    <row r="5666" spans="1:9" ht="30">
      <c r="A5666" s="1065"/>
      <c r="B5666" s="1083">
        <v>4251</v>
      </c>
      <c r="C5666" s="153">
        <v>71351540</v>
      </c>
      <c r="D5666" s="154" t="s">
        <v>926</v>
      </c>
      <c r="E5666" s="37" t="s">
        <v>172</v>
      </c>
      <c r="F5666" s="37" t="s">
        <v>121</v>
      </c>
      <c r="G5666" s="38">
        <v>64100</v>
      </c>
      <c r="H5666" s="38">
        <f>G5666*I5666</f>
        <v>64100</v>
      </c>
      <c r="I5666" s="38">
        <v>1</v>
      </c>
    </row>
    <row r="5667" spans="1:9" ht="30">
      <c r="A5667" s="1065"/>
      <c r="B5667" s="1083"/>
      <c r="C5667" s="151" t="s">
        <v>2827</v>
      </c>
      <c r="D5667" s="152" t="s">
        <v>2828</v>
      </c>
      <c r="E5667" s="35" t="s">
        <v>120</v>
      </c>
      <c r="F5667" s="35" t="s">
        <v>121</v>
      </c>
      <c r="G5667" s="36">
        <v>19200</v>
      </c>
      <c r="H5667" s="36">
        <f>G5667*I5667</f>
        <v>19200</v>
      </c>
      <c r="I5667" s="36">
        <v>1</v>
      </c>
    </row>
    <row r="5668" spans="1:9">
      <c r="A5668" s="1065"/>
      <c r="B5668" s="1071" t="s">
        <v>175</v>
      </c>
      <c r="C5668" s="1071"/>
      <c r="D5668" s="1071"/>
      <c r="E5668" s="1071"/>
      <c r="F5668" s="1071"/>
      <c r="G5668" s="1071"/>
      <c r="H5668" s="34">
        <f>SUM(H5669+H5671)</f>
        <v>7927152</v>
      </c>
      <c r="I5668" s="34"/>
    </row>
    <row r="5669" spans="1:9">
      <c r="A5669" s="1065"/>
      <c r="B5669" s="1080" t="s">
        <v>154</v>
      </c>
      <c r="C5669" s="1080"/>
      <c r="D5669" s="1080"/>
      <c r="E5669" s="1080"/>
      <c r="F5669" s="1080"/>
      <c r="G5669" s="1080"/>
      <c r="H5669" s="73">
        <f>SUM(H5670:H5670)</f>
        <v>7771752</v>
      </c>
      <c r="I5669" s="73"/>
    </row>
    <row r="5670" spans="1:9" ht="30">
      <c r="A5670" s="1065"/>
      <c r="B5670" s="35">
        <v>4251</v>
      </c>
      <c r="C5670" s="151" t="s">
        <v>2829</v>
      </c>
      <c r="D5670" s="152" t="s">
        <v>2830</v>
      </c>
      <c r="E5670" s="35" t="s">
        <v>149</v>
      </c>
      <c r="F5670" s="35" t="s">
        <v>121</v>
      </c>
      <c r="G5670" s="36">
        <v>7771752</v>
      </c>
      <c r="H5670" s="36">
        <f>G5670*I5670</f>
        <v>7771752</v>
      </c>
      <c r="I5670" s="36">
        <v>1</v>
      </c>
    </row>
    <row r="5671" spans="1:9">
      <c r="A5671" s="1065"/>
      <c r="B5671" s="1081" t="s">
        <v>118</v>
      </c>
      <c r="C5671" s="1081"/>
      <c r="D5671" s="1081"/>
      <c r="E5671" s="1081"/>
      <c r="F5671" s="1081"/>
      <c r="G5671" s="1081"/>
      <c r="H5671" s="40">
        <f>SUM(H5672:H5672)</f>
        <v>155400</v>
      </c>
      <c r="I5671" s="40"/>
    </row>
    <row r="5672" spans="1:9" ht="30">
      <c r="A5672" s="1065"/>
      <c r="B5672" s="37">
        <v>4251</v>
      </c>
      <c r="C5672" s="153">
        <v>71351540</v>
      </c>
      <c r="D5672" s="154" t="s">
        <v>925</v>
      </c>
      <c r="E5672" s="37" t="s">
        <v>149</v>
      </c>
      <c r="F5672" s="37" t="s">
        <v>121</v>
      </c>
      <c r="G5672" s="38">
        <v>155400</v>
      </c>
      <c r="H5672" s="38">
        <f>G5672*I5672</f>
        <v>155400</v>
      </c>
      <c r="I5672" s="38">
        <v>1</v>
      </c>
    </row>
    <row r="5673" spans="1:9">
      <c r="A5673" s="1065"/>
      <c r="B5673" s="1071" t="s">
        <v>539</v>
      </c>
      <c r="C5673" s="1071"/>
      <c r="D5673" s="1071"/>
      <c r="E5673" s="1071"/>
      <c r="F5673" s="1071"/>
      <c r="G5673" s="1071"/>
      <c r="H5673" s="34">
        <f>SUM(H5674+H5676)</f>
        <v>1998000</v>
      </c>
      <c r="I5673" s="34"/>
    </row>
    <row r="5674" spans="1:9">
      <c r="A5674" s="1065"/>
      <c r="B5674" s="1080" t="s">
        <v>154</v>
      </c>
      <c r="C5674" s="1080"/>
      <c r="D5674" s="1080"/>
      <c r="E5674" s="1080"/>
      <c r="F5674" s="1080"/>
      <c r="G5674" s="1080"/>
      <c r="H5674" s="73">
        <f>SUM(H5675:H5675)</f>
        <v>1949000</v>
      </c>
      <c r="I5674" s="73"/>
    </row>
    <row r="5675" spans="1:9" s="11" customFormat="1" ht="45">
      <c r="A5675" s="1065"/>
      <c r="B5675" s="37">
        <v>5112</v>
      </c>
      <c r="C5675" s="153">
        <v>45200000</v>
      </c>
      <c r="D5675" s="154" t="s">
        <v>2831</v>
      </c>
      <c r="E5675" s="37" t="s">
        <v>126</v>
      </c>
      <c r="F5675" s="37" t="s">
        <v>121</v>
      </c>
      <c r="G5675" s="38">
        <v>1949000</v>
      </c>
      <c r="H5675" s="38">
        <f>G5675*I5675</f>
        <v>1949000</v>
      </c>
      <c r="I5675" s="38">
        <v>1</v>
      </c>
    </row>
    <row r="5676" spans="1:9">
      <c r="A5676" s="1065"/>
      <c r="B5676" s="1080" t="s">
        <v>118</v>
      </c>
      <c r="C5676" s="1080"/>
      <c r="D5676" s="1080"/>
      <c r="E5676" s="1080"/>
      <c r="F5676" s="1080"/>
      <c r="G5676" s="1080"/>
      <c r="H5676" s="73">
        <f>SUM(H5677:H5678)</f>
        <v>49000</v>
      </c>
      <c r="I5676" s="73"/>
    </row>
    <row r="5677" spans="1:9" s="11" customFormat="1" ht="30">
      <c r="A5677" s="1065"/>
      <c r="B5677" s="1024">
        <v>5112</v>
      </c>
      <c r="C5677" s="153">
        <v>71351540</v>
      </c>
      <c r="D5677" s="154" t="s">
        <v>927</v>
      </c>
      <c r="E5677" s="37" t="s">
        <v>126</v>
      </c>
      <c r="F5677" s="37" t="s">
        <v>121</v>
      </c>
      <c r="G5677" s="38">
        <v>38000</v>
      </c>
      <c r="H5677" s="38">
        <f>G5677*I5677</f>
        <v>38000</v>
      </c>
      <c r="I5677" s="38">
        <v>1</v>
      </c>
    </row>
    <row r="5678" spans="1:9" s="11" customFormat="1" ht="30">
      <c r="A5678" s="1065"/>
      <c r="B5678" s="1024"/>
      <c r="C5678" s="153">
        <v>98111140</v>
      </c>
      <c r="D5678" s="154" t="s">
        <v>2832</v>
      </c>
      <c r="E5678" s="37" t="s">
        <v>120</v>
      </c>
      <c r="F5678" s="37" t="s">
        <v>121</v>
      </c>
      <c r="G5678" s="38">
        <v>11000</v>
      </c>
      <c r="H5678" s="38">
        <f>G5678*I5678</f>
        <v>11000</v>
      </c>
      <c r="I5678" s="38">
        <v>1</v>
      </c>
    </row>
    <row r="5679" spans="1:9">
      <c r="A5679" s="1065"/>
      <c r="B5679" s="1071" t="s">
        <v>178</v>
      </c>
      <c r="C5679" s="1071"/>
      <c r="D5679" s="1071"/>
      <c r="E5679" s="1071"/>
      <c r="F5679" s="1071"/>
      <c r="G5679" s="1071"/>
      <c r="H5679" s="34">
        <f>SUM(H5680+H5692)</f>
        <v>8289070</v>
      </c>
      <c r="I5679" s="34"/>
    </row>
    <row r="5680" spans="1:9">
      <c r="A5680" s="1065"/>
      <c r="B5680" s="1080" t="s">
        <v>11</v>
      </c>
      <c r="C5680" s="1080"/>
      <c r="D5680" s="1080"/>
      <c r="E5680" s="1080"/>
      <c r="F5680" s="1080"/>
      <c r="G5680" s="1080"/>
      <c r="H5680" s="73">
        <f>SUM(H5681:H5691)</f>
        <v>8207000</v>
      </c>
      <c r="I5680" s="73"/>
    </row>
    <row r="5681" spans="1:9">
      <c r="A5681" s="1065"/>
      <c r="B5681" s="1083">
        <v>5129</v>
      </c>
      <c r="C5681" s="151" t="s">
        <v>2833</v>
      </c>
      <c r="D5681" s="152" t="s">
        <v>2834</v>
      </c>
      <c r="E5681" s="35" t="s">
        <v>126</v>
      </c>
      <c r="F5681" s="35" t="s">
        <v>15</v>
      </c>
      <c r="G5681" s="36">
        <v>2150000</v>
      </c>
      <c r="H5681" s="36">
        <f t="shared" ref="H5681:H5691" si="45">G5681*I5681</f>
        <v>2150000</v>
      </c>
      <c r="I5681" s="36">
        <v>1</v>
      </c>
    </row>
    <row r="5682" spans="1:9">
      <c r="A5682" s="1065"/>
      <c r="B5682" s="1083"/>
      <c r="C5682" s="151" t="s">
        <v>2835</v>
      </c>
      <c r="D5682" s="152" t="s">
        <v>203</v>
      </c>
      <c r="E5682" s="35" t="s">
        <v>126</v>
      </c>
      <c r="F5682" s="35" t="s">
        <v>15</v>
      </c>
      <c r="G5682" s="36">
        <v>5000</v>
      </c>
      <c r="H5682" s="36">
        <f t="shared" si="45"/>
        <v>400000</v>
      </c>
      <c r="I5682" s="36">
        <v>80</v>
      </c>
    </row>
    <row r="5683" spans="1:9">
      <c r="A5683" s="1065"/>
      <c r="B5683" s="1083"/>
      <c r="C5683" s="151" t="s">
        <v>2836</v>
      </c>
      <c r="D5683" s="152" t="s">
        <v>1427</v>
      </c>
      <c r="E5683" s="35" t="s">
        <v>126</v>
      </c>
      <c r="F5683" s="35" t="s">
        <v>15</v>
      </c>
      <c r="G5683" s="36">
        <v>230000</v>
      </c>
      <c r="H5683" s="36">
        <f t="shared" si="45"/>
        <v>690000</v>
      </c>
      <c r="I5683" s="36">
        <v>3</v>
      </c>
    </row>
    <row r="5684" spans="1:9" ht="30">
      <c r="A5684" s="1065"/>
      <c r="B5684" s="1083"/>
      <c r="C5684" s="151" t="s">
        <v>2837</v>
      </c>
      <c r="D5684" s="152" t="s">
        <v>207</v>
      </c>
      <c r="E5684" s="35" t="s">
        <v>126</v>
      </c>
      <c r="F5684" s="35" t="s">
        <v>15</v>
      </c>
      <c r="G5684" s="36">
        <v>110000</v>
      </c>
      <c r="H5684" s="36">
        <f t="shared" si="45"/>
        <v>220000</v>
      </c>
      <c r="I5684" s="36">
        <v>2</v>
      </c>
    </row>
    <row r="5685" spans="1:9" ht="30">
      <c r="A5685" s="1065"/>
      <c r="B5685" s="1083"/>
      <c r="C5685" s="151" t="s">
        <v>2838</v>
      </c>
      <c r="D5685" s="152" t="s">
        <v>195</v>
      </c>
      <c r="E5685" s="35" t="s">
        <v>126</v>
      </c>
      <c r="F5685" s="35" t="s">
        <v>15</v>
      </c>
      <c r="G5685" s="36">
        <v>80000</v>
      </c>
      <c r="H5685" s="36">
        <f t="shared" si="45"/>
        <v>640000</v>
      </c>
      <c r="I5685" s="36">
        <v>8</v>
      </c>
    </row>
    <row r="5686" spans="1:9" ht="30">
      <c r="A5686" s="1065"/>
      <c r="B5686" s="1083"/>
      <c r="C5686" s="151" t="s">
        <v>2839</v>
      </c>
      <c r="D5686" s="152" t="s">
        <v>2840</v>
      </c>
      <c r="E5686" s="35" t="s">
        <v>126</v>
      </c>
      <c r="F5686" s="35" t="s">
        <v>15</v>
      </c>
      <c r="G5686" s="36">
        <v>18000</v>
      </c>
      <c r="H5686" s="36">
        <f t="shared" si="45"/>
        <v>432000</v>
      </c>
      <c r="I5686" s="36">
        <v>24</v>
      </c>
    </row>
    <row r="5687" spans="1:9" ht="30">
      <c r="A5687" s="1065"/>
      <c r="B5687" s="1083"/>
      <c r="C5687" s="151" t="s">
        <v>2841</v>
      </c>
      <c r="D5687" s="152" t="s">
        <v>2842</v>
      </c>
      <c r="E5687" s="35" t="s">
        <v>126</v>
      </c>
      <c r="F5687" s="35" t="s">
        <v>15</v>
      </c>
      <c r="G5687" s="36">
        <v>287000</v>
      </c>
      <c r="H5687" s="36">
        <f t="shared" si="45"/>
        <v>574000</v>
      </c>
      <c r="I5687" s="36">
        <v>2</v>
      </c>
    </row>
    <row r="5688" spans="1:9">
      <c r="A5688" s="1065"/>
      <c r="B5688" s="1083"/>
      <c r="C5688" s="151" t="s">
        <v>2843</v>
      </c>
      <c r="D5688" s="152" t="s">
        <v>2844</v>
      </c>
      <c r="E5688" s="35" t="s">
        <v>126</v>
      </c>
      <c r="F5688" s="35" t="s">
        <v>15</v>
      </c>
      <c r="G5688" s="36">
        <v>950000</v>
      </c>
      <c r="H5688" s="36">
        <f t="shared" si="45"/>
        <v>2850000</v>
      </c>
      <c r="I5688" s="36">
        <v>3</v>
      </c>
    </row>
    <row r="5689" spans="1:9">
      <c r="A5689" s="1065"/>
      <c r="B5689" s="1083"/>
      <c r="C5689" s="151" t="s">
        <v>2845</v>
      </c>
      <c r="D5689" s="152" t="s">
        <v>2846</v>
      </c>
      <c r="E5689" s="35" t="s">
        <v>126</v>
      </c>
      <c r="F5689" s="35" t="s">
        <v>15</v>
      </c>
      <c r="G5689" s="36">
        <v>9000</v>
      </c>
      <c r="H5689" s="36">
        <f t="shared" si="45"/>
        <v>45000</v>
      </c>
      <c r="I5689" s="36">
        <v>5</v>
      </c>
    </row>
    <row r="5690" spans="1:9" ht="30">
      <c r="A5690" s="1065"/>
      <c r="B5690" s="1083"/>
      <c r="C5690" s="151" t="s">
        <v>2847</v>
      </c>
      <c r="D5690" s="152" t="s">
        <v>2848</v>
      </c>
      <c r="E5690" s="35" t="s">
        <v>126</v>
      </c>
      <c r="F5690" s="35" t="s">
        <v>15</v>
      </c>
      <c r="G5690" s="36">
        <v>6000</v>
      </c>
      <c r="H5690" s="36">
        <f t="shared" si="45"/>
        <v>6000</v>
      </c>
      <c r="I5690" s="36">
        <v>1</v>
      </c>
    </row>
    <row r="5691" spans="1:9" ht="30">
      <c r="A5691" s="1065"/>
      <c r="B5691" s="1083"/>
      <c r="C5691" s="151" t="s">
        <v>2849</v>
      </c>
      <c r="D5691" s="152" t="s">
        <v>2850</v>
      </c>
      <c r="E5691" s="35" t="s">
        <v>126</v>
      </c>
      <c r="F5691" s="35" t="s">
        <v>1844</v>
      </c>
      <c r="G5691" s="36">
        <v>25000</v>
      </c>
      <c r="H5691" s="36">
        <f t="shared" si="45"/>
        <v>200000</v>
      </c>
      <c r="I5691" s="36">
        <v>8</v>
      </c>
    </row>
    <row r="5692" spans="1:9">
      <c r="A5692" s="1065"/>
      <c r="B5692" s="1081" t="s">
        <v>118</v>
      </c>
      <c r="C5692" s="1081"/>
      <c r="D5692" s="1081"/>
      <c r="E5692" s="1081"/>
      <c r="F5692" s="1081"/>
      <c r="G5692" s="1081"/>
      <c r="H5692" s="40">
        <f>SUM(H5693:H5693)</f>
        <v>82070</v>
      </c>
      <c r="I5692" s="40"/>
    </row>
    <row r="5693" spans="1:9" ht="30">
      <c r="A5693" s="1065"/>
      <c r="B5693" s="37">
        <v>5129</v>
      </c>
      <c r="C5693" s="153">
        <v>71351540</v>
      </c>
      <c r="D5693" s="154" t="s">
        <v>2851</v>
      </c>
      <c r="E5693" s="37" t="s">
        <v>172</v>
      </c>
      <c r="F5693" s="37" t="s">
        <v>121</v>
      </c>
      <c r="G5693" s="38">
        <v>82070</v>
      </c>
      <c r="H5693" s="38">
        <f>G5693*I5693</f>
        <v>82070</v>
      </c>
      <c r="I5693" s="38">
        <v>1</v>
      </c>
    </row>
    <row r="5694" spans="1:9">
      <c r="A5694" s="1065"/>
      <c r="B5694" s="1071" t="s">
        <v>210</v>
      </c>
      <c r="C5694" s="1071"/>
      <c r="D5694" s="1071"/>
      <c r="E5694" s="1071"/>
      <c r="F5694" s="1071"/>
      <c r="G5694" s="1071"/>
      <c r="H5694" s="34">
        <f>SUM(H5695+H5697)</f>
        <v>30000000</v>
      </c>
      <c r="I5694" s="34"/>
    </row>
    <row r="5695" spans="1:9">
      <c r="A5695" s="1065"/>
      <c r="B5695" s="1080" t="s">
        <v>154</v>
      </c>
      <c r="C5695" s="1080"/>
      <c r="D5695" s="1080"/>
      <c r="E5695" s="1080"/>
      <c r="F5695" s="1080"/>
      <c r="G5695" s="1080"/>
      <c r="H5695" s="73">
        <f>SUM(H5696:H5696)</f>
        <v>20100000</v>
      </c>
      <c r="I5695" s="73"/>
    </row>
    <row r="5696" spans="1:9" ht="30">
      <c r="A5696" s="1065"/>
      <c r="B5696" s="35">
        <v>4861</v>
      </c>
      <c r="C5696" s="151" t="s">
        <v>2852</v>
      </c>
      <c r="D5696" s="152" t="s">
        <v>2853</v>
      </c>
      <c r="E5696" s="35" t="s">
        <v>149</v>
      </c>
      <c r="F5696" s="35" t="s">
        <v>121</v>
      </c>
      <c r="G5696" s="36">
        <v>20100000</v>
      </c>
      <c r="H5696" s="36">
        <f>G5696*I5696</f>
        <v>20100000</v>
      </c>
      <c r="I5696" s="36">
        <v>1</v>
      </c>
    </row>
    <row r="5697" spans="1:9">
      <c r="A5697" s="1065"/>
      <c r="B5697" s="1080" t="s">
        <v>118</v>
      </c>
      <c r="C5697" s="1080"/>
      <c r="D5697" s="1080"/>
      <c r="E5697" s="1080"/>
      <c r="F5697" s="1080"/>
      <c r="G5697" s="1080"/>
      <c r="H5697" s="73">
        <f>SUM(H5698:H5699)</f>
        <v>9900000</v>
      </c>
      <c r="I5697" s="73"/>
    </row>
    <row r="5698" spans="1:9" ht="45">
      <c r="A5698" s="1065"/>
      <c r="B5698" s="1024">
        <v>4861</v>
      </c>
      <c r="C5698" s="151" t="s">
        <v>2854</v>
      </c>
      <c r="D5698" s="152" t="s">
        <v>2855</v>
      </c>
      <c r="E5698" s="35" t="s">
        <v>149</v>
      </c>
      <c r="F5698" s="35" t="s">
        <v>121</v>
      </c>
      <c r="G5698" s="36">
        <v>9500000</v>
      </c>
      <c r="H5698" s="36">
        <f>G5698*I5698</f>
        <v>9500000</v>
      </c>
      <c r="I5698" s="36">
        <v>1</v>
      </c>
    </row>
    <row r="5699" spans="1:9" ht="45">
      <c r="A5699" s="1065"/>
      <c r="B5699" s="1024"/>
      <c r="C5699" s="153">
        <v>71351540</v>
      </c>
      <c r="D5699" s="154" t="s">
        <v>2856</v>
      </c>
      <c r="E5699" s="37" t="s">
        <v>149</v>
      </c>
      <c r="F5699" s="37" t="s">
        <v>121</v>
      </c>
      <c r="G5699" s="38">
        <v>400000</v>
      </c>
      <c r="H5699" s="38">
        <f>G5699*I5699</f>
        <v>400000</v>
      </c>
      <c r="I5699" s="38">
        <v>1</v>
      </c>
    </row>
    <row r="5700" spans="1:9">
      <c r="A5700" s="1065"/>
      <c r="B5700" s="1071" t="s">
        <v>546</v>
      </c>
      <c r="C5700" s="1071"/>
      <c r="D5700" s="1071"/>
      <c r="E5700" s="1071"/>
      <c r="F5700" s="1071"/>
      <c r="G5700" s="1071"/>
      <c r="H5700" s="34">
        <f>SUM(H5701)</f>
        <v>5000000</v>
      </c>
      <c r="I5700" s="34"/>
    </row>
    <row r="5701" spans="1:9">
      <c r="A5701" s="1065"/>
      <c r="B5701" s="1080" t="s">
        <v>118</v>
      </c>
      <c r="C5701" s="1080"/>
      <c r="D5701" s="1080"/>
      <c r="E5701" s="1080"/>
      <c r="F5701" s="1080"/>
      <c r="G5701" s="1080"/>
      <c r="H5701" s="73">
        <f>SUM(H5702:H5702)</f>
        <v>5000000</v>
      </c>
      <c r="I5701" s="73"/>
    </row>
    <row r="5702" spans="1:9" ht="30">
      <c r="A5702" s="1065"/>
      <c r="B5702" s="35">
        <v>4213</v>
      </c>
      <c r="C5702" s="151" t="s">
        <v>2857</v>
      </c>
      <c r="D5702" s="152" t="s">
        <v>727</v>
      </c>
      <c r="E5702" s="35" t="s">
        <v>126</v>
      </c>
      <c r="F5702" s="35" t="s">
        <v>121</v>
      </c>
      <c r="G5702" s="36">
        <v>5000000</v>
      </c>
      <c r="H5702" s="36">
        <f>G5702*I5702</f>
        <v>5000000</v>
      </c>
      <c r="I5702" s="36">
        <v>1</v>
      </c>
    </row>
    <row r="5703" spans="1:9">
      <c r="A5703" s="1065"/>
      <c r="B5703" s="1071" t="s">
        <v>214</v>
      </c>
      <c r="C5703" s="1071"/>
      <c r="D5703" s="1071"/>
      <c r="E5703" s="1071"/>
      <c r="F5703" s="1071"/>
      <c r="G5703" s="1071"/>
      <c r="H5703" s="34">
        <f>SUM(H5704+H5706)</f>
        <v>37092543</v>
      </c>
      <c r="I5703" s="34"/>
    </row>
    <row r="5704" spans="1:9">
      <c r="A5704" s="1065"/>
      <c r="B5704" s="1080" t="s">
        <v>154</v>
      </c>
      <c r="C5704" s="1080"/>
      <c r="D5704" s="1080"/>
      <c r="E5704" s="1080"/>
      <c r="F5704" s="1080"/>
      <c r="G5704" s="1080"/>
      <c r="H5704" s="73">
        <f>SUM(H5705:H5705)</f>
        <v>36365543</v>
      </c>
      <c r="I5704" s="73"/>
    </row>
    <row r="5705" spans="1:9" ht="30">
      <c r="A5705" s="1065"/>
      <c r="B5705" s="35">
        <v>4251</v>
      </c>
      <c r="C5705" s="151" t="s">
        <v>2858</v>
      </c>
      <c r="D5705" s="152" t="s">
        <v>2859</v>
      </c>
      <c r="E5705" s="35" t="s">
        <v>149</v>
      </c>
      <c r="F5705" s="35" t="s">
        <v>121</v>
      </c>
      <c r="G5705" s="36">
        <v>36365543</v>
      </c>
      <c r="H5705" s="36">
        <f>G5705*I5705</f>
        <v>36365543</v>
      </c>
      <c r="I5705" s="36">
        <v>1</v>
      </c>
    </row>
    <row r="5706" spans="1:9">
      <c r="A5706" s="1065"/>
      <c r="B5706" s="1080" t="s">
        <v>118</v>
      </c>
      <c r="C5706" s="1080"/>
      <c r="D5706" s="1080"/>
      <c r="E5706" s="1080"/>
      <c r="F5706" s="1080"/>
      <c r="G5706" s="1080"/>
      <c r="H5706" s="73">
        <f>SUM(H5707:H5707)</f>
        <v>727000</v>
      </c>
      <c r="I5706" s="73"/>
    </row>
    <row r="5707" spans="1:9" ht="30">
      <c r="A5707" s="1065"/>
      <c r="B5707" s="37">
        <v>4251</v>
      </c>
      <c r="C5707" s="153">
        <v>71351540</v>
      </c>
      <c r="D5707" s="154" t="s">
        <v>814</v>
      </c>
      <c r="E5707" s="37" t="s">
        <v>149</v>
      </c>
      <c r="F5707" s="37" t="s">
        <v>121</v>
      </c>
      <c r="G5707" s="38">
        <v>727000</v>
      </c>
      <c r="H5707" s="38">
        <f>G5707*I5707</f>
        <v>727000</v>
      </c>
      <c r="I5707" s="38">
        <v>1</v>
      </c>
    </row>
    <row r="5708" spans="1:9">
      <c r="A5708" s="1065"/>
      <c r="B5708" s="1071" t="s">
        <v>217</v>
      </c>
      <c r="C5708" s="1071"/>
      <c r="D5708" s="1071"/>
      <c r="E5708" s="1071"/>
      <c r="F5708" s="1071"/>
      <c r="G5708" s="1071"/>
      <c r="H5708" s="34">
        <f>SUM(H5709)</f>
        <v>22000000</v>
      </c>
      <c r="I5708" s="34"/>
    </row>
    <row r="5709" spans="1:9">
      <c r="A5709" s="1065"/>
      <c r="B5709" s="1080" t="s">
        <v>11</v>
      </c>
      <c r="C5709" s="1080"/>
      <c r="D5709" s="1080"/>
      <c r="E5709" s="1080"/>
      <c r="F5709" s="1080"/>
      <c r="G5709" s="1080"/>
      <c r="H5709" s="73">
        <f>SUM(H5710:H5710)</f>
        <v>22000000</v>
      </c>
      <c r="I5709" s="73"/>
    </row>
    <row r="5710" spans="1:9">
      <c r="A5710" s="1065"/>
      <c r="B5710" s="35">
        <v>4269</v>
      </c>
      <c r="C5710" s="151" t="s">
        <v>2860</v>
      </c>
      <c r="D5710" s="152" t="s">
        <v>948</v>
      </c>
      <c r="E5710" s="35" t="s">
        <v>14</v>
      </c>
      <c r="F5710" s="35" t="s">
        <v>469</v>
      </c>
      <c r="G5710" s="36">
        <v>5000</v>
      </c>
      <c r="H5710" s="36">
        <f>G5710*I5710</f>
        <v>22000000</v>
      </c>
      <c r="I5710" s="36">
        <v>4400</v>
      </c>
    </row>
    <row r="5711" spans="1:9">
      <c r="A5711" s="1065"/>
      <c r="B5711" s="1071" t="s">
        <v>228</v>
      </c>
      <c r="C5711" s="1071"/>
      <c r="D5711" s="1071"/>
      <c r="E5711" s="1071"/>
      <c r="F5711" s="1071"/>
      <c r="G5711" s="1071"/>
      <c r="H5711" s="34">
        <f>SUM(H5712+H5717+H5729)</f>
        <v>131117270</v>
      </c>
      <c r="I5711" s="34"/>
    </row>
    <row r="5712" spans="1:9">
      <c r="A5712" s="1065"/>
      <c r="B5712" s="1080" t="s">
        <v>11</v>
      </c>
      <c r="C5712" s="1080"/>
      <c r="D5712" s="1080"/>
      <c r="E5712" s="1080"/>
      <c r="F5712" s="1080"/>
      <c r="G5712" s="1080"/>
      <c r="H5712" s="73">
        <f>SUM(H5713:H5716)</f>
        <v>5003166</v>
      </c>
      <c r="I5712" s="73"/>
    </row>
    <row r="5713" spans="1:9" ht="30">
      <c r="A5713" s="1065"/>
      <c r="B5713" s="1083">
        <v>5129</v>
      </c>
      <c r="C5713" s="151" t="s">
        <v>2861</v>
      </c>
      <c r="D5713" s="152" t="s">
        <v>560</v>
      </c>
      <c r="E5713" s="35" t="s">
        <v>14</v>
      </c>
      <c r="F5713" s="35" t="s">
        <v>15</v>
      </c>
      <c r="G5713" s="36">
        <v>20000</v>
      </c>
      <c r="H5713" s="36">
        <f>G5713*I5713</f>
        <v>220000</v>
      </c>
      <c r="I5713" s="36">
        <v>11</v>
      </c>
    </row>
    <row r="5714" spans="1:9">
      <c r="A5714" s="1065"/>
      <c r="B5714" s="1083"/>
      <c r="C5714" s="151" t="s">
        <v>2862</v>
      </c>
      <c r="D5714" s="152" t="s">
        <v>585</v>
      </c>
      <c r="E5714" s="35" t="s">
        <v>126</v>
      </c>
      <c r="F5714" s="35" t="s">
        <v>15</v>
      </c>
      <c r="G5714" s="36">
        <v>50000</v>
      </c>
      <c r="H5714" s="36">
        <f>G5714*I5714</f>
        <v>3100000</v>
      </c>
      <c r="I5714" s="36">
        <v>62</v>
      </c>
    </row>
    <row r="5715" spans="1:9">
      <c r="A5715" s="1065"/>
      <c r="B5715" s="1083"/>
      <c r="C5715" s="833" t="s">
        <v>2862</v>
      </c>
      <c r="D5715" s="833" t="s">
        <v>3991</v>
      </c>
      <c r="E5715" s="914" t="s">
        <v>126</v>
      </c>
      <c r="F5715" s="914" t="s">
        <v>15</v>
      </c>
      <c r="G5715" s="852">
        <v>50000</v>
      </c>
      <c r="H5715" s="835">
        <v>3166</v>
      </c>
      <c r="I5715" s="852">
        <v>68</v>
      </c>
    </row>
    <row r="5716" spans="1:9" ht="30">
      <c r="A5716" s="1065"/>
      <c r="B5716" s="1083"/>
      <c r="C5716" s="151" t="s">
        <v>2863</v>
      </c>
      <c r="D5716" s="152" t="s">
        <v>2864</v>
      </c>
      <c r="E5716" s="35" t="s">
        <v>14</v>
      </c>
      <c r="F5716" s="35" t="s">
        <v>15</v>
      </c>
      <c r="G5716" s="36">
        <v>420000</v>
      </c>
      <c r="H5716" s="36">
        <f>G5716*I5716</f>
        <v>1680000</v>
      </c>
      <c r="I5716" s="36">
        <v>4</v>
      </c>
    </row>
    <row r="5717" spans="1:9">
      <c r="A5717" s="1065"/>
      <c r="B5717" s="1080" t="s">
        <v>154</v>
      </c>
      <c r="C5717" s="1080"/>
      <c r="D5717" s="1080"/>
      <c r="E5717" s="1080"/>
      <c r="F5717" s="1080"/>
      <c r="G5717" s="1080"/>
      <c r="H5717" s="73">
        <f>SUM(H5718:H5728)</f>
        <v>122918170</v>
      </c>
      <c r="I5717" s="73"/>
    </row>
    <row r="5718" spans="1:9" ht="45">
      <c r="A5718" s="1065"/>
      <c r="B5718" s="1024">
        <v>5113</v>
      </c>
      <c r="C5718" s="151" t="s">
        <v>2865</v>
      </c>
      <c r="D5718" s="152" t="s">
        <v>2866</v>
      </c>
      <c r="E5718" s="35" t="s">
        <v>149</v>
      </c>
      <c r="F5718" s="35" t="s">
        <v>121</v>
      </c>
      <c r="G5718" s="36">
        <v>9243460</v>
      </c>
      <c r="H5718" s="36">
        <f t="shared" ref="H5718:H5728" si="46">G5718*I5718</f>
        <v>9243460</v>
      </c>
      <c r="I5718" s="36">
        <v>1</v>
      </c>
    </row>
    <row r="5719" spans="1:9" ht="45">
      <c r="A5719" s="1065"/>
      <c r="B5719" s="1024"/>
      <c r="C5719" s="151" t="s">
        <v>2867</v>
      </c>
      <c r="D5719" s="152" t="s">
        <v>2868</v>
      </c>
      <c r="E5719" s="35" t="s">
        <v>149</v>
      </c>
      <c r="F5719" s="35" t="s">
        <v>121</v>
      </c>
      <c r="G5719" s="36">
        <v>17823250</v>
      </c>
      <c r="H5719" s="36">
        <f t="shared" si="46"/>
        <v>17823250</v>
      </c>
      <c r="I5719" s="36">
        <v>1</v>
      </c>
    </row>
    <row r="5720" spans="1:9" ht="45">
      <c r="A5720" s="1065"/>
      <c r="B5720" s="1024"/>
      <c r="C5720" s="151" t="s">
        <v>2869</v>
      </c>
      <c r="D5720" s="152" t="s">
        <v>2870</v>
      </c>
      <c r="E5720" s="35" t="s">
        <v>149</v>
      </c>
      <c r="F5720" s="35" t="s">
        <v>121</v>
      </c>
      <c r="G5720" s="36">
        <v>11775610</v>
      </c>
      <c r="H5720" s="36">
        <f t="shared" si="46"/>
        <v>11775610</v>
      </c>
      <c r="I5720" s="36">
        <v>1</v>
      </c>
    </row>
    <row r="5721" spans="1:9" ht="45">
      <c r="A5721" s="1065"/>
      <c r="B5721" s="1024"/>
      <c r="C5721" s="151" t="s">
        <v>2871</v>
      </c>
      <c r="D5721" s="152" t="s">
        <v>2872</v>
      </c>
      <c r="E5721" s="35" t="s">
        <v>149</v>
      </c>
      <c r="F5721" s="35" t="s">
        <v>121</v>
      </c>
      <c r="G5721" s="36">
        <v>4859860</v>
      </c>
      <c r="H5721" s="36">
        <f t="shared" si="46"/>
        <v>4859860</v>
      </c>
      <c r="I5721" s="36">
        <v>1</v>
      </c>
    </row>
    <row r="5722" spans="1:9" ht="45">
      <c r="A5722" s="1065"/>
      <c r="B5722" s="1024"/>
      <c r="C5722" s="151" t="s">
        <v>2873</v>
      </c>
      <c r="D5722" s="152" t="s">
        <v>2874</v>
      </c>
      <c r="E5722" s="35" t="s">
        <v>149</v>
      </c>
      <c r="F5722" s="35" t="s">
        <v>121</v>
      </c>
      <c r="G5722" s="36">
        <v>13501990</v>
      </c>
      <c r="H5722" s="36">
        <f t="shared" si="46"/>
        <v>13501990</v>
      </c>
      <c r="I5722" s="36">
        <v>1</v>
      </c>
    </row>
    <row r="5723" spans="1:9" ht="45">
      <c r="A5723" s="1065"/>
      <c r="B5723" s="1024"/>
      <c r="C5723" s="151" t="s">
        <v>2875</v>
      </c>
      <c r="D5723" s="152" t="s">
        <v>2876</v>
      </c>
      <c r="E5723" s="35" t="s">
        <v>149</v>
      </c>
      <c r="F5723" s="35" t="s">
        <v>121</v>
      </c>
      <c r="G5723" s="36">
        <v>9508140</v>
      </c>
      <c r="H5723" s="36">
        <f t="shared" si="46"/>
        <v>9508140</v>
      </c>
      <c r="I5723" s="36">
        <v>1</v>
      </c>
    </row>
    <row r="5724" spans="1:9" ht="45">
      <c r="A5724" s="1065"/>
      <c r="B5724" s="1024"/>
      <c r="C5724" s="151" t="s">
        <v>2877</v>
      </c>
      <c r="D5724" s="152" t="s">
        <v>2878</v>
      </c>
      <c r="E5724" s="35" t="s">
        <v>149</v>
      </c>
      <c r="F5724" s="35" t="s">
        <v>121</v>
      </c>
      <c r="G5724" s="36">
        <v>14394030</v>
      </c>
      <c r="H5724" s="36">
        <f t="shared" si="46"/>
        <v>14394030</v>
      </c>
      <c r="I5724" s="36">
        <v>1</v>
      </c>
    </row>
    <row r="5725" spans="1:9" ht="45">
      <c r="A5725" s="1065"/>
      <c r="B5725" s="1024"/>
      <c r="C5725" s="151" t="s">
        <v>2879</v>
      </c>
      <c r="D5725" s="152" t="s">
        <v>2880</v>
      </c>
      <c r="E5725" s="35" t="s">
        <v>149</v>
      </c>
      <c r="F5725" s="35" t="s">
        <v>121</v>
      </c>
      <c r="G5725" s="36">
        <v>2263310</v>
      </c>
      <c r="H5725" s="36">
        <f t="shared" si="46"/>
        <v>2263310</v>
      </c>
      <c r="I5725" s="36">
        <v>1</v>
      </c>
    </row>
    <row r="5726" spans="1:9" ht="60">
      <c r="A5726" s="1065"/>
      <c r="B5726" s="1024"/>
      <c r="C5726" s="151" t="s">
        <v>2881</v>
      </c>
      <c r="D5726" s="152" t="s">
        <v>2882</v>
      </c>
      <c r="E5726" s="35" t="s">
        <v>149</v>
      </c>
      <c r="F5726" s="35" t="s">
        <v>121</v>
      </c>
      <c r="G5726" s="36">
        <v>13316770</v>
      </c>
      <c r="H5726" s="36">
        <f t="shared" si="46"/>
        <v>13316770</v>
      </c>
      <c r="I5726" s="36">
        <v>1</v>
      </c>
    </row>
    <row r="5727" spans="1:9" ht="45">
      <c r="A5727" s="1065"/>
      <c r="B5727" s="1024"/>
      <c r="C5727" s="151" t="s">
        <v>2883</v>
      </c>
      <c r="D5727" s="152" t="s">
        <v>2884</v>
      </c>
      <c r="E5727" s="35" t="s">
        <v>149</v>
      </c>
      <c r="F5727" s="35" t="s">
        <v>121</v>
      </c>
      <c r="G5727" s="36">
        <v>10165640</v>
      </c>
      <c r="H5727" s="36">
        <f>G5727*I5727</f>
        <v>10165640</v>
      </c>
      <c r="I5727" s="36">
        <v>1</v>
      </c>
    </row>
    <row r="5728" spans="1:9" ht="45">
      <c r="A5728" s="1065"/>
      <c r="B5728" s="35">
        <v>5112</v>
      </c>
      <c r="C5728" s="151" t="s">
        <v>2885</v>
      </c>
      <c r="D5728" s="152" t="s">
        <v>2886</v>
      </c>
      <c r="E5728" s="35" t="s">
        <v>126</v>
      </c>
      <c r="F5728" s="35" t="s">
        <v>121</v>
      </c>
      <c r="G5728" s="36">
        <v>16066110</v>
      </c>
      <c r="H5728" s="36">
        <f t="shared" si="46"/>
        <v>16066110</v>
      </c>
      <c r="I5728" s="36">
        <v>1</v>
      </c>
    </row>
    <row r="5729" spans="1:9">
      <c r="A5729" s="1065"/>
      <c r="B5729" s="1081" t="s">
        <v>118</v>
      </c>
      <c r="C5729" s="1081"/>
      <c r="D5729" s="1081"/>
      <c r="E5729" s="1081"/>
      <c r="F5729" s="1081"/>
      <c r="G5729" s="1081"/>
      <c r="H5729" s="40">
        <f>SUM(H5737:H5758)</f>
        <v>3195934</v>
      </c>
      <c r="I5729" s="40"/>
    </row>
    <row r="5730" spans="1:9">
      <c r="A5730" s="1065"/>
      <c r="B5730" s="862"/>
      <c r="C5730" s="833" t="s">
        <v>7874</v>
      </c>
      <c r="D5730" s="833" t="s">
        <v>535</v>
      </c>
      <c r="E5730" s="863" t="s">
        <v>126</v>
      </c>
      <c r="F5730" s="863" t="s">
        <v>121</v>
      </c>
      <c r="G5730" s="834">
        <v>21022530</v>
      </c>
      <c r="H5730" s="834">
        <v>21022530</v>
      </c>
      <c r="I5730" s="36">
        <v>1</v>
      </c>
    </row>
    <row r="5731" spans="1:9">
      <c r="A5731" s="1065"/>
      <c r="B5731" s="862"/>
      <c r="C5731" s="833" t="s">
        <v>7875</v>
      </c>
      <c r="D5731" s="833" t="s">
        <v>531</v>
      </c>
      <c r="E5731" s="863" t="s">
        <v>120</v>
      </c>
      <c r="F5731" s="863" t="s">
        <v>121</v>
      </c>
      <c r="G5731" s="834">
        <v>124270</v>
      </c>
      <c r="H5731" s="834">
        <v>124270</v>
      </c>
      <c r="I5731" s="36">
        <v>1</v>
      </c>
    </row>
    <row r="5732" spans="1:9">
      <c r="A5732" s="1065"/>
      <c r="B5732" s="862"/>
      <c r="C5732" s="833" t="s">
        <v>7876</v>
      </c>
      <c r="D5732" s="833" t="s">
        <v>531</v>
      </c>
      <c r="E5732" s="863" t="s">
        <v>120</v>
      </c>
      <c r="F5732" s="863" t="s">
        <v>121</v>
      </c>
      <c r="G5732" s="834">
        <v>188616</v>
      </c>
      <c r="H5732" s="834">
        <v>188616</v>
      </c>
      <c r="I5732" s="36">
        <v>1</v>
      </c>
    </row>
    <row r="5733" spans="1:9">
      <c r="A5733" s="1065"/>
      <c r="B5733" s="862"/>
      <c r="C5733" s="833" t="s">
        <v>7877</v>
      </c>
      <c r="D5733" s="833" t="s">
        <v>531</v>
      </c>
      <c r="E5733" s="863" t="s">
        <v>120</v>
      </c>
      <c r="F5733" s="863" t="s">
        <v>121</v>
      </c>
      <c r="G5733" s="834">
        <v>90860</v>
      </c>
      <c r="H5733" s="834">
        <v>90860</v>
      </c>
      <c r="I5733" s="36">
        <v>1</v>
      </c>
    </row>
    <row r="5734" spans="1:9">
      <c r="A5734" s="1065"/>
      <c r="B5734" s="862"/>
      <c r="C5734" s="833" t="s">
        <v>7878</v>
      </c>
      <c r="D5734" s="833" t="s">
        <v>531</v>
      </c>
      <c r="E5734" s="863" t="s">
        <v>120</v>
      </c>
      <c r="F5734" s="863" t="s">
        <v>121</v>
      </c>
      <c r="G5734" s="834">
        <v>51050</v>
      </c>
      <c r="H5734" s="834">
        <v>51050</v>
      </c>
      <c r="I5734" s="36">
        <v>1</v>
      </c>
    </row>
    <row r="5735" spans="1:9">
      <c r="A5735" s="1065"/>
      <c r="B5735" s="862"/>
      <c r="C5735" s="833" t="s">
        <v>7879</v>
      </c>
      <c r="D5735" s="833" t="s">
        <v>531</v>
      </c>
      <c r="E5735" s="863" t="s">
        <v>120</v>
      </c>
      <c r="F5735" s="863" t="s">
        <v>121</v>
      </c>
      <c r="G5735" s="834">
        <v>85960</v>
      </c>
      <c r="H5735" s="834">
        <v>85960</v>
      </c>
      <c r="I5735" s="36">
        <v>1</v>
      </c>
    </row>
    <row r="5736" spans="1:9">
      <c r="A5736" s="1065"/>
      <c r="B5736" s="862"/>
      <c r="C5736" s="833" t="s">
        <v>7880</v>
      </c>
      <c r="D5736" s="833" t="s">
        <v>531</v>
      </c>
      <c r="E5736" s="863" t="s">
        <v>120</v>
      </c>
      <c r="F5736" s="863" t="s">
        <v>121</v>
      </c>
      <c r="G5736" s="834">
        <v>99670</v>
      </c>
      <c r="H5736" s="834">
        <v>99670</v>
      </c>
      <c r="I5736" s="36">
        <v>1</v>
      </c>
    </row>
    <row r="5737" spans="1:9" ht="30">
      <c r="A5737" s="1065"/>
      <c r="B5737" s="1024">
        <v>5113</v>
      </c>
      <c r="C5737" s="153">
        <v>71351540</v>
      </c>
      <c r="D5737" s="154" t="s">
        <v>2887</v>
      </c>
      <c r="E5737" s="37" t="s">
        <v>149</v>
      </c>
      <c r="F5737" s="37" t="s">
        <v>121</v>
      </c>
      <c r="G5737" s="38">
        <v>184869</v>
      </c>
      <c r="H5737" s="38">
        <f t="shared" ref="H5737:H5758" si="47">G5737*I5737</f>
        <v>184869</v>
      </c>
      <c r="I5737" s="38">
        <v>1</v>
      </c>
    </row>
    <row r="5738" spans="1:9" ht="30">
      <c r="A5738" s="1065"/>
      <c r="B5738" s="1024"/>
      <c r="C5738" s="153">
        <v>71351540</v>
      </c>
      <c r="D5738" s="154" t="s">
        <v>2888</v>
      </c>
      <c r="E5738" s="37" t="s">
        <v>149</v>
      </c>
      <c r="F5738" s="37" t="s">
        <v>121</v>
      </c>
      <c r="G5738" s="38">
        <v>356465</v>
      </c>
      <c r="H5738" s="38">
        <f t="shared" si="47"/>
        <v>356465</v>
      </c>
      <c r="I5738" s="38">
        <v>1</v>
      </c>
    </row>
    <row r="5739" spans="1:9" ht="30">
      <c r="A5739" s="1065"/>
      <c r="B5739" s="1024"/>
      <c r="C5739" s="153">
        <v>71351540</v>
      </c>
      <c r="D5739" s="154" t="s">
        <v>2889</v>
      </c>
      <c r="E5739" s="37" t="s">
        <v>149</v>
      </c>
      <c r="F5739" s="37" t="s">
        <v>121</v>
      </c>
      <c r="G5739" s="38">
        <v>235512</v>
      </c>
      <c r="H5739" s="38">
        <f t="shared" si="47"/>
        <v>235512</v>
      </c>
      <c r="I5739" s="38">
        <v>1</v>
      </c>
    </row>
    <row r="5740" spans="1:9" ht="30">
      <c r="A5740" s="1065"/>
      <c r="B5740" s="1024"/>
      <c r="C5740" s="153">
        <v>71351540</v>
      </c>
      <c r="D5740" s="154" t="s">
        <v>2890</v>
      </c>
      <c r="E5740" s="37" t="s">
        <v>149</v>
      </c>
      <c r="F5740" s="37" t="s">
        <v>121</v>
      </c>
      <c r="G5740" s="38">
        <v>97197</v>
      </c>
      <c r="H5740" s="38">
        <f t="shared" si="47"/>
        <v>97197</v>
      </c>
      <c r="I5740" s="38">
        <v>1</v>
      </c>
    </row>
    <row r="5741" spans="1:9" ht="30">
      <c r="A5741" s="1065"/>
      <c r="B5741" s="1024"/>
      <c r="C5741" s="153">
        <v>71351540</v>
      </c>
      <c r="D5741" s="154" t="s">
        <v>2891</v>
      </c>
      <c r="E5741" s="37" t="s">
        <v>149</v>
      </c>
      <c r="F5741" s="37" t="s">
        <v>121</v>
      </c>
      <c r="G5741" s="38">
        <v>270093</v>
      </c>
      <c r="H5741" s="38">
        <f t="shared" si="47"/>
        <v>270093</v>
      </c>
      <c r="I5741" s="38">
        <v>1</v>
      </c>
    </row>
    <row r="5742" spans="1:9" ht="30">
      <c r="A5742" s="1065"/>
      <c r="B5742" s="1024"/>
      <c r="C5742" s="153">
        <v>71351540</v>
      </c>
      <c r="D5742" s="154" t="s">
        <v>2892</v>
      </c>
      <c r="E5742" s="37" t="s">
        <v>149</v>
      </c>
      <c r="F5742" s="37" t="s">
        <v>121</v>
      </c>
      <c r="G5742" s="38">
        <v>190163</v>
      </c>
      <c r="H5742" s="38">
        <f t="shared" si="47"/>
        <v>190163</v>
      </c>
      <c r="I5742" s="38">
        <v>1</v>
      </c>
    </row>
    <row r="5743" spans="1:9" ht="30">
      <c r="A5743" s="1065"/>
      <c r="B5743" s="1024"/>
      <c r="C5743" s="153">
        <v>71351540</v>
      </c>
      <c r="D5743" s="154" t="s">
        <v>2893</v>
      </c>
      <c r="E5743" s="37" t="s">
        <v>149</v>
      </c>
      <c r="F5743" s="37" t="s">
        <v>121</v>
      </c>
      <c r="G5743" s="38">
        <v>287881</v>
      </c>
      <c r="H5743" s="38">
        <f t="shared" si="47"/>
        <v>287881</v>
      </c>
      <c r="I5743" s="38">
        <v>1</v>
      </c>
    </row>
    <row r="5744" spans="1:9" ht="30">
      <c r="A5744" s="1065"/>
      <c r="B5744" s="1024"/>
      <c r="C5744" s="153">
        <v>71351540</v>
      </c>
      <c r="D5744" s="154" t="s">
        <v>2894</v>
      </c>
      <c r="E5744" s="37" t="s">
        <v>149</v>
      </c>
      <c r="F5744" s="37" t="s">
        <v>121</v>
      </c>
      <c r="G5744" s="38">
        <v>45266</v>
      </c>
      <c r="H5744" s="38">
        <f t="shared" si="47"/>
        <v>45266</v>
      </c>
      <c r="I5744" s="38">
        <v>1</v>
      </c>
    </row>
    <row r="5745" spans="1:9" ht="60">
      <c r="A5745" s="1065"/>
      <c r="B5745" s="1024"/>
      <c r="C5745" s="153">
        <v>71351540</v>
      </c>
      <c r="D5745" s="154" t="s">
        <v>2895</v>
      </c>
      <c r="E5745" s="37" t="s">
        <v>149</v>
      </c>
      <c r="F5745" s="37" t="s">
        <v>121</v>
      </c>
      <c r="G5745" s="38">
        <v>266335</v>
      </c>
      <c r="H5745" s="38">
        <f t="shared" si="47"/>
        <v>266335</v>
      </c>
      <c r="I5745" s="38">
        <v>1</v>
      </c>
    </row>
    <row r="5746" spans="1:9" ht="45">
      <c r="A5746" s="1065"/>
      <c r="B5746" s="1024"/>
      <c r="C5746" s="153">
        <v>71351540</v>
      </c>
      <c r="D5746" s="154" t="s">
        <v>2896</v>
      </c>
      <c r="E5746" s="37" t="s">
        <v>149</v>
      </c>
      <c r="F5746" s="37" t="s">
        <v>121</v>
      </c>
      <c r="G5746" s="38">
        <v>203313</v>
      </c>
      <c r="H5746" s="38">
        <f t="shared" si="47"/>
        <v>203313</v>
      </c>
      <c r="I5746" s="38">
        <v>1</v>
      </c>
    </row>
    <row r="5747" spans="1:9" ht="30">
      <c r="A5747" s="1065"/>
      <c r="B5747" s="1024"/>
      <c r="C5747" s="152" t="s">
        <v>2897</v>
      </c>
      <c r="D5747" s="152" t="s">
        <v>2898</v>
      </c>
      <c r="E5747" s="152" t="s">
        <v>120</v>
      </c>
      <c r="F5747" s="152" t="s">
        <v>121</v>
      </c>
      <c r="G5747" s="152">
        <v>55461</v>
      </c>
      <c r="H5747" s="152">
        <f t="shared" si="47"/>
        <v>55461</v>
      </c>
      <c r="I5747" s="152">
        <v>1</v>
      </c>
    </row>
    <row r="5748" spans="1:9" ht="30">
      <c r="A5748" s="1065"/>
      <c r="B5748" s="1024"/>
      <c r="C5748" s="152" t="s">
        <v>7180</v>
      </c>
      <c r="D5748" s="152" t="s">
        <v>531</v>
      </c>
      <c r="E5748" s="152" t="s">
        <v>120</v>
      </c>
      <c r="F5748" s="152" t="s">
        <v>121</v>
      </c>
      <c r="G5748" s="152">
        <v>96390</v>
      </c>
      <c r="H5748" s="152">
        <v>96390</v>
      </c>
      <c r="I5748" s="152">
        <v>1</v>
      </c>
    </row>
    <row r="5749" spans="1:9" ht="30">
      <c r="A5749" s="1065"/>
      <c r="B5749" s="1024"/>
      <c r="C5749" s="152" t="s">
        <v>2899</v>
      </c>
      <c r="D5749" s="152" t="s">
        <v>2900</v>
      </c>
      <c r="E5749" s="152" t="s">
        <v>120</v>
      </c>
      <c r="F5749" s="152" t="s">
        <v>121</v>
      </c>
      <c r="G5749" s="152">
        <v>106940</v>
      </c>
      <c r="H5749" s="152">
        <f t="shared" si="47"/>
        <v>106940</v>
      </c>
      <c r="I5749" s="152">
        <v>1</v>
      </c>
    </row>
    <row r="5750" spans="1:9" ht="30">
      <c r="A5750" s="1065"/>
      <c r="B5750" s="1024"/>
      <c r="C5750" s="151" t="s">
        <v>2901</v>
      </c>
      <c r="D5750" s="152" t="s">
        <v>2902</v>
      </c>
      <c r="E5750" s="35" t="s">
        <v>120</v>
      </c>
      <c r="F5750" s="35" t="s">
        <v>121</v>
      </c>
      <c r="G5750" s="36">
        <v>70654</v>
      </c>
      <c r="H5750" s="36">
        <f t="shared" si="47"/>
        <v>70654</v>
      </c>
      <c r="I5750" s="36">
        <v>1</v>
      </c>
    </row>
    <row r="5751" spans="1:9" ht="30">
      <c r="A5751" s="1065"/>
      <c r="B5751" s="1024"/>
      <c r="C5751" s="151" t="s">
        <v>2903</v>
      </c>
      <c r="D5751" s="152" t="s">
        <v>2904</v>
      </c>
      <c r="E5751" s="35" t="s">
        <v>120</v>
      </c>
      <c r="F5751" s="35" t="s">
        <v>121</v>
      </c>
      <c r="G5751" s="36">
        <v>29159</v>
      </c>
      <c r="H5751" s="36">
        <f t="shared" si="47"/>
        <v>29159</v>
      </c>
      <c r="I5751" s="36">
        <v>1</v>
      </c>
    </row>
    <row r="5752" spans="1:9" ht="30">
      <c r="A5752" s="1065"/>
      <c r="B5752" s="1024"/>
      <c r="C5752" s="151" t="s">
        <v>2905</v>
      </c>
      <c r="D5752" s="152" t="s">
        <v>2906</v>
      </c>
      <c r="E5752" s="35" t="s">
        <v>120</v>
      </c>
      <c r="F5752" s="35" t="s">
        <v>121</v>
      </c>
      <c r="G5752" s="36">
        <v>81028</v>
      </c>
      <c r="H5752" s="36">
        <f t="shared" si="47"/>
        <v>81028</v>
      </c>
      <c r="I5752" s="36">
        <v>1</v>
      </c>
    </row>
    <row r="5753" spans="1:9" ht="30">
      <c r="A5753" s="1065"/>
      <c r="B5753" s="1024"/>
      <c r="C5753" s="151" t="s">
        <v>2907</v>
      </c>
      <c r="D5753" s="152" t="s">
        <v>2908</v>
      </c>
      <c r="E5753" s="35" t="s">
        <v>120</v>
      </c>
      <c r="F5753" s="35" t="s">
        <v>121</v>
      </c>
      <c r="G5753" s="36">
        <v>57049</v>
      </c>
      <c r="H5753" s="36">
        <f t="shared" si="47"/>
        <v>57049</v>
      </c>
      <c r="I5753" s="36">
        <v>1</v>
      </c>
    </row>
    <row r="5754" spans="1:9" ht="30">
      <c r="A5754" s="1065"/>
      <c r="B5754" s="1024"/>
      <c r="C5754" s="151" t="s">
        <v>2909</v>
      </c>
      <c r="D5754" s="152" t="s">
        <v>2910</v>
      </c>
      <c r="E5754" s="35" t="s">
        <v>120</v>
      </c>
      <c r="F5754" s="35" t="s">
        <v>121</v>
      </c>
      <c r="G5754" s="36">
        <v>86364</v>
      </c>
      <c r="H5754" s="36">
        <f t="shared" si="47"/>
        <v>86364</v>
      </c>
      <c r="I5754" s="36">
        <v>1</v>
      </c>
    </row>
    <row r="5755" spans="1:9" ht="30">
      <c r="A5755" s="1065"/>
      <c r="B5755" s="1024"/>
      <c r="C5755" s="151" t="s">
        <v>2911</v>
      </c>
      <c r="D5755" s="152" t="s">
        <v>2912</v>
      </c>
      <c r="E5755" s="35" t="s">
        <v>120</v>
      </c>
      <c r="F5755" s="35" t="s">
        <v>121</v>
      </c>
      <c r="G5755" s="36">
        <v>13580</v>
      </c>
      <c r="H5755" s="36">
        <f t="shared" si="47"/>
        <v>13580</v>
      </c>
      <c r="I5755" s="36">
        <v>1</v>
      </c>
    </row>
    <row r="5756" spans="1:9" ht="60">
      <c r="A5756" s="1065"/>
      <c r="B5756" s="1024"/>
      <c r="C5756" s="151" t="s">
        <v>2913</v>
      </c>
      <c r="D5756" s="152" t="s">
        <v>2914</v>
      </c>
      <c r="E5756" s="35" t="s">
        <v>120</v>
      </c>
      <c r="F5756" s="35" t="s">
        <v>121</v>
      </c>
      <c r="G5756" s="36">
        <v>79901</v>
      </c>
      <c r="H5756" s="36">
        <f t="shared" si="47"/>
        <v>79901</v>
      </c>
      <c r="I5756" s="36">
        <v>1</v>
      </c>
    </row>
    <row r="5757" spans="1:9" ht="45">
      <c r="A5757" s="1065"/>
      <c r="B5757" s="1024"/>
      <c r="C5757" s="151" t="s">
        <v>2915</v>
      </c>
      <c r="D5757" s="152" t="s">
        <v>2916</v>
      </c>
      <c r="E5757" s="35" t="s">
        <v>120</v>
      </c>
      <c r="F5757" s="35" t="s">
        <v>121</v>
      </c>
      <c r="G5757" s="36">
        <v>60994</v>
      </c>
      <c r="H5757" s="36">
        <f t="shared" si="47"/>
        <v>60994</v>
      </c>
      <c r="I5757" s="36">
        <v>1</v>
      </c>
    </row>
    <row r="5758" spans="1:9" ht="45">
      <c r="A5758" s="1065"/>
      <c r="B5758" s="650">
        <v>5112</v>
      </c>
      <c r="C5758" s="155" t="s">
        <v>5346</v>
      </c>
      <c r="D5758" s="156" t="s">
        <v>2917</v>
      </c>
      <c r="E5758" s="102" t="s">
        <v>172</v>
      </c>
      <c r="F5758" s="102" t="s">
        <v>121</v>
      </c>
      <c r="G5758" s="103">
        <v>321320</v>
      </c>
      <c r="H5758" s="103">
        <f t="shared" si="47"/>
        <v>321320</v>
      </c>
      <c r="I5758" s="103">
        <v>1</v>
      </c>
    </row>
    <row r="5759" spans="1:9">
      <c r="A5759" s="1065"/>
      <c r="B5759" s="1071" t="s">
        <v>258</v>
      </c>
      <c r="C5759" s="1071"/>
      <c r="D5759" s="1071"/>
      <c r="E5759" s="1071"/>
      <c r="F5759" s="1071"/>
      <c r="G5759" s="1071"/>
      <c r="H5759" s="34">
        <f>SUM(H5760+H5762)</f>
        <v>69999385</v>
      </c>
      <c r="I5759" s="34"/>
    </row>
    <row r="5760" spans="1:9">
      <c r="A5760" s="1065"/>
      <c r="B5760" s="1080" t="s">
        <v>154</v>
      </c>
      <c r="C5760" s="1080"/>
      <c r="D5760" s="1080"/>
      <c r="E5760" s="1080"/>
      <c r="F5760" s="1080"/>
      <c r="G5760" s="1080"/>
      <c r="H5760" s="73">
        <f>SUM(H5761:H5761)</f>
        <v>68627385</v>
      </c>
      <c r="I5760" s="73"/>
    </row>
    <row r="5761" spans="1:9" ht="30">
      <c r="A5761" s="1065"/>
      <c r="B5761" s="35">
        <v>4251</v>
      </c>
      <c r="C5761" s="151" t="s">
        <v>2918</v>
      </c>
      <c r="D5761" s="152" t="s">
        <v>2919</v>
      </c>
      <c r="E5761" s="35" t="s">
        <v>149</v>
      </c>
      <c r="F5761" s="35" t="s">
        <v>121</v>
      </c>
      <c r="G5761" s="36">
        <v>68627385</v>
      </c>
      <c r="H5761" s="36">
        <f>G5761*I5761</f>
        <v>68627385</v>
      </c>
      <c r="I5761" s="36">
        <v>1</v>
      </c>
    </row>
    <row r="5762" spans="1:9">
      <c r="A5762" s="1065"/>
      <c r="B5762" s="1081" t="s">
        <v>118</v>
      </c>
      <c r="C5762" s="1081"/>
      <c r="D5762" s="1081"/>
      <c r="E5762" s="1081"/>
      <c r="F5762" s="1081"/>
      <c r="G5762" s="1081"/>
      <c r="H5762" s="40">
        <f>SUM(H5763:H5763)</f>
        <v>1372000</v>
      </c>
      <c r="I5762" s="40"/>
    </row>
    <row r="5763" spans="1:9" ht="30">
      <c r="A5763" s="1065"/>
      <c r="B5763" s="37">
        <v>4251</v>
      </c>
      <c r="C5763" s="153">
        <v>71351540</v>
      </c>
      <c r="D5763" s="154" t="s">
        <v>873</v>
      </c>
      <c r="E5763" s="37" t="s">
        <v>149</v>
      </c>
      <c r="F5763" s="37" t="s">
        <v>121</v>
      </c>
      <c r="G5763" s="38">
        <v>1372000</v>
      </c>
      <c r="H5763" s="38">
        <f>G5763*I5763</f>
        <v>1372000</v>
      </c>
      <c r="I5763" s="38">
        <v>1</v>
      </c>
    </row>
    <row r="5764" spans="1:9">
      <c r="A5764" s="1065"/>
      <c r="B5764" s="1071" t="s">
        <v>261</v>
      </c>
      <c r="C5764" s="1071"/>
      <c r="D5764" s="1071"/>
      <c r="E5764" s="1071"/>
      <c r="F5764" s="1071"/>
      <c r="G5764" s="1071"/>
      <c r="H5764" s="34">
        <f>SUM(H5765+H5767)</f>
        <v>11484100</v>
      </c>
      <c r="I5764" s="34"/>
    </row>
    <row r="5765" spans="1:9">
      <c r="A5765" s="1065"/>
      <c r="B5765" s="1081" t="s">
        <v>154</v>
      </c>
      <c r="C5765" s="1081"/>
      <c r="D5765" s="1081"/>
      <c r="E5765" s="1081"/>
      <c r="F5765" s="1081"/>
      <c r="G5765" s="1081"/>
      <c r="H5765" s="40">
        <f>SUM(H5766:H5766)</f>
        <v>11193090</v>
      </c>
      <c r="I5765" s="40"/>
    </row>
    <row r="5766" spans="1:9" ht="30">
      <c r="A5766" s="1065"/>
      <c r="B5766" s="35">
        <v>4251</v>
      </c>
      <c r="C5766" s="151" t="s">
        <v>2920</v>
      </c>
      <c r="D5766" s="152" t="s">
        <v>2921</v>
      </c>
      <c r="E5766" s="35" t="s">
        <v>126</v>
      </c>
      <c r="F5766" s="35" t="s">
        <v>121</v>
      </c>
      <c r="G5766" s="36">
        <v>11193090</v>
      </c>
      <c r="H5766" s="36">
        <f>G5766*I5766</f>
        <v>11193090</v>
      </c>
      <c r="I5766" s="36">
        <v>1</v>
      </c>
    </row>
    <row r="5767" spans="1:9">
      <c r="A5767" s="1065"/>
      <c r="B5767" s="1080" t="s">
        <v>118</v>
      </c>
      <c r="C5767" s="1080"/>
      <c r="D5767" s="1080"/>
      <c r="E5767" s="1080"/>
      <c r="F5767" s="1080"/>
      <c r="G5767" s="1080"/>
      <c r="H5767" s="73">
        <f>SUM(H5768:H5769)</f>
        <v>291010</v>
      </c>
      <c r="I5767" s="73"/>
    </row>
    <row r="5768" spans="1:9" ht="30">
      <c r="A5768" s="1065"/>
      <c r="B5768" s="1024">
        <v>4251</v>
      </c>
      <c r="C5768" s="153">
        <v>71351540</v>
      </c>
      <c r="D5768" s="154" t="s">
        <v>2922</v>
      </c>
      <c r="E5768" s="37" t="s">
        <v>172</v>
      </c>
      <c r="F5768" s="37" t="s">
        <v>121</v>
      </c>
      <c r="G5768" s="38">
        <v>223860</v>
      </c>
      <c r="H5768" s="38">
        <f>G5768*I5768</f>
        <v>223860</v>
      </c>
      <c r="I5768" s="38">
        <v>1</v>
      </c>
    </row>
    <row r="5769" spans="1:9" ht="30">
      <c r="A5769" s="1065"/>
      <c r="B5769" s="1024"/>
      <c r="C5769" s="151" t="s">
        <v>2923</v>
      </c>
      <c r="D5769" s="152" t="s">
        <v>2924</v>
      </c>
      <c r="E5769" s="35" t="s">
        <v>120</v>
      </c>
      <c r="F5769" s="35" t="s">
        <v>121</v>
      </c>
      <c r="G5769" s="36">
        <v>67150</v>
      </c>
      <c r="H5769" s="36">
        <f>G5769*I5769</f>
        <v>67150</v>
      </c>
      <c r="I5769" s="36">
        <v>1</v>
      </c>
    </row>
    <row r="5770" spans="1:9">
      <c r="A5770" s="1065"/>
      <c r="B5770" s="1071" t="s">
        <v>267</v>
      </c>
      <c r="C5770" s="1071"/>
      <c r="D5770" s="1071"/>
      <c r="E5770" s="1071"/>
      <c r="F5770" s="1071"/>
      <c r="G5770" s="1071"/>
      <c r="H5770" s="34">
        <f>SUM(H5771)</f>
        <v>3735000</v>
      </c>
      <c r="I5770" s="34"/>
    </row>
    <row r="5771" spans="1:9">
      <c r="A5771" s="1065"/>
      <c r="B5771" s="1080" t="s">
        <v>118</v>
      </c>
      <c r="C5771" s="1080"/>
      <c r="D5771" s="1080"/>
      <c r="E5771" s="1080"/>
      <c r="F5771" s="1080"/>
      <c r="G5771" s="1080"/>
      <c r="H5771" s="73">
        <f>SUM(H5772:H5777)</f>
        <v>3735000</v>
      </c>
      <c r="I5771" s="73"/>
    </row>
    <row r="5772" spans="1:9" ht="60">
      <c r="A5772" s="1065"/>
      <c r="B5772" s="1024">
        <v>4239</v>
      </c>
      <c r="C5772" s="151" t="s">
        <v>2925</v>
      </c>
      <c r="D5772" s="152" t="s">
        <v>2926</v>
      </c>
      <c r="E5772" s="35" t="s">
        <v>14</v>
      </c>
      <c r="F5772" s="35" t="s">
        <v>121</v>
      </c>
      <c r="G5772" s="36">
        <v>1200000</v>
      </c>
      <c r="H5772" s="36">
        <f t="shared" ref="H5772:H5777" si="48">G5772*I5772</f>
        <v>1200000</v>
      </c>
      <c r="I5772" s="36">
        <v>1</v>
      </c>
    </row>
    <row r="5773" spans="1:9" ht="45">
      <c r="A5773" s="1065"/>
      <c r="B5773" s="1024"/>
      <c r="C5773" s="151" t="s">
        <v>2927</v>
      </c>
      <c r="D5773" s="152" t="s">
        <v>2928</v>
      </c>
      <c r="E5773" s="35" t="s">
        <v>14</v>
      </c>
      <c r="F5773" s="35" t="s">
        <v>121</v>
      </c>
      <c r="G5773" s="36">
        <v>400000</v>
      </c>
      <c r="H5773" s="36">
        <f t="shared" si="48"/>
        <v>400000</v>
      </c>
      <c r="I5773" s="36">
        <v>1</v>
      </c>
    </row>
    <row r="5774" spans="1:9" ht="45">
      <c r="A5774" s="1065"/>
      <c r="B5774" s="1024"/>
      <c r="C5774" s="151" t="s">
        <v>2929</v>
      </c>
      <c r="D5774" s="152" t="s">
        <v>2930</v>
      </c>
      <c r="E5774" s="35" t="s">
        <v>14</v>
      </c>
      <c r="F5774" s="35" t="s">
        <v>121</v>
      </c>
      <c r="G5774" s="36">
        <v>100000</v>
      </c>
      <c r="H5774" s="36">
        <f t="shared" si="48"/>
        <v>100000</v>
      </c>
      <c r="I5774" s="36">
        <v>1</v>
      </c>
    </row>
    <row r="5775" spans="1:9" ht="60">
      <c r="A5775" s="1065"/>
      <c r="B5775" s="1024"/>
      <c r="C5775" s="151" t="s">
        <v>2931</v>
      </c>
      <c r="D5775" s="152" t="s">
        <v>2932</v>
      </c>
      <c r="E5775" s="35" t="s">
        <v>14</v>
      </c>
      <c r="F5775" s="35" t="s">
        <v>121</v>
      </c>
      <c r="G5775" s="36">
        <v>735000</v>
      </c>
      <c r="H5775" s="36">
        <f t="shared" si="48"/>
        <v>735000</v>
      </c>
      <c r="I5775" s="36">
        <v>1</v>
      </c>
    </row>
    <row r="5776" spans="1:9" ht="45">
      <c r="A5776" s="1065"/>
      <c r="B5776" s="1024"/>
      <c r="C5776" s="151" t="s">
        <v>2933</v>
      </c>
      <c r="D5776" s="152" t="s">
        <v>2934</v>
      </c>
      <c r="E5776" s="35" t="s">
        <v>14</v>
      </c>
      <c r="F5776" s="35" t="s">
        <v>121</v>
      </c>
      <c r="G5776" s="36">
        <v>1200000</v>
      </c>
      <c r="H5776" s="36">
        <f t="shared" si="48"/>
        <v>1200000</v>
      </c>
      <c r="I5776" s="36">
        <v>1</v>
      </c>
    </row>
    <row r="5777" spans="1:9" ht="45">
      <c r="A5777" s="1065"/>
      <c r="B5777" s="1024"/>
      <c r="C5777" s="151" t="s">
        <v>2935</v>
      </c>
      <c r="D5777" s="152" t="s">
        <v>2936</v>
      </c>
      <c r="E5777" s="35" t="s">
        <v>14</v>
      </c>
      <c r="F5777" s="35" t="s">
        <v>121</v>
      </c>
      <c r="G5777" s="36">
        <v>100000</v>
      </c>
      <c r="H5777" s="36">
        <f t="shared" si="48"/>
        <v>100000</v>
      </c>
      <c r="I5777" s="36">
        <v>1</v>
      </c>
    </row>
    <row r="5778" spans="1:9">
      <c r="A5778" s="1065"/>
      <c r="B5778" s="1075" t="s">
        <v>274</v>
      </c>
      <c r="C5778" s="1075"/>
      <c r="D5778" s="1075"/>
      <c r="E5778" s="1075"/>
      <c r="F5778" s="1075"/>
      <c r="G5778" s="1075"/>
      <c r="H5778" s="39">
        <f>SUM(H5779+H5782)</f>
        <v>17122000</v>
      </c>
      <c r="I5778" s="39"/>
    </row>
    <row r="5779" spans="1:9">
      <c r="A5779" s="1065"/>
      <c r="B5779" s="1080" t="s">
        <v>11</v>
      </c>
      <c r="C5779" s="1080"/>
      <c r="D5779" s="1080"/>
      <c r="E5779" s="1080"/>
      <c r="F5779" s="1080"/>
      <c r="G5779" s="1080"/>
      <c r="H5779" s="73">
        <f>SUM(H5781:H5781)</f>
        <v>2640000</v>
      </c>
      <c r="I5779" s="73"/>
    </row>
    <row r="5780" spans="1:9">
      <c r="A5780" s="1065"/>
      <c r="B5780" s="888"/>
      <c r="C5780" s="833" t="s">
        <v>8029</v>
      </c>
      <c r="D5780" s="833" t="s">
        <v>4058</v>
      </c>
      <c r="E5780" s="888" t="s">
        <v>126</v>
      </c>
      <c r="F5780" s="895" t="s">
        <v>15</v>
      </c>
      <c r="G5780" s="852">
        <v>1200</v>
      </c>
      <c r="H5780" s="835">
        <v>2640</v>
      </c>
      <c r="I5780" s="852">
        <v>2200</v>
      </c>
    </row>
    <row r="5781" spans="1:9" ht="30">
      <c r="A5781" s="1065"/>
      <c r="B5781" s="35">
        <v>4267</v>
      </c>
      <c r="C5781" s="151" t="s">
        <v>2937</v>
      </c>
      <c r="D5781" s="152" t="s">
        <v>2938</v>
      </c>
      <c r="E5781" s="35" t="s">
        <v>14</v>
      </c>
      <c r="F5781" s="35" t="s">
        <v>15</v>
      </c>
      <c r="G5781" s="36">
        <v>1100</v>
      </c>
      <c r="H5781" s="36">
        <f>G5781*I5781</f>
        <v>2640000</v>
      </c>
      <c r="I5781" s="36">
        <v>2400</v>
      </c>
    </row>
    <row r="5782" spans="1:9">
      <c r="A5782" s="1065"/>
      <c r="B5782" s="1080" t="s">
        <v>118</v>
      </c>
      <c r="C5782" s="1080"/>
      <c r="D5782" s="1080"/>
      <c r="E5782" s="1080"/>
      <c r="F5782" s="1080"/>
      <c r="G5782" s="1080"/>
      <c r="H5782" s="73">
        <f>SUM(H5783:H5804)</f>
        <v>14482000</v>
      </c>
      <c r="I5782" s="73"/>
    </row>
    <row r="5783" spans="1:9" ht="45">
      <c r="A5783" s="1065"/>
      <c r="B5783" s="1024">
        <v>4239</v>
      </c>
      <c r="C5783" s="151" t="s">
        <v>2939</v>
      </c>
      <c r="D5783" s="152" t="s">
        <v>2940</v>
      </c>
      <c r="E5783" s="35" t="s">
        <v>14</v>
      </c>
      <c r="F5783" s="35" t="s">
        <v>121</v>
      </c>
      <c r="G5783" s="36">
        <v>1050000</v>
      </c>
      <c r="H5783" s="36">
        <f t="shared" ref="H5783:H5804" si="49">G5783*I5783</f>
        <v>1050000</v>
      </c>
      <c r="I5783" s="36">
        <v>1</v>
      </c>
    </row>
    <row r="5784" spans="1:9" ht="45">
      <c r="A5784" s="1065"/>
      <c r="B5784" s="1024"/>
      <c r="C5784" s="151" t="s">
        <v>2941</v>
      </c>
      <c r="D5784" s="152" t="s">
        <v>2942</v>
      </c>
      <c r="E5784" s="35" t="s">
        <v>14</v>
      </c>
      <c r="F5784" s="35" t="s">
        <v>121</v>
      </c>
      <c r="G5784" s="36">
        <v>350000</v>
      </c>
      <c r="H5784" s="36">
        <f t="shared" si="49"/>
        <v>350000</v>
      </c>
      <c r="I5784" s="36">
        <v>1</v>
      </c>
    </row>
    <row r="5785" spans="1:9" ht="45">
      <c r="A5785" s="1065"/>
      <c r="B5785" s="1024"/>
      <c r="C5785" s="151" t="s">
        <v>2943</v>
      </c>
      <c r="D5785" s="152" t="s">
        <v>2944</v>
      </c>
      <c r="E5785" s="35" t="s">
        <v>14</v>
      </c>
      <c r="F5785" s="35" t="s">
        <v>121</v>
      </c>
      <c r="G5785" s="36">
        <v>230000</v>
      </c>
      <c r="H5785" s="36">
        <f t="shared" si="49"/>
        <v>230000</v>
      </c>
      <c r="I5785" s="36">
        <v>1</v>
      </c>
    </row>
    <row r="5786" spans="1:9" ht="45">
      <c r="A5786" s="1065"/>
      <c r="B5786" s="1024"/>
      <c r="C5786" s="151" t="s">
        <v>2945</v>
      </c>
      <c r="D5786" s="152" t="s">
        <v>2946</v>
      </c>
      <c r="E5786" s="35" t="s">
        <v>14</v>
      </c>
      <c r="F5786" s="35" t="s">
        <v>121</v>
      </c>
      <c r="G5786" s="36">
        <v>2100000</v>
      </c>
      <c r="H5786" s="36">
        <f t="shared" si="49"/>
        <v>2100000</v>
      </c>
      <c r="I5786" s="36">
        <v>1</v>
      </c>
    </row>
    <row r="5787" spans="1:9" ht="45">
      <c r="A5787" s="1065"/>
      <c r="B5787" s="1024"/>
      <c r="C5787" s="151" t="s">
        <v>2947</v>
      </c>
      <c r="D5787" s="152" t="s">
        <v>2948</v>
      </c>
      <c r="E5787" s="35" t="s">
        <v>14</v>
      </c>
      <c r="F5787" s="35" t="s">
        <v>121</v>
      </c>
      <c r="G5787" s="36">
        <v>145000</v>
      </c>
      <c r="H5787" s="36">
        <f t="shared" si="49"/>
        <v>145000</v>
      </c>
      <c r="I5787" s="36">
        <v>1</v>
      </c>
    </row>
    <row r="5788" spans="1:9" ht="45">
      <c r="A5788" s="1065"/>
      <c r="B5788" s="1024"/>
      <c r="C5788" s="151" t="s">
        <v>2949</v>
      </c>
      <c r="D5788" s="152" t="s">
        <v>1628</v>
      </c>
      <c r="E5788" s="35" t="s">
        <v>14</v>
      </c>
      <c r="F5788" s="35" t="s">
        <v>121</v>
      </c>
      <c r="G5788" s="36">
        <v>500000</v>
      </c>
      <c r="H5788" s="36">
        <f t="shared" si="49"/>
        <v>500000</v>
      </c>
      <c r="I5788" s="36">
        <v>1</v>
      </c>
    </row>
    <row r="5789" spans="1:9" ht="45">
      <c r="A5789" s="1065"/>
      <c r="B5789" s="1024"/>
      <c r="C5789" s="151" t="s">
        <v>2950</v>
      </c>
      <c r="D5789" s="152" t="s">
        <v>2951</v>
      </c>
      <c r="E5789" s="35" t="s">
        <v>14</v>
      </c>
      <c r="F5789" s="35" t="s">
        <v>121</v>
      </c>
      <c r="G5789" s="36">
        <v>200000</v>
      </c>
      <c r="H5789" s="36">
        <f t="shared" si="49"/>
        <v>200000</v>
      </c>
      <c r="I5789" s="36">
        <v>1</v>
      </c>
    </row>
    <row r="5790" spans="1:9" ht="45">
      <c r="A5790" s="1065"/>
      <c r="B5790" s="1024"/>
      <c r="C5790" s="151" t="s">
        <v>2952</v>
      </c>
      <c r="D5790" s="152" t="s">
        <v>2953</v>
      </c>
      <c r="E5790" s="35" t="s">
        <v>14</v>
      </c>
      <c r="F5790" s="35" t="s">
        <v>121</v>
      </c>
      <c r="G5790" s="36">
        <v>500000</v>
      </c>
      <c r="H5790" s="36">
        <f t="shared" si="49"/>
        <v>500000</v>
      </c>
      <c r="I5790" s="36">
        <v>1</v>
      </c>
    </row>
    <row r="5791" spans="1:9" ht="60">
      <c r="A5791" s="1065"/>
      <c r="B5791" s="1024"/>
      <c r="C5791" s="151" t="s">
        <v>2954</v>
      </c>
      <c r="D5791" s="152" t="s">
        <v>2955</v>
      </c>
      <c r="E5791" s="35" t="s">
        <v>14</v>
      </c>
      <c r="F5791" s="35" t="s">
        <v>121</v>
      </c>
      <c r="G5791" s="36">
        <v>500000</v>
      </c>
      <c r="H5791" s="36">
        <f t="shared" si="49"/>
        <v>500000</v>
      </c>
      <c r="I5791" s="36">
        <v>1</v>
      </c>
    </row>
    <row r="5792" spans="1:9" ht="45">
      <c r="A5792" s="1065"/>
      <c r="B5792" s="1024"/>
      <c r="C5792" s="151" t="s">
        <v>2956</v>
      </c>
      <c r="D5792" s="152" t="s">
        <v>2957</v>
      </c>
      <c r="E5792" s="35" t="s">
        <v>14</v>
      </c>
      <c r="F5792" s="35" t="s">
        <v>121</v>
      </c>
      <c r="G5792" s="36">
        <v>350000</v>
      </c>
      <c r="H5792" s="36">
        <f t="shared" si="49"/>
        <v>350000</v>
      </c>
      <c r="I5792" s="36">
        <v>1</v>
      </c>
    </row>
    <row r="5793" spans="1:9" ht="45">
      <c r="A5793" s="1065"/>
      <c r="B5793" s="1024"/>
      <c r="C5793" s="151" t="s">
        <v>2958</v>
      </c>
      <c r="D5793" s="152" t="s">
        <v>2959</v>
      </c>
      <c r="E5793" s="35" t="s">
        <v>14</v>
      </c>
      <c r="F5793" s="35" t="s">
        <v>121</v>
      </c>
      <c r="G5793" s="36">
        <v>300000</v>
      </c>
      <c r="H5793" s="36">
        <f t="shared" si="49"/>
        <v>300000</v>
      </c>
      <c r="I5793" s="36">
        <v>1</v>
      </c>
    </row>
    <row r="5794" spans="1:9" ht="45">
      <c r="A5794" s="1065"/>
      <c r="B5794" s="1024"/>
      <c r="C5794" s="151" t="s">
        <v>2960</v>
      </c>
      <c r="D5794" s="152" t="s">
        <v>2961</v>
      </c>
      <c r="E5794" s="35" t="s">
        <v>14</v>
      </c>
      <c r="F5794" s="35" t="s">
        <v>121</v>
      </c>
      <c r="G5794" s="36">
        <v>200000</v>
      </c>
      <c r="H5794" s="36">
        <f t="shared" si="49"/>
        <v>200000</v>
      </c>
      <c r="I5794" s="36">
        <v>1</v>
      </c>
    </row>
    <row r="5795" spans="1:9" ht="45">
      <c r="A5795" s="1065"/>
      <c r="B5795" s="1024"/>
      <c r="C5795" s="151" t="s">
        <v>2962</v>
      </c>
      <c r="D5795" s="152" t="s">
        <v>2963</v>
      </c>
      <c r="E5795" s="35" t="s">
        <v>14</v>
      </c>
      <c r="F5795" s="35" t="s">
        <v>121</v>
      </c>
      <c r="G5795" s="36">
        <v>600000</v>
      </c>
      <c r="H5795" s="36">
        <f t="shared" si="49"/>
        <v>600000</v>
      </c>
      <c r="I5795" s="36">
        <v>1</v>
      </c>
    </row>
    <row r="5796" spans="1:9" ht="45">
      <c r="A5796" s="1065"/>
      <c r="B5796" s="1024"/>
      <c r="C5796" s="151" t="s">
        <v>2964</v>
      </c>
      <c r="D5796" s="152" t="s">
        <v>628</v>
      </c>
      <c r="E5796" s="35" t="s">
        <v>14</v>
      </c>
      <c r="F5796" s="35" t="s">
        <v>121</v>
      </c>
      <c r="G5796" s="36">
        <v>1000000</v>
      </c>
      <c r="H5796" s="36">
        <f t="shared" si="49"/>
        <v>1000000</v>
      </c>
      <c r="I5796" s="36">
        <v>1</v>
      </c>
    </row>
    <row r="5797" spans="1:9" ht="60">
      <c r="A5797" s="1065"/>
      <c r="B5797" s="1024"/>
      <c r="C5797" s="152" t="s">
        <v>2965</v>
      </c>
      <c r="D5797" s="152" t="s">
        <v>2966</v>
      </c>
      <c r="E5797" s="35" t="s">
        <v>14</v>
      </c>
      <c r="F5797" s="35" t="s">
        <v>121</v>
      </c>
      <c r="G5797" s="36">
        <v>1100000</v>
      </c>
      <c r="H5797" s="36">
        <f t="shared" si="49"/>
        <v>1100000</v>
      </c>
      <c r="I5797" s="36">
        <v>1</v>
      </c>
    </row>
    <row r="5798" spans="1:9" ht="30">
      <c r="A5798" s="1065"/>
      <c r="B5798" s="1024"/>
      <c r="C5798" s="152" t="s">
        <v>8113</v>
      </c>
      <c r="D5798" s="152" t="s">
        <v>5445</v>
      </c>
      <c r="E5798" s="914" t="s">
        <v>14</v>
      </c>
      <c r="F5798" s="914" t="s">
        <v>121</v>
      </c>
      <c r="G5798" s="835">
        <v>7000</v>
      </c>
      <c r="H5798" s="835">
        <v>7000</v>
      </c>
      <c r="I5798" s="36">
        <v>1</v>
      </c>
    </row>
    <row r="5799" spans="1:9" ht="45">
      <c r="A5799" s="1065"/>
      <c r="B5799" s="1024"/>
      <c r="C5799" s="152" t="s">
        <v>2967</v>
      </c>
      <c r="D5799" s="152" t="s">
        <v>2968</v>
      </c>
      <c r="E5799" s="35" t="s">
        <v>14</v>
      </c>
      <c r="F5799" s="35" t="s">
        <v>121</v>
      </c>
      <c r="G5799" s="36">
        <v>3650000</v>
      </c>
      <c r="H5799" s="36">
        <f t="shared" si="49"/>
        <v>3650000</v>
      </c>
      <c r="I5799" s="36">
        <v>1</v>
      </c>
    </row>
    <row r="5800" spans="1:9" ht="45">
      <c r="A5800" s="1065"/>
      <c r="B5800" s="1024"/>
      <c r="C5800" s="151" t="s">
        <v>2969</v>
      </c>
      <c r="D5800" s="152" t="s">
        <v>2970</v>
      </c>
      <c r="E5800" s="35" t="s">
        <v>14</v>
      </c>
      <c r="F5800" s="35" t="s">
        <v>121</v>
      </c>
      <c r="G5800" s="36">
        <v>450000</v>
      </c>
      <c r="H5800" s="36">
        <f t="shared" si="49"/>
        <v>450000</v>
      </c>
      <c r="I5800" s="36">
        <v>1</v>
      </c>
    </row>
    <row r="5801" spans="1:9" ht="45">
      <c r="A5801" s="1065"/>
      <c r="B5801" s="1024"/>
      <c r="C5801" s="151" t="s">
        <v>2971</v>
      </c>
      <c r="D5801" s="152" t="s">
        <v>2972</v>
      </c>
      <c r="E5801" s="35" t="s">
        <v>14</v>
      </c>
      <c r="F5801" s="35" t="s">
        <v>121</v>
      </c>
      <c r="G5801" s="36">
        <v>250000</v>
      </c>
      <c r="H5801" s="36">
        <f t="shared" si="49"/>
        <v>250000</v>
      </c>
      <c r="I5801" s="36">
        <v>1</v>
      </c>
    </row>
    <row r="5802" spans="1:9" ht="45">
      <c r="A5802" s="1065"/>
      <c r="B5802" s="1024"/>
      <c r="C5802" s="151" t="s">
        <v>2973</v>
      </c>
      <c r="D5802" s="152" t="s">
        <v>2974</v>
      </c>
      <c r="E5802" s="35" t="s">
        <v>14</v>
      </c>
      <c r="F5802" s="35" t="s">
        <v>121</v>
      </c>
      <c r="G5802" s="36">
        <v>350000</v>
      </c>
      <c r="H5802" s="36">
        <f t="shared" si="49"/>
        <v>350000</v>
      </c>
      <c r="I5802" s="36">
        <v>1</v>
      </c>
    </row>
    <row r="5803" spans="1:9" ht="45">
      <c r="A5803" s="1065"/>
      <c r="B5803" s="1024"/>
      <c r="C5803" s="151" t="s">
        <v>2975</v>
      </c>
      <c r="D5803" s="152" t="s">
        <v>2976</v>
      </c>
      <c r="E5803" s="35" t="s">
        <v>14</v>
      </c>
      <c r="F5803" s="35" t="s">
        <v>121</v>
      </c>
      <c r="G5803" s="36">
        <v>500000</v>
      </c>
      <c r="H5803" s="36">
        <f t="shared" si="49"/>
        <v>500000</v>
      </c>
      <c r="I5803" s="36">
        <v>1</v>
      </c>
    </row>
    <row r="5804" spans="1:9" ht="45">
      <c r="A5804" s="1065"/>
      <c r="B5804" s="1024"/>
      <c r="C5804" s="151" t="s">
        <v>2977</v>
      </c>
      <c r="D5804" s="152" t="s">
        <v>2978</v>
      </c>
      <c r="E5804" s="35" t="s">
        <v>14</v>
      </c>
      <c r="F5804" s="35" t="s">
        <v>121</v>
      </c>
      <c r="G5804" s="36">
        <v>150000</v>
      </c>
      <c r="H5804" s="36">
        <f t="shared" si="49"/>
        <v>150000</v>
      </c>
      <c r="I5804" s="36">
        <v>1</v>
      </c>
    </row>
    <row r="5805" spans="1:9">
      <c r="A5805" s="1065"/>
      <c r="B5805" s="1071" t="s">
        <v>6613</v>
      </c>
      <c r="C5805" s="1071"/>
      <c r="D5805" s="1071"/>
      <c r="E5805" s="1071"/>
      <c r="F5805" s="1071"/>
      <c r="G5805" s="1071"/>
      <c r="H5805" s="36"/>
      <c r="I5805" s="36"/>
    </row>
    <row r="5806" spans="1:9">
      <c r="A5806" s="1065"/>
      <c r="B5806" s="1080" t="s">
        <v>154</v>
      </c>
      <c r="C5806" s="1080"/>
      <c r="D5806" s="1080"/>
      <c r="E5806" s="1080"/>
      <c r="F5806" s="1080"/>
      <c r="G5806" s="1080"/>
      <c r="H5806" s="36"/>
      <c r="I5806" s="36"/>
    </row>
    <row r="5807" spans="1:9" ht="30">
      <c r="A5807" s="1065"/>
      <c r="B5807" s="779" t="s">
        <v>5618</v>
      </c>
      <c r="C5807" s="151" t="s">
        <v>7702</v>
      </c>
      <c r="D5807" s="151" t="s">
        <v>4060</v>
      </c>
      <c r="E5807" s="151" t="s">
        <v>126</v>
      </c>
      <c r="F5807" s="804" t="s">
        <v>121</v>
      </c>
      <c r="G5807" s="781">
        <v>4647.1000000000004</v>
      </c>
      <c r="H5807" s="781">
        <v>4647.1000000000004</v>
      </c>
      <c r="I5807" s="36">
        <v>1</v>
      </c>
    </row>
    <row r="5808" spans="1:9">
      <c r="A5808" s="1065"/>
      <c r="B5808" s="499"/>
      <c r="C5808" s="1080" t="s">
        <v>118</v>
      </c>
      <c r="D5808" s="1080"/>
      <c r="E5808" s="1080"/>
      <c r="F5808" s="1080"/>
      <c r="G5808" s="1080"/>
      <c r="H5808" s="1080"/>
      <c r="I5808" s="36"/>
    </row>
    <row r="5809" spans="1:9">
      <c r="A5809" s="1065"/>
      <c r="B5809" s="854"/>
      <c r="C5809" s="833" t="s">
        <v>7820</v>
      </c>
      <c r="D5809" s="833" t="s">
        <v>5260</v>
      </c>
      <c r="E5809" s="843" t="s">
        <v>3120</v>
      </c>
      <c r="F5809" s="844" t="s">
        <v>121</v>
      </c>
      <c r="G5809" s="834">
        <v>92900</v>
      </c>
      <c r="H5809" s="834">
        <v>92900</v>
      </c>
      <c r="I5809" s="36">
        <v>1</v>
      </c>
    </row>
    <row r="5810" spans="1:9" ht="30">
      <c r="A5810" s="1065"/>
      <c r="B5810" s="1264" t="s">
        <v>5588</v>
      </c>
      <c r="C5810" s="151" t="s">
        <v>6614</v>
      </c>
      <c r="D5810" s="151" t="s">
        <v>5445</v>
      </c>
      <c r="E5810" s="500" t="s">
        <v>14</v>
      </c>
      <c r="F5810" s="500" t="s">
        <v>121</v>
      </c>
      <c r="G5810" s="512">
        <v>300000</v>
      </c>
      <c r="H5810" s="512">
        <v>300000</v>
      </c>
      <c r="I5810" s="36">
        <v>1</v>
      </c>
    </row>
    <row r="5811" spans="1:9" ht="30">
      <c r="A5811" s="1065"/>
      <c r="B5811" s="1265"/>
      <c r="C5811" s="151" t="s">
        <v>6615</v>
      </c>
      <c r="D5811" s="151" t="s">
        <v>5445</v>
      </c>
      <c r="E5811" s="500" t="s">
        <v>14</v>
      </c>
      <c r="F5811" s="500" t="s">
        <v>121</v>
      </c>
      <c r="G5811" s="512">
        <v>380000</v>
      </c>
      <c r="H5811" s="512">
        <v>380000</v>
      </c>
      <c r="I5811" s="36">
        <v>1</v>
      </c>
    </row>
    <row r="5812" spans="1:9" ht="30">
      <c r="A5812" s="1065"/>
      <c r="B5812" s="1265"/>
      <c r="C5812" s="151" t="s">
        <v>6616</v>
      </c>
      <c r="D5812" s="151" t="s">
        <v>5445</v>
      </c>
      <c r="E5812" s="500" t="s">
        <v>14</v>
      </c>
      <c r="F5812" s="500" t="s">
        <v>121</v>
      </c>
      <c r="G5812" s="512">
        <v>160000</v>
      </c>
      <c r="H5812" s="512">
        <v>160000</v>
      </c>
      <c r="I5812" s="36">
        <v>1</v>
      </c>
    </row>
    <row r="5813" spans="1:9" ht="30">
      <c r="A5813" s="1065"/>
      <c r="B5813" s="1265"/>
      <c r="C5813" s="151" t="s">
        <v>6617</v>
      </c>
      <c r="D5813" s="151" t="s">
        <v>5445</v>
      </c>
      <c r="E5813" s="500" t="s">
        <v>14</v>
      </c>
      <c r="F5813" s="500" t="s">
        <v>121</v>
      </c>
      <c r="G5813" s="512">
        <v>900000</v>
      </c>
      <c r="H5813" s="512">
        <v>900000</v>
      </c>
      <c r="I5813" s="36">
        <v>1</v>
      </c>
    </row>
    <row r="5814" spans="1:9" ht="30">
      <c r="A5814" s="1065"/>
      <c r="B5814" s="1265"/>
      <c r="C5814" s="151" t="s">
        <v>6618</v>
      </c>
      <c r="D5814" s="151" t="s">
        <v>5445</v>
      </c>
      <c r="E5814" s="500" t="s">
        <v>14</v>
      </c>
      <c r="F5814" s="500" t="s">
        <v>121</v>
      </c>
      <c r="G5814" s="512">
        <v>1000000</v>
      </c>
      <c r="H5814" s="512">
        <v>1000000</v>
      </c>
      <c r="I5814" s="36">
        <v>1</v>
      </c>
    </row>
    <row r="5815" spans="1:9" ht="30">
      <c r="A5815" s="1065"/>
      <c r="B5815" s="1266"/>
      <c r="C5815" s="151" t="s">
        <v>6619</v>
      </c>
      <c r="D5815" s="151" t="s">
        <v>5445</v>
      </c>
      <c r="E5815" s="500" t="s">
        <v>14</v>
      </c>
      <c r="F5815" s="500" t="s">
        <v>121</v>
      </c>
      <c r="G5815" s="512">
        <v>300000</v>
      </c>
      <c r="H5815" s="512">
        <v>300000</v>
      </c>
      <c r="I5815" s="36">
        <v>1</v>
      </c>
    </row>
    <row r="5816" spans="1:9">
      <c r="A5816" s="1065"/>
      <c r="B5816" s="1071" t="s">
        <v>291</v>
      </c>
      <c r="C5816" s="1071"/>
      <c r="D5816" s="1071"/>
      <c r="E5816" s="1071"/>
      <c r="F5816" s="1071"/>
      <c r="G5816" s="1071"/>
      <c r="H5816" s="34">
        <f>SUM(H5819)</f>
        <v>1087000</v>
      </c>
      <c r="I5816" s="34"/>
    </row>
    <row r="5817" spans="1:9">
      <c r="A5817" s="1065"/>
      <c r="B5817" s="1080" t="s">
        <v>5461</v>
      </c>
      <c r="C5817" s="1080"/>
      <c r="D5817" s="1080"/>
      <c r="E5817" s="1080"/>
      <c r="F5817" s="1080"/>
      <c r="G5817" s="1080"/>
      <c r="H5817" s="1080"/>
      <c r="I5817" s="1080"/>
    </row>
    <row r="5818" spans="1:9">
      <c r="A5818" s="1065"/>
      <c r="B5818" s="151" t="s">
        <v>5529</v>
      </c>
      <c r="C5818" s="151" t="s">
        <v>5625</v>
      </c>
      <c r="D5818" s="152" t="s">
        <v>4058</v>
      </c>
      <c r="E5818" s="301" t="s">
        <v>126</v>
      </c>
      <c r="F5818" s="301" t="s">
        <v>15</v>
      </c>
      <c r="G5818" s="301">
        <v>12450</v>
      </c>
      <c r="H5818" s="301">
        <f>G5818*I5818</f>
        <v>3735000</v>
      </c>
      <c r="I5818" s="301">
        <v>300</v>
      </c>
    </row>
    <row r="5819" spans="1:9">
      <c r="A5819" s="1065"/>
      <c r="B5819" s="1080" t="s">
        <v>118</v>
      </c>
      <c r="C5819" s="1080"/>
      <c r="D5819" s="1080"/>
      <c r="E5819" s="1080"/>
      <c r="F5819" s="1080"/>
      <c r="G5819" s="1080"/>
      <c r="H5819" s="73">
        <f>SUM(H5820:H5821)</f>
        <v>1087000</v>
      </c>
      <c r="I5819" s="73"/>
    </row>
    <row r="5820" spans="1:9" ht="30">
      <c r="A5820" s="1065"/>
      <c r="B5820" s="1083">
        <v>4239</v>
      </c>
      <c r="C5820" s="151" t="s">
        <v>2979</v>
      </c>
      <c r="D5820" s="152" t="s">
        <v>2980</v>
      </c>
      <c r="E5820" s="35" t="s">
        <v>120</v>
      </c>
      <c r="F5820" s="35" t="s">
        <v>121</v>
      </c>
      <c r="G5820" s="36">
        <v>450000</v>
      </c>
      <c r="H5820" s="36">
        <f>G5820*I5820</f>
        <v>450000</v>
      </c>
      <c r="I5820" s="36">
        <v>1</v>
      </c>
    </row>
    <row r="5821" spans="1:9" ht="30">
      <c r="A5821" s="1065"/>
      <c r="B5821" s="1083"/>
      <c r="C5821" s="151" t="s">
        <v>2981</v>
      </c>
      <c r="D5821" s="152" t="s">
        <v>2982</v>
      </c>
      <c r="E5821" s="35" t="s">
        <v>120</v>
      </c>
      <c r="F5821" s="35" t="s">
        <v>121</v>
      </c>
      <c r="G5821" s="36">
        <v>637000</v>
      </c>
      <c r="H5821" s="36">
        <f>G5821*I5821</f>
        <v>637000</v>
      </c>
      <c r="I5821" s="36">
        <v>1</v>
      </c>
    </row>
    <row r="5822" spans="1:9">
      <c r="A5822" s="1065"/>
      <c r="B5822" s="1071" t="s">
        <v>298</v>
      </c>
      <c r="C5822" s="1071"/>
      <c r="D5822" s="1071"/>
      <c r="E5822" s="1071"/>
      <c r="F5822" s="1071"/>
      <c r="G5822" s="1071"/>
      <c r="H5822" s="34">
        <f>SUM(H5823)</f>
        <v>43320000</v>
      </c>
      <c r="I5822" s="34"/>
    </row>
    <row r="5823" spans="1:9">
      <c r="A5823" s="1065"/>
      <c r="B5823" s="1080" t="s">
        <v>118</v>
      </c>
      <c r="C5823" s="1080"/>
      <c r="D5823" s="1080"/>
      <c r="E5823" s="1080"/>
      <c r="F5823" s="1080"/>
      <c r="G5823" s="1080"/>
      <c r="H5823" s="73">
        <f>SUM(H5824:H5824)</f>
        <v>43320000</v>
      </c>
      <c r="I5823" s="73"/>
    </row>
    <row r="5824" spans="1:9" s="11" customFormat="1" ht="30">
      <c r="A5824" s="1065"/>
      <c r="B5824" s="37">
        <v>4215</v>
      </c>
      <c r="C5824" s="153">
        <v>66511120</v>
      </c>
      <c r="D5824" s="154" t="s">
        <v>299</v>
      </c>
      <c r="E5824" s="37" t="s">
        <v>149</v>
      </c>
      <c r="F5824" s="37" t="s">
        <v>121</v>
      </c>
      <c r="G5824" s="38">
        <v>43320000</v>
      </c>
      <c r="H5824" s="38">
        <f>G5824*I5824</f>
        <v>43320000</v>
      </c>
      <c r="I5824" s="38">
        <v>1</v>
      </c>
    </row>
    <row r="5825" spans="1:9">
      <c r="B5825" s="1123" t="s">
        <v>300</v>
      </c>
      <c r="C5825" s="1123"/>
      <c r="D5825" s="1123"/>
      <c r="E5825" s="1123"/>
      <c r="F5825" s="1123"/>
      <c r="G5825" s="1123"/>
      <c r="H5825" s="34">
        <f>SUM(H5464+H5622+H5628+H5648+H5652+H5657+H5662+H5668+H5673+H5679+H5694+H5700+H5703+H5708+H5711+H5759+H5764+H5770+H5778+H5816+H5822)</f>
        <v>591791782</v>
      </c>
      <c r="I5825" s="34"/>
    </row>
    <row r="5826" spans="1:9" ht="38.25" customHeight="1">
      <c r="A5826" s="1065" t="s">
        <v>5246</v>
      </c>
      <c r="B5826" s="1025" t="s">
        <v>2983</v>
      </c>
      <c r="C5826" s="1025"/>
      <c r="D5826" s="1025"/>
      <c r="E5826" s="1025"/>
      <c r="F5826" s="1025"/>
      <c r="G5826" s="1025"/>
      <c r="H5826" s="1025"/>
      <c r="I5826" s="1025"/>
    </row>
    <row r="5827" spans="1:9">
      <c r="A5827" s="1065"/>
      <c r="B5827" s="9"/>
      <c r="C5827" s="118"/>
      <c r="D5827" s="118"/>
      <c r="E5827" s="9"/>
      <c r="F5827" s="9"/>
      <c r="G5827" s="72"/>
      <c r="H5827" s="72"/>
      <c r="I5827" s="72"/>
    </row>
    <row r="5828" spans="1:9">
      <c r="A5828" s="1065"/>
      <c r="B5828" s="1012" t="s">
        <v>1</v>
      </c>
      <c r="C5828" s="1106" t="s">
        <v>2</v>
      </c>
      <c r="D5828" s="1106"/>
      <c r="E5828" s="1012" t="s">
        <v>3</v>
      </c>
      <c r="F5828" s="1012" t="s">
        <v>4</v>
      </c>
      <c r="G5828" s="1030" t="s">
        <v>5</v>
      </c>
      <c r="H5828" s="1030" t="s">
        <v>6</v>
      </c>
      <c r="I5828" s="1030" t="s">
        <v>7</v>
      </c>
    </row>
    <row r="5829" spans="1:9" ht="60">
      <c r="A5829" s="1065"/>
      <c r="B5829" s="1012"/>
      <c r="C5829" s="118" t="s">
        <v>8</v>
      </c>
      <c r="D5829" s="118" t="s">
        <v>9</v>
      </c>
      <c r="E5829" s="1012"/>
      <c r="F5829" s="1012"/>
      <c r="G5829" s="1030"/>
      <c r="H5829" s="1030"/>
      <c r="I5829" s="1030"/>
    </row>
    <row r="5830" spans="1:9">
      <c r="A5830" s="1065"/>
      <c r="B5830" s="9"/>
      <c r="C5830" s="118">
        <v>1</v>
      </c>
      <c r="D5830" s="118">
        <v>2</v>
      </c>
      <c r="E5830" s="9">
        <v>3</v>
      </c>
      <c r="F5830" s="9">
        <v>4</v>
      </c>
      <c r="G5830" s="72">
        <v>5</v>
      </c>
      <c r="H5830" s="72">
        <v>6</v>
      </c>
      <c r="I5830" s="72">
        <v>7</v>
      </c>
    </row>
    <row r="5831" spans="1:9">
      <c r="A5831" s="1065"/>
      <c r="B5831" s="1029" t="s">
        <v>10</v>
      </c>
      <c r="C5831" s="1029"/>
      <c r="D5831" s="1029"/>
      <c r="E5831" s="1029"/>
      <c r="F5831" s="1029"/>
      <c r="G5831" s="1029"/>
      <c r="H5831" s="2">
        <f>SUM(H5832+H5947)</f>
        <v>28537100</v>
      </c>
      <c r="I5831" s="2"/>
    </row>
    <row r="5832" spans="1:9">
      <c r="A5832" s="1065"/>
      <c r="B5832" s="1012" t="s">
        <v>11</v>
      </c>
      <c r="C5832" s="1012"/>
      <c r="D5832" s="1012"/>
      <c r="E5832" s="1012"/>
      <c r="F5832" s="1012"/>
      <c r="G5832" s="1012"/>
      <c r="H5832" s="72">
        <f>SUM(H5833:H5943)</f>
        <v>17244200</v>
      </c>
      <c r="I5832" s="72"/>
    </row>
    <row r="5833" spans="1:9">
      <c r="A5833" s="1065"/>
      <c r="B5833" s="1022">
        <v>4261</v>
      </c>
      <c r="C5833" s="119" t="s">
        <v>2984</v>
      </c>
      <c r="D5833" s="120" t="s">
        <v>2985</v>
      </c>
      <c r="E5833" s="10" t="s">
        <v>14</v>
      </c>
      <c r="F5833" s="10" t="s">
        <v>15</v>
      </c>
      <c r="G5833" s="3">
        <v>350</v>
      </c>
      <c r="H5833" s="3">
        <f t="shared" ref="H5833:H5914" si="50">G5833*I5833</f>
        <v>35000</v>
      </c>
      <c r="I5833" s="3">
        <v>100</v>
      </c>
    </row>
    <row r="5834" spans="1:9">
      <c r="A5834" s="1065"/>
      <c r="B5834" s="1022"/>
      <c r="C5834" s="119" t="s">
        <v>2986</v>
      </c>
      <c r="D5834" s="120" t="s">
        <v>2985</v>
      </c>
      <c r="E5834" s="97" t="s">
        <v>14</v>
      </c>
      <c r="F5834" s="97" t="s">
        <v>15</v>
      </c>
      <c r="G5834" s="3">
        <v>350</v>
      </c>
      <c r="H5834" s="3">
        <f t="shared" si="50"/>
        <v>35000</v>
      </c>
      <c r="I5834" s="3">
        <v>100</v>
      </c>
    </row>
    <row r="5835" spans="1:9" ht="10.5" customHeight="1">
      <c r="A5835" s="1065"/>
      <c r="B5835" s="1022"/>
      <c r="C5835" s="119" t="s">
        <v>2986</v>
      </c>
      <c r="D5835" s="120" t="s">
        <v>1069</v>
      </c>
      <c r="E5835" s="10" t="s">
        <v>14</v>
      </c>
      <c r="F5835" s="10" t="s">
        <v>15</v>
      </c>
      <c r="G5835" s="3">
        <v>150</v>
      </c>
      <c r="H5835" s="3">
        <f t="shared" si="50"/>
        <v>30000</v>
      </c>
      <c r="I5835" s="3">
        <v>200</v>
      </c>
    </row>
    <row r="5836" spans="1:9">
      <c r="A5836" s="1065"/>
      <c r="B5836" s="1022"/>
      <c r="C5836" s="119" t="s">
        <v>2987</v>
      </c>
      <c r="D5836" s="120" t="s">
        <v>309</v>
      </c>
      <c r="E5836" s="10" t="s">
        <v>14</v>
      </c>
      <c r="F5836" s="10" t="s">
        <v>15</v>
      </c>
      <c r="G5836" s="3">
        <v>100</v>
      </c>
      <c r="H5836" s="3">
        <f t="shared" si="50"/>
        <v>5000</v>
      </c>
      <c r="I5836" s="3">
        <v>50</v>
      </c>
    </row>
    <row r="5837" spans="1:9">
      <c r="A5837" s="1065"/>
      <c r="B5837" s="1022"/>
      <c r="C5837" s="119" t="s">
        <v>2988</v>
      </c>
      <c r="D5837" s="120" t="s">
        <v>13</v>
      </c>
      <c r="E5837" s="10" t="s">
        <v>14</v>
      </c>
      <c r="F5837" s="10" t="s">
        <v>15</v>
      </c>
      <c r="G5837" s="3">
        <v>6000</v>
      </c>
      <c r="H5837" s="3">
        <f t="shared" si="50"/>
        <v>60000</v>
      </c>
      <c r="I5837" s="3">
        <v>10</v>
      </c>
    </row>
    <row r="5838" spans="1:9">
      <c r="A5838" s="1065"/>
      <c r="B5838" s="1022"/>
      <c r="C5838" s="119" t="s">
        <v>2989</v>
      </c>
      <c r="D5838" s="120" t="s">
        <v>312</v>
      </c>
      <c r="E5838" s="10" t="s">
        <v>14</v>
      </c>
      <c r="F5838" s="10" t="s">
        <v>15</v>
      </c>
      <c r="G5838" s="3">
        <v>100</v>
      </c>
      <c r="H5838" s="3">
        <f t="shared" si="50"/>
        <v>3000</v>
      </c>
      <c r="I5838" s="3">
        <v>30</v>
      </c>
    </row>
    <row r="5839" spans="1:9">
      <c r="A5839" s="1065"/>
      <c r="B5839" s="1022"/>
      <c r="C5839" s="119" t="s">
        <v>2990</v>
      </c>
      <c r="D5839" s="120" t="s">
        <v>316</v>
      </c>
      <c r="E5839" s="10" t="s">
        <v>14</v>
      </c>
      <c r="F5839" s="10" t="s">
        <v>15</v>
      </c>
      <c r="G5839" s="3">
        <v>350</v>
      </c>
      <c r="H5839" s="3">
        <f t="shared" si="50"/>
        <v>10500</v>
      </c>
      <c r="I5839" s="3">
        <v>30</v>
      </c>
    </row>
    <row r="5840" spans="1:9">
      <c r="A5840" s="1065"/>
      <c r="B5840" s="1022"/>
      <c r="C5840" s="119" t="s">
        <v>2991</v>
      </c>
      <c r="D5840" s="120" t="s">
        <v>17</v>
      </c>
      <c r="E5840" s="10" t="s">
        <v>14</v>
      </c>
      <c r="F5840" s="10" t="s">
        <v>15</v>
      </c>
      <c r="G5840" s="3">
        <v>200</v>
      </c>
      <c r="H5840" s="3">
        <f t="shared" si="50"/>
        <v>126000</v>
      </c>
      <c r="I5840" s="3">
        <v>630</v>
      </c>
    </row>
    <row r="5841" spans="1:9">
      <c r="A5841" s="1065"/>
      <c r="B5841" s="1022"/>
      <c r="C5841" s="119" t="s">
        <v>2992</v>
      </c>
      <c r="D5841" s="120" t="s">
        <v>651</v>
      </c>
      <c r="E5841" s="10" t="s">
        <v>14</v>
      </c>
      <c r="F5841" s="10" t="s">
        <v>15</v>
      </c>
      <c r="G5841" s="3">
        <v>150</v>
      </c>
      <c r="H5841" s="3">
        <f t="shared" si="50"/>
        <v>7500</v>
      </c>
      <c r="I5841" s="3">
        <v>50</v>
      </c>
    </row>
    <row r="5842" spans="1:9">
      <c r="A5842" s="1065"/>
      <c r="B5842" s="1022"/>
      <c r="C5842" s="119" t="s">
        <v>2993</v>
      </c>
      <c r="D5842" s="120" t="s">
        <v>21</v>
      </c>
      <c r="E5842" s="10" t="s">
        <v>14</v>
      </c>
      <c r="F5842" s="10" t="s">
        <v>15</v>
      </c>
      <c r="G5842" s="3">
        <v>40</v>
      </c>
      <c r="H5842" s="3">
        <f t="shared" si="50"/>
        <v>2000</v>
      </c>
      <c r="I5842" s="3">
        <v>50</v>
      </c>
    </row>
    <row r="5843" spans="1:9">
      <c r="A5843" s="1065"/>
      <c r="B5843" s="1022"/>
      <c r="C5843" s="119" t="s">
        <v>2994</v>
      </c>
      <c r="D5843" s="120" t="s">
        <v>23</v>
      </c>
      <c r="E5843" s="10" t="s">
        <v>14</v>
      </c>
      <c r="F5843" s="10" t="s">
        <v>15</v>
      </c>
      <c r="G5843" s="3">
        <v>200</v>
      </c>
      <c r="H5843" s="3">
        <f t="shared" si="50"/>
        <v>10000</v>
      </c>
      <c r="I5843" s="3">
        <v>50</v>
      </c>
    </row>
    <row r="5844" spans="1:9" ht="45">
      <c r="A5844" s="1065"/>
      <c r="B5844" s="1022"/>
      <c r="C5844" s="119" t="s">
        <v>2995</v>
      </c>
      <c r="D5844" s="120" t="s">
        <v>2631</v>
      </c>
      <c r="E5844" s="10" t="s">
        <v>14</v>
      </c>
      <c r="F5844" s="10" t="s">
        <v>15</v>
      </c>
      <c r="G5844" s="3">
        <v>6000</v>
      </c>
      <c r="H5844" s="3">
        <f t="shared" si="50"/>
        <v>90000</v>
      </c>
      <c r="I5844" s="3">
        <v>15</v>
      </c>
    </row>
    <row r="5845" spans="1:9">
      <c r="A5845" s="1065"/>
      <c r="B5845" s="1022"/>
      <c r="C5845" s="119" t="s">
        <v>2996</v>
      </c>
      <c r="D5845" s="120" t="s">
        <v>658</v>
      </c>
      <c r="E5845" s="10" t="s">
        <v>14</v>
      </c>
      <c r="F5845" s="10" t="s">
        <v>15</v>
      </c>
      <c r="G5845" s="3">
        <v>1000</v>
      </c>
      <c r="H5845" s="3">
        <f t="shared" si="50"/>
        <v>30000</v>
      </c>
      <c r="I5845" s="3">
        <v>30</v>
      </c>
    </row>
    <row r="5846" spans="1:9">
      <c r="A5846" s="1065"/>
      <c r="B5846" s="1022"/>
      <c r="C5846" s="119" t="s">
        <v>2997</v>
      </c>
      <c r="D5846" s="120" t="s">
        <v>2998</v>
      </c>
      <c r="E5846" s="10" t="s">
        <v>14</v>
      </c>
      <c r="F5846" s="403" t="s">
        <v>30</v>
      </c>
      <c r="G5846" s="3">
        <v>250</v>
      </c>
      <c r="H5846" s="3">
        <f t="shared" si="50"/>
        <v>25000</v>
      </c>
      <c r="I5846" s="3">
        <v>100</v>
      </c>
    </row>
    <row r="5847" spans="1:9">
      <c r="A5847" s="1065"/>
      <c r="B5847" s="1022"/>
      <c r="C5847" s="119" t="s">
        <v>2999</v>
      </c>
      <c r="D5847" s="120" t="s">
        <v>3000</v>
      </c>
      <c r="E5847" s="10" t="s">
        <v>14</v>
      </c>
      <c r="F5847" s="10" t="s">
        <v>30</v>
      </c>
      <c r="G5847" s="3">
        <v>200</v>
      </c>
      <c r="H5847" s="3">
        <f t="shared" si="50"/>
        <v>4000</v>
      </c>
      <c r="I5847" s="3">
        <v>20</v>
      </c>
    </row>
    <row r="5848" spans="1:9">
      <c r="A5848" s="1065"/>
      <c r="B5848" s="1022"/>
      <c r="C5848" s="119" t="s">
        <v>3001</v>
      </c>
      <c r="D5848" s="120" t="s">
        <v>3002</v>
      </c>
      <c r="E5848" s="10" t="s">
        <v>14</v>
      </c>
      <c r="F5848" s="10" t="s">
        <v>30</v>
      </c>
      <c r="G5848" s="3">
        <v>200</v>
      </c>
      <c r="H5848" s="3">
        <f t="shared" si="50"/>
        <v>10000</v>
      </c>
      <c r="I5848" s="3">
        <v>50</v>
      </c>
    </row>
    <row r="5849" spans="1:9">
      <c r="A5849" s="1065"/>
      <c r="B5849" s="1022"/>
      <c r="C5849" s="119" t="s">
        <v>3003</v>
      </c>
      <c r="D5849" s="120" t="s">
        <v>38</v>
      </c>
      <c r="E5849" s="10" t="s">
        <v>14</v>
      </c>
      <c r="F5849" s="10" t="s">
        <v>15</v>
      </c>
      <c r="G5849" s="3">
        <v>150</v>
      </c>
      <c r="H5849" s="3">
        <f t="shared" si="50"/>
        <v>45000</v>
      </c>
      <c r="I5849" s="3">
        <v>300</v>
      </c>
    </row>
    <row r="5850" spans="1:9">
      <c r="A5850" s="1065"/>
      <c r="B5850" s="1022"/>
      <c r="C5850" s="119" t="s">
        <v>3004</v>
      </c>
      <c r="D5850" s="120" t="s">
        <v>44</v>
      </c>
      <c r="E5850" s="10" t="s">
        <v>14</v>
      </c>
      <c r="F5850" s="10" t="s">
        <v>15</v>
      </c>
      <c r="G5850" s="3">
        <v>900</v>
      </c>
      <c r="H5850" s="3">
        <f t="shared" si="50"/>
        <v>27000</v>
      </c>
      <c r="I5850" s="3">
        <v>30</v>
      </c>
    </row>
    <row r="5851" spans="1:9">
      <c r="A5851" s="1065"/>
      <c r="B5851" s="1022"/>
      <c r="C5851" s="119" t="s">
        <v>3005</v>
      </c>
      <c r="D5851" s="120" t="s">
        <v>46</v>
      </c>
      <c r="E5851" s="10" t="s">
        <v>14</v>
      </c>
      <c r="F5851" s="10" t="s">
        <v>15</v>
      </c>
      <c r="G5851" s="3">
        <v>10000</v>
      </c>
      <c r="H5851" s="3">
        <f t="shared" si="50"/>
        <v>20000</v>
      </c>
      <c r="I5851" s="3">
        <v>2</v>
      </c>
    </row>
    <row r="5852" spans="1:9">
      <c r="A5852" s="1065"/>
      <c r="B5852" s="1022"/>
      <c r="C5852" s="120" t="s">
        <v>6682</v>
      </c>
      <c r="D5852" s="120" t="s">
        <v>6461</v>
      </c>
      <c r="E5852" s="120" t="s">
        <v>14</v>
      </c>
      <c r="F5852" s="120" t="s">
        <v>49</v>
      </c>
      <c r="G5852" s="120">
        <v>1200</v>
      </c>
      <c r="H5852" s="120">
        <v>720000</v>
      </c>
      <c r="I5852" s="120">
        <v>600</v>
      </c>
    </row>
    <row r="5853" spans="1:9">
      <c r="A5853" s="1065"/>
      <c r="B5853" s="1022"/>
      <c r="C5853" s="119" t="s">
        <v>3006</v>
      </c>
      <c r="D5853" s="120" t="s">
        <v>2287</v>
      </c>
      <c r="E5853" s="10" t="s">
        <v>14</v>
      </c>
      <c r="F5853" s="10" t="s">
        <v>15</v>
      </c>
      <c r="G5853" s="3">
        <v>4500</v>
      </c>
      <c r="H5853" s="3">
        <f t="shared" si="50"/>
        <v>90000</v>
      </c>
      <c r="I5853" s="3">
        <v>20</v>
      </c>
    </row>
    <row r="5854" spans="1:9">
      <c r="A5854" s="1065"/>
      <c r="B5854" s="1022"/>
      <c r="C5854" s="119" t="s">
        <v>3007</v>
      </c>
      <c r="D5854" s="120" t="s">
        <v>2295</v>
      </c>
      <c r="E5854" s="10" t="s">
        <v>14</v>
      </c>
      <c r="F5854" s="10" t="s">
        <v>15</v>
      </c>
      <c r="G5854" s="3">
        <v>10</v>
      </c>
      <c r="H5854" s="3">
        <f t="shared" si="50"/>
        <v>50000</v>
      </c>
      <c r="I5854" s="3">
        <v>5000</v>
      </c>
    </row>
    <row r="5855" spans="1:9" ht="30">
      <c r="A5855" s="1065"/>
      <c r="B5855" s="1022"/>
      <c r="C5855" s="119" t="s">
        <v>3008</v>
      </c>
      <c r="D5855" s="120" t="s">
        <v>57</v>
      </c>
      <c r="E5855" s="10" t="s">
        <v>14</v>
      </c>
      <c r="F5855" s="10" t="s">
        <v>15</v>
      </c>
      <c r="G5855" s="3">
        <v>2500</v>
      </c>
      <c r="H5855" s="3">
        <f t="shared" si="50"/>
        <v>75000</v>
      </c>
      <c r="I5855" s="3">
        <v>30</v>
      </c>
    </row>
    <row r="5856" spans="1:9">
      <c r="A5856" s="1065"/>
      <c r="B5856" s="1022"/>
      <c r="C5856" s="119" t="s">
        <v>3009</v>
      </c>
      <c r="D5856" s="120" t="s">
        <v>3010</v>
      </c>
      <c r="E5856" s="10" t="s">
        <v>14</v>
      </c>
      <c r="F5856" s="10" t="s">
        <v>15</v>
      </c>
      <c r="G5856" s="3">
        <v>150</v>
      </c>
      <c r="H5856" s="3">
        <f t="shared" si="50"/>
        <v>4500</v>
      </c>
      <c r="I5856" s="3">
        <v>30</v>
      </c>
    </row>
    <row r="5857" spans="1:9">
      <c r="A5857" s="1065"/>
      <c r="B5857" s="1022"/>
      <c r="C5857" s="119" t="s">
        <v>3011</v>
      </c>
      <c r="D5857" s="120" t="s">
        <v>3012</v>
      </c>
      <c r="E5857" s="10" t="s">
        <v>14</v>
      </c>
      <c r="F5857" s="10" t="s">
        <v>15</v>
      </c>
      <c r="G5857" s="3">
        <v>450</v>
      </c>
      <c r="H5857" s="3">
        <f t="shared" si="50"/>
        <v>9000</v>
      </c>
      <c r="I5857" s="3">
        <v>20</v>
      </c>
    </row>
    <row r="5858" spans="1:9">
      <c r="A5858" s="1065"/>
      <c r="B5858" s="10">
        <v>4264</v>
      </c>
      <c r="C5858" s="119" t="s">
        <v>358</v>
      </c>
      <c r="D5858" s="120" t="s">
        <v>65</v>
      </c>
      <c r="E5858" s="10" t="s">
        <v>14</v>
      </c>
      <c r="F5858" s="10" t="s">
        <v>66</v>
      </c>
      <c r="G5858" s="3">
        <v>470</v>
      </c>
      <c r="H5858" s="3">
        <f t="shared" si="50"/>
        <v>7520000</v>
      </c>
      <c r="I5858" s="3">
        <v>16000</v>
      </c>
    </row>
    <row r="5859" spans="1:9">
      <c r="A5859" s="1065"/>
      <c r="B5859" s="1022">
        <v>4267</v>
      </c>
      <c r="C5859" s="119" t="s">
        <v>3013</v>
      </c>
      <c r="D5859" s="120" t="s">
        <v>1758</v>
      </c>
      <c r="E5859" s="10" t="s">
        <v>14</v>
      </c>
      <c r="F5859" s="10" t="s">
        <v>365</v>
      </c>
      <c r="G5859" s="3">
        <v>400</v>
      </c>
      <c r="H5859" s="3">
        <f t="shared" si="50"/>
        <v>12000</v>
      </c>
      <c r="I5859" s="3">
        <v>30</v>
      </c>
    </row>
    <row r="5860" spans="1:9">
      <c r="A5860" s="1065"/>
      <c r="B5860" s="1022"/>
      <c r="C5860" s="119" t="s">
        <v>3014</v>
      </c>
      <c r="D5860" s="120" t="s">
        <v>68</v>
      </c>
      <c r="E5860" s="10" t="s">
        <v>14</v>
      </c>
      <c r="F5860" s="10" t="s">
        <v>15</v>
      </c>
      <c r="G5860" s="3">
        <v>600</v>
      </c>
      <c r="H5860" s="3">
        <f t="shared" si="50"/>
        <v>30000</v>
      </c>
      <c r="I5860" s="3">
        <v>50</v>
      </c>
    </row>
    <row r="5861" spans="1:9">
      <c r="A5861" s="1065"/>
      <c r="B5861" s="1022"/>
      <c r="C5861" s="119" t="s">
        <v>3015</v>
      </c>
      <c r="D5861" s="120" t="s">
        <v>3016</v>
      </c>
      <c r="E5861" s="10" t="s">
        <v>126</v>
      </c>
      <c r="F5861" s="10" t="s">
        <v>15</v>
      </c>
      <c r="G5861" s="3">
        <v>3000</v>
      </c>
      <c r="H5861" s="3">
        <f t="shared" si="50"/>
        <v>30000</v>
      </c>
      <c r="I5861" s="3">
        <v>10</v>
      </c>
    </row>
    <row r="5862" spans="1:9">
      <c r="A5862" s="1065"/>
      <c r="B5862" s="1022"/>
      <c r="C5862" s="119" t="s">
        <v>3017</v>
      </c>
      <c r="D5862" s="120" t="s">
        <v>3018</v>
      </c>
      <c r="E5862" s="10" t="s">
        <v>14</v>
      </c>
      <c r="F5862" s="10" t="s">
        <v>15</v>
      </c>
      <c r="G5862" s="3">
        <v>600</v>
      </c>
      <c r="H5862" s="3">
        <f t="shared" si="50"/>
        <v>9600</v>
      </c>
      <c r="I5862" s="3">
        <v>16</v>
      </c>
    </row>
    <row r="5863" spans="1:9" ht="30">
      <c r="A5863" s="1065"/>
      <c r="B5863" s="1022"/>
      <c r="C5863" s="119" t="s">
        <v>3019</v>
      </c>
      <c r="D5863" s="120" t="s">
        <v>3020</v>
      </c>
      <c r="E5863" s="10" t="s">
        <v>14</v>
      </c>
      <c r="F5863" s="10" t="s">
        <v>15</v>
      </c>
      <c r="G5863" s="3">
        <v>200</v>
      </c>
      <c r="H5863" s="3">
        <f t="shared" si="50"/>
        <v>4000</v>
      </c>
      <c r="I5863" s="3">
        <v>20</v>
      </c>
    </row>
    <row r="5864" spans="1:9" ht="30">
      <c r="A5864" s="1065"/>
      <c r="B5864" s="1022"/>
      <c r="C5864" s="119" t="s">
        <v>3021</v>
      </c>
      <c r="D5864" s="120" t="s">
        <v>3022</v>
      </c>
      <c r="E5864" s="10" t="s">
        <v>14</v>
      </c>
      <c r="F5864" s="10" t="s">
        <v>15</v>
      </c>
      <c r="G5864" s="3">
        <v>200</v>
      </c>
      <c r="H5864" s="3">
        <f t="shared" si="50"/>
        <v>4000</v>
      </c>
      <c r="I5864" s="3">
        <v>20</v>
      </c>
    </row>
    <row r="5865" spans="1:9" ht="30">
      <c r="A5865" s="1065"/>
      <c r="B5865" s="1022"/>
      <c r="C5865" s="119" t="s">
        <v>3023</v>
      </c>
      <c r="D5865" s="120" t="s">
        <v>3024</v>
      </c>
      <c r="E5865" s="10" t="s">
        <v>14</v>
      </c>
      <c r="F5865" s="10" t="s">
        <v>15</v>
      </c>
      <c r="G5865" s="3">
        <v>700</v>
      </c>
      <c r="H5865" s="3">
        <f t="shared" si="50"/>
        <v>35000</v>
      </c>
      <c r="I5865" s="3">
        <v>50</v>
      </c>
    </row>
    <row r="5866" spans="1:9" ht="30">
      <c r="A5866" s="1065"/>
      <c r="B5866" s="1022"/>
      <c r="C5866" s="119" t="s">
        <v>3025</v>
      </c>
      <c r="D5866" s="120" t="s">
        <v>3026</v>
      </c>
      <c r="E5866" s="10" t="s">
        <v>14</v>
      </c>
      <c r="F5866" s="10" t="s">
        <v>15</v>
      </c>
      <c r="G5866" s="3">
        <v>3500</v>
      </c>
      <c r="H5866" s="3">
        <f t="shared" si="50"/>
        <v>35000</v>
      </c>
      <c r="I5866" s="3">
        <v>10</v>
      </c>
    </row>
    <row r="5867" spans="1:9">
      <c r="A5867" s="1065"/>
      <c r="B5867" s="1022"/>
      <c r="C5867" s="119" t="s">
        <v>3027</v>
      </c>
      <c r="D5867" s="120" t="s">
        <v>393</v>
      </c>
      <c r="E5867" s="10" t="s">
        <v>14</v>
      </c>
      <c r="F5867" s="10" t="s">
        <v>15</v>
      </c>
      <c r="G5867" s="3">
        <v>150</v>
      </c>
      <c r="H5867" s="3">
        <f t="shared" si="50"/>
        <v>4500</v>
      </c>
      <c r="I5867" s="3">
        <v>30</v>
      </c>
    </row>
    <row r="5868" spans="1:9">
      <c r="A5868" s="1065"/>
      <c r="B5868" s="1022"/>
      <c r="C5868" s="119" t="s">
        <v>3028</v>
      </c>
      <c r="D5868" s="120" t="s">
        <v>76</v>
      </c>
      <c r="E5868" s="10" t="s">
        <v>14</v>
      </c>
      <c r="F5868" s="10" t="s">
        <v>15</v>
      </c>
      <c r="G5868" s="3">
        <v>600</v>
      </c>
      <c r="H5868" s="3">
        <f t="shared" si="50"/>
        <v>12000</v>
      </c>
      <c r="I5868" s="3">
        <v>20</v>
      </c>
    </row>
    <row r="5869" spans="1:9">
      <c r="A5869" s="1065"/>
      <c r="B5869" s="1022"/>
      <c r="C5869" s="119" t="s">
        <v>3029</v>
      </c>
      <c r="D5869" s="120" t="s">
        <v>1138</v>
      </c>
      <c r="E5869" s="10" t="s">
        <v>126</v>
      </c>
      <c r="F5869" s="10" t="s">
        <v>15</v>
      </c>
      <c r="G5869" s="3">
        <v>2000</v>
      </c>
      <c r="H5869" s="3">
        <f t="shared" si="50"/>
        <v>20000</v>
      </c>
      <c r="I5869" s="3">
        <v>10</v>
      </c>
    </row>
    <row r="5870" spans="1:9">
      <c r="A5870" s="1065"/>
      <c r="B5870" s="1022"/>
      <c r="C5870" s="119" t="s">
        <v>3030</v>
      </c>
      <c r="D5870" s="120" t="s">
        <v>82</v>
      </c>
      <c r="E5870" s="10" t="s">
        <v>14</v>
      </c>
      <c r="F5870" s="10" t="s">
        <v>15</v>
      </c>
      <c r="G5870" s="3">
        <v>200</v>
      </c>
      <c r="H5870" s="3">
        <f t="shared" si="50"/>
        <v>240000</v>
      </c>
      <c r="I5870" s="3">
        <v>1200</v>
      </c>
    </row>
    <row r="5871" spans="1:9">
      <c r="A5871" s="1065"/>
      <c r="B5871" s="1022"/>
      <c r="C5871" s="119" t="s">
        <v>3031</v>
      </c>
      <c r="D5871" s="120" t="s">
        <v>3032</v>
      </c>
      <c r="E5871" s="10" t="s">
        <v>14</v>
      </c>
      <c r="F5871" s="10" t="s">
        <v>15</v>
      </c>
      <c r="G5871" s="3">
        <v>200</v>
      </c>
      <c r="H5871" s="3">
        <f t="shared" si="50"/>
        <v>240000</v>
      </c>
      <c r="I5871" s="3">
        <v>1200</v>
      </c>
    </row>
    <row r="5872" spans="1:9">
      <c r="A5872" s="1065"/>
      <c r="B5872" s="1022"/>
      <c r="C5872" s="119" t="s">
        <v>3033</v>
      </c>
      <c r="D5872" s="120" t="s">
        <v>684</v>
      </c>
      <c r="E5872" s="10" t="s">
        <v>14</v>
      </c>
      <c r="F5872" s="10" t="s">
        <v>15</v>
      </c>
      <c r="G5872" s="3">
        <v>300</v>
      </c>
      <c r="H5872" s="3">
        <f t="shared" si="50"/>
        <v>15000</v>
      </c>
      <c r="I5872" s="3">
        <v>50</v>
      </c>
    </row>
    <row r="5873" spans="1:9" ht="30">
      <c r="A5873" s="1065"/>
      <c r="B5873" s="1022"/>
      <c r="C5873" s="119" t="s">
        <v>3034</v>
      </c>
      <c r="D5873" s="120" t="s">
        <v>560</v>
      </c>
      <c r="E5873" s="10" t="s">
        <v>14</v>
      </c>
      <c r="F5873" s="10" t="s">
        <v>15</v>
      </c>
      <c r="G5873" s="3">
        <v>3000</v>
      </c>
      <c r="H5873" s="3">
        <f t="shared" si="50"/>
        <v>30000</v>
      </c>
      <c r="I5873" s="3">
        <v>10</v>
      </c>
    </row>
    <row r="5874" spans="1:9">
      <c r="A5874" s="1065"/>
      <c r="B5874" s="1022"/>
      <c r="C5874" s="119" t="s">
        <v>3035</v>
      </c>
      <c r="D5874" s="120" t="s">
        <v>408</v>
      </c>
      <c r="E5874" s="10" t="s">
        <v>14</v>
      </c>
      <c r="F5874" s="10" t="s">
        <v>15</v>
      </c>
      <c r="G5874" s="3">
        <v>1200</v>
      </c>
      <c r="H5874" s="3">
        <f t="shared" si="50"/>
        <v>24000</v>
      </c>
      <c r="I5874" s="3">
        <v>20</v>
      </c>
    </row>
    <row r="5875" spans="1:9">
      <c r="A5875" s="1065"/>
      <c r="B5875" s="1022"/>
      <c r="C5875" s="119" t="s">
        <v>3036</v>
      </c>
      <c r="D5875" s="120" t="s">
        <v>3037</v>
      </c>
      <c r="E5875" s="10" t="s">
        <v>126</v>
      </c>
      <c r="F5875" s="10" t="s">
        <v>15</v>
      </c>
      <c r="G5875" s="3">
        <v>150</v>
      </c>
      <c r="H5875" s="3">
        <f t="shared" si="50"/>
        <v>7500</v>
      </c>
      <c r="I5875" s="3">
        <v>50</v>
      </c>
    </row>
    <row r="5876" spans="1:9">
      <c r="A5876" s="1065"/>
      <c r="B5876" s="1022"/>
      <c r="C5876" s="119" t="s">
        <v>3038</v>
      </c>
      <c r="D5876" s="120" t="s">
        <v>3039</v>
      </c>
      <c r="E5876" s="10" t="s">
        <v>14</v>
      </c>
      <c r="F5876" s="10" t="s">
        <v>15</v>
      </c>
      <c r="G5876" s="3">
        <v>1000</v>
      </c>
      <c r="H5876" s="3">
        <f t="shared" si="50"/>
        <v>10000</v>
      </c>
      <c r="I5876" s="3">
        <v>10</v>
      </c>
    </row>
    <row r="5877" spans="1:9">
      <c r="A5877" s="1065"/>
      <c r="B5877" s="1022"/>
      <c r="C5877" s="119" t="s">
        <v>3040</v>
      </c>
      <c r="D5877" s="120" t="s">
        <v>3041</v>
      </c>
      <c r="E5877" s="10" t="s">
        <v>14</v>
      </c>
      <c r="F5877" s="10" t="s">
        <v>15</v>
      </c>
      <c r="G5877" s="3">
        <v>2000</v>
      </c>
      <c r="H5877" s="3">
        <f t="shared" si="50"/>
        <v>100000</v>
      </c>
      <c r="I5877" s="3">
        <v>50</v>
      </c>
    </row>
    <row r="5878" spans="1:9">
      <c r="A5878" s="1065"/>
      <c r="B5878" s="1022"/>
      <c r="C5878" s="119" t="s">
        <v>3042</v>
      </c>
      <c r="D5878" s="120" t="s">
        <v>1148</v>
      </c>
      <c r="E5878" s="10" t="s">
        <v>14</v>
      </c>
      <c r="F5878" s="10" t="s">
        <v>15</v>
      </c>
      <c r="G5878" s="3">
        <v>500</v>
      </c>
      <c r="H5878" s="3">
        <f t="shared" si="50"/>
        <v>5000</v>
      </c>
      <c r="I5878" s="3">
        <v>10</v>
      </c>
    </row>
    <row r="5879" spans="1:9">
      <c r="A5879" s="1065"/>
      <c r="B5879" s="1022"/>
      <c r="C5879" s="119" t="s">
        <v>3043</v>
      </c>
      <c r="D5879" s="120" t="s">
        <v>3044</v>
      </c>
      <c r="E5879" s="10" t="s">
        <v>14</v>
      </c>
      <c r="F5879" s="10" t="s">
        <v>15</v>
      </c>
      <c r="G5879" s="3">
        <v>400</v>
      </c>
      <c r="H5879" s="3">
        <f t="shared" si="50"/>
        <v>40000</v>
      </c>
      <c r="I5879" s="3">
        <v>100</v>
      </c>
    </row>
    <row r="5880" spans="1:9">
      <c r="A5880" s="1065"/>
      <c r="B5880" s="1022"/>
      <c r="C5880" s="119" t="s">
        <v>3045</v>
      </c>
      <c r="D5880" s="120" t="s">
        <v>92</v>
      </c>
      <c r="E5880" s="10" t="s">
        <v>14</v>
      </c>
      <c r="F5880" s="10" t="s">
        <v>15</v>
      </c>
      <c r="G5880" s="3">
        <v>500</v>
      </c>
      <c r="H5880" s="3">
        <f t="shared" si="50"/>
        <v>50000</v>
      </c>
      <c r="I5880" s="3">
        <v>100</v>
      </c>
    </row>
    <row r="5881" spans="1:9" ht="30">
      <c r="A5881" s="1065"/>
      <c r="B5881" s="1022"/>
      <c r="C5881" s="119" t="s">
        <v>3046</v>
      </c>
      <c r="D5881" s="120" t="s">
        <v>3047</v>
      </c>
      <c r="E5881" s="10" t="s">
        <v>14</v>
      </c>
      <c r="F5881" s="10" t="s">
        <v>66</v>
      </c>
      <c r="G5881" s="3">
        <v>400</v>
      </c>
      <c r="H5881" s="3">
        <f t="shared" si="50"/>
        <v>40000</v>
      </c>
      <c r="I5881" s="3">
        <v>100</v>
      </c>
    </row>
    <row r="5882" spans="1:9" ht="30">
      <c r="A5882" s="1065"/>
      <c r="B5882" s="1022"/>
      <c r="C5882" s="119" t="s">
        <v>3048</v>
      </c>
      <c r="D5882" s="120" t="s">
        <v>3049</v>
      </c>
      <c r="E5882" s="10" t="s">
        <v>14</v>
      </c>
      <c r="F5882" s="10" t="s">
        <v>15</v>
      </c>
      <c r="G5882" s="3">
        <v>500</v>
      </c>
      <c r="H5882" s="3">
        <f t="shared" si="50"/>
        <v>10000</v>
      </c>
      <c r="I5882" s="3">
        <v>20</v>
      </c>
    </row>
    <row r="5883" spans="1:9" ht="30">
      <c r="A5883" s="1065"/>
      <c r="B5883" s="1022"/>
      <c r="C5883" s="119" t="s">
        <v>3050</v>
      </c>
      <c r="D5883" s="120" t="s">
        <v>3051</v>
      </c>
      <c r="E5883" s="10" t="s">
        <v>14</v>
      </c>
      <c r="F5883" s="10" t="s">
        <v>15</v>
      </c>
      <c r="G5883" s="3">
        <v>500</v>
      </c>
      <c r="H5883" s="3">
        <f t="shared" si="50"/>
        <v>25000</v>
      </c>
      <c r="I5883" s="3">
        <v>50</v>
      </c>
    </row>
    <row r="5884" spans="1:9">
      <c r="A5884" s="1065"/>
      <c r="B5884" s="1022"/>
      <c r="C5884" s="119" t="s">
        <v>3052</v>
      </c>
      <c r="D5884" s="120" t="s">
        <v>693</v>
      </c>
      <c r="E5884" s="10" t="s">
        <v>14</v>
      </c>
      <c r="F5884" s="10" t="s">
        <v>15</v>
      </c>
      <c r="G5884" s="3">
        <v>400</v>
      </c>
      <c r="H5884" s="3">
        <f t="shared" si="50"/>
        <v>12000</v>
      </c>
      <c r="I5884" s="3">
        <v>30</v>
      </c>
    </row>
    <row r="5885" spans="1:9">
      <c r="A5885" s="1065"/>
      <c r="B5885" s="1022"/>
      <c r="C5885" s="833" t="s">
        <v>8134</v>
      </c>
      <c r="D5885" s="833" t="s">
        <v>8135</v>
      </c>
      <c r="E5885" s="908" t="s">
        <v>14</v>
      </c>
      <c r="F5885" s="852" t="s">
        <v>6209</v>
      </c>
      <c r="G5885" s="852">
        <v>600</v>
      </c>
      <c r="H5885" s="835">
        <v>180</v>
      </c>
      <c r="I5885" s="852">
        <v>300</v>
      </c>
    </row>
    <row r="5886" spans="1:9">
      <c r="A5886" s="1065"/>
      <c r="B5886" s="1022"/>
      <c r="C5886" s="833" t="s">
        <v>8136</v>
      </c>
      <c r="D5886" s="833" t="s">
        <v>8137</v>
      </c>
      <c r="E5886" s="908" t="s">
        <v>14</v>
      </c>
      <c r="F5886" s="852" t="s">
        <v>6209</v>
      </c>
      <c r="G5886" s="852">
        <v>3300</v>
      </c>
      <c r="H5886" s="835">
        <v>990</v>
      </c>
      <c r="I5886" s="852">
        <v>300</v>
      </c>
    </row>
    <row r="5887" spans="1:9">
      <c r="A5887" s="1065"/>
      <c r="B5887" s="1022"/>
      <c r="C5887" s="833" t="s">
        <v>8138</v>
      </c>
      <c r="D5887" s="833" t="s">
        <v>8139</v>
      </c>
      <c r="E5887" s="908" t="s">
        <v>14</v>
      </c>
      <c r="F5887" s="852" t="s">
        <v>6209</v>
      </c>
      <c r="G5887" s="852">
        <v>1400</v>
      </c>
      <c r="H5887" s="835">
        <v>420</v>
      </c>
      <c r="I5887" s="852">
        <v>300</v>
      </c>
    </row>
    <row r="5888" spans="1:9">
      <c r="A5888" s="1065"/>
      <c r="B5888" s="1022"/>
      <c r="C5888" s="833" t="s">
        <v>8140</v>
      </c>
      <c r="D5888" s="833" t="s">
        <v>8141</v>
      </c>
      <c r="E5888" s="908" t="s">
        <v>14</v>
      </c>
      <c r="F5888" s="852" t="s">
        <v>66</v>
      </c>
      <c r="G5888" s="852">
        <v>1000</v>
      </c>
      <c r="H5888" s="835">
        <v>300</v>
      </c>
      <c r="I5888" s="852">
        <v>300</v>
      </c>
    </row>
    <row r="5889" spans="1:9">
      <c r="A5889" s="1065"/>
      <c r="B5889" s="1022"/>
      <c r="C5889" s="833" t="s">
        <v>8142</v>
      </c>
      <c r="D5889" s="833" t="s">
        <v>8143</v>
      </c>
      <c r="E5889" s="908" t="s">
        <v>14</v>
      </c>
      <c r="F5889" s="852" t="s">
        <v>6209</v>
      </c>
      <c r="G5889" s="852">
        <v>1500</v>
      </c>
      <c r="H5889" s="835">
        <v>330</v>
      </c>
      <c r="I5889" s="852">
        <v>220</v>
      </c>
    </row>
    <row r="5890" spans="1:9">
      <c r="A5890" s="1065"/>
      <c r="B5890" s="1022"/>
      <c r="C5890" s="833" t="s">
        <v>8144</v>
      </c>
      <c r="D5890" s="833" t="s">
        <v>8145</v>
      </c>
      <c r="E5890" s="908" t="s">
        <v>14</v>
      </c>
      <c r="F5890" s="852" t="s">
        <v>6209</v>
      </c>
      <c r="G5890" s="852">
        <v>350</v>
      </c>
      <c r="H5890" s="835">
        <v>105</v>
      </c>
      <c r="I5890" s="852">
        <v>300</v>
      </c>
    </row>
    <row r="5891" spans="1:9">
      <c r="A5891" s="1065"/>
      <c r="B5891" s="1022"/>
      <c r="C5891" s="833" t="s">
        <v>8146</v>
      </c>
      <c r="D5891" s="833" t="s">
        <v>8147</v>
      </c>
      <c r="E5891" s="908" t="s">
        <v>14</v>
      </c>
      <c r="F5891" s="852" t="s">
        <v>6209</v>
      </c>
      <c r="G5891" s="852">
        <v>1000</v>
      </c>
      <c r="H5891" s="835">
        <v>300</v>
      </c>
      <c r="I5891" s="852">
        <v>300</v>
      </c>
    </row>
    <row r="5892" spans="1:9">
      <c r="A5892" s="1065"/>
      <c r="B5892" s="1022"/>
      <c r="C5892" s="833" t="s">
        <v>8148</v>
      </c>
      <c r="D5892" s="833" t="s">
        <v>8149</v>
      </c>
      <c r="E5892" s="908" t="s">
        <v>14</v>
      </c>
      <c r="F5892" s="852" t="s">
        <v>6209</v>
      </c>
      <c r="G5892" s="852">
        <v>450</v>
      </c>
      <c r="H5892" s="835">
        <v>135</v>
      </c>
      <c r="I5892" s="852">
        <v>300</v>
      </c>
    </row>
    <row r="5893" spans="1:9">
      <c r="A5893" s="1065"/>
      <c r="B5893" s="1022"/>
      <c r="C5893" s="833" t="s">
        <v>8150</v>
      </c>
      <c r="D5893" s="833" t="s">
        <v>8151</v>
      </c>
      <c r="E5893" s="908" t="s">
        <v>14</v>
      </c>
      <c r="F5893" s="852" t="s">
        <v>6209</v>
      </c>
      <c r="G5893" s="852">
        <v>1000</v>
      </c>
      <c r="H5893" s="835">
        <v>150</v>
      </c>
      <c r="I5893" s="852">
        <v>150</v>
      </c>
    </row>
    <row r="5894" spans="1:9">
      <c r="A5894" s="1065"/>
      <c r="B5894" s="1022"/>
      <c r="C5894" s="833" t="s">
        <v>8152</v>
      </c>
      <c r="D5894" s="833" t="s">
        <v>6765</v>
      </c>
      <c r="E5894" s="908" t="s">
        <v>14</v>
      </c>
      <c r="F5894" s="852" t="s">
        <v>6209</v>
      </c>
      <c r="G5894" s="852">
        <v>7000</v>
      </c>
      <c r="H5894" s="835">
        <v>420</v>
      </c>
      <c r="I5894" s="852">
        <v>60</v>
      </c>
    </row>
    <row r="5895" spans="1:9">
      <c r="A5895" s="1065"/>
      <c r="B5895" s="1022"/>
      <c r="C5895" s="833" t="s">
        <v>8153</v>
      </c>
      <c r="D5895" s="833" t="s">
        <v>6769</v>
      </c>
      <c r="E5895" s="908" t="s">
        <v>14</v>
      </c>
      <c r="F5895" s="852" t="s">
        <v>6209</v>
      </c>
      <c r="G5895" s="852">
        <v>4250</v>
      </c>
      <c r="H5895" s="835">
        <v>255</v>
      </c>
      <c r="I5895" s="852">
        <v>60</v>
      </c>
    </row>
    <row r="5896" spans="1:9">
      <c r="A5896" s="1065"/>
      <c r="B5896" s="1022"/>
      <c r="C5896" s="833" t="s">
        <v>8154</v>
      </c>
      <c r="D5896" s="833" t="s">
        <v>8155</v>
      </c>
      <c r="E5896" s="908" t="s">
        <v>14</v>
      </c>
      <c r="F5896" s="852" t="s">
        <v>15</v>
      </c>
      <c r="G5896" s="852">
        <v>225</v>
      </c>
      <c r="H5896" s="835">
        <v>135</v>
      </c>
      <c r="I5896" s="852">
        <v>600</v>
      </c>
    </row>
    <row r="5897" spans="1:9">
      <c r="A5897" s="1065"/>
      <c r="B5897" s="1022"/>
      <c r="C5897" s="833" t="s">
        <v>8156</v>
      </c>
      <c r="D5897" s="833" t="s">
        <v>8157</v>
      </c>
      <c r="E5897" s="908" t="s">
        <v>14</v>
      </c>
      <c r="F5897" s="852" t="s">
        <v>15</v>
      </c>
      <c r="G5897" s="852">
        <v>100</v>
      </c>
      <c r="H5897" s="835">
        <v>120</v>
      </c>
      <c r="I5897" s="852">
        <v>1200</v>
      </c>
    </row>
    <row r="5898" spans="1:9">
      <c r="A5898" s="1065"/>
      <c r="B5898" s="1022"/>
      <c r="C5898" s="833" t="s">
        <v>8158</v>
      </c>
      <c r="D5898" s="833" t="s">
        <v>5469</v>
      </c>
      <c r="E5898" s="908" t="s">
        <v>14</v>
      </c>
      <c r="F5898" s="852" t="s">
        <v>15</v>
      </c>
      <c r="G5898" s="852">
        <v>250</v>
      </c>
      <c r="H5898" s="835">
        <v>150</v>
      </c>
      <c r="I5898" s="852">
        <v>600</v>
      </c>
    </row>
    <row r="5899" spans="1:9">
      <c r="A5899" s="1065"/>
      <c r="B5899" s="1022"/>
      <c r="C5899" s="833" t="s">
        <v>8159</v>
      </c>
      <c r="D5899" s="833" t="s">
        <v>7077</v>
      </c>
      <c r="E5899" s="908" t="s">
        <v>14</v>
      </c>
      <c r="F5899" s="852" t="s">
        <v>6209</v>
      </c>
      <c r="G5899" s="852">
        <v>1100</v>
      </c>
      <c r="H5899" s="835">
        <v>165</v>
      </c>
      <c r="I5899" s="852">
        <v>150</v>
      </c>
    </row>
    <row r="5900" spans="1:9">
      <c r="A5900" s="1065"/>
      <c r="B5900" s="1022"/>
      <c r="C5900" s="833" t="s">
        <v>8160</v>
      </c>
      <c r="D5900" s="833" t="s">
        <v>8161</v>
      </c>
      <c r="E5900" s="908" t="s">
        <v>14</v>
      </c>
      <c r="F5900" s="852" t="s">
        <v>6209</v>
      </c>
      <c r="G5900" s="852">
        <v>3000</v>
      </c>
      <c r="H5900" s="835">
        <v>180</v>
      </c>
      <c r="I5900" s="852">
        <v>60</v>
      </c>
    </row>
    <row r="5901" spans="1:9">
      <c r="A5901" s="1065"/>
      <c r="B5901" s="1022"/>
      <c r="C5901" s="833" t="s">
        <v>8162</v>
      </c>
      <c r="D5901" s="833" t="s">
        <v>8163</v>
      </c>
      <c r="E5901" s="908" t="s">
        <v>14</v>
      </c>
      <c r="F5901" s="852" t="s">
        <v>6209</v>
      </c>
      <c r="G5901" s="852">
        <v>1100</v>
      </c>
      <c r="H5901" s="835">
        <v>165</v>
      </c>
      <c r="I5901" s="852">
        <v>150</v>
      </c>
    </row>
    <row r="5902" spans="1:9">
      <c r="A5902" s="1065"/>
      <c r="B5902" s="1022"/>
      <c r="C5902" s="119" t="s">
        <v>3053</v>
      </c>
      <c r="D5902" s="120" t="s">
        <v>99</v>
      </c>
      <c r="E5902" s="10" t="s">
        <v>14</v>
      </c>
      <c r="F5902" s="10" t="s">
        <v>66</v>
      </c>
      <c r="G5902" s="3">
        <v>700</v>
      </c>
      <c r="H5902" s="3">
        <f t="shared" si="50"/>
        <v>70000</v>
      </c>
      <c r="I5902" s="3">
        <v>100</v>
      </c>
    </row>
    <row r="5903" spans="1:9">
      <c r="A5903" s="1065"/>
      <c r="B5903" s="1022"/>
      <c r="C5903" s="119" t="s">
        <v>3054</v>
      </c>
      <c r="D5903" s="120" t="s">
        <v>432</v>
      </c>
      <c r="E5903" s="10" t="s">
        <v>14</v>
      </c>
      <c r="F5903" s="10" t="s">
        <v>15</v>
      </c>
      <c r="G5903" s="3">
        <v>600</v>
      </c>
      <c r="H5903" s="3">
        <f t="shared" si="50"/>
        <v>30000</v>
      </c>
      <c r="I5903" s="3">
        <v>50</v>
      </c>
    </row>
    <row r="5904" spans="1:9">
      <c r="A5904" s="1065"/>
      <c r="B5904" s="1022"/>
      <c r="C5904" s="119" t="s">
        <v>3055</v>
      </c>
      <c r="D5904" s="120" t="s">
        <v>105</v>
      </c>
      <c r="E5904" s="10" t="s">
        <v>14</v>
      </c>
      <c r="F5904" s="10" t="s">
        <v>15</v>
      </c>
      <c r="G5904" s="3">
        <v>350</v>
      </c>
      <c r="H5904" s="3">
        <f t="shared" si="50"/>
        <v>10500</v>
      </c>
      <c r="I5904" s="3">
        <v>30</v>
      </c>
    </row>
    <row r="5905" spans="1:9" ht="30">
      <c r="A5905" s="1065"/>
      <c r="B5905" s="1022"/>
      <c r="C5905" s="119" t="s">
        <v>3056</v>
      </c>
      <c r="D5905" s="120" t="s">
        <v>1827</v>
      </c>
      <c r="E5905" s="10" t="s">
        <v>14</v>
      </c>
      <c r="F5905" s="10" t="s">
        <v>15</v>
      </c>
      <c r="G5905" s="3">
        <v>1600</v>
      </c>
      <c r="H5905" s="3">
        <f t="shared" si="50"/>
        <v>9600</v>
      </c>
      <c r="I5905" s="3">
        <v>6</v>
      </c>
    </row>
    <row r="5906" spans="1:9">
      <c r="A5906" s="1065"/>
      <c r="B5906" s="1022"/>
      <c r="C5906" s="119" t="s">
        <v>3057</v>
      </c>
      <c r="D5906" s="120" t="s">
        <v>3058</v>
      </c>
      <c r="E5906" s="10" t="s">
        <v>14</v>
      </c>
      <c r="F5906" s="10" t="s">
        <v>15</v>
      </c>
      <c r="G5906" s="3">
        <v>10000</v>
      </c>
      <c r="H5906" s="3">
        <f t="shared" si="50"/>
        <v>60000</v>
      </c>
      <c r="I5906" s="3">
        <v>6</v>
      </c>
    </row>
    <row r="5907" spans="1:9">
      <c r="A5907" s="1065"/>
      <c r="B5907" s="1022"/>
      <c r="C5907" s="119" t="s">
        <v>3059</v>
      </c>
      <c r="D5907" s="120" t="s">
        <v>3060</v>
      </c>
      <c r="E5907" s="10" t="s">
        <v>14</v>
      </c>
      <c r="F5907" s="10" t="s">
        <v>66</v>
      </c>
      <c r="G5907" s="3">
        <v>150</v>
      </c>
      <c r="H5907" s="3">
        <f t="shared" si="50"/>
        <v>225000</v>
      </c>
      <c r="I5907" s="3">
        <v>1500</v>
      </c>
    </row>
    <row r="5908" spans="1:9">
      <c r="A5908" s="1065"/>
      <c r="B5908" s="1022"/>
      <c r="C5908" s="119" t="s">
        <v>3061</v>
      </c>
      <c r="D5908" s="120" t="s">
        <v>3062</v>
      </c>
      <c r="E5908" s="10" t="s">
        <v>14</v>
      </c>
      <c r="F5908" s="10" t="s">
        <v>66</v>
      </c>
      <c r="G5908" s="3">
        <v>100</v>
      </c>
      <c r="H5908" s="3">
        <f t="shared" si="50"/>
        <v>190000</v>
      </c>
      <c r="I5908" s="3">
        <v>1900</v>
      </c>
    </row>
    <row r="5909" spans="1:9" ht="30">
      <c r="A5909" s="1065"/>
      <c r="B5909" s="1022"/>
      <c r="C5909" s="119" t="s">
        <v>3063</v>
      </c>
      <c r="D5909" s="120" t="s">
        <v>3064</v>
      </c>
      <c r="E5909" s="10" t="s">
        <v>14</v>
      </c>
      <c r="F5909" s="10" t="s">
        <v>15</v>
      </c>
      <c r="G5909" s="3">
        <v>2000</v>
      </c>
      <c r="H5909" s="3">
        <f t="shared" si="50"/>
        <v>20000</v>
      </c>
      <c r="I5909" s="3">
        <v>10</v>
      </c>
    </row>
    <row r="5910" spans="1:9" ht="30">
      <c r="A5910" s="1065"/>
      <c r="B5910" s="1022"/>
      <c r="C5910" s="119" t="s">
        <v>3065</v>
      </c>
      <c r="D5910" s="120" t="s">
        <v>3066</v>
      </c>
      <c r="E5910" s="10" t="s">
        <v>14</v>
      </c>
      <c r="F5910" s="10" t="s">
        <v>401</v>
      </c>
      <c r="G5910" s="3">
        <v>250</v>
      </c>
      <c r="H5910" s="3">
        <f t="shared" si="50"/>
        <v>25000</v>
      </c>
      <c r="I5910" s="3">
        <v>100</v>
      </c>
    </row>
    <row r="5911" spans="1:9">
      <c r="A5911" s="1065"/>
      <c r="B5911" s="1022"/>
      <c r="C5911" s="119" t="s">
        <v>3067</v>
      </c>
      <c r="D5911" s="120" t="s">
        <v>444</v>
      </c>
      <c r="E5911" s="10" t="s">
        <v>14</v>
      </c>
      <c r="F5911" s="10" t="s">
        <v>15</v>
      </c>
      <c r="G5911" s="3">
        <v>5000</v>
      </c>
      <c r="H5911" s="3">
        <f t="shared" si="50"/>
        <v>25000</v>
      </c>
      <c r="I5911" s="3">
        <v>5</v>
      </c>
    </row>
    <row r="5912" spans="1:9">
      <c r="A5912" s="1065"/>
      <c r="B5912" s="1022"/>
      <c r="C5912" s="119" t="s">
        <v>3068</v>
      </c>
      <c r="D5912" s="120" t="s">
        <v>3069</v>
      </c>
      <c r="E5912" s="10" t="s">
        <v>14</v>
      </c>
      <c r="F5912" s="10" t="s">
        <v>15</v>
      </c>
      <c r="G5912" s="3">
        <v>5000</v>
      </c>
      <c r="H5912" s="3">
        <f t="shared" si="50"/>
        <v>20000</v>
      </c>
      <c r="I5912" s="3">
        <v>4</v>
      </c>
    </row>
    <row r="5913" spans="1:9">
      <c r="A5913" s="1065"/>
      <c r="B5913" s="1022"/>
      <c r="C5913" s="119" t="s">
        <v>3070</v>
      </c>
      <c r="D5913" s="120" t="s">
        <v>452</v>
      </c>
      <c r="E5913" s="10" t="s">
        <v>126</v>
      </c>
      <c r="F5913" s="10" t="s">
        <v>15</v>
      </c>
      <c r="G5913" s="3">
        <v>5000</v>
      </c>
      <c r="H5913" s="3">
        <f t="shared" si="50"/>
        <v>25000</v>
      </c>
      <c r="I5913" s="3">
        <v>5</v>
      </c>
    </row>
    <row r="5914" spans="1:9">
      <c r="A5914" s="1065"/>
      <c r="B5914" s="1022"/>
      <c r="C5914" s="119" t="s">
        <v>3071</v>
      </c>
      <c r="D5914" s="120" t="s">
        <v>3072</v>
      </c>
      <c r="E5914" s="10" t="s">
        <v>14</v>
      </c>
      <c r="F5914" s="10" t="s">
        <v>30</v>
      </c>
      <c r="G5914" s="3">
        <v>2000</v>
      </c>
      <c r="H5914" s="3">
        <f t="shared" si="50"/>
        <v>10000</v>
      </c>
      <c r="I5914" s="3">
        <v>5</v>
      </c>
    </row>
    <row r="5915" spans="1:9">
      <c r="A5915" s="1065"/>
      <c r="B5915" s="1022"/>
      <c r="C5915" s="119" t="s">
        <v>3073</v>
      </c>
      <c r="D5915" s="120" t="s">
        <v>2377</v>
      </c>
      <c r="E5915" s="10" t="s">
        <v>126</v>
      </c>
      <c r="F5915" s="10" t="s">
        <v>15</v>
      </c>
      <c r="G5915" s="3">
        <v>2500</v>
      </c>
      <c r="H5915" s="3">
        <f t="shared" ref="H5915:H5943" si="51">G5915*I5915</f>
        <v>50000</v>
      </c>
      <c r="I5915" s="3">
        <v>20</v>
      </c>
    </row>
    <row r="5916" spans="1:9">
      <c r="A5916" s="1065"/>
      <c r="B5916" s="532"/>
      <c r="C5916" s="119" t="s">
        <v>6715</v>
      </c>
      <c r="D5916" s="119" t="s">
        <v>5806</v>
      </c>
      <c r="E5916" s="119" t="s">
        <v>14</v>
      </c>
      <c r="F5916" s="119" t="s">
        <v>15</v>
      </c>
      <c r="G5916" s="357">
        <v>30000</v>
      </c>
      <c r="H5916" s="336">
        <v>600</v>
      </c>
      <c r="I5916" s="3">
        <v>20</v>
      </c>
    </row>
    <row r="5917" spans="1:9">
      <c r="A5917" s="1065"/>
      <c r="B5917" s="532"/>
      <c r="C5917" s="119" t="s">
        <v>6716</v>
      </c>
      <c r="D5917" s="119" t="s">
        <v>465</v>
      </c>
      <c r="E5917" s="119" t="s">
        <v>14</v>
      </c>
      <c r="F5917" s="119" t="s">
        <v>15</v>
      </c>
      <c r="G5917" s="357">
        <v>80000</v>
      </c>
      <c r="H5917" s="336">
        <v>160</v>
      </c>
      <c r="I5917" s="3">
        <v>2</v>
      </c>
    </row>
    <row r="5918" spans="1:9">
      <c r="A5918" s="1065"/>
      <c r="B5918" s="532"/>
      <c r="C5918" s="119" t="s">
        <v>6717</v>
      </c>
      <c r="D5918" s="119" t="s">
        <v>6330</v>
      </c>
      <c r="E5918" s="119" t="s">
        <v>14</v>
      </c>
      <c r="F5918" s="119" t="s">
        <v>15</v>
      </c>
      <c r="G5918" s="357">
        <v>70000</v>
      </c>
      <c r="H5918" s="336">
        <v>140</v>
      </c>
      <c r="I5918" s="3">
        <v>2</v>
      </c>
    </row>
    <row r="5919" spans="1:9">
      <c r="A5919" s="1065"/>
      <c r="B5919" s="532"/>
      <c r="C5919" s="119" t="s">
        <v>6718</v>
      </c>
      <c r="D5919" s="119" t="s">
        <v>6427</v>
      </c>
      <c r="E5919" s="119" t="s">
        <v>14</v>
      </c>
      <c r="F5919" s="119" t="s">
        <v>469</v>
      </c>
      <c r="G5919" s="357">
        <v>5000</v>
      </c>
      <c r="H5919" s="336">
        <v>95</v>
      </c>
      <c r="I5919" s="3">
        <v>19</v>
      </c>
    </row>
    <row r="5920" spans="1:9">
      <c r="A5920" s="1065"/>
      <c r="B5920" s="532"/>
      <c r="C5920" s="119" t="s">
        <v>6719</v>
      </c>
      <c r="D5920" s="119" t="s">
        <v>6720</v>
      </c>
      <c r="E5920" s="119" t="s">
        <v>14</v>
      </c>
      <c r="F5920" s="119" t="s">
        <v>15</v>
      </c>
      <c r="G5920" s="357">
        <v>150000</v>
      </c>
      <c r="H5920" s="336">
        <v>150</v>
      </c>
      <c r="I5920" s="3">
        <v>1</v>
      </c>
    </row>
    <row r="5921" spans="1:9">
      <c r="A5921" s="1065"/>
      <c r="B5921" s="532"/>
      <c r="C5921" s="119" t="s">
        <v>6721</v>
      </c>
      <c r="D5921" s="119" t="s">
        <v>456</v>
      </c>
      <c r="E5921" s="119" t="s">
        <v>14</v>
      </c>
      <c r="F5921" s="119" t="s">
        <v>15</v>
      </c>
      <c r="G5921" s="100">
        <v>350000</v>
      </c>
      <c r="H5921" s="399">
        <v>2450</v>
      </c>
      <c r="I5921" s="119">
        <v>7</v>
      </c>
    </row>
    <row r="5922" spans="1:9" ht="30">
      <c r="A5922" s="1065"/>
      <c r="B5922" s="532"/>
      <c r="C5922" s="119" t="s">
        <v>6722</v>
      </c>
      <c r="D5922" s="119" t="s">
        <v>3576</v>
      </c>
      <c r="E5922" s="119" t="s">
        <v>14</v>
      </c>
      <c r="F5922" s="119" t="s">
        <v>15</v>
      </c>
      <c r="G5922" s="100">
        <v>200000</v>
      </c>
      <c r="H5922" s="399">
        <v>1000</v>
      </c>
      <c r="I5922" s="119">
        <v>5</v>
      </c>
    </row>
    <row r="5923" spans="1:9">
      <c r="A5923" s="1065"/>
      <c r="B5923" s="532"/>
      <c r="C5923" s="119" t="s">
        <v>6723</v>
      </c>
      <c r="D5923" s="119" t="s">
        <v>5825</v>
      </c>
      <c r="E5923" s="119" t="s">
        <v>14</v>
      </c>
      <c r="F5923" s="119" t="s">
        <v>15</v>
      </c>
      <c r="G5923" s="100">
        <v>30000</v>
      </c>
      <c r="H5923" s="399">
        <v>150</v>
      </c>
      <c r="I5923" s="119">
        <v>5</v>
      </c>
    </row>
    <row r="5924" spans="1:9">
      <c r="A5924" s="1065"/>
      <c r="B5924" s="532"/>
      <c r="C5924" s="119" t="s">
        <v>6724</v>
      </c>
      <c r="D5924" s="119" t="s">
        <v>6725</v>
      </c>
      <c r="E5924" s="119" t="s">
        <v>14</v>
      </c>
      <c r="F5924" s="119" t="s">
        <v>15</v>
      </c>
      <c r="G5924" s="100">
        <v>120000</v>
      </c>
      <c r="H5924" s="399">
        <v>360</v>
      </c>
      <c r="I5924" s="119">
        <v>3</v>
      </c>
    </row>
    <row r="5925" spans="1:9">
      <c r="A5925" s="1065"/>
      <c r="B5925" s="532"/>
      <c r="C5925" s="119" t="s">
        <v>6726</v>
      </c>
      <c r="D5925" s="119" t="s">
        <v>5282</v>
      </c>
      <c r="E5925" s="119" t="s">
        <v>14</v>
      </c>
      <c r="F5925" s="119" t="s">
        <v>15</v>
      </c>
      <c r="G5925" s="100">
        <v>220000</v>
      </c>
      <c r="H5925" s="399">
        <v>880</v>
      </c>
      <c r="I5925" s="119">
        <v>4</v>
      </c>
    </row>
    <row r="5926" spans="1:9">
      <c r="A5926" s="1065"/>
      <c r="B5926" s="532"/>
      <c r="C5926" s="119" t="s">
        <v>6727</v>
      </c>
      <c r="D5926" s="119" t="s">
        <v>4054</v>
      </c>
      <c r="E5926" s="119" t="s">
        <v>14</v>
      </c>
      <c r="F5926" s="119" t="s">
        <v>15</v>
      </c>
      <c r="G5926" s="100">
        <v>25000</v>
      </c>
      <c r="H5926" s="399">
        <v>25</v>
      </c>
      <c r="I5926" s="3">
        <v>1</v>
      </c>
    </row>
    <row r="5927" spans="1:9">
      <c r="A5927" s="1065"/>
      <c r="B5927" s="532"/>
      <c r="C5927" s="119" t="s">
        <v>7242</v>
      </c>
      <c r="D5927" s="119" t="s">
        <v>7243</v>
      </c>
      <c r="E5927" s="119" t="s">
        <v>14</v>
      </c>
      <c r="F5927" s="119" t="s">
        <v>15</v>
      </c>
      <c r="G5927" s="100">
        <v>70000</v>
      </c>
      <c r="H5927" s="399">
        <v>490</v>
      </c>
      <c r="I5927" s="3">
        <v>7</v>
      </c>
    </row>
    <row r="5928" spans="1:9" s="8" customFormat="1">
      <c r="A5928" s="1065"/>
      <c r="B5928" s="1049">
        <v>5122</v>
      </c>
      <c r="C5928" s="124">
        <v>30211280</v>
      </c>
      <c r="D5928" s="129" t="s">
        <v>456</v>
      </c>
      <c r="E5928" s="6" t="s">
        <v>14</v>
      </c>
      <c r="F5928" s="6" t="s">
        <v>15</v>
      </c>
      <c r="G5928" s="7">
        <v>350000</v>
      </c>
      <c r="H5928" s="7">
        <f t="shared" si="51"/>
        <v>2100000</v>
      </c>
      <c r="I5928" s="7">
        <v>6</v>
      </c>
    </row>
    <row r="5929" spans="1:9" s="8" customFormat="1">
      <c r="A5929" s="1065"/>
      <c r="B5929" s="1049"/>
      <c r="C5929" s="124">
        <v>30232130</v>
      </c>
      <c r="D5929" s="129" t="s">
        <v>3074</v>
      </c>
      <c r="E5929" s="6" t="s">
        <v>14</v>
      </c>
      <c r="F5929" s="6" t="s">
        <v>15</v>
      </c>
      <c r="G5929" s="7">
        <v>175000</v>
      </c>
      <c r="H5929" s="7">
        <f t="shared" si="51"/>
        <v>175000</v>
      </c>
      <c r="I5929" s="7">
        <v>1</v>
      </c>
    </row>
    <row r="5930" spans="1:9" s="8" customFormat="1">
      <c r="A5930" s="1065"/>
      <c r="B5930" s="1049"/>
      <c r="C5930" s="124">
        <v>30239100</v>
      </c>
      <c r="D5930" s="129" t="s">
        <v>3075</v>
      </c>
      <c r="E5930" s="6" t="s">
        <v>14</v>
      </c>
      <c r="F5930" s="6" t="s">
        <v>15</v>
      </c>
      <c r="G5930" s="7">
        <v>200000</v>
      </c>
      <c r="H5930" s="7">
        <f t="shared" si="51"/>
        <v>1000000</v>
      </c>
      <c r="I5930" s="7">
        <v>5</v>
      </c>
    </row>
    <row r="5931" spans="1:9" s="8" customFormat="1">
      <c r="A5931" s="1065"/>
      <c r="B5931" s="1049"/>
      <c r="C5931" s="124">
        <v>32251300</v>
      </c>
      <c r="D5931" s="129" t="s">
        <v>710</v>
      </c>
      <c r="E5931" s="6" t="s">
        <v>14</v>
      </c>
      <c r="F5931" s="6" t="s">
        <v>15</v>
      </c>
      <c r="G5931" s="7">
        <v>30000</v>
      </c>
      <c r="H5931" s="7">
        <f t="shared" si="51"/>
        <v>120000</v>
      </c>
      <c r="I5931" s="7">
        <v>4</v>
      </c>
    </row>
    <row r="5932" spans="1:9" s="8" customFormat="1">
      <c r="A5932" s="1065"/>
      <c r="B5932" s="1049"/>
      <c r="C5932" s="124">
        <v>32341110</v>
      </c>
      <c r="D5932" s="129" t="s">
        <v>3076</v>
      </c>
      <c r="E5932" s="6" t="s">
        <v>14</v>
      </c>
      <c r="F5932" s="6" t="s">
        <v>15</v>
      </c>
      <c r="G5932" s="7">
        <v>10000</v>
      </c>
      <c r="H5932" s="7">
        <f t="shared" si="51"/>
        <v>20000</v>
      </c>
      <c r="I5932" s="7">
        <v>2</v>
      </c>
    </row>
    <row r="5933" spans="1:9" s="8" customFormat="1">
      <c r="A5933" s="1065"/>
      <c r="B5933" s="1049"/>
      <c r="C5933" s="124">
        <v>38651180</v>
      </c>
      <c r="D5933" s="129" t="s">
        <v>3077</v>
      </c>
      <c r="E5933" s="6" t="s">
        <v>14</v>
      </c>
      <c r="F5933" s="6" t="s">
        <v>15</v>
      </c>
      <c r="G5933" s="7">
        <v>698000</v>
      </c>
      <c r="H5933" s="7">
        <f t="shared" si="51"/>
        <v>698000</v>
      </c>
      <c r="I5933" s="7">
        <v>1</v>
      </c>
    </row>
    <row r="5934" spans="1:9" s="8" customFormat="1" ht="30">
      <c r="A5934" s="1065"/>
      <c r="B5934" s="1049"/>
      <c r="C5934" s="124">
        <v>39111180</v>
      </c>
      <c r="D5934" s="129" t="s">
        <v>464</v>
      </c>
      <c r="E5934" s="6" t="s">
        <v>14</v>
      </c>
      <c r="F5934" s="6" t="s">
        <v>15</v>
      </c>
      <c r="G5934" s="7">
        <v>30000</v>
      </c>
      <c r="H5934" s="7">
        <f t="shared" si="51"/>
        <v>450000</v>
      </c>
      <c r="I5934" s="7">
        <v>15</v>
      </c>
    </row>
    <row r="5935" spans="1:9" s="8" customFormat="1">
      <c r="A5935" s="1065"/>
      <c r="B5935" s="1049"/>
      <c r="C5935" s="124">
        <v>39111220</v>
      </c>
      <c r="D5935" s="129" t="s">
        <v>465</v>
      </c>
      <c r="E5935" s="6" t="s">
        <v>14</v>
      </c>
      <c r="F5935" s="6" t="s">
        <v>15</v>
      </c>
      <c r="G5935" s="7">
        <v>80000</v>
      </c>
      <c r="H5935" s="7">
        <f t="shared" si="51"/>
        <v>160000</v>
      </c>
      <c r="I5935" s="7">
        <v>2</v>
      </c>
    </row>
    <row r="5936" spans="1:9" s="8" customFormat="1" ht="30">
      <c r="A5936" s="1065"/>
      <c r="B5936" s="1049"/>
      <c r="C5936" s="124">
        <v>39131100</v>
      </c>
      <c r="D5936" s="129" t="s">
        <v>3078</v>
      </c>
      <c r="E5936" s="6" t="s">
        <v>14</v>
      </c>
      <c r="F5936" s="6" t="s">
        <v>15</v>
      </c>
      <c r="G5936" s="7">
        <v>40000</v>
      </c>
      <c r="H5936" s="7">
        <f t="shared" si="51"/>
        <v>40000</v>
      </c>
      <c r="I5936" s="7">
        <v>1</v>
      </c>
    </row>
    <row r="5937" spans="1:9" s="8" customFormat="1">
      <c r="A5937" s="1065"/>
      <c r="B5937" s="1049"/>
      <c r="C5937" s="124">
        <v>39131100</v>
      </c>
      <c r="D5937" s="129" t="s">
        <v>3079</v>
      </c>
      <c r="E5937" s="6" t="s">
        <v>14</v>
      </c>
      <c r="F5937" s="6" t="s">
        <v>15</v>
      </c>
      <c r="G5937" s="7">
        <v>20000</v>
      </c>
      <c r="H5937" s="7">
        <f t="shared" si="51"/>
        <v>20000</v>
      </c>
      <c r="I5937" s="7">
        <v>1</v>
      </c>
    </row>
    <row r="5938" spans="1:9" s="8" customFormat="1" ht="30">
      <c r="A5938" s="1065"/>
      <c r="B5938" s="1049"/>
      <c r="C5938" s="124">
        <v>39132100</v>
      </c>
      <c r="D5938" s="129" t="s">
        <v>715</v>
      </c>
      <c r="E5938" s="6" t="s">
        <v>14</v>
      </c>
      <c r="F5938" s="6" t="s">
        <v>15</v>
      </c>
      <c r="G5938" s="7">
        <v>70000</v>
      </c>
      <c r="H5938" s="7">
        <f t="shared" si="51"/>
        <v>210000</v>
      </c>
      <c r="I5938" s="7">
        <v>3</v>
      </c>
    </row>
    <row r="5939" spans="1:9" s="8" customFormat="1">
      <c r="A5939" s="1065"/>
      <c r="B5939" s="1049"/>
      <c r="C5939" s="124">
        <v>39515410</v>
      </c>
      <c r="D5939" s="129" t="s">
        <v>3080</v>
      </c>
      <c r="E5939" s="6" t="s">
        <v>14</v>
      </c>
      <c r="F5939" s="6" t="s">
        <v>469</v>
      </c>
      <c r="G5939" s="7">
        <v>6000</v>
      </c>
      <c r="H5939" s="7">
        <f t="shared" si="51"/>
        <v>222000</v>
      </c>
      <c r="I5939" s="7">
        <v>37</v>
      </c>
    </row>
    <row r="5940" spans="1:9" s="8" customFormat="1">
      <c r="A5940" s="1065"/>
      <c r="B5940" s="1049"/>
      <c r="C5940" s="124">
        <v>39711110</v>
      </c>
      <c r="D5940" s="129" t="s">
        <v>3081</v>
      </c>
      <c r="E5940" s="6" t="s">
        <v>14</v>
      </c>
      <c r="F5940" s="6" t="s">
        <v>15</v>
      </c>
      <c r="G5940" s="7">
        <v>120000</v>
      </c>
      <c r="H5940" s="7">
        <f t="shared" si="51"/>
        <v>360000</v>
      </c>
      <c r="I5940" s="7">
        <v>3</v>
      </c>
    </row>
    <row r="5941" spans="1:9" s="8" customFormat="1">
      <c r="A5941" s="1065"/>
      <c r="B5941" s="1049"/>
      <c r="C5941" s="124">
        <v>39714200</v>
      </c>
      <c r="D5941" s="129" t="s">
        <v>721</v>
      </c>
      <c r="E5941" s="6" t="s">
        <v>14</v>
      </c>
      <c r="F5941" s="6" t="s">
        <v>15</v>
      </c>
      <c r="G5941" s="7">
        <v>220000</v>
      </c>
      <c r="H5941" s="7">
        <f t="shared" si="51"/>
        <v>660000</v>
      </c>
      <c r="I5941" s="7">
        <v>3</v>
      </c>
    </row>
    <row r="5942" spans="1:9" s="8" customFormat="1">
      <c r="A5942" s="1065"/>
      <c r="B5942" s="1049"/>
      <c r="C5942" s="124"/>
      <c r="D5942" s="129"/>
      <c r="E5942" s="6"/>
      <c r="F5942" s="6"/>
      <c r="G5942" s="7"/>
      <c r="H5942" s="7"/>
      <c r="I5942" s="7"/>
    </row>
    <row r="5943" spans="1:9" s="8" customFormat="1" ht="30">
      <c r="A5943" s="1065"/>
      <c r="B5943" s="1049"/>
      <c r="C5943" s="124">
        <v>42911140</v>
      </c>
      <c r="D5943" s="129" t="s">
        <v>3082</v>
      </c>
      <c r="E5943" s="6" t="s">
        <v>14</v>
      </c>
      <c r="F5943" s="6" t="s">
        <v>15</v>
      </c>
      <c r="G5943" s="7">
        <v>70000</v>
      </c>
      <c r="H5943" s="7">
        <f t="shared" si="51"/>
        <v>140000</v>
      </c>
      <c r="I5943" s="7">
        <v>2</v>
      </c>
    </row>
    <row r="5944" spans="1:9" s="8" customFormat="1">
      <c r="A5944" s="1065"/>
      <c r="B5944" s="226">
        <v>5121</v>
      </c>
      <c r="C5944" s="234" t="s">
        <v>5509</v>
      </c>
      <c r="D5944" s="199" t="s">
        <v>5510</v>
      </c>
      <c r="E5944" s="31" t="s">
        <v>14</v>
      </c>
      <c r="F5944" s="31" t="s">
        <v>15</v>
      </c>
      <c r="G5944" s="243">
        <v>12000000</v>
      </c>
      <c r="H5944" s="243">
        <v>12000000</v>
      </c>
      <c r="I5944" s="32">
        <v>1</v>
      </c>
    </row>
    <row r="5945" spans="1:9" s="8" customFormat="1">
      <c r="A5945" s="1065"/>
      <c r="B5945" s="1012" t="s">
        <v>154</v>
      </c>
      <c r="C5945" s="1012"/>
      <c r="D5945" s="1012"/>
      <c r="E5945" s="1012"/>
      <c r="F5945" s="1012"/>
      <c r="G5945" s="1012"/>
      <c r="H5945" s="243"/>
      <c r="I5945" s="562"/>
    </row>
    <row r="5946" spans="1:9" s="8" customFormat="1" ht="30">
      <c r="A5946" s="1065"/>
      <c r="B5946" s="119" t="s">
        <v>5618</v>
      </c>
      <c r="C5946" s="119" t="s">
        <v>6814</v>
      </c>
      <c r="D5946" s="119" t="s">
        <v>538</v>
      </c>
      <c r="E5946" s="360" t="s">
        <v>126</v>
      </c>
      <c r="F5946" s="558" t="s">
        <v>121</v>
      </c>
      <c r="G5946" s="399">
        <v>2940</v>
      </c>
      <c r="H5946" s="399">
        <v>2940</v>
      </c>
      <c r="I5946" s="562">
        <v>1</v>
      </c>
    </row>
    <row r="5947" spans="1:9">
      <c r="A5947" s="1065"/>
      <c r="B5947" s="1012" t="s">
        <v>118</v>
      </c>
      <c r="C5947" s="1012"/>
      <c r="D5947" s="1012"/>
      <c r="E5947" s="1012"/>
      <c r="F5947" s="1012"/>
      <c r="G5947" s="1012"/>
      <c r="H5947" s="72">
        <f>SUM(H5948:H5963)</f>
        <v>11292900</v>
      </c>
      <c r="I5947" s="72"/>
    </row>
    <row r="5948" spans="1:9" ht="30">
      <c r="A5948" s="1065"/>
      <c r="B5948" s="1022">
        <v>4214</v>
      </c>
      <c r="C5948" s="119" t="s">
        <v>3083</v>
      </c>
      <c r="D5948" s="120" t="s">
        <v>128</v>
      </c>
      <c r="E5948" s="10" t="s">
        <v>120</v>
      </c>
      <c r="F5948" s="10" t="s">
        <v>121</v>
      </c>
      <c r="G5948" s="3">
        <v>5411200</v>
      </c>
      <c r="H5948" s="3">
        <f t="shared" ref="H5948:H5963" si="52">G5948*I5948</f>
        <v>5411200</v>
      </c>
      <c r="I5948" s="3">
        <v>1</v>
      </c>
    </row>
    <row r="5949" spans="1:9">
      <c r="A5949" s="1065"/>
      <c r="B5949" s="1022"/>
      <c r="C5949" s="833" t="s">
        <v>8068</v>
      </c>
      <c r="D5949" s="833" t="s">
        <v>5260</v>
      </c>
      <c r="E5949" s="889" t="s">
        <v>172</v>
      </c>
      <c r="F5949" s="889" t="s">
        <v>121</v>
      </c>
      <c r="G5949" s="834">
        <v>60000</v>
      </c>
      <c r="H5949" s="834">
        <v>60000</v>
      </c>
      <c r="I5949" s="3">
        <v>1</v>
      </c>
    </row>
    <row r="5950" spans="1:9" ht="30">
      <c r="A5950" s="1065"/>
      <c r="B5950" s="1022"/>
      <c r="C5950" s="119" t="s">
        <v>3084</v>
      </c>
      <c r="D5950" s="120" t="s">
        <v>3085</v>
      </c>
      <c r="E5950" s="10" t="s">
        <v>14</v>
      </c>
      <c r="F5950" s="10" t="s">
        <v>121</v>
      </c>
      <c r="G5950" s="3">
        <v>1900000</v>
      </c>
      <c r="H5950" s="3">
        <f t="shared" si="52"/>
        <v>1900000</v>
      </c>
      <c r="I5950" s="3">
        <v>1</v>
      </c>
    </row>
    <row r="5951" spans="1:9" ht="30">
      <c r="A5951" s="1065"/>
      <c r="B5951" s="1022"/>
      <c r="C5951" s="119" t="s">
        <v>3086</v>
      </c>
      <c r="D5951" s="120" t="s">
        <v>133</v>
      </c>
      <c r="E5951" s="10" t="s">
        <v>14</v>
      </c>
      <c r="F5951" s="10" t="s">
        <v>121</v>
      </c>
      <c r="G5951" s="3">
        <v>230000</v>
      </c>
      <c r="H5951" s="3">
        <f t="shared" si="52"/>
        <v>230000</v>
      </c>
      <c r="I5951" s="3">
        <v>1</v>
      </c>
    </row>
    <row r="5952" spans="1:9" ht="30">
      <c r="A5952" s="1065"/>
      <c r="B5952" s="10">
        <v>4215</v>
      </c>
      <c r="C5952" s="119" t="s">
        <v>3087</v>
      </c>
      <c r="D5952" s="120" t="s">
        <v>135</v>
      </c>
      <c r="E5952" s="10" t="s">
        <v>120</v>
      </c>
      <c r="F5952" s="10" t="s">
        <v>121</v>
      </c>
      <c r="G5952" s="3">
        <v>250000</v>
      </c>
      <c r="H5952" s="3">
        <f t="shared" si="52"/>
        <v>250000</v>
      </c>
      <c r="I5952" s="3">
        <v>1</v>
      </c>
    </row>
    <row r="5953" spans="1:9" s="8" customFormat="1" ht="30">
      <c r="A5953" s="1065"/>
      <c r="B5953" s="6">
        <v>4232</v>
      </c>
      <c r="C5953" s="124">
        <v>72261160</v>
      </c>
      <c r="D5953" s="129" t="s">
        <v>140</v>
      </c>
      <c r="E5953" s="6" t="s">
        <v>120</v>
      </c>
      <c r="F5953" s="6" t="s">
        <v>121</v>
      </c>
      <c r="G5953" s="7">
        <v>234000</v>
      </c>
      <c r="H5953" s="7">
        <f t="shared" si="52"/>
        <v>234000</v>
      </c>
      <c r="I5953" s="7">
        <v>1</v>
      </c>
    </row>
    <row r="5954" spans="1:9" ht="30">
      <c r="A5954" s="1065"/>
      <c r="B5954" s="10">
        <v>4234</v>
      </c>
      <c r="C5954" s="119" t="s">
        <v>3088</v>
      </c>
      <c r="D5954" s="120" t="s">
        <v>1047</v>
      </c>
      <c r="E5954" s="10" t="s">
        <v>14</v>
      </c>
      <c r="F5954" s="10" t="s">
        <v>121</v>
      </c>
      <c r="G5954" s="3">
        <v>132000</v>
      </c>
      <c r="H5954" s="3">
        <f t="shared" si="52"/>
        <v>132000</v>
      </c>
      <c r="I5954" s="3">
        <v>1</v>
      </c>
    </row>
    <row r="5955" spans="1:9" ht="45">
      <c r="A5955" s="1065"/>
      <c r="B5955" s="1022">
        <v>4241</v>
      </c>
      <c r="C5955" s="119" t="s">
        <v>3089</v>
      </c>
      <c r="D5955" s="120" t="s">
        <v>142</v>
      </c>
      <c r="E5955" s="10" t="s">
        <v>120</v>
      </c>
      <c r="F5955" s="10" t="s">
        <v>121</v>
      </c>
      <c r="G5955" s="3">
        <v>78200</v>
      </c>
      <c r="H5955" s="3">
        <f t="shared" si="52"/>
        <v>78200</v>
      </c>
      <c r="I5955" s="3">
        <v>1</v>
      </c>
    </row>
    <row r="5956" spans="1:9" s="8" customFormat="1">
      <c r="A5956" s="1065"/>
      <c r="B5956" s="1022"/>
      <c r="C5956" s="124">
        <v>79991160</v>
      </c>
      <c r="D5956" s="129" t="s">
        <v>498</v>
      </c>
      <c r="E5956" s="6" t="s">
        <v>14</v>
      </c>
      <c r="F5956" s="6" t="s">
        <v>121</v>
      </c>
      <c r="G5956" s="7">
        <v>450000</v>
      </c>
      <c r="H5956" s="7">
        <f t="shared" si="52"/>
        <v>450000</v>
      </c>
      <c r="I5956" s="7">
        <v>1</v>
      </c>
    </row>
    <row r="5957" spans="1:9" ht="30">
      <c r="A5957" s="1065"/>
      <c r="B5957" s="1022"/>
      <c r="C5957" s="119" t="s">
        <v>3090</v>
      </c>
      <c r="D5957" s="120" t="s">
        <v>762</v>
      </c>
      <c r="E5957" s="10" t="s">
        <v>126</v>
      </c>
      <c r="F5957" s="10" t="s">
        <v>121</v>
      </c>
      <c r="G5957" s="3">
        <v>1000000</v>
      </c>
      <c r="H5957" s="3">
        <f t="shared" si="52"/>
        <v>1000000</v>
      </c>
      <c r="I5957" s="3">
        <v>1</v>
      </c>
    </row>
    <row r="5958" spans="1:9" ht="75">
      <c r="A5958" s="1065"/>
      <c r="B5958" s="1022"/>
      <c r="C5958" s="119" t="s">
        <v>3091</v>
      </c>
      <c r="D5958" s="120" t="s">
        <v>3092</v>
      </c>
      <c r="E5958" s="10" t="s">
        <v>126</v>
      </c>
      <c r="F5958" s="10" t="s">
        <v>121</v>
      </c>
      <c r="G5958" s="3">
        <v>700000</v>
      </c>
      <c r="H5958" s="3">
        <f t="shared" si="52"/>
        <v>700000</v>
      </c>
      <c r="I5958" s="3">
        <v>1</v>
      </c>
    </row>
    <row r="5959" spans="1:9" ht="75">
      <c r="A5959" s="1065"/>
      <c r="B5959" s="1022"/>
      <c r="C5959" s="119" t="s">
        <v>3093</v>
      </c>
      <c r="D5959" s="120" t="s">
        <v>3094</v>
      </c>
      <c r="E5959" s="10" t="s">
        <v>126</v>
      </c>
      <c r="F5959" s="10" t="s">
        <v>121</v>
      </c>
      <c r="G5959" s="3">
        <v>207500</v>
      </c>
      <c r="H5959" s="3">
        <f t="shared" si="52"/>
        <v>207500</v>
      </c>
      <c r="I5959" s="3">
        <v>1</v>
      </c>
    </row>
    <row r="5960" spans="1:9" ht="75">
      <c r="A5960" s="1065"/>
      <c r="B5960" s="1022"/>
      <c r="C5960" s="119" t="s">
        <v>3095</v>
      </c>
      <c r="D5960" s="120" t="s">
        <v>3096</v>
      </c>
      <c r="E5960" s="10" t="s">
        <v>126</v>
      </c>
      <c r="F5960" s="10" t="s">
        <v>121</v>
      </c>
      <c r="G5960" s="3">
        <v>150000</v>
      </c>
      <c r="H5960" s="3">
        <f t="shared" si="52"/>
        <v>150000</v>
      </c>
      <c r="I5960" s="3">
        <v>1</v>
      </c>
    </row>
    <row r="5961" spans="1:9" ht="60">
      <c r="A5961" s="1065"/>
      <c r="B5961" s="1022"/>
      <c r="C5961" s="119" t="s">
        <v>3097</v>
      </c>
      <c r="D5961" s="120" t="s">
        <v>3098</v>
      </c>
      <c r="E5961" s="10" t="s">
        <v>126</v>
      </c>
      <c r="F5961" s="10" t="s">
        <v>121</v>
      </c>
      <c r="G5961" s="3">
        <v>180000</v>
      </c>
      <c r="H5961" s="3">
        <f t="shared" si="52"/>
        <v>180000</v>
      </c>
      <c r="I5961" s="3">
        <v>1</v>
      </c>
    </row>
    <row r="5962" spans="1:9" ht="30">
      <c r="A5962" s="1065"/>
      <c r="B5962" s="1022"/>
      <c r="C5962" s="119" t="s">
        <v>7054</v>
      </c>
      <c r="D5962" s="119" t="s">
        <v>5260</v>
      </c>
      <c r="E5962" s="119" t="s">
        <v>3120</v>
      </c>
      <c r="F5962" s="119" t="s">
        <v>121</v>
      </c>
      <c r="G5962" s="119">
        <v>60000</v>
      </c>
      <c r="H5962" s="119">
        <v>60000</v>
      </c>
      <c r="I5962" s="370">
        <v>1</v>
      </c>
    </row>
    <row r="5963" spans="1:9" ht="60">
      <c r="A5963" s="1065"/>
      <c r="B5963" s="1022"/>
      <c r="C5963" s="119" t="s">
        <v>3099</v>
      </c>
      <c r="D5963" s="120" t="s">
        <v>3100</v>
      </c>
      <c r="E5963" s="10" t="s">
        <v>126</v>
      </c>
      <c r="F5963" s="10" t="s">
        <v>121</v>
      </c>
      <c r="G5963" s="3">
        <v>250000</v>
      </c>
      <c r="H5963" s="3">
        <f t="shared" si="52"/>
        <v>250000</v>
      </c>
      <c r="I5963" s="3">
        <v>1</v>
      </c>
    </row>
    <row r="5964" spans="1:9">
      <c r="A5964" s="1065"/>
      <c r="B5964" s="1029" t="s">
        <v>512</v>
      </c>
      <c r="C5964" s="1029"/>
      <c r="D5964" s="1029"/>
      <c r="E5964" s="1029"/>
      <c r="F5964" s="1029"/>
      <c r="G5964" s="1029"/>
      <c r="H5964" s="2">
        <f>SUM(H5965+H5967)</f>
        <v>3000000</v>
      </c>
      <c r="I5964" s="2"/>
    </row>
    <row r="5965" spans="1:9">
      <c r="A5965" s="1065"/>
      <c r="B5965" s="1012" t="s">
        <v>154</v>
      </c>
      <c r="C5965" s="1012"/>
      <c r="D5965" s="1012"/>
      <c r="E5965" s="1012"/>
      <c r="F5965" s="1012"/>
      <c r="G5965" s="1012"/>
      <c r="H5965" s="72">
        <f>SUM(H5966:H5966)</f>
        <v>2940000</v>
      </c>
      <c r="I5965" s="72"/>
    </row>
    <row r="5966" spans="1:9" ht="30">
      <c r="A5966" s="1065"/>
      <c r="B5966" s="10">
        <v>4251</v>
      </c>
      <c r="C5966" s="119" t="s">
        <v>3101</v>
      </c>
      <c r="D5966" s="120" t="s">
        <v>538</v>
      </c>
      <c r="E5966" s="10" t="s">
        <v>126</v>
      </c>
      <c r="F5966" s="10" t="s">
        <v>121</v>
      </c>
      <c r="G5966" s="3">
        <v>2940000</v>
      </c>
      <c r="H5966" s="3">
        <f>G5966*I5966</f>
        <v>2940000</v>
      </c>
      <c r="I5966" s="3">
        <v>1</v>
      </c>
    </row>
    <row r="5967" spans="1:9">
      <c r="A5967" s="1065"/>
      <c r="B5967" s="1012" t="s">
        <v>118</v>
      </c>
      <c r="C5967" s="1012"/>
      <c r="D5967" s="1012"/>
      <c r="E5967" s="1012"/>
      <c r="F5967" s="1012"/>
      <c r="G5967" s="1012"/>
      <c r="H5967" s="72">
        <f>SUM(H5968:H5968)</f>
        <v>60000</v>
      </c>
      <c r="I5967" s="72"/>
    </row>
    <row r="5968" spans="1:9" s="8" customFormat="1" ht="30">
      <c r="A5968" s="1065"/>
      <c r="B5968" s="6">
        <v>4251</v>
      </c>
      <c r="C5968" s="124">
        <v>71351540</v>
      </c>
      <c r="D5968" s="129" t="s">
        <v>168</v>
      </c>
      <c r="E5968" s="6" t="s">
        <v>126</v>
      </c>
      <c r="F5968" s="6" t="s">
        <v>121</v>
      </c>
      <c r="G5968" s="7">
        <v>60000</v>
      </c>
      <c r="H5968" s="7">
        <f>G5968*I5968</f>
        <v>60000</v>
      </c>
      <c r="I5968" s="7">
        <v>1</v>
      </c>
    </row>
    <row r="5969" spans="1:9">
      <c r="A5969" s="1065"/>
      <c r="B5969" s="1029" t="s">
        <v>153</v>
      </c>
      <c r="C5969" s="1029"/>
      <c r="D5969" s="1029"/>
      <c r="E5969" s="1029"/>
      <c r="F5969" s="1029"/>
      <c r="G5969" s="1029"/>
      <c r="H5969" s="2">
        <f>SUM(H5970+H5983)</f>
        <v>4700000</v>
      </c>
      <c r="I5969" s="2"/>
    </row>
    <row r="5970" spans="1:9">
      <c r="A5970" s="1065"/>
      <c r="B5970" s="1012" t="s">
        <v>154</v>
      </c>
      <c r="C5970" s="1012"/>
      <c r="D5970" s="1012"/>
      <c r="E5970" s="1012"/>
      <c r="F5970" s="1012"/>
      <c r="G5970" s="1012"/>
      <c r="H5970" s="72">
        <f>SUM(H5971:H5982)</f>
        <v>4450000</v>
      </c>
      <c r="I5970" s="72"/>
    </row>
    <row r="5971" spans="1:9" ht="45">
      <c r="A5971" s="1065"/>
      <c r="B5971" s="1044">
        <v>5134</v>
      </c>
      <c r="C5971" s="119" t="s">
        <v>3102</v>
      </c>
      <c r="D5971" s="120" t="s">
        <v>3103</v>
      </c>
      <c r="E5971" s="10" t="s">
        <v>149</v>
      </c>
      <c r="F5971" s="10" t="s">
        <v>121</v>
      </c>
      <c r="G5971" s="3">
        <v>500000</v>
      </c>
      <c r="H5971" s="3">
        <f>G5971*I5971</f>
        <v>500000</v>
      </c>
      <c r="I5971" s="3">
        <v>1</v>
      </c>
    </row>
    <row r="5972" spans="1:9" ht="60">
      <c r="A5972" s="1065"/>
      <c r="B5972" s="1045"/>
      <c r="C5972" s="119" t="s">
        <v>3104</v>
      </c>
      <c r="D5972" s="120" t="s">
        <v>3105</v>
      </c>
      <c r="E5972" s="10" t="s">
        <v>149</v>
      </c>
      <c r="F5972" s="10" t="s">
        <v>121</v>
      </c>
      <c r="G5972" s="3">
        <v>150000</v>
      </c>
      <c r="H5972" s="3">
        <f>G5972*I5972</f>
        <v>150000</v>
      </c>
      <c r="I5972" s="3">
        <v>1</v>
      </c>
    </row>
    <row r="5973" spans="1:9" ht="45">
      <c r="A5973" s="1065"/>
      <c r="B5973" s="1045"/>
      <c r="C5973" s="119" t="s">
        <v>3106</v>
      </c>
      <c r="D5973" s="120" t="s">
        <v>3107</v>
      </c>
      <c r="E5973" s="10" t="s">
        <v>149</v>
      </c>
      <c r="F5973" s="10" t="s">
        <v>121</v>
      </c>
      <c r="G5973" s="3">
        <v>400000</v>
      </c>
      <c r="H5973" s="3">
        <f>G5973*I5973</f>
        <v>400000</v>
      </c>
      <c r="I5973" s="3">
        <v>1</v>
      </c>
    </row>
    <row r="5974" spans="1:9">
      <c r="A5974" s="1065"/>
      <c r="B5974" s="1045"/>
      <c r="C5974" s="833" t="s">
        <v>8122</v>
      </c>
      <c r="D5974" s="833" t="s">
        <v>518</v>
      </c>
      <c r="E5974" s="908" t="s">
        <v>172</v>
      </c>
      <c r="F5974" s="908" t="s">
        <v>121</v>
      </c>
      <c r="G5974" s="834">
        <v>400000</v>
      </c>
      <c r="H5974" s="834">
        <v>400000</v>
      </c>
      <c r="I5974" s="3">
        <v>1</v>
      </c>
    </row>
    <row r="5975" spans="1:9">
      <c r="A5975" s="1065"/>
      <c r="B5975" s="1045"/>
      <c r="C5975" s="833" t="s">
        <v>8123</v>
      </c>
      <c r="D5975" s="833" t="s">
        <v>518</v>
      </c>
      <c r="E5975" s="908" t="s">
        <v>172</v>
      </c>
      <c r="F5975" s="908" t="s">
        <v>121</v>
      </c>
      <c r="G5975" s="834">
        <v>500000</v>
      </c>
      <c r="H5975" s="834">
        <v>500000</v>
      </c>
      <c r="I5975" s="3">
        <v>1</v>
      </c>
    </row>
    <row r="5976" spans="1:9">
      <c r="A5976" s="1065"/>
      <c r="B5976" s="1045"/>
      <c r="C5976" s="833" t="s">
        <v>8124</v>
      </c>
      <c r="D5976" s="833" t="s">
        <v>518</v>
      </c>
      <c r="E5976" s="908" t="s">
        <v>172</v>
      </c>
      <c r="F5976" s="908" t="s">
        <v>121</v>
      </c>
      <c r="G5976" s="834">
        <v>400000</v>
      </c>
      <c r="H5976" s="834">
        <v>400000</v>
      </c>
      <c r="I5976" s="3">
        <v>1</v>
      </c>
    </row>
    <row r="5977" spans="1:9">
      <c r="A5977" s="1065"/>
      <c r="B5977" s="1045"/>
      <c r="C5977" s="833" t="s">
        <v>8125</v>
      </c>
      <c r="D5977" s="833" t="s">
        <v>518</v>
      </c>
      <c r="E5977" s="908" t="s">
        <v>172</v>
      </c>
      <c r="F5977" s="908" t="s">
        <v>121</v>
      </c>
      <c r="G5977" s="834">
        <v>250000</v>
      </c>
      <c r="H5977" s="834">
        <v>250000</v>
      </c>
      <c r="I5977" s="3">
        <v>1</v>
      </c>
    </row>
    <row r="5978" spans="1:9">
      <c r="A5978" s="1065"/>
      <c r="B5978" s="1045"/>
      <c r="C5978" s="833" t="s">
        <v>8126</v>
      </c>
      <c r="D5978" s="833" t="s">
        <v>518</v>
      </c>
      <c r="E5978" s="908" t="s">
        <v>172</v>
      </c>
      <c r="F5978" s="908" t="s">
        <v>121</v>
      </c>
      <c r="G5978" s="834">
        <v>250000</v>
      </c>
      <c r="H5978" s="834">
        <v>250000</v>
      </c>
      <c r="I5978" s="3">
        <v>1</v>
      </c>
    </row>
    <row r="5979" spans="1:9">
      <c r="A5979" s="1065"/>
      <c r="B5979" s="1045"/>
      <c r="C5979" s="833" t="s">
        <v>8127</v>
      </c>
      <c r="D5979" s="833" t="s">
        <v>518</v>
      </c>
      <c r="E5979" s="908" t="s">
        <v>172</v>
      </c>
      <c r="F5979" s="908" t="s">
        <v>121</v>
      </c>
      <c r="G5979" s="834">
        <v>400000</v>
      </c>
      <c r="H5979" s="834">
        <v>400000</v>
      </c>
      <c r="I5979" s="3">
        <v>1</v>
      </c>
    </row>
    <row r="5980" spans="1:9">
      <c r="A5980" s="1065"/>
      <c r="B5980" s="1045"/>
      <c r="C5980" s="833" t="s">
        <v>8128</v>
      </c>
      <c r="D5980" s="833" t="s">
        <v>518</v>
      </c>
      <c r="E5980" s="908" t="s">
        <v>172</v>
      </c>
      <c r="F5980" s="908" t="s">
        <v>121</v>
      </c>
      <c r="G5980" s="834">
        <v>500000</v>
      </c>
      <c r="H5980" s="834">
        <v>500000</v>
      </c>
      <c r="I5980" s="3">
        <v>1</v>
      </c>
    </row>
    <row r="5981" spans="1:9" ht="45">
      <c r="A5981" s="1065"/>
      <c r="B5981" s="1045"/>
      <c r="C5981" s="119" t="s">
        <v>3108</v>
      </c>
      <c r="D5981" s="120" t="s">
        <v>3109</v>
      </c>
      <c r="E5981" s="10" t="s">
        <v>149</v>
      </c>
      <c r="F5981" s="10" t="s">
        <v>121</v>
      </c>
      <c r="G5981" s="3">
        <v>200000</v>
      </c>
      <c r="H5981" s="3">
        <f>G5981*I5981</f>
        <v>200000</v>
      </c>
      <c r="I5981" s="3">
        <v>1</v>
      </c>
    </row>
    <row r="5982" spans="1:9" ht="75">
      <c r="A5982" s="1065"/>
      <c r="B5982" s="1045"/>
      <c r="C5982" s="119" t="s">
        <v>3110</v>
      </c>
      <c r="D5982" s="120" t="s">
        <v>3111</v>
      </c>
      <c r="E5982" s="10" t="s">
        <v>149</v>
      </c>
      <c r="F5982" s="10" t="s">
        <v>121</v>
      </c>
      <c r="G5982" s="3">
        <v>500000</v>
      </c>
      <c r="H5982" s="3">
        <f>G5982*I5982</f>
        <v>500000</v>
      </c>
      <c r="I5982" s="3">
        <v>1</v>
      </c>
    </row>
    <row r="5983" spans="1:9">
      <c r="A5983" s="1065"/>
      <c r="B5983" s="1012" t="s">
        <v>118</v>
      </c>
      <c r="C5983" s="1012"/>
      <c r="D5983" s="1012"/>
      <c r="E5983" s="1012"/>
      <c r="F5983" s="1012"/>
      <c r="G5983" s="1012"/>
      <c r="H5983" s="72">
        <f>SUM(H5985:H5989)</f>
        <v>250000</v>
      </c>
      <c r="I5983" s="72"/>
    </row>
    <row r="5984" spans="1:9">
      <c r="A5984" s="1065"/>
      <c r="B5984" s="912"/>
      <c r="C5984" s="833" t="s">
        <v>8129</v>
      </c>
      <c r="D5984" s="833" t="s">
        <v>164</v>
      </c>
      <c r="E5984" s="907" t="s">
        <v>126</v>
      </c>
      <c r="F5984" s="908" t="s">
        <v>121</v>
      </c>
      <c r="G5984" s="834">
        <v>300000</v>
      </c>
      <c r="H5984" s="834">
        <v>300000</v>
      </c>
      <c r="I5984" s="910">
        <v>1</v>
      </c>
    </row>
    <row r="5985" spans="1:9" s="8" customFormat="1" ht="45">
      <c r="A5985" s="1065"/>
      <c r="B5985" s="1059">
        <v>5134</v>
      </c>
      <c r="C5985" s="124">
        <v>50531140</v>
      </c>
      <c r="D5985" s="129" t="s">
        <v>3112</v>
      </c>
      <c r="E5985" s="6" t="s">
        <v>126</v>
      </c>
      <c r="F5985" s="6" t="s">
        <v>121</v>
      </c>
      <c r="G5985" s="7">
        <v>70000</v>
      </c>
      <c r="H5985" s="7">
        <f>G5985*I5985</f>
        <v>70000</v>
      </c>
      <c r="I5985" s="7">
        <v>1</v>
      </c>
    </row>
    <row r="5986" spans="1:9" s="8" customFormat="1" ht="45">
      <c r="A5986" s="1065"/>
      <c r="B5986" s="1124"/>
      <c r="C5986" s="124">
        <v>50531140</v>
      </c>
      <c r="D5986" s="129" t="s">
        <v>3113</v>
      </c>
      <c r="E5986" s="6" t="s">
        <v>126</v>
      </c>
      <c r="F5986" s="6" t="s">
        <v>121</v>
      </c>
      <c r="G5986" s="7">
        <v>30000</v>
      </c>
      <c r="H5986" s="7">
        <f>G5986*I5986</f>
        <v>30000</v>
      </c>
      <c r="I5986" s="7">
        <v>1</v>
      </c>
    </row>
    <row r="5987" spans="1:9" s="8" customFormat="1" ht="45">
      <c r="A5987" s="1065"/>
      <c r="B5987" s="1124"/>
      <c r="C5987" s="124">
        <v>50531140</v>
      </c>
      <c r="D5987" s="129" t="s">
        <v>3114</v>
      </c>
      <c r="E5987" s="6" t="s">
        <v>126</v>
      </c>
      <c r="F5987" s="6" t="s">
        <v>121</v>
      </c>
      <c r="G5987" s="7">
        <v>60000</v>
      </c>
      <c r="H5987" s="7">
        <f>G5987*I5987</f>
        <v>60000</v>
      </c>
      <c r="I5987" s="7">
        <v>1</v>
      </c>
    </row>
    <row r="5988" spans="1:9" s="8" customFormat="1" ht="45">
      <c r="A5988" s="1065"/>
      <c r="B5988" s="1124"/>
      <c r="C5988" s="124">
        <v>50531140</v>
      </c>
      <c r="D5988" s="129" t="s">
        <v>3115</v>
      </c>
      <c r="E5988" s="6" t="s">
        <v>126</v>
      </c>
      <c r="F5988" s="6" t="s">
        <v>121</v>
      </c>
      <c r="G5988" s="7">
        <v>20000</v>
      </c>
      <c r="H5988" s="7">
        <f>G5988*I5988</f>
        <v>20000</v>
      </c>
      <c r="I5988" s="7">
        <v>1</v>
      </c>
    </row>
    <row r="5989" spans="1:9" s="8" customFormat="1" ht="60">
      <c r="A5989" s="1065"/>
      <c r="B5989" s="1124"/>
      <c r="C5989" s="124">
        <v>50531140</v>
      </c>
      <c r="D5989" s="129" t="s">
        <v>3116</v>
      </c>
      <c r="E5989" s="6" t="s">
        <v>126</v>
      </c>
      <c r="F5989" s="6" t="s">
        <v>121</v>
      </c>
      <c r="G5989" s="7">
        <v>70000</v>
      </c>
      <c r="H5989" s="7">
        <f>G5989*I5989</f>
        <v>70000</v>
      </c>
      <c r="I5989" s="7">
        <v>1</v>
      </c>
    </row>
    <row r="5990" spans="1:9" s="8" customFormat="1">
      <c r="A5990" s="1065"/>
      <c r="B5990" s="1124"/>
      <c r="C5990" s="119" t="s">
        <v>6620</v>
      </c>
      <c r="D5990" s="119" t="s">
        <v>164</v>
      </c>
      <c r="E5990" s="221" t="s">
        <v>126</v>
      </c>
      <c r="F5990" s="221" t="s">
        <v>121</v>
      </c>
      <c r="G5990" s="119">
        <v>250000</v>
      </c>
      <c r="H5990" s="119">
        <v>250000</v>
      </c>
      <c r="I5990" s="32">
        <v>1</v>
      </c>
    </row>
    <row r="5991" spans="1:9">
      <c r="A5991" s="1065"/>
      <c r="B5991" s="1029" t="s">
        <v>523</v>
      </c>
      <c r="C5991" s="1029"/>
      <c r="D5991" s="1029"/>
      <c r="E5991" s="1029"/>
      <c r="F5991" s="1029"/>
      <c r="G5991" s="1029"/>
      <c r="H5991" s="2">
        <f>SUM(H5992)</f>
        <v>850000</v>
      </c>
      <c r="I5991" s="2"/>
    </row>
    <row r="5992" spans="1:9">
      <c r="A5992" s="1065"/>
      <c r="B5992" s="1012" t="s">
        <v>118</v>
      </c>
      <c r="C5992" s="1012"/>
      <c r="D5992" s="1012"/>
      <c r="E5992" s="1012"/>
      <c r="F5992" s="1012"/>
      <c r="G5992" s="1012"/>
      <c r="H5992" s="72">
        <f>SUM(H5993:H5993)</f>
        <v>850000</v>
      </c>
      <c r="I5992" s="72"/>
    </row>
    <row r="5993" spans="1:9" s="8" customFormat="1" ht="60">
      <c r="A5993" s="1065"/>
      <c r="B5993" s="6">
        <v>4239</v>
      </c>
      <c r="C5993" s="124">
        <v>60171200</v>
      </c>
      <c r="D5993" s="129" t="s">
        <v>777</v>
      </c>
      <c r="E5993" s="6" t="s">
        <v>126</v>
      </c>
      <c r="F5993" s="6" t="s">
        <v>121</v>
      </c>
      <c r="G5993" s="7">
        <v>850000</v>
      </c>
      <c r="H5993" s="7">
        <f>G5993*I5993</f>
        <v>850000</v>
      </c>
      <c r="I5993" s="7">
        <v>1</v>
      </c>
    </row>
    <row r="5994" spans="1:9">
      <c r="A5994" s="1065"/>
      <c r="B5994" s="1029" t="s">
        <v>165</v>
      </c>
      <c r="C5994" s="1029"/>
      <c r="D5994" s="1029"/>
      <c r="E5994" s="1029"/>
      <c r="F5994" s="1029"/>
      <c r="G5994" s="1029"/>
      <c r="H5994" s="2">
        <f>SUM(H5995+H5997)</f>
        <v>41000000</v>
      </c>
      <c r="I5994" s="2"/>
    </row>
    <row r="5995" spans="1:9">
      <c r="A5995" s="1065"/>
      <c r="B5995" s="1012" t="s">
        <v>154</v>
      </c>
      <c r="C5995" s="1012"/>
      <c r="D5995" s="1012"/>
      <c r="E5995" s="1012"/>
      <c r="F5995" s="1012"/>
      <c r="G5995" s="1012"/>
      <c r="H5995" s="72">
        <f>SUM(H5996:H5996)</f>
        <v>40195790</v>
      </c>
      <c r="I5995" s="72"/>
    </row>
    <row r="5996" spans="1:9" ht="30">
      <c r="A5996" s="1065"/>
      <c r="B5996" s="10">
        <v>4251</v>
      </c>
      <c r="C5996" s="119" t="s">
        <v>166</v>
      </c>
      <c r="D5996" s="120" t="s">
        <v>167</v>
      </c>
      <c r="E5996" s="10" t="s">
        <v>149</v>
      </c>
      <c r="F5996" s="10" t="s">
        <v>121</v>
      </c>
      <c r="G5996" s="3">
        <v>40195790</v>
      </c>
      <c r="H5996" s="3">
        <f>G5996*I5996</f>
        <v>40195790</v>
      </c>
      <c r="I5996" s="3">
        <v>1</v>
      </c>
    </row>
    <row r="5997" spans="1:9">
      <c r="A5997" s="1065"/>
      <c r="B5997" s="1012" t="s">
        <v>118</v>
      </c>
      <c r="C5997" s="1012"/>
      <c r="D5997" s="1012"/>
      <c r="E5997" s="1012"/>
      <c r="F5997" s="1012"/>
      <c r="G5997" s="1012"/>
      <c r="H5997" s="72">
        <f>SUM(H5998:H5998)</f>
        <v>804210</v>
      </c>
      <c r="I5997" s="72"/>
    </row>
    <row r="5998" spans="1:9" s="8" customFormat="1" ht="30">
      <c r="A5998" s="1065"/>
      <c r="B5998" s="6">
        <v>4251</v>
      </c>
      <c r="C5998" s="124">
        <v>71351540</v>
      </c>
      <c r="D5998" s="129" t="s">
        <v>168</v>
      </c>
      <c r="E5998" s="6" t="s">
        <v>149</v>
      </c>
      <c r="F5998" s="6" t="s">
        <v>121</v>
      </c>
      <c r="G5998" s="7">
        <v>804210</v>
      </c>
      <c r="H5998" s="7">
        <f>G5998*I5998</f>
        <v>804210</v>
      </c>
      <c r="I5998" s="7">
        <v>1</v>
      </c>
    </row>
    <row r="5999" spans="1:9">
      <c r="A5999" s="1065"/>
      <c r="B5999" s="1029" t="s">
        <v>169</v>
      </c>
      <c r="C5999" s="1029"/>
      <c r="D5999" s="1029"/>
      <c r="E5999" s="1029"/>
      <c r="F5999" s="1029"/>
      <c r="G5999" s="1029"/>
      <c r="H5999" s="2">
        <f>SUM(H6000+H6002)</f>
        <v>10000000</v>
      </c>
      <c r="I5999" s="2"/>
    </row>
    <row r="6000" spans="1:9">
      <c r="A6000" s="1065"/>
      <c r="B6000" s="1012" t="s">
        <v>154</v>
      </c>
      <c r="C6000" s="1012"/>
      <c r="D6000" s="1012"/>
      <c r="E6000" s="1012"/>
      <c r="F6000" s="1012"/>
      <c r="G6000" s="1012"/>
      <c r="H6000" s="72">
        <f>SUM(H6001:H6001)</f>
        <v>9800000</v>
      </c>
      <c r="I6000" s="72"/>
    </row>
    <row r="6001" spans="1:9" ht="30">
      <c r="A6001" s="1065"/>
      <c r="B6001" s="10">
        <v>4251</v>
      </c>
      <c r="C6001" s="119" t="s">
        <v>3117</v>
      </c>
      <c r="D6001" s="120" t="s">
        <v>528</v>
      </c>
      <c r="E6001" s="10" t="s">
        <v>126</v>
      </c>
      <c r="F6001" s="10" t="s">
        <v>121</v>
      </c>
      <c r="G6001" s="3">
        <v>9800000</v>
      </c>
      <c r="H6001" s="3">
        <f>G6001*I6001</f>
        <v>9800000</v>
      </c>
      <c r="I6001" s="3">
        <v>1</v>
      </c>
    </row>
    <row r="6002" spans="1:9">
      <c r="A6002" s="1065"/>
      <c r="B6002" s="1012" t="s">
        <v>118</v>
      </c>
      <c r="C6002" s="1012"/>
      <c r="D6002" s="1012"/>
      <c r="E6002" s="1012"/>
      <c r="F6002" s="1012"/>
      <c r="G6002" s="1012"/>
      <c r="H6002" s="72">
        <f>SUM(H6003:H6003)</f>
        <v>200000</v>
      </c>
      <c r="I6002" s="72"/>
    </row>
    <row r="6003" spans="1:9" s="8" customFormat="1" ht="30">
      <c r="A6003" s="1065"/>
      <c r="B6003" s="6">
        <v>4251</v>
      </c>
      <c r="C6003" s="124">
        <v>71351540</v>
      </c>
      <c r="D6003" s="129" t="s">
        <v>168</v>
      </c>
      <c r="E6003" s="6" t="s">
        <v>172</v>
      </c>
      <c r="F6003" s="6" t="s">
        <v>121</v>
      </c>
      <c r="G6003" s="7">
        <v>200000</v>
      </c>
      <c r="H6003" s="7">
        <f>G6003*I6003</f>
        <v>200000</v>
      </c>
      <c r="I6003" s="7">
        <v>1</v>
      </c>
    </row>
    <row r="6004" spans="1:9">
      <c r="A6004" s="1065"/>
      <c r="B6004" s="1029" t="s">
        <v>173</v>
      </c>
      <c r="C6004" s="1029"/>
      <c r="D6004" s="1029"/>
      <c r="E6004" s="1029"/>
      <c r="F6004" s="1029"/>
      <c r="G6004" s="1029"/>
      <c r="H6004" s="2">
        <f>SUM(H6005+H6007)</f>
        <v>10000000</v>
      </c>
      <c r="I6004" s="2"/>
    </row>
    <row r="6005" spans="1:9">
      <c r="A6005" s="1065"/>
      <c r="B6005" s="1012" t="s">
        <v>154</v>
      </c>
      <c r="C6005" s="1012"/>
      <c r="D6005" s="1012"/>
      <c r="E6005" s="1012"/>
      <c r="F6005" s="1012"/>
      <c r="G6005" s="1012"/>
      <c r="H6005" s="72">
        <f>SUM(H6006:H6006)</f>
        <v>9740000</v>
      </c>
      <c r="I6005" s="72"/>
    </row>
    <row r="6006" spans="1:9" s="8" customFormat="1" ht="30">
      <c r="A6006" s="1065"/>
      <c r="B6006" s="6">
        <v>5113</v>
      </c>
      <c r="C6006" s="124">
        <v>45111230</v>
      </c>
      <c r="D6006" s="129" t="s">
        <v>3118</v>
      </c>
      <c r="E6006" s="6" t="s">
        <v>126</v>
      </c>
      <c r="F6006" s="6" t="s">
        <v>121</v>
      </c>
      <c r="G6006" s="7">
        <v>9740000</v>
      </c>
      <c r="H6006" s="7">
        <f>G6006*I6006</f>
        <v>9740000</v>
      </c>
      <c r="I6006" s="7">
        <v>1</v>
      </c>
    </row>
    <row r="6007" spans="1:9">
      <c r="A6007" s="1065"/>
      <c r="B6007" s="1012" t="s">
        <v>118</v>
      </c>
      <c r="C6007" s="1012"/>
      <c r="D6007" s="1012"/>
      <c r="E6007" s="1012"/>
      <c r="F6007" s="1012"/>
      <c r="G6007" s="1012"/>
      <c r="H6007" s="72">
        <f>SUM(H6008:H6009)</f>
        <v>260000</v>
      </c>
      <c r="I6007" s="72"/>
    </row>
    <row r="6008" spans="1:9" s="8" customFormat="1" ht="30">
      <c r="A6008" s="1065"/>
      <c r="B6008" s="1049">
        <v>5113</v>
      </c>
      <c r="C6008" s="124">
        <v>71351540</v>
      </c>
      <c r="D6008" s="129" t="s">
        <v>168</v>
      </c>
      <c r="E6008" s="6" t="s">
        <v>126</v>
      </c>
      <c r="F6008" s="6" t="s">
        <v>121</v>
      </c>
      <c r="G6008" s="7">
        <v>200000</v>
      </c>
      <c r="H6008" s="7">
        <f>G6008*I6008</f>
        <v>200000</v>
      </c>
      <c r="I6008" s="7">
        <v>1</v>
      </c>
    </row>
    <row r="6009" spans="1:9" s="8" customFormat="1" ht="30">
      <c r="A6009" s="1065"/>
      <c r="B6009" s="1049"/>
      <c r="C6009" s="124">
        <v>98111140</v>
      </c>
      <c r="D6009" s="129" t="s">
        <v>531</v>
      </c>
      <c r="E6009" s="6" t="s">
        <v>120</v>
      </c>
      <c r="F6009" s="6" t="s">
        <v>121</v>
      </c>
      <c r="G6009" s="7">
        <v>60000</v>
      </c>
      <c r="H6009" s="7">
        <f>G6009*I6009</f>
        <v>60000</v>
      </c>
      <c r="I6009" s="7">
        <v>1</v>
      </c>
    </row>
    <row r="6010" spans="1:9">
      <c r="A6010" s="1065"/>
      <c r="B6010" s="1029" t="s">
        <v>175</v>
      </c>
      <c r="C6010" s="1029"/>
      <c r="D6010" s="1029"/>
      <c r="E6010" s="1029"/>
      <c r="F6010" s="1029"/>
      <c r="G6010" s="1029"/>
      <c r="H6010" s="2">
        <f>SUM(H6011+H6013)</f>
        <v>120000000</v>
      </c>
      <c r="I6010" s="2"/>
    </row>
    <row r="6011" spans="1:9">
      <c r="A6011" s="1065"/>
      <c r="B6011" s="1012" t="s">
        <v>154</v>
      </c>
      <c r="C6011" s="1012"/>
      <c r="D6011" s="1012"/>
      <c r="E6011" s="1012"/>
      <c r="F6011" s="1012"/>
      <c r="G6011" s="1012"/>
      <c r="H6011" s="72">
        <f>SUM(H6012:H6012)</f>
        <v>116880000</v>
      </c>
      <c r="I6011" s="72"/>
    </row>
    <row r="6012" spans="1:9" s="8" customFormat="1" ht="30">
      <c r="A6012" s="1065"/>
      <c r="B6012" s="6">
        <v>5113</v>
      </c>
      <c r="C6012" s="124">
        <v>45231177</v>
      </c>
      <c r="D6012" s="129" t="s">
        <v>528</v>
      </c>
      <c r="E6012" s="6" t="s">
        <v>149</v>
      </c>
      <c r="F6012" s="6" t="s">
        <v>121</v>
      </c>
      <c r="G6012" s="7">
        <v>116880000</v>
      </c>
      <c r="H6012" s="7">
        <f>G6012*I6012</f>
        <v>116880000</v>
      </c>
      <c r="I6012" s="7">
        <v>1</v>
      </c>
    </row>
    <row r="6013" spans="1:9">
      <c r="A6013" s="1065"/>
      <c r="B6013" s="1012" t="s">
        <v>118</v>
      </c>
      <c r="C6013" s="1012"/>
      <c r="D6013" s="1012"/>
      <c r="E6013" s="1012"/>
      <c r="F6013" s="1012"/>
      <c r="G6013" s="1012"/>
      <c r="H6013" s="72">
        <f>SUM(H6014:H6015)</f>
        <v>3120000</v>
      </c>
      <c r="I6013" s="72"/>
    </row>
    <row r="6014" spans="1:9" s="8" customFormat="1" ht="30">
      <c r="A6014" s="1065"/>
      <c r="B6014" s="1049">
        <v>5113</v>
      </c>
      <c r="C6014" s="124">
        <v>71351540</v>
      </c>
      <c r="D6014" s="129" t="s">
        <v>168</v>
      </c>
      <c r="E6014" s="6" t="s">
        <v>149</v>
      </c>
      <c r="F6014" s="6" t="s">
        <v>121</v>
      </c>
      <c r="G6014" s="7">
        <v>2400000</v>
      </c>
      <c r="H6014" s="7">
        <f>G6014*I6014</f>
        <v>2400000</v>
      </c>
      <c r="I6014" s="7">
        <v>1</v>
      </c>
    </row>
    <row r="6015" spans="1:9" s="8" customFormat="1" ht="30">
      <c r="A6015" s="1065"/>
      <c r="B6015" s="1049"/>
      <c r="C6015" s="124">
        <v>98111140</v>
      </c>
      <c r="D6015" s="129" t="s">
        <v>531</v>
      </c>
      <c r="E6015" s="6" t="s">
        <v>120</v>
      </c>
      <c r="F6015" s="6" t="s">
        <v>121</v>
      </c>
      <c r="G6015" s="7">
        <v>720000</v>
      </c>
      <c r="H6015" s="7">
        <f>G6015*I6015</f>
        <v>720000</v>
      </c>
      <c r="I6015" s="7">
        <v>1</v>
      </c>
    </row>
    <row r="6016" spans="1:9">
      <c r="A6016" s="1065"/>
      <c r="B6016" s="1029" t="s">
        <v>178</v>
      </c>
      <c r="C6016" s="1029"/>
      <c r="D6016" s="1029"/>
      <c r="E6016" s="1029"/>
      <c r="F6016" s="1029"/>
      <c r="G6016" s="1029"/>
      <c r="H6016" s="2">
        <f>SUM(H6017+H6026)</f>
        <v>13121200</v>
      </c>
      <c r="I6016" s="2"/>
    </row>
    <row r="6017" spans="1:9">
      <c r="A6017" s="1065"/>
      <c r="B6017" s="1012" t="s">
        <v>11</v>
      </c>
      <c r="C6017" s="1012"/>
      <c r="D6017" s="1012"/>
      <c r="E6017" s="1012"/>
      <c r="F6017" s="1012"/>
      <c r="G6017" s="1012"/>
      <c r="H6017" s="72">
        <f>SUM(H6018:H6019)</f>
        <v>12860500</v>
      </c>
      <c r="I6017" s="72"/>
    </row>
    <row r="6018" spans="1:9" s="8" customFormat="1">
      <c r="A6018" s="1065"/>
      <c r="B6018" s="1059">
        <v>5129</v>
      </c>
      <c r="C6018" s="124">
        <v>42418100</v>
      </c>
      <c r="D6018" s="129" t="s">
        <v>3119</v>
      </c>
      <c r="E6018" s="6" t="s">
        <v>126</v>
      </c>
      <c r="F6018" s="6" t="s">
        <v>121</v>
      </c>
      <c r="G6018" s="7">
        <v>4226440</v>
      </c>
      <c r="H6018" s="7">
        <f>G6018*I6018</f>
        <v>4226440</v>
      </c>
      <c r="I6018" s="7">
        <v>1</v>
      </c>
    </row>
    <row r="6019" spans="1:9" s="8" customFormat="1">
      <c r="A6019" s="1065"/>
      <c r="B6019" s="1124"/>
      <c r="C6019" s="124">
        <v>42418100</v>
      </c>
      <c r="D6019" s="129" t="s">
        <v>3119</v>
      </c>
      <c r="E6019" s="6" t="s">
        <v>126</v>
      </c>
      <c r="F6019" s="6" t="s">
        <v>121</v>
      </c>
      <c r="G6019" s="7">
        <v>8634060</v>
      </c>
      <c r="H6019" s="7">
        <f>G6019*I6019</f>
        <v>8634060</v>
      </c>
      <c r="I6019" s="7">
        <v>1</v>
      </c>
    </row>
    <row r="6020" spans="1:9" s="8" customFormat="1">
      <c r="A6020" s="1065"/>
      <c r="B6020" s="1124"/>
      <c r="C6020" s="226" t="s">
        <v>5503</v>
      </c>
      <c r="D6020" s="290" t="s">
        <v>3119</v>
      </c>
      <c r="E6020" s="226" t="s">
        <v>126</v>
      </c>
      <c r="F6020" s="226" t="s">
        <v>15</v>
      </c>
      <c r="G6020" s="226">
        <v>450</v>
      </c>
      <c r="H6020" s="234">
        <v>450000</v>
      </c>
      <c r="I6020" s="291">
        <v>1000</v>
      </c>
    </row>
    <row r="6021" spans="1:9" s="8" customFormat="1">
      <c r="A6021" s="1065"/>
      <c r="B6021" s="1124"/>
      <c r="C6021" s="226" t="s">
        <v>5504</v>
      </c>
      <c r="D6021" s="290" t="s">
        <v>3119</v>
      </c>
      <c r="E6021" s="226" t="s">
        <v>126</v>
      </c>
      <c r="F6021" s="226" t="s">
        <v>15</v>
      </c>
      <c r="G6021" s="226">
        <v>200000</v>
      </c>
      <c r="H6021" s="234">
        <v>2000000</v>
      </c>
      <c r="I6021" s="291">
        <v>10</v>
      </c>
    </row>
    <row r="6022" spans="1:9" s="8" customFormat="1">
      <c r="A6022" s="1065"/>
      <c r="B6022" s="1124"/>
      <c r="C6022" s="226" t="s">
        <v>5505</v>
      </c>
      <c r="D6022" s="290" t="s">
        <v>3119</v>
      </c>
      <c r="E6022" s="226" t="s">
        <v>126</v>
      </c>
      <c r="F6022" s="226" t="s">
        <v>15</v>
      </c>
      <c r="G6022" s="226">
        <v>10000</v>
      </c>
      <c r="H6022" s="234">
        <v>500000</v>
      </c>
      <c r="I6022" s="291">
        <v>50</v>
      </c>
    </row>
    <row r="6023" spans="1:9" s="8" customFormat="1">
      <c r="A6023" s="1065"/>
      <c r="B6023" s="1124"/>
      <c r="C6023" s="226" t="s">
        <v>5506</v>
      </c>
      <c r="D6023" s="290" t="s">
        <v>3119</v>
      </c>
      <c r="E6023" s="226" t="s">
        <v>126</v>
      </c>
      <c r="F6023" s="226" t="s">
        <v>15</v>
      </c>
      <c r="G6023" s="226">
        <v>13000</v>
      </c>
      <c r="H6023" s="234">
        <v>650000</v>
      </c>
      <c r="I6023" s="291">
        <v>50</v>
      </c>
    </row>
    <row r="6024" spans="1:9" s="8" customFormat="1">
      <c r="A6024" s="1065"/>
      <c r="B6024" s="1124"/>
      <c r="C6024" s="226" t="s">
        <v>5507</v>
      </c>
      <c r="D6024" s="290" t="s">
        <v>3119</v>
      </c>
      <c r="E6024" s="226" t="s">
        <v>126</v>
      </c>
      <c r="F6024" s="226" t="s">
        <v>15</v>
      </c>
      <c r="G6024" s="226">
        <v>1520</v>
      </c>
      <c r="H6024" s="234">
        <v>451440</v>
      </c>
      <c r="I6024" s="291">
        <v>297</v>
      </c>
    </row>
    <row r="6025" spans="1:9" s="8" customFormat="1">
      <c r="A6025" s="1065"/>
      <c r="B6025" s="1060"/>
      <c r="C6025" s="226" t="s">
        <v>5508</v>
      </c>
      <c r="D6025" s="290" t="s">
        <v>3119</v>
      </c>
      <c r="E6025" s="226" t="s">
        <v>126</v>
      </c>
      <c r="F6025" s="226" t="s">
        <v>15</v>
      </c>
      <c r="G6025" s="226">
        <v>700</v>
      </c>
      <c r="H6025" s="234">
        <v>175000</v>
      </c>
      <c r="I6025" s="291">
        <v>250</v>
      </c>
    </row>
    <row r="6026" spans="1:9">
      <c r="A6026" s="1065"/>
      <c r="B6026" s="1012" t="s">
        <v>118</v>
      </c>
      <c r="C6026" s="1012"/>
      <c r="D6026" s="1012"/>
      <c r="E6026" s="1012"/>
      <c r="F6026" s="1012"/>
      <c r="G6026" s="1012"/>
      <c r="H6026" s="72">
        <f>SUM(H6027:H6028)</f>
        <v>260700</v>
      </c>
      <c r="I6026" s="72"/>
    </row>
    <row r="6027" spans="1:9" s="8" customFormat="1" ht="30">
      <c r="A6027" s="1065"/>
      <c r="B6027" s="1049">
        <v>5129</v>
      </c>
      <c r="C6027" s="124">
        <v>71351540</v>
      </c>
      <c r="D6027" s="129" t="s">
        <v>168</v>
      </c>
      <c r="E6027" s="6" t="s">
        <v>3120</v>
      </c>
      <c r="F6027" s="6" t="s">
        <v>121</v>
      </c>
      <c r="G6027" s="7">
        <v>84500</v>
      </c>
      <c r="H6027" s="7">
        <f>G6027*I6027</f>
        <v>84500</v>
      </c>
      <c r="I6027" s="7">
        <v>1</v>
      </c>
    </row>
    <row r="6028" spans="1:9" s="8" customFormat="1" ht="30">
      <c r="A6028" s="1065"/>
      <c r="B6028" s="1049"/>
      <c r="C6028" s="124">
        <v>71351540</v>
      </c>
      <c r="D6028" s="129" t="s">
        <v>168</v>
      </c>
      <c r="E6028" s="6" t="s">
        <v>126</v>
      </c>
      <c r="F6028" s="6" t="s">
        <v>121</v>
      </c>
      <c r="G6028" s="7">
        <v>176200</v>
      </c>
      <c r="H6028" s="7">
        <f>G6028*I6028</f>
        <v>176200</v>
      </c>
      <c r="I6028" s="7">
        <v>1</v>
      </c>
    </row>
    <row r="6029" spans="1:9">
      <c r="A6029" s="1065"/>
      <c r="B6029" s="1029" t="s">
        <v>210</v>
      </c>
      <c r="C6029" s="1029"/>
      <c r="D6029" s="1029"/>
      <c r="E6029" s="1029"/>
      <c r="F6029" s="1029"/>
      <c r="G6029" s="1029"/>
      <c r="H6029" s="2">
        <f>SUM(H6030+H6032)</f>
        <v>20000000</v>
      </c>
      <c r="I6029" s="2"/>
    </row>
    <row r="6030" spans="1:9">
      <c r="A6030" s="1065"/>
      <c r="B6030" s="1012" t="s">
        <v>154</v>
      </c>
      <c r="C6030" s="1012"/>
      <c r="D6030" s="1012"/>
      <c r="E6030" s="1012"/>
      <c r="F6030" s="1012"/>
      <c r="G6030" s="1012"/>
      <c r="H6030" s="72">
        <f>SUM(H6031:H6031)</f>
        <v>14705880</v>
      </c>
      <c r="I6030" s="72"/>
    </row>
    <row r="6031" spans="1:9" ht="30">
      <c r="A6031" s="1065"/>
      <c r="B6031" s="10">
        <v>4861</v>
      </c>
      <c r="C6031" s="119" t="s">
        <v>3121</v>
      </c>
      <c r="D6031" s="120" t="s">
        <v>171</v>
      </c>
      <c r="E6031" s="10" t="s">
        <v>149</v>
      </c>
      <c r="F6031" s="10" t="s">
        <v>121</v>
      </c>
      <c r="G6031" s="3">
        <v>14705880</v>
      </c>
      <c r="H6031" s="3">
        <f>G6031*I6031</f>
        <v>14705880</v>
      </c>
      <c r="I6031" s="3">
        <v>1</v>
      </c>
    </row>
    <row r="6032" spans="1:9">
      <c r="A6032" s="1065"/>
      <c r="B6032" s="1012" t="s">
        <v>118</v>
      </c>
      <c r="C6032" s="1012"/>
      <c r="D6032" s="1012"/>
      <c r="E6032" s="1012"/>
      <c r="F6032" s="1012"/>
      <c r="G6032" s="1012"/>
      <c r="H6032" s="72">
        <f>SUM(H6033:H6034)</f>
        <v>5294120</v>
      </c>
      <c r="I6032" s="72"/>
    </row>
    <row r="6033" spans="1:9" ht="30">
      <c r="A6033" s="1065"/>
      <c r="B6033" s="1022">
        <v>4861</v>
      </c>
      <c r="C6033" s="119" t="s">
        <v>3122</v>
      </c>
      <c r="D6033" s="120" t="s">
        <v>213</v>
      </c>
      <c r="E6033" s="10" t="s">
        <v>149</v>
      </c>
      <c r="F6033" s="10" t="s">
        <v>121</v>
      </c>
      <c r="G6033" s="3">
        <v>5000000</v>
      </c>
      <c r="H6033" s="3">
        <f>G6033*I6033</f>
        <v>5000000</v>
      </c>
      <c r="I6033" s="3">
        <v>1</v>
      </c>
    </row>
    <row r="6034" spans="1:9" s="8" customFormat="1" ht="30">
      <c r="A6034" s="1065"/>
      <c r="B6034" s="1022"/>
      <c r="C6034" s="124">
        <v>71351540</v>
      </c>
      <c r="D6034" s="129" t="s">
        <v>168</v>
      </c>
      <c r="E6034" s="6" t="s">
        <v>149</v>
      </c>
      <c r="F6034" s="6" t="s">
        <v>121</v>
      </c>
      <c r="G6034" s="7">
        <v>294120</v>
      </c>
      <c r="H6034" s="7">
        <f>G6034*I6034</f>
        <v>294120</v>
      </c>
      <c r="I6034" s="7">
        <v>1</v>
      </c>
    </row>
    <row r="6035" spans="1:9">
      <c r="A6035" s="1065"/>
      <c r="B6035" s="1029" t="s">
        <v>214</v>
      </c>
      <c r="C6035" s="1029"/>
      <c r="D6035" s="1029"/>
      <c r="E6035" s="1029"/>
      <c r="F6035" s="1029"/>
      <c r="G6035" s="1029"/>
      <c r="H6035" s="2">
        <f>SUM(H6036+H6038)</f>
        <v>25499440</v>
      </c>
      <c r="I6035" s="2"/>
    </row>
    <row r="6036" spans="1:9">
      <c r="A6036" s="1065"/>
      <c r="B6036" s="1012" t="s">
        <v>154</v>
      </c>
      <c r="C6036" s="1012"/>
      <c r="D6036" s="1012"/>
      <c r="E6036" s="1012"/>
      <c r="F6036" s="1012"/>
      <c r="G6036" s="1012"/>
      <c r="H6036" s="72">
        <f>SUM(H6037:H6037)</f>
        <v>25009070</v>
      </c>
      <c r="I6036" s="72"/>
    </row>
    <row r="6037" spans="1:9" ht="30">
      <c r="A6037" s="1065"/>
      <c r="B6037" s="10">
        <v>4251</v>
      </c>
      <c r="C6037" s="119" t="s">
        <v>3123</v>
      </c>
      <c r="D6037" s="120" t="s">
        <v>216</v>
      </c>
      <c r="E6037" s="10" t="s">
        <v>149</v>
      </c>
      <c r="F6037" s="10" t="s">
        <v>121</v>
      </c>
      <c r="G6037" s="3">
        <v>25009070</v>
      </c>
      <c r="H6037" s="3">
        <f>G6037*I6037</f>
        <v>25009070</v>
      </c>
      <c r="I6037" s="3">
        <v>1</v>
      </c>
    </row>
    <row r="6038" spans="1:9">
      <c r="A6038" s="1065"/>
      <c r="B6038" s="1012" t="s">
        <v>118</v>
      </c>
      <c r="C6038" s="1012"/>
      <c r="D6038" s="1012"/>
      <c r="E6038" s="1012"/>
      <c r="F6038" s="1012"/>
      <c r="G6038" s="1012"/>
      <c r="H6038" s="72">
        <f>SUM(H6039:H6039)</f>
        <v>490370</v>
      </c>
      <c r="I6038" s="72"/>
    </row>
    <row r="6039" spans="1:9" s="8" customFormat="1" ht="30">
      <c r="A6039" s="1065"/>
      <c r="B6039" s="6">
        <v>4251</v>
      </c>
      <c r="C6039" s="124">
        <v>71351540</v>
      </c>
      <c r="D6039" s="129" t="s">
        <v>168</v>
      </c>
      <c r="E6039" s="6" t="s">
        <v>149</v>
      </c>
      <c r="F6039" s="6" t="s">
        <v>121</v>
      </c>
      <c r="G6039" s="7">
        <v>490370</v>
      </c>
      <c r="H6039" s="7">
        <f>G6039*I6039</f>
        <v>490370</v>
      </c>
      <c r="I6039" s="7">
        <v>1</v>
      </c>
    </row>
    <row r="6040" spans="1:9">
      <c r="A6040" s="1065"/>
      <c r="B6040" s="1029" t="s">
        <v>228</v>
      </c>
      <c r="C6040" s="1029"/>
      <c r="D6040" s="1029"/>
      <c r="E6040" s="1029"/>
      <c r="F6040" s="1029"/>
      <c r="G6040" s="1029"/>
      <c r="H6040" s="2">
        <f>SUM(H6041+H6092+H6111)</f>
        <v>129315995.266</v>
      </c>
      <c r="I6040" s="2"/>
    </row>
    <row r="6041" spans="1:9">
      <c r="A6041" s="1065"/>
      <c r="B6041" s="1012" t="s">
        <v>11</v>
      </c>
      <c r="C6041" s="1012"/>
      <c r="D6041" s="1012"/>
      <c r="E6041" s="1012"/>
      <c r="F6041" s="1012"/>
      <c r="G6041" s="1012"/>
      <c r="H6041" s="72">
        <f>SUM(H6042:H6091)</f>
        <v>29634845.26600001</v>
      </c>
      <c r="I6041" s="72"/>
    </row>
    <row r="6042" spans="1:9">
      <c r="A6042" s="1065"/>
      <c r="B6042" s="1022">
        <v>5129</v>
      </c>
      <c r="C6042" s="120" t="s">
        <v>3124</v>
      </c>
      <c r="D6042" s="120" t="s">
        <v>3125</v>
      </c>
      <c r="E6042" s="10" t="s">
        <v>14</v>
      </c>
      <c r="F6042" s="10" t="s">
        <v>469</v>
      </c>
      <c r="G6042" s="3">
        <v>22000</v>
      </c>
      <c r="H6042" s="3">
        <f t="shared" ref="H6042:H6091" si="53">G6042*I6042</f>
        <v>20284000</v>
      </c>
      <c r="I6042" s="3">
        <v>922</v>
      </c>
    </row>
    <row r="6043" spans="1:9">
      <c r="A6043" s="1065"/>
      <c r="B6043" s="1022"/>
      <c r="C6043" s="455" t="s">
        <v>7783</v>
      </c>
      <c r="D6043" s="455" t="s">
        <v>3983</v>
      </c>
      <c r="E6043" s="816" t="s">
        <v>126</v>
      </c>
      <c r="F6043" s="816" t="s">
        <v>15</v>
      </c>
      <c r="G6043" s="100">
        <v>253000</v>
      </c>
      <c r="H6043" s="399">
        <v>1012</v>
      </c>
      <c r="I6043" s="100">
        <v>4</v>
      </c>
    </row>
    <row r="6044" spans="1:9" ht="30">
      <c r="A6044" s="1065"/>
      <c r="B6044" s="1022"/>
      <c r="C6044" s="120" t="s">
        <v>6898</v>
      </c>
      <c r="D6044" s="120" t="s">
        <v>3983</v>
      </c>
      <c r="E6044" s="696" t="s">
        <v>126</v>
      </c>
      <c r="F6044" s="696" t="s">
        <v>15</v>
      </c>
      <c r="G6044" s="696">
        <v>253000</v>
      </c>
      <c r="H6044" s="699">
        <v>506</v>
      </c>
      <c r="I6044" s="3">
        <v>2</v>
      </c>
    </row>
    <row r="6045" spans="1:9" ht="30">
      <c r="A6045" s="1065"/>
      <c r="B6045" s="1022"/>
      <c r="C6045" s="120" t="s">
        <v>6899</v>
      </c>
      <c r="D6045" s="120" t="s">
        <v>3983</v>
      </c>
      <c r="E6045" s="696" t="s">
        <v>126</v>
      </c>
      <c r="F6045" s="696" t="s">
        <v>15</v>
      </c>
      <c r="G6045" s="696">
        <v>253000</v>
      </c>
      <c r="H6045" s="699">
        <v>506</v>
      </c>
      <c r="I6045" s="3">
        <v>2</v>
      </c>
    </row>
    <row r="6046" spans="1:9" ht="30">
      <c r="A6046" s="1065"/>
      <c r="B6046" s="1022"/>
      <c r="C6046" s="120" t="s">
        <v>6900</v>
      </c>
      <c r="D6046" s="120" t="s">
        <v>3983</v>
      </c>
      <c r="E6046" s="696" t="s">
        <v>126</v>
      </c>
      <c r="F6046" s="696" t="s">
        <v>15</v>
      </c>
      <c r="G6046" s="696">
        <v>253000</v>
      </c>
      <c r="H6046" s="699">
        <v>506</v>
      </c>
      <c r="I6046" s="3">
        <v>2</v>
      </c>
    </row>
    <row r="6047" spans="1:9" ht="30">
      <c r="A6047" s="1065"/>
      <c r="B6047" s="1022"/>
      <c r="C6047" s="120" t="s">
        <v>6901</v>
      </c>
      <c r="D6047" s="120" t="s">
        <v>3983</v>
      </c>
      <c r="E6047" s="696" t="s">
        <v>126</v>
      </c>
      <c r="F6047" s="696" t="s">
        <v>15</v>
      </c>
      <c r="G6047" s="696">
        <v>253000</v>
      </c>
      <c r="H6047" s="699">
        <v>506</v>
      </c>
      <c r="I6047" s="3">
        <v>2</v>
      </c>
    </row>
    <row r="6048" spans="1:9" ht="30">
      <c r="A6048" s="1065"/>
      <c r="B6048" s="1022"/>
      <c r="C6048" s="120" t="s">
        <v>6902</v>
      </c>
      <c r="D6048" s="120" t="s">
        <v>3983</v>
      </c>
      <c r="E6048" s="696" t="s">
        <v>126</v>
      </c>
      <c r="F6048" s="696" t="s">
        <v>15</v>
      </c>
      <c r="G6048" s="696">
        <v>253000</v>
      </c>
      <c r="H6048" s="699">
        <v>506</v>
      </c>
      <c r="I6048" s="3">
        <v>2</v>
      </c>
    </row>
    <row r="6049" spans="1:9" ht="30">
      <c r="A6049" s="1065"/>
      <c r="B6049" s="1022"/>
      <c r="C6049" s="120" t="s">
        <v>6903</v>
      </c>
      <c r="D6049" s="120" t="s">
        <v>3983</v>
      </c>
      <c r="E6049" s="696" t="s">
        <v>126</v>
      </c>
      <c r="F6049" s="696" t="s">
        <v>15</v>
      </c>
      <c r="G6049" s="696">
        <v>253000</v>
      </c>
      <c r="H6049" s="699">
        <v>506</v>
      </c>
      <c r="I6049" s="3">
        <v>2</v>
      </c>
    </row>
    <row r="6050" spans="1:9" ht="30">
      <c r="A6050" s="1065"/>
      <c r="B6050" s="1022"/>
      <c r="C6050" s="120" t="s">
        <v>6904</v>
      </c>
      <c r="D6050" s="120" t="s">
        <v>3983</v>
      </c>
      <c r="E6050" s="696" t="s">
        <v>126</v>
      </c>
      <c r="F6050" s="696" t="s">
        <v>15</v>
      </c>
      <c r="G6050" s="696">
        <v>253000</v>
      </c>
      <c r="H6050" s="699">
        <v>506</v>
      </c>
      <c r="I6050" s="3">
        <v>2</v>
      </c>
    </row>
    <row r="6051" spans="1:9" ht="30">
      <c r="A6051" s="1065"/>
      <c r="B6051" s="1022"/>
      <c r="C6051" s="120" t="s">
        <v>7308</v>
      </c>
      <c r="D6051" s="120" t="s">
        <v>3983</v>
      </c>
      <c r="E6051" s="696" t="s">
        <v>126</v>
      </c>
      <c r="F6051" s="696" t="s">
        <v>15</v>
      </c>
      <c r="G6051" s="696">
        <v>413600</v>
      </c>
      <c r="H6051" s="699">
        <v>827.2</v>
      </c>
      <c r="I6051" s="3">
        <v>2</v>
      </c>
    </row>
    <row r="6052" spans="1:9" ht="30">
      <c r="A6052" s="1065"/>
      <c r="B6052" s="1022"/>
      <c r="C6052" s="120" t="s">
        <v>6905</v>
      </c>
      <c r="D6052" s="120" t="s">
        <v>3966</v>
      </c>
      <c r="E6052" s="696" t="s">
        <v>126</v>
      </c>
      <c r="F6052" s="696" t="s">
        <v>15</v>
      </c>
      <c r="G6052" s="696">
        <v>215600</v>
      </c>
      <c r="H6052" s="699">
        <v>1293.5999999999999</v>
      </c>
      <c r="I6052" s="3">
        <v>6</v>
      </c>
    </row>
    <row r="6053" spans="1:9" ht="30">
      <c r="A6053" s="1065"/>
      <c r="B6053" s="1022"/>
      <c r="C6053" s="120" t="s">
        <v>6906</v>
      </c>
      <c r="D6053" s="120" t="s">
        <v>3966</v>
      </c>
      <c r="E6053" s="696" t="s">
        <v>126</v>
      </c>
      <c r="F6053" s="696" t="s">
        <v>15</v>
      </c>
      <c r="G6053" s="696">
        <v>431200</v>
      </c>
      <c r="H6053" s="699">
        <v>3018.4</v>
      </c>
      <c r="I6053" s="3">
        <v>7</v>
      </c>
    </row>
    <row r="6054" spans="1:9" ht="30">
      <c r="A6054" s="1065"/>
      <c r="B6054" s="1022"/>
      <c r="C6054" s="120" t="s">
        <v>6907</v>
      </c>
      <c r="D6054" s="120" t="s">
        <v>3966</v>
      </c>
      <c r="E6054" s="696" t="s">
        <v>126</v>
      </c>
      <c r="F6054" s="696" t="s">
        <v>15</v>
      </c>
      <c r="G6054" s="696">
        <v>188100</v>
      </c>
      <c r="H6054" s="699">
        <v>1128.5999999999999</v>
      </c>
      <c r="I6054" s="3">
        <v>6</v>
      </c>
    </row>
    <row r="6055" spans="1:9" ht="30">
      <c r="A6055" s="1065"/>
      <c r="B6055" s="1022"/>
      <c r="C6055" s="120" t="s">
        <v>6908</v>
      </c>
      <c r="D6055" s="120" t="s">
        <v>3966</v>
      </c>
      <c r="E6055" s="696" t="s">
        <v>126</v>
      </c>
      <c r="F6055" s="696" t="s">
        <v>15</v>
      </c>
      <c r="G6055" s="696">
        <v>277300</v>
      </c>
      <c r="H6055" s="699">
        <v>277.3</v>
      </c>
      <c r="I6055" s="3">
        <v>1</v>
      </c>
    </row>
    <row r="6056" spans="1:9" ht="30">
      <c r="A6056" s="1065"/>
      <c r="B6056" s="1022"/>
      <c r="C6056" s="120" t="s">
        <v>6909</v>
      </c>
      <c r="D6056" s="120" t="s">
        <v>3966</v>
      </c>
      <c r="E6056" s="696" t="s">
        <v>126</v>
      </c>
      <c r="F6056" s="696" t="s">
        <v>15</v>
      </c>
      <c r="G6056" s="696">
        <v>253000</v>
      </c>
      <c r="H6056" s="699">
        <v>506</v>
      </c>
      <c r="I6056" s="3">
        <v>2</v>
      </c>
    </row>
    <row r="6057" spans="1:9" ht="30">
      <c r="A6057" s="1065"/>
      <c r="B6057" s="1022"/>
      <c r="C6057" s="120" t="s">
        <v>6910</v>
      </c>
      <c r="D6057" s="120" t="s">
        <v>3966</v>
      </c>
      <c r="E6057" s="696" t="s">
        <v>126</v>
      </c>
      <c r="F6057" s="696" t="s">
        <v>15</v>
      </c>
      <c r="G6057" s="696">
        <v>672100</v>
      </c>
      <c r="H6057" s="699">
        <v>1344.2</v>
      </c>
      <c r="I6057" s="3">
        <v>2</v>
      </c>
    </row>
    <row r="6058" spans="1:9" ht="45">
      <c r="A6058" s="1065"/>
      <c r="B6058" s="1022"/>
      <c r="C6058" s="120" t="s">
        <v>6911</v>
      </c>
      <c r="D6058" s="120" t="s">
        <v>6912</v>
      </c>
      <c r="E6058" s="696" t="s">
        <v>126</v>
      </c>
      <c r="F6058" s="696" t="s">
        <v>15</v>
      </c>
      <c r="G6058" s="696">
        <v>143000</v>
      </c>
      <c r="H6058" s="699">
        <v>572</v>
      </c>
      <c r="I6058" s="3">
        <v>4</v>
      </c>
    </row>
    <row r="6059" spans="1:9" ht="45">
      <c r="A6059" s="1065"/>
      <c r="B6059" s="1022"/>
      <c r="C6059" s="120" t="s">
        <v>6913</v>
      </c>
      <c r="D6059" s="120" t="s">
        <v>6912</v>
      </c>
      <c r="E6059" s="696" t="s">
        <v>126</v>
      </c>
      <c r="F6059" s="696" t="s">
        <v>15</v>
      </c>
      <c r="G6059" s="696">
        <v>464200</v>
      </c>
      <c r="H6059" s="699">
        <v>1856.8</v>
      </c>
      <c r="I6059" s="3">
        <v>4</v>
      </c>
    </row>
    <row r="6060" spans="1:9" ht="30">
      <c r="A6060" s="1065"/>
      <c r="B6060" s="1022"/>
      <c r="C6060" s="120" t="s">
        <v>6914</v>
      </c>
      <c r="D6060" s="120" t="s">
        <v>3974</v>
      </c>
      <c r="E6060" s="696" t="s">
        <v>126</v>
      </c>
      <c r="F6060" s="696" t="s">
        <v>15</v>
      </c>
      <c r="G6060" s="696">
        <v>836650</v>
      </c>
      <c r="H6060" s="699">
        <v>1673.3</v>
      </c>
      <c r="I6060" s="3">
        <v>2</v>
      </c>
    </row>
    <row r="6061" spans="1:9" ht="30">
      <c r="A6061" s="1065"/>
      <c r="B6061" s="1022"/>
      <c r="C6061" s="120" t="s">
        <v>6915</v>
      </c>
      <c r="D6061" s="120" t="s">
        <v>3974</v>
      </c>
      <c r="E6061" s="696" t="s">
        <v>126</v>
      </c>
      <c r="F6061" s="696" t="s">
        <v>15</v>
      </c>
      <c r="G6061" s="696">
        <v>728200</v>
      </c>
      <c r="H6061" s="699">
        <v>2912.8</v>
      </c>
      <c r="I6061" s="3">
        <v>4</v>
      </c>
    </row>
    <row r="6062" spans="1:9" ht="30">
      <c r="A6062" s="1065"/>
      <c r="B6062" s="1022"/>
      <c r="C6062" s="120" t="s">
        <v>6916</v>
      </c>
      <c r="D6062" s="120" t="s">
        <v>3974</v>
      </c>
      <c r="E6062" s="696" t="s">
        <v>126</v>
      </c>
      <c r="F6062" s="696" t="s">
        <v>15</v>
      </c>
      <c r="G6062" s="696">
        <v>2434423</v>
      </c>
      <c r="H6062" s="699">
        <v>2434.4229999999998</v>
      </c>
      <c r="I6062" s="3">
        <v>1</v>
      </c>
    </row>
    <row r="6063" spans="1:9" ht="30">
      <c r="A6063" s="1065"/>
      <c r="B6063" s="1022"/>
      <c r="C6063" s="120" t="s">
        <v>6917</v>
      </c>
      <c r="D6063" s="120" t="s">
        <v>3974</v>
      </c>
      <c r="E6063" s="696" t="s">
        <v>126</v>
      </c>
      <c r="F6063" s="696" t="s">
        <v>15</v>
      </c>
      <c r="G6063" s="696">
        <v>1068705</v>
      </c>
      <c r="H6063" s="699">
        <v>2137.41</v>
      </c>
      <c r="I6063" s="3">
        <v>2</v>
      </c>
    </row>
    <row r="6064" spans="1:9" ht="30">
      <c r="A6064" s="1065"/>
      <c r="B6064" s="1022"/>
      <c r="C6064" s="120" t="s">
        <v>6918</v>
      </c>
      <c r="D6064" s="120" t="s">
        <v>3974</v>
      </c>
      <c r="E6064" s="696" t="s">
        <v>126</v>
      </c>
      <c r="F6064" s="696" t="s">
        <v>15</v>
      </c>
      <c r="G6064" s="696">
        <v>696300</v>
      </c>
      <c r="H6064" s="699">
        <v>1392.6</v>
      </c>
      <c r="I6064" s="3">
        <v>2</v>
      </c>
    </row>
    <row r="6065" spans="1:9" ht="30">
      <c r="A6065" s="1065"/>
      <c r="B6065" s="1022"/>
      <c r="C6065" s="120" t="s">
        <v>6898</v>
      </c>
      <c r="D6065" s="120" t="s">
        <v>3983</v>
      </c>
      <c r="E6065" s="120" t="s">
        <v>126</v>
      </c>
      <c r="F6065" s="120" t="s">
        <v>15</v>
      </c>
      <c r="G6065" s="696">
        <v>253000</v>
      </c>
      <c r="H6065" s="568">
        <v>506</v>
      </c>
      <c r="I6065" s="3">
        <v>2</v>
      </c>
    </row>
    <row r="6066" spans="1:9" ht="30">
      <c r="A6066" s="1065"/>
      <c r="B6066" s="1022"/>
      <c r="C6066" s="120" t="s">
        <v>6899</v>
      </c>
      <c r="D6066" s="120" t="s">
        <v>3983</v>
      </c>
      <c r="E6066" s="120" t="s">
        <v>126</v>
      </c>
      <c r="F6066" s="120" t="s">
        <v>15</v>
      </c>
      <c r="G6066" s="696">
        <v>253000</v>
      </c>
      <c r="H6066" s="568">
        <v>506</v>
      </c>
      <c r="I6066" s="3">
        <v>2</v>
      </c>
    </row>
    <row r="6067" spans="1:9" ht="30">
      <c r="A6067" s="1065"/>
      <c r="B6067" s="1022"/>
      <c r="C6067" s="120" t="s">
        <v>6900</v>
      </c>
      <c r="D6067" s="120" t="s">
        <v>3983</v>
      </c>
      <c r="E6067" s="120" t="s">
        <v>126</v>
      </c>
      <c r="F6067" s="120" t="s">
        <v>15</v>
      </c>
      <c r="G6067" s="696">
        <v>253000</v>
      </c>
      <c r="H6067" s="568">
        <v>506</v>
      </c>
      <c r="I6067" s="3">
        <v>2</v>
      </c>
    </row>
    <row r="6068" spans="1:9" ht="30">
      <c r="A6068" s="1065"/>
      <c r="B6068" s="1022"/>
      <c r="C6068" s="120" t="s">
        <v>6901</v>
      </c>
      <c r="D6068" s="120" t="s">
        <v>3983</v>
      </c>
      <c r="E6068" s="120" t="s">
        <v>126</v>
      </c>
      <c r="F6068" s="120" t="s">
        <v>15</v>
      </c>
      <c r="G6068" s="696">
        <v>253000</v>
      </c>
      <c r="H6068" s="568">
        <v>506</v>
      </c>
      <c r="I6068" s="3">
        <v>2</v>
      </c>
    </row>
    <row r="6069" spans="1:9" ht="30">
      <c r="A6069" s="1065"/>
      <c r="B6069" s="1022"/>
      <c r="C6069" s="120" t="s">
        <v>6902</v>
      </c>
      <c r="D6069" s="120" t="s">
        <v>3983</v>
      </c>
      <c r="E6069" s="120" t="s">
        <v>126</v>
      </c>
      <c r="F6069" s="120" t="s">
        <v>15</v>
      </c>
      <c r="G6069" s="696">
        <v>253000</v>
      </c>
      <c r="H6069" s="568">
        <v>506</v>
      </c>
      <c r="I6069" s="3">
        <v>2</v>
      </c>
    </row>
    <row r="6070" spans="1:9" ht="30">
      <c r="A6070" s="1065"/>
      <c r="B6070" s="1022"/>
      <c r="C6070" s="120" t="s">
        <v>6903</v>
      </c>
      <c r="D6070" s="120" t="s">
        <v>3983</v>
      </c>
      <c r="E6070" s="120" t="s">
        <v>126</v>
      </c>
      <c r="F6070" s="120" t="s">
        <v>15</v>
      </c>
      <c r="G6070" s="696">
        <v>253000</v>
      </c>
      <c r="H6070" s="568">
        <v>506</v>
      </c>
      <c r="I6070" s="3">
        <v>2</v>
      </c>
    </row>
    <row r="6071" spans="1:9" ht="30">
      <c r="A6071" s="1065"/>
      <c r="B6071" s="1022"/>
      <c r="C6071" s="120" t="s">
        <v>6904</v>
      </c>
      <c r="D6071" s="120" t="s">
        <v>3983</v>
      </c>
      <c r="E6071" s="120" t="s">
        <v>126</v>
      </c>
      <c r="F6071" s="120" t="s">
        <v>15</v>
      </c>
      <c r="G6071" s="696">
        <v>253000</v>
      </c>
      <c r="H6071" s="568">
        <v>506</v>
      </c>
      <c r="I6071" s="3">
        <v>2</v>
      </c>
    </row>
    <row r="6072" spans="1:9" ht="30">
      <c r="A6072" s="1065"/>
      <c r="B6072" s="1022"/>
      <c r="C6072" s="120" t="s">
        <v>6905</v>
      </c>
      <c r="D6072" s="120" t="s">
        <v>3966</v>
      </c>
      <c r="E6072" s="120" t="s">
        <v>126</v>
      </c>
      <c r="F6072" s="120" t="s">
        <v>15</v>
      </c>
      <c r="G6072" s="696">
        <v>215600</v>
      </c>
      <c r="H6072" s="568">
        <v>1293.5999999999999</v>
      </c>
      <c r="I6072" s="3">
        <v>6</v>
      </c>
    </row>
    <row r="6073" spans="1:9" ht="30">
      <c r="A6073" s="1065"/>
      <c r="B6073" s="1022"/>
      <c r="C6073" s="120" t="s">
        <v>6906</v>
      </c>
      <c r="D6073" s="120" t="s">
        <v>3966</v>
      </c>
      <c r="E6073" s="120" t="s">
        <v>126</v>
      </c>
      <c r="F6073" s="120" t="s">
        <v>15</v>
      </c>
      <c r="G6073" s="696">
        <v>431200</v>
      </c>
      <c r="H6073" s="568">
        <v>3018.4</v>
      </c>
      <c r="I6073" s="589">
        <v>7</v>
      </c>
    </row>
    <row r="6074" spans="1:9" ht="30">
      <c r="A6074" s="1065"/>
      <c r="B6074" s="1022"/>
      <c r="C6074" s="120" t="s">
        <v>6907</v>
      </c>
      <c r="D6074" s="120" t="s">
        <v>3966</v>
      </c>
      <c r="E6074" s="120" t="s">
        <v>126</v>
      </c>
      <c r="F6074" s="120" t="s">
        <v>15</v>
      </c>
      <c r="G6074" s="696">
        <v>188100</v>
      </c>
      <c r="H6074" s="568">
        <v>1128.5999999999999</v>
      </c>
      <c r="I6074" s="589">
        <v>6</v>
      </c>
    </row>
    <row r="6075" spans="1:9" ht="30">
      <c r="A6075" s="1065"/>
      <c r="B6075" s="1022"/>
      <c r="C6075" s="120" t="s">
        <v>6908</v>
      </c>
      <c r="D6075" s="120" t="s">
        <v>3966</v>
      </c>
      <c r="E6075" s="120" t="s">
        <v>126</v>
      </c>
      <c r="F6075" s="120" t="s">
        <v>15</v>
      </c>
      <c r="G6075" s="696">
        <v>277300</v>
      </c>
      <c r="H6075" s="568">
        <v>277.3</v>
      </c>
      <c r="I6075" s="589">
        <v>1</v>
      </c>
    </row>
    <row r="6076" spans="1:9" ht="30">
      <c r="A6076" s="1065"/>
      <c r="B6076" s="1022"/>
      <c r="C6076" s="120" t="s">
        <v>6909</v>
      </c>
      <c r="D6076" s="120" t="s">
        <v>3966</v>
      </c>
      <c r="E6076" s="120" t="s">
        <v>126</v>
      </c>
      <c r="F6076" s="120" t="s">
        <v>15</v>
      </c>
      <c r="G6076" s="696">
        <v>253000</v>
      </c>
      <c r="H6076" s="568">
        <v>506</v>
      </c>
      <c r="I6076" s="589">
        <v>2</v>
      </c>
    </row>
    <row r="6077" spans="1:9" ht="30">
      <c r="A6077" s="1065"/>
      <c r="B6077" s="1022"/>
      <c r="C6077" s="120" t="s">
        <v>6910</v>
      </c>
      <c r="D6077" s="120" t="s">
        <v>3966</v>
      </c>
      <c r="E6077" s="120" t="s">
        <v>126</v>
      </c>
      <c r="F6077" s="120" t="s">
        <v>15</v>
      </c>
      <c r="G6077" s="696">
        <v>672100</v>
      </c>
      <c r="H6077" s="568">
        <v>1344.2</v>
      </c>
      <c r="I6077" s="589">
        <v>2</v>
      </c>
    </row>
    <row r="6078" spans="1:9" ht="45">
      <c r="A6078" s="1065"/>
      <c r="B6078" s="1022"/>
      <c r="C6078" s="120" t="s">
        <v>6911</v>
      </c>
      <c r="D6078" s="120" t="s">
        <v>6912</v>
      </c>
      <c r="E6078" s="120" t="s">
        <v>126</v>
      </c>
      <c r="F6078" s="120" t="s">
        <v>15</v>
      </c>
      <c r="G6078" s="696">
        <v>143000</v>
      </c>
      <c r="H6078" s="568">
        <v>572</v>
      </c>
      <c r="I6078" s="589">
        <v>4</v>
      </c>
    </row>
    <row r="6079" spans="1:9" ht="45">
      <c r="A6079" s="1065"/>
      <c r="B6079" s="1022"/>
      <c r="C6079" s="120" t="s">
        <v>6913</v>
      </c>
      <c r="D6079" s="120" t="s">
        <v>6912</v>
      </c>
      <c r="E6079" s="120" t="s">
        <v>126</v>
      </c>
      <c r="F6079" s="120" t="s">
        <v>15</v>
      </c>
      <c r="G6079" s="120">
        <v>464200</v>
      </c>
      <c r="H6079" s="568">
        <v>1856.8</v>
      </c>
      <c r="I6079" s="589">
        <v>4</v>
      </c>
    </row>
    <row r="6080" spans="1:9" ht="30">
      <c r="A6080" s="1065"/>
      <c r="B6080" s="1022"/>
      <c r="C6080" s="120" t="s">
        <v>6914</v>
      </c>
      <c r="D6080" s="120" t="s">
        <v>3974</v>
      </c>
      <c r="E6080" s="120" t="s">
        <v>126</v>
      </c>
      <c r="F6080" s="120" t="s">
        <v>15</v>
      </c>
      <c r="G6080" s="120">
        <v>836650</v>
      </c>
      <c r="H6080" s="568">
        <v>1673.3</v>
      </c>
      <c r="I6080" s="589">
        <v>2</v>
      </c>
    </row>
    <row r="6081" spans="1:9" ht="30">
      <c r="A6081" s="1065"/>
      <c r="B6081" s="1022"/>
      <c r="C6081" s="120" t="s">
        <v>6915</v>
      </c>
      <c r="D6081" s="120" t="s">
        <v>3974</v>
      </c>
      <c r="E6081" s="120" t="s">
        <v>126</v>
      </c>
      <c r="F6081" s="120" t="s">
        <v>15</v>
      </c>
      <c r="G6081" s="120">
        <v>728200</v>
      </c>
      <c r="H6081" s="568">
        <v>2912.8</v>
      </c>
      <c r="I6081" s="589">
        <v>4</v>
      </c>
    </row>
    <row r="6082" spans="1:9" ht="30">
      <c r="A6082" s="1065"/>
      <c r="B6082" s="1022"/>
      <c r="C6082" s="120" t="s">
        <v>6916</v>
      </c>
      <c r="D6082" s="120" t="s">
        <v>3974</v>
      </c>
      <c r="E6082" s="120" t="s">
        <v>126</v>
      </c>
      <c r="F6082" s="120" t="s">
        <v>15</v>
      </c>
      <c r="G6082" s="120">
        <v>2434423</v>
      </c>
      <c r="H6082" s="568">
        <v>2434.4229999999998</v>
      </c>
      <c r="I6082" s="589">
        <v>1</v>
      </c>
    </row>
    <row r="6083" spans="1:9" ht="30">
      <c r="A6083" s="1065"/>
      <c r="B6083" s="1022"/>
      <c r="C6083" s="120" t="s">
        <v>6917</v>
      </c>
      <c r="D6083" s="120" t="s">
        <v>3974</v>
      </c>
      <c r="E6083" s="120" t="s">
        <v>126</v>
      </c>
      <c r="F6083" s="120" t="s">
        <v>15</v>
      </c>
      <c r="G6083" s="120">
        <v>1068705</v>
      </c>
      <c r="H6083" s="568">
        <v>2137.41</v>
      </c>
      <c r="I6083" s="589">
        <v>2</v>
      </c>
    </row>
    <row r="6084" spans="1:9" ht="30">
      <c r="A6084" s="1065"/>
      <c r="B6084" s="1022"/>
      <c r="C6084" s="120" t="s">
        <v>6918</v>
      </c>
      <c r="D6084" s="120" t="s">
        <v>3974</v>
      </c>
      <c r="E6084" s="120" t="s">
        <v>126</v>
      </c>
      <c r="F6084" s="120" t="s">
        <v>15</v>
      </c>
      <c r="G6084" s="120">
        <v>696300</v>
      </c>
      <c r="H6084" s="568">
        <v>1392.6</v>
      </c>
      <c r="I6084" s="589">
        <v>2</v>
      </c>
    </row>
    <row r="6085" spans="1:9" ht="30">
      <c r="A6085" s="1065"/>
      <c r="B6085" s="1022"/>
      <c r="C6085" s="120" t="s">
        <v>6919</v>
      </c>
      <c r="D6085" s="120" t="s">
        <v>6920</v>
      </c>
      <c r="E6085" s="120" t="s">
        <v>126</v>
      </c>
      <c r="F6085" s="120" t="s">
        <v>15</v>
      </c>
      <c r="G6085" s="120">
        <v>413600</v>
      </c>
      <c r="H6085" s="568">
        <v>827.2</v>
      </c>
      <c r="I6085" s="589">
        <v>2</v>
      </c>
    </row>
    <row r="6086" spans="1:9">
      <c r="A6086" s="1065"/>
      <c r="B6086" s="1022"/>
      <c r="C6086" s="119"/>
      <c r="D6086" s="120"/>
      <c r="E6086" s="590"/>
      <c r="F6086" s="590"/>
      <c r="G6086" s="3"/>
      <c r="H6086" s="3"/>
      <c r="I6086" s="3"/>
    </row>
    <row r="6087" spans="1:9" s="8" customFormat="1" ht="30">
      <c r="A6087" s="1065"/>
      <c r="B6087" s="1022"/>
      <c r="C6087" s="120" t="s">
        <v>6815</v>
      </c>
      <c r="D6087" s="120" t="s">
        <v>3990</v>
      </c>
      <c r="E6087" s="120" t="s">
        <v>14</v>
      </c>
      <c r="F6087" s="120" t="s">
        <v>15</v>
      </c>
      <c r="G6087" s="120">
        <v>50000</v>
      </c>
      <c r="H6087" s="120">
        <f t="shared" si="53"/>
        <v>1800000</v>
      </c>
      <c r="I6087" s="120">
        <v>36</v>
      </c>
    </row>
    <row r="6088" spans="1:9" s="8" customFormat="1" ht="30">
      <c r="A6088" s="1065"/>
      <c r="B6088" s="1022"/>
      <c r="C6088" s="124">
        <v>37531210</v>
      </c>
      <c r="D6088" s="129" t="s">
        <v>583</v>
      </c>
      <c r="E6088" s="6" t="s">
        <v>126</v>
      </c>
      <c r="F6088" s="6" t="s">
        <v>15</v>
      </c>
      <c r="G6088" s="7">
        <v>250000</v>
      </c>
      <c r="H6088" s="7">
        <f t="shared" si="53"/>
        <v>3000000</v>
      </c>
      <c r="I6088" s="7">
        <v>12</v>
      </c>
    </row>
    <row r="6089" spans="1:9" s="8" customFormat="1" ht="45">
      <c r="A6089" s="1065"/>
      <c r="B6089" s="1022"/>
      <c r="C6089" s="124">
        <v>37531220</v>
      </c>
      <c r="D6089" s="129" t="s">
        <v>3126</v>
      </c>
      <c r="E6089" s="6" t="s">
        <v>126</v>
      </c>
      <c r="F6089" s="6" t="s">
        <v>15</v>
      </c>
      <c r="G6089" s="7">
        <v>100000</v>
      </c>
      <c r="H6089" s="7">
        <f t="shared" si="53"/>
        <v>500000</v>
      </c>
      <c r="I6089" s="7">
        <v>5</v>
      </c>
    </row>
    <row r="6090" spans="1:9" s="8" customFormat="1" ht="30">
      <c r="A6090" s="1065"/>
      <c r="B6090" s="1022"/>
      <c r="C6090" s="124">
        <v>37531240</v>
      </c>
      <c r="D6090" s="129" t="s">
        <v>2482</v>
      </c>
      <c r="E6090" s="6" t="s">
        <v>126</v>
      </c>
      <c r="F6090" s="6" t="s">
        <v>15</v>
      </c>
      <c r="G6090" s="7">
        <v>200000</v>
      </c>
      <c r="H6090" s="7">
        <f t="shared" si="53"/>
        <v>1000000</v>
      </c>
      <c r="I6090" s="7">
        <v>5</v>
      </c>
    </row>
    <row r="6091" spans="1:9" s="8" customFormat="1">
      <c r="A6091" s="1065"/>
      <c r="B6091" s="1022"/>
      <c r="C6091" s="120" t="s">
        <v>6816</v>
      </c>
      <c r="D6091" s="120" t="s">
        <v>3991</v>
      </c>
      <c r="E6091" s="120" t="s">
        <v>14</v>
      </c>
      <c r="F6091" s="120" t="s">
        <v>15</v>
      </c>
      <c r="G6091" s="120">
        <v>60000</v>
      </c>
      <c r="H6091" s="120">
        <f t="shared" si="53"/>
        <v>3000000</v>
      </c>
      <c r="I6091" s="120">
        <v>50</v>
      </c>
    </row>
    <row r="6092" spans="1:9">
      <c r="A6092" s="1065"/>
      <c r="B6092" s="1012" t="s">
        <v>154</v>
      </c>
      <c r="C6092" s="1012"/>
      <c r="D6092" s="1012"/>
      <c r="E6092" s="1012"/>
      <c r="F6092" s="1012"/>
      <c r="G6092" s="1012"/>
      <c r="H6092" s="72">
        <f>SUM(H6107:H6110)</f>
        <v>94026236</v>
      </c>
      <c r="I6092" s="72"/>
    </row>
    <row r="6093" spans="1:9">
      <c r="A6093" s="1065"/>
      <c r="B6093" s="548"/>
      <c r="C6093" s="833" t="s">
        <v>7900</v>
      </c>
      <c r="D6093" s="833" t="s">
        <v>535</v>
      </c>
      <c r="E6093" s="119" t="s">
        <v>126</v>
      </c>
      <c r="F6093" s="119" t="s">
        <v>121</v>
      </c>
      <c r="G6093" s="834">
        <v>31436530</v>
      </c>
      <c r="H6093" s="834">
        <v>31436530</v>
      </c>
      <c r="I6093" s="3">
        <v>1</v>
      </c>
    </row>
    <row r="6094" spans="1:9">
      <c r="A6094" s="1065"/>
      <c r="B6094" s="548"/>
      <c r="C6094" s="833" t="s">
        <v>7901</v>
      </c>
      <c r="D6094" s="833" t="s">
        <v>535</v>
      </c>
      <c r="E6094" s="119" t="s">
        <v>126</v>
      </c>
      <c r="F6094" s="119" t="s">
        <v>121</v>
      </c>
      <c r="G6094" s="834">
        <v>16332030</v>
      </c>
      <c r="H6094" s="834">
        <v>16332030</v>
      </c>
      <c r="I6094" s="3">
        <v>1</v>
      </c>
    </row>
    <row r="6095" spans="1:9">
      <c r="A6095" s="1065"/>
      <c r="B6095" s="548"/>
      <c r="C6095" s="833" t="s">
        <v>7902</v>
      </c>
      <c r="D6095" s="833" t="s">
        <v>535</v>
      </c>
      <c r="E6095" s="119" t="s">
        <v>126</v>
      </c>
      <c r="F6095" s="119" t="s">
        <v>121</v>
      </c>
      <c r="G6095" s="834">
        <v>9026120</v>
      </c>
      <c r="H6095" s="834">
        <v>9026120</v>
      </c>
      <c r="I6095" s="3">
        <v>1</v>
      </c>
    </row>
    <row r="6096" spans="1:9">
      <c r="A6096" s="1065"/>
      <c r="B6096" s="548"/>
      <c r="C6096" s="833" t="s">
        <v>7903</v>
      </c>
      <c r="D6096" s="833" t="s">
        <v>535</v>
      </c>
      <c r="E6096" s="119" t="s">
        <v>126</v>
      </c>
      <c r="F6096" s="119" t="s">
        <v>121</v>
      </c>
      <c r="G6096" s="834">
        <v>14952620</v>
      </c>
      <c r="H6096" s="834">
        <v>14952620</v>
      </c>
      <c r="I6096" s="3">
        <v>1</v>
      </c>
    </row>
    <row r="6097" spans="1:10">
      <c r="A6097" s="1065"/>
      <c r="B6097" s="779" t="s">
        <v>5294</v>
      </c>
      <c r="C6097" s="779" t="s">
        <v>7655</v>
      </c>
      <c r="D6097" s="779" t="s">
        <v>6552</v>
      </c>
      <c r="E6097" s="119" t="s">
        <v>126</v>
      </c>
      <c r="F6097" s="119" t="s">
        <v>121</v>
      </c>
      <c r="G6097" s="782">
        <v>16612000</v>
      </c>
      <c r="H6097" s="782">
        <v>16612000</v>
      </c>
      <c r="I6097" s="786">
        <v>1</v>
      </c>
    </row>
    <row r="6098" spans="1:10" ht="30">
      <c r="A6098" s="1065"/>
      <c r="B6098" s="119" t="s">
        <v>5264</v>
      </c>
      <c r="C6098" s="119" t="s">
        <v>7412</v>
      </c>
      <c r="D6098" s="119" t="s">
        <v>535</v>
      </c>
      <c r="E6098" s="119" t="s">
        <v>126</v>
      </c>
      <c r="F6098" s="119" t="s">
        <v>121</v>
      </c>
      <c r="G6098" s="399">
        <v>10701.09</v>
      </c>
      <c r="H6098" s="399">
        <v>10701.09</v>
      </c>
      <c r="I6098" s="3">
        <v>1</v>
      </c>
    </row>
    <row r="6099" spans="1:10" ht="30">
      <c r="A6099" s="1065"/>
      <c r="B6099" s="119" t="s">
        <v>5264</v>
      </c>
      <c r="C6099" s="119" t="s">
        <v>7413</v>
      </c>
      <c r="D6099" s="119" t="s">
        <v>535</v>
      </c>
      <c r="E6099" s="119" t="s">
        <v>126</v>
      </c>
      <c r="F6099" s="119" t="s">
        <v>121</v>
      </c>
      <c r="G6099" s="399">
        <v>12876.88</v>
      </c>
      <c r="H6099" s="399">
        <v>12876.88</v>
      </c>
      <c r="I6099" s="3">
        <v>1</v>
      </c>
    </row>
    <row r="6100" spans="1:10" ht="30">
      <c r="A6100" s="1065"/>
      <c r="B6100" s="119" t="s">
        <v>5264</v>
      </c>
      <c r="C6100" s="119" t="s">
        <v>7414</v>
      </c>
      <c r="D6100" s="119" t="s">
        <v>535</v>
      </c>
      <c r="E6100" s="119" t="s">
        <v>126</v>
      </c>
      <c r="F6100" s="119" t="s">
        <v>121</v>
      </c>
      <c r="G6100" s="399">
        <v>25578.33</v>
      </c>
      <c r="H6100" s="399">
        <v>25578.33</v>
      </c>
      <c r="I6100" s="3">
        <v>1</v>
      </c>
    </row>
    <row r="6101" spans="1:10" ht="30">
      <c r="A6101" s="1065"/>
      <c r="B6101" s="119" t="s">
        <v>5264</v>
      </c>
      <c r="C6101" s="119" t="s">
        <v>7415</v>
      </c>
      <c r="D6101" s="119" t="s">
        <v>535</v>
      </c>
      <c r="E6101" s="119" t="s">
        <v>126</v>
      </c>
      <c r="F6101" s="119" t="s">
        <v>121</v>
      </c>
      <c r="G6101" s="399">
        <v>9820.19</v>
      </c>
      <c r="H6101" s="399">
        <v>9820.19</v>
      </c>
      <c r="I6101" s="3">
        <v>1</v>
      </c>
    </row>
    <row r="6102" spans="1:10" ht="30">
      <c r="A6102" s="1065"/>
      <c r="B6102" s="455" t="s">
        <v>5264</v>
      </c>
      <c r="C6102" s="119" t="s">
        <v>7304</v>
      </c>
      <c r="D6102" s="119" t="s">
        <v>4060</v>
      </c>
      <c r="E6102" s="119" t="s">
        <v>126</v>
      </c>
      <c r="F6102" s="119" t="s">
        <v>121</v>
      </c>
      <c r="G6102" s="119">
        <v>10701090</v>
      </c>
      <c r="H6102" s="700">
        <v>10701090</v>
      </c>
      <c r="I6102" s="3">
        <v>1</v>
      </c>
    </row>
    <row r="6103" spans="1:10" ht="30">
      <c r="A6103" s="1065"/>
      <c r="B6103" s="119" t="s">
        <v>5264</v>
      </c>
      <c r="C6103" s="119" t="s">
        <v>7305</v>
      </c>
      <c r="D6103" s="119" t="s">
        <v>4060</v>
      </c>
      <c r="E6103" s="119" t="s">
        <v>126</v>
      </c>
      <c r="F6103" s="119" t="s">
        <v>121</v>
      </c>
      <c r="G6103" s="119">
        <v>12876880</v>
      </c>
      <c r="H6103" s="700">
        <v>12876880</v>
      </c>
      <c r="I6103" s="3">
        <v>1</v>
      </c>
    </row>
    <row r="6104" spans="1:10">
      <c r="A6104" s="1065"/>
      <c r="B6104" s="119"/>
      <c r="C6104" s="455" t="s">
        <v>7926</v>
      </c>
      <c r="D6104" s="455" t="s">
        <v>6552</v>
      </c>
      <c r="E6104" s="119" t="s">
        <v>126</v>
      </c>
      <c r="F6104" s="119" t="s">
        <v>121</v>
      </c>
      <c r="G6104" s="456">
        <v>16612780</v>
      </c>
      <c r="H6104" s="456">
        <v>16612780</v>
      </c>
      <c r="I6104" s="3">
        <v>1</v>
      </c>
    </row>
    <row r="6105" spans="1:10" ht="30">
      <c r="A6105" s="1065"/>
      <c r="B6105" s="119" t="s">
        <v>5264</v>
      </c>
      <c r="C6105" s="119" t="s">
        <v>7306</v>
      </c>
      <c r="D6105" s="119" t="s">
        <v>4060</v>
      </c>
      <c r="E6105" s="119" t="s">
        <v>126</v>
      </c>
      <c r="F6105" s="119" t="s">
        <v>121</v>
      </c>
      <c r="G6105" s="119">
        <v>25578330</v>
      </c>
      <c r="H6105" s="700">
        <v>25578330</v>
      </c>
      <c r="I6105" s="3">
        <v>1</v>
      </c>
    </row>
    <row r="6106" spans="1:10" ht="30">
      <c r="A6106" s="1065"/>
      <c r="B6106" s="119" t="s">
        <v>5264</v>
      </c>
      <c r="C6106" s="119" t="s">
        <v>7307</v>
      </c>
      <c r="D6106" s="119" t="s">
        <v>4060</v>
      </c>
      <c r="E6106" s="119" t="s">
        <v>126</v>
      </c>
      <c r="F6106" s="119" t="s">
        <v>121</v>
      </c>
      <c r="G6106" s="119">
        <v>9820190</v>
      </c>
      <c r="H6106" s="700">
        <v>9820190</v>
      </c>
      <c r="I6106" s="3">
        <v>1</v>
      </c>
    </row>
    <row r="6107" spans="1:10" ht="30">
      <c r="A6107" s="1065"/>
      <c r="B6107" s="10">
        <v>4251</v>
      </c>
      <c r="C6107" s="119" t="s">
        <v>3101</v>
      </c>
      <c r="D6107" s="120" t="s">
        <v>538</v>
      </c>
      <c r="E6107" s="10" t="s">
        <v>126</v>
      </c>
      <c r="F6107" s="10" t="s">
        <v>121</v>
      </c>
      <c r="G6107" s="3">
        <v>9800000</v>
      </c>
      <c r="H6107" s="3">
        <f>G6107*I6107</f>
        <v>9800000</v>
      </c>
      <c r="I6107" s="3">
        <v>1</v>
      </c>
    </row>
    <row r="6108" spans="1:10" s="8" customFormat="1" ht="45">
      <c r="A6108" s="1065"/>
      <c r="B6108" s="1022">
        <v>5113</v>
      </c>
      <c r="C6108" s="124">
        <v>45611300</v>
      </c>
      <c r="D6108" s="129" t="s">
        <v>3127</v>
      </c>
      <c r="E6108" s="6" t="s">
        <v>126</v>
      </c>
      <c r="F6108" s="6" t="s">
        <v>121</v>
      </c>
      <c r="G6108" s="7">
        <v>26365630</v>
      </c>
      <c r="H6108" s="7">
        <f>G6108*I6108</f>
        <v>26365630</v>
      </c>
      <c r="I6108" s="7">
        <v>1</v>
      </c>
    </row>
    <row r="6109" spans="1:10" ht="60">
      <c r="A6109" s="1065"/>
      <c r="B6109" s="1022"/>
      <c r="C6109" s="122" t="s">
        <v>3128</v>
      </c>
      <c r="D6109" s="120" t="s">
        <v>3129</v>
      </c>
      <c r="E6109" s="10" t="s">
        <v>126</v>
      </c>
      <c r="F6109" s="10" t="s">
        <v>121</v>
      </c>
      <c r="G6109" s="3">
        <v>25456450</v>
      </c>
      <c r="H6109" s="3">
        <f>G6109*I6109</f>
        <v>25456450</v>
      </c>
      <c r="I6109" s="3">
        <v>1</v>
      </c>
    </row>
    <row r="6110" spans="1:10" s="8" customFormat="1" ht="30">
      <c r="A6110" s="1065"/>
      <c r="B6110" s="1022"/>
      <c r="C6110" s="124">
        <v>45611300</v>
      </c>
      <c r="D6110" s="129" t="s">
        <v>3130</v>
      </c>
      <c r="E6110" s="6" t="s">
        <v>126</v>
      </c>
      <c r="F6110" s="6" t="s">
        <v>121</v>
      </c>
      <c r="G6110" s="7">
        <v>32404156</v>
      </c>
      <c r="H6110" s="7">
        <f>G6110*I6110</f>
        <v>32404156</v>
      </c>
      <c r="I6110" s="7">
        <v>1</v>
      </c>
    </row>
    <row r="6111" spans="1:10">
      <c r="A6111" s="1065"/>
      <c r="B6111" s="1012" t="s">
        <v>118</v>
      </c>
      <c r="C6111" s="1012"/>
      <c r="D6111" s="1012"/>
      <c r="E6111" s="1012"/>
      <c r="F6111" s="1012"/>
      <c r="G6111" s="1012"/>
      <c r="H6111" s="72">
        <f>SUM(H6114:H6133)</f>
        <v>5654914</v>
      </c>
      <c r="I6111" s="72"/>
    </row>
    <row r="6112" spans="1:10" ht="30">
      <c r="A6112" s="1065"/>
      <c r="B6112" s="122" t="s">
        <v>5294</v>
      </c>
      <c r="C6112" s="122" t="s">
        <v>7706</v>
      </c>
      <c r="D6112" s="122" t="s">
        <v>5260</v>
      </c>
      <c r="E6112" s="122" t="s">
        <v>3120</v>
      </c>
      <c r="F6112" s="122" t="s">
        <v>121</v>
      </c>
      <c r="G6112" s="122">
        <v>332260</v>
      </c>
      <c r="H6112" s="122">
        <v>332260</v>
      </c>
      <c r="I6112" s="122">
        <v>1</v>
      </c>
      <c r="J6112" s="122"/>
    </row>
    <row r="6113" spans="1:10">
      <c r="A6113" s="1065"/>
      <c r="B6113" s="833" t="s">
        <v>5294</v>
      </c>
      <c r="C6113" s="833" t="s">
        <v>7970</v>
      </c>
      <c r="D6113" s="833" t="s">
        <v>5260</v>
      </c>
      <c r="E6113" s="122" t="s">
        <v>3120</v>
      </c>
      <c r="F6113" s="122" t="s">
        <v>121</v>
      </c>
      <c r="G6113" s="834">
        <v>414240</v>
      </c>
      <c r="H6113" s="834">
        <v>414240</v>
      </c>
      <c r="I6113" s="122">
        <v>1</v>
      </c>
      <c r="J6113" s="527"/>
    </row>
    <row r="6114" spans="1:10" s="8" customFormat="1" ht="30">
      <c r="A6114" s="1065"/>
      <c r="B6114" s="6">
        <v>4251</v>
      </c>
      <c r="C6114" s="124">
        <v>71351540</v>
      </c>
      <c r="D6114" s="129" t="s">
        <v>168</v>
      </c>
      <c r="E6114" s="6" t="s">
        <v>3120</v>
      </c>
      <c r="F6114" s="6" t="s">
        <v>121</v>
      </c>
      <c r="G6114" s="7">
        <v>200000</v>
      </c>
      <c r="H6114" s="7">
        <f t="shared" ref="H6114:H6133" si="54">G6114*I6114</f>
        <v>200000</v>
      </c>
      <c r="I6114" s="7">
        <v>1</v>
      </c>
    </row>
    <row r="6115" spans="1:10" s="8" customFormat="1">
      <c r="A6115" s="1065"/>
      <c r="B6115" s="882"/>
      <c r="C6115" s="455" t="s">
        <v>7992</v>
      </c>
      <c r="D6115" s="455" t="s">
        <v>5260</v>
      </c>
      <c r="E6115" s="122" t="s">
        <v>3120</v>
      </c>
      <c r="F6115" s="122" t="s">
        <v>121</v>
      </c>
      <c r="G6115" s="456">
        <v>286520</v>
      </c>
      <c r="H6115" s="456">
        <v>286520</v>
      </c>
      <c r="I6115" s="7">
        <v>1</v>
      </c>
    </row>
    <row r="6116" spans="1:10" s="8" customFormat="1">
      <c r="A6116" s="1065"/>
      <c r="B6116" s="882"/>
      <c r="C6116" s="455" t="s">
        <v>7993</v>
      </c>
      <c r="D6116" s="455" t="s">
        <v>5260</v>
      </c>
      <c r="E6116" s="122" t="s">
        <v>3120</v>
      </c>
      <c r="F6116" s="122" t="s">
        <v>121</v>
      </c>
      <c r="G6116" s="456">
        <v>628728</v>
      </c>
      <c r="H6116" s="456">
        <v>628728</v>
      </c>
      <c r="I6116" s="7">
        <v>1</v>
      </c>
    </row>
    <row r="6117" spans="1:10" s="8" customFormat="1">
      <c r="A6117" s="1065"/>
      <c r="B6117" s="882"/>
      <c r="C6117" s="455" t="s">
        <v>7994</v>
      </c>
      <c r="D6117" s="455" t="s">
        <v>5260</v>
      </c>
      <c r="E6117" s="122" t="s">
        <v>3120</v>
      </c>
      <c r="F6117" s="122" t="s">
        <v>121</v>
      </c>
      <c r="G6117" s="456">
        <v>302880</v>
      </c>
      <c r="H6117" s="456">
        <v>302880</v>
      </c>
      <c r="I6117" s="7">
        <v>1</v>
      </c>
    </row>
    <row r="6118" spans="1:10" s="8" customFormat="1">
      <c r="A6118" s="1065"/>
      <c r="B6118" s="882"/>
      <c r="C6118" s="455" t="s">
        <v>7995</v>
      </c>
      <c r="D6118" s="455" t="s">
        <v>5260</v>
      </c>
      <c r="E6118" s="122" t="s">
        <v>3120</v>
      </c>
      <c r="F6118" s="122" t="s">
        <v>121</v>
      </c>
      <c r="G6118" s="456">
        <v>170160</v>
      </c>
      <c r="H6118" s="456">
        <v>170160</v>
      </c>
      <c r="I6118" s="7">
        <v>1</v>
      </c>
    </row>
    <row r="6119" spans="1:10" s="8" customFormat="1" ht="45">
      <c r="A6119" s="1065"/>
      <c r="B6119" s="1022">
        <v>5113</v>
      </c>
      <c r="C6119" s="124">
        <v>71351540</v>
      </c>
      <c r="D6119" s="129" t="s">
        <v>3131</v>
      </c>
      <c r="E6119" s="6" t="s">
        <v>126</v>
      </c>
      <c r="F6119" s="6" t="s">
        <v>121</v>
      </c>
      <c r="G6119" s="7">
        <v>511572</v>
      </c>
      <c r="H6119" s="7">
        <f t="shared" si="54"/>
        <v>511572</v>
      </c>
      <c r="I6119" s="7">
        <v>1</v>
      </c>
    </row>
    <row r="6120" spans="1:10" s="8" customFormat="1" ht="60">
      <c r="A6120" s="1065"/>
      <c r="B6120" s="1022"/>
      <c r="C6120" s="124">
        <v>71351540</v>
      </c>
      <c r="D6120" s="129" t="s">
        <v>3132</v>
      </c>
      <c r="E6120" s="6" t="s">
        <v>3120</v>
      </c>
      <c r="F6120" s="6" t="s">
        <v>121</v>
      </c>
      <c r="G6120" s="7">
        <v>513409</v>
      </c>
      <c r="H6120" s="7">
        <f t="shared" si="54"/>
        <v>513409</v>
      </c>
      <c r="I6120" s="7">
        <v>1</v>
      </c>
    </row>
    <row r="6121" spans="1:10" s="8" customFormat="1" ht="30">
      <c r="A6121" s="1065"/>
      <c r="B6121" s="1022"/>
      <c r="C6121" s="124">
        <v>71351540</v>
      </c>
      <c r="D6121" s="129" t="s">
        <v>3133</v>
      </c>
      <c r="E6121" s="6" t="s">
        <v>126</v>
      </c>
      <c r="F6121" s="6" t="s">
        <v>121</v>
      </c>
      <c r="G6121" s="7">
        <v>628728</v>
      </c>
      <c r="H6121" s="7">
        <f t="shared" si="54"/>
        <v>628728</v>
      </c>
      <c r="I6121" s="7">
        <v>1</v>
      </c>
    </row>
    <row r="6122" spans="1:10" s="8" customFormat="1" ht="45">
      <c r="A6122" s="1065"/>
      <c r="B6122" s="1022"/>
      <c r="C6122" s="124">
        <v>98111140</v>
      </c>
      <c r="D6122" s="129" t="s">
        <v>3134</v>
      </c>
      <c r="E6122" s="6" t="s">
        <v>120</v>
      </c>
      <c r="F6122" s="6" t="s">
        <v>121</v>
      </c>
      <c r="G6122" s="7">
        <v>153468</v>
      </c>
      <c r="H6122" s="7">
        <f t="shared" si="54"/>
        <v>153468</v>
      </c>
      <c r="I6122" s="7">
        <v>1</v>
      </c>
    </row>
    <row r="6123" spans="1:10" s="8" customFormat="1" ht="30">
      <c r="A6123" s="1065"/>
      <c r="B6123" s="1022"/>
      <c r="C6123" s="757" t="s">
        <v>7562</v>
      </c>
      <c r="D6123" s="757" t="s">
        <v>5260</v>
      </c>
      <c r="E6123" s="757" t="s">
        <v>3120</v>
      </c>
      <c r="F6123" s="757" t="s">
        <v>121</v>
      </c>
      <c r="G6123" s="757">
        <v>184740</v>
      </c>
      <c r="H6123" s="757">
        <v>184740</v>
      </c>
      <c r="I6123" s="757">
        <v>1</v>
      </c>
    </row>
    <row r="6124" spans="1:10" s="8" customFormat="1">
      <c r="A6124" s="1065"/>
      <c r="B6124" s="1022"/>
      <c r="C6124" s="455" t="s">
        <v>7998</v>
      </c>
      <c r="D6124" s="455" t="s">
        <v>531</v>
      </c>
      <c r="E6124" s="878" t="s">
        <v>120</v>
      </c>
      <c r="F6124" s="878" t="s">
        <v>121</v>
      </c>
      <c r="G6124" s="456">
        <v>153470</v>
      </c>
      <c r="H6124" s="456">
        <v>153470</v>
      </c>
      <c r="I6124" s="878">
        <v>1</v>
      </c>
    </row>
    <row r="6125" spans="1:10" s="8" customFormat="1">
      <c r="A6125" s="1065"/>
      <c r="B6125" s="1022"/>
      <c r="C6125" s="455" t="s">
        <v>7999</v>
      </c>
      <c r="D6125" s="455" t="s">
        <v>531</v>
      </c>
      <c r="E6125" s="878" t="s">
        <v>120</v>
      </c>
      <c r="F6125" s="878" t="s">
        <v>121</v>
      </c>
      <c r="G6125" s="456">
        <v>55450</v>
      </c>
      <c r="H6125" s="456">
        <v>55450</v>
      </c>
      <c r="I6125" s="878">
        <v>1</v>
      </c>
    </row>
    <row r="6126" spans="1:10" s="8" customFormat="1">
      <c r="A6126" s="1065"/>
      <c r="B6126" s="1022"/>
      <c r="C6126" s="455" t="s">
        <v>8000</v>
      </c>
      <c r="D6126" s="455" t="s">
        <v>531</v>
      </c>
      <c r="E6126" s="878" t="s">
        <v>120</v>
      </c>
      <c r="F6126" s="878" t="s">
        <v>121</v>
      </c>
      <c r="G6126" s="456">
        <v>62920</v>
      </c>
      <c r="H6126" s="456">
        <v>62920</v>
      </c>
      <c r="I6126" s="878">
        <v>1</v>
      </c>
    </row>
    <row r="6127" spans="1:10" s="8" customFormat="1">
      <c r="A6127" s="1065"/>
      <c r="B6127" s="1022"/>
      <c r="C6127" s="455" t="s">
        <v>8001</v>
      </c>
      <c r="D6127" s="455" t="s">
        <v>531</v>
      </c>
      <c r="E6127" s="878" t="s">
        <v>120</v>
      </c>
      <c r="F6127" s="878" t="s">
        <v>121</v>
      </c>
      <c r="G6127" s="456">
        <v>74990</v>
      </c>
      <c r="H6127" s="456">
        <v>74990</v>
      </c>
      <c r="I6127" s="878">
        <v>1</v>
      </c>
    </row>
    <row r="6128" spans="1:10" s="8" customFormat="1" ht="30">
      <c r="A6128" s="1065"/>
      <c r="B6128" s="1022"/>
      <c r="C6128" s="757" t="s">
        <v>7563</v>
      </c>
      <c r="D6128" s="757" t="s">
        <v>5260</v>
      </c>
      <c r="E6128" s="757" t="s">
        <v>3120</v>
      </c>
      <c r="F6128" s="757" t="s">
        <v>121</v>
      </c>
      <c r="G6128" s="757">
        <v>209700</v>
      </c>
      <c r="H6128" s="757">
        <v>209700</v>
      </c>
      <c r="I6128" s="757">
        <v>1</v>
      </c>
    </row>
    <row r="6129" spans="1:9" s="8" customFormat="1" ht="30">
      <c r="A6129" s="1065"/>
      <c r="B6129" s="1022"/>
      <c r="C6129" s="757" t="s">
        <v>7564</v>
      </c>
      <c r="D6129" s="757" t="s">
        <v>5260</v>
      </c>
      <c r="E6129" s="757" t="s">
        <v>3120</v>
      </c>
      <c r="F6129" s="757" t="s">
        <v>121</v>
      </c>
      <c r="G6129" s="757">
        <v>249970</v>
      </c>
      <c r="H6129" s="757">
        <v>249970</v>
      </c>
      <c r="I6129" s="757">
        <v>1</v>
      </c>
    </row>
    <row r="6130" spans="1:9" s="8" customFormat="1" ht="30">
      <c r="A6130" s="1065"/>
      <c r="B6130" s="1022"/>
      <c r="C6130" s="757" t="s">
        <v>7565</v>
      </c>
      <c r="D6130" s="757" t="s">
        <v>5260</v>
      </c>
      <c r="E6130" s="757" t="s">
        <v>3120</v>
      </c>
      <c r="F6130" s="757" t="s">
        <v>121</v>
      </c>
      <c r="G6130" s="757">
        <v>511570</v>
      </c>
      <c r="H6130" s="757">
        <v>511570</v>
      </c>
      <c r="I6130" s="757">
        <v>1</v>
      </c>
    </row>
    <row r="6131" spans="1:9" ht="60">
      <c r="A6131" s="1065"/>
      <c r="B6131" s="1022"/>
      <c r="C6131" s="119" t="s">
        <v>3135</v>
      </c>
      <c r="D6131" s="120" t="s">
        <v>3136</v>
      </c>
      <c r="E6131" s="10" t="s">
        <v>120</v>
      </c>
      <c r="F6131" s="10" t="s">
        <v>121</v>
      </c>
      <c r="G6131" s="3">
        <v>154023</v>
      </c>
      <c r="H6131" s="3">
        <f t="shared" si="54"/>
        <v>154023</v>
      </c>
      <c r="I6131" s="3">
        <v>1</v>
      </c>
    </row>
    <row r="6132" spans="1:9" s="8" customFormat="1" ht="30">
      <c r="A6132" s="1065"/>
      <c r="B6132" s="1022"/>
      <c r="C6132" s="124">
        <v>98111140</v>
      </c>
      <c r="D6132" s="129" t="s">
        <v>3137</v>
      </c>
      <c r="E6132" s="6" t="s">
        <v>120</v>
      </c>
      <c r="F6132" s="6" t="s">
        <v>121</v>
      </c>
      <c r="G6132" s="7">
        <v>188616</v>
      </c>
      <c r="H6132" s="7">
        <f t="shared" si="54"/>
        <v>188616</v>
      </c>
      <c r="I6132" s="7">
        <v>1</v>
      </c>
    </row>
    <row r="6133" spans="1:9" s="8" customFormat="1" ht="30">
      <c r="A6133" s="1065"/>
      <c r="B6133" s="6">
        <v>5129</v>
      </c>
      <c r="C6133" s="124">
        <v>71351540</v>
      </c>
      <c r="D6133" s="129" t="s">
        <v>168</v>
      </c>
      <c r="E6133" s="6" t="s">
        <v>3120</v>
      </c>
      <c r="F6133" s="6" t="s">
        <v>121</v>
      </c>
      <c r="G6133" s="7">
        <v>414000</v>
      </c>
      <c r="H6133" s="7">
        <f t="shared" si="54"/>
        <v>414000</v>
      </c>
      <c r="I6133" s="7">
        <v>1</v>
      </c>
    </row>
    <row r="6134" spans="1:9">
      <c r="A6134" s="1065"/>
      <c r="B6134" s="1029" t="s">
        <v>258</v>
      </c>
      <c r="C6134" s="1029"/>
      <c r="D6134" s="1029"/>
      <c r="E6134" s="1029"/>
      <c r="F6134" s="1029"/>
      <c r="G6134" s="1029"/>
      <c r="H6134" s="2">
        <f>SUM(H6135+H6137)</f>
        <v>44000000</v>
      </c>
      <c r="I6134" s="2"/>
    </row>
    <row r="6135" spans="1:9">
      <c r="A6135" s="1065"/>
      <c r="B6135" s="1012" t="s">
        <v>154</v>
      </c>
      <c r="C6135" s="1012"/>
      <c r="D6135" s="1012"/>
      <c r="E6135" s="1012"/>
      <c r="F6135" s="1012"/>
      <c r="G6135" s="1012"/>
      <c r="H6135" s="72">
        <f>SUM(H6136:H6136)</f>
        <v>43137250</v>
      </c>
      <c r="I6135" s="72"/>
    </row>
    <row r="6136" spans="1:9" ht="30">
      <c r="A6136" s="1065"/>
      <c r="B6136" s="10">
        <v>4251</v>
      </c>
      <c r="C6136" s="119" t="s">
        <v>3138</v>
      </c>
      <c r="D6136" s="120" t="s">
        <v>260</v>
      </c>
      <c r="E6136" s="10" t="s">
        <v>149</v>
      </c>
      <c r="F6136" s="10" t="s">
        <v>121</v>
      </c>
      <c r="G6136" s="3">
        <v>43137250</v>
      </c>
      <c r="H6136" s="3">
        <f>G6136*I6136</f>
        <v>43137250</v>
      </c>
      <c r="I6136" s="3">
        <v>1</v>
      </c>
    </row>
    <row r="6137" spans="1:9">
      <c r="A6137" s="1065"/>
      <c r="B6137" s="1012" t="s">
        <v>118</v>
      </c>
      <c r="C6137" s="1012"/>
      <c r="D6137" s="1012"/>
      <c r="E6137" s="1012"/>
      <c r="F6137" s="1012"/>
      <c r="G6137" s="1012"/>
      <c r="H6137" s="72">
        <f>SUM(H6138:H6138)</f>
        <v>862750</v>
      </c>
      <c r="I6137" s="72"/>
    </row>
    <row r="6138" spans="1:9" s="8" customFormat="1" ht="30">
      <c r="A6138" s="1065"/>
      <c r="B6138" s="6">
        <v>4251</v>
      </c>
      <c r="C6138" s="124">
        <v>71351540</v>
      </c>
      <c r="D6138" s="129" t="s">
        <v>168</v>
      </c>
      <c r="E6138" s="6" t="s">
        <v>172</v>
      </c>
      <c r="F6138" s="6" t="s">
        <v>121</v>
      </c>
      <c r="G6138" s="7">
        <v>862750</v>
      </c>
      <c r="H6138" s="7">
        <f>G6138*I6138</f>
        <v>862750</v>
      </c>
      <c r="I6138" s="7">
        <v>1</v>
      </c>
    </row>
    <row r="6139" spans="1:9">
      <c r="A6139" s="1065"/>
      <c r="B6139" s="1029" t="s">
        <v>267</v>
      </c>
      <c r="C6139" s="1029"/>
      <c r="D6139" s="1029"/>
      <c r="E6139" s="1029"/>
      <c r="F6139" s="1029"/>
      <c r="G6139" s="1029"/>
      <c r="H6139" s="2">
        <f>SUM(H6140)</f>
        <v>6000000</v>
      </c>
      <c r="I6139" s="2"/>
    </row>
    <row r="6140" spans="1:9">
      <c r="A6140" s="1065"/>
      <c r="B6140" s="1012" t="s">
        <v>118</v>
      </c>
      <c r="C6140" s="1012"/>
      <c r="D6140" s="1012"/>
      <c r="E6140" s="1012"/>
      <c r="F6140" s="1012"/>
      <c r="G6140" s="1012"/>
      <c r="H6140" s="72">
        <f>SUM(H6142:H6151)</f>
        <v>6000000</v>
      </c>
      <c r="I6140" s="72"/>
    </row>
    <row r="6141" spans="1:9" ht="18">
      <c r="A6141" s="1065"/>
      <c r="B6141" s="887"/>
      <c r="C6141" s="833" t="s">
        <v>8059</v>
      </c>
      <c r="D6141" s="833" t="s">
        <v>5587</v>
      </c>
      <c r="E6141" s="889" t="s">
        <v>14</v>
      </c>
      <c r="F6141" s="889" t="s">
        <v>121</v>
      </c>
      <c r="G6141" s="834">
        <v>800000</v>
      </c>
      <c r="H6141" s="834">
        <v>800000</v>
      </c>
      <c r="I6141" s="892">
        <v>1</v>
      </c>
    </row>
    <row r="6142" spans="1:9" ht="60">
      <c r="A6142" s="1065"/>
      <c r="B6142" s="1022">
        <v>4239</v>
      </c>
      <c r="C6142" s="119" t="s">
        <v>3139</v>
      </c>
      <c r="D6142" s="120" t="s">
        <v>3140</v>
      </c>
      <c r="E6142" s="10" t="s">
        <v>14</v>
      </c>
      <c r="F6142" s="10" t="s">
        <v>121</v>
      </c>
      <c r="G6142" s="3">
        <v>1200000</v>
      </c>
      <c r="H6142" s="3">
        <f t="shared" ref="H6142:H6151" si="55">G6142*I6142</f>
        <v>1200000</v>
      </c>
      <c r="I6142" s="3">
        <v>1</v>
      </c>
    </row>
    <row r="6143" spans="1:9" ht="60">
      <c r="A6143" s="1065"/>
      <c r="B6143" s="1022"/>
      <c r="C6143" s="119" t="s">
        <v>3141</v>
      </c>
      <c r="D6143" s="120" t="s">
        <v>3142</v>
      </c>
      <c r="E6143" s="10" t="s">
        <v>14</v>
      </c>
      <c r="F6143" s="10" t="s">
        <v>121</v>
      </c>
      <c r="G6143" s="3">
        <v>400000</v>
      </c>
      <c r="H6143" s="3">
        <f t="shared" si="55"/>
        <v>400000</v>
      </c>
      <c r="I6143" s="3">
        <v>1</v>
      </c>
    </row>
    <row r="6144" spans="1:9" ht="60">
      <c r="A6144" s="1065"/>
      <c r="B6144" s="1022"/>
      <c r="C6144" s="119" t="s">
        <v>3143</v>
      </c>
      <c r="D6144" s="120" t="s">
        <v>3144</v>
      </c>
      <c r="E6144" s="10" t="s">
        <v>14</v>
      </c>
      <c r="F6144" s="10" t="s">
        <v>121</v>
      </c>
      <c r="G6144" s="3">
        <v>500000</v>
      </c>
      <c r="H6144" s="3">
        <f t="shared" si="55"/>
        <v>500000</v>
      </c>
      <c r="I6144" s="3">
        <v>1</v>
      </c>
    </row>
    <row r="6145" spans="1:9" ht="60">
      <c r="A6145" s="1065"/>
      <c r="B6145" s="1022"/>
      <c r="C6145" s="119" t="s">
        <v>3145</v>
      </c>
      <c r="D6145" s="120" t="s">
        <v>3146</v>
      </c>
      <c r="E6145" s="10" t="s">
        <v>14</v>
      </c>
      <c r="F6145" s="10" t="s">
        <v>121</v>
      </c>
      <c r="G6145" s="3">
        <v>300000</v>
      </c>
      <c r="H6145" s="3">
        <f t="shared" si="55"/>
        <v>300000</v>
      </c>
      <c r="I6145" s="3">
        <v>1</v>
      </c>
    </row>
    <row r="6146" spans="1:9" ht="60">
      <c r="A6146" s="1065"/>
      <c r="B6146" s="1022"/>
      <c r="C6146" s="119" t="s">
        <v>3147</v>
      </c>
      <c r="D6146" s="120" t="s">
        <v>3148</v>
      </c>
      <c r="E6146" s="10" t="s">
        <v>14</v>
      </c>
      <c r="F6146" s="10" t="s">
        <v>121</v>
      </c>
      <c r="G6146" s="3">
        <v>400000</v>
      </c>
      <c r="H6146" s="3">
        <f t="shared" si="55"/>
        <v>400000</v>
      </c>
      <c r="I6146" s="3">
        <v>1</v>
      </c>
    </row>
    <row r="6147" spans="1:9" ht="75">
      <c r="A6147" s="1065"/>
      <c r="B6147" s="1022"/>
      <c r="C6147" s="119" t="s">
        <v>3149</v>
      </c>
      <c r="D6147" s="120" t="s">
        <v>3150</v>
      </c>
      <c r="E6147" s="10" t="s">
        <v>14</v>
      </c>
      <c r="F6147" s="10" t="s">
        <v>121</v>
      </c>
      <c r="G6147" s="3">
        <v>400000</v>
      </c>
      <c r="H6147" s="3">
        <f t="shared" si="55"/>
        <v>400000</v>
      </c>
      <c r="I6147" s="3">
        <v>1</v>
      </c>
    </row>
    <row r="6148" spans="1:9" ht="60">
      <c r="A6148" s="1065"/>
      <c r="B6148" s="1022"/>
      <c r="C6148" s="119" t="s">
        <v>3151</v>
      </c>
      <c r="D6148" s="120" t="s">
        <v>3152</v>
      </c>
      <c r="E6148" s="10" t="s">
        <v>14</v>
      </c>
      <c r="F6148" s="10" t="s">
        <v>121</v>
      </c>
      <c r="G6148" s="3">
        <v>1200000</v>
      </c>
      <c r="H6148" s="3">
        <f t="shared" si="55"/>
        <v>1200000</v>
      </c>
      <c r="I6148" s="3">
        <v>1</v>
      </c>
    </row>
    <row r="6149" spans="1:9" ht="60">
      <c r="A6149" s="1065"/>
      <c r="B6149" s="1022"/>
      <c r="C6149" s="119" t="s">
        <v>3153</v>
      </c>
      <c r="D6149" s="120" t="s">
        <v>3154</v>
      </c>
      <c r="E6149" s="10" t="s">
        <v>14</v>
      </c>
      <c r="F6149" s="10" t="s">
        <v>121</v>
      </c>
      <c r="G6149" s="3">
        <v>500000</v>
      </c>
      <c r="H6149" s="3">
        <f t="shared" si="55"/>
        <v>500000</v>
      </c>
      <c r="I6149" s="3">
        <v>1</v>
      </c>
    </row>
    <row r="6150" spans="1:9" ht="75">
      <c r="A6150" s="1065"/>
      <c r="B6150" s="1022"/>
      <c r="C6150" s="119" t="s">
        <v>3155</v>
      </c>
      <c r="D6150" s="120" t="s">
        <v>3156</v>
      </c>
      <c r="E6150" s="10" t="s">
        <v>14</v>
      </c>
      <c r="F6150" s="10" t="s">
        <v>121</v>
      </c>
      <c r="G6150" s="3">
        <v>300000</v>
      </c>
      <c r="H6150" s="3">
        <f t="shared" si="55"/>
        <v>300000</v>
      </c>
      <c r="I6150" s="3">
        <v>1</v>
      </c>
    </row>
    <row r="6151" spans="1:9" s="8" customFormat="1" ht="60">
      <c r="A6151" s="1065"/>
      <c r="B6151" s="1022"/>
      <c r="C6151" s="124">
        <v>92621110</v>
      </c>
      <c r="D6151" s="129" t="s">
        <v>3157</v>
      </c>
      <c r="E6151" s="6" t="s">
        <v>14</v>
      </c>
      <c r="F6151" s="6" t="s">
        <v>121</v>
      </c>
      <c r="G6151" s="7">
        <v>800000</v>
      </c>
      <c r="H6151" s="7">
        <f t="shared" si="55"/>
        <v>800000</v>
      </c>
      <c r="I6151" s="7">
        <v>1</v>
      </c>
    </row>
    <row r="6152" spans="1:9">
      <c r="A6152" s="1065"/>
      <c r="B6152" s="1029" t="s">
        <v>274</v>
      </c>
      <c r="C6152" s="1029"/>
      <c r="D6152" s="1029"/>
      <c r="E6152" s="1029"/>
      <c r="F6152" s="1029"/>
      <c r="G6152" s="1029"/>
      <c r="H6152" s="2">
        <f>SUM(H6153+H6158)</f>
        <v>27649600</v>
      </c>
      <c r="I6152" s="2"/>
    </row>
    <row r="6153" spans="1:9">
      <c r="A6153" s="1065"/>
      <c r="B6153" s="1012" t="s">
        <v>11</v>
      </c>
      <c r="C6153" s="1012"/>
      <c r="D6153" s="1012"/>
      <c r="E6153" s="1012"/>
      <c r="F6153" s="1012"/>
      <c r="G6153" s="1012"/>
      <c r="H6153" s="72">
        <f>SUM(H6154:H6154)</f>
        <v>2499600</v>
      </c>
      <c r="I6153" s="72"/>
    </row>
    <row r="6154" spans="1:9" s="8" customFormat="1">
      <c r="A6154" s="1065"/>
      <c r="B6154" s="908">
        <v>4267</v>
      </c>
      <c r="C6154" s="976" t="s">
        <v>8484</v>
      </c>
      <c r="D6154" s="908" t="s">
        <v>4058</v>
      </c>
      <c r="E6154" s="908" t="s">
        <v>126</v>
      </c>
      <c r="F6154" s="908" t="s">
        <v>15</v>
      </c>
      <c r="G6154" s="974">
        <v>1200</v>
      </c>
      <c r="H6154" s="7">
        <f>G6154*I6154</f>
        <v>2499600</v>
      </c>
      <c r="I6154" s="974">
        <v>2083</v>
      </c>
    </row>
    <row r="6155" spans="1:9" s="8" customFormat="1">
      <c r="A6155" s="1065"/>
      <c r="B6155" s="992"/>
      <c r="C6155" s="976" t="s">
        <v>8485</v>
      </c>
      <c r="D6155" s="976" t="s">
        <v>4058</v>
      </c>
      <c r="E6155" s="992" t="s">
        <v>126</v>
      </c>
      <c r="F6155" s="992" t="s">
        <v>15</v>
      </c>
      <c r="G6155" s="974">
        <v>1200</v>
      </c>
      <c r="H6155" s="975">
        <v>2499.6</v>
      </c>
      <c r="I6155" s="974">
        <v>2083</v>
      </c>
    </row>
    <row r="6156" spans="1:9" s="8" customFormat="1">
      <c r="A6156" s="1065"/>
      <c r="B6156" s="992"/>
      <c r="C6156" s="976" t="s">
        <v>8486</v>
      </c>
      <c r="D6156" s="976" t="s">
        <v>4058</v>
      </c>
      <c r="E6156" s="992" t="s">
        <v>126</v>
      </c>
      <c r="F6156" s="992" t="s">
        <v>15</v>
      </c>
      <c r="G6156" s="974">
        <v>12310</v>
      </c>
      <c r="H6156" s="975">
        <v>3693</v>
      </c>
      <c r="I6156" s="974">
        <v>300</v>
      </c>
    </row>
    <row r="6157" spans="1:9" s="8" customFormat="1">
      <c r="A6157" s="1065"/>
      <c r="B6157" s="992"/>
      <c r="C6157" s="976" t="s">
        <v>8487</v>
      </c>
      <c r="D6157" s="976" t="s">
        <v>4058</v>
      </c>
      <c r="E6157" s="992" t="s">
        <v>126</v>
      </c>
      <c r="F6157" s="992" t="s">
        <v>15</v>
      </c>
      <c r="G6157" s="974">
        <v>2690</v>
      </c>
      <c r="H6157" s="975">
        <v>807</v>
      </c>
      <c r="I6157" s="974">
        <v>300</v>
      </c>
    </row>
    <row r="6158" spans="1:9">
      <c r="A6158" s="1065"/>
      <c r="B6158" s="1012" t="s">
        <v>118</v>
      </c>
      <c r="C6158" s="1012"/>
      <c r="D6158" s="1012"/>
      <c r="E6158" s="1012"/>
      <c r="F6158" s="1012"/>
      <c r="G6158" s="1012"/>
      <c r="H6158" s="72">
        <f>SUM(H6159:H6189)</f>
        <v>25150000</v>
      </c>
      <c r="I6158" s="72"/>
    </row>
    <row r="6159" spans="1:9" ht="45">
      <c r="A6159" s="1065"/>
      <c r="B6159" s="1022">
        <v>4239</v>
      </c>
      <c r="C6159" s="119" t="s">
        <v>3158</v>
      </c>
      <c r="D6159" s="120" t="s">
        <v>3159</v>
      </c>
      <c r="E6159" s="10" t="s">
        <v>14</v>
      </c>
      <c r="F6159" s="10" t="s">
        <v>121</v>
      </c>
      <c r="G6159" s="3">
        <v>900000</v>
      </c>
      <c r="H6159" s="3">
        <f t="shared" ref="H6159:H6189" si="56">G6159*I6159</f>
        <v>900000</v>
      </c>
      <c r="I6159" s="3">
        <v>1</v>
      </c>
    </row>
    <row r="6160" spans="1:9" ht="45">
      <c r="A6160" s="1065"/>
      <c r="B6160" s="1022"/>
      <c r="C6160" s="119" t="s">
        <v>3160</v>
      </c>
      <c r="D6160" s="120" t="s">
        <v>612</v>
      </c>
      <c r="E6160" s="10" t="s">
        <v>14</v>
      </c>
      <c r="F6160" s="10" t="s">
        <v>121</v>
      </c>
      <c r="G6160" s="3">
        <v>400000</v>
      </c>
      <c r="H6160" s="3">
        <f t="shared" si="56"/>
        <v>400000</v>
      </c>
      <c r="I6160" s="3">
        <v>1</v>
      </c>
    </row>
    <row r="6161" spans="1:9" ht="18">
      <c r="A6161" s="1065"/>
      <c r="B6161" s="1022"/>
      <c r="C6161" s="976" t="s">
        <v>8111</v>
      </c>
      <c r="D6161" s="976" t="s">
        <v>5445</v>
      </c>
      <c r="E6161" s="992" t="s">
        <v>14</v>
      </c>
      <c r="F6161" s="992" t="s">
        <v>121</v>
      </c>
      <c r="G6161" s="984">
        <v>2500000</v>
      </c>
      <c r="H6161" s="984">
        <v>2500000</v>
      </c>
      <c r="I6161" s="3">
        <v>1</v>
      </c>
    </row>
    <row r="6162" spans="1:9" ht="18">
      <c r="A6162" s="1065"/>
      <c r="B6162" s="1022"/>
      <c r="C6162" s="976" t="s">
        <v>8112</v>
      </c>
      <c r="D6162" s="976" t="s">
        <v>5445</v>
      </c>
      <c r="E6162" s="992" t="s">
        <v>14</v>
      </c>
      <c r="F6162" s="992" t="s">
        <v>121</v>
      </c>
      <c r="G6162" s="984">
        <v>2500000</v>
      </c>
      <c r="H6162" s="984">
        <v>2500000</v>
      </c>
      <c r="I6162" s="3">
        <v>1</v>
      </c>
    </row>
    <row r="6163" spans="1:9" ht="45">
      <c r="A6163" s="1065"/>
      <c r="B6163" s="1022"/>
      <c r="C6163" s="119" t="s">
        <v>3161</v>
      </c>
      <c r="D6163" s="120" t="s">
        <v>1613</v>
      </c>
      <c r="E6163" s="10" t="s">
        <v>14</v>
      </c>
      <c r="F6163" s="10" t="s">
        <v>121</v>
      </c>
      <c r="G6163" s="3">
        <v>800000</v>
      </c>
      <c r="H6163" s="3">
        <f t="shared" si="56"/>
        <v>800000</v>
      </c>
      <c r="I6163" s="3">
        <v>1</v>
      </c>
    </row>
    <row r="6164" spans="1:9" ht="45">
      <c r="A6164" s="1065"/>
      <c r="B6164" s="1022"/>
      <c r="C6164" s="119" t="s">
        <v>3162</v>
      </c>
      <c r="D6164" s="120" t="s">
        <v>3163</v>
      </c>
      <c r="E6164" s="10" t="s">
        <v>14</v>
      </c>
      <c r="F6164" s="10" t="s">
        <v>121</v>
      </c>
      <c r="G6164" s="3">
        <v>350000</v>
      </c>
      <c r="H6164" s="3">
        <f t="shared" si="56"/>
        <v>350000</v>
      </c>
      <c r="I6164" s="3">
        <v>1</v>
      </c>
    </row>
    <row r="6165" spans="1:9" ht="45">
      <c r="A6165" s="1065"/>
      <c r="B6165" s="1022"/>
      <c r="C6165" s="119" t="s">
        <v>3164</v>
      </c>
      <c r="D6165" s="120" t="s">
        <v>3165</v>
      </c>
      <c r="E6165" s="10" t="s">
        <v>14</v>
      </c>
      <c r="F6165" s="10" t="s">
        <v>121</v>
      </c>
      <c r="G6165" s="3">
        <v>400000</v>
      </c>
      <c r="H6165" s="3">
        <f t="shared" si="56"/>
        <v>400000</v>
      </c>
      <c r="I6165" s="3">
        <v>1</v>
      </c>
    </row>
    <row r="6166" spans="1:9" ht="45">
      <c r="A6166" s="1065"/>
      <c r="B6166" s="1022"/>
      <c r="C6166" s="119" t="s">
        <v>3166</v>
      </c>
      <c r="D6166" s="120" t="s">
        <v>3167</v>
      </c>
      <c r="E6166" s="10" t="s">
        <v>14</v>
      </c>
      <c r="F6166" s="10" t="s">
        <v>121</v>
      </c>
      <c r="G6166" s="3">
        <v>150000</v>
      </c>
      <c r="H6166" s="3">
        <f t="shared" si="56"/>
        <v>150000</v>
      </c>
      <c r="I6166" s="3">
        <v>1</v>
      </c>
    </row>
    <row r="6167" spans="1:9" ht="18">
      <c r="A6167" s="1065"/>
      <c r="B6167" s="1022"/>
      <c r="C6167" s="833" t="s">
        <v>8111</v>
      </c>
      <c r="D6167" s="833" t="s">
        <v>5445</v>
      </c>
      <c r="E6167" s="908" t="s">
        <v>14</v>
      </c>
      <c r="F6167" s="908" t="s">
        <v>121</v>
      </c>
      <c r="G6167" s="834">
        <v>2500000</v>
      </c>
      <c r="H6167" s="834">
        <v>2500000</v>
      </c>
      <c r="I6167" s="3">
        <v>1</v>
      </c>
    </row>
    <row r="6168" spans="1:9" ht="18">
      <c r="A6168" s="1065"/>
      <c r="B6168" s="1022"/>
      <c r="C6168" s="833" t="s">
        <v>8112</v>
      </c>
      <c r="D6168" s="833" t="s">
        <v>5445</v>
      </c>
      <c r="E6168" s="908" t="s">
        <v>14</v>
      </c>
      <c r="F6168" s="908" t="s">
        <v>121</v>
      </c>
      <c r="G6168" s="834">
        <v>2500000</v>
      </c>
      <c r="H6168" s="834">
        <v>2500000</v>
      </c>
      <c r="I6168" s="3">
        <v>1</v>
      </c>
    </row>
    <row r="6169" spans="1:9" ht="45">
      <c r="A6169" s="1065"/>
      <c r="B6169" s="1022"/>
      <c r="C6169" s="119" t="s">
        <v>3168</v>
      </c>
      <c r="D6169" s="120" t="s">
        <v>914</v>
      </c>
      <c r="E6169" s="10" t="s">
        <v>14</v>
      </c>
      <c r="F6169" s="10" t="s">
        <v>121</v>
      </c>
      <c r="G6169" s="3">
        <v>300000</v>
      </c>
      <c r="H6169" s="3">
        <f t="shared" si="56"/>
        <v>300000</v>
      </c>
      <c r="I6169" s="3">
        <v>1</v>
      </c>
    </row>
    <row r="6170" spans="1:9" ht="60">
      <c r="A6170" s="1065"/>
      <c r="B6170" s="1022"/>
      <c r="C6170" s="119" t="s">
        <v>3169</v>
      </c>
      <c r="D6170" s="120" t="s">
        <v>3170</v>
      </c>
      <c r="E6170" s="10" t="s">
        <v>14</v>
      </c>
      <c r="F6170" s="10" t="s">
        <v>121</v>
      </c>
      <c r="G6170" s="3">
        <v>500000</v>
      </c>
      <c r="H6170" s="3">
        <f t="shared" si="56"/>
        <v>500000</v>
      </c>
      <c r="I6170" s="3">
        <v>1</v>
      </c>
    </row>
    <row r="6171" spans="1:9" ht="45">
      <c r="A6171" s="1065"/>
      <c r="B6171" s="1022"/>
      <c r="C6171" s="119" t="s">
        <v>3171</v>
      </c>
      <c r="D6171" s="120" t="s">
        <v>3172</v>
      </c>
      <c r="E6171" s="10" t="s">
        <v>14</v>
      </c>
      <c r="F6171" s="10" t="s">
        <v>121</v>
      </c>
      <c r="G6171" s="3">
        <v>250000</v>
      </c>
      <c r="H6171" s="3">
        <f t="shared" si="56"/>
        <v>250000</v>
      </c>
      <c r="I6171" s="3">
        <v>1</v>
      </c>
    </row>
    <row r="6172" spans="1:9" ht="45">
      <c r="A6172" s="1065"/>
      <c r="B6172" s="1022"/>
      <c r="C6172" s="119" t="s">
        <v>3173</v>
      </c>
      <c r="D6172" s="120" t="s">
        <v>3174</v>
      </c>
      <c r="E6172" s="10" t="s">
        <v>14</v>
      </c>
      <c r="F6172" s="10" t="s">
        <v>121</v>
      </c>
      <c r="G6172" s="3">
        <v>750000</v>
      </c>
      <c r="H6172" s="3">
        <f t="shared" si="56"/>
        <v>750000</v>
      </c>
      <c r="I6172" s="3">
        <v>1</v>
      </c>
    </row>
    <row r="6173" spans="1:9" ht="45">
      <c r="A6173" s="1065"/>
      <c r="B6173" s="1022"/>
      <c r="C6173" s="119" t="s">
        <v>3175</v>
      </c>
      <c r="D6173" s="120" t="s">
        <v>3176</v>
      </c>
      <c r="E6173" s="10" t="s">
        <v>14</v>
      </c>
      <c r="F6173" s="10" t="s">
        <v>121</v>
      </c>
      <c r="G6173" s="3">
        <v>250000</v>
      </c>
      <c r="H6173" s="3">
        <f t="shared" si="56"/>
        <v>250000</v>
      </c>
      <c r="I6173" s="3">
        <v>1</v>
      </c>
    </row>
    <row r="6174" spans="1:9" ht="45">
      <c r="A6174" s="1065"/>
      <c r="B6174" s="1022"/>
      <c r="C6174" s="119" t="s">
        <v>3177</v>
      </c>
      <c r="D6174" s="120" t="s">
        <v>3178</v>
      </c>
      <c r="E6174" s="10" t="s">
        <v>14</v>
      </c>
      <c r="F6174" s="10" t="s">
        <v>121</v>
      </c>
      <c r="G6174" s="3">
        <v>900000</v>
      </c>
      <c r="H6174" s="3">
        <f t="shared" si="56"/>
        <v>900000</v>
      </c>
      <c r="I6174" s="3">
        <v>1</v>
      </c>
    </row>
    <row r="6175" spans="1:9" ht="45">
      <c r="A6175" s="1065"/>
      <c r="B6175" s="1022"/>
      <c r="C6175" s="119" t="s">
        <v>3179</v>
      </c>
      <c r="D6175" s="120" t="s">
        <v>628</v>
      </c>
      <c r="E6175" s="10" t="s">
        <v>14</v>
      </c>
      <c r="F6175" s="10" t="s">
        <v>121</v>
      </c>
      <c r="G6175" s="3">
        <v>350000</v>
      </c>
      <c r="H6175" s="3">
        <f t="shared" si="56"/>
        <v>350000</v>
      </c>
      <c r="I6175" s="3">
        <v>1</v>
      </c>
    </row>
    <row r="6176" spans="1:9" ht="60">
      <c r="A6176" s="1065"/>
      <c r="B6176" s="1022"/>
      <c r="C6176" s="119" t="s">
        <v>3180</v>
      </c>
      <c r="D6176" s="120" t="s">
        <v>3181</v>
      </c>
      <c r="E6176" s="10" t="s">
        <v>14</v>
      </c>
      <c r="F6176" s="10" t="s">
        <v>121</v>
      </c>
      <c r="G6176" s="3">
        <v>350000</v>
      </c>
      <c r="H6176" s="3">
        <f t="shared" si="56"/>
        <v>350000</v>
      </c>
      <c r="I6176" s="3">
        <v>1</v>
      </c>
    </row>
    <row r="6177" spans="1:9" ht="45">
      <c r="A6177" s="1065"/>
      <c r="B6177" s="1022"/>
      <c r="C6177" s="119" t="s">
        <v>3182</v>
      </c>
      <c r="D6177" s="120" t="s">
        <v>3183</v>
      </c>
      <c r="E6177" s="10" t="s">
        <v>14</v>
      </c>
      <c r="F6177" s="10" t="s">
        <v>121</v>
      </c>
      <c r="G6177" s="3">
        <v>250000</v>
      </c>
      <c r="H6177" s="3">
        <f t="shared" si="56"/>
        <v>250000</v>
      </c>
      <c r="I6177" s="3">
        <v>1</v>
      </c>
    </row>
    <row r="6178" spans="1:9" s="8" customFormat="1" ht="45">
      <c r="A6178" s="1065"/>
      <c r="B6178" s="1022"/>
      <c r="C6178" s="124">
        <v>79951110</v>
      </c>
      <c r="D6178" s="129" t="s">
        <v>3184</v>
      </c>
      <c r="E6178" s="6" t="s">
        <v>14</v>
      </c>
      <c r="F6178" s="6" t="s">
        <v>121</v>
      </c>
      <c r="G6178" s="7">
        <v>200000</v>
      </c>
      <c r="H6178" s="7">
        <f t="shared" si="56"/>
        <v>200000</v>
      </c>
      <c r="I6178" s="7">
        <v>1</v>
      </c>
    </row>
    <row r="6179" spans="1:9" ht="60">
      <c r="A6179" s="1065"/>
      <c r="B6179" s="1022"/>
      <c r="C6179" s="119" t="s">
        <v>3185</v>
      </c>
      <c r="D6179" s="120" t="s">
        <v>3186</v>
      </c>
      <c r="E6179" s="10" t="s">
        <v>14</v>
      </c>
      <c r="F6179" s="10" t="s">
        <v>121</v>
      </c>
      <c r="G6179" s="3">
        <v>300000</v>
      </c>
      <c r="H6179" s="3">
        <f t="shared" si="56"/>
        <v>300000</v>
      </c>
      <c r="I6179" s="3">
        <v>1</v>
      </c>
    </row>
    <row r="6180" spans="1:9" ht="45">
      <c r="A6180" s="1065"/>
      <c r="B6180" s="1022"/>
      <c r="C6180" s="119" t="s">
        <v>3187</v>
      </c>
      <c r="D6180" s="120" t="s">
        <v>3188</v>
      </c>
      <c r="E6180" s="10" t="s">
        <v>14</v>
      </c>
      <c r="F6180" s="10" t="s">
        <v>121</v>
      </c>
      <c r="G6180" s="3">
        <v>500000</v>
      </c>
      <c r="H6180" s="3">
        <f t="shared" si="56"/>
        <v>500000</v>
      </c>
      <c r="I6180" s="3">
        <v>1</v>
      </c>
    </row>
    <row r="6181" spans="1:9" ht="60">
      <c r="A6181" s="1065"/>
      <c r="B6181" s="1022"/>
      <c r="C6181" s="119" t="s">
        <v>3189</v>
      </c>
      <c r="D6181" s="120" t="s">
        <v>3190</v>
      </c>
      <c r="E6181" s="10" t="s">
        <v>14</v>
      </c>
      <c r="F6181" s="10" t="s">
        <v>121</v>
      </c>
      <c r="G6181" s="3">
        <v>600000</v>
      </c>
      <c r="H6181" s="3">
        <f t="shared" si="56"/>
        <v>600000</v>
      </c>
      <c r="I6181" s="3">
        <v>1</v>
      </c>
    </row>
    <row r="6182" spans="1:9" ht="60">
      <c r="A6182" s="1065"/>
      <c r="B6182" s="1022"/>
      <c r="C6182" s="119" t="s">
        <v>3191</v>
      </c>
      <c r="D6182" s="120" t="s">
        <v>3192</v>
      </c>
      <c r="E6182" s="10" t="s">
        <v>14</v>
      </c>
      <c r="F6182" s="10" t="s">
        <v>121</v>
      </c>
      <c r="G6182" s="3">
        <v>350000</v>
      </c>
      <c r="H6182" s="3">
        <f t="shared" si="56"/>
        <v>350000</v>
      </c>
      <c r="I6182" s="3">
        <v>1</v>
      </c>
    </row>
    <row r="6183" spans="1:9" ht="45">
      <c r="A6183" s="1065"/>
      <c r="B6183" s="1022"/>
      <c r="C6183" s="119" t="s">
        <v>3193</v>
      </c>
      <c r="D6183" s="120" t="s">
        <v>3194</v>
      </c>
      <c r="E6183" s="10" t="s">
        <v>14</v>
      </c>
      <c r="F6183" s="10" t="s">
        <v>121</v>
      </c>
      <c r="G6183" s="3">
        <v>300000</v>
      </c>
      <c r="H6183" s="3">
        <f t="shared" si="56"/>
        <v>300000</v>
      </c>
      <c r="I6183" s="3">
        <v>1</v>
      </c>
    </row>
    <row r="6184" spans="1:9" s="8" customFormat="1" ht="45">
      <c r="A6184" s="1065"/>
      <c r="B6184" s="1022"/>
      <c r="C6184" s="124">
        <v>79951110</v>
      </c>
      <c r="D6184" s="129" t="s">
        <v>3195</v>
      </c>
      <c r="E6184" s="6" t="s">
        <v>14</v>
      </c>
      <c r="F6184" s="6" t="s">
        <v>121</v>
      </c>
      <c r="G6184" s="7">
        <v>2500000</v>
      </c>
      <c r="H6184" s="7">
        <f t="shared" si="56"/>
        <v>2500000</v>
      </c>
      <c r="I6184" s="7">
        <v>1</v>
      </c>
    </row>
    <row r="6185" spans="1:9" s="8" customFormat="1" ht="45">
      <c r="A6185" s="1065"/>
      <c r="B6185" s="1022"/>
      <c r="C6185" s="124">
        <v>79951110</v>
      </c>
      <c r="D6185" s="129" t="s">
        <v>631</v>
      </c>
      <c r="E6185" s="6" t="s">
        <v>14</v>
      </c>
      <c r="F6185" s="6" t="s">
        <v>121</v>
      </c>
      <c r="G6185" s="7">
        <v>2500000</v>
      </c>
      <c r="H6185" s="7">
        <f t="shared" si="56"/>
        <v>2500000</v>
      </c>
      <c r="I6185" s="7">
        <v>1</v>
      </c>
    </row>
    <row r="6186" spans="1:9" ht="45">
      <c r="A6186" s="1065"/>
      <c r="B6186" s="1022"/>
      <c r="C6186" s="119" t="s">
        <v>3196</v>
      </c>
      <c r="D6186" s="120" t="s">
        <v>3197</v>
      </c>
      <c r="E6186" s="10" t="s">
        <v>14</v>
      </c>
      <c r="F6186" s="10" t="s">
        <v>121</v>
      </c>
      <c r="G6186" s="3">
        <v>200000</v>
      </c>
      <c r="H6186" s="3">
        <f t="shared" si="56"/>
        <v>200000</v>
      </c>
      <c r="I6186" s="3">
        <v>1</v>
      </c>
    </row>
    <row r="6187" spans="1:9" ht="45">
      <c r="A6187" s="1065"/>
      <c r="B6187" s="1022"/>
      <c r="C6187" s="119" t="s">
        <v>3198</v>
      </c>
      <c r="D6187" s="120" t="s">
        <v>3199</v>
      </c>
      <c r="E6187" s="10" t="s">
        <v>14</v>
      </c>
      <c r="F6187" s="10" t="s">
        <v>121</v>
      </c>
      <c r="G6187" s="3">
        <v>200000</v>
      </c>
      <c r="H6187" s="3">
        <f t="shared" si="56"/>
        <v>200000</v>
      </c>
      <c r="I6187" s="3">
        <v>1</v>
      </c>
    </row>
    <row r="6188" spans="1:9" ht="60">
      <c r="A6188" s="1065"/>
      <c r="B6188" s="1022"/>
      <c r="C6188" s="119" t="s">
        <v>3200</v>
      </c>
      <c r="D6188" s="120" t="s">
        <v>3201</v>
      </c>
      <c r="E6188" s="10" t="s">
        <v>14</v>
      </c>
      <c r="F6188" s="10" t="s">
        <v>121</v>
      </c>
      <c r="G6188" s="3">
        <v>350000</v>
      </c>
      <c r="H6188" s="3">
        <f t="shared" si="56"/>
        <v>350000</v>
      </c>
      <c r="I6188" s="3">
        <v>1</v>
      </c>
    </row>
    <row r="6189" spans="1:9" ht="45">
      <c r="A6189" s="1065"/>
      <c r="B6189" s="1022"/>
      <c r="C6189" s="119" t="s">
        <v>3202</v>
      </c>
      <c r="D6189" s="120" t="s">
        <v>3203</v>
      </c>
      <c r="E6189" s="10" t="s">
        <v>14</v>
      </c>
      <c r="F6189" s="10" t="s">
        <v>121</v>
      </c>
      <c r="G6189" s="3">
        <v>250000</v>
      </c>
      <c r="H6189" s="3">
        <f t="shared" si="56"/>
        <v>250000</v>
      </c>
      <c r="I6189" s="3">
        <v>1</v>
      </c>
    </row>
    <row r="6190" spans="1:9">
      <c r="A6190" s="1065"/>
      <c r="B6190" s="1029" t="s">
        <v>3204</v>
      </c>
      <c r="C6190" s="1029"/>
      <c r="D6190" s="1029"/>
      <c r="E6190" s="1029"/>
      <c r="F6190" s="1029"/>
      <c r="G6190" s="1029"/>
      <c r="H6190" s="2">
        <f>SUM(H6191+H6195)</f>
        <v>10000000</v>
      </c>
      <c r="I6190" s="2"/>
    </row>
    <row r="6191" spans="1:9">
      <c r="A6191" s="1065"/>
      <c r="B6191" s="1012" t="s">
        <v>154</v>
      </c>
      <c r="C6191" s="1012"/>
      <c r="D6191" s="1012"/>
      <c r="E6191" s="1012"/>
      <c r="F6191" s="1012"/>
      <c r="G6191" s="1012"/>
      <c r="H6191" s="72">
        <f>SUM(H6194:H6194)</f>
        <v>9740000</v>
      </c>
      <c r="I6191" s="72"/>
    </row>
    <row r="6192" spans="1:9" ht="30">
      <c r="A6192" s="1065"/>
      <c r="B6192" s="833" t="s">
        <v>5294</v>
      </c>
      <c r="C6192" s="120" t="s">
        <v>8130</v>
      </c>
      <c r="D6192" s="120" t="s">
        <v>4060</v>
      </c>
      <c r="E6192" s="120" t="s">
        <v>126</v>
      </c>
      <c r="F6192" s="120" t="s">
        <v>121</v>
      </c>
      <c r="G6192" s="120">
        <v>9573708</v>
      </c>
      <c r="H6192" s="120">
        <v>9573708</v>
      </c>
      <c r="I6192" s="120">
        <v>1</v>
      </c>
    </row>
    <row r="6193" spans="1:9" ht="30">
      <c r="A6193" s="1065"/>
      <c r="B6193" s="833" t="s">
        <v>5294</v>
      </c>
      <c r="C6193" s="120" t="s">
        <v>8131</v>
      </c>
      <c r="D6193" s="120" t="s">
        <v>4060</v>
      </c>
      <c r="E6193" s="120" t="s">
        <v>126</v>
      </c>
      <c r="F6193" s="120" t="s">
        <v>121</v>
      </c>
      <c r="G6193" s="120">
        <v>0</v>
      </c>
      <c r="H6193" s="120">
        <v>0</v>
      </c>
      <c r="I6193" s="120">
        <v>1</v>
      </c>
    </row>
    <row r="6194" spans="1:9" s="8" customFormat="1" ht="30">
      <c r="A6194" s="1065"/>
      <c r="B6194" s="6">
        <v>5112</v>
      </c>
      <c r="C6194" s="124">
        <v>45611300</v>
      </c>
      <c r="D6194" s="129" t="s">
        <v>535</v>
      </c>
      <c r="E6194" s="6" t="s">
        <v>126</v>
      </c>
      <c r="F6194" s="6" t="s">
        <v>121</v>
      </c>
      <c r="G6194" s="7">
        <v>9740000</v>
      </c>
      <c r="H6194" s="7">
        <f>G6194*I6194</f>
        <v>9740000</v>
      </c>
      <c r="I6194" s="7">
        <v>1</v>
      </c>
    </row>
    <row r="6195" spans="1:9">
      <c r="A6195" s="1065"/>
      <c r="B6195" s="1012" t="s">
        <v>118</v>
      </c>
      <c r="C6195" s="1012"/>
      <c r="D6195" s="1012"/>
      <c r="E6195" s="1012"/>
      <c r="F6195" s="1012"/>
      <c r="G6195" s="1012"/>
      <c r="H6195" s="72">
        <f>SUM(H6199:H6200)</f>
        <v>260000</v>
      </c>
      <c r="I6195" s="72"/>
    </row>
    <row r="6196" spans="1:9">
      <c r="A6196" s="1065"/>
      <c r="B6196" s="833" t="s">
        <v>5294</v>
      </c>
      <c r="C6196" s="833" t="s">
        <v>8132</v>
      </c>
      <c r="D6196" s="833" t="s">
        <v>531</v>
      </c>
      <c r="E6196" s="907" t="s">
        <v>120</v>
      </c>
      <c r="F6196" s="908" t="s">
        <v>121</v>
      </c>
      <c r="G6196" s="834">
        <v>237710</v>
      </c>
      <c r="H6196" s="834">
        <v>237710</v>
      </c>
      <c r="I6196" s="910">
        <v>1</v>
      </c>
    </row>
    <row r="6197" spans="1:9">
      <c r="A6197" s="1065"/>
      <c r="B6197" s="833" t="s">
        <v>5294</v>
      </c>
      <c r="C6197" s="833" t="s">
        <v>8109</v>
      </c>
      <c r="D6197" s="833" t="s">
        <v>5260</v>
      </c>
      <c r="E6197" s="907" t="s">
        <v>172</v>
      </c>
      <c r="F6197" s="908" t="s">
        <v>121</v>
      </c>
      <c r="G6197" s="853">
        <v>0</v>
      </c>
      <c r="H6197" s="853">
        <v>0</v>
      </c>
      <c r="I6197" s="910">
        <v>1</v>
      </c>
    </row>
    <row r="6198" spans="1:9">
      <c r="A6198" s="1065"/>
      <c r="B6198" s="833" t="s">
        <v>5294</v>
      </c>
      <c r="C6198" s="833" t="s">
        <v>8110</v>
      </c>
      <c r="D6198" s="833" t="s">
        <v>5260</v>
      </c>
      <c r="E6198" s="907" t="s">
        <v>172</v>
      </c>
      <c r="F6198" s="908" t="s">
        <v>121</v>
      </c>
      <c r="G6198" s="853">
        <v>188.58199999999999</v>
      </c>
      <c r="H6198" s="853">
        <v>188.58199999999999</v>
      </c>
      <c r="I6198" s="910">
        <v>1</v>
      </c>
    </row>
    <row r="6199" spans="1:9" s="8" customFormat="1" ht="30">
      <c r="A6199" s="1065"/>
      <c r="B6199" s="1049">
        <v>5112</v>
      </c>
      <c r="C6199" s="124">
        <v>71351540</v>
      </c>
      <c r="D6199" s="129" t="s">
        <v>168</v>
      </c>
      <c r="E6199" s="6" t="s">
        <v>126</v>
      </c>
      <c r="F6199" s="6" t="s">
        <v>121</v>
      </c>
      <c r="G6199" s="7">
        <v>200000</v>
      </c>
      <c r="H6199" s="7">
        <f>G6199*I6199</f>
        <v>200000</v>
      </c>
      <c r="I6199" s="7">
        <v>1</v>
      </c>
    </row>
    <row r="6200" spans="1:9" s="8" customFormat="1" ht="30">
      <c r="A6200" s="1065"/>
      <c r="B6200" s="1049"/>
      <c r="C6200" s="124">
        <v>98111140</v>
      </c>
      <c r="D6200" s="129" t="s">
        <v>531</v>
      </c>
      <c r="E6200" s="6" t="s">
        <v>120</v>
      </c>
      <c r="F6200" s="6" t="s">
        <v>121</v>
      </c>
      <c r="G6200" s="7">
        <v>60000</v>
      </c>
      <c r="H6200" s="7">
        <f>G6200*I6200</f>
        <v>60000</v>
      </c>
      <c r="I6200" s="7">
        <v>1</v>
      </c>
    </row>
    <row r="6201" spans="1:9">
      <c r="A6201" s="1065"/>
      <c r="B6201" s="1029" t="s">
        <v>295</v>
      </c>
      <c r="C6201" s="1029"/>
      <c r="D6201" s="1029"/>
      <c r="E6201" s="1029"/>
      <c r="F6201" s="1029"/>
      <c r="G6201" s="1029"/>
      <c r="H6201" s="2">
        <f>SUM(H6202+H6208+H6210)</f>
        <v>17295000</v>
      </c>
      <c r="I6201" s="2"/>
    </row>
    <row r="6202" spans="1:9">
      <c r="A6202" s="1065"/>
      <c r="B6202" s="1012" t="s">
        <v>11</v>
      </c>
      <c r="C6202" s="1012"/>
      <c r="D6202" s="1012"/>
      <c r="E6202" s="1012"/>
      <c r="F6202" s="1012"/>
      <c r="G6202" s="1012"/>
      <c r="H6202" s="72">
        <f>SUM(H6203:H6207)</f>
        <v>5430000</v>
      </c>
      <c r="I6202" s="72"/>
    </row>
    <row r="6203" spans="1:9" s="8" customFormat="1">
      <c r="A6203" s="1065"/>
      <c r="B6203" s="1049">
        <v>4861</v>
      </c>
      <c r="C6203" s="124">
        <v>32324900</v>
      </c>
      <c r="D6203" s="129" t="s">
        <v>3205</v>
      </c>
      <c r="E6203" s="6" t="s">
        <v>14</v>
      </c>
      <c r="F6203" s="6" t="s">
        <v>15</v>
      </c>
      <c r="G6203" s="7">
        <v>110000</v>
      </c>
      <c r="H6203" s="7">
        <f>G6203*I6203</f>
        <v>1210000</v>
      </c>
      <c r="I6203" s="7">
        <v>11</v>
      </c>
    </row>
    <row r="6204" spans="1:9" s="8" customFormat="1">
      <c r="A6204" s="1065"/>
      <c r="B6204" s="1049"/>
      <c r="C6204" s="124">
        <v>39141240</v>
      </c>
      <c r="D6204" s="129" t="s">
        <v>3206</v>
      </c>
      <c r="E6204" s="6" t="s">
        <v>14</v>
      </c>
      <c r="F6204" s="6" t="s">
        <v>15</v>
      </c>
      <c r="G6204" s="7">
        <v>180000</v>
      </c>
      <c r="H6204" s="7">
        <f>G6204*I6204</f>
        <v>900000</v>
      </c>
      <c r="I6204" s="7">
        <v>5</v>
      </c>
    </row>
    <row r="6205" spans="1:9" s="8" customFormat="1">
      <c r="A6205" s="1065"/>
      <c r="B6205" s="1049"/>
      <c r="C6205" s="124">
        <v>39711110</v>
      </c>
      <c r="D6205" s="129" t="s">
        <v>3081</v>
      </c>
      <c r="E6205" s="6" t="s">
        <v>14</v>
      </c>
      <c r="F6205" s="6" t="s">
        <v>15</v>
      </c>
      <c r="G6205" s="7">
        <v>150000</v>
      </c>
      <c r="H6205" s="7">
        <f>G6205*I6205</f>
        <v>1500000</v>
      </c>
      <c r="I6205" s="7">
        <v>10</v>
      </c>
    </row>
    <row r="6206" spans="1:9" s="8" customFormat="1">
      <c r="A6206" s="1065"/>
      <c r="B6206" s="1049"/>
      <c r="C6206" s="124">
        <v>39711310</v>
      </c>
      <c r="D6206" s="129" t="s">
        <v>3207</v>
      </c>
      <c r="E6206" s="6" t="s">
        <v>14</v>
      </c>
      <c r="F6206" s="6" t="s">
        <v>15</v>
      </c>
      <c r="G6206" s="7">
        <v>130000</v>
      </c>
      <c r="H6206" s="7">
        <f>G6206*I6206</f>
        <v>1040000</v>
      </c>
      <c r="I6206" s="7">
        <v>8</v>
      </c>
    </row>
    <row r="6207" spans="1:9" s="8" customFormat="1">
      <c r="A6207" s="1065"/>
      <c r="B6207" s="1049"/>
      <c r="C6207" s="124">
        <v>42711170</v>
      </c>
      <c r="D6207" s="129" t="s">
        <v>3208</v>
      </c>
      <c r="E6207" s="6" t="s">
        <v>14</v>
      </c>
      <c r="F6207" s="6" t="s">
        <v>15</v>
      </c>
      <c r="G6207" s="7">
        <v>130000</v>
      </c>
      <c r="H6207" s="7">
        <f>G6207*I6207</f>
        <v>780000</v>
      </c>
      <c r="I6207" s="7">
        <v>6</v>
      </c>
    </row>
    <row r="6208" spans="1:9">
      <c r="A6208" s="1065"/>
      <c r="B6208" s="1012" t="s">
        <v>154</v>
      </c>
      <c r="C6208" s="1012"/>
      <c r="D6208" s="1012"/>
      <c r="E6208" s="1012"/>
      <c r="F6208" s="1012"/>
      <c r="G6208" s="1012"/>
      <c r="H6208" s="72">
        <f>SUM(H6209:H6209)</f>
        <v>4900000</v>
      </c>
      <c r="I6208" s="72"/>
    </row>
    <row r="6209" spans="1:9" s="8" customFormat="1" ht="30">
      <c r="A6209" s="1065"/>
      <c r="B6209" s="6">
        <v>4861</v>
      </c>
      <c r="C6209" s="124">
        <v>45261124</v>
      </c>
      <c r="D6209" s="129" t="s">
        <v>216</v>
      </c>
      <c r="E6209" s="6" t="s">
        <v>126</v>
      </c>
      <c r="F6209" s="6" t="s">
        <v>121</v>
      </c>
      <c r="G6209" s="7">
        <v>4900000</v>
      </c>
      <c r="H6209" s="7">
        <f>G6209*I6209</f>
        <v>4900000</v>
      </c>
      <c r="I6209" s="7">
        <v>1</v>
      </c>
    </row>
    <row r="6210" spans="1:9">
      <c r="A6210" s="1065"/>
      <c r="B6210" s="1012" t="s">
        <v>118</v>
      </c>
      <c r="C6210" s="1012"/>
      <c r="D6210" s="1012"/>
      <c r="E6210" s="1012"/>
      <c r="F6210" s="1012"/>
      <c r="G6210" s="1012"/>
      <c r="H6210" s="72">
        <f>SUM(H6211:H6217)</f>
        <v>6965000</v>
      </c>
      <c r="I6210" s="72"/>
    </row>
    <row r="6211" spans="1:9" s="8" customFormat="1" ht="30">
      <c r="A6211" s="1065"/>
      <c r="B6211" s="1049">
        <v>4861</v>
      </c>
      <c r="C6211" s="124">
        <v>71351540</v>
      </c>
      <c r="D6211" s="129" t="s">
        <v>168</v>
      </c>
      <c r="E6211" s="6" t="s">
        <v>126</v>
      </c>
      <c r="F6211" s="6" t="s">
        <v>121</v>
      </c>
      <c r="G6211" s="7">
        <v>100000</v>
      </c>
      <c r="H6211" s="7">
        <f t="shared" ref="H6211:H6217" si="57">G6211*I6211</f>
        <v>100000</v>
      </c>
      <c r="I6211" s="7">
        <v>1</v>
      </c>
    </row>
    <row r="6212" spans="1:9" s="8" customFormat="1" ht="45">
      <c r="A6212" s="1065"/>
      <c r="B6212" s="1049"/>
      <c r="C6212" s="124">
        <v>79951100</v>
      </c>
      <c r="D6212" s="129" t="s">
        <v>3209</v>
      </c>
      <c r="E6212" s="6" t="s">
        <v>14</v>
      </c>
      <c r="F6212" s="6" t="s">
        <v>121</v>
      </c>
      <c r="G6212" s="7">
        <v>840000</v>
      </c>
      <c r="H6212" s="7">
        <f t="shared" si="57"/>
        <v>840000</v>
      </c>
      <c r="I6212" s="7">
        <v>1</v>
      </c>
    </row>
    <row r="6213" spans="1:9" s="8" customFormat="1" ht="30">
      <c r="A6213" s="1065"/>
      <c r="B6213" s="1049"/>
      <c r="C6213" s="124">
        <v>79951100</v>
      </c>
      <c r="D6213" s="129" t="s">
        <v>3210</v>
      </c>
      <c r="E6213" s="6" t="s">
        <v>14</v>
      </c>
      <c r="F6213" s="6" t="s">
        <v>121</v>
      </c>
      <c r="G6213" s="7">
        <v>460000</v>
      </c>
      <c r="H6213" s="7">
        <f t="shared" si="57"/>
        <v>460000</v>
      </c>
      <c r="I6213" s="7">
        <v>1</v>
      </c>
    </row>
    <row r="6214" spans="1:9" s="8" customFormat="1" ht="30">
      <c r="A6214" s="1065"/>
      <c r="B6214" s="1049"/>
      <c r="C6214" s="124">
        <v>79951100</v>
      </c>
      <c r="D6214" s="129" t="s">
        <v>3211</v>
      </c>
      <c r="E6214" s="6" t="s">
        <v>14</v>
      </c>
      <c r="F6214" s="6" t="s">
        <v>121</v>
      </c>
      <c r="G6214" s="7">
        <v>900000</v>
      </c>
      <c r="H6214" s="7">
        <f t="shared" si="57"/>
        <v>900000</v>
      </c>
      <c r="I6214" s="7">
        <v>1</v>
      </c>
    </row>
    <row r="6215" spans="1:9" s="8" customFormat="1" ht="45">
      <c r="A6215" s="1065"/>
      <c r="B6215" s="1049"/>
      <c r="C6215" s="124">
        <v>79951100</v>
      </c>
      <c r="D6215" s="129" t="s">
        <v>3212</v>
      </c>
      <c r="E6215" s="6" t="s">
        <v>14</v>
      </c>
      <c r="F6215" s="6" t="s">
        <v>121</v>
      </c>
      <c r="G6215" s="7">
        <v>720000</v>
      </c>
      <c r="H6215" s="7">
        <f t="shared" si="57"/>
        <v>720000</v>
      </c>
      <c r="I6215" s="7">
        <v>1</v>
      </c>
    </row>
    <row r="6216" spans="1:9" s="8" customFormat="1" ht="45">
      <c r="A6216" s="1065"/>
      <c r="B6216" s="1049"/>
      <c r="C6216" s="124">
        <v>79951100</v>
      </c>
      <c r="D6216" s="129" t="s">
        <v>3213</v>
      </c>
      <c r="E6216" s="6" t="s">
        <v>14</v>
      </c>
      <c r="F6216" s="6" t="s">
        <v>121</v>
      </c>
      <c r="G6216" s="7">
        <v>945000</v>
      </c>
      <c r="H6216" s="7">
        <f t="shared" si="57"/>
        <v>945000</v>
      </c>
      <c r="I6216" s="7">
        <v>1</v>
      </c>
    </row>
    <row r="6217" spans="1:9" s="8" customFormat="1" ht="45">
      <c r="A6217" s="1065"/>
      <c r="B6217" s="1049"/>
      <c r="C6217" s="124">
        <v>79951100</v>
      </c>
      <c r="D6217" s="129" t="s">
        <v>3214</v>
      </c>
      <c r="E6217" s="6" t="s">
        <v>14</v>
      </c>
      <c r="F6217" s="6" t="s">
        <v>121</v>
      </c>
      <c r="G6217" s="7">
        <v>3000000</v>
      </c>
      <c r="H6217" s="7">
        <f t="shared" si="57"/>
        <v>3000000</v>
      </c>
      <c r="I6217" s="7">
        <v>1</v>
      </c>
    </row>
    <row r="6218" spans="1:9" s="8" customFormat="1">
      <c r="A6218" s="1065"/>
      <c r="B6218" s="1029" t="s">
        <v>7551</v>
      </c>
      <c r="C6218" s="1029"/>
      <c r="D6218" s="1029"/>
      <c r="E6218" s="1029"/>
      <c r="F6218" s="1029"/>
      <c r="G6218" s="1029"/>
      <c r="H6218" s="7"/>
      <c r="I6218" s="7"/>
    </row>
    <row r="6219" spans="1:9" s="8" customFormat="1">
      <c r="A6219" s="1065"/>
      <c r="B6219" s="455" t="s">
        <v>5695</v>
      </c>
      <c r="C6219" s="746" t="s">
        <v>7552</v>
      </c>
      <c r="D6219" s="746" t="s">
        <v>4047</v>
      </c>
      <c r="E6219" s="746" t="s">
        <v>14</v>
      </c>
      <c r="F6219" s="746" t="s">
        <v>15</v>
      </c>
      <c r="G6219" s="746">
        <v>150000</v>
      </c>
      <c r="H6219" s="399">
        <v>150</v>
      </c>
      <c r="I6219" s="746">
        <v>1</v>
      </c>
    </row>
    <row r="6220" spans="1:9" s="8" customFormat="1">
      <c r="A6220" s="1065"/>
      <c r="B6220" s="455" t="s">
        <v>5695</v>
      </c>
      <c r="C6220" s="746" t="s">
        <v>7553</v>
      </c>
      <c r="D6220" s="746" t="s">
        <v>4048</v>
      </c>
      <c r="E6220" s="746" t="s">
        <v>14</v>
      </c>
      <c r="F6220" s="746" t="s">
        <v>15</v>
      </c>
      <c r="G6220" s="746">
        <v>220000</v>
      </c>
      <c r="H6220" s="399">
        <v>880</v>
      </c>
      <c r="I6220" s="746">
        <v>4</v>
      </c>
    </row>
    <row r="6221" spans="1:9" s="8" customFormat="1">
      <c r="A6221" s="1065"/>
      <c r="B6221" s="455" t="s">
        <v>5695</v>
      </c>
      <c r="C6221" s="746" t="s">
        <v>7554</v>
      </c>
      <c r="D6221" s="746" t="s">
        <v>7555</v>
      </c>
      <c r="E6221" s="746" t="s">
        <v>14</v>
      </c>
      <c r="F6221" s="746" t="s">
        <v>15</v>
      </c>
      <c r="G6221" s="746">
        <v>60000</v>
      </c>
      <c r="H6221" s="399">
        <v>480</v>
      </c>
      <c r="I6221" s="746">
        <v>8</v>
      </c>
    </row>
    <row r="6222" spans="1:9" s="8" customFormat="1">
      <c r="A6222" s="1065"/>
      <c r="B6222" s="455" t="s">
        <v>5695</v>
      </c>
      <c r="C6222" s="746" t="s">
        <v>7556</v>
      </c>
      <c r="D6222" s="746" t="s">
        <v>7557</v>
      </c>
      <c r="E6222" s="746" t="s">
        <v>14</v>
      </c>
      <c r="F6222" s="746" t="s">
        <v>15</v>
      </c>
      <c r="G6222" s="746">
        <v>250000</v>
      </c>
      <c r="H6222" s="399">
        <v>500</v>
      </c>
      <c r="I6222" s="746">
        <v>2</v>
      </c>
    </row>
    <row r="6223" spans="1:9" s="8" customFormat="1">
      <c r="A6223" s="1065"/>
      <c r="B6223" s="455" t="s">
        <v>5695</v>
      </c>
      <c r="C6223" s="746" t="s">
        <v>7558</v>
      </c>
      <c r="D6223" s="746" t="s">
        <v>5738</v>
      </c>
      <c r="E6223" s="746" t="s">
        <v>14</v>
      </c>
      <c r="F6223" s="746" t="s">
        <v>15</v>
      </c>
      <c r="G6223" s="746">
        <v>180000</v>
      </c>
      <c r="H6223" s="399">
        <v>180</v>
      </c>
      <c r="I6223" s="746">
        <v>1</v>
      </c>
    </row>
    <row r="6224" spans="1:9" s="8" customFormat="1">
      <c r="A6224" s="1065"/>
      <c r="B6224" s="455" t="s">
        <v>5695</v>
      </c>
      <c r="C6224" s="746" t="s">
        <v>7559</v>
      </c>
      <c r="D6224" s="746" t="s">
        <v>4055</v>
      </c>
      <c r="E6224" s="746" t="s">
        <v>14</v>
      </c>
      <c r="F6224" s="746" t="s">
        <v>15</v>
      </c>
      <c r="G6224" s="746">
        <v>180000</v>
      </c>
      <c r="H6224" s="399">
        <v>360</v>
      </c>
      <c r="I6224" s="746">
        <v>2</v>
      </c>
    </row>
    <row r="6225" spans="1:9" s="8" customFormat="1">
      <c r="A6225" s="1065"/>
      <c r="B6225" s="903"/>
      <c r="C6225" s="833" t="s">
        <v>8052</v>
      </c>
      <c r="D6225" s="833" t="s">
        <v>4047</v>
      </c>
      <c r="E6225" s="889" t="s">
        <v>14</v>
      </c>
      <c r="F6225" s="889" t="s">
        <v>15</v>
      </c>
      <c r="G6225" s="852">
        <v>150000</v>
      </c>
      <c r="H6225" s="835">
        <v>450</v>
      </c>
      <c r="I6225" s="852">
        <v>3</v>
      </c>
    </row>
    <row r="6226" spans="1:9" s="8" customFormat="1">
      <c r="A6226" s="1065"/>
      <c r="B6226" s="903"/>
      <c r="C6226" s="833" t="s">
        <v>8053</v>
      </c>
      <c r="D6226" s="833" t="s">
        <v>8054</v>
      </c>
      <c r="E6226" s="889" t="s">
        <v>14</v>
      </c>
      <c r="F6226" s="889" t="s">
        <v>15</v>
      </c>
      <c r="G6226" s="852">
        <v>250000</v>
      </c>
      <c r="H6226" s="835">
        <v>500</v>
      </c>
      <c r="I6226" s="852">
        <v>2</v>
      </c>
    </row>
    <row r="6227" spans="1:9" s="8" customFormat="1">
      <c r="A6227" s="1065"/>
      <c r="B6227" s="903"/>
      <c r="C6227" s="833" t="s">
        <v>8055</v>
      </c>
      <c r="D6227" s="833" t="s">
        <v>6725</v>
      </c>
      <c r="E6227" s="889" t="s">
        <v>14</v>
      </c>
      <c r="F6227" s="889" t="s">
        <v>15</v>
      </c>
      <c r="G6227" s="852">
        <v>180000</v>
      </c>
      <c r="H6227" s="835">
        <v>900</v>
      </c>
      <c r="I6227" s="852">
        <v>5</v>
      </c>
    </row>
    <row r="6228" spans="1:9" s="8" customFormat="1">
      <c r="A6228" s="1065"/>
      <c r="B6228" s="747"/>
      <c r="C6228" s="833" t="s">
        <v>8056</v>
      </c>
      <c r="D6228" s="833" t="s">
        <v>4052</v>
      </c>
      <c r="E6228" s="889" t="s">
        <v>14</v>
      </c>
      <c r="F6228" s="889" t="s">
        <v>15</v>
      </c>
      <c r="G6228" s="852">
        <v>180000</v>
      </c>
      <c r="H6228" s="835">
        <v>360</v>
      </c>
      <c r="I6228" s="852">
        <v>2</v>
      </c>
    </row>
    <row r="6229" spans="1:9" s="8" customFormat="1">
      <c r="A6229" s="1065"/>
      <c r="B6229" s="747"/>
      <c r="C6229" s="833" t="s">
        <v>8057</v>
      </c>
      <c r="D6229" s="833" t="s">
        <v>7434</v>
      </c>
      <c r="E6229" s="889" t="s">
        <v>126</v>
      </c>
      <c r="F6229" s="889" t="s">
        <v>15</v>
      </c>
      <c r="G6229" s="852">
        <v>100000</v>
      </c>
      <c r="H6229" s="835">
        <v>100</v>
      </c>
      <c r="I6229" s="852">
        <v>1</v>
      </c>
    </row>
    <row r="6230" spans="1:9" s="8" customFormat="1">
      <c r="A6230" s="1065"/>
      <c r="B6230" s="747"/>
      <c r="C6230" s="833" t="s">
        <v>8058</v>
      </c>
      <c r="D6230" s="833" t="s">
        <v>4055</v>
      </c>
      <c r="E6230" s="889" t="s">
        <v>14</v>
      </c>
      <c r="F6230" s="889" t="s">
        <v>15</v>
      </c>
      <c r="G6230" s="852">
        <v>180000</v>
      </c>
      <c r="H6230" s="835">
        <v>720</v>
      </c>
      <c r="I6230" s="852">
        <v>4</v>
      </c>
    </row>
    <row r="6231" spans="1:9">
      <c r="A6231" s="1065"/>
      <c r="B6231" s="1029" t="s">
        <v>296</v>
      </c>
      <c r="C6231" s="1029"/>
      <c r="D6231" s="1029"/>
      <c r="E6231" s="1029"/>
      <c r="F6231" s="1029"/>
      <c r="G6231" s="1029"/>
      <c r="H6231" s="2">
        <f>SUM(H6232)</f>
        <v>1100000</v>
      </c>
      <c r="I6231" s="2"/>
    </row>
    <row r="6232" spans="1:9">
      <c r="A6232" s="1065"/>
      <c r="B6232" s="1012" t="s">
        <v>118</v>
      </c>
      <c r="C6232" s="1012"/>
      <c r="D6232" s="1012"/>
      <c r="E6232" s="1012"/>
      <c r="F6232" s="1012"/>
      <c r="G6232" s="1012"/>
      <c r="H6232" s="72">
        <f>SUM(H6233:H6233)</f>
        <v>1100000</v>
      </c>
      <c r="I6232" s="72"/>
    </row>
    <row r="6233" spans="1:9">
      <c r="A6233" s="1065"/>
      <c r="B6233" s="10">
        <v>4239</v>
      </c>
      <c r="C6233" s="119" t="s">
        <v>3215</v>
      </c>
      <c r="D6233" s="120" t="s">
        <v>293</v>
      </c>
      <c r="E6233" s="10" t="s">
        <v>120</v>
      </c>
      <c r="F6233" s="10" t="s">
        <v>121</v>
      </c>
      <c r="G6233" s="3">
        <v>1100000</v>
      </c>
      <c r="H6233" s="3">
        <f>G6233*I6233</f>
        <v>1100000</v>
      </c>
      <c r="I6233" s="3">
        <v>1</v>
      </c>
    </row>
    <row r="6234" spans="1:9">
      <c r="A6234" s="1065"/>
      <c r="B6234" s="1029" t="s">
        <v>7239</v>
      </c>
      <c r="C6234" s="1029"/>
      <c r="D6234" s="1029"/>
      <c r="E6234" s="1029"/>
      <c r="F6234" s="1029"/>
      <c r="G6234" s="1029"/>
      <c r="H6234" s="3"/>
      <c r="I6234" s="3"/>
    </row>
    <row r="6235" spans="1:9">
      <c r="A6235" s="1065"/>
      <c r="B6235" s="1012" t="s">
        <v>11</v>
      </c>
      <c r="C6235" s="1012"/>
      <c r="D6235" s="1012"/>
      <c r="E6235" s="1012"/>
      <c r="F6235" s="1012"/>
      <c r="G6235" s="1012"/>
      <c r="H6235" s="3"/>
      <c r="I6235" s="3"/>
    </row>
    <row r="6236" spans="1:9">
      <c r="A6236" s="1065"/>
      <c r="B6236" s="119" t="s">
        <v>6285</v>
      </c>
      <c r="C6236" s="119" t="s">
        <v>7303</v>
      </c>
      <c r="D6236" s="119" t="s">
        <v>5605</v>
      </c>
      <c r="E6236" s="119" t="s">
        <v>14</v>
      </c>
      <c r="F6236" s="119" t="s">
        <v>15</v>
      </c>
      <c r="G6236" s="119">
        <v>10000</v>
      </c>
      <c r="H6236" s="699">
        <v>900</v>
      </c>
      <c r="I6236" s="119">
        <v>90</v>
      </c>
    </row>
    <row r="6237" spans="1:9">
      <c r="A6237" s="1065"/>
      <c r="B6237" s="1012" t="s">
        <v>154</v>
      </c>
      <c r="C6237" s="1012"/>
      <c r="D6237" s="1012"/>
      <c r="E6237" s="1012"/>
      <c r="F6237" s="1012"/>
      <c r="G6237" s="1012"/>
      <c r="H6237" s="774"/>
      <c r="I6237" s="119"/>
    </row>
    <row r="6238" spans="1:9">
      <c r="A6238" s="1065"/>
      <c r="B6238" s="548"/>
      <c r="C6238" s="455" t="s">
        <v>8337</v>
      </c>
      <c r="D6238" s="455" t="s">
        <v>538</v>
      </c>
      <c r="E6238" s="119" t="s">
        <v>126</v>
      </c>
      <c r="F6238" s="119" t="s">
        <v>121</v>
      </c>
      <c r="G6238" s="456">
        <v>350000</v>
      </c>
      <c r="H6238" s="456">
        <v>350000</v>
      </c>
      <c r="I6238" s="3">
        <v>1</v>
      </c>
    </row>
    <row r="6239" spans="1:9">
      <c r="A6239" s="1065"/>
      <c r="B6239" s="548"/>
      <c r="C6239" s="455" t="s">
        <v>8338</v>
      </c>
      <c r="D6239" s="455" t="s">
        <v>538</v>
      </c>
      <c r="E6239" s="119" t="s">
        <v>126</v>
      </c>
      <c r="F6239" s="119" t="s">
        <v>121</v>
      </c>
      <c r="G6239" s="456">
        <v>350000</v>
      </c>
      <c r="H6239" s="456">
        <v>350000</v>
      </c>
      <c r="I6239" s="3">
        <v>1</v>
      </c>
    </row>
    <row r="6240" spans="1:9">
      <c r="A6240" s="1065"/>
      <c r="B6240" s="548"/>
      <c r="C6240" s="455" t="s">
        <v>8339</v>
      </c>
      <c r="D6240" s="455" t="s">
        <v>538</v>
      </c>
      <c r="E6240" s="119" t="s">
        <v>126</v>
      </c>
      <c r="F6240" s="119" t="s">
        <v>121</v>
      </c>
      <c r="G6240" s="456">
        <v>700000</v>
      </c>
      <c r="H6240" s="456">
        <v>700000</v>
      </c>
      <c r="I6240" s="3">
        <v>1</v>
      </c>
    </row>
    <row r="6241" spans="1:9">
      <c r="A6241" s="1065"/>
      <c r="B6241" s="548"/>
      <c r="C6241" s="455" t="s">
        <v>8340</v>
      </c>
      <c r="D6241" s="455" t="s">
        <v>538</v>
      </c>
      <c r="E6241" s="119" t="s">
        <v>126</v>
      </c>
      <c r="F6241" s="119" t="s">
        <v>121</v>
      </c>
      <c r="G6241" s="456">
        <v>350000</v>
      </c>
      <c r="H6241" s="456">
        <v>350000</v>
      </c>
      <c r="I6241" s="3">
        <v>1</v>
      </c>
    </row>
    <row r="6242" spans="1:9">
      <c r="A6242" s="1065"/>
      <c r="B6242" s="548"/>
      <c r="C6242" s="455" t="s">
        <v>8341</v>
      </c>
      <c r="D6242" s="455" t="s">
        <v>538</v>
      </c>
      <c r="E6242" s="119" t="s">
        <v>126</v>
      </c>
      <c r="F6242" s="119" t="s">
        <v>121</v>
      </c>
      <c r="G6242" s="456">
        <v>350000</v>
      </c>
      <c r="H6242" s="456">
        <v>350000</v>
      </c>
      <c r="I6242" s="3">
        <v>1</v>
      </c>
    </row>
    <row r="6243" spans="1:9">
      <c r="A6243" s="1065"/>
      <c r="B6243" s="548"/>
      <c r="C6243" s="455" t="s">
        <v>8342</v>
      </c>
      <c r="D6243" s="455" t="s">
        <v>538</v>
      </c>
      <c r="E6243" s="119" t="s">
        <v>126</v>
      </c>
      <c r="F6243" s="119" t="s">
        <v>121</v>
      </c>
      <c r="G6243" s="456">
        <v>350000</v>
      </c>
      <c r="H6243" s="456">
        <v>350000</v>
      </c>
      <c r="I6243" s="3">
        <v>1</v>
      </c>
    </row>
    <row r="6244" spans="1:9">
      <c r="A6244" s="1065"/>
      <c r="B6244" s="548"/>
      <c r="C6244" s="455" t="s">
        <v>8343</v>
      </c>
      <c r="D6244" s="455" t="s">
        <v>538</v>
      </c>
      <c r="E6244" s="119" t="s">
        <v>126</v>
      </c>
      <c r="F6244" s="119" t="s">
        <v>121</v>
      </c>
      <c r="G6244" s="456">
        <v>350000</v>
      </c>
      <c r="H6244" s="456">
        <v>350000</v>
      </c>
      <c r="I6244" s="3">
        <v>1</v>
      </c>
    </row>
    <row r="6245" spans="1:9">
      <c r="A6245" s="1065"/>
      <c r="B6245" s="548"/>
      <c r="C6245" s="455" t="s">
        <v>8344</v>
      </c>
      <c r="D6245" s="455" t="s">
        <v>538</v>
      </c>
      <c r="E6245" s="119" t="s">
        <v>126</v>
      </c>
      <c r="F6245" s="119" t="s">
        <v>121</v>
      </c>
      <c r="G6245" s="456">
        <v>350000</v>
      </c>
      <c r="H6245" s="456">
        <v>350000</v>
      </c>
      <c r="I6245" s="3">
        <v>1</v>
      </c>
    </row>
    <row r="6246" spans="1:9">
      <c r="A6246" s="1065"/>
      <c r="B6246" s="548"/>
      <c r="C6246" s="455" t="s">
        <v>8345</v>
      </c>
      <c r="D6246" s="455" t="s">
        <v>538</v>
      </c>
      <c r="E6246" s="119" t="s">
        <v>126</v>
      </c>
      <c r="F6246" s="119" t="s">
        <v>121</v>
      </c>
      <c r="G6246" s="456">
        <v>350000</v>
      </c>
      <c r="H6246" s="456">
        <v>350000</v>
      </c>
      <c r="I6246" s="3">
        <v>1</v>
      </c>
    </row>
    <row r="6247" spans="1:9">
      <c r="A6247" s="1065"/>
      <c r="B6247" s="761" t="s">
        <v>5618</v>
      </c>
      <c r="C6247" s="761" t="s">
        <v>7586</v>
      </c>
      <c r="D6247" s="761" t="s">
        <v>538</v>
      </c>
      <c r="E6247" s="119" t="s">
        <v>126</v>
      </c>
      <c r="F6247" s="119" t="s">
        <v>121</v>
      </c>
      <c r="G6247" s="765">
        <v>727290</v>
      </c>
      <c r="H6247" s="765">
        <v>727290</v>
      </c>
      <c r="I6247" s="3">
        <v>1</v>
      </c>
    </row>
    <row r="6248" spans="1:9">
      <c r="A6248" s="1065"/>
      <c r="B6248" s="761" t="s">
        <v>5618</v>
      </c>
      <c r="C6248" s="761" t="s">
        <v>7587</v>
      </c>
      <c r="D6248" s="761" t="s">
        <v>538</v>
      </c>
      <c r="E6248" s="119" t="s">
        <v>126</v>
      </c>
      <c r="F6248" s="119" t="s">
        <v>121</v>
      </c>
      <c r="G6248" s="765">
        <v>1289210</v>
      </c>
      <c r="H6248" s="765">
        <v>1289210</v>
      </c>
      <c r="I6248" s="3">
        <v>1</v>
      </c>
    </row>
    <row r="6249" spans="1:9">
      <c r="A6249" s="1065"/>
      <c r="B6249" s="761" t="s">
        <v>5618</v>
      </c>
      <c r="C6249" s="761" t="s">
        <v>7588</v>
      </c>
      <c r="D6249" s="761" t="s">
        <v>538</v>
      </c>
      <c r="E6249" s="119" t="s">
        <v>126</v>
      </c>
      <c r="F6249" s="119" t="s">
        <v>121</v>
      </c>
      <c r="G6249" s="765">
        <v>1071150</v>
      </c>
      <c r="H6249" s="765">
        <v>1071150</v>
      </c>
      <c r="I6249" s="3">
        <v>1</v>
      </c>
    </row>
    <row r="6250" spans="1:9">
      <c r="A6250" s="1065"/>
      <c r="B6250" s="761" t="s">
        <v>5618</v>
      </c>
      <c r="C6250" s="761" t="s">
        <v>7589</v>
      </c>
      <c r="D6250" s="761" t="s">
        <v>538</v>
      </c>
      <c r="E6250" s="119" t="s">
        <v>126</v>
      </c>
      <c r="F6250" s="119" t="s">
        <v>121</v>
      </c>
      <c r="G6250" s="765">
        <v>558580</v>
      </c>
      <c r="H6250" s="765">
        <v>558580</v>
      </c>
      <c r="I6250" s="3">
        <v>1</v>
      </c>
    </row>
    <row r="6251" spans="1:9">
      <c r="A6251" s="1065"/>
      <c r="B6251" s="761" t="s">
        <v>5618</v>
      </c>
      <c r="C6251" s="761" t="s">
        <v>7590</v>
      </c>
      <c r="D6251" s="761" t="s">
        <v>538</v>
      </c>
      <c r="E6251" s="119" t="s">
        <v>126</v>
      </c>
      <c r="F6251" s="119" t="s">
        <v>121</v>
      </c>
      <c r="G6251" s="765">
        <v>527310</v>
      </c>
      <c r="H6251" s="765">
        <v>527310</v>
      </c>
      <c r="I6251" s="3">
        <v>1</v>
      </c>
    </row>
    <row r="6252" spans="1:9">
      <c r="A6252" s="1065"/>
      <c r="B6252" s="119"/>
      <c r="C6252" s="119"/>
      <c r="D6252" s="119"/>
      <c r="E6252" s="119"/>
      <c r="F6252" s="119"/>
      <c r="G6252" s="119"/>
      <c r="H6252" s="774"/>
      <c r="I6252" s="119"/>
    </row>
    <row r="6253" spans="1:9">
      <c r="A6253" s="1065"/>
      <c r="B6253" s="1012" t="s">
        <v>118</v>
      </c>
      <c r="C6253" s="1012"/>
      <c r="D6253" s="1012"/>
      <c r="E6253" s="1012"/>
      <c r="F6253" s="1012"/>
      <c r="G6253" s="1012"/>
      <c r="H6253" s="3"/>
      <c r="I6253" s="3"/>
    </row>
    <row r="6254" spans="1:9">
      <c r="A6254" s="1065"/>
      <c r="B6254" s="796" t="s">
        <v>5618</v>
      </c>
      <c r="C6254" s="793" t="s">
        <v>7678</v>
      </c>
      <c r="D6254" s="793" t="s">
        <v>5260</v>
      </c>
      <c r="E6254" s="789" t="s">
        <v>172</v>
      </c>
      <c r="F6254" s="119" t="s">
        <v>121</v>
      </c>
      <c r="G6254" s="794">
        <v>90000</v>
      </c>
      <c r="H6254" s="795">
        <v>90000</v>
      </c>
      <c r="I6254" s="3">
        <v>1</v>
      </c>
    </row>
    <row r="6255" spans="1:9" ht="30">
      <c r="A6255" s="1065"/>
      <c r="B6255" s="119" t="s">
        <v>5588</v>
      </c>
      <c r="C6255" s="119" t="s">
        <v>7240</v>
      </c>
      <c r="D6255" s="119" t="s">
        <v>5460</v>
      </c>
      <c r="E6255" s="119" t="s">
        <v>14</v>
      </c>
      <c r="F6255" s="119" t="s">
        <v>121</v>
      </c>
      <c r="G6255" s="119">
        <v>250000</v>
      </c>
      <c r="H6255" s="119">
        <v>250000</v>
      </c>
      <c r="I6255" s="3">
        <v>1</v>
      </c>
    </row>
    <row r="6256" spans="1:9" ht="30">
      <c r="A6256" s="1065"/>
      <c r="B6256" s="119" t="s">
        <v>5588</v>
      </c>
      <c r="C6256" s="119" t="s">
        <v>7241</v>
      </c>
      <c r="D6256" s="119" t="s">
        <v>5460</v>
      </c>
      <c r="E6256" s="119" t="s">
        <v>14</v>
      </c>
      <c r="F6256" s="119" t="s">
        <v>121</v>
      </c>
      <c r="G6256" s="119">
        <v>300000</v>
      </c>
      <c r="H6256" s="119">
        <v>300000</v>
      </c>
      <c r="I6256" s="3">
        <v>1</v>
      </c>
    </row>
    <row r="6257" spans="1:9">
      <c r="A6257" s="1065"/>
      <c r="B6257" s="1029" t="s">
        <v>298</v>
      </c>
      <c r="C6257" s="1029"/>
      <c r="D6257" s="1029"/>
      <c r="E6257" s="1029"/>
      <c r="F6257" s="1029"/>
      <c r="G6257" s="1029"/>
      <c r="H6257" s="2">
        <f>SUM(H6258)</f>
        <v>21489000</v>
      </c>
      <c r="I6257" s="2"/>
    </row>
    <row r="6258" spans="1:9">
      <c r="A6258" s="1065"/>
      <c r="B6258" s="1012" t="s">
        <v>118</v>
      </c>
      <c r="C6258" s="1012"/>
      <c r="D6258" s="1012"/>
      <c r="E6258" s="1012"/>
      <c r="F6258" s="1012"/>
      <c r="G6258" s="1012"/>
      <c r="H6258" s="72">
        <f>SUM(H6259:H6260)</f>
        <v>21489000</v>
      </c>
      <c r="I6258" s="72"/>
    </row>
    <row r="6259" spans="1:9" s="8" customFormat="1" ht="30">
      <c r="A6259" s="1065"/>
      <c r="B6259" s="1049">
        <v>4215</v>
      </c>
      <c r="C6259" s="124">
        <v>66511120</v>
      </c>
      <c r="D6259" s="129" t="s">
        <v>299</v>
      </c>
      <c r="E6259" s="6" t="s">
        <v>149</v>
      </c>
      <c r="F6259" s="6" t="s">
        <v>121</v>
      </c>
      <c r="G6259" s="7">
        <v>4389000</v>
      </c>
      <c r="H6259" s="7">
        <f>G6259*I6259</f>
        <v>4389000</v>
      </c>
      <c r="I6259" s="7">
        <v>1</v>
      </c>
    </row>
    <row r="6260" spans="1:9" s="8" customFormat="1" ht="30">
      <c r="A6260" s="1065"/>
      <c r="B6260" s="1049"/>
      <c r="C6260" s="124">
        <v>66511120</v>
      </c>
      <c r="D6260" s="129" t="s">
        <v>299</v>
      </c>
      <c r="E6260" s="6" t="s">
        <v>149</v>
      </c>
      <c r="F6260" s="6" t="s">
        <v>121</v>
      </c>
      <c r="G6260" s="7">
        <v>17100000</v>
      </c>
      <c r="H6260" s="7">
        <f>G6260*I6260</f>
        <v>17100000</v>
      </c>
      <c r="I6260" s="7">
        <v>1</v>
      </c>
    </row>
    <row r="6261" spans="1:9">
      <c r="A6261" s="1065"/>
      <c r="B6261" s="1029" t="s">
        <v>641</v>
      </c>
      <c r="C6261" s="1029"/>
      <c r="D6261" s="1029"/>
      <c r="E6261" s="1029"/>
      <c r="F6261" s="1029"/>
      <c r="G6261" s="1029"/>
      <c r="H6261" s="2">
        <f>SUM(H6262)</f>
        <v>1000000</v>
      </c>
      <c r="I6261" s="2"/>
    </row>
    <row r="6262" spans="1:9">
      <c r="A6262" s="1065"/>
      <c r="B6262" s="1012" t="s">
        <v>118</v>
      </c>
      <c r="C6262" s="1012"/>
      <c r="D6262" s="1012"/>
      <c r="E6262" s="1012"/>
      <c r="F6262" s="1012"/>
      <c r="G6262" s="1012"/>
      <c r="H6262" s="72">
        <f>SUM(H6263:H6263)</f>
        <v>1000000</v>
      </c>
      <c r="I6262" s="72"/>
    </row>
    <row r="6263" spans="1:9">
      <c r="A6263" s="1065"/>
      <c r="B6263" s="10">
        <v>4239</v>
      </c>
      <c r="C6263" s="119" t="s">
        <v>3216</v>
      </c>
      <c r="D6263" s="120" t="s">
        <v>293</v>
      </c>
      <c r="E6263" s="10" t="s">
        <v>120</v>
      </c>
      <c r="F6263" s="10" t="s">
        <v>121</v>
      </c>
      <c r="G6263" s="3">
        <v>1000000</v>
      </c>
      <c r="H6263" s="3">
        <f>G6263*I6263</f>
        <v>1000000</v>
      </c>
      <c r="I6263" s="3">
        <v>1</v>
      </c>
    </row>
    <row r="6264" spans="1:9">
      <c r="A6264" s="1065"/>
      <c r="B6264" s="1088" t="s">
        <v>300</v>
      </c>
      <c r="C6264" s="1088"/>
      <c r="D6264" s="1088"/>
      <c r="E6264" s="1088"/>
      <c r="F6264" s="1088"/>
      <c r="G6264" s="1088"/>
      <c r="H6264" s="2">
        <f>SUM(H5831+H5964+H5969+H5991+H5994+H5999+H6004+H6010+H6016+H6029+H6035+H6040+H6134+H6139+H6152+H6190+H6201+H6231+H6257+H6261)</f>
        <v>534557335.26600003</v>
      </c>
      <c r="I6264" s="2"/>
    </row>
    <row r="6265" spans="1:9" ht="38.25" customHeight="1">
      <c r="A6265" s="1065" t="s">
        <v>5247</v>
      </c>
      <c r="B6265" s="1025" t="s">
        <v>3217</v>
      </c>
      <c r="C6265" s="1025"/>
      <c r="D6265" s="1025"/>
      <c r="E6265" s="1025"/>
      <c r="F6265" s="1025"/>
      <c r="G6265" s="1025"/>
      <c r="H6265" s="1025"/>
      <c r="I6265" s="1025"/>
    </row>
    <row r="6266" spans="1:9">
      <c r="A6266" s="1065"/>
      <c r="B6266" s="13"/>
      <c r="C6266" s="138"/>
      <c r="D6266" s="138"/>
      <c r="E6266" s="13"/>
      <c r="F6266" s="13"/>
      <c r="G6266" s="72"/>
      <c r="H6266" s="72"/>
      <c r="I6266" s="72"/>
    </row>
    <row r="6267" spans="1:9">
      <c r="A6267" s="1065"/>
      <c r="B6267" s="1011" t="s">
        <v>1</v>
      </c>
      <c r="C6267" s="1018" t="s">
        <v>2</v>
      </c>
      <c r="D6267" s="1018"/>
      <c r="E6267" s="1011" t="s">
        <v>3</v>
      </c>
      <c r="F6267" s="1011" t="s">
        <v>4</v>
      </c>
      <c r="G6267" s="1030" t="s">
        <v>5</v>
      </c>
      <c r="H6267" s="1030" t="s">
        <v>6</v>
      </c>
      <c r="I6267" s="1030" t="s">
        <v>7</v>
      </c>
    </row>
    <row r="6268" spans="1:9" ht="60">
      <c r="A6268" s="1065"/>
      <c r="B6268" s="1011"/>
      <c r="C6268" s="138" t="s">
        <v>8</v>
      </c>
      <c r="D6268" s="138" t="s">
        <v>9</v>
      </c>
      <c r="E6268" s="1011"/>
      <c r="F6268" s="1011"/>
      <c r="G6268" s="1030"/>
      <c r="H6268" s="1030"/>
      <c r="I6268" s="1030"/>
    </row>
    <row r="6269" spans="1:9">
      <c r="A6269" s="1065"/>
      <c r="B6269" s="13"/>
      <c r="C6269" s="138">
        <v>1</v>
      </c>
      <c r="D6269" s="138">
        <v>2</v>
      </c>
      <c r="E6269" s="13">
        <v>3</v>
      </c>
      <c r="F6269" s="13">
        <v>4</v>
      </c>
      <c r="G6269" s="72">
        <v>5</v>
      </c>
      <c r="H6269" s="72">
        <v>6</v>
      </c>
      <c r="I6269" s="72">
        <v>7</v>
      </c>
    </row>
    <row r="6270" spans="1:9">
      <c r="A6270" s="1065"/>
      <c r="B6270" s="1038" t="s">
        <v>6362</v>
      </c>
      <c r="C6270" s="1038"/>
      <c r="D6270" s="1038"/>
      <c r="E6270" s="1038"/>
      <c r="F6270" s="1038"/>
      <c r="G6270" s="1038"/>
      <c r="H6270" s="427"/>
      <c r="I6270" s="427"/>
    </row>
    <row r="6271" spans="1:9">
      <c r="A6271" s="1065"/>
      <c r="B6271" s="438"/>
      <c r="C6271" s="439"/>
      <c r="D6271" s="440" t="s">
        <v>11</v>
      </c>
      <c r="E6271" s="439"/>
      <c r="F6271" s="439"/>
      <c r="G6271" s="439"/>
      <c r="H6271" s="427"/>
      <c r="I6271" s="427"/>
    </row>
    <row r="6272" spans="1:9" ht="30">
      <c r="A6272" s="1065"/>
      <c r="B6272" s="710" t="s">
        <v>5820</v>
      </c>
      <c r="C6272" s="710" t="s">
        <v>7394</v>
      </c>
      <c r="D6272" s="710" t="s">
        <v>3576</v>
      </c>
      <c r="E6272" s="710" t="s">
        <v>14</v>
      </c>
      <c r="F6272" s="710" t="s">
        <v>15</v>
      </c>
      <c r="G6272" s="709">
        <v>145000</v>
      </c>
      <c r="H6272" s="699">
        <v>1015</v>
      </c>
      <c r="I6272" s="709">
        <v>7</v>
      </c>
    </row>
    <row r="6273" spans="1:9">
      <c r="A6273" s="1065"/>
      <c r="B6273" s="1061">
        <v>5122</v>
      </c>
      <c r="C6273" s="586" t="s">
        <v>6887</v>
      </c>
      <c r="D6273" s="586" t="s">
        <v>6427</v>
      </c>
      <c r="E6273" s="586" t="s">
        <v>14</v>
      </c>
      <c r="F6273" s="586" t="s">
        <v>469</v>
      </c>
      <c r="G6273" s="589">
        <v>6000</v>
      </c>
      <c r="H6273" s="568">
        <v>780</v>
      </c>
      <c r="I6273" s="589">
        <v>130</v>
      </c>
    </row>
    <row r="6274" spans="1:9">
      <c r="A6274" s="1065"/>
      <c r="B6274" s="1062"/>
      <c r="C6274" s="586" t="s">
        <v>6888</v>
      </c>
      <c r="D6274" s="586" t="s">
        <v>6889</v>
      </c>
      <c r="E6274" s="586" t="s">
        <v>14</v>
      </c>
      <c r="F6274" s="586" t="s">
        <v>469</v>
      </c>
      <c r="G6274" s="589">
        <v>7000</v>
      </c>
      <c r="H6274" s="568">
        <v>140</v>
      </c>
      <c r="I6274" s="589">
        <v>20</v>
      </c>
    </row>
    <row r="6275" spans="1:9">
      <c r="A6275" s="1065"/>
      <c r="B6275" s="1062"/>
      <c r="C6275" s="426" t="s">
        <v>6360</v>
      </c>
      <c r="D6275" s="426" t="s">
        <v>4046</v>
      </c>
      <c r="E6275" s="586" t="s">
        <v>14</v>
      </c>
      <c r="F6275" s="586" t="s">
        <v>15</v>
      </c>
      <c r="G6275" s="426">
        <v>300000</v>
      </c>
      <c r="H6275" s="426">
        <v>300000</v>
      </c>
      <c r="I6275" s="426">
        <v>1</v>
      </c>
    </row>
    <row r="6276" spans="1:9">
      <c r="A6276" s="1065"/>
      <c r="B6276" s="1062"/>
      <c r="C6276" s="426" t="s">
        <v>6361</v>
      </c>
      <c r="D6276" s="426" t="s">
        <v>456</v>
      </c>
      <c r="E6276" s="426" t="s">
        <v>14</v>
      </c>
      <c r="F6276" s="426" t="s">
        <v>15</v>
      </c>
      <c r="G6276" s="426">
        <v>300000</v>
      </c>
      <c r="H6276" s="426">
        <v>3600000</v>
      </c>
      <c r="I6276" s="426">
        <v>12</v>
      </c>
    </row>
    <row r="6277" spans="1:9" ht="15.75" customHeight="1">
      <c r="A6277" s="1065"/>
      <c r="B6277" s="1063"/>
      <c r="C6277" s="426" t="s">
        <v>6363</v>
      </c>
      <c r="D6277" s="426" t="s">
        <v>6305</v>
      </c>
      <c r="E6277" s="426" t="s">
        <v>14</v>
      </c>
      <c r="F6277" s="426" t="s">
        <v>15</v>
      </c>
      <c r="G6277" s="426">
        <v>200000</v>
      </c>
      <c r="H6277" s="426">
        <v>200000</v>
      </c>
      <c r="I6277" s="427">
        <v>1</v>
      </c>
    </row>
    <row r="6278" spans="1:9" ht="15.75" customHeight="1">
      <c r="A6278" s="1065"/>
      <c r="B6278" s="441"/>
      <c r="C6278" s="426"/>
      <c r="D6278" s="428" t="s">
        <v>118</v>
      </c>
      <c r="E6278" s="426"/>
      <c r="F6278" s="426"/>
      <c r="G6278" s="426"/>
      <c r="H6278" s="426"/>
      <c r="I6278" s="427"/>
    </row>
    <row r="6279" spans="1:9" ht="15.75" customHeight="1">
      <c r="A6279" s="1065"/>
      <c r="B6279" s="455" t="s">
        <v>7299</v>
      </c>
      <c r="C6279" s="455" t="s">
        <v>7717</v>
      </c>
      <c r="D6279" s="455" t="s">
        <v>7718</v>
      </c>
      <c r="E6279" s="803" t="s">
        <v>120</v>
      </c>
      <c r="F6279" s="803" t="s">
        <v>121</v>
      </c>
      <c r="G6279" s="456">
        <v>91000</v>
      </c>
      <c r="H6279" s="456">
        <v>91000</v>
      </c>
      <c r="I6279" s="803">
        <v>1</v>
      </c>
    </row>
    <row r="6280" spans="1:9" ht="15.75" customHeight="1">
      <c r="A6280" s="1065"/>
      <c r="B6280" s="455"/>
      <c r="C6280" s="455" t="s">
        <v>3403</v>
      </c>
      <c r="D6280" s="455" t="s">
        <v>3862</v>
      </c>
      <c r="E6280" s="938" t="s">
        <v>14</v>
      </c>
      <c r="F6280" s="938" t="s">
        <v>121</v>
      </c>
      <c r="G6280" s="456">
        <v>54960</v>
      </c>
      <c r="H6280" s="456">
        <v>54960</v>
      </c>
      <c r="I6280" s="938">
        <v>1</v>
      </c>
    </row>
    <row r="6281" spans="1:9" ht="15.75" customHeight="1">
      <c r="A6281" s="1065"/>
      <c r="B6281" s="455" t="s">
        <v>7299</v>
      </c>
      <c r="C6281" s="455" t="s">
        <v>7719</v>
      </c>
      <c r="D6281" s="455" t="s">
        <v>7718</v>
      </c>
      <c r="E6281" s="803" t="s">
        <v>120</v>
      </c>
      <c r="F6281" s="803" t="s">
        <v>121</v>
      </c>
      <c r="G6281" s="456">
        <v>111000</v>
      </c>
      <c r="H6281" s="456">
        <v>111000</v>
      </c>
      <c r="I6281" s="803">
        <v>1</v>
      </c>
    </row>
    <row r="6282" spans="1:9" ht="15.75" customHeight="1">
      <c r="A6282" s="1065"/>
      <c r="B6282" s="779" t="s">
        <v>6371</v>
      </c>
      <c r="C6282" s="779" t="s">
        <v>7699</v>
      </c>
      <c r="D6282" s="779" t="s">
        <v>496</v>
      </c>
      <c r="E6282" s="803" t="s">
        <v>120</v>
      </c>
      <c r="F6282" s="803" t="s">
        <v>121</v>
      </c>
      <c r="G6282" s="813">
        <v>30000</v>
      </c>
      <c r="H6282" s="813">
        <v>30000</v>
      </c>
      <c r="I6282" s="803">
        <v>1</v>
      </c>
    </row>
    <row r="6283" spans="1:9" ht="15.75" customHeight="1">
      <c r="A6283" s="1065"/>
      <c r="B6283" s="455" t="s">
        <v>7426</v>
      </c>
      <c r="C6283" s="455" t="s">
        <v>7424</v>
      </c>
      <c r="D6283" s="455" t="s">
        <v>7425</v>
      </c>
      <c r="E6283" s="716" t="s">
        <v>14</v>
      </c>
      <c r="F6283" s="716" t="s">
        <v>121</v>
      </c>
      <c r="G6283" s="456">
        <v>150000</v>
      </c>
      <c r="H6283" s="456">
        <v>150000</v>
      </c>
      <c r="I6283" s="713">
        <v>1</v>
      </c>
    </row>
    <row r="6284" spans="1:9" ht="15.75" customHeight="1">
      <c r="A6284" s="1065"/>
      <c r="B6284" s="426" t="s">
        <v>6371</v>
      </c>
      <c r="C6284" s="426" t="s">
        <v>6369</v>
      </c>
      <c r="D6284" s="426" t="s">
        <v>6370</v>
      </c>
      <c r="E6284" s="426" t="s">
        <v>120</v>
      </c>
      <c r="F6284" s="426" t="s">
        <v>121</v>
      </c>
      <c r="G6284" s="426">
        <v>30000</v>
      </c>
      <c r="H6284" s="426">
        <v>30000</v>
      </c>
      <c r="I6284" s="426">
        <v>1</v>
      </c>
    </row>
    <row r="6285" spans="1:9" ht="15" customHeight="1">
      <c r="A6285" s="1065"/>
      <c r="B6285" s="1077" t="s">
        <v>153</v>
      </c>
      <c r="C6285" s="1078"/>
      <c r="D6285" s="1078"/>
      <c r="E6285" s="1078"/>
      <c r="F6285" s="1078"/>
      <c r="G6285" s="1079"/>
      <c r="H6285" s="2">
        <v>1320000</v>
      </c>
      <c r="I6285" s="2"/>
    </row>
    <row r="6286" spans="1:9">
      <c r="A6286" s="1065"/>
      <c r="B6286" s="1011" t="s">
        <v>154</v>
      </c>
      <c r="C6286" s="1011"/>
      <c r="D6286" s="1011"/>
      <c r="E6286" s="1011"/>
      <c r="F6286" s="1011"/>
      <c r="G6286" s="1011"/>
      <c r="H6286" s="72">
        <v>1120000</v>
      </c>
      <c r="I6286" s="72"/>
    </row>
    <row r="6287" spans="1:9" ht="60">
      <c r="A6287" s="1065"/>
      <c r="B6287" s="1017">
        <v>5134</v>
      </c>
      <c r="C6287" s="141" t="s">
        <v>3218</v>
      </c>
      <c r="D6287" s="142" t="s">
        <v>3219</v>
      </c>
      <c r="E6287" s="12" t="s">
        <v>149</v>
      </c>
      <c r="F6287" s="12" t="s">
        <v>121</v>
      </c>
      <c r="G6287" s="14">
        <v>150000</v>
      </c>
      <c r="H6287" s="14">
        <v>150000</v>
      </c>
      <c r="I6287" s="14">
        <v>1</v>
      </c>
    </row>
    <row r="6288" spans="1:9" ht="75">
      <c r="A6288" s="1065"/>
      <c r="B6288" s="1017"/>
      <c r="C6288" s="141" t="s">
        <v>3220</v>
      </c>
      <c r="D6288" s="142" t="s">
        <v>3221</v>
      </c>
      <c r="E6288" s="12" t="s">
        <v>149</v>
      </c>
      <c r="F6288" s="12" t="s">
        <v>121</v>
      </c>
      <c r="G6288" s="14">
        <v>150000</v>
      </c>
      <c r="H6288" s="14">
        <v>150000</v>
      </c>
      <c r="I6288" s="14">
        <v>1</v>
      </c>
    </row>
    <row r="6289" spans="1:9" ht="60">
      <c r="A6289" s="1065"/>
      <c r="B6289" s="1017"/>
      <c r="C6289" s="141" t="s">
        <v>3222</v>
      </c>
      <c r="D6289" s="142" t="s">
        <v>3223</v>
      </c>
      <c r="E6289" s="12" t="s">
        <v>149</v>
      </c>
      <c r="F6289" s="12" t="s">
        <v>121</v>
      </c>
      <c r="G6289" s="14">
        <v>150000</v>
      </c>
      <c r="H6289" s="14">
        <v>150000</v>
      </c>
      <c r="I6289" s="14">
        <v>1</v>
      </c>
    </row>
    <row r="6290" spans="1:9" ht="60">
      <c r="A6290" s="1065"/>
      <c r="B6290" s="1017"/>
      <c r="C6290" s="141" t="s">
        <v>3224</v>
      </c>
      <c r="D6290" s="142" t="s">
        <v>3225</v>
      </c>
      <c r="E6290" s="12" t="s">
        <v>149</v>
      </c>
      <c r="F6290" s="12" t="s">
        <v>121</v>
      </c>
      <c r="G6290" s="14">
        <v>150000</v>
      </c>
      <c r="H6290" s="14">
        <v>150000</v>
      </c>
      <c r="I6290" s="14">
        <v>1</v>
      </c>
    </row>
    <row r="6291" spans="1:9" ht="45">
      <c r="A6291" s="1065"/>
      <c r="B6291" s="1017"/>
      <c r="C6291" s="141" t="s">
        <v>3226</v>
      </c>
      <c r="D6291" s="142" t="s">
        <v>3227</v>
      </c>
      <c r="E6291" s="12" t="s">
        <v>149</v>
      </c>
      <c r="F6291" s="12" t="s">
        <v>121</v>
      </c>
      <c r="G6291" s="14">
        <v>150000</v>
      </c>
      <c r="H6291" s="14">
        <v>150000</v>
      </c>
      <c r="I6291" s="14">
        <v>1</v>
      </c>
    </row>
    <row r="6292" spans="1:9" ht="60">
      <c r="A6292" s="1065"/>
      <c r="B6292" s="1017"/>
      <c r="C6292" s="141" t="s">
        <v>3228</v>
      </c>
      <c r="D6292" s="142" t="s">
        <v>3229</v>
      </c>
      <c r="E6292" s="12" t="s">
        <v>149</v>
      </c>
      <c r="F6292" s="12" t="s">
        <v>121</v>
      </c>
      <c r="G6292" s="14">
        <v>150000</v>
      </c>
      <c r="H6292" s="14">
        <v>150000</v>
      </c>
      <c r="I6292" s="14">
        <v>1</v>
      </c>
    </row>
    <row r="6293" spans="1:9" ht="75">
      <c r="A6293" s="1065"/>
      <c r="B6293" s="1017"/>
      <c r="C6293" s="141" t="s">
        <v>3230</v>
      </c>
      <c r="D6293" s="142" t="s">
        <v>3231</v>
      </c>
      <c r="E6293" s="12" t="s">
        <v>149</v>
      </c>
      <c r="F6293" s="12" t="s">
        <v>121</v>
      </c>
      <c r="G6293" s="14">
        <v>70000</v>
      </c>
      <c r="H6293" s="14">
        <v>70000</v>
      </c>
      <c r="I6293" s="14">
        <v>1</v>
      </c>
    </row>
    <row r="6294" spans="1:9" ht="45">
      <c r="A6294" s="1065"/>
      <c r="B6294" s="1017"/>
      <c r="C6294" s="141" t="s">
        <v>3232</v>
      </c>
      <c r="D6294" s="142" t="s">
        <v>3233</v>
      </c>
      <c r="E6294" s="12" t="s">
        <v>149</v>
      </c>
      <c r="F6294" s="12" t="s">
        <v>121</v>
      </c>
      <c r="G6294" s="14">
        <v>150000</v>
      </c>
      <c r="H6294" s="14">
        <v>150000</v>
      </c>
      <c r="I6294" s="14">
        <v>1</v>
      </c>
    </row>
    <row r="6295" spans="1:9">
      <c r="A6295" s="1065"/>
      <c r="B6295" s="1011" t="s">
        <v>118</v>
      </c>
      <c r="C6295" s="1011"/>
      <c r="D6295" s="1011"/>
      <c r="E6295" s="1011"/>
      <c r="F6295" s="1011"/>
      <c r="G6295" s="1011"/>
      <c r="H6295" s="72">
        <v>200000</v>
      </c>
      <c r="I6295" s="72"/>
    </row>
    <row r="6296" spans="1:9" ht="75">
      <c r="A6296" s="1065"/>
      <c r="B6296" s="1017">
        <v>5134</v>
      </c>
      <c r="C6296" s="141" t="s">
        <v>3234</v>
      </c>
      <c r="D6296" s="142" t="s">
        <v>3235</v>
      </c>
      <c r="E6296" s="12" t="s">
        <v>149</v>
      </c>
      <c r="F6296" s="12" t="s">
        <v>121</v>
      </c>
      <c r="G6296" s="14">
        <v>200000</v>
      </c>
      <c r="H6296" s="14">
        <v>200000</v>
      </c>
      <c r="I6296" s="14">
        <v>1</v>
      </c>
    </row>
    <row r="6297" spans="1:9">
      <c r="A6297" s="1065"/>
      <c r="B6297" s="1038" t="s">
        <v>165</v>
      </c>
      <c r="C6297" s="1038"/>
      <c r="D6297" s="1038"/>
      <c r="E6297" s="1038"/>
      <c r="F6297" s="1038"/>
      <c r="G6297" s="1038"/>
      <c r="H6297" s="2">
        <v>34286692</v>
      </c>
      <c r="I6297" s="2"/>
    </row>
    <row r="6298" spans="1:9">
      <c r="A6298" s="1065"/>
      <c r="B6298" s="1011" t="s">
        <v>154</v>
      </c>
      <c r="C6298" s="1011"/>
      <c r="D6298" s="1011"/>
      <c r="E6298" s="1011"/>
      <c r="F6298" s="1011"/>
      <c r="G6298" s="1011"/>
      <c r="H6298" s="72">
        <v>33466692</v>
      </c>
      <c r="I6298" s="72"/>
    </row>
    <row r="6299" spans="1:9" ht="60">
      <c r="A6299" s="1065"/>
      <c r="B6299" s="1017">
        <v>4251</v>
      </c>
      <c r="C6299" s="141" t="s">
        <v>3236</v>
      </c>
      <c r="D6299" s="142" t="s">
        <v>3237</v>
      </c>
      <c r="E6299" s="12" t="s">
        <v>149</v>
      </c>
      <c r="F6299" s="12" t="s">
        <v>181</v>
      </c>
      <c r="G6299" s="14">
        <v>3334</v>
      </c>
      <c r="H6299" s="14">
        <v>33466692</v>
      </c>
      <c r="I6299" s="14">
        <v>10038</v>
      </c>
    </row>
    <row r="6300" spans="1:9">
      <c r="A6300" s="1065"/>
      <c r="B6300" s="1011" t="s">
        <v>118</v>
      </c>
      <c r="C6300" s="1011"/>
      <c r="D6300" s="1011"/>
      <c r="E6300" s="1011"/>
      <c r="F6300" s="1011"/>
      <c r="G6300" s="1011"/>
      <c r="H6300" s="72">
        <v>820000</v>
      </c>
      <c r="I6300" s="72"/>
    </row>
    <row r="6301" spans="1:9" ht="45">
      <c r="A6301" s="1065"/>
      <c r="B6301" s="1017">
        <v>4251</v>
      </c>
      <c r="C6301" s="141" t="s">
        <v>3238</v>
      </c>
      <c r="D6301" s="142" t="s">
        <v>3239</v>
      </c>
      <c r="E6301" s="12" t="s">
        <v>149</v>
      </c>
      <c r="F6301" s="12" t="s">
        <v>121</v>
      </c>
      <c r="G6301" s="14">
        <v>820000</v>
      </c>
      <c r="H6301" s="14">
        <v>820000</v>
      </c>
      <c r="I6301" s="14">
        <v>1</v>
      </c>
    </row>
    <row r="6302" spans="1:9">
      <c r="A6302" s="1065"/>
      <c r="B6302" s="1038" t="s">
        <v>169</v>
      </c>
      <c r="C6302" s="1038"/>
      <c r="D6302" s="1038"/>
      <c r="E6302" s="1038"/>
      <c r="F6302" s="1038"/>
      <c r="G6302" s="1038"/>
      <c r="H6302" s="2">
        <v>40716000</v>
      </c>
      <c r="I6302" s="2"/>
    </row>
    <row r="6303" spans="1:9">
      <c r="A6303" s="1065"/>
      <c r="B6303" s="1011" t="s">
        <v>154</v>
      </c>
      <c r="C6303" s="1011"/>
      <c r="D6303" s="1011"/>
      <c r="E6303" s="1011"/>
      <c r="F6303" s="1011"/>
      <c r="G6303" s="1011"/>
      <c r="H6303" s="72">
        <v>39900000</v>
      </c>
      <c r="I6303" s="72"/>
    </row>
    <row r="6304" spans="1:9" ht="75">
      <c r="A6304" s="1065"/>
      <c r="B6304" s="1017">
        <v>4251</v>
      </c>
      <c r="C6304" s="141" t="s">
        <v>3240</v>
      </c>
      <c r="D6304" s="142" t="s">
        <v>3241</v>
      </c>
      <c r="E6304" s="12" t="s">
        <v>126</v>
      </c>
      <c r="F6304" s="12" t="s">
        <v>121</v>
      </c>
      <c r="G6304" s="14">
        <v>39900000</v>
      </c>
      <c r="H6304" s="14">
        <v>39900000</v>
      </c>
      <c r="I6304" s="14">
        <v>1</v>
      </c>
    </row>
    <row r="6305" spans="1:9">
      <c r="A6305" s="1065"/>
      <c r="B6305" s="1011" t="s">
        <v>118</v>
      </c>
      <c r="C6305" s="1011"/>
      <c r="D6305" s="1011"/>
      <c r="E6305" s="1011"/>
      <c r="F6305" s="1011"/>
      <c r="G6305" s="1011"/>
      <c r="H6305" s="72">
        <v>816000</v>
      </c>
      <c r="I6305" s="72"/>
    </row>
    <row r="6306" spans="1:9" ht="45">
      <c r="A6306" s="1065"/>
      <c r="B6306" s="1017">
        <v>4251</v>
      </c>
      <c r="C6306" s="141" t="s">
        <v>3242</v>
      </c>
      <c r="D6306" s="142" t="s">
        <v>3243</v>
      </c>
      <c r="E6306" s="12" t="s">
        <v>149</v>
      </c>
      <c r="F6306" s="12" t="s">
        <v>121</v>
      </c>
      <c r="G6306" s="14">
        <v>816000</v>
      </c>
      <c r="H6306" s="14">
        <v>816000</v>
      </c>
      <c r="I6306" s="14">
        <v>1</v>
      </c>
    </row>
    <row r="6307" spans="1:9">
      <c r="A6307" s="1065"/>
      <c r="B6307" s="1038" t="s">
        <v>173</v>
      </c>
      <c r="C6307" s="1038"/>
      <c r="D6307" s="1038"/>
      <c r="E6307" s="1038"/>
      <c r="F6307" s="1038"/>
      <c r="G6307" s="1038"/>
      <c r="H6307" s="2">
        <v>33715970</v>
      </c>
      <c r="I6307" s="2"/>
    </row>
    <row r="6308" spans="1:9">
      <c r="A6308" s="1065"/>
      <c r="B6308" s="1011" t="s">
        <v>154</v>
      </c>
      <c r="C6308" s="1011"/>
      <c r="D6308" s="1011"/>
      <c r="E6308" s="1011"/>
      <c r="F6308" s="1011"/>
      <c r="G6308" s="1011"/>
      <c r="H6308" s="72">
        <v>32861800</v>
      </c>
      <c r="I6308" s="72"/>
    </row>
    <row r="6309" spans="1:9" s="8" customFormat="1" ht="75">
      <c r="A6309" s="1065"/>
      <c r="B6309" s="1107">
        <v>5113</v>
      </c>
      <c r="C6309" s="139">
        <v>45261135</v>
      </c>
      <c r="D6309" s="140" t="s">
        <v>3244</v>
      </c>
      <c r="E6309" s="15" t="s">
        <v>149</v>
      </c>
      <c r="F6309" s="15" t="s">
        <v>121</v>
      </c>
      <c r="G6309" s="16">
        <v>6000000</v>
      </c>
      <c r="H6309" s="16">
        <v>6000000</v>
      </c>
      <c r="I6309" s="16">
        <v>1</v>
      </c>
    </row>
    <row r="6310" spans="1:9" s="8" customFormat="1" ht="60">
      <c r="A6310" s="1065"/>
      <c r="B6310" s="1108"/>
      <c r="C6310" s="139">
        <v>45261135</v>
      </c>
      <c r="D6310" s="140" t="s">
        <v>3245</v>
      </c>
      <c r="E6310" s="15" t="s">
        <v>149</v>
      </c>
      <c r="F6310" s="15" t="s">
        <v>121</v>
      </c>
      <c r="G6310" s="16">
        <v>7061900</v>
      </c>
      <c r="H6310" s="16">
        <v>7061900</v>
      </c>
      <c r="I6310" s="16">
        <v>1</v>
      </c>
    </row>
    <row r="6311" spans="1:9" s="8" customFormat="1" ht="60">
      <c r="A6311" s="1065"/>
      <c r="B6311" s="1108"/>
      <c r="C6311" s="139">
        <v>45261135</v>
      </c>
      <c r="D6311" s="140" t="s">
        <v>3246</v>
      </c>
      <c r="E6311" s="15" t="s">
        <v>149</v>
      </c>
      <c r="F6311" s="15" t="s">
        <v>121</v>
      </c>
      <c r="G6311" s="16">
        <v>19799900</v>
      </c>
      <c r="H6311" s="16">
        <v>19799900</v>
      </c>
      <c r="I6311" s="16">
        <v>1</v>
      </c>
    </row>
    <row r="6312" spans="1:9" s="8" customFormat="1" ht="30">
      <c r="A6312" s="1065"/>
      <c r="B6312" s="1108"/>
      <c r="C6312" s="501" t="s">
        <v>6569</v>
      </c>
      <c r="D6312" s="198" t="s">
        <v>6612</v>
      </c>
      <c r="E6312" s="195" t="s">
        <v>126</v>
      </c>
      <c r="F6312" s="195" t="s">
        <v>121</v>
      </c>
      <c r="G6312" s="53">
        <v>6028320</v>
      </c>
      <c r="H6312" s="53">
        <v>6028320</v>
      </c>
      <c r="I6312" s="53">
        <v>1</v>
      </c>
    </row>
    <row r="6313" spans="1:9" s="8" customFormat="1" ht="30">
      <c r="A6313" s="1065"/>
      <c r="B6313" s="1108"/>
      <c r="C6313" s="501" t="s">
        <v>6570</v>
      </c>
      <c r="D6313" s="198" t="s">
        <v>6612</v>
      </c>
      <c r="E6313" s="494" t="s">
        <v>126</v>
      </c>
      <c r="F6313" s="195" t="s">
        <v>121</v>
      </c>
      <c r="G6313" s="53">
        <v>6682460</v>
      </c>
      <c r="H6313" s="53">
        <v>6682460</v>
      </c>
      <c r="I6313" s="53">
        <v>1</v>
      </c>
    </row>
    <row r="6314" spans="1:9" s="8" customFormat="1" ht="30">
      <c r="A6314" s="1065"/>
      <c r="B6314" s="1109"/>
      <c r="C6314" s="501" t="s">
        <v>6571</v>
      </c>
      <c r="D6314" s="198" t="s">
        <v>6612</v>
      </c>
      <c r="E6314" s="494" t="s">
        <v>126</v>
      </c>
      <c r="F6314" s="195" t="s">
        <v>121</v>
      </c>
      <c r="G6314" s="53">
        <v>18736075</v>
      </c>
      <c r="H6314" s="53">
        <v>18736075</v>
      </c>
      <c r="I6314" s="53">
        <v>1</v>
      </c>
    </row>
    <row r="6315" spans="1:9">
      <c r="A6315" s="1065"/>
      <c r="B6315" s="1011" t="s">
        <v>118</v>
      </c>
      <c r="C6315" s="1011"/>
      <c r="D6315" s="1011"/>
      <c r="E6315" s="1011"/>
      <c r="F6315" s="1011"/>
      <c r="G6315" s="1011"/>
      <c r="H6315" s="72">
        <v>854170</v>
      </c>
      <c r="I6315" s="72"/>
    </row>
    <row r="6316" spans="1:9" s="8" customFormat="1" ht="30">
      <c r="A6316" s="1065"/>
      <c r="B6316" s="1107">
        <v>5113</v>
      </c>
      <c r="C6316" s="139">
        <v>71351540</v>
      </c>
      <c r="D6316" s="140" t="s">
        <v>168</v>
      </c>
      <c r="E6316" s="15" t="s">
        <v>149</v>
      </c>
      <c r="F6316" s="15" t="s">
        <v>121</v>
      </c>
      <c r="G6316" s="16">
        <v>657000</v>
      </c>
      <c r="H6316" s="16">
        <v>657000</v>
      </c>
      <c r="I6316" s="16">
        <v>1</v>
      </c>
    </row>
    <row r="6317" spans="1:9" s="8" customFormat="1" ht="30">
      <c r="A6317" s="1065"/>
      <c r="B6317" s="1108"/>
      <c r="C6317" s="225" t="s">
        <v>5435</v>
      </c>
      <c r="D6317" s="198" t="s">
        <v>168</v>
      </c>
      <c r="E6317" s="244" t="s">
        <v>172</v>
      </c>
      <c r="F6317" s="225" t="s">
        <v>121</v>
      </c>
      <c r="G6317" s="232">
        <v>133650</v>
      </c>
      <c r="H6317" s="232">
        <v>133650</v>
      </c>
      <c r="I6317" s="53">
        <v>1</v>
      </c>
    </row>
    <row r="6318" spans="1:9" s="8" customFormat="1" ht="30">
      <c r="A6318" s="1065"/>
      <c r="B6318" s="1108"/>
      <c r="C6318" s="225" t="s">
        <v>5436</v>
      </c>
      <c r="D6318" s="198" t="s">
        <v>168</v>
      </c>
      <c r="E6318" s="244" t="s">
        <v>172</v>
      </c>
      <c r="F6318" s="225" t="s">
        <v>121</v>
      </c>
      <c r="G6318" s="232">
        <v>374720</v>
      </c>
      <c r="H6318" s="232">
        <v>374720</v>
      </c>
      <c r="I6318" s="53">
        <v>1</v>
      </c>
    </row>
    <row r="6319" spans="1:9" s="8" customFormat="1" ht="30">
      <c r="A6319" s="1065"/>
      <c r="B6319" s="1108"/>
      <c r="C6319" s="225" t="s">
        <v>5437</v>
      </c>
      <c r="D6319" s="198" t="s">
        <v>168</v>
      </c>
      <c r="E6319" s="244" t="s">
        <v>172</v>
      </c>
      <c r="F6319" s="225"/>
      <c r="G6319" s="232">
        <v>121140</v>
      </c>
      <c r="H6319" s="232">
        <v>121140</v>
      </c>
      <c r="I6319" s="53">
        <v>1</v>
      </c>
    </row>
    <row r="6320" spans="1:9" s="8" customFormat="1" ht="30">
      <c r="A6320" s="1065"/>
      <c r="B6320" s="1108"/>
      <c r="C6320" s="139">
        <v>98111140</v>
      </c>
      <c r="D6320" s="140" t="s">
        <v>531</v>
      </c>
      <c r="E6320" s="15" t="s">
        <v>149</v>
      </c>
      <c r="F6320" s="15" t="s">
        <v>121</v>
      </c>
      <c r="G6320" s="16">
        <v>36000</v>
      </c>
      <c r="H6320" s="16">
        <v>36000</v>
      </c>
      <c r="I6320" s="16">
        <v>1</v>
      </c>
    </row>
    <row r="6321" spans="1:10" s="8" customFormat="1" ht="30">
      <c r="A6321" s="1065"/>
      <c r="B6321" s="1108"/>
      <c r="C6321" s="139">
        <v>98111140</v>
      </c>
      <c r="D6321" s="140" t="s">
        <v>531</v>
      </c>
      <c r="E6321" s="15" t="s">
        <v>149</v>
      </c>
      <c r="F6321" s="15" t="s">
        <v>121</v>
      </c>
      <c r="G6321" s="16">
        <v>42370</v>
      </c>
      <c r="H6321" s="16">
        <v>42370</v>
      </c>
      <c r="I6321" s="16">
        <v>1</v>
      </c>
    </row>
    <row r="6322" spans="1:10" s="8" customFormat="1" ht="30">
      <c r="A6322" s="1065"/>
      <c r="B6322" s="1108"/>
      <c r="C6322" s="139">
        <v>98111140</v>
      </c>
      <c r="D6322" s="140" t="s">
        <v>531</v>
      </c>
      <c r="E6322" s="15" t="s">
        <v>149</v>
      </c>
      <c r="F6322" s="15" t="s">
        <v>121</v>
      </c>
      <c r="G6322" s="16">
        <v>118800</v>
      </c>
      <c r="H6322" s="16">
        <v>118800</v>
      </c>
      <c r="I6322" s="16">
        <v>1</v>
      </c>
    </row>
    <row r="6323" spans="1:10" s="8" customFormat="1" ht="30">
      <c r="A6323" s="1065"/>
      <c r="B6323" s="1108"/>
      <c r="C6323" s="195" t="s">
        <v>5432</v>
      </c>
      <c r="D6323" s="198" t="s">
        <v>531</v>
      </c>
      <c r="E6323" s="195" t="s">
        <v>120</v>
      </c>
      <c r="F6323" s="195" t="s">
        <v>121</v>
      </c>
      <c r="G6323" s="53">
        <v>112420</v>
      </c>
      <c r="H6323" s="53">
        <v>112420</v>
      </c>
      <c r="I6323" s="53">
        <v>1</v>
      </c>
      <c r="J6323" s="204"/>
    </row>
    <row r="6324" spans="1:10" s="8" customFormat="1" ht="30">
      <c r="A6324" s="1065"/>
      <c r="B6324" s="1108"/>
      <c r="C6324" s="195" t="s">
        <v>5433</v>
      </c>
      <c r="D6324" s="198" t="s">
        <v>531</v>
      </c>
      <c r="E6324" s="195" t="s">
        <v>120</v>
      </c>
      <c r="F6324" s="195" t="s">
        <v>121</v>
      </c>
      <c r="G6324" s="53">
        <v>40100</v>
      </c>
      <c r="H6324" s="53">
        <v>40100</v>
      </c>
      <c r="I6324" s="53">
        <v>1</v>
      </c>
      <c r="J6324" s="204"/>
    </row>
    <row r="6325" spans="1:10" s="8" customFormat="1" ht="30">
      <c r="A6325" s="1065"/>
      <c r="B6325" s="1109"/>
      <c r="C6325" s="195" t="s">
        <v>5434</v>
      </c>
      <c r="D6325" s="198" t="s">
        <v>531</v>
      </c>
      <c r="E6325" s="195" t="s">
        <v>120</v>
      </c>
      <c r="F6325" s="195" t="s">
        <v>121</v>
      </c>
      <c r="G6325" s="53">
        <v>36340</v>
      </c>
      <c r="H6325" s="53">
        <v>36340</v>
      </c>
      <c r="I6325" s="53">
        <v>1</v>
      </c>
      <c r="J6325" s="204"/>
    </row>
    <row r="6326" spans="1:10">
      <c r="A6326" s="1065"/>
      <c r="B6326" s="1038" t="s">
        <v>210</v>
      </c>
      <c r="C6326" s="1038"/>
      <c r="D6326" s="1038"/>
      <c r="E6326" s="1038"/>
      <c r="F6326" s="1038"/>
      <c r="G6326" s="1038"/>
      <c r="H6326" s="2">
        <v>10020000</v>
      </c>
      <c r="I6326" s="2"/>
    </row>
    <row r="6327" spans="1:10">
      <c r="A6327" s="1065"/>
      <c r="B6327" s="1011" t="s">
        <v>154</v>
      </c>
      <c r="C6327" s="1011"/>
      <c r="D6327" s="1011"/>
      <c r="E6327" s="1011"/>
      <c r="F6327" s="1011"/>
      <c r="G6327" s="1011"/>
      <c r="H6327" s="72">
        <v>5390000</v>
      </c>
      <c r="I6327" s="72"/>
    </row>
    <row r="6328" spans="1:10" ht="30">
      <c r="A6328" s="1065"/>
      <c r="B6328" s="1017">
        <v>4861</v>
      </c>
      <c r="C6328" s="141" t="s">
        <v>3247</v>
      </c>
      <c r="D6328" s="142" t="s">
        <v>171</v>
      </c>
      <c r="E6328" s="12" t="s">
        <v>149</v>
      </c>
      <c r="F6328" s="12" t="s">
        <v>121</v>
      </c>
      <c r="G6328" s="14">
        <v>5390000</v>
      </c>
      <c r="H6328" s="14">
        <v>5390000</v>
      </c>
      <c r="I6328" s="14">
        <v>1</v>
      </c>
    </row>
    <row r="6329" spans="1:10">
      <c r="A6329" s="1065"/>
      <c r="B6329" s="1011" t="s">
        <v>118</v>
      </c>
      <c r="C6329" s="1011"/>
      <c r="D6329" s="1011"/>
      <c r="E6329" s="1011"/>
      <c r="F6329" s="1011"/>
      <c r="G6329" s="1011"/>
      <c r="H6329" s="72">
        <v>4630000</v>
      </c>
      <c r="I6329" s="72"/>
    </row>
    <row r="6330" spans="1:10" ht="30">
      <c r="A6330" s="1065"/>
      <c r="B6330" s="1017">
        <v>4861</v>
      </c>
      <c r="C6330" s="141" t="s">
        <v>3248</v>
      </c>
      <c r="D6330" s="142" t="s">
        <v>213</v>
      </c>
      <c r="E6330" s="12" t="s">
        <v>149</v>
      </c>
      <c r="F6330" s="12" t="s">
        <v>121</v>
      </c>
      <c r="G6330" s="14">
        <v>4500000</v>
      </c>
      <c r="H6330" s="14">
        <v>4500000</v>
      </c>
      <c r="I6330" s="14">
        <v>1</v>
      </c>
    </row>
    <row r="6331" spans="1:10" ht="45">
      <c r="A6331" s="1065"/>
      <c r="B6331" s="1017"/>
      <c r="C6331" s="141" t="s">
        <v>3249</v>
      </c>
      <c r="D6331" s="142" t="s">
        <v>3250</v>
      </c>
      <c r="E6331" s="12" t="s">
        <v>172</v>
      </c>
      <c r="F6331" s="12" t="s">
        <v>121</v>
      </c>
      <c r="G6331" s="14">
        <v>130000</v>
      </c>
      <c r="H6331" s="14">
        <v>130000</v>
      </c>
      <c r="I6331" s="14">
        <v>1</v>
      </c>
    </row>
    <row r="6332" spans="1:10">
      <c r="A6332" s="1065"/>
      <c r="B6332" s="1038" t="s">
        <v>546</v>
      </c>
      <c r="C6332" s="1038"/>
      <c r="D6332" s="1038"/>
      <c r="E6332" s="1038"/>
      <c r="F6332" s="1038"/>
      <c r="G6332" s="1038"/>
      <c r="H6332" s="2">
        <v>1171000</v>
      </c>
      <c r="I6332" s="2"/>
    </row>
    <row r="6333" spans="1:10">
      <c r="A6333" s="1065"/>
      <c r="B6333" s="1011" t="s">
        <v>118</v>
      </c>
      <c r="C6333" s="1011"/>
      <c r="D6333" s="1011"/>
      <c r="E6333" s="1011"/>
      <c r="F6333" s="1011"/>
      <c r="G6333" s="1011"/>
      <c r="H6333" s="72">
        <v>1171000</v>
      </c>
      <c r="I6333" s="72"/>
    </row>
    <row r="6334" spans="1:10" ht="45">
      <c r="A6334" s="1065"/>
      <c r="B6334" s="1017">
        <v>4213</v>
      </c>
      <c r="C6334" s="141" t="s">
        <v>3251</v>
      </c>
      <c r="D6334" s="142" t="s">
        <v>125</v>
      </c>
      <c r="E6334" s="12" t="s">
        <v>126</v>
      </c>
      <c r="F6334" s="12" t="s">
        <v>469</v>
      </c>
      <c r="G6334" s="14">
        <v>200</v>
      </c>
      <c r="H6334" s="14">
        <v>175000</v>
      </c>
      <c r="I6334" s="14">
        <v>875</v>
      </c>
    </row>
    <row r="6335" spans="1:10" ht="30">
      <c r="A6335" s="1065"/>
      <c r="B6335" s="1017"/>
      <c r="C6335" s="141" t="s">
        <v>3252</v>
      </c>
      <c r="D6335" s="142" t="s">
        <v>727</v>
      </c>
      <c r="E6335" s="12" t="s">
        <v>126</v>
      </c>
      <c r="F6335" s="12" t="s">
        <v>469</v>
      </c>
      <c r="G6335" s="14">
        <v>5</v>
      </c>
      <c r="H6335" s="14">
        <v>996000</v>
      </c>
      <c r="I6335" s="14">
        <v>199200</v>
      </c>
    </row>
    <row r="6336" spans="1:10">
      <c r="A6336" s="1065"/>
      <c r="B6336" s="1038" t="s">
        <v>228</v>
      </c>
      <c r="C6336" s="1038"/>
      <c r="D6336" s="1038"/>
      <c r="E6336" s="1038"/>
      <c r="F6336" s="1038"/>
      <c r="G6336" s="1038"/>
      <c r="H6336" s="2">
        <v>10200000</v>
      </c>
      <c r="I6336" s="2"/>
    </row>
    <row r="6337" spans="1:9">
      <c r="A6337" s="1065"/>
      <c r="B6337" s="1011" t="s">
        <v>154</v>
      </c>
      <c r="C6337" s="1011"/>
      <c r="D6337" s="1011"/>
      <c r="E6337" s="1011"/>
      <c r="F6337" s="1011"/>
      <c r="G6337" s="1011"/>
      <c r="H6337" s="72">
        <v>10000000</v>
      </c>
      <c r="I6337" s="72"/>
    </row>
    <row r="6338" spans="1:9">
      <c r="A6338" s="1065"/>
      <c r="B6338" s="839"/>
      <c r="C6338" s="833" t="s">
        <v>8030</v>
      </c>
      <c r="D6338" s="833" t="s">
        <v>4060</v>
      </c>
      <c r="E6338" s="836" t="s">
        <v>126</v>
      </c>
      <c r="F6338" s="836" t="s">
        <v>121</v>
      </c>
      <c r="G6338" s="834">
        <v>24930000</v>
      </c>
      <c r="H6338" s="834">
        <v>24930000</v>
      </c>
      <c r="I6338" s="841">
        <v>1</v>
      </c>
    </row>
    <row r="6339" spans="1:9" ht="30">
      <c r="A6339" s="1065"/>
      <c r="B6339" s="1017">
        <v>4251</v>
      </c>
      <c r="C6339" s="141" t="s">
        <v>3253</v>
      </c>
      <c r="D6339" s="142" t="s">
        <v>171</v>
      </c>
      <c r="E6339" s="12" t="s">
        <v>149</v>
      </c>
      <c r="F6339" s="12" t="s">
        <v>121</v>
      </c>
      <c r="G6339" s="14">
        <v>10000000</v>
      </c>
      <c r="H6339" s="14">
        <v>10000000</v>
      </c>
      <c r="I6339" s="14">
        <v>1</v>
      </c>
    </row>
    <row r="6340" spans="1:9">
      <c r="A6340" s="1065"/>
      <c r="B6340" s="1011" t="s">
        <v>118</v>
      </c>
      <c r="C6340" s="1011"/>
      <c r="D6340" s="1011"/>
      <c r="E6340" s="1011"/>
      <c r="F6340" s="1011"/>
      <c r="G6340" s="1011"/>
      <c r="H6340" s="72">
        <v>200000</v>
      </c>
      <c r="I6340" s="72"/>
    </row>
    <row r="6341" spans="1:9">
      <c r="A6341" s="1065"/>
      <c r="B6341" s="839"/>
      <c r="C6341" s="833" t="s">
        <v>7825</v>
      </c>
      <c r="D6341" s="833" t="s">
        <v>531</v>
      </c>
      <c r="E6341" s="836" t="s">
        <v>120</v>
      </c>
      <c r="F6341" s="836" t="s">
        <v>121</v>
      </c>
      <c r="G6341" s="834">
        <v>149580</v>
      </c>
      <c r="H6341" s="834">
        <v>149580</v>
      </c>
      <c r="I6341" s="841">
        <v>1</v>
      </c>
    </row>
    <row r="6342" spans="1:9">
      <c r="A6342" s="1065"/>
      <c r="B6342" s="868"/>
      <c r="C6342" s="455" t="s">
        <v>7921</v>
      </c>
      <c r="D6342" s="455" t="s">
        <v>5260</v>
      </c>
      <c r="E6342" s="869" t="s">
        <v>149</v>
      </c>
      <c r="F6342" s="869" t="s">
        <v>121</v>
      </c>
      <c r="G6342" s="456">
        <v>498600</v>
      </c>
      <c r="H6342" s="456">
        <v>498600</v>
      </c>
      <c r="I6342" s="870">
        <v>1</v>
      </c>
    </row>
    <row r="6343" spans="1:9" ht="30">
      <c r="A6343" s="1065"/>
      <c r="B6343" s="1017">
        <v>4251</v>
      </c>
      <c r="C6343" s="141" t="s">
        <v>3254</v>
      </c>
      <c r="D6343" s="142" t="s">
        <v>168</v>
      </c>
      <c r="E6343" s="12" t="s">
        <v>149</v>
      </c>
      <c r="F6343" s="12" t="s">
        <v>121</v>
      </c>
      <c r="G6343" s="14">
        <v>200000</v>
      </c>
      <c r="H6343" s="14">
        <v>200000</v>
      </c>
      <c r="I6343" s="14">
        <v>1</v>
      </c>
    </row>
    <row r="6344" spans="1:9">
      <c r="A6344" s="1065"/>
      <c r="B6344" s="1038" t="s">
        <v>267</v>
      </c>
      <c r="C6344" s="1038"/>
      <c r="D6344" s="1038"/>
      <c r="E6344" s="1038"/>
      <c r="F6344" s="1038"/>
      <c r="G6344" s="1038"/>
      <c r="H6344" s="2">
        <v>4937400</v>
      </c>
      <c r="I6344" s="2"/>
    </row>
    <row r="6345" spans="1:9">
      <c r="A6345" s="1065"/>
      <c r="B6345" s="1011" t="s">
        <v>118</v>
      </c>
      <c r="C6345" s="1011"/>
      <c r="D6345" s="1011"/>
      <c r="E6345" s="1011"/>
      <c r="F6345" s="1011"/>
      <c r="G6345" s="1011"/>
      <c r="H6345" s="72">
        <v>4937400</v>
      </c>
      <c r="I6345" s="72"/>
    </row>
    <row r="6346" spans="1:9" ht="75">
      <c r="A6346" s="1065"/>
      <c r="B6346" s="1017">
        <v>4239</v>
      </c>
      <c r="C6346" s="141" t="s">
        <v>3255</v>
      </c>
      <c r="D6346" s="142" t="s">
        <v>3256</v>
      </c>
      <c r="E6346" s="12" t="s">
        <v>14</v>
      </c>
      <c r="F6346" s="12" t="s">
        <v>121</v>
      </c>
      <c r="G6346" s="14">
        <v>1000000</v>
      </c>
      <c r="H6346" s="14">
        <v>1000000</v>
      </c>
      <c r="I6346" s="14">
        <v>1</v>
      </c>
    </row>
    <row r="6347" spans="1:9" ht="75">
      <c r="A6347" s="1065"/>
      <c r="B6347" s="1017"/>
      <c r="C6347" s="141" t="s">
        <v>3257</v>
      </c>
      <c r="D6347" s="142" t="s">
        <v>3258</v>
      </c>
      <c r="E6347" s="12" t="s">
        <v>14</v>
      </c>
      <c r="F6347" s="12" t="s">
        <v>121</v>
      </c>
      <c r="G6347" s="14">
        <v>1000000</v>
      </c>
      <c r="H6347" s="14">
        <v>1000000</v>
      </c>
      <c r="I6347" s="14">
        <v>1</v>
      </c>
    </row>
    <row r="6348" spans="1:9" ht="60">
      <c r="A6348" s="1065"/>
      <c r="B6348" s="1017"/>
      <c r="C6348" s="141" t="s">
        <v>3259</v>
      </c>
      <c r="D6348" s="142" t="s">
        <v>3260</v>
      </c>
      <c r="E6348" s="12" t="s">
        <v>14</v>
      </c>
      <c r="F6348" s="12" t="s">
        <v>121</v>
      </c>
      <c r="G6348" s="14">
        <v>500000</v>
      </c>
      <c r="H6348" s="14">
        <v>500000</v>
      </c>
      <c r="I6348" s="14">
        <v>1</v>
      </c>
    </row>
    <row r="6349" spans="1:9" ht="60">
      <c r="A6349" s="1065"/>
      <c r="B6349" s="1017"/>
      <c r="C6349" s="141" t="s">
        <v>3261</v>
      </c>
      <c r="D6349" s="142" t="s">
        <v>3262</v>
      </c>
      <c r="E6349" s="12" t="s">
        <v>14</v>
      </c>
      <c r="F6349" s="12" t="s">
        <v>121</v>
      </c>
      <c r="G6349" s="14">
        <v>70000</v>
      </c>
      <c r="H6349" s="14">
        <v>70000</v>
      </c>
      <c r="I6349" s="14">
        <v>1</v>
      </c>
    </row>
    <row r="6350" spans="1:9" ht="45">
      <c r="A6350" s="1065"/>
      <c r="B6350" s="1017"/>
      <c r="C6350" s="141" t="s">
        <v>3263</v>
      </c>
      <c r="D6350" s="142" t="s">
        <v>594</v>
      </c>
      <c r="E6350" s="12" t="s">
        <v>14</v>
      </c>
      <c r="F6350" s="12" t="s">
        <v>121</v>
      </c>
      <c r="G6350" s="14">
        <v>1100000</v>
      </c>
      <c r="H6350" s="14">
        <v>1100000</v>
      </c>
      <c r="I6350" s="14">
        <v>1</v>
      </c>
    </row>
    <row r="6351" spans="1:9" ht="45">
      <c r="A6351" s="1065"/>
      <c r="B6351" s="1017"/>
      <c r="C6351" s="141" t="s">
        <v>3264</v>
      </c>
      <c r="D6351" s="142" t="s">
        <v>3265</v>
      </c>
      <c r="E6351" s="12" t="s">
        <v>14</v>
      </c>
      <c r="F6351" s="12" t="s">
        <v>121</v>
      </c>
      <c r="G6351" s="14">
        <v>70000</v>
      </c>
      <c r="H6351" s="14">
        <v>70000</v>
      </c>
      <c r="I6351" s="14">
        <v>1</v>
      </c>
    </row>
    <row r="6352" spans="1:9" ht="90">
      <c r="A6352" s="1065"/>
      <c r="B6352" s="1017"/>
      <c r="C6352" s="141" t="s">
        <v>3266</v>
      </c>
      <c r="D6352" s="142" t="s">
        <v>3267</v>
      </c>
      <c r="E6352" s="12" t="s">
        <v>14</v>
      </c>
      <c r="F6352" s="12" t="s">
        <v>121</v>
      </c>
      <c r="G6352" s="14">
        <v>150000</v>
      </c>
      <c r="H6352" s="14">
        <v>150000</v>
      </c>
      <c r="I6352" s="14">
        <v>1</v>
      </c>
    </row>
    <row r="6353" spans="1:9" ht="60">
      <c r="A6353" s="1065"/>
      <c r="B6353" s="1017"/>
      <c r="C6353" s="141" t="s">
        <v>3268</v>
      </c>
      <c r="D6353" s="142" t="s">
        <v>3269</v>
      </c>
      <c r="E6353" s="12" t="s">
        <v>14</v>
      </c>
      <c r="F6353" s="12" t="s">
        <v>121</v>
      </c>
      <c r="G6353" s="14">
        <v>300000</v>
      </c>
      <c r="H6353" s="14">
        <v>300000</v>
      </c>
      <c r="I6353" s="14">
        <v>1</v>
      </c>
    </row>
    <row r="6354" spans="1:9" ht="60">
      <c r="A6354" s="1065"/>
      <c r="B6354" s="1017"/>
      <c r="C6354" s="141" t="s">
        <v>3270</v>
      </c>
      <c r="D6354" s="142" t="s">
        <v>3271</v>
      </c>
      <c r="E6354" s="12" t="s">
        <v>14</v>
      </c>
      <c r="F6354" s="12" t="s">
        <v>121</v>
      </c>
      <c r="G6354" s="14">
        <v>227400</v>
      </c>
      <c r="H6354" s="14">
        <v>227400</v>
      </c>
      <c r="I6354" s="14">
        <v>1</v>
      </c>
    </row>
    <row r="6355" spans="1:9" ht="60">
      <c r="A6355" s="1065"/>
      <c r="B6355" s="1017"/>
      <c r="C6355" s="141" t="s">
        <v>3272</v>
      </c>
      <c r="D6355" s="142" t="s">
        <v>3273</v>
      </c>
      <c r="E6355" s="12" t="s">
        <v>14</v>
      </c>
      <c r="F6355" s="12" t="s">
        <v>121</v>
      </c>
      <c r="G6355" s="14">
        <v>200000</v>
      </c>
      <c r="H6355" s="14">
        <v>200000</v>
      </c>
      <c r="I6355" s="14">
        <v>1</v>
      </c>
    </row>
    <row r="6356" spans="1:9" ht="60">
      <c r="A6356" s="1065"/>
      <c r="B6356" s="1017"/>
      <c r="C6356" s="141" t="s">
        <v>3274</v>
      </c>
      <c r="D6356" s="142" t="s">
        <v>3275</v>
      </c>
      <c r="E6356" s="12" t="s">
        <v>14</v>
      </c>
      <c r="F6356" s="12" t="s">
        <v>121</v>
      </c>
      <c r="G6356" s="14">
        <v>200000</v>
      </c>
      <c r="H6356" s="14">
        <v>200000</v>
      </c>
      <c r="I6356" s="14">
        <v>1</v>
      </c>
    </row>
    <row r="6357" spans="1:9" ht="60">
      <c r="A6357" s="1065"/>
      <c r="B6357" s="1017"/>
      <c r="C6357" s="141" t="s">
        <v>3276</v>
      </c>
      <c r="D6357" s="142" t="s">
        <v>3277</v>
      </c>
      <c r="E6357" s="12" t="s">
        <v>14</v>
      </c>
      <c r="F6357" s="12" t="s">
        <v>121</v>
      </c>
      <c r="G6357" s="14">
        <v>120000</v>
      </c>
      <c r="H6357" s="14">
        <v>120000</v>
      </c>
      <c r="I6357" s="14">
        <v>1</v>
      </c>
    </row>
    <row r="6358" spans="1:9">
      <c r="A6358" s="1065"/>
      <c r="B6358" s="1038" t="s">
        <v>274</v>
      </c>
      <c r="C6358" s="1038"/>
      <c r="D6358" s="1038"/>
      <c r="E6358" s="1038"/>
      <c r="F6358" s="1038"/>
      <c r="G6358" s="1038"/>
      <c r="H6358" s="2">
        <v>18473700</v>
      </c>
      <c r="I6358" s="2"/>
    </row>
    <row r="6359" spans="1:9">
      <c r="A6359" s="1065"/>
      <c r="B6359" s="142" t="s">
        <v>11</v>
      </c>
      <c r="C6359" s="142"/>
      <c r="D6359" s="142"/>
      <c r="E6359" s="142"/>
      <c r="F6359" s="142"/>
      <c r="G6359" s="142"/>
      <c r="H6359" s="142">
        <v>715000</v>
      </c>
      <c r="I6359" s="142"/>
    </row>
    <row r="6360" spans="1:9" s="8" customFormat="1">
      <c r="A6360" s="1065"/>
      <c r="B6360" s="142">
        <v>4267</v>
      </c>
      <c r="C6360" s="976" t="s">
        <v>8478</v>
      </c>
      <c r="D6360" s="142" t="s">
        <v>4058</v>
      </c>
      <c r="E6360" s="142" t="s">
        <v>126</v>
      </c>
      <c r="F6360" s="142" t="s">
        <v>15</v>
      </c>
      <c r="G6360" s="974">
        <v>1200</v>
      </c>
      <c r="H6360" s="975">
        <v>714</v>
      </c>
      <c r="I6360" s="974">
        <v>595</v>
      </c>
    </row>
    <row r="6361" spans="1:9">
      <c r="A6361" s="1065"/>
      <c r="B6361" s="1011" t="s">
        <v>118</v>
      </c>
      <c r="C6361" s="1011"/>
      <c r="D6361" s="1011"/>
      <c r="E6361" s="1011"/>
      <c r="F6361" s="1011"/>
      <c r="G6361" s="1011"/>
      <c r="H6361" s="72">
        <v>17758700</v>
      </c>
      <c r="I6361" s="72"/>
    </row>
    <row r="6362" spans="1:9" ht="45">
      <c r="A6362" s="1065"/>
      <c r="B6362" s="1017">
        <v>4239</v>
      </c>
      <c r="C6362" s="141" t="s">
        <v>3278</v>
      </c>
      <c r="D6362" s="142" t="s">
        <v>3279</v>
      </c>
      <c r="E6362" s="12" t="s">
        <v>14</v>
      </c>
      <c r="F6362" s="12" t="s">
        <v>121</v>
      </c>
      <c r="G6362" s="14">
        <v>200000</v>
      </c>
      <c r="H6362" s="14">
        <v>200000</v>
      </c>
      <c r="I6362" s="14">
        <v>1</v>
      </c>
    </row>
    <row r="6363" spans="1:9" ht="60">
      <c r="A6363" s="1065"/>
      <c r="B6363" s="1017"/>
      <c r="C6363" s="141" t="s">
        <v>3280</v>
      </c>
      <c r="D6363" s="142" t="s">
        <v>3281</v>
      </c>
      <c r="E6363" s="12" t="s">
        <v>14</v>
      </c>
      <c r="F6363" s="12" t="s">
        <v>121</v>
      </c>
      <c r="G6363" s="14">
        <v>1528700</v>
      </c>
      <c r="H6363" s="14">
        <v>1528700</v>
      </c>
      <c r="I6363" s="14">
        <v>1</v>
      </c>
    </row>
    <row r="6364" spans="1:9" ht="45">
      <c r="A6364" s="1065"/>
      <c r="B6364" s="1017"/>
      <c r="C6364" s="141" t="s">
        <v>3282</v>
      </c>
      <c r="D6364" s="142" t="s">
        <v>3283</v>
      </c>
      <c r="E6364" s="12" t="s">
        <v>14</v>
      </c>
      <c r="F6364" s="12" t="s">
        <v>121</v>
      </c>
      <c r="G6364" s="14">
        <v>200000</v>
      </c>
      <c r="H6364" s="14">
        <v>200000</v>
      </c>
      <c r="I6364" s="14">
        <v>1</v>
      </c>
    </row>
    <row r="6365" spans="1:9" ht="60">
      <c r="A6365" s="1065"/>
      <c r="B6365" s="1017"/>
      <c r="C6365" s="141" t="s">
        <v>3284</v>
      </c>
      <c r="D6365" s="142" t="s">
        <v>3285</v>
      </c>
      <c r="E6365" s="12" t="s">
        <v>14</v>
      </c>
      <c r="F6365" s="12" t="s">
        <v>121</v>
      </c>
      <c r="G6365" s="14">
        <v>1000000</v>
      </c>
      <c r="H6365" s="14">
        <v>1000000</v>
      </c>
      <c r="I6365" s="14">
        <v>1</v>
      </c>
    </row>
    <row r="6366" spans="1:9" ht="60">
      <c r="A6366" s="1065"/>
      <c r="B6366" s="1017"/>
      <c r="C6366" s="141" t="s">
        <v>3286</v>
      </c>
      <c r="D6366" s="142" t="s">
        <v>3287</v>
      </c>
      <c r="E6366" s="12" t="s">
        <v>14</v>
      </c>
      <c r="F6366" s="12" t="s">
        <v>121</v>
      </c>
      <c r="G6366" s="14">
        <v>500000</v>
      </c>
      <c r="H6366" s="14">
        <v>500000</v>
      </c>
      <c r="I6366" s="14">
        <v>1</v>
      </c>
    </row>
    <row r="6367" spans="1:9" ht="45">
      <c r="A6367" s="1065"/>
      <c r="B6367" s="1017"/>
      <c r="C6367" s="141" t="s">
        <v>3288</v>
      </c>
      <c r="D6367" s="142" t="s">
        <v>3289</v>
      </c>
      <c r="E6367" s="12" t="s">
        <v>14</v>
      </c>
      <c r="F6367" s="12" t="s">
        <v>121</v>
      </c>
      <c r="G6367" s="14">
        <v>1250000</v>
      </c>
      <c r="H6367" s="14">
        <v>1250000</v>
      </c>
      <c r="I6367" s="14">
        <v>1</v>
      </c>
    </row>
    <row r="6368" spans="1:9" ht="60">
      <c r="A6368" s="1065"/>
      <c r="B6368" s="1017"/>
      <c r="C6368" s="141" t="s">
        <v>3290</v>
      </c>
      <c r="D6368" s="142" t="s">
        <v>3291</v>
      </c>
      <c r="E6368" s="12" t="s">
        <v>14</v>
      </c>
      <c r="F6368" s="12" t="s">
        <v>121</v>
      </c>
      <c r="G6368" s="14">
        <v>150000</v>
      </c>
      <c r="H6368" s="14">
        <v>150000</v>
      </c>
      <c r="I6368" s="14">
        <v>1</v>
      </c>
    </row>
    <row r="6369" spans="1:9" ht="60">
      <c r="A6369" s="1065"/>
      <c r="B6369" s="1017"/>
      <c r="C6369" s="141" t="s">
        <v>3292</v>
      </c>
      <c r="D6369" s="142" t="s">
        <v>3293</v>
      </c>
      <c r="E6369" s="12" t="s">
        <v>14</v>
      </c>
      <c r="F6369" s="12" t="s">
        <v>121</v>
      </c>
      <c r="G6369" s="14">
        <v>1310000</v>
      </c>
      <c r="H6369" s="14">
        <v>1310000</v>
      </c>
      <c r="I6369" s="14">
        <v>1</v>
      </c>
    </row>
    <row r="6370" spans="1:9" ht="45">
      <c r="A6370" s="1065"/>
      <c r="B6370" s="1017"/>
      <c r="C6370" s="141" t="s">
        <v>3294</v>
      </c>
      <c r="D6370" s="142" t="s">
        <v>3295</v>
      </c>
      <c r="E6370" s="12" t="s">
        <v>14</v>
      </c>
      <c r="F6370" s="12" t="s">
        <v>121</v>
      </c>
      <c r="G6370" s="14">
        <v>225000</v>
      </c>
      <c r="H6370" s="14">
        <v>225000</v>
      </c>
      <c r="I6370" s="14">
        <v>1</v>
      </c>
    </row>
    <row r="6371" spans="1:9" ht="45">
      <c r="A6371" s="1065"/>
      <c r="B6371" s="1017"/>
      <c r="C6371" s="141" t="s">
        <v>3296</v>
      </c>
      <c r="D6371" s="142" t="s">
        <v>3297</v>
      </c>
      <c r="E6371" s="12" t="s">
        <v>14</v>
      </c>
      <c r="F6371" s="12" t="s">
        <v>121</v>
      </c>
      <c r="G6371" s="14">
        <v>200000</v>
      </c>
      <c r="H6371" s="14">
        <v>200000</v>
      </c>
      <c r="I6371" s="14">
        <v>1</v>
      </c>
    </row>
    <row r="6372" spans="1:9" ht="60">
      <c r="A6372" s="1065"/>
      <c r="B6372" s="1017"/>
      <c r="C6372" s="141" t="s">
        <v>3298</v>
      </c>
      <c r="D6372" s="142" t="s">
        <v>3299</v>
      </c>
      <c r="E6372" s="12" t="s">
        <v>14</v>
      </c>
      <c r="F6372" s="12" t="s">
        <v>121</v>
      </c>
      <c r="G6372" s="14">
        <v>160000</v>
      </c>
      <c r="H6372" s="14">
        <v>160000</v>
      </c>
      <c r="I6372" s="14">
        <v>1</v>
      </c>
    </row>
    <row r="6373" spans="1:9" ht="60">
      <c r="A6373" s="1065"/>
      <c r="B6373" s="1017"/>
      <c r="C6373" s="141" t="s">
        <v>3300</v>
      </c>
      <c r="D6373" s="142" t="s">
        <v>3301</v>
      </c>
      <c r="E6373" s="12" t="s">
        <v>14</v>
      </c>
      <c r="F6373" s="12" t="s">
        <v>121</v>
      </c>
      <c r="G6373" s="14">
        <v>250000</v>
      </c>
      <c r="H6373" s="14">
        <v>250000</v>
      </c>
      <c r="I6373" s="14">
        <v>1</v>
      </c>
    </row>
    <row r="6374" spans="1:9" ht="60">
      <c r="A6374" s="1065"/>
      <c r="B6374" s="1017"/>
      <c r="C6374" s="141" t="s">
        <v>3302</v>
      </c>
      <c r="D6374" s="142" t="s">
        <v>3303</v>
      </c>
      <c r="E6374" s="12" t="s">
        <v>14</v>
      </c>
      <c r="F6374" s="12" t="s">
        <v>121</v>
      </c>
      <c r="G6374" s="14">
        <v>940000</v>
      </c>
      <c r="H6374" s="14">
        <v>940000</v>
      </c>
      <c r="I6374" s="14">
        <v>1</v>
      </c>
    </row>
    <row r="6375" spans="1:9" ht="60">
      <c r="A6375" s="1065"/>
      <c r="B6375" s="1017"/>
      <c r="C6375" s="141" t="s">
        <v>3304</v>
      </c>
      <c r="D6375" s="142" t="s">
        <v>3305</v>
      </c>
      <c r="E6375" s="12" t="s">
        <v>14</v>
      </c>
      <c r="F6375" s="12" t="s">
        <v>121</v>
      </c>
      <c r="G6375" s="14">
        <v>150000</v>
      </c>
      <c r="H6375" s="14">
        <v>150000</v>
      </c>
      <c r="I6375" s="14">
        <v>1</v>
      </c>
    </row>
    <row r="6376" spans="1:9" ht="60">
      <c r="A6376" s="1065"/>
      <c r="B6376" s="1017"/>
      <c r="C6376" s="141" t="s">
        <v>3306</v>
      </c>
      <c r="D6376" s="142" t="s">
        <v>3307</v>
      </c>
      <c r="E6376" s="12" t="s">
        <v>14</v>
      </c>
      <c r="F6376" s="12" t="s">
        <v>121</v>
      </c>
      <c r="G6376" s="14">
        <v>450000</v>
      </c>
      <c r="H6376" s="14">
        <v>450000</v>
      </c>
      <c r="I6376" s="14">
        <v>1</v>
      </c>
    </row>
    <row r="6377" spans="1:9" ht="60">
      <c r="A6377" s="1065"/>
      <c r="B6377" s="1017"/>
      <c r="C6377" s="141" t="s">
        <v>3308</v>
      </c>
      <c r="D6377" s="142" t="s">
        <v>3309</v>
      </c>
      <c r="E6377" s="12" t="s">
        <v>14</v>
      </c>
      <c r="F6377" s="12" t="s">
        <v>121</v>
      </c>
      <c r="G6377" s="14">
        <v>300000</v>
      </c>
      <c r="H6377" s="14">
        <v>300000</v>
      </c>
      <c r="I6377" s="14">
        <v>1</v>
      </c>
    </row>
    <row r="6378" spans="1:9" ht="45">
      <c r="A6378" s="1065"/>
      <c r="B6378" s="1017"/>
      <c r="C6378" s="141" t="s">
        <v>3310</v>
      </c>
      <c r="D6378" s="142" t="s">
        <v>3311</v>
      </c>
      <c r="E6378" s="12" t="s">
        <v>14</v>
      </c>
      <c r="F6378" s="12" t="s">
        <v>121</v>
      </c>
      <c r="G6378" s="14">
        <v>350000</v>
      </c>
      <c r="H6378" s="14">
        <v>350000</v>
      </c>
      <c r="I6378" s="14">
        <v>1</v>
      </c>
    </row>
    <row r="6379" spans="1:9" ht="45">
      <c r="A6379" s="1065"/>
      <c r="B6379" s="1017"/>
      <c r="C6379" s="141" t="s">
        <v>3312</v>
      </c>
      <c r="D6379" s="142" t="s">
        <v>3313</v>
      </c>
      <c r="E6379" s="12" t="s">
        <v>14</v>
      </c>
      <c r="F6379" s="12" t="s">
        <v>121</v>
      </c>
      <c r="G6379" s="14">
        <v>1850000</v>
      </c>
      <c r="H6379" s="14">
        <v>1850000</v>
      </c>
      <c r="I6379" s="14">
        <v>1</v>
      </c>
    </row>
    <row r="6380" spans="1:9" ht="45">
      <c r="A6380" s="1065"/>
      <c r="B6380" s="1017"/>
      <c r="C6380" s="141" t="s">
        <v>3314</v>
      </c>
      <c r="D6380" s="142" t="s">
        <v>3315</v>
      </c>
      <c r="E6380" s="12" t="s">
        <v>14</v>
      </c>
      <c r="F6380" s="12" t="s">
        <v>121</v>
      </c>
      <c r="G6380" s="14">
        <v>490000</v>
      </c>
      <c r="H6380" s="14">
        <v>490000</v>
      </c>
      <c r="I6380" s="14">
        <v>1</v>
      </c>
    </row>
    <row r="6381" spans="1:9" ht="45">
      <c r="A6381" s="1065"/>
      <c r="B6381" s="1017"/>
      <c r="C6381" s="141" t="s">
        <v>3316</v>
      </c>
      <c r="D6381" s="142" t="s">
        <v>3317</v>
      </c>
      <c r="E6381" s="12" t="s">
        <v>14</v>
      </c>
      <c r="F6381" s="12" t="s">
        <v>121</v>
      </c>
      <c r="G6381" s="14">
        <v>1400000</v>
      </c>
      <c r="H6381" s="14">
        <v>1400000</v>
      </c>
      <c r="I6381" s="14">
        <v>1</v>
      </c>
    </row>
    <row r="6382" spans="1:9" ht="45">
      <c r="A6382" s="1065"/>
      <c r="B6382" s="1017"/>
      <c r="C6382" s="141" t="s">
        <v>3318</v>
      </c>
      <c r="D6382" s="142" t="s">
        <v>628</v>
      </c>
      <c r="E6382" s="12" t="s">
        <v>14</v>
      </c>
      <c r="F6382" s="12" t="s">
        <v>121</v>
      </c>
      <c r="G6382" s="14">
        <v>790000</v>
      </c>
      <c r="H6382" s="14">
        <v>790000</v>
      </c>
      <c r="I6382" s="14">
        <v>1</v>
      </c>
    </row>
    <row r="6383" spans="1:9" ht="45">
      <c r="A6383" s="1065"/>
      <c r="B6383" s="1017"/>
      <c r="C6383" s="141" t="s">
        <v>3319</v>
      </c>
      <c r="D6383" s="142" t="s">
        <v>3320</v>
      </c>
      <c r="E6383" s="12" t="s">
        <v>14</v>
      </c>
      <c r="F6383" s="12" t="s">
        <v>121</v>
      </c>
      <c r="G6383" s="14">
        <v>140000</v>
      </c>
      <c r="H6383" s="14">
        <v>140000</v>
      </c>
      <c r="I6383" s="14">
        <v>1</v>
      </c>
    </row>
    <row r="6384" spans="1:9" ht="45">
      <c r="A6384" s="1065"/>
      <c r="B6384" s="1017"/>
      <c r="C6384" s="141" t="s">
        <v>3321</v>
      </c>
      <c r="D6384" s="142" t="s">
        <v>3322</v>
      </c>
      <c r="E6384" s="12" t="s">
        <v>14</v>
      </c>
      <c r="F6384" s="12" t="s">
        <v>121</v>
      </c>
      <c r="G6384" s="14">
        <v>3925000</v>
      </c>
      <c r="H6384" s="14">
        <v>3925000</v>
      </c>
      <c r="I6384" s="14">
        <v>1</v>
      </c>
    </row>
    <row r="6385" spans="1:9" ht="32.25" customHeight="1">
      <c r="A6385" s="1065"/>
      <c r="B6385" s="1038" t="s">
        <v>294</v>
      </c>
      <c r="C6385" s="1038"/>
      <c r="D6385" s="1038"/>
      <c r="E6385" s="1038"/>
      <c r="F6385" s="1038"/>
      <c r="G6385" s="1038"/>
      <c r="H6385" s="2">
        <v>750000</v>
      </c>
      <c r="I6385" s="2"/>
    </row>
    <row r="6386" spans="1:9">
      <c r="A6386" s="1065"/>
      <c r="B6386" s="1011" t="s">
        <v>11</v>
      </c>
      <c r="C6386" s="1011"/>
      <c r="D6386" s="1011"/>
      <c r="E6386" s="1011"/>
      <c r="F6386" s="1011"/>
      <c r="G6386" s="1011"/>
      <c r="H6386" s="72"/>
      <c r="I6386" s="72"/>
    </row>
    <row r="6387" spans="1:9" s="8" customFormat="1">
      <c r="A6387" s="1065"/>
      <c r="B6387" s="1016" t="s">
        <v>5695</v>
      </c>
      <c r="C6387" s="141" t="s">
        <v>7626</v>
      </c>
      <c r="D6387" s="141" t="s">
        <v>6319</v>
      </c>
      <c r="E6387" s="141" t="s">
        <v>14</v>
      </c>
      <c r="F6387" s="141" t="s">
        <v>15</v>
      </c>
      <c r="G6387" s="141">
        <v>150000</v>
      </c>
      <c r="H6387" s="781">
        <v>300</v>
      </c>
      <c r="I6387" s="780">
        <v>2</v>
      </c>
    </row>
    <row r="6388" spans="1:9" s="8" customFormat="1">
      <c r="A6388" s="1065"/>
      <c r="B6388" s="1016"/>
      <c r="C6388" s="141" t="s">
        <v>7627</v>
      </c>
      <c r="D6388" s="141" t="s">
        <v>4048</v>
      </c>
      <c r="E6388" s="141" t="s">
        <v>14</v>
      </c>
      <c r="F6388" s="141" t="s">
        <v>15</v>
      </c>
      <c r="G6388" s="141">
        <v>150000</v>
      </c>
      <c r="H6388" s="781">
        <v>450</v>
      </c>
      <c r="I6388" s="780">
        <v>3</v>
      </c>
    </row>
    <row r="6389" spans="1:9" s="8" customFormat="1">
      <c r="A6389" s="1065"/>
      <c r="B6389" s="1016"/>
      <c r="C6389" s="141" t="s">
        <v>7628</v>
      </c>
      <c r="D6389" s="141" t="s">
        <v>4050</v>
      </c>
      <c r="E6389" s="141" t="s">
        <v>14</v>
      </c>
      <c r="F6389" s="141" t="s">
        <v>15</v>
      </c>
      <c r="G6389" s="141">
        <v>150000</v>
      </c>
      <c r="H6389" s="781">
        <v>1050</v>
      </c>
      <c r="I6389" s="780">
        <v>7</v>
      </c>
    </row>
    <row r="6390" spans="1:9" s="8" customFormat="1">
      <c r="A6390" s="1065"/>
      <c r="B6390" s="1038" t="s">
        <v>6893</v>
      </c>
      <c r="C6390" s="1038"/>
      <c r="D6390" s="1038"/>
      <c r="E6390" s="1038"/>
      <c r="F6390" s="1038"/>
      <c r="G6390" s="1038"/>
      <c r="H6390" s="16"/>
      <c r="I6390" s="16"/>
    </row>
    <row r="6391" spans="1:9" s="8" customFormat="1">
      <c r="A6391" s="1065"/>
      <c r="B6391" s="1011" t="s">
        <v>154</v>
      </c>
      <c r="C6391" s="1011"/>
      <c r="D6391" s="1011"/>
      <c r="E6391" s="1011"/>
      <c r="F6391" s="1011"/>
      <c r="G6391" s="1011"/>
      <c r="H6391" s="16"/>
      <c r="I6391" s="16"/>
    </row>
    <row r="6392" spans="1:9" s="8" customFormat="1">
      <c r="A6392" s="1065"/>
      <c r="B6392" s="592"/>
      <c r="C6392" s="597"/>
      <c r="D6392" s="597"/>
      <c r="E6392" s="592"/>
      <c r="F6392" s="592"/>
      <c r="G6392" s="16"/>
      <c r="H6392" s="16"/>
      <c r="I6392" s="16"/>
    </row>
    <row r="6393" spans="1:9" s="8" customFormat="1">
      <c r="A6393" s="1065"/>
      <c r="B6393" s="592"/>
      <c r="C6393" s="597"/>
      <c r="D6393" s="597"/>
      <c r="E6393" s="592"/>
      <c r="F6393" s="592"/>
      <c r="G6393" s="16"/>
      <c r="H6393" s="16"/>
      <c r="I6393" s="16"/>
    </row>
    <row r="6394" spans="1:9" ht="46.5" customHeight="1">
      <c r="A6394" s="1065"/>
      <c r="B6394" s="1038" t="s">
        <v>296</v>
      </c>
      <c r="C6394" s="1038"/>
      <c r="D6394" s="1038"/>
      <c r="E6394" s="1038"/>
      <c r="F6394" s="1038"/>
      <c r="G6394" s="1038"/>
      <c r="H6394" s="2">
        <v>910000</v>
      </c>
      <c r="I6394" s="2"/>
    </row>
    <row r="6395" spans="1:9">
      <c r="A6395" s="1065"/>
      <c r="B6395" s="1026" t="s">
        <v>11</v>
      </c>
      <c r="C6395" s="1027"/>
      <c r="D6395" s="1027"/>
      <c r="E6395" s="1027"/>
      <c r="F6395" s="1027"/>
      <c r="G6395" s="1028"/>
      <c r="H6395" s="197"/>
      <c r="I6395" s="197"/>
    </row>
    <row r="6396" spans="1:9">
      <c r="A6396" s="1065"/>
      <c r="B6396" s="430">
        <v>4239</v>
      </c>
      <c r="C6396" s="430" t="s">
        <v>6364</v>
      </c>
      <c r="D6396" s="430" t="s">
        <v>5605</v>
      </c>
      <c r="E6396" s="423" t="s">
        <v>14</v>
      </c>
      <c r="F6396" s="430" t="s">
        <v>15</v>
      </c>
      <c r="G6396" s="357">
        <v>12500</v>
      </c>
      <c r="H6396" s="336">
        <v>500</v>
      </c>
      <c r="I6396" s="357">
        <v>40</v>
      </c>
    </row>
    <row r="6397" spans="1:9">
      <c r="A6397" s="1065"/>
      <c r="B6397" s="1129">
        <v>4267</v>
      </c>
      <c r="C6397" s="430" t="s">
        <v>6367</v>
      </c>
      <c r="D6397" s="430" t="s">
        <v>4058</v>
      </c>
      <c r="E6397" s="430" t="s">
        <v>126</v>
      </c>
      <c r="F6397" s="430" t="s">
        <v>15</v>
      </c>
      <c r="G6397" s="430">
        <v>14150</v>
      </c>
      <c r="H6397" s="430">
        <v>990500</v>
      </c>
      <c r="I6397" s="430">
        <v>70</v>
      </c>
    </row>
    <row r="6398" spans="1:9">
      <c r="A6398" s="1065"/>
      <c r="B6398" s="1130"/>
      <c r="C6398" s="430" t="s">
        <v>6368</v>
      </c>
      <c r="D6398" s="430" t="s">
        <v>3779</v>
      </c>
      <c r="E6398" s="430" t="s">
        <v>126</v>
      </c>
      <c r="F6398" s="430" t="s">
        <v>121</v>
      </c>
      <c r="G6398" s="430">
        <v>409500</v>
      </c>
      <c r="H6398" s="430">
        <v>409500</v>
      </c>
      <c r="I6398" s="430" t="s">
        <v>5291</v>
      </c>
    </row>
    <row r="6399" spans="1:9">
      <c r="A6399" s="1065"/>
      <c r="B6399" s="1131"/>
      <c r="C6399" s="196" t="s">
        <v>5429</v>
      </c>
      <c r="D6399" s="196" t="s">
        <v>4058</v>
      </c>
      <c r="E6399" s="196" t="s">
        <v>126</v>
      </c>
      <c r="F6399" s="196" t="s">
        <v>15</v>
      </c>
      <c r="G6399" s="205">
        <v>20000</v>
      </c>
      <c r="H6399" s="206">
        <v>1400000</v>
      </c>
      <c r="I6399" s="207">
        <v>70</v>
      </c>
    </row>
    <row r="6400" spans="1:9">
      <c r="A6400" s="1065"/>
      <c r="B6400" s="1011" t="s">
        <v>118</v>
      </c>
      <c r="C6400" s="1011"/>
      <c r="D6400" s="1011"/>
      <c r="E6400" s="1011"/>
      <c r="F6400" s="1011"/>
      <c r="G6400" s="1011"/>
      <c r="H6400" s="72">
        <v>910000</v>
      </c>
      <c r="I6400" s="72"/>
    </row>
    <row r="6401" spans="1:9" ht="30">
      <c r="A6401" s="1065"/>
      <c r="B6401" s="1047">
        <v>4239</v>
      </c>
      <c r="C6401" s="141" t="s">
        <v>6365</v>
      </c>
      <c r="D6401" s="141" t="s">
        <v>5460</v>
      </c>
      <c r="E6401" s="423" t="s">
        <v>14</v>
      </c>
      <c r="F6401" s="423" t="s">
        <v>121</v>
      </c>
      <c r="G6401" s="336">
        <v>500</v>
      </c>
      <c r="H6401" s="336">
        <v>500</v>
      </c>
      <c r="I6401" s="427">
        <v>1</v>
      </c>
    </row>
    <row r="6402" spans="1:9" ht="30">
      <c r="A6402" s="1065"/>
      <c r="B6402" s="1050"/>
      <c r="C6402" s="141" t="s">
        <v>6366</v>
      </c>
      <c r="D6402" s="141" t="s">
        <v>5460</v>
      </c>
      <c r="E6402" s="423" t="s">
        <v>14</v>
      </c>
      <c r="F6402" s="423" t="s">
        <v>121</v>
      </c>
      <c r="G6402" s="336">
        <v>500</v>
      </c>
      <c r="H6402" s="336">
        <v>500</v>
      </c>
      <c r="I6402" s="427">
        <v>1</v>
      </c>
    </row>
    <row r="6403" spans="1:9">
      <c r="A6403" s="1065"/>
      <c r="B6403" s="1048"/>
      <c r="C6403" s="141" t="s">
        <v>3323</v>
      </c>
      <c r="D6403" s="142" t="s">
        <v>293</v>
      </c>
      <c r="E6403" s="12" t="s">
        <v>120</v>
      </c>
      <c r="F6403" s="12" t="s">
        <v>121</v>
      </c>
      <c r="G6403" s="14">
        <v>910000</v>
      </c>
      <c r="H6403" s="14">
        <v>910000</v>
      </c>
      <c r="I6403" s="14">
        <v>1</v>
      </c>
    </row>
    <row r="6404" spans="1:9">
      <c r="A6404" s="1065"/>
      <c r="B6404" s="1038" t="s">
        <v>298</v>
      </c>
      <c r="C6404" s="1038"/>
      <c r="D6404" s="1038"/>
      <c r="E6404" s="1038"/>
      <c r="F6404" s="1038"/>
      <c r="G6404" s="1038"/>
      <c r="H6404" s="2">
        <v>11001000</v>
      </c>
      <c r="I6404" s="2"/>
    </row>
    <row r="6405" spans="1:9">
      <c r="A6405" s="1065"/>
      <c r="B6405" s="1011" t="s">
        <v>118</v>
      </c>
      <c r="C6405" s="1011"/>
      <c r="D6405" s="1011"/>
      <c r="E6405" s="1011"/>
      <c r="F6405" s="1011"/>
      <c r="G6405" s="1011"/>
      <c r="H6405" s="72">
        <v>11001000</v>
      </c>
      <c r="I6405" s="72"/>
    </row>
    <row r="6406" spans="1:9" s="8" customFormat="1" ht="30">
      <c r="A6406" s="1065"/>
      <c r="B6406" s="1016">
        <v>4215</v>
      </c>
      <c r="C6406" s="139">
        <v>66511120</v>
      </c>
      <c r="D6406" s="140" t="s">
        <v>299</v>
      </c>
      <c r="E6406" s="15" t="s">
        <v>149</v>
      </c>
      <c r="F6406" s="15" t="s">
        <v>15</v>
      </c>
      <c r="G6406" s="16">
        <v>57000</v>
      </c>
      <c r="H6406" s="16">
        <v>11001000</v>
      </c>
      <c r="I6406" s="16">
        <v>193</v>
      </c>
    </row>
    <row r="6407" spans="1:9">
      <c r="A6407" s="1065"/>
      <c r="B6407" s="1038" t="s">
        <v>997</v>
      </c>
      <c r="C6407" s="1038"/>
      <c r="D6407" s="1038"/>
      <c r="E6407" s="1038"/>
      <c r="F6407" s="1038"/>
      <c r="G6407" s="1038"/>
      <c r="H6407" s="2">
        <v>20637403.563999999</v>
      </c>
      <c r="I6407" s="2"/>
    </row>
    <row r="6408" spans="1:9">
      <c r="A6408" s="1065"/>
      <c r="B6408" s="1011" t="s">
        <v>11</v>
      </c>
      <c r="C6408" s="1011"/>
      <c r="D6408" s="1011"/>
      <c r="E6408" s="1011"/>
      <c r="F6408" s="1011"/>
      <c r="G6408" s="1011"/>
      <c r="H6408" s="72">
        <v>8260900</v>
      </c>
      <c r="I6408" s="72"/>
    </row>
    <row r="6409" spans="1:9">
      <c r="A6409" s="1065"/>
      <c r="B6409" s="1017">
        <v>4261</v>
      </c>
      <c r="C6409" s="141" t="s">
        <v>3324</v>
      </c>
      <c r="D6409" s="142" t="s">
        <v>645</v>
      </c>
      <c r="E6409" s="12" t="s">
        <v>14</v>
      </c>
      <c r="F6409" s="12" t="s">
        <v>15</v>
      </c>
      <c r="G6409" s="14">
        <v>500</v>
      </c>
      <c r="H6409" s="14">
        <v>3000</v>
      </c>
      <c r="I6409" s="14">
        <v>6</v>
      </c>
    </row>
    <row r="6410" spans="1:9">
      <c r="A6410" s="1065"/>
      <c r="B6410" s="1017"/>
      <c r="C6410" s="141" t="s">
        <v>3325</v>
      </c>
      <c r="D6410" s="142" t="s">
        <v>3326</v>
      </c>
      <c r="E6410" s="12" t="s">
        <v>14</v>
      </c>
      <c r="F6410" s="12" t="s">
        <v>15</v>
      </c>
      <c r="G6410" s="14">
        <v>8000</v>
      </c>
      <c r="H6410" s="14">
        <v>32000</v>
      </c>
      <c r="I6410" s="14">
        <v>4</v>
      </c>
    </row>
    <row r="6411" spans="1:9">
      <c r="A6411" s="1065"/>
      <c r="B6411" s="1017"/>
      <c r="C6411" s="141" t="s">
        <v>3327</v>
      </c>
      <c r="D6411" s="142" t="s">
        <v>316</v>
      </c>
      <c r="E6411" s="12" t="s">
        <v>14</v>
      </c>
      <c r="F6411" s="12" t="s">
        <v>15</v>
      </c>
      <c r="G6411" s="14">
        <v>250</v>
      </c>
      <c r="H6411" s="14">
        <v>1000</v>
      </c>
      <c r="I6411" s="14">
        <v>4</v>
      </c>
    </row>
    <row r="6412" spans="1:9">
      <c r="A6412" s="1065"/>
      <c r="B6412" s="1017"/>
      <c r="C6412" s="141" t="s">
        <v>3328</v>
      </c>
      <c r="D6412" s="142" t="s">
        <v>17</v>
      </c>
      <c r="E6412" s="12" t="s">
        <v>14</v>
      </c>
      <c r="F6412" s="12" t="s">
        <v>15</v>
      </c>
      <c r="G6412" s="14">
        <v>150</v>
      </c>
      <c r="H6412" s="14">
        <v>15000</v>
      </c>
      <c r="I6412" s="14">
        <v>100</v>
      </c>
    </row>
    <row r="6413" spans="1:9">
      <c r="A6413" s="1065"/>
      <c r="B6413" s="1017"/>
      <c r="C6413" s="141" t="s">
        <v>3329</v>
      </c>
      <c r="D6413" s="142" t="s">
        <v>21</v>
      </c>
      <c r="E6413" s="12" t="s">
        <v>14</v>
      </c>
      <c r="F6413" s="12" t="s">
        <v>15</v>
      </c>
      <c r="G6413" s="14">
        <v>40</v>
      </c>
      <c r="H6413" s="14">
        <v>4000</v>
      </c>
      <c r="I6413" s="14">
        <v>100</v>
      </c>
    </row>
    <row r="6414" spans="1:9" ht="30">
      <c r="A6414" s="1065"/>
      <c r="B6414" s="1017"/>
      <c r="C6414" s="141" t="s">
        <v>3330</v>
      </c>
      <c r="D6414" s="142" t="s">
        <v>3331</v>
      </c>
      <c r="E6414" s="12" t="s">
        <v>14</v>
      </c>
      <c r="F6414" s="12" t="s">
        <v>30</v>
      </c>
      <c r="G6414" s="14">
        <v>170</v>
      </c>
      <c r="H6414" s="14">
        <v>17000</v>
      </c>
      <c r="I6414" s="14">
        <v>100</v>
      </c>
    </row>
    <row r="6415" spans="1:9">
      <c r="A6415" s="1065"/>
      <c r="B6415" s="1017"/>
      <c r="C6415" s="141" t="s">
        <v>3332</v>
      </c>
      <c r="D6415" s="142" t="s">
        <v>3333</v>
      </c>
      <c r="E6415" s="12" t="s">
        <v>14</v>
      </c>
      <c r="F6415" s="12" t="s">
        <v>15</v>
      </c>
      <c r="G6415" s="14">
        <v>3500</v>
      </c>
      <c r="H6415" s="14">
        <v>7000</v>
      </c>
      <c r="I6415" s="14">
        <v>2</v>
      </c>
    </row>
    <row r="6416" spans="1:9" ht="30">
      <c r="A6416" s="1065"/>
      <c r="B6416" s="1017"/>
      <c r="C6416" s="141" t="s">
        <v>3334</v>
      </c>
      <c r="D6416" s="142" t="s">
        <v>36</v>
      </c>
      <c r="E6416" s="12" t="s">
        <v>14</v>
      </c>
      <c r="F6416" s="12" t="s">
        <v>15</v>
      </c>
      <c r="G6416" s="14">
        <v>10</v>
      </c>
      <c r="H6416" s="14">
        <v>4000</v>
      </c>
      <c r="I6416" s="14">
        <v>400</v>
      </c>
    </row>
    <row r="6417" spans="1:9">
      <c r="A6417" s="1065"/>
      <c r="B6417" s="1017"/>
      <c r="C6417" s="141" t="s">
        <v>3335</v>
      </c>
      <c r="D6417" s="142" t="s">
        <v>38</v>
      </c>
      <c r="E6417" s="12" t="s">
        <v>14</v>
      </c>
      <c r="F6417" s="12" t="s">
        <v>15</v>
      </c>
      <c r="G6417" s="14">
        <v>51</v>
      </c>
      <c r="H6417" s="14">
        <v>2550</v>
      </c>
      <c r="I6417" s="14">
        <v>50</v>
      </c>
    </row>
    <row r="6418" spans="1:9">
      <c r="A6418" s="1065"/>
      <c r="B6418" s="1017"/>
      <c r="C6418" s="141" t="s">
        <v>3336</v>
      </c>
      <c r="D6418" s="142" t="s">
        <v>42</v>
      </c>
      <c r="E6418" s="12" t="s">
        <v>14</v>
      </c>
      <c r="F6418" s="12" t="s">
        <v>15</v>
      </c>
      <c r="G6418" s="14">
        <v>600</v>
      </c>
      <c r="H6418" s="14">
        <v>30000</v>
      </c>
      <c r="I6418" s="14">
        <v>50</v>
      </c>
    </row>
    <row r="6419" spans="1:9">
      <c r="A6419" s="1065"/>
      <c r="B6419" s="1017"/>
      <c r="C6419" s="141" t="s">
        <v>3337</v>
      </c>
      <c r="D6419" s="142" t="s">
        <v>48</v>
      </c>
      <c r="E6419" s="12" t="s">
        <v>14</v>
      </c>
      <c r="F6419" s="12" t="s">
        <v>49</v>
      </c>
      <c r="G6419" s="14">
        <v>610</v>
      </c>
      <c r="H6419" s="14">
        <v>820450</v>
      </c>
      <c r="I6419" s="14">
        <v>1345</v>
      </c>
    </row>
    <row r="6420" spans="1:9">
      <c r="A6420" s="1065"/>
      <c r="B6420" s="1017"/>
      <c r="C6420" s="141" t="s">
        <v>3338</v>
      </c>
      <c r="D6420" s="142" t="s">
        <v>3339</v>
      </c>
      <c r="E6420" s="12" t="s">
        <v>14</v>
      </c>
      <c r="F6420" s="12" t="s">
        <v>15</v>
      </c>
      <c r="G6420" s="14">
        <v>30</v>
      </c>
      <c r="H6420" s="14">
        <v>26400</v>
      </c>
      <c r="I6420" s="14">
        <v>880</v>
      </c>
    </row>
    <row r="6421" spans="1:9" ht="30">
      <c r="A6421" s="1065"/>
      <c r="B6421" s="1017"/>
      <c r="C6421" s="141" t="s">
        <v>3340</v>
      </c>
      <c r="D6421" s="142" t="s">
        <v>3341</v>
      </c>
      <c r="E6421" s="12" t="s">
        <v>14</v>
      </c>
      <c r="F6421" s="12" t="s">
        <v>15</v>
      </c>
      <c r="G6421" s="14">
        <v>40</v>
      </c>
      <c r="H6421" s="14">
        <v>1600</v>
      </c>
      <c r="I6421" s="14">
        <v>40</v>
      </c>
    </row>
    <row r="6422" spans="1:9" ht="30">
      <c r="A6422" s="1065"/>
      <c r="B6422" s="1017"/>
      <c r="C6422" s="141" t="s">
        <v>3342</v>
      </c>
      <c r="D6422" s="142" t="s">
        <v>3343</v>
      </c>
      <c r="E6422" s="12" t="s">
        <v>14</v>
      </c>
      <c r="F6422" s="12" t="s">
        <v>15</v>
      </c>
      <c r="G6422" s="14">
        <v>220</v>
      </c>
      <c r="H6422" s="14">
        <v>22000</v>
      </c>
      <c r="I6422" s="14">
        <v>100</v>
      </c>
    </row>
    <row r="6423" spans="1:9" ht="30">
      <c r="A6423" s="1065"/>
      <c r="B6423" s="1017"/>
      <c r="C6423" s="141" t="s">
        <v>3344</v>
      </c>
      <c r="D6423" s="142" t="s">
        <v>3345</v>
      </c>
      <c r="E6423" s="12" t="s">
        <v>14</v>
      </c>
      <c r="F6423" s="12" t="s">
        <v>15</v>
      </c>
      <c r="G6423" s="14">
        <v>220</v>
      </c>
      <c r="H6423" s="14">
        <v>11000</v>
      </c>
      <c r="I6423" s="14">
        <v>50</v>
      </c>
    </row>
    <row r="6424" spans="1:9" ht="30">
      <c r="A6424" s="1065"/>
      <c r="B6424" s="1017"/>
      <c r="C6424" s="141" t="s">
        <v>3346</v>
      </c>
      <c r="D6424" s="142" t="s">
        <v>3347</v>
      </c>
      <c r="E6424" s="12" t="s">
        <v>14</v>
      </c>
      <c r="F6424" s="12" t="s">
        <v>15</v>
      </c>
      <c r="G6424" s="14">
        <v>200</v>
      </c>
      <c r="H6424" s="14">
        <v>11000</v>
      </c>
      <c r="I6424" s="14">
        <v>55</v>
      </c>
    </row>
    <row r="6425" spans="1:9">
      <c r="A6425" s="1065"/>
      <c r="B6425" s="1017"/>
      <c r="C6425" s="141" t="s">
        <v>3348</v>
      </c>
      <c r="D6425" s="142" t="s">
        <v>3349</v>
      </c>
      <c r="E6425" s="12" t="s">
        <v>14</v>
      </c>
      <c r="F6425" s="12" t="s">
        <v>30</v>
      </c>
      <c r="G6425" s="14">
        <v>85</v>
      </c>
      <c r="H6425" s="14">
        <v>6800</v>
      </c>
      <c r="I6425" s="14">
        <v>80</v>
      </c>
    </row>
    <row r="6426" spans="1:9">
      <c r="A6426" s="1065"/>
      <c r="B6426" s="1017">
        <v>4264</v>
      </c>
      <c r="C6426" s="141" t="s">
        <v>64</v>
      </c>
      <c r="D6426" s="142" t="s">
        <v>65</v>
      </c>
      <c r="E6426" s="12" t="s">
        <v>149</v>
      </c>
      <c r="F6426" s="12" t="s">
        <v>66</v>
      </c>
      <c r="G6426" s="14">
        <v>9500</v>
      </c>
      <c r="H6426" s="14">
        <v>4465000</v>
      </c>
      <c r="I6426" s="14">
        <v>470</v>
      </c>
    </row>
    <row r="6427" spans="1:9">
      <c r="A6427" s="1065"/>
      <c r="B6427" s="1017"/>
      <c r="C6427" s="141" t="s">
        <v>3350</v>
      </c>
      <c r="D6427" s="142" t="s">
        <v>3351</v>
      </c>
      <c r="E6427" s="12" t="s">
        <v>14</v>
      </c>
      <c r="F6427" s="12" t="s">
        <v>15</v>
      </c>
      <c r="G6427" s="14">
        <v>30000</v>
      </c>
      <c r="H6427" s="14">
        <v>120000</v>
      </c>
      <c r="I6427" s="14">
        <v>4</v>
      </c>
    </row>
    <row r="6428" spans="1:9">
      <c r="A6428" s="1065"/>
      <c r="B6428" s="1017">
        <v>4267</v>
      </c>
      <c r="C6428" s="141" t="s">
        <v>3352</v>
      </c>
      <c r="D6428" s="142" t="s">
        <v>364</v>
      </c>
      <c r="E6428" s="12" t="s">
        <v>14</v>
      </c>
      <c r="F6428" s="12" t="s">
        <v>15</v>
      </c>
      <c r="G6428" s="14">
        <v>200</v>
      </c>
      <c r="H6428" s="14">
        <v>7800</v>
      </c>
      <c r="I6428" s="14">
        <v>39</v>
      </c>
    </row>
    <row r="6429" spans="1:9" ht="30">
      <c r="A6429" s="1065"/>
      <c r="B6429" s="1017"/>
      <c r="C6429" s="141" t="s">
        <v>3353</v>
      </c>
      <c r="D6429" s="142" t="s">
        <v>3354</v>
      </c>
      <c r="E6429" s="12" t="s">
        <v>14</v>
      </c>
      <c r="F6429" s="12" t="s">
        <v>15</v>
      </c>
      <c r="G6429" s="14">
        <v>400</v>
      </c>
      <c r="H6429" s="14">
        <v>14000</v>
      </c>
      <c r="I6429" s="14">
        <v>35</v>
      </c>
    </row>
    <row r="6430" spans="1:9" ht="30">
      <c r="A6430" s="1065"/>
      <c r="B6430" s="1017"/>
      <c r="C6430" s="141" t="s">
        <v>3355</v>
      </c>
      <c r="D6430" s="142" t="s">
        <v>3356</v>
      </c>
      <c r="E6430" s="12" t="s">
        <v>14</v>
      </c>
      <c r="F6430" s="12" t="s">
        <v>15</v>
      </c>
      <c r="G6430" s="14">
        <v>1100</v>
      </c>
      <c r="H6430" s="14">
        <v>22000</v>
      </c>
      <c r="I6430" s="14">
        <v>20</v>
      </c>
    </row>
    <row r="6431" spans="1:9" ht="30">
      <c r="A6431" s="1065"/>
      <c r="B6431" s="1017"/>
      <c r="C6431" s="141" t="s">
        <v>3357</v>
      </c>
      <c r="D6431" s="142" t="s">
        <v>3358</v>
      </c>
      <c r="E6431" s="12" t="s">
        <v>14</v>
      </c>
      <c r="F6431" s="12" t="s">
        <v>66</v>
      </c>
      <c r="G6431" s="14">
        <v>120</v>
      </c>
      <c r="H6431" s="14">
        <v>1200</v>
      </c>
      <c r="I6431" s="14">
        <v>10</v>
      </c>
    </row>
    <row r="6432" spans="1:9">
      <c r="A6432" s="1065"/>
      <c r="B6432" s="1017"/>
      <c r="C6432" s="141" t="s">
        <v>3359</v>
      </c>
      <c r="D6432" s="142" t="s">
        <v>2665</v>
      </c>
      <c r="E6432" s="12" t="s">
        <v>14</v>
      </c>
      <c r="F6432" s="12" t="s">
        <v>15</v>
      </c>
      <c r="G6432" s="14">
        <v>1800</v>
      </c>
      <c r="H6432" s="14">
        <v>27000</v>
      </c>
      <c r="I6432" s="14">
        <v>15</v>
      </c>
    </row>
    <row r="6433" spans="1:9">
      <c r="A6433" s="1065"/>
      <c r="B6433" s="1017"/>
      <c r="C6433" s="141" t="s">
        <v>3360</v>
      </c>
      <c r="D6433" s="142" t="s">
        <v>1020</v>
      </c>
      <c r="E6433" s="12" t="s">
        <v>14</v>
      </c>
      <c r="F6433" s="12" t="s">
        <v>15</v>
      </c>
      <c r="G6433" s="14">
        <v>2500</v>
      </c>
      <c r="H6433" s="14">
        <v>37500</v>
      </c>
      <c r="I6433" s="14">
        <v>15</v>
      </c>
    </row>
    <row r="6434" spans="1:9" ht="30">
      <c r="A6434" s="1065"/>
      <c r="B6434" s="1017"/>
      <c r="C6434" s="141" t="s">
        <v>3361</v>
      </c>
      <c r="D6434" s="142" t="s">
        <v>3362</v>
      </c>
      <c r="E6434" s="12" t="s">
        <v>14</v>
      </c>
      <c r="F6434" s="12" t="s">
        <v>15</v>
      </c>
      <c r="G6434" s="14">
        <v>350</v>
      </c>
      <c r="H6434" s="14">
        <v>1400</v>
      </c>
      <c r="I6434" s="14">
        <v>4</v>
      </c>
    </row>
    <row r="6435" spans="1:9" ht="30">
      <c r="A6435" s="1065"/>
      <c r="B6435" s="1017"/>
      <c r="C6435" s="141" t="s">
        <v>3363</v>
      </c>
      <c r="D6435" s="142" t="s">
        <v>3364</v>
      </c>
      <c r="E6435" s="12" t="s">
        <v>14</v>
      </c>
      <c r="F6435" s="12" t="s">
        <v>15</v>
      </c>
      <c r="G6435" s="14">
        <v>400</v>
      </c>
      <c r="H6435" s="14">
        <v>2000</v>
      </c>
      <c r="I6435" s="14">
        <v>5</v>
      </c>
    </row>
    <row r="6436" spans="1:9">
      <c r="A6436" s="1065"/>
      <c r="B6436" s="1017"/>
      <c r="C6436" s="141" t="s">
        <v>3365</v>
      </c>
      <c r="D6436" s="142" t="s">
        <v>72</v>
      </c>
      <c r="E6436" s="12" t="s">
        <v>14</v>
      </c>
      <c r="F6436" s="12" t="s">
        <v>15</v>
      </c>
      <c r="G6436" s="14">
        <v>1800</v>
      </c>
      <c r="H6436" s="14">
        <v>9000</v>
      </c>
      <c r="I6436" s="14">
        <v>5</v>
      </c>
    </row>
    <row r="6437" spans="1:9">
      <c r="A6437" s="1065"/>
      <c r="B6437" s="1017"/>
      <c r="C6437" s="141" t="s">
        <v>3366</v>
      </c>
      <c r="D6437" s="142" t="s">
        <v>78</v>
      </c>
      <c r="E6437" s="12" t="s">
        <v>14</v>
      </c>
      <c r="F6437" s="12" t="s">
        <v>15</v>
      </c>
      <c r="G6437" s="14">
        <v>2500</v>
      </c>
      <c r="H6437" s="14">
        <v>12500</v>
      </c>
      <c r="I6437" s="14">
        <v>5</v>
      </c>
    </row>
    <row r="6438" spans="1:9">
      <c r="A6438" s="1065"/>
      <c r="B6438" s="1017"/>
      <c r="C6438" s="141" t="s">
        <v>3367</v>
      </c>
      <c r="D6438" s="142" t="s">
        <v>82</v>
      </c>
      <c r="E6438" s="12" t="s">
        <v>14</v>
      </c>
      <c r="F6438" s="12" t="s">
        <v>15</v>
      </c>
      <c r="G6438" s="14">
        <v>120</v>
      </c>
      <c r="H6438" s="14">
        <v>36000</v>
      </c>
      <c r="I6438" s="14">
        <v>300</v>
      </c>
    </row>
    <row r="6439" spans="1:9">
      <c r="A6439" s="1065"/>
      <c r="B6439" s="1017"/>
      <c r="C6439" s="141" t="s">
        <v>3368</v>
      </c>
      <c r="D6439" s="142" t="s">
        <v>3369</v>
      </c>
      <c r="E6439" s="12" t="s">
        <v>14</v>
      </c>
      <c r="F6439" s="12" t="s">
        <v>15</v>
      </c>
      <c r="G6439" s="14">
        <v>250</v>
      </c>
      <c r="H6439" s="14">
        <v>1000</v>
      </c>
      <c r="I6439" s="14">
        <v>4</v>
      </c>
    </row>
    <row r="6440" spans="1:9">
      <c r="A6440" s="1065"/>
      <c r="B6440" s="1017"/>
      <c r="C6440" s="141" t="s">
        <v>3370</v>
      </c>
      <c r="D6440" s="142" t="s">
        <v>3371</v>
      </c>
      <c r="E6440" s="12" t="s">
        <v>14</v>
      </c>
      <c r="F6440" s="12" t="s">
        <v>15</v>
      </c>
      <c r="G6440" s="14">
        <v>600</v>
      </c>
      <c r="H6440" s="14">
        <v>1200</v>
      </c>
      <c r="I6440" s="14">
        <v>2</v>
      </c>
    </row>
    <row r="6441" spans="1:9">
      <c r="A6441" s="1065"/>
      <c r="B6441" s="1017"/>
      <c r="C6441" s="141" t="s">
        <v>3372</v>
      </c>
      <c r="D6441" s="142" t="s">
        <v>3373</v>
      </c>
      <c r="E6441" s="12" t="s">
        <v>14</v>
      </c>
      <c r="F6441" s="12" t="s">
        <v>15</v>
      </c>
      <c r="G6441" s="14">
        <v>700</v>
      </c>
      <c r="H6441" s="14">
        <v>700</v>
      </c>
      <c r="I6441" s="14">
        <v>1</v>
      </c>
    </row>
    <row r="6442" spans="1:9">
      <c r="A6442" s="1065"/>
      <c r="B6442" s="1017"/>
      <c r="C6442" s="141" t="s">
        <v>3374</v>
      </c>
      <c r="D6442" s="142" t="s">
        <v>415</v>
      </c>
      <c r="E6442" s="12" t="s">
        <v>14</v>
      </c>
      <c r="F6442" s="12" t="s">
        <v>15</v>
      </c>
      <c r="G6442" s="14">
        <v>120</v>
      </c>
      <c r="H6442" s="14">
        <v>72000</v>
      </c>
      <c r="I6442" s="14">
        <v>600</v>
      </c>
    </row>
    <row r="6443" spans="1:9">
      <c r="A6443" s="1065"/>
      <c r="B6443" s="1017"/>
      <c r="C6443" s="141" t="s">
        <v>3375</v>
      </c>
      <c r="D6443" s="142" t="s">
        <v>99</v>
      </c>
      <c r="E6443" s="12" t="s">
        <v>14</v>
      </c>
      <c r="F6443" s="12" t="s">
        <v>66</v>
      </c>
      <c r="G6443" s="14">
        <v>400</v>
      </c>
      <c r="H6443" s="14">
        <v>28000</v>
      </c>
      <c r="I6443" s="14">
        <v>70</v>
      </c>
    </row>
    <row r="6444" spans="1:9">
      <c r="A6444" s="1065"/>
      <c r="B6444" s="1017"/>
      <c r="C6444" s="141" t="s">
        <v>3376</v>
      </c>
      <c r="D6444" s="142" t="s">
        <v>3377</v>
      </c>
      <c r="E6444" s="12" t="s">
        <v>14</v>
      </c>
      <c r="F6444" s="12" t="s">
        <v>66</v>
      </c>
      <c r="G6444" s="14">
        <v>1000</v>
      </c>
      <c r="H6444" s="14">
        <v>6000</v>
      </c>
      <c r="I6444" s="14">
        <v>6</v>
      </c>
    </row>
    <row r="6445" spans="1:9">
      <c r="A6445" s="1065"/>
      <c r="B6445" s="1017"/>
      <c r="C6445" s="141" t="s">
        <v>3378</v>
      </c>
      <c r="D6445" s="142" t="s">
        <v>101</v>
      </c>
      <c r="E6445" s="12" t="s">
        <v>14</v>
      </c>
      <c r="F6445" s="12" t="s">
        <v>66</v>
      </c>
      <c r="G6445" s="14">
        <v>950</v>
      </c>
      <c r="H6445" s="14">
        <v>7600</v>
      </c>
      <c r="I6445" s="14">
        <v>8</v>
      </c>
    </row>
    <row r="6446" spans="1:9">
      <c r="A6446" s="1065"/>
      <c r="B6446" s="1017"/>
      <c r="C6446" s="141" t="s">
        <v>3379</v>
      </c>
      <c r="D6446" s="142" t="s">
        <v>432</v>
      </c>
      <c r="E6446" s="12" t="s">
        <v>14</v>
      </c>
      <c r="F6446" s="12" t="s">
        <v>15</v>
      </c>
      <c r="G6446" s="14">
        <v>220</v>
      </c>
      <c r="H6446" s="14">
        <v>6600</v>
      </c>
      <c r="I6446" s="14">
        <v>30</v>
      </c>
    </row>
    <row r="6447" spans="1:9">
      <c r="A6447" s="1065"/>
      <c r="B6447" s="1017"/>
      <c r="C6447" s="141" t="s">
        <v>3380</v>
      </c>
      <c r="D6447" s="142" t="s">
        <v>105</v>
      </c>
      <c r="E6447" s="12" t="s">
        <v>14</v>
      </c>
      <c r="F6447" s="12" t="s">
        <v>15</v>
      </c>
      <c r="G6447" s="14">
        <v>400</v>
      </c>
      <c r="H6447" s="14">
        <v>20000</v>
      </c>
      <c r="I6447" s="14">
        <v>50</v>
      </c>
    </row>
    <row r="6448" spans="1:9" ht="30">
      <c r="A6448" s="1065"/>
      <c r="B6448" s="1017"/>
      <c r="C6448" s="141" t="s">
        <v>3381</v>
      </c>
      <c r="D6448" s="142" t="s">
        <v>1827</v>
      </c>
      <c r="E6448" s="12" t="s">
        <v>14</v>
      </c>
      <c r="F6448" s="12" t="s">
        <v>15</v>
      </c>
      <c r="G6448" s="14">
        <v>800</v>
      </c>
      <c r="H6448" s="14">
        <v>1600</v>
      </c>
      <c r="I6448" s="14">
        <v>2</v>
      </c>
    </row>
    <row r="6449" spans="1:9">
      <c r="A6449" s="1065"/>
      <c r="B6449" s="1017"/>
      <c r="C6449" s="141" t="s">
        <v>3382</v>
      </c>
      <c r="D6449" s="142" t="s">
        <v>107</v>
      </c>
      <c r="E6449" s="12" t="s">
        <v>14</v>
      </c>
      <c r="F6449" s="12" t="s">
        <v>15</v>
      </c>
      <c r="G6449" s="14">
        <v>780</v>
      </c>
      <c r="H6449" s="14">
        <v>46800</v>
      </c>
      <c r="I6449" s="14">
        <v>60</v>
      </c>
    </row>
    <row r="6450" spans="1:9">
      <c r="A6450" s="1065"/>
      <c r="B6450" s="1017"/>
      <c r="C6450" s="141" t="s">
        <v>3383</v>
      </c>
      <c r="D6450" s="142" t="s">
        <v>3384</v>
      </c>
      <c r="E6450" s="12" t="s">
        <v>14</v>
      </c>
      <c r="F6450" s="12" t="s">
        <v>15</v>
      </c>
      <c r="G6450" s="14">
        <v>300</v>
      </c>
      <c r="H6450" s="14">
        <v>1200</v>
      </c>
      <c r="I6450" s="14">
        <v>4</v>
      </c>
    </row>
    <row r="6451" spans="1:9">
      <c r="A6451" s="1065"/>
      <c r="B6451" s="1017"/>
      <c r="C6451" s="141" t="s">
        <v>3385</v>
      </c>
      <c r="D6451" s="142" t="s">
        <v>436</v>
      </c>
      <c r="E6451" s="12" t="s">
        <v>14</v>
      </c>
      <c r="F6451" s="12" t="s">
        <v>66</v>
      </c>
      <c r="G6451" s="14">
        <v>50</v>
      </c>
      <c r="H6451" s="14">
        <v>100000</v>
      </c>
      <c r="I6451" s="14">
        <v>2000</v>
      </c>
    </row>
    <row r="6452" spans="1:9">
      <c r="A6452" s="1065"/>
      <c r="B6452" s="1017"/>
      <c r="C6452" s="141" t="s">
        <v>3386</v>
      </c>
      <c r="D6452" s="142" t="s">
        <v>3387</v>
      </c>
      <c r="E6452" s="12" t="s">
        <v>14</v>
      </c>
      <c r="F6452" s="12" t="s">
        <v>401</v>
      </c>
      <c r="G6452" s="14">
        <v>100</v>
      </c>
      <c r="H6452" s="14">
        <v>10000</v>
      </c>
      <c r="I6452" s="14">
        <v>100</v>
      </c>
    </row>
    <row r="6453" spans="1:9">
      <c r="A6453" s="1065"/>
      <c r="B6453" s="1017"/>
      <c r="C6453" s="141" t="s">
        <v>3388</v>
      </c>
      <c r="D6453" s="142" t="s">
        <v>3389</v>
      </c>
      <c r="E6453" s="12" t="s">
        <v>14</v>
      </c>
      <c r="F6453" s="12" t="s">
        <v>15</v>
      </c>
      <c r="G6453" s="14">
        <v>2500</v>
      </c>
      <c r="H6453" s="14">
        <v>5000</v>
      </c>
      <c r="I6453" s="14">
        <v>2</v>
      </c>
    </row>
    <row r="6454" spans="1:9">
      <c r="A6454" s="1065"/>
      <c r="B6454" s="1017"/>
      <c r="C6454" s="141" t="s">
        <v>3390</v>
      </c>
      <c r="D6454" s="142" t="s">
        <v>3391</v>
      </c>
      <c r="E6454" s="12" t="s">
        <v>14</v>
      </c>
      <c r="F6454" s="12" t="s">
        <v>15</v>
      </c>
      <c r="G6454" s="14">
        <v>1500</v>
      </c>
      <c r="H6454" s="14">
        <v>3000</v>
      </c>
      <c r="I6454" s="14">
        <v>2</v>
      </c>
    </row>
    <row r="6455" spans="1:9" ht="30">
      <c r="A6455" s="1065"/>
      <c r="B6455" s="1017">
        <v>5122</v>
      </c>
      <c r="C6455" s="141" t="s">
        <v>3392</v>
      </c>
      <c r="D6455" s="142" t="s">
        <v>456</v>
      </c>
      <c r="E6455" s="12" t="s">
        <v>14</v>
      </c>
      <c r="F6455" s="12" t="s">
        <v>1844</v>
      </c>
      <c r="G6455" s="14">
        <v>265000</v>
      </c>
      <c r="H6455" s="14">
        <v>530000</v>
      </c>
      <c r="I6455" s="14">
        <v>2</v>
      </c>
    </row>
    <row r="6456" spans="1:9">
      <c r="A6456" s="1065"/>
      <c r="B6456" s="1017"/>
      <c r="C6456" s="141" t="s">
        <v>3393</v>
      </c>
      <c r="D6456" s="142" t="s">
        <v>3394</v>
      </c>
      <c r="E6456" s="12" t="s">
        <v>14</v>
      </c>
      <c r="F6456" s="12" t="s">
        <v>15</v>
      </c>
      <c r="G6456" s="14">
        <v>25000</v>
      </c>
      <c r="H6456" s="14">
        <v>50000</v>
      </c>
      <c r="I6456" s="14">
        <v>2</v>
      </c>
    </row>
    <row r="6457" spans="1:9">
      <c r="A6457" s="1065"/>
      <c r="B6457" s="1017"/>
      <c r="C6457" s="141" t="s">
        <v>3395</v>
      </c>
      <c r="D6457" s="142" t="s">
        <v>3396</v>
      </c>
      <c r="E6457" s="12" t="s">
        <v>14</v>
      </c>
      <c r="F6457" s="12" t="s">
        <v>15</v>
      </c>
      <c r="G6457" s="14">
        <v>85000</v>
      </c>
      <c r="H6457" s="14">
        <v>85000</v>
      </c>
      <c r="I6457" s="14">
        <v>1</v>
      </c>
    </row>
    <row r="6458" spans="1:9">
      <c r="A6458" s="1065"/>
      <c r="B6458" s="1017"/>
      <c r="C6458" s="141" t="s">
        <v>3397</v>
      </c>
      <c r="D6458" s="142" t="s">
        <v>1866</v>
      </c>
      <c r="E6458" s="12" t="s">
        <v>14</v>
      </c>
      <c r="F6458" s="12" t="s">
        <v>15</v>
      </c>
      <c r="G6458" s="14">
        <v>85000</v>
      </c>
      <c r="H6458" s="14">
        <v>85000</v>
      </c>
      <c r="I6458" s="14">
        <v>1</v>
      </c>
    </row>
    <row r="6459" spans="1:9">
      <c r="A6459" s="1065"/>
      <c r="B6459" s="1017"/>
      <c r="C6459" s="141" t="s">
        <v>3398</v>
      </c>
      <c r="D6459" s="142" t="s">
        <v>467</v>
      </c>
      <c r="E6459" s="12" t="s">
        <v>14</v>
      </c>
      <c r="F6459" s="12" t="s">
        <v>15</v>
      </c>
      <c r="G6459" s="14">
        <v>25000</v>
      </c>
      <c r="H6459" s="14">
        <v>250000</v>
      </c>
      <c r="I6459" s="14">
        <v>10</v>
      </c>
    </row>
    <row r="6460" spans="1:9">
      <c r="A6460" s="1065"/>
      <c r="B6460" s="1017"/>
      <c r="C6460" s="141" t="s">
        <v>3399</v>
      </c>
      <c r="D6460" s="142" t="s">
        <v>2393</v>
      </c>
      <c r="E6460" s="12" t="s">
        <v>14</v>
      </c>
      <c r="F6460" s="12" t="s">
        <v>15</v>
      </c>
      <c r="G6460" s="14">
        <v>60000</v>
      </c>
      <c r="H6460" s="14">
        <v>60000</v>
      </c>
      <c r="I6460" s="14">
        <v>1</v>
      </c>
    </row>
    <row r="6461" spans="1:9" s="8" customFormat="1">
      <c r="A6461" s="1065"/>
      <c r="B6461" s="1017"/>
      <c r="C6461" s="139">
        <v>39515440</v>
      </c>
      <c r="D6461" s="140" t="s">
        <v>468</v>
      </c>
      <c r="E6461" s="15" t="s">
        <v>14</v>
      </c>
      <c r="F6461" s="15" t="s">
        <v>469</v>
      </c>
      <c r="G6461" s="16">
        <v>6000</v>
      </c>
      <c r="H6461" s="16">
        <v>780000</v>
      </c>
      <c r="I6461" s="16">
        <v>130</v>
      </c>
    </row>
    <row r="6462" spans="1:9" s="8" customFormat="1">
      <c r="A6462" s="1065"/>
      <c r="B6462" s="1017"/>
      <c r="C6462" s="139">
        <v>39515450</v>
      </c>
      <c r="D6462" s="140" t="s">
        <v>3400</v>
      </c>
      <c r="E6462" s="15" t="s">
        <v>14</v>
      </c>
      <c r="F6462" s="15" t="s">
        <v>469</v>
      </c>
      <c r="G6462" s="16">
        <v>7000</v>
      </c>
      <c r="H6462" s="16">
        <v>140000</v>
      </c>
      <c r="I6462" s="16">
        <v>20</v>
      </c>
    </row>
    <row r="6463" spans="1:9" s="8" customFormat="1">
      <c r="A6463" s="1065"/>
      <c r="B6463" s="1017"/>
      <c r="C6463" s="139">
        <v>39714200</v>
      </c>
      <c r="D6463" s="140" t="s">
        <v>3401</v>
      </c>
      <c r="E6463" s="15" t="s">
        <v>149</v>
      </c>
      <c r="F6463" s="15" t="s">
        <v>15</v>
      </c>
      <c r="G6463" s="16">
        <v>200000</v>
      </c>
      <c r="H6463" s="16">
        <v>200000</v>
      </c>
      <c r="I6463" s="16">
        <v>1</v>
      </c>
    </row>
    <row r="6464" spans="1:9">
      <c r="A6464" s="1065"/>
      <c r="B6464" s="1011" t="s">
        <v>118</v>
      </c>
      <c r="C6464" s="1011"/>
      <c r="D6464" s="1011"/>
      <c r="E6464" s="1011"/>
      <c r="F6464" s="1011"/>
      <c r="G6464" s="1011"/>
      <c r="H6464" s="72">
        <v>12376503.563999999</v>
      </c>
      <c r="I6464" s="72"/>
    </row>
    <row r="6465" spans="1:9" s="8" customFormat="1">
      <c r="A6465" s="1065"/>
      <c r="B6465" s="1016">
        <v>4212</v>
      </c>
      <c r="C6465" s="139">
        <v>65211100</v>
      </c>
      <c r="D6465" s="140" t="s">
        <v>119</v>
      </c>
      <c r="E6465" s="15" t="s">
        <v>120</v>
      </c>
      <c r="F6465" s="15" t="s">
        <v>473</v>
      </c>
      <c r="G6465" s="16">
        <v>139</v>
      </c>
      <c r="H6465" s="16">
        <v>2278800.75</v>
      </c>
      <c r="I6465" s="16">
        <v>16394.25</v>
      </c>
    </row>
    <row r="6466" spans="1:9" s="8" customFormat="1">
      <c r="A6466" s="1065"/>
      <c r="B6466" s="1016"/>
      <c r="C6466" s="139">
        <v>65311100</v>
      </c>
      <c r="D6466" s="140" t="s">
        <v>122</v>
      </c>
      <c r="E6466" s="15" t="s">
        <v>120</v>
      </c>
      <c r="F6466" s="15" t="s">
        <v>474</v>
      </c>
      <c r="G6466" s="16">
        <v>44.98</v>
      </c>
      <c r="H6466" s="16">
        <v>2169902.67</v>
      </c>
      <c r="I6466" s="16">
        <v>48241.5</v>
      </c>
    </row>
    <row r="6467" spans="1:9" s="8" customFormat="1">
      <c r="A6467" s="1065"/>
      <c r="B6467" s="1016">
        <v>4213</v>
      </c>
      <c r="C6467" s="139">
        <v>65111100</v>
      </c>
      <c r="D6467" s="140" t="s">
        <v>123</v>
      </c>
      <c r="E6467" s="15" t="s">
        <v>120</v>
      </c>
      <c r="F6467" s="15" t="s">
        <v>473</v>
      </c>
      <c r="G6467" s="16">
        <v>174</v>
      </c>
      <c r="H6467" s="16">
        <v>120000.14399999999</v>
      </c>
      <c r="I6467" s="16">
        <v>689.65599999999995</v>
      </c>
    </row>
    <row r="6468" spans="1:9" ht="30">
      <c r="A6468" s="1065"/>
      <c r="B6468" s="1017">
        <v>4214</v>
      </c>
      <c r="C6468" s="141" t="s">
        <v>3402</v>
      </c>
      <c r="D6468" s="142" t="s">
        <v>128</v>
      </c>
      <c r="E6468" s="12" t="s">
        <v>120</v>
      </c>
      <c r="F6468" s="12" t="s">
        <v>121</v>
      </c>
      <c r="G6468" s="14">
        <v>955000</v>
      </c>
      <c r="H6468" s="14">
        <v>955000</v>
      </c>
      <c r="I6468" s="14">
        <v>1</v>
      </c>
    </row>
    <row r="6469" spans="1:9" ht="30">
      <c r="A6469" s="1065"/>
      <c r="B6469" s="1017"/>
      <c r="C6469" s="141" t="s">
        <v>3403</v>
      </c>
      <c r="D6469" s="142" t="s">
        <v>3404</v>
      </c>
      <c r="E6469" s="12" t="s">
        <v>14</v>
      </c>
      <c r="F6469" s="12" t="s">
        <v>121</v>
      </c>
      <c r="G6469" s="14">
        <v>600000</v>
      </c>
      <c r="H6469" s="14">
        <v>600000</v>
      </c>
      <c r="I6469" s="14">
        <v>1</v>
      </c>
    </row>
    <row r="6470" spans="1:9" s="8" customFormat="1" ht="30">
      <c r="A6470" s="1065"/>
      <c r="B6470" s="1017"/>
      <c r="C6470" s="139">
        <v>64211130</v>
      </c>
      <c r="D6470" s="140" t="s">
        <v>131</v>
      </c>
      <c r="E6470" s="15" t="s">
        <v>14</v>
      </c>
      <c r="F6470" s="15" t="s">
        <v>121</v>
      </c>
      <c r="G6470" s="16">
        <v>832800</v>
      </c>
      <c r="H6470" s="16">
        <v>832800</v>
      </c>
      <c r="I6470" s="16">
        <v>1</v>
      </c>
    </row>
    <row r="6471" spans="1:9" ht="30">
      <c r="A6471" s="1065"/>
      <c r="B6471" s="1017"/>
      <c r="C6471" s="141" t="s">
        <v>3405</v>
      </c>
      <c r="D6471" s="142" t="s">
        <v>3406</v>
      </c>
      <c r="E6471" s="12" t="s">
        <v>14</v>
      </c>
      <c r="F6471" s="12" t="s">
        <v>121</v>
      </c>
      <c r="G6471" s="14">
        <v>72000</v>
      </c>
      <c r="H6471" s="14">
        <v>72000</v>
      </c>
      <c r="I6471" s="14">
        <v>1</v>
      </c>
    </row>
    <row r="6472" spans="1:9" s="8" customFormat="1" ht="45">
      <c r="A6472" s="1065"/>
      <c r="B6472" s="1016">
        <v>4215</v>
      </c>
      <c r="C6472" s="139">
        <v>66511180</v>
      </c>
      <c r="D6472" s="140" t="s">
        <v>3407</v>
      </c>
      <c r="E6472" s="15" t="s">
        <v>120</v>
      </c>
      <c r="F6472" s="15" t="s">
        <v>121</v>
      </c>
      <c r="G6472" s="16">
        <v>118000</v>
      </c>
      <c r="H6472" s="16">
        <v>118000</v>
      </c>
      <c r="I6472" s="16">
        <v>1</v>
      </c>
    </row>
    <row r="6473" spans="1:9" s="8" customFormat="1" ht="45">
      <c r="A6473" s="1065"/>
      <c r="B6473" s="1016"/>
      <c r="C6473" s="139">
        <v>66511180</v>
      </c>
      <c r="D6473" s="140" t="s">
        <v>3408</v>
      </c>
      <c r="E6473" s="15" t="s">
        <v>120</v>
      </c>
      <c r="F6473" s="15" t="s">
        <v>121</v>
      </c>
      <c r="G6473" s="16">
        <v>68000</v>
      </c>
      <c r="H6473" s="16">
        <v>68000</v>
      </c>
      <c r="I6473" s="16">
        <v>1</v>
      </c>
    </row>
    <row r="6474" spans="1:9" s="8" customFormat="1" ht="45">
      <c r="A6474" s="1065"/>
      <c r="B6474" s="1016"/>
      <c r="C6474" s="139">
        <v>66511180</v>
      </c>
      <c r="D6474" s="140" t="s">
        <v>3409</v>
      </c>
      <c r="E6474" s="15" t="s">
        <v>120</v>
      </c>
      <c r="F6474" s="15" t="s">
        <v>121</v>
      </c>
      <c r="G6474" s="16">
        <v>85000</v>
      </c>
      <c r="H6474" s="16">
        <v>85000</v>
      </c>
      <c r="I6474" s="16">
        <v>1</v>
      </c>
    </row>
    <row r="6475" spans="1:9" s="8" customFormat="1">
      <c r="A6475" s="1065"/>
      <c r="B6475" s="1016">
        <v>4222</v>
      </c>
      <c r="C6475" s="139">
        <v>79991200</v>
      </c>
      <c r="D6475" s="140" t="s">
        <v>482</v>
      </c>
      <c r="E6475" s="15" t="s">
        <v>120</v>
      </c>
      <c r="F6475" s="15" t="s">
        <v>121</v>
      </c>
      <c r="G6475" s="16">
        <v>1000000</v>
      </c>
      <c r="H6475" s="16">
        <v>1000000</v>
      </c>
      <c r="I6475" s="16">
        <v>1</v>
      </c>
    </row>
    <row r="6476" spans="1:9" s="8" customFormat="1">
      <c r="A6476" s="1065"/>
      <c r="B6476" s="1016">
        <v>4231</v>
      </c>
      <c r="C6476" s="139">
        <v>79971120</v>
      </c>
      <c r="D6476" s="140" t="s">
        <v>484</v>
      </c>
      <c r="E6476" s="15" t="s">
        <v>14</v>
      </c>
      <c r="F6476" s="15" t="s">
        <v>15</v>
      </c>
      <c r="G6476" s="16">
        <v>1000</v>
      </c>
      <c r="H6476" s="16">
        <v>150000</v>
      </c>
      <c r="I6476" s="16">
        <v>150</v>
      </c>
    </row>
    <row r="6477" spans="1:9" ht="45">
      <c r="A6477" s="1065"/>
      <c r="B6477" s="1017">
        <v>4232</v>
      </c>
      <c r="C6477" s="141" t="s">
        <v>3410</v>
      </c>
      <c r="D6477" s="142" t="s">
        <v>3411</v>
      </c>
      <c r="E6477" s="12" t="s">
        <v>120</v>
      </c>
      <c r="F6477" s="12" t="s">
        <v>121</v>
      </c>
      <c r="G6477" s="14">
        <v>105000</v>
      </c>
      <c r="H6477" s="14">
        <v>105000</v>
      </c>
      <c r="I6477" s="14">
        <v>1</v>
      </c>
    </row>
    <row r="6478" spans="1:9" s="8" customFormat="1" ht="30">
      <c r="A6478" s="1065"/>
      <c r="B6478" s="1016">
        <v>4237</v>
      </c>
      <c r="C6478" s="139">
        <v>79111300</v>
      </c>
      <c r="D6478" s="140" t="s">
        <v>3412</v>
      </c>
      <c r="E6478" s="15" t="s">
        <v>126</v>
      </c>
      <c r="F6478" s="15" t="s">
        <v>121</v>
      </c>
      <c r="G6478" s="16">
        <v>1000000</v>
      </c>
      <c r="H6478" s="16">
        <v>1000000</v>
      </c>
      <c r="I6478" s="16">
        <v>1</v>
      </c>
    </row>
    <row r="6479" spans="1:9" s="8" customFormat="1">
      <c r="A6479" s="1065"/>
      <c r="B6479" s="1017">
        <v>4241</v>
      </c>
      <c r="C6479" s="139">
        <v>75251200</v>
      </c>
      <c r="D6479" s="140" t="s">
        <v>3413</v>
      </c>
      <c r="E6479" s="15" t="s">
        <v>120</v>
      </c>
      <c r="F6479" s="15" t="s">
        <v>121</v>
      </c>
      <c r="G6479" s="16">
        <v>30000</v>
      </c>
      <c r="H6479" s="16">
        <v>30000</v>
      </c>
      <c r="I6479" s="16">
        <v>1</v>
      </c>
    </row>
    <row r="6480" spans="1:9" ht="45">
      <c r="A6480" s="1065"/>
      <c r="B6480" s="1017"/>
      <c r="C6480" s="141" t="s">
        <v>3414</v>
      </c>
      <c r="D6480" s="142" t="s">
        <v>142</v>
      </c>
      <c r="E6480" s="12" t="s">
        <v>120</v>
      </c>
      <c r="F6480" s="12" t="s">
        <v>121</v>
      </c>
      <c r="G6480" s="14">
        <v>25000</v>
      </c>
      <c r="H6480" s="14">
        <v>25000</v>
      </c>
      <c r="I6480" s="14">
        <v>1</v>
      </c>
    </row>
    <row r="6481" spans="1:9">
      <c r="A6481" s="1065"/>
      <c r="B6481" s="1017"/>
      <c r="C6481" s="141" t="s">
        <v>3415</v>
      </c>
      <c r="D6481" s="142" t="s">
        <v>498</v>
      </c>
      <c r="E6481" s="12" t="s">
        <v>14</v>
      </c>
      <c r="F6481" s="12" t="s">
        <v>121</v>
      </c>
      <c r="G6481" s="14">
        <v>72000</v>
      </c>
      <c r="H6481" s="14">
        <v>72000</v>
      </c>
      <c r="I6481" s="14">
        <v>1</v>
      </c>
    </row>
    <row r="6482" spans="1:9" ht="30">
      <c r="A6482" s="1065"/>
      <c r="B6482" s="1017">
        <v>4252</v>
      </c>
      <c r="C6482" s="141" t="s">
        <v>3416</v>
      </c>
      <c r="D6482" s="142" t="s">
        <v>3417</v>
      </c>
      <c r="E6482" s="12" t="s">
        <v>126</v>
      </c>
      <c r="F6482" s="12" t="s">
        <v>121</v>
      </c>
      <c r="G6482" s="14">
        <v>800000</v>
      </c>
      <c r="H6482" s="14">
        <v>800000</v>
      </c>
      <c r="I6482" s="14">
        <v>1</v>
      </c>
    </row>
    <row r="6483" spans="1:9" ht="30">
      <c r="A6483" s="1065"/>
      <c r="B6483" s="1017"/>
      <c r="C6483" s="141" t="s">
        <v>3418</v>
      </c>
      <c r="D6483" s="142" t="s">
        <v>3419</v>
      </c>
      <c r="E6483" s="12" t="s">
        <v>126</v>
      </c>
      <c r="F6483" s="12" t="s">
        <v>121</v>
      </c>
      <c r="G6483" s="14">
        <v>600000</v>
      </c>
      <c r="H6483" s="14">
        <v>600000</v>
      </c>
      <c r="I6483" s="14">
        <v>1</v>
      </c>
    </row>
    <row r="6484" spans="1:9" ht="30">
      <c r="A6484" s="1065"/>
      <c r="B6484" s="1017"/>
      <c r="C6484" s="141" t="s">
        <v>3420</v>
      </c>
      <c r="D6484" s="142" t="s">
        <v>3421</v>
      </c>
      <c r="E6484" s="12" t="s">
        <v>126</v>
      </c>
      <c r="F6484" s="12" t="s">
        <v>121</v>
      </c>
      <c r="G6484" s="14">
        <v>600000</v>
      </c>
      <c r="H6484" s="14">
        <v>600000</v>
      </c>
      <c r="I6484" s="14">
        <v>1</v>
      </c>
    </row>
    <row r="6485" spans="1:9" ht="30">
      <c r="A6485" s="1065"/>
      <c r="B6485" s="1017"/>
      <c r="C6485" s="141" t="s">
        <v>3422</v>
      </c>
      <c r="D6485" s="142" t="s">
        <v>3423</v>
      </c>
      <c r="E6485" s="12" t="s">
        <v>149</v>
      </c>
      <c r="F6485" s="12" t="s">
        <v>121</v>
      </c>
      <c r="G6485" s="14">
        <v>150000</v>
      </c>
      <c r="H6485" s="14">
        <v>150000</v>
      </c>
      <c r="I6485" s="14">
        <v>1</v>
      </c>
    </row>
    <row r="6486" spans="1:9" ht="45">
      <c r="A6486" s="1065"/>
      <c r="B6486" s="1017"/>
      <c r="C6486" s="141" t="s">
        <v>3424</v>
      </c>
      <c r="D6486" s="142" t="s">
        <v>508</v>
      </c>
      <c r="E6486" s="12" t="s">
        <v>149</v>
      </c>
      <c r="F6486" s="12" t="s">
        <v>121</v>
      </c>
      <c r="G6486" s="14">
        <v>100000</v>
      </c>
      <c r="H6486" s="14">
        <v>100000</v>
      </c>
      <c r="I6486" s="14">
        <v>1</v>
      </c>
    </row>
    <row r="6487" spans="1:9" ht="60">
      <c r="A6487" s="1065"/>
      <c r="B6487" s="1017"/>
      <c r="C6487" s="141" t="s">
        <v>3425</v>
      </c>
      <c r="D6487" s="142" t="s">
        <v>3426</v>
      </c>
      <c r="E6487" s="12" t="s">
        <v>149</v>
      </c>
      <c r="F6487" s="12" t="s">
        <v>121</v>
      </c>
      <c r="G6487" s="14">
        <v>250000</v>
      </c>
      <c r="H6487" s="14">
        <v>250000</v>
      </c>
      <c r="I6487" s="14">
        <v>1</v>
      </c>
    </row>
    <row r="6488" spans="1:9" ht="45">
      <c r="A6488" s="1065"/>
      <c r="B6488" s="1017"/>
      <c r="C6488" s="141" t="s">
        <v>3427</v>
      </c>
      <c r="D6488" s="142" t="s">
        <v>3428</v>
      </c>
      <c r="E6488" s="12" t="s">
        <v>149</v>
      </c>
      <c r="F6488" s="12" t="s">
        <v>121</v>
      </c>
      <c r="G6488" s="14">
        <v>150000</v>
      </c>
      <c r="H6488" s="14">
        <v>150000</v>
      </c>
      <c r="I6488" s="14">
        <v>1</v>
      </c>
    </row>
    <row r="6489" spans="1:9" ht="30">
      <c r="A6489" s="1065"/>
      <c r="B6489" s="1017">
        <v>4261</v>
      </c>
      <c r="C6489" s="141" t="s">
        <v>3429</v>
      </c>
      <c r="D6489" s="142" t="s">
        <v>1217</v>
      </c>
      <c r="E6489" s="12" t="s">
        <v>14</v>
      </c>
      <c r="F6489" s="12" t="s">
        <v>121</v>
      </c>
      <c r="G6489" s="14">
        <v>10000</v>
      </c>
      <c r="H6489" s="14">
        <v>10000</v>
      </c>
      <c r="I6489" s="14">
        <v>1</v>
      </c>
    </row>
    <row r="6490" spans="1:9" ht="30">
      <c r="A6490" s="1065"/>
      <c r="B6490" s="1017"/>
      <c r="C6490" s="141" t="s">
        <v>3430</v>
      </c>
      <c r="D6490" s="142" t="s">
        <v>3431</v>
      </c>
      <c r="E6490" s="12" t="s">
        <v>14</v>
      </c>
      <c r="F6490" s="12" t="s">
        <v>121</v>
      </c>
      <c r="G6490" s="14">
        <v>20000</v>
      </c>
      <c r="H6490" s="14">
        <v>20000</v>
      </c>
      <c r="I6490" s="14">
        <v>1</v>
      </c>
    </row>
    <row r="6491" spans="1:9" ht="45">
      <c r="A6491" s="1065"/>
      <c r="B6491" s="1017"/>
      <c r="C6491" s="141" t="s">
        <v>3432</v>
      </c>
      <c r="D6491" s="142" t="s">
        <v>3433</v>
      </c>
      <c r="E6491" s="12" t="s">
        <v>14</v>
      </c>
      <c r="F6491" s="12" t="s">
        <v>121</v>
      </c>
      <c r="G6491" s="14">
        <v>15000</v>
      </c>
      <c r="H6491" s="14">
        <v>15000</v>
      </c>
      <c r="I6491" s="14">
        <v>1</v>
      </c>
    </row>
    <row r="6492" spans="1:9">
      <c r="A6492" s="1065"/>
      <c r="B6492" s="591"/>
      <c r="C6492" s="141"/>
      <c r="D6492" s="142"/>
      <c r="E6492" s="591"/>
      <c r="F6492" s="591"/>
      <c r="G6492" s="14"/>
      <c r="H6492" s="14"/>
      <c r="I6492" s="14"/>
    </row>
    <row r="6493" spans="1:9">
      <c r="A6493" s="1065"/>
      <c r="B6493" s="591"/>
      <c r="C6493" s="141"/>
      <c r="D6493" s="142"/>
      <c r="E6493" s="591"/>
      <c r="F6493" s="591"/>
      <c r="G6493" s="14"/>
      <c r="H6493" s="14"/>
      <c r="I6493" s="14"/>
    </row>
    <row r="6494" spans="1:9">
      <c r="A6494" s="1065"/>
      <c r="B6494" s="591"/>
      <c r="C6494" s="141"/>
      <c r="D6494" s="142"/>
      <c r="E6494" s="591"/>
      <c r="F6494" s="591"/>
      <c r="G6494" s="14"/>
      <c r="H6494" s="14"/>
      <c r="I6494" s="14"/>
    </row>
    <row r="6495" spans="1:9">
      <c r="A6495" s="1065"/>
      <c r="B6495" s="591"/>
      <c r="C6495" s="141"/>
      <c r="D6495" s="142"/>
      <c r="E6495" s="591"/>
      <c r="F6495" s="591"/>
      <c r="G6495" s="14"/>
      <c r="H6495" s="14"/>
      <c r="I6495" s="14"/>
    </row>
    <row r="6496" spans="1:9">
      <c r="A6496" s="1065"/>
      <c r="B6496" s="1038" t="s">
        <v>641</v>
      </c>
      <c r="C6496" s="1038"/>
      <c r="D6496" s="1038"/>
      <c r="E6496" s="1038"/>
      <c r="F6496" s="1038"/>
      <c r="G6496" s="1038"/>
      <c r="H6496" s="2">
        <v>600000</v>
      </c>
      <c r="I6496" s="2"/>
    </row>
    <row r="6497" spans="1:9">
      <c r="A6497" s="1065"/>
      <c r="B6497" s="1011" t="s">
        <v>118</v>
      </c>
      <c r="C6497" s="1011"/>
      <c r="D6497" s="1011"/>
      <c r="E6497" s="1011"/>
      <c r="F6497" s="1011"/>
      <c r="G6497" s="1011"/>
      <c r="H6497" s="72">
        <v>600000</v>
      </c>
      <c r="I6497" s="72"/>
    </row>
    <row r="6498" spans="1:9" ht="45">
      <c r="A6498" s="1065"/>
      <c r="B6498" s="1017">
        <v>4239</v>
      </c>
      <c r="C6498" s="141" t="s">
        <v>3434</v>
      </c>
      <c r="D6498" s="142" t="s">
        <v>3435</v>
      </c>
      <c r="E6498" s="12" t="s">
        <v>120</v>
      </c>
      <c r="F6498" s="12" t="s">
        <v>121</v>
      </c>
      <c r="G6498" s="14">
        <v>600000</v>
      </c>
      <c r="H6498" s="14">
        <v>600000</v>
      </c>
      <c r="I6498" s="14">
        <v>1</v>
      </c>
    </row>
    <row r="6499" spans="1:9">
      <c r="A6499" s="1065"/>
      <c r="B6499" s="1074" t="s">
        <v>300</v>
      </c>
      <c r="C6499" s="1074"/>
      <c r="D6499" s="1074"/>
      <c r="E6499" s="1074"/>
      <c r="F6499" s="1074"/>
      <c r="G6499" s="1074"/>
      <c r="H6499" s="2">
        <v>188739165.56400001</v>
      </c>
      <c r="I6499" s="2" t="s">
        <v>3436</v>
      </c>
    </row>
    <row r="6500" spans="1:9" ht="38.25" customHeight="1">
      <c r="A6500" s="1065" t="s">
        <v>5248</v>
      </c>
      <c r="B6500" s="1025" t="s">
        <v>3437</v>
      </c>
      <c r="C6500" s="1025"/>
      <c r="D6500" s="1025"/>
      <c r="E6500" s="1025"/>
      <c r="F6500" s="1025"/>
      <c r="G6500" s="1025"/>
      <c r="H6500" s="1025"/>
      <c r="I6500" s="1025"/>
    </row>
    <row r="6501" spans="1:9">
      <c r="A6501" s="1065"/>
      <c r="B6501" s="13"/>
      <c r="C6501" s="138"/>
      <c r="D6501" s="138"/>
      <c r="E6501" s="13"/>
      <c r="F6501" s="13"/>
      <c r="G6501" s="72"/>
      <c r="H6501" s="72"/>
      <c r="I6501" s="72"/>
    </row>
    <row r="6502" spans="1:9">
      <c r="A6502" s="1065"/>
      <c r="B6502" s="1011" t="s">
        <v>1</v>
      </c>
      <c r="C6502" s="1018" t="s">
        <v>2</v>
      </c>
      <c r="D6502" s="1018"/>
      <c r="E6502" s="1011" t="s">
        <v>3</v>
      </c>
      <c r="F6502" s="1011" t="s">
        <v>4</v>
      </c>
      <c r="G6502" s="1030" t="s">
        <v>5</v>
      </c>
      <c r="H6502" s="1030" t="s">
        <v>6</v>
      </c>
      <c r="I6502" s="1030" t="s">
        <v>7</v>
      </c>
    </row>
    <row r="6503" spans="1:9" ht="60">
      <c r="A6503" s="1065"/>
      <c r="B6503" s="1011"/>
      <c r="C6503" s="138" t="s">
        <v>8</v>
      </c>
      <c r="D6503" s="138" t="s">
        <v>9</v>
      </c>
      <c r="E6503" s="1011"/>
      <c r="F6503" s="1011"/>
      <c r="G6503" s="1030"/>
      <c r="H6503" s="1030"/>
      <c r="I6503" s="1030"/>
    </row>
    <row r="6504" spans="1:9">
      <c r="A6504" s="1065"/>
      <c r="B6504" s="13"/>
      <c r="C6504" s="138">
        <v>1</v>
      </c>
      <c r="D6504" s="138">
        <v>2</v>
      </c>
      <c r="E6504" s="13">
        <v>3</v>
      </c>
      <c r="F6504" s="13">
        <v>4</v>
      </c>
      <c r="G6504" s="72">
        <v>5</v>
      </c>
      <c r="H6504" s="72">
        <v>6</v>
      </c>
      <c r="I6504" s="72">
        <v>7</v>
      </c>
    </row>
    <row r="6505" spans="1:9">
      <c r="A6505" s="1065"/>
      <c r="B6505" s="1038" t="s">
        <v>10</v>
      </c>
      <c r="C6505" s="1038"/>
      <c r="D6505" s="1038"/>
      <c r="E6505" s="1038"/>
      <c r="F6505" s="1038"/>
      <c r="G6505" s="1038"/>
      <c r="H6505" s="2">
        <v>75458154.539999992</v>
      </c>
      <c r="I6505" s="2"/>
    </row>
    <row r="6506" spans="1:9">
      <c r="A6506" s="1065"/>
      <c r="B6506" s="1011" t="s">
        <v>11</v>
      </c>
      <c r="C6506" s="1011"/>
      <c r="D6506" s="1011"/>
      <c r="E6506" s="1011"/>
      <c r="F6506" s="1011"/>
      <c r="G6506" s="1011"/>
      <c r="H6506" s="72">
        <v>30371290</v>
      </c>
      <c r="I6506" s="72"/>
    </row>
    <row r="6507" spans="1:9" ht="30">
      <c r="A6507" s="1065"/>
      <c r="B6507" s="1039">
        <v>4261</v>
      </c>
      <c r="C6507" s="157" t="s">
        <v>3438</v>
      </c>
      <c r="D6507" s="142" t="s">
        <v>3439</v>
      </c>
      <c r="E6507" s="12" t="s">
        <v>14</v>
      </c>
      <c r="F6507" s="12" t="s">
        <v>15</v>
      </c>
      <c r="G6507" s="14">
        <v>2700</v>
      </c>
      <c r="H6507" s="14">
        <v>16200</v>
      </c>
      <c r="I6507" s="14">
        <v>6</v>
      </c>
    </row>
    <row r="6508" spans="1:9">
      <c r="A6508" s="1065"/>
      <c r="B6508" s="1084"/>
      <c r="C6508" s="157" t="s">
        <v>3440</v>
      </c>
      <c r="D6508" s="142" t="s">
        <v>3441</v>
      </c>
      <c r="E6508" s="12" t="s">
        <v>14</v>
      </c>
      <c r="F6508" s="12" t="s">
        <v>15</v>
      </c>
      <c r="G6508" s="14">
        <v>400</v>
      </c>
      <c r="H6508" s="14">
        <v>6000</v>
      </c>
      <c r="I6508" s="14">
        <v>15</v>
      </c>
    </row>
    <row r="6509" spans="1:9">
      <c r="A6509" s="1065"/>
      <c r="B6509" s="1084"/>
      <c r="C6509" s="141" t="s">
        <v>3442</v>
      </c>
      <c r="D6509" s="142" t="s">
        <v>13</v>
      </c>
      <c r="E6509" s="12" t="s">
        <v>14</v>
      </c>
      <c r="F6509" s="12" t="s">
        <v>15</v>
      </c>
      <c r="G6509" s="14">
        <v>2200</v>
      </c>
      <c r="H6509" s="14">
        <v>22000</v>
      </c>
      <c r="I6509" s="14">
        <v>10</v>
      </c>
    </row>
    <row r="6510" spans="1:9">
      <c r="A6510" s="1065"/>
      <c r="B6510" s="1084"/>
      <c r="C6510" s="157" t="s">
        <v>3443</v>
      </c>
      <c r="D6510" s="142" t="s">
        <v>316</v>
      </c>
      <c r="E6510" s="12" t="s">
        <v>14</v>
      </c>
      <c r="F6510" s="12" t="s">
        <v>15</v>
      </c>
      <c r="G6510" s="14">
        <v>200</v>
      </c>
      <c r="H6510" s="14">
        <v>4000</v>
      </c>
      <c r="I6510" s="14">
        <v>20</v>
      </c>
    </row>
    <row r="6511" spans="1:9">
      <c r="A6511" s="1065"/>
      <c r="B6511" s="1084"/>
      <c r="C6511" s="157" t="s">
        <v>3444</v>
      </c>
      <c r="D6511" s="142" t="s">
        <v>3445</v>
      </c>
      <c r="E6511" s="12" t="s">
        <v>14</v>
      </c>
      <c r="F6511" s="12" t="s">
        <v>15</v>
      </c>
      <c r="G6511" s="14">
        <v>80</v>
      </c>
      <c r="H6511" s="14">
        <v>64000</v>
      </c>
      <c r="I6511" s="14">
        <v>800</v>
      </c>
    </row>
    <row r="6512" spans="1:9">
      <c r="A6512" s="1065"/>
      <c r="B6512" s="1084"/>
      <c r="C6512" s="157" t="s">
        <v>3446</v>
      </c>
      <c r="D6512" s="142" t="s">
        <v>21</v>
      </c>
      <c r="E6512" s="12" t="s">
        <v>14</v>
      </c>
      <c r="F6512" s="12" t="s">
        <v>15</v>
      </c>
      <c r="G6512" s="14">
        <v>60</v>
      </c>
      <c r="H6512" s="14">
        <v>3000</v>
      </c>
      <c r="I6512" s="14">
        <v>50</v>
      </c>
    </row>
    <row r="6513" spans="1:9">
      <c r="A6513" s="1065"/>
      <c r="B6513" s="1084"/>
      <c r="C6513" s="157" t="s">
        <v>3447</v>
      </c>
      <c r="D6513" s="142" t="s">
        <v>319</v>
      </c>
      <c r="E6513" s="12" t="s">
        <v>14</v>
      </c>
      <c r="F6513" s="12" t="s">
        <v>15</v>
      </c>
      <c r="G6513" s="14">
        <v>100</v>
      </c>
      <c r="H6513" s="14">
        <v>4000</v>
      </c>
      <c r="I6513" s="14">
        <v>40</v>
      </c>
    </row>
    <row r="6514" spans="1:9">
      <c r="A6514" s="1065"/>
      <c r="B6514" s="1084"/>
      <c r="C6514" s="157" t="s">
        <v>3448</v>
      </c>
      <c r="D6514" s="142" t="s">
        <v>23</v>
      </c>
      <c r="E6514" s="12" t="s">
        <v>14</v>
      </c>
      <c r="F6514" s="12" t="s">
        <v>15</v>
      </c>
      <c r="G6514" s="14">
        <v>200</v>
      </c>
      <c r="H6514" s="14">
        <v>14000</v>
      </c>
      <c r="I6514" s="14">
        <v>70</v>
      </c>
    </row>
    <row r="6515" spans="1:9" ht="30">
      <c r="A6515" s="1065"/>
      <c r="B6515" s="1084"/>
      <c r="C6515" s="157" t="s">
        <v>3449</v>
      </c>
      <c r="D6515" s="142" t="s">
        <v>3450</v>
      </c>
      <c r="E6515" s="12" t="s">
        <v>14</v>
      </c>
      <c r="F6515" s="12" t="s">
        <v>15</v>
      </c>
      <c r="G6515" s="14">
        <v>500</v>
      </c>
      <c r="H6515" s="14">
        <v>5000</v>
      </c>
      <c r="I6515" s="14">
        <v>10</v>
      </c>
    </row>
    <row r="6516" spans="1:9" ht="30">
      <c r="A6516" s="1065"/>
      <c r="B6516" s="1084"/>
      <c r="C6516" s="157" t="s">
        <v>3451</v>
      </c>
      <c r="D6516" s="142" t="s">
        <v>3452</v>
      </c>
      <c r="E6516" s="12" t="s">
        <v>14</v>
      </c>
      <c r="F6516" s="12" t="s">
        <v>15</v>
      </c>
      <c r="G6516" s="14">
        <v>250</v>
      </c>
      <c r="H6516" s="14">
        <v>7500</v>
      </c>
      <c r="I6516" s="14">
        <v>30</v>
      </c>
    </row>
    <row r="6517" spans="1:9">
      <c r="A6517" s="1065"/>
      <c r="B6517" s="1084"/>
      <c r="C6517" s="157" t="s">
        <v>3453</v>
      </c>
      <c r="D6517" s="142" t="s">
        <v>3454</v>
      </c>
      <c r="E6517" s="12" t="s">
        <v>14</v>
      </c>
      <c r="F6517" s="12" t="s">
        <v>15</v>
      </c>
      <c r="G6517" s="14">
        <v>150</v>
      </c>
      <c r="H6517" s="14">
        <v>6000</v>
      </c>
      <c r="I6517" s="14">
        <v>40</v>
      </c>
    </row>
    <row r="6518" spans="1:9">
      <c r="A6518" s="1065"/>
      <c r="B6518" s="1084"/>
      <c r="C6518" s="141" t="s">
        <v>3455</v>
      </c>
      <c r="D6518" s="142" t="s">
        <v>658</v>
      </c>
      <c r="E6518" s="12" t="s">
        <v>14</v>
      </c>
      <c r="F6518" s="12" t="s">
        <v>15</v>
      </c>
      <c r="G6518" s="14">
        <v>1600</v>
      </c>
      <c r="H6518" s="14">
        <v>24000</v>
      </c>
      <c r="I6518" s="14">
        <v>15</v>
      </c>
    </row>
    <row r="6519" spans="1:9">
      <c r="A6519" s="1065"/>
      <c r="B6519" s="1084"/>
      <c r="C6519" s="157" t="s">
        <v>3456</v>
      </c>
      <c r="D6519" s="142" t="s">
        <v>328</v>
      </c>
      <c r="E6519" s="12" t="s">
        <v>14</v>
      </c>
      <c r="F6519" s="12" t="s">
        <v>30</v>
      </c>
      <c r="G6519" s="14">
        <v>100</v>
      </c>
      <c r="H6519" s="14">
        <v>10000</v>
      </c>
      <c r="I6519" s="14">
        <v>100</v>
      </c>
    </row>
    <row r="6520" spans="1:9" ht="30">
      <c r="A6520" s="1065"/>
      <c r="B6520" s="1084"/>
      <c r="C6520" s="157" t="s">
        <v>3457</v>
      </c>
      <c r="D6520" s="142" t="s">
        <v>36</v>
      </c>
      <c r="E6520" s="12" t="s">
        <v>14</v>
      </c>
      <c r="F6520" s="12" t="s">
        <v>15</v>
      </c>
      <c r="G6520" s="14">
        <v>10</v>
      </c>
      <c r="H6520" s="14">
        <v>35000</v>
      </c>
      <c r="I6520" s="14">
        <v>3500</v>
      </c>
    </row>
    <row r="6521" spans="1:9">
      <c r="A6521" s="1065"/>
      <c r="B6521" s="1084"/>
      <c r="C6521" s="157" t="s">
        <v>3458</v>
      </c>
      <c r="D6521" s="142" t="s">
        <v>38</v>
      </c>
      <c r="E6521" s="12" t="s">
        <v>14</v>
      </c>
      <c r="F6521" s="12" t="s">
        <v>15</v>
      </c>
      <c r="G6521" s="14">
        <v>100</v>
      </c>
      <c r="H6521" s="14">
        <v>50000</v>
      </c>
      <c r="I6521" s="14">
        <v>500</v>
      </c>
    </row>
    <row r="6522" spans="1:9">
      <c r="A6522" s="1065"/>
      <c r="B6522" s="1084"/>
      <c r="C6522" s="141" t="s">
        <v>3459</v>
      </c>
      <c r="D6522" s="142" t="s">
        <v>42</v>
      </c>
      <c r="E6522" s="12" t="s">
        <v>14</v>
      </c>
      <c r="F6522" s="12" t="s">
        <v>15</v>
      </c>
      <c r="G6522" s="14">
        <v>660</v>
      </c>
      <c r="H6522" s="14">
        <v>82500</v>
      </c>
      <c r="I6522" s="14">
        <v>125</v>
      </c>
    </row>
    <row r="6523" spans="1:9">
      <c r="A6523" s="1065"/>
      <c r="B6523" s="1084"/>
      <c r="C6523" s="157" t="s">
        <v>3460</v>
      </c>
      <c r="D6523" s="142" t="s">
        <v>44</v>
      </c>
      <c r="E6523" s="12" t="s">
        <v>14</v>
      </c>
      <c r="F6523" s="12" t="s">
        <v>15</v>
      </c>
      <c r="G6523" s="14">
        <v>1200</v>
      </c>
      <c r="H6523" s="14">
        <v>24000</v>
      </c>
      <c r="I6523" s="14">
        <v>20</v>
      </c>
    </row>
    <row r="6524" spans="1:9">
      <c r="A6524" s="1065"/>
      <c r="B6524" s="1084"/>
      <c r="C6524" s="141" t="s">
        <v>3461</v>
      </c>
      <c r="D6524" s="142" t="s">
        <v>46</v>
      </c>
      <c r="E6524" s="12" t="s">
        <v>14</v>
      </c>
      <c r="F6524" s="12" t="s">
        <v>15</v>
      </c>
      <c r="G6524" s="14">
        <v>3125</v>
      </c>
      <c r="H6524" s="14">
        <v>50000</v>
      </c>
      <c r="I6524" s="14">
        <v>16</v>
      </c>
    </row>
    <row r="6525" spans="1:9">
      <c r="A6525" s="1065"/>
      <c r="B6525" s="1084"/>
      <c r="C6525" s="141" t="s">
        <v>3462</v>
      </c>
      <c r="D6525" s="142" t="s">
        <v>3463</v>
      </c>
      <c r="E6525" s="12" t="s">
        <v>14</v>
      </c>
      <c r="F6525" s="12" t="s">
        <v>15</v>
      </c>
      <c r="G6525" s="14">
        <v>800</v>
      </c>
      <c r="H6525" s="14">
        <v>8000</v>
      </c>
      <c r="I6525" s="14">
        <v>10</v>
      </c>
    </row>
    <row r="6526" spans="1:9">
      <c r="A6526" s="1065"/>
      <c r="B6526" s="1084"/>
      <c r="C6526" s="157" t="s">
        <v>3464</v>
      </c>
      <c r="D6526" s="142" t="s">
        <v>48</v>
      </c>
      <c r="E6526" s="12" t="s">
        <v>14</v>
      </c>
      <c r="F6526" s="12" t="s">
        <v>49</v>
      </c>
      <c r="G6526" s="14">
        <v>650</v>
      </c>
      <c r="H6526" s="14">
        <v>1755000</v>
      </c>
      <c r="I6526" s="14">
        <v>2700</v>
      </c>
    </row>
    <row r="6527" spans="1:9">
      <c r="A6527" s="1065"/>
      <c r="B6527" s="1084"/>
      <c r="C6527" s="157" t="s">
        <v>3465</v>
      </c>
      <c r="D6527" s="142" t="s">
        <v>3466</v>
      </c>
      <c r="E6527" s="12" t="s">
        <v>14</v>
      </c>
      <c r="F6527" s="12" t="s">
        <v>15</v>
      </c>
      <c r="G6527" s="14">
        <v>10</v>
      </c>
      <c r="H6527" s="14">
        <v>200000</v>
      </c>
      <c r="I6527" s="14">
        <v>20000</v>
      </c>
    </row>
    <row r="6528" spans="1:9" ht="30">
      <c r="A6528" s="1065"/>
      <c r="B6528" s="1084"/>
      <c r="C6528" s="157" t="s">
        <v>3467</v>
      </c>
      <c r="D6528" s="142" t="s">
        <v>53</v>
      </c>
      <c r="E6528" s="12" t="s">
        <v>14</v>
      </c>
      <c r="F6528" s="12" t="s">
        <v>15</v>
      </c>
      <c r="G6528" s="14">
        <v>150</v>
      </c>
      <c r="H6528" s="14">
        <v>45000</v>
      </c>
      <c r="I6528" s="14">
        <v>300</v>
      </c>
    </row>
    <row r="6529" spans="1:9" ht="30">
      <c r="A6529" s="1065"/>
      <c r="B6529" s="1084"/>
      <c r="C6529" s="157" t="s">
        <v>3468</v>
      </c>
      <c r="D6529" s="142" t="s">
        <v>3469</v>
      </c>
      <c r="E6529" s="12" t="s">
        <v>14</v>
      </c>
      <c r="F6529" s="12" t="s">
        <v>15</v>
      </c>
      <c r="G6529" s="14">
        <v>80</v>
      </c>
      <c r="H6529" s="14">
        <v>24000</v>
      </c>
      <c r="I6529" s="14">
        <v>300</v>
      </c>
    </row>
    <row r="6530" spans="1:9" ht="30">
      <c r="A6530" s="1065"/>
      <c r="B6530" s="1084"/>
      <c r="C6530" s="157" t="s">
        <v>3470</v>
      </c>
      <c r="D6530" s="142" t="s">
        <v>3471</v>
      </c>
      <c r="E6530" s="12" t="s">
        <v>14</v>
      </c>
      <c r="F6530" s="12" t="s">
        <v>15</v>
      </c>
      <c r="G6530" s="14">
        <v>1400</v>
      </c>
      <c r="H6530" s="14">
        <v>28000</v>
      </c>
      <c r="I6530" s="14">
        <v>20</v>
      </c>
    </row>
    <row r="6531" spans="1:9" ht="45">
      <c r="A6531" s="1065"/>
      <c r="B6531" s="1084"/>
      <c r="C6531" s="157" t="s">
        <v>3472</v>
      </c>
      <c r="D6531" s="142" t="s">
        <v>3473</v>
      </c>
      <c r="E6531" s="12" t="s">
        <v>14</v>
      </c>
      <c r="F6531" s="12" t="s">
        <v>15</v>
      </c>
      <c r="G6531" s="14">
        <v>2600</v>
      </c>
      <c r="H6531" s="14">
        <v>52000</v>
      </c>
      <c r="I6531" s="14">
        <v>20</v>
      </c>
    </row>
    <row r="6532" spans="1:9">
      <c r="A6532" s="1065"/>
      <c r="B6532" s="1084"/>
      <c r="C6532" s="157" t="s">
        <v>3474</v>
      </c>
      <c r="D6532" s="142" t="s">
        <v>3475</v>
      </c>
      <c r="E6532" s="12" t="s">
        <v>14</v>
      </c>
      <c r="F6532" s="12" t="s">
        <v>15</v>
      </c>
      <c r="G6532" s="14">
        <v>80000</v>
      </c>
      <c r="H6532" s="14">
        <v>240000</v>
      </c>
      <c r="I6532" s="14">
        <v>3</v>
      </c>
    </row>
    <row r="6533" spans="1:9" ht="30">
      <c r="A6533" s="1065"/>
      <c r="B6533" s="1084"/>
      <c r="C6533" s="157" t="s">
        <v>3476</v>
      </c>
      <c r="D6533" s="142" t="s">
        <v>345</v>
      </c>
      <c r="E6533" s="12" t="s">
        <v>14</v>
      </c>
      <c r="F6533" s="12" t="s">
        <v>15</v>
      </c>
      <c r="G6533" s="14">
        <v>200</v>
      </c>
      <c r="H6533" s="14">
        <v>4000</v>
      </c>
      <c r="I6533" s="14">
        <v>20</v>
      </c>
    </row>
    <row r="6534" spans="1:9">
      <c r="A6534" s="1065"/>
      <c r="B6534" s="1084"/>
      <c r="C6534" s="157" t="s">
        <v>3477</v>
      </c>
      <c r="D6534" s="142" t="s">
        <v>347</v>
      </c>
      <c r="E6534" s="12" t="s">
        <v>14</v>
      </c>
      <c r="F6534" s="12" t="s">
        <v>15</v>
      </c>
      <c r="G6534" s="14">
        <v>500</v>
      </c>
      <c r="H6534" s="14">
        <v>8000</v>
      </c>
      <c r="I6534" s="14">
        <v>16</v>
      </c>
    </row>
    <row r="6535" spans="1:9" ht="45">
      <c r="A6535" s="1065"/>
      <c r="B6535" s="1084"/>
      <c r="C6535" s="157" t="s">
        <v>3478</v>
      </c>
      <c r="D6535" s="142" t="s">
        <v>3479</v>
      </c>
      <c r="E6535" s="12" t="s">
        <v>14</v>
      </c>
      <c r="F6535" s="12" t="s">
        <v>15</v>
      </c>
      <c r="G6535" s="14">
        <v>400</v>
      </c>
      <c r="H6535" s="14">
        <v>8000</v>
      </c>
      <c r="I6535" s="14">
        <v>20</v>
      </c>
    </row>
    <row r="6536" spans="1:9" ht="45">
      <c r="A6536" s="1065"/>
      <c r="B6536" s="1084"/>
      <c r="C6536" s="157" t="s">
        <v>3480</v>
      </c>
      <c r="D6536" s="142" t="s">
        <v>3481</v>
      </c>
      <c r="E6536" s="12" t="s">
        <v>14</v>
      </c>
      <c r="F6536" s="12" t="s">
        <v>15</v>
      </c>
      <c r="G6536" s="14">
        <v>500</v>
      </c>
      <c r="H6536" s="14">
        <v>10000</v>
      </c>
      <c r="I6536" s="14">
        <v>20</v>
      </c>
    </row>
    <row r="6537" spans="1:9">
      <c r="A6537" s="1065"/>
      <c r="B6537" s="1084"/>
      <c r="C6537" s="157" t="s">
        <v>3482</v>
      </c>
      <c r="D6537" s="142" t="s">
        <v>59</v>
      </c>
      <c r="E6537" s="12" t="s">
        <v>14</v>
      </c>
      <c r="F6537" s="12" t="s">
        <v>30</v>
      </c>
      <c r="G6537" s="14">
        <v>100</v>
      </c>
      <c r="H6537" s="14">
        <v>5000</v>
      </c>
      <c r="I6537" s="14">
        <v>50</v>
      </c>
    </row>
    <row r="6538" spans="1:9">
      <c r="A6538" s="1065"/>
      <c r="B6538" s="1084"/>
      <c r="C6538" s="141" t="s">
        <v>3483</v>
      </c>
      <c r="D6538" s="142" t="s">
        <v>351</v>
      </c>
      <c r="E6538" s="12" t="s">
        <v>14</v>
      </c>
      <c r="F6538" s="12" t="s">
        <v>30</v>
      </c>
      <c r="G6538" s="14">
        <v>250</v>
      </c>
      <c r="H6538" s="14">
        <v>10500</v>
      </c>
      <c r="I6538" s="14">
        <v>42</v>
      </c>
    </row>
    <row r="6539" spans="1:9">
      <c r="A6539" s="1065"/>
      <c r="B6539" s="1084"/>
      <c r="C6539" s="157" t="s">
        <v>3484</v>
      </c>
      <c r="D6539" s="142" t="s">
        <v>353</v>
      </c>
      <c r="E6539" s="12" t="s">
        <v>14</v>
      </c>
      <c r="F6539" s="12" t="s">
        <v>15</v>
      </c>
      <c r="G6539" s="14">
        <v>30</v>
      </c>
      <c r="H6539" s="14">
        <v>1500</v>
      </c>
      <c r="I6539" s="14">
        <v>50</v>
      </c>
    </row>
    <row r="6540" spans="1:9">
      <c r="A6540" s="1065"/>
      <c r="B6540" s="1084"/>
      <c r="C6540" s="141" t="s">
        <v>3485</v>
      </c>
      <c r="D6540" s="142" t="s">
        <v>63</v>
      </c>
      <c r="E6540" s="12" t="s">
        <v>14</v>
      </c>
      <c r="F6540" s="12" t="s">
        <v>15</v>
      </c>
      <c r="G6540" s="14">
        <v>50</v>
      </c>
      <c r="H6540" s="14">
        <v>2500</v>
      </c>
      <c r="I6540" s="14">
        <v>50</v>
      </c>
    </row>
    <row r="6541" spans="1:9">
      <c r="A6541" s="1065"/>
      <c r="B6541" s="1084"/>
      <c r="C6541" s="157" t="s">
        <v>3486</v>
      </c>
      <c r="D6541" s="142" t="s">
        <v>357</v>
      </c>
      <c r="E6541" s="12" t="s">
        <v>14</v>
      </c>
      <c r="F6541" s="12" t="s">
        <v>15</v>
      </c>
      <c r="G6541" s="14">
        <v>100</v>
      </c>
      <c r="H6541" s="14">
        <v>4000</v>
      </c>
      <c r="I6541" s="14">
        <v>40</v>
      </c>
    </row>
    <row r="6542" spans="1:9">
      <c r="A6542" s="1065"/>
      <c r="B6542" s="1084"/>
      <c r="C6542" s="157" t="s">
        <v>3487</v>
      </c>
      <c r="D6542" s="142" t="s">
        <v>3387</v>
      </c>
      <c r="E6542" s="12" t="s">
        <v>14</v>
      </c>
      <c r="F6542" s="12" t="s">
        <v>401</v>
      </c>
      <c r="G6542" s="14">
        <v>300</v>
      </c>
      <c r="H6542" s="14">
        <v>30000</v>
      </c>
      <c r="I6542" s="14">
        <v>100</v>
      </c>
    </row>
    <row r="6543" spans="1:9">
      <c r="A6543" s="1065"/>
      <c r="B6543" s="1084"/>
      <c r="C6543" s="157" t="s">
        <v>3488</v>
      </c>
      <c r="D6543" s="142" t="s">
        <v>3489</v>
      </c>
      <c r="E6543" s="12" t="s">
        <v>14</v>
      </c>
      <c r="F6543" s="12" t="s">
        <v>15</v>
      </c>
      <c r="G6543" s="14">
        <v>4000</v>
      </c>
      <c r="H6543" s="14">
        <v>20000</v>
      </c>
      <c r="I6543" s="14">
        <v>5</v>
      </c>
    </row>
    <row r="6544" spans="1:9">
      <c r="A6544" s="1065"/>
      <c r="B6544" s="1084"/>
      <c r="C6544" s="157" t="s">
        <v>3490</v>
      </c>
      <c r="D6544" s="142" t="s">
        <v>3491</v>
      </c>
      <c r="E6544" s="115" t="s">
        <v>14</v>
      </c>
      <c r="F6544" s="115" t="s">
        <v>15</v>
      </c>
      <c r="G6544" s="14">
        <v>9000</v>
      </c>
      <c r="H6544" s="14">
        <v>36000</v>
      </c>
      <c r="I6544" s="14">
        <v>4</v>
      </c>
    </row>
    <row r="6545" spans="1:9">
      <c r="A6545" s="1065"/>
      <c r="B6545" s="1040"/>
      <c r="C6545" s="208" t="s">
        <v>5426</v>
      </c>
      <c r="D6545" s="209" t="s">
        <v>4180</v>
      </c>
      <c r="E6545" s="210" t="s">
        <v>14</v>
      </c>
      <c r="F6545" s="210" t="s">
        <v>15</v>
      </c>
      <c r="G6545" s="211">
        <v>400</v>
      </c>
      <c r="H6545" s="212">
        <v>800</v>
      </c>
      <c r="I6545" s="211">
        <v>2000</v>
      </c>
    </row>
    <row r="6546" spans="1:9" s="8" customFormat="1">
      <c r="A6546" s="1065"/>
      <c r="B6546" s="1017">
        <v>4264</v>
      </c>
      <c r="C6546" s="139" t="s">
        <v>64</v>
      </c>
      <c r="D6546" s="140" t="s">
        <v>65</v>
      </c>
      <c r="E6546" s="15" t="s">
        <v>14</v>
      </c>
      <c r="F6546" s="15" t="s">
        <v>66</v>
      </c>
      <c r="G6546" s="16">
        <v>470</v>
      </c>
      <c r="H6546" s="16">
        <v>11413950</v>
      </c>
      <c r="I6546" s="16">
        <v>24285</v>
      </c>
    </row>
    <row r="6547" spans="1:9" ht="30">
      <c r="A6547" s="1065"/>
      <c r="B6547" s="1017"/>
      <c r="C6547" s="157" t="s">
        <v>3492</v>
      </c>
      <c r="D6547" s="142" t="s">
        <v>3493</v>
      </c>
      <c r="E6547" s="12" t="s">
        <v>14</v>
      </c>
      <c r="F6547" s="12" t="s">
        <v>15</v>
      </c>
      <c r="G6547" s="14">
        <v>45000</v>
      </c>
      <c r="H6547" s="14">
        <v>180000</v>
      </c>
      <c r="I6547" s="14">
        <v>4</v>
      </c>
    </row>
    <row r="6548" spans="1:9" ht="30">
      <c r="A6548" s="1065"/>
      <c r="B6548" s="1017"/>
      <c r="C6548" s="157" t="s">
        <v>3494</v>
      </c>
      <c r="D6548" s="142" t="s">
        <v>3495</v>
      </c>
      <c r="E6548" s="12" t="s">
        <v>14</v>
      </c>
      <c r="F6548" s="12" t="s">
        <v>15</v>
      </c>
      <c r="G6548" s="14">
        <v>45000</v>
      </c>
      <c r="H6548" s="14">
        <v>180000</v>
      </c>
      <c r="I6548" s="14">
        <v>4</v>
      </c>
    </row>
    <row r="6549" spans="1:9">
      <c r="A6549" s="1065"/>
      <c r="B6549" s="1017">
        <v>4267</v>
      </c>
      <c r="C6549" s="141" t="s">
        <v>3496</v>
      </c>
      <c r="D6549" s="142" t="s">
        <v>3497</v>
      </c>
      <c r="E6549" s="12" t="s">
        <v>14</v>
      </c>
      <c r="F6549" s="12" t="s">
        <v>15</v>
      </c>
      <c r="G6549" s="14">
        <v>250</v>
      </c>
      <c r="H6549" s="14">
        <v>17500</v>
      </c>
      <c r="I6549" s="14">
        <v>70</v>
      </c>
    </row>
    <row r="6550" spans="1:9" ht="30">
      <c r="A6550" s="1065"/>
      <c r="B6550" s="1017"/>
      <c r="C6550" s="141" t="s">
        <v>3498</v>
      </c>
      <c r="D6550" s="142" t="s">
        <v>3499</v>
      </c>
      <c r="E6550" s="12" t="s">
        <v>14</v>
      </c>
      <c r="F6550" s="12" t="s">
        <v>30</v>
      </c>
      <c r="G6550" s="14">
        <v>350</v>
      </c>
      <c r="H6550" s="14">
        <v>10500</v>
      </c>
      <c r="I6550" s="14">
        <v>30</v>
      </c>
    </row>
    <row r="6551" spans="1:9" ht="30">
      <c r="A6551" s="1065"/>
      <c r="B6551" s="1017"/>
      <c r="C6551" s="23" t="s">
        <v>3500</v>
      </c>
      <c r="D6551" s="24" t="s">
        <v>3501</v>
      </c>
      <c r="E6551" s="18" t="s">
        <v>14</v>
      </c>
      <c r="F6551" s="18" t="s">
        <v>66</v>
      </c>
      <c r="G6551" s="53">
        <v>800</v>
      </c>
      <c r="H6551" s="53">
        <v>40000</v>
      </c>
      <c r="I6551" s="53">
        <v>50</v>
      </c>
    </row>
    <row r="6552" spans="1:9">
      <c r="A6552" s="1065"/>
      <c r="B6552" s="1017"/>
      <c r="C6552" s="23" t="s">
        <v>3502</v>
      </c>
      <c r="D6552" s="24" t="s">
        <v>3503</v>
      </c>
      <c r="E6552" s="18" t="s">
        <v>14</v>
      </c>
      <c r="F6552" s="18" t="s">
        <v>66</v>
      </c>
      <c r="G6552" s="53">
        <v>500</v>
      </c>
      <c r="H6552" s="53">
        <v>85000</v>
      </c>
      <c r="I6552" s="53">
        <v>170</v>
      </c>
    </row>
    <row r="6553" spans="1:9">
      <c r="A6553" s="1065"/>
      <c r="B6553" s="1017"/>
      <c r="C6553" s="157" t="s">
        <v>3504</v>
      </c>
      <c r="D6553" s="142" t="s">
        <v>1020</v>
      </c>
      <c r="E6553" s="12" t="s">
        <v>14</v>
      </c>
      <c r="F6553" s="12" t="s">
        <v>15</v>
      </c>
      <c r="G6553" s="14">
        <v>1600</v>
      </c>
      <c r="H6553" s="14">
        <v>160000</v>
      </c>
      <c r="I6553" s="14">
        <v>100</v>
      </c>
    </row>
    <row r="6554" spans="1:9" ht="30">
      <c r="A6554" s="1065"/>
      <c r="B6554" s="1017"/>
      <c r="C6554" s="157" t="s">
        <v>3505</v>
      </c>
      <c r="D6554" s="142" t="s">
        <v>3506</v>
      </c>
      <c r="E6554" s="12" t="s">
        <v>14</v>
      </c>
      <c r="F6554" s="12" t="s">
        <v>15</v>
      </c>
      <c r="G6554" s="14">
        <v>700</v>
      </c>
      <c r="H6554" s="14">
        <v>35000</v>
      </c>
      <c r="I6554" s="14">
        <v>50</v>
      </c>
    </row>
    <row r="6555" spans="1:9" ht="30">
      <c r="A6555" s="1065"/>
      <c r="B6555" s="1017"/>
      <c r="C6555" s="157" t="s">
        <v>3507</v>
      </c>
      <c r="D6555" s="142" t="s">
        <v>3508</v>
      </c>
      <c r="E6555" s="12" t="s">
        <v>14</v>
      </c>
      <c r="F6555" s="12" t="s">
        <v>15</v>
      </c>
      <c r="G6555" s="14">
        <v>1200</v>
      </c>
      <c r="H6555" s="14">
        <v>24000</v>
      </c>
      <c r="I6555" s="14">
        <v>20</v>
      </c>
    </row>
    <row r="6556" spans="1:9" ht="30">
      <c r="A6556" s="1065"/>
      <c r="B6556" s="1017"/>
      <c r="C6556" s="157" t="s">
        <v>3509</v>
      </c>
      <c r="D6556" s="142" t="s">
        <v>3510</v>
      </c>
      <c r="E6556" s="12" t="s">
        <v>14</v>
      </c>
      <c r="F6556" s="12" t="s">
        <v>15</v>
      </c>
      <c r="G6556" s="14">
        <v>700</v>
      </c>
      <c r="H6556" s="14">
        <v>35000</v>
      </c>
      <c r="I6556" s="14">
        <v>50</v>
      </c>
    </row>
    <row r="6557" spans="1:9" ht="30">
      <c r="A6557" s="1065"/>
      <c r="B6557" s="1017"/>
      <c r="C6557" s="157" t="s">
        <v>3511</v>
      </c>
      <c r="D6557" s="142" t="s">
        <v>3512</v>
      </c>
      <c r="E6557" s="12" t="s">
        <v>14</v>
      </c>
      <c r="F6557" s="12" t="s">
        <v>15</v>
      </c>
      <c r="G6557" s="14">
        <v>4500</v>
      </c>
      <c r="H6557" s="14">
        <v>45000</v>
      </c>
      <c r="I6557" s="14">
        <v>10</v>
      </c>
    </row>
    <row r="6558" spans="1:9" ht="30">
      <c r="A6558" s="1065"/>
      <c r="B6558" s="1017"/>
      <c r="C6558" s="141" t="s">
        <v>3513</v>
      </c>
      <c r="D6558" s="142" t="s">
        <v>3514</v>
      </c>
      <c r="E6558" s="12" t="s">
        <v>14</v>
      </c>
      <c r="F6558" s="12" t="s">
        <v>15</v>
      </c>
      <c r="G6558" s="14">
        <v>5000</v>
      </c>
      <c r="H6558" s="14">
        <v>45000</v>
      </c>
      <c r="I6558" s="14">
        <v>9</v>
      </c>
    </row>
    <row r="6559" spans="1:9">
      <c r="A6559" s="1065"/>
      <c r="B6559" s="1017"/>
      <c r="C6559" s="157" t="s">
        <v>3515</v>
      </c>
      <c r="D6559" s="142" t="s">
        <v>393</v>
      </c>
      <c r="E6559" s="12" t="s">
        <v>14</v>
      </c>
      <c r="F6559" s="12" t="s">
        <v>15</v>
      </c>
      <c r="G6559" s="14">
        <v>300</v>
      </c>
      <c r="H6559" s="14">
        <v>3000</v>
      </c>
      <c r="I6559" s="14">
        <v>10</v>
      </c>
    </row>
    <row r="6560" spans="1:9">
      <c r="A6560" s="1065"/>
      <c r="B6560" s="1017"/>
      <c r="C6560" s="157" t="s">
        <v>3516</v>
      </c>
      <c r="D6560" s="142" t="s">
        <v>395</v>
      </c>
      <c r="E6560" s="12" t="s">
        <v>14</v>
      </c>
      <c r="F6560" s="12" t="s">
        <v>15</v>
      </c>
      <c r="G6560" s="14">
        <v>2700</v>
      </c>
      <c r="H6560" s="14">
        <v>16200</v>
      </c>
      <c r="I6560" s="14">
        <v>6</v>
      </c>
    </row>
    <row r="6561" spans="1:9" ht="30">
      <c r="A6561" s="1065"/>
      <c r="B6561" s="1017"/>
      <c r="C6561" s="157" t="s">
        <v>3517</v>
      </c>
      <c r="D6561" s="142" t="s">
        <v>681</v>
      </c>
      <c r="E6561" s="12" t="s">
        <v>14</v>
      </c>
      <c r="F6561" s="12" t="s">
        <v>15</v>
      </c>
      <c r="G6561" s="14">
        <v>500</v>
      </c>
      <c r="H6561" s="14">
        <v>10000</v>
      </c>
      <c r="I6561" s="14">
        <v>20</v>
      </c>
    </row>
    <row r="6562" spans="1:9">
      <c r="A6562" s="1065"/>
      <c r="B6562" s="1017"/>
      <c r="C6562" s="157" t="s">
        <v>3518</v>
      </c>
      <c r="D6562" s="142" t="s">
        <v>82</v>
      </c>
      <c r="E6562" s="12" t="s">
        <v>14</v>
      </c>
      <c r="F6562" s="12" t="s">
        <v>15</v>
      </c>
      <c r="G6562" s="14">
        <v>130</v>
      </c>
      <c r="H6562" s="14">
        <v>117000</v>
      </c>
      <c r="I6562" s="14">
        <v>900</v>
      </c>
    </row>
    <row r="6563" spans="1:9" ht="30">
      <c r="A6563" s="1065"/>
      <c r="B6563" s="1017"/>
      <c r="C6563" s="157" t="s">
        <v>3519</v>
      </c>
      <c r="D6563" s="142" t="s">
        <v>3520</v>
      </c>
      <c r="E6563" s="12" t="s">
        <v>14</v>
      </c>
      <c r="F6563" s="12" t="s">
        <v>15</v>
      </c>
      <c r="G6563" s="14">
        <v>170</v>
      </c>
      <c r="H6563" s="14">
        <v>68000</v>
      </c>
      <c r="I6563" s="14">
        <v>400</v>
      </c>
    </row>
    <row r="6564" spans="1:9">
      <c r="A6564" s="1065"/>
      <c r="B6564" s="1017"/>
      <c r="C6564" s="157" t="s">
        <v>3521</v>
      </c>
      <c r="D6564" s="142" t="s">
        <v>684</v>
      </c>
      <c r="E6564" s="12" t="s">
        <v>14</v>
      </c>
      <c r="F6564" s="12" t="s">
        <v>15</v>
      </c>
      <c r="G6564" s="14">
        <v>400</v>
      </c>
      <c r="H6564" s="14">
        <v>16000</v>
      </c>
      <c r="I6564" s="14">
        <v>40</v>
      </c>
    </row>
    <row r="6565" spans="1:9" ht="30">
      <c r="A6565" s="1065"/>
      <c r="B6565" s="1017"/>
      <c r="C6565" s="141" t="s">
        <v>3522</v>
      </c>
      <c r="D6565" s="142" t="s">
        <v>3523</v>
      </c>
      <c r="E6565" s="12" t="s">
        <v>14</v>
      </c>
      <c r="F6565" s="12" t="s">
        <v>15</v>
      </c>
      <c r="G6565" s="14">
        <v>750</v>
      </c>
      <c r="H6565" s="14">
        <v>30000</v>
      </c>
      <c r="I6565" s="14">
        <v>40</v>
      </c>
    </row>
    <row r="6566" spans="1:9">
      <c r="A6566" s="1065"/>
      <c r="B6566" s="1017"/>
      <c r="C6566" s="157" t="s">
        <v>3524</v>
      </c>
      <c r="D6566" s="142" t="s">
        <v>408</v>
      </c>
      <c r="E6566" s="12" t="s">
        <v>14</v>
      </c>
      <c r="F6566" s="12" t="s">
        <v>15</v>
      </c>
      <c r="G6566" s="14">
        <v>1400</v>
      </c>
      <c r="H6566" s="14">
        <v>28000</v>
      </c>
      <c r="I6566" s="14">
        <v>20</v>
      </c>
    </row>
    <row r="6567" spans="1:9">
      <c r="A6567" s="1065"/>
      <c r="B6567" s="1017"/>
      <c r="C6567" s="157" t="s">
        <v>3525</v>
      </c>
      <c r="D6567" s="142" t="s">
        <v>3526</v>
      </c>
      <c r="E6567" s="12" t="s">
        <v>14</v>
      </c>
      <c r="F6567" s="12" t="s">
        <v>15</v>
      </c>
      <c r="G6567" s="14">
        <v>1800</v>
      </c>
      <c r="H6567" s="14">
        <v>10800</v>
      </c>
      <c r="I6567" s="14">
        <v>6</v>
      </c>
    </row>
    <row r="6568" spans="1:9">
      <c r="A6568" s="1065"/>
      <c r="B6568" s="1017"/>
      <c r="C6568" s="157" t="s">
        <v>3527</v>
      </c>
      <c r="D6568" s="142" t="s">
        <v>410</v>
      </c>
      <c r="E6568" s="12" t="s">
        <v>14</v>
      </c>
      <c r="F6568" s="12" t="s">
        <v>15</v>
      </c>
      <c r="G6568" s="14">
        <v>1500</v>
      </c>
      <c r="H6568" s="14">
        <v>4500</v>
      </c>
      <c r="I6568" s="14">
        <v>3</v>
      </c>
    </row>
    <row r="6569" spans="1:9">
      <c r="A6569" s="1065"/>
      <c r="B6569" s="1017"/>
      <c r="C6569" s="157" t="s">
        <v>3528</v>
      </c>
      <c r="D6569" s="142" t="s">
        <v>2698</v>
      </c>
      <c r="E6569" s="12" t="s">
        <v>14</v>
      </c>
      <c r="F6569" s="12" t="s">
        <v>15</v>
      </c>
      <c r="G6569" s="14">
        <v>200</v>
      </c>
      <c r="H6569" s="14">
        <v>10000</v>
      </c>
      <c r="I6569" s="14">
        <v>50</v>
      </c>
    </row>
    <row r="6570" spans="1:9">
      <c r="A6570" s="1065"/>
      <c r="B6570" s="1017"/>
      <c r="C6570" s="141">
        <v>39513200505</v>
      </c>
      <c r="D6570" s="142" t="s">
        <v>415</v>
      </c>
      <c r="E6570" s="12" t="s">
        <v>14</v>
      </c>
      <c r="F6570" s="12" t="s">
        <v>15</v>
      </c>
      <c r="G6570" s="14">
        <v>150</v>
      </c>
      <c r="H6570" s="14">
        <v>180000</v>
      </c>
      <c r="I6570" s="14">
        <v>1200</v>
      </c>
    </row>
    <row r="6571" spans="1:9">
      <c r="A6571" s="1065"/>
      <c r="B6571" s="1017"/>
      <c r="C6571" s="157" t="s">
        <v>3529</v>
      </c>
      <c r="D6571" s="142" t="s">
        <v>3530</v>
      </c>
      <c r="E6571" s="12" t="s">
        <v>14</v>
      </c>
      <c r="F6571" s="12" t="s">
        <v>15</v>
      </c>
      <c r="G6571" s="14">
        <v>450</v>
      </c>
      <c r="H6571" s="14">
        <v>27000</v>
      </c>
      <c r="I6571" s="14">
        <v>60</v>
      </c>
    </row>
    <row r="6572" spans="1:9" ht="30">
      <c r="A6572" s="1065"/>
      <c r="B6572" s="1017"/>
      <c r="C6572" s="141" t="s">
        <v>3531</v>
      </c>
      <c r="D6572" s="142" t="s">
        <v>3532</v>
      </c>
      <c r="E6572" s="12" t="s">
        <v>14</v>
      </c>
      <c r="F6572" s="12" t="s">
        <v>15</v>
      </c>
      <c r="G6572" s="14">
        <v>1800</v>
      </c>
      <c r="H6572" s="14">
        <v>9000</v>
      </c>
      <c r="I6572" s="14">
        <v>5</v>
      </c>
    </row>
    <row r="6573" spans="1:9">
      <c r="A6573" s="1065"/>
      <c r="B6573" s="1017"/>
      <c r="C6573" s="141" t="s">
        <v>3533</v>
      </c>
      <c r="D6573" s="142" t="s">
        <v>3534</v>
      </c>
      <c r="E6573" s="12" t="s">
        <v>14</v>
      </c>
      <c r="F6573" s="12" t="s">
        <v>469</v>
      </c>
      <c r="G6573" s="14">
        <v>6000</v>
      </c>
      <c r="H6573" s="14">
        <v>18000</v>
      </c>
      <c r="I6573" s="14">
        <v>3</v>
      </c>
    </row>
    <row r="6574" spans="1:9">
      <c r="A6574" s="1065"/>
      <c r="B6574" s="1017"/>
      <c r="C6574" s="157" t="s">
        <v>3535</v>
      </c>
      <c r="D6574" s="142" t="s">
        <v>3536</v>
      </c>
      <c r="E6574" s="12" t="s">
        <v>14</v>
      </c>
      <c r="F6574" s="12" t="s">
        <v>15</v>
      </c>
      <c r="G6574" s="14">
        <v>1500</v>
      </c>
      <c r="H6574" s="14">
        <v>7500</v>
      </c>
      <c r="I6574" s="14">
        <v>5</v>
      </c>
    </row>
    <row r="6575" spans="1:9" ht="30">
      <c r="A6575" s="1065"/>
      <c r="B6575" s="1017"/>
      <c r="C6575" s="157" t="s">
        <v>3537</v>
      </c>
      <c r="D6575" s="142" t="s">
        <v>3538</v>
      </c>
      <c r="E6575" s="12" t="s">
        <v>14</v>
      </c>
      <c r="F6575" s="12" t="s">
        <v>15</v>
      </c>
      <c r="G6575" s="14">
        <v>6000</v>
      </c>
      <c r="H6575" s="14">
        <v>30000</v>
      </c>
      <c r="I6575" s="14">
        <v>5</v>
      </c>
    </row>
    <row r="6576" spans="1:9" ht="30">
      <c r="A6576" s="1065"/>
      <c r="B6576" s="1017"/>
      <c r="C6576" s="157" t="s">
        <v>3539</v>
      </c>
      <c r="D6576" s="142" t="s">
        <v>3540</v>
      </c>
      <c r="E6576" s="12" t="s">
        <v>14</v>
      </c>
      <c r="F6576" s="12" t="s">
        <v>66</v>
      </c>
      <c r="G6576" s="14">
        <v>600</v>
      </c>
      <c r="H6576" s="14">
        <v>30000</v>
      </c>
      <c r="I6576" s="14">
        <v>50</v>
      </c>
    </row>
    <row r="6577" spans="1:9" ht="30">
      <c r="A6577" s="1065"/>
      <c r="B6577" s="1017"/>
      <c r="C6577" s="157" t="s">
        <v>3541</v>
      </c>
      <c r="D6577" s="142" t="s">
        <v>3542</v>
      </c>
      <c r="E6577" s="12" t="s">
        <v>14</v>
      </c>
      <c r="F6577" s="12" t="s">
        <v>66</v>
      </c>
      <c r="G6577" s="14">
        <v>1200</v>
      </c>
      <c r="H6577" s="14">
        <v>18000</v>
      </c>
      <c r="I6577" s="14">
        <v>15</v>
      </c>
    </row>
    <row r="6578" spans="1:9">
      <c r="A6578" s="1065"/>
      <c r="B6578" s="1017"/>
      <c r="C6578" s="157" t="s">
        <v>3543</v>
      </c>
      <c r="D6578" s="142" t="s">
        <v>693</v>
      </c>
      <c r="E6578" s="12" t="s">
        <v>14</v>
      </c>
      <c r="F6578" s="12" t="s">
        <v>49</v>
      </c>
      <c r="G6578" s="14">
        <v>750</v>
      </c>
      <c r="H6578" s="14">
        <v>15000</v>
      </c>
      <c r="I6578" s="14">
        <v>20</v>
      </c>
    </row>
    <row r="6579" spans="1:9">
      <c r="A6579" s="1065"/>
      <c r="B6579" s="1017"/>
      <c r="C6579" s="157" t="s">
        <v>3544</v>
      </c>
      <c r="D6579" s="142" t="s">
        <v>99</v>
      </c>
      <c r="E6579" s="12" t="s">
        <v>14</v>
      </c>
      <c r="F6579" s="12" t="s">
        <v>66</v>
      </c>
      <c r="G6579" s="14">
        <v>600</v>
      </c>
      <c r="H6579" s="14">
        <v>150000</v>
      </c>
      <c r="I6579" s="14">
        <v>250</v>
      </c>
    </row>
    <row r="6580" spans="1:9">
      <c r="A6580" s="1065"/>
      <c r="B6580" s="1017"/>
      <c r="C6580" s="157" t="s">
        <v>3545</v>
      </c>
      <c r="D6580" s="142" t="s">
        <v>101</v>
      </c>
      <c r="E6580" s="12" t="s">
        <v>14</v>
      </c>
      <c r="F6580" s="12" t="s">
        <v>66</v>
      </c>
      <c r="G6580" s="14">
        <v>950</v>
      </c>
      <c r="H6580" s="14">
        <v>27550</v>
      </c>
      <c r="I6580" s="14">
        <v>29</v>
      </c>
    </row>
    <row r="6581" spans="1:9">
      <c r="A6581" s="1065"/>
      <c r="B6581" s="1017"/>
      <c r="C6581" s="157" t="s">
        <v>3546</v>
      </c>
      <c r="D6581" s="142" t="s">
        <v>105</v>
      </c>
      <c r="E6581" s="12" t="s">
        <v>14</v>
      </c>
      <c r="F6581" s="12" t="s">
        <v>15</v>
      </c>
      <c r="G6581" s="14">
        <v>400</v>
      </c>
      <c r="H6581" s="14">
        <v>32000</v>
      </c>
      <c r="I6581" s="14">
        <v>80</v>
      </c>
    </row>
    <row r="6582" spans="1:9" ht="30">
      <c r="A6582" s="1065"/>
      <c r="B6582" s="1017"/>
      <c r="C6582" s="157" t="s">
        <v>3547</v>
      </c>
      <c r="D6582" s="142" t="s">
        <v>109</v>
      </c>
      <c r="E6582" s="12" t="s">
        <v>14</v>
      </c>
      <c r="F6582" s="12" t="s">
        <v>15</v>
      </c>
      <c r="G6582" s="14">
        <v>1200</v>
      </c>
      <c r="H6582" s="14">
        <v>9600</v>
      </c>
      <c r="I6582" s="14">
        <v>8</v>
      </c>
    </row>
    <row r="6583" spans="1:9">
      <c r="A6583" s="1065"/>
      <c r="B6583" s="1017"/>
      <c r="C6583" s="157" t="s">
        <v>3548</v>
      </c>
      <c r="D6583" s="142" t="s">
        <v>3549</v>
      </c>
      <c r="E6583" s="12" t="s">
        <v>14</v>
      </c>
      <c r="F6583" s="12" t="s">
        <v>66</v>
      </c>
      <c r="G6583" s="14">
        <v>70</v>
      </c>
      <c r="H6583" s="14">
        <v>540540</v>
      </c>
      <c r="I6583" s="14">
        <v>7722</v>
      </c>
    </row>
    <row r="6584" spans="1:9">
      <c r="A6584" s="1065"/>
      <c r="B6584" s="1017"/>
      <c r="C6584" s="157" t="s">
        <v>3550</v>
      </c>
      <c r="D6584" s="142" t="s">
        <v>3551</v>
      </c>
      <c r="E6584" s="12" t="s">
        <v>14</v>
      </c>
      <c r="F6584" s="12" t="s">
        <v>66</v>
      </c>
      <c r="G6584" s="14">
        <v>300</v>
      </c>
      <c r="H6584" s="14">
        <v>18000</v>
      </c>
      <c r="I6584" s="14">
        <v>60</v>
      </c>
    </row>
    <row r="6585" spans="1:9" ht="30">
      <c r="A6585" s="1065"/>
      <c r="B6585" s="1017"/>
      <c r="C6585" s="157" t="s">
        <v>3552</v>
      </c>
      <c r="D6585" s="142" t="s">
        <v>3553</v>
      </c>
      <c r="E6585" s="12" t="s">
        <v>14</v>
      </c>
      <c r="F6585" s="12" t="s">
        <v>15</v>
      </c>
      <c r="G6585" s="14">
        <v>1500</v>
      </c>
      <c r="H6585" s="14">
        <v>7500</v>
      </c>
      <c r="I6585" s="14">
        <v>5</v>
      </c>
    </row>
    <row r="6586" spans="1:9" ht="30">
      <c r="A6586" s="1065"/>
      <c r="B6586" s="1017"/>
      <c r="C6586" s="157" t="s">
        <v>3554</v>
      </c>
      <c r="D6586" s="142" t="s">
        <v>3555</v>
      </c>
      <c r="E6586" s="12" t="s">
        <v>14</v>
      </c>
      <c r="F6586" s="12" t="s">
        <v>15</v>
      </c>
      <c r="G6586" s="14">
        <v>3000</v>
      </c>
      <c r="H6586" s="14">
        <v>30000</v>
      </c>
      <c r="I6586" s="14">
        <v>10</v>
      </c>
    </row>
    <row r="6587" spans="1:9" ht="30">
      <c r="A6587" s="1065"/>
      <c r="B6587" s="1017"/>
      <c r="C6587" s="157" t="s">
        <v>3556</v>
      </c>
      <c r="D6587" s="142" t="s">
        <v>2727</v>
      </c>
      <c r="E6587" s="12" t="s">
        <v>14</v>
      </c>
      <c r="F6587" s="12" t="s">
        <v>401</v>
      </c>
      <c r="G6587" s="14">
        <v>350</v>
      </c>
      <c r="H6587" s="14">
        <v>17500</v>
      </c>
      <c r="I6587" s="14">
        <v>50</v>
      </c>
    </row>
    <row r="6588" spans="1:9">
      <c r="A6588" s="1065"/>
      <c r="B6588" s="1017"/>
      <c r="C6588" s="141" t="s">
        <v>3557</v>
      </c>
      <c r="D6588" s="142" t="s">
        <v>2729</v>
      </c>
      <c r="E6588" s="12" t="s">
        <v>14</v>
      </c>
      <c r="F6588" s="12" t="s">
        <v>15</v>
      </c>
      <c r="G6588" s="14">
        <v>2500</v>
      </c>
      <c r="H6588" s="14">
        <v>20000</v>
      </c>
      <c r="I6588" s="14">
        <v>8</v>
      </c>
    </row>
    <row r="6589" spans="1:9">
      <c r="A6589" s="1065"/>
      <c r="B6589" s="1017"/>
      <c r="C6589" s="141" t="s">
        <v>3558</v>
      </c>
      <c r="D6589" s="142" t="s">
        <v>452</v>
      </c>
      <c r="E6589" s="12" t="s">
        <v>14</v>
      </c>
      <c r="F6589" s="12" t="s">
        <v>15</v>
      </c>
      <c r="G6589" s="14">
        <v>3750</v>
      </c>
      <c r="H6589" s="14">
        <v>30000</v>
      </c>
      <c r="I6589" s="14">
        <v>8</v>
      </c>
    </row>
    <row r="6590" spans="1:9">
      <c r="A6590" s="1065"/>
      <c r="B6590" s="1017"/>
      <c r="C6590" s="157" t="s">
        <v>3559</v>
      </c>
      <c r="D6590" s="142" t="s">
        <v>2377</v>
      </c>
      <c r="E6590" s="12" t="s">
        <v>14</v>
      </c>
      <c r="F6590" s="12" t="s">
        <v>15</v>
      </c>
      <c r="G6590" s="14">
        <v>2500</v>
      </c>
      <c r="H6590" s="14">
        <v>75000</v>
      </c>
      <c r="I6590" s="14">
        <v>30</v>
      </c>
    </row>
    <row r="6591" spans="1:9" s="8" customFormat="1">
      <c r="A6591" s="1065"/>
      <c r="B6591" s="1017">
        <v>4269</v>
      </c>
      <c r="C6591" s="139" t="s">
        <v>3560</v>
      </c>
      <c r="D6591" s="140" t="s">
        <v>3561</v>
      </c>
      <c r="E6591" s="15" t="s">
        <v>14</v>
      </c>
      <c r="F6591" s="15" t="s">
        <v>15</v>
      </c>
      <c r="G6591" s="16">
        <v>330</v>
      </c>
      <c r="H6591" s="16">
        <v>349800</v>
      </c>
      <c r="I6591" s="16">
        <v>1060</v>
      </c>
    </row>
    <row r="6592" spans="1:9" s="8" customFormat="1" ht="30">
      <c r="A6592" s="1065"/>
      <c r="B6592" s="1017"/>
      <c r="C6592" s="139" t="s">
        <v>454</v>
      </c>
      <c r="D6592" s="140" t="s">
        <v>3562</v>
      </c>
      <c r="E6592" s="15" t="s">
        <v>14</v>
      </c>
      <c r="F6592" s="15" t="s">
        <v>15</v>
      </c>
      <c r="G6592" s="16">
        <v>22000</v>
      </c>
      <c r="H6592" s="16">
        <v>330000</v>
      </c>
      <c r="I6592" s="16">
        <v>15</v>
      </c>
    </row>
    <row r="6593" spans="1:9" s="8" customFormat="1">
      <c r="A6593" s="1065"/>
      <c r="B6593" s="1017"/>
      <c r="C6593" s="139">
        <v>33141129</v>
      </c>
      <c r="D6593" s="140" t="s">
        <v>112</v>
      </c>
      <c r="E6593" s="15" t="s">
        <v>14</v>
      </c>
      <c r="F6593" s="15" t="s">
        <v>15</v>
      </c>
      <c r="G6593" s="16">
        <v>30</v>
      </c>
      <c r="H6593" s="16">
        <v>150150</v>
      </c>
      <c r="I6593" s="16">
        <v>5005</v>
      </c>
    </row>
    <row r="6594" spans="1:9" s="8" customFormat="1">
      <c r="A6594" s="1065"/>
      <c r="B6594" s="1017"/>
      <c r="C6594" s="139">
        <v>33141156</v>
      </c>
      <c r="D6594" s="140" t="s">
        <v>3563</v>
      </c>
      <c r="E6594" s="15" t="s">
        <v>14</v>
      </c>
      <c r="F6594" s="15" t="s">
        <v>30</v>
      </c>
      <c r="G6594" s="16">
        <v>4000</v>
      </c>
      <c r="H6594" s="16">
        <v>20000</v>
      </c>
      <c r="I6594" s="16">
        <v>5</v>
      </c>
    </row>
    <row r="6595" spans="1:9" s="8" customFormat="1" ht="30">
      <c r="A6595" s="1065"/>
      <c r="B6595" s="1017"/>
      <c r="C6595" s="139">
        <v>33741400</v>
      </c>
      <c r="D6595" s="140" t="s">
        <v>3564</v>
      </c>
      <c r="E6595" s="15" t="s">
        <v>14</v>
      </c>
      <c r="F6595" s="15" t="s">
        <v>15</v>
      </c>
      <c r="G6595" s="16">
        <v>1250</v>
      </c>
      <c r="H6595" s="16">
        <v>1000000</v>
      </c>
      <c r="I6595" s="16">
        <v>800</v>
      </c>
    </row>
    <row r="6596" spans="1:9" s="8" customFormat="1" ht="30">
      <c r="A6596" s="1065"/>
      <c r="B6596" s="1017"/>
      <c r="C6596" s="139">
        <v>33741400</v>
      </c>
      <c r="D6596" s="140" t="s">
        <v>3565</v>
      </c>
      <c r="E6596" s="15" t="s">
        <v>14</v>
      </c>
      <c r="F6596" s="15" t="s">
        <v>15</v>
      </c>
      <c r="G6596" s="16">
        <v>1500</v>
      </c>
      <c r="H6596" s="16">
        <v>150000</v>
      </c>
      <c r="I6596" s="16">
        <v>100</v>
      </c>
    </row>
    <row r="6597" spans="1:9">
      <c r="A6597" s="1065"/>
      <c r="B6597" s="1017">
        <v>5122</v>
      </c>
      <c r="C6597" s="157" t="s">
        <v>3566</v>
      </c>
      <c r="D6597" s="142" t="s">
        <v>115</v>
      </c>
      <c r="E6597" s="12" t="s">
        <v>14</v>
      </c>
      <c r="F6597" s="12" t="s">
        <v>15</v>
      </c>
      <c r="G6597" s="14">
        <v>360000</v>
      </c>
      <c r="H6597" s="14">
        <v>1080000</v>
      </c>
      <c r="I6597" s="14">
        <v>3</v>
      </c>
    </row>
    <row r="6598" spans="1:9" ht="30">
      <c r="A6598" s="1065"/>
      <c r="B6598" s="1017"/>
      <c r="C6598" s="157" t="s">
        <v>3567</v>
      </c>
      <c r="D6598" s="142" t="s">
        <v>3568</v>
      </c>
      <c r="E6598" s="12" t="s">
        <v>14</v>
      </c>
      <c r="F6598" s="12" t="s">
        <v>15</v>
      </c>
      <c r="G6598" s="14">
        <v>165500</v>
      </c>
      <c r="H6598" s="14">
        <v>165500</v>
      </c>
      <c r="I6598" s="14">
        <v>1</v>
      </c>
    </row>
    <row r="6599" spans="1:9">
      <c r="A6599" s="1065"/>
      <c r="B6599" s="1017"/>
      <c r="C6599" s="157" t="s">
        <v>3569</v>
      </c>
      <c r="D6599" s="142" t="s">
        <v>2743</v>
      </c>
      <c r="E6599" s="12" t="s">
        <v>14</v>
      </c>
      <c r="F6599" s="12" t="s">
        <v>15</v>
      </c>
      <c r="G6599" s="14">
        <v>15000</v>
      </c>
      <c r="H6599" s="14">
        <v>120000</v>
      </c>
      <c r="I6599" s="14">
        <v>8</v>
      </c>
    </row>
    <row r="6600" spans="1:9" ht="45">
      <c r="A6600" s="1065"/>
      <c r="B6600" s="1017"/>
      <c r="C6600" s="157" t="s">
        <v>3570</v>
      </c>
      <c r="D6600" s="142" t="s">
        <v>3571</v>
      </c>
      <c r="E6600" s="12" t="s">
        <v>14</v>
      </c>
      <c r="F6600" s="12" t="s">
        <v>15</v>
      </c>
      <c r="G6600" s="14">
        <v>6500</v>
      </c>
      <c r="H6600" s="14">
        <v>97500</v>
      </c>
      <c r="I6600" s="14">
        <v>15</v>
      </c>
    </row>
    <row r="6601" spans="1:9" ht="30">
      <c r="A6601" s="1065"/>
      <c r="B6601" s="1017"/>
      <c r="C6601" s="157" t="s">
        <v>3572</v>
      </c>
      <c r="D6601" s="398" t="s">
        <v>3573</v>
      </c>
      <c r="E6601" s="157" t="s">
        <v>14</v>
      </c>
      <c r="F6601" s="157" t="s">
        <v>15</v>
      </c>
      <c r="G6601" s="14">
        <v>9000</v>
      </c>
      <c r="H6601" s="14">
        <v>360000</v>
      </c>
      <c r="I6601" s="14">
        <v>40</v>
      </c>
    </row>
    <row r="6602" spans="1:9">
      <c r="A6602" s="1065"/>
      <c r="B6602" s="1017"/>
      <c r="C6602" s="157" t="s">
        <v>6165</v>
      </c>
      <c r="D6602" s="398" t="s">
        <v>115</v>
      </c>
      <c r="E6602" s="157" t="s">
        <v>14</v>
      </c>
      <c r="F6602" s="157" t="s">
        <v>15</v>
      </c>
      <c r="G6602" s="396">
        <v>285000</v>
      </c>
      <c r="H6602" s="397">
        <v>3135</v>
      </c>
      <c r="I6602" s="396">
        <v>11</v>
      </c>
    </row>
    <row r="6603" spans="1:9" ht="30">
      <c r="A6603" s="1065"/>
      <c r="B6603" s="1017"/>
      <c r="C6603" s="157" t="s">
        <v>6166</v>
      </c>
      <c r="D6603" s="398" t="s">
        <v>3576</v>
      </c>
      <c r="E6603" s="157" t="s">
        <v>14</v>
      </c>
      <c r="F6603" s="157" t="s">
        <v>15</v>
      </c>
      <c r="G6603" s="396">
        <v>165000</v>
      </c>
      <c r="H6603" s="397">
        <v>825</v>
      </c>
      <c r="I6603" s="396">
        <v>5</v>
      </c>
    </row>
    <row r="6604" spans="1:9" ht="30">
      <c r="A6604" s="1065"/>
      <c r="B6604" s="1017"/>
      <c r="C6604" s="157" t="s">
        <v>3574</v>
      </c>
      <c r="D6604" s="142" t="s">
        <v>3575</v>
      </c>
      <c r="E6604" s="12" t="s">
        <v>14</v>
      </c>
      <c r="F6604" s="12" t="s">
        <v>15</v>
      </c>
      <c r="G6604" s="14">
        <v>7000</v>
      </c>
      <c r="H6604" s="14">
        <v>14000</v>
      </c>
      <c r="I6604" s="14">
        <v>2</v>
      </c>
    </row>
    <row r="6605" spans="1:9" ht="30">
      <c r="A6605" s="1065"/>
      <c r="B6605" s="1017"/>
      <c r="C6605" s="157" t="s">
        <v>5657</v>
      </c>
      <c r="D6605" s="142" t="s">
        <v>3576</v>
      </c>
      <c r="E6605" s="12" t="s">
        <v>14</v>
      </c>
      <c r="F6605" s="12" t="s">
        <v>15</v>
      </c>
      <c r="G6605" s="14">
        <v>165000</v>
      </c>
      <c r="H6605" s="14">
        <f>G6605*I6605</f>
        <v>495000</v>
      </c>
      <c r="I6605" s="14">
        <v>3</v>
      </c>
    </row>
    <row r="6606" spans="1:9" ht="30">
      <c r="A6606" s="1065"/>
      <c r="B6606" s="1017"/>
      <c r="C6606" s="157" t="s">
        <v>3577</v>
      </c>
      <c r="D6606" s="142" t="s">
        <v>3578</v>
      </c>
      <c r="E6606" s="12" t="s">
        <v>14</v>
      </c>
      <c r="F6606" s="12" t="s">
        <v>1844</v>
      </c>
      <c r="G6606" s="14">
        <v>2000000</v>
      </c>
      <c r="H6606" s="14">
        <v>2000000</v>
      </c>
      <c r="I6606" s="14">
        <v>1</v>
      </c>
    </row>
    <row r="6607" spans="1:9">
      <c r="A6607" s="1065"/>
      <c r="B6607" s="1017"/>
      <c r="C6607" s="141">
        <v>32421300501</v>
      </c>
      <c r="D6607" s="142" t="s">
        <v>3579</v>
      </c>
      <c r="E6607" s="12" t="s">
        <v>14</v>
      </c>
      <c r="F6607" s="12" t="s">
        <v>15</v>
      </c>
      <c r="G6607" s="14">
        <v>13000</v>
      </c>
      <c r="H6607" s="14">
        <v>39000</v>
      </c>
      <c r="I6607" s="14">
        <v>3</v>
      </c>
    </row>
    <row r="6608" spans="1:9" ht="30">
      <c r="A6608" s="1065"/>
      <c r="B6608" s="1017"/>
      <c r="C6608" s="157" t="s">
        <v>3580</v>
      </c>
      <c r="D6608" s="142" t="s">
        <v>464</v>
      </c>
      <c r="E6608" s="12" t="s">
        <v>14</v>
      </c>
      <c r="F6608" s="12" t="s">
        <v>15</v>
      </c>
      <c r="G6608" s="14">
        <v>9000</v>
      </c>
      <c r="H6608" s="14">
        <v>1800000</v>
      </c>
      <c r="I6608" s="14">
        <v>200</v>
      </c>
    </row>
    <row r="6609" spans="1:9" ht="30">
      <c r="A6609" s="1065"/>
      <c r="B6609" s="1017"/>
      <c r="C6609" s="157" t="s">
        <v>3581</v>
      </c>
      <c r="D6609" s="142" t="s">
        <v>3582</v>
      </c>
      <c r="E6609" s="12" t="s">
        <v>14</v>
      </c>
      <c r="F6609" s="12" t="s">
        <v>15</v>
      </c>
      <c r="G6609" s="14">
        <v>31250</v>
      </c>
      <c r="H6609" s="14">
        <v>625000</v>
      </c>
      <c r="I6609" s="14">
        <v>20</v>
      </c>
    </row>
    <row r="6610" spans="1:9">
      <c r="A6610" s="1065"/>
      <c r="B6610" s="1017"/>
      <c r="C6610" s="157" t="s">
        <v>3583</v>
      </c>
      <c r="D6610" s="142" t="s">
        <v>3584</v>
      </c>
      <c r="E6610" s="12" t="s">
        <v>14</v>
      </c>
      <c r="F6610" s="12" t="s">
        <v>15</v>
      </c>
      <c r="G6610" s="14">
        <v>360000</v>
      </c>
      <c r="H6610" s="14">
        <v>360000</v>
      </c>
      <c r="I6610" s="14">
        <v>1</v>
      </c>
    </row>
    <row r="6611" spans="1:9">
      <c r="A6611" s="1065"/>
      <c r="B6611" s="1017"/>
      <c r="C6611" s="157" t="s">
        <v>3585</v>
      </c>
      <c r="D6611" s="142" t="s">
        <v>3586</v>
      </c>
      <c r="E6611" s="12" t="s">
        <v>14</v>
      </c>
      <c r="F6611" s="12" t="s">
        <v>15</v>
      </c>
      <c r="G6611" s="14">
        <v>95000</v>
      </c>
      <c r="H6611" s="14">
        <v>95000</v>
      </c>
      <c r="I6611" s="14">
        <v>1</v>
      </c>
    </row>
    <row r="6612" spans="1:9">
      <c r="A6612" s="1065"/>
      <c r="B6612" s="1017"/>
      <c r="C6612" s="157" t="s">
        <v>3587</v>
      </c>
      <c r="D6612" s="142" t="s">
        <v>3588</v>
      </c>
      <c r="E6612" s="12" t="s">
        <v>14</v>
      </c>
      <c r="F6612" s="12" t="s">
        <v>469</v>
      </c>
      <c r="G6612" s="14">
        <v>17500</v>
      </c>
      <c r="H6612" s="14">
        <v>1260000</v>
      </c>
      <c r="I6612" s="14">
        <v>72</v>
      </c>
    </row>
    <row r="6613" spans="1:9">
      <c r="A6613" s="1065"/>
      <c r="B6613" s="1017"/>
      <c r="C6613" s="157" t="s">
        <v>3589</v>
      </c>
      <c r="D6613" s="142" t="s">
        <v>717</v>
      </c>
      <c r="E6613" s="12" t="s">
        <v>14</v>
      </c>
      <c r="F6613" s="12" t="s">
        <v>469</v>
      </c>
      <c r="G6613" s="14">
        <v>7000</v>
      </c>
      <c r="H6613" s="14">
        <v>140000</v>
      </c>
      <c r="I6613" s="14">
        <v>20</v>
      </c>
    </row>
    <row r="6614" spans="1:9">
      <c r="A6614" s="1065"/>
      <c r="B6614" s="1017"/>
      <c r="C6614" s="157" t="s">
        <v>3590</v>
      </c>
      <c r="D6614" s="142" t="s">
        <v>471</v>
      </c>
      <c r="E6614" s="12" t="s">
        <v>14</v>
      </c>
      <c r="F6614" s="12" t="s">
        <v>15</v>
      </c>
      <c r="G6614" s="14">
        <v>215000</v>
      </c>
      <c r="H6614" s="14">
        <v>645000</v>
      </c>
      <c r="I6614" s="14">
        <v>3</v>
      </c>
    </row>
    <row r="6615" spans="1:9">
      <c r="A6615" s="1065"/>
      <c r="B6615" s="1017"/>
      <c r="C6615" s="157" t="s">
        <v>3591</v>
      </c>
      <c r="D6615" s="142" t="s">
        <v>3592</v>
      </c>
      <c r="E6615" s="12" t="s">
        <v>14</v>
      </c>
      <c r="F6615" s="12" t="s">
        <v>15</v>
      </c>
      <c r="G6615" s="14">
        <v>480000</v>
      </c>
      <c r="H6615" s="14">
        <v>1920000</v>
      </c>
      <c r="I6615" s="14">
        <v>4</v>
      </c>
    </row>
    <row r="6616" spans="1:9" ht="30">
      <c r="A6616" s="1065"/>
      <c r="B6616" s="1017"/>
      <c r="C6616" s="157" t="s">
        <v>3593</v>
      </c>
      <c r="D6616" s="142" t="s">
        <v>3594</v>
      </c>
      <c r="E6616" s="12" t="s">
        <v>14</v>
      </c>
      <c r="F6616" s="12" t="s">
        <v>15</v>
      </c>
      <c r="G6616" s="14">
        <v>17000</v>
      </c>
      <c r="H6616" s="14">
        <v>255000</v>
      </c>
      <c r="I6616" s="14">
        <v>15</v>
      </c>
    </row>
    <row r="6617" spans="1:9">
      <c r="A6617" s="1065"/>
      <c r="B6617" s="1011" t="s">
        <v>154</v>
      </c>
      <c r="C6617" s="1011"/>
      <c r="D6617" s="1011"/>
      <c r="E6617" s="1011"/>
      <c r="F6617" s="1011"/>
      <c r="G6617" s="1011"/>
      <c r="H6617" s="72">
        <v>1921638</v>
      </c>
      <c r="I6617" s="72"/>
    </row>
    <row r="6618" spans="1:9" ht="30">
      <c r="A6618" s="1065"/>
      <c r="B6618" s="1017">
        <v>4251</v>
      </c>
      <c r="C6618" s="157" t="s">
        <v>3595</v>
      </c>
      <c r="D6618" s="142" t="s">
        <v>538</v>
      </c>
      <c r="E6618" s="12" t="s">
        <v>126</v>
      </c>
      <c r="F6618" s="12" t="s">
        <v>121</v>
      </c>
      <c r="G6618" s="14">
        <v>1921638</v>
      </c>
      <c r="H6618" s="14">
        <v>1921638</v>
      </c>
      <c r="I6618" s="14">
        <v>1</v>
      </c>
    </row>
    <row r="6619" spans="1:9">
      <c r="A6619" s="1065"/>
      <c r="B6619" s="1011" t="s">
        <v>118</v>
      </c>
      <c r="C6619" s="1011"/>
      <c r="D6619" s="1011"/>
      <c r="E6619" s="1011"/>
      <c r="F6619" s="1011"/>
      <c r="G6619" s="1011"/>
      <c r="H6619" s="72">
        <v>43165226.539999999</v>
      </c>
      <c r="I6619" s="72"/>
    </row>
    <row r="6620" spans="1:9" s="8" customFormat="1">
      <c r="A6620" s="1065"/>
      <c r="B6620" s="1016">
        <v>4212</v>
      </c>
      <c r="C6620" s="139">
        <v>65211100</v>
      </c>
      <c r="D6620" s="140" t="s">
        <v>119</v>
      </c>
      <c r="E6620" s="15" t="s">
        <v>120</v>
      </c>
      <c r="F6620" s="15" t="s">
        <v>473</v>
      </c>
      <c r="G6620" s="16">
        <v>139</v>
      </c>
      <c r="H6620" s="16">
        <v>7628320</v>
      </c>
      <c r="I6620" s="16">
        <v>54880</v>
      </c>
    </row>
    <row r="6621" spans="1:9" s="8" customFormat="1">
      <c r="A6621" s="1065"/>
      <c r="B6621" s="1016"/>
      <c r="C6621" s="139">
        <v>65311100</v>
      </c>
      <c r="D6621" s="140" t="s">
        <v>122</v>
      </c>
      <c r="E6621" s="15" t="s">
        <v>120</v>
      </c>
      <c r="F6621" s="15" t="s">
        <v>474</v>
      </c>
      <c r="G6621" s="16">
        <v>44.98</v>
      </c>
      <c r="H6621" s="16">
        <v>10634306.539999999</v>
      </c>
      <c r="I6621" s="16">
        <v>236423</v>
      </c>
    </row>
    <row r="6622" spans="1:9" s="8" customFormat="1" ht="18">
      <c r="A6622" s="1065"/>
      <c r="B6622" s="860"/>
      <c r="C6622" s="825" t="s">
        <v>7906</v>
      </c>
      <c r="D6622" s="825" t="s">
        <v>7907</v>
      </c>
      <c r="E6622" s="858" t="s">
        <v>126</v>
      </c>
      <c r="F6622" s="858" t="s">
        <v>121</v>
      </c>
      <c r="G6622" s="827">
        <v>48000</v>
      </c>
      <c r="H6622" s="827">
        <v>48000</v>
      </c>
      <c r="I6622" s="16">
        <v>1</v>
      </c>
    </row>
    <row r="6623" spans="1:9" s="8" customFormat="1">
      <c r="A6623" s="1065"/>
      <c r="B6623" s="1017">
        <v>4213</v>
      </c>
      <c r="C6623" s="139">
        <v>65111100</v>
      </c>
      <c r="D6623" s="140" t="s">
        <v>123</v>
      </c>
      <c r="E6623" s="15" t="s">
        <v>120</v>
      </c>
      <c r="F6623" s="15" t="s">
        <v>473</v>
      </c>
      <c r="G6623" s="16">
        <v>180</v>
      </c>
      <c r="H6623" s="16">
        <v>2214000</v>
      </c>
      <c r="I6623" s="16">
        <v>12300</v>
      </c>
    </row>
    <row r="6624" spans="1:9" ht="45">
      <c r="A6624" s="1065"/>
      <c r="B6624" s="1017"/>
      <c r="C6624" s="157" t="s">
        <v>3596</v>
      </c>
      <c r="D6624" s="142" t="s">
        <v>3597</v>
      </c>
      <c r="E6624" s="12" t="s">
        <v>126</v>
      </c>
      <c r="F6624" s="12" t="s">
        <v>121</v>
      </c>
      <c r="G6624" s="14">
        <v>253000</v>
      </c>
      <c r="H6624" s="14">
        <v>253000</v>
      </c>
      <c r="I6624" s="14">
        <v>1</v>
      </c>
    </row>
    <row r="6625" spans="1:9" ht="30">
      <c r="A6625" s="1065"/>
      <c r="B6625" s="1017">
        <v>4214</v>
      </c>
      <c r="C6625" s="157" t="s">
        <v>3598</v>
      </c>
      <c r="D6625" s="142" t="s">
        <v>128</v>
      </c>
      <c r="E6625" s="12" t="s">
        <v>120</v>
      </c>
      <c r="F6625" s="12" t="s">
        <v>121</v>
      </c>
      <c r="G6625" s="14">
        <v>8540000</v>
      </c>
      <c r="H6625" s="14">
        <v>8540000</v>
      </c>
      <c r="I6625" s="14">
        <v>1</v>
      </c>
    </row>
    <row r="6626" spans="1:9" ht="30">
      <c r="A6626" s="1065"/>
      <c r="B6626" s="1017"/>
      <c r="C6626" s="157" t="s">
        <v>3599</v>
      </c>
      <c r="D6626" s="142" t="s">
        <v>130</v>
      </c>
      <c r="E6626" s="12" t="s">
        <v>14</v>
      </c>
      <c r="F6626" s="12" t="s">
        <v>121</v>
      </c>
      <c r="G6626" s="14">
        <v>3160200</v>
      </c>
      <c r="H6626" s="14">
        <v>3160200</v>
      </c>
      <c r="I6626" s="14">
        <v>1</v>
      </c>
    </row>
    <row r="6627" spans="1:9" s="8" customFormat="1" ht="30">
      <c r="A6627" s="1065"/>
      <c r="B6627" s="1017"/>
      <c r="C6627" s="139">
        <v>64211130</v>
      </c>
      <c r="D6627" s="140" t="s">
        <v>131</v>
      </c>
      <c r="E6627" s="15" t="s">
        <v>120</v>
      </c>
      <c r="F6627" s="15" t="s">
        <v>121</v>
      </c>
      <c r="G6627" s="16">
        <v>1000000</v>
      </c>
      <c r="H6627" s="16">
        <v>1000000</v>
      </c>
      <c r="I6627" s="16">
        <v>1</v>
      </c>
    </row>
    <row r="6628" spans="1:9" ht="30">
      <c r="A6628" s="1065"/>
      <c r="B6628" s="1017"/>
      <c r="C6628" s="157" t="s">
        <v>3600</v>
      </c>
      <c r="D6628" s="142" t="s">
        <v>133</v>
      </c>
      <c r="E6628" s="12" t="s">
        <v>14</v>
      </c>
      <c r="F6628" s="12" t="s">
        <v>121</v>
      </c>
      <c r="G6628" s="14">
        <v>300000</v>
      </c>
      <c r="H6628" s="14">
        <v>300000</v>
      </c>
      <c r="I6628" s="14">
        <v>1</v>
      </c>
    </row>
    <row r="6629" spans="1:9" s="8" customFormat="1" ht="45">
      <c r="A6629" s="1065"/>
      <c r="B6629" s="1017">
        <v>4215</v>
      </c>
      <c r="C6629" s="139">
        <v>66511170</v>
      </c>
      <c r="D6629" s="140" t="s">
        <v>3601</v>
      </c>
      <c r="E6629" s="15" t="s">
        <v>120</v>
      </c>
      <c r="F6629" s="15" t="s">
        <v>121</v>
      </c>
      <c r="G6629" s="16">
        <v>150000</v>
      </c>
      <c r="H6629" s="16">
        <v>150000</v>
      </c>
      <c r="I6629" s="16">
        <v>1</v>
      </c>
    </row>
    <row r="6630" spans="1:9" s="8" customFormat="1" ht="18">
      <c r="A6630" s="1065"/>
      <c r="B6630" s="1017"/>
      <c r="C6630" s="825" t="s">
        <v>8264</v>
      </c>
      <c r="D6630" s="825" t="s">
        <v>6895</v>
      </c>
      <c r="E6630" s="909" t="s">
        <v>120</v>
      </c>
      <c r="F6630" s="909" t="s">
        <v>121</v>
      </c>
      <c r="G6630" s="827">
        <v>372000</v>
      </c>
      <c r="H6630" s="827">
        <v>372000</v>
      </c>
      <c r="I6630" s="16">
        <v>1</v>
      </c>
    </row>
    <row r="6631" spans="1:9" s="8" customFormat="1" ht="45">
      <c r="A6631" s="1065"/>
      <c r="B6631" s="1017"/>
      <c r="C6631" s="139">
        <v>66511170</v>
      </c>
      <c r="D6631" s="140" t="s">
        <v>3602</v>
      </c>
      <c r="E6631" s="15" t="s">
        <v>120</v>
      </c>
      <c r="F6631" s="15" t="s">
        <v>121</v>
      </c>
      <c r="G6631" s="16">
        <v>125000</v>
      </c>
      <c r="H6631" s="16">
        <v>125000</v>
      </c>
      <c r="I6631" s="16">
        <v>1</v>
      </c>
    </row>
    <row r="6632" spans="1:9" s="8" customFormat="1" ht="45">
      <c r="A6632" s="1065"/>
      <c r="B6632" s="1017"/>
      <c r="C6632" s="139">
        <v>66511170</v>
      </c>
      <c r="D6632" s="140" t="s">
        <v>3602</v>
      </c>
      <c r="E6632" s="15" t="s">
        <v>120</v>
      </c>
      <c r="F6632" s="15" t="s">
        <v>121</v>
      </c>
      <c r="G6632" s="16">
        <v>125000</v>
      </c>
      <c r="H6632" s="16">
        <v>125000</v>
      </c>
      <c r="I6632" s="16">
        <v>1</v>
      </c>
    </row>
    <row r="6633" spans="1:9" s="8" customFormat="1">
      <c r="A6633" s="1065"/>
      <c r="B6633" s="1016">
        <v>4222</v>
      </c>
      <c r="C6633" s="139">
        <v>79991200</v>
      </c>
      <c r="D6633" s="140" t="s">
        <v>482</v>
      </c>
      <c r="E6633" s="15" t="s">
        <v>126</v>
      </c>
      <c r="F6633" s="15" t="s">
        <v>121</v>
      </c>
      <c r="G6633" s="16">
        <v>1000000</v>
      </c>
      <c r="H6633" s="16">
        <v>1000000</v>
      </c>
      <c r="I6633" s="16">
        <v>1</v>
      </c>
    </row>
    <row r="6634" spans="1:9" s="8" customFormat="1" ht="30">
      <c r="A6634" s="1065"/>
      <c r="B6634" s="1016">
        <v>4232</v>
      </c>
      <c r="C6634" s="139">
        <v>72261160</v>
      </c>
      <c r="D6634" s="140" t="s">
        <v>485</v>
      </c>
      <c r="E6634" s="15" t="s">
        <v>120</v>
      </c>
      <c r="F6634" s="15" t="s">
        <v>121</v>
      </c>
      <c r="G6634" s="16">
        <v>234000</v>
      </c>
      <c r="H6634" s="16">
        <v>234000</v>
      </c>
      <c r="I6634" s="16">
        <v>1</v>
      </c>
    </row>
    <row r="6635" spans="1:9" ht="45">
      <c r="A6635" s="1065"/>
      <c r="B6635" s="1017">
        <v>4234</v>
      </c>
      <c r="C6635" s="157" t="s">
        <v>3603</v>
      </c>
      <c r="D6635" s="142" t="s">
        <v>3604</v>
      </c>
      <c r="E6635" s="12" t="s">
        <v>14</v>
      </c>
      <c r="F6635" s="17" t="s">
        <v>15</v>
      </c>
      <c r="G6635" s="14">
        <v>700</v>
      </c>
      <c r="H6635" s="14">
        <v>105000</v>
      </c>
      <c r="I6635" s="14">
        <v>150</v>
      </c>
    </row>
    <row r="6636" spans="1:9" ht="45">
      <c r="A6636" s="1065"/>
      <c r="B6636" s="1017"/>
      <c r="C6636" s="157" t="s">
        <v>3605</v>
      </c>
      <c r="D6636" s="142" t="s">
        <v>3606</v>
      </c>
      <c r="E6636" s="12" t="s">
        <v>14</v>
      </c>
      <c r="F6636" s="12" t="s">
        <v>121</v>
      </c>
      <c r="G6636" s="14">
        <v>320000</v>
      </c>
      <c r="H6636" s="14">
        <v>320000</v>
      </c>
      <c r="I6636" s="14">
        <v>1</v>
      </c>
    </row>
    <row r="6637" spans="1:9" ht="30">
      <c r="A6637" s="1065"/>
      <c r="B6637" s="1017"/>
      <c r="C6637" s="157" t="s">
        <v>3607</v>
      </c>
      <c r="D6637" s="142" t="s">
        <v>3608</v>
      </c>
      <c r="E6637" s="12" t="s">
        <v>14</v>
      </c>
      <c r="F6637" s="12" t="s">
        <v>121</v>
      </c>
      <c r="G6637" s="14">
        <v>175000</v>
      </c>
      <c r="H6637" s="14">
        <v>175000</v>
      </c>
      <c r="I6637" s="14">
        <v>1</v>
      </c>
    </row>
    <row r="6638" spans="1:9" s="8" customFormat="1">
      <c r="A6638" s="1065"/>
      <c r="B6638" s="1016">
        <v>4237</v>
      </c>
      <c r="C6638" s="139">
        <v>79111200</v>
      </c>
      <c r="D6638" s="140" t="s">
        <v>141</v>
      </c>
      <c r="E6638" s="15" t="s">
        <v>126</v>
      </c>
      <c r="F6638" s="15" t="s">
        <v>121</v>
      </c>
      <c r="G6638" s="16">
        <v>1000000</v>
      </c>
      <c r="H6638" s="16">
        <v>1000000</v>
      </c>
      <c r="I6638" s="16">
        <v>1</v>
      </c>
    </row>
    <row r="6639" spans="1:9" s="8" customFormat="1" ht="30">
      <c r="A6639" s="1065"/>
      <c r="B6639" s="1017">
        <v>4241</v>
      </c>
      <c r="C6639" s="139">
        <v>50531140</v>
      </c>
      <c r="D6639" s="140" t="s">
        <v>3609</v>
      </c>
      <c r="E6639" s="15" t="s">
        <v>126</v>
      </c>
      <c r="F6639" s="15" t="s">
        <v>121</v>
      </c>
      <c r="G6639" s="16">
        <v>48000</v>
      </c>
      <c r="H6639" s="16">
        <v>48000</v>
      </c>
      <c r="I6639" s="16">
        <v>1</v>
      </c>
    </row>
    <row r="6640" spans="1:9" ht="30">
      <c r="A6640" s="1065"/>
      <c r="B6640" s="1017"/>
      <c r="C6640" s="141" t="s">
        <v>3610</v>
      </c>
      <c r="D6640" s="142" t="s">
        <v>3611</v>
      </c>
      <c r="E6640" s="12" t="s">
        <v>126</v>
      </c>
      <c r="F6640" s="12" t="s">
        <v>121</v>
      </c>
      <c r="G6640" s="14">
        <v>1870000</v>
      </c>
      <c r="H6640" s="14">
        <v>1870000</v>
      </c>
      <c r="I6640" s="14">
        <v>1</v>
      </c>
    </row>
    <row r="6641" spans="1:9" ht="45">
      <c r="A6641" s="1065"/>
      <c r="B6641" s="1017"/>
      <c r="C6641" s="157" t="s">
        <v>3612</v>
      </c>
      <c r="D6641" s="142" t="s">
        <v>142</v>
      </c>
      <c r="E6641" s="12" t="s">
        <v>120</v>
      </c>
      <c r="F6641" s="12" t="s">
        <v>121</v>
      </c>
      <c r="G6641" s="14">
        <v>80000</v>
      </c>
      <c r="H6641" s="14">
        <v>80000</v>
      </c>
      <c r="I6641" s="14">
        <v>1</v>
      </c>
    </row>
    <row r="6642" spans="1:9" ht="30">
      <c r="A6642" s="1065"/>
      <c r="B6642" s="1017"/>
      <c r="C6642" s="157" t="s">
        <v>3613</v>
      </c>
      <c r="D6642" s="142" t="s">
        <v>496</v>
      </c>
      <c r="E6642" s="12" t="s">
        <v>120</v>
      </c>
      <c r="F6642" s="12" t="s">
        <v>121</v>
      </c>
      <c r="G6642" s="14">
        <v>25000</v>
      </c>
      <c r="H6642" s="14">
        <v>25000</v>
      </c>
      <c r="I6642" s="14">
        <v>1</v>
      </c>
    </row>
    <row r="6643" spans="1:9" ht="60">
      <c r="A6643" s="1065"/>
      <c r="B6643" s="1017">
        <v>4251</v>
      </c>
      <c r="C6643" s="157" t="s">
        <v>3614</v>
      </c>
      <c r="D6643" s="158" t="s">
        <v>3615</v>
      </c>
      <c r="E6643" s="12" t="s">
        <v>126</v>
      </c>
      <c r="F6643" s="12" t="s">
        <v>121</v>
      </c>
      <c r="G6643" s="14">
        <v>38400</v>
      </c>
      <c r="H6643" s="14">
        <v>38400</v>
      </c>
      <c r="I6643" s="14">
        <v>1</v>
      </c>
    </row>
    <row r="6644" spans="1:9" ht="30">
      <c r="A6644" s="1065"/>
      <c r="B6644" s="1017">
        <v>4252</v>
      </c>
      <c r="C6644" s="157" t="s">
        <v>3616</v>
      </c>
      <c r="D6644" s="142" t="s">
        <v>3617</v>
      </c>
      <c r="E6644" s="12" t="s">
        <v>126</v>
      </c>
      <c r="F6644" s="12" t="s">
        <v>121</v>
      </c>
      <c r="G6644" s="14">
        <v>600000</v>
      </c>
      <c r="H6644" s="14">
        <v>600000</v>
      </c>
      <c r="I6644" s="14">
        <v>1</v>
      </c>
    </row>
    <row r="6645" spans="1:9" ht="30">
      <c r="A6645" s="1065"/>
      <c r="B6645" s="1017"/>
      <c r="C6645" s="157" t="s">
        <v>3618</v>
      </c>
      <c r="D6645" s="142" t="s">
        <v>3619</v>
      </c>
      <c r="E6645" s="12" t="s">
        <v>126</v>
      </c>
      <c r="F6645" s="12" t="s">
        <v>121</v>
      </c>
      <c r="G6645" s="14">
        <v>1200000</v>
      </c>
      <c r="H6645" s="14">
        <v>1200000</v>
      </c>
      <c r="I6645" s="14">
        <v>1</v>
      </c>
    </row>
    <row r="6646" spans="1:9" ht="45">
      <c r="A6646" s="1065"/>
      <c r="B6646" s="1017"/>
      <c r="C6646" s="141" t="s">
        <v>3620</v>
      </c>
      <c r="D6646" s="142" t="s">
        <v>3621</v>
      </c>
      <c r="E6646" s="12" t="s">
        <v>126</v>
      </c>
      <c r="F6646" s="12" t="s">
        <v>121</v>
      </c>
      <c r="G6646" s="14">
        <v>500000</v>
      </c>
      <c r="H6646" s="14">
        <v>500000</v>
      </c>
      <c r="I6646" s="14">
        <v>1</v>
      </c>
    </row>
    <row r="6647" spans="1:9" ht="60">
      <c r="A6647" s="1065"/>
      <c r="B6647" s="1017"/>
      <c r="C6647" s="141" t="s">
        <v>3622</v>
      </c>
      <c r="D6647" s="142" t="s">
        <v>1245</v>
      </c>
      <c r="E6647" s="12" t="s">
        <v>126</v>
      </c>
      <c r="F6647" s="12" t="s">
        <v>121</v>
      </c>
      <c r="G6647" s="14">
        <v>1100000</v>
      </c>
      <c r="H6647" s="14">
        <v>1100000</v>
      </c>
      <c r="I6647" s="14">
        <v>1</v>
      </c>
    </row>
    <row r="6648" spans="1:9" ht="60">
      <c r="A6648" s="1065"/>
      <c r="B6648" s="1017"/>
      <c r="C6648" s="141" t="s">
        <v>3623</v>
      </c>
      <c r="D6648" s="142" t="s">
        <v>3624</v>
      </c>
      <c r="E6648" s="12" t="s">
        <v>126</v>
      </c>
      <c r="F6648" s="12" t="s">
        <v>121</v>
      </c>
      <c r="G6648" s="14">
        <v>240000</v>
      </c>
      <c r="H6648" s="14">
        <v>240000</v>
      </c>
      <c r="I6648" s="14">
        <v>1</v>
      </c>
    </row>
    <row r="6649" spans="1:9" ht="60">
      <c r="A6649" s="1065"/>
      <c r="B6649" s="1017">
        <v>4861</v>
      </c>
      <c r="C6649" s="157" t="s">
        <v>3625</v>
      </c>
      <c r="D6649" s="142" t="s">
        <v>3626</v>
      </c>
      <c r="E6649" s="12" t="s">
        <v>126</v>
      </c>
      <c r="F6649" s="12" t="s">
        <v>121</v>
      </c>
      <c r="G6649" s="14">
        <v>500000</v>
      </c>
      <c r="H6649" s="14">
        <v>500000</v>
      </c>
      <c r="I6649" s="14">
        <v>1</v>
      </c>
    </row>
    <row r="6650" spans="1:9">
      <c r="A6650" s="1065"/>
      <c r="B6650" s="1038" t="s">
        <v>516</v>
      </c>
      <c r="C6650" s="1038"/>
      <c r="D6650" s="1038"/>
      <c r="E6650" s="1038"/>
      <c r="F6650" s="1038"/>
      <c r="G6650" s="1038"/>
      <c r="H6650" s="2">
        <v>470800.00001830002</v>
      </c>
      <c r="I6650" s="2"/>
    </row>
    <row r="6651" spans="1:9">
      <c r="A6651" s="1065"/>
      <c r="B6651" s="1011" t="s">
        <v>118</v>
      </c>
      <c r="C6651" s="1011"/>
      <c r="D6651" s="1011"/>
      <c r="E6651" s="1011"/>
      <c r="F6651" s="1011"/>
      <c r="G6651" s="1011"/>
      <c r="H6651" s="72">
        <v>470800.00001830002</v>
      </c>
      <c r="I6651" s="72"/>
    </row>
    <row r="6652" spans="1:9" s="8" customFormat="1">
      <c r="A6652" s="1065"/>
      <c r="B6652" s="15">
        <v>4212</v>
      </c>
      <c r="C6652" s="139">
        <v>65311100</v>
      </c>
      <c r="D6652" s="140" t="s">
        <v>122</v>
      </c>
      <c r="E6652" s="15" t="s">
        <v>120</v>
      </c>
      <c r="F6652" s="15" t="s">
        <v>474</v>
      </c>
      <c r="G6652" s="16">
        <v>44.98</v>
      </c>
      <c r="H6652" s="16">
        <v>153500.00001829999</v>
      </c>
      <c r="I6652" s="16">
        <v>3412.6278349999998</v>
      </c>
    </row>
    <row r="6653" spans="1:9" ht="30">
      <c r="A6653" s="1065"/>
      <c r="B6653" s="1270">
        <v>4214</v>
      </c>
      <c r="C6653" s="157" t="s">
        <v>3627</v>
      </c>
      <c r="D6653" s="142" t="s">
        <v>130</v>
      </c>
      <c r="E6653" s="12" t="s">
        <v>14</v>
      </c>
      <c r="F6653" s="12" t="s">
        <v>121</v>
      </c>
      <c r="G6653" s="14">
        <v>257300</v>
      </c>
      <c r="H6653" s="14">
        <v>257300</v>
      </c>
      <c r="I6653" s="14">
        <v>1</v>
      </c>
    </row>
    <row r="6654" spans="1:9" ht="30">
      <c r="A6654" s="1065"/>
      <c r="B6654" s="1270"/>
      <c r="C6654" s="157" t="s">
        <v>3628</v>
      </c>
      <c r="D6654" s="142" t="s">
        <v>133</v>
      </c>
      <c r="E6654" s="12" t="s">
        <v>14</v>
      </c>
      <c r="F6654" s="12" t="s">
        <v>121</v>
      </c>
      <c r="G6654" s="14">
        <v>60000</v>
      </c>
      <c r="H6654" s="14">
        <v>60000</v>
      </c>
      <c r="I6654" s="14">
        <v>1</v>
      </c>
    </row>
    <row r="6655" spans="1:9">
      <c r="A6655" s="1065"/>
      <c r="B6655" s="1038" t="s">
        <v>153</v>
      </c>
      <c r="C6655" s="1038"/>
      <c r="D6655" s="1038"/>
      <c r="E6655" s="1038"/>
      <c r="F6655" s="1038"/>
      <c r="G6655" s="1038"/>
      <c r="H6655" s="2">
        <v>5000000</v>
      </c>
      <c r="I6655" s="2"/>
    </row>
    <row r="6656" spans="1:9">
      <c r="A6656" s="1065"/>
      <c r="B6656" s="1011" t="s">
        <v>118</v>
      </c>
      <c r="C6656" s="1011"/>
      <c r="D6656" s="1011"/>
      <c r="E6656" s="1011"/>
      <c r="F6656" s="1011"/>
      <c r="G6656" s="1011"/>
      <c r="H6656" s="72">
        <v>4502100</v>
      </c>
      <c r="I6656" s="72"/>
    </row>
    <row r="6657" spans="1:9" ht="38.25">
      <c r="A6657" s="1065"/>
      <c r="B6657" s="1261" t="s">
        <v>6679</v>
      </c>
      <c r="C6657" s="825" t="s">
        <v>7767</v>
      </c>
      <c r="D6657" s="826" t="s">
        <v>7768</v>
      </c>
      <c r="E6657" s="818" t="s">
        <v>126</v>
      </c>
      <c r="F6657" s="818" t="s">
        <v>121</v>
      </c>
      <c r="G6657" s="827">
        <v>55000</v>
      </c>
      <c r="H6657" s="827">
        <v>55000</v>
      </c>
      <c r="I6657" s="14">
        <v>1</v>
      </c>
    </row>
    <row r="6658" spans="1:9" ht="38.25">
      <c r="A6658" s="1065"/>
      <c r="B6658" s="1262"/>
      <c r="C6658" s="825" t="s">
        <v>7769</v>
      </c>
      <c r="D6658" s="826" t="s">
        <v>7770</v>
      </c>
      <c r="E6658" s="818" t="s">
        <v>126</v>
      </c>
      <c r="F6658" s="818" t="s">
        <v>121</v>
      </c>
      <c r="G6658" s="827">
        <v>60000</v>
      </c>
      <c r="H6658" s="827">
        <v>60000</v>
      </c>
      <c r="I6658" s="14">
        <v>1</v>
      </c>
    </row>
    <row r="6659" spans="1:9" ht="51">
      <c r="A6659" s="1065"/>
      <c r="B6659" s="1262"/>
      <c r="C6659" s="825" t="s">
        <v>7771</v>
      </c>
      <c r="D6659" s="826" t="s">
        <v>7772</v>
      </c>
      <c r="E6659" s="818" t="s">
        <v>126</v>
      </c>
      <c r="F6659" s="818" t="s">
        <v>121</v>
      </c>
      <c r="G6659" s="827">
        <v>40000</v>
      </c>
      <c r="H6659" s="827">
        <v>40000</v>
      </c>
      <c r="I6659" s="14">
        <v>1</v>
      </c>
    </row>
    <row r="6660" spans="1:9" ht="38.25">
      <c r="A6660" s="1065"/>
      <c r="B6660" s="1262"/>
      <c r="C6660" s="825" t="s">
        <v>7773</v>
      </c>
      <c r="D6660" s="826" t="s">
        <v>7774</v>
      </c>
      <c r="E6660" s="818" t="s">
        <v>126</v>
      </c>
      <c r="F6660" s="818" t="s">
        <v>121</v>
      </c>
      <c r="G6660" s="827">
        <v>65000</v>
      </c>
      <c r="H6660" s="827">
        <v>65000</v>
      </c>
      <c r="I6660" s="14">
        <v>1</v>
      </c>
    </row>
    <row r="6661" spans="1:9" ht="25.5">
      <c r="A6661" s="1065"/>
      <c r="B6661" s="1262"/>
      <c r="C6661" s="825" t="s">
        <v>7775</v>
      </c>
      <c r="D6661" s="826" t="s">
        <v>7776</v>
      </c>
      <c r="E6661" s="818" t="s">
        <v>126</v>
      </c>
      <c r="F6661" s="818" t="s">
        <v>121</v>
      </c>
      <c r="G6661" s="827">
        <v>35000</v>
      </c>
      <c r="H6661" s="827">
        <v>35000</v>
      </c>
      <c r="I6661" s="14">
        <v>1</v>
      </c>
    </row>
    <row r="6662" spans="1:9" ht="38.25">
      <c r="A6662" s="1065"/>
      <c r="B6662" s="1262"/>
      <c r="C6662" s="825" t="s">
        <v>7777</v>
      </c>
      <c r="D6662" s="826" t="s">
        <v>7778</v>
      </c>
      <c r="E6662" s="818" t="s">
        <v>126</v>
      </c>
      <c r="F6662" s="818" t="s">
        <v>121</v>
      </c>
      <c r="G6662" s="827">
        <v>45000</v>
      </c>
      <c r="H6662" s="827">
        <v>45000</v>
      </c>
      <c r="I6662" s="14">
        <v>1</v>
      </c>
    </row>
    <row r="6663" spans="1:9" ht="30">
      <c r="A6663" s="1065"/>
      <c r="B6663" s="1262"/>
      <c r="C6663" s="585" t="s">
        <v>6873</v>
      </c>
      <c r="D6663" s="585" t="s">
        <v>6874</v>
      </c>
      <c r="E6663" s="585" t="s">
        <v>126</v>
      </c>
      <c r="F6663" s="585" t="s">
        <v>121</v>
      </c>
      <c r="G6663" s="477">
        <v>3.2</v>
      </c>
      <c r="H6663" s="477">
        <v>3.2</v>
      </c>
      <c r="I6663" s="14">
        <v>1</v>
      </c>
    </row>
    <row r="6664" spans="1:9" ht="30">
      <c r="A6664" s="1065"/>
      <c r="B6664" s="1262"/>
      <c r="C6664" s="585" t="s">
        <v>6875</v>
      </c>
      <c r="D6664" s="585" t="s">
        <v>6876</v>
      </c>
      <c r="E6664" s="585" t="s">
        <v>126</v>
      </c>
      <c r="F6664" s="585" t="s">
        <v>121</v>
      </c>
      <c r="G6664" s="477">
        <v>2.9</v>
      </c>
      <c r="H6664" s="477">
        <v>2.9</v>
      </c>
      <c r="I6664" s="14">
        <v>1</v>
      </c>
    </row>
    <row r="6665" spans="1:9" ht="45">
      <c r="A6665" s="1065"/>
      <c r="B6665" s="1262"/>
      <c r="C6665" s="585" t="s">
        <v>6877</v>
      </c>
      <c r="D6665" s="585" t="s">
        <v>6878</v>
      </c>
      <c r="E6665" s="585" t="s">
        <v>126</v>
      </c>
      <c r="F6665" s="585" t="s">
        <v>121</v>
      </c>
      <c r="G6665" s="477">
        <v>4.0599999999999996</v>
      </c>
      <c r="H6665" s="477">
        <v>4.0599999999999996</v>
      </c>
      <c r="I6665" s="14">
        <v>1</v>
      </c>
    </row>
    <row r="6666" spans="1:9" ht="30">
      <c r="A6666" s="1065"/>
      <c r="B6666" s="1262"/>
      <c r="C6666" s="585" t="s">
        <v>6879</v>
      </c>
      <c r="D6666" s="585" t="s">
        <v>6880</v>
      </c>
      <c r="E6666" s="585" t="s">
        <v>126</v>
      </c>
      <c r="F6666" s="585" t="s">
        <v>121</v>
      </c>
      <c r="G6666" s="477">
        <v>2.9</v>
      </c>
      <c r="H6666" s="477">
        <v>2.9</v>
      </c>
      <c r="I6666" s="14">
        <v>1</v>
      </c>
    </row>
    <row r="6667" spans="1:9" ht="30">
      <c r="A6667" s="1065"/>
      <c r="B6667" s="1262"/>
      <c r="C6667" s="585" t="s">
        <v>6881</v>
      </c>
      <c r="D6667" s="585" t="s">
        <v>6882</v>
      </c>
      <c r="E6667" s="585" t="s">
        <v>126</v>
      </c>
      <c r="F6667" s="585" t="s">
        <v>121</v>
      </c>
      <c r="G6667" s="477">
        <v>7.3</v>
      </c>
      <c r="H6667" s="477">
        <v>7.3</v>
      </c>
      <c r="I6667" s="14">
        <v>1</v>
      </c>
    </row>
    <row r="6668" spans="1:9" ht="30">
      <c r="A6668" s="1065"/>
      <c r="B6668" s="1262"/>
      <c r="C6668" s="585" t="s">
        <v>6883</v>
      </c>
      <c r="D6668" s="585" t="s">
        <v>6884</v>
      </c>
      <c r="E6668" s="585" t="s">
        <v>126</v>
      </c>
      <c r="F6668" s="585" t="s">
        <v>121</v>
      </c>
      <c r="G6668" s="477">
        <v>6.7</v>
      </c>
      <c r="H6668" s="477">
        <v>6.7</v>
      </c>
      <c r="I6668" s="14">
        <v>1</v>
      </c>
    </row>
    <row r="6669" spans="1:9" ht="45">
      <c r="A6669" s="1065"/>
      <c r="B6669" s="1263"/>
      <c r="C6669" s="858" t="s">
        <v>6885</v>
      </c>
      <c r="D6669" s="858" t="s">
        <v>6886</v>
      </c>
      <c r="E6669" s="585" t="s">
        <v>126</v>
      </c>
      <c r="F6669" s="585" t="s">
        <v>121</v>
      </c>
      <c r="G6669" s="477">
        <v>9.5</v>
      </c>
      <c r="H6669" s="477">
        <v>9.5</v>
      </c>
      <c r="I6669" s="14">
        <v>1</v>
      </c>
    </row>
    <row r="6670" spans="1:9" ht="30">
      <c r="A6670" s="1065"/>
      <c r="B6670" s="800"/>
      <c r="C6670" s="858" t="s">
        <v>7866</v>
      </c>
      <c r="D6670" s="858" t="s">
        <v>518</v>
      </c>
      <c r="E6670" s="800" t="s">
        <v>172</v>
      </c>
      <c r="F6670" s="858" t="s">
        <v>121</v>
      </c>
      <c r="G6670" s="689">
        <v>550</v>
      </c>
      <c r="H6670" s="689">
        <v>550</v>
      </c>
      <c r="I6670" s="14">
        <v>1</v>
      </c>
    </row>
    <row r="6671" spans="1:9" ht="30">
      <c r="A6671" s="1065"/>
      <c r="B6671" s="800"/>
      <c r="C6671" s="858" t="s">
        <v>7867</v>
      </c>
      <c r="D6671" s="858" t="s">
        <v>518</v>
      </c>
      <c r="E6671" s="858" t="s">
        <v>172</v>
      </c>
      <c r="F6671" s="858" t="s">
        <v>121</v>
      </c>
      <c r="G6671" s="689">
        <v>600</v>
      </c>
      <c r="H6671" s="689">
        <v>600</v>
      </c>
      <c r="I6671" s="14">
        <v>1</v>
      </c>
    </row>
    <row r="6672" spans="1:9" ht="30">
      <c r="A6672" s="1065"/>
      <c r="B6672" s="800"/>
      <c r="C6672" s="858" t="s">
        <v>7868</v>
      </c>
      <c r="D6672" s="858" t="s">
        <v>518</v>
      </c>
      <c r="E6672" s="858" t="s">
        <v>172</v>
      </c>
      <c r="F6672" s="858" t="s">
        <v>121</v>
      </c>
      <c r="G6672" s="689">
        <v>400</v>
      </c>
      <c r="H6672" s="689">
        <v>400</v>
      </c>
      <c r="I6672" s="14">
        <v>1</v>
      </c>
    </row>
    <row r="6673" spans="1:9" ht="30">
      <c r="A6673" s="1065"/>
      <c r="B6673" s="800"/>
      <c r="C6673" s="858" t="s">
        <v>7869</v>
      </c>
      <c r="D6673" s="858" t="s">
        <v>518</v>
      </c>
      <c r="E6673" s="858" t="s">
        <v>172</v>
      </c>
      <c r="F6673" s="858" t="s">
        <v>121</v>
      </c>
      <c r="G6673" s="689">
        <v>650</v>
      </c>
      <c r="H6673" s="689">
        <v>650</v>
      </c>
      <c r="I6673" s="14">
        <v>1</v>
      </c>
    </row>
    <row r="6674" spans="1:9" ht="30">
      <c r="A6674" s="1065"/>
      <c r="B6674" s="800"/>
      <c r="C6674" s="858" t="s">
        <v>7870</v>
      </c>
      <c r="D6674" s="858" t="s">
        <v>518</v>
      </c>
      <c r="E6674" s="858" t="s">
        <v>172</v>
      </c>
      <c r="F6674" s="858" t="s">
        <v>121</v>
      </c>
      <c r="G6674" s="689">
        <v>350</v>
      </c>
      <c r="H6674" s="689">
        <v>350</v>
      </c>
      <c r="I6674" s="14">
        <v>1</v>
      </c>
    </row>
    <row r="6675" spans="1:9" ht="30">
      <c r="A6675" s="1065"/>
      <c r="B6675" s="800"/>
      <c r="C6675" s="858" t="s">
        <v>7871</v>
      </c>
      <c r="D6675" s="858" t="s">
        <v>518</v>
      </c>
      <c r="E6675" s="858" t="s">
        <v>172</v>
      </c>
      <c r="F6675" s="858" t="s">
        <v>121</v>
      </c>
      <c r="G6675" s="689">
        <v>450</v>
      </c>
      <c r="H6675" s="689">
        <v>450</v>
      </c>
      <c r="I6675" s="14">
        <v>1</v>
      </c>
    </row>
    <row r="6676" spans="1:9" ht="45">
      <c r="A6676" s="1065"/>
      <c r="B6676" s="800">
        <v>5134</v>
      </c>
      <c r="C6676" s="800" t="s">
        <v>6741</v>
      </c>
      <c r="D6676" s="800" t="s">
        <v>6742</v>
      </c>
      <c r="E6676" s="800" t="s">
        <v>149</v>
      </c>
      <c r="F6676" s="800" t="s">
        <v>121</v>
      </c>
      <c r="G6676" s="800">
        <v>320000</v>
      </c>
      <c r="H6676" s="800">
        <v>320000</v>
      </c>
      <c r="I6676" s="800">
        <v>1</v>
      </c>
    </row>
    <row r="6677" spans="1:9" ht="45">
      <c r="A6677" s="1065"/>
      <c r="B6677" s="800"/>
      <c r="C6677" s="800" t="s">
        <v>6743</v>
      </c>
      <c r="D6677" s="800" t="s">
        <v>6744</v>
      </c>
      <c r="E6677" s="800" t="s">
        <v>149</v>
      </c>
      <c r="F6677" s="800" t="s">
        <v>121</v>
      </c>
      <c r="G6677" s="800">
        <v>290000</v>
      </c>
      <c r="H6677" s="800">
        <v>290000</v>
      </c>
      <c r="I6677" s="800">
        <v>1</v>
      </c>
    </row>
    <row r="6678" spans="1:9" ht="45">
      <c r="A6678" s="1065"/>
      <c r="B6678" s="800"/>
      <c r="C6678" s="800" t="s">
        <v>6745</v>
      </c>
      <c r="D6678" s="800" t="s">
        <v>6746</v>
      </c>
      <c r="E6678" s="800" t="s">
        <v>149</v>
      </c>
      <c r="F6678" s="800" t="s">
        <v>121</v>
      </c>
      <c r="G6678" s="800">
        <v>406000</v>
      </c>
      <c r="H6678" s="800">
        <v>406000</v>
      </c>
      <c r="I6678" s="800">
        <v>1</v>
      </c>
    </row>
    <row r="6679" spans="1:9" ht="45">
      <c r="A6679" s="1065"/>
      <c r="B6679" s="800"/>
      <c r="C6679" s="800" t="s">
        <v>6751</v>
      </c>
      <c r="D6679" s="800" t="s">
        <v>6752</v>
      </c>
      <c r="E6679" s="800" t="s">
        <v>149</v>
      </c>
      <c r="F6679" s="800" t="s">
        <v>121</v>
      </c>
      <c r="G6679" s="800">
        <v>730000</v>
      </c>
      <c r="H6679" s="800">
        <v>730000</v>
      </c>
      <c r="I6679" s="800">
        <v>1</v>
      </c>
    </row>
    <row r="6680" spans="1:9" ht="30">
      <c r="A6680" s="1065"/>
      <c r="B6680" s="800"/>
      <c r="C6680" s="800" t="s">
        <v>6753</v>
      </c>
      <c r="D6680" s="800" t="s">
        <v>6754</v>
      </c>
      <c r="E6680" s="800" t="s">
        <v>149</v>
      </c>
      <c r="F6680" s="800" t="s">
        <v>121</v>
      </c>
      <c r="G6680" s="800">
        <v>670000</v>
      </c>
      <c r="H6680" s="800">
        <v>670000</v>
      </c>
      <c r="I6680" s="800">
        <v>1</v>
      </c>
    </row>
    <row r="6681" spans="1:9" ht="45">
      <c r="A6681" s="1065"/>
      <c r="B6681" s="800"/>
      <c r="C6681" s="800" t="s">
        <v>6747</v>
      </c>
      <c r="D6681" s="800" t="s">
        <v>6748</v>
      </c>
      <c r="E6681" s="800" t="s">
        <v>149</v>
      </c>
      <c r="F6681" s="800" t="s">
        <v>121</v>
      </c>
      <c r="G6681" s="800">
        <v>290000</v>
      </c>
      <c r="H6681" s="800">
        <v>290000</v>
      </c>
      <c r="I6681" s="800">
        <v>1</v>
      </c>
    </row>
    <row r="6682" spans="1:9" ht="60">
      <c r="A6682" s="1065"/>
      <c r="B6682" s="800"/>
      <c r="C6682" s="800" t="s">
        <v>6749</v>
      </c>
      <c r="D6682" s="800" t="s">
        <v>6750</v>
      </c>
      <c r="E6682" s="800" t="s">
        <v>149</v>
      </c>
      <c r="F6682" s="800" t="s">
        <v>121</v>
      </c>
      <c r="G6682" s="800">
        <v>950000</v>
      </c>
      <c r="H6682" s="800">
        <v>950000</v>
      </c>
      <c r="I6682" s="800">
        <v>1</v>
      </c>
    </row>
    <row r="6683" spans="1:9" ht="60">
      <c r="A6683" s="1065"/>
      <c r="B6683" s="800"/>
      <c r="C6683" s="800" t="s">
        <v>3629</v>
      </c>
      <c r="D6683" s="800" t="s">
        <v>3630</v>
      </c>
      <c r="E6683" s="800" t="s">
        <v>149</v>
      </c>
      <c r="F6683" s="800" t="s">
        <v>121</v>
      </c>
      <c r="G6683" s="800">
        <v>210000</v>
      </c>
      <c r="H6683" s="800">
        <v>210000</v>
      </c>
      <c r="I6683" s="800">
        <v>1</v>
      </c>
    </row>
    <row r="6684" spans="1:9" s="8" customFormat="1" ht="30">
      <c r="A6684" s="1065"/>
      <c r="B6684" s="800"/>
      <c r="C6684" s="800">
        <v>71241200</v>
      </c>
      <c r="D6684" s="800" t="s">
        <v>518</v>
      </c>
      <c r="E6684" s="800" t="s">
        <v>149</v>
      </c>
      <c r="F6684" s="800" t="s">
        <v>121</v>
      </c>
      <c r="G6684" s="800">
        <v>4292100</v>
      </c>
      <c r="H6684" s="800">
        <v>4292100</v>
      </c>
      <c r="I6684" s="800">
        <v>1</v>
      </c>
    </row>
    <row r="6685" spans="1:9">
      <c r="A6685" s="1065"/>
      <c r="B6685" s="1011" t="s">
        <v>118</v>
      </c>
      <c r="C6685" s="1011"/>
      <c r="D6685" s="1011"/>
      <c r="E6685" s="1011"/>
      <c r="F6685" s="1011"/>
      <c r="G6685" s="1011"/>
      <c r="H6685" s="72">
        <v>497900</v>
      </c>
      <c r="I6685" s="72"/>
    </row>
    <row r="6686" spans="1:9">
      <c r="A6686" s="1065"/>
      <c r="B6686" s="1047">
        <v>5134</v>
      </c>
      <c r="C6686" s="157" t="s">
        <v>6963</v>
      </c>
      <c r="D6686" s="157" t="s">
        <v>164</v>
      </c>
      <c r="E6686" s="157" t="s">
        <v>126</v>
      </c>
      <c r="F6686" s="157" t="s">
        <v>121</v>
      </c>
      <c r="G6686" s="157">
        <v>32000</v>
      </c>
      <c r="H6686" s="157">
        <v>32000</v>
      </c>
      <c r="I6686" s="157">
        <v>1</v>
      </c>
    </row>
    <row r="6687" spans="1:9">
      <c r="A6687" s="1065"/>
      <c r="B6687" s="1050"/>
      <c r="C6687" s="157" t="s">
        <v>6964</v>
      </c>
      <c r="D6687" s="157" t="s">
        <v>164</v>
      </c>
      <c r="E6687" s="157" t="s">
        <v>126</v>
      </c>
      <c r="F6687" s="157" t="s">
        <v>121</v>
      </c>
      <c r="G6687" s="157">
        <v>29000</v>
      </c>
      <c r="H6687" s="157">
        <v>29000</v>
      </c>
      <c r="I6687" s="157">
        <v>1</v>
      </c>
    </row>
    <row r="6688" spans="1:9">
      <c r="A6688" s="1065"/>
      <c r="B6688" s="1050"/>
      <c r="C6688" s="157" t="s">
        <v>7181</v>
      </c>
      <c r="D6688" s="157" t="s">
        <v>164</v>
      </c>
      <c r="E6688" s="157" t="s">
        <v>126</v>
      </c>
      <c r="F6688" s="157" t="s">
        <v>121</v>
      </c>
      <c r="G6688" s="157">
        <v>41000</v>
      </c>
      <c r="H6688" s="157">
        <v>41000</v>
      </c>
      <c r="I6688" s="157">
        <v>1</v>
      </c>
    </row>
    <row r="6689" spans="1:9">
      <c r="A6689" s="1065"/>
      <c r="B6689" s="1050"/>
      <c r="C6689" s="157" t="s">
        <v>6965</v>
      </c>
      <c r="D6689" s="157" t="s">
        <v>164</v>
      </c>
      <c r="E6689" s="157" t="s">
        <v>126</v>
      </c>
      <c r="F6689" s="157" t="s">
        <v>121</v>
      </c>
      <c r="G6689" s="157">
        <v>29000</v>
      </c>
      <c r="H6689" s="157">
        <v>29000</v>
      </c>
      <c r="I6689" s="157">
        <v>1</v>
      </c>
    </row>
    <row r="6690" spans="1:9">
      <c r="A6690" s="1065"/>
      <c r="B6690" s="1050"/>
      <c r="C6690" s="157" t="s">
        <v>6966</v>
      </c>
      <c r="D6690" s="157" t="s">
        <v>164</v>
      </c>
      <c r="E6690" s="157" t="s">
        <v>126</v>
      </c>
      <c r="F6690" s="157" t="s">
        <v>121</v>
      </c>
      <c r="G6690" s="157">
        <v>73000</v>
      </c>
      <c r="H6690" s="157">
        <v>73000</v>
      </c>
      <c r="I6690" s="157">
        <v>1</v>
      </c>
    </row>
    <row r="6691" spans="1:9">
      <c r="A6691" s="1065"/>
      <c r="B6691" s="1050"/>
      <c r="C6691" s="157" t="s">
        <v>6967</v>
      </c>
      <c r="D6691" s="157" t="s">
        <v>164</v>
      </c>
      <c r="E6691" s="157" t="s">
        <v>126</v>
      </c>
      <c r="F6691" s="157" t="s">
        <v>121</v>
      </c>
      <c r="G6691" s="157">
        <v>67000</v>
      </c>
      <c r="H6691" s="157">
        <v>67000</v>
      </c>
      <c r="I6691" s="157">
        <v>1</v>
      </c>
    </row>
    <row r="6692" spans="1:9">
      <c r="A6692" s="1065"/>
      <c r="B6692" s="1050"/>
      <c r="C6692" s="157" t="s">
        <v>6968</v>
      </c>
      <c r="D6692" s="157" t="s">
        <v>164</v>
      </c>
      <c r="E6692" s="157" t="s">
        <v>126</v>
      </c>
      <c r="F6692" s="157" t="s">
        <v>121</v>
      </c>
      <c r="G6692" s="157">
        <v>95000</v>
      </c>
      <c r="H6692" s="157">
        <v>95000</v>
      </c>
      <c r="I6692" s="157">
        <v>1</v>
      </c>
    </row>
    <row r="6693" spans="1:9" ht="45">
      <c r="A6693" s="1065"/>
      <c r="B6693" s="1050"/>
      <c r="C6693" s="157" t="s">
        <v>3631</v>
      </c>
      <c r="D6693" s="142" t="s">
        <v>3632</v>
      </c>
      <c r="E6693" s="12" t="s">
        <v>126</v>
      </c>
      <c r="F6693" s="12" t="s">
        <v>121</v>
      </c>
      <c r="G6693" s="14">
        <v>21000</v>
      </c>
      <c r="H6693" s="14">
        <v>21000</v>
      </c>
      <c r="I6693" s="14">
        <v>1</v>
      </c>
    </row>
    <row r="6694" spans="1:9" s="8" customFormat="1">
      <c r="A6694" s="1065"/>
      <c r="B6694" s="1048"/>
      <c r="C6694" s="139">
        <v>50531140</v>
      </c>
      <c r="D6694" s="140" t="s">
        <v>164</v>
      </c>
      <c r="E6694" s="15" t="s">
        <v>126</v>
      </c>
      <c r="F6694" s="15" t="s">
        <v>121</v>
      </c>
      <c r="G6694" s="16">
        <v>476900</v>
      </c>
      <c r="H6694" s="16">
        <v>476900</v>
      </c>
      <c r="I6694" s="16">
        <v>1</v>
      </c>
    </row>
    <row r="6695" spans="1:9">
      <c r="A6695" s="1065"/>
      <c r="B6695" s="1038" t="s">
        <v>523</v>
      </c>
      <c r="C6695" s="1038"/>
      <c r="D6695" s="1038"/>
      <c r="E6695" s="1038"/>
      <c r="F6695" s="1038"/>
      <c r="G6695" s="1038"/>
      <c r="H6695" s="2">
        <v>1000000</v>
      </c>
      <c r="I6695" s="2"/>
    </row>
    <row r="6696" spans="1:9">
      <c r="A6696" s="1065"/>
      <c r="B6696" s="1011" t="s">
        <v>118</v>
      </c>
      <c r="C6696" s="1011"/>
      <c r="D6696" s="1011"/>
      <c r="E6696" s="1011"/>
      <c r="F6696" s="1011"/>
      <c r="G6696" s="1011"/>
      <c r="H6696" s="72">
        <v>1000000</v>
      </c>
      <c r="I6696" s="72"/>
    </row>
    <row r="6697" spans="1:9" s="8" customFormat="1" ht="45">
      <c r="A6697" s="1065"/>
      <c r="B6697" s="1016">
        <v>4239</v>
      </c>
      <c r="C6697" s="139">
        <v>60171100</v>
      </c>
      <c r="D6697" s="140" t="s">
        <v>3633</v>
      </c>
      <c r="E6697" s="15" t="s">
        <v>126</v>
      </c>
      <c r="F6697" s="15" t="s">
        <v>121</v>
      </c>
      <c r="G6697" s="16">
        <v>400000</v>
      </c>
      <c r="H6697" s="16">
        <v>400000</v>
      </c>
      <c r="I6697" s="16">
        <v>1</v>
      </c>
    </row>
    <row r="6698" spans="1:9" s="8" customFormat="1" ht="45">
      <c r="A6698" s="1065"/>
      <c r="B6698" s="1016"/>
      <c r="C6698" s="139">
        <v>60171100</v>
      </c>
      <c r="D6698" s="140" t="s">
        <v>3634</v>
      </c>
      <c r="E6698" s="15" t="s">
        <v>126</v>
      </c>
      <c r="F6698" s="15" t="s">
        <v>121</v>
      </c>
      <c r="G6698" s="16">
        <v>600000</v>
      </c>
      <c r="H6698" s="16">
        <v>600000</v>
      </c>
      <c r="I6698" s="16">
        <v>1</v>
      </c>
    </row>
    <row r="6699" spans="1:9">
      <c r="A6699" s="1065"/>
      <c r="B6699" s="1038" t="s">
        <v>3635</v>
      </c>
      <c r="C6699" s="1038"/>
      <c r="D6699" s="1038"/>
      <c r="E6699" s="1038"/>
      <c r="F6699" s="1038"/>
      <c r="G6699" s="1038"/>
      <c r="H6699" s="2">
        <v>159152000</v>
      </c>
      <c r="I6699" s="2"/>
    </row>
    <row r="6700" spans="1:9">
      <c r="A6700" s="1065"/>
      <c r="B6700" s="1011" t="s">
        <v>154</v>
      </c>
      <c r="C6700" s="1011"/>
      <c r="D6700" s="1011"/>
      <c r="E6700" s="1011"/>
      <c r="F6700" s="1011"/>
      <c r="G6700" s="1011"/>
      <c r="H6700" s="72">
        <v>156000000</v>
      </c>
      <c r="I6700" s="72"/>
    </row>
    <row r="6701" spans="1:9" ht="30">
      <c r="A6701" s="1065"/>
      <c r="B6701" s="1017">
        <v>4251</v>
      </c>
      <c r="C6701" s="157" t="s">
        <v>3636</v>
      </c>
      <c r="D6701" s="142" t="s">
        <v>167</v>
      </c>
      <c r="E6701" s="12" t="s">
        <v>149</v>
      </c>
      <c r="F6701" s="12" t="s">
        <v>121</v>
      </c>
      <c r="G6701" s="14">
        <v>156000000</v>
      </c>
      <c r="H6701" s="14">
        <v>156000000</v>
      </c>
      <c r="I6701" s="14">
        <v>1</v>
      </c>
    </row>
    <row r="6702" spans="1:9">
      <c r="A6702" s="1065"/>
      <c r="B6702" s="1011" t="s">
        <v>118</v>
      </c>
      <c r="C6702" s="1011"/>
      <c r="D6702" s="1011"/>
      <c r="E6702" s="1011"/>
      <c r="F6702" s="1011"/>
      <c r="G6702" s="1011"/>
      <c r="H6702" s="72">
        <v>3152000</v>
      </c>
      <c r="I6702" s="72"/>
    </row>
    <row r="6703" spans="1:9" ht="30">
      <c r="A6703" s="1065"/>
      <c r="B6703" s="1017">
        <v>4251</v>
      </c>
      <c r="C6703" s="157" t="s">
        <v>3637</v>
      </c>
      <c r="D6703" s="158" t="s">
        <v>168</v>
      </c>
      <c r="E6703" s="12" t="s">
        <v>149</v>
      </c>
      <c r="F6703" s="12" t="s">
        <v>121</v>
      </c>
      <c r="G6703" s="14">
        <v>3152000</v>
      </c>
      <c r="H6703" s="14">
        <v>3152000</v>
      </c>
      <c r="I6703" s="14">
        <v>1</v>
      </c>
    </row>
    <row r="6704" spans="1:9">
      <c r="A6704" s="1065"/>
      <c r="B6704" s="1038" t="s">
        <v>169</v>
      </c>
      <c r="C6704" s="1038"/>
      <c r="D6704" s="1038"/>
      <c r="E6704" s="1038"/>
      <c r="F6704" s="1038"/>
      <c r="G6704" s="1038"/>
      <c r="H6704" s="2">
        <v>6441276</v>
      </c>
      <c r="I6704" s="2"/>
    </row>
    <row r="6705" spans="1:9">
      <c r="A6705" s="1065"/>
      <c r="B6705" s="1011" t="s">
        <v>154</v>
      </c>
      <c r="C6705" s="1011"/>
      <c r="D6705" s="1011"/>
      <c r="E6705" s="1011"/>
      <c r="F6705" s="1011"/>
      <c r="G6705" s="1011"/>
      <c r="H6705" s="72">
        <v>6314976</v>
      </c>
      <c r="I6705" s="72"/>
    </row>
    <row r="6706" spans="1:9" ht="30">
      <c r="A6706" s="1065"/>
      <c r="B6706" s="1017">
        <v>4251</v>
      </c>
      <c r="C6706" s="157" t="s">
        <v>3638</v>
      </c>
      <c r="D6706" s="142" t="s">
        <v>528</v>
      </c>
      <c r="E6706" s="12" t="s">
        <v>149</v>
      </c>
      <c r="F6706" s="17" t="s">
        <v>121</v>
      </c>
      <c r="G6706" s="14">
        <v>6314976</v>
      </c>
      <c r="H6706" s="14">
        <v>6314976</v>
      </c>
      <c r="I6706" s="14">
        <v>1</v>
      </c>
    </row>
    <row r="6707" spans="1:9">
      <c r="A6707" s="1065"/>
      <c r="B6707" s="1011" t="s">
        <v>118</v>
      </c>
      <c r="C6707" s="1011"/>
      <c r="D6707" s="1011"/>
      <c r="E6707" s="1011"/>
      <c r="F6707" s="1011"/>
      <c r="G6707" s="1011"/>
      <c r="H6707" s="72">
        <v>126300</v>
      </c>
      <c r="I6707" s="72"/>
    </row>
    <row r="6708" spans="1:9" ht="30">
      <c r="A6708" s="1065"/>
      <c r="B6708" s="1017">
        <v>4251</v>
      </c>
      <c r="C6708" s="157" t="s">
        <v>3639</v>
      </c>
      <c r="D6708" s="24" t="s">
        <v>168</v>
      </c>
      <c r="E6708" s="12" t="s">
        <v>149</v>
      </c>
      <c r="F6708" s="12" t="s">
        <v>121</v>
      </c>
      <c r="G6708" s="14">
        <v>126300</v>
      </c>
      <c r="H6708" s="14">
        <v>126300</v>
      </c>
      <c r="I6708" s="14">
        <v>1</v>
      </c>
    </row>
    <row r="6709" spans="1:9">
      <c r="A6709" s="1065"/>
      <c r="B6709" s="1038" t="s">
        <v>173</v>
      </c>
      <c r="C6709" s="1038"/>
      <c r="D6709" s="1038"/>
      <c r="E6709" s="1038"/>
      <c r="F6709" s="1038"/>
      <c r="G6709" s="1038"/>
      <c r="H6709" s="2">
        <v>9995325</v>
      </c>
      <c r="I6709" s="2"/>
    </row>
    <row r="6710" spans="1:9">
      <c r="A6710" s="1065"/>
      <c r="B6710" s="1011" t="s">
        <v>154</v>
      </c>
      <c r="C6710" s="1011"/>
      <c r="D6710" s="1011"/>
      <c r="E6710" s="1011"/>
      <c r="F6710" s="1011"/>
      <c r="G6710" s="1011"/>
      <c r="H6710" s="72">
        <v>9799325</v>
      </c>
      <c r="I6710" s="72"/>
    </row>
    <row r="6711" spans="1:9" ht="30">
      <c r="A6711" s="1065"/>
      <c r="B6711" s="1017">
        <v>4251</v>
      </c>
      <c r="C6711" s="157" t="s">
        <v>3640</v>
      </c>
      <c r="D6711" s="142" t="s">
        <v>538</v>
      </c>
      <c r="E6711" s="12" t="s">
        <v>149</v>
      </c>
      <c r="F6711" s="12" t="s">
        <v>121</v>
      </c>
      <c r="G6711" s="14">
        <v>9799325</v>
      </c>
      <c r="H6711" s="14">
        <v>9799325</v>
      </c>
      <c r="I6711" s="14">
        <v>1</v>
      </c>
    </row>
    <row r="6712" spans="1:9">
      <c r="A6712" s="1065"/>
      <c r="B6712" s="1011" t="s">
        <v>118</v>
      </c>
      <c r="C6712" s="1011"/>
      <c r="D6712" s="1011"/>
      <c r="E6712" s="1011"/>
      <c r="F6712" s="1011"/>
      <c r="G6712" s="1011"/>
      <c r="H6712" s="72">
        <v>196000</v>
      </c>
      <c r="I6712" s="72"/>
    </row>
    <row r="6713" spans="1:9" ht="30">
      <c r="A6713" s="1065"/>
      <c r="B6713" s="1017">
        <v>4251</v>
      </c>
      <c r="C6713" s="157" t="s">
        <v>3641</v>
      </c>
      <c r="D6713" s="24" t="s">
        <v>168</v>
      </c>
      <c r="E6713" s="12" t="s">
        <v>149</v>
      </c>
      <c r="F6713" s="12" t="s">
        <v>121</v>
      </c>
      <c r="G6713" s="14">
        <v>196000</v>
      </c>
      <c r="H6713" s="14">
        <v>196000</v>
      </c>
      <c r="I6713" s="14">
        <v>1</v>
      </c>
    </row>
    <row r="6714" spans="1:9">
      <c r="A6714" s="1065"/>
      <c r="B6714" s="1038" t="s">
        <v>175</v>
      </c>
      <c r="C6714" s="1038"/>
      <c r="D6714" s="1038"/>
      <c r="E6714" s="1038"/>
      <c r="F6714" s="1038"/>
      <c r="G6714" s="1038"/>
      <c r="H6714" s="2">
        <v>24987672</v>
      </c>
      <c r="I6714" s="2"/>
    </row>
    <row r="6715" spans="1:9">
      <c r="A6715" s="1065"/>
      <c r="B6715" s="1011" t="s">
        <v>154</v>
      </c>
      <c r="C6715" s="1011"/>
      <c r="D6715" s="1011"/>
      <c r="E6715" s="1011"/>
      <c r="F6715" s="1011"/>
      <c r="G6715" s="1011"/>
      <c r="H6715" s="72">
        <v>24416332</v>
      </c>
      <c r="I6715" s="72"/>
    </row>
    <row r="6716" spans="1:9" ht="30">
      <c r="A6716" s="1065"/>
      <c r="B6716" s="157" t="s">
        <v>5264</v>
      </c>
      <c r="C6716" s="157" t="s">
        <v>6689</v>
      </c>
      <c r="D6716" s="398" t="s">
        <v>535</v>
      </c>
      <c r="E6716" s="157" t="s">
        <v>126</v>
      </c>
      <c r="F6716" s="157" t="s">
        <v>121</v>
      </c>
      <c r="G6716" s="157">
        <v>7677060</v>
      </c>
      <c r="H6716" s="157">
        <v>7677060</v>
      </c>
      <c r="I6716" s="157">
        <v>1</v>
      </c>
    </row>
    <row r="6717" spans="1:9" ht="30">
      <c r="A6717" s="1065"/>
      <c r="B6717" s="1017">
        <v>4251</v>
      </c>
      <c r="C6717" s="157" t="s">
        <v>3642</v>
      </c>
      <c r="D6717" s="142" t="s">
        <v>171</v>
      </c>
      <c r="E6717" s="12" t="s">
        <v>149</v>
      </c>
      <c r="F6717" s="12" t="s">
        <v>121</v>
      </c>
      <c r="G6717" s="14">
        <v>16316335</v>
      </c>
      <c r="H6717" s="14">
        <v>16316335</v>
      </c>
      <c r="I6717" s="14">
        <v>1</v>
      </c>
    </row>
    <row r="6718" spans="1:9" s="8" customFormat="1" ht="30">
      <c r="A6718" s="1065"/>
      <c r="B6718" s="1016">
        <v>5113</v>
      </c>
      <c r="C6718" s="139">
        <v>45611300</v>
      </c>
      <c r="D6718" s="140" t="s">
        <v>535</v>
      </c>
      <c r="E6718" s="15" t="s">
        <v>126</v>
      </c>
      <c r="F6718" s="15" t="s">
        <v>121</v>
      </c>
      <c r="G6718" s="16">
        <v>8099997</v>
      </c>
      <c r="H6718" s="16">
        <v>8099997</v>
      </c>
      <c r="I6718" s="16">
        <v>1</v>
      </c>
    </row>
    <row r="6719" spans="1:9">
      <c r="A6719" s="1065"/>
      <c r="B6719" s="1011" t="s">
        <v>118</v>
      </c>
      <c r="C6719" s="1011"/>
      <c r="D6719" s="1011"/>
      <c r="E6719" s="1011"/>
      <c r="F6719" s="1011"/>
      <c r="G6719" s="1011"/>
      <c r="H6719" s="72">
        <v>571340</v>
      </c>
      <c r="I6719" s="72"/>
    </row>
    <row r="6720" spans="1:9" ht="30">
      <c r="A6720" s="1065"/>
      <c r="B6720" s="565"/>
      <c r="C6720" s="563" t="s">
        <v>6818</v>
      </c>
      <c r="D6720" s="563" t="s">
        <v>5260</v>
      </c>
      <c r="E6720" s="563" t="s">
        <v>172</v>
      </c>
      <c r="F6720" s="563" t="s">
        <v>121</v>
      </c>
      <c r="G6720" s="563">
        <v>154000</v>
      </c>
      <c r="H6720" s="563">
        <v>154000</v>
      </c>
      <c r="I6720" s="563">
        <v>1</v>
      </c>
    </row>
    <row r="6721" spans="1:9" ht="45">
      <c r="A6721" s="1065"/>
      <c r="B6721" s="1160" t="s">
        <v>5264</v>
      </c>
      <c r="C6721" s="557" t="s">
        <v>6778</v>
      </c>
      <c r="D6721" s="557" t="s">
        <v>6779</v>
      </c>
      <c r="E6721" s="557" t="s">
        <v>120</v>
      </c>
      <c r="F6721" s="557" t="s">
        <v>121</v>
      </c>
      <c r="G6721" s="557">
        <v>46000</v>
      </c>
      <c r="H6721" s="557">
        <v>46000</v>
      </c>
      <c r="I6721" s="559">
        <v>1</v>
      </c>
    </row>
    <row r="6722" spans="1:9" ht="30">
      <c r="A6722" s="1065"/>
      <c r="B6722" s="1161"/>
      <c r="C6722" s="515" t="s">
        <v>6690</v>
      </c>
      <c r="D6722" s="515" t="s">
        <v>531</v>
      </c>
      <c r="E6722" s="515" t="s">
        <v>120</v>
      </c>
      <c r="F6722" s="515" t="s">
        <v>121</v>
      </c>
      <c r="G6722" s="515">
        <v>38400</v>
      </c>
      <c r="H6722" s="515">
        <v>38400</v>
      </c>
      <c r="I6722" s="515">
        <v>1</v>
      </c>
    </row>
    <row r="6723" spans="1:9" ht="30">
      <c r="A6723" s="1065"/>
      <c r="B6723" s="1017">
        <v>4251</v>
      </c>
      <c r="C6723" s="157" t="s">
        <v>3643</v>
      </c>
      <c r="D6723" s="24" t="s">
        <v>168</v>
      </c>
      <c r="E6723" s="12" t="s">
        <v>149</v>
      </c>
      <c r="F6723" s="12" t="s">
        <v>121</v>
      </c>
      <c r="G6723" s="14">
        <v>326340</v>
      </c>
      <c r="H6723" s="14">
        <v>326340</v>
      </c>
      <c r="I6723" s="14">
        <v>1</v>
      </c>
    </row>
    <row r="6724" spans="1:9" s="8" customFormat="1" ht="30">
      <c r="A6724" s="1065"/>
      <c r="B6724" s="1016">
        <v>5113</v>
      </c>
      <c r="C6724" s="139">
        <v>71351540</v>
      </c>
      <c r="D6724" s="140" t="s">
        <v>168</v>
      </c>
      <c r="E6724" s="15" t="s">
        <v>149</v>
      </c>
      <c r="F6724" s="15" t="s">
        <v>121</v>
      </c>
      <c r="G6724" s="16">
        <v>162000</v>
      </c>
      <c r="H6724" s="16">
        <v>162000</v>
      </c>
      <c r="I6724" s="16">
        <v>1</v>
      </c>
    </row>
    <row r="6725" spans="1:9" s="8" customFormat="1" ht="30">
      <c r="A6725" s="1065"/>
      <c r="B6725" s="1016"/>
      <c r="C6725" s="139">
        <v>98111140</v>
      </c>
      <c r="D6725" s="140" t="s">
        <v>531</v>
      </c>
      <c r="E6725" s="15" t="s">
        <v>120</v>
      </c>
      <c r="F6725" s="15" t="s">
        <v>121</v>
      </c>
      <c r="G6725" s="16">
        <v>83000</v>
      </c>
      <c r="H6725" s="16">
        <v>83000</v>
      </c>
      <c r="I6725" s="16">
        <v>1</v>
      </c>
    </row>
    <row r="6726" spans="1:9">
      <c r="A6726" s="1065"/>
      <c r="B6726" s="1038" t="s">
        <v>539</v>
      </c>
      <c r="C6726" s="1038"/>
      <c r="D6726" s="1038"/>
      <c r="E6726" s="1038"/>
      <c r="F6726" s="1038"/>
      <c r="G6726" s="1038"/>
      <c r="H6726" s="2">
        <v>1341280</v>
      </c>
      <c r="I6726" s="2"/>
    </row>
    <row r="6727" spans="1:9">
      <c r="A6727" s="1065"/>
      <c r="B6727" s="1011" t="s">
        <v>154</v>
      </c>
      <c r="C6727" s="1011"/>
      <c r="D6727" s="1011"/>
      <c r="E6727" s="1011"/>
      <c r="F6727" s="1011"/>
      <c r="G6727" s="1011"/>
      <c r="H6727" s="72">
        <v>1307320</v>
      </c>
      <c r="I6727" s="72"/>
    </row>
    <row r="6728" spans="1:9" ht="30">
      <c r="A6728" s="1065"/>
      <c r="B6728" s="1017">
        <v>5112</v>
      </c>
      <c r="C6728" s="157" t="s">
        <v>3644</v>
      </c>
      <c r="D6728" s="142" t="s">
        <v>171</v>
      </c>
      <c r="E6728" s="12" t="s">
        <v>149</v>
      </c>
      <c r="F6728" s="12" t="s">
        <v>121</v>
      </c>
      <c r="G6728" s="14">
        <v>1307320</v>
      </c>
      <c r="H6728" s="14">
        <v>1307320</v>
      </c>
      <c r="I6728" s="14">
        <v>1</v>
      </c>
    </row>
    <row r="6729" spans="1:9">
      <c r="A6729" s="1065"/>
      <c r="B6729" s="1011" t="s">
        <v>118</v>
      </c>
      <c r="C6729" s="1011"/>
      <c r="D6729" s="1011"/>
      <c r="E6729" s="1011"/>
      <c r="F6729" s="1011"/>
      <c r="G6729" s="1011"/>
      <c r="H6729" s="72">
        <v>33960</v>
      </c>
      <c r="I6729" s="72"/>
    </row>
    <row r="6730" spans="1:9" ht="30">
      <c r="A6730" s="1065"/>
      <c r="B6730" s="1017">
        <v>5112</v>
      </c>
      <c r="C6730" s="157" t="s">
        <v>3645</v>
      </c>
      <c r="D6730" s="24" t="s">
        <v>168</v>
      </c>
      <c r="E6730" s="12" t="s">
        <v>149</v>
      </c>
      <c r="F6730" s="12" t="s">
        <v>121</v>
      </c>
      <c r="G6730" s="14">
        <v>26160</v>
      </c>
      <c r="H6730" s="14">
        <v>26160</v>
      </c>
      <c r="I6730" s="14">
        <v>1</v>
      </c>
    </row>
    <row r="6731" spans="1:9" ht="30">
      <c r="A6731" s="1065"/>
      <c r="B6731" s="1017"/>
      <c r="C6731" s="157" t="s">
        <v>3646</v>
      </c>
      <c r="D6731" s="142" t="s">
        <v>531</v>
      </c>
      <c r="E6731" s="12" t="s">
        <v>120</v>
      </c>
      <c r="F6731" s="12" t="s">
        <v>121</v>
      </c>
      <c r="G6731" s="14">
        <v>7800</v>
      </c>
      <c r="H6731" s="14">
        <v>7800</v>
      </c>
      <c r="I6731" s="14">
        <v>1</v>
      </c>
    </row>
    <row r="6732" spans="1:9">
      <c r="A6732" s="1065"/>
      <c r="B6732" s="1038" t="s">
        <v>2458</v>
      </c>
      <c r="C6732" s="1038"/>
      <c r="D6732" s="1038"/>
      <c r="E6732" s="1038"/>
      <c r="F6732" s="1038"/>
      <c r="G6732" s="1038"/>
      <c r="H6732" s="2">
        <v>1500000</v>
      </c>
      <c r="I6732" s="2"/>
    </row>
    <row r="6733" spans="1:9">
      <c r="A6733" s="1065"/>
      <c r="B6733" s="1011" t="s">
        <v>11</v>
      </c>
      <c r="C6733" s="1011"/>
      <c r="D6733" s="1011"/>
      <c r="E6733" s="1011"/>
      <c r="F6733" s="1011"/>
      <c r="G6733" s="1011"/>
      <c r="H6733" s="72">
        <v>1500000</v>
      </c>
      <c r="I6733" s="72"/>
    </row>
    <row r="6734" spans="1:9" ht="45">
      <c r="A6734" s="1065"/>
      <c r="B6734" s="1017">
        <v>5129</v>
      </c>
      <c r="C6734" s="157" t="s">
        <v>3647</v>
      </c>
      <c r="D6734" s="142" t="s">
        <v>3648</v>
      </c>
      <c r="E6734" s="12" t="s">
        <v>14</v>
      </c>
      <c r="F6734" s="12" t="s">
        <v>15</v>
      </c>
      <c r="G6734" s="14">
        <v>750000</v>
      </c>
      <c r="H6734" s="14">
        <v>1500000</v>
      </c>
      <c r="I6734" s="14">
        <v>2</v>
      </c>
    </row>
    <row r="6735" spans="1:9">
      <c r="A6735" s="1065"/>
      <c r="B6735" s="1038" t="s">
        <v>178</v>
      </c>
      <c r="C6735" s="1038"/>
      <c r="D6735" s="1038"/>
      <c r="E6735" s="1038"/>
      <c r="F6735" s="1038"/>
      <c r="G6735" s="1038"/>
      <c r="H6735" s="2">
        <v>6187148.46</v>
      </c>
      <c r="I6735" s="2"/>
    </row>
    <row r="6736" spans="1:9">
      <c r="A6736" s="1065"/>
      <c r="B6736" s="1011" t="s">
        <v>118</v>
      </c>
      <c r="C6736" s="1011"/>
      <c r="D6736" s="1011"/>
      <c r="E6736" s="1011"/>
      <c r="F6736" s="1011"/>
      <c r="G6736" s="1011"/>
      <c r="H6736" s="72">
        <v>6187148.46</v>
      </c>
      <c r="I6736" s="72"/>
    </row>
    <row r="6737" spans="1:9" ht="30">
      <c r="A6737" s="1065"/>
      <c r="B6737" s="1017">
        <v>5129</v>
      </c>
      <c r="C6737" s="157" t="s">
        <v>3649</v>
      </c>
      <c r="D6737" s="142" t="s">
        <v>542</v>
      </c>
      <c r="E6737" s="12" t="s">
        <v>126</v>
      </c>
      <c r="F6737" s="12" t="s">
        <v>121</v>
      </c>
      <c r="G6737" s="14">
        <v>6062800.46</v>
      </c>
      <c r="H6737" s="14">
        <v>6062800.46</v>
      </c>
      <c r="I6737" s="14">
        <v>1</v>
      </c>
    </row>
    <row r="6738" spans="1:9" ht="30">
      <c r="A6738" s="1065"/>
      <c r="B6738" s="1017"/>
      <c r="C6738" s="23" t="s">
        <v>3650</v>
      </c>
      <c r="D6738" s="24" t="s">
        <v>168</v>
      </c>
      <c r="E6738" s="18" t="s">
        <v>172</v>
      </c>
      <c r="F6738" s="18" t="s">
        <v>121</v>
      </c>
      <c r="G6738" s="53">
        <v>124348</v>
      </c>
      <c r="H6738" s="53">
        <v>124348</v>
      </c>
      <c r="I6738" s="53">
        <v>1</v>
      </c>
    </row>
    <row r="6739" spans="1:9">
      <c r="A6739" s="1065"/>
      <c r="B6739" s="1038" t="s">
        <v>210</v>
      </c>
      <c r="C6739" s="1038"/>
      <c r="D6739" s="1038"/>
      <c r="E6739" s="1038"/>
      <c r="F6739" s="1038"/>
      <c r="G6739" s="1038"/>
      <c r="H6739" s="2">
        <v>29992000</v>
      </c>
      <c r="I6739" s="2"/>
    </row>
    <row r="6740" spans="1:9">
      <c r="A6740" s="1065"/>
      <c r="B6740" s="1011" t="s">
        <v>154</v>
      </c>
      <c r="C6740" s="1011"/>
      <c r="D6740" s="1011"/>
      <c r="E6740" s="1011"/>
      <c r="F6740" s="1011"/>
      <c r="G6740" s="1011"/>
      <c r="H6740" s="72">
        <v>19600000</v>
      </c>
      <c r="I6740" s="72"/>
    </row>
    <row r="6741" spans="1:9" ht="30">
      <c r="A6741" s="1065"/>
      <c r="B6741" s="1017">
        <v>4861</v>
      </c>
      <c r="C6741" s="157" t="s">
        <v>3651</v>
      </c>
      <c r="D6741" s="142" t="s">
        <v>171</v>
      </c>
      <c r="E6741" s="12" t="s">
        <v>149</v>
      </c>
      <c r="F6741" s="12" t="s">
        <v>121</v>
      </c>
      <c r="G6741" s="14">
        <v>19600000</v>
      </c>
      <c r="H6741" s="14">
        <v>19600000</v>
      </c>
      <c r="I6741" s="14">
        <v>1</v>
      </c>
    </row>
    <row r="6742" spans="1:9">
      <c r="A6742" s="1065"/>
      <c r="B6742" s="1011" t="s">
        <v>118</v>
      </c>
      <c r="C6742" s="1011"/>
      <c r="D6742" s="1011"/>
      <c r="E6742" s="1011"/>
      <c r="F6742" s="1011"/>
      <c r="G6742" s="1011"/>
      <c r="H6742" s="72">
        <v>10392000</v>
      </c>
      <c r="I6742" s="72"/>
    </row>
    <row r="6743" spans="1:9" ht="30">
      <c r="A6743" s="1065"/>
      <c r="B6743" s="1017">
        <v>4861</v>
      </c>
      <c r="C6743" s="157" t="s">
        <v>3652</v>
      </c>
      <c r="D6743" s="142" t="s">
        <v>213</v>
      </c>
      <c r="E6743" s="12" t="s">
        <v>149</v>
      </c>
      <c r="F6743" s="12" t="s">
        <v>121</v>
      </c>
      <c r="G6743" s="14">
        <v>10000000</v>
      </c>
      <c r="H6743" s="14">
        <v>10000000</v>
      </c>
      <c r="I6743" s="14">
        <v>1</v>
      </c>
    </row>
    <row r="6744" spans="1:9" ht="30">
      <c r="A6744" s="1065"/>
      <c r="B6744" s="1017"/>
      <c r="C6744" s="157" t="s">
        <v>3653</v>
      </c>
      <c r="D6744" s="142" t="s">
        <v>168</v>
      </c>
      <c r="E6744" s="12" t="s">
        <v>149</v>
      </c>
      <c r="F6744" s="12" t="s">
        <v>121</v>
      </c>
      <c r="G6744" s="14">
        <v>392000</v>
      </c>
      <c r="H6744" s="14">
        <v>392000</v>
      </c>
      <c r="I6744" s="14">
        <v>1</v>
      </c>
    </row>
    <row r="6745" spans="1:9">
      <c r="A6745" s="1065"/>
      <c r="B6745" s="1038" t="s">
        <v>546</v>
      </c>
      <c r="C6745" s="1038"/>
      <c r="D6745" s="1038"/>
      <c r="E6745" s="1038"/>
      <c r="F6745" s="1038"/>
      <c r="G6745" s="1038"/>
      <c r="H6745" s="14"/>
      <c r="I6745" s="14"/>
    </row>
    <row r="6746" spans="1:9">
      <c r="A6746" s="1065"/>
      <c r="B6746" s="1011" t="s">
        <v>154</v>
      </c>
      <c r="C6746" s="1011"/>
      <c r="D6746" s="1011"/>
      <c r="E6746" s="1011"/>
      <c r="F6746" s="1011"/>
      <c r="G6746" s="1011"/>
      <c r="H6746" s="14"/>
      <c r="I6746" s="14"/>
    </row>
    <row r="6747" spans="1:9" ht="30">
      <c r="A6747" s="1065"/>
      <c r="B6747" s="833" t="s">
        <v>5294</v>
      </c>
      <c r="C6747" s="142" t="s">
        <v>7962</v>
      </c>
      <c r="D6747" s="142" t="s">
        <v>5425</v>
      </c>
      <c r="E6747" s="142" t="s">
        <v>172</v>
      </c>
      <c r="F6747" s="142" t="s">
        <v>121</v>
      </c>
      <c r="G6747" s="142">
        <v>31188600</v>
      </c>
      <c r="H6747" s="142">
        <v>31188600</v>
      </c>
      <c r="I6747" s="142">
        <v>1</v>
      </c>
    </row>
    <row r="6748" spans="1:9">
      <c r="A6748" s="1065"/>
      <c r="B6748" s="1011" t="s">
        <v>118</v>
      </c>
      <c r="C6748" s="1011"/>
      <c r="D6748" s="1011"/>
      <c r="E6748" s="1011"/>
      <c r="F6748" s="1011"/>
      <c r="G6748" s="1011"/>
      <c r="H6748" s="142"/>
      <c r="I6748" s="142"/>
    </row>
    <row r="6749" spans="1:9">
      <c r="A6749" s="1065"/>
      <c r="B6749" s="142"/>
      <c r="C6749" s="833" t="s">
        <v>7963</v>
      </c>
      <c r="D6749" s="833" t="s">
        <v>531</v>
      </c>
      <c r="E6749" s="142" t="s">
        <v>120</v>
      </c>
      <c r="F6749" s="142" t="s">
        <v>121</v>
      </c>
      <c r="G6749" s="834">
        <v>192440</v>
      </c>
      <c r="H6749" s="834">
        <v>192440</v>
      </c>
      <c r="I6749" s="142">
        <v>1</v>
      </c>
    </row>
    <row r="6750" spans="1:9">
      <c r="A6750" s="1065"/>
      <c r="B6750" s="142"/>
      <c r="C6750" s="142"/>
      <c r="D6750" s="142"/>
      <c r="E6750" s="142"/>
      <c r="F6750" s="142"/>
      <c r="G6750" s="142"/>
      <c r="H6750" s="142"/>
      <c r="I6750" s="142"/>
    </row>
    <row r="6751" spans="1:9">
      <c r="A6751" s="1065"/>
      <c r="B6751" s="1038" t="s">
        <v>546</v>
      </c>
      <c r="C6751" s="1038"/>
      <c r="D6751" s="1038"/>
      <c r="E6751" s="1038"/>
      <c r="F6751" s="1038"/>
      <c r="G6751" s="1038"/>
      <c r="H6751" s="2">
        <v>5500000</v>
      </c>
      <c r="I6751" s="2"/>
    </row>
    <row r="6752" spans="1:9">
      <c r="A6752" s="1065"/>
      <c r="B6752" s="1011" t="s">
        <v>118</v>
      </c>
      <c r="C6752" s="1011"/>
      <c r="D6752" s="1011"/>
      <c r="E6752" s="1011"/>
      <c r="F6752" s="1011"/>
      <c r="G6752" s="1011"/>
      <c r="H6752" s="72">
        <v>5500000</v>
      </c>
      <c r="I6752" s="72"/>
    </row>
    <row r="6753" spans="1:9" ht="30">
      <c r="A6753" s="1065"/>
      <c r="B6753" s="1017">
        <v>4213</v>
      </c>
      <c r="C6753" s="157" t="s">
        <v>3654</v>
      </c>
      <c r="D6753" s="142" t="s">
        <v>3655</v>
      </c>
      <c r="E6753" s="12" t="s">
        <v>126</v>
      </c>
      <c r="F6753" s="12" t="s">
        <v>121</v>
      </c>
      <c r="G6753" s="14">
        <v>2000000</v>
      </c>
      <c r="H6753" s="14">
        <v>2000000</v>
      </c>
      <c r="I6753" s="14">
        <v>1</v>
      </c>
    </row>
    <row r="6754" spans="1:9" ht="30">
      <c r="A6754" s="1065"/>
      <c r="B6754" s="1017"/>
      <c r="C6754" s="159" t="s">
        <v>3656</v>
      </c>
      <c r="D6754" s="158" t="s">
        <v>3657</v>
      </c>
      <c r="E6754" s="19" t="s">
        <v>126</v>
      </c>
      <c r="F6754" s="19" t="s">
        <v>121</v>
      </c>
      <c r="G6754" s="54">
        <v>3500000</v>
      </c>
      <c r="H6754" s="54">
        <v>3500000</v>
      </c>
      <c r="I6754" s="54">
        <v>1</v>
      </c>
    </row>
    <row r="6755" spans="1:9">
      <c r="A6755" s="1065"/>
      <c r="B6755" s="1038" t="s">
        <v>548</v>
      </c>
      <c r="C6755" s="1038"/>
      <c r="D6755" s="1038"/>
      <c r="E6755" s="1038"/>
      <c r="F6755" s="1038"/>
      <c r="G6755" s="1038"/>
      <c r="H6755" s="2">
        <v>2800000</v>
      </c>
      <c r="I6755" s="2"/>
    </row>
    <row r="6756" spans="1:9">
      <c r="A6756" s="1065"/>
      <c r="B6756" s="1011" t="s">
        <v>118</v>
      </c>
      <c r="C6756" s="1011"/>
      <c r="D6756" s="1011"/>
      <c r="E6756" s="1011"/>
      <c r="F6756" s="1011"/>
      <c r="G6756" s="1011"/>
      <c r="H6756" s="72">
        <v>2800000</v>
      </c>
      <c r="I6756" s="72"/>
    </row>
    <row r="6757" spans="1:9" ht="45">
      <c r="A6757" s="1065"/>
      <c r="B6757" s="1017">
        <v>4213</v>
      </c>
      <c r="C6757" s="157" t="s">
        <v>3658</v>
      </c>
      <c r="D6757" s="142" t="s">
        <v>550</v>
      </c>
      <c r="E6757" s="12" t="s">
        <v>126</v>
      </c>
      <c r="F6757" s="12" t="s">
        <v>121</v>
      </c>
      <c r="G6757" s="14">
        <v>2800000</v>
      </c>
      <c r="H6757" s="14">
        <v>2800000</v>
      </c>
      <c r="I6757" s="14">
        <v>1</v>
      </c>
    </row>
    <row r="6758" spans="1:9">
      <c r="A6758" s="1065"/>
      <c r="B6758" s="1038" t="s">
        <v>214</v>
      </c>
      <c r="C6758" s="1038"/>
      <c r="D6758" s="1038"/>
      <c r="E6758" s="1038"/>
      <c r="F6758" s="1038"/>
      <c r="G6758" s="1038"/>
      <c r="H6758" s="2">
        <v>55000000</v>
      </c>
      <c r="I6758" s="2"/>
    </row>
    <row r="6759" spans="1:9">
      <c r="A6759" s="1065"/>
      <c r="B6759" s="1011" t="s">
        <v>154</v>
      </c>
      <c r="C6759" s="1011"/>
      <c r="D6759" s="1011"/>
      <c r="E6759" s="1011"/>
      <c r="F6759" s="1011"/>
      <c r="G6759" s="1011"/>
      <c r="H6759" s="72">
        <v>53900000</v>
      </c>
      <c r="I6759" s="72"/>
    </row>
    <row r="6760" spans="1:9" ht="30">
      <c r="A6760" s="1065"/>
      <c r="B6760" s="1017">
        <v>4251</v>
      </c>
      <c r="C6760" s="157" t="s">
        <v>3659</v>
      </c>
      <c r="D6760" s="142" t="s">
        <v>216</v>
      </c>
      <c r="E6760" s="12" t="s">
        <v>149</v>
      </c>
      <c r="F6760" s="12" t="s">
        <v>121</v>
      </c>
      <c r="G6760" s="14">
        <v>53900000</v>
      </c>
      <c r="H6760" s="14">
        <v>53900000</v>
      </c>
      <c r="I6760" s="14">
        <v>1</v>
      </c>
    </row>
    <row r="6761" spans="1:9">
      <c r="A6761" s="1065"/>
      <c r="B6761" s="1011" t="s">
        <v>118</v>
      </c>
      <c r="C6761" s="1011"/>
      <c r="D6761" s="1011"/>
      <c r="E6761" s="1011"/>
      <c r="F6761" s="1011"/>
      <c r="G6761" s="1011"/>
      <c r="H6761" s="72">
        <v>1100000</v>
      </c>
      <c r="I6761" s="72"/>
    </row>
    <row r="6762" spans="1:9" ht="30">
      <c r="A6762" s="1065"/>
      <c r="B6762" s="1017">
        <v>4251</v>
      </c>
      <c r="C6762" s="157" t="s">
        <v>3660</v>
      </c>
      <c r="D6762" s="142" t="s">
        <v>168</v>
      </c>
      <c r="E6762" s="12" t="s">
        <v>149</v>
      </c>
      <c r="F6762" s="12" t="s">
        <v>121</v>
      </c>
      <c r="G6762" s="14">
        <v>1100000</v>
      </c>
      <c r="H6762" s="14">
        <v>1100000</v>
      </c>
      <c r="I6762" s="14">
        <v>1</v>
      </c>
    </row>
    <row r="6763" spans="1:9">
      <c r="A6763" s="1065"/>
      <c r="B6763" s="1038" t="s">
        <v>217</v>
      </c>
      <c r="C6763" s="1038"/>
      <c r="D6763" s="1038"/>
      <c r="E6763" s="1038"/>
      <c r="F6763" s="1038"/>
      <c r="G6763" s="1038"/>
      <c r="H6763" s="2">
        <v>141481912</v>
      </c>
      <c r="I6763" s="2"/>
    </row>
    <row r="6764" spans="1:9">
      <c r="A6764" s="1065"/>
      <c r="B6764" s="1011" t="s">
        <v>11</v>
      </c>
      <c r="C6764" s="1011"/>
      <c r="D6764" s="1011"/>
      <c r="E6764" s="1011"/>
      <c r="F6764" s="1011"/>
      <c r="G6764" s="1011"/>
      <c r="H6764" s="72">
        <v>19993530</v>
      </c>
      <c r="I6764" s="72"/>
    </row>
    <row r="6765" spans="1:9" ht="30">
      <c r="A6765" s="1065"/>
      <c r="B6765" s="1017">
        <v>4269</v>
      </c>
      <c r="C6765" s="157" t="s">
        <v>3661</v>
      </c>
      <c r="D6765" s="142" t="s">
        <v>3662</v>
      </c>
      <c r="E6765" s="12" t="s">
        <v>14</v>
      </c>
      <c r="F6765" s="12" t="s">
        <v>469</v>
      </c>
      <c r="G6765" s="14">
        <v>3910</v>
      </c>
      <c r="H6765" s="14">
        <v>2932500</v>
      </c>
      <c r="I6765" s="14">
        <v>750</v>
      </c>
    </row>
    <row r="6766" spans="1:9">
      <c r="A6766" s="1065"/>
      <c r="B6766" s="1017"/>
      <c r="C6766" s="157" t="s">
        <v>3663</v>
      </c>
      <c r="D6766" s="142" t="s">
        <v>3664</v>
      </c>
      <c r="E6766" s="12" t="s">
        <v>14</v>
      </c>
      <c r="F6766" s="12" t="s">
        <v>469</v>
      </c>
      <c r="G6766" s="14">
        <v>4590</v>
      </c>
      <c r="H6766" s="14">
        <v>17061030</v>
      </c>
      <c r="I6766" s="14">
        <v>3717</v>
      </c>
    </row>
    <row r="6767" spans="1:9">
      <c r="A6767" s="1065"/>
      <c r="B6767" s="1011" t="s">
        <v>154</v>
      </c>
      <c r="C6767" s="1011"/>
      <c r="D6767" s="1011"/>
      <c r="E6767" s="1011"/>
      <c r="F6767" s="1011"/>
      <c r="G6767" s="1011"/>
      <c r="H6767" s="72">
        <v>120042850</v>
      </c>
      <c r="I6767" s="72"/>
    </row>
    <row r="6768" spans="1:9" ht="45">
      <c r="A6768" s="1065"/>
      <c r="B6768" s="1017">
        <v>5113</v>
      </c>
      <c r="C6768" s="157" t="s">
        <v>3665</v>
      </c>
      <c r="D6768" s="142" t="s">
        <v>3666</v>
      </c>
      <c r="E6768" s="12" t="s">
        <v>149</v>
      </c>
      <c r="F6768" s="12" t="s">
        <v>121</v>
      </c>
      <c r="G6768" s="14">
        <v>37446560</v>
      </c>
      <c r="H6768" s="14">
        <v>37446560</v>
      </c>
      <c r="I6768" s="14">
        <v>1</v>
      </c>
    </row>
    <row r="6769" spans="1:9" ht="45">
      <c r="A6769" s="1065"/>
      <c r="B6769" s="1017"/>
      <c r="C6769" s="157" t="s">
        <v>3667</v>
      </c>
      <c r="D6769" s="142" t="s">
        <v>3668</v>
      </c>
      <c r="E6769" s="12" t="s">
        <v>149</v>
      </c>
      <c r="F6769" s="12" t="s">
        <v>121</v>
      </c>
      <c r="G6769" s="14">
        <v>43583400</v>
      </c>
      <c r="H6769" s="14">
        <v>43583400</v>
      </c>
      <c r="I6769" s="14">
        <v>1</v>
      </c>
    </row>
    <row r="6770" spans="1:9" ht="45">
      <c r="A6770" s="1065"/>
      <c r="B6770" s="1017"/>
      <c r="C6770" s="157" t="s">
        <v>3669</v>
      </c>
      <c r="D6770" s="142" t="s">
        <v>3670</v>
      </c>
      <c r="E6770" s="12" t="s">
        <v>149</v>
      </c>
      <c r="F6770" s="12" t="s">
        <v>121</v>
      </c>
      <c r="G6770" s="14">
        <v>39012890</v>
      </c>
      <c r="H6770" s="14">
        <v>39012890</v>
      </c>
      <c r="I6770" s="14">
        <v>1</v>
      </c>
    </row>
    <row r="6771" spans="1:9">
      <c r="A6771" s="1065"/>
      <c r="B6771" s="1011" t="s">
        <v>118</v>
      </c>
      <c r="C6771" s="1011"/>
      <c r="D6771" s="1011"/>
      <c r="E6771" s="1011"/>
      <c r="F6771" s="1011"/>
      <c r="G6771" s="1011"/>
      <c r="H6771" s="72">
        <v>1445532</v>
      </c>
      <c r="I6771" s="72"/>
    </row>
    <row r="6772" spans="1:9" ht="45">
      <c r="A6772" s="1065"/>
      <c r="B6772" s="20"/>
      <c r="C6772" s="23" t="s">
        <v>3671</v>
      </c>
      <c r="D6772" s="24" t="s">
        <v>3672</v>
      </c>
      <c r="E6772" s="18" t="s">
        <v>149</v>
      </c>
      <c r="F6772" s="18" t="s">
        <v>121</v>
      </c>
      <c r="G6772" s="53">
        <v>767688</v>
      </c>
      <c r="H6772" s="53">
        <v>767688</v>
      </c>
      <c r="I6772" s="53">
        <v>1</v>
      </c>
    </row>
    <row r="6773" spans="1:9" ht="45">
      <c r="A6773" s="1065"/>
      <c r="B6773" s="20"/>
      <c r="C6773" s="23" t="s">
        <v>3673</v>
      </c>
      <c r="D6773" s="24" t="s">
        <v>3674</v>
      </c>
      <c r="E6773" s="18" t="s">
        <v>149</v>
      </c>
      <c r="F6773" s="18" t="s">
        <v>121</v>
      </c>
      <c r="G6773" s="53">
        <v>857628</v>
      </c>
      <c r="H6773" s="53">
        <v>857628</v>
      </c>
      <c r="I6773" s="53">
        <v>1</v>
      </c>
    </row>
    <row r="6774" spans="1:9" ht="45">
      <c r="A6774" s="1065"/>
      <c r="B6774" s="1017">
        <v>5113</v>
      </c>
      <c r="C6774" s="23" t="s">
        <v>3675</v>
      </c>
      <c r="D6774" s="24" t="s">
        <v>3676</v>
      </c>
      <c r="E6774" s="18" t="s">
        <v>149</v>
      </c>
      <c r="F6774" s="18" t="s">
        <v>121</v>
      </c>
      <c r="G6774" s="53">
        <v>736872</v>
      </c>
      <c r="H6774" s="53">
        <v>736872</v>
      </c>
      <c r="I6774" s="53">
        <v>1</v>
      </c>
    </row>
    <row r="6775" spans="1:9" ht="45">
      <c r="A6775" s="1065"/>
      <c r="B6775" s="1017"/>
      <c r="C6775" s="157" t="s">
        <v>3677</v>
      </c>
      <c r="D6775" s="142" t="s">
        <v>3678</v>
      </c>
      <c r="E6775" s="12" t="s">
        <v>120</v>
      </c>
      <c r="F6775" s="12" t="s">
        <v>121</v>
      </c>
      <c r="G6775" s="14">
        <v>230304</v>
      </c>
      <c r="H6775" s="14">
        <v>230304</v>
      </c>
      <c r="I6775" s="14">
        <v>1</v>
      </c>
    </row>
    <row r="6776" spans="1:9" ht="45">
      <c r="A6776" s="1065"/>
      <c r="B6776" s="1017"/>
      <c r="C6776" s="157" t="s">
        <v>3679</v>
      </c>
      <c r="D6776" s="142" t="s">
        <v>3680</v>
      </c>
      <c r="E6776" s="12" t="s">
        <v>120</v>
      </c>
      <c r="F6776" s="12" t="s">
        <v>121</v>
      </c>
      <c r="G6776" s="14">
        <v>257292</v>
      </c>
      <c r="H6776" s="14">
        <v>257292</v>
      </c>
      <c r="I6776" s="14">
        <v>1</v>
      </c>
    </row>
    <row r="6777" spans="1:9" ht="45">
      <c r="A6777" s="1065"/>
      <c r="B6777" s="1017"/>
      <c r="C6777" s="157" t="s">
        <v>3681</v>
      </c>
      <c r="D6777" s="142" t="s">
        <v>3682</v>
      </c>
      <c r="E6777" s="12" t="s">
        <v>120</v>
      </c>
      <c r="F6777" s="12" t="s">
        <v>121</v>
      </c>
      <c r="G6777" s="14">
        <v>221064</v>
      </c>
      <c r="H6777" s="14">
        <v>221064</v>
      </c>
      <c r="I6777" s="14">
        <v>1</v>
      </c>
    </row>
    <row r="6778" spans="1:9">
      <c r="A6778" s="1065"/>
      <c r="B6778" s="1038" t="s">
        <v>228</v>
      </c>
      <c r="C6778" s="1038"/>
      <c r="D6778" s="1038"/>
      <c r="E6778" s="1038"/>
      <c r="F6778" s="1038"/>
      <c r="G6778" s="1038"/>
      <c r="H6778" s="2">
        <v>79914531</v>
      </c>
      <c r="I6778" s="2"/>
    </row>
    <row r="6779" spans="1:9">
      <c r="A6779" s="1065"/>
      <c r="B6779" s="1011" t="s">
        <v>11</v>
      </c>
      <c r="C6779" s="1011"/>
      <c r="D6779" s="1011"/>
      <c r="E6779" s="1011"/>
      <c r="F6779" s="1011"/>
      <c r="G6779" s="1011"/>
      <c r="H6779" s="72">
        <v>17926917</v>
      </c>
      <c r="I6779" s="72"/>
    </row>
    <row r="6780" spans="1:9">
      <c r="A6780" s="1065"/>
      <c r="B6780" s="1047">
        <v>5129</v>
      </c>
      <c r="C6780" s="142" t="s">
        <v>8024</v>
      </c>
      <c r="D6780" s="142" t="s">
        <v>8025</v>
      </c>
      <c r="E6780" s="141" t="s">
        <v>14</v>
      </c>
      <c r="F6780" s="141" t="s">
        <v>15</v>
      </c>
      <c r="G6780" s="333">
        <v>0</v>
      </c>
      <c r="H6780" s="333">
        <v>0</v>
      </c>
      <c r="I6780" s="333">
        <v>2000</v>
      </c>
    </row>
    <row r="6781" spans="1:9">
      <c r="A6781" s="1065"/>
      <c r="B6781" s="1050"/>
      <c r="C6781" s="142" t="s">
        <v>8026</v>
      </c>
      <c r="D6781" s="142" t="s">
        <v>3991</v>
      </c>
      <c r="E6781" s="141" t="s">
        <v>14</v>
      </c>
      <c r="F6781" s="141" t="s">
        <v>15</v>
      </c>
      <c r="G6781" s="333">
        <v>0</v>
      </c>
      <c r="H6781" s="333">
        <v>0</v>
      </c>
      <c r="I6781" s="333">
        <v>100</v>
      </c>
    </row>
    <row r="6782" spans="1:9">
      <c r="A6782" s="1065"/>
      <c r="B6782" s="1050"/>
      <c r="C6782" s="142" t="s">
        <v>8027</v>
      </c>
      <c r="D6782" s="142" t="s">
        <v>8028</v>
      </c>
      <c r="E6782" s="141" t="s">
        <v>126</v>
      </c>
      <c r="F6782" s="141" t="s">
        <v>15</v>
      </c>
      <c r="G6782" s="333">
        <v>0</v>
      </c>
      <c r="H6782" s="333">
        <v>0</v>
      </c>
      <c r="I6782" s="996">
        <v>75</v>
      </c>
    </row>
    <row r="6783" spans="1:9">
      <c r="A6783" s="1065"/>
      <c r="B6783" s="1050"/>
      <c r="C6783" s="142" t="s">
        <v>5816</v>
      </c>
      <c r="D6783" s="142" t="s">
        <v>3683</v>
      </c>
      <c r="E6783" s="988" t="s">
        <v>14</v>
      </c>
      <c r="F6783" s="988" t="s">
        <v>15</v>
      </c>
      <c r="G6783" s="333">
        <v>13544</v>
      </c>
      <c r="H6783" s="319">
        <f>G6783*I6783</f>
        <v>3074488</v>
      </c>
      <c r="I6783" s="319">
        <v>227</v>
      </c>
    </row>
    <row r="6784" spans="1:9" ht="30">
      <c r="A6784" s="1065"/>
      <c r="B6784" s="1050"/>
      <c r="C6784" s="142" t="s">
        <v>6266</v>
      </c>
      <c r="D6784" s="142" t="s">
        <v>3966</v>
      </c>
      <c r="E6784" s="141" t="s">
        <v>126</v>
      </c>
      <c r="F6784" s="141" t="s">
        <v>15</v>
      </c>
      <c r="G6784" s="333">
        <v>59300</v>
      </c>
      <c r="H6784" s="369">
        <v>296.5</v>
      </c>
      <c r="I6784" s="319">
        <v>5</v>
      </c>
    </row>
    <row r="6785" spans="1:9" ht="30">
      <c r="A6785" s="1065"/>
      <c r="B6785" s="1050"/>
      <c r="C6785" s="142" t="s">
        <v>6267</v>
      </c>
      <c r="D6785" s="142" t="s">
        <v>3966</v>
      </c>
      <c r="E6785" s="141" t="s">
        <v>126</v>
      </c>
      <c r="F6785" s="141" t="s">
        <v>15</v>
      </c>
      <c r="G6785" s="333">
        <v>165573</v>
      </c>
      <c r="H6785" s="369">
        <v>827.86500000000001</v>
      </c>
      <c r="I6785" s="319">
        <v>5</v>
      </c>
    </row>
    <row r="6786" spans="1:9" ht="30">
      <c r="A6786" s="1065"/>
      <c r="B6786" s="1050"/>
      <c r="C6786" s="142" t="s">
        <v>6268</v>
      </c>
      <c r="D6786" s="142" t="s">
        <v>3974</v>
      </c>
      <c r="E6786" s="141" t="s">
        <v>126</v>
      </c>
      <c r="F6786" s="141" t="s">
        <v>15</v>
      </c>
      <c r="G6786" s="333">
        <v>208557</v>
      </c>
      <c r="H6786" s="369">
        <v>1668.4559999999999</v>
      </c>
      <c r="I6786" s="319">
        <v>8</v>
      </c>
    </row>
    <row r="6787" spans="1:9" ht="23.25" customHeight="1">
      <c r="A6787" s="1065"/>
      <c r="B6787" s="1050"/>
      <c r="C6787" s="142" t="s">
        <v>7266</v>
      </c>
      <c r="D6787" s="142" t="s">
        <v>585</v>
      </c>
      <c r="E6787" s="12" t="s">
        <v>14</v>
      </c>
      <c r="F6787" s="12" t="s">
        <v>15</v>
      </c>
      <c r="G6787" s="14">
        <v>50000</v>
      </c>
      <c r="H6787" s="14">
        <v>2500000</v>
      </c>
      <c r="I6787" s="14">
        <v>50</v>
      </c>
    </row>
    <row r="6788" spans="1:9" ht="21" customHeight="1">
      <c r="A6788" s="1065"/>
      <c r="B6788" s="1050"/>
      <c r="C6788" s="142" t="s">
        <v>8278</v>
      </c>
      <c r="D6788" s="142" t="s">
        <v>8025</v>
      </c>
      <c r="E6788" s="909" t="s">
        <v>14</v>
      </c>
      <c r="F6788" s="909" t="s">
        <v>15</v>
      </c>
      <c r="G6788" s="142">
        <v>0</v>
      </c>
      <c r="H6788" s="142">
        <v>0</v>
      </c>
      <c r="I6788" s="904">
        <v>2000</v>
      </c>
    </row>
    <row r="6789" spans="1:9" ht="30">
      <c r="A6789" s="1065"/>
      <c r="B6789" s="1050"/>
      <c r="C6789" s="142" t="s">
        <v>8279</v>
      </c>
      <c r="D6789" s="142" t="s">
        <v>3990</v>
      </c>
      <c r="E6789" s="909" t="s">
        <v>14</v>
      </c>
      <c r="F6789" s="909" t="s">
        <v>15</v>
      </c>
      <c r="G6789" s="142">
        <v>0</v>
      </c>
      <c r="H6789" s="142">
        <v>0</v>
      </c>
      <c r="I6789" s="904">
        <v>100</v>
      </c>
    </row>
    <row r="6790" spans="1:9">
      <c r="A6790" s="1065"/>
      <c r="B6790" s="1050"/>
      <c r="C6790" s="142" t="s">
        <v>8280</v>
      </c>
      <c r="D6790" s="142" t="s">
        <v>7410</v>
      </c>
      <c r="E6790" s="909" t="s">
        <v>14</v>
      </c>
      <c r="F6790" s="909" t="s">
        <v>15</v>
      </c>
      <c r="G6790" s="142">
        <v>0</v>
      </c>
      <c r="H6790" s="142">
        <v>0</v>
      </c>
      <c r="I6790" s="904">
        <v>1</v>
      </c>
    </row>
    <row r="6791" spans="1:9">
      <c r="A6791" s="1065"/>
      <c r="B6791" s="1050"/>
      <c r="C6791" s="142" t="s">
        <v>8281</v>
      </c>
      <c r="D6791" s="142" t="s">
        <v>7410</v>
      </c>
      <c r="E6791" s="909" t="s">
        <v>14</v>
      </c>
      <c r="F6791" s="909" t="s">
        <v>15</v>
      </c>
      <c r="G6791" s="142">
        <v>0</v>
      </c>
      <c r="H6791" s="142">
        <v>0</v>
      </c>
      <c r="I6791" s="904">
        <v>1</v>
      </c>
    </row>
    <row r="6792" spans="1:9">
      <c r="A6792" s="1065"/>
      <c r="B6792" s="1050"/>
      <c r="C6792" s="142" t="s">
        <v>8282</v>
      </c>
      <c r="D6792" s="142" t="s">
        <v>7410</v>
      </c>
      <c r="E6792" s="909" t="s">
        <v>14</v>
      </c>
      <c r="F6792" s="909" t="s">
        <v>15</v>
      </c>
      <c r="G6792" s="142">
        <v>0</v>
      </c>
      <c r="H6792" s="142">
        <v>0</v>
      </c>
      <c r="I6792" s="904">
        <v>1</v>
      </c>
    </row>
    <row r="6793" spans="1:9">
      <c r="A6793" s="1065"/>
      <c r="B6793" s="1050"/>
      <c r="C6793" s="142" t="s">
        <v>8283</v>
      </c>
      <c r="D6793" s="142" t="s">
        <v>7410</v>
      </c>
      <c r="E6793" s="909" t="s">
        <v>14</v>
      </c>
      <c r="F6793" s="909" t="s">
        <v>15</v>
      </c>
      <c r="G6793" s="142">
        <v>0</v>
      </c>
      <c r="H6793" s="142">
        <v>0</v>
      </c>
      <c r="I6793" s="904">
        <v>1</v>
      </c>
    </row>
    <row r="6794" spans="1:9">
      <c r="A6794" s="1065"/>
      <c r="B6794" s="1050"/>
      <c r="C6794" s="142" t="s">
        <v>8284</v>
      </c>
      <c r="D6794" s="142" t="s">
        <v>7410</v>
      </c>
      <c r="E6794" s="909" t="s">
        <v>14</v>
      </c>
      <c r="F6794" s="909" t="s">
        <v>15</v>
      </c>
      <c r="G6794" s="142">
        <v>0</v>
      </c>
      <c r="H6794" s="142">
        <v>0</v>
      </c>
      <c r="I6794" s="904">
        <v>1</v>
      </c>
    </row>
    <row r="6795" spans="1:9">
      <c r="A6795" s="1065"/>
      <c r="B6795" s="1050"/>
      <c r="C6795" s="142" t="s">
        <v>8285</v>
      </c>
      <c r="D6795" s="142" t="s">
        <v>7410</v>
      </c>
      <c r="E6795" s="909" t="s">
        <v>14</v>
      </c>
      <c r="F6795" s="909" t="s">
        <v>15</v>
      </c>
      <c r="G6795" s="142">
        <v>0</v>
      </c>
      <c r="H6795" s="142">
        <v>0</v>
      </c>
      <c r="I6795" s="904">
        <v>1</v>
      </c>
    </row>
    <row r="6796" spans="1:9">
      <c r="A6796" s="1065"/>
      <c r="B6796" s="1050"/>
      <c r="C6796" s="142" t="s">
        <v>8286</v>
      </c>
      <c r="D6796" s="142" t="s">
        <v>7410</v>
      </c>
      <c r="E6796" s="909" t="s">
        <v>14</v>
      </c>
      <c r="F6796" s="909" t="s">
        <v>15</v>
      </c>
      <c r="G6796" s="142">
        <v>0</v>
      </c>
      <c r="H6796" s="142">
        <v>0</v>
      </c>
      <c r="I6796" s="904">
        <v>1</v>
      </c>
    </row>
    <row r="6797" spans="1:9">
      <c r="A6797" s="1065"/>
      <c r="B6797" s="1050"/>
      <c r="C6797" s="142" t="s">
        <v>8287</v>
      </c>
      <c r="D6797" s="142" t="s">
        <v>7410</v>
      </c>
      <c r="E6797" s="909" t="s">
        <v>14</v>
      </c>
      <c r="F6797" s="909" t="s">
        <v>15</v>
      </c>
      <c r="G6797" s="142">
        <v>0</v>
      </c>
      <c r="H6797" s="142">
        <v>0</v>
      </c>
      <c r="I6797" s="904">
        <v>1</v>
      </c>
    </row>
    <row r="6798" spans="1:9">
      <c r="A6798" s="1065"/>
      <c r="B6798" s="1050"/>
      <c r="C6798" s="142" t="s">
        <v>8288</v>
      </c>
      <c r="D6798" s="142" t="s">
        <v>7410</v>
      </c>
      <c r="E6798" s="909" t="s">
        <v>14</v>
      </c>
      <c r="F6798" s="909" t="s">
        <v>15</v>
      </c>
      <c r="G6798" s="142">
        <v>0</v>
      </c>
      <c r="H6798" s="142">
        <v>0</v>
      </c>
      <c r="I6798" s="904">
        <v>3</v>
      </c>
    </row>
    <row r="6799" spans="1:9">
      <c r="A6799" s="1065"/>
      <c r="B6799" s="1050"/>
      <c r="C6799" s="142" t="s">
        <v>8289</v>
      </c>
      <c r="D6799" s="142" t="s">
        <v>3991</v>
      </c>
      <c r="E6799" s="909" t="s">
        <v>14</v>
      </c>
      <c r="F6799" s="909" t="s">
        <v>15</v>
      </c>
      <c r="G6799" s="142">
        <v>0</v>
      </c>
      <c r="H6799" s="142">
        <v>0</v>
      </c>
      <c r="I6799" s="904">
        <v>100</v>
      </c>
    </row>
    <row r="6800" spans="1:9">
      <c r="A6800" s="1065"/>
      <c r="B6800" s="1048"/>
      <c r="C6800" s="14" t="s">
        <v>5860</v>
      </c>
      <c r="D6800" s="372" t="s">
        <v>3684</v>
      </c>
      <c r="E6800" s="14" t="s">
        <v>126</v>
      </c>
      <c r="F6800" s="14" t="s">
        <v>15</v>
      </c>
      <c r="G6800" s="14">
        <v>187369</v>
      </c>
      <c r="H6800" s="14">
        <v>9555819</v>
      </c>
      <c r="I6800" s="14">
        <v>51</v>
      </c>
    </row>
    <row r="6801" spans="1:9">
      <c r="A6801" s="1065"/>
      <c r="B6801" s="1011" t="s">
        <v>154</v>
      </c>
      <c r="C6801" s="1011"/>
      <c r="D6801" s="1011"/>
      <c r="E6801" s="1011"/>
      <c r="F6801" s="1011"/>
      <c r="G6801" s="1011"/>
      <c r="H6801" s="72">
        <v>60135120</v>
      </c>
      <c r="I6801" s="72"/>
    </row>
    <row r="6802" spans="1:9" ht="45">
      <c r="A6802" s="1065"/>
      <c r="B6802" s="1017"/>
      <c r="C6802" s="157" t="s">
        <v>3685</v>
      </c>
      <c r="D6802" s="142" t="s">
        <v>3686</v>
      </c>
      <c r="E6802" s="12" t="s">
        <v>149</v>
      </c>
      <c r="F6802" s="12" t="s">
        <v>121</v>
      </c>
      <c r="G6802" s="14">
        <v>7495740</v>
      </c>
      <c r="H6802" s="14">
        <v>7495740</v>
      </c>
      <c r="I6802" s="14">
        <v>1</v>
      </c>
    </row>
    <row r="6803" spans="1:9" ht="75">
      <c r="A6803" s="1065"/>
      <c r="B6803" s="1017"/>
      <c r="C6803" s="157" t="s">
        <v>3687</v>
      </c>
      <c r="D6803" s="142" t="s">
        <v>3688</v>
      </c>
      <c r="E6803" s="12" t="s">
        <v>149</v>
      </c>
      <c r="F6803" s="12" t="s">
        <v>121</v>
      </c>
      <c r="G6803" s="14">
        <v>22822940</v>
      </c>
      <c r="H6803" s="14">
        <v>22822940</v>
      </c>
      <c r="I6803" s="14">
        <v>1</v>
      </c>
    </row>
    <row r="6804" spans="1:9" ht="60">
      <c r="A6804" s="1065"/>
      <c r="B6804" s="1017"/>
      <c r="C6804" s="157" t="s">
        <v>3689</v>
      </c>
      <c r="D6804" s="142" t="s">
        <v>3690</v>
      </c>
      <c r="E6804" s="12" t="s">
        <v>149</v>
      </c>
      <c r="F6804" s="12" t="s">
        <v>121</v>
      </c>
      <c r="G6804" s="14">
        <v>12192220</v>
      </c>
      <c r="H6804" s="14">
        <v>12192220</v>
      </c>
      <c r="I6804" s="14">
        <v>1</v>
      </c>
    </row>
    <row r="6805" spans="1:9" ht="60">
      <c r="A6805" s="1065"/>
      <c r="B6805" s="1017"/>
      <c r="C6805" s="157" t="s">
        <v>3691</v>
      </c>
      <c r="D6805" s="142" t="s">
        <v>3692</v>
      </c>
      <c r="E6805" s="12" t="s">
        <v>149</v>
      </c>
      <c r="F6805" s="12" t="s">
        <v>121</v>
      </c>
      <c r="G6805" s="14">
        <v>9445940</v>
      </c>
      <c r="H6805" s="14">
        <v>9445940</v>
      </c>
      <c r="I6805" s="14">
        <v>1</v>
      </c>
    </row>
    <row r="6806" spans="1:9" ht="45">
      <c r="A6806" s="1065"/>
      <c r="B6806" s="1017"/>
      <c r="C6806" s="157" t="s">
        <v>3693</v>
      </c>
      <c r="D6806" s="142" t="s">
        <v>3694</v>
      </c>
      <c r="E6806" s="12" t="s">
        <v>149</v>
      </c>
      <c r="F6806" s="12" t="s">
        <v>121</v>
      </c>
      <c r="G6806" s="14">
        <v>8178280</v>
      </c>
      <c r="H6806" s="14">
        <v>8178280</v>
      </c>
      <c r="I6806" s="14">
        <v>1</v>
      </c>
    </row>
    <row r="6807" spans="1:9">
      <c r="A6807" s="1065"/>
      <c r="B6807" s="1011" t="s">
        <v>118</v>
      </c>
      <c r="C6807" s="1011"/>
      <c r="D6807" s="1011"/>
      <c r="E6807" s="1011"/>
      <c r="F6807" s="1011"/>
      <c r="G6807" s="1011"/>
      <c r="H6807" s="72">
        <v>1852494</v>
      </c>
      <c r="I6807" s="72"/>
    </row>
    <row r="6808" spans="1:9" ht="45">
      <c r="A6808" s="1065"/>
      <c r="B6808" s="1017">
        <v>5113</v>
      </c>
      <c r="C6808" s="23" t="s">
        <v>3695</v>
      </c>
      <c r="D6808" s="24" t="s">
        <v>3696</v>
      </c>
      <c r="E6808" s="18" t="s">
        <v>149</v>
      </c>
      <c r="F6808" s="18" t="s">
        <v>121</v>
      </c>
      <c r="G6808" s="53">
        <v>146652</v>
      </c>
      <c r="H6808" s="53">
        <v>146652</v>
      </c>
      <c r="I6808" s="53">
        <v>1</v>
      </c>
    </row>
    <row r="6809" spans="1:9" ht="75">
      <c r="A6809" s="1065"/>
      <c r="B6809" s="1017"/>
      <c r="C6809" s="23" t="s">
        <v>3697</v>
      </c>
      <c r="D6809" s="24" t="s">
        <v>3698</v>
      </c>
      <c r="E6809" s="18" t="s">
        <v>149</v>
      </c>
      <c r="F6809" s="18" t="s">
        <v>121</v>
      </c>
      <c r="G6809" s="53">
        <v>425808</v>
      </c>
      <c r="H6809" s="53">
        <v>425808</v>
      </c>
      <c r="I6809" s="53">
        <v>1</v>
      </c>
    </row>
    <row r="6810" spans="1:9" ht="60">
      <c r="A6810" s="1065"/>
      <c r="B6810" s="1017"/>
      <c r="C6810" s="23" t="s">
        <v>3699</v>
      </c>
      <c r="D6810" s="24" t="s">
        <v>3700</v>
      </c>
      <c r="E6810" s="18" t="s">
        <v>149</v>
      </c>
      <c r="F6810" s="18" t="s">
        <v>121</v>
      </c>
      <c r="G6810" s="53">
        <v>243492</v>
      </c>
      <c r="H6810" s="53">
        <v>243492</v>
      </c>
      <c r="I6810" s="53">
        <v>1</v>
      </c>
    </row>
    <row r="6811" spans="1:9" ht="60">
      <c r="A6811" s="1065"/>
      <c r="B6811" s="1017"/>
      <c r="C6811" s="23" t="s">
        <v>3701</v>
      </c>
      <c r="D6811" s="24" t="s">
        <v>3702</v>
      </c>
      <c r="E6811" s="18" t="s">
        <v>149</v>
      </c>
      <c r="F6811" s="18" t="s">
        <v>121</v>
      </c>
      <c r="G6811" s="53">
        <v>273708</v>
      </c>
      <c r="H6811" s="53">
        <v>273708</v>
      </c>
      <c r="I6811" s="53">
        <v>1</v>
      </c>
    </row>
    <row r="6812" spans="1:9" ht="60">
      <c r="A6812" s="1065"/>
      <c r="B6812" s="1017"/>
      <c r="C6812" s="23" t="s">
        <v>3703</v>
      </c>
      <c r="D6812" s="24" t="s">
        <v>3704</v>
      </c>
      <c r="E6812" s="18" t="s">
        <v>149</v>
      </c>
      <c r="F6812" s="18" t="s">
        <v>121</v>
      </c>
      <c r="G6812" s="53">
        <v>188640</v>
      </c>
      <c r="H6812" s="53">
        <v>188640</v>
      </c>
      <c r="I6812" s="53">
        <v>1</v>
      </c>
    </row>
    <row r="6813" spans="1:9" ht="45">
      <c r="A6813" s="1065"/>
      <c r="B6813" s="1017"/>
      <c r="C6813" s="23" t="s">
        <v>3705</v>
      </c>
      <c r="D6813" s="24" t="s">
        <v>3706</v>
      </c>
      <c r="E6813" s="18" t="s">
        <v>149</v>
      </c>
      <c r="F6813" s="18" t="s">
        <v>121</v>
      </c>
      <c r="G6813" s="53">
        <v>146710</v>
      </c>
      <c r="H6813" s="53">
        <v>146710</v>
      </c>
      <c r="I6813" s="53">
        <v>1</v>
      </c>
    </row>
    <row r="6814" spans="1:9" ht="60">
      <c r="A6814" s="1065"/>
      <c r="B6814" s="1017"/>
      <c r="C6814" s="157" t="s">
        <v>3707</v>
      </c>
      <c r="D6814" s="142" t="s">
        <v>3708</v>
      </c>
      <c r="E6814" s="12" t="s">
        <v>120</v>
      </c>
      <c r="F6814" s="12" t="s">
        <v>121</v>
      </c>
      <c r="G6814" s="14">
        <v>56592</v>
      </c>
      <c r="H6814" s="14">
        <v>56592</v>
      </c>
      <c r="I6814" s="14">
        <v>1</v>
      </c>
    </row>
    <row r="6815" spans="1:9" ht="45">
      <c r="A6815" s="1065"/>
      <c r="B6815" s="1017"/>
      <c r="C6815" s="157" t="s">
        <v>3709</v>
      </c>
      <c r="D6815" s="142" t="s">
        <v>3710</v>
      </c>
      <c r="E6815" s="12" t="s">
        <v>120</v>
      </c>
      <c r="F6815" s="12" t="s">
        <v>121</v>
      </c>
      <c r="G6815" s="14">
        <v>43992</v>
      </c>
      <c r="H6815" s="14">
        <v>43992</v>
      </c>
      <c r="I6815" s="14">
        <v>1</v>
      </c>
    </row>
    <row r="6816" spans="1:9" ht="75">
      <c r="A6816" s="1065"/>
      <c r="B6816" s="1017"/>
      <c r="C6816" s="157" t="s">
        <v>3711</v>
      </c>
      <c r="D6816" s="142" t="s">
        <v>3712</v>
      </c>
      <c r="E6816" s="12" t="s">
        <v>120</v>
      </c>
      <c r="F6816" s="12" t="s">
        <v>121</v>
      </c>
      <c r="G6816" s="14">
        <v>127740</v>
      </c>
      <c r="H6816" s="14">
        <v>127740</v>
      </c>
      <c r="I6816" s="14">
        <v>1</v>
      </c>
    </row>
    <row r="6817" spans="1:9" ht="60">
      <c r="A6817" s="1065"/>
      <c r="B6817" s="1017"/>
      <c r="C6817" s="157" t="s">
        <v>3713</v>
      </c>
      <c r="D6817" s="142" t="s">
        <v>3714</v>
      </c>
      <c r="E6817" s="12" t="s">
        <v>120</v>
      </c>
      <c r="F6817" s="12" t="s">
        <v>121</v>
      </c>
      <c r="G6817" s="14">
        <v>82116</v>
      </c>
      <c r="H6817" s="14">
        <v>82116</v>
      </c>
      <c r="I6817" s="14">
        <v>1</v>
      </c>
    </row>
    <row r="6818" spans="1:9" ht="60">
      <c r="A6818" s="1065"/>
      <c r="B6818" s="1017"/>
      <c r="C6818" s="157" t="s">
        <v>3715</v>
      </c>
      <c r="D6818" s="142" t="s">
        <v>3716</v>
      </c>
      <c r="E6818" s="12" t="s">
        <v>120</v>
      </c>
      <c r="F6818" s="12" t="s">
        <v>121</v>
      </c>
      <c r="G6818" s="14">
        <v>73044</v>
      </c>
      <c r="H6818" s="14">
        <v>73044</v>
      </c>
      <c r="I6818" s="14">
        <v>1</v>
      </c>
    </row>
    <row r="6819" spans="1:9" ht="45">
      <c r="A6819" s="1065"/>
      <c r="B6819" s="1017"/>
      <c r="C6819" s="157" t="s">
        <v>3717</v>
      </c>
      <c r="D6819" s="142" t="s">
        <v>3718</v>
      </c>
      <c r="E6819" s="12" t="s">
        <v>120</v>
      </c>
      <c r="F6819" s="12" t="s">
        <v>121</v>
      </c>
      <c r="G6819" s="14">
        <v>44000</v>
      </c>
      <c r="H6819" s="14">
        <v>44000</v>
      </c>
      <c r="I6819" s="14">
        <v>1</v>
      </c>
    </row>
    <row r="6820" spans="1:9">
      <c r="A6820" s="1065"/>
      <c r="B6820" s="1038" t="s">
        <v>258</v>
      </c>
      <c r="C6820" s="1038"/>
      <c r="D6820" s="1038"/>
      <c r="E6820" s="1038"/>
      <c r="F6820" s="1038"/>
      <c r="G6820" s="1038"/>
      <c r="H6820" s="2">
        <v>106706453.2</v>
      </c>
      <c r="I6820" s="2"/>
    </row>
    <row r="6821" spans="1:9">
      <c r="A6821" s="1065"/>
      <c r="B6821" s="1011" t="s">
        <v>154</v>
      </c>
      <c r="C6821" s="1011"/>
      <c r="D6821" s="1011"/>
      <c r="E6821" s="1011"/>
      <c r="F6821" s="1011"/>
      <c r="G6821" s="1011"/>
      <c r="H6821" s="72">
        <v>105129508.2</v>
      </c>
      <c r="I6821" s="72"/>
    </row>
    <row r="6822" spans="1:9" ht="60">
      <c r="A6822" s="1065"/>
      <c r="B6822" s="1017">
        <v>4251</v>
      </c>
      <c r="C6822" s="157" t="s">
        <v>3719</v>
      </c>
      <c r="D6822" s="142" t="s">
        <v>3720</v>
      </c>
      <c r="E6822" s="12" t="s">
        <v>149</v>
      </c>
      <c r="F6822" s="12" t="s">
        <v>121</v>
      </c>
      <c r="G6822" s="14">
        <v>105129508.2</v>
      </c>
      <c r="H6822" s="14">
        <v>105129508.2</v>
      </c>
      <c r="I6822" s="14">
        <v>1</v>
      </c>
    </row>
    <row r="6823" spans="1:9">
      <c r="A6823" s="1065"/>
      <c r="B6823" s="1011" t="s">
        <v>118</v>
      </c>
      <c r="C6823" s="1011"/>
      <c r="D6823" s="1011"/>
      <c r="E6823" s="1011"/>
      <c r="F6823" s="1011"/>
      <c r="G6823" s="1011"/>
      <c r="H6823" s="72">
        <v>1576945</v>
      </c>
      <c r="I6823" s="72"/>
    </row>
    <row r="6824" spans="1:9" ht="30">
      <c r="A6824" s="1065"/>
      <c r="B6824" s="1173">
        <v>4251</v>
      </c>
      <c r="C6824" s="23" t="s">
        <v>3721</v>
      </c>
      <c r="D6824" s="24" t="s">
        <v>168</v>
      </c>
      <c r="E6824" s="18" t="s">
        <v>149</v>
      </c>
      <c r="F6824" s="18" t="s">
        <v>121</v>
      </c>
      <c r="G6824" s="53">
        <v>1576945</v>
      </c>
      <c r="H6824" s="53">
        <v>1576945</v>
      </c>
      <c r="I6824" s="53">
        <v>1</v>
      </c>
    </row>
    <row r="6825" spans="1:9">
      <c r="A6825" s="1065"/>
      <c r="B6825" s="1038" t="s">
        <v>261</v>
      </c>
      <c r="C6825" s="1038"/>
      <c r="D6825" s="1038"/>
      <c r="E6825" s="1038"/>
      <c r="F6825" s="1038"/>
      <c r="G6825" s="1038"/>
      <c r="H6825" s="2">
        <v>10073054</v>
      </c>
      <c r="I6825" s="2"/>
    </row>
    <row r="6826" spans="1:9">
      <c r="A6826" s="1065"/>
      <c r="B6826" s="1011" t="s">
        <v>154</v>
      </c>
      <c r="C6826" s="1011"/>
      <c r="D6826" s="1011"/>
      <c r="E6826" s="1011"/>
      <c r="F6826" s="1011"/>
      <c r="G6826" s="1011"/>
      <c r="H6826" s="72">
        <v>9817790</v>
      </c>
      <c r="I6826" s="72"/>
    </row>
    <row r="6827" spans="1:9" ht="45">
      <c r="A6827" s="1065"/>
      <c r="B6827" s="1017">
        <v>4251</v>
      </c>
      <c r="C6827" s="157" t="s">
        <v>3722</v>
      </c>
      <c r="D6827" s="142" t="s">
        <v>3723</v>
      </c>
      <c r="E6827" s="12" t="s">
        <v>149</v>
      </c>
      <c r="F6827" s="12" t="s">
        <v>121</v>
      </c>
      <c r="G6827" s="14">
        <v>9817790</v>
      </c>
      <c r="H6827" s="14">
        <v>9817790</v>
      </c>
      <c r="I6827" s="14">
        <v>1</v>
      </c>
    </row>
    <row r="6828" spans="1:9">
      <c r="A6828" s="1065"/>
      <c r="B6828" s="1011" t="s">
        <v>118</v>
      </c>
      <c r="C6828" s="1011"/>
      <c r="D6828" s="1011"/>
      <c r="E6828" s="1011"/>
      <c r="F6828" s="1011"/>
      <c r="G6828" s="1011"/>
      <c r="H6828" s="72">
        <v>255264</v>
      </c>
      <c r="I6828" s="72"/>
    </row>
    <row r="6829" spans="1:9" ht="30">
      <c r="A6829" s="1065"/>
      <c r="B6829" s="1017">
        <v>4251</v>
      </c>
      <c r="C6829" s="157" t="s">
        <v>3724</v>
      </c>
      <c r="D6829" s="24" t="s">
        <v>168</v>
      </c>
      <c r="E6829" s="12" t="s">
        <v>149</v>
      </c>
      <c r="F6829" s="12" t="s">
        <v>121</v>
      </c>
      <c r="G6829" s="14">
        <v>196356</v>
      </c>
      <c r="H6829" s="14">
        <v>196356</v>
      </c>
      <c r="I6829" s="14">
        <v>1</v>
      </c>
    </row>
    <row r="6830" spans="1:9" ht="30">
      <c r="A6830" s="1065"/>
      <c r="B6830" s="1017"/>
      <c r="C6830" s="157" t="s">
        <v>3725</v>
      </c>
      <c r="D6830" s="142" t="s">
        <v>531</v>
      </c>
      <c r="E6830" s="12" t="s">
        <v>120</v>
      </c>
      <c r="F6830" s="12" t="s">
        <v>121</v>
      </c>
      <c r="G6830" s="14">
        <v>58908</v>
      </c>
      <c r="H6830" s="14">
        <v>58908</v>
      </c>
      <c r="I6830" s="14">
        <v>1</v>
      </c>
    </row>
    <row r="6831" spans="1:9">
      <c r="A6831" s="1065"/>
      <c r="B6831" s="1038" t="s">
        <v>267</v>
      </c>
      <c r="C6831" s="1038"/>
      <c r="D6831" s="1038"/>
      <c r="E6831" s="1038"/>
      <c r="F6831" s="1038"/>
      <c r="G6831" s="1038"/>
      <c r="H6831" s="2">
        <v>4698000</v>
      </c>
      <c r="I6831" s="2"/>
    </row>
    <row r="6832" spans="1:9">
      <c r="A6832" s="1065"/>
      <c r="B6832" s="1011" t="s">
        <v>118</v>
      </c>
      <c r="C6832" s="1011"/>
      <c r="D6832" s="1011"/>
      <c r="E6832" s="1011"/>
      <c r="F6832" s="1011"/>
      <c r="G6832" s="1011"/>
      <c r="H6832" s="72">
        <v>4698000</v>
      </c>
      <c r="I6832" s="72"/>
    </row>
    <row r="6833" spans="1:9" ht="45">
      <c r="A6833" s="1065"/>
      <c r="B6833" s="1017">
        <v>4239</v>
      </c>
      <c r="C6833" s="157" t="s">
        <v>3726</v>
      </c>
      <c r="D6833" s="142" t="s">
        <v>3727</v>
      </c>
      <c r="E6833" s="12" t="s">
        <v>14</v>
      </c>
      <c r="F6833" s="12" t="s">
        <v>121</v>
      </c>
      <c r="G6833" s="14">
        <v>382800</v>
      </c>
      <c r="H6833" s="14">
        <v>382800</v>
      </c>
      <c r="I6833" s="14">
        <v>1</v>
      </c>
    </row>
    <row r="6834" spans="1:9" ht="45">
      <c r="A6834" s="1065"/>
      <c r="B6834" s="1017"/>
      <c r="C6834" s="157" t="s">
        <v>3728</v>
      </c>
      <c r="D6834" s="142" t="s">
        <v>3729</v>
      </c>
      <c r="E6834" s="12" t="s">
        <v>14</v>
      </c>
      <c r="F6834" s="12" t="s">
        <v>121</v>
      </c>
      <c r="G6834" s="14">
        <v>873600</v>
      </c>
      <c r="H6834" s="14">
        <v>873600</v>
      </c>
      <c r="I6834" s="14">
        <v>1</v>
      </c>
    </row>
    <row r="6835" spans="1:9" ht="45">
      <c r="A6835" s="1065"/>
      <c r="B6835" s="1017"/>
      <c r="C6835" s="157" t="s">
        <v>3730</v>
      </c>
      <c r="D6835" s="142" t="s">
        <v>3731</v>
      </c>
      <c r="E6835" s="12" t="s">
        <v>14</v>
      </c>
      <c r="F6835" s="12" t="s">
        <v>121</v>
      </c>
      <c r="G6835" s="14">
        <v>426000</v>
      </c>
      <c r="H6835" s="14">
        <v>426000</v>
      </c>
      <c r="I6835" s="14">
        <v>1</v>
      </c>
    </row>
    <row r="6836" spans="1:9" ht="45">
      <c r="A6836" s="1065"/>
      <c r="B6836" s="1017"/>
      <c r="C6836" s="157" t="s">
        <v>3732</v>
      </c>
      <c r="D6836" s="142" t="s">
        <v>1595</v>
      </c>
      <c r="E6836" s="12" t="s">
        <v>14</v>
      </c>
      <c r="F6836" s="12" t="s">
        <v>121</v>
      </c>
      <c r="G6836" s="14">
        <v>292000</v>
      </c>
      <c r="H6836" s="14">
        <v>292000</v>
      </c>
      <c r="I6836" s="14">
        <v>1</v>
      </c>
    </row>
    <row r="6837" spans="1:9" ht="60">
      <c r="A6837" s="1065"/>
      <c r="B6837" s="1017"/>
      <c r="C6837" s="157" t="s">
        <v>3733</v>
      </c>
      <c r="D6837" s="142" t="s">
        <v>3734</v>
      </c>
      <c r="E6837" s="12" t="s">
        <v>14</v>
      </c>
      <c r="F6837" s="12" t="s">
        <v>121</v>
      </c>
      <c r="G6837" s="14">
        <v>226800</v>
      </c>
      <c r="H6837" s="14">
        <v>226800</v>
      </c>
      <c r="I6837" s="14">
        <v>1</v>
      </c>
    </row>
    <row r="6838" spans="1:9" ht="45">
      <c r="A6838" s="1065"/>
      <c r="B6838" s="1017"/>
      <c r="C6838" s="157" t="s">
        <v>3735</v>
      </c>
      <c r="D6838" s="142" t="s">
        <v>594</v>
      </c>
      <c r="E6838" s="12" t="s">
        <v>14</v>
      </c>
      <c r="F6838" s="12" t="s">
        <v>121</v>
      </c>
      <c r="G6838" s="14">
        <v>774000</v>
      </c>
      <c r="H6838" s="14">
        <v>774000</v>
      </c>
      <c r="I6838" s="14">
        <v>1</v>
      </c>
    </row>
    <row r="6839" spans="1:9" ht="45">
      <c r="A6839" s="1065"/>
      <c r="B6839" s="1017"/>
      <c r="C6839" s="157" t="s">
        <v>3736</v>
      </c>
      <c r="D6839" s="142" t="s">
        <v>1593</v>
      </c>
      <c r="E6839" s="12" t="s">
        <v>14</v>
      </c>
      <c r="F6839" s="12" t="s">
        <v>121</v>
      </c>
      <c r="G6839" s="14">
        <v>792000</v>
      </c>
      <c r="H6839" s="14">
        <v>792000</v>
      </c>
      <c r="I6839" s="14">
        <v>1</v>
      </c>
    </row>
    <row r="6840" spans="1:9" ht="45">
      <c r="A6840" s="1065"/>
      <c r="B6840" s="1017"/>
      <c r="C6840" s="157" t="s">
        <v>3737</v>
      </c>
      <c r="D6840" s="142" t="s">
        <v>3738</v>
      </c>
      <c r="E6840" s="12" t="s">
        <v>14</v>
      </c>
      <c r="F6840" s="12" t="s">
        <v>121</v>
      </c>
      <c r="G6840" s="14">
        <v>748800</v>
      </c>
      <c r="H6840" s="14">
        <v>748800</v>
      </c>
      <c r="I6840" s="14">
        <v>1</v>
      </c>
    </row>
    <row r="6841" spans="1:9" ht="45">
      <c r="A6841" s="1065"/>
      <c r="B6841" s="1017"/>
      <c r="C6841" s="157" t="s">
        <v>3739</v>
      </c>
      <c r="D6841" s="142" t="s">
        <v>3740</v>
      </c>
      <c r="E6841" s="12" t="s">
        <v>14</v>
      </c>
      <c r="F6841" s="12" t="s">
        <v>121</v>
      </c>
      <c r="G6841" s="14">
        <v>182000</v>
      </c>
      <c r="H6841" s="14">
        <v>182000</v>
      </c>
      <c r="I6841" s="14">
        <v>1</v>
      </c>
    </row>
    <row r="6842" spans="1:9">
      <c r="A6842" s="1065"/>
      <c r="B6842" s="1038" t="s">
        <v>274</v>
      </c>
      <c r="C6842" s="1038"/>
      <c r="D6842" s="1038"/>
      <c r="E6842" s="1038"/>
      <c r="F6842" s="1038"/>
      <c r="G6842" s="1038"/>
      <c r="H6842" s="2">
        <v>33680000</v>
      </c>
      <c r="I6842" s="2"/>
    </row>
    <row r="6843" spans="1:9">
      <c r="A6843" s="1065"/>
      <c r="B6843" s="1011" t="s">
        <v>11</v>
      </c>
      <c r="C6843" s="1011"/>
      <c r="D6843" s="1011"/>
      <c r="E6843" s="1011"/>
      <c r="F6843" s="1011"/>
      <c r="G6843" s="1011"/>
      <c r="H6843" s="72">
        <v>3080000</v>
      </c>
      <c r="I6843" s="72"/>
    </row>
    <row r="6844" spans="1:9">
      <c r="A6844" s="1065"/>
      <c r="B6844" s="890">
        <v>4267</v>
      </c>
      <c r="C6844" s="825" t="s">
        <v>8060</v>
      </c>
      <c r="D6844" s="825" t="s">
        <v>4058</v>
      </c>
      <c r="E6844" s="890" t="s">
        <v>126</v>
      </c>
      <c r="F6844" s="890" t="s">
        <v>15</v>
      </c>
      <c r="G6844" s="904">
        <v>1200</v>
      </c>
      <c r="H6844" s="689">
        <v>3079.2</v>
      </c>
      <c r="I6844" s="904">
        <v>2566</v>
      </c>
    </row>
    <row r="6845" spans="1:9">
      <c r="A6845" s="1065"/>
      <c r="B6845" s="1011" t="s">
        <v>118</v>
      </c>
      <c r="C6845" s="1011"/>
      <c r="D6845" s="1011"/>
      <c r="E6845" s="1011"/>
      <c r="F6845" s="1011"/>
      <c r="G6845" s="1011"/>
      <c r="H6845" s="72">
        <v>30600000</v>
      </c>
      <c r="I6845" s="72"/>
    </row>
    <row r="6846" spans="1:9" ht="30">
      <c r="A6846" s="1065"/>
      <c r="B6846" s="142" t="s">
        <v>5588</v>
      </c>
      <c r="C6846" s="142" t="s">
        <v>7827</v>
      </c>
      <c r="D6846" s="142" t="s">
        <v>5445</v>
      </c>
      <c r="E6846" s="142" t="s">
        <v>14</v>
      </c>
      <c r="F6846" s="142" t="s">
        <v>121</v>
      </c>
      <c r="G6846" s="142">
        <v>4000000</v>
      </c>
      <c r="H6846" s="142">
        <v>4000000</v>
      </c>
      <c r="I6846" s="14">
        <v>1</v>
      </c>
    </row>
    <row r="6847" spans="1:9" ht="30">
      <c r="A6847" s="1065"/>
      <c r="B6847" s="142" t="s">
        <v>5588</v>
      </c>
      <c r="C6847" s="142" t="s">
        <v>7828</v>
      </c>
      <c r="D6847" s="142" t="s">
        <v>5445</v>
      </c>
      <c r="E6847" s="142" t="s">
        <v>14</v>
      </c>
      <c r="F6847" s="142" t="s">
        <v>121</v>
      </c>
      <c r="G6847" s="142">
        <v>7000000</v>
      </c>
      <c r="H6847" s="142">
        <v>7000000</v>
      </c>
      <c r="I6847" s="14">
        <v>1</v>
      </c>
    </row>
    <row r="6848" spans="1:9" ht="45">
      <c r="A6848" s="1065"/>
      <c r="B6848" s="1017">
        <v>4239</v>
      </c>
      <c r="C6848" s="157" t="s">
        <v>3741</v>
      </c>
      <c r="D6848" s="142" t="s">
        <v>3742</v>
      </c>
      <c r="E6848" s="12" t="s">
        <v>14</v>
      </c>
      <c r="F6848" s="12" t="s">
        <v>121</v>
      </c>
      <c r="G6848" s="14">
        <v>1000000</v>
      </c>
      <c r="H6848" s="14">
        <v>1000000</v>
      </c>
      <c r="I6848" s="14">
        <v>1</v>
      </c>
    </row>
    <row r="6849" spans="1:9" ht="45">
      <c r="A6849" s="1065"/>
      <c r="B6849" s="1017"/>
      <c r="C6849" s="157" t="s">
        <v>3743</v>
      </c>
      <c r="D6849" s="142" t="s">
        <v>3744</v>
      </c>
      <c r="E6849" s="12" t="s">
        <v>14</v>
      </c>
      <c r="F6849" s="12" t="s">
        <v>121</v>
      </c>
      <c r="G6849" s="14">
        <v>1000000</v>
      </c>
      <c r="H6849" s="14">
        <v>1000000</v>
      </c>
      <c r="I6849" s="14">
        <v>1</v>
      </c>
    </row>
    <row r="6850" spans="1:9" ht="45">
      <c r="A6850" s="1065"/>
      <c r="B6850" s="1017"/>
      <c r="C6850" s="157" t="s">
        <v>3745</v>
      </c>
      <c r="D6850" s="142" t="s">
        <v>3746</v>
      </c>
      <c r="E6850" s="12" t="s">
        <v>14</v>
      </c>
      <c r="F6850" s="12" t="s">
        <v>121</v>
      </c>
      <c r="G6850" s="14">
        <v>700000</v>
      </c>
      <c r="H6850" s="14">
        <v>700000</v>
      </c>
      <c r="I6850" s="14">
        <v>1</v>
      </c>
    </row>
    <row r="6851" spans="1:9" ht="45">
      <c r="A6851" s="1065"/>
      <c r="B6851" s="1017"/>
      <c r="C6851" s="157" t="s">
        <v>3747</v>
      </c>
      <c r="D6851" s="142" t="s">
        <v>3748</v>
      </c>
      <c r="E6851" s="12" t="s">
        <v>14</v>
      </c>
      <c r="F6851" s="12" t="s">
        <v>121</v>
      </c>
      <c r="G6851" s="14">
        <v>400000</v>
      </c>
      <c r="H6851" s="14">
        <v>400000</v>
      </c>
      <c r="I6851" s="14">
        <v>1</v>
      </c>
    </row>
    <row r="6852" spans="1:9" ht="45">
      <c r="A6852" s="1065"/>
      <c r="B6852" s="1017"/>
      <c r="C6852" s="157" t="s">
        <v>3749</v>
      </c>
      <c r="D6852" s="142" t="s">
        <v>3750</v>
      </c>
      <c r="E6852" s="12" t="s">
        <v>14</v>
      </c>
      <c r="F6852" s="12" t="s">
        <v>121</v>
      </c>
      <c r="G6852" s="14">
        <v>400000</v>
      </c>
      <c r="H6852" s="14">
        <v>400000</v>
      </c>
      <c r="I6852" s="14">
        <v>1</v>
      </c>
    </row>
    <row r="6853" spans="1:9" ht="45">
      <c r="A6853" s="1065"/>
      <c r="B6853" s="1017"/>
      <c r="C6853" s="157" t="s">
        <v>3751</v>
      </c>
      <c r="D6853" s="142" t="s">
        <v>3752</v>
      </c>
      <c r="E6853" s="12" t="s">
        <v>14</v>
      </c>
      <c r="F6853" s="12" t="s">
        <v>121</v>
      </c>
      <c r="G6853" s="14">
        <v>2200000</v>
      </c>
      <c r="H6853" s="14">
        <v>2200000</v>
      </c>
      <c r="I6853" s="14">
        <v>1</v>
      </c>
    </row>
    <row r="6854" spans="1:9" ht="45">
      <c r="A6854" s="1065"/>
      <c r="B6854" s="1017"/>
      <c r="C6854" s="157" t="s">
        <v>3753</v>
      </c>
      <c r="D6854" s="142" t="s">
        <v>3754</v>
      </c>
      <c r="E6854" s="12" t="s">
        <v>14</v>
      </c>
      <c r="F6854" s="12" t="s">
        <v>121</v>
      </c>
      <c r="G6854" s="14">
        <v>600000</v>
      </c>
      <c r="H6854" s="14">
        <v>600000</v>
      </c>
      <c r="I6854" s="14">
        <v>1</v>
      </c>
    </row>
    <row r="6855" spans="1:9" ht="45">
      <c r="A6855" s="1065"/>
      <c r="B6855" s="1017"/>
      <c r="C6855" s="157" t="s">
        <v>3755</v>
      </c>
      <c r="D6855" s="142" t="s">
        <v>3756</v>
      </c>
      <c r="E6855" s="12" t="s">
        <v>14</v>
      </c>
      <c r="F6855" s="12" t="s">
        <v>121</v>
      </c>
      <c r="G6855" s="14">
        <v>600000</v>
      </c>
      <c r="H6855" s="14">
        <v>600000</v>
      </c>
      <c r="I6855" s="14">
        <v>1</v>
      </c>
    </row>
    <row r="6856" spans="1:9" ht="45">
      <c r="A6856" s="1065"/>
      <c r="B6856" s="1017"/>
      <c r="C6856" s="142" t="s">
        <v>6630</v>
      </c>
      <c r="D6856" s="142" t="s">
        <v>6631</v>
      </c>
      <c r="E6856" s="515" t="s">
        <v>14</v>
      </c>
      <c r="F6856" s="515" t="s">
        <v>121</v>
      </c>
      <c r="G6856" s="524">
        <v>7000000</v>
      </c>
      <c r="H6856" s="524">
        <v>7000000</v>
      </c>
      <c r="I6856" s="14">
        <v>1</v>
      </c>
    </row>
    <row r="6857" spans="1:9" ht="45">
      <c r="A6857" s="1065"/>
      <c r="B6857" s="1017"/>
      <c r="C6857" s="157" t="s">
        <v>3757</v>
      </c>
      <c r="D6857" s="142" t="s">
        <v>3758</v>
      </c>
      <c r="E6857" s="12" t="s">
        <v>14</v>
      </c>
      <c r="F6857" s="12" t="s">
        <v>121</v>
      </c>
      <c r="G6857" s="14">
        <v>400000</v>
      </c>
      <c r="H6857" s="14">
        <v>400000</v>
      </c>
      <c r="I6857" s="14">
        <v>1</v>
      </c>
    </row>
    <row r="6858" spans="1:9" ht="45">
      <c r="A6858" s="1065"/>
      <c r="B6858" s="1017"/>
      <c r="C6858" s="157" t="s">
        <v>3759</v>
      </c>
      <c r="D6858" s="142" t="s">
        <v>3760</v>
      </c>
      <c r="E6858" s="12" t="s">
        <v>14</v>
      </c>
      <c r="F6858" s="12" t="s">
        <v>121</v>
      </c>
      <c r="G6858" s="14">
        <v>400000</v>
      </c>
      <c r="H6858" s="14">
        <v>400000</v>
      </c>
      <c r="I6858" s="14">
        <v>1</v>
      </c>
    </row>
    <row r="6859" spans="1:9" ht="45">
      <c r="A6859" s="1065"/>
      <c r="B6859" s="1017"/>
      <c r="C6859" s="157" t="s">
        <v>3761</v>
      </c>
      <c r="D6859" s="142" t="s">
        <v>3762</v>
      </c>
      <c r="E6859" s="12" t="s">
        <v>14</v>
      </c>
      <c r="F6859" s="12" t="s">
        <v>121</v>
      </c>
      <c r="G6859" s="14">
        <v>700000</v>
      </c>
      <c r="H6859" s="14">
        <v>700000</v>
      </c>
      <c r="I6859" s="14">
        <v>1</v>
      </c>
    </row>
    <row r="6860" spans="1:9" ht="45">
      <c r="A6860" s="1065"/>
      <c r="B6860" s="1017"/>
      <c r="C6860" s="157" t="s">
        <v>3763</v>
      </c>
      <c r="D6860" s="142" t="s">
        <v>3764</v>
      </c>
      <c r="E6860" s="12" t="s">
        <v>14</v>
      </c>
      <c r="F6860" s="12" t="s">
        <v>121</v>
      </c>
      <c r="G6860" s="14">
        <v>800000</v>
      </c>
      <c r="H6860" s="14">
        <v>800000</v>
      </c>
      <c r="I6860" s="14">
        <v>1</v>
      </c>
    </row>
    <row r="6861" spans="1:9" ht="45">
      <c r="A6861" s="1065"/>
      <c r="B6861" s="1017"/>
      <c r="C6861" s="157" t="s">
        <v>3765</v>
      </c>
      <c r="D6861" s="142" t="s">
        <v>3766</v>
      </c>
      <c r="E6861" s="12" t="s">
        <v>14</v>
      </c>
      <c r="F6861" s="12" t="s">
        <v>121</v>
      </c>
      <c r="G6861" s="14">
        <v>800000</v>
      </c>
      <c r="H6861" s="14">
        <v>800000</v>
      </c>
      <c r="I6861" s="14">
        <v>1</v>
      </c>
    </row>
    <row r="6862" spans="1:9" ht="45">
      <c r="A6862" s="1065"/>
      <c r="B6862" s="1017"/>
      <c r="C6862" s="157" t="s">
        <v>3767</v>
      </c>
      <c r="D6862" s="142" t="s">
        <v>3203</v>
      </c>
      <c r="E6862" s="12" t="s">
        <v>14</v>
      </c>
      <c r="F6862" s="12" t="s">
        <v>121</v>
      </c>
      <c r="G6862" s="14">
        <v>300000</v>
      </c>
      <c r="H6862" s="14">
        <v>300000</v>
      </c>
      <c r="I6862" s="14">
        <v>1</v>
      </c>
    </row>
    <row r="6863" spans="1:9" ht="45">
      <c r="A6863" s="1065"/>
      <c r="B6863" s="1017"/>
      <c r="C6863" s="157" t="s">
        <v>3768</v>
      </c>
      <c r="D6863" s="142" t="s">
        <v>624</v>
      </c>
      <c r="E6863" s="12" t="s">
        <v>14</v>
      </c>
      <c r="F6863" s="12" t="s">
        <v>121</v>
      </c>
      <c r="G6863" s="14">
        <v>300000</v>
      </c>
      <c r="H6863" s="14">
        <v>300000</v>
      </c>
      <c r="I6863" s="14">
        <v>1</v>
      </c>
    </row>
    <row r="6864" spans="1:9" ht="45">
      <c r="A6864" s="1065"/>
      <c r="B6864" s="1017"/>
      <c r="C6864" s="157" t="s">
        <v>3769</v>
      </c>
      <c r="D6864" s="142" t="s">
        <v>3176</v>
      </c>
      <c r="E6864" s="12" t="s">
        <v>14</v>
      </c>
      <c r="F6864" s="12" t="s">
        <v>121</v>
      </c>
      <c r="G6864" s="14">
        <v>400000</v>
      </c>
      <c r="H6864" s="14">
        <v>400000</v>
      </c>
      <c r="I6864" s="14">
        <v>1</v>
      </c>
    </row>
    <row r="6865" spans="1:9" ht="45">
      <c r="A6865" s="1065"/>
      <c r="B6865" s="1017"/>
      <c r="C6865" s="157" t="s">
        <v>3770</v>
      </c>
      <c r="D6865" s="142" t="s">
        <v>3771</v>
      </c>
      <c r="E6865" s="12" t="s">
        <v>14</v>
      </c>
      <c r="F6865" s="12" t="s">
        <v>121</v>
      </c>
      <c r="G6865" s="14">
        <v>800000</v>
      </c>
      <c r="H6865" s="14">
        <v>800000</v>
      </c>
      <c r="I6865" s="14">
        <v>1</v>
      </c>
    </row>
    <row r="6866" spans="1:9" ht="45">
      <c r="A6866" s="1065"/>
      <c r="B6866" s="1017"/>
      <c r="C6866" s="157" t="s">
        <v>3772</v>
      </c>
      <c r="D6866" s="142" t="s">
        <v>628</v>
      </c>
      <c r="E6866" s="12" t="s">
        <v>14</v>
      </c>
      <c r="F6866" s="12" t="s">
        <v>121</v>
      </c>
      <c r="G6866" s="14">
        <v>800000</v>
      </c>
      <c r="H6866" s="14">
        <v>800000</v>
      </c>
      <c r="I6866" s="14">
        <v>1</v>
      </c>
    </row>
    <row r="6867" spans="1:9" s="8" customFormat="1" ht="45">
      <c r="A6867" s="1065"/>
      <c r="B6867" s="1017"/>
      <c r="C6867" s="139">
        <v>79951110</v>
      </c>
      <c r="D6867" s="140" t="s">
        <v>3773</v>
      </c>
      <c r="E6867" s="15" t="s">
        <v>14</v>
      </c>
      <c r="F6867" s="15" t="s">
        <v>121</v>
      </c>
      <c r="G6867" s="16">
        <v>7000000</v>
      </c>
      <c r="H6867" s="16">
        <v>7000000</v>
      </c>
      <c r="I6867" s="16">
        <v>1</v>
      </c>
    </row>
    <row r="6868" spans="1:9" s="8" customFormat="1" ht="45">
      <c r="A6868" s="1065"/>
      <c r="B6868" s="1017"/>
      <c r="C6868" s="139">
        <v>79951110</v>
      </c>
      <c r="D6868" s="140" t="s">
        <v>3774</v>
      </c>
      <c r="E6868" s="15" t="s">
        <v>14</v>
      </c>
      <c r="F6868" s="15" t="s">
        <v>121</v>
      </c>
      <c r="G6868" s="16">
        <v>11000000</v>
      </c>
      <c r="H6868" s="16">
        <v>11000000</v>
      </c>
      <c r="I6868" s="16">
        <v>1</v>
      </c>
    </row>
    <row r="6869" spans="1:9">
      <c r="A6869" s="1065"/>
      <c r="B6869" s="1038" t="s">
        <v>2257</v>
      </c>
      <c r="C6869" s="1038"/>
      <c r="D6869" s="1038"/>
      <c r="E6869" s="1038"/>
      <c r="F6869" s="1038"/>
      <c r="G6869" s="1038"/>
      <c r="H6869" s="2">
        <v>3000000</v>
      </c>
      <c r="I6869" s="2"/>
    </row>
    <row r="6870" spans="1:9">
      <c r="A6870" s="1065"/>
      <c r="B6870" s="1011" t="s">
        <v>118</v>
      </c>
      <c r="C6870" s="1011"/>
      <c r="D6870" s="1011"/>
      <c r="E6870" s="1011"/>
      <c r="F6870" s="1011"/>
      <c r="G6870" s="1011"/>
      <c r="H6870" s="72">
        <v>3000000</v>
      </c>
      <c r="I6870" s="72"/>
    </row>
    <row r="6871" spans="1:9" ht="30">
      <c r="A6871" s="1065"/>
      <c r="B6871" s="1017">
        <v>4251</v>
      </c>
      <c r="C6871" s="157" t="s">
        <v>3775</v>
      </c>
      <c r="D6871" s="142" t="s">
        <v>2259</v>
      </c>
      <c r="E6871" s="12" t="s">
        <v>126</v>
      </c>
      <c r="F6871" s="12" t="s">
        <v>121</v>
      </c>
      <c r="G6871" s="14">
        <v>3000000</v>
      </c>
      <c r="H6871" s="14">
        <v>3000000</v>
      </c>
      <c r="I6871" s="14">
        <v>1</v>
      </c>
    </row>
    <row r="6872" spans="1:9">
      <c r="A6872" s="1065"/>
      <c r="B6872" s="1038" t="s">
        <v>7865</v>
      </c>
      <c r="C6872" s="1038"/>
      <c r="D6872" s="1038"/>
      <c r="E6872" s="1038"/>
      <c r="F6872" s="1038"/>
      <c r="G6872" s="1038"/>
      <c r="H6872" s="14"/>
      <c r="I6872" s="14"/>
    </row>
    <row r="6873" spans="1:9">
      <c r="A6873" s="1065"/>
      <c r="B6873" s="1011" t="s">
        <v>118</v>
      </c>
      <c r="C6873" s="1011"/>
      <c r="D6873" s="1011"/>
      <c r="E6873" s="1011"/>
      <c r="F6873" s="1011"/>
      <c r="G6873" s="1011"/>
      <c r="H6873" s="14"/>
      <c r="I6873" s="14"/>
    </row>
    <row r="6874" spans="1:9">
      <c r="A6874" s="1065"/>
      <c r="B6874" s="858"/>
      <c r="C6874" s="825"/>
      <c r="D6874" s="825"/>
      <c r="E6874" s="858"/>
      <c r="F6874" s="858"/>
      <c r="G6874" s="14"/>
      <c r="H6874" s="14"/>
      <c r="I6874" s="14"/>
    </row>
    <row r="6875" spans="1:9">
      <c r="A6875" s="1065"/>
      <c r="B6875" s="858"/>
      <c r="C6875" s="157"/>
      <c r="D6875" s="142"/>
      <c r="E6875" s="858"/>
      <c r="F6875" s="858"/>
      <c r="G6875" s="14"/>
      <c r="H6875" s="14"/>
      <c r="I6875" s="14"/>
    </row>
    <row r="6876" spans="1:9">
      <c r="A6876" s="1065"/>
      <c r="B6876" s="1038" t="s">
        <v>294</v>
      </c>
      <c r="C6876" s="1038"/>
      <c r="D6876" s="1038"/>
      <c r="E6876" s="1038"/>
      <c r="F6876" s="1038"/>
      <c r="G6876" s="1038"/>
      <c r="H6876" s="2">
        <v>0</v>
      </c>
      <c r="I6876" s="2"/>
    </row>
    <row r="6877" spans="1:9">
      <c r="A6877" s="1065"/>
      <c r="B6877" s="1011" t="s">
        <v>11</v>
      </c>
      <c r="C6877" s="1011"/>
      <c r="D6877" s="1011"/>
      <c r="E6877" s="1011"/>
      <c r="F6877" s="1011"/>
      <c r="G6877" s="1011"/>
      <c r="H6877" s="72"/>
      <c r="I6877" s="72"/>
    </row>
    <row r="6878" spans="1:9">
      <c r="A6878" s="1065"/>
      <c r="B6878" s="142" t="s">
        <v>5695</v>
      </c>
      <c r="C6878" s="142" t="s">
        <v>7435</v>
      </c>
      <c r="D6878" s="142" t="s">
        <v>115</v>
      </c>
      <c r="E6878" s="142" t="s">
        <v>14</v>
      </c>
      <c r="F6878" s="142" t="s">
        <v>15</v>
      </c>
      <c r="G6878" s="142">
        <v>500000</v>
      </c>
      <c r="H6878" s="399">
        <v>500</v>
      </c>
      <c r="I6878" s="100">
        <v>1</v>
      </c>
    </row>
    <row r="6879" spans="1:9">
      <c r="A6879" s="1065"/>
      <c r="B6879" s="142"/>
      <c r="C6879" s="142" t="s">
        <v>8070</v>
      </c>
      <c r="D6879" s="142" t="s">
        <v>8071</v>
      </c>
      <c r="E6879" s="142" t="s">
        <v>14</v>
      </c>
      <c r="F6879" s="142" t="s">
        <v>469</v>
      </c>
      <c r="G6879" s="142">
        <v>42500</v>
      </c>
      <c r="H6879" s="689">
        <v>329.8</v>
      </c>
      <c r="I6879" s="904">
        <v>7.76</v>
      </c>
    </row>
    <row r="6880" spans="1:9">
      <c r="A6880" s="1065"/>
      <c r="B6880" s="142" t="s">
        <v>5695</v>
      </c>
      <c r="C6880" s="142" t="s">
        <v>7436</v>
      </c>
      <c r="D6880" s="142" t="s">
        <v>4047</v>
      </c>
      <c r="E6880" s="142" t="s">
        <v>14</v>
      </c>
      <c r="F6880" s="142" t="s">
        <v>15</v>
      </c>
      <c r="G6880" s="142">
        <v>135000</v>
      </c>
      <c r="H6880" s="399">
        <v>135</v>
      </c>
      <c r="I6880" s="100">
        <v>1</v>
      </c>
    </row>
    <row r="6881" spans="1:9">
      <c r="A6881" s="1065"/>
      <c r="B6881" s="142" t="s">
        <v>5695</v>
      </c>
      <c r="C6881" s="142" t="s">
        <v>7437</v>
      </c>
      <c r="D6881" s="142" t="s">
        <v>4048</v>
      </c>
      <c r="E6881" s="142" t="s">
        <v>14</v>
      </c>
      <c r="F6881" s="142" t="s">
        <v>15</v>
      </c>
      <c r="G6881" s="142">
        <v>150000</v>
      </c>
      <c r="H6881" s="399">
        <v>150</v>
      </c>
      <c r="I6881" s="100">
        <v>1</v>
      </c>
    </row>
    <row r="6882" spans="1:9">
      <c r="A6882" s="1065"/>
      <c r="B6882" s="142" t="s">
        <v>5695</v>
      </c>
      <c r="C6882" s="142" t="s">
        <v>7438</v>
      </c>
      <c r="D6882" s="142" t="s">
        <v>4049</v>
      </c>
      <c r="E6882" s="142" t="s">
        <v>14</v>
      </c>
      <c r="F6882" s="142" t="s">
        <v>15</v>
      </c>
      <c r="G6882" s="142">
        <v>150000</v>
      </c>
      <c r="H6882" s="399">
        <v>450</v>
      </c>
      <c r="I6882" s="100">
        <v>3</v>
      </c>
    </row>
    <row r="6883" spans="1:9">
      <c r="A6883" s="1065"/>
      <c r="B6883" s="142" t="s">
        <v>5695</v>
      </c>
      <c r="C6883" s="142" t="s">
        <v>7439</v>
      </c>
      <c r="D6883" s="142" t="s">
        <v>4051</v>
      </c>
      <c r="E6883" s="142" t="s">
        <v>14</v>
      </c>
      <c r="F6883" s="142" t="s">
        <v>15</v>
      </c>
      <c r="G6883" s="142">
        <v>135000</v>
      </c>
      <c r="H6883" s="399">
        <v>945</v>
      </c>
      <c r="I6883" s="100">
        <v>7</v>
      </c>
    </row>
    <row r="6884" spans="1:9">
      <c r="A6884" s="1065"/>
      <c r="B6884" s="142" t="s">
        <v>5695</v>
      </c>
      <c r="C6884" s="142" t="s">
        <v>7440</v>
      </c>
      <c r="D6884" s="142" t="s">
        <v>4055</v>
      </c>
      <c r="E6884" s="142" t="s">
        <v>14</v>
      </c>
      <c r="F6884" s="142" t="s">
        <v>15</v>
      </c>
      <c r="G6884" s="142">
        <v>140000</v>
      </c>
      <c r="H6884" s="399">
        <v>980</v>
      </c>
      <c r="I6884" s="100">
        <v>7</v>
      </c>
    </row>
    <row r="6885" spans="1:9">
      <c r="A6885" s="1065"/>
      <c r="B6885" s="157" t="s">
        <v>5695</v>
      </c>
      <c r="C6885" s="142" t="s">
        <v>7433</v>
      </c>
      <c r="D6885" s="142" t="s">
        <v>7434</v>
      </c>
      <c r="E6885" s="717" t="s">
        <v>126</v>
      </c>
      <c r="F6885" s="717" t="s">
        <v>15</v>
      </c>
      <c r="G6885" s="528">
        <v>150</v>
      </c>
      <c r="H6885" s="528">
        <v>150</v>
      </c>
      <c r="I6885" s="719">
        <v>1</v>
      </c>
    </row>
    <row r="6886" spans="1:9" ht="40.5" customHeight="1">
      <c r="A6886" s="1065"/>
      <c r="B6886" s="1056" t="s">
        <v>295</v>
      </c>
      <c r="C6886" s="1057"/>
      <c r="D6886" s="1057"/>
      <c r="E6886" s="1057"/>
      <c r="F6886" s="1057"/>
      <c r="G6886" s="1058"/>
      <c r="H6886" s="2">
        <v>16706000</v>
      </c>
      <c r="I6886" s="2"/>
    </row>
    <row r="6887" spans="1:9">
      <c r="A6887" s="1065"/>
      <c r="B6887" s="1011" t="s">
        <v>11</v>
      </c>
      <c r="C6887" s="1011"/>
      <c r="D6887" s="1011"/>
      <c r="E6887" s="1011"/>
      <c r="F6887" s="1011"/>
      <c r="G6887" s="1011"/>
      <c r="H6887" s="72">
        <v>10690000</v>
      </c>
      <c r="I6887" s="72"/>
    </row>
    <row r="6888" spans="1:9">
      <c r="A6888" s="1065"/>
      <c r="B6888" s="1017">
        <v>4267</v>
      </c>
      <c r="C6888" s="157" t="s">
        <v>3776</v>
      </c>
      <c r="D6888" s="142" t="s">
        <v>275</v>
      </c>
      <c r="E6888" s="12" t="s">
        <v>126</v>
      </c>
      <c r="F6888" s="12" t="s">
        <v>15</v>
      </c>
      <c r="G6888" s="14">
        <v>6850</v>
      </c>
      <c r="H6888" s="14">
        <v>2740000</v>
      </c>
      <c r="I6888" s="14">
        <v>400</v>
      </c>
    </row>
    <row r="6889" spans="1:9">
      <c r="A6889" s="1065"/>
      <c r="B6889" s="392"/>
      <c r="C6889" s="141" t="s">
        <v>6559</v>
      </c>
      <c r="D6889" s="142" t="s">
        <v>5605</v>
      </c>
      <c r="E6889" s="142" t="s">
        <v>14</v>
      </c>
      <c r="F6889" s="142" t="s">
        <v>15</v>
      </c>
      <c r="G6889" s="396">
        <v>12450</v>
      </c>
      <c r="H6889" s="397">
        <v>2490</v>
      </c>
      <c r="I6889" s="396">
        <v>200</v>
      </c>
    </row>
    <row r="6890" spans="1:9" s="8" customFormat="1" ht="45">
      <c r="A6890" s="1065"/>
      <c r="B6890" s="1016">
        <v>4269</v>
      </c>
      <c r="C6890" s="139">
        <v>30192700</v>
      </c>
      <c r="D6890" s="140" t="s">
        <v>3777</v>
      </c>
      <c r="E6890" s="15" t="s">
        <v>14</v>
      </c>
      <c r="F6890" s="15" t="s">
        <v>121</v>
      </c>
      <c r="G6890" s="16">
        <v>2500000</v>
      </c>
      <c r="H6890" s="16">
        <v>2500000</v>
      </c>
      <c r="I6890" s="16">
        <v>1</v>
      </c>
    </row>
    <row r="6891" spans="1:9" s="8" customFormat="1">
      <c r="A6891" s="1065"/>
      <c r="B6891" s="1016"/>
      <c r="C6891" s="139">
        <v>44110000</v>
      </c>
      <c r="D6891" s="140" t="s">
        <v>3778</v>
      </c>
      <c r="E6891" s="15" t="s">
        <v>14</v>
      </c>
      <c r="F6891" s="15" t="s">
        <v>121</v>
      </c>
      <c r="G6891" s="16">
        <v>5450000</v>
      </c>
      <c r="H6891" s="16">
        <v>5450000</v>
      </c>
      <c r="I6891" s="16">
        <v>1</v>
      </c>
    </row>
    <row r="6892" spans="1:9">
      <c r="A6892" s="1065"/>
      <c r="B6892" s="1011" t="s">
        <v>154</v>
      </c>
      <c r="C6892" s="1011"/>
      <c r="D6892" s="1011"/>
      <c r="E6892" s="1011"/>
      <c r="F6892" s="1011"/>
      <c r="G6892" s="1011"/>
      <c r="H6892" s="72">
        <v>2050000</v>
      </c>
      <c r="I6892" s="72"/>
    </row>
    <row r="6893" spans="1:9" ht="30">
      <c r="A6893" s="1065"/>
      <c r="B6893" s="157">
        <v>4251</v>
      </c>
      <c r="C6893" s="157" t="s">
        <v>6890</v>
      </c>
      <c r="D6893" s="157" t="s">
        <v>535</v>
      </c>
      <c r="E6893" s="157" t="s">
        <v>126</v>
      </c>
      <c r="F6893" s="157" t="s">
        <v>121</v>
      </c>
      <c r="G6893" s="157">
        <v>3567000</v>
      </c>
      <c r="H6893" s="157">
        <v>3567000</v>
      </c>
      <c r="I6893" s="157">
        <v>1</v>
      </c>
    </row>
    <row r="6894" spans="1:9" ht="30">
      <c r="A6894" s="1065"/>
      <c r="B6894" s="157" t="s">
        <v>5618</v>
      </c>
      <c r="C6894" s="157" t="s">
        <v>6891</v>
      </c>
      <c r="D6894" s="157" t="s">
        <v>535</v>
      </c>
      <c r="E6894" s="157" t="s">
        <v>126</v>
      </c>
      <c r="F6894" s="157" t="s">
        <v>121</v>
      </c>
      <c r="G6894" s="157">
        <v>980000</v>
      </c>
      <c r="H6894" s="157">
        <v>980000</v>
      </c>
      <c r="I6894" s="157">
        <v>1</v>
      </c>
    </row>
    <row r="6895" spans="1:9" s="8" customFormat="1" ht="30">
      <c r="A6895" s="1065"/>
      <c r="B6895" s="15">
        <v>4251</v>
      </c>
      <c r="C6895" s="139">
        <v>45211100</v>
      </c>
      <c r="D6895" s="140" t="s">
        <v>634</v>
      </c>
      <c r="E6895" s="15" t="s">
        <v>126</v>
      </c>
      <c r="F6895" s="15" t="s">
        <v>121</v>
      </c>
      <c r="G6895" s="16">
        <v>2050000</v>
      </c>
      <c r="H6895" s="16">
        <v>2050000</v>
      </c>
      <c r="I6895" s="16">
        <v>1</v>
      </c>
    </row>
    <row r="6896" spans="1:9">
      <c r="A6896" s="1065"/>
      <c r="B6896" s="1011" t="s">
        <v>118</v>
      </c>
      <c r="C6896" s="1011"/>
      <c r="D6896" s="1011"/>
      <c r="E6896" s="1011"/>
      <c r="F6896" s="1011"/>
      <c r="G6896" s="1011"/>
      <c r="H6896" s="72">
        <v>3966000</v>
      </c>
      <c r="I6896" s="72"/>
    </row>
    <row r="6897" spans="1:9" s="8" customFormat="1" ht="30">
      <c r="A6897" s="1065"/>
      <c r="B6897" s="1016">
        <v>4239</v>
      </c>
      <c r="C6897" s="139">
        <v>79951110</v>
      </c>
      <c r="D6897" s="140" t="s">
        <v>632</v>
      </c>
      <c r="E6897" s="15" t="s">
        <v>14</v>
      </c>
      <c r="F6897" s="15" t="s">
        <v>121</v>
      </c>
      <c r="G6897" s="16">
        <v>3966000</v>
      </c>
      <c r="H6897" s="16">
        <v>3966000</v>
      </c>
      <c r="I6897" s="16">
        <v>1</v>
      </c>
    </row>
    <row r="6898" spans="1:9" s="8" customFormat="1">
      <c r="A6898" s="1065"/>
      <c r="B6898" s="1038" t="s">
        <v>6377</v>
      </c>
      <c r="C6898" s="1038"/>
      <c r="D6898" s="1038"/>
      <c r="E6898" s="1038"/>
      <c r="F6898" s="1038"/>
      <c r="G6898" s="1038"/>
      <c r="H6898" s="16"/>
      <c r="I6898" s="16"/>
    </row>
    <row r="6899" spans="1:9" s="8" customFormat="1">
      <c r="A6899" s="1065"/>
      <c r="B6899" s="1165" t="s">
        <v>118</v>
      </c>
      <c r="C6899" s="1166"/>
      <c r="D6899" s="1166"/>
      <c r="E6899" s="1166"/>
      <c r="F6899" s="1166"/>
      <c r="G6899" s="1166"/>
      <c r="H6899" s="1166"/>
      <c r="I6899" s="1167"/>
    </row>
    <row r="6900" spans="1:9" s="8" customFormat="1" ht="30">
      <c r="A6900" s="1065"/>
      <c r="B6900" s="1169" t="s">
        <v>5588</v>
      </c>
      <c r="C6900" s="437" t="s">
        <v>6378</v>
      </c>
      <c r="D6900" s="437" t="s">
        <v>5460</v>
      </c>
      <c r="E6900" s="437" t="s">
        <v>14</v>
      </c>
      <c r="F6900" s="437" t="s">
        <v>121</v>
      </c>
      <c r="G6900" s="437">
        <v>368000</v>
      </c>
      <c r="H6900" s="437">
        <v>368000</v>
      </c>
      <c r="I6900" s="437">
        <v>1</v>
      </c>
    </row>
    <row r="6901" spans="1:9" s="8" customFormat="1" ht="30">
      <c r="A6901" s="1065"/>
      <c r="B6901" s="1170"/>
      <c r="C6901" s="437" t="s">
        <v>6379</v>
      </c>
      <c r="D6901" s="437" t="s">
        <v>5460</v>
      </c>
      <c r="E6901" s="437" t="s">
        <v>14</v>
      </c>
      <c r="F6901" s="437" t="s">
        <v>121</v>
      </c>
      <c r="G6901" s="437">
        <v>396000</v>
      </c>
      <c r="H6901" s="437">
        <v>396000</v>
      </c>
      <c r="I6901" s="437">
        <v>1</v>
      </c>
    </row>
    <row r="6902" spans="1:9" s="8" customFormat="1" ht="30">
      <c r="A6902" s="1065"/>
      <c r="B6902" s="1170"/>
      <c r="C6902" s="437" t="s">
        <v>6380</v>
      </c>
      <c r="D6902" s="437" t="s">
        <v>5460</v>
      </c>
      <c r="E6902" s="437" t="s">
        <v>14</v>
      </c>
      <c r="F6902" s="437" t="s">
        <v>121</v>
      </c>
      <c r="G6902" s="437">
        <v>360000</v>
      </c>
      <c r="H6902" s="437">
        <v>360000</v>
      </c>
      <c r="I6902" s="437">
        <v>1</v>
      </c>
    </row>
    <row r="6903" spans="1:9" s="8" customFormat="1" ht="30">
      <c r="A6903" s="1065"/>
      <c r="B6903" s="1171"/>
      <c r="C6903" s="437" t="s">
        <v>6381</v>
      </c>
      <c r="D6903" s="437" t="s">
        <v>5460</v>
      </c>
      <c r="E6903" s="437" t="s">
        <v>14</v>
      </c>
      <c r="F6903" s="437" t="s">
        <v>121</v>
      </c>
      <c r="G6903" s="437">
        <v>376000</v>
      </c>
      <c r="H6903" s="437">
        <v>376000</v>
      </c>
      <c r="I6903" s="437">
        <v>1</v>
      </c>
    </row>
    <row r="6904" spans="1:9">
      <c r="A6904" s="1065"/>
      <c r="B6904" s="1038" t="s">
        <v>296</v>
      </c>
      <c r="C6904" s="1038"/>
      <c r="D6904" s="1038"/>
      <c r="E6904" s="1038"/>
      <c r="F6904" s="1038"/>
      <c r="G6904" s="1038"/>
      <c r="H6904" s="2">
        <v>6934000</v>
      </c>
      <c r="I6904" s="2"/>
    </row>
    <row r="6905" spans="1:9">
      <c r="A6905" s="1065"/>
      <c r="B6905" s="1011" t="s">
        <v>11</v>
      </c>
      <c r="C6905" s="1011"/>
      <c r="D6905" s="1011"/>
      <c r="E6905" s="1011"/>
      <c r="F6905" s="1011"/>
      <c r="G6905" s="1011"/>
      <c r="H6905" s="72">
        <v>3750000</v>
      </c>
      <c r="I6905" s="72"/>
    </row>
    <row r="6906" spans="1:9" s="8" customFormat="1">
      <c r="A6906" s="1065"/>
      <c r="B6906" s="15">
        <v>4267</v>
      </c>
      <c r="C6906" s="139">
        <v>39221400</v>
      </c>
      <c r="D6906" s="140" t="s">
        <v>3779</v>
      </c>
      <c r="E6906" s="15" t="s">
        <v>126</v>
      </c>
      <c r="F6906" s="15" t="s">
        <v>15</v>
      </c>
      <c r="G6906" s="16">
        <v>6000</v>
      </c>
      <c r="H6906" s="16">
        <v>1200000</v>
      </c>
      <c r="I6906" s="16">
        <v>200</v>
      </c>
    </row>
    <row r="6907" spans="1:9" s="8" customFormat="1">
      <c r="A6907" s="1065"/>
      <c r="B6907" s="15">
        <v>4269</v>
      </c>
      <c r="C6907" s="139">
        <v>44110000</v>
      </c>
      <c r="D6907" s="140" t="s">
        <v>3778</v>
      </c>
      <c r="E6907" s="15" t="s">
        <v>14</v>
      </c>
      <c r="F6907" s="15" t="s">
        <v>121</v>
      </c>
      <c r="G6907" s="16">
        <v>2550000</v>
      </c>
      <c r="H6907" s="16">
        <v>2550000</v>
      </c>
      <c r="I6907" s="16">
        <v>1</v>
      </c>
    </row>
    <row r="6908" spans="1:9" s="8" customFormat="1">
      <c r="A6908" s="1065"/>
      <c r="B6908" s="225">
        <v>4267</v>
      </c>
      <c r="C6908" s="225" t="s">
        <v>5446</v>
      </c>
      <c r="D6908" s="198" t="s">
        <v>3779</v>
      </c>
      <c r="E6908" s="225" t="s">
        <v>126</v>
      </c>
      <c r="F6908" s="225" t="s">
        <v>121</v>
      </c>
      <c r="G6908" s="245">
        <v>411000</v>
      </c>
      <c r="H6908" s="245">
        <v>411000</v>
      </c>
      <c r="I6908" s="53">
        <v>1</v>
      </c>
    </row>
    <row r="6909" spans="1:9" s="8" customFormat="1" ht="30">
      <c r="A6909" s="1065"/>
      <c r="B6909" s="225">
        <v>4267</v>
      </c>
      <c r="C6909" s="225" t="s">
        <v>5447</v>
      </c>
      <c r="D6909" s="198" t="s">
        <v>5452</v>
      </c>
      <c r="E6909" s="225" t="s">
        <v>14</v>
      </c>
      <c r="F6909" s="225" t="s">
        <v>15</v>
      </c>
      <c r="G6909" s="246" t="s">
        <v>5453</v>
      </c>
      <c r="H6909" s="245">
        <v>168000</v>
      </c>
      <c r="I6909" s="247">
        <v>1680</v>
      </c>
    </row>
    <row r="6910" spans="1:9" s="8" customFormat="1" ht="30">
      <c r="A6910" s="1065"/>
      <c r="B6910" s="225">
        <v>4267</v>
      </c>
      <c r="C6910" s="225" t="s">
        <v>5448</v>
      </c>
      <c r="D6910" s="198" t="s">
        <v>5452</v>
      </c>
      <c r="E6910" s="225" t="s">
        <v>14</v>
      </c>
      <c r="F6910" s="225" t="s">
        <v>15</v>
      </c>
      <c r="G6910" s="246" t="s">
        <v>5454</v>
      </c>
      <c r="H6910" s="245">
        <v>166320</v>
      </c>
      <c r="I6910" s="247">
        <v>1386</v>
      </c>
    </row>
    <row r="6911" spans="1:9" s="8" customFormat="1" ht="30">
      <c r="A6911" s="1065"/>
      <c r="B6911" s="225">
        <v>4267</v>
      </c>
      <c r="C6911" s="225" t="s">
        <v>5449</v>
      </c>
      <c r="D6911" s="198" t="s">
        <v>5452</v>
      </c>
      <c r="E6911" s="225" t="s">
        <v>14</v>
      </c>
      <c r="F6911" s="225" t="s">
        <v>15</v>
      </c>
      <c r="G6911" s="246" t="s">
        <v>5455</v>
      </c>
      <c r="H6911" s="245">
        <v>166320</v>
      </c>
      <c r="I6911" s="247">
        <v>924</v>
      </c>
    </row>
    <row r="6912" spans="1:9" s="8" customFormat="1" ht="30">
      <c r="A6912" s="1065"/>
      <c r="B6912" s="225">
        <v>4267</v>
      </c>
      <c r="C6912" s="225" t="s">
        <v>5450</v>
      </c>
      <c r="D6912" s="198" t="s">
        <v>5452</v>
      </c>
      <c r="E6912" s="225" t="s">
        <v>14</v>
      </c>
      <c r="F6912" s="225" t="s">
        <v>15</v>
      </c>
      <c r="G6912" s="246" t="s">
        <v>5456</v>
      </c>
      <c r="H6912" s="245">
        <v>143880</v>
      </c>
      <c r="I6912" s="247">
        <v>660</v>
      </c>
    </row>
    <row r="6913" spans="1:9" s="8" customFormat="1" ht="30">
      <c r="A6913" s="1065"/>
      <c r="B6913" s="225">
        <v>4267</v>
      </c>
      <c r="C6913" s="225" t="s">
        <v>5451</v>
      </c>
      <c r="D6913" s="198" t="s">
        <v>5452</v>
      </c>
      <c r="E6913" s="225" t="s">
        <v>14</v>
      </c>
      <c r="F6913" s="225" t="s">
        <v>15</v>
      </c>
      <c r="G6913" s="246" t="s">
        <v>5457</v>
      </c>
      <c r="H6913" s="245">
        <v>143880</v>
      </c>
      <c r="I6913" s="247">
        <v>660</v>
      </c>
    </row>
    <row r="6914" spans="1:9">
      <c r="A6914" s="1065"/>
      <c r="B6914" s="1011" t="s">
        <v>154</v>
      </c>
      <c r="C6914" s="1011"/>
      <c r="D6914" s="1011"/>
      <c r="E6914" s="1011"/>
      <c r="F6914" s="1011"/>
      <c r="G6914" s="1011"/>
      <c r="H6914" s="72">
        <v>1000000</v>
      </c>
      <c r="I6914" s="72"/>
    </row>
    <row r="6915" spans="1:9" s="8" customFormat="1" ht="30">
      <c r="A6915" s="1065"/>
      <c r="B6915" s="15">
        <v>4251</v>
      </c>
      <c r="C6915" s="139">
        <v>45211100</v>
      </c>
      <c r="D6915" s="140" t="s">
        <v>634</v>
      </c>
      <c r="E6915" s="15" t="s">
        <v>126</v>
      </c>
      <c r="F6915" s="15" t="s">
        <v>121</v>
      </c>
      <c r="G6915" s="16">
        <v>1000000</v>
      </c>
      <c r="H6915" s="16">
        <v>1000000</v>
      </c>
      <c r="I6915" s="16">
        <v>1</v>
      </c>
    </row>
    <row r="6916" spans="1:9">
      <c r="A6916" s="1065"/>
      <c r="B6916" s="1267" t="s">
        <v>118</v>
      </c>
      <c r="C6916" s="1267"/>
      <c r="D6916" s="1267"/>
      <c r="E6916" s="1267"/>
      <c r="F6916" s="1267"/>
      <c r="G6916" s="1267"/>
      <c r="H6916" s="72">
        <v>2184000</v>
      </c>
      <c r="I6916" s="72"/>
    </row>
    <row r="6917" spans="1:9">
      <c r="A6917" s="1065"/>
      <c r="B6917" s="1017">
        <v>4239</v>
      </c>
      <c r="C6917" s="157" t="s">
        <v>3780</v>
      </c>
      <c r="D6917" s="142" t="s">
        <v>293</v>
      </c>
      <c r="E6917" s="12" t="s">
        <v>120</v>
      </c>
      <c r="F6917" s="12" t="s">
        <v>121</v>
      </c>
      <c r="G6917" s="14">
        <v>2184000</v>
      </c>
      <c r="H6917" s="14">
        <v>2184000</v>
      </c>
      <c r="I6917" s="14">
        <v>1</v>
      </c>
    </row>
    <row r="6918" spans="1:9">
      <c r="A6918" s="1065"/>
      <c r="B6918" s="1038" t="s">
        <v>298</v>
      </c>
      <c r="C6918" s="1038"/>
      <c r="D6918" s="1038"/>
      <c r="E6918" s="1038"/>
      <c r="F6918" s="1038"/>
      <c r="G6918" s="1038"/>
      <c r="H6918" s="2">
        <v>41952000</v>
      </c>
      <c r="I6918" s="2"/>
    </row>
    <row r="6919" spans="1:9">
      <c r="A6919" s="1065"/>
      <c r="B6919" s="1011" t="s">
        <v>118</v>
      </c>
      <c r="C6919" s="1011"/>
      <c r="D6919" s="1011"/>
      <c r="E6919" s="1011"/>
      <c r="F6919" s="1011"/>
      <c r="G6919" s="1011"/>
      <c r="H6919" s="72">
        <v>41952000</v>
      </c>
      <c r="I6919" s="72"/>
    </row>
    <row r="6920" spans="1:9" s="8" customFormat="1" ht="30">
      <c r="A6920" s="1065"/>
      <c r="B6920" s="1016">
        <v>4215</v>
      </c>
      <c r="C6920" s="139">
        <v>66511120</v>
      </c>
      <c r="D6920" s="140" t="s">
        <v>299</v>
      </c>
      <c r="E6920" s="15" t="s">
        <v>149</v>
      </c>
      <c r="F6920" s="15" t="s">
        <v>121</v>
      </c>
      <c r="G6920" s="16">
        <v>41952000</v>
      </c>
      <c r="H6920" s="16">
        <v>41952000</v>
      </c>
      <c r="I6920" s="16">
        <v>1</v>
      </c>
    </row>
    <row r="6921" spans="1:9">
      <c r="A6921" s="1065"/>
      <c r="B6921" s="1038" t="s">
        <v>3781</v>
      </c>
      <c r="C6921" s="1038"/>
      <c r="D6921" s="1038"/>
      <c r="E6921" s="1038"/>
      <c r="F6921" s="1038"/>
      <c r="G6921" s="1038"/>
      <c r="H6921" s="2">
        <v>10203109</v>
      </c>
      <c r="I6921" s="2"/>
    </row>
    <row r="6922" spans="1:9">
      <c r="A6922" s="1065"/>
      <c r="B6922" s="1011" t="s">
        <v>154</v>
      </c>
      <c r="C6922" s="1011"/>
      <c r="D6922" s="1011"/>
      <c r="E6922" s="1011"/>
      <c r="F6922" s="1011"/>
      <c r="G6922" s="1011"/>
      <c r="H6922" s="72">
        <v>9876901</v>
      </c>
      <c r="I6922" s="72"/>
    </row>
    <row r="6923" spans="1:9" ht="30">
      <c r="A6923" s="1065"/>
      <c r="B6923" s="1017">
        <v>5112</v>
      </c>
      <c r="C6923" s="157" t="s">
        <v>3782</v>
      </c>
      <c r="D6923" s="142" t="s">
        <v>1446</v>
      </c>
      <c r="E6923" s="12" t="s">
        <v>126</v>
      </c>
      <c r="F6923" s="12" t="s">
        <v>121</v>
      </c>
      <c r="G6923" s="14">
        <v>9876901</v>
      </c>
      <c r="H6923" s="14">
        <v>9876901</v>
      </c>
      <c r="I6923" s="14">
        <v>1</v>
      </c>
    </row>
    <row r="6924" spans="1:9">
      <c r="A6924" s="1065"/>
      <c r="B6924" s="1011" t="s">
        <v>118</v>
      </c>
      <c r="C6924" s="1011"/>
      <c r="D6924" s="1011"/>
      <c r="E6924" s="1011"/>
      <c r="F6924" s="1011"/>
      <c r="G6924" s="1011"/>
      <c r="H6924" s="72">
        <v>326208</v>
      </c>
      <c r="I6924" s="72"/>
    </row>
    <row r="6925" spans="1:9" ht="30">
      <c r="A6925" s="1065"/>
      <c r="B6925" s="1017">
        <v>5112</v>
      </c>
      <c r="C6925" s="157" t="s">
        <v>3783</v>
      </c>
      <c r="D6925" s="142" t="s">
        <v>168</v>
      </c>
      <c r="E6925" s="12" t="s">
        <v>172</v>
      </c>
      <c r="F6925" s="12" t="s">
        <v>121</v>
      </c>
      <c r="G6925" s="14">
        <v>250932</v>
      </c>
      <c r="H6925" s="14">
        <v>250932</v>
      </c>
      <c r="I6925" s="14">
        <v>1</v>
      </c>
    </row>
    <row r="6926" spans="1:9" ht="30">
      <c r="A6926" s="1065"/>
      <c r="B6926" s="1017"/>
      <c r="C6926" s="157" t="s">
        <v>3784</v>
      </c>
      <c r="D6926" s="142" t="s">
        <v>531</v>
      </c>
      <c r="E6926" s="12" t="s">
        <v>120</v>
      </c>
      <c r="F6926" s="12" t="s">
        <v>121</v>
      </c>
      <c r="G6926" s="14">
        <v>75276</v>
      </c>
      <c r="H6926" s="14">
        <v>75276</v>
      </c>
      <c r="I6926" s="14">
        <v>1</v>
      </c>
    </row>
    <row r="6927" spans="1:9">
      <c r="A6927" s="1065"/>
      <c r="B6927" s="1038" t="s">
        <v>641</v>
      </c>
      <c r="C6927" s="1038"/>
      <c r="D6927" s="1038"/>
      <c r="E6927" s="1038"/>
      <c r="F6927" s="1038"/>
      <c r="G6927" s="1038"/>
      <c r="H6927" s="2">
        <v>1500000</v>
      </c>
      <c r="I6927" s="2"/>
    </row>
    <row r="6928" spans="1:9">
      <c r="A6928" s="1065"/>
      <c r="B6928" s="1011" t="s">
        <v>118</v>
      </c>
      <c r="C6928" s="1011"/>
      <c r="D6928" s="1011"/>
      <c r="E6928" s="1011"/>
      <c r="F6928" s="1011"/>
      <c r="G6928" s="1011"/>
      <c r="H6928" s="72">
        <v>1500000</v>
      </c>
      <c r="I6928" s="72"/>
    </row>
    <row r="6929" spans="1:9">
      <c r="A6929" s="1065"/>
      <c r="B6929" s="1017">
        <v>4239</v>
      </c>
      <c r="C6929" s="157" t="s">
        <v>3785</v>
      </c>
      <c r="D6929" s="142" t="s">
        <v>293</v>
      </c>
      <c r="E6929" s="12" t="s">
        <v>120</v>
      </c>
      <c r="F6929" s="12" t="s">
        <v>121</v>
      </c>
      <c r="G6929" s="689">
        <v>2548</v>
      </c>
      <c r="H6929" s="689">
        <v>2548</v>
      </c>
      <c r="I6929" s="14">
        <v>1</v>
      </c>
    </row>
    <row r="6930" spans="1:9">
      <c r="A6930" s="1065"/>
      <c r="B6930" s="1074" t="s">
        <v>300</v>
      </c>
      <c r="C6930" s="1074"/>
      <c r="D6930" s="1074"/>
      <c r="E6930" s="1074"/>
      <c r="F6930" s="1074"/>
      <c r="G6930" s="1074"/>
      <c r="H6930" s="2">
        <v>841674715.20001841</v>
      </c>
      <c r="I6930" s="2"/>
    </row>
    <row r="6931" spans="1:9" ht="38.25" customHeight="1">
      <c r="A6931" s="1092" t="s">
        <v>5249</v>
      </c>
      <c r="B6931" s="1025" t="s">
        <v>3787</v>
      </c>
      <c r="C6931" s="1025"/>
      <c r="D6931" s="1025"/>
      <c r="E6931" s="1025"/>
      <c r="F6931" s="1025"/>
      <c r="G6931" s="1025"/>
      <c r="H6931" s="1025"/>
      <c r="I6931" s="1025"/>
    </row>
    <row r="6932" spans="1:9">
      <c r="A6932" s="1092"/>
      <c r="B6932" s="41"/>
      <c r="C6932" s="160"/>
      <c r="D6932" s="160"/>
      <c r="E6932" s="41"/>
      <c r="F6932" s="41"/>
      <c r="G6932" s="55"/>
      <c r="H6932" s="55"/>
      <c r="I6932" s="55"/>
    </row>
    <row r="6933" spans="1:9">
      <c r="A6933" s="1092"/>
      <c r="B6933" s="1101" t="s">
        <v>1</v>
      </c>
      <c r="C6933" s="1100" t="s">
        <v>2</v>
      </c>
      <c r="D6933" s="1100"/>
      <c r="E6933" s="1101" t="s">
        <v>3</v>
      </c>
      <c r="F6933" s="1101" t="s">
        <v>4</v>
      </c>
      <c r="G6933" s="1030" t="s">
        <v>5</v>
      </c>
      <c r="H6933" s="1030" t="s">
        <v>6</v>
      </c>
      <c r="I6933" s="1030" t="s">
        <v>7</v>
      </c>
    </row>
    <row r="6934" spans="1:9" ht="60">
      <c r="A6934" s="1092"/>
      <c r="B6934" s="1101"/>
      <c r="C6934" s="161" t="s">
        <v>8</v>
      </c>
      <c r="D6934" s="161" t="s">
        <v>9</v>
      </c>
      <c r="E6934" s="1101"/>
      <c r="F6934" s="1101"/>
      <c r="G6934" s="1030"/>
      <c r="H6934" s="1030"/>
      <c r="I6934" s="1030"/>
    </row>
    <row r="6935" spans="1:9">
      <c r="A6935" s="1092"/>
      <c r="B6935" s="42"/>
      <c r="C6935" s="161">
        <v>1</v>
      </c>
      <c r="D6935" s="161">
        <v>2</v>
      </c>
      <c r="E6935" s="42">
        <v>3</v>
      </c>
      <c r="F6935" s="42">
        <v>4</v>
      </c>
      <c r="G6935" s="72">
        <v>5</v>
      </c>
      <c r="H6935" s="72">
        <v>6</v>
      </c>
      <c r="I6935" s="72">
        <v>7</v>
      </c>
    </row>
    <row r="6936" spans="1:9">
      <c r="A6936" s="1092"/>
      <c r="B6936" s="1119" t="s">
        <v>10</v>
      </c>
      <c r="C6936" s="1119"/>
      <c r="D6936" s="1119"/>
      <c r="E6936" s="1119"/>
      <c r="F6936" s="1119"/>
      <c r="G6936" s="1119"/>
      <c r="H6936" s="2"/>
      <c r="I6936" s="2"/>
    </row>
    <row r="6937" spans="1:9">
      <c r="A6937" s="1092"/>
      <c r="B6937" s="1113" t="s">
        <v>11</v>
      </c>
      <c r="C6937" s="1114"/>
      <c r="D6937" s="1114"/>
      <c r="E6937" s="1114"/>
      <c r="F6937" s="1114"/>
      <c r="G6937" s="1114"/>
      <c r="H6937" s="1114"/>
      <c r="I6937" s="1115"/>
    </row>
    <row r="6938" spans="1:9" s="52" customFormat="1">
      <c r="A6938" s="1092"/>
      <c r="B6938" s="51">
        <v>4222</v>
      </c>
      <c r="C6938" s="162">
        <v>22451280</v>
      </c>
      <c r="D6938" s="163" t="s">
        <v>3788</v>
      </c>
      <c r="E6938" s="51" t="s">
        <v>120</v>
      </c>
      <c r="F6938" s="51" t="s">
        <v>15</v>
      </c>
      <c r="G6938" s="56">
        <v>300000</v>
      </c>
      <c r="H6938" s="56">
        <v>600000</v>
      </c>
      <c r="I6938" s="56">
        <v>2</v>
      </c>
    </row>
    <row r="6939" spans="1:9">
      <c r="A6939" s="1092"/>
      <c r="B6939" s="1093">
        <v>4261</v>
      </c>
      <c r="C6939" s="164" t="s">
        <v>5774</v>
      </c>
      <c r="D6939" s="165" t="s">
        <v>48</v>
      </c>
      <c r="E6939" s="43" t="s">
        <v>14</v>
      </c>
      <c r="F6939" s="43" t="s">
        <v>49</v>
      </c>
      <c r="G6939" s="57">
        <v>1500</v>
      </c>
      <c r="H6939" s="57">
        <v>1800000</v>
      </c>
      <c r="I6939" s="57">
        <v>1200</v>
      </c>
    </row>
    <row r="6940" spans="1:9">
      <c r="A6940" s="1092"/>
      <c r="B6940" s="1094"/>
      <c r="C6940" s="596" t="s">
        <v>8067</v>
      </c>
      <c r="D6940" s="596" t="s">
        <v>6461</v>
      </c>
      <c r="E6940" s="896" t="s">
        <v>14</v>
      </c>
      <c r="F6940" s="896" t="s">
        <v>49</v>
      </c>
      <c r="G6940" s="900">
        <v>1200</v>
      </c>
      <c r="H6940" s="619">
        <v>4200</v>
      </c>
      <c r="I6940" s="900">
        <v>3500</v>
      </c>
    </row>
    <row r="6941" spans="1:9" ht="60">
      <c r="A6941" s="1092"/>
      <c r="B6941" s="1094"/>
      <c r="C6941" s="164" t="s">
        <v>3790</v>
      </c>
      <c r="D6941" s="165" t="s">
        <v>3791</v>
      </c>
      <c r="E6941" s="43" t="s">
        <v>14</v>
      </c>
      <c r="F6941" s="43" t="s">
        <v>15</v>
      </c>
      <c r="G6941" s="57">
        <v>30000</v>
      </c>
      <c r="H6941" s="57">
        <v>60000</v>
      </c>
      <c r="I6941" s="57">
        <v>2</v>
      </c>
    </row>
    <row r="6942" spans="1:9" ht="30">
      <c r="A6942" s="1092"/>
      <c r="B6942" s="1094"/>
      <c r="C6942" s="164" t="s">
        <v>3792</v>
      </c>
      <c r="D6942" s="165" t="s">
        <v>3793</v>
      </c>
      <c r="E6942" s="43" t="s">
        <v>14</v>
      </c>
      <c r="F6942" s="43" t="s">
        <v>15</v>
      </c>
      <c r="G6942" s="57">
        <v>20000</v>
      </c>
      <c r="H6942" s="57">
        <v>40000</v>
      </c>
      <c r="I6942" s="57">
        <v>2</v>
      </c>
    </row>
    <row r="6943" spans="1:9">
      <c r="A6943" s="1092"/>
      <c r="B6943" s="1094"/>
      <c r="C6943" s="165" t="s">
        <v>6983</v>
      </c>
      <c r="D6943" s="165" t="s">
        <v>13</v>
      </c>
      <c r="E6943" s="606" t="s">
        <v>14</v>
      </c>
      <c r="F6943" s="606" t="s">
        <v>15</v>
      </c>
      <c r="G6943" s="57">
        <v>5700</v>
      </c>
      <c r="H6943" s="356">
        <v>28.5</v>
      </c>
      <c r="I6943" s="57">
        <v>5</v>
      </c>
    </row>
    <row r="6944" spans="1:9">
      <c r="A6944" s="1092"/>
      <c r="B6944" s="1094"/>
      <c r="C6944" s="165" t="s">
        <v>6984</v>
      </c>
      <c r="D6944" s="165" t="s">
        <v>312</v>
      </c>
      <c r="E6944" s="606" t="s">
        <v>14</v>
      </c>
      <c r="F6944" s="606" t="s">
        <v>15</v>
      </c>
      <c r="G6944" s="57">
        <v>120</v>
      </c>
      <c r="H6944" s="356">
        <v>3.6</v>
      </c>
      <c r="I6944" s="57">
        <v>30</v>
      </c>
    </row>
    <row r="6945" spans="1:9" ht="30">
      <c r="A6945" s="1092"/>
      <c r="B6945" s="1094"/>
      <c r="C6945" s="165" t="s">
        <v>6985</v>
      </c>
      <c r="D6945" s="165" t="s">
        <v>6521</v>
      </c>
      <c r="E6945" s="606" t="s">
        <v>14</v>
      </c>
      <c r="F6945" s="606" t="s">
        <v>15</v>
      </c>
      <c r="G6945" s="57">
        <v>10000</v>
      </c>
      <c r="H6945" s="356">
        <v>120</v>
      </c>
      <c r="I6945" s="57">
        <v>12</v>
      </c>
    </row>
    <row r="6946" spans="1:9">
      <c r="A6946" s="1092"/>
      <c r="B6946" s="1094"/>
      <c r="C6946" s="165" t="s">
        <v>6986</v>
      </c>
      <c r="D6946" s="165" t="s">
        <v>6987</v>
      </c>
      <c r="E6946" s="606" t="s">
        <v>14</v>
      </c>
      <c r="F6946" s="606" t="s">
        <v>15</v>
      </c>
      <c r="G6946" s="57">
        <v>350</v>
      </c>
      <c r="H6946" s="356">
        <v>3.5</v>
      </c>
      <c r="I6946" s="57">
        <v>10</v>
      </c>
    </row>
    <row r="6947" spans="1:9">
      <c r="A6947" s="1092"/>
      <c r="B6947" s="1094"/>
      <c r="C6947" s="165" t="s">
        <v>6988</v>
      </c>
      <c r="D6947" s="165" t="s">
        <v>17</v>
      </c>
      <c r="E6947" s="606" t="s">
        <v>14</v>
      </c>
      <c r="F6947" s="606" t="s">
        <v>15</v>
      </c>
      <c r="G6947" s="57">
        <v>120</v>
      </c>
      <c r="H6947" s="356">
        <v>63.6</v>
      </c>
      <c r="I6947" s="57">
        <v>530</v>
      </c>
    </row>
    <row r="6948" spans="1:9">
      <c r="A6948" s="1092"/>
      <c r="B6948" s="1094"/>
      <c r="C6948" s="165" t="s">
        <v>6989</v>
      </c>
      <c r="D6948" s="165" t="s">
        <v>17</v>
      </c>
      <c r="E6948" s="606" t="s">
        <v>14</v>
      </c>
      <c r="F6948" s="606" t="s">
        <v>15</v>
      </c>
      <c r="G6948" s="57">
        <v>1200</v>
      </c>
      <c r="H6948" s="356">
        <v>36</v>
      </c>
      <c r="I6948" s="57">
        <v>30</v>
      </c>
    </row>
    <row r="6949" spans="1:9">
      <c r="A6949" s="1092"/>
      <c r="B6949" s="1094"/>
      <c r="C6949" s="165" t="s">
        <v>6990</v>
      </c>
      <c r="D6949" s="165" t="s">
        <v>19</v>
      </c>
      <c r="E6949" s="606" t="s">
        <v>14</v>
      </c>
      <c r="F6949" s="606" t="s">
        <v>15</v>
      </c>
      <c r="G6949" s="57">
        <v>250</v>
      </c>
      <c r="H6949" s="356">
        <v>20</v>
      </c>
      <c r="I6949" s="57">
        <v>80</v>
      </c>
    </row>
    <row r="6950" spans="1:9">
      <c r="A6950" s="1092"/>
      <c r="B6950" s="1094"/>
      <c r="C6950" s="165" t="s">
        <v>6991</v>
      </c>
      <c r="D6950" s="165" t="s">
        <v>21</v>
      </c>
      <c r="E6950" s="606" t="s">
        <v>14</v>
      </c>
      <c r="F6950" s="606" t="s">
        <v>15</v>
      </c>
      <c r="G6950" s="57">
        <v>60</v>
      </c>
      <c r="H6950" s="356">
        <v>3</v>
      </c>
      <c r="I6950" s="57">
        <v>50</v>
      </c>
    </row>
    <row r="6951" spans="1:9">
      <c r="A6951" s="1092"/>
      <c r="B6951" s="1094"/>
      <c r="C6951" s="165" t="s">
        <v>6992</v>
      </c>
      <c r="D6951" s="165" t="s">
        <v>6993</v>
      </c>
      <c r="E6951" s="606" t="s">
        <v>14</v>
      </c>
      <c r="F6951" s="606" t="s">
        <v>15</v>
      </c>
      <c r="G6951" s="57">
        <v>16500</v>
      </c>
      <c r="H6951" s="356">
        <v>16.5</v>
      </c>
      <c r="I6951" s="57">
        <v>1</v>
      </c>
    </row>
    <row r="6952" spans="1:9">
      <c r="A6952" s="1092"/>
      <c r="B6952" s="1094"/>
      <c r="C6952" s="165" t="s">
        <v>6994</v>
      </c>
      <c r="D6952" s="165" t="s">
        <v>6993</v>
      </c>
      <c r="E6952" s="606" t="s">
        <v>14</v>
      </c>
      <c r="F6952" s="606" t="s">
        <v>15</v>
      </c>
      <c r="G6952" s="57">
        <v>15000</v>
      </c>
      <c r="H6952" s="356">
        <v>15</v>
      </c>
      <c r="I6952" s="57">
        <v>1</v>
      </c>
    </row>
    <row r="6953" spans="1:9">
      <c r="A6953" s="1092"/>
      <c r="B6953" s="1094"/>
      <c r="C6953" s="165" t="s">
        <v>6995</v>
      </c>
      <c r="D6953" s="165" t="s">
        <v>6996</v>
      </c>
      <c r="E6953" s="606" t="s">
        <v>14</v>
      </c>
      <c r="F6953" s="606" t="s">
        <v>15</v>
      </c>
      <c r="G6953" s="57">
        <v>13000</v>
      </c>
      <c r="H6953" s="356">
        <v>13</v>
      </c>
      <c r="I6953" s="57">
        <v>1</v>
      </c>
    </row>
    <row r="6954" spans="1:9">
      <c r="A6954" s="1092"/>
      <c r="B6954" s="1094"/>
      <c r="C6954" s="165" t="s">
        <v>6997</v>
      </c>
      <c r="D6954" s="165" t="s">
        <v>6998</v>
      </c>
      <c r="E6954" s="606" t="s">
        <v>14</v>
      </c>
      <c r="F6954" s="606" t="s">
        <v>15</v>
      </c>
      <c r="G6954" s="57">
        <v>3000</v>
      </c>
      <c r="H6954" s="356">
        <v>6</v>
      </c>
      <c r="I6954" s="57">
        <v>2</v>
      </c>
    </row>
    <row r="6955" spans="1:9">
      <c r="A6955" s="1092"/>
      <c r="B6955" s="1094"/>
      <c r="C6955" s="165" t="s">
        <v>6999</v>
      </c>
      <c r="D6955" s="165" t="s">
        <v>7000</v>
      </c>
      <c r="E6955" s="606" t="s">
        <v>14</v>
      </c>
      <c r="F6955" s="606" t="s">
        <v>15</v>
      </c>
      <c r="G6955" s="57">
        <v>300</v>
      </c>
      <c r="H6955" s="356">
        <v>15</v>
      </c>
      <c r="I6955" s="57">
        <v>50</v>
      </c>
    </row>
    <row r="6956" spans="1:9">
      <c r="A6956" s="1092"/>
      <c r="B6956" s="1094"/>
      <c r="C6956" s="165" t="s">
        <v>7001</v>
      </c>
      <c r="D6956" s="165" t="s">
        <v>7002</v>
      </c>
      <c r="E6956" s="606" t="s">
        <v>14</v>
      </c>
      <c r="F6956" s="606" t="s">
        <v>15</v>
      </c>
      <c r="G6956" s="57">
        <v>500</v>
      </c>
      <c r="H6956" s="356">
        <v>2.5</v>
      </c>
      <c r="I6956" s="57">
        <v>5</v>
      </c>
    </row>
    <row r="6957" spans="1:9">
      <c r="A6957" s="1092"/>
      <c r="B6957" s="1094"/>
      <c r="C6957" s="165" t="s">
        <v>7003</v>
      </c>
      <c r="D6957" s="165" t="s">
        <v>25</v>
      </c>
      <c r="E6957" s="606" t="s">
        <v>14</v>
      </c>
      <c r="F6957" s="606" t="s">
        <v>15</v>
      </c>
      <c r="G6957" s="57">
        <v>500</v>
      </c>
      <c r="H6957" s="356">
        <v>15</v>
      </c>
      <c r="I6957" s="57">
        <v>30</v>
      </c>
    </row>
    <row r="6958" spans="1:9">
      <c r="A6958" s="1092"/>
      <c r="B6958" s="1094"/>
      <c r="C6958" s="165" t="s">
        <v>7004</v>
      </c>
      <c r="D6958" s="165" t="s">
        <v>7005</v>
      </c>
      <c r="E6958" s="606" t="s">
        <v>14</v>
      </c>
      <c r="F6958" s="606" t="s">
        <v>15</v>
      </c>
      <c r="G6958" s="57">
        <v>250</v>
      </c>
      <c r="H6958" s="356">
        <v>20</v>
      </c>
      <c r="I6958" s="57">
        <v>80</v>
      </c>
    </row>
    <row r="6959" spans="1:9">
      <c r="A6959" s="1092"/>
      <c r="B6959" s="1094"/>
      <c r="C6959" s="165" t="s">
        <v>7006</v>
      </c>
      <c r="D6959" s="165" t="s">
        <v>7007</v>
      </c>
      <c r="E6959" s="606" t="s">
        <v>14</v>
      </c>
      <c r="F6959" s="606" t="s">
        <v>15</v>
      </c>
      <c r="G6959" s="57">
        <v>250</v>
      </c>
      <c r="H6959" s="356">
        <v>12.5</v>
      </c>
      <c r="I6959" s="57">
        <v>50</v>
      </c>
    </row>
    <row r="6960" spans="1:9">
      <c r="A6960" s="1092"/>
      <c r="B6960" s="1094"/>
      <c r="C6960" s="165" t="s">
        <v>7008</v>
      </c>
      <c r="D6960" s="165" t="s">
        <v>6453</v>
      </c>
      <c r="E6960" s="606" t="s">
        <v>14</v>
      </c>
      <c r="F6960" s="606" t="s">
        <v>15</v>
      </c>
      <c r="G6960" s="57">
        <v>700</v>
      </c>
      <c r="H6960" s="356">
        <v>42</v>
      </c>
      <c r="I6960" s="57">
        <v>60</v>
      </c>
    </row>
    <row r="6961" spans="1:9">
      <c r="A6961" s="1092"/>
      <c r="B6961" s="1094"/>
      <c r="C6961" s="165" t="s">
        <v>7009</v>
      </c>
      <c r="D6961" s="165" t="s">
        <v>6453</v>
      </c>
      <c r="E6961" s="606" t="s">
        <v>14</v>
      </c>
      <c r="F6961" s="606" t="s">
        <v>15</v>
      </c>
      <c r="G6961" s="57">
        <v>3000</v>
      </c>
      <c r="H6961" s="356">
        <v>90</v>
      </c>
      <c r="I6961" s="57">
        <v>30</v>
      </c>
    </row>
    <row r="6962" spans="1:9">
      <c r="A6962" s="1092"/>
      <c r="B6962" s="1094"/>
      <c r="C6962" s="165" t="s">
        <v>7010</v>
      </c>
      <c r="D6962" s="165" t="s">
        <v>7011</v>
      </c>
      <c r="E6962" s="606" t="s">
        <v>14</v>
      </c>
      <c r="F6962" s="606" t="s">
        <v>30</v>
      </c>
      <c r="G6962" s="57">
        <v>100</v>
      </c>
      <c r="H6962" s="356">
        <v>5</v>
      </c>
      <c r="I6962" s="57">
        <v>50</v>
      </c>
    </row>
    <row r="6963" spans="1:9">
      <c r="A6963" s="1092"/>
      <c r="B6963" s="1094"/>
      <c r="C6963" s="165" t="s">
        <v>7012</v>
      </c>
      <c r="D6963" s="165" t="s">
        <v>7013</v>
      </c>
      <c r="E6963" s="606" t="s">
        <v>14</v>
      </c>
      <c r="F6963" s="606" t="s">
        <v>30</v>
      </c>
      <c r="G6963" s="57">
        <v>200</v>
      </c>
      <c r="H6963" s="356">
        <v>10</v>
      </c>
      <c r="I6963" s="57">
        <v>50</v>
      </c>
    </row>
    <row r="6964" spans="1:9">
      <c r="A6964" s="1092"/>
      <c r="B6964" s="1094"/>
      <c r="C6964" s="165" t="s">
        <v>7014</v>
      </c>
      <c r="D6964" s="165" t="s">
        <v>6455</v>
      </c>
      <c r="E6964" s="606" t="s">
        <v>14</v>
      </c>
      <c r="F6964" s="606" t="s">
        <v>30</v>
      </c>
      <c r="G6964" s="57">
        <v>200</v>
      </c>
      <c r="H6964" s="356">
        <v>2</v>
      </c>
      <c r="I6964" s="57">
        <v>10</v>
      </c>
    </row>
    <row r="6965" spans="1:9">
      <c r="A6965" s="1092"/>
      <c r="B6965" s="1094"/>
      <c r="C6965" s="165" t="s">
        <v>7015</v>
      </c>
      <c r="D6965" s="165" t="s">
        <v>7016</v>
      </c>
      <c r="E6965" s="606" t="s">
        <v>14</v>
      </c>
      <c r="F6965" s="606" t="s">
        <v>15</v>
      </c>
      <c r="G6965" s="57">
        <v>400</v>
      </c>
      <c r="H6965" s="356">
        <v>20</v>
      </c>
      <c r="I6965" s="57">
        <v>50</v>
      </c>
    </row>
    <row r="6966" spans="1:9">
      <c r="A6966" s="1092"/>
      <c r="B6966" s="1094"/>
      <c r="C6966" s="165" t="s">
        <v>7017</v>
      </c>
      <c r="D6966" s="165" t="s">
        <v>7016</v>
      </c>
      <c r="E6966" s="606" t="s">
        <v>14</v>
      </c>
      <c r="F6966" s="606" t="s">
        <v>15</v>
      </c>
      <c r="G6966" s="57">
        <v>200</v>
      </c>
      <c r="H6966" s="356">
        <v>20</v>
      </c>
      <c r="I6966" s="57">
        <v>100</v>
      </c>
    </row>
    <row r="6967" spans="1:9">
      <c r="A6967" s="1092"/>
      <c r="B6967" s="1094"/>
      <c r="C6967" s="165" t="s">
        <v>7018</v>
      </c>
      <c r="D6967" s="165" t="s">
        <v>4180</v>
      </c>
      <c r="E6967" s="606" t="s">
        <v>14</v>
      </c>
      <c r="F6967" s="606" t="s">
        <v>15</v>
      </c>
      <c r="G6967" s="57">
        <v>1000</v>
      </c>
      <c r="H6967" s="356">
        <v>70</v>
      </c>
      <c r="I6967" s="57">
        <v>70</v>
      </c>
    </row>
    <row r="6968" spans="1:9">
      <c r="A6968" s="1092"/>
      <c r="B6968" s="1094"/>
      <c r="C6968" s="165" t="s">
        <v>7019</v>
      </c>
      <c r="D6968" s="165" t="s">
        <v>4180</v>
      </c>
      <c r="E6968" s="606" t="s">
        <v>14</v>
      </c>
      <c r="F6968" s="606" t="s">
        <v>15</v>
      </c>
      <c r="G6968" s="57">
        <v>200</v>
      </c>
      <c r="H6968" s="356">
        <v>6</v>
      </c>
      <c r="I6968" s="57">
        <v>30</v>
      </c>
    </row>
    <row r="6969" spans="1:9" ht="30">
      <c r="A6969" s="1092"/>
      <c r="B6969" s="1094"/>
      <c r="C6969" s="165" t="s">
        <v>7020</v>
      </c>
      <c r="D6969" s="165" t="s">
        <v>36</v>
      </c>
      <c r="E6969" s="606" t="s">
        <v>14</v>
      </c>
      <c r="F6969" s="606" t="s">
        <v>15</v>
      </c>
      <c r="G6969" s="57">
        <v>1200</v>
      </c>
      <c r="H6969" s="356">
        <v>180</v>
      </c>
      <c r="I6969" s="57">
        <v>150</v>
      </c>
    </row>
    <row r="6970" spans="1:9">
      <c r="A6970" s="1092"/>
      <c r="B6970" s="1094"/>
      <c r="C6970" s="165" t="s">
        <v>7021</v>
      </c>
      <c r="D6970" s="165" t="s">
        <v>38</v>
      </c>
      <c r="E6970" s="606" t="s">
        <v>14</v>
      </c>
      <c r="F6970" s="606" t="s">
        <v>15</v>
      </c>
      <c r="G6970" s="57">
        <v>100</v>
      </c>
      <c r="H6970" s="356">
        <v>10</v>
      </c>
      <c r="I6970" s="57">
        <v>100</v>
      </c>
    </row>
    <row r="6971" spans="1:9">
      <c r="A6971" s="1092"/>
      <c r="B6971" s="1094"/>
      <c r="C6971" s="165" t="s">
        <v>7022</v>
      </c>
      <c r="D6971" s="165" t="s">
        <v>40</v>
      </c>
      <c r="E6971" s="606" t="s">
        <v>14</v>
      </c>
      <c r="F6971" s="606" t="s">
        <v>15</v>
      </c>
      <c r="G6971" s="57">
        <v>100</v>
      </c>
      <c r="H6971" s="356">
        <v>8</v>
      </c>
      <c r="I6971" s="57">
        <v>80</v>
      </c>
    </row>
    <row r="6972" spans="1:9">
      <c r="A6972" s="1092"/>
      <c r="B6972" s="1094"/>
      <c r="C6972" s="165" t="s">
        <v>7023</v>
      </c>
      <c r="D6972" s="165" t="s">
        <v>42</v>
      </c>
      <c r="E6972" s="606" t="s">
        <v>14</v>
      </c>
      <c r="F6972" s="606" t="s">
        <v>15</v>
      </c>
      <c r="G6972" s="57">
        <v>2600</v>
      </c>
      <c r="H6972" s="356">
        <v>26</v>
      </c>
      <c r="I6972" s="57">
        <v>10</v>
      </c>
    </row>
    <row r="6973" spans="1:9">
      <c r="A6973" s="1092"/>
      <c r="B6973" s="1094"/>
      <c r="C6973" s="165" t="s">
        <v>7024</v>
      </c>
      <c r="D6973" s="165" t="s">
        <v>44</v>
      </c>
      <c r="E6973" s="606" t="s">
        <v>14</v>
      </c>
      <c r="F6973" s="606" t="s">
        <v>15</v>
      </c>
      <c r="G6973" s="57">
        <v>2000</v>
      </c>
      <c r="H6973" s="356">
        <v>20</v>
      </c>
      <c r="I6973" s="57">
        <v>10</v>
      </c>
    </row>
    <row r="6974" spans="1:9">
      <c r="A6974" s="1092"/>
      <c r="B6974" s="1094"/>
      <c r="C6974" s="165" t="s">
        <v>7025</v>
      </c>
      <c r="D6974" s="165" t="s">
        <v>46</v>
      </c>
      <c r="E6974" s="606" t="s">
        <v>14</v>
      </c>
      <c r="F6974" s="606" t="s">
        <v>15</v>
      </c>
      <c r="G6974" s="57">
        <v>4500</v>
      </c>
      <c r="H6974" s="356">
        <v>45</v>
      </c>
      <c r="I6974" s="57">
        <v>10</v>
      </c>
    </row>
    <row r="6975" spans="1:9">
      <c r="A6975" s="1092"/>
      <c r="B6975" s="1094"/>
      <c r="C6975" s="165" t="s">
        <v>7026</v>
      </c>
      <c r="D6975" s="165" t="s">
        <v>7027</v>
      </c>
      <c r="E6975" s="606" t="s">
        <v>14</v>
      </c>
      <c r="F6975" s="606" t="s">
        <v>15</v>
      </c>
      <c r="G6975" s="57">
        <v>3500</v>
      </c>
      <c r="H6975" s="356">
        <v>35</v>
      </c>
      <c r="I6975" s="57">
        <v>10</v>
      </c>
    </row>
    <row r="6976" spans="1:9">
      <c r="A6976" s="1092"/>
      <c r="B6976" s="1094"/>
      <c r="C6976" s="165" t="s">
        <v>7028</v>
      </c>
      <c r="D6976" s="165" t="s">
        <v>7029</v>
      </c>
      <c r="E6976" s="606" t="s">
        <v>14</v>
      </c>
      <c r="F6976" s="606" t="s">
        <v>15</v>
      </c>
      <c r="G6976" s="57">
        <v>350</v>
      </c>
      <c r="H6976" s="356">
        <v>3.5</v>
      </c>
      <c r="I6976" s="57">
        <v>10</v>
      </c>
    </row>
    <row r="6977" spans="1:9">
      <c r="A6977" s="1092"/>
      <c r="B6977" s="1094"/>
      <c r="C6977" s="596" t="s">
        <v>7643</v>
      </c>
      <c r="D6977" s="165" t="s">
        <v>7030</v>
      </c>
      <c r="E6977" s="606" t="s">
        <v>14</v>
      </c>
      <c r="F6977" s="606" t="s">
        <v>49</v>
      </c>
      <c r="G6977" s="57">
        <v>6000</v>
      </c>
      <c r="H6977" s="356">
        <v>3</v>
      </c>
      <c r="I6977" s="790">
        <v>0.5</v>
      </c>
    </row>
    <row r="6978" spans="1:9" ht="30">
      <c r="A6978" s="1092"/>
      <c r="B6978" s="1094"/>
      <c r="C6978" s="165" t="s">
        <v>7031</v>
      </c>
      <c r="D6978" s="165" t="s">
        <v>53</v>
      </c>
      <c r="E6978" s="606" t="s">
        <v>14</v>
      </c>
      <c r="F6978" s="606" t="s">
        <v>15</v>
      </c>
      <c r="G6978" s="57">
        <v>300</v>
      </c>
      <c r="H6978" s="356">
        <v>15</v>
      </c>
      <c r="I6978" s="57">
        <v>50</v>
      </c>
    </row>
    <row r="6979" spans="1:9">
      <c r="A6979" s="1092"/>
      <c r="B6979" s="1094"/>
      <c r="C6979" s="165" t="s">
        <v>7032</v>
      </c>
      <c r="D6979" s="165" t="s">
        <v>6225</v>
      </c>
      <c r="E6979" s="606" t="s">
        <v>14</v>
      </c>
      <c r="F6979" s="606" t="s">
        <v>15</v>
      </c>
      <c r="G6979" s="57">
        <v>600</v>
      </c>
      <c r="H6979" s="356">
        <v>18</v>
      </c>
      <c r="I6979" s="57">
        <v>30</v>
      </c>
    </row>
    <row r="6980" spans="1:9">
      <c r="A6980" s="1092"/>
      <c r="B6980" s="1094"/>
      <c r="C6980" s="165" t="s">
        <v>7033</v>
      </c>
      <c r="D6980" s="165" t="s">
        <v>2287</v>
      </c>
      <c r="E6980" s="606" t="s">
        <v>14</v>
      </c>
      <c r="F6980" s="606" t="s">
        <v>15</v>
      </c>
      <c r="G6980" s="57">
        <v>4500</v>
      </c>
      <c r="H6980" s="356">
        <v>22.5</v>
      </c>
      <c r="I6980" s="57">
        <v>5</v>
      </c>
    </row>
    <row r="6981" spans="1:9">
      <c r="A6981" s="1092"/>
      <c r="B6981" s="1094"/>
      <c r="C6981" s="165" t="s">
        <v>7034</v>
      </c>
      <c r="D6981" s="165" t="s">
        <v>1723</v>
      </c>
      <c r="E6981" s="606" t="s">
        <v>14</v>
      </c>
      <c r="F6981" s="606" t="s">
        <v>15</v>
      </c>
      <c r="G6981" s="57">
        <v>7000</v>
      </c>
      <c r="H6981" s="356">
        <v>35</v>
      </c>
      <c r="I6981" s="57">
        <v>5</v>
      </c>
    </row>
    <row r="6982" spans="1:9" ht="30">
      <c r="A6982" s="1092"/>
      <c r="B6982" s="1094"/>
      <c r="C6982" s="165" t="s">
        <v>7035</v>
      </c>
      <c r="D6982" s="165" t="s">
        <v>6293</v>
      </c>
      <c r="E6982" s="606" t="s">
        <v>14</v>
      </c>
      <c r="F6982" s="606" t="s">
        <v>15</v>
      </c>
      <c r="G6982" s="57">
        <v>4800</v>
      </c>
      <c r="H6982" s="356">
        <v>96</v>
      </c>
      <c r="I6982" s="57">
        <v>20</v>
      </c>
    </row>
    <row r="6983" spans="1:9" ht="30">
      <c r="A6983" s="1092"/>
      <c r="B6983" s="1094"/>
      <c r="C6983" s="165" t="s">
        <v>7036</v>
      </c>
      <c r="D6983" s="165" t="s">
        <v>6293</v>
      </c>
      <c r="E6983" s="606" t="s">
        <v>14</v>
      </c>
      <c r="F6983" s="606" t="s">
        <v>15</v>
      </c>
      <c r="G6983" s="57">
        <v>5000</v>
      </c>
      <c r="H6983" s="356">
        <v>75</v>
      </c>
      <c r="I6983" s="57">
        <v>15</v>
      </c>
    </row>
    <row r="6984" spans="1:9" ht="30">
      <c r="A6984" s="1092"/>
      <c r="B6984" s="1094"/>
      <c r="C6984" s="165" t="s">
        <v>7037</v>
      </c>
      <c r="D6984" s="165" t="s">
        <v>6293</v>
      </c>
      <c r="E6984" s="606" t="s">
        <v>14</v>
      </c>
      <c r="F6984" s="606" t="s">
        <v>15</v>
      </c>
      <c r="G6984" s="57">
        <v>7700</v>
      </c>
      <c r="H6984" s="356">
        <v>46.2</v>
      </c>
      <c r="I6984" s="57">
        <v>6</v>
      </c>
    </row>
    <row r="6985" spans="1:9" ht="30">
      <c r="A6985" s="1092"/>
      <c r="B6985" s="1094"/>
      <c r="C6985" s="165" t="s">
        <v>7038</v>
      </c>
      <c r="D6985" s="165" t="s">
        <v>6293</v>
      </c>
      <c r="E6985" s="606" t="s">
        <v>14</v>
      </c>
      <c r="F6985" s="606" t="s">
        <v>15</v>
      </c>
      <c r="G6985" s="57">
        <v>38000</v>
      </c>
      <c r="H6985" s="356">
        <v>76</v>
      </c>
      <c r="I6985" s="57">
        <v>2</v>
      </c>
    </row>
    <row r="6986" spans="1:9">
      <c r="A6986" s="1092"/>
      <c r="B6986" s="1094"/>
      <c r="C6986" s="165" t="s">
        <v>7039</v>
      </c>
      <c r="D6986" s="165" t="s">
        <v>6227</v>
      </c>
      <c r="E6986" s="606" t="s">
        <v>14</v>
      </c>
      <c r="F6986" s="606" t="s">
        <v>15</v>
      </c>
      <c r="G6986" s="57">
        <v>400</v>
      </c>
      <c r="H6986" s="356">
        <v>4</v>
      </c>
      <c r="I6986" s="57">
        <v>10</v>
      </c>
    </row>
    <row r="6987" spans="1:9">
      <c r="A6987" s="1092"/>
      <c r="B6987" s="1094"/>
      <c r="C6987" s="165" t="s">
        <v>7040</v>
      </c>
      <c r="D6987" s="165" t="s">
        <v>6229</v>
      </c>
      <c r="E6987" s="606" t="s">
        <v>14</v>
      </c>
      <c r="F6987" s="606" t="s">
        <v>15</v>
      </c>
      <c r="G6987" s="57">
        <v>600</v>
      </c>
      <c r="H6987" s="356">
        <v>6</v>
      </c>
      <c r="I6987" s="57">
        <v>10</v>
      </c>
    </row>
    <row r="6988" spans="1:9">
      <c r="A6988" s="1092"/>
      <c r="B6988" s="1094"/>
      <c r="C6988" s="165" t="s">
        <v>7041</v>
      </c>
      <c r="D6988" s="165" t="s">
        <v>7042</v>
      </c>
      <c r="E6988" s="606" t="s">
        <v>14</v>
      </c>
      <c r="F6988" s="606" t="s">
        <v>15</v>
      </c>
      <c r="G6988" s="57">
        <v>3500</v>
      </c>
      <c r="H6988" s="356">
        <v>35</v>
      </c>
      <c r="I6988" s="57">
        <v>10</v>
      </c>
    </row>
    <row r="6989" spans="1:9">
      <c r="A6989" s="1092"/>
      <c r="B6989" s="1094"/>
      <c r="C6989" s="165" t="s">
        <v>7043</v>
      </c>
      <c r="D6989" s="165" t="s">
        <v>7044</v>
      </c>
      <c r="E6989" s="606" t="s">
        <v>14</v>
      </c>
      <c r="F6989" s="606" t="s">
        <v>15</v>
      </c>
      <c r="G6989" s="57">
        <v>200</v>
      </c>
      <c r="H6989" s="356">
        <v>10</v>
      </c>
      <c r="I6989" s="57">
        <v>50</v>
      </c>
    </row>
    <row r="6990" spans="1:9">
      <c r="A6990" s="1092"/>
      <c r="B6990" s="1094"/>
      <c r="C6990" s="165" t="s">
        <v>7045</v>
      </c>
      <c r="D6990" s="165" t="s">
        <v>7046</v>
      </c>
      <c r="E6990" s="606" t="s">
        <v>14</v>
      </c>
      <c r="F6990" s="606" t="s">
        <v>15</v>
      </c>
      <c r="G6990" s="57">
        <v>350</v>
      </c>
      <c r="H6990" s="356">
        <v>17.5</v>
      </c>
      <c r="I6990" s="57">
        <v>50</v>
      </c>
    </row>
    <row r="6991" spans="1:9">
      <c r="A6991" s="1092"/>
      <c r="B6991" s="1094"/>
      <c r="C6991" s="165" t="s">
        <v>7047</v>
      </c>
      <c r="D6991" s="165" t="s">
        <v>7048</v>
      </c>
      <c r="E6991" s="606" t="s">
        <v>14</v>
      </c>
      <c r="F6991" s="606" t="s">
        <v>15</v>
      </c>
      <c r="G6991" s="57">
        <v>500</v>
      </c>
      <c r="H6991" s="356">
        <v>15</v>
      </c>
      <c r="I6991" s="57">
        <v>30</v>
      </c>
    </row>
    <row r="6992" spans="1:9">
      <c r="A6992" s="1092"/>
      <c r="B6992" s="1094"/>
      <c r="C6992" s="165" t="s">
        <v>7049</v>
      </c>
      <c r="D6992" s="165" t="s">
        <v>357</v>
      </c>
      <c r="E6992" s="606" t="s">
        <v>14</v>
      </c>
      <c r="F6992" s="606" t="s">
        <v>15</v>
      </c>
      <c r="G6992" s="57">
        <v>200</v>
      </c>
      <c r="H6992" s="356">
        <v>4</v>
      </c>
      <c r="I6992" s="57">
        <v>20</v>
      </c>
    </row>
    <row r="6993" spans="1:9" s="52" customFormat="1">
      <c r="A6993" s="1092"/>
      <c r="B6993" s="1093">
        <v>4264</v>
      </c>
      <c r="C6993" s="162" t="s">
        <v>64</v>
      </c>
      <c r="D6993" s="163" t="s">
        <v>65</v>
      </c>
      <c r="E6993" s="51" t="s">
        <v>149</v>
      </c>
      <c r="F6993" s="51" t="s">
        <v>66</v>
      </c>
      <c r="G6993" s="56">
        <v>465</v>
      </c>
      <c r="H6993" s="56">
        <v>13186470</v>
      </c>
      <c r="I6993" s="56">
        <v>28358</v>
      </c>
    </row>
    <row r="6994" spans="1:9">
      <c r="A6994" s="1092"/>
      <c r="B6994" s="1094"/>
      <c r="C6994" s="164" t="s">
        <v>3794</v>
      </c>
      <c r="D6994" s="165" t="s">
        <v>3351</v>
      </c>
      <c r="E6994" s="43" t="s">
        <v>14</v>
      </c>
      <c r="F6994" s="43" t="s">
        <v>15</v>
      </c>
      <c r="G6994" s="57">
        <v>26500</v>
      </c>
      <c r="H6994" s="57">
        <v>106000</v>
      </c>
      <c r="I6994" s="57">
        <v>4</v>
      </c>
    </row>
    <row r="6995" spans="1:9">
      <c r="A6995" s="1092"/>
      <c r="B6995" s="1094"/>
      <c r="C6995" s="164" t="s">
        <v>3795</v>
      </c>
      <c r="D6995" s="165" t="s">
        <v>3351</v>
      </c>
      <c r="E6995" s="43" t="s">
        <v>14</v>
      </c>
      <c r="F6995" s="43" t="s">
        <v>15</v>
      </c>
      <c r="G6995" s="57">
        <v>27000</v>
      </c>
      <c r="H6995" s="57">
        <v>324000</v>
      </c>
      <c r="I6995" s="57">
        <v>12</v>
      </c>
    </row>
    <row r="6996" spans="1:9">
      <c r="A6996" s="1092"/>
      <c r="B6996" s="1094"/>
      <c r="C6996" s="164" t="s">
        <v>3796</v>
      </c>
      <c r="D6996" s="165" t="s">
        <v>3351</v>
      </c>
      <c r="E6996" s="43" t="s">
        <v>14</v>
      </c>
      <c r="F6996" s="43" t="s">
        <v>15</v>
      </c>
      <c r="G6996" s="57">
        <v>30500</v>
      </c>
      <c r="H6996" s="57">
        <v>366000</v>
      </c>
      <c r="I6996" s="57">
        <v>12</v>
      </c>
    </row>
    <row r="6997" spans="1:9">
      <c r="A6997" s="1092"/>
      <c r="B6997" s="1118"/>
      <c r="C6997" s="164" t="s">
        <v>3797</v>
      </c>
      <c r="D6997" s="165" t="s">
        <v>3351</v>
      </c>
      <c r="E6997" s="43" t="s">
        <v>14</v>
      </c>
      <c r="F6997" s="43" t="s">
        <v>15</v>
      </c>
      <c r="G6997" s="57">
        <v>21000</v>
      </c>
      <c r="H6997" s="57">
        <v>84000</v>
      </c>
      <c r="I6997" s="57">
        <v>4</v>
      </c>
    </row>
    <row r="6998" spans="1:9">
      <c r="A6998" s="1092"/>
      <c r="B6998" s="1093">
        <v>4267</v>
      </c>
      <c r="C6998" s="164" t="s">
        <v>3798</v>
      </c>
      <c r="D6998" s="165" t="s">
        <v>68</v>
      </c>
      <c r="E6998" s="43" t="s">
        <v>14</v>
      </c>
      <c r="F6998" s="43" t="s">
        <v>15</v>
      </c>
      <c r="G6998" s="57">
        <v>265</v>
      </c>
      <c r="H6998" s="57">
        <v>53000</v>
      </c>
      <c r="I6998" s="57">
        <v>200</v>
      </c>
    </row>
    <row r="6999" spans="1:9">
      <c r="A6999" s="1092"/>
      <c r="B6999" s="1094"/>
      <c r="C6999" s="164" t="s">
        <v>3799</v>
      </c>
      <c r="D6999" s="165" t="s">
        <v>82</v>
      </c>
      <c r="E6999" s="43" t="s">
        <v>14</v>
      </c>
      <c r="F6999" s="43" t="s">
        <v>15</v>
      </c>
      <c r="G6999" s="57">
        <v>150</v>
      </c>
      <c r="H6999" s="57">
        <v>52350</v>
      </c>
      <c r="I6999" s="57">
        <v>349</v>
      </c>
    </row>
    <row r="7000" spans="1:9">
      <c r="A7000" s="1092"/>
      <c r="B7000" s="1094"/>
      <c r="C7000" s="164" t="s">
        <v>3800</v>
      </c>
      <c r="D7000" s="165" t="s">
        <v>410</v>
      </c>
      <c r="E7000" s="43" t="s">
        <v>14</v>
      </c>
      <c r="F7000" s="43" t="s">
        <v>15</v>
      </c>
      <c r="G7000" s="57">
        <v>600</v>
      </c>
      <c r="H7000" s="57">
        <v>2400</v>
      </c>
      <c r="I7000" s="57">
        <v>4</v>
      </c>
    </row>
    <row r="7001" spans="1:9">
      <c r="A7001" s="1092"/>
      <c r="B7001" s="1094"/>
      <c r="C7001" s="164" t="s">
        <v>3801</v>
      </c>
      <c r="D7001" s="165" t="s">
        <v>3802</v>
      </c>
      <c r="E7001" s="43" t="s">
        <v>14</v>
      </c>
      <c r="F7001" s="43" t="s">
        <v>15</v>
      </c>
      <c r="G7001" s="57">
        <v>400</v>
      </c>
      <c r="H7001" s="57">
        <v>40000</v>
      </c>
      <c r="I7001" s="57">
        <v>100</v>
      </c>
    </row>
    <row r="7002" spans="1:9">
      <c r="A7002" s="1092"/>
      <c r="B7002" s="1094"/>
      <c r="C7002" s="164" t="s">
        <v>3803</v>
      </c>
      <c r="D7002" s="165" t="s">
        <v>3804</v>
      </c>
      <c r="E7002" s="43" t="s">
        <v>14</v>
      </c>
      <c r="F7002" s="43" t="s">
        <v>66</v>
      </c>
      <c r="G7002" s="57">
        <v>350</v>
      </c>
      <c r="H7002" s="57">
        <v>7000</v>
      </c>
      <c r="I7002" s="57">
        <v>20</v>
      </c>
    </row>
    <row r="7003" spans="1:9">
      <c r="A7003" s="1092"/>
      <c r="B7003" s="1094"/>
      <c r="C7003" s="164" t="s">
        <v>3805</v>
      </c>
      <c r="D7003" s="165" t="s">
        <v>3806</v>
      </c>
      <c r="E7003" s="43" t="s">
        <v>14</v>
      </c>
      <c r="F7003" s="43" t="s">
        <v>66</v>
      </c>
      <c r="G7003" s="57">
        <v>1200</v>
      </c>
      <c r="H7003" s="57">
        <v>12000</v>
      </c>
      <c r="I7003" s="57">
        <v>10</v>
      </c>
    </row>
    <row r="7004" spans="1:9" ht="30">
      <c r="A7004" s="1092"/>
      <c r="B7004" s="1094"/>
      <c r="C7004" s="164" t="s">
        <v>3807</v>
      </c>
      <c r="D7004" s="165" t="s">
        <v>3808</v>
      </c>
      <c r="E7004" s="43" t="s">
        <v>14</v>
      </c>
      <c r="F7004" s="43" t="s">
        <v>66</v>
      </c>
      <c r="G7004" s="57">
        <v>400</v>
      </c>
      <c r="H7004" s="57">
        <v>8000</v>
      </c>
      <c r="I7004" s="57">
        <v>20</v>
      </c>
    </row>
    <row r="7005" spans="1:9">
      <c r="A7005" s="1092"/>
      <c r="B7005" s="1094"/>
      <c r="C7005" s="165" t="s">
        <v>7060</v>
      </c>
      <c r="D7005" s="165" t="s">
        <v>7061</v>
      </c>
      <c r="E7005" s="165" t="s">
        <v>14</v>
      </c>
      <c r="F7005" s="165" t="s">
        <v>15</v>
      </c>
      <c r="G7005" s="165">
        <v>20</v>
      </c>
      <c r="H7005" s="619">
        <v>4.0999999999999996</v>
      </c>
      <c r="I7005" s="57">
        <v>205</v>
      </c>
    </row>
    <row r="7006" spans="1:9">
      <c r="A7006" s="1092"/>
      <c r="B7006" s="1094"/>
      <c r="C7006" s="165" t="s">
        <v>7062</v>
      </c>
      <c r="D7006" s="165" t="s">
        <v>7063</v>
      </c>
      <c r="E7006" s="165" t="s">
        <v>14</v>
      </c>
      <c r="F7006" s="165" t="s">
        <v>15</v>
      </c>
      <c r="G7006" s="165">
        <v>8000</v>
      </c>
      <c r="H7006" s="619">
        <v>80</v>
      </c>
      <c r="I7006" s="57">
        <v>10</v>
      </c>
    </row>
    <row r="7007" spans="1:9">
      <c r="A7007" s="1092"/>
      <c r="B7007" s="1094"/>
      <c r="C7007" s="165" t="s">
        <v>7064</v>
      </c>
      <c r="D7007" s="165" t="s">
        <v>6250</v>
      </c>
      <c r="E7007" s="165" t="s">
        <v>14</v>
      </c>
      <c r="F7007" s="165" t="s">
        <v>15</v>
      </c>
      <c r="G7007" s="165">
        <v>2600</v>
      </c>
      <c r="H7007" s="619">
        <v>13</v>
      </c>
      <c r="I7007" s="57">
        <v>5</v>
      </c>
    </row>
    <row r="7008" spans="1:9">
      <c r="A7008" s="1092"/>
      <c r="B7008" s="1094"/>
      <c r="C7008" s="165" t="s">
        <v>7065</v>
      </c>
      <c r="D7008" s="165" t="s">
        <v>6250</v>
      </c>
      <c r="E7008" s="165" t="s">
        <v>14</v>
      </c>
      <c r="F7008" s="165" t="s">
        <v>15</v>
      </c>
      <c r="G7008" s="165">
        <v>3400</v>
      </c>
      <c r="H7008" s="619">
        <v>17</v>
      </c>
      <c r="I7008" s="57">
        <v>5</v>
      </c>
    </row>
    <row r="7009" spans="1:9">
      <c r="A7009" s="1092"/>
      <c r="B7009" s="1094"/>
      <c r="C7009" s="165" t="s">
        <v>7066</v>
      </c>
      <c r="D7009" s="165" t="s">
        <v>7067</v>
      </c>
      <c r="E7009" s="165" t="s">
        <v>14</v>
      </c>
      <c r="F7009" s="165" t="s">
        <v>15</v>
      </c>
      <c r="G7009" s="165">
        <v>5000</v>
      </c>
      <c r="H7009" s="619">
        <v>25</v>
      </c>
      <c r="I7009" s="57">
        <v>5</v>
      </c>
    </row>
    <row r="7010" spans="1:9">
      <c r="A7010" s="1092"/>
      <c r="B7010" s="1094"/>
      <c r="C7010" s="165" t="s">
        <v>7068</v>
      </c>
      <c r="D7010" s="165" t="s">
        <v>82</v>
      </c>
      <c r="E7010" s="165" t="s">
        <v>14</v>
      </c>
      <c r="F7010" s="165" t="s">
        <v>15</v>
      </c>
      <c r="G7010" s="165">
        <v>150</v>
      </c>
      <c r="H7010" s="619">
        <v>30</v>
      </c>
      <c r="I7010" s="57">
        <v>200</v>
      </c>
    </row>
    <row r="7011" spans="1:9">
      <c r="A7011" s="1092"/>
      <c r="B7011" s="1094"/>
      <c r="C7011" s="165" t="s">
        <v>7069</v>
      </c>
      <c r="D7011" s="165" t="s">
        <v>7070</v>
      </c>
      <c r="E7011" s="165" t="s">
        <v>14</v>
      </c>
      <c r="F7011" s="165" t="s">
        <v>15</v>
      </c>
      <c r="G7011" s="165">
        <v>9200</v>
      </c>
      <c r="H7011" s="619">
        <v>27.6</v>
      </c>
      <c r="I7011" s="57">
        <v>3</v>
      </c>
    </row>
    <row r="7012" spans="1:9">
      <c r="A7012" s="1092"/>
      <c r="B7012" s="1094"/>
      <c r="C7012" s="165" t="s">
        <v>7071</v>
      </c>
      <c r="D7012" s="165" t="s">
        <v>7070</v>
      </c>
      <c r="E7012" s="165" t="s">
        <v>14</v>
      </c>
      <c r="F7012" s="165" t="s">
        <v>15</v>
      </c>
      <c r="G7012" s="165">
        <v>9200</v>
      </c>
      <c r="H7012" s="619">
        <v>27.6</v>
      </c>
      <c r="I7012" s="57">
        <v>3</v>
      </c>
    </row>
    <row r="7013" spans="1:9">
      <c r="A7013" s="1092"/>
      <c r="B7013" s="1094"/>
      <c r="C7013" s="165" t="s">
        <v>7072</v>
      </c>
      <c r="D7013" s="165" t="s">
        <v>5469</v>
      </c>
      <c r="E7013" s="165" t="s">
        <v>14</v>
      </c>
      <c r="F7013" s="165" t="s">
        <v>15</v>
      </c>
      <c r="G7013" s="165">
        <v>500</v>
      </c>
      <c r="H7013" s="619">
        <v>147</v>
      </c>
      <c r="I7013" s="57">
        <v>294</v>
      </c>
    </row>
    <row r="7014" spans="1:9">
      <c r="A7014" s="1092"/>
      <c r="B7014" s="1094"/>
      <c r="C7014" s="165" t="s">
        <v>7073</v>
      </c>
      <c r="D7014" s="165" t="s">
        <v>7074</v>
      </c>
      <c r="E7014" s="165" t="s">
        <v>14</v>
      </c>
      <c r="F7014" s="165" t="s">
        <v>469</v>
      </c>
      <c r="G7014" s="165">
        <v>6000</v>
      </c>
      <c r="H7014" s="619">
        <v>60</v>
      </c>
      <c r="I7014" s="57">
        <v>10</v>
      </c>
    </row>
    <row r="7015" spans="1:9">
      <c r="A7015" s="1092"/>
      <c r="B7015" s="1094"/>
      <c r="C7015" s="165" t="s">
        <v>7075</v>
      </c>
      <c r="D7015" s="165" t="s">
        <v>6199</v>
      </c>
      <c r="E7015" s="165" t="s">
        <v>14</v>
      </c>
      <c r="F7015" s="165" t="s">
        <v>15</v>
      </c>
      <c r="G7015" s="165">
        <v>1200</v>
      </c>
      <c r="H7015" s="619">
        <v>12</v>
      </c>
      <c r="I7015" s="57">
        <v>10</v>
      </c>
    </row>
    <row r="7016" spans="1:9" ht="30">
      <c r="A7016" s="1092"/>
      <c r="B7016" s="1094"/>
      <c r="C7016" s="165" t="s">
        <v>7076</v>
      </c>
      <c r="D7016" s="165" t="s">
        <v>7077</v>
      </c>
      <c r="E7016" s="165" t="s">
        <v>14</v>
      </c>
      <c r="F7016" s="165" t="s">
        <v>6209</v>
      </c>
      <c r="G7016" s="165">
        <v>1000</v>
      </c>
      <c r="H7016" s="619">
        <v>15</v>
      </c>
      <c r="I7016" s="57">
        <v>15</v>
      </c>
    </row>
    <row r="7017" spans="1:9" ht="30">
      <c r="A7017" s="1092"/>
      <c r="B7017" s="1094"/>
      <c r="C7017" s="165" t="s">
        <v>7078</v>
      </c>
      <c r="D7017" s="165" t="s">
        <v>7077</v>
      </c>
      <c r="E7017" s="165" t="s">
        <v>14</v>
      </c>
      <c r="F7017" s="165" t="s">
        <v>6209</v>
      </c>
      <c r="G7017" s="165">
        <v>1000</v>
      </c>
      <c r="H7017" s="619">
        <v>5</v>
      </c>
      <c r="I7017" s="57">
        <v>5</v>
      </c>
    </row>
    <row r="7018" spans="1:9">
      <c r="A7018" s="1092"/>
      <c r="B7018" s="1094"/>
      <c r="C7018" s="165" t="s">
        <v>7079</v>
      </c>
      <c r="D7018" s="165" t="s">
        <v>7080</v>
      </c>
      <c r="E7018" s="165" t="s">
        <v>14</v>
      </c>
      <c r="F7018" s="165" t="s">
        <v>66</v>
      </c>
      <c r="G7018" s="165">
        <v>2000</v>
      </c>
      <c r="H7018" s="619">
        <v>14</v>
      </c>
      <c r="I7018" s="57">
        <v>7</v>
      </c>
    </row>
    <row r="7019" spans="1:9" ht="30">
      <c r="A7019" s="1092"/>
      <c r="B7019" s="1094"/>
      <c r="C7019" s="165" t="s">
        <v>7081</v>
      </c>
      <c r="D7019" s="165" t="s">
        <v>7082</v>
      </c>
      <c r="E7019" s="165" t="s">
        <v>14</v>
      </c>
      <c r="F7019" s="165" t="s">
        <v>15</v>
      </c>
      <c r="G7019" s="165">
        <v>1500</v>
      </c>
      <c r="H7019" s="619">
        <v>7.5</v>
      </c>
      <c r="I7019" s="57">
        <v>5</v>
      </c>
    </row>
    <row r="7020" spans="1:9">
      <c r="A7020" s="1092"/>
      <c r="B7020" s="1094"/>
      <c r="C7020" s="165" t="s">
        <v>7083</v>
      </c>
      <c r="D7020" s="165" t="s">
        <v>7084</v>
      </c>
      <c r="E7020" s="165" t="s">
        <v>14</v>
      </c>
      <c r="F7020" s="165" t="s">
        <v>15</v>
      </c>
      <c r="G7020" s="165">
        <v>1500</v>
      </c>
      <c r="H7020" s="619">
        <v>15</v>
      </c>
      <c r="I7020" s="57">
        <v>10</v>
      </c>
    </row>
    <row r="7021" spans="1:9">
      <c r="A7021" s="1092"/>
      <c r="B7021" s="1094"/>
      <c r="C7021" s="165" t="s">
        <v>7085</v>
      </c>
      <c r="D7021" s="165" t="s">
        <v>7086</v>
      </c>
      <c r="E7021" s="165" t="s">
        <v>14</v>
      </c>
      <c r="F7021" s="165" t="s">
        <v>15</v>
      </c>
      <c r="G7021" s="165">
        <v>2000</v>
      </c>
      <c r="H7021" s="619">
        <v>4</v>
      </c>
      <c r="I7021" s="57">
        <v>2</v>
      </c>
    </row>
    <row r="7022" spans="1:9">
      <c r="A7022" s="1092"/>
      <c r="B7022" s="1094"/>
      <c r="C7022" s="165" t="s">
        <v>7087</v>
      </c>
      <c r="D7022" s="165" t="s">
        <v>7086</v>
      </c>
      <c r="E7022" s="165" t="s">
        <v>14</v>
      </c>
      <c r="F7022" s="165" t="s">
        <v>15</v>
      </c>
      <c r="G7022" s="165">
        <v>5000</v>
      </c>
      <c r="H7022" s="619">
        <v>10</v>
      </c>
      <c r="I7022" s="57">
        <v>2</v>
      </c>
    </row>
    <row r="7023" spans="1:9">
      <c r="A7023" s="1092"/>
      <c r="B7023" s="1094"/>
      <c r="C7023" s="165" t="s">
        <v>7088</v>
      </c>
      <c r="D7023" s="165" t="s">
        <v>7089</v>
      </c>
      <c r="E7023" s="165" t="s">
        <v>14</v>
      </c>
      <c r="F7023" s="165" t="s">
        <v>15</v>
      </c>
      <c r="G7023" s="165">
        <v>2700</v>
      </c>
      <c r="H7023" s="619">
        <v>2.7</v>
      </c>
      <c r="I7023" s="57">
        <v>1</v>
      </c>
    </row>
    <row r="7024" spans="1:9">
      <c r="A7024" s="1092"/>
      <c r="B7024" s="1094"/>
      <c r="C7024" s="165" t="s">
        <v>7090</v>
      </c>
      <c r="D7024" s="165" t="s">
        <v>7089</v>
      </c>
      <c r="E7024" s="165" t="s">
        <v>14</v>
      </c>
      <c r="F7024" s="165" t="s">
        <v>15</v>
      </c>
      <c r="G7024" s="165">
        <v>3400</v>
      </c>
      <c r="H7024" s="619">
        <v>3.4</v>
      </c>
      <c r="I7024" s="57">
        <v>1</v>
      </c>
    </row>
    <row r="7025" spans="1:9">
      <c r="A7025" s="1092"/>
      <c r="B7025" s="1094"/>
      <c r="C7025" s="165" t="s">
        <v>7091</v>
      </c>
      <c r="D7025" s="165" t="s">
        <v>7092</v>
      </c>
      <c r="E7025" s="165" t="s">
        <v>14</v>
      </c>
      <c r="F7025" s="165" t="s">
        <v>15</v>
      </c>
      <c r="G7025" s="165">
        <v>38000</v>
      </c>
      <c r="H7025" s="619">
        <v>38</v>
      </c>
      <c r="I7025" s="57">
        <v>1</v>
      </c>
    </row>
    <row r="7026" spans="1:9">
      <c r="A7026" s="1092"/>
      <c r="B7026" s="1094"/>
      <c r="C7026" s="165" t="s">
        <v>7093</v>
      </c>
      <c r="D7026" s="165" t="s">
        <v>7094</v>
      </c>
      <c r="E7026" s="165" t="s">
        <v>14</v>
      </c>
      <c r="F7026" s="165" t="s">
        <v>15</v>
      </c>
      <c r="G7026" s="165">
        <v>2700</v>
      </c>
      <c r="H7026" s="619">
        <v>2.7</v>
      </c>
      <c r="I7026" s="57">
        <v>1</v>
      </c>
    </row>
    <row r="7027" spans="1:9">
      <c r="A7027" s="1092"/>
      <c r="B7027" s="1094"/>
      <c r="C7027" s="165" t="s">
        <v>7095</v>
      </c>
      <c r="D7027" s="165" t="s">
        <v>7096</v>
      </c>
      <c r="E7027" s="165" t="s">
        <v>14</v>
      </c>
      <c r="F7027" s="165" t="s">
        <v>15</v>
      </c>
      <c r="G7027" s="165">
        <v>5000</v>
      </c>
      <c r="H7027" s="619">
        <v>50</v>
      </c>
      <c r="I7027" s="57">
        <v>10</v>
      </c>
    </row>
    <row r="7028" spans="1:9">
      <c r="A7028" s="1092"/>
      <c r="B7028" s="1094"/>
      <c r="C7028" s="165" t="s">
        <v>7097</v>
      </c>
      <c r="D7028" s="165" t="s">
        <v>6208</v>
      </c>
      <c r="E7028" s="165" t="s">
        <v>14</v>
      </c>
      <c r="F7028" s="165" t="s">
        <v>15</v>
      </c>
      <c r="G7028" s="165">
        <v>2500</v>
      </c>
      <c r="H7028" s="619">
        <v>50</v>
      </c>
      <c r="I7028" s="57">
        <v>20</v>
      </c>
    </row>
    <row r="7029" spans="1:9">
      <c r="A7029" s="1092"/>
      <c r="B7029" s="1094"/>
      <c r="C7029" s="164" t="s">
        <v>3809</v>
      </c>
      <c r="D7029" s="165" t="s">
        <v>3069</v>
      </c>
      <c r="E7029" s="43" t="s">
        <v>14</v>
      </c>
      <c r="F7029" s="43" t="s">
        <v>15</v>
      </c>
      <c r="G7029" s="57">
        <v>8000</v>
      </c>
      <c r="H7029" s="57">
        <v>24000</v>
      </c>
      <c r="I7029" s="57">
        <v>3</v>
      </c>
    </row>
    <row r="7030" spans="1:9">
      <c r="A7030" s="1092"/>
      <c r="B7030" s="1094"/>
      <c r="C7030" s="57" t="s">
        <v>5668</v>
      </c>
      <c r="D7030" s="57" t="s">
        <v>5669</v>
      </c>
      <c r="E7030" s="57" t="s">
        <v>14</v>
      </c>
      <c r="F7030" s="57" t="s">
        <v>15</v>
      </c>
      <c r="G7030" s="57">
        <v>200</v>
      </c>
      <c r="H7030" s="57">
        <f>G7030*I7030</f>
        <v>50000</v>
      </c>
      <c r="I7030" s="57">
        <v>250</v>
      </c>
    </row>
    <row r="7031" spans="1:9">
      <c r="A7031" s="1092"/>
      <c r="B7031" s="1094"/>
      <c r="C7031" s="57" t="s">
        <v>5670</v>
      </c>
      <c r="D7031" s="57" t="s">
        <v>5669</v>
      </c>
      <c r="E7031" s="57" t="s">
        <v>14</v>
      </c>
      <c r="F7031" s="57" t="s">
        <v>15</v>
      </c>
      <c r="G7031" s="57">
        <v>100</v>
      </c>
      <c r="H7031" s="57">
        <f>G7031*I7031</f>
        <v>450000</v>
      </c>
      <c r="I7031" s="57">
        <v>4500</v>
      </c>
    </row>
    <row r="7032" spans="1:9">
      <c r="A7032" s="1092"/>
      <c r="B7032" s="1094"/>
      <c r="C7032" s="164"/>
      <c r="D7032" s="165"/>
      <c r="E7032" s="43"/>
      <c r="F7032" s="43"/>
      <c r="G7032" s="57"/>
      <c r="H7032" s="57"/>
      <c r="I7032" s="57"/>
    </row>
    <row r="7033" spans="1:9">
      <c r="A7033" s="1092"/>
      <c r="B7033" s="1093">
        <v>4269</v>
      </c>
      <c r="C7033" s="164" t="s">
        <v>3810</v>
      </c>
      <c r="D7033" s="165" t="s">
        <v>1186</v>
      </c>
      <c r="E7033" s="43" t="s">
        <v>14</v>
      </c>
      <c r="F7033" s="43" t="s">
        <v>15</v>
      </c>
      <c r="G7033" s="57">
        <v>700</v>
      </c>
      <c r="H7033" s="57">
        <v>1050000</v>
      </c>
      <c r="I7033" s="57">
        <v>1500</v>
      </c>
    </row>
    <row r="7034" spans="1:9">
      <c r="A7034" s="1092"/>
      <c r="B7034" s="1094"/>
      <c r="C7034" s="164" t="s">
        <v>3811</v>
      </c>
      <c r="D7034" s="165" t="s">
        <v>1188</v>
      </c>
      <c r="E7034" s="43" t="s">
        <v>14</v>
      </c>
      <c r="F7034" s="43" t="s">
        <v>15</v>
      </c>
      <c r="G7034" s="57">
        <v>220</v>
      </c>
      <c r="H7034" s="57">
        <v>229900</v>
      </c>
      <c r="I7034" s="57">
        <v>1045</v>
      </c>
    </row>
    <row r="7035" spans="1:9">
      <c r="A7035" s="1092"/>
      <c r="B7035" s="1094"/>
      <c r="C7035" s="164" t="s">
        <v>5629</v>
      </c>
      <c r="D7035" s="165" t="s">
        <v>4108</v>
      </c>
      <c r="E7035" s="164" t="s">
        <v>120</v>
      </c>
      <c r="F7035" s="164" t="s">
        <v>15</v>
      </c>
      <c r="G7035" s="314">
        <v>25500</v>
      </c>
      <c r="H7035" s="314">
        <f t="shared" ref="H7035:H7043" si="58">G7035*I7035</f>
        <v>51000</v>
      </c>
      <c r="I7035" s="314">
        <v>2</v>
      </c>
    </row>
    <row r="7036" spans="1:9">
      <c r="A7036" s="1092"/>
      <c r="B7036" s="1094"/>
      <c r="C7036" s="164" t="s">
        <v>5630</v>
      </c>
      <c r="D7036" s="165" t="s">
        <v>4108</v>
      </c>
      <c r="E7036" s="164" t="s">
        <v>120</v>
      </c>
      <c r="F7036" s="164" t="s">
        <v>15</v>
      </c>
      <c r="G7036" s="314">
        <v>24000</v>
      </c>
      <c r="H7036" s="314">
        <f t="shared" si="58"/>
        <v>48000</v>
      </c>
      <c r="I7036" s="314">
        <v>2</v>
      </c>
    </row>
    <row r="7037" spans="1:9">
      <c r="A7037" s="1092"/>
      <c r="B7037" s="1094"/>
      <c r="C7037" s="164" t="s">
        <v>5631</v>
      </c>
      <c r="D7037" s="165" t="s">
        <v>4108</v>
      </c>
      <c r="E7037" s="164" t="s">
        <v>120</v>
      </c>
      <c r="F7037" s="164" t="s">
        <v>15</v>
      </c>
      <c r="G7037" s="314">
        <v>30000</v>
      </c>
      <c r="H7037" s="314">
        <f t="shared" si="58"/>
        <v>300000</v>
      </c>
      <c r="I7037" s="314">
        <v>10</v>
      </c>
    </row>
    <row r="7038" spans="1:9">
      <c r="A7038" s="1092"/>
      <c r="B7038" s="1094"/>
      <c r="C7038" s="164" t="s">
        <v>5632</v>
      </c>
      <c r="D7038" s="165" t="s">
        <v>4108</v>
      </c>
      <c r="E7038" s="164" t="s">
        <v>120</v>
      </c>
      <c r="F7038" s="164" t="s">
        <v>15</v>
      </c>
      <c r="G7038" s="314">
        <v>26000</v>
      </c>
      <c r="H7038" s="314">
        <f t="shared" si="58"/>
        <v>260000</v>
      </c>
      <c r="I7038" s="314">
        <v>10</v>
      </c>
    </row>
    <row r="7039" spans="1:9">
      <c r="A7039" s="1092"/>
      <c r="B7039" s="1094"/>
      <c r="C7039" s="596" t="s">
        <v>8031</v>
      </c>
      <c r="D7039" s="596" t="s">
        <v>8032</v>
      </c>
      <c r="E7039" s="896" t="s">
        <v>14</v>
      </c>
      <c r="F7039" s="164" t="s">
        <v>15</v>
      </c>
      <c r="G7039" s="900">
        <v>340</v>
      </c>
      <c r="H7039" s="619">
        <v>170</v>
      </c>
      <c r="I7039" s="900">
        <v>500</v>
      </c>
    </row>
    <row r="7040" spans="1:9">
      <c r="A7040" s="1092"/>
      <c r="B7040" s="1094"/>
      <c r="C7040" s="596" t="s">
        <v>8033</v>
      </c>
      <c r="D7040" s="596" t="s">
        <v>8034</v>
      </c>
      <c r="E7040" s="896" t="s">
        <v>14</v>
      </c>
      <c r="F7040" s="164" t="s">
        <v>15</v>
      </c>
      <c r="G7040" s="900">
        <v>40</v>
      </c>
      <c r="H7040" s="619">
        <v>150</v>
      </c>
      <c r="I7040" s="900">
        <v>3750</v>
      </c>
    </row>
    <row r="7041" spans="1:9">
      <c r="A7041" s="1092"/>
      <c r="B7041" s="1094"/>
      <c r="C7041" s="596" t="s">
        <v>6921</v>
      </c>
      <c r="D7041" s="596" t="s">
        <v>6922</v>
      </c>
      <c r="E7041" s="594" t="s">
        <v>14</v>
      </c>
      <c r="F7041" s="164" t="s">
        <v>121</v>
      </c>
      <c r="G7041" s="512">
        <v>3000000</v>
      </c>
      <c r="H7041" s="512">
        <v>3000000</v>
      </c>
      <c r="I7041" s="314">
        <v>1</v>
      </c>
    </row>
    <row r="7042" spans="1:9">
      <c r="A7042" s="1092"/>
      <c r="B7042" s="1094"/>
      <c r="C7042" s="164" t="s">
        <v>5633</v>
      </c>
      <c r="D7042" s="165" t="s">
        <v>4108</v>
      </c>
      <c r="E7042" s="164" t="s">
        <v>120</v>
      </c>
      <c r="F7042" s="164" t="s">
        <v>15</v>
      </c>
      <c r="G7042" s="314">
        <v>22600</v>
      </c>
      <c r="H7042" s="314">
        <f t="shared" si="58"/>
        <v>22600</v>
      </c>
      <c r="I7042" s="314">
        <v>1</v>
      </c>
    </row>
    <row r="7043" spans="1:9">
      <c r="A7043" s="1092"/>
      <c r="B7043" s="1094"/>
      <c r="C7043" s="164" t="s">
        <v>5634</v>
      </c>
      <c r="D7043" s="165" t="s">
        <v>4108</v>
      </c>
      <c r="E7043" s="164" t="s">
        <v>120</v>
      </c>
      <c r="F7043" s="164" t="s">
        <v>15</v>
      </c>
      <c r="G7043" s="314">
        <v>31000</v>
      </c>
      <c r="H7043" s="314">
        <f t="shared" si="58"/>
        <v>310000</v>
      </c>
      <c r="I7043" s="314">
        <v>10</v>
      </c>
    </row>
    <row r="7044" spans="1:9" ht="30">
      <c r="A7044" s="1092"/>
      <c r="B7044" s="1118"/>
      <c r="C7044" s="164" t="s">
        <v>3812</v>
      </c>
      <c r="D7044" s="165" t="s">
        <v>1190</v>
      </c>
      <c r="E7044" s="43" t="s">
        <v>14</v>
      </c>
      <c r="F7044" s="43" t="s">
        <v>15</v>
      </c>
      <c r="G7044" s="57">
        <v>30000</v>
      </c>
      <c r="H7044" s="57">
        <v>600000</v>
      </c>
      <c r="I7044" s="57">
        <v>20</v>
      </c>
    </row>
    <row r="7045" spans="1:9">
      <c r="A7045" s="1092"/>
      <c r="B7045" s="596" t="s">
        <v>5695</v>
      </c>
      <c r="C7045" s="596" t="s">
        <v>7058</v>
      </c>
      <c r="D7045" s="596" t="s">
        <v>7059</v>
      </c>
      <c r="E7045" s="616" t="s">
        <v>14</v>
      </c>
      <c r="F7045" s="616" t="s">
        <v>15</v>
      </c>
      <c r="G7045" s="618">
        <v>25000</v>
      </c>
      <c r="H7045" s="618">
        <v>25000</v>
      </c>
      <c r="I7045" s="618">
        <v>1</v>
      </c>
    </row>
    <row r="7046" spans="1:9">
      <c r="A7046" s="1092"/>
      <c r="B7046" s="1268" t="s">
        <v>5820</v>
      </c>
      <c r="C7046" s="164"/>
      <c r="D7046" s="165"/>
      <c r="E7046" s="345"/>
      <c r="F7046" s="345"/>
      <c r="G7046" s="362"/>
      <c r="H7046" s="363"/>
      <c r="I7046" s="57"/>
    </row>
    <row r="7047" spans="1:9" ht="30">
      <c r="A7047" s="1092"/>
      <c r="B7047" s="1269"/>
      <c r="C7047" s="165" t="s">
        <v>7173</v>
      </c>
      <c r="D7047" s="165" t="s">
        <v>7174</v>
      </c>
      <c r="E7047" s="165" t="s">
        <v>14</v>
      </c>
      <c r="F7047" s="165" t="s">
        <v>15</v>
      </c>
      <c r="G7047" s="165">
        <v>260000</v>
      </c>
      <c r="H7047" s="619">
        <v>1300</v>
      </c>
      <c r="I7047" s="165">
        <v>5</v>
      </c>
    </row>
    <row r="7048" spans="1:9">
      <c r="A7048" s="1092"/>
      <c r="B7048" s="1269"/>
      <c r="C7048" s="165" t="s">
        <v>7175</v>
      </c>
      <c r="D7048" s="165" t="s">
        <v>6305</v>
      </c>
      <c r="E7048" s="165" t="s">
        <v>14</v>
      </c>
      <c r="F7048" s="165" t="s">
        <v>15</v>
      </c>
      <c r="G7048" s="165">
        <v>285000</v>
      </c>
      <c r="H7048" s="619">
        <v>285</v>
      </c>
      <c r="I7048" s="165">
        <v>1</v>
      </c>
    </row>
    <row r="7049" spans="1:9">
      <c r="A7049" s="1092"/>
      <c r="B7049" s="1269"/>
      <c r="C7049" s="164" t="s">
        <v>7144</v>
      </c>
      <c r="D7049" s="164" t="s">
        <v>5806</v>
      </c>
      <c r="E7049" s="164" t="s">
        <v>14</v>
      </c>
      <c r="F7049" s="164" t="s">
        <v>15</v>
      </c>
      <c r="G7049" s="164">
        <v>29000</v>
      </c>
      <c r="H7049" s="619">
        <v>580</v>
      </c>
      <c r="I7049" s="165">
        <v>20</v>
      </c>
    </row>
    <row r="7050" spans="1:9">
      <c r="A7050" s="1092"/>
      <c r="B7050" s="1269"/>
      <c r="C7050" s="164" t="s">
        <v>7145</v>
      </c>
      <c r="D7050" s="164" t="s">
        <v>465</v>
      </c>
      <c r="E7050" s="164" t="s">
        <v>14</v>
      </c>
      <c r="F7050" s="164" t="s">
        <v>15</v>
      </c>
      <c r="G7050" s="164">
        <v>195000</v>
      </c>
      <c r="H7050" s="619">
        <v>780</v>
      </c>
      <c r="I7050" s="164">
        <v>4</v>
      </c>
    </row>
    <row r="7051" spans="1:9">
      <c r="A7051" s="1092"/>
      <c r="B7051" s="1269"/>
      <c r="C7051" s="164" t="s">
        <v>7146</v>
      </c>
      <c r="D7051" s="164" t="s">
        <v>465</v>
      </c>
      <c r="E7051" s="164" t="s">
        <v>14</v>
      </c>
      <c r="F7051" s="164" t="s">
        <v>15</v>
      </c>
      <c r="G7051" s="164">
        <v>130000</v>
      </c>
      <c r="H7051" s="619">
        <v>780</v>
      </c>
      <c r="I7051" s="164">
        <v>6</v>
      </c>
    </row>
    <row r="7052" spans="1:9" ht="30">
      <c r="A7052" s="1092"/>
      <c r="B7052" s="1112">
        <v>5122</v>
      </c>
      <c r="C7052" s="164" t="s">
        <v>3813</v>
      </c>
      <c r="D7052" s="165" t="s">
        <v>3814</v>
      </c>
      <c r="E7052" s="43" t="s">
        <v>14</v>
      </c>
      <c r="F7052" s="43" t="s">
        <v>15</v>
      </c>
      <c r="G7052" s="57">
        <v>260000</v>
      </c>
      <c r="H7052" s="57">
        <v>4680000</v>
      </c>
      <c r="I7052" s="164">
        <v>18</v>
      </c>
    </row>
    <row r="7053" spans="1:9">
      <c r="A7053" s="1092"/>
      <c r="B7053" s="1112"/>
      <c r="C7053" s="164" t="s">
        <v>3815</v>
      </c>
      <c r="D7053" s="165" t="s">
        <v>3816</v>
      </c>
      <c r="E7053" s="43" t="s">
        <v>14</v>
      </c>
      <c r="F7053" s="43" t="s">
        <v>15</v>
      </c>
      <c r="G7053" s="57">
        <v>90000</v>
      </c>
      <c r="H7053" s="57">
        <v>360000</v>
      </c>
      <c r="I7053" s="57">
        <v>4</v>
      </c>
    </row>
    <row r="7054" spans="1:9">
      <c r="A7054" s="1092"/>
      <c r="B7054" s="1112"/>
      <c r="C7054" s="164" t="s">
        <v>3817</v>
      </c>
      <c r="D7054" s="165" t="s">
        <v>3816</v>
      </c>
      <c r="E7054" s="43" t="s">
        <v>14</v>
      </c>
      <c r="F7054" s="43" t="s">
        <v>15</v>
      </c>
      <c r="G7054" s="57">
        <v>115000</v>
      </c>
      <c r="H7054" s="57">
        <v>575000</v>
      </c>
      <c r="I7054" s="57">
        <v>5</v>
      </c>
    </row>
    <row r="7055" spans="1:9">
      <c r="A7055" s="1092"/>
      <c r="B7055" s="1112"/>
      <c r="C7055" s="164" t="s">
        <v>3818</v>
      </c>
      <c r="D7055" s="165" t="s">
        <v>3819</v>
      </c>
      <c r="E7055" s="43" t="s">
        <v>14</v>
      </c>
      <c r="F7055" s="43" t="s">
        <v>15</v>
      </c>
      <c r="G7055" s="57">
        <v>26000</v>
      </c>
      <c r="H7055" s="57">
        <v>104000</v>
      </c>
      <c r="I7055" s="57">
        <v>4</v>
      </c>
    </row>
    <row r="7056" spans="1:9">
      <c r="A7056" s="1092"/>
      <c r="B7056" s="1112"/>
      <c r="C7056" s="164" t="s">
        <v>3820</v>
      </c>
      <c r="D7056" s="165" t="s">
        <v>55</v>
      </c>
      <c r="E7056" s="43" t="s">
        <v>14</v>
      </c>
      <c r="F7056" s="43" t="s">
        <v>15</v>
      </c>
      <c r="G7056" s="57">
        <v>3000</v>
      </c>
      <c r="H7056" s="57">
        <v>63000</v>
      </c>
      <c r="I7056" s="57">
        <v>21</v>
      </c>
    </row>
    <row r="7057" spans="1:9">
      <c r="A7057" s="1092"/>
      <c r="B7057" s="1112"/>
      <c r="C7057" s="164" t="s">
        <v>3821</v>
      </c>
      <c r="D7057" s="165" t="s">
        <v>1857</v>
      </c>
      <c r="E7057" s="43" t="s">
        <v>14</v>
      </c>
      <c r="F7057" s="43" t="s">
        <v>15</v>
      </c>
      <c r="G7057" s="57">
        <v>5000</v>
      </c>
      <c r="H7057" s="57">
        <v>100000</v>
      </c>
      <c r="I7057" s="57">
        <v>20</v>
      </c>
    </row>
    <row r="7058" spans="1:9" ht="30">
      <c r="A7058" s="1092"/>
      <c r="B7058" s="1112"/>
      <c r="C7058" s="164" t="s">
        <v>5821</v>
      </c>
      <c r="D7058" s="165" t="s">
        <v>3822</v>
      </c>
      <c r="E7058" s="345" t="s">
        <v>14</v>
      </c>
      <c r="F7058" s="345" t="s">
        <v>15</v>
      </c>
      <c r="G7058" s="362">
        <v>250000</v>
      </c>
      <c r="H7058" s="363">
        <v>500</v>
      </c>
      <c r="I7058" s="57">
        <v>2</v>
      </c>
    </row>
    <row r="7059" spans="1:9">
      <c r="A7059" s="1092"/>
      <c r="B7059" s="1112"/>
      <c r="C7059" s="164" t="s">
        <v>5822</v>
      </c>
      <c r="D7059" s="165" t="s">
        <v>117</v>
      </c>
      <c r="E7059" s="345" t="s">
        <v>14</v>
      </c>
      <c r="F7059" s="345" t="s">
        <v>15</v>
      </c>
      <c r="G7059" s="362">
        <v>150000</v>
      </c>
      <c r="H7059" s="363">
        <v>1500</v>
      </c>
      <c r="I7059" s="57">
        <v>10</v>
      </c>
    </row>
    <row r="7060" spans="1:9">
      <c r="A7060" s="1092"/>
      <c r="B7060" s="1112"/>
      <c r="C7060" s="164" t="s">
        <v>5823</v>
      </c>
      <c r="D7060" s="165" t="s">
        <v>3823</v>
      </c>
      <c r="E7060" s="345" t="s">
        <v>14</v>
      </c>
      <c r="F7060" s="345" t="s">
        <v>15</v>
      </c>
      <c r="G7060" s="362">
        <v>27000</v>
      </c>
      <c r="H7060" s="363">
        <v>243</v>
      </c>
      <c r="I7060" s="57">
        <v>9</v>
      </c>
    </row>
    <row r="7061" spans="1:9">
      <c r="A7061" s="1092"/>
      <c r="B7061" s="1112"/>
      <c r="C7061" s="164" t="s">
        <v>5824</v>
      </c>
      <c r="D7061" s="165" t="s">
        <v>5825</v>
      </c>
      <c r="E7061" s="345" t="s">
        <v>14</v>
      </c>
      <c r="F7061" s="345" t="s">
        <v>15</v>
      </c>
      <c r="G7061" s="362">
        <v>15000</v>
      </c>
      <c r="H7061" s="363">
        <v>90</v>
      </c>
      <c r="I7061" s="57">
        <v>6</v>
      </c>
    </row>
    <row r="7062" spans="1:9">
      <c r="A7062" s="1092"/>
      <c r="B7062" s="1112"/>
      <c r="C7062" s="164" t="s">
        <v>5826</v>
      </c>
      <c r="D7062" s="165" t="s">
        <v>5597</v>
      </c>
      <c r="E7062" s="345" t="s">
        <v>14</v>
      </c>
      <c r="F7062" s="345" t="s">
        <v>15</v>
      </c>
      <c r="G7062" s="362">
        <v>25000</v>
      </c>
      <c r="H7062" s="363">
        <v>150</v>
      </c>
      <c r="I7062" s="57">
        <v>6</v>
      </c>
    </row>
    <row r="7063" spans="1:9">
      <c r="A7063" s="1092"/>
      <c r="B7063" s="1112"/>
      <c r="C7063" s="164" t="s">
        <v>5827</v>
      </c>
      <c r="D7063" s="165" t="s">
        <v>5599</v>
      </c>
      <c r="E7063" s="345" t="s">
        <v>14</v>
      </c>
      <c r="F7063" s="345" t="s">
        <v>15</v>
      </c>
      <c r="G7063" s="362">
        <v>80000</v>
      </c>
      <c r="H7063" s="363">
        <v>800</v>
      </c>
      <c r="I7063" s="57">
        <v>10</v>
      </c>
    </row>
    <row r="7064" spans="1:9">
      <c r="A7064" s="1092"/>
      <c r="B7064" s="1112"/>
      <c r="C7064" s="164" t="s">
        <v>5828</v>
      </c>
      <c r="D7064" s="165" t="s">
        <v>5829</v>
      </c>
      <c r="E7064" s="345" t="s">
        <v>14</v>
      </c>
      <c r="F7064" s="345" t="s">
        <v>15</v>
      </c>
      <c r="G7064" s="362">
        <v>27000</v>
      </c>
      <c r="H7064" s="363">
        <v>27</v>
      </c>
      <c r="I7064" s="57">
        <v>1</v>
      </c>
    </row>
    <row r="7065" spans="1:9">
      <c r="A7065" s="1092"/>
      <c r="B7065" s="1112"/>
      <c r="C7065" s="164" t="s">
        <v>5830</v>
      </c>
      <c r="D7065" s="165" t="s">
        <v>5831</v>
      </c>
      <c r="E7065" s="345" t="s">
        <v>14</v>
      </c>
      <c r="F7065" s="345" t="s">
        <v>15</v>
      </c>
      <c r="G7065" s="362">
        <v>310000</v>
      </c>
      <c r="H7065" s="363">
        <v>310</v>
      </c>
      <c r="I7065" s="57">
        <v>1</v>
      </c>
    </row>
    <row r="7066" spans="1:9">
      <c r="A7066" s="1092"/>
      <c r="B7066" s="1120" t="s">
        <v>154</v>
      </c>
      <c r="C7066" s="1121"/>
      <c r="D7066" s="1121"/>
      <c r="E7066" s="1121"/>
      <c r="F7066" s="1121"/>
      <c r="G7066" s="1121"/>
      <c r="H7066" s="1121"/>
      <c r="I7066" s="1122"/>
    </row>
    <row r="7067" spans="1:9" ht="30">
      <c r="A7067" s="1092"/>
      <c r="B7067" s="1112">
        <v>4234</v>
      </c>
      <c r="C7067" s="164" t="s">
        <v>3824</v>
      </c>
      <c r="D7067" s="165" t="s">
        <v>3825</v>
      </c>
      <c r="E7067" s="43" t="s">
        <v>14</v>
      </c>
      <c r="F7067" s="43" t="s">
        <v>121</v>
      </c>
      <c r="G7067" s="57">
        <v>7</v>
      </c>
      <c r="H7067" s="57">
        <v>210000</v>
      </c>
      <c r="I7067" s="57">
        <v>30000</v>
      </c>
    </row>
    <row r="7068" spans="1:9" ht="30">
      <c r="A7068" s="1092"/>
      <c r="B7068" s="1112"/>
      <c r="C7068" s="164" t="s">
        <v>3826</v>
      </c>
      <c r="D7068" s="165" t="s">
        <v>3827</v>
      </c>
      <c r="E7068" s="43" t="s">
        <v>14</v>
      </c>
      <c r="F7068" s="43" t="s">
        <v>121</v>
      </c>
      <c r="G7068" s="57">
        <v>4200</v>
      </c>
      <c r="H7068" s="57">
        <v>63000</v>
      </c>
      <c r="I7068" s="57">
        <v>15</v>
      </c>
    </row>
    <row r="7069" spans="1:9">
      <c r="A7069" s="1092"/>
      <c r="B7069" s="1120" t="s">
        <v>118</v>
      </c>
      <c r="C7069" s="1121"/>
      <c r="D7069" s="1121"/>
      <c r="E7069" s="1121"/>
      <c r="F7069" s="1121"/>
      <c r="G7069" s="1121"/>
      <c r="H7069" s="1121"/>
      <c r="I7069" s="1122"/>
    </row>
    <row r="7070" spans="1:9" ht="24">
      <c r="A7070" s="1092"/>
      <c r="B7070" s="918"/>
      <c r="C7070" s="596" t="s">
        <v>8266</v>
      </c>
      <c r="D7070" s="596" t="s">
        <v>5751</v>
      </c>
      <c r="E7070" s="165" t="s">
        <v>126</v>
      </c>
      <c r="F7070" s="165" t="s">
        <v>121</v>
      </c>
      <c r="G7070" s="512">
        <v>600000</v>
      </c>
      <c r="H7070" s="512">
        <v>600000</v>
      </c>
      <c r="I7070" s="919">
        <v>1</v>
      </c>
    </row>
    <row r="7071" spans="1:9" ht="24">
      <c r="A7071" s="1092"/>
      <c r="B7071" s="918"/>
      <c r="C7071" s="596" t="s">
        <v>8267</v>
      </c>
      <c r="D7071" s="596" t="s">
        <v>5751</v>
      </c>
      <c r="E7071" s="165" t="s">
        <v>126</v>
      </c>
      <c r="F7071" s="165" t="s">
        <v>121</v>
      </c>
      <c r="G7071" s="512">
        <v>400000</v>
      </c>
      <c r="H7071" s="512">
        <v>400000</v>
      </c>
      <c r="I7071" s="919">
        <v>1</v>
      </c>
    </row>
    <row r="7072" spans="1:9" ht="30">
      <c r="A7072" s="1092"/>
      <c r="B7072" s="1102">
        <v>4214</v>
      </c>
      <c r="C7072" s="165" t="s">
        <v>7166</v>
      </c>
      <c r="D7072" s="165" t="s">
        <v>5783</v>
      </c>
      <c r="E7072" s="165" t="s">
        <v>126</v>
      </c>
      <c r="F7072" s="165" t="s">
        <v>121</v>
      </c>
      <c r="G7072" s="165">
        <v>210000</v>
      </c>
      <c r="H7072" s="165">
        <v>210000</v>
      </c>
      <c r="I7072" s="637">
        <v>1</v>
      </c>
    </row>
    <row r="7073" spans="1:9" ht="30">
      <c r="A7073" s="1092"/>
      <c r="B7073" s="1103"/>
      <c r="C7073" s="164" t="s">
        <v>3828</v>
      </c>
      <c r="D7073" s="165" t="s">
        <v>128</v>
      </c>
      <c r="E7073" s="43" t="s">
        <v>120</v>
      </c>
      <c r="F7073" s="43" t="s">
        <v>121</v>
      </c>
      <c r="G7073" s="57">
        <v>12000000</v>
      </c>
      <c r="H7073" s="57">
        <v>12000000</v>
      </c>
      <c r="I7073" s="57">
        <v>1</v>
      </c>
    </row>
    <row r="7074" spans="1:9" ht="30">
      <c r="A7074" s="1092"/>
      <c r="B7074" s="1103"/>
      <c r="C7074" s="164" t="s">
        <v>3829</v>
      </c>
      <c r="D7074" s="165" t="s">
        <v>130</v>
      </c>
      <c r="E7074" s="43" t="s">
        <v>14</v>
      </c>
      <c r="F7074" s="43" t="s">
        <v>121</v>
      </c>
      <c r="G7074" s="57">
        <v>2700000</v>
      </c>
      <c r="H7074" s="58">
        <v>2700000</v>
      </c>
      <c r="I7074" s="57">
        <v>1</v>
      </c>
    </row>
    <row r="7075" spans="1:9" ht="30">
      <c r="A7075" s="1092"/>
      <c r="B7075" s="1104"/>
      <c r="C7075" s="164" t="s">
        <v>3830</v>
      </c>
      <c r="D7075" s="165" t="s">
        <v>133</v>
      </c>
      <c r="E7075" s="43" t="s">
        <v>14</v>
      </c>
      <c r="F7075" s="43" t="s">
        <v>121</v>
      </c>
      <c r="G7075" s="57">
        <v>228000</v>
      </c>
      <c r="H7075" s="57">
        <v>228000</v>
      </c>
      <c r="I7075" s="57">
        <v>1</v>
      </c>
    </row>
    <row r="7076" spans="1:9" ht="24">
      <c r="A7076" s="1092"/>
      <c r="B7076" s="596" t="s">
        <v>7299</v>
      </c>
      <c r="C7076" s="596" t="s">
        <v>7454</v>
      </c>
      <c r="D7076" s="596" t="s">
        <v>6895</v>
      </c>
      <c r="E7076" s="726" t="s">
        <v>120</v>
      </c>
      <c r="F7076" s="726" t="s">
        <v>121</v>
      </c>
      <c r="G7076" s="512">
        <v>128000</v>
      </c>
      <c r="H7076" s="512">
        <v>128000</v>
      </c>
      <c r="I7076" s="57">
        <v>1</v>
      </c>
    </row>
    <row r="7077" spans="1:9" ht="24">
      <c r="A7077" s="1092"/>
      <c r="B7077" s="596" t="s">
        <v>7299</v>
      </c>
      <c r="C7077" s="596" t="s">
        <v>7455</v>
      </c>
      <c r="D7077" s="596" t="s">
        <v>6895</v>
      </c>
      <c r="E7077" s="726" t="s">
        <v>120</v>
      </c>
      <c r="F7077" s="726" t="s">
        <v>121</v>
      </c>
      <c r="G7077" s="512">
        <v>128000</v>
      </c>
      <c r="H7077" s="512">
        <v>128000</v>
      </c>
      <c r="I7077" s="57">
        <v>1</v>
      </c>
    </row>
    <row r="7078" spans="1:9" ht="24">
      <c r="A7078" s="1092"/>
      <c r="B7078" s="596" t="s">
        <v>7299</v>
      </c>
      <c r="C7078" s="596" t="s">
        <v>7456</v>
      </c>
      <c r="D7078" s="596" t="s">
        <v>6895</v>
      </c>
      <c r="E7078" s="726" t="s">
        <v>120</v>
      </c>
      <c r="F7078" s="726" t="s">
        <v>121</v>
      </c>
      <c r="G7078" s="512">
        <v>128000</v>
      </c>
      <c r="H7078" s="512">
        <v>128000</v>
      </c>
      <c r="I7078" s="57">
        <v>1</v>
      </c>
    </row>
    <row r="7079" spans="1:9" ht="24">
      <c r="A7079" s="1092"/>
      <c r="B7079" s="596" t="s">
        <v>7299</v>
      </c>
      <c r="C7079" s="596" t="s">
        <v>7457</v>
      </c>
      <c r="D7079" s="596" t="s">
        <v>6895</v>
      </c>
      <c r="E7079" s="726" t="s">
        <v>120</v>
      </c>
      <c r="F7079" s="726" t="s">
        <v>121</v>
      </c>
      <c r="G7079" s="512">
        <v>37000</v>
      </c>
      <c r="H7079" s="512">
        <v>37000</v>
      </c>
      <c r="I7079" s="57">
        <v>1</v>
      </c>
    </row>
    <row r="7080" spans="1:9" s="52" customFormat="1" ht="45">
      <c r="A7080" s="1092"/>
      <c r="B7080" s="1105">
        <v>4215</v>
      </c>
      <c r="C7080" s="162">
        <v>66511170</v>
      </c>
      <c r="D7080" s="163" t="s">
        <v>3831</v>
      </c>
      <c r="E7080" s="51" t="s">
        <v>120</v>
      </c>
      <c r="F7080" s="51" t="s">
        <v>15</v>
      </c>
      <c r="G7080" s="56">
        <v>85000</v>
      </c>
      <c r="H7080" s="56">
        <v>85000</v>
      </c>
      <c r="I7080" s="56">
        <v>1</v>
      </c>
    </row>
    <row r="7081" spans="1:9" s="52" customFormat="1" ht="45">
      <c r="A7081" s="1092"/>
      <c r="B7081" s="1105"/>
      <c r="C7081" s="162">
        <v>66511170</v>
      </c>
      <c r="D7081" s="163" t="s">
        <v>3832</v>
      </c>
      <c r="E7081" s="51" t="s">
        <v>120</v>
      </c>
      <c r="F7081" s="51" t="s">
        <v>15</v>
      </c>
      <c r="G7081" s="56">
        <v>118000</v>
      </c>
      <c r="H7081" s="56">
        <v>118000</v>
      </c>
      <c r="I7081" s="56">
        <v>1</v>
      </c>
    </row>
    <row r="7082" spans="1:9" s="52" customFormat="1" ht="45">
      <c r="A7082" s="1092"/>
      <c r="B7082" s="1105"/>
      <c r="C7082" s="162">
        <v>66511170</v>
      </c>
      <c r="D7082" s="163" t="s">
        <v>3833</v>
      </c>
      <c r="E7082" s="51" t="s">
        <v>120</v>
      </c>
      <c r="F7082" s="51" t="s">
        <v>15</v>
      </c>
      <c r="G7082" s="56">
        <v>118000</v>
      </c>
      <c r="H7082" s="56">
        <v>118000</v>
      </c>
      <c r="I7082" s="56">
        <v>1</v>
      </c>
    </row>
    <row r="7083" spans="1:9" s="52" customFormat="1" ht="45">
      <c r="A7083" s="1092"/>
      <c r="B7083" s="1105"/>
      <c r="C7083" s="162">
        <v>66511170</v>
      </c>
      <c r="D7083" s="163" t="s">
        <v>3834</v>
      </c>
      <c r="E7083" s="51" t="s">
        <v>120</v>
      </c>
      <c r="F7083" s="51" t="s">
        <v>15</v>
      </c>
      <c r="G7083" s="56">
        <v>118000</v>
      </c>
      <c r="H7083" s="56">
        <v>118000</v>
      </c>
      <c r="I7083" s="56">
        <v>1</v>
      </c>
    </row>
    <row r="7084" spans="1:9">
      <c r="A7084" s="1092"/>
      <c r="B7084" s="43">
        <v>4231</v>
      </c>
      <c r="C7084" s="164" t="s">
        <v>3835</v>
      </c>
      <c r="D7084" s="165" t="s">
        <v>484</v>
      </c>
      <c r="E7084" s="43" t="s">
        <v>14</v>
      </c>
      <c r="F7084" s="43" t="s">
        <v>121</v>
      </c>
      <c r="G7084" s="57">
        <v>400000</v>
      </c>
      <c r="H7084" s="57">
        <v>400000</v>
      </c>
      <c r="I7084" s="57">
        <v>1</v>
      </c>
    </row>
    <row r="7085" spans="1:9" s="52" customFormat="1" ht="30">
      <c r="A7085" s="1092"/>
      <c r="B7085" s="51">
        <v>4232</v>
      </c>
      <c r="C7085" s="162">
        <v>72261160</v>
      </c>
      <c r="D7085" s="163" t="s">
        <v>140</v>
      </c>
      <c r="E7085" s="51" t="s">
        <v>120</v>
      </c>
      <c r="F7085" s="51" t="s">
        <v>121</v>
      </c>
      <c r="G7085" s="56">
        <v>234000</v>
      </c>
      <c r="H7085" s="56">
        <v>234000</v>
      </c>
      <c r="I7085" s="56">
        <v>1</v>
      </c>
    </row>
    <row r="7086" spans="1:9" s="52" customFormat="1">
      <c r="A7086" s="1092"/>
      <c r="B7086" s="63">
        <v>4237</v>
      </c>
      <c r="C7086" s="162">
        <v>79111200</v>
      </c>
      <c r="D7086" s="163" t="s">
        <v>141</v>
      </c>
      <c r="E7086" s="51" t="s">
        <v>120</v>
      </c>
      <c r="F7086" s="51" t="s">
        <v>15</v>
      </c>
      <c r="G7086" s="56">
        <v>500000</v>
      </c>
      <c r="H7086" s="56">
        <v>1000000</v>
      </c>
      <c r="I7086" s="56">
        <v>2</v>
      </c>
    </row>
    <row r="7087" spans="1:9" s="52" customFormat="1" ht="30">
      <c r="A7087" s="1092"/>
      <c r="B7087" s="51">
        <v>5129</v>
      </c>
      <c r="C7087" s="162">
        <v>50531110</v>
      </c>
      <c r="D7087" s="163" t="s">
        <v>2419</v>
      </c>
      <c r="E7087" s="51" t="s">
        <v>126</v>
      </c>
      <c r="F7087" s="51" t="s">
        <v>15</v>
      </c>
      <c r="G7087" s="56">
        <v>35000</v>
      </c>
      <c r="H7087" s="56">
        <v>210000</v>
      </c>
      <c r="I7087" s="56">
        <v>6</v>
      </c>
    </row>
    <row r="7088" spans="1:9" ht="45">
      <c r="A7088" s="1092"/>
      <c r="B7088" s="1136">
        <v>4231</v>
      </c>
      <c r="C7088" s="164" t="s">
        <v>3836</v>
      </c>
      <c r="D7088" s="165" t="s">
        <v>142</v>
      </c>
      <c r="E7088" s="43" t="s">
        <v>120</v>
      </c>
      <c r="F7088" s="48" t="s">
        <v>121</v>
      </c>
      <c r="G7088" s="57">
        <v>12000</v>
      </c>
      <c r="H7088" s="57">
        <v>144000</v>
      </c>
      <c r="I7088" s="57">
        <v>1</v>
      </c>
    </row>
    <row r="7089" spans="1:9" ht="30">
      <c r="A7089" s="1092"/>
      <c r="B7089" s="1137"/>
      <c r="C7089" s="164" t="s">
        <v>3837</v>
      </c>
      <c r="D7089" s="165" t="s">
        <v>496</v>
      </c>
      <c r="E7089" s="43" t="s">
        <v>120</v>
      </c>
      <c r="F7089" s="43" t="s">
        <v>121</v>
      </c>
      <c r="G7089" s="57">
        <v>60000</v>
      </c>
      <c r="H7089" s="57">
        <v>60000</v>
      </c>
      <c r="I7089" s="57">
        <v>1</v>
      </c>
    </row>
    <row r="7090" spans="1:9">
      <c r="A7090" s="1092"/>
      <c r="B7090" s="1116">
        <v>4241</v>
      </c>
      <c r="C7090" s="164" t="s">
        <v>3838</v>
      </c>
      <c r="D7090" s="165" t="s">
        <v>3839</v>
      </c>
      <c r="E7090" s="43" t="s">
        <v>14</v>
      </c>
      <c r="F7090" s="43" t="s">
        <v>121</v>
      </c>
      <c r="G7090" s="57">
        <v>298400</v>
      </c>
      <c r="H7090" s="57">
        <v>298400</v>
      </c>
      <c r="I7090" s="57">
        <v>1</v>
      </c>
    </row>
    <row r="7091" spans="1:9">
      <c r="A7091" s="1092"/>
      <c r="B7091" s="1116"/>
      <c r="C7091" s="164" t="s">
        <v>3840</v>
      </c>
      <c r="D7091" s="165" t="s">
        <v>3841</v>
      </c>
      <c r="E7091" s="43" t="s">
        <v>14</v>
      </c>
      <c r="F7091" s="43" t="s">
        <v>121</v>
      </c>
      <c r="G7091" s="57">
        <v>201420</v>
      </c>
      <c r="H7091" s="57">
        <v>201420</v>
      </c>
      <c r="I7091" s="57">
        <v>1</v>
      </c>
    </row>
    <row r="7092" spans="1:9" ht="30">
      <c r="A7092" s="1092"/>
      <c r="B7092" s="1093">
        <v>4252</v>
      </c>
      <c r="C7092" s="164" t="s">
        <v>3842</v>
      </c>
      <c r="D7092" s="165" t="s">
        <v>3843</v>
      </c>
      <c r="E7092" s="43" t="s">
        <v>126</v>
      </c>
      <c r="F7092" s="43" t="s">
        <v>121</v>
      </c>
      <c r="G7092" s="57">
        <v>320000</v>
      </c>
      <c r="H7092" s="57">
        <v>320000</v>
      </c>
      <c r="I7092" s="57">
        <v>1</v>
      </c>
    </row>
    <row r="7093" spans="1:9" ht="30">
      <c r="A7093" s="1092"/>
      <c r="B7093" s="1094"/>
      <c r="C7093" s="164" t="s">
        <v>3844</v>
      </c>
      <c r="D7093" s="165" t="s">
        <v>3845</v>
      </c>
      <c r="E7093" s="43" t="s">
        <v>126</v>
      </c>
      <c r="F7093" s="43" t="s">
        <v>121</v>
      </c>
      <c r="G7093" s="57">
        <v>500000</v>
      </c>
      <c r="H7093" s="57">
        <v>500000</v>
      </c>
      <c r="I7093" s="57">
        <v>1</v>
      </c>
    </row>
    <row r="7094" spans="1:9" ht="30">
      <c r="A7094" s="1092"/>
      <c r="B7094" s="1094"/>
      <c r="C7094" s="164" t="s">
        <v>3846</v>
      </c>
      <c r="D7094" s="165" t="s">
        <v>3847</v>
      </c>
      <c r="E7094" s="43" t="s">
        <v>126</v>
      </c>
      <c r="F7094" s="43" t="s">
        <v>121</v>
      </c>
      <c r="G7094" s="57">
        <v>500000</v>
      </c>
      <c r="H7094" s="57">
        <v>500000</v>
      </c>
      <c r="I7094" s="57">
        <v>1</v>
      </c>
    </row>
    <row r="7095" spans="1:9" ht="30">
      <c r="A7095" s="1092"/>
      <c r="B7095" s="1094"/>
      <c r="C7095" s="164" t="s">
        <v>3848</v>
      </c>
      <c r="D7095" s="165" t="s">
        <v>3849</v>
      </c>
      <c r="E7095" s="43" t="s">
        <v>126</v>
      </c>
      <c r="F7095" s="43" t="s">
        <v>121</v>
      </c>
      <c r="G7095" s="57">
        <v>500000</v>
      </c>
      <c r="H7095" s="57">
        <v>500000</v>
      </c>
      <c r="I7095" s="57">
        <v>1</v>
      </c>
    </row>
    <row r="7096" spans="1:9" ht="45">
      <c r="A7096" s="1092"/>
      <c r="B7096" s="1094"/>
      <c r="C7096" s="164" t="s">
        <v>3850</v>
      </c>
      <c r="D7096" s="165" t="s">
        <v>3851</v>
      </c>
      <c r="E7096" s="43" t="s">
        <v>126</v>
      </c>
      <c r="F7096" s="43" t="s">
        <v>121</v>
      </c>
      <c r="G7096" s="57">
        <v>480000</v>
      </c>
      <c r="H7096" s="57">
        <v>480000</v>
      </c>
      <c r="I7096" s="57">
        <v>1</v>
      </c>
    </row>
    <row r="7097" spans="1:9" ht="45">
      <c r="A7097" s="1092"/>
      <c r="B7097" s="1094"/>
      <c r="C7097" s="164" t="s">
        <v>3852</v>
      </c>
      <c r="D7097" s="165" t="s">
        <v>3853</v>
      </c>
      <c r="E7097" s="43" t="s">
        <v>126</v>
      </c>
      <c r="F7097" s="43" t="s">
        <v>121</v>
      </c>
      <c r="G7097" s="57">
        <v>100000</v>
      </c>
      <c r="H7097" s="57">
        <v>100000</v>
      </c>
      <c r="I7097" s="57">
        <v>1</v>
      </c>
    </row>
    <row r="7098" spans="1:9" ht="45">
      <c r="A7098" s="1092"/>
      <c r="B7098" s="1094"/>
      <c r="C7098" s="164" t="s">
        <v>3854</v>
      </c>
      <c r="D7098" s="165" t="s">
        <v>508</v>
      </c>
      <c r="E7098" s="43" t="s">
        <v>126</v>
      </c>
      <c r="F7098" s="43" t="s">
        <v>121</v>
      </c>
      <c r="G7098" s="57">
        <v>207000</v>
      </c>
      <c r="H7098" s="57">
        <v>207000</v>
      </c>
      <c r="I7098" s="57">
        <v>1</v>
      </c>
    </row>
    <row r="7099" spans="1:9" ht="60">
      <c r="A7099" s="1092"/>
      <c r="B7099" s="1094"/>
      <c r="C7099" s="164" t="s">
        <v>3855</v>
      </c>
      <c r="D7099" s="165" t="s">
        <v>3856</v>
      </c>
      <c r="E7099" s="43" t="s">
        <v>126</v>
      </c>
      <c r="F7099" s="43" t="s">
        <v>121</v>
      </c>
      <c r="G7099" s="57">
        <v>720000</v>
      </c>
      <c r="H7099" s="57">
        <v>720000</v>
      </c>
      <c r="I7099" s="57">
        <v>1</v>
      </c>
    </row>
    <row r="7100" spans="1:9" ht="30">
      <c r="A7100" s="1092"/>
      <c r="B7100" s="1094"/>
      <c r="C7100" s="164" t="s">
        <v>3857</v>
      </c>
      <c r="D7100" s="165" t="s">
        <v>767</v>
      </c>
      <c r="E7100" s="43" t="s">
        <v>126</v>
      </c>
      <c r="F7100" s="43" t="s">
        <v>121</v>
      </c>
      <c r="G7100" s="57">
        <v>119000</v>
      </c>
      <c r="H7100" s="57">
        <v>119000</v>
      </c>
      <c r="I7100" s="57">
        <v>1</v>
      </c>
    </row>
    <row r="7101" spans="1:9" ht="75">
      <c r="A7101" s="1092"/>
      <c r="B7101" s="1094"/>
      <c r="C7101" s="166" t="s">
        <v>3858</v>
      </c>
      <c r="D7101" s="167" t="s">
        <v>3859</v>
      </c>
      <c r="E7101" s="44" t="s">
        <v>126</v>
      </c>
      <c r="F7101" s="44" t="s">
        <v>121</v>
      </c>
      <c r="G7101" s="59">
        <v>689000</v>
      </c>
      <c r="H7101" s="59">
        <v>689000</v>
      </c>
      <c r="I7101" s="59">
        <v>1</v>
      </c>
    </row>
    <row r="7102" spans="1:9">
      <c r="A7102" s="1092"/>
      <c r="B7102" s="1117" t="s">
        <v>3860</v>
      </c>
      <c r="C7102" s="1117"/>
      <c r="D7102" s="1117"/>
      <c r="E7102" s="1117"/>
      <c r="F7102" s="1117"/>
      <c r="G7102" s="1117"/>
      <c r="H7102" s="1117"/>
      <c r="I7102" s="1117"/>
    </row>
    <row r="7103" spans="1:9">
      <c r="A7103" s="1092"/>
      <c r="B7103" s="1168" t="s">
        <v>118</v>
      </c>
      <c r="C7103" s="1168"/>
      <c r="D7103" s="1168"/>
      <c r="E7103" s="1168"/>
      <c r="F7103" s="1168"/>
      <c r="G7103" s="1168"/>
      <c r="H7103" s="1168"/>
      <c r="I7103" s="1168"/>
    </row>
    <row r="7104" spans="1:9" ht="30">
      <c r="A7104" s="1092"/>
      <c r="B7104" s="1093">
        <v>4214</v>
      </c>
      <c r="C7104" s="166" t="s">
        <v>3861</v>
      </c>
      <c r="D7104" s="165" t="s">
        <v>3862</v>
      </c>
      <c r="E7104" s="44" t="s">
        <v>14</v>
      </c>
      <c r="F7104" s="44" t="s">
        <v>121</v>
      </c>
      <c r="G7104" s="59">
        <v>55560</v>
      </c>
      <c r="H7104" s="59">
        <v>55560</v>
      </c>
      <c r="I7104" s="59">
        <v>1</v>
      </c>
    </row>
    <row r="7105" spans="1:9" ht="30">
      <c r="A7105" s="1092"/>
      <c r="B7105" s="1094"/>
      <c r="C7105" s="166" t="s">
        <v>3863</v>
      </c>
      <c r="D7105" s="165" t="s">
        <v>3864</v>
      </c>
      <c r="E7105" s="44" t="s">
        <v>14</v>
      </c>
      <c r="F7105" s="44" t="s">
        <v>121</v>
      </c>
      <c r="G7105" s="59">
        <v>55940</v>
      </c>
      <c r="H7105" s="59">
        <v>55940</v>
      </c>
      <c r="I7105" s="59">
        <v>1</v>
      </c>
    </row>
    <row r="7106" spans="1:9">
      <c r="A7106" s="1092"/>
      <c r="B7106" s="1117" t="s">
        <v>153</v>
      </c>
      <c r="C7106" s="1117"/>
      <c r="D7106" s="1117"/>
      <c r="E7106" s="1117"/>
      <c r="F7106" s="1117"/>
      <c r="G7106" s="1117"/>
      <c r="H7106" s="1117"/>
      <c r="I7106" s="1117"/>
    </row>
    <row r="7107" spans="1:9">
      <c r="A7107" s="1092"/>
      <c r="B7107" s="1168" t="s">
        <v>154</v>
      </c>
      <c r="C7107" s="1168"/>
      <c r="D7107" s="1168"/>
      <c r="E7107" s="1168"/>
      <c r="F7107" s="1168"/>
      <c r="G7107" s="1168"/>
      <c r="H7107" s="1168"/>
      <c r="I7107" s="1168"/>
    </row>
    <row r="7108" spans="1:9" ht="30">
      <c r="A7108" s="1092"/>
      <c r="B7108" s="169"/>
      <c r="C7108" s="169" t="s">
        <v>6635</v>
      </c>
      <c r="D7108" s="169" t="s">
        <v>518</v>
      </c>
      <c r="E7108" s="169" t="s">
        <v>172</v>
      </c>
      <c r="F7108" s="169" t="s">
        <v>121</v>
      </c>
      <c r="G7108" s="169">
        <v>350000</v>
      </c>
      <c r="H7108" s="169">
        <v>350000</v>
      </c>
      <c r="I7108" s="169">
        <v>1</v>
      </c>
    </row>
    <row r="7109" spans="1:9" ht="30">
      <c r="A7109" s="1092"/>
      <c r="B7109" s="169"/>
      <c r="C7109" s="169" t="s">
        <v>6636</v>
      </c>
      <c r="D7109" s="169" t="s">
        <v>518</v>
      </c>
      <c r="E7109" s="169" t="s">
        <v>172</v>
      </c>
      <c r="F7109" s="169" t="s">
        <v>121</v>
      </c>
      <c r="G7109" s="169">
        <v>300000</v>
      </c>
      <c r="H7109" s="169">
        <v>300000</v>
      </c>
      <c r="I7109" s="169">
        <v>1</v>
      </c>
    </row>
    <row r="7110" spans="1:9">
      <c r="A7110" s="1092"/>
      <c r="B7110" s="169"/>
      <c r="C7110" s="169"/>
      <c r="D7110" s="169"/>
      <c r="E7110" s="169"/>
      <c r="F7110" s="169"/>
      <c r="G7110" s="561"/>
      <c r="H7110" s="561"/>
      <c r="I7110" s="169"/>
    </row>
    <row r="7111" spans="1:9">
      <c r="A7111" s="1092"/>
      <c r="B7111" s="169"/>
      <c r="C7111" s="169"/>
      <c r="D7111" s="169"/>
      <c r="E7111" s="169"/>
      <c r="F7111" s="169"/>
      <c r="G7111" s="561"/>
      <c r="H7111" s="561"/>
      <c r="I7111" s="169"/>
    </row>
    <row r="7112" spans="1:9" ht="30">
      <c r="A7112" s="1092"/>
      <c r="B7112" s="169"/>
      <c r="C7112" s="169" t="s">
        <v>6637</v>
      </c>
      <c r="D7112" s="169" t="s">
        <v>518</v>
      </c>
      <c r="E7112" s="169" t="s">
        <v>172</v>
      </c>
      <c r="F7112" s="169" t="s">
        <v>121</v>
      </c>
      <c r="G7112" s="169">
        <v>200000</v>
      </c>
      <c r="H7112" s="169">
        <v>200000</v>
      </c>
      <c r="I7112" s="169">
        <v>1</v>
      </c>
    </row>
    <row r="7113" spans="1:9" ht="30">
      <c r="A7113" s="1092"/>
      <c r="B7113" s="169"/>
      <c r="C7113" s="169" t="s">
        <v>6638</v>
      </c>
      <c r="D7113" s="169" t="s">
        <v>518</v>
      </c>
      <c r="E7113" s="169" t="s">
        <v>172</v>
      </c>
      <c r="F7113" s="169" t="s">
        <v>121</v>
      </c>
      <c r="G7113" s="169">
        <v>540000</v>
      </c>
      <c r="H7113" s="169">
        <v>540000</v>
      </c>
      <c r="I7113" s="169">
        <v>1</v>
      </c>
    </row>
    <row r="7114" spans="1:9" ht="24">
      <c r="A7114" s="1092"/>
      <c r="B7114" s="169"/>
      <c r="C7114" s="596" t="s">
        <v>7258</v>
      </c>
      <c r="D7114" s="596" t="s">
        <v>518</v>
      </c>
      <c r="E7114" s="169" t="s">
        <v>172</v>
      </c>
      <c r="F7114" s="169" t="s">
        <v>121</v>
      </c>
      <c r="G7114" s="512">
        <v>130000</v>
      </c>
      <c r="H7114" s="512">
        <v>130000</v>
      </c>
      <c r="I7114" s="169">
        <v>1</v>
      </c>
    </row>
    <row r="7115" spans="1:9" ht="24">
      <c r="A7115" s="1092"/>
      <c r="B7115" s="169"/>
      <c r="C7115" s="596" t="s">
        <v>7812</v>
      </c>
      <c r="D7115" s="596" t="s">
        <v>518</v>
      </c>
      <c r="E7115" s="169" t="s">
        <v>172</v>
      </c>
      <c r="F7115" s="169" t="s">
        <v>121</v>
      </c>
      <c r="G7115" s="619">
        <v>550</v>
      </c>
      <c r="H7115" s="619">
        <v>550</v>
      </c>
      <c r="I7115" s="169">
        <v>1</v>
      </c>
    </row>
    <row r="7116" spans="1:9" ht="24">
      <c r="A7116" s="1092"/>
      <c r="B7116" s="169"/>
      <c r="C7116" s="596" t="s">
        <v>7813</v>
      </c>
      <c r="D7116" s="596" t="s">
        <v>518</v>
      </c>
      <c r="E7116" s="169" t="s">
        <v>172</v>
      </c>
      <c r="F7116" s="169" t="s">
        <v>121</v>
      </c>
      <c r="G7116" s="619">
        <v>550</v>
      </c>
      <c r="H7116" s="619">
        <v>550</v>
      </c>
      <c r="I7116" s="169">
        <v>1</v>
      </c>
    </row>
    <row r="7117" spans="1:9" ht="24">
      <c r="A7117" s="1092"/>
      <c r="B7117" s="169"/>
      <c r="C7117" s="596" t="s">
        <v>7814</v>
      </c>
      <c r="D7117" s="596" t="s">
        <v>518</v>
      </c>
      <c r="E7117" s="169" t="s">
        <v>172</v>
      </c>
      <c r="F7117" s="169" t="s">
        <v>121</v>
      </c>
      <c r="G7117" s="619">
        <v>220</v>
      </c>
      <c r="H7117" s="619">
        <v>220</v>
      </c>
      <c r="I7117" s="169">
        <v>1</v>
      </c>
    </row>
    <row r="7118" spans="1:9" ht="24">
      <c r="A7118" s="1092"/>
      <c r="B7118" s="169"/>
      <c r="C7118" s="596" t="s">
        <v>7815</v>
      </c>
      <c r="D7118" s="596" t="s">
        <v>518</v>
      </c>
      <c r="E7118" s="169" t="s">
        <v>172</v>
      </c>
      <c r="F7118" s="169" t="s">
        <v>121</v>
      </c>
      <c r="G7118" s="619">
        <v>200</v>
      </c>
      <c r="H7118" s="619">
        <v>200</v>
      </c>
      <c r="I7118" s="169">
        <v>1</v>
      </c>
    </row>
    <row r="7119" spans="1:9" ht="24">
      <c r="A7119" s="1092"/>
      <c r="B7119" s="169"/>
      <c r="C7119" s="596" t="s">
        <v>7816</v>
      </c>
      <c r="D7119" s="596" t="s">
        <v>518</v>
      </c>
      <c r="E7119" s="169" t="s">
        <v>172</v>
      </c>
      <c r="F7119" s="169" t="s">
        <v>121</v>
      </c>
      <c r="G7119" s="619">
        <v>200</v>
      </c>
      <c r="H7119" s="619">
        <v>200</v>
      </c>
      <c r="I7119" s="169">
        <v>1</v>
      </c>
    </row>
    <row r="7120" spans="1:9" ht="24">
      <c r="A7120" s="1092"/>
      <c r="B7120" s="169"/>
      <c r="C7120" s="596" t="s">
        <v>7817</v>
      </c>
      <c r="D7120" s="596" t="s">
        <v>518</v>
      </c>
      <c r="E7120" s="169" t="s">
        <v>172</v>
      </c>
      <c r="F7120" s="169" t="s">
        <v>121</v>
      </c>
      <c r="G7120" s="619">
        <v>100</v>
      </c>
      <c r="H7120" s="619">
        <v>100</v>
      </c>
      <c r="I7120" s="169">
        <v>1</v>
      </c>
    </row>
    <row r="7121" spans="1:9" ht="24">
      <c r="A7121" s="1092"/>
      <c r="B7121" s="169"/>
      <c r="C7121" s="596" t="s">
        <v>7259</v>
      </c>
      <c r="D7121" s="596" t="s">
        <v>518</v>
      </c>
      <c r="E7121" s="169" t="s">
        <v>172</v>
      </c>
      <c r="F7121" s="169" t="s">
        <v>121</v>
      </c>
      <c r="G7121" s="512">
        <v>250000</v>
      </c>
      <c r="H7121" s="512">
        <v>250000</v>
      </c>
      <c r="I7121" s="169">
        <v>1</v>
      </c>
    </row>
    <row r="7122" spans="1:9" ht="24">
      <c r="A7122" s="1092"/>
      <c r="B7122" s="169"/>
      <c r="C7122" s="596" t="s">
        <v>7260</v>
      </c>
      <c r="D7122" s="596" t="s">
        <v>518</v>
      </c>
      <c r="E7122" s="169" t="s">
        <v>172</v>
      </c>
      <c r="F7122" s="169" t="s">
        <v>121</v>
      </c>
      <c r="G7122" s="512">
        <v>150000</v>
      </c>
      <c r="H7122" s="512">
        <v>150000</v>
      </c>
      <c r="I7122" s="169">
        <v>1</v>
      </c>
    </row>
    <row r="7123" spans="1:9" ht="24">
      <c r="A7123" s="1092"/>
      <c r="B7123" s="169"/>
      <c r="C7123" s="596" t="s">
        <v>7261</v>
      </c>
      <c r="D7123" s="596" t="s">
        <v>518</v>
      </c>
      <c r="E7123" s="169" t="s">
        <v>172</v>
      </c>
      <c r="F7123" s="169" t="s">
        <v>121</v>
      </c>
      <c r="G7123" s="512">
        <v>300000</v>
      </c>
      <c r="H7123" s="512">
        <v>300000</v>
      </c>
      <c r="I7123" s="169">
        <v>1</v>
      </c>
    </row>
    <row r="7124" spans="1:9" ht="24">
      <c r="A7124" s="1092"/>
      <c r="B7124" s="169"/>
      <c r="C7124" s="596" t="s">
        <v>7262</v>
      </c>
      <c r="D7124" s="596" t="s">
        <v>518</v>
      </c>
      <c r="E7124" s="169" t="s">
        <v>172</v>
      </c>
      <c r="F7124" s="169" t="s">
        <v>121</v>
      </c>
      <c r="G7124" s="512">
        <v>200000</v>
      </c>
      <c r="H7124" s="512">
        <v>200000</v>
      </c>
      <c r="I7124" s="169">
        <v>1</v>
      </c>
    </row>
    <row r="7125" spans="1:9" ht="24">
      <c r="A7125" s="1092"/>
      <c r="B7125" s="169"/>
      <c r="C7125" s="596" t="s">
        <v>7263</v>
      </c>
      <c r="D7125" s="596" t="s">
        <v>518</v>
      </c>
      <c r="E7125" s="169" t="s">
        <v>172</v>
      </c>
      <c r="F7125" s="169" t="s">
        <v>121</v>
      </c>
      <c r="G7125" s="512">
        <v>200000</v>
      </c>
      <c r="H7125" s="512">
        <v>200000</v>
      </c>
      <c r="I7125" s="169">
        <v>1</v>
      </c>
    </row>
    <row r="7126" spans="1:9" ht="24">
      <c r="A7126" s="1092"/>
      <c r="B7126" s="169"/>
      <c r="C7126" s="596" t="s">
        <v>7673</v>
      </c>
      <c r="D7126" s="596" t="s">
        <v>518</v>
      </c>
      <c r="E7126" s="169" t="s">
        <v>172</v>
      </c>
      <c r="F7126" s="169" t="s">
        <v>121</v>
      </c>
      <c r="G7126" s="512">
        <v>150000</v>
      </c>
      <c r="H7126" s="512">
        <v>150000</v>
      </c>
      <c r="I7126" s="169">
        <v>1</v>
      </c>
    </row>
    <row r="7127" spans="1:9" ht="24">
      <c r="A7127" s="1092"/>
      <c r="B7127" s="169"/>
      <c r="C7127" s="596" t="s">
        <v>7674</v>
      </c>
      <c r="D7127" s="596" t="s">
        <v>518</v>
      </c>
      <c r="E7127" s="169" t="s">
        <v>172</v>
      </c>
      <c r="F7127" s="169" t="s">
        <v>121</v>
      </c>
      <c r="G7127" s="512">
        <v>200000</v>
      </c>
      <c r="H7127" s="512">
        <v>200000</v>
      </c>
      <c r="I7127" s="169">
        <v>1</v>
      </c>
    </row>
    <row r="7128" spans="1:9" ht="24">
      <c r="A7128" s="1092"/>
      <c r="B7128" s="169"/>
      <c r="C7128" s="596" t="s">
        <v>7675</v>
      </c>
      <c r="D7128" s="596" t="s">
        <v>518</v>
      </c>
      <c r="E7128" s="169" t="s">
        <v>172</v>
      </c>
      <c r="F7128" s="169" t="s">
        <v>121</v>
      </c>
      <c r="G7128" s="512">
        <v>170000</v>
      </c>
      <c r="H7128" s="512">
        <v>170000</v>
      </c>
      <c r="I7128" s="169">
        <v>1</v>
      </c>
    </row>
    <row r="7129" spans="1:9" ht="24">
      <c r="A7129" s="1092"/>
      <c r="B7129" s="169"/>
      <c r="C7129" s="596" t="s">
        <v>7676</v>
      </c>
      <c r="D7129" s="596" t="s">
        <v>518</v>
      </c>
      <c r="E7129" s="169" t="s">
        <v>172</v>
      </c>
      <c r="F7129" s="169" t="s">
        <v>121</v>
      </c>
      <c r="G7129" s="512">
        <v>150000</v>
      </c>
      <c r="H7129" s="512">
        <v>150000</v>
      </c>
      <c r="I7129" s="169">
        <v>1</v>
      </c>
    </row>
    <row r="7130" spans="1:9" ht="24">
      <c r="A7130" s="1092"/>
      <c r="B7130" s="169"/>
      <c r="C7130" s="596" t="s">
        <v>7677</v>
      </c>
      <c r="D7130" s="596" t="s">
        <v>518</v>
      </c>
      <c r="E7130" s="169" t="s">
        <v>172</v>
      </c>
      <c r="F7130" s="169" t="s">
        <v>121</v>
      </c>
      <c r="G7130" s="512">
        <v>200000</v>
      </c>
      <c r="H7130" s="512">
        <v>200000</v>
      </c>
      <c r="I7130" s="169">
        <v>1</v>
      </c>
    </row>
    <row r="7131" spans="1:9" ht="30">
      <c r="A7131" s="1092"/>
      <c r="B7131" s="169"/>
      <c r="C7131" s="169" t="s">
        <v>6639</v>
      </c>
      <c r="D7131" s="169" t="s">
        <v>518</v>
      </c>
      <c r="E7131" s="169" t="s">
        <v>172</v>
      </c>
      <c r="F7131" s="169" t="s">
        <v>121</v>
      </c>
      <c r="G7131" s="169">
        <v>250000</v>
      </c>
      <c r="H7131" s="169">
        <v>250000</v>
      </c>
      <c r="I7131" s="169">
        <v>1</v>
      </c>
    </row>
    <row r="7132" spans="1:9" ht="30">
      <c r="A7132" s="1092"/>
      <c r="B7132" s="169"/>
      <c r="C7132" s="169" t="s">
        <v>6640</v>
      </c>
      <c r="D7132" s="169" t="s">
        <v>518</v>
      </c>
      <c r="E7132" s="169" t="s">
        <v>172</v>
      </c>
      <c r="F7132" s="169" t="s">
        <v>121</v>
      </c>
      <c r="G7132" s="169">
        <v>200000</v>
      </c>
      <c r="H7132" s="169">
        <v>200000</v>
      </c>
      <c r="I7132" s="169">
        <v>1</v>
      </c>
    </row>
    <row r="7133" spans="1:9" ht="30">
      <c r="A7133" s="1092"/>
      <c r="B7133" s="169"/>
      <c r="C7133" s="169" t="s">
        <v>6641</v>
      </c>
      <c r="D7133" s="169" t="s">
        <v>518</v>
      </c>
      <c r="E7133" s="169" t="s">
        <v>172</v>
      </c>
      <c r="F7133" s="169" t="s">
        <v>121</v>
      </c>
      <c r="G7133" s="169">
        <v>350000</v>
      </c>
      <c r="H7133" s="169">
        <v>350000</v>
      </c>
      <c r="I7133" s="169">
        <v>1</v>
      </c>
    </row>
    <row r="7134" spans="1:9" ht="30">
      <c r="A7134" s="1092"/>
      <c r="B7134" s="169"/>
      <c r="C7134" s="169" t="s">
        <v>6642</v>
      </c>
      <c r="D7134" s="169" t="s">
        <v>518</v>
      </c>
      <c r="E7134" s="169" t="s">
        <v>172</v>
      </c>
      <c r="F7134" s="169" t="s">
        <v>121</v>
      </c>
      <c r="G7134" s="169">
        <v>200000</v>
      </c>
      <c r="H7134" s="169">
        <v>200000</v>
      </c>
      <c r="I7134" s="169">
        <v>1</v>
      </c>
    </row>
    <row r="7135" spans="1:9" ht="30">
      <c r="A7135" s="1092"/>
      <c r="B7135" s="169"/>
      <c r="C7135" s="169" t="s">
        <v>6643</v>
      </c>
      <c r="D7135" s="169" t="s">
        <v>518</v>
      </c>
      <c r="E7135" s="169" t="s">
        <v>172</v>
      </c>
      <c r="F7135" s="169" t="s">
        <v>121</v>
      </c>
      <c r="G7135" s="169">
        <v>250000</v>
      </c>
      <c r="H7135" s="169">
        <v>250000</v>
      </c>
      <c r="I7135" s="169">
        <v>1</v>
      </c>
    </row>
    <row r="7136" spans="1:9" ht="30">
      <c r="A7136" s="1092"/>
      <c r="B7136" s="169"/>
      <c r="C7136" s="169" t="s">
        <v>6644</v>
      </c>
      <c r="D7136" s="169" t="s">
        <v>518</v>
      </c>
      <c r="E7136" s="169" t="s">
        <v>172</v>
      </c>
      <c r="F7136" s="169" t="s">
        <v>121</v>
      </c>
      <c r="G7136" s="169">
        <v>200000</v>
      </c>
      <c r="H7136" s="169">
        <v>200000</v>
      </c>
      <c r="I7136" s="169">
        <v>1</v>
      </c>
    </row>
    <row r="7137" spans="1:9" ht="30">
      <c r="A7137" s="1092"/>
      <c r="B7137" s="169"/>
      <c r="C7137" s="169" t="s">
        <v>6645</v>
      </c>
      <c r="D7137" s="169" t="s">
        <v>518</v>
      </c>
      <c r="E7137" s="169" t="s">
        <v>172</v>
      </c>
      <c r="F7137" s="169" t="s">
        <v>121</v>
      </c>
      <c r="G7137" s="169">
        <v>400000</v>
      </c>
      <c r="H7137" s="169">
        <v>400000</v>
      </c>
      <c r="I7137" s="169">
        <v>1</v>
      </c>
    </row>
    <row r="7138" spans="1:9" ht="30">
      <c r="A7138" s="1092"/>
      <c r="B7138" s="169"/>
      <c r="C7138" s="169" t="s">
        <v>6646</v>
      </c>
      <c r="D7138" s="169" t="s">
        <v>518</v>
      </c>
      <c r="E7138" s="169" t="s">
        <v>172</v>
      </c>
      <c r="F7138" s="169" t="s">
        <v>121</v>
      </c>
      <c r="G7138" s="169">
        <v>200000</v>
      </c>
      <c r="H7138" s="169">
        <v>200000</v>
      </c>
      <c r="I7138" s="169">
        <v>1</v>
      </c>
    </row>
    <row r="7139" spans="1:9" ht="30">
      <c r="A7139" s="1092"/>
      <c r="B7139" s="169"/>
      <c r="C7139" s="169" t="s">
        <v>6647</v>
      </c>
      <c r="D7139" s="169" t="s">
        <v>518</v>
      </c>
      <c r="E7139" s="169" t="s">
        <v>172</v>
      </c>
      <c r="F7139" s="169" t="s">
        <v>121</v>
      </c>
      <c r="G7139" s="169">
        <v>200000</v>
      </c>
      <c r="H7139" s="169">
        <v>200000</v>
      </c>
      <c r="I7139" s="169">
        <v>1</v>
      </c>
    </row>
    <row r="7140" spans="1:9" ht="30">
      <c r="A7140" s="1092"/>
      <c r="B7140" s="169"/>
      <c r="C7140" s="169" t="s">
        <v>6648</v>
      </c>
      <c r="D7140" s="169" t="s">
        <v>518</v>
      </c>
      <c r="E7140" s="169" t="s">
        <v>172</v>
      </c>
      <c r="F7140" s="169" t="s">
        <v>121</v>
      </c>
      <c r="G7140" s="169">
        <v>250000</v>
      </c>
      <c r="H7140" s="169">
        <v>250000</v>
      </c>
      <c r="I7140" s="169">
        <v>1</v>
      </c>
    </row>
    <row r="7141" spans="1:9" ht="30">
      <c r="A7141" s="1092"/>
      <c r="B7141" s="169"/>
      <c r="C7141" s="169" t="s">
        <v>6649</v>
      </c>
      <c r="D7141" s="169" t="s">
        <v>518</v>
      </c>
      <c r="E7141" s="169" t="s">
        <v>172</v>
      </c>
      <c r="F7141" s="169" t="s">
        <v>121</v>
      </c>
      <c r="G7141" s="169">
        <v>250000</v>
      </c>
      <c r="H7141" s="169">
        <v>250000</v>
      </c>
      <c r="I7141" s="169">
        <v>1</v>
      </c>
    </row>
    <row r="7142" spans="1:9" ht="30">
      <c r="A7142" s="1092"/>
      <c r="B7142" s="169"/>
      <c r="C7142" s="169" t="s">
        <v>6650</v>
      </c>
      <c r="D7142" s="169" t="s">
        <v>518</v>
      </c>
      <c r="E7142" s="169" t="s">
        <v>172</v>
      </c>
      <c r="F7142" s="169" t="s">
        <v>121</v>
      </c>
      <c r="G7142" s="169">
        <v>500000</v>
      </c>
      <c r="H7142" s="169">
        <v>500000</v>
      </c>
      <c r="I7142" s="169">
        <v>1</v>
      </c>
    </row>
    <row r="7143" spans="1:9" ht="45">
      <c r="A7143" s="1092"/>
      <c r="B7143" s="1102">
        <v>5134</v>
      </c>
      <c r="C7143" s="168" t="s">
        <v>3865</v>
      </c>
      <c r="D7143" s="169" t="s">
        <v>3866</v>
      </c>
      <c r="E7143" s="46" t="s">
        <v>149</v>
      </c>
      <c r="F7143" s="46" t="s">
        <v>121</v>
      </c>
      <c r="G7143" s="60">
        <v>400000</v>
      </c>
      <c r="H7143" s="60">
        <v>400000</v>
      </c>
      <c r="I7143" s="60">
        <v>1</v>
      </c>
    </row>
    <row r="7144" spans="1:9" ht="45">
      <c r="A7144" s="1092"/>
      <c r="B7144" s="1103"/>
      <c r="C7144" s="164" t="s">
        <v>3867</v>
      </c>
      <c r="D7144" s="165" t="s">
        <v>3868</v>
      </c>
      <c r="E7144" s="43" t="s">
        <v>172</v>
      </c>
      <c r="F7144" s="43" t="s">
        <v>121</v>
      </c>
      <c r="G7144" s="57">
        <v>500000</v>
      </c>
      <c r="H7144" s="57">
        <v>500000</v>
      </c>
      <c r="I7144" s="57">
        <v>1</v>
      </c>
    </row>
    <row r="7145" spans="1:9" ht="30">
      <c r="A7145" s="1092"/>
      <c r="B7145" s="1103"/>
      <c r="C7145" s="164" t="s">
        <v>5639</v>
      </c>
      <c r="D7145" s="165" t="s">
        <v>518</v>
      </c>
      <c r="E7145" s="305" t="s">
        <v>149</v>
      </c>
      <c r="F7145" s="305" t="s">
        <v>121</v>
      </c>
      <c r="G7145" s="112">
        <v>250</v>
      </c>
      <c r="H7145" s="112">
        <v>250</v>
      </c>
      <c r="I7145" s="57">
        <v>1</v>
      </c>
    </row>
    <row r="7146" spans="1:9" ht="30">
      <c r="A7146" s="1092"/>
      <c r="B7146" s="1103"/>
      <c r="C7146" s="164" t="s">
        <v>5640</v>
      </c>
      <c r="D7146" s="165" t="s">
        <v>518</v>
      </c>
      <c r="E7146" s="305" t="s">
        <v>149</v>
      </c>
      <c r="F7146" s="305" t="s">
        <v>121</v>
      </c>
      <c r="G7146" s="112">
        <v>230</v>
      </c>
      <c r="H7146" s="112">
        <v>230</v>
      </c>
      <c r="I7146" s="57">
        <v>1</v>
      </c>
    </row>
    <row r="7147" spans="1:9" ht="60">
      <c r="A7147" s="1092"/>
      <c r="B7147" s="1103"/>
      <c r="C7147" s="164" t="s">
        <v>3869</v>
      </c>
      <c r="D7147" s="165" t="s">
        <v>3870</v>
      </c>
      <c r="E7147" s="43" t="s">
        <v>172</v>
      </c>
      <c r="F7147" s="43" t="s">
        <v>121</v>
      </c>
      <c r="G7147" s="57">
        <v>400000</v>
      </c>
      <c r="H7147" s="57">
        <v>400000</v>
      </c>
      <c r="I7147" s="57">
        <v>1</v>
      </c>
    </row>
    <row r="7148" spans="1:9" ht="30">
      <c r="A7148" s="1092"/>
      <c r="B7148" s="1103"/>
      <c r="C7148" s="164" t="s">
        <v>3871</v>
      </c>
      <c r="D7148" s="165" t="s">
        <v>3872</v>
      </c>
      <c r="E7148" s="43" t="s">
        <v>149</v>
      </c>
      <c r="F7148" s="43" t="s">
        <v>121</v>
      </c>
      <c r="G7148" s="57">
        <v>300000</v>
      </c>
      <c r="H7148" s="57">
        <v>300000</v>
      </c>
      <c r="I7148" s="57">
        <v>1</v>
      </c>
    </row>
    <row r="7149" spans="1:9" ht="45">
      <c r="A7149" s="1092"/>
      <c r="B7149" s="1103"/>
      <c r="C7149" s="164" t="s">
        <v>3873</v>
      </c>
      <c r="D7149" s="165" t="s">
        <v>3874</v>
      </c>
      <c r="E7149" s="43" t="s">
        <v>149</v>
      </c>
      <c r="F7149" s="43" t="s">
        <v>121</v>
      </c>
      <c r="G7149" s="57">
        <v>800000</v>
      </c>
      <c r="H7149" s="57">
        <v>800000</v>
      </c>
      <c r="I7149" s="57">
        <v>1</v>
      </c>
    </row>
    <row r="7150" spans="1:9" ht="45">
      <c r="A7150" s="1092"/>
      <c r="B7150" s="1103"/>
      <c r="C7150" s="164" t="s">
        <v>3875</v>
      </c>
      <c r="D7150" s="165" t="s">
        <v>3876</v>
      </c>
      <c r="E7150" s="43" t="s">
        <v>149</v>
      </c>
      <c r="F7150" s="43" t="s">
        <v>121</v>
      </c>
      <c r="G7150" s="57">
        <v>300000</v>
      </c>
      <c r="H7150" s="57">
        <v>300000</v>
      </c>
      <c r="I7150" s="57">
        <v>1</v>
      </c>
    </row>
    <row r="7151" spans="1:9" ht="45">
      <c r="A7151" s="1092"/>
      <c r="B7151" s="1103"/>
      <c r="C7151" s="166" t="s">
        <v>3877</v>
      </c>
      <c r="D7151" s="167" t="s">
        <v>3878</v>
      </c>
      <c r="E7151" s="44" t="s">
        <v>149</v>
      </c>
      <c r="F7151" s="44" t="s">
        <v>121</v>
      </c>
      <c r="G7151" s="59">
        <v>300000</v>
      </c>
      <c r="H7151" s="59">
        <v>300000</v>
      </c>
      <c r="I7151" s="59">
        <v>1</v>
      </c>
    </row>
    <row r="7152" spans="1:9">
      <c r="A7152" s="1092"/>
      <c r="B7152" s="1128" t="s">
        <v>118</v>
      </c>
      <c r="C7152" s="1128"/>
      <c r="D7152" s="1128"/>
      <c r="E7152" s="1128"/>
      <c r="F7152" s="1128"/>
      <c r="G7152" s="1128"/>
      <c r="H7152" s="1128"/>
      <c r="I7152" s="1128"/>
    </row>
    <row r="7153" spans="1:9">
      <c r="A7153" s="1092"/>
      <c r="B7153" s="596" t="s">
        <v>6679</v>
      </c>
      <c r="C7153" s="596" t="s">
        <v>7672</v>
      </c>
      <c r="D7153" s="596" t="s">
        <v>164</v>
      </c>
      <c r="E7153" s="787" t="s">
        <v>126</v>
      </c>
      <c r="F7153" s="787" t="s">
        <v>121</v>
      </c>
      <c r="G7153" s="512">
        <v>87000</v>
      </c>
      <c r="H7153" s="512">
        <v>87000</v>
      </c>
      <c r="I7153" s="792">
        <v>1</v>
      </c>
    </row>
    <row r="7154" spans="1:9">
      <c r="A7154" s="1092"/>
      <c r="B7154" s="520"/>
      <c r="C7154" s="572" t="s">
        <v>6856</v>
      </c>
      <c r="D7154" s="572" t="s">
        <v>164</v>
      </c>
      <c r="E7154" s="572" t="s">
        <v>126</v>
      </c>
      <c r="F7154" s="572" t="s">
        <v>121</v>
      </c>
      <c r="G7154" s="572">
        <v>464000</v>
      </c>
      <c r="H7154" s="572">
        <v>464000</v>
      </c>
      <c r="I7154" s="572">
        <v>1</v>
      </c>
    </row>
    <row r="7155" spans="1:9">
      <c r="A7155" s="1092"/>
      <c r="B7155" s="671"/>
      <c r="C7155" s="596" t="s">
        <v>7264</v>
      </c>
      <c r="D7155" s="596" t="s">
        <v>164</v>
      </c>
      <c r="E7155" s="670" t="s">
        <v>126</v>
      </c>
      <c r="F7155" s="674" t="s">
        <v>121</v>
      </c>
      <c r="G7155" s="512">
        <v>123000</v>
      </c>
      <c r="H7155" s="512">
        <v>123000</v>
      </c>
      <c r="I7155" s="674">
        <v>1</v>
      </c>
    </row>
    <row r="7156" spans="1:9">
      <c r="A7156" s="1092"/>
      <c r="B7156" s="307"/>
      <c r="C7156" s="166" t="s">
        <v>5641</v>
      </c>
      <c r="D7156" s="166" t="s">
        <v>164</v>
      </c>
      <c r="E7156" s="306" t="s">
        <v>126</v>
      </c>
      <c r="F7156" s="306" t="s">
        <v>121</v>
      </c>
      <c r="G7156" s="112">
        <v>25</v>
      </c>
      <c r="H7156" s="112">
        <v>25</v>
      </c>
      <c r="I7156" s="59">
        <v>1</v>
      </c>
    </row>
    <row r="7157" spans="1:9">
      <c r="A7157" s="1092"/>
      <c r="B7157" s="307"/>
      <c r="C7157" s="166" t="s">
        <v>5642</v>
      </c>
      <c r="D7157" s="166" t="s">
        <v>164</v>
      </c>
      <c r="E7157" s="306" t="s">
        <v>126</v>
      </c>
      <c r="F7157" s="306" t="s">
        <v>121</v>
      </c>
      <c r="G7157" s="112">
        <v>23</v>
      </c>
      <c r="H7157" s="112">
        <v>23</v>
      </c>
      <c r="I7157" s="59">
        <v>1</v>
      </c>
    </row>
    <row r="7158" spans="1:9">
      <c r="A7158" s="1092"/>
      <c r="B7158" s="846"/>
      <c r="C7158" s="596" t="s">
        <v>8061</v>
      </c>
      <c r="D7158" s="596" t="s">
        <v>164</v>
      </c>
      <c r="E7158" s="845" t="s">
        <v>126</v>
      </c>
      <c r="F7158" s="845" t="s">
        <v>121</v>
      </c>
      <c r="G7158" s="512">
        <v>180000</v>
      </c>
      <c r="H7158" s="512">
        <v>180000</v>
      </c>
      <c r="I7158" s="59">
        <v>1</v>
      </c>
    </row>
    <row r="7159" spans="1:9">
      <c r="A7159" s="1092"/>
      <c r="B7159" s="846"/>
      <c r="C7159" s="596"/>
      <c r="D7159" s="596"/>
      <c r="E7159" s="845"/>
      <c r="F7159" s="845"/>
      <c r="G7159" s="619"/>
      <c r="H7159" s="619"/>
      <c r="I7159" s="59"/>
    </row>
    <row r="7160" spans="1:9">
      <c r="A7160" s="1092"/>
      <c r="B7160" s="846"/>
      <c r="C7160" s="596"/>
      <c r="D7160" s="596"/>
      <c r="E7160" s="845"/>
      <c r="F7160" s="845"/>
      <c r="G7160" s="619"/>
      <c r="H7160" s="619"/>
      <c r="I7160" s="59"/>
    </row>
    <row r="7161" spans="1:9">
      <c r="A7161" s="1092"/>
      <c r="B7161" s="846"/>
      <c r="C7161" s="596"/>
      <c r="D7161" s="596"/>
      <c r="E7161" s="845"/>
      <c r="F7161" s="845"/>
      <c r="G7161" s="619"/>
      <c r="H7161" s="619"/>
      <c r="I7161" s="59"/>
    </row>
    <row r="7162" spans="1:9">
      <c r="A7162" s="1092"/>
      <c r="B7162" s="846"/>
      <c r="C7162" s="596"/>
      <c r="D7162" s="596"/>
      <c r="E7162" s="845"/>
      <c r="F7162" s="845"/>
      <c r="G7162" s="619"/>
      <c r="H7162" s="619"/>
      <c r="I7162" s="59"/>
    </row>
    <row r="7163" spans="1:9">
      <c r="A7163" s="1092"/>
      <c r="B7163" s="846"/>
      <c r="C7163" s="596"/>
      <c r="D7163" s="596"/>
      <c r="E7163" s="845"/>
      <c r="F7163" s="845"/>
      <c r="G7163" s="619"/>
      <c r="H7163" s="619"/>
      <c r="I7163" s="59"/>
    </row>
    <row r="7164" spans="1:9" ht="30">
      <c r="A7164" s="1092"/>
      <c r="B7164" s="1102">
        <v>5134</v>
      </c>
      <c r="C7164" s="168" t="s">
        <v>3879</v>
      </c>
      <c r="D7164" s="169" t="s">
        <v>3880</v>
      </c>
      <c r="E7164" s="46" t="s">
        <v>126</v>
      </c>
      <c r="F7164" s="46" t="s">
        <v>121</v>
      </c>
      <c r="G7164" s="60">
        <v>18000</v>
      </c>
      <c r="H7164" s="60">
        <v>18000</v>
      </c>
      <c r="I7164" s="60">
        <v>1</v>
      </c>
    </row>
    <row r="7165" spans="1:9" ht="30">
      <c r="A7165" s="1092"/>
      <c r="B7165" s="1103"/>
      <c r="C7165" s="164" t="s">
        <v>3881</v>
      </c>
      <c r="D7165" s="165" t="s">
        <v>3882</v>
      </c>
      <c r="E7165" s="43" t="s">
        <v>126</v>
      </c>
      <c r="F7165" s="43" t="s">
        <v>121</v>
      </c>
      <c r="G7165" s="57">
        <v>25000</v>
      </c>
      <c r="H7165" s="57">
        <v>25000</v>
      </c>
      <c r="I7165" s="57">
        <v>1</v>
      </c>
    </row>
    <row r="7166" spans="1:9" ht="30">
      <c r="A7166" s="1092"/>
      <c r="B7166" s="1103"/>
      <c r="C7166" s="164" t="s">
        <v>3883</v>
      </c>
      <c r="D7166" s="165" t="s">
        <v>3884</v>
      </c>
      <c r="E7166" s="43" t="s">
        <v>126</v>
      </c>
      <c r="F7166" s="43" t="s">
        <v>121</v>
      </c>
      <c r="G7166" s="57">
        <v>25000</v>
      </c>
      <c r="H7166" s="57">
        <v>25000</v>
      </c>
      <c r="I7166" s="57">
        <v>1</v>
      </c>
    </row>
    <row r="7167" spans="1:9" ht="45">
      <c r="A7167" s="1092"/>
      <c r="B7167" s="1103"/>
      <c r="C7167" s="164" t="s">
        <v>3885</v>
      </c>
      <c r="D7167" s="165" t="s">
        <v>3886</v>
      </c>
      <c r="E7167" s="43" t="s">
        <v>126</v>
      </c>
      <c r="F7167" s="43" t="s">
        <v>121</v>
      </c>
      <c r="G7167" s="57">
        <v>40000</v>
      </c>
      <c r="H7167" s="57">
        <v>40000</v>
      </c>
      <c r="I7167" s="57">
        <v>1</v>
      </c>
    </row>
    <row r="7168" spans="1:9" ht="45">
      <c r="A7168" s="1092"/>
      <c r="B7168" s="1103"/>
      <c r="C7168" s="164" t="s">
        <v>3887</v>
      </c>
      <c r="D7168" s="165" t="s">
        <v>3888</v>
      </c>
      <c r="E7168" s="43" t="s">
        <v>126</v>
      </c>
      <c r="F7168" s="43" t="s">
        <v>121</v>
      </c>
      <c r="G7168" s="57">
        <v>80000</v>
      </c>
      <c r="H7168" s="57">
        <v>80000</v>
      </c>
      <c r="I7168" s="57">
        <v>1</v>
      </c>
    </row>
    <row r="7169" spans="1:9" ht="45">
      <c r="A7169" s="1092"/>
      <c r="B7169" s="1103"/>
      <c r="C7169" s="164" t="s">
        <v>3889</v>
      </c>
      <c r="D7169" s="165" t="s">
        <v>3890</v>
      </c>
      <c r="E7169" s="43" t="s">
        <v>126</v>
      </c>
      <c r="F7169" s="43" t="s">
        <v>121</v>
      </c>
      <c r="G7169" s="57">
        <v>40000</v>
      </c>
      <c r="H7169" s="57">
        <v>40000</v>
      </c>
      <c r="I7169" s="57">
        <v>1</v>
      </c>
    </row>
    <row r="7170" spans="1:9" ht="30">
      <c r="A7170" s="1092"/>
      <c r="B7170" s="1103"/>
      <c r="C7170" s="164" t="s">
        <v>3891</v>
      </c>
      <c r="D7170" s="165" t="s">
        <v>3892</v>
      </c>
      <c r="E7170" s="43" t="s">
        <v>126</v>
      </c>
      <c r="F7170" s="43" t="s">
        <v>121</v>
      </c>
      <c r="G7170" s="57">
        <v>30000</v>
      </c>
      <c r="H7170" s="57">
        <v>30000</v>
      </c>
      <c r="I7170" s="57">
        <v>1</v>
      </c>
    </row>
    <row r="7171" spans="1:9" ht="30">
      <c r="A7171" s="1092"/>
      <c r="B7171" s="1103"/>
      <c r="C7171" s="164" t="s">
        <v>3893</v>
      </c>
      <c r="D7171" s="165" t="s">
        <v>3894</v>
      </c>
      <c r="E7171" s="43" t="s">
        <v>126</v>
      </c>
      <c r="F7171" s="43" t="s">
        <v>121</v>
      </c>
      <c r="G7171" s="57">
        <v>30000</v>
      </c>
      <c r="H7171" s="57">
        <v>30000</v>
      </c>
      <c r="I7171" s="57">
        <v>1</v>
      </c>
    </row>
    <row r="7172" spans="1:9" ht="45">
      <c r="A7172" s="1092"/>
      <c r="B7172" s="1103"/>
      <c r="C7172" s="164" t="s">
        <v>3895</v>
      </c>
      <c r="D7172" s="165" t="s">
        <v>3896</v>
      </c>
      <c r="E7172" s="43" t="s">
        <v>126</v>
      </c>
      <c r="F7172" s="43" t="s">
        <v>121</v>
      </c>
      <c r="G7172" s="57">
        <v>50000</v>
      </c>
      <c r="H7172" s="57">
        <v>50000</v>
      </c>
      <c r="I7172" s="57">
        <v>1</v>
      </c>
    </row>
    <row r="7173" spans="1:9" ht="30">
      <c r="A7173" s="1092"/>
      <c r="B7173" s="1103"/>
      <c r="C7173" s="166" t="s">
        <v>3897</v>
      </c>
      <c r="D7173" s="167" t="s">
        <v>3898</v>
      </c>
      <c r="E7173" s="44" t="s">
        <v>126</v>
      </c>
      <c r="F7173" s="44" t="s">
        <v>121</v>
      </c>
      <c r="G7173" s="59">
        <v>30000</v>
      </c>
      <c r="H7173" s="59">
        <v>30000</v>
      </c>
      <c r="I7173" s="59">
        <v>1</v>
      </c>
    </row>
    <row r="7174" spans="1:9">
      <c r="A7174" s="1092"/>
      <c r="B7174" s="1117" t="s">
        <v>523</v>
      </c>
      <c r="C7174" s="1117"/>
      <c r="D7174" s="1117"/>
      <c r="E7174" s="1117"/>
      <c r="F7174" s="1117"/>
      <c r="G7174" s="1117"/>
      <c r="H7174" s="1117"/>
      <c r="I7174" s="1117"/>
    </row>
    <row r="7175" spans="1:9">
      <c r="A7175" s="1092"/>
      <c r="B7175" s="1128" t="s">
        <v>118</v>
      </c>
      <c r="C7175" s="1128"/>
      <c r="D7175" s="1128"/>
      <c r="E7175" s="1128"/>
      <c r="F7175" s="1128"/>
      <c r="G7175" s="1128"/>
      <c r="H7175" s="1128"/>
      <c r="I7175" s="1128"/>
    </row>
    <row r="7176" spans="1:9" ht="75">
      <c r="A7176" s="1092"/>
      <c r="B7176" s="1112">
        <v>4216</v>
      </c>
      <c r="C7176" s="164" t="s">
        <v>3899</v>
      </c>
      <c r="D7176" s="165" t="s">
        <v>3900</v>
      </c>
      <c r="E7176" s="43" t="s">
        <v>14</v>
      </c>
      <c r="F7176" s="43" t="s">
        <v>121</v>
      </c>
      <c r="G7176" s="57">
        <v>600000</v>
      </c>
      <c r="H7176" s="57">
        <v>600000</v>
      </c>
      <c r="I7176" s="57">
        <v>1</v>
      </c>
    </row>
    <row r="7177" spans="1:9" ht="75">
      <c r="A7177" s="1092"/>
      <c r="B7177" s="1112"/>
      <c r="C7177" s="164" t="s">
        <v>3901</v>
      </c>
      <c r="D7177" s="165" t="s">
        <v>3902</v>
      </c>
      <c r="E7177" s="43" t="s">
        <v>14</v>
      </c>
      <c r="F7177" s="43" t="s">
        <v>121</v>
      </c>
      <c r="G7177" s="57">
        <v>1400000</v>
      </c>
      <c r="H7177" s="57">
        <v>1400000</v>
      </c>
      <c r="I7177" s="57">
        <v>1</v>
      </c>
    </row>
    <row r="7178" spans="1:9">
      <c r="A7178" s="1092"/>
      <c r="B7178" s="1125" t="s">
        <v>165</v>
      </c>
      <c r="C7178" s="1125"/>
      <c r="D7178" s="1125"/>
      <c r="E7178" s="1125"/>
      <c r="F7178" s="1125"/>
      <c r="G7178" s="1125"/>
      <c r="H7178" s="1125"/>
      <c r="I7178" s="1126"/>
    </row>
    <row r="7179" spans="1:9">
      <c r="A7179" s="1092"/>
      <c r="B7179" s="1110" t="s">
        <v>154</v>
      </c>
      <c r="C7179" s="1110"/>
      <c r="D7179" s="1110"/>
      <c r="E7179" s="1110"/>
      <c r="F7179" s="1110"/>
      <c r="G7179" s="1110"/>
      <c r="H7179" s="1110"/>
      <c r="I7179" s="1111"/>
    </row>
    <row r="7180" spans="1:9" ht="30">
      <c r="A7180" s="1092"/>
      <c r="B7180" s="45">
        <v>4251</v>
      </c>
      <c r="C7180" s="164" t="s">
        <v>3903</v>
      </c>
      <c r="D7180" s="165" t="s">
        <v>3904</v>
      </c>
      <c r="E7180" s="43" t="s">
        <v>149</v>
      </c>
      <c r="F7180" s="43" t="s">
        <v>469</v>
      </c>
      <c r="G7180" s="57">
        <v>3873.6</v>
      </c>
      <c r="H7180" s="57">
        <f>G7180*I7180</f>
        <v>135189999.6336</v>
      </c>
      <c r="I7180" s="57">
        <v>34900.351000000002</v>
      </c>
    </row>
    <row r="7181" spans="1:9" ht="15" customHeight="1">
      <c r="A7181" s="1092"/>
      <c r="B7181" s="1110" t="s">
        <v>118</v>
      </c>
      <c r="C7181" s="1114"/>
      <c r="D7181" s="1114"/>
      <c r="E7181" s="1114"/>
      <c r="F7181" s="1114"/>
      <c r="G7181" s="1114"/>
      <c r="H7181" s="1114">
        <v>2589468</v>
      </c>
      <c r="I7181" s="1115"/>
    </row>
    <row r="7182" spans="1:9" s="8" customFormat="1" ht="30">
      <c r="A7182" s="1092"/>
      <c r="B7182" s="64">
        <v>4251</v>
      </c>
      <c r="C7182" s="170">
        <v>71351540</v>
      </c>
      <c r="D7182" s="171" t="s">
        <v>3905</v>
      </c>
      <c r="E7182" s="65" t="s">
        <v>519</v>
      </c>
      <c r="F7182" s="65" t="s">
        <v>121</v>
      </c>
      <c r="G7182" s="7">
        <v>2589468</v>
      </c>
      <c r="H7182" s="7">
        <v>2589468</v>
      </c>
      <c r="I7182" s="7">
        <v>1</v>
      </c>
    </row>
    <row r="7183" spans="1:9">
      <c r="A7183" s="1092"/>
      <c r="B7183" s="1127" t="s">
        <v>169</v>
      </c>
      <c r="C7183" s="1125"/>
      <c r="D7183" s="1125"/>
      <c r="E7183" s="1125"/>
      <c r="F7183" s="1125"/>
      <c r="G7183" s="1125"/>
      <c r="H7183" s="1125"/>
      <c r="I7183" s="1126"/>
    </row>
    <row r="7184" spans="1:9">
      <c r="A7184" s="1092"/>
      <c r="B7184" s="1110" t="s">
        <v>154</v>
      </c>
      <c r="C7184" s="1110"/>
      <c r="D7184" s="1110"/>
      <c r="E7184" s="1110"/>
      <c r="F7184" s="1110"/>
      <c r="G7184" s="1110"/>
      <c r="H7184" s="1110">
        <v>13902650</v>
      </c>
      <c r="I7184" s="1111"/>
    </row>
    <row r="7185" spans="1:9" ht="30">
      <c r="A7185" s="1092"/>
      <c r="B7185" s="344" t="s">
        <v>5618</v>
      </c>
      <c r="C7185" s="344" t="s">
        <v>5834</v>
      </c>
      <c r="D7185" s="344" t="s">
        <v>5835</v>
      </c>
      <c r="E7185" s="344" t="s">
        <v>126</v>
      </c>
      <c r="F7185" s="344" t="s">
        <v>121</v>
      </c>
      <c r="G7185" s="344">
        <v>20276415</v>
      </c>
      <c r="H7185" s="344">
        <v>20276415</v>
      </c>
      <c r="I7185" s="344">
        <v>1</v>
      </c>
    </row>
    <row r="7186" spans="1:9" s="52" customFormat="1" ht="45">
      <c r="A7186" s="1092"/>
      <c r="B7186" s="51">
        <v>4251</v>
      </c>
      <c r="C7186" s="162">
        <v>45231177</v>
      </c>
      <c r="D7186" s="163" t="s">
        <v>3906</v>
      </c>
      <c r="E7186" s="51" t="s">
        <v>126</v>
      </c>
      <c r="F7186" s="51" t="s">
        <v>121</v>
      </c>
      <c r="G7186" s="56">
        <v>13902650</v>
      </c>
      <c r="H7186" s="56">
        <v>13902650</v>
      </c>
      <c r="I7186" s="56">
        <v>1</v>
      </c>
    </row>
    <row r="7187" spans="1:9">
      <c r="A7187" s="1092"/>
      <c r="B7187" s="1110" t="s">
        <v>118</v>
      </c>
      <c r="C7187" s="1110"/>
      <c r="D7187" s="1110"/>
      <c r="E7187" s="1110"/>
      <c r="F7187" s="1110"/>
      <c r="G7187" s="1110"/>
      <c r="H7187" s="1110">
        <v>173350</v>
      </c>
      <c r="I7187" s="1111"/>
    </row>
    <row r="7188" spans="1:9" ht="30">
      <c r="A7188" s="1092"/>
      <c r="B7188" s="1158">
        <v>4251</v>
      </c>
      <c r="C7188" s="407" t="s">
        <v>6275</v>
      </c>
      <c r="D7188" s="407" t="s">
        <v>5260</v>
      </c>
      <c r="E7188" s="407" t="s">
        <v>172</v>
      </c>
      <c r="F7188" s="407" t="s">
        <v>121</v>
      </c>
      <c r="G7188" s="407">
        <v>299585</v>
      </c>
      <c r="H7188" s="407">
        <v>299585</v>
      </c>
      <c r="I7188" s="407">
        <v>1</v>
      </c>
    </row>
    <row r="7189" spans="1:9" s="52" customFormat="1" ht="30">
      <c r="A7189" s="1092"/>
      <c r="B7189" s="1159"/>
      <c r="C7189" s="162">
        <v>71351540</v>
      </c>
      <c r="D7189" s="163" t="s">
        <v>923</v>
      </c>
      <c r="E7189" s="51" t="s">
        <v>172</v>
      </c>
      <c r="F7189" s="51" t="s">
        <v>121</v>
      </c>
      <c r="G7189" s="56">
        <v>173350</v>
      </c>
      <c r="H7189" s="56">
        <v>173350</v>
      </c>
      <c r="I7189" s="56">
        <v>1</v>
      </c>
    </row>
    <row r="7190" spans="1:9">
      <c r="A7190" s="1092"/>
      <c r="B7190" s="1095" t="s">
        <v>173</v>
      </c>
      <c r="C7190" s="1096"/>
      <c r="D7190" s="1096"/>
      <c r="E7190" s="1096"/>
      <c r="F7190" s="1096"/>
      <c r="G7190" s="1096"/>
      <c r="H7190" s="1096"/>
      <c r="I7190" s="1097"/>
    </row>
    <row r="7191" spans="1:9">
      <c r="A7191" s="1092"/>
      <c r="B7191" s="1110" t="s">
        <v>154</v>
      </c>
      <c r="C7191" s="1110"/>
      <c r="D7191" s="1110"/>
      <c r="E7191" s="1110"/>
      <c r="F7191" s="1110"/>
      <c r="G7191" s="1110"/>
      <c r="H7191" s="1110">
        <v>13902650</v>
      </c>
      <c r="I7191" s="1111"/>
    </row>
    <row r="7192" spans="1:9" s="52" customFormat="1" ht="45">
      <c r="A7192" s="1092"/>
      <c r="B7192" s="51">
        <v>4251</v>
      </c>
      <c r="C7192" s="162" t="s">
        <v>3907</v>
      </c>
      <c r="D7192" s="163" t="s">
        <v>3908</v>
      </c>
      <c r="E7192" s="51" t="s">
        <v>126</v>
      </c>
      <c r="F7192" s="51" t="s">
        <v>121</v>
      </c>
      <c r="G7192" s="56">
        <v>8844700</v>
      </c>
      <c r="H7192" s="56">
        <v>8844700</v>
      </c>
      <c r="I7192" s="56">
        <v>1</v>
      </c>
    </row>
    <row r="7193" spans="1:9">
      <c r="A7193" s="1092"/>
      <c r="B7193" s="1110" t="s">
        <v>118</v>
      </c>
      <c r="C7193" s="1110"/>
      <c r="D7193" s="1110"/>
      <c r="E7193" s="1110"/>
      <c r="F7193" s="1110"/>
      <c r="G7193" s="1110"/>
      <c r="H7193" s="1110">
        <v>173350</v>
      </c>
      <c r="I7193" s="1111"/>
    </row>
    <row r="7194" spans="1:9" s="52" customFormat="1" ht="30">
      <c r="A7194" s="1092"/>
      <c r="B7194" s="90">
        <v>4251</v>
      </c>
      <c r="C7194" s="164" t="s">
        <v>5266</v>
      </c>
      <c r="D7194" s="164" t="s">
        <v>926</v>
      </c>
      <c r="E7194" s="90" t="s">
        <v>172</v>
      </c>
      <c r="F7194" s="90" t="s">
        <v>121</v>
      </c>
      <c r="G7194" s="90">
        <v>110200</v>
      </c>
      <c r="H7194" s="90">
        <v>110200</v>
      </c>
      <c r="I7194" s="90">
        <v>1</v>
      </c>
    </row>
    <row r="7195" spans="1:9">
      <c r="A7195" s="1092"/>
      <c r="B7195" s="1095" t="s">
        <v>175</v>
      </c>
      <c r="C7195" s="1096"/>
      <c r="D7195" s="1096"/>
      <c r="E7195" s="1096"/>
      <c r="F7195" s="1096"/>
      <c r="G7195" s="1096"/>
      <c r="H7195" s="1096"/>
      <c r="I7195" s="1097"/>
    </row>
    <row r="7196" spans="1:9">
      <c r="A7196" s="1092"/>
      <c r="B7196" s="1114" t="s">
        <v>154</v>
      </c>
      <c r="C7196" s="1114"/>
      <c r="D7196" s="1114"/>
      <c r="E7196" s="1114"/>
      <c r="F7196" s="1114"/>
      <c r="G7196" s="1114"/>
      <c r="H7196" s="1114"/>
      <c r="I7196" s="1115"/>
    </row>
    <row r="7197" spans="1:9" ht="30">
      <c r="A7197" s="1092"/>
      <c r="B7197" s="43">
        <v>4251</v>
      </c>
      <c r="C7197" s="164" t="s">
        <v>3909</v>
      </c>
      <c r="D7197" s="165" t="s">
        <v>3910</v>
      </c>
      <c r="E7197" s="43" t="s">
        <v>126</v>
      </c>
      <c r="F7197" s="43" t="s">
        <v>121</v>
      </c>
      <c r="G7197" s="57">
        <v>5028524</v>
      </c>
      <c r="H7197" s="57">
        <v>5028524</v>
      </c>
      <c r="I7197" s="57">
        <v>1</v>
      </c>
    </row>
    <row r="7198" spans="1:9">
      <c r="A7198" s="1092"/>
      <c r="B7198" s="1113" t="s">
        <v>118</v>
      </c>
      <c r="C7198" s="1114"/>
      <c r="D7198" s="1114"/>
      <c r="E7198" s="1114"/>
      <c r="F7198" s="1114"/>
      <c r="G7198" s="1114"/>
      <c r="H7198" s="1114"/>
      <c r="I7198" s="1115"/>
    </row>
    <row r="7199" spans="1:9" s="52" customFormat="1" ht="30">
      <c r="A7199" s="1092"/>
      <c r="B7199" s="90">
        <v>4251</v>
      </c>
      <c r="C7199" s="164" t="s">
        <v>5267</v>
      </c>
      <c r="D7199" s="165" t="s">
        <v>168</v>
      </c>
      <c r="E7199" s="90" t="s">
        <v>172</v>
      </c>
      <c r="F7199" s="90" t="s">
        <v>121</v>
      </c>
      <c r="G7199" s="90">
        <v>76576</v>
      </c>
      <c r="H7199" s="90">
        <v>76576</v>
      </c>
      <c r="I7199" s="90">
        <v>1</v>
      </c>
    </row>
    <row r="7200" spans="1:9">
      <c r="A7200" s="1092"/>
      <c r="B7200" s="1095" t="s">
        <v>539</v>
      </c>
      <c r="C7200" s="1096"/>
      <c r="D7200" s="1096"/>
      <c r="E7200" s="1096"/>
      <c r="F7200" s="1096"/>
      <c r="G7200" s="1096"/>
      <c r="H7200" s="1096"/>
      <c r="I7200" s="1097"/>
    </row>
    <row r="7201" spans="1:9">
      <c r="A7201" s="1092"/>
      <c r="B7201" s="1154" t="s">
        <v>154</v>
      </c>
      <c r="C7201" s="1155"/>
      <c r="D7201" s="1155"/>
      <c r="E7201" s="1155"/>
      <c r="F7201" s="1155"/>
      <c r="G7201" s="1155"/>
      <c r="H7201" s="1155"/>
      <c r="I7201" s="1156"/>
    </row>
    <row r="7202" spans="1:9" s="52" customFormat="1" ht="60">
      <c r="A7202" s="1092"/>
      <c r="B7202" s="47">
        <v>5112</v>
      </c>
      <c r="C7202" s="162">
        <v>45261135</v>
      </c>
      <c r="D7202" s="163" t="s">
        <v>3911</v>
      </c>
      <c r="E7202" s="51" t="s">
        <v>126</v>
      </c>
      <c r="F7202" s="51" t="s">
        <v>121</v>
      </c>
      <c r="G7202" s="56">
        <v>2444320</v>
      </c>
      <c r="H7202" s="56">
        <v>2444320</v>
      </c>
      <c r="I7202" s="56">
        <v>1</v>
      </c>
    </row>
    <row r="7203" spans="1:9">
      <c r="A7203" s="1092"/>
      <c r="B7203" s="1113" t="s">
        <v>118</v>
      </c>
      <c r="C7203" s="1114"/>
      <c r="D7203" s="1114"/>
      <c r="E7203" s="1114"/>
      <c r="F7203" s="1114"/>
      <c r="G7203" s="1114"/>
      <c r="H7203" s="1114"/>
      <c r="I7203" s="1115"/>
    </row>
    <row r="7204" spans="1:9" s="52" customFormat="1" ht="30">
      <c r="A7204" s="1092"/>
      <c r="B7204" s="1148">
        <v>5112</v>
      </c>
      <c r="C7204" s="162">
        <v>71351540</v>
      </c>
      <c r="D7204" s="163" t="s">
        <v>927</v>
      </c>
      <c r="E7204" s="51" t="s">
        <v>172</v>
      </c>
      <c r="F7204" s="51" t="s">
        <v>121</v>
      </c>
      <c r="G7204" s="56">
        <v>42828</v>
      </c>
      <c r="H7204" s="56">
        <v>42828</v>
      </c>
      <c r="I7204" s="56">
        <v>1</v>
      </c>
    </row>
    <row r="7205" spans="1:9" s="52" customFormat="1" ht="45">
      <c r="A7205" s="1092"/>
      <c r="B7205" s="1149"/>
      <c r="C7205" s="162">
        <v>79121100</v>
      </c>
      <c r="D7205" s="163" t="s">
        <v>3912</v>
      </c>
      <c r="E7205" s="51" t="s">
        <v>120</v>
      </c>
      <c r="F7205" s="51" t="s">
        <v>121</v>
      </c>
      <c r="G7205" s="56">
        <v>12852</v>
      </c>
      <c r="H7205" s="56">
        <v>12852</v>
      </c>
      <c r="I7205" s="56">
        <v>1</v>
      </c>
    </row>
    <row r="7206" spans="1:9">
      <c r="A7206" s="1092"/>
      <c r="B7206" s="1095" t="s">
        <v>178</v>
      </c>
      <c r="C7206" s="1096"/>
      <c r="D7206" s="1096"/>
      <c r="E7206" s="1096"/>
      <c r="F7206" s="1096"/>
      <c r="G7206" s="1096"/>
      <c r="H7206" s="1096"/>
      <c r="I7206" s="1097"/>
    </row>
    <row r="7207" spans="1:9">
      <c r="A7207" s="1092"/>
      <c r="B7207" s="1121" t="s">
        <v>11</v>
      </c>
      <c r="C7207" s="1121"/>
      <c r="D7207" s="1121"/>
      <c r="E7207" s="1121"/>
      <c r="F7207" s="1121"/>
      <c r="G7207" s="1121"/>
      <c r="H7207" s="1121"/>
      <c r="I7207" s="1122"/>
    </row>
    <row r="7208" spans="1:9" s="52" customFormat="1">
      <c r="A7208" s="1092"/>
      <c r="B7208" s="751">
        <v>4251</v>
      </c>
      <c r="C7208" s="162">
        <v>38571100</v>
      </c>
      <c r="D7208" s="163" t="s">
        <v>3913</v>
      </c>
      <c r="E7208" s="51" t="s">
        <v>126</v>
      </c>
      <c r="F7208" s="51" t="s">
        <v>15</v>
      </c>
      <c r="G7208" s="56">
        <v>85000</v>
      </c>
      <c r="H7208" s="56">
        <v>3570000</v>
      </c>
      <c r="I7208" s="56">
        <v>42</v>
      </c>
    </row>
    <row r="7209" spans="1:9" s="52" customFormat="1" ht="30">
      <c r="A7209" s="1092"/>
      <c r="B7209" s="752"/>
      <c r="C7209" s="162">
        <v>42418100</v>
      </c>
      <c r="D7209" s="163" t="s">
        <v>3914</v>
      </c>
      <c r="E7209" s="51" t="s">
        <v>126</v>
      </c>
      <c r="F7209" s="51" t="s">
        <v>15</v>
      </c>
      <c r="G7209" s="56">
        <v>30000</v>
      </c>
      <c r="H7209" s="56">
        <v>3630000</v>
      </c>
      <c r="I7209" s="56">
        <v>121</v>
      </c>
    </row>
    <row r="7210" spans="1:9" s="52" customFormat="1">
      <c r="A7210" s="1092"/>
      <c r="B7210" s="753">
        <v>5129</v>
      </c>
      <c r="C7210" s="596" t="s">
        <v>7526</v>
      </c>
      <c r="D7210" s="596" t="s">
        <v>7527</v>
      </c>
      <c r="E7210" s="754" t="s">
        <v>14</v>
      </c>
      <c r="F7210" s="755" t="s">
        <v>401</v>
      </c>
      <c r="G7210" s="755">
        <v>1800</v>
      </c>
      <c r="H7210" s="619">
        <v>2880</v>
      </c>
      <c r="I7210" s="755">
        <v>1600</v>
      </c>
    </row>
    <row r="7211" spans="1:9" s="52" customFormat="1">
      <c r="A7211" s="1092"/>
      <c r="B7211" s="753">
        <v>5129</v>
      </c>
      <c r="C7211" s="596" t="s">
        <v>7528</v>
      </c>
      <c r="D7211" s="596" t="s">
        <v>7527</v>
      </c>
      <c r="E7211" s="754" t="s">
        <v>14</v>
      </c>
      <c r="F7211" s="755" t="s">
        <v>401</v>
      </c>
      <c r="G7211" s="755">
        <v>1700</v>
      </c>
      <c r="H7211" s="619">
        <v>2193</v>
      </c>
      <c r="I7211" s="755">
        <v>1290</v>
      </c>
    </row>
    <row r="7212" spans="1:9" s="52" customFormat="1" ht="30">
      <c r="A7212" s="1092"/>
      <c r="B7212" s="752"/>
      <c r="C7212" s="162">
        <v>42418100</v>
      </c>
      <c r="D7212" s="163" t="s">
        <v>3915</v>
      </c>
      <c r="E7212" s="51" t="s">
        <v>126</v>
      </c>
      <c r="F7212" s="51" t="s">
        <v>15</v>
      </c>
      <c r="G7212" s="56">
        <v>360000</v>
      </c>
      <c r="H7212" s="56">
        <v>7560000</v>
      </c>
      <c r="I7212" s="56">
        <v>21</v>
      </c>
    </row>
    <row r="7213" spans="1:9" s="52" customFormat="1" ht="30">
      <c r="A7213" s="1092"/>
      <c r="B7213" s="752"/>
      <c r="C7213" s="162">
        <v>42418100</v>
      </c>
      <c r="D7213" s="163" t="s">
        <v>3916</v>
      </c>
      <c r="E7213" s="51" t="s">
        <v>126</v>
      </c>
      <c r="F7213" s="51" t="s">
        <v>15</v>
      </c>
      <c r="G7213" s="56">
        <v>1000000</v>
      </c>
      <c r="H7213" s="56">
        <v>10000000</v>
      </c>
      <c r="I7213" s="56">
        <v>10</v>
      </c>
    </row>
    <row r="7214" spans="1:9" s="52" customFormat="1" ht="30">
      <c r="A7214" s="1092"/>
      <c r="B7214" s="752"/>
      <c r="C7214" s="162">
        <v>42418100</v>
      </c>
      <c r="D7214" s="163" t="s">
        <v>3917</v>
      </c>
      <c r="E7214" s="51" t="s">
        <v>126</v>
      </c>
      <c r="F7214" s="51" t="s">
        <v>15</v>
      </c>
      <c r="G7214" s="56">
        <v>85000</v>
      </c>
      <c r="H7214" s="56">
        <v>2125000</v>
      </c>
      <c r="I7214" s="56">
        <v>25</v>
      </c>
    </row>
    <row r="7215" spans="1:9" s="52" customFormat="1" ht="30">
      <c r="A7215" s="1092"/>
      <c r="B7215" s="752"/>
      <c r="C7215" s="162">
        <v>42418100</v>
      </c>
      <c r="D7215" s="163" t="s">
        <v>3918</v>
      </c>
      <c r="E7215" s="51" t="s">
        <v>126</v>
      </c>
      <c r="F7215" s="51" t="s">
        <v>15</v>
      </c>
      <c r="G7215" s="56">
        <v>60000</v>
      </c>
      <c r="H7215" s="56">
        <v>300000</v>
      </c>
      <c r="I7215" s="56">
        <v>5</v>
      </c>
    </row>
    <row r="7216" spans="1:9" s="52" customFormat="1" ht="30">
      <c r="A7216" s="1092"/>
      <c r="B7216" s="752"/>
      <c r="C7216" s="162">
        <v>42418100</v>
      </c>
      <c r="D7216" s="163" t="s">
        <v>3919</v>
      </c>
      <c r="E7216" s="51" t="s">
        <v>126</v>
      </c>
      <c r="F7216" s="51" t="s">
        <v>49</v>
      </c>
      <c r="G7216" s="56">
        <v>13400</v>
      </c>
      <c r="H7216" s="56">
        <v>134000</v>
      </c>
      <c r="I7216" s="56">
        <v>10</v>
      </c>
    </row>
    <row r="7217" spans="1:9" s="52" customFormat="1" ht="30">
      <c r="A7217" s="1092"/>
      <c r="B7217" s="752"/>
      <c r="C7217" s="162">
        <v>42418100</v>
      </c>
      <c r="D7217" s="163" t="s">
        <v>3920</v>
      </c>
      <c r="E7217" s="51" t="s">
        <v>126</v>
      </c>
      <c r="F7217" s="51" t="s">
        <v>49</v>
      </c>
      <c r="G7217" s="56">
        <v>9851</v>
      </c>
      <c r="H7217" s="56">
        <v>2265730</v>
      </c>
      <c r="I7217" s="56">
        <v>230</v>
      </c>
    </row>
    <row r="7218" spans="1:9" s="52" customFormat="1" ht="30">
      <c r="A7218" s="1092"/>
      <c r="B7218" s="752"/>
      <c r="C7218" s="162">
        <v>42418100</v>
      </c>
      <c r="D7218" s="163" t="s">
        <v>3921</v>
      </c>
      <c r="E7218" s="51" t="s">
        <v>126</v>
      </c>
      <c r="F7218" s="51" t="s">
        <v>49</v>
      </c>
      <c r="G7218" s="56">
        <v>12700</v>
      </c>
      <c r="H7218" s="56">
        <v>152400</v>
      </c>
      <c r="I7218" s="56">
        <v>12</v>
      </c>
    </row>
    <row r="7219" spans="1:9" s="52" customFormat="1">
      <c r="A7219" s="1092"/>
      <c r="B7219" s="752"/>
      <c r="C7219" s="162">
        <v>42418100</v>
      </c>
      <c r="D7219" s="163" t="s">
        <v>3922</v>
      </c>
      <c r="E7219" s="51" t="s">
        <v>126</v>
      </c>
      <c r="F7219" s="51" t="s">
        <v>401</v>
      </c>
      <c r="G7219" s="56">
        <v>4320</v>
      </c>
      <c r="H7219" s="56">
        <v>86400</v>
      </c>
      <c r="I7219" s="56">
        <v>20</v>
      </c>
    </row>
    <row r="7220" spans="1:9" s="52" customFormat="1">
      <c r="A7220" s="1092"/>
      <c r="B7220" s="752"/>
      <c r="C7220" s="162">
        <v>42418100</v>
      </c>
      <c r="D7220" s="163" t="s">
        <v>3923</v>
      </c>
      <c r="E7220" s="51" t="s">
        <v>126</v>
      </c>
      <c r="F7220" s="51" t="s">
        <v>181</v>
      </c>
      <c r="G7220" s="56">
        <v>858</v>
      </c>
      <c r="H7220" s="56">
        <v>140712</v>
      </c>
      <c r="I7220" s="56">
        <v>164</v>
      </c>
    </row>
    <row r="7221" spans="1:9" s="52" customFormat="1" ht="30">
      <c r="A7221" s="1092"/>
      <c r="B7221" s="752"/>
      <c r="C7221" s="162">
        <v>42418100</v>
      </c>
      <c r="D7221" s="163" t="s">
        <v>787</v>
      </c>
      <c r="E7221" s="51" t="s">
        <v>126</v>
      </c>
      <c r="F7221" s="51" t="s">
        <v>181</v>
      </c>
      <c r="G7221" s="56">
        <v>2244</v>
      </c>
      <c r="H7221" s="56">
        <v>134640</v>
      </c>
      <c r="I7221" s="56">
        <v>60</v>
      </c>
    </row>
    <row r="7222" spans="1:9" s="52" customFormat="1" ht="30">
      <c r="A7222" s="1092"/>
      <c r="B7222" s="752"/>
      <c r="C7222" s="162">
        <v>42418100</v>
      </c>
      <c r="D7222" s="163" t="s">
        <v>791</v>
      </c>
      <c r="E7222" s="51" t="s">
        <v>126</v>
      </c>
      <c r="F7222" s="51" t="s">
        <v>181</v>
      </c>
      <c r="G7222" s="56">
        <v>858</v>
      </c>
      <c r="H7222" s="56">
        <v>138138</v>
      </c>
      <c r="I7222" s="56">
        <v>161</v>
      </c>
    </row>
    <row r="7223" spans="1:9" s="52" customFormat="1" ht="30">
      <c r="A7223" s="1092"/>
      <c r="B7223" s="752"/>
      <c r="C7223" s="162">
        <v>42418100</v>
      </c>
      <c r="D7223" s="163" t="s">
        <v>3924</v>
      </c>
      <c r="E7223" s="51" t="s">
        <v>126</v>
      </c>
      <c r="F7223" s="51" t="s">
        <v>181</v>
      </c>
      <c r="G7223" s="56">
        <v>8000</v>
      </c>
      <c r="H7223" s="56">
        <v>160000</v>
      </c>
      <c r="I7223" s="56">
        <v>20</v>
      </c>
    </row>
    <row r="7224" spans="1:9" s="52" customFormat="1">
      <c r="A7224" s="1092"/>
      <c r="B7224" s="752"/>
      <c r="C7224" s="162">
        <v>42418100</v>
      </c>
      <c r="D7224" s="163" t="s">
        <v>3925</v>
      </c>
      <c r="E7224" s="51" t="s">
        <v>126</v>
      </c>
      <c r="F7224" s="51" t="s">
        <v>181</v>
      </c>
      <c r="G7224" s="56">
        <v>594</v>
      </c>
      <c r="H7224" s="56">
        <v>119394</v>
      </c>
      <c r="I7224" s="56">
        <v>201</v>
      </c>
    </row>
    <row r="7225" spans="1:9">
      <c r="A7225" s="1092"/>
      <c r="B7225" s="1138" t="s">
        <v>210</v>
      </c>
      <c r="C7225" s="1138"/>
      <c r="D7225" s="1138"/>
      <c r="E7225" s="1138"/>
      <c r="F7225" s="1138"/>
      <c r="G7225" s="1138"/>
      <c r="H7225" s="1138"/>
      <c r="I7225" s="1139"/>
    </row>
    <row r="7226" spans="1:9">
      <c r="A7226" s="1092"/>
      <c r="B7226" s="1150" t="s">
        <v>154</v>
      </c>
      <c r="C7226" s="1150"/>
      <c r="D7226" s="1150"/>
      <c r="E7226" s="1150"/>
      <c r="F7226" s="1150"/>
      <c r="G7226" s="1150"/>
      <c r="H7226" s="1150"/>
      <c r="I7226" s="1151"/>
    </row>
    <row r="7227" spans="1:9" ht="30">
      <c r="A7227" s="1092"/>
      <c r="B7227" s="49">
        <v>4861</v>
      </c>
      <c r="C7227" s="164" t="s">
        <v>3926</v>
      </c>
      <c r="D7227" s="165" t="s">
        <v>171</v>
      </c>
      <c r="E7227" s="43" t="s">
        <v>149</v>
      </c>
      <c r="F7227" s="43" t="s">
        <v>121</v>
      </c>
      <c r="G7227" s="57">
        <v>19600000</v>
      </c>
      <c r="H7227" s="57">
        <v>19600000</v>
      </c>
      <c r="I7227" s="57">
        <v>1</v>
      </c>
    </row>
    <row r="7228" spans="1:9">
      <c r="A7228" s="1092"/>
      <c r="B7228" s="1152" t="s">
        <v>118</v>
      </c>
      <c r="C7228" s="1152"/>
      <c r="D7228" s="1152"/>
      <c r="E7228" s="1152"/>
      <c r="F7228" s="1152"/>
      <c r="G7228" s="1152"/>
      <c r="H7228" s="1152"/>
      <c r="I7228" s="1153"/>
    </row>
    <row r="7229" spans="1:9" ht="30">
      <c r="A7229" s="1092"/>
      <c r="B7229" s="1157">
        <v>4861</v>
      </c>
      <c r="C7229" s="164" t="s">
        <v>3927</v>
      </c>
      <c r="D7229" s="165" t="s">
        <v>213</v>
      </c>
      <c r="E7229" s="43" t="s">
        <v>149</v>
      </c>
      <c r="F7229" s="43" t="s">
        <v>121</v>
      </c>
      <c r="G7229" s="57">
        <v>10000000</v>
      </c>
      <c r="H7229" s="57">
        <v>10000000</v>
      </c>
      <c r="I7229" s="57">
        <v>1</v>
      </c>
    </row>
    <row r="7230" spans="1:9" s="8" customFormat="1" ht="30">
      <c r="A7230" s="1092"/>
      <c r="B7230" s="1157"/>
      <c r="C7230" s="170">
        <v>71351540</v>
      </c>
      <c r="D7230" s="171" t="s">
        <v>168</v>
      </c>
      <c r="E7230" s="65" t="s">
        <v>519</v>
      </c>
      <c r="F7230" s="65" t="s">
        <v>121</v>
      </c>
      <c r="G7230" s="7">
        <v>400000</v>
      </c>
      <c r="H7230" s="7">
        <v>400000</v>
      </c>
      <c r="I7230" s="7">
        <v>1</v>
      </c>
    </row>
    <row r="7231" spans="1:9">
      <c r="A7231" s="1092"/>
      <c r="B7231" s="1096" t="s">
        <v>214</v>
      </c>
      <c r="C7231" s="1096"/>
      <c r="D7231" s="1096"/>
      <c r="E7231" s="1096"/>
      <c r="F7231" s="1096"/>
      <c r="G7231" s="1096"/>
      <c r="H7231" s="1096"/>
      <c r="I7231" s="1097"/>
    </row>
    <row r="7232" spans="1:9">
      <c r="A7232" s="1092"/>
      <c r="B7232" s="1113" t="s">
        <v>154</v>
      </c>
      <c r="C7232" s="1114"/>
      <c r="D7232" s="1114"/>
      <c r="E7232" s="1114"/>
      <c r="F7232" s="1114"/>
      <c r="G7232" s="1114"/>
      <c r="H7232" s="1114"/>
      <c r="I7232" s="1115"/>
    </row>
    <row r="7233" spans="1:9" ht="30">
      <c r="A7233" s="1092"/>
      <c r="B7233" s="49">
        <v>4251</v>
      </c>
      <c r="C7233" s="164" t="s">
        <v>3928</v>
      </c>
      <c r="D7233" s="165" t="s">
        <v>216</v>
      </c>
      <c r="E7233" s="43" t="s">
        <v>149</v>
      </c>
      <c r="F7233" s="43" t="s">
        <v>121</v>
      </c>
      <c r="G7233" s="57">
        <v>34633200</v>
      </c>
      <c r="H7233" s="57">
        <v>34633200</v>
      </c>
      <c r="I7233" s="57">
        <v>1</v>
      </c>
    </row>
    <row r="7234" spans="1:9">
      <c r="A7234" s="1092"/>
      <c r="B7234" s="1113" t="s">
        <v>118</v>
      </c>
      <c r="C7234" s="1114"/>
      <c r="D7234" s="1114"/>
      <c r="E7234" s="1114"/>
      <c r="F7234" s="1114"/>
      <c r="G7234" s="1114"/>
      <c r="H7234" s="1114"/>
      <c r="I7234" s="1115"/>
    </row>
    <row r="7235" spans="1:9" s="8" customFormat="1" ht="30">
      <c r="A7235" s="1092"/>
      <c r="B7235" s="64">
        <v>4251</v>
      </c>
      <c r="C7235" s="170">
        <v>71351540</v>
      </c>
      <c r="D7235" s="171" t="s">
        <v>814</v>
      </c>
      <c r="E7235" s="65" t="s">
        <v>519</v>
      </c>
      <c r="F7235" s="65" t="s">
        <v>121</v>
      </c>
      <c r="G7235" s="7">
        <v>692664</v>
      </c>
      <c r="H7235" s="7">
        <v>692664</v>
      </c>
      <c r="I7235" s="7">
        <v>1</v>
      </c>
    </row>
    <row r="7236" spans="1:9" s="8" customFormat="1">
      <c r="A7236" s="1092"/>
      <c r="B7236" s="1096" t="s">
        <v>6279</v>
      </c>
      <c r="C7236" s="1096"/>
      <c r="D7236" s="1096"/>
      <c r="E7236" s="1096"/>
      <c r="F7236" s="1096"/>
      <c r="G7236" s="1096"/>
      <c r="H7236" s="1096"/>
      <c r="I7236" s="1097"/>
    </row>
    <row r="7237" spans="1:9" s="8" customFormat="1">
      <c r="A7237" s="1092"/>
      <c r="B7237" s="1113" t="s">
        <v>11</v>
      </c>
      <c r="C7237" s="1114"/>
      <c r="D7237" s="1114"/>
      <c r="E7237" s="1114"/>
      <c r="F7237" s="1114"/>
      <c r="G7237" s="1114"/>
      <c r="H7237" s="1114"/>
      <c r="I7237" s="1115"/>
    </row>
    <row r="7238" spans="1:9" s="8" customFormat="1">
      <c r="A7238" s="1092"/>
      <c r="B7238" s="1256" t="s">
        <v>6285</v>
      </c>
      <c r="C7238" s="164" t="s">
        <v>6280</v>
      </c>
      <c r="D7238" s="164" t="s">
        <v>6281</v>
      </c>
      <c r="E7238" s="164" t="s">
        <v>14</v>
      </c>
      <c r="F7238" s="164" t="s">
        <v>469</v>
      </c>
      <c r="G7238" s="357">
        <v>6560</v>
      </c>
      <c r="H7238" s="336">
        <v>656</v>
      </c>
      <c r="I7238" s="357">
        <v>100</v>
      </c>
    </row>
    <row r="7239" spans="1:9" s="8" customFormat="1">
      <c r="A7239" s="1092"/>
      <c r="B7239" s="1257"/>
      <c r="C7239" s="164" t="s">
        <v>6282</v>
      </c>
      <c r="D7239" s="164" t="s">
        <v>6281</v>
      </c>
      <c r="E7239" s="164" t="s">
        <v>14</v>
      </c>
      <c r="F7239" s="164" t="s">
        <v>469</v>
      </c>
      <c r="G7239" s="357">
        <v>4500</v>
      </c>
      <c r="H7239" s="336">
        <v>5386.5</v>
      </c>
      <c r="I7239" s="357">
        <v>1197</v>
      </c>
    </row>
    <row r="7240" spans="1:9" s="8" customFormat="1">
      <c r="A7240" s="1092"/>
      <c r="B7240" s="1257"/>
      <c r="C7240" s="164" t="s">
        <v>6283</v>
      </c>
      <c r="D7240" s="164" t="s">
        <v>949</v>
      </c>
      <c r="E7240" s="164" t="s">
        <v>14</v>
      </c>
      <c r="F7240" s="164" t="s">
        <v>473</v>
      </c>
      <c r="G7240" s="357">
        <v>180000</v>
      </c>
      <c r="H7240" s="336">
        <v>720</v>
      </c>
      <c r="I7240" s="357">
        <v>4</v>
      </c>
    </row>
    <row r="7241" spans="1:9" s="8" customFormat="1">
      <c r="A7241" s="1092"/>
      <c r="B7241" s="1258"/>
      <c r="C7241" s="164" t="s">
        <v>6284</v>
      </c>
      <c r="D7241" s="164" t="s">
        <v>949</v>
      </c>
      <c r="E7241" s="164" t="s">
        <v>14</v>
      </c>
      <c r="F7241" s="164" t="s">
        <v>473</v>
      </c>
      <c r="G7241" s="357">
        <v>180000</v>
      </c>
      <c r="H7241" s="336">
        <v>234</v>
      </c>
      <c r="I7241" s="357">
        <v>1.3</v>
      </c>
    </row>
    <row r="7242" spans="1:9">
      <c r="A7242" s="1092"/>
      <c r="B7242" s="1127" t="s">
        <v>228</v>
      </c>
      <c r="C7242" s="1125"/>
      <c r="D7242" s="1125"/>
      <c r="E7242" s="1125"/>
      <c r="F7242" s="1125"/>
      <c r="G7242" s="1125"/>
      <c r="H7242" s="1125"/>
      <c r="I7242" s="1126"/>
    </row>
    <row r="7243" spans="1:9">
      <c r="A7243" s="1092"/>
      <c r="B7243" s="1113" t="s">
        <v>11</v>
      </c>
      <c r="C7243" s="1114"/>
      <c r="D7243" s="1114"/>
      <c r="E7243" s="1114"/>
      <c r="F7243" s="1114"/>
      <c r="G7243" s="1114"/>
      <c r="H7243" s="1114"/>
      <c r="I7243" s="1115"/>
    </row>
    <row r="7244" spans="1:9" ht="30">
      <c r="A7244" s="1092"/>
      <c r="B7244" s="1162">
        <v>5129</v>
      </c>
      <c r="C7244" s="164" t="s">
        <v>7167</v>
      </c>
      <c r="D7244" s="164" t="s">
        <v>3966</v>
      </c>
      <c r="E7244" s="640" t="s">
        <v>126</v>
      </c>
      <c r="F7244" s="164" t="s">
        <v>15</v>
      </c>
      <c r="G7244" s="57">
        <v>220000</v>
      </c>
      <c r="H7244" s="477">
        <v>660</v>
      </c>
      <c r="I7244" s="57">
        <v>3</v>
      </c>
    </row>
    <row r="7245" spans="1:9" ht="30">
      <c r="A7245" s="1092"/>
      <c r="B7245" s="1163"/>
      <c r="C7245" s="164" t="s">
        <v>7168</v>
      </c>
      <c r="D7245" s="164" t="s">
        <v>3966</v>
      </c>
      <c r="E7245" s="640" t="s">
        <v>126</v>
      </c>
      <c r="F7245" s="164" t="s">
        <v>15</v>
      </c>
      <c r="G7245" s="57">
        <v>369000</v>
      </c>
      <c r="H7245" s="477">
        <v>369</v>
      </c>
      <c r="I7245" s="57">
        <v>1</v>
      </c>
    </row>
    <row r="7246" spans="1:9" ht="30">
      <c r="A7246" s="1092"/>
      <c r="B7246" s="1163"/>
      <c r="C7246" s="164" t="s">
        <v>7169</v>
      </c>
      <c r="D7246" s="164" t="s">
        <v>3966</v>
      </c>
      <c r="E7246" s="640" t="s">
        <v>126</v>
      </c>
      <c r="F7246" s="164" t="s">
        <v>15</v>
      </c>
      <c r="G7246" s="57">
        <v>255000</v>
      </c>
      <c r="H7246" s="477">
        <v>765</v>
      </c>
      <c r="I7246" s="57">
        <v>3</v>
      </c>
    </row>
    <row r="7247" spans="1:9" ht="30">
      <c r="A7247" s="1092"/>
      <c r="B7247" s="1163"/>
      <c r="C7247" s="164" t="s">
        <v>7170</v>
      </c>
      <c r="D7247" s="164" t="s">
        <v>3966</v>
      </c>
      <c r="E7247" s="640" t="s">
        <v>126</v>
      </c>
      <c r="F7247" s="164" t="s">
        <v>15</v>
      </c>
      <c r="G7247" s="57">
        <v>285000</v>
      </c>
      <c r="H7247" s="477">
        <v>570</v>
      </c>
      <c r="I7247" s="57">
        <v>2</v>
      </c>
    </row>
    <row r="7248" spans="1:9" ht="30">
      <c r="A7248" s="1092"/>
      <c r="B7248" s="1164"/>
      <c r="C7248" s="164" t="s">
        <v>7171</v>
      </c>
      <c r="D7248" s="164" t="s">
        <v>7172</v>
      </c>
      <c r="E7248" s="640" t="s">
        <v>126</v>
      </c>
      <c r="F7248" s="164" t="s">
        <v>15</v>
      </c>
      <c r="G7248" s="57">
        <v>436000</v>
      </c>
      <c r="H7248" s="477">
        <v>1308</v>
      </c>
      <c r="I7248" s="57">
        <v>3</v>
      </c>
    </row>
    <row r="7249" spans="1:9">
      <c r="A7249" s="1092"/>
      <c r="B7249" s="1135" t="s">
        <v>154</v>
      </c>
      <c r="C7249" s="1110"/>
      <c r="D7249" s="1110"/>
      <c r="E7249" s="1110"/>
      <c r="F7249" s="1110"/>
      <c r="G7249" s="1110"/>
      <c r="H7249" s="1110"/>
      <c r="I7249" s="1111"/>
    </row>
    <row r="7250" spans="1:9">
      <c r="A7250" s="1092"/>
      <c r="B7250" s="916"/>
      <c r="C7250" s="596" t="s">
        <v>8117</v>
      </c>
      <c r="D7250" s="596" t="s">
        <v>535</v>
      </c>
      <c r="E7250" s="164" t="s">
        <v>126</v>
      </c>
      <c r="F7250" s="164" t="s">
        <v>121</v>
      </c>
      <c r="G7250" s="619">
        <v>0</v>
      </c>
      <c r="H7250" s="619">
        <v>0</v>
      </c>
      <c r="I7250" s="915">
        <v>1</v>
      </c>
    </row>
    <row r="7251" spans="1:9" ht="30">
      <c r="A7251" s="1092"/>
      <c r="B7251" s="164" t="s">
        <v>5264</v>
      </c>
      <c r="C7251" s="596" t="s">
        <v>7636</v>
      </c>
      <c r="D7251" s="164" t="s">
        <v>535</v>
      </c>
      <c r="E7251" s="164" t="s">
        <v>126</v>
      </c>
      <c r="F7251" s="164" t="s">
        <v>121</v>
      </c>
      <c r="G7251" s="512">
        <v>2047660</v>
      </c>
      <c r="H7251" s="512">
        <v>2047660</v>
      </c>
      <c r="I7251" s="57">
        <v>1</v>
      </c>
    </row>
    <row r="7252" spans="1:9" ht="30">
      <c r="A7252" s="1092"/>
      <c r="B7252" s="164" t="s">
        <v>5264</v>
      </c>
      <c r="C7252" s="596" t="s">
        <v>7637</v>
      </c>
      <c r="D7252" s="164" t="s">
        <v>535</v>
      </c>
      <c r="E7252" s="164" t="s">
        <v>126</v>
      </c>
      <c r="F7252" s="164" t="s">
        <v>121</v>
      </c>
      <c r="G7252" s="512">
        <v>1751240</v>
      </c>
      <c r="H7252" s="512">
        <v>1751240</v>
      </c>
      <c r="I7252" s="57">
        <v>1</v>
      </c>
    </row>
    <row r="7253" spans="1:9" ht="30">
      <c r="A7253" s="1092"/>
      <c r="B7253" s="164" t="s">
        <v>5264</v>
      </c>
      <c r="C7253" s="596" t="s">
        <v>7638</v>
      </c>
      <c r="D7253" s="164" t="s">
        <v>535</v>
      </c>
      <c r="E7253" s="164" t="s">
        <v>126</v>
      </c>
      <c r="F7253" s="164" t="s">
        <v>121</v>
      </c>
      <c r="G7253" s="512">
        <v>1508736</v>
      </c>
      <c r="H7253" s="512">
        <v>1508736</v>
      </c>
      <c r="I7253" s="57">
        <v>1</v>
      </c>
    </row>
    <row r="7254" spans="1:9" ht="30">
      <c r="A7254" s="1092"/>
      <c r="B7254" s="164" t="s">
        <v>5264</v>
      </c>
      <c r="C7254" s="596" t="s">
        <v>7639</v>
      </c>
      <c r="D7254" s="164" t="s">
        <v>535</v>
      </c>
      <c r="E7254" s="164" t="s">
        <v>126</v>
      </c>
      <c r="F7254" s="164" t="s">
        <v>121</v>
      </c>
      <c r="G7254" s="512">
        <v>631770</v>
      </c>
      <c r="H7254" s="512">
        <v>631770</v>
      </c>
      <c r="I7254" s="57">
        <v>1</v>
      </c>
    </row>
    <row r="7255" spans="1:9" ht="30">
      <c r="A7255" s="1092"/>
      <c r="B7255" s="164" t="s">
        <v>5264</v>
      </c>
      <c r="C7255" s="596" t="s">
        <v>7645</v>
      </c>
      <c r="D7255" s="164" t="s">
        <v>535</v>
      </c>
      <c r="E7255" s="164" t="s">
        <v>126</v>
      </c>
      <c r="F7255" s="164" t="s">
        <v>121</v>
      </c>
      <c r="G7255" s="512">
        <v>876312</v>
      </c>
      <c r="H7255" s="512">
        <v>876312</v>
      </c>
      <c r="I7255" s="57">
        <v>1</v>
      </c>
    </row>
    <row r="7256" spans="1:9" ht="30">
      <c r="A7256" s="1092"/>
      <c r="B7256" s="49">
        <v>4251</v>
      </c>
      <c r="C7256" s="164" t="s">
        <v>3929</v>
      </c>
      <c r="D7256" s="165" t="s">
        <v>535</v>
      </c>
      <c r="E7256" s="43" t="s">
        <v>126</v>
      </c>
      <c r="F7256" s="43" t="s">
        <v>121</v>
      </c>
      <c r="G7256" s="57">
        <v>23000000</v>
      </c>
      <c r="H7256" s="57">
        <v>23000000</v>
      </c>
      <c r="I7256" s="57">
        <v>1</v>
      </c>
    </row>
    <row r="7257" spans="1:9" ht="45">
      <c r="A7257" s="1092"/>
      <c r="B7257" s="1144">
        <v>5113</v>
      </c>
      <c r="C7257" s="164" t="s">
        <v>3930</v>
      </c>
      <c r="D7257" s="165" t="s">
        <v>3931</v>
      </c>
      <c r="E7257" s="43" t="s">
        <v>126</v>
      </c>
      <c r="F7257" s="43" t="s">
        <v>121</v>
      </c>
      <c r="G7257" s="57">
        <v>12655510</v>
      </c>
      <c r="H7257" s="57">
        <v>12655510</v>
      </c>
      <c r="I7257" s="57">
        <v>1</v>
      </c>
    </row>
    <row r="7258" spans="1:9" ht="30">
      <c r="A7258" s="1092"/>
      <c r="B7258" s="1145"/>
      <c r="C7258" s="165" t="s">
        <v>5833</v>
      </c>
      <c r="D7258" s="165" t="s">
        <v>535</v>
      </c>
      <c r="E7258" s="345" t="s">
        <v>126</v>
      </c>
      <c r="F7258" s="345" t="s">
        <v>121</v>
      </c>
      <c r="G7258" s="367">
        <v>8569170</v>
      </c>
      <c r="H7258" s="367">
        <v>8569170</v>
      </c>
      <c r="I7258" s="57">
        <v>1</v>
      </c>
    </row>
    <row r="7259" spans="1:9" ht="45">
      <c r="A7259" s="1092"/>
      <c r="B7259" s="1145"/>
      <c r="C7259" s="164" t="s">
        <v>3932</v>
      </c>
      <c r="D7259" s="165" t="s">
        <v>3933</v>
      </c>
      <c r="E7259" s="43" t="s">
        <v>126</v>
      </c>
      <c r="F7259" s="43" t="s">
        <v>121</v>
      </c>
      <c r="G7259" s="57">
        <v>7185280</v>
      </c>
      <c r="H7259" s="57">
        <v>7185280</v>
      </c>
      <c r="I7259" s="57">
        <v>1</v>
      </c>
    </row>
    <row r="7260" spans="1:9" ht="30">
      <c r="A7260" s="1092"/>
      <c r="B7260" s="1145"/>
      <c r="C7260" s="164" t="s">
        <v>3934</v>
      </c>
      <c r="D7260" s="165" t="s">
        <v>3935</v>
      </c>
      <c r="E7260" s="43" t="s">
        <v>126</v>
      </c>
      <c r="F7260" s="43" t="s">
        <v>121</v>
      </c>
      <c r="G7260" s="57">
        <v>19311792</v>
      </c>
      <c r="H7260" s="57">
        <v>19311792</v>
      </c>
      <c r="I7260" s="57">
        <v>1</v>
      </c>
    </row>
    <row r="7261" spans="1:9" ht="45">
      <c r="A7261" s="1092"/>
      <c r="B7261" s="1145"/>
      <c r="C7261" s="164" t="s">
        <v>3936</v>
      </c>
      <c r="D7261" s="165" t="s">
        <v>3937</v>
      </c>
      <c r="E7261" s="43" t="s">
        <v>126</v>
      </c>
      <c r="F7261" s="43" t="s">
        <v>121</v>
      </c>
      <c r="G7261" s="57">
        <v>9997120</v>
      </c>
      <c r="H7261" s="57">
        <v>9997120</v>
      </c>
      <c r="I7261" s="57">
        <v>1</v>
      </c>
    </row>
    <row r="7262" spans="1:9" ht="30">
      <c r="A7262" s="1092"/>
      <c r="B7262" s="1145"/>
      <c r="C7262" s="164" t="s">
        <v>3938</v>
      </c>
      <c r="D7262" s="165" t="s">
        <v>3939</v>
      </c>
      <c r="E7262" s="43" t="s">
        <v>126</v>
      </c>
      <c r="F7262" s="43" t="s">
        <v>121</v>
      </c>
      <c r="G7262" s="57">
        <v>4460210</v>
      </c>
      <c r="H7262" s="57">
        <v>4460210</v>
      </c>
      <c r="I7262" s="57">
        <v>1</v>
      </c>
    </row>
    <row r="7263" spans="1:9" ht="45">
      <c r="A7263" s="1092"/>
      <c r="B7263" s="1145"/>
      <c r="C7263" s="164" t="s">
        <v>3940</v>
      </c>
      <c r="D7263" s="165" t="s">
        <v>3941</v>
      </c>
      <c r="E7263" s="43" t="s">
        <v>126</v>
      </c>
      <c r="F7263" s="43" t="s">
        <v>121</v>
      </c>
      <c r="G7263" s="57">
        <v>14715792</v>
      </c>
      <c r="H7263" s="57">
        <v>14715792</v>
      </c>
      <c r="I7263" s="57">
        <v>1</v>
      </c>
    </row>
    <row r="7264" spans="1:9">
      <c r="A7264" s="1092"/>
      <c r="B7264" s="1145"/>
      <c r="C7264" s="596" t="s">
        <v>8020</v>
      </c>
      <c r="D7264" s="596" t="s">
        <v>535</v>
      </c>
      <c r="E7264" s="896" t="s">
        <v>126</v>
      </c>
      <c r="F7264" s="896" t="s">
        <v>121</v>
      </c>
      <c r="G7264" s="619">
        <v>15164.736000000001</v>
      </c>
      <c r="H7264" s="619">
        <v>15164.736000000001</v>
      </c>
      <c r="I7264" s="57">
        <v>1</v>
      </c>
    </row>
    <row r="7265" spans="1:9">
      <c r="A7265" s="1092"/>
      <c r="B7265" s="1145"/>
      <c r="C7265" s="596" t="s">
        <v>8021</v>
      </c>
      <c r="D7265" s="596" t="s">
        <v>535</v>
      </c>
      <c r="E7265" s="896" t="s">
        <v>126</v>
      </c>
      <c r="F7265" s="896" t="s">
        <v>121</v>
      </c>
      <c r="G7265" s="619">
        <v>11935.01</v>
      </c>
      <c r="H7265" s="619">
        <v>11935.01</v>
      </c>
      <c r="I7265" s="57">
        <v>1</v>
      </c>
    </row>
    <row r="7266" spans="1:9" ht="45">
      <c r="A7266" s="1092"/>
      <c r="B7266" s="1172"/>
      <c r="C7266" s="164" t="s">
        <v>3942</v>
      </c>
      <c r="D7266" s="165" t="s">
        <v>3943</v>
      </c>
      <c r="E7266" s="43" t="s">
        <v>126</v>
      </c>
      <c r="F7266" s="43" t="s">
        <v>121</v>
      </c>
      <c r="G7266" s="57">
        <v>5408460</v>
      </c>
      <c r="H7266" s="57">
        <v>5408460</v>
      </c>
      <c r="I7266" s="57">
        <v>1</v>
      </c>
    </row>
    <row r="7267" spans="1:9">
      <c r="A7267" s="1092"/>
      <c r="B7267" s="1142" t="s">
        <v>118</v>
      </c>
      <c r="C7267" s="1142"/>
      <c r="D7267" s="1142"/>
      <c r="E7267" s="1142"/>
      <c r="F7267" s="1142"/>
      <c r="G7267" s="1142"/>
      <c r="H7267" s="1142"/>
      <c r="I7267" s="1143"/>
    </row>
    <row r="7268" spans="1:9">
      <c r="A7268" s="1092"/>
      <c r="B7268" s="899"/>
      <c r="C7268" s="596" t="s">
        <v>8022</v>
      </c>
      <c r="D7268" s="596" t="s">
        <v>531</v>
      </c>
      <c r="E7268" s="897" t="s">
        <v>120</v>
      </c>
      <c r="F7268" s="896" t="s">
        <v>121</v>
      </c>
      <c r="G7268" s="619">
        <v>89.075999999999993</v>
      </c>
      <c r="H7268" s="619">
        <v>89.075999999999993</v>
      </c>
      <c r="I7268" s="165">
        <v>1</v>
      </c>
    </row>
    <row r="7269" spans="1:9">
      <c r="A7269" s="1092"/>
      <c r="B7269" s="899"/>
      <c r="C7269" s="596" t="s">
        <v>8023</v>
      </c>
      <c r="D7269" s="596" t="s">
        <v>531</v>
      </c>
      <c r="E7269" s="897" t="s">
        <v>120</v>
      </c>
      <c r="F7269" s="896" t="s">
        <v>121</v>
      </c>
      <c r="G7269" s="619">
        <v>70.055999999999997</v>
      </c>
      <c r="H7269" s="619">
        <v>70.055999999999997</v>
      </c>
      <c r="I7269" s="165">
        <v>1</v>
      </c>
    </row>
    <row r="7270" spans="1:9">
      <c r="A7270" s="1092"/>
      <c r="B7270" s="899"/>
      <c r="C7270" s="833" t="s">
        <v>8114</v>
      </c>
      <c r="D7270" s="833" t="s">
        <v>5260</v>
      </c>
      <c r="E7270" s="165" t="s">
        <v>172</v>
      </c>
      <c r="F7270" s="165" t="s">
        <v>121</v>
      </c>
      <c r="G7270" s="834">
        <v>296928</v>
      </c>
      <c r="H7270" s="834">
        <v>296928</v>
      </c>
      <c r="I7270" s="165">
        <v>1</v>
      </c>
    </row>
    <row r="7271" spans="1:9">
      <c r="A7271" s="1092"/>
      <c r="B7271" s="899"/>
      <c r="C7271" s="833" t="s">
        <v>8115</v>
      </c>
      <c r="D7271" s="833" t="s">
        <v>5260</v>
      </c>
      <c r="E7271" s="165" t="s">
        <v>172</v>
      </c>
      <c r="F7271" s="165" t="s">
        <v>121</v>
      </c>
      <c r="G7271" s="834">
        <v>233520</v>
      </c>
      <c r="H7271" s="834">
        <v>233520</v>
      </c>
      <c r="I7271" s="165">
        <v>1</v>
      </c>
    </row>
    <row r="7272" spans="1:9">
      <c r="A7272" s="1092"/>
      <c r="B7272" s="899"/>
      <c r="C7272" s="596" t="s">
        <v>8118</v>
      </c>
      <c r="D7272" s="596" t="s">
        <v>531</v>
      </c>
      <c r="E7272" s="918" t="s">
        <v>120</v>
      </c>
      <c r="F7272" s="917" t="s">
        <v>121</v>
      </c>
      <c r="G7272" s="619">
        <v>0</v>
      </c>
      <c r="H7272" s="619">
        <v>0</v>
      </c>
      <c r="I7272" s="165">
        <v>1</v>
      </c>
    </row>
    <row r="7273" spans="1:9">
      <c r="A7273" s="1092"/>
      <c r="B7273" s="899"/>
      <c r="C7273" s="833" t="s">
        <v>8373</v>
      </c>
      <c r="D7273" s="833" t="s">
        <v>5260</v>
      </c>
      <c r="E7273" s="165" t="s">
        <v>172</v>
      </c>
      <c r="F7273" s="165" t="s">
        <v>121</v>
      </c>
      <c r="G7273" s="619">
        <v>0</v>
      </c>
      <c r="H7273" s="619">
        <v>0</v>
      </c>
      <c r="I7273" s="165">
        <v>1</v>
      </c>
    </row>
    <row r="7274" spans="1:9" ht="30">
      <c r="A7274" s="1092"/>
      <c r="B7274" s="455" t="s">
        <v>5264</v>
      </c>
      <c r="C7274" s="165" t="s">
        <v>7536</v>
      </c>
      <c r="D7274" s="165" t="s">
        <v>5260</v>
      </c>
      <c r="E7274" s="165" t="s">
        <v>172</v>
      </c>
      <c r="F7274" s="165" t="s">
        <v>121</v>
      </c>
      <c r="G7274" s="165">
        <v>40956</v>
      </c>
      <c r="H7274" s="165">
        <v>40956</v>
      </c>
      <c r="I7274" s="165">
        <v>1</v>
      </c>
    </row>
    <row r="7275" spans="1:9" ht="30">
      <c r="A7275" s="1092"/>
      <c r="B7275" s="455" t="s">
        <v>5264</v>
      </c>
      <c r="C7275" s="165" t="s">
        <v>7537</v>
      </c>
      <c r="D7275" s="165" t="s">
        <v>5260</v>
      </c>
      <c r="E7275" s="165" t="s">
        <v>172</v>
      </c>
      <c r="F7275" s="165" t="s">
        <v>121</v>
      </c>
      <c r="G7275" s="165">
        <v>35028</v>
      </c>
      <c r="H7275" s="165">
        <v>35028</v>
      </c>
      <c r="I7275" s="165">
        <v>1</v>
      </c>
    </row>
    <row r="7276" spans="1:9" ht="30">
      <c r="A7276" s="1092"/>
      <c r="B7276" s="455" t="s">
        <v>5264</v>
      </c>
      <c r="C7276" s="165" t="s">
        <v>7538</v>
      </c>
      <c r="D7276" s="165" t="s">
        <v>5260</v>
      </c>
      <c r="E7276" s="165" t="s">
        <v>172</v>
      </c>
      <c r="F7276" s="165" t="s">
        <v>121</v>
      </c>
      <c r="G7276" s="165">
        <v>12372</v>
      </c>
      <c r="H7276" s="165">
        <v>12372</v>
      </c>
      <c r="I7276" s="165">
        <v>1</v>
      </c>
    </row>
    <row r="7277" spans="1:9" ht="30">
      <c r="A7277" s="1092"/>
      <c r="B7277" s="455" t="s">
        <v>5264</v>
      </c>
      <c r="C7277" s="165" t="s">
        <v>7539</v>
      </c>
      <c r="D7277" s="165" t="s">
        <v>5260</v>
      </c>
      <c r="E7277" s="165" t="s">
        <v>172</v>
      </c>
      <c r="F7277" s="165" t="s">
        <v>121</v>
      </c>
      <c r="G7277" s="165">
        <v>17532</v>
      </c>
      <c r="H7277" s="165">
        <v>17532</v>
      </c>
      <c r="I7277" s="165">
        <v>1</v>
      </c>
    </row>
    <row r="7278" spans="1:9" ht="30">
      <c r="A7278" s="1092"/>
      <c r="B7278" s="455" t="s">
        <v>5264</v>
      </c>
      <c r="C7278" s="165" t="s">
        <v>7540</v>
      </c>
      <c r="D7278" s="165" t="s">
        <v>5260</v>
      </c>
      <c r="E7278" s="165" t="s">
        <v>172</v>
      </c>
      <c r="F7278" s="165" t="s">
        <v>121</v>
      </c>
      <c r="G7278" s="165">
        <v>29544</v>
      </c>
      <c r="H7278" s="165">
        <v>29544</v>
      </c>
      <c r="I7278" s="165">
        <v>1</v>
      </c>
    </row>
    <row r="7279" spans="1:9">
      <c r="A7279" s="1092"/>
      <c r="B7279" s="596" t="s">
        <v>5264</v>
      </c>
      <c r="C7279" s="596" t="s">
        <v>7484</v>
      </c>
      <c r="D7279" s="596" t="s">
        <v>531</v>
      </c>
      <c r="E7279" s="737" t="s">
        <v>120</v>
      </c>
      <c r="F7279" s="736" t="s">
        <v>121</v>
      </c>
      <c r="G7279" s="512">
        <v>8868</v>
      </c>
      <c r="H7279" s="512">
        <v>8868</v>
      </c>
      <c r="I7279" s="57">
        <v>1</v>
      </c>
    </row>
    <row r="7280" spans="1:9">
      <c r="A7280" s="1092"/>
      <c r="B7280" s="596" t="s">
        <v>5264</v>
      </c>
      <c r="C7280" s="596" t="s">
        <v>7485</v>
      </c>
      <c r="D7280" s="596" t="s">
        <v>531</v>
      </c>
      <c r="E7280" s="737" t="s">
        <v>120</v>
      </c>
      <c r="F7280" s="736" t="s">
        <v>121</v>
      </c>
      <c r="G7280" s="512">
        <v>12288</v>
      </c>
      <c r="H7280" s="512">
        <v>12288</v>
      </c>
      <c r="I7280" s="57">
        <v>1</v>
      </c>
    </row>
    <row r="7281" spans="1:9">
      <c r="A7281" s="1092"/>
      <c r="B7281" s="596" t="s">
        <v>5264</v>
      </c>
      <c r="C7281" s="596" t="s">
        <v>7486</v>
      </c>
      <c r="D7281" s="596" t="s">
        <v>531</v>
      </c>
      <c r="E7281" s="737" t="s">
        <v>120</v>
      </c>
      <c r="F7281" s="736" t="s">
        <v>121</v>
      </c>
      <c r="G7281" s="512">
        <v>5256</v>
      </c>
      <c r="H7281" s="512">
        <v>5256</v>
      </c>
      <c r="I7281" s="57">
        <v>1</v>
      </c>
    </row>
    <row r="7282" spans="1:9">
      <c r="A7282" s="1092"/>
      <c r="B7282" s="596" t="s">
        <v>5264</v>
      </c>
      <c r="C7282" s="596" t="s">
        <v>7487</v>
      </c>
      <c r="D7282" s="596" t="s">
        <v>531</v>
      </c>
      <c r="E7282" s="737" t="s">
        <v>120</v>
      </c>
      <c r="F7282" s="736" t="s">
        <v>121</v>
      </c>
      <c r="G7282" s="512">
        <v>10512</v>
      </c>
      <c r="H7282" s="512">
        <v>10512</v>
      </c>
      <c r="I7282" s="57">
        <v>1</v>
      </c>
    </row>
    <row r="7283" spans="1:9">
      <c r="A7283" s="1092"/>
      <c r="B7283" s="596" t="s">
        <v>5264</v>
      </c>
      <c r="C7283" s="596" t="s">
        <v>7488</v>
      </c>
      <c r="D7283" s="596" t="s">
        <v>531</v>
      </c>
      <c r="E7283" s="737" t="s">
        <v>120</v>
      </c>
      <c r="F7283" s="736" t="s">
        <v>121</v>
      </c>
      <c r="G7283" s="512">
        <v>3708</v>
      </c>
      <c r="H7283" s="512">
        <v>3708</v>
      </c>
      <c r="I7283" s="57">
        <v>1</v>
      </c>
    </row>
    <row r="7284" spans="1:9" s="8" customFormat="1" ht="30">
      <c r="A7284" s="1092"/>
      <c r="B7284" s="65">
        <v>4252</v>
      </c>
      <c r="C7284" s="170" t="s">
        <v>5331</v>
      </c>
      <c r="D7284" s="171" t="s">
        <v>168</v>
      </c>
      <c r="E7284" s="65" t="s">
        <v>172</v>
      </c>
      <c r="F7284" s="65" t="s">
        <v>121</v>
      </c>
      <c r="G7284" s="7">
        <v>460000</v>
      </c>
      <c r="H7284" s="7">
        <v>460000</v>
      </c>
      <c r="I7284" s="7">
        <v>1</v>
      </c>
    </row>
    <row r="7285" spans="1:9" s="8" customFormat="1" ht="45">
      <c r="A7285" s="1092"/>
      <c r="B7285" s="1144">
        <v>5113</v>
      </c>
      <c r="C7285" s="170" t="s">
        <v>5342</v>
      </c>
      <c r="D7285" s="171" t="s">
        <v>3944</v>
      </c>
      <c r="E7285" s="65" t="s">
        <v>172</v>
      </c>
      <c r="F7285" s="65" t="s">
        <v>121</v>
      </c>
      <c r="G7285" s="7">
        <v>247800</v>
      </c>
      <c r="H7285" s="7">
        <v>247800</v>
      </c>
      <c r="I7285" s="7">
        <v>1</v>
      </c>
    </row>
    <row r="7286" spans="1:9" s="8" customFormat="1" ht="45">
      <c r="A7286" s="1092"/>
      <c r="B7286" s="1145"/>
      <c r="C7286" s="170" t="s">
        <v>5341</v>
      </c>
      <c r="D7286" s="171" t="s">
        <v>3945</v>
      </c>
      <c r="E7286" s="65" t="s">
        <v>172</v>
      </c>
      <c r="F7286" s="65" t="s">
        <v>121</v>
      </c>
      <c r="G7286" s="7">
        <v>140688</v>
      </c>
      <c r="H7286" s="7">
        <v>140688</v>
      </c>
      <c r="I7286" s="7">
        <v>1</v>
      </c>
    </row>
    <row r="7287" spans="1:9" s="8" customFormat="1" ht="30">
      <c r="A7287" s="1092"/>
      <c r="B7287" s="1145"/>
      <c r="C7287" s="170" t="s">
        <v>5332</v>
      </c>
      <c r="D7287" s="171" t="s">
        <v>3946</v>
      </c>
      <c r="E7287" s="65" t="s">
        <v>172</v>
      </c>
      <c r="F7287" s="65" t="s">
        <v>121</v>
      </c>
      <c r="G7287" s="7">
        <v>378132</v>
      </c>
      <c r="H7287" s="7">
        <v>378132</v>
      </c>
      <c r="I7287" s="7">
        <v>1</v>
      </c>
    </row>
    <row r="7288" spans="1:9" s="8" customFormat="1" ht="45">
      <c r="A7288" s="1092"/>
      <c r="B7288" s="1145"/>
      <c r="C7288" s="170" t="s">
        <v>5334</v>
      </c>
      <c r="D7288" s="171" t="s">
        <v>3947</v>
      </c>
      <c r="E7288" s="65" t="s">
        <v>172</v>
      </c>
      <c r="F7288" s="65" t="s">
        <v>121</v>
      </c>
      <c r="G7288" s="7">
        <v>199944</v>
      </c>
      <c r="H7288" s="7">
        <v>199944</v>
      </c>
      <c r="I7288" s="7">
        <v>1</v>
      </c>
    </row>
    <row r="7289" spans="1:9" s="8" customFormat="1" ht="30">
      <c r="A7289" s="1092"/>
      <c r="B7289" s="1145"/>
      <c r="C7289" s="170" t="s">
        <v>5335</v>
      </c>
      <c r="D7289" s="171" t="s">
        <v>3948</v>
      </c>
      <c r="E7289" s="65" t="s">
        <v>172</v>
      </c>
      <c r="F7289" s="65" t="s">
        <v>121</v>
      </c>
      <c r="G7289" s="7">
        <v>87336</v>
      </c>
      <c r="H7289" s="7">
        <v>87336</v>
      </c>
      <c r="I7289" s="7">
        <v>1</v>
      </c>
    </row>
    <row r="7290" spans="1:9" s="8" customFormat="1" ht="30">
      <c r="A7290" s="1092"/>
      <c r="B7290" s="1145"/>
      <c r="C7290" s="164" t="s">
        <v>6278</v>
      </c>
      <c r="D7290" s="164" t="s">
        <v>5260</v>
      </c>
      <c r="E7290" s="164" t="s">
        <v>172</v>
      </c>
      <c r="F7290" s="164" t="s">
        <v>121</v>
      </c>
      <c r="G7290" s="164">
        <v>159648</v>
      </c>
      <c r="H7290" s="164">
        <v>159648</v>
      </c>
      <c r="I7290" s="164">
        <v>1</v>
      </c>
    </row>
    <row r="7291" spans="1:9" s="8" customFormat="1" ht="45">
      <c r="A7291" s="1092"/>
      <c r="B7291" s="1145"/>
      <c r="C7291" s="170" t="s">
        <v>5333</v>
      </c>
      <c r="D7291" s="171" t="s">
        <v>3949</v>
      </c>
      <c r="E7291" s="65" t="s">
        <v>172</v>
      </c>
      <c r="F7291" s="65" t="s">
        <v>121</v>
      </c>
      <c r="G7291" s="7">
        <v>288204</v>
      </c>
      <c r="H7291" s="7">
        <v>288204</v>
      </c>
      <c r="I7291" s="7">
        <v>1</v>
      </c>
    </row>
    <row r="7292" spans="1:9" s="8" customFormat="1" ht="45">
      <c r="A7292" s="1092"/>
      <c r="B7292" s="1145"/>
      <c r="C7292" s="170" t="s">
        <v>5336</v>
      </c>
      <c r="D7292" s="171" t="s">
        <v>3950</v>
      </c>
      <c r="E7292" s="65" t="s">
        <v>172</v>
      </c>
      <c r="F7292" s="65" t="s">
        <v>121</v>
      </c>
      <c r="G7292" s="7">
        <v>105900</v>
      </c>
      <c r="H7292" s="7">
        <v>105900</v>
      </c>
      <c r="I7292" s="7">
        <v>1</v>
      </c>
    </row>
    <row r="7293" spans="1:9" ht="45">
      <c r="A7293" s="1092"/>
      <c r="B7293" s="1145"/>
      <c r="C7293" s="164" t="s">
        <v>3951</v>
      </c>
      <c r="D7293" s="165" t="s">
        <v>3952</v>
      </c>
      <c r="E7293" s="43" t="s">
        <v>120</v>
      </c>
      <c r="F7293" s="43" t="s">
        <v>121</v>
      </c>
      <c r="G7293" s="57">
        <v>74340</v>
      </c>
      <c r="H7293" s="57">
        <v>74340</v>
      </c>
      <c r="I7293" s="57">
        <v>1</v>
      </c>
    </row>
    <row r="7294" spans="1:9" ht="45">
      <c r="A7294" s="1092"/>
      <c r="B7294" s="1145"/>
      <c r="C7294" s="164" t="s">
        <v>3953</v>
      </c>
      <c r="D7294" s="165" t="s">
        <v>3954</v>
      </c>
      <c r="E7294" s="43" t="s">
        <v>120</v>
      </c>
      <c r="F7294" s="43" t="s">
        <v>121</v>
      </c>
      <c r="G7294" s="57">
        <v>42204</v>
      </c>
      <c r="H7294" s="57">
        <v>42204</v>
      </c>
      <c r="I7294" s="57">
        <v>1</v>
      </c>
    </row>
    <row r="7295" spans="1:9" ht="30">
      <c r="A7295" s="1092"/>
      <c r="B7295" s="1145"/>
      <c r="C7295" s="164" t="s">
        <v>3955</v>
      </c>
      <c r="D7295" s="165" t="s">
        <v>3956</v>
      </c>
      <c r="E7295" s="43" t="s">
        <v>120</v>
      </c>
      <c r="F7295" s="43" t="s">
        <v>121</v>
      </c>
      <c r="G7295" s="57">
        <v>113436</v>
      </c>
      <c r="H7295" s="57">
        <v>113436</v>
      </c>
      <c r="I7295" s="57">
        <v>1</v>
      </c>
    </row>
    <row r="7296" spans="1:9" ht="45">
      <c r="A7296" s="1092"/>
      <c r="B7296" s="1145"/>
      <c r="C7296" s="164" t="s">
        <v>3957</v>
      </c>
      <c r="D7296" s="165" t="s">
        <v>3958</v>
      </c>
      <c r="E7296" s="43" t="s">
        <v>120</v>
      </c>
      <c r="F7296" s="43" t="s">
        <v>121</v>
      </c>
      <c r="G7296" s="57">
        <v>59988</v>
      </c>
      <c r="H7296" s="57">
        <v>59988</v>
      </c>
      <c r="I7296" s="57">
        <v>1</v>
      </c>
    </row>
    <row r="7297" spans="1:9" ht="30">
      <c r="A7297" s="1092"/>
      <c r="B7297" s="1145"/>
      <c r="C7297" s="164" t="s">
        <v>3959</v>
      </c>
      <c r="D7297" s="165" t="s">
        <v>3960</v>
      </c>
      <c r="E7297" s="43" t="s">
        <v>120</v>
      </c>
      <c r="F7297" s="43" t="s">
        <v>121</v>
      </c>
      <c r="G7297" s="57">
        <v>26196</v>
      </c>
      <c r="H7297" s="57">
        <v>26196</v>
      </c>
      <c r="I7297" s="57">
        <v>1</v>
      </c>
    </row>
    <row r="7298" spans="1:9" ht="45">
      <c r="A7298" s="1092"/>
      <c r="B7298" s="1145"/>
      <c r="C7298" s="164" t="s">
        <v>3961</v>
      </c>
      <c r="D7298" s="165" t="s">
        <v>3962</v>
      </c>
      <c r="E7298" s="43" t="s">
        <v>120</v>
      </c>
      <c r="F7298" s="43" t="s">
        <v>121</v>
      </c>
      <c r="G7298" s="57">
        <v>86460</v>
      </c>
      <c r="H7298" s="57">
        <v>86460</v>
      </c>
      <c r="I7298" s="57">
        <v>1</v>
      </c>
    </row>
    <row r="7299" spans="1:9" ht="30">
      <c r="A7299" s="1092"/>
      <c r="B7299" s="1145"/>
      <c r="C7299" s="164" t="s">
        <v>5832</v>
      </c>
      <c r="D7299" s="164" t="s">
        <v>531</v>
      </c>
      <c r="E7299" s="164" t="s">
        <v>120</v>
      </c>
      <c r="F7299" s="164" t="s">
        <v>121</v>
      </c>
      <c r="G7299" s="164">
        <v>47.892000000000003</v>
      </c>
      <c r="H7299" s="164">
        <v>47.892000000000003</v>
      </c>
      <c r="I7299" s="164">
        <v>1</v>
      </c>
    </row>
    <row r="7300" spans="1:9" ht="45">
      <c r="A7300" s="1092"/>
      <c r="B7300" s="1145"/>
      <c r="C7300" s="166" t="s">
        <v>3963</v>
      </c>
      <c r="D7300" s="167" t="s">
        <v>3964</v>
      </c>
      <c r="E7300" s="44" t="s">
        <v>120</v>
      </c>
      <c r="F7300" s="44" t="s">
        <v>121</v>
      </c>
      <c r="G7300" s="59">
        <v>31764</v>
      </c>
      <c r="H7300" s="59">
        <v>31764</v>
      </c>
      <c r="I7300" s="59">
        <v>1</v>
      </c>
    </row>
    <row r="7301" spans="1:9">
      <c r="A7301" s="1092"/>
      <c r="B7301" s="1128" t="s">
        <v>11</v>
      </c>
      <c r="C7301" s="1128"/>
      <c r="D7301" s="1128"/>
      <c r="E7301" s="1128"/>
      <c r="F7301" s="1128"/>
      <c r="G7301" s="1128"/>
      <c r="H7301" s="1128"/>
      <c r="I7301" s="1128"/>
    </row>
    <row r="7302" spans="1:9" ht="30">
      <c r="A7302" s="1092"/>
      <c r="B7302" s="1145">
        <v>5129</v>
      </c>
      <c r="C7302" s="172" t="s">
        <v>3965</v>
      </c>
      <c r="D7302" s="173" t="s">
        <v>3966</v>
      </c>
      <c r="E7302" s="46" t="s">
        <v>126</v>
      </c>
      <c r="F7302" s="46" t="s">
        <v>15</v>
      </c>
      <c r="G7302" s="60">
        <v>170000</v>
      </c>
      <c r="H7302" s="60">
        <v>170000</v>
      </c>
      <c r="I7302" s="60">
        <v>1</v>
      </c>
    </row>
    <row r="7303" spans="1:9" ht="30">
      <c r="A7303" s="1092"/>
      <c r="B7303" s="1145"/>
      <c r="C7303" s="174" t="s">
        <v>3967</v>
      </c>
      <c r="D7303" s="175" t="s">
        <v>3966</v>
      </c>
      <c r="E7303" s="43" t="s">
        <v>126</v>
      </c>
      <c r="F7303" s="43" t="s">
        <v>15</v>
      </c>
      <c r="G7303" s="57">
        <v>195000</v>
      </c>
      <c r="H7303" s="57">
        <v>195000</v>
      </c>
      <c r="I7303" s="57">
        <v>1</v>
      </c>
    </row>
    <row r="7304" spans="1:9" ht="30">
      <c r="A7304" s="1092"/>
      <c r="B7304" s="1145"/>
      <c r="C7304" s="176" t="s">
        <v>3968</v>
      </c>
      <c r="D7304" s="175" t="s">
        <v>3966</v>
      </c>
      <c r="E7304" s="43" t="s">
        <v>126</v>
      </c>
      <c r="F7304" s="43" t="s">
        <v>15</v>
      </c>
      <c r="G7304" s="57">
        <v>145000</v>
      </c>
      <c r="H7304" s="57">
        <v>145000</v>
      </c>
      <c r="I7304" s="57">
        <v>1</v>
      </c>
    </row>
    <row r="7305" spans="1:9" ht="30">
      <c r="A7305" s="1092"/>
      <c r="B7305" s="1145"/>
      <c r="C7305" s="174" t="s">
        <v>3969</v>
      </c>
      <c r="D7305" s="175" t="s">
        <v>3966</v>
      </c>
      <c r="E7305" s="43" t="s">
        <v>126</v>
      </c>
      <c r="F7305" s="43" t="s">
        <v>15</v>
      </c>
      <c r="G7305" s="57">
        <v>145000</v>
      </c>
      <c r="H7305" s="57">
        <v>145000</v>
      </c>
      <c r="I7305" s="57">
        <v>1</v>
      </c>
    </row>
    <row r="7306" spans="1:9" ht="30">
      <c r="A7306" s="1092"/>
      <c r="B7306" s="1145"/>
      <c r="C7306" s="176" t="s">
        <v>3970</v>
      </c>
      <c r="D7306" s="175" t="s">
        <v>3966</v>
      </c>
      <c r="E7306" s="43" t="s">
        <v>126</v>
      </c>
      <c r="F7306" s="43" t="s">
        <v>15</v>
      </c>
      <c r="G7306" s="57">
        <v>230000</v>
      </c>
      <c r="H7306" s="57">
        <v>230000</v>
      </c>
      <c r="I7306" s="57">
        <v>1</v>
      </c>
    </row>
    <row r="7307" spans="1:9" ht="30">
      <c r="A7307" s="1092"/>
      <c r="B7307" s="1145"/>
      <c r="C7307" s="174" t="s">
        <v>3971</v>
      </c>
      <c r="D7307" s="175" t="s">
        <v>3966</v>
      </c>
      <c r="E7307" s="43" t="s">
        <v>126</v>
      </c>
      <c r="F7307" s="43" t="s">
        <v>15</v>
      </c>
      <c r="G7307" s="57">
        <v>145000</v>
      </c>
      <c r="H7307" s="57">
        <v>145000</v>
      </c>
      <c r="I7307" s="57">
        <v>1</v>
      </c>
    </row>
    <row r="7308" spans="1:9" ht="30">
      <c r="A7308" s="1092"/>
      <c r="B7308" s="1145"/>
      <c r="C7308" s="174" t="s">
        <v>3972</v>
      </c>
      <c r="D7308" s="175" t="s">
        <v>3966</v>
      </c>
      <c r="E7308" s="43" t="s">
        <v>126</v>
      </c>
      <c r="F7308" s="43" t="s">
        <v>15</v>
      </c>
      <c r="G7308" s="57">
        <v>240000</v>
      </c>
      <c r="H7308" s="57">
        <v>480000</v>
      </c>
      <c r="I7308" s="57">
        <v>2</v>
      </c>
    </row>
    <row r="7309" spans="1:9" ht="30">
      <c r="A7309" s="1092"/>
      <c r="B7309" s="1145"/>
      <c r="C7309" s="174" t="s">
        <v>3973</v>
      </c>
      <c r="D7309" s="175" t="s">
        <v>3974</v>
      </c>
      <c r="E7309" s="43" t="s">
        <v>126</v>
      </c>
      <c r="F7309" s="43" t="s">
        <v>15</v>
      </c>
      <c r="G7309" s="57">
        <v>6560000</v>
      </c>
      <c r="H7309" s="57">
        <v>6560000</v>
      </c>
      <c r="I7309" s="57">
        <v>1</v>
      </c>
    </row>
    <row r="7310" spans="1:9" ht="30">
      <c r="A7310" s="1092"/>
      <c r="B7310" s="1145"/>
      <c r="C7310" s="174" t="s">
        <v>3975</v>
      </c>
      <c r="D7310" s="175" t="s">
        <v>3974</v>
      </c>
      <c r="E7310" s="43" t="s">
        <v>126</v>
      </c>
      <c r="F7310" s="43" t="s">
        <v>15</v>
      </c>
      <c r="G7310" s="57">
        <v>2400000</v>
      </c>
      <c r="H7310" s="57">
        <v>2400000</v>
      </c>
      <c r="I7310" s="57">
        <v>1</v>
      </c>
    </row>
    <row r="7311" spans="1:9" ht="30">
      <c r="A7311" s="1092"/>
      <c r="B7311" s="1145"/>
      <c r="C7311" s="174" t="s">
        <v>3976</v>
      </c>
      <c r="D7311" s="175" t="s">
        <v>3974</v>
      </c>
      <c r="E7311" s="43" t="s">
        <v>126</v>
      </c>
      <c r="F7311" s="43" t="s">
        <v>15</v>
      </c>
      <c r="G7311" s="57">
        <v>2110000</v>
      </c>
      <c r="H7311" s="57">
        <v>2110000</v>
      </c>
      <c r="I7311" s="57">
        <v>1</v>
      </c>
    </row>
    <row r="7312" spans="1:9" ht="30">
      <c r="A7312" s="1092"/>
      <c r="B7312" s="1145"/>
      <c r="C7312" s="176" t="s">
        <v>3977</v>
      </c>
      <c r="D7312" s="175" t="s">
        <v>3974</v>
      </c>
      <c r="E7312" s="43" t="s">
        <v>126</v>
      </c>
      <c r="F7312" s="43" t="s">
        <v>15</v>
      </c>
      <c r="G7312" s="57">
        <v>2300000</v>
      </c>
      <c r="H7312" s="57">
        <v>4600000</v>
      </c>
      <c r="I7312" s="57">
        <v>2</v>
      </c>
    </row>
    <row r="7313" spans="1:9" ht="30">
      <c r="A7313" s="1092"/>
      <c r="B7313" s="1145"/>
      <c r="C7313" s="174" t="s">
        <v>3978</v>
      </c>
      <c r="D7313" s="175" t="s">
        <v>3974</v>
      </c>
      <c r="E7313" s="43" t="s">
        <v>126</v>
      </c>
      <c r="F7313" s="43" t="s">
        <v>15</v>
      </c>
      <c r="G7313" s="57">
        <v>1410000</v>
      </c>
      <c r="H7313" s="57">
        <v>2820000</v>
      </c>
      <c r="I7313" s="57">
        <v>2</v>
      </c>
    </row>
    <row r="7314" spans="1:9" ht="30">
      <c r="A7314" s="1092"/>
      <c r="B7314" s="1145"/>
      <c r="C7314" s="174" t="s">
        <v>3979</v>
      </c>
      <c r="D7314" s="175" t="s">
        <v>3974</v>
      </c>
      <c r="E7314" s="43" t="s">
        <v>126</v>
      </c>
      <c r="F7314" s="43" t="s">
        <v>15</v>
      </c>
      <c r="G7314" s="57">
        <v>1800000</v>
      </c>
      <c r="H7314" s="57">
        <v>1800000</v>
      </c>
      <c r="I7314" s="57">
        <v>1</v>
      </c>
    </row>
    <row r="7315" spans="1:9" ht="30">
      <c r="A7315" s="1092"/>
      <c r="B7315" s="1145"/>
      <c r="C7315" s="176" t="s">
        <v>3980</v>
      </c>
      <c r="D7315" s="175" t="s">
        <v>3974</v>
      </c>
      <c r="E7315" s="43" t="s">
        <v>126</v>
      </c>
      <c r="F7315" s="43" t="s">
        <v>15</v>
      </c>
      <c r="G7315" s="57">
        <v>1760000</v>
      </c>
      <c r="H7315" s="57">
        <v>5280000</v>
      </c>
      <c r="I7315" s="57">
        <v>3</v>
      </c>
    </row>
    <row r="7316" spans="1:9" ht="30">
      <c r="A7316" s="1092"/>
      <c r="B7316" s="1145"/>
      <c r="C7316" s="174" t="s">
        <v>3981</v>
      </c>
      <c r="D7316" s="175" t="s">
        <v>3974</v>
      </c>
      <c r="E7316" s="43" t="s">
        <v>126</v>
      </c>
      <c r="F7316" s="43" t="s">
        <v>15</v>
      </c>
      <c r="G7316" s="57">
        <v>3720000</v>
      </c>
      <c r="H7316" s="57">
        <v>3720000</v>
      </c>
      <c r="I7316" s="57">
        <v>1</v>
      </c>
    </row>
    <row r="7317" spans="1:9" ht="30">
      <c r="A7317" s="1092"/>
      <c r="B7317" s="1145"/>
      <c r="C7317" s="176" t="s">
        <v>3982</v>
      </c>
      <c r="D7317" s="175" t="s">
        <v>3983</v>
      </c>
      <c r="E7317" s="43" t="s">
        <v>126</v>
      </c>
      <c r="F7317" s="43" t="s">
        <v>15</v>
      </c>
      <c r="G7317" s="57">
        <v>155000</v>
      </c>
      <c r="H7317" s="57">
        <v>155000</v>
      </c>
      <c r="I7317" s="57">
        <v>1</v>
      </c>
    </row>
    <row r="7318" spans="1:9" ht="30">
      <c r="A7318" s="1092"/>
      <c r="B7318" s="1145"/>
      <c r="C7318" s="174" t="s">
        <v>3984</v>
      </c>
      <c r="D7318" s="175" t="s">
        <v>3983</v>
      </c>
      <c r="E7318" s="43" t="s">
        <v>126</v>
      </c>
      <c r="F7318" s="43" t="s">
        <v>15</v>
      </c>
      <c r="G7318" s="57">
        <v>275000</v>
      </c>
      <c r="H7318" s="57">
        <v>550000</v>
      </c>
      <c r="I7318" s="57">
        <v>2</v>
      </c>
    </row>
    <row r="7319" spans="1:9" ht="30">
      <c r="A7319" s="1092"/>
      <c r="B7319" s="1145"/>
      <c r="C7319" s="174" t="s">
        <v>3985</v>
      </c>
      <c r="D7319" s="175" t="s">
        <v>3983</v>
      </c>
      <c r="E7319" s="43" t="s">
        <v>126</v>
      </c>
      <c r="F7319" s="43" t="s">
        <v>15</v>
      </c>
      <c r="G7319" s="57">
        <v>280000</v>
      </c>
      <c r="H7319" s="57">
        <v>280000</v>
      </c>
      <c r="I7319" s="57">
        <v>1</v>
      </c>
    </row>
    <row r="7320" spans="1:9" ht="30">
      <c r="A7320" s="1092"/>
      <c r="B7320" s="1145"/>
      <c r="C7320" s="174" t="s">
        <v>3986</v>
      </c>
      <c r="D7320" s="175" t="s">
        <v>3983</v>
      </c>
      <c r="E7320" s="43" t="s">
        <v>126</v>
      </c>
      <c r="F7320" s="43" t="s">
        <v>15</v>
      </c>
      <c r="G7320" s="57">
        <v>140000</v>
      </c>
      <c r="H7320" s="57">
        <v>280000</v>
      </c>
      <c r="I7320" s="57">
        <v>2</v>
      </c>
    </row>
    <row r="7321" spans="1:9" ht="30">
      <c r="A7321" s="1092"/>
      <c r="B7321" s="1145"/>
      <c r="C7321" s="174" t="s">
        <v>3987</v>
      </c>
      <c r="D7321" s="175" t="s">
        <v>3983</v>
      </c>
      <c r="E7321" s="43" t="s">
        <v>126</v>
      </c>
      <c r="F7321" s="43" t="s">
        <v>15</v>
      </c>
      <c r="G7321" s="57">
        <v>140000</v>
      </c>
      <c r="H7321" s="57">
        <v>140000</v>
      </c>
      <c r="I7321" s="57">
        <v>1</v>
      </c>
    </row>
    <row r="7322" spans="1:9" ht="30">
      <c r="A7322" s="1092"/>
      <c r="B7322" s="1145"/>
      <c r="C7322" s="174" t="s">
        <v>3988</v>
      </c>
      <c r="D7322" s="175" t="s">
        <v>3983</v>
      </c>
      <c r="E7322" s="43" t="s">
        <v>126</v>
      </c>
      <c r="F7322" s="43" t="s">
        <v>15</v>
      </c>
      <c r="G7322" s="57">
        <v>255000</v>
      </c>
      <c r="H7322" s="57">
        <v>255000</v>
      </c>
      <c r="I7322" s="57">
        <v>1</v>
      </c>
    </row>
    <row r="7323" spans="1:9" ht="30">
      <c r="A7323" s="1092"/>
      <c r="B7323" s="1145"/>
      <c r="C7323" s="177" t="s">
        <v>3989</v>
      </c>
      <c r="D7323" s="175" t="s">
        <v>3990</v>
      </c>
      <c r="E7323" s="43" t="s">
        <v>14</v>
      </c>
      <c r="F7323" s="43" t="s">
        <v>15</v>
      </c>
      <c r="G7323" s="57">
        <v>40000</v>
      </c>
      <c r="H7323" s="61">
        <v>1200000</v>
      </c>
      <c r="I7323" s="57">
        <v>30</v>
      </c>
    </row>
    <row r="7324" spans="1:9">
      <c r="A7324" s="1092"/>
      <c r="B7324" s="1145"/>
      <c r="C7324" s="924" t="s">
        <v>8270</v>
      </c>
      <c r="D7324" s="924" t="s">
        <v>3991</v>
      </c>
      <c r="E7324" s="43" t="s">
        <v>14</v>
      </c>
      <c r="F7324" s="43" t="s">
        <v>15</v>
      </c>
      <c r="G7324" s="925">
        <v>65000</v>
      </c>
      <c r="H7324" s="926">
        <v>4680</v>
      </c>
      <c r="I7324" s="925">
        <v>72</v>
      </c>
    </row>
    <row r="7325" spans="1:9">
      <c r="A7325" s="1092"/>
      <c r="B7325" s="1145"/>
      <c r="C7325" s="177"/>
      <c r="D7325" s="175"/>
      <c r="G7325" s="57"/>
      <c r="H7325" s="61"/>
      <c r="I7325" s="57"/>
    </row>
    <row r="7326" spans="1:9">
      <c r="A7326" s="1092"/>
      <c r="B7326" s="1146" t="s">
        <v>258</v>
      </c>
      <c r="C7326" s="1146"/>
      <c r="D7326" s="1146"/>
      <c r="E7326" s="1146"/>
      <c r="F7326" s="1146"/>
      <c r="G7326" s="1146"/>
      <c r="H7326" s="1146"/>
      <c r="I7326" s="1147"/>
    </row>
    <row r="7327" spans="1:9">
      <c r="A7327" s="1092"/>
      <c r="B7327" s="1114" t="s">
        <v>154</v>
      </c>
      <c r="C7327" s="1114"/>
      <c r="D7327" s="1114"/>
      <c r="E7327" s="1114"/>
      <c r="F7327" s="1114"/>
      <c r="G7327" s="1114"/>
      <c r="H7327" s="1114"/>
      <c r="I7327" s="1115"/>
    </row>
    <row r="7328" spans="1:9" s="52" customFormat="1" ht="30">
      <c r="A7328" s="1092"/>
      <c r="B7328" s="66">
        <v>4251</v>
      </c>
      <c r="C7328" s="162">
        <v>45211113</v>
      </c>
      <c r="D7328" s="163" t="s">
        <v>260</v>
      </c>
      <c r="E7328" s="51" t="s">
        <v>126</v>
      </c>
      <c r="F7328" s="51" t="s">
        <v>121</v>
      </c>
      <c r="G7328" s="56">
        <v>63998000</v>
      </c>
      <c r="H7328" s="56">
        <v>63998000</v>
      </c>
      <c r="I7328" s="56">
        <v>1</v>
      </c>
    </row>
    <row r="7329" spans="1:11" s="52" customFormat="1">
      <c r="A7329" s="1092"/>
      <c r="B7329" s="66"/>
      <c r="C7329" s="297"/>
      <c r="D7329" s="1114" t="s">
        <v>118</v>
      </c>
      <c r="E7329" s="1114"/>
      <c r="F7329" s="1114"/>
      <c r="G7329" s="1114"/>
      <c r="H7329" s="1114"/>
      <c r="I7329" s="1114"/>
      <c r="J7329" s="1114"/>
      <c r="K7329" s="1115"/>
    </row>
    <row r="7330" spans="1:11" s="52" customFormat="1" ht="28.5">
      <c r="A7330" s="1092"/>
      <c r="B7330" s="298" t="s">
        <v>5618</v>
      </c>
      <c r="C7330" s="298" t="s">
        <v>5617</v>
      </c>
      <c r="D7330" s="299" t="s">
        <v>5260</v>
      </c>
      <c r="E7330" s="298" t="s">
        <v>3120</v>
      </c>
      <c r="F7330" s="298" t="s">
        <v>121</v>
      </c>
      <c r="G7330" s="298">
        <v>946620</v>
      </c>
      <c r="H7330" s="298">
        <v>946620</v>
      </c>
      <c r="I7330" s="298">
        <v>1</v>
      </c>
    </row>
    <row r="7331" spans="1:11">
      <c r="A7331" s="1092"/>
      <c r="B7331" s="1096" t="s">
        <v>261</v>
      </c>
      <c r="C7331" s="1096"/>
      <c r="D7331" s="1096"/>
      <c r="E7331" s="1096"/>
      <c r="F7331" s="1096"/>
      <c r="G7331" s="1096"/>
      <c r="H7331" s="1096"/>
      <c r="I7331" s="1097"/>
    </row>
    <row r="7332" spans="1:11">
      <c r="A7332" s="1092"/>
      <c r="B7332" s="1114" t="s">
        <v>154</v>
      </c>
      <c r="C7332" s="1114"/>
      <c r="D7332" s="1114"/>
      <c r="E7332" s="1114"/>
      <c r="F7332" s="1114"/>
      <c r="G7332" s="1114"/>
      <c r="H7332" s="1114"/>
      <c r="I7332" s="1115"/>
    </row>
    <row r="7333" spans="1:11" s="52" customFormat="1" ht="30">
      <c r="A7333" s="1092"/>
      <c r="B7333" s="67">
        <v>4251</v>
      </c>
      <c r="C7333" s="162">
        <v>45261170</v>
      </c>
      <c r="D7333" s="163" t="s">
        <v>263</v>
      </c>
      <c r="E7333" s="51" t="s">
        <v>126</v>
      </c>
      <c r="F7333" s="51" t="s">
        <v>121</v>
      </c>
      <c r="G7333" s="56">
        <v>6439725</v>
      </c>
      <c r="H7333" s="56">
        <v>6439725</v>
      </c>
      <c r="I7333" s="56">
        <v>1</v>
      </c>
    </row>
    <row r="7334" spans="1:11">
      <c r="A7334" s="1092"/>
      <c r="B7334" s="1114" t="s">
        <v>118</v>
      </c>
      <c r="C7334" s="1114"/>
      <c r="D7334" s="1114"/>
      <c r="E7334" s="1114"/>
      <c r="F7334" s="1114"/>
      <c r="G7334" s="1114"/>
      <c r="H7334" s="1114"/>
      <c r="I7334" s="1115"/>
    </row>
    <row r="7335" spans="1:11" s="8" customFormat="1" ht="30">
      <c r="A7335" s="1092"/>
      <c r="B7335" s="65">
        <v>4251</v>
      </c>
      <c r="C7335" s="170">
        <v>71351540</v>
      </c>
      <c r="D7335" s="171" t="s">
        <v>2922</v>
      </c>
      <c r="E7335" s="65" t="s">
        <v>172</v>
      </c>
      <c r="F7335" s="65" t="s">
        <v>121</v>
      </c>
      <c r="G7335" s="7">
        <v>60275</v>
      </c>
      <c r="H7335" s="7">
        <v>60275</v>
      </c>
      <c r="I7335" s="7">
        <v>1</v>
      </c>
    </row>
    <row r="7336" spans="1:11" s="8" customFormat="1" ht="15" customHeight="1">
      <c r="A7336" s="1092"/>
      <c r="B7336" s="1095" t="s">
        <v>6550</v>
      </c>
      <c r="C7336" s="1096"/>
      <c r="D7336" s="1096"/>
      <c r="E7336" s="1096"/>
      <c r="F7336" s="1096"/>
      <c r="G7336" s="1096"/>
      <c r="H7336" s="1096"/>
      <c r="I7336" s="1097"/>
    </row>
    <row r="7337" spans="1:11" s="8" customFormat="1">
      <c r="A7337" s="1092"/>
      <c r="B7337" s="484"/>
      <c r="C7337" s="485"/>
      <c r="D7337" s="486"/>
      <c r="E7337" s="487"/>
      <c r="F7337" s="487"/>
      <c r="G7337" s="488"/>
      <c r="H7337" s="488"/>
      <c r="I7337" s="489"/>
    </row>
    <row r="7338" spans="1:11" s="8" customFormat="1">
      <c r="A7338" s="1092"/>
      <c r="B7338" s="724"/>
      <c r="C7338" s="596" t="s">
        <v>7422</v>
      </c>
      <c r="D7338" s="596" t="s">
        <v>6552</v>
      </c>
      <c r="E7338" s="165" t="s">
        <v>126</v>
      </c>
      <c r="F7338" s="165" t="s">
        <v>121</v>
      </c>
      <c r="G7338" s="512">
        <v>72485200</v>
      </c>
      <c r="H7338" s="512">
        <v>72485200</v>
      </c>
      <c r="I7338" s="489">
        <v>1</v>
      </c>
    </row>
    <row r="7339" spans="1:11" s="8" customFormat="1" ht="30">
      <c r="A7339" s="1092"/>
      <c r="B7339" s="1098" t="s">
        <v>5294</v>
      </c>
      <c r="C7339" s="165" t="s">
        <v>6551</v>
      </c>
      <c r="D7339" s="165" t="s">
        <v>6552</v>
      </c>
      <c r="E7339" s="165" t="s">
        <v>126</v>
      </c>
      <c r="F7339" s="165" t="s">
        <v>121</v>
      </c>
      <c r="G7339" s="336">
        <v>19737.63</v>
      </c>
      <c r="H7339" s="336">
        <v>19737.63</v>
      </c>
      <c r="I7339" s="165">
        <v>1</v>
      </c>
    </row>
    <row r="7340" spans="1:11" s="8" customFormat="1" ht="30">
      <c r="A7340" s="1092"/>
      <c r="B7340" s="1099"/>
      <c r="C7340" s="165" t="s">
        <v>6553</v>
      </c>
      <c r="D7340" s="165" t="s">
        <v>6552</v>
      </c>
      <c r="E7340" s="165" t="s">
        <v>126</v>
      </c>
      <c r="F7340" s="165" t="s">
        <v>121</v>
      </c>
      <c r="G7340" s="336">
        <v>18620.36</v>
      </c>
      <c r="H7340" s="336">
        <v>18620.36</v>
      </c>
      <c r="I7340" s="165">
        <v>1</v>
      </c>
    </row>
    <row r="7341" spans="1:11" s="8" customFormat="1">
      <c r="A7341" s="1092"/>
      <c r="B7341" s="596" t="s">
        <v>5294</v>
      </c>
      <c r="C7341" s="596" t="s">
        <v>7423</v>
      </c>
      <c r="D7341" s="596" t="s">
        <v>531</v>
      </c>
      <c r="E7341" s="725" t="s">
        <v>120</v>
      </c>
      <c r="F7341" s="165" t="s">
        <v>121</v>
      </c>
      <c r="G7341" s="512">
        <v>430000</v>
      </c>
      <c r="H7341" s="512">
        <v>430000</v>
      </c>
      <c r="I7341" s="175">
        <v>1</v>
      </c>
    </row>
    <row r="7342" spans="1:11" s="8" customFormat="1" ht="30">
      <c r="A7342" s="1092"/>
      <c r="B7342" s="455" t="s">
        <v>5294</v>
      </c>
      <c r="C7342" s="165" t="s">
        <v>7541</v>
      </c>
      <c r="D7342" s="165" t="s">
        <v>5260</v>
      </c>
      <c r="E7342" s="165" t="s">
        <v>172</v>
      </c>
      <c r="F7342" s="165" t="s">
        <v>121</v>
      </c>
      <c r="G7342" s="165">
        <v>1289900</v>
      </c>
      <c r="H7342" s="165">
        <v>1289900</v>
      </c>
      <c r="I7342" s="175">
        <v>1</v>
      </c>
    </row>
    <row r="7343" spans="1:11" s="8" customFormat="1">
      <c r="A7343" s="1092"/>
      <c r="B7343" s="484"/>
      <c r="C7343" s="485"/>
      <c r="D7343" s="486"/>
      <c r="E7343" s="487"/>
      <c r="F7343" s="487"/>
      <c r="G7343" s="488"/>
      <c r="H7343" s="488"/>
      <c r="I7343" s="489"/>
    </row>
    <row r="7344" spans="1:11">
      <c r="A7344" s="1092"/>
      <c r="B7344" s="1095" t="s">
        <v>267</v>
      </c>
      <c r="C7344" s="1096"/>
      <c r="D7344" s="1096"/>
      <c r="E7344" s="1096"/>
      <c r="F7344" s="1096"/>
      <c r="G7344" s="1096"/>
      <c r="H7344" s="1096"/>
      <c r="I7344" s="1097"/>
    </row>
    <row r="7345" spans="1:9">
      <c r="A7345" s="1092"/>
      <c r="B7345" s="1113" t="s">
        <v>118</v>
      </c>
      <c r="C7345" s="1114"/>
      <c r="D7345" s="1114"/>
      <c r="E7345" s="1114"/>
      <c r="F7345" s="1114"/>
      <c r="G7345" s="1114"/>
      <c r="H7345" s="1114"/>
      <c r="I7345" s="1115"/>
    </row>
    <row r="7346" spans="1:9" ht="45">
      <c r="A7346" s="1092"/>
      <c r="B7346" s="1136">
        <v>4239</v>
      </c>
      <c r="C7346" s="164" t="s">
        <v>3992</v>
      </c>
      <c r="D7346" s="165" t="s">
        <v>3993</v>
      </c>
      <c r="E7346" s="43" t="s">
        <v>14</v>
      </c>
      <c r="F7346" s="43" t="s">
        <v>121</v>
      </c>
      <c r="G7346" s="57">
        <v>407200</v>
      </c>
      <c r="H7346" s="57">
        <v>407200</v>
      </c>
      <c r="I7346" s="57">
        <v>1</v>
      </c>
    </row>
    <row r="7347" spans="1:9" ht="75">
      <c r="A7347" s="1092"/>
      <c r="B7347" s="1137"/>
      <c r="C7347" s="164" t="s">
        <v>3994</v>
      </c>
      <c r="D7347" s="165" t="s">
        <v>3995</v>
      </c>
      <c r="E7347" s="43" t="s">
        <v>14</v>
      </c>
      <c r="F7347" s="43" t="s">
        <v>121</v>
      </c>
      <c r="G7347" s="57">
        <v>955500</v>
      </c>
      <c r="H7347" s="57">
        <v>955500</v>
      </c>
      <c r="I7347" s="57">
        <v>1</v>
      </c>
    </row>
    <row r="7348" spans="1:9" ht="45">
      <c r="A7348" s="1092"/>
      <c r="B7348" s="1137"/>
      <c r="C7348" s="164" t="s">
        <v>3996</v>
      </c>
      <c r="D7348" s="165" t="s">
        <v>3997</v>
      </c>
      <c r="E7348" s="43" t="s">
        <v>14</v>
      </c>
      <c r="F7348" s="43" t="s">
        <v>121</v>
      </c>
      <c r="G7348" s="57">
        <v>871200</v>
      </c>
      <c r="H7348" s="57">
        <v>871200</v>
      </c>
      <c r="I7348" s="57">
        <v>1</v>
      </c>
    </row>
    <row r="7349" spans="1:9" ht="45">
      <c r="A7349" s="1092"/>
      <c r="B7349" s="1137"/>
      <c r="C7349" s="164" t="s">
        <v>3998</v>
      </c>
      <c r="D7349" s="165" t="s">
        <v>3999</v>
      </c>
      <c r="E7349" s="43" t="s">
        <v>14</v>
      </c>
      <c r="F7349" s="43" t="s">
        <v>121</v>
      </c>
      <c r="G7349" s="57">
        <v>992800</v>
      </c>
      <c r="H7349" s="57">
        <v>992800</v>
      </c>
      <c r="I7349" s="57">
        <v>1</v>
      </c>
    </row>
    <row r="7350" spans="1:9" ht="45">
      <c r="A7350" s="1092"/>
      <c r="B7350" s="1137"/>
      <c r="C7350" s="164" t="s">
        <v>4000</v>
      </c>
      <c r="D7350" s="165" t="s">
        <v>4001</v>
      </c>
      <c r="E7350" s="43" t="s">
        <v>14</v>
      </c>
      <c r="F7350" s="43" t="s">
        <v>121</v>
      </c>
      <c r="G7350" s="57">
        <v>487200</v>
      </c>
      <c r="H7350" s="57">
        <v>487200</v>
      </c>
      <c r="I7350" s="57">
        <v>1</v>
      </c>
    </row>
    <row r="7351" spans="1:9" ht="45">
      <c r="A7351" s="1092"/>
      <c r="B7351" s="1137"/>
      <c r="C7351" s="164" t="s">
        <v>4002</v>
      </c>
      <c r="D7351" s="165" t="s">
        <v>4003</v>
      </c>
      <c r="E7351" s="43" t="s">
        <v>14</v>
      </c>
      <c r="F7351" s="43" t="s">
        <v>121</v>
      </c>
      <c r="G7351" s="57">
        <v>459000</v>
      </c>
      <c r="H7351" s="57">
        <v>459000</v>
      </c>
      <c r="I7351" s="57">
        <v>1</v>
      </c>
    </row>
    <row r="7352" spans="1:9" ht="45">
      <c r="A7352" s="1092"/>
      <c r="B7352" s="1137"/>
      <c r="C7352" s="164" t="s">
        <v>4004</v>
      </c>
      <c r="D7352" s="165" t="s">
        <v>4005</v>
      </c>
      <c r="E7352" s="43" t="s">
        <v>14</v>
      </c>
      <c r="F7352" s="43" t="s">
        <v>121</v>
      </c>
      <c r="G7352" s="57">
        <v>517500</v>
      </c>
      <c r="H7352" s="57">
        <v>517500</v>
      </c>
      <c r="I7352" s="57">
        <v>1</v>
      </c>
    </row>
    <row r="7353" spans="1:9" ht="45">
      <c r="A7353" s="1092"/>
      <c r="B7353" s="1137"/>
      <c r="C7353" s="164" t="s">
        <v>4006</v>
      </c>
      <c r="D7353" s="165" t="s">
        <v>4007</v>
      </c>
      <c r="E7353" s="43" t="s">
        <v>14</v>
      </c>
      <c r="F7353" s="43" t="s">
        <v>121</v>
      </c>
      <c r="G7353" s="57">
        <v>714600</v>
      </c>
      <c r="H7353" s="57">
        <v>714600</v>
      </c>
      <c r="I7353" s="57">
        <v>1</v>
      </c>
    </row>
    <row r="7354" spans="1:9" ht="45">
      <c r="A7354" s="1092"/>
      <c r="B7354" s="1137"/>
      <c r="C7354" s="164" t="s">
        <v>4008</v>
      </c>
      <c r="D7354" s="165" t="s">
        <v>4009</v>
      </c>
      <c r="E7354" s="43" t="s">
        <v>14</v>
      </c>
      <c r="F7354" s="43" t="s">
        <v>121</v>
      </c>
      <c r="G7354" s="57">
        <v>871200</v>
      </c>
      <c r="H7354" s="57">
        <v>871200</v>
      </c>
      <c r="I7354" s="57">
        <v>1</v>
      </c>
    </row>
    <row r="7355" spans="1:9" ht="60">
      <c r="A7355" s="1092"/>
      <c r="B7355" s="1137"/>
      <c r="C7355" s="164" t="s">
        <v>4010</v>
      </c>
      <c r="D7355" s="165" t="s">
        <v>4011</v>
      </c>
      <c r="E7355" s="43" t="s">
        <v>14</v>
      </c>
      <c r="F7355" s="43" t="s">
        <v>121</v>
      </c>
      <c r="G7355" s="57">
        <v>1465000</v>
      </c>
      <c r="H7355" s="57">
        <v>1465000</v>
      </c>
      <c r="I7355" s="57">
        <v>1</v>
      </c>
    </row>
    <row r="7356" spans="1:9" ht="45">
      <c r="A7356" s="1092"/>
      <c r="B7356" s="1137"/>
      <c r="C7356" s="164" t="s">
        <v>4012</v>
      </c>
      <c r="D7356" s="165" t="s">
        <v>4013</v>
      </c>
      <c r="E7356" s="43" t="s">
        <v>14</v>
      </c>
      <c r="F7356" s="43" t="s">
        <v>121</v>
      </c>
      <c r="G7356" s="57">
        <v>288000</v>
      </c>
      <c r="H7356" s="57">
        <v>288000</v>
      </c>
      <c r="I7356" s="57">
        <v>1</v>
      </c>
    </row>
    <row r="7357" spans="1:9" ht="45">
      <c r="A7357" s="1092"/>
      <c r="B7357" s="1137"/>
      <c r="C7357" s="164" t="s">
        <v>4014</v>
      </c>
      <c r="D7357" s="165" t="s">
        <v>4015</v>
      </c>
      <c r="E7357" s="43" t="s">
        <v>14</v>
      </c>
      <c r="F7357" s="43" t="s">
        <v>121</v>
      </c>
      <c r="G7357" s="57">
        <v>320400</v>
      </c>
      <c r="H7357" s="57">
        <v>320400</v>
      </c>
      <c r="I7357" s="57">
        <v>1</v>
      </c>
    </row>
    <row r="7358" spans="1:9" ht="60">
      <c r="A7358" s="1092"/>
      <c r="B7358" s="1137"/>
      <c r="C7358" s="164" t="s">
        <v>4016</v>
      </c>
      <c r="D7358" s="165" t="s">
        <v>4017</v>
      </c>
      <c r="E7358" s="43" t="s">
        <v>14</v>
      </c>
      <c r="F7358" s="43" t="s">
        <v>121</v>
      </c>
      <c r="G7358" s="57">
        <v>326400</v>
      </c>
      <c r="H7358" s="57">
        <v>326400</v>
      </c>
      <c r="I7358" s="57">
        <v>1</v>
      </c>
    </row>
    <row r="7359" spans="1:9">
      <c r="A7359" s="1092"/>
      <c r="B7359" s="1138" t="s">
        <v>895</v>
      </c>
      <c r="C7359" s="1138"/>
      <c r="D7359" s="1138"/>
      <c r="E7359" s="1138"/>
      <c r="F7359" s="1138"/>
      <c r="G7359" s="1138"/>
      <c r="H7359" s="1138"/>
      <c r="I7359" s="1139"/>
    </row>
    <row r="7360" spans="1:9">
      <c r="A7360" s="1092"/>
      <c r="B7360" s="1101" t="s">
        <v>154</v>
      </c>
      <c r="C7360" s="1101"/>
      <c r="D7360" s="1101"/>
      <c r="E7360" s="1101"/>
      <c r="F7360" s="1101"/>
      <c r="G7360" s="1101"/>
      <c r="H7360" s="1101"/>
      <c r="I7360" s="1101"/>
    </row>
    <row r="7361" spans="1:9" s="8" customFormat="1" ht="30">
      <c r="A7361" s="1092"/>
      <c r="B7361" s="1140">
        <v>5112</v>
      </c>
      <c r="C7361" s="178">
        <v>45211140</v>
      </c>
      <c r="D7361" s="179" t="s">
        <v>4018</v>
      </c>
      <c r="E7361" s="68" t="s">
        <v>126</v>
      </c>
      <c r="F7361" s="68" t="s">
        <v>121</v>
      </c>
      <c r="G7361" s="69">
        <v>18620360</v>
      </c>
      <c r="H7361" s="69">
        <v>18620360</v>
      </c>
      <c r="I7361" s="69">
        <v>1</v>
      </c>
    </row>
    <row r="7362" spans="1:9" s="8" customFormat="1" ht="30">
      <c r="A7362" s="1092"/>
      <c r="B7362" s="1141"/>
      <c r="C7362" s="180">
        <v>45211140</v>
      </c>
      <c r="D7362" s="181" t="s">
        <v>4019</v>
      </c>
      <c r="E7362" s="70" t="s">
        <v>126</v>
      </c>
      <c r="F7362" s="70" t="s">
        <v>121</v>
      </c>
      <c r="G7362" s="71">
        <v>19737630</v>
      </c>
      <c r="H7362" s="71">
        <v>19737630</v>
      </c>
      <c r="I7362" s="71">
        <v>1</v>
      </c>
    </row>
    <row r="7363" spans="1:9">
      <c r="A7363" s="1092"/>
      <c r="B7363" s="1101" t="s">
        <v>118</v>
      </c>
      <c r="C7363" s="1101"/>
      <c r="D7363" s="1101"/>
      <c r="E7363" s="1101"/>
      <c r="F7363" s="1101"/>
      <c r="G7363" s="1101"/>
      <c r="H7363" s="1101"/>
      <c r="I7363" s="1101"/>
    </row>
    <row r="7364" spans="1:9" s="8" customFormat="1" ht="30">
      <c r="A7364" s="1092"/>
      <c r="B7364" s="1132">
        <v>5112</v>
      </c>
      <c r="C7364" s="164" t="s">
        <v>6276</v>
      </c>
      <c r="D7364" s="165" t="s">
        <v>4020</v>
      </c>
      <c r="E7364" s="164" t="s">
        <v>172</v>
      </c>
      <c r="F7364" s="164" t="s">
        <v>121</v>
      </c>
      <c r="G7364" s="164">
        <v>364272</v>
      </c>
      <c r="H7364" s="164">
        <v>364272</v>
      </c>
      <c r="I7364" s="164">
        <v>1</v>
      </c>
    </row>
    <row r="7365" spans="1:9" s="8" customFormat="1" ht="30">
      <c r="A7365" s="1092"/>
      <c r="B7365" s="1133"/>
      <c r="C7365" s="164" t="s">
        <v>6277</v>
      </c>
      <c r="D7365" s="165" t="s">
        <v>4021</v>
      </c>
      <c r="E7365" s="164" t="s">
        <v>172</v>
      </c>
      <c r="F7365" s="164" t="s">
        <v>121</v>
      </c>
      <c r="G7365" s="164">
        <v>389328</v>
      </c>
      <c r="H7365" s="164">
        <v>389328</v>
      </c>
      <c r="I7365" s="164">
        <v>1</v>
      </c>
    </row>
    <row r="7366" spans="1:9" s="8" customFormat="1" ht="30">
      <c r="A7366" s="1092"/>
      <c r="B7366" s="1133"/>
      <c r="C7366" s="431" t="s">
        <v>6343</v>
      </c>
      <c r="D7366" s="432" t="s">
        <v>4022</v>
      </c>
      <c r="E7366" s="433" t="s">
        <v>120</v>
      </c>
      <c r="F7366" s="433" t="s">
        <v>121</v>
      </c>
      <c r="G7366" s="32">
        <v>109284</v>
      </c>
      <c r="H7366" s="32">
        <v>109284</v>
      </c>
      <c r="I7366" s="434">
        <v>1</v>
      </c>
    </row>
    <row r="7367" spans="1:9" s="8" customFormat="1" ht="30">
      <c r="A7367" s="1092"/>
      <c r="B7367" s="1134"/>
      <c r="C7367" s="431" t="s">
        <v>6344</v>
      </c>
      <c r="D7367" s="432" t="s">
        <v>4023</v>
      </c>
      <c r="E7367" s="433" t="s">
        <v>120</v>
      </c>
      <c r="F7367" s="433" t="s">
        <v>121</v>
      </c>
      <c r="G7367" s="32">
        <v>116796</v>
      </c>
      <c r="H7367" s="32">
        <v>116796</v>
      </c>
      <c r="I7367" s="434">
        <v>1</v>
      </c>
    </row>
    <row r="7368" spans="1:9">
      <c r="A7368" s="1092"/>
      <c r="B7368" s="1127" t="s">
        <v>274</v>
      </c>
      <c r="C7368" s="1125"/>
      <c r="D7368" s="1125"/>
      <c r="E7368" s="1125"/>
      <c r="F7368" s="1125"/>
      <c r="G7368" s="1125"/>
      <c r="H7368" s="1125"/>
      <c r="I7368" s="1126"/>
    </row>
    <row r="7369" spans="1:9">
      <c r="A7369" s="1092"/>
      <c r="B7369" s="1135" t="s">
        <v>11</v>
      </c>
      <c r="C7369" s="1110"/>
      <c r="D7369" s="1110"/>
      <c r="E7369" s="1110"/>
      <c r="F7369" s="1110"/>
      <c r="G7369" s="1110"/>
      <c r="H7369" s="1110"/>
      <c r="I7369" s="1111"/>
    </row>
    <row r="7370" spans="1:9" s="8" customFormat="1">
      <c r="A7370" s="1092"/>
      <c r="B7370" s="64">
        <v>4267</v>
      </c>
      <c r="C7370" s="596" t="s">
        <v>8398</v>
      </c>
      <c r="D7370" s="596" t="s">
        <v>4058</v>
      </c>
      <c r="E7370" s="65" t="s">
        <v>126</v>
      </c>
      <c r="F7370" s="65" t="s">
        <v>15</v>
      </c>
      <c r="G7370" s="900">
        <v>1200</v>
      </c>
      <c r="H7370" s="619">
        <v>5829.6</v>
      </c>
      <c r="I7370" s="900">
        <v>4858</v>
      </c>
    </row>
    <row r="7371" spans="1:9">
      <c r="A7371" s="1092"/>
      <c r="B7371" s="1128" t="s">
        <v>118</v>
      </c>
      <c r="C7371" s="1128"/>
      <c r="D7371" s="1128"/>
      <c r="E7371" s="1128"/>
      <c r="F7371" s="1128"/>
      <c r="G7371" s="1128"/>
      <c r="H7371" s="1128"/>
      <c r="I7371" s="1128"/>
    </row>
    <row r="7372" spans="1:9" ht="30">
      <c r="A7372" s="1092"/>
      <c r="B7372" s="1112">
        <v>4239</v>
      </c>
      <c r="C7372" s="168" t="s">
        <v>4024</v>
      </c>
      <c r="D7372" s="169" t="s">
        <v>4025</v>
      </c>
      <c r="E7372" s="46" t="s">
        <v>14</v>
      </c>
      <c r="F7372" s="46" t="s">
        <v>121</v>
      </c>
      <c r="G7372" s="60">
        <v>800000</v>
      </c>
      <c r="H7372" s="60">
        <v>800000</v>
      </c>
      <c r="I7372" s="60">
        <v>1</v>
      </c>
    </row>
    <row r="7373" spans="1:9" ht="45">
      <c r="A7373" s="1092"/>
      <c r="B7373" s="1112"/>
      <c r="C7373" s="164" t="s">
        <v>4026</v>
      </c>
      <c r="D7373" s="165" t="s">
        <v>4027</v>
      </c>
      <c r="E7373" s="43" t="s">
        <v>14</v>
      </c>
      <c r="F7373" s="43" t="s">
        <v>121</v>
      </c>
      <c r="G7373" s="57">
        <v>840000</v>
      </c>
      <c r="H7373" s="57">
        <v>840000</v>
      </c>
      <c r="I7373" s="57">
        <v>1</v>
      </c>
    </row>
    <row r="7374" spans="1:9" ht="45">
      <c r="A7374" s="1092"/>
      <c r="B7374" s="1112"/>
      <c r="C7374" s="164" t="s">
        <v>4028</v>
      </c>
      <c r="D7374" s="165" t="s">
        <v>4029</v>
      </c>
      <c r="E7374" s="43" t="s">
        <v>14</v>
      </c>
      <c r="F7374" s="43" t="s">
        <v>121</v>
      </c>
      <c r="G7374" s="57">
        <v>430000</v>
      </c>
      <c r="H7374" s="57">
        <v>430000</v>
      </c>
      <c r="I7374" s="57">
        <v>1</v>
      </c>
    </row>
    <row r="7375" spans="1:9" ht="30">
      <c r="A7375" s="1092"/>
      <c r="B7375" s="1112"/>
      <c r="C7375" s="164" t="s">
        <v>4030</v>
      </c>
      <c r="D7375" s="165" t="s">
        <v>4031</v>
      </c>
      <c r="E7375" s="43" t="s">
        <v>14</v>
      </c>
      <c r="F7375" s="43" t="s">
        <v>121</v>
      </c>
      <c r="G7375" s="57">
        <v>840000</v>
      </c>
      <c r="H7375" s="57">
        <v>840000</v>
      </c>
      <c r="I7375" s="57">
        <v>1</v>
      </c>
    </row>
    <row r="7376" spans="1:9" ht="45">
      <c r="A7376" s="1092"/>
      <c r="B7376" s="1112"/>
      <c r="C7376" s="164" t="s">
        <v>4032</v>
      </c>
      <c r="D7376" s="165" t="s">
        <v>4033</v>
      </c>
      <c r="E7376" s="43" t="s">
        <v>14</v>
      </c>
      <c r="F7376" s="43" t="s">
        <v>121</v>
      </c>
      <c r="G7376" s="57">
        <v>800000</v>
      </c>
      <c r="H7376" s="57">
        <v>800000</v>
      </c>
      <c r="I7376" s="57">
        <v>1</v>
      </c>
    </row>
    <row r="7377" spans="1:9" ht="30">
      <c r="A7377" s="1092"/>
      <c r="B7377" s="1112"/>
      <c r="C7377" s="164" t="s">
        <v>4034</v>
      </c>
      <c r="D7377" s="165" t="s">
        <v>4035</v>
      </c>
      <c r="E7377" s="43" t="s">
        <v>14</v>
      </c>
      <c r="F7377" s="43" t="s">
        <v>121</v>
      </c>
      <c r="G7377" s="57">
        <v>430000</v>
      </c>
      <c r="H7377" s="57">
        <v>430000</v>
      </c>
      <c r="I7377" s="57">
        <v>1</v>
      </c>
    </row>
    <row r="7378" spans="1:9" ht="45">
      <c r="A7378" s="1092"/>
      <c r="B7378" s="1112"/>
      <c r="C7378" s="164" t="s">
        <v>4036</v>
      </c>
      <c r="D7378" s="165" t="s">
        <v>4037</v>
      </c>
      <c r="E7378" s="43" t="s">
        <v>14</v>
      </c>
      <c r="F7378" s="43" t="s">
        <v>121</v>
      </c>
      <c r="G7378" s="57">
        <v>2540000</v>
      </c>
      <c r="H7378" s="57">
        <v>2540000</v>
      </c>
      <c r="I7378" s="57">
        <v>1</v>
      </c>
    </row>
    <row r="7379" spans="1:9" ht="45">
      <c r="A7379" s="1092"/>
      <c r="B7379" s="1112"/>
      <c r="C7379" s="164" t="s">
        <v>4038</v>
      </c>
      <c r="D7379" s="165" t="s">
        <v>4039</v>
      </c>
      <c r="E7379" s="43" t="s">
        <v>14</v>
      </c>
      <c r="F7379" s="43" t="s">
        <v>121</v>
      </c>
      <c r="G7379" s="57">
        <v>1150000</v>
      </c>
      <c r="H7379" s="57">
        <v>1150000</v>
      </c>
      <c r="I7379" s="57">
        <v>1</v>
      </c>
    </row>
    <row r="7380" spans="1:9" s="52" customFormat="1" ht="45">
      <c r="A7380" s="1092"/>
      <c r="B7380" s="1112"/>
      <c r="C7380" s="162">
        <v>79951100</v>
      </c>
      <c r="D7380" s="163" t="s">
        <v>4040</v>
      </c>
      <c r="E7380" s="51" t="s">
        <v>14</v>
      </c>
      <c r="F7380" s="51" t="s">
        <v>121</v>
      </c>
      <c r="G7380" s="56">
        <v>25000000</v>
      </c>
      <c r="H7380" s="56">
        <v>25000000</v>
      </c>
      <c r="I7380" s="56">
        <v>1</v>
      </c>
    </row>
    <row r="7381" spans="1:9">
      <c r="A7381" s="1092"/>
      <c r="B7381" s="1125" t="s">
        <v>4041</v>
      </c>
      <c r="C7381" s="1125"/>
      <c r="D7381" s="1125"/>
      <c r="E7381" s="1125"/>
      <c r="F7381" s="1125"/>
      <c r="G7381" s="1125"/>
      <c r="H7381" s="1125"/>
      <c r="I7381" s="1126"/>
    </row>
    <row r="7382" spans="1:9">
      <c r="A7382" s="1092"/>
      <c r="B7382" s="1150" t="s">
        <v>154</v>
      </c>
      <c r="C7382" s="1150"/>
      <c r="D7382" s="1150"/>
      <c r="E7382" s="1150"/>
      <c r="F7382" s="1150"/>
      <c r="G7382" s="1150"/>
      <c r="H7382" s="1150"/>
      <c r="I7382" s="1151"/>
    </row>
    <row r="7383" spans="1:9">
      <c r="A7383" s="1092"/>
      <c r="B7383" s="638"/>
      <c r="C7383" s="638"/>
      <c r="D7383" s="638"/>
      <c r="E7383" s="638"/>
      <c r="F7383" s="638"/>
      <c r="G7383" s="638"/>
      <c r="H7383" s="638"/>
      <c r="I7383" s="639"/>
    </row>
    <row r="7384" spans="1:9" ht="30">
      <c r="A7384" s="1092"/>
      <c r="B7384" s="43">
        <v>5113</v>
      </c>
      <c r="C7384" s="164" t="s">
        <v>4042</v>
      </c>
      <c r="D7384" s="165" t="s">
        <v>4043</v>
      </c>
      <c r="E7384" s="43" t="s">
        <v>149</v>
      </c>
      <c r="F7384" s="43" t="s">
        <v>121</v>
      </c>
      <c r="G7384" s="57">
        <v>0</v>
      </c>
      <c r="H7384" s="57">
        <v>0</v>
      </c>
      <c r="I7384" s="57">
        <v>1</v>
      </c>
    </row>
    <row r="7385" spans="1:9">
      <c r="A7385" s="1092"/>
      <c r="B7385" s="1150" t="s">
        <v>118</v>
      </c>
      <c r="C7385" s="1150"/>
      <c r="D7385" s="1150"/>
      <c r="E7385" s="1150"/>
      <c r="F7385" s="1150"/>
      <c r="G7385" s="1150"/>
      <c r="H7385" s="1150"/>
      <c r="I7385" s="1151"/>
    </row>
    <row r="7386" spans="1:9" s="52" customFormat="1" ht="45">
      <c r="A7386" s="1092"/>
      <c r="B7386" s="1112">
        <v>5113</v>
      </c>
      <c r="C7386" s="164" t="s">
        <v>5271</v>
      </c>
      <c r="D7386" s="165" t="s">
        <v>4044</v>
      </c>
      <c r="E7386" s="51" t="s">
        <v>519</v>
      </c>
      <c r="F7386" s="51" t="s">
        <v>121</v>
      </c>
      <c r="G7386" s="56">
        <v>0</v>
      </c>
      <c r="H7386" s="56">
        <v>0</v>
      </c>
      <c r="I7386" s="56">
        <v>1</v>
      </c>
    </row>
    <row r="7387" spans="1:9" s="52" customFormat="1">
      <c r="A7387" s="1092"/>
      <c r="B7387" s="1112"/>
      <c r="C7387" s="596" t="s">
        <v>7687</v>
      </c>
      <c r="D7387" s="596" t="s">
        <v>531</v>
      </c>
      <c r="E7387" s="165" t="s">
        <v>120</v>
      </c>
      <c r="F7387" s="165" t="s">
        <v>121</v>
      </c>
      <c r="G7387" s="512">
        <v>441024</v>
      </c>
      <c r="H7387" s="512">
        <v>441024</v>
      </c>
      <c r="I7387" s="56">
        <v>1</v>
      </c>
    </row>
    <row r="7388" spans="1:9" s="52" customFormat="1" ht="30">
      <c r="A7388" s="1092"/>
      <c r="B7388" s="1112"/>
      <c r="C7388" s="165" t="s">
        <v>7164</v>
      </c>
      <c r="D7388" s="165" t="s">
        <v>531</v>
      </c>
      <c r="E7388" s="165" t="s">
        <v>120</v>
      </c>
      <c r="F7388" s="165" t="s">
        <v>121</v>
      </c>
      <c r="G7388" s="165">
        <v>2814000</v>
      </c>
      <c r="H7388" s="165">
        <v>2814000</v>
      </c>
      <c r="I7388" s="57">
        <v>1</v>
      </c>
    </row>
    <row r="7389" spans="1:9" ht="30">
      <c r="A7389" s="1092"/>
      <c r="B7389" s="1112"/>
      <c r="C7389" s="164" t="s">
        <v>4045</v>
      </c>
      <c r="D7389" s="165" t="s">
        <v>531</v>
      </c>
      <c r="E7389" s="43" t="s">
        <v>120</v>
      </c>
      <c r="F7389" s="43" t="s">
        <v>121</v>
      </c>
      <c r="G7389" s="57">
        <v>0</v>
      </c>
      <c r="H7389" s="57">
        <v>0</v>
      </c>
      <c r="I7389" s="57">
        <v>1</v>
      </c>
    </row>
    <row r="7390" spans="1:9">
      <c r="A7390" s="1092"/>
      <c r="B7390" s="1096" t="s">
        <v>294</v>
      </c>
      <c r="C7390" s="1096"/>
      <c r="D7390" s="1096"/>
      <c r="E7390" s="1096"/>
      <c r="F7390" s="1096"/>
      <c r="G7390" s="1096"/>
      <c r="H7390" s="1096"/>
      <c r="I7390" s="1097"/>
    </row>
    <row r="7391" spans="1:9">
      <c r="A7391" s="1092"/>
      <c r="B7391" s="1113" t="s">
        <v>11</v>
      </c>
      <c r="C7391" s="1114"/>
      <c r="D7391" s="1114"/>
      <c r="E7391" s="1114"/>
      <c r="F7391" s="1114"/>
      <c r="G7391" s="1114"/>
      <c r="H7391" s="1114"/>
      <c r="I7391" s="1115"/>
    </row>
    <row r="7392" spans="1:9">
      <c r="A7392" s="1092"/>
      <c r="B7392" s="1183" t="s">
        <v>5695</v>
      </c>
      <c r="C7392" s="455" t="s">
        <v>6844</v>
      </c>
      <c r="D7392" s="183" t="s">
        <v>4046</v>
      </c>
      <c r="E7392" s="45" t="s">
        <v>14</v>
      </c>
      <c r="F7392" s="45" t="s">
        <v>15</v>
      </c>
      <c r="G7392" s="14">
        <v>250000</v>
      </c>
      <c r="H7392" s="14">
        <v>250000</v>
      </c>
      <c r="I7392" s="14">
        <v>1</v>
      </c>
    </row>
    <row r="7393" spans="1:11">
      <c r="A7393" s="1092"/>
      <c r="B7393" s="1184"/>
      <c r="C7393" s="455" t="s">
        <v>6845</v>
      </c>
      <c r="D7393" s="183" t="s">
        <v>4047</v>
      </c>
      <c r="E7393" s="45" t="s">
        <v>14</v>
      </c>
      <c r="F7393" s="45" t="s">
        <v>15</v>
      </c>
      <c r="G7393" s="14">
        <v>150000</v>
      </c>
      <c r="H7393" s="14">
        <v>600000</v>
      </c>
      <c r="I7393" s="14">
        <v>4</v>
      </c>
    </row>
    <row r="7394" spans="1:11">
      <c r="A7394" s="1092"/>
      <c r="B7394" s="1184"/>
      <c r="C7394" s="455" t="s">
        <v>6846</v>
      </c>
      <c r="D7394" s="183" t="s">
        <v>4048</v>
      </c>
      <c r="E7394" s="45" t="s">
        <v>14</v>
      </c>
      <c r="F7394" s="45" t="s">
        <v>15</v>
      </c>
      <c r="G7394" s="14">
        <v>150000</v>
      </c>
      <c r="H7394" s="14">
        <v>300000</v>
      </c>
      <c r="I7394" s="14">
        <v>2</v>
      </c>
    </row>
    <row r="7395" spans="1:11">
      <c r="A7395" s="1092"/>
      <c r="B7395" s="1184"/>
      <c r="C7395" s="455" t="s">
        <v>6847</v>
      </c>
      <c r="D7395" s="183" t="s">
        <v>4049</v>
      </c>
      <c r="E7395" s="45" t="s">
        <v>14</v>
      </c>
      <c r="F7395" s="45" t="s">
        <v>15</v>
      </c>
      <c r="G7395" s="14">
        <v>150000</v>
      </c>
      <c r="H7395" s="14">
        <v>2400000</v>
      </c>
      <c r="I7395" s="14">
        <v>16</v>
      </c>
    </row>
    <row r="7396" spans="1:11">
      <c r="A7396" s="1092"/>
      <c r="B7396" s="1184"/>
      <c r="C7396" s="455" t="s">
        <v>6848</v>
      </c>
      <c r="D7396" s="183" t="s">
        <v>4050</v>
      </c>
      <c r="E7396" s="45" t="s">
        <v>14</v>
      </c>
      <c r="F7396" s="45" t="s">
        <v>15</v>
      </c>
      <c r="G7396" s="14">
        <v>100000</v>
      </c>
      <c r="H7396" s="14">
        <v>300000</v>
      </c>
      <c r="I7396" s="14">
        <v>3</v>
      </c>
    </row>
    <row r="7397" spans="1:11">
      <c r="A7397" s="1092"/>
      <c r="B7397" s="1184"/>
      <c r="C7397" s="455" t="s">
        <v>6849</v>
      </c>
      <c r="D7397" s="183" t="s">
        <v>4051</v>
      </c>
      <c r="E7397" s="45" t="s">
        <v>14</v>
      </c>
      <c r="F7397" s="45" t="s">
        <v>15</v>
      </c>
      <c r="G7397" s="61">
        <v>125000</v>
      </c>
      <c r="H7397" s="14">
        <v>250000</v>
      </c>
      <c r="I7397" s="61">
        <v>2</v>
      </c>
    </row>
    <row r="7398" spans="1:11">
      <c r="A7398" s="1092"/>
      <c r="B7398" s="1184"/>
      <c r="C7398" s="455" t="s">
        <v>6850</v>
      </c>
      <c r="D7398" s="183" t="s">
        <v>4052</v>
      </c>
      <c r="E7398" s="45" t="s">
        <v>14</v>
      </c>
      <c r="F7398" s="45" t="s">
        <v>15</v>
      </c>
      <c r="G7398" s="61">
        <v>150000</v>
      </c>
      <c r="H7398" s="14">
        <v>900000</v>
      </c>
      <c r="I7398" s="61">
        <v>6</v>
      </c>
    </row>
    <row r="7399" spans="1:11" ht="30">
      <c r="A7399" s="1092"/>
      <c r="B7399" s="1184"/>
      <c r="C7399" s="455" t="s">
        <v>6851</v>
      </c>
      <c r="D7399" s="183" t="s">
        <v>4053</v>
      </c>
      <c r="E7399" s="45" t="s">
        <v>14</v>
      </c>
      <c r="F7399" s="45" t="s">
        <v>15</v>
      </c>
      <c r="G7399" s="61">
        <v>30000</v>
      </c>
      <c r="H7399" s="14">
        <v>180000</v>
      </c>
      <c r="I7399" s="61">
        <v>6</v>
      </c>
    </row>
    <row r="7400" spans="1:11">
      <c r="A7400" s="1092"/>
      <c r="B7400" s="1184"/>
      <c r="C7400" s="455" t="s">
        <v>6852</v>
      </c>
      <c r="D7400" s="183" t="s">
        <v>4054</v>
      </c>
      <c r="E7400" s="45" t="s">
        <v>14</v>
      </c>
      <c r="F7400" s="45" t="s">
        <v>15</v>
      </c>
      <c r="G7400" s="61">
        <v>70000</v>
      </c>
      <c r="H7400" s="14">
        <v>280000</v>
      </c>
      <c r="I7400" s="61">
        <v>4</v>
      </c>
    </row>
    <row r="7401" spans="1:11">
      <c r="A7401" s="1092"/>
      <c r="B7401" s="1184"/>
      <c r="C7401" s="455" t="s">
        <v>6853</v>
      </c>
      <c r="D7401" s="183" t="s">
        <v>4055</v>
      </c>
      <c r="E7401" s="45" t="s">
        <v>14</v>
      </c>
      <c r="F7401" s="45" t="s">
        <v>15</v>
      </c>
      <c r="G7401" s="61">
        <v>120000</v>
      </c>
      <c r="H7401" s="14">
        <v>720000</v>
      </c>
      <c r="I7401" s="61">
        <v>6</v>
      </c>
    </row>
    <row r="7402" spans="1:11">
      <c r="A7402" s="1092"/>
      <c r="B7402" s="1185"/>
      <c r="C7402" s="455" t="s">
        <v>6854</v>
      </c>
      <c r="D7402" s="183" t="s">
        <v>4056</v>
      </c>
      <c r="E7402" s="45" t="s">
        <v>14</v>
      </c>
      <c r="F7402" s="45" t="s">
        <v>15</v>
      </c>
      <c r="G7402" s="14">
        <v>50000</v>
      </c>
      <c r="H7402" s="14">
        <v>100000</v>
      </c>
      <c r="I7402" s="14">
        <v>2</v>
      </c>
    </row>
    <row r="7403" spans="1:11">
      <c r="A7403" s="1092"/>
      <c r="B7403" s="583">
        <v>4861</v>
      </c>
      <c r="C7403" s="182" t="s">
        <v>4057</v>
      </c>
      <c r="D7403" s="183" t="s">
        <v>4058</v>
      </c>
      <c r="E7403" s="45" t="s">
        <v>126</v>
      </c>
      <c r="F7403" s="45" t="s">
        <v>15</v>
      </c>
      <c r="G7403" s="14">
        <v>12000</v>
      </c>
      <c r="H7403" s="14">
        <v>720000</v>
      </c>
      <c r="I7403" s="14">
        <v>60</v>
      </c>
    </row>
    <row r="7404" spans="1:11">
      <c r="A7404" s="1092"/>
      <c r="B7404" s="328"/>
      <c r="C7404" s="182" t="s">
        <v>5664</v>
      </c>
      <c r="D7404" s="182" t="s">
        <v>4058</v>
      </c>
      <c r="E7404" s="182" t="s">
        <v>126</v>
      </c>
      <c r="F7404" s="182" t="s">
        <v>15</v>
      </c>
      <c r="G7404" s="334">
        <v>10360</v>
      </c>
      <c r="H7404" s="334">
        <v>621600</v>
      </c>
      <c r="I7404" s="334">
        <v>60</v>
      </c>
    </row>
    <row r="7405" spans="1:11">
      <c r="A7405" s="1092"/>
      <c r="B7405" s="328"/>
      <c r="C7405" s="182" t="s">
        <v>5665</v>
      </c>
      <c r="D7405" s="182" t="s">
        <v>3779</v>
      </c>
      <c r="E7405" s="182" t="s">
        <v>126</v>
      </c>
      <c r="F7405" s="404" t="s">
        <v>121</v>
      </c>
      <c r="G7405" s="334">
        <v>98400</v>
      </c>
      <c r="H7405" s="334">
        <v>98400</v>
      </c>
      <c r="I7405" s="334" t="s">
        <v>5291</v>
      </c>
    </row>
    <row r="7406" spans="1:11">
      <c r="A7406" s="1092"/>
      <c r="B7406" s="289"/>
      <c r="C7406" s="300"/>
      <c r="D7406" s="1154" t="s">
        <v>118</v>
      </c>
      <c r="E7406" s="1155"/>
      <c r="F7406" s="1155"/>
      <c r="G7406" s="1155"/>
      <c r="H7406" s="1155"/>
      <c r="I7406" s="1155"/>
      <c r="J7406" s="1155"/>
      <c r="K7406" s="1156"/>
    </row>
    <row r="7407" spans="1:11">
      <c r="A7407" s="1092"/>
    </row>
    <row r="7408" spans="1:11">
      <c r="A7408" s="1092"/>
      <c r="B7408" s="1127" t="s">
        <v>295</v>
      </c>
      <c r="C7408" s="1125"/>
      <c r="D7408" s="1125"/>
      <c r="E7408" s="1125"/>
      <c r="F7408" s="1125"/>
      <c r="G7408" s="1125"/>
      <c r="H7408" s="1125"/>
      <c r="I7408" s="1126"/>
    </row>
    <row r="7409" spans="1:9">
      <c r="A7409" s="1092"/>
      <c r="B7409" s="1135"/>
      <c r="C7409" s="1110"/>
      <c r="D7409" s="1110"/>
      <c r="E7409" s="1110"/>
      <c r="F7409" s="1110"/>
      <c r="G7409" s="1110"/>
      <c r="H7409" s="1110"/>
      <c r="I7409" s="1111"/>
    </row>
    <row r="7410" spans="1:9">
      <c r="A7410" s="1092"/>
      <c r="B7410" s="285"/>
      <c r="C7410" s="286"/>
      <c r="D7410" s="286"/>
      <c r="E7410" s="286"/>
      <c r="F7410" s="286"/>
      <c r="G7410" s="286"/>
      <c r="H7410" s="286"/>
      <c r="I7410" s="287"/>
    </row>
    <row r="7411" spans="1:9" ht="30">
      <c r="A7411" s="1092"/>
      <c r="B7411" s="1180">
        <v>4251</v>
      </c>
      <c r="C7411" s="288" t="s">
        <v>5619</v>
      </c>
      <c r="D7411" s="248" t="s">
        <v>5260</v>
      </c>
      <c r="E7411" s="288" t="s">
        <v>3120</v>
      </c>
      <c r="F7411" s="288" t="s">
        <v>121</v>
      </c>
      <c r="G7411" s="288">
        <v>94500</v>
      </c>
      <c r="H7411" s="288">
        <v>94500</v>
      </c>
      <c r="I7411" s="288">
        <v>1</v>
      </c>
    </row>
    <row r="7412" spans="1:9" ht="30">
      <c r="A7412" s="1092"/>
      <c r="B7412" s="1182"/>
      <c r="C7412" s="223" t="s">
        <v>4059</v>
      </c>
      <c r="D7412" s="248" t="s">
        <v>4060</v>
      </c>
      <c r="E7412" s="223" t="s">
        <v>126</v>
      </c>
      <c r="F7412" s="445" t="s">
        <v>121</v>
      </c>
      <c r="G7412" s="57">
        <v>6205500</v>
      </c>
      <c r="H7412" s="57">
        <v>6205500</v>
      </c>
      <c r="I7412" s="57">
        <v>1</v>
      </c>
    </row>
    <row r="7413" spans="1:9" ht="30">
      <c r="A7413" s="1092"/>
      <c r="B7413" s="1180">
        <v>4239</v>
      </c>
      <c r="C7413" s="182" t="s">
        <v>6398</v>
      </c>
      <c r="D7413" s="183" t="s">
        <v>5460</v>
      </c>
      <c r="E7413" s="449" t="s">
        <v>14</v>
      </c>
      <c r="F7413" s="449" t="s">
        <v>121</v>
      </c>
      <c r="G7413" s="421">
        <v>1040000</v>
      </c>
      <c r="H7413" s="421">
        <v>1040000</v>
      </c>
      <c r="I7413" s="57">
        <v>1</v>
      </c>
    </row>
    <row r="7414" spans="1:9" ht="30">
      <c r="A7414" s="1092"/>
      <c r="B7414" s="1181"/>
      <c r="C7414" s="182" t="s">
        <v>6399</v>
      </c>
      <c r="D7414" s="183" t="s">
        <v>5460</v>
      </c>
      <c r="E7414" s="449" t="s">
        <v>14</v>
      </c>
      <c r="F7414" s="449" t="s">
        <v>121</v>
      </c>
      <c r="G7414" s="421">
        <v>900000</v>
      </c>
      <c r="H7414" s="421">
        <v>900000</v>
      </c>
      <c r="I7414" s="57">
        <v>1</v>
      </c>
    </row>
    <row r="7415" spans="1:9" ht="30">
      <c r="A7415" s="1092"/>
      <c r="B7415" s="1181"/>
      <c r="C7415" s="182" t="s">
        <v>4062</v>
      </c>
      <c r="D7415" s="183" t="s">
        <v>4061</v>
      </c>
      <c r="E7415" s="43" t="s">
        <v>14</v>
      </c>
      <c r="F7415" s="43" t="s">
        <v>121</v>
      </c>
      <c r="G7415" s="14">
        <v>700000</v>
      </c>
      <c r="H7415" s="14">
        <v>700000</v>
      </c>
      <c r="I7415" s="72">
        <v>1</v>
      </c>
    </row>
    <row r="7416" spans="1:9" ht="30">
      <c r="A7416" s="1092"/>
      <c r="B7416" s="1181"/>
      <c r="C7416" s="182" t="s">
        <v>4063</v>
      </c>
      <c r="D7416" s="183" t="s">
        <v>4061</v>
      </c>
      <c r="E7416" s="43" t="s">
        <v>14</v>
      </c>
      <c r="F7416" s="43" t="s">
        <v>121</v>
      </c>
      <c r="G7416" s="14">
        <v>600000</v>
      </c>
      <c r="H7416" s="14">
        <v>600000</v>
      </c>
      <c r="I7416" s="72">
        <v>1</v>
      </c>
    </row>
    <row r="7417" spans="1:9" ht="30">
      <c r="A7417" s="1092"/>
      <c r="B7417" s="1181"/>
      <c r="C7417" s="182" t="s">
        <v>4064</v>
      </c>
      <c r="D7417" s="183" t="s">
        <v>4061</v>
      </c>
      <c r="E7417" s="43" t="s">
        <v>14</v>
      </c>
      <c r="F7417" s="43" t="s">
        <v>121</v>
      </c>
      <c r="G7417" s="14">
        <v>1260000</v>
      </c>
      <c r="H7417" s="14">
        <v>1260000</v>
      </c>
      <c r="I7417" s="72">
        <v>1</v>
      </c>
    </row>
    <row r="7418" spans="1:9" ht="30">
      <c r="A7418" s="1092"/>
      <c r="B7418" s="1181"/>
      <c r="C7418" s="182" t="s">
        <v>4065</v>
      </c>
      <c r="D7418" s="183" t="s">
        <v>4061</v>
      </c>
      <c r="E7418" s="43" t="s">
        <v>14</v>
      </c>
      <c r="F7418" s="43" t="s">
        <v>121</v>
      </c>
      <c r="G7418" s="14">
        <v>1000000</v>
      </c>
      <c r="H7418" s="14">
        <v>1000000</v>
      </c>
      <c r="I7418" s="72">
        <v>1</v>
      </c>
    </row>
    <row r="7419" spans="1:9" ht="30">
      <c r="A7419" s="1092"/>
      <c r="B7419" s="1182"/>
      <c r="C7419" s="182" t="s">
        <v>4066</v>
      </c>
      <c r="D7419" s="183" t="s">
        <v>4061</v>
      </c>
      <c r="E7419" s="43" t="s">
        <v>14</v>
      </c>
      <c r="F7419" s="43" t="s">
        <v>121</v>
      </c>
      <c r="G7419" s="14">
        <v>2000000</v>
      </c>
      <c r="H7419" s="14">
        <v>2000000</v>
      </c>
      <c r="I7419" s="72">
        <v>1</v>
      </c>
    </row>
    <row r="7420" spans="1:9">
      <c r="A7420" s="1092"/>
      <c r="B7420" s="1174" t="s">
        <v>296</v>
      </c>
      <c r="C7420" s="1175"/>
      <c r="D7420" s="1175"/>
      <c r="E7420" s="1175"/>
      <c r="F7420" s="1175"/>
      <c r="G7420" s="1175"/>
      <c r="H7420" s="1175"/>
      <c r="I7420" s="1176"/>
    </row>
    <row r="7421" spans="1:9">
      <c r="A7421" s="1092"/>
      <c r="B7421" s="1154" t="s">
        <v>11</v>
      </c>
      <c r="C7421" s="1155"/>
      <c r="D7421" s="1155"/>
      <c r="E7421" s="1155"/>
      <c r="F7421" s="1155"/>
      <c r="G7421" s="1155"/>
      <c r="H7421" s="1155"/>
      <c r="I7421" s="1156"/>
    </row>
    <row r="7422" spans="1:9">
      <c r="A7422" s="1092"/>
      <c r="B7422" s="1177">
        <v>4861</v>
      </c>
      <c r="C7422" s="435" t="s">
        <v>5666</v>
      </c>
      <c r="D7422" s="184" t="s">
        <v>4058</v>
      </c>
      <c r="E7422" s="330" t="s">
        <v>126</v>
      </c>
      <c r="F7422" s="50" t="s">
        <v>15</v>
      </c>
      <c r="G7422" s="329">
        <v>7850</v>
      </c>
      <c r="H7422" s="329">
        <v>785000</v>
      </c>
      <c r="I7422" s="329">
        <v>100</v>
      </c>
    </row>
    <row r="7423" spans="1:9">
      <c r="A7423" s="1092"/>
      <c r="B7423" s="1178"/>
      <c r="C7423" s="435" t="s">
        <v>5667</v>
      </c>
      <c r="D7423" s="184" t="s">
        <v>3779</v>
      </c>
      <c r="E7423" s="330" t="s">
        <v>126</v>
      </c>
      <c r="F7423" s="404" t="s">
        <v>121</v>
      </c>
      <c r="G7423" s="329">
        <v>215000</v>
      </c>
      <c r="H7423" s="329">
        <v>215000</v>
      </c>
      <c r="I7423" s="329" t="s">
        <v>5291</v>
      </c>
    </row>
    <row r="7424" spans="1:9">
      <c r="A7424" s="1092"/>
      <c r="B7424" s="1179"/>
      <c r="C7424" s="182" t="s">
        <v>4067</v>
      </c>
      <c r="D7424" s="184" t="s">
        <v>4058</v>
      </c>
      <c r="E7424" s="45" t="s">
        <v>126</v>
      </c>
      <c r="F7424" s="50" t="s">
        <v>15</v>
      </c>
      <c r="G7424" s="329">
        <v>10000</v>
      </c>
      <c r="H7424" s="329">
        <v>1000000</v>
      </c>
      <c r="I7424" s="329">
        <v>100</v>
      </c>
    </row>
    <row r="7425" spans="1:9">
      <c r="A7425" s="1092"/>
    </row>
    <row r="7426" spans="1:9" ht="15" customHeight="1">
      <c r="A7426" s="1092"/>
      <c r="B7426" s="1154" t="s">
        <v>154</v>
      </c>
      <c r="C7426" s="1155"/>
      <c r="D7426" s="1155"/>
      <c r="E7426" s="1155"/>
      <c r="F7426" s="1155"/>
      <c r="G7426" s="1155"/>
      <c r="H7426" s="1155"/>
      <c r="I7426" s="1156"/>
    </row>
    <row r="7427" spans="1:9" ht="30">
      <c r="A7427" s="1092"/>
      <c r="B7427" s="222">
        <v>4251</v>
      </c>
      <c r="C7427" s="223" t="s">
        <v>4068</v>
      </c>
      <c r="D7427" s="248" t="s">
        <v>171</v>
      </c>
      <c r="E7427" s="223" t="s">
        <v>126</v>
      </c>
      <c r="F7427" s="223" t="s">
        <v>121</v>
      </c>
      <c r="G7427" s="57">
        <v>3940000</v>
      </c>
      <c r="H7427" s="57">
        <v>3940000</v>
      </c>
      <c r="I7427" s="57">
        <v>1</v>
      </c>
    </row>
    <row r="7428" spans="1:9">
      <c r="A7428" s="1092"/>
      <c r="B7428" s="1154" t="s">
        <v>118</v>
      </c>
      <c r="C7428" s="1155"/>
      <c r="D7428" s="1155"/>
      <c r="E7428" s="1155"/>
      <c r="F7428" s="1155"/>
      <c r="G7428" s="1155"/>
      <c r="H7428" s="1155"/>
      <c r="I7428" s="1156"/>
    </row>
    <row r="7429" spans="1:9" ht="30">
      <c r="A7429" s="1092"/>
      <c r="B7429" s="288" t="s">
        <v>5618</v>
      </c>
      <c r="C7429" s="288" t="s">
        <v>5620</v>
      </c>
      <c r="D7429" s="248" t="s">
        <v>5260</v>
      </c>
      <c r="E7429" s="288" t="s">
        <v>3120</v>
      </c>
      <c r="F7429" s="288" t="s">
        <v>121</v>
      </c>
      <c r="G7429" s="436">
        <v>60000</v>
      </c>
      <c r="H7429" s="436">
        <v>60000</v>
      </c>
      <c r="I7429" s="436">
        <v>1</v>
      </c>
    </row>
    <row r="7430" spans="1:9" ht="21.75" customHeight="1">
      <c r="A7430" s="1092"/>
      <c r="B7430" s="45">
        <v>4239</v>
      </c>
      <c r="C7430" s="164" t="s">
        <v>4069</v>
      </c>
      <c r="D7430" s="165" t="s">
        <v>293</v>
      </c>
      <c r="E7430" s="43" t="s">
        <v>120</v>
      </c>
      <c r="F7430" s="43" t="s">
        <v>121</v>
      </c>
      <c r="G7430" s="57">
        <v>3000000</v>
      </c>
      <c r="H7430" s="57">
        <v>3000000</v>
      </c>
      <c r="I7430" s="57">
        <v>1</v>
      </c>
    </row>
    <row r="7431" spans="1:9">
      <c r="A7431" s="1092"/>
      <c r="B7431" s="1095" t="s">
        <v>298</v>
      </c>
      <c r="C7431" s="1096"/>
      <c r="D7431" s="1096"/>
      <c r="E7431" s="1096"/>
      <c r="F7431" s="1096"/>
      <c r="G7431" s="1096"/>
      <c r="H7431" s="1096"/>
      <c r="I7431" s="1097"/>
    </row>
    <row r="7432" spans="1:9">
      <c r="A7432" s="1092"/>
      <c r="B7432" s="1154" t="s">
        <v>118</v>
      </c>
      <c r="C7432" s="1155"/>
      <c r="D7432" s="1155"/>
      <c r="E7432" s="1155"/>
      <c r="F7432" s="1155"/>
      <c r="G7432" s="1155"/>
      <c r="H7432" s="1155"/>
      <c r="I7432" s="1156"/>
    </row>
    <row r="7433" spans="1:9" s="52" customFormat="1" ht="45">
      <c r="A7433" s="1092"/>
      <c r="B7433" s="1148">
        <v>4215</v>
      </c>
      <c r="C7433" s="162">
        <v>66511140</v>
      </c>
      <c r="D7433" s="163" t="s">
        <v>4070</v>
      </c>
      <c r="E7433" s="51" t="s">
        <v>149</v>
      </c>
      <c r="F7433" s="51" t="s">
        <v>121</v>
      </c>
      <c r="G7433" s="56">
        <v>8550000</v>
      </c>
      <c r="H7433" s="56">
        <v>8550000</v>
      </c>
      <c r="I7433" s="56">
        <v>1</v>
      </c>
    </row>
    <row r="7434" spans="1:9" s="52" customFormat="1" ht="60">
      <c r="A7434" s="1092"/>
      <c r="B7434" s="1149"/>
      <c r="C7434" s="162">
        <v>66511140</v>
      </c>
      <c r="D7434" s="163" t="s">
        <v>4071</v>
      </c>
      <c r="E7434" s="51" t="s">
        <v>149</v>
      </c>
      <c r="F7434" s="51" t="s">
        <v>121</v>
      </c>
      <c r="G7434" s="56">
        <v>51015000</v>
      </c>
      <c r="H7434" s="56">
        <v>51015000</v>
      </c>
      <c r="I7434" s="56">
        <v>1</v>
      </c>
    </row>
    <row r="7435" spans="1:9">
      <c r="A7435" s="1092"/>
      <c r="B7435" s="1095" t="s">
        <v>641</v>
      </c>
      <c r="C7435" s="1096"/>
      <c r="D7435" s="1096"/>
      <c r="E7435" s="1096"/>
      <c r="F7435" s="1096"/>
      <c r="G7435" s="1096"/>
      <c r="H7435" s="1096"/>
      <c r="I7435" s="1097"/>
    </row>
    <row r="7436" spans="1:9">
      <c r="A7436" s="1092"/>
      <c r="B7436" s="1154" t="s">
        <v>118</v>
      </c>
      <c r="C7436" s="1155"/>
      <c r="D7436" s="1155"/>
      <c r="E7436" s="1155"/>
      <c r="F7436" s="1155"/>
      <c r="G7436" s="1155"/>
      <c r="H7436" s="1155"/>
      <c r="I7436" s="1156"/>
    </row>
    <row r="7437" spans="1:9">
      <c r="A7437" s="1092"/>
      <c r="B7437" s="43">
        <v>4239</v>
      </c>
      <c r="C7437" s="164" t="s">
        <v>4072</v>
      </c>
      <c r="D7437" s="165" t="s">
        <v>293</v>
      </c>
      <c r="E7437" s="43" t="s">
        <v>120</v>
      </c>
      <c r="F7437" s="43" t="s">
        <v>121</v>
      </c>
      <c r="G7437" s="57">
        <v>1985900</v>
      </c>
      <c r="H7437" s="57">
        <v>1985900</v>
      </c>
      <c r="I7437" s="57">
        <v>1</v>
      </c>
    </row>
  </sheetData>
  <autoFilter ref="A12:I2045">
    <filterColumn colId="2" showButton="0"/>
  </autoFilter>
  <mergeCells count="1736">
    <mergeCell ref="B1860:B1862"/>
    <mergeCell ref="B6745:G6745"/>
    <mergeCell ref="B6746:G6746"/>
    <mergeCell ref="B1868:G1868"/>
    <mergeCell ref="B1869:G1869"/>
    <mergeCell ref="B961:G961"/>
    <mergeCell ref="B962:G962"/>
    <mergeCell ref="B1826:B1838"/>
    <mergeCell ref="B1843:B1848"/>
    <mergeCell ref="B1887:G1887"/>
    <mergeCell ref="B1140:G1140"/>
    <mergeCell ref="B5806:G5806"/>
    <mergeCell ref="B1352:B1355"/>
    <mergeCell ref="B1915:G1915"/>
    <mergeCell ref="B2140:G2140"/>
    <mergeCell ref="B1371:G1371"/>
    <mergeCell ref="B1177:G1177"/>
    <mergeCell ref="B1198:G1198"/>
    <mergeCell ref="B1122:G1122"/>
    <mergeCell ref="B1153:G1153"/>
    <mergeCell ref="B1886:G1886"/>
    <mergeCell ref="B1873:G1873"/>
    <mergeCell ref="B1880:G1880"/>
    <mergeCell ref="B1881:G1881"/>
    <mergeCell ref="B2106:B2108"/>
    <mergeCell ref="B1900:G1900"/>
    <mergeCell ref="B1907:G1907"/>
    <mergeCell ref="B2194:G2194"/>
    <mergeCell ref="B2819:G2819"/>
    <mergeCell ref="B1896:G1896"/>
    <mergeCell ref="B2382:B2453"/>
    <mergeCell ref="B2613:G2613"/>
    <mergeCell ref="B6872:G6872"/>
    <mergeCell ref="B2573:G2573"/>
    <mergeCell ref="B2255:B2259"/>
    <mergeCell ref="B2577:G2577"/>
    <mergeCell ref="B2487:B2490"/>
    <mergeCell ref="B2657:G2657"/>
    <mergeCell ref="B2659:G2659"/>
    <mergeCell ref="B2663:B2664"/>
    <mergeCell ref="B2678:G2678"/>
    <mergeCell ref="B2485:B2486"/>
    <mergeCell ref="B2315:I2315"/>
    <mergeCell ref="B2506:B2511"/>
    <mergeCell ref="B2512:B2518"/>
    <mergeCell ref="B4980:G4980"/>
    <mergeCell ref="B4981:B4986"/>
    <mergeCell ref="B2230:G2230"/>
    <mergeCell ref="B3372:G3372"/>
    <mergeCell ref="B3904:I3904"/>
    <mergeCell ref="B3905:G3905"/>
    <mergeCell ref="B3347:G3347"/>
    <mergeCell ref="B4897:B4903"/>
    <mergeCell ref="B2774:G2774"/>
    <mergeCell ref="B6273:B6277"/>
    <mergeCell ref="B3369:B3370"/>
    <mergeCell ref="B3285:G3285"/>
    <mergeCell ref="B6208:G6208"/>
    <mergeCell ref="B6210:G6210"/>
    <mergeCell ref="B2575:B2576"/>
    <mergeCell ref="B2681:B2694"/>
    <mergeCell ref="B2695:G2695"/>
    <mergeCell ref="B2923:B2926"/>
    <mergeCell ref="B6780:B6800"/>
    <mergeCell ref="B6873:G6873"/>
    <mergeCell ref="B5345:G5345"/>
    <mergeCell ref="B5346:G5346"/>
    <mergeCell ref="B6638"/>
    <mergeCell ref="B6650:G6650"/>
    <mergeCell ref="B6472:B6474"/>
    <mergeCell ref="B2793:B2795"/>
    <mergeCell ref="B5203:G5203"/>
    <mergeCell ref="B3224:B3225"/>
    <mergeCell ref="B5816:G5816"/>
    <mergeCell ref="B2765:G2765"/>
    <mergeCell ref="B5423:B5431"/>
    <mergeCell ref="B2817:G2817"/>
    <mergeCell ref="B6029:G6029"/>
    <mergeCell ref="B2322:B2378"/>
    <mergeCell ref="B6004:G6004"/>
    <mergeCell ref="B1874:G1874"/>
    <mergeCell ref="B2048:I2048"/>
    <mergeCell ref="F2317:F2318"/>
    <mergeCell ref="B2166:G2166"/>
    <mergeCell ref="B6361:G6361"/>
    <mergeCell ref="B2532:G2532"/>
    <mergeCell ref="F2823:F2824"/>
    <mergeCell ref="G2823:G2824"/>
    <mergeCell ref="H2823:H2824"/>
    <mergeCell ref="I2823:I2824"/>
    <mergeCell ref="B2617:G2617"/>
    <mergeCell ref="H6502:H6503"/>
    <mergeCell ref="B6316:B6325"/>
    <mergeCell ref="B6395:G6395"/>
    <mergeCell ref="B3932"/>
    <mergeCell ref="B3249:G3249"/>
    <mergeCell ref="B7046:B7051"/>
    <mergeCell ref="B3245:G3245"/>
    <mergeCell ref="D3246:I3246"/>
    <mergeCell ref="B1725:B1785"/>
    <mergeCell ref="B1724:G1724"/>
    <mergeCell ref="B1720:G1720"/>
    <mergeCell ref="B1721:G1721"/>
    <mergeCell ref="B6828:G6828"/>
    <mergeCell ref="B6831:G6831"/>
    <mergeCell ref="B6833:B6841"/>
    <mergeCell ref="B6653:B6654"/>
    <mergeCell ref="B6643"/>
    <mergeCell ref="B6500:I6500"/>
    <mergeCell ref="B6740:G6740"/>
    <mergeCell ref="B6695:G6695"/>
    <mergeCell ref="B6644:B6648"/>
    <mergeCell ref="B6778:G6778"/>
    <mergeCell ref="B6843:G6843"/>
    <mergeCell ref="B6686:B6694"/>
    <mergeCell ref="B2310:G2310"/>
    <mergeCell ref="B5202:G5202"/>
    <mergeCell ref="B1723:G1723"/>
    <mergeCell ref="B6202:G6202"/>
    <mergeCell ref="B6231:G6231"/>
    <mergeCell ref="B6139:G6139"/>
    <mergeCell ref="B6140:G6140"/>
    <mergeCell ref="B6876:G6876"/>
    <mergeCell ref="B6709:G6709"/>
    <mergeCell ref="B6774:B6777"/>
    <mergeCell ref="B6771:G6771"/>
    <mergeCell ref="B6808:B6819"/>
    <mergeCell ref="B2264:B2281"/>
    <mergeCell ref="B7236:I7236"/>
    <mergeCell ref="B6925:B6926"/>
    <mergeCell ref="B6924:G6924"/>
    <mergeCell ref="B6927:G6927"/>
    <mergeCell ref="B6919:G6919"/>
    <mergeCell ref="B6916:G6916"/>
    <mergeCell ref="B6845:G6845"/>
    <mergeCell ref="B6896:G6896"/>
    <mergeCell ref="B6930:G6930"/>
    <mergeCell ref="F6502:F6503"/>
    <mergeCell ref="G6502:G6503"/>
    <mergeCell ref="B6762"/>
    <mergeCell ref="B6761:G6761"/>
    <mergeCell ref="B6710:G6710"/>
    <mergeCell ref="B6713"/>
    <mergeCell ref="B6712:G6712"/>
    <mergeCell ref="B6714:G6714"/>
    <mergeCell ref="B6706"/>
    <mergeCell ref="B6705:G6705"/>
    <mergeCell ref="B6708"/>
    <mergeCell ref="B6707:G6707"/>
    <mergeCell ref="B6923"/>
    <mergeCell ref="B6922:G6922"/>
    <mergeCell ref="B6877:G6877"/>
    <mergeCell ref="B6737:B6738"/>
    <mergeCell ref="B6736:G6736"/>
    <mergeCell ref="B6591:B6596"/>
    <mergeCell ref="B6507:B6545"/>
    <mergeCell ref="B6597:B6616"/>
    <mergeCell ref="B6887:G6887"/>
    <mergeCell ref="B6848:B6868"/>
    <mergeCell ref="I6502:I6503"/>
    <mergeCell ref="B6756:G6756"/>
    <mergeCell ref="B6657:B6669"/>
    <mergeCell ref="C5808:H5808"/>
    <mergeCell ref="B5810:B5815"/>
    <mergeCell ref="B6343"/>
    <mergeCell ref="B6345:G6345"/>
    <mergeCell ref="B6358:G6358"/>
    <mergeCell ref="B6336:G6336"/>
    <mergeCell ref="B6005:G6005"/>
    <mergeCell ref="B6832:G6832"/>
    <mergeCell ref="B6820:G6820"/>
    <mergeCell ref="B6822"/>
    <mergeCell ref="B6407:G6407"/>
    <mergeCell ref="B3001:G3001"/>
    <mergeCell ref="B2650:G2650"/>
    <mergeCell ref="B3108:B3114"/>
    <mergeCell ref="B3059:G3059"/>
    <mergeCell ref="B3061:B3074"/>
    <mergeCell ref="B2826:G2826"/>
    <mergeCell ref="B2828:B2869"/>
    <mergeCell ref="B2870"/>
    <mergeCell ref="B2895:B2909"/>
    <mergeCell ref="B2827:G2827"/>
    <mergeCell ref="B2950"/>
    <mergeCell ref="B2951:B2954"/>
    <mergeCell ref="B2957"/>
    <mergeCell ref="B2910:G2910"/>
    <mergeCell ref="B2656:G2656"/>
    <mergeCell ref="B2918:B2921"/>
    <mergeCell ref="B2928:B2931"/>
    <mergeCell ref="B2932"/>
    <mergeCell ref="C2823:D2823"/>
    <mergeCell ref="B2589:G2589"/>
    <mergeCell ref="B2764:G2764"/>
    <mergeCell ref="B2740:B2763"/>
    <mergeCell ref="B2607:G2607"/>
    <mergeCell ref="B2816:G2816"/>
    <mergeCell ref="B2662:G2662"/>
    <mergeCell ref="B2705:G2705"/>
    <mergeCell ref="B2707:B2708"/>
    <mergeCell ref="B2633:B2636"/>
    <mergeCell ref="B2638:G2638"/>
    <mergeCell ref="B2637:G2637"/>
    <mergeCell ref="B2775:B2780"/>
    <mergeCell ref="B2737:G2737"/>
    <mergeCell ref="B2782:B2784"/>
    <mergeCell ref="B2712:G2712"/>
    <mergeCell ref="B2646:G2646"/>
    <mergeCell ref="B2647:G2647"/>
    <mergeCell ref="B2804:G2804"/>
    <mergeCell ref="B2807:G2807"/>
    <mergeCell ref="B1904:G1904"/>
    <mergeCell ref="B6298:G6298"/>
    <mergeCell ref="B6300:G6300"/>
    <mergeCell ref="B6328"/>
    <mergeCell ref="B4990:G4990"/>
    <mergeCell ref="B4991:G4991"/>
    <mergeCell ref="B4993:G4993"/>
    <mergeCell ref="B5144:B5145"/>
    <mergeCell ref="B5143:G5143"/>
    <mergeCell ref="B5114:B5115"/>
    <mergeCell ref="B5281:B5284"/>
    <mergeCell ref="B5280:G5280"/>
    <mergeCell ref="B6477"/>
    <mergeCell ref="B6498"/>
    <mergeCell ref="B6264:G6264"/>
    <mergeCell ref="B6651:G6651"/>
    <mergeCell ref="B6633"/>
    <mergeCell ref="B6468:B6471"/>
    <mergeCell ref="B5348:G5348"/>
    <mergeCell ref="B6339"/>
    <mergeCell ref="B6337:G6337"/>
    <mergeCell ref="B5088:B5089"/>
    <mergeCell ref="B5832:G5832"/>
    <mergeCell ref="B6030:G6030"/>
    <mergeCell ref="B6032:G6032"/>
    <mergeCell ref="B2111:G2111"/>
    <mergeCell ref="B2112:B2115"/>
    <mergeCell ref="B2156:G2156"/>
    <mergeCell ref="B2139:G2139"/>
    <mergeCell ref="B2792:G2792"/>
    <mergeCell ref="B2116:B2120"/>
    <mergeCell ref="B2623:G2623"/>
    <mergeCell ref="B7238:B7241"/>
    <mergeCell ref="B6502:B6503"/>
    <mergeCell ref="C6502:D6502"/>
    <mergeCell ref="E6502:E6503"/>
    <mergeCell ref="B1383:G1383"/>
    <mergeCell ref="B1444:G1444"/>
    <mergeCell ref="B1384:B1386"/>
    <mergeCell ref="B1388:G1388"/>
    <mergeCell ref="B2006:B2022"/>
    <mergeCell ref="B6158:G6158"/>
    <mergeCell ref="B6159:B6189"/>
    <mergeCell ref="B6190:G6190"/>
    <mergeCell ref="B6191:G6191"/>
    <mergeCell ref="B6137:G6137"/>
    <mergeCell ref="B6027:B6028"/>
    <mergeCell ref="B2197:B2198"/>
    <mergeCell ref="B2234:B2241"/>
    <mergeCell ref="B2242:G2242"/>
    <mergeCell ref="B2320:G2320"/>
    <mergeCell ref="B2321:G2321"/>
    <mergeCell ref="B2644:G2644"/>
    <mergeCell ref="B2501:B2502"/>
    <mergeCell ref="B3227:G3227"/>
    <mergeCell ref="B1790:G1790"/>
    <mergeCell ref="B1796:B1797"/>
    <mergeCell ref="B1798:G1798"/>
    <mergeCell ref="B6475"/>
    <mergeCell ref="B6476"/>
    <mergeCell ref="B6409:B6425"/>
    <mergeCell ref="B6802:B6806"/>
    <mergeCell ref="B6018:B6025"/>
    <mergeCell ref="B6299"/>
    <mergeCell ref="B891:B896"/>
    <mergeCell ref="B868:B871"/>
    <mergeCell ref="B953:B954"/>
    <mergeCell ref="B822:B823"/>
    <mergeCell ref="B796:B798"/>
    <mergeCell ref="B799:G799"/>
    <mergeCell ref="B1160:G1160"/>
    <mergeCell ref="B1346:G1346"/>
    <mergeCell ref="B1372:G1372"/>
    <mergeCell ref="B1786:G1786"/>
    <mergeCell ref="B1447:G1447"/>
    <mergeCell ref="B1394:B1443"/>
    <mergeCell ref="B1356:G1356"/>
    <mergeCell ref="B1361:B1362"/>
    <mergeCell ref="B1363:B1364"/>
    <mergeCell ref="B1178:G1178"/>
    <mergeCell ref="B1458:B1719"/>
    <mergeCell ref="B1162:B1176"/>
    <mergeCell ref="B1379:G1379"/>
    <mergeCell ref="D1204:I1204"/>
    <mergeCell ref="B912:G912"/>
    <mergeCell ref="B1070:B1071"/>
    <mergeCell ref="B1081:G1081"/>
    <mergeCell ref="B1082:G1082"/>
    <mergeCell ref="B1085:G1085"/>
    <mergeCell ref="B1086:B1087"/>
    <mergeCell ref="B1061:B1062"/>
    <mergeCell ref="B833:B834"/>
    <mergeCell ref="B1089:G1089"/>
    <mergeCell ref="B1128:B1133"/>
    <mergeCell ref="B1059:G1059"/>
    <mergeCell ref="B1023:G1023"/>
    <mergeCell ref="B727:B736"/>
    <mergeCell ref="B763:B765"/>
    <mergeCell ref="B831:G831"/>
    <mergeCell ref="B919:I919"/>
    <mergeCell ref="B1000:G1000"/>
    <mergeCell ref="B887:G887"/>
    <mergeCell ref="B888:G888"/>
    <mergeCell ref="B554:B558"/>
    <mergeCell ref="B808:B809"/>
    <mergeCell ref="B922:B925"/>
    <mergeCell ref="C849:H849"/>
    <mergeCell ref="B916:G916"/>
    <mergeCell ref="B723:B724"/>
    <mergeCell ref="B801:G801"/>
    <mergeCell ref="B574:B718"/>
    <mergeCell ref="B866:G866"/>
    <mergeCell ref="B821:G821"/>
    <mergeCell ref="B769:G769"/>
    <mergeCell ref="B771:G771"/>
    <mergeCell ref="B931:G931"/>
    <mergeCell ref="B932:G932"/>
    <mergeCell ref="B737:B741"/>
    <mergeCell ref="B933:B938"/>
    <mergeCell ref="B943:G943"/>
    <mergeCell ref="B567:B570"/>
    <mergeCell ref="B906:I906"/>
    <mergeCell ref="B884:B886"/>
    <mergeCell ref="B794:G794"/>
    <mergeCell ref="B571:G571"/>
    <mergeCell ref="B725:G725"/>
    <mergeCell ref="B726:G726"/>
    <mergeCell ref="B752:G752"/>
    <mergeCell ref="B1876:B1879"/>
    <mergeCell ref="B1449:G1449"/>
    <mergeCell ref="B1366:B1370"/>
    <mergeCell ref="B1445:G1445"/>
    <mergeCell ref="B1450:G1450"/>
    <mergeCell ref="D1453:I1453"/>
    <mergeCell ref="B1147:G1147"/>
    <mergeCell ref="B1897:G1897"/>
    <mergeCell ref="B929:G929"/>
    <mergeCell ref="B820:G820"/>
    <mergeCell ref="B1090:B1091"/>
    <mergeCell ref="B1072:B1075"/>
    <mergeCell ref="B875:G875"/>
    <mergeCell ref="B882:B883"/>
    <mergeCell ref="B817:B818"/>
    <mergeCell ref="B830:G830"/>
    <mergeCell ref="B1139:G1139"/>
    <mergeCell ref="B1799:G1799"/>
    <mergeCell ref="B1800:B1812"/>
    <mergeCell ref="B1184:G1184"/>
    <mergeCell ref="B1161:G1161"/>
    <mergeCell ref="B1274:G1274"/>
    <mergeCell ref="B1387:G1387"/>
    <mergeCell ref="B1347:G1347"/>
    <mergeCell ref="B1858:G1858"/>
    <mergeCell ref="B1380:G1380"/>
    <mergeCell ref="B1197:G1197"/>
    <mergeCell ref="B1199:B1202"/>
    <mergeCell ref="B1203:G1203"/>
    <mergeCell ref="B1291:B1345"/>
    <mergeCell ref="B1390:G1390"/>
    <mergeCell ref="B920:G920"/>
    <mergeCell ref="B1032:G1032"/>
    <mergeCell ref="B1092:G1092"/>
    <mergeCell ref="B1110:B1121"/>
    <mergeCell ref="B1037:B1058"/>
    <mergeCell ref="B1024:B1031"/>
    <mergeCell ref="B1123:G1123"/>
    <mergeCell ref="B949:G949"/>
    <mergeCell ref="B1018:G1018"/>
    <mergeCell ref="B1084:G1084"/>
    <mergeCell ref="B1156:G1156"/>
    <mergeCell ref="B955:G955"/>
    <mergeCell ref="B999:G999"/>
    <mergeCell ref="B1005:B1008"/>
    <mergeCell ref="B1097:B1108"/>
    <mergeCell ref="B1109:G1109"/>
    <mergeCell ref="B1134:G1134"/>
    <mergeCell ref="B1096:G1096"/>
    <mergeCell ref="B1095:G1095"/>
    <mergeCell ref="B1004:G1004"/>
    <mergeCell ref="B1009:G1009"/>
    <mergeCell ref="B1063:G1063"/>
    <mergeCell ref="B1010:G1010"/>
    <mergeCell ref="C1015:H1015"/>
    <mergeCell ref="B1069:G1069"/>
    <mergeCell ref="C958:H958"/>
    <mergeCell ref="B956:B960"/>
    <mergeCell ref="B1060:G1060"/>
    <mergeCell ref="B1011:B1014"/>
    <mergeCell ref="B1150:G1150"/>
    <mergeCell ref="C1151:H1151"/>
    <mergeCell ref="B993:G993"/>
    <mergeCell ref="B991:G991"/>
    <mergeCell ref="B754:G754"/>
    <mergeCell ref="B572:G572"/>
    <mergeCell ref="B719:G719"/>
    <mergeCell ref="B2253:G2253"/>
    <mergeCell ref="B2163:G2163"/>
    <mergeCell ref="B2209:B2212"/>
    <mergeCell ref="B2213:G2213"/>
    <mergeCell ref="B2263:G2263"/>
    <mergeCell ref="B867:G867"/>
    <mergeCell ref="B1154:G1154"/>
    <mergeCell ref="B1158:B1159"/>
    <mergeCell ref="B721:G721"/>
    <mergeCell ref="B745:G745"/>
    <mergeCell ref="B753:G753"/>
    <mergeCell ref="B761:G761"/>
    <mergeCell ref="B1088:G1088"/>
    <mergeCell ref="B722:G722"/>
    <mergeCell ref="B827:G827"/>
    <mergeCell ref="B828:G828"/>
    <mergeCell ref="B939:G939"/>
    <mergeCell ref="B940:G940"/>
    <mergeCell ref="B810:G810"/>
    <mergeCell ref="B837:B865"/>
    <mergeCell ref="B835:G835"/>
    <mergeCell ref="B758:B760"/>
    <mergeCell ref="B897:G897"/>
    <mergeCell ref="B1022:G1022"/>
    <mergeCell ref="B768:G768"/>
    <mergeCell ref="B1066:B1068"/>
    <mergeCell ref="B951:G951"/>
    <mergeCell ref="B952:G952"/>
    <mergeCell ref="B773:B782"/>
    <mergeCell ref="B783:G783"/>
    <mergeCell ref="B784:B793"/>
    <mergeCell ref="B795:G795"/>
    <mergeCell ref="B1076:G1076"/>
    <mergeCell ref="B1077:G1077"/>
    <mergeCell ref="B802:G802"/>
    <mergeCell ref="B926:G926"/>
    <mergeCell ref="B824:G824"/>
    <mergeCell ref="B946:G946"/>
    <mergeCell ref="B947:G947"/>
    <mergeCell ref="B911:I911"/>
    <mergeCell ref="H2050:H2051"/>
    <mergeCell ref="I2050:I2051"/>
    <mergeCell ref="B370:B389"/>
    <mergeCell ref="B3:D6"/>
    <mergeCell ref="B545:B548"/>
    <mergeCell ref="B442:B444"/>
    <mergeCell ref="B516:B524"/>
    <mergeCell ref="B391:G391"/>
    <mergeCell ref="B406:B412"/>
    <mergeCell ref="B445:B451"/>
    <mergeCell ref="B550:B553"/>
    <mergeCell ref="B399:B400"/>
    <mergeCell ref="B413:G413"/>
    <mergeCell ref="B415:B416"/>
    <mergeCell ref="B428:B435"/>
    <mergeCell ref="B437:B440"/>
    <mergeCell ref="B454:B461"/>
    <mergeCell ref="B462:B486"/>
    <mergeCell ref="B487:B506"/>
    <mergeCell ref="B512:B513"/>
    <mergeCell ref="B525:B543"/>
    <mergeCell ref="B248:B369"/>
    <mergeCell ref="B2121:B2124"/>
    <mergeCell ref="B2146:B2150"/>
    <mergeCell ref="B2151:G2151"/>
    <mergeCell ref="B6038:G6038"/>
    <mergeCell ref="B6040:G6040"/>
    <mergeCell ref="B2247:G2247"/>
    <mergeCell ref="B6199:B6200"/>
    <mergeCell ref="B6142:B6151"/>
    <mergeCell ref="B5277:G5277"/>
    <mergeCell ref="B5228:B5229"/>
    <mergeCell ref="B5271:G5271"/>
    <mergeCell ref="B5272:G5272"/>
    <mergeCell ref="B5146:G5146"/>
    <mergeCell ref="B5213:G5213"/>
    <mergeCell ref="B5999:G5999"/>
    <mergeCell ref="B2531:G2531"/>
    <mergeCell ref="B2202:G2202"/>
    <mergeCell ref="B2204:G2204"/>
    <mergeCell ref="B2205:G2205"/>
    <mergeCell ref="B2206:B2207"/>
    <mergeCell ref="B2208:G2208"/>
    <mergeCell ref="B2158:G2158"/>
    <mergeCell ref="G2317:G2318"/>
    <mergeCell ref="B2225:B2229"/>
    <mergeCell ref="B2301:G2301"/>
    <mergeCell ref="B2299:G2299"/>
    <mergeCell ref="B2260:G2260"/>
    <mergeCell ref="B2293:G2293"/>
    <mergeCell ref="C2317:D2317"/>
    <mergeCell ref="B2302:G2302"/>
    <mergeCell ref="B2199:G2199"/>
    <mergeCell ref="B2050:B2051"/>
    <mergeCell ref="C2050:D2050"/>
    <mergeCell ref="E2050:E2051"/>
    <mergeCell ref="F2050:F2051"/>
    <mergeCell ref="G2050:G2051"/>
    <mergeCell ref="B2160:G2160"/>
    <mergeCell ref="B2161:G2161"/>
    <mergeCell ref="B2133:B2138"/>
    <mergeCell ref="B2215:B2218"/>
    <mergeCell ref="B2219:G2219"/>
    <mergeCell ref="B2243:G2243"/>
    <mergeCell ref="B2261:G2261"/>
    <mergeCell ref="B2250:G2250"/>
    <mergeCell ref="B2618:G2618"/>
    <mergeCell ref="B2661:G2661"/>
    <mergeCell ref="B2643:G2643"/>
    <mergeCell ref="E2:H2"/>
    <mergeCell ref="B9:I9"/>
    <mergeCell ref="B10:I10"/>
    <mergeCell ref="B15:G15"/>
    <mergeCell ref="B12:B13"/>
    <mergeCell ref="C12:D12"/>
    <mergeCell ref="E12:E13"/>
    <mergeCell ref="F12:F13"/>
    <mergeCell ref="G12:G13"/>
    <mergeCell ref="H12:H13"/>
    <mergeCell ref="I12:I13"/>
    <mergeCell ref="B16:G16"/>
    <mergeCell ref="B17:B76"/>
    <mergeCell ref="B77:B204"/>
    <mergeCell ref="B227:B246"/>
    <mergeCell ref="B208:B226"/>
    <mergeCell ref="H2317:H2318"/>
    <mergeCell ref="I2317:I2318"/>
    <mergeCell ref="B2053:G2053"/>
    <mergeCell ref="B2054:G2054"/>
    <mergeCell ref="B2055:B2078"/>
    <mergeCell ref="B2080:B2101"/>
    <mergeCell ref="B2102:B2105"/>
    <mergeCell ref="B2109:B2110"/>
    <mergeCell ref="B2317:B2318"/>
    <mergeCell ref="B2169:G2169"/>
    <mergeCell ref="B2171:G2171"/>
    <mergeCell ref="B2172:G2172"/>
    <mergeCell ref="B2174:G2174"/>
    <mergeCell ref="B2176:G2176"/>
    <mergeCell ref="B2177:G2177"/>
    <mergeCell ref="B2178:B2192"/>
    <mergeCell ref="B2155:G2155"/>
    <mergeCell ref="B2295:G2295"/>
    <mergeCell ref="B2245:G2245"/>
    <mergeCell ref="B2251:B2252"/>
    <mergeCell ref="B2125:B2127"/>
    <mergeCell ref="B2193:G2193"/>
    <mergeCell ref="B2282:G2282"/>
    <mergeCell ref="B2283:G2283"/>
    <mergeCell ref="B2248:G2248"/>
    <mergeCell ref="B2214:G2214"/>
    <mergeCell ref="B2285:G2285"/>
    <mergeCell ref="B2200:G2200"/>
    <mergeCell ref="B2196:G2196"/>
    <mergeCell ref="B2286:G2286"/>
    <mergeCell ref="E2823:E2824"/>
    <mergeCell ref="B2627:G2627"/>
    <mergeCell ref="B2630:G2630"/>
    <mergeCell ref="B2771:G2771"/>
    <mergeCell ref="B2773:G2773"/>
    <mergeCell ref="B1863:G1863"/>
    <mergeCell ref="E2317:E2318"/>
    <mergeCell ref="B2578:G2578"/>
    <mergeCell ref="B2621:G2621"/>
    <mergeCell ref="B2605:G2605"/>
    <mergeCell ref="B2590:G2590"/>
    <mergeCell ref="B2529:G2529"/>
    <mergeCell ref="B2734:G2734"/>
    <mergeCell ref="B2735:G2735"/>
    <mergeCell ref="B2580:G2580"/>
    <mergeCell ref="B2582:G2582"/>
    <mergeCell ref="B2583:G2583"/>
    <mergeCell ref="B2586:G2586"/>
    <mergeCell ref="B2574:G2574"/>
    <mergeCell ref="B2631:G2631"/>
    <mergeCell ref="B2624:G2624"/>
    <mergeCell ref="B2610:G2610"/>
    <mergeCell ref="B2611:G2611"/>
    <mergeCell ref="B2570:G2570"/>
    <mergeCell ref="B1883:G1883"/>
    <mergeCell ref="B2003:G2003"/>
    <mergeCell ref="B2533:B2569"/>
    <mergeCell ref="B2669:G2669"/>
    <mergeCell ref="B2167:G2167"/>
    <mergeCell ref="B2254:G2254"/>
    <mergeCell ref="B1891:G1891"/>
    <mergeCell ref="B1893:B1895"/>
    <mergeCell ref="B2911:B2914"/>
    <mergeCell ref="B3002:G3002"/>
    <mergeCell ref="B3013:G3013"/>
    <mergeCell ref="B3033:B3046"/>
    <mergeCell ref="B3032:G3032"/>
    <mergeCell ref="B3048"/>
    <mergeCell ref="B3047:G3047"/>
    <mergeCell ref="B2307:B2308"/>
    <mergeCell ref="B2306:G2306"/>
    <mergeCell ref="B2796:B2801"/>
    <mergeCell ref="B2823:B2824"/>
    <mergeCell ref="B2802:G2802"/>
    <mergeCell ref="B2311:G2311"/>
    <mergeCell ref="B2313:G2313"/>
    <mergeCell ref="B2702:B2704"/>
    <mergeCell ref="B2640:G2640"/>
    <mergeCell ref="B2641:B2642"/>
    <mergeCell ref="B2679:G2679"/>
    <mergeCell ref="B2524:G2524"/>
    <mergeCell ref="B2528:G2528"/>
    <mergeCell ref="B2519:G2519"/>
    <mergeCell ref="B2808:G2808"/>
    <mergeCell ref="B2810:G2810"/>
    <mergeCell ref="B2811:G2811"/>
    <mergeCell ref="B2813:G2813"/>
    <mergeCell ref="B2379:B2381"/>
    <mergeCell ref="B2455:B2480"/>
    <mergeCell ref="B2481:G2481"/>
    <mergeCell ref="B2483:B2484"/>
    <mergeCell ref="B2520:G2520"/>
    <mergeCell ref="B2791:G2791"/>
    <mergeCell ref="B2821:I2821"/>
    <mergeCell ref="B3049:G3049"/>
    <mergeCell ref="B3051:B3053"/>
    <mergeCell ref="B3050:G3050"/>
    <mergeCell ref="B3054:G3054"/>
    <mergeCell ref="B3058"/>
    <mergeCell ref="B3028:G3028"/>
    <mergeCell ref="B3060:G3060"/>
    <mergeCell ref="B3076:B3078"/>
    <mergeCell ref="B3075:G3075"/>
    <mergeCell ref="B3080:B3085"/>
    <mergeCell ref="B3079:G3079"/>
    <mergeCell ref="B3086:G3086"/>
    <mergeCell ref="B2959:B2968"/>
    <mergeCell ref="B2915:G2915"/>
    <mergeCell ref="B2969:G2969"/>
    <mergeCell ref="B2996"/>
    <mergeCell ref="B2970:G2970"/>
    <mergeCell ref="B3000"/>
    <mergeCell ref="B2998:G2998"/>
    <mergeCell ref="B2933"/>
    <mergeCell ref="B2934:B2935"/>
    <mergeCell ref="B2936:B2949"/>
    <mergeCell ref="B3055:B3056"/>
    <mergeCell ref="B3014:G3014"/>
    <mergeCell ref="B3031:G3031"/>
    <mergeCell ref="B3018:G3018"/>
    <mergeCell ref="B3019:G3019"/>
    <mergeCell ref="B3186"/>
    <mergeCell ref="B3184:G3184"/>
    <mergeCell ref="B3180:G3180"/>
    <mergeCell ref="B3335"/>
    <mergeCell ref="B3334:G3334"/>
    <mergeCell ref="B3143:G3143"/>
    <mergeCell ref="B3148:B3149"/>
    <mergeCell ref="B3147:G3147"/>
    <mergeCell ref="B3161:G3161"/>
    <mergeCell ref="B3163:B3174"/>
    <mergeCell ref="B3162:G3162"/>
    <mergeCell ref="B3175:G3175"/>
    <mergeCell ref="B3177:B3179"/>
    <mergeCell ref="B3176:G3176"/>
    <mergeCell ref="B3299:G3299"/>
    <mergeCell ref="B3280:I3280"/>
    <mergeCell ref="B3317:B3320"/>
    <mergeCell ref="H3282:H3283"/>
    <mergeCell ref="I3282:I3283"/>
    <mergeCell ref="G3282:G3283"/>
    <mergeCell ref="B3339:G3339"/>
    <mergeCell ref="B3375:B3376"/>
    <mergeCell ref="B3342:G3342"/>
    <mergeCell ref="B3328"/>
    <mergeCell ref="B3327:G3327"/>
    <mergeCell ref="B3351:G3351"/>
    <mergeCell ref="B3353:B3366"/>
    <mergeCell ref="B3352:G3352"/>
    <mergeCell ref="B3105:G3105"/>
    <mergeCell ref="B3116"/>
    <mergeCell ref="B3117:B3138"/>
    <mergeCell ref="B3213:G3213"/>
    <mergeCell ref="B3158:G3158"/>
    <mergeCell ref="C3151:H3151"/>
    <mergeCell ref="B3251:G3251"/>
    <mergeCell ref="B3252:G3252"/>
    <mergeCell ref="B3258:G3258"/>
    <mergeCell ref="B3221:G3221"/>
    <mergeCell ref="B3233:G3233"/>
    <mergeCell ref="C3282:D3282"/>
    <mergeCell ref="E3282:E3283"/>
    <mergeCell ref="B3333"/>
    <mergeCell ref="B3332:G3332"/>
    <mergeCell ref="B3234:G3234"/>
    <mergeCell ref="B3242:B3244"/>
    <mergeCell ref="B3139:G3139"/>
    <mergeCell ref="B3159:G3159"/>
    <mergeCell ref="B3144:B3146"/>
    <mergeCell ref="B3115:G3115"/>
    <mergeCell ref="B3142:G3142"/>
    <mergeCell ref="B3154:G3154"/>
    <mergeCell ref="B3236:B3241"/>
    <mergeCell ref="B3371:G3371"/>
    <mergeCell ref="B3181:B3182"/>
    <mergeCell ref="B3275:G3275"/>
    <mergeCell ref="B3305:G3305"/>
    <mergeCell ref="B3316:G3316"/>
    <mergeCell ref="B3187:G3187"/>
    <mergeCell ref="B3183:G3183"/>
    <mergeCell ref="B3248:G3248"/>
    <mergeCell ref="B3189:B3211"/>
    <mergeCell ref="B3344:G3344"/>
    <mergeCell ref="B3346"/>
    <mergeCell ref="B3345:G3345"/>
    <mergeCell ref="B3386:G3386"/>
    <mergeCell ref="B3282:B3283"/>
    <mergeCell ref="B3398:G3398"/>
    <mergeCell ref="B3413:G3413"/>
    <mergeCell ref="B3414:G3414"/>
    <mergeCell ref="C3219:H3219"/>
    <mergeCell ref="B3212:G3212"/>
    <mergeCell ref="B3336:G3336"/>
    <mergeCell ref="B3338"/>
    <mergeCell ref="B3337:G3337"/>
    <mergeCell ref="B3341:G3341"/>
    <mergeCell ref="B3343"/>
    <mergeCell ref="B3269:G3269"/>
    <mergeCell ref="F3282:F3283"/>
    <mergeCell ref="B3315:G3315"/>
    <mergeCell ref="B3330"/>
    <mergeCell ref="B3264:G3264"/>
    <mergeCell ref="B3265:I3265"/>
    <mergeCell ref="B3321:G3321"/>
    <mergeCell ref="B3340"/>
    <mergeCell ref="B3501:G3501"/>
    <mergeCell ref="B3387:G3387"/>
    <mergeCell ref="B3514:G3514"/>
    <mergeCell ref="B3504:G3504"/>
    <mergeCell ref="B3506:B3507"/>
    <mergeCell ref="B3505:G3505"/>
    <mergeCell ref="B3509:B3510"/>
    <mergeCell ref="B3508:G3508"/>
    <mergeCell ref="B3511:G3511"/>
    <mergeCell ref="B3490:B3491"/>
    <mergeCell ref="B3492"/>
    <mergeCell ref="B3493:B3497"/>
    <mergeCell ref="B3473"/>
    <mergeCell ref="B3377:G3377"/>
    <mergeCell ref="B3444"/>
    <mergeCell ref="B3379:B3385"/>
    <mergeCell ref="B3378:G3378"/>
    <mergeCell ref="B3436:G3436"/>
    <mergeCell ref="B3424:G3424"/>
    <mergeCell ref="B3435:G3435"/>
    <mergeCell ref="B3399:B3412"/>
    <mergeCell ref="B3488"/>
    <mergeCell ref="B3486:B3487"/>
    <mergeCell ref="B3445:B3460"/>
    <mergeCell ref="B3461"/>
    <mergeCell ref="B3462:B3472"/>
    <mergeCell ref="B3423:G3423"/>
    <mergeCell ref="B3394:G3394"/>
    <mergeCell ref="B3395:G3395"/>
    <mergeCell ref="B3499:G3499"/>
    <mergeCell ref="B3684"/>
    <mergeCell ref="B3516:I3516"/>
    <mergeCell ref="B3518:B3519"/>
    <mergeCell ref="C3518:D3518"/>
    <mergeCell ref="E3518:E3519"/>
    <mergeCell ref="F3518:F3519"/>
    <mergeCell ref="G3518:G3519"/>
    <mergeCell ref="H3518:H3519"/>
    <mergeCell ref="B3611:B3652"/>
    <mergeCell ref="B3685:B3689"/>
    <mergeCell ref="B3696:B3709"/>
    <mergeCell ref="B3681"/>
    <mergeCell ref="B3502:G3502"/>
    <mergeCell ref="B3512:G3512"/>
    <mergeCell ref="B3656:G3656"/>
    <mergeCell ref="B3670:B3671"/>
    <mergeCell ref="B3674:B3676"/>
    <mergeCell ref="B3655"/>
    <mergeCell ref="B3653:G3653"/>
    <mergeCell ref="I3518:I3519"/>
    <mergeCell ref="B3607:B3610"/>
    <mergeCell ref="B3933:G3933"/>
    <mergeCell ref="B3937"/>
    <mergeCell ref="B3936:G3936"/>
    <mergeCell ref="B3690"/>
    <mergeCell ref="B3710:G3710"/>
    <mergeCell ref="B3928:G3928"/>
    <mergeCell ref="B3924"/>
    <mergeCell ref="B3923:G3923"/>
    <mergeCell ref="B3922:G3922"/>
    <mergeCell ref="B3911:G3911"/>
    <mergeCell ref="B3489"/>
    <mergeCell ref="B3711:G3711"/>
    <mergeCell ref="B3894"/>
    <mergeCell ref="B3481"/>
    <mergeCell ref="B3442:G3442"/>
    <mergeCell ref="B3443:G3443"/>
    <mergeCell ref="B3482:B3485"/>
    <mergeCell ref="B3498:G3498"/>
    <mergeCell ref="B3500"/>
    <mergeCell ref="B3474:B3477"/>
    <mergeCell ref="B3480:G3480"/>
    <mergeCell ref="B3479"/>
    <mergeCell ref="B3478:G3478"/>
    <mergeCell ref="B3522:G3522"/>
    <mergeCell ref="B3919:B3920"/>
    <mergeCell ref="B3568:B3606"/>
    <mergeCell ref="B3901:G3901"/>
    <mergeCell ref="B3908:G3908"/>
    <mergeCell ref="B3896:G3896"/>
    <mergeCell ref="B3916"/>
    <mergeCell ref="B3682"/>
    <mergeCell ref="B3683"/>
    <mergeCell ref="B3940"/>
    <mergeCell ref="B3941:G3941"/>
    <mergeCell ref="B3970:G3970"/>
    <mergeCell ref="B3945:G3945"/>
    <mergeCell ref="B4005:B4086"/>
    <mergeCell ref="B3946:G3946"/>
    <mergeCell ref="B3965:G3965"/>
    <mergeCell ref="B3971:B3972"/>
    <mergeCell ref="B3947:B3954"/>
    <mergeCell ref="B3935"/>
    <mergeCell ref="B3934:G3934"/>
    <mergeCell ref="B3939:G3939"/>
    <mergeCell ref="B3943:B3944"/>
    <mergeCell ref="B3938:G3938"/>
    <mergeCell ref="B3513"/>
    <mergeCell ref="B3677:B3680"/>
    <mergeCell ref="B3893:G3893"/>
    <mergeCell ref="B3691:B3695"/>
    <mergeCell ref="B3921"/>
    <mergeCell ref="B3917:G3917"/>
    <mergeCell ref="B3915"/>
    <mergeCell ref="B3926"/>
    <mergeCell ref="B3925:G3925"/>
    <mergeCell ref="B3927:G3927"/>
    <mergeCell ref="B3929"/>
    <mergeCell ref="B3895:G3895"/>
    <mergeCell ref="B3912:G3912"/>
    <mergeCell ref="B3672:B3673"/>
    <mergeCell ref="B3521:G3521"/>
    <mergeCell ref="B3523:B3564"/>
    <mergeCell ref="B3567"/>
    <mergeCell ref="B3931:G3931"/>
    <mergeCell ref="B3957:G3957"/>
    <mergeCell ref="B3960"/>
    <mergeCell ref="B4003:G4003"/>
    <mergeCell ref="B3988:B3989"/>
    <mergeCell ref="B4185:G4185"/>
    <mergeCell ref="B4186:G4186"/>
    <mergeCell ref="B3956"/>
    <mergeCell ref="B3955:G3955"/>
    <mergeCell ref="B4095"/>
    <mergeCell ref="B4104:B4116"/>
    <mergeCell ref="B4087:G4087"/>
    <mergeCell ref="B4118"/>
    <mergeCell ref="B3958:G3958"/>
    <mergeCell ref="B3962:B3964"/>
    <mergeCell ref="B3961:G3961"/>
    <mergeCell ref="B3973:G3973"/>
    <mergeCell ref="B3975"/>
    <mergeCell ref="B3974:G3974"/>
    <mergeCell ref="B3976:G3976"/>
    <mergeCell ref="B3978:B3979"/>
    <mergeCell ref="B3977:G3977"/>
    <mergeCell ref="B3980:G3980"/>
    <mergeCell ref="B3982"/>
    <mergeCell ref="B3981:G3981"/>
    <mergeCell ref="B3987"/>
    <mergeCell ref="B3985:G3985"/>
    <mergeCell ref="B3990:G3990"/>
    <mergeCell ref="B3992"/>
    <mergeCell ref="B3991:G3991"/>
    <mergeCell ref="B3994"/>
    <mergeCell ref="B3993:G3993"/>
    <mergeCell ref="B3995:G3995"/>
    <mergeCell ref="B4970:B4971"/>
    <mergeCell ref="B5197:G5197"/>
    <mergeCell ref="E4996:E4997"/>
    <mergeCell ref="B3997:B4001"/>
    <mergeCell ref="B3996:G3996"/>
    <mergeCell ref="B4002:G4002"/>
    <mergeCell ref="B3983:B3984"/>
    <mergeCell ref="B4259:G4259"/>
    <mergeCell ref="B4192:G4192"/>
    <mergeCell ref="B4194:B4202"/>
    <mergeCell ref="B4193:G4193"/>
    <mergeCell ref="B4203:G4203"/>
    <mergeCell ref="B4205:B4206"/>
    <mergeCell ref="B4204:G4204"/>
    <mergeCell ref="B4208:B4209"/>
    <mergeCell ref="B4207:G4207"/>
    <mergeCell ref="B4213:G4213"/>
    <mergeCell ref="B4214:G4214"/>
    <mergeCell ref="B4256:G4256"/>
    <mergeCell ref="B4258:G4258"/>
    <mergeCell ref="B4251:G4251"/>
    <mergeCell ref="B4210:I4210"/>
    <mergeCell ref="B4255:G4255"/>
    <mergeCell ref="B4257"/>
    <mergeCell ref="B4220:B4250"/>
    <mergeCell ref="B4216:G4216"/>
    <mergeCell ref="B4957:G4957"/>
    <mergeCell ref="B4753:G4753"/>
    <mergeCell ref="B4319:G4319"/>
    <mergeCell ref="B4958:G4958"/>
    <mergeCell ref="B4669:B4670"/>
    <mergeCell ref="B5108:G5108"/>
    <mergeCell ref="B5266:G5266"/>
    <mergeCell ref="B5268"/>
    <mergeCell ref="B5438:G5438"/>
    <mergeCell ref="B5350:G5350"/>
    <mergeCell ref="B5360:B5368"/>
    <mergeCell ref="B5296:B5305"/>
    <mergeCell ref="B5418:G5418"/>
    <mergeCell ref="B5420:G5420"/>
    <mergeCell ref="B5206"/>
    <mergeCell ref="B5192:G5192"/>
    <mergeCell ref="B5194:B5196"/>
    <mergeCell ref="B5193:G5193"/>
    <mergeCell ref="B4325:G4325"/>
    <mergeCell ref="B4326:B4393"/>
    <mergeCell ref="B4394:B4397"/>
    <mergeCell ref="B4398:B4454"/>
    <mergeCell ref="B5201"/>
    <mergeCell ref="B5200:G5200"/>
    <mergeCell ref="B5226:G5226"/>
    <mergeCell ref="B5211:B5212"/>
    <mergeCell ref="B5263:B5265"/>
    <mergeCell ref="B5237"/>
    <mergeCell ref="B5276"/>
    <mergeCell ref="B5275:G5275"/>
    <mergeCell ref="B5262:G5262"/>
    <mergeCell ref="B4739:G4739"/>
    <mergeCell ref="B4741:G4741"/>
    <mergeCell ref="B4706:B4721"/>
    <mergeCell ref="B4862:G4862"/>
    <mergeCell ref="B5248:G5248"/>
    <mergeCell ref="B5236:G5236"/>
    <mergeCell ref="B5234"/>
    <mergeCell ref="B5233:G5233"/>
    <mergeCell ref="B5235:G5235"/>
    <mergeCell ref="B5241:G5241"/>
    <mergeCell ref="B5244"/>
    <mergeCell ref="B5242:G5242"/>
    <mergeCell ref="B5251"/>
    <mergeCell ref="B5245:G5245"/>
    <mergeCell ref="B5260:B5261"/>
    <mergeCell ref="B5259:G5259"/>
    <mergeCell ref="B5256:G5256"/>
    <mergeCell ref="B5258"/>
    <mergeCell ref="B5257:G5257"/>
    <mergeCell ref="B5199"/>
    <mergeCell ref="B5147"/>
    <mergeCell ref="B5148:G5148"/>
    <mergeCell ref="B5149:G5149"/>
    <mergeCell ref="B5191"/>
    <mergeCell ref="B5189:G5189"/>
    <mergeCell ref="B5204"/>
    <mergeCell ref="B5205:G5205"/>
    <mergeCell ref="B5208:G5208"/>
    <mergeCell ref="B5253:G5253"/>
    <mergeCell ref="B5625:G5625"/>
    <mergeCell ref="B5657:G5657"/>
    <mergeCell ref="B5342:G5342"/>
    <mergeCell ref="B5311"/>
    <mergeCell ref="B5312:B5331"/>
    <mergeCell ref="B5306:G5306"/>
    <mergeCell ref="B5332:G5332"/>
    <mergeCell ref="B5335"/>
    <mergeCell ref="B5451:G5451"/>
    <mergeCell ref="B5439:B5440"/>
    <mergeCell ref="B5415:B5416"/>
    <mergeCell ref="B5459:I5459"/>
    <mergeCell ref="B5461:B5462"/>
    <mergeCell ref="C5461:D5461"/>
    <mergeCell ref="E5461:E5462"/>
    <mergeCell ref="F5461:F5462"/>
    <mergeCell ref="G5461:G5462"/>
    <mergeCell ref="H5461:H5462"/>
    <mergeCell ref="B5369:G5369"/>
    <mergeCell ref="B5371"/>
    <mergeCell ref="B5372:B5373"/>
    <mergeCell ref="B5436:G5436"/>
    <mergeCell ref="B5419"/>
    <mergeCell ref="B5448:G5448"/>
    <mergeCell ref="B5455:G5455"/>
    <mergeCell ref="B5457"/>
    <mergeCell ref="B5456:G5456"/>
    <mergeCell ref="B5449"/>
    <mergeCell ref="B5393:B5413"/>
    <mergeCell ref="B5421:G5421"/>
    <mergeCell ref="B5434"/>
    <mergeCell ref="B5444"/>
    <mergeCell ref="B6743:B6744"/>
    <mergeCell ref="B6742:G6742"/>
    <mergeCell ref="B6751:G6751"/>
    <mergeCell ref="B6753:B6754"/>
    <mergeCell ref="B6752:G6752"/>
    <mergeCell ref="B6755:G6755"/>
    <mergeCell ref="B6735:G6735"/>
    <mergeCell ref="B6711"/>
    <mergeCell ref="B5652:G5652"/>
    <mergeCell ref="B5658:G5658"/>
    <mergeCell ref="B5669:G5669"/>
    <mergeCell ref="B5671:G5671"/>
    <mergeCell ref="B5694:G5694"/>
    <mergeCell ref="B5681:B5691"/>
    <mergeCell ref="B5697:G5697"/>
    <mergeCell ref="B5698:B5699"/>
    <mergeCell ref="B5760:G5760"/>
    <mergeCell ref="B5711:G5711"/>
    <mergeCell ref="B5762:G5762"/>
    <mergeCell ref="B5764:G5764"/>
    <mergeCell ref="B5822:G5822"/>
    <mergeCell ref="B5765:G5765"/>
    <mergeCell ref="B6465:B6466"/>
    <mergeCell ref="B5805:G5805"/>
    <mergeCell ref="B5819:G5819"/>
    <mergeCell ref="B5820:B5821"/>
    <mergeCell ref="B5729:G5729"/>
    <mergeCell ref="B5700:G5700"/>
    <mergeCell ref="B5701:G5701"/>
    <mergeCell ref="B5703:G5703"/>
    <mergeCell ref="B5663:G5663"/>
    <mergeCell ref="B5665:G5665"/>
    <mergeCell ref="B7237:I7237"/>
    <mergeCell ref="B6929"/>
    <mergeCell ref="B6928:G6928"/>
    <mergeCell ref="B6917"/>
    <mergeCell ref="I5461:I5462"/>
    <mergeCell ref="B5338"/>
    <mergeCell ref="B5450"/>
    <mergeCell ref="B6634"/>
    <mergeCell ref="B6635:B6637"/>
    <mergeCell ref="B7103:I7103"/>
    <mergeCell ref="B7195:I7195"/>
    <mergeCell ref="B7184:I7184"/>
    <mergeCell ref="B6639:B6642"/>
    <mergeCell ref="B5387:G5387"/>
    <mergeCell ref="B5389"/>
    <mergeCell ref="B5388:G5388"/>
    <mergeCell ref="B5417:G5417"/>
    <mergeCell ref="B5374:B5375"/>
    <mergeCell ref="B5370:G5370"/>
    <mergeCell ref="B5623:G5623"/>
    <mergeCell ref="B5356:G5356"/>
    <mergeCell ref="B6697:B6698"/>
    <mergeCell ref="B6696:G6696"/>
    <mergeCell ref="B6699:G6699"/>
    <mergeCell ref="B6701"/>
    <mergeCell ref="B6703"/>
    <mergeCell ref="B6702:G6702"/>
    <mergeCell ref="B6655:G6655"/>
    <mergeCell ref="B6656:G6656"/>
    <mergeCell ref="B5339:G5339"/>
    <mergeCell ref="B5447:G5447"/>
    <mergeCell ref="B6869:G6869"/>
    <mergeCell ref="B7436:I7436"/>
    <mergeCell ref="B7433:B7434"/>
    <mergeCell ref="B7391:I7391"/>
    <mergeCell ref="B7408:I7408"/>
    <mergeCell ref="B7409:I7409"/>
    <mergeCell ref="B7381:I7381"/>
    <mergeCell ref="B7382:I7382"/>
    <mergeCell ref="B7385:I7385"/>
    <mergeCell ref="B7386:B7389"/>
    <mergeCell ref="B7390:I7390"/>
    <mergeCell ref="B7420:I7420"/>
    <mergeCell ref="B7421:I7421"/>
    <mergeCell ref="B7428:I7428"/>
    <mergeCell ref="B7431:I7431"/>
    <mergeCell ref="B7432:I7432"/>
    <mergeCell ref="B7435:I7435"/>
    <mergeCell ref="B7422:B7424"/>
    <mergeCell ref="B7426:I7426"/>
    <mergeCell ref="B7413:B7419"/>
    <mergeCell ref="B7411:B7412"/>
    <mergeCell ref="D7406:K7406"/>
    <mergeCell ref="B7392:B7402"/>
    <mergeCell ref="B6827"/>
    <mergeCell ref="B6918:G6918"/>
    <mergeCell ref="B6920"/>
    <mergeCell ref="B6763:G6763"/>
    <mergeCell ref="B6758:G6758"/>
    <mergeCell ref="B6760"/>
    <mergeCell ref="B6727:G6727"/>
    <mergeCell ref="B6730:B6731"/>
    <mergeCell ref="B6729:G6729"/>
    <mergeCell ref="B6732:G6732"/>
    <mergeCell ref="B6734"/>
    <mergeCell ref="B6733:G6733"/>
    <mergeCell ref="B6685:G6685"/>
    <mergeCell ref="B6715:G6715"/>
    <mergeCell ref="B6723"/>
    <mergeCell ref="B6897"/>
    <mergeCell ref="B6842:G6842"/>
    <mergeCell ref="B6871"/>
    <mergeCell ref="B6718"/>
    <mergeCell ref="B6768:B6770"/>
    <mergeCell ref="B6767:G6767"/>
    <mergeCell ref="B6717"/>
    <mergeCell ref="B6888"/>
    <mergeCell ref="B6741"/>
    <mergeCell ref="B6807:G6807"/>
    <mergeCell ref="B6759:G6759"/>
    <mergeCell ref="B6904:G6904"/>
    <mergeCell ref="B6825:G6825"/>
    <mergeCell ref="B6704:G6704"/>
    <mergeCell ref="B6821:G6821"/>
    <mergeCell ref="B6824"/>
    <mergeCell ref="B6823:G6823"/>
    <mergeCell ref="B7229:B7230"/>
    <mergeCell ref="B7231:I7231"/>
    <mergeCell ref="B7175:I7175"/>
    <mergeCell ref="B7188:B7189"/>
    <mergeCell ref="B6779:G6779"/>
    <mergeCell ref="B6724:B6725"/>
    <mergeCell ref="B6719:G6719"/>
    <mergeCell ref="B6757"/>
    <mergeCell ref="B6721:B6722"/>
    <mergeCell ref="B6765:B6766"/>
    <mergeCell ref="B6764:G6764"/>
    <mergeCell ref="B6739:G6739"/>
    <mergeCell ref="D7329:K7329"/>
    <mergeCell ref="B7243:I7243"/>
    <mergeCell ref="B7244:B7248"/>
    <mergeCell ref="B6870:G6870"/>
    <mergeCell ref="B7187:I7187"/>
    <mergeCell ref="B6899:I6899"/>
    <mergeCell ref="B6886:G6886"/>
    <mergeCell ref="B6921:G6921"/>
    <mergeCell ref="I6933:I6934"/>
    <mergeCell ref="B6931:I6931"/>
    <mergeCell ref="B7107:I7107"/>
    <mergeCell ref="B6726:G6726"/>
    <mergeCell ref="B6900:B6903"/>
    <mergeCell ref="B7088:B7089"/>
    <mergeCell ref="B7249:I7249"/>
    <mergeCell ref="B7257:B7266"/>
    <mergeCell ref="B6826:G6826"/>
    <mergeCell ref="B6829:B6830"/>
    <mergeCell ref="B6914:G6914"/>
    <mergeCell ref="B6905:G6905"/>
    <mergeCell ref="B7371:I7371"/>
    <mergeCell ref="B7372:B7380"/>
    <mergeCell ref="B7364:B7367"/>
    <mergeCell ref="B7368:I7368"/>
    <mergeCell ref="B7369:I7369"/>
    <mergeCell ref="B7345:I7345"/>
    <mergeCell ref="B7346:B7358"/>
    <mergeCell ref="B7359:I7359"/>
    <mergeCell ref="B7360:I7360"/>
    <mergeCell ref="B7363:I7363"/>
    <mergeCell ref="B7361:B7362"/>
    <mergeCell ref="B7104:B7105"/>
    <mergeCell ref="B7232:I7232"/>
    <mergeCell ref="B7344:I7344"/>
    <mergeCell ref="B7267:I7267"/>
    <mergeCell ref="B7285:B7300"/>
    <mergeCell ref="B7301:I7301"/>
    <mergeCell ref="B7302:B7325"/>
    <mergeCell ref="B7326:I7326"/>
    <mergeCell ref="B7234:I7234"/>
    <mergeCell ref="B7242:I7242"/>
    <mergeCell ref="B7327:I7327"/>
    <mergeCell ref="B7331:I7331"/>
    <mergeCell ref="B7332:I7332"/>
    <mergeCell ref="B7334:I7334"/>
    <mergeCell ref="B7225:I7225"/>
    <mergeCell ref="B7204:B7205"/>
    <mergeCell ref="B7206:I7206"/>
    <mergeCell ref="B7207:I7207"/>
    <mergeCell ref="B7226:I7226"/>
    <mergeCell ref="B7228:I7228"/>
    <mergeCell ref="B7201:I7201"/>
    <mergeCell ref="B7203:I7203"/>
    <mergeCell ref="B7102:I7102"/>
    <mergeCell ref="B6041:G6041"/>
    <mergeCell ref="B6406"/>
    <mergeCell ref="B6405:G6405"/>
    <mergeCell ref="B7178:I7178"/>
    <mergeCell ref="B7179:I7179"/>
    <mergeCell ref="B7181:I7181"/>
    <mergeCell ref="B7183:I7183"/>
    <mergeCell ref="B7152:I7152"/>
    <mergeCell ref="B7164:B7173"/>
    <mergeCell ref="B7174:I7174"/>
    <mergeCell ref="B6892:G6892"/>
    <mergeCell ref="B6890:B6891"/>
    <mergeCell ref="B6340:G6340"/>
    <mergeCell ref="B6344:G6344"/>
    <mergeCell ref="B6327:G6327"/>
    <mergeCell ref="B6330:B6331"/>
    <mergeCell ref="B6329:G6329"/>
    <mergeCell ref="B6479:B6481"/>
    <mergeCell ref="B6482:B6488"/>
    <mergeCell ref="B6394:G6394"/>
    <mergeCell ref="B6397:B6399"/>
    <mergeCell ref="B6362:B6384"/>
    <mergeCell ref="B6385:G6385"/>
    <mergeCell ref="B6387:B6389"/>
    <mergeCell ref="B6506:G6506"/>
    <mergeCell ref="B6234:G6234"/>
    <mergeCell ref="B6253:G6253"/>
    <mergeCell ref="B7198:I7198"/>
    <mergeCell ref="B7200:I7200"/>
    <mergeCell ref="B7190:I7190"/>
    <mergeCell ref="B5666:B5667"/>
    <mergeCell ref="B6011:G6011"/>
    <mergeCell ref="B5971:B5982"/>
    <mergeCell ref="B6467"/>
    <mergeCell ref="B6629:B6632"/>
    <mergeCell ref="B5655:G5655"/>
    <mergeCell ref="B5767:G5767"/>
    <mergeCell ref="B5768:B5769"/>
    <mergeCell ref="B5770:G5770"/>
    <mergeCell ref="B5771:G5771"/>
    <mergeCell ref="B5772:B5777"/>
    <mergeCell ref="B5825:G5825"/>
    <mergeCell ref="B5778:G5778"/>
    <mergeCell ref="B5779:G5779"/>
    <mergeCell ref="B5782:G5782"/>
    <mergeCell ref="B5985:B5990"/>
    <mergeCell ref="B5718:B5727"/>
    <mergeCell ref="B5737:B5757"/>
    <mergeCell ref="B5759:G5759"/>
    <mergeCell ref="B5706:G5706"/>
    <mergeCell ref="B5708:G5708"/>
    <mergeCell ref="B5709:G5709"/>
    <mergeCell ref="B5660:G5660"/>
    <mergeCell ref="B5828:B5829"/>
    <mergeCell ref="B5833:B5857"/>
    <mergeCell ref="B5955:B5956"/>
    <mergeCell ref="B5957:B5963"/>
    <mergeCell ref="B5964:G5964"/>
    <mergeCell ref="B6000:G6000"/>
    <mergeCell ref="B6035:G6035"/>
    <mergeCell ref="B6267:B6268"/>
    <mergeCell ref="C6267:D6267"/>
    <mergeCell ref="E6267:E6268"/>
    <mergeCell ref="F6267:F6268"/>
    <mergeCell ref="B5969:G5969"/>
    <mergeCell ref="B5970:G5970"/>
    <mergeCell ref="B6008:B6009"/>
    <mergeCell ref="B6010:G6010"/>
    <mergeCell ref="B6265:I6265"/>
    <mergeCell ref="B6152:G6152"/>
    <mergeCell ref="B6153:G6153"/>
    <mergeCell ref="B6007:G6007"/>
    <mergeCell ref="B6013:G6013"/>
    <mergeCell ref="B5991:G5991"/>
    <mergeCell ref="I6267:I6268"/>
    <mergeCell ref="B6262:G6262"/>
    <mergeCell ref="B6203:B6207"/>
    <mergeCell ref="B6211:B6217"/>
    <mergeCell ref="B5997:G5997"/>
    <mergeCell ref="B5995:G5995"/>
    <mergeCell ref="B7191:I7191"/>
    <mergeCell ref="B7193:I7193"/>
    <mergeCell ref="B7176:B7177"/>
    <mergeCell ref="B6700:G6700"/>
    <mergeCell ref="B6937:I6937"/>
    <mergeCell ref="B7090:B7091"/>
    <mergeCell ref="B7106:I7106"/>
    <mergeCell ref="B7196:I7196"/>
    <mergeCell ref="B6111:G6111"/>
    <mergeCell ref="B6119:B6132"/>
    <mergeCell ref="B6134:G6134"/>
    <mergeCell ref="B6135:G6135"/>
    <mergeCell ref="B6033:B6034"/>
    <mergeCell ref="B6497:G6497"/>
    <mergeCell ref="B6499:G6499"/>
    <mergeCell ref="B6408:G6408"/>
    <mergeCell ref="B6092:G6092"/>
    <mergeCell ref="B6108:B6110"/>
    <mergeCell ref="B6303:G6303"/>
    <mergeCell ref="B6428:B6454"/>
    <mergeCell ref="B6201:G6201"/>
    <mergeCell ref="B7143:B7151"/>
    <mergeCell ref="B7033:B7044"/>
    <mergeCell ref="B6998:B7032"/>
    <mergeCell ref="B7067:B7068"/>
    <mergeCell ref="B6936:G6936"/>
    <mergeCell ref="B7052:B7065"/>
    <mergeCell ref="B6939:B6992"/>
    <mergeCell ref="B6993:B6997"/>
    <mergeCell ref="B7066:I7066"/>
    <mergeCell ref="B7069:I7069"/>
    <mergeCell ref="B6933:B6934"/>
    <mergeCell ref="A5826:A6264"/>
    <mergeCell ref="B6326:G6326"/>
    <mergeCell ref="B6618"/>
    <mergeCell ref="B6617:G6617"/>
    <mergeCell ref="B6620:B6621"/>
    <mergeCell ref="B6623:B6624"/>
    <mergeCell ref="B6505:G6505"/>
    <mergeCell ref="B6546:B6548"/>
    <mergeCell ref="B6386:G6386"/>
    <mergeCell ref="B6400:G6400"/>
    <mergeCell ref="B6464:G6464"/>
    <mergeCell ref="B6042:B6091"/>
    <mergeCell ref="B6346:B6357"/>
    <mergeCell ref="B6315:G6315"/>
    <mergeCell ref="B6309:B6314"/>
    <mergeCell ref="B5928:B5943"/>
    <mergeCell ref="B5947:G5947"/>
    <mergeCell ref="G6267:G6268"/>
    <mergeCell ref="B6307:G6307"/>
    <mergeCell ref="B6308:G6308"/>
    <mergeCell ref="B6390:G6390"/>
    <mergeCell ref="B6036:G6036"/>
    <mergeCell ref="B6306"/>
    <mergeCell ref="B6305:G6305"/>
    <mergeCell ref="B6297:G6297"/>
    <mergeCell ref="B6301"/>
    <mergeCell ref="B5965:G5965"/>
    <mergeCell ref="B5967:G5967"/>
    <mergeCell ref="B6489:B6491"/>
    <mergeCell ref="B6496:G6496"/>
    <mergeCell ref="B6455:B6463"/>
    <mergeCell ref="B6270:G6270"/>
    <mergeCell ref="E6933:E6934"/>
    <mergeCell ref="F6933:F6934"/>
    <mergeCell ref="G6933:G6934"/>
    <mergeCell ref="B7072:B7075"/>
    <mergeCell ref="B7080:B7083"/>
    <mergeCell ref="B5831:G5831"/>
    <mergeCell ref="B5945:G5945"/>
    <mergeCell ref="B5859:B5915"/>
    <mergeCell ref="C5828:D5828"/>
    <mergeCell ref="E5828:E5829"/>
    <mergeCell ref="F5828:F5829"/>
    <mergeCell ref="G5828:G5829"/>
    <mergeCell ref="B5783:B5804"/>
    <mergeCell ref="B5826:I5826"/>
    <mergeCell ref="B6549:B6590"/>
    <mergeCell ref="B6333:G6333"/>
    <mergeCell ref="H6267:H6268"/>
    <mergeCell ref="B6002:G6002"/>
    <mergeCell ref="I5828:I5829"/>
    <mergeCell ref="H5817:I5817"/>
    <mergeCell ref="B5817:G5817"/>
    <mergeCell ref="B5948:B5951"/>
    <mergeCell ref="B6016:G6016"/>
    <mergeCell ref="B6017:G6017"/>
    <mergeCell ref="B6026:G6026"/>
    <mergeCell ref="B6014:B6015"/>
    <mergeCell ref="B6302:G6302"/>
    <mergeCell ref="B6304"/>
    <mergeCell ref="B6235:G6235"/>
    <mergeCell ref="B6391:G6391"/>
    <mergeCell ref="B6404:G6404"/>
    <mergeCell ref="B5983:G5983"/>
    <mergeCell ref="B6478"/>
    <mergeCell ref="A6931:A7437"/>
    <mergeCell ref="B5230:G5230"/>
    <mergeCell ref="B5119:B5122"/>
    <mergeCell ref="B5124"/>
    <mergeCell ref="B5125"/>
    <mergeCell ref="B5126"/>
    <mergeCell ref="B5150:B5186"/>
    <mergeCell ref="B5215:B5216"/>
    <mergeCell ref="B5214:G5214"/>
    <mergeCell ref="B5218:B5221"/>
    <mergeCell ref="B5217:G5217"/>
    <mergeCell ref="B5222:G5222"/>
    <mergeCell ref="B5224"/>
    <mergeCell ref="B5207:G5207"/>
    <mergeCell ref="B5209"/>
    <mergeCell ref="B7092:B7101"/>
    <mergeCell ref="B5668:G5668"/>
    <mergeCell ref="B7336:I7336"/>
    <mergeCell ref="B7339:B7340"/>
    <mergeCell ref="B6258:G6258"/>
    <mergeCell ref="B6259:B6260"/>
    <mergeCell ref="B6261:G6261"/>
    <mergeCell ref="B5823:G5823"/>
    <mergeCell ref="B5992:G5992"/>
    <mergeCell ref="B6801:G6801"/>
    <mergeCell ref="B5649:G5649"/>
    <mergeCell ref="B5650:B5651"/>
    <mergeCell ref="H6933:H6934"/>
    <mergeCell ref="H5828:H5829"/>
    <mergeCell ref="B6728"/>
    <mergeCell ref="C6933:D6933"/>
    <mergeCell ref="B5673:G5673"/>
    <mergeCell ref="B5674:G5674"/>
    <mergeCell ref="B5704:G5704"/>
    <mergeCell ref="B5464:G5464"/>
    <mergeCell ref="B5465:G5465"/>
    <mergeCell ref="B5466:B5511"/>
    <mergeCell ref="B5513:B5565"/>
    <mergeCell ref="B5566:B5583"/>
    <mergeCell ref="B5586:B5588"/>
    <mergeCell ref="B5589:G5589"/>
    <mergeCell ref="B5590:B5591"/>
    <mergeCell ref="B5592:B5593"/>
    <mergeCell ref="B6625:B6628"/>
    <mergeCell ref="B2666:B2668"/>
    <mergeCell ref="B3026:G3026"/>
    <mergeCell ref="B2023:G2023"/>
    <mergeCell ref="B2041:G2041"/>
    <mergeCell ref="B2043:B2044"/>
    <mergeCell ref="B2045:G2045"/>
    <mergeCell ref="B2785:G2785"/>
    <mergeCell ref="B2711:G2711"/>
    <mergeCell ref="B2715:G2715"/>
    <mergeCell ref="B3322:B3325"/>
    <mergeCell ref="B5443"/>
    <mergeCell ref="B5441:G5441"/>
    <mergeCell ref="B5333:G5333"/>
    <mergeCell ref="B5285:G5285"/>
    <mergeCell ref="B5287:B5290"/>
    <mergeCell ref="B5286:G5286"/>
    <mergeCell ref="B6619:G6619"/>
    <mergeCell ref="B5612:B5614"/>
    <mergeCell ref="B6332:G6332"/>
    <mergeCell ref="A2048:A2313"/>
    <mergeCell ref="B6898:G6898"/>
    <mergeCell ref="A12:A2045"/>
    <mergeCell ref="B5712:G5712"/>
    <mergeCell ref="B5713:B5716"/>
    <mergeCell ref="B5717:G5717"/>
    <mergeCell ref="B5001:B5002"/>
    <mergeCell ref="B5615:B5621"/>
    <mergeCell ref="B5223:G5223"/>
    <mergeCell ref="B5227"/>
    <mergeCell ref="B1892:G1892"/>
    <mergeCell ref="B2871:B2894"/>
    <mergeCell ref="B5435:G5435"/>
    <mergeCell ref="B5225"/>
    <mergeCell ref="B1959:B1961"/>
    <mergeCell ref="A4994:A5458"/>
    <mergeCell ref="B5035:B5037"/>
    <mergeCell ref="B5378"/>
    <mergeCell ref="B5379:B5382"/>
    <mergeCell ref="B5383:B5386"/>
    <mergeCell ref="B5376:G5376"/>
    <mergeCell ref="B5433:G5433"/>
    <mergeCell ref="B4967:G4967"/>
    <mergeCell ref="B4738:G4738"/>
    <mergeCell ref="B1913:B1914"/>
    <mergeCell ref="B5340:G5340"/>
    <mergeCell ref="B5343:B5344"/>
    <mergeCell ref="B5295"/>
    <mergeCell ref="B5278:B5279"/>
    <mergeCell ref="B2718:G2718"/>
    <mergeCell ref="B2719:G2719"/>
    <mergeCell ref="B6649"/>
    <mergeCell ref="A6500:A6930"/>
    <mergeCell ref="B5117:B5118"/>
    <mergeCell ref="B5994:G5994"/>
    <mergeCell ref="B6195:G6195"/>
    <mergeCell ref="B6232:G6232"/>
    <mergeCell ref="B6257:G6257"/>
    <mergeCell ref="B6426:B6427"/>
    <mergeCell ref="B6334:B6335"/>
    <mergeCell ref="B6286:G6286"/>
    <mergeCell ref="B6296"/>
    <mergeCell ref="B6295:G6295"/>
    <mergeCell ref="B6285:G6285"/>
    <mergeCell ref="B6287:B6294"/>
    <mergeCell ref="B6401:B6403"/>
    <mergeCell ref="A6265:A6499"/>
    <mergeCell ref="A5459:A5824"/>
    <mergeCell ref="B5629:G5629"/>
    <mergeCell ref="B5646:G5646"/>
    <mergeCell ref="B5662:G5662"/>
    <mergeCell ref="B5653:G5653"/>
    <mergeCell ref="B5602:B5611"/>
    <mergeCell ref="B5414:I5414"/>
    <mergeCell ref="B6237:G6237"/>
    <mergeCell ref="B6218:G6218"/>
    <mergeCell ref="B5676:G5676"/>
    <mergeCell ref="B5677:B5678"/>
    <mergeCell ref="B5679:G5679"/>
    <mergeCell ref="B5680:G5680"/>
    <mergeCell ref="B5648:G5648"/>
    <mergeCell ref="B5692:G5692"/>
    <mergeCell ref="B5695:G5695"/>
    <mergeCell ref="B5127"/>
    <mergeCell ref="B5291:G5291"/>
    <mergeCell ref="B5274:G5274"/>
    <mergeCell ref="G4996:G4997"/>
    <mergeCell ref="B4867:G4867"/>
    <mergeCell ref="B4868:B4869"/>
    <mergeCell ref="B4744:G4744"/>
    <mergeCell ref="B4746:G4746"/>
    <mergeCell ref="B4747:G4747"/>
    <mergeCell ref="B5267:G5267"/>
    <mergeCell ref="B5270"/>
    <mergeCell ref="B5269:G5269"/>
    <mergeCell ref="B5252:G5252"/>
    <mergeCell ref="B5336:G5336"/>
    <mergeCell ref="B5239:B5240"/>
    <mergeCell ref="B5238:G5238"/>
    <mergeCell ref="B5111:G5111"/>
    <mergeCell ref="B5432"/>
    <mergeCell ref="B5254:B5255"/>
    <mergeCell ref="B5198:G5198"/>
    <mergeCell ref="B5142:G5142"/>
    <mergeCell ref="B4870:G4870"/>
    <mergeCell ref="B5341"/>
    <mergeCell ref="B4999:G4999"/>
    <mergeCell ref="F4996:F4997"/>
    <mergeCell ref="B4974:B4975"/>
    <mergeCell ref="B4802:G4802"/>
    <mergeCell ref="B4803:B4804"/>
    <mergeCell ref="B4805:G4805"/>
    <mergeCell ref="B4809:B4815"/>
    <mergeCell ref="B4816:B4822"/>
    <mergeCell ref="B4823:G4823"/>
    <mergeCell ref="B4825:B4843"/>
    <mergeCell ref="B4742:G4742"/>
    <mergeCell ref="B4297:G4297"/>
    <mergeCell ref="B4976:G4976"/>
    <mergeCell ref="B4306:B4307"/>
    <mergeCell ref="B4308:B4312"/>
    <mergeCell ref="B4304:G4304"/>
    <mergeCell ref="B5231:G5231"/>
    <mergeCell ref="B5628:G5628"/>
    <mergeCell ref="B4211:B4212"/>
    <mergeCell ref="B1908:G1908"/>
    <mergeCell ref="B5232"/>
    <mergeCell ref="B5458:G5458"/>
    <mergeCell ref="B5594:B5597"/>
    <mergeCell ref="B4877:G4877"/>
    <mergeCell ref="B4878:B4883"/>
    <mergeCell ref="B4884:G4884"/>
    <mergeCell ref="B4885:G4885"/>
    <mergeCell ref="B4886:B4887"/>
    <mergeCell ref="B4888:G4888"/>
    <mergeCell ref="B1909:B1910"/>
    <mergeCell ref="B1911:G1911"/>
    <mergeCell ref="B2039:G2039"/>
    <mergeCell ref="B5390:G5390"/>
    <mergeCell ref="B4860:G4860"/>
    <mergeCell ref="B4972:G4972"/>
    <mergeCell ref="B4973:G4973"/>
    <mergeCell ref="B4987:G4987"/>
    <mergeCell ref="B4988:G4988"/>
    <mergeCell ref="B5622:G5622"/>
    <mergeCell ref="B5128:B5133"/>
    <mergeCell ref="B5134:B5141"/>
    <mergeCell ref="B5210:G5210"/>
    <mergeCell ref="A2315:A2819"/>
    <mergeCell ref="A2821:A3278"/>
    <mergeCell ref="B1825:G1825"/>
    <mergeCell ref="B2004:G2004"/>
    <mergeCell ref="A3280:A3514"/>
    <mergeCell ref="A3516:A4318"/>
    <mergeCell ref="A4320:A4992"/>
    <mergeCell ref="B4889:B4892"/>
    <mergeCell ref="B4893:G4893"/>
    <mergeCell ref="B4894:G4894"/>
    <mergeCell ref="B4896:G4896"/>
    <mergeCell ref="B4951:G4951"/>
    <mergeCell ref="B4952:G4952"/>
    <mergeCell ref="B4954:G4954"/>
    <mergeCell ref="B4904:B4947"/>
    <mergeCell ref="B4948:B4949"/>
    <mergeCell ref="B1898:B1899"/>
    <mergeCell ref="B4671:G4671"/>
    <mergeCell ref="B4672:G4672"/>
    <mergeCell ref="B4674:G4674"/>
    <mergeCell ref="B4675:G4675"/>
    <mergeCell ref="B4677:G4677"/>
    <mergeCell ref="B2025:B2037"/>
    <mergeCell ref="B2038:G2038"/>
    <mergeCell ref="B1902:G1902"/>
    <mergeCell ref="B4865:G4865"/>
    <mergeCell ref="B4571:G4571"/>
    <mergeCell ref="B4667:G4667"/>
    <mergeCell ref="B4722:G4722"/>
    <mergeCell ref="B4723:G4723"/>
    <mergeCell ref="B4725:G4725"/>
    <mergeCell ref="B1850:B1854"/>
    <mergeCell ref="B4844:B4858"/>
    <mergeCell ref="B4859:G4859"/>
    <mergeCell ref="B4524:B4529"/>
    <mergeCell ref="B4531:B4534"/>
    <mergeCell ref="B4535:B4560"/>
    <mergeCell ref="B4561:G4561"/>
    <mergeCell ref="B4562:G4562"/>
    <mergeCell ref="B4564:G4564"/>
    <mergeCell ref="B4565:B4566"/>
    <mergeCell ref="B4567:G4567"/>
    <mergeCell ref="B4568:G4568"/>
    <mergeCell ref="B4749:G4749"/>
    <mergeCell ref="B4750:B4751"/>
    <mergeCell ref="B4736:G4736"/>
    <mergeCell ref="B2696:B2701"/>
    <mergeCell ref="B2571:B2572"/>
    <mergeCell ref="B1919:G1919"/>
    <mergeCell ref="B1920:G1920"/>
    <mergeCell ref="B3349:G3349"/>
    <mergeCell ref="B3390:G3390"/>
    <mergeCell ref="B1962:G1962"/>
    <mergeCell ref="B1964:G1964"/>
    <mergeCell ref="B3331:G3331"/>
    <mergeCell ref="B3367:G3367"/>
    <mergeCell ref="B3368:G3368"/>
    <mergeCell ref="B4189:G4189"/>
    <mergeCell ref="C4321:D4321"/>
    <mergeCell ref="B4314:G4314"/>
    <mergeCell ref="B4316:G4316"/>
    <mergeCell ref="B4119:B4174"/>
    <mergeCell ref="B4117:G4117"/>
    <mergeCell ref="B4175:G4175"/>
    <mergeCell ref="B1855:G1855"/>
    <mergeCell ref="B1916:B1918"/>
    <mergeCell ref="B2495:B2498"/>
    <mergeCell ref="B1923:B1956"/>
    <mergeCell ref="B1912:G1912"/>
    <mergeCell ref="B3150:I3150"/>
    <mergeCell ref="B1864:G1864"/>
    <mergeCell ref="B1856:G1856"/>
    <mergeCell ref="B3023:G3023"/>
    <mergeCell ref="B3024:G3024"/>
    <mergeCell ref="B2665:G2665"/>
    <mergeCell ref="B2787:B2788"/>
    <mergeCell ref="B3016:G3016"/>
    <mergeCell ref="B2722:B2733"/>
    <mergeCell ref="B3329:G3329"/>
    <mergeCell ref="B3326:G3326"/>
    <mergeCell ref="B3009:G3009"/>
    <mergeCell ref="B1967:B2002"/>
    <mergeCell ref="B3308:G3308"/>
    <mergeCell ref="B2781:G2781"/>
    <mergeCell ref="B3286:G3286"/>
    <mergeCell ref="B3304:G3304"/>
    <mergeCell ref="B3287:B3298"/>
    <mergeCell ref="B3215:G3215"/>
    <mergeCell ref="B3218:G3218"/>
    <mergeCell ref="B3087:G3087"/>
    <mergeCell ref="B3057:G3057"/>
    <mergeCell ref="B3006:G3006"/>
    <mergeCell ref="B3007:G3007"/>
    <mergeCell ref="B3003"/>
    <mergeCell ref="B3089:B3104"/>
    <mergeCell ref="B3107"/>
    <mergeCell ref="B4177:B4179"/>
    <mergeCell ref="B4176:G4176"/>
    <mergeCell ref="B4182:B4184"/>
    <mergeCell ref="B4180:G4180"/>
    <mergeCell ref="B4752:G4752"/>
    <mergeCell ref="B4315"/>
    <mergeCell ref="B4313:G4313"/>
    <mergeCell ref="B1814:B1824"/>
    <mergeCell ref="B2595:G2595"/>
    <mergeCell ref="B2604:G2604"/>
    <mergeCell ref="C2296:H2296"/>
    <mergeCell ref="D2304:I2304"/>
    <mergeCell ref="B4679:G4679"/>
    <mergeCell ref="B4680:G4680"/>
    <mergeCell ref="B4682:G4682"/>
    <mergeCell ref="B4684:G4684"/>
    <mergeCell ref="B4685:G4685"/>
    <mergeCell ref="B4686:B4687"/>
    <mergeCell ref="B4688:G4688"/>
    <mergeCell ref="B4689:B4692"/>
    <mergeCell ref="B4693:G4693"/>
    <mergeCell ref="B4694:G4694"/>
    <mergeCell ref="B4696:B4703"/>
    <mergeCell ref="B4704:G4704"/>
    <mergeCell ref="B2713:B2714"/>
    <mergeCell ref="B4455:B4481"/>
    <mergeCell ref="B4482:B4512"/>
    <mergeCell ref="B4513:G4513"/>
    <mergeCell ref="B4515:B4516"/>
    <mergeCell ref="B4518:B4520"/>
    <mergeCell ref="B4572:B4666"/>
    <mergeCell ref="B2670:B2677"/>
    <mergeCell ref="E4321:E4322"/>
    <mergeCell ref="F4321:F4322"/>
    <mergeCell ref="G4321:G4322"/>
    <mergeCell ref="B4570:G4570"/>
    <mergeCell ref="B4270"/>
    <mergeCell ref="B4271:B4273"/>
    <mergeCell ref="B4269:G4269"/>
    <mergeCell ref="B4274:G4274"/>
    <mergeCell ref="B4281:B4282"/>
    <mergeCell ref="B4275:G4275"/>
    <mergeCell ref="B4286:B4291"/>
    <mergeCell ref="B4292:B4295"/>
    <mergeCell ref="B4285:G4285"/>
    <mergeCell ref="B4296:G4296"/>
    <mergeCell ref="B4317:G4317"/>
    <mergeCell ref="D4301:I4301"/>
    <mergeCell ref="B4302:B4303"/>
    <mergeCell ref="B4298:B4300"/>
    <mergeCell ref="B4283:G4283"/>
    <mergeCell ref="H4321:H4322"/>
    <mergeCell ref="I4321:I4322"/>
    <mergeCell ref="B4324:G4324"/>
    <mergeCell ref="B4321:B4322"/>
    <mergeCell ref="B3898:I3898"/>
    <mergeCell ref="B6748:G6748"/>
    <mergeCell ref="B1376:G1376"/>
    <mergeCell ref="B1145:G1145"/>
    <mergeCell ref="B5351:G5351"/>
    <mergeCell ref="B4191"/>
    <mergeCell ref="B5003:B5034"/>
    <mergeCell ref="B5038:B5087"/>
    <mergeCell ref="B5094:B5107"/>
    <mergeCell ref="C4996:D4996"/>
    <mergeCell ref="B4875:B4876"/>
    <mergeCell ref="B4955:G4955"/>
    <mergeCell ref="B4756:B4769"/>
    <mergeCell ref="B4770:G4770"/>
    <mergeCell ref="B4773:B4800"/>
    <mergeCell ref="B4801:G4801"/>
    <mergeCell ref="B5626:B5627"/>
    <mergeCell ref="B5000:G5000"/>
    <mergeCell ref="B4994:I4994"/>
    <mergeCell ref="B4996:B4997"/>
    <mergeCell ref="B3267:G3267"/>
    <mergeCell ref="B1901:G1901"/>
    <mergeCell ref="B1859:G1859"/>
    <mergeCell ref="H4996:H4997"/>
    <mergeCell ref="I4996:I4997"/>
    <mergeCell ref="B4320:I4320"/>
    <mergeCell ref="B4727:G4727"/>
    <mergeCell ref="B4728:G4728"/>
    <mergeCell ref="B4730:G4730"/>
    <mergeCell ref="B4731:G4731"/>
    <mergeCell ref="B4733:G4733"/>
    <mergeCell ref="B4735:G4735"/>
  </mergeCells>
  <conditionalFormatting sqref="E2772:F2772">
    <cfRule type="duplicateValues" dxfId="1" priority="3"/>
  </conditionalFormatting>
  <conditionalFormatting sqref="E4773:F4773">
    <cfRule type="duplicateValues" dxfId="0" priority="2"/>
  </conditionalFormatting>
  <pageMargins left="0.4" right="0.19" top="0.33" bottom="0.28000000000000003" header="0.3" footer="0.3"/>
  <pageSetup scale="71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15"/>
  <sheetViews>
    <sheetView topLeftCell="A73" zoomScale="130" zoomScaleNormal="130" workbookViewId="0">
      <selection activeCell="J84" sqref="J84"/>
    </sheetView>
  </sheetViews>
  <sheetFormatPr defaultRowHeight="15"/>
  <cols>
    <col min="2" max="2" width="7.28515625" customWidth="1"/>
    <col min="3" max="3" width="16.140625" customWidth="1"/>
    <col min="4" max="4" width="38.42578125" customWidth="1"/>
    <col min="5" max="5" width="16.28515625" customWidth="1"/>
    <col min="6" max="6" width="15" customWidth="1"/>
    <col min="7" max="7" width="14.42578125" customWidth="1"/>
    <col min="8" max="8" width="25" customWidth="1"/>
    <col min="9" max="9" width="18.28515625" customWidth="1"/>
  </cols>
  <sheetData>
    <row r="1" spans="2:10" ht="44.25" customHeight="1">
      <c r="B1" s="949"/>
      <c r="C1" s="950"/>
      <c r="D1" s="950"/>
      <c r="E1" s="1291" t="s">
        <v>4073</v>
      </c>
      <c r="F1" s="1291"/>
      <c r="G1" s="1291"/>
      <c r="H1" s="1291"/>
      <c r="I1" s="951"/>
    </row>
    <row r="2" spans="2:10">
      <c r="B2" s="1292" t="s">
        <v>4074</v>
      </c>
      <c r="C2" s="1292"/>
      <c r="D2" s="1292"/>
      <c r="E2" s="949"/>
      <c r="F2" s="949"/>
      <c r="G2" s="951"/>
      <c r="H2" s="951"/>
      <c r="I2" s="951"/>
    </row>
    <row r="3" spans="2:10" ht="20.25">
      <c r="B3" s="1292"/>
      <c r="C3" s="1292"/>
      <c r="D3" s="1292"/>
      <c r="E3" s="949"/>
      <c r="F3" s="949"/>
      <c r="G3" s="951"/>
      <c r="H3" s="952" t="s">
        <v>5262</v>
      </c>
      <c r="I3" s="951"/>
    </row>
    <row r="4" spans="2:10">
      <c r="B4" s="1292"/>
      <c r="C4" s="1292"/>
      <c r="D4" s="1292"/>
      <c r="E4" s="949"/>
      <c r="F4" s="949"/>
      <c r="G4" s="951"/>
      <c r="H4" s="951"/>
      <c r="I4" s="951"/>
    </row>
    <row r="5" spans="2:10">
      <c r="B5" s="1292"/>
      <c r="C5" s="1292"/>
      <c r="D5" s="1292"/>
      <c r="E5" s="949"/>
      <c r="F5" s="949"/>
      <c r="G5" s="951"/>
      <c r="H5" s="951"/>
      <c r="I5" s="951"/>
    </row>
    <row r="6" spans="2:10">
      <c r="B6" s="949"/>
      <c r="C6" s="950"/>
      <c r="D6" s="950"/>
      <c r="E6" s="949"/>
      <c r="F6" s="949"/>
      <c r="G6" s="951"/>
      <c r="H6" s="951"/>
      <c r="I6" s="951"/>
    </row>
    <row r="7" spans="2:10">
      <c r="B7" s="953"/>
      <c r="C7" s="954"/>
      <c r="D7" s="954"/>
      <c r="E7" s="953"/>
      <c r="F7" s="953"/>
      <c r="G7" s="955"/>
      <c r="H7" s="955"/>
      <c r="I7" s="955"/>
    </row>
    <row r="8" spans="2:10" ht="15.75">
      <c r="B8" s="1291" t="s">
        <v>4075</v>
      </c>
      <c r="C8" s="1291"/>
      <c r="D8" s="1291"/>
      <c r="E8" s="1291"/>
      <c r="F8" s="1291"/>
      <c r="G8" s="1291"/>
      <c r="H8" s="1291"/>
      <c r="I8" s="1291"/>
    </row>
    <row r="9" spans="2:10" ht="15.75">
      <c r="B9" s="1291" t="s">
        <v>8354</v>
      </c>
      <c r="C9" s="1291"/>
      <c r="D9" s="1291"/>
      <c r="E9" s="1291"/>
      <c r="F9" s="1291"/>
      <c r="G9" s="1291"/>
      <c r="H9" s="1291"/>
      <c r="I9" s="1291"/>
    </row>
    <row r="10" spans="2:10" ht="15.75">
      <c r="B10" s="956"/>
      <c r="C10" s="957"/>
      <c r="D10" s="957"/>
      <c r="E10" s="956"/>
      <c r="F10" s="956"/>
      <c r="G10" s="958"/>
      <c r="H10" s="958"/>
      <c r="I10" s="958"/>
    </row>
    <row r="11" spans="2:10" ht="15.75">
      <c r="B11" s="1293" t="s">
        <v>1</v>
      </c>
      <c r="C11" s="1294" t="s">
        <v>2</v>
      </c>
      <c r="D11" s="1294"/>
      <c r="E11" s="1293" t="s">
        <v>3</v>
      </c>
      <c r="F11" s="1293" t="s">
        <v>4</v>
      </c>
      <c r="G11" s="1295" t="s">
        <v>5</v>
      </c>
      <c r="H11" s="1295" t="s">
        <v>6</v>
      </c>
      <c r="I11" s="1295" t="s">
        <v>7</v>
      </c>
    </row>
    <row r="12" spans="2:10" ht="83.25" customHeight="1">
      <c r="B12" s="1293"/>
      <c r="C12" s="959" t="s">
        <v>8</v>
      </c>
      <c r="D12" s="959" t="s">
        <v>9</v>
      </c>
      <c r="E12" s="1293"/>
      <c r="F12" s="1293"/>
      <c r="G12" s="1295"/>
      <c r="H12" s="1295"/>
      <c r="I12" s="1295"/>
    </row>
    <row r="13" spans="2:10" ht="15.75">
      <c r="B13" s="960"/>
      <c r="C13" s="959">
        <v>1</v>
      </c>
      <c r="D13" s="959">
        <v>2</v>
      </c>
      <c r="E13" s="960">
        <v>3</v>
      </c>
      <c r="F13" s="960">
        <v>4</v>
      </c>
      <c r="G13" s="961">
        <v>5</v>
      </c>
      <c r="H13" s="961">
        <v>6</v>
      </c>
      <c r="I13" s="961">
        <v>7</v>
      </c>
    </row>
    <row r="14" spans="2:10">
      <c r="B14" s="962"/>
      <c r="C14" s="962"/>
      <c r="D14" s="962"/>
      <c r="E14" s="962"/>
      <c r="F14" s="962"/>
      <c r="G14" s="962"/>
      <c r="H14" s="962"/>
      <c r="I14" s="962"/>
    </row>
    <row r="15" spans="2:10">
      <c r="B15" s="962"/>
      <c r="C15" s="1032" t="s">
        <v>153</v>
      </c>
      <c r="D15" s="1033"/>
      <c r="E15" s="1033"/>
      <c r="F15" s="1033"/>
      <c r="G15" s="1033"/>
      <c r="H15" s="1034"/>
      <c r="I15" s="30"/>
      <c r="J15" s="30"/>
    </row>
    <row r="16" spans="2:10">
      <c r="B16" s="962"/>
      <c r="C16" s="1068" t="s">
        <v>154</v>
      </c>
      <c r="D16" s="1069"/>
      <c r="E16" s="1069"/>
      <c r="F16" s="1069"/>
      <c r="G16" s="1069"/>
      <c r="H16" s="1070"/>
      <c r="I16" s="969"/>
      <c r="J16" s="969"/>
    </row>
    <row r="17" spans="2:11">
      <c r="B17" s="455" t="s">
        <v>6679</v>
      </c>
      <c r="C17" s="455" t="s">
        <v>8392</v>
      </c>
      <c r="D17" s="455" t="s">
        <v>518</v>
      </c>
      <c r="E17" s="122" t="s">
        <v>149</v>
      </c>
      <c r="F17" s="122" t="s">
        <v>121</v>
      </c>
      <c r="G17" s="122">
        <v>0</v>
      </c>
      <c r="H17" s="122">
        <f>G17*I17</f>
        <v>0</v>
      </c>
      <c r="I17" s="122">
        <v>1</v>
      </c>
    </row>
    <row r="18" spans="2:11">
      <c r="B18" s="903"/>
      <c r="C18" s="455" t="s">
        <v>8393</v>
      </c>
      <c r="D18" s="455" t="s">
        <v>518</v>
      </c>
      <c r="E18" s="122" t="s">
        <v>149</v>
      </c>
      <c r="F18" s="122" t="s">
        <v>121</v>
      </c>
      <c r="G18" s="122">
        <v>0</v>
      </c>
      <c r="H18" s="122">
        <f>G18*I18</f>
        <v>0</v>
      </c>
      <c r="I18" s="122">
        <v>1</v>
      </c>
    </row>
    <row r="19" spans="2:11">
      <c r="B19" s="903"/>
      <c r="C19" s="903"/>
      <c r="D19" s="903"/>
      <c r="E19" s="527"/>
      <c r="F19" s="527"/>
      <c r="G19" s="527"/>
      <c r="H19" s="527"/>
      <c r="I19" s="527"/>
    </row>
    <row r="20" spans="2:11">
      <c r="B20" s="962"/>
      <c r="C20" s="962"/>
      <c r="D20" s="962"/>
      <c r="E20" s="987" t="s">
        <v>118</v>
      </c>
      <c r="F20" s="962"/>
      <c r="G20" s="962"/>
      <c r="H20" s="962"/>
      <c r="I20" s="962"/>
    </row>
    <row r="21" spans="2:11">
      <c r="B21" s="976" t="s">
        <v>6679</v>
      </c>
      <c r="C21" s="976" t="s">
        <v>8388</v>
      </c>
      <c r="D21" s="976" t="s">
        <v>164</v>
      </c>
      <c r="E21" s="122" t="s">
        <v>149</v>
      </c>
      <c r="F21" s="122" t="s">
        <v>121</v>
      </c>
      <c r="G21" s="122">
        <v>0</v>
      </c>
      <c r="H21" s="122">
        <f>G21*I21</f>
        <v>0</v>
      </c>
      <c r="I21" s="122">
        <v>1</v>
      </c>
      <c r="J21" s="122"/>
      <c r="K21" s="122"/>
    </row>
    <row r="22" spans="2:11">
      <c r="B22" s="962"/>
      <c r="C22" s="962"/>
      <c r="D22" s="962"/>
      <c r="E22" s="962"/>
      <c r="F22" s="962"/>
      <c r="G22" s="962"/>
      <c r="H22" s="962"/>
      <c r="I22" s="962"/>
    </row>
    <row r="23" spans="2:11">
      <c r="B23" s="962"/>
      <c r="C23" s="962"/>
      <c r="D23" s="962"/>
      <c r="E23" s="962"/>
      <c r="F23" s="962"/>
      <c r="G23" s="962"/>
      <c r="H23" s="962"/>
      <c r="I23" s="962"/>
    </row>
    <row r="24" spans="2:11" ht="51.75" customHeight="1">
      <c r="B24" s="962"/>
      <c r="C24" s="122" t="s">
        <v>7690</v>
      </c>
      <c r="D24" s="122" t="s">
        <v>4060</v>
      </c>
      <c r="E24" s="122" t="s">
        <v>149</v>
      </c>
      <c r="F24" s="122" t="s">
        <v>121</v>
      </c>
      <c r="G24" s="122">
        <v>0</v>
      </c>
      <c r="H24" s="122">
        <f>G24*I24</f>
        <v>0</v>
      </c>
      <c r="I24" s="122">
        <v>1</v>
      </c>
      <c r="J24" s="122"/>
      <c r="K24" s="122"/>
    </row>
    <row r="25" spans="2:11" ht="25.5" customHeight="1">
      <c r="B25" s="962"/>
      <c r="C25" s="1219" t="s">
        <v>532</v>
      </c>
      <c r="D25" s="1220"/>
      <c r="E25" s="1220"/>
      <c r="F25" s="1220"/>
      <c r="G25" s="1220"/>
      <c r="H25" s="1221"/>
      <c r="I25" s="527"/>
      <c r="J25" s="527"/>
      <c r="K25" s="527"/>
    </row>
    <row r="26" spans="2:11" ht="22.5" customHeight="1">
      <c r="B26" s="962"/>
      <c r="C26" s="1012" t="s">
        <v>154</v>
      </c>
      <c r="D26" s="1012"/>
      <c r="E26" s="1012"/>
      <c r="F26" s="1012"/>
      <c r="G26" s="1012"/>
      <c r="H26" s="1012"/>
      <c r="I26" s="527"/>
      <c r="J26" s="527"/>
      <c r="K26" s="527"/>
    </row>
    <row r="27" spans="2:11" ht="51.75" customHeight="1">
      <c r="B27" s="122" t="s">
        <v>5661</v>
      </c>
      <c r="C27" s="122" t="s">
        <v>8004</v>
      </c>
      <c r="D27" s="122" t="s">
        <v>4060</v>
      </c>
      <c r="E27" s="122" t="s">
        <v>149</v>
      </c>
      <c r="F27" s="122" t="s">
        <v>121</v>
      </c>
      <c r="G27" s="122">
        <v>0</v>
      </c>
      <c r="H27" s="122">
        <f>G27*I27</f>
        <v>0</v>
      </c>
      <c r="I27" s="122">
        <v>1</v>
      </c>
      <c r="J27" s="527"/>
      <c r="K27" s="527"/>
    </row>
    <row r="28" spans="2:11" ht="25.5" customHeight="1">
      <c r="B28" s="527"/>
      <c r="C28" s="1219" t="s">
        <v>8362</v>
      </c>
      <c r="D28" s="1220"/>
      <c r="E28" s="1220"/>
      <c r="F28" s="1220"/>
      <c r="G28" s="1220"/>
      <c r="H28" s="1221"/>
      <c r="I28" s="527"/>
      <c r="J28" s="527"/>
      <c r="K28" s="527"/>
    </row>
    <row r="29" spans="2:11" ht="38.25" customHeight="1">
      <c r="B29" s="122" t="s">
        <v>5618</v>
      </c>
      <c r="C29" s="122" t="s">
        <v>8363</v>
      </c>
      <c r="D29" s="122" t="s">
        <v>7756</v>
      </c>
      <c r="E29" s="122" t="s">
        <v>126</v>
      </c>
      <c r="F29" s="122" t="s">
        <v>121</v>
      </c>
      <c r="G29" s="122">
        <v>0</v>
      </c>
      <c r="H29" s="122">
        <f>G29*I29</f>
        <v>0</v>
      </c>
      <c r="I29" s="122">
        <v>1</v>
      </c>
      <c r="J29" s="527"/>
      <c r="K29" s="527"/>
    </row>
    <row r="30" spans="2:11" ht="51.75" customHeight="1">
      <c r="B30" s="122" t="s">
        <v>5618</v>
      </c>
      <c r="C30" s="122" t="s">
        <v>8364</v>
      </c>
      <c r="D30" s="122" t="s">
        <v>7756</v>
      </c>
      <c r="E30" s="122" t="s">
        <v>126</v>
      </c>
      <c r="F30" s="122" t="s">
        <v>121</v>
      </c>
      <c r="G30" s="122">
        <v>0</v>
      </c>
      <c r="H30" s="122">
        <f t="shared" ref="H30:H34" si="0">G30*I30</f>
        <v>0</v>
      </c>
      <c r="I30" s="122">
        <v>1</v>
      </c>
      <c r="J30" s="527"/>
      <c r="K30" s="527"/>
    </row>
    <row r="31" spans="2:11" ht="51.75" customHeight="1">
      <c r="B31" s="122" t="s">
        <v>5618</v>
      </c>
      <c r="C31" s="122" t="s">
        <v>8365</v>
      </c>
      <c r="D31" s="122" t="s">
        <v>7756</v>
      </c>
      <c r="E31" s="122" t="s">
        <v>126</v>
      </c>
      <c r="F31" s="122" t="s">
        <v>121</v>
      </c>
      <c r="G31" s="122">
        <v>0</v>
      </c>
      <c r="H31" s="122">
        <f t="shared" si="0"/>
        <v>0</v>
      </c>
      <c r="I31" s="122">
        <v>1</v>
      </c>
      <c r="J31" s="527"/>
      <c r="K31" s="527"/>
    </row>
    <row r="32" spans="2:11" ht="51.75" customHeight="1">
      <c r="B32" s="122" t="s">
        <v>5618</v>
      </c>
      <c r="C32" s="122" t="s">
        <v>8366</v>
      </c>
      <c r="D32" s="122" t="s">
        <v>7756</v>
      </c>
      <c r="E32" s="122" t="s">
        <v>126</v>
      </c>
      <c r="F32" s="122" t="s">
        <v>121</v>
      </c>
      <c r="G32" s="122">
        <v>0</v>
      </c>
      <c r="H32" s="122">
        <f t="shared" si="0"/>
        <v>0</v>
      </c>
      <c r="I32" s="122">
        <v>1</v>
      </c>
      <c r="J32" s="527"/>
      <c r="K32" s="527"/>
    </row>
    <row r="33" spans="2:11" ht="51.75" customHeight="1">
      <c r="B33" s="122" t="s">
        <v>5618</v>
      </c>
      <c r="C33" s="122" t="s">
        <v>8367</v>
      </c>
      <c r="D33" s="122" t="s">
        <v>7756</v>
      </c>
      <c r="E33" s="122" t="s">
        <v>126</v>
      </c>
      <c r="F33" s="122" t="s">
        <v>121</v>
      </c>
      <c r="G33" s="122">
        <v>0</v>
      </c>
      <c r="H33" s="122">
        <f t="shared" si="0"/>
        <v>0</v>
      </c>
      <c r="I33" s="122">
        <v>1</v>
      </c>
      <c r="J33" s="527"/>
      <c r="K33" s="527"/>
    </row>
    <row r="34" spans="2:11" ht="51.75" customHeight="1">
      <c r="B34" s="122" t="s">
        <v>5618</v>
      </c>
      <c r="C34" s="122" t="s">
        <v>8368</v>
      </c>
      <c r="D34" s="122" t="s">
        <v>7756</v>
      </c>
      <c r="E34" s="122" t="s">
        <v>126</v>
      </c>
      <c r="F34" s="122" t="s">
        <v>121</v>
      </c>
      <c r="G34" s="122">
        <v>0</v>
      </c>
      <c r="H34" s="122">
        <f t="shared" si="0"/>
        <v>0</v>
      </c>
      <c r="I34" s="122">
        <v>1</v>
      </c>
      <c r="J34" s="527"/>
      <c r="K34" s="527"/>
    </row>
    <row r="35" spans="2:11" ht="24" customHeight="1">
      <c r="B35" s="1219" t="s">
        <v>4738</v>
      </c>
      <c r="C35" s="1220"/>
      <c r="D35" s="1220"/>
      <c r="E35" s="1220"/>
      <c r="F35" s="1220"/>
      <c r="G35" s="1221"/>
      <c r="H35" s="2"/>
      <c r="I35" s="2"/>
      <c r="J35" s="527"/>
      <c r="K35" s="527"/>
    </row>
    <row r="36" spans="2:11" ht="22.5" customHeight="1">
      <c r="B36" s="1013" t="s">
        <v>154</v>
      </c>
      <c r="C36" s="1014"/>
      <c r="D36" s="1014"/>
      <c r="E36" s="1014"/>
      <c r="F36" s="1014"/>
      <c r="G36" s="1014"/>
      <c r="H36" s="1014"/>
      <c r="I36" s="1015"/>
      <c r="J36" s="527"/>
      <c r="K36" s="527"/>
    </row>
    <row r="37" spans="2:11" ht="51.75" customHeight="1">
      <c r="B37" s="1044">
        <v>5113</v>
      </c>
      <c r="C37" s="122" t="s">
        <v>8389</v>
      </c>
      <c r="D37" s="122" t="s">
        <v>7747</v>
      </c>
      <c r="E37" s="122" t="s">
        <v>149</v>
      </c>
      <c r="F37" s="122" t="s">
        <v>121</v>
      </c>
      <c r="G37" s="122">
        <v>0</v>
      </c>
      <c r="H37" s="122">
        <f t="shared" ref="H37" si="1">G37*I37</f>
        <v>0</v>
      </c>
      <c r="I37" s="122">
        <v>1</v>
      </c>
      <c r="J37" s="527"/>
      <c r="K37" s="527"/>
    </row>
    <row r="38" spans="2:11" ht="51.75" customHeight="1">
      <c r="B38" s="1046"/>
      <c r="C38" s="122"/>
      <c r="D38" s="120"/>
      <c r="E38" s="967"/>
      <c r="F38" s="967"/>
      <c r="G38" s="3"/>
      <c r="H38" s="3"/>
      <c r="I38" s="3"/>
      <c r="J38" s="527"/>
      <c r="K38" s="527"/>
    </row>
    <row r="39" spans="2:11" ht="22.5" customHeight="1">
      <c r="B39" s="1219" t="s">
        <v>4855</v>
      </c>
      <c r="C39" s="1220"/>
      <c r="D39" s="1220"/>
      <c r="E39" s="1220"/>
      <c r="F39" s="1220"/>
      <c r="G39" s="1221"/>
      <c r="H39" s="2">
        <f>SUM(H40+I90)</f>
        <v>100</v>
      </c>
      <c r="I39" s="2"/>
      <c r="J39" s="527"/>
      <c r="K39" s="527"/>
    </row>
    <row r="40" spans="2:11" ht="29.25" customHeight="1">
      <c r="B40" s="1241" t="s">
        <v>118</v>
      </c>
      <c r="C40" s="1242"/>
      <c r="D40" s="1242"/>
      <c r="E40" s="1242"/>
      <c r="F40" s="1242"/>
      <c r="G40" s="1242"/>
      <c r="H40" s="1242"/>
      <c r="I40" s="1243"/>
      <c r="J40" s="527"/>
      <c r="K40" s="527"/>
    </row>
    <row r="41" spans="2:11" ht="51.75" customHeight="1">
      <c r="B41" s="455" t="s">
        <v>6679</v>
      </c>
      <c r="C41" s="455" t="s">
        <v>8390</v>
      </c>
      <c r="D41" s="455" t="s">
        <v>8391</v>
      </c>
      <c r="E41" s="122" t="s">
        <v>149</v>
      </c>
      <c r="F41" s="122" t="s">
        <v>121</v>
      </c>
      <c r="G41" s="122">
        <v>0</v>
      </c>
      <c r="H41" s="122">
        <v>0</v>
      </c>
      <c r="I41" s="122">
        <v>1</v>
      </c>
      <c r="J41" s="527"/>
      <c r="K41" s="527"/>
    </row>
    <row r="42" spans="2:11" ht="20.25" customHeight="1">
      <c r="B42" s="1219" t="s">
        <v>175</v>
      </c>
      <c r="C42" s="1220"/>
      <c r="D42" s="1220"/>
      <c r="E42" s="1220"/>
      <c r="F42" s="1220"/>
      <c r="G42" s="1221"/>
      <c r="H42" s="2"/>
      <c r="I42" s="2"/>
      <c r="J42" s="527"/>
      <c r="K42" s="527"/>
    </row>
    <row r="43" spans="2:11" ht="21" customHeight="1">
      <c r="B43" s="1013" t="s">
        <v>154</v>
      </c>
      <c r="C43" s="1014"/>
      <c r="D43" s="1014"/>
      <c r="E43" s="1014"/>
      <c r="F43" s="1014"/>
      <c r="G43" s="1014"/>
      <c r="H43" s="1014"/>
      <c r="I43" s="1015"/>
      <c r="J43" s="527"/>
      <c r="K43" s="527"/>
    </row>
    <row r="44" spans="2:11" ht="30.75" customHeight="1">
      <c r="B44" s="122">
        <v>4251</v>
      </c>
      <c r="C44" s="122" t="s">
        <v>8383</v>
      </c>
      <c r="D44" s="122" t="s">
        <v>4060</v>
      </c>
      <c r="E44" s="122" t="s">
        <v>149</v>
      </c>
      <c r="F44" s="122" t="s">
        <v>121</v>
      </c>
      <c r="G44" s="122">
        <v>0</v>
      </c>
      <c r="H44" s="122">
        <v>0</v>
      </c>
      <c r="I44" s="122">
        <v>1</v>
      </c>
      <c r="J44" s="527"/>
      <c r="K44" s="527"/>
    </row>
    <row r="45" spans="2:11" ht="16.5" customHeight="1">
      <c r="B45" s="1038" t="s">
        <v>169</v>
      </c>
      <c r="C45" s="1038"/>
      <c r="D45" s="1038"/>
      <c r="E45" s="1038"/>
      <c r="F45" s="1038"/>
      <c r="G45" s="1038"/>
      <c r="H45" s="2"/>
      <c r="I45" s="2"/>
      <c r="J45" s="527"/>
      <c r="K45" s="527"/>
    </row>
    <row r="46" spans="2:11" ht="24" customHeight="1">
      <c r="B46" s="1284" t="s">
        <v>154</v>
      </c>
      <c r="C46" s="1285"/>
      <c r="D46" s="1285"/>
      <c r="E46" s="1285"/>
      <c r="F46" s="1285"/>
      <c r="G46" s="1285"/>
      <c r="H46" s="1285"/>
      <c r="I46" s="1286"/>
      <c r="J46" s="527"/>
      <c r="K46" s="527"/>
    </row>
    <row r="47" spans="2:11" ht="30" customHeight="1">
      <c r="B47" s="833" t="s">
        <v>5618</v>
      </c>
      <c r="C47" s="976" t="s">
        <v>8384</v>
      </c>
      <c r="D47" s="976" t="s">
        <v>4060</v>
      </c>
      <c r="E47" s="122" t="s">
        <v>149</v>
      </c>
      <c r="F47" s="122" t="s">
        <v>121</v>
      </c>
      <c r="G47" s="122">
        <v>0</v>
      </c>
      <c r="H47" s="122">
        <v>0</v>
      </c>
      <c r="I47" s="122">
        <v>1</v>
      </c>
      <c r="J47" s="527"/>
      <c r="K47" s="527"/>
    </row>
    <row r="48" spans="2:11" ht="24" customHeight="1">
      <c r="B48" s="1029" t="s">
        <v>210</v>
      </c>
      <c r="C48" s="1029"/>
      <c r="D48" s="1029"/>
      <c r="E48" s="1029"/>
      <c r="F48" s="1029"/>
      <c r="G48" s="1029"/>
      <c r="H48" s="2"/>
      <c r="I48" s="2"/>
      <c r="J48" s="527"/>
      <c r="K48" s="527"/>
    </row>
    <row r="49" spans="2:11" ht="21" customHeight="1">
      <c r="B49" s="1012" t="s">
        <v>154</v>
      </c>
      <c r="C49" s="1012"/>
      <c r="D49" s="1012"/>
      <c r="E49" s="1012"/>
      <c r="F49" s="1012"/>
      <c r="G49" s="1012"/>
      <c r="H49" s="968"/>
      <c r="I49" s="968"/>
      <c r="J49" s="527"/>
      <c r="K49" s="527"/>
    </row>
    <row r="50" spans="2:11" ht="30" customHeight="1">
      <c r="B50" s="967">
        <v>4861</v>
      </c>
      <c r="C50" s="455" t="s">
        <v>8394</v>
      </c>
      <c r="D50" s="455" t="s">
        <v>4060</v>
      </c>
      <c r="E50" s="122" t="s">
        <v>149</v>
      </c>
      <c r="F50" s="122" t="s">
        <v>121</v>
      </c>
      <c r="G50" s="122">
        <v>0</v>
      </c>
      <c r="H50" s="122">
        <v>0</v>
      </c>
      <c r="I50" s="122">
        <v>1</v>
      </c>
      <c r="J50" s="527"/>
      <c r="K50" s="527"/>
    </row>
    <row r="51" spans="2:11" ht="16.5" customHeight="1">
      <c r="C51" s="1219" t="s">
        <v>4817</v>
      </c>
      <c r="D51" s="1220"/>
      <c r="E51" s="1220"/>
      <c r="F51" s="1220"/>
      <c r="G51" s="1220"/>
      <c r="H51" s="1221"/>
    </row>
    <row r="52" spans="2:11" ht="16.5" customHeight="1">
      <c r="C52" s="1012" t="s">
        <v>154</v>
      </c>
      <c r="D52" s="1012"/>
      <c r="E52" s="1012"/>
      <c r="F52" s="1012"/>
      <c r="G52" s="1012"/>
      <c r="H52" s="1012"/>
    </row>
    <row r="53" spans="2:11" ht="42" customHeight="1">
      <c r="B53" s="122">
        <v>5112</v>
      </c>
      <c r="C53" s="122" t="s">
        <v>8003</v>
      </c>
      <c r="D53" s="122" t="s">
        <v>5425</v>
      </c>
      <c r="E53" s="122" t="s">
        <v>149</v>
      </c>
      <c r="F53" s="122" t="s">
        <v>121</v>
      </c>
      <c r="G53" s="122">
        <v>0</v>
      </c>
      <c r="H53" s="122">
        <v>0</v>
      </c>
      <c r="I53" s="122">
        <v>1</v>
      </c>
    </row>
    <row r="54" spans="2:11" ht="42" customHeight="1">
      <c r="B54" s="527"/>
      <c r="C54" s="1001"/>
      <c r="D54" s="1002"/>
      <c r="E54" s="1002"/>
      <c r="F54" s="1002"/>
      <c r="G54" s="1002"/>
      <c r="H54" s="1003"/>
      <c r="I54" s="527"/>
    </row>
    <row r="55" spans="2:11" ht="42" customHeight="1">
      <c r="B55" s="527"/>
      <c r="C55" s="976" t="s">
        <v>8496</v>
      </c>
      <c r="D55" s="976" t="s">
        <v>8497</v>
      </c>
      <c r="E55" s="992" t="s">
        <v>149</v>
      </c>
      <c r="F55" s="992" t="s">
        <v>121</v>
      </c>
      <c r="G55" s="873">
        <v>0</v>
      </c>
      <c r="H55" s="995">
        <v>0</v>
      </c>
      <c r="I55" s="3">
        <v>1</v>
      </c>
    </row>
    <row r="56" spans="2:11" ht="42" customHeight="1">
      <c r="B56" s="527"/>
      <c r="C56" s="976" t="s">
        <v>8498</v>
      </c>
      <c r="D56" s="976" t="s">
        <v>8499</v>
      </c>
      <c r="E56" s="992" t="s">
        <v>149</v>
      </c>
      <c r="F56" s="992" t="s">
        <v>121</v>
      </c>
      <c r="G56" s="873">
        <v>0</v>
      </c>
      <c r="H56" s="995">
        <v>0</v>
      </c>
      <c r="I56" s="3">
        <v>1</v>
      </c>
    </row>
    <row r="57" spans="2:11" ht="42" customHeight="1">
      <c r="B57" s="527"/>
      <c r="C57" s="1008" t="s">
        <v>8479</v>
      </c>
      <c r="D57" s="1009"/>
      <c r="E57" s="1009"/>
      <c r="F57" s="1009"/>
      <c r="G57" s="1009"/>
      <c r="H57" s="1010"/>
      <c r="I57" s="527"/>
    </row>
    <row r="58" spans="2:11" ht="42" customHeight="1">
      <c r="B58" s="527"/>
      <c r="C58" s="1012" t="s">
        <v>5461</v>
      </c>
      <c r="D58" s="1012"/>
      <c r="E58" s="1012"/>
      <c r="F58" s="1012"/>
      <c r="G58" s="1012"/>
      <c r="H58" s="1012"/>
      <c r="I58" s="527"/>
    </row>
    <row r="59" spans="2:11" ht="42" customHeight="1">
      <c r="B59" s="976" t="s">
        <v>6702</v>
      </c>
      <c r="C59" s="976" t="s">
        <v>8480</v>
      </c>
      <c r="D59" s="976" t="s">
        <v>8481</v>
      </c>
      <c r="E59" s="1002" t="s">
        <v>14</v>
      </c>
      <c r="F59" s="1002" t="s">
        <v>15</v>
      </c>
      <c r="G59" s="122">
        <v>0</v>
      </c>
      <c r="H59" s="122">
        <v>0</v>
      </c>
      <c r="I59" s="974">
        <v>4</v>
      </c>
    </row>
    <row r="60" spans="2:11" ht="23.25" customHeight="1">
      <c r="C60" s="1008" t="s">
        <v>228</v>
      </c>
      <c r="D60" s="1009"/>
      <c r="E60" s="1009"/>
      <c r="F60" s="1009"/>
      <c r="G60" s="1009"/>
      <c r="H60" s="1010"/>
    </row>
    <row r="61" spans="2:11">
      <c r="C61" s="1012" t="s">
        <v>154</v>
      </c>
      <c r="D61" s="1012"/>
      <c r="E61" s="1012"/>
      <c r="F61" s="1012"/>
      <c r="G61" s="1012"/>
      <c r="H61" s="1012"/>
    </row>
    <row r="62" spans="2:11">
      <c r="B62" s="122">
        <v>5113</v>
      </c>
      <c r="C62" s="455" t="s">
        <v>7642</v>
      </c>
      <c r="D62" s="455" t="s">
        <v>4060</v>
      </c>
      <c r="E62" s="122" t="s">
        <v>149</v>
      </c>
      <c r="F62" s="122" t="s">
        <v>121</v>
      </c>
      <c r="G62" s="122">
        <v>0</v>
      </c>
      <c r="H62" s="122">
        <v>0</v>
      </c>
      <c r="I62" s="122">
        <v>1</v>
      </c>
    </row>
    <row r="63" spans="2:11" ht="36" customHeight="1">
      <c r="B63" s="122">
        <v>5113</v>
      </c>
      <c r="C63" s="122" t="s">
        <v>8002</v>
      </c>
      <c r="D63" s="122" t="s">
        <v>4060</v>
      </c>
      <c r="E63" s="122" t="s">
        <v>149</v>
      </c>
      <c r="F63" s="122" t="s">
        <v>121</v>
      </c>
      <c r="G63" s="122">
        <v>0</v>
      </c>
      <c r="H63" s="122">
        <v>0</v>
      </c>
      <c r="I63" s="122">
        <v>1</v>
      </c>
    </row>
    <row r="64" spans="2:11" ht="24.75" customHeight="1">
      <c r="B64" s="527"/>
      <c r="C64" s="1008" t="s">
        <v>5480</v>
      </c>
      <c r="D64" s="1009"/>
      <c r="E64" s="1009"/>
      <c r="F64" s="1009"/>
      <c r="G64" s="1009"/>
      <c r="H64" s="1010"/>
      <c r="I64" s="16"/>
      <c r="J64" s="16"/>
    </row>
    <row r="65" spans="2:9" ht="20.25" customHeight="1">
      <c r="B65" s="527"/>
      <c r="C65" s="1012" t="s">
        <v>154</v>
      </c>
      <c r="D65" s="1012"/>
      <c r="E65" s="1012"/>
      <c r="F65" s="1012"/>
      <c r="G65" s="1012"/>
      <c r="H65" s="1012"/>
      <c r="I65" s="527"/>
    </row>
    <row r="66" spans="2:9" ht="36" customHeight="1">
      <c r="B66" s="122"/>
      <c r="C66" s="122" t="s">
        <v>8387</v>
      </c>
      <c r="D66" s="122" t="s">
        <v>4060</v>
      </c>
      <c r="E66" s="122" t="s">
        <v>149</v>
      </c>
      <c r="F66" s="122" t="s">
        <v>121</v>
      </c>
      <c r="G66" s="122">
        <v>0</v>
      </c>
      <c r="H66" s="122">
        <v>0</v>
      </c>
      <c r="I66" s="122">
        <v>1</v>
      </c>
    </row>
    <row r="67" spans="2:9" ht="36" customHeight="1">
      <c r="B67" s="122" t="s">
        <v>5264</v>
      </c>
      <c r="C67" s="122" t="s">
        <v>8386</v>
      </c>
      <c r="D67" s="122" t="s">
        <v>4060</v>
      </c>
      <c r="E67" s="122" t="s">
        <v>149</v>
      </c>
      <c r="F67" s="122" t="s">
        <v>121</v>
      </c>
      <c r="G67" s="122">
        <v>0</v>
      </c>
      <c r="H67" s="122">
        <v>0</v>
      </c>
      <c r="I67" s="122">
        <v>1</v>
      </c>
    </row>
    <row r="68" spans="2:9" ht="18.75" customHeight="1">
      <c r="C68" s="1008" t="s">
        <v>8355</v>
      </c>
      <c r="D68" s="1009"/>
      <c r="E68" s="1009"/>
      <c r="F68" s="1009"/>
      <c r="G68" s="1009"/>
      <c r="H68" s="1010"/>
    </row>
    <row r="69" spans="2:9">
      <c r="C69" s="1012" t="s">
        <v>154</v>
      </c>
      <c r="D69" s="1012"/>
      <c r="E69" s="1012"/>
      <c r="F69" s="1012"/>
      <c r="G69" s="1012"/>
      <c r="H69" s="1012"/>
    </row>
    <row r="70" spans="2:9" ht="33" customHeight="1">
      <c r="B70" s="122" t="s">
        <v>5264</v>
      </c>
      <c r="C70" s="122" t="s">
        <v>8323</v>
      </c>
      <c r="D70" s="122" t="s">
        <v>6347</v>
      </c>
      <c r="E70" s="122" t="s">
        <v>149</v>
      </c>
      <c r="F70" s="122" t="s">
        <v>121</v>
      </c>
      <c r="G70" s="122">
        <v>0</v>
      </c>
      <c r="H70" s="122">
        <v>0</v>
      </c>
      <c r="I70" s="122">
        <v>1</v>
      </c>
    </row>
    <row r="71" spans="2:9" ht="30">
      <c r="B71" s="122" t="s">
        <v>5264</v>
      </c>
      <c r="C71" s="122" t="s">
        <v>7505</v>
      </c>
      <c r="D71" s="122" t="s">
        <v>4060</v>
      </c>
      <c r="E71" s="122" t="s">
        <v>149</v>
      </c>
      <c r="F71" s="122" t="s">
        <v>121</v>
      </c>
      <c r="G71" s="122">
        <v>0</v>
      </c>
      <c r="H71" s="122">
        <v>0</v>
      </c>
      <c r="I71" s="122">
        <v>1</v>
      </c>
    </row>
    <row r="72" spans="2:9">
      <c r="B72" s="1219" t="s">
        <v>4884</v>
      </c>
      <c r="C72" s="1220"/>
      <c r="D72" s="1220"/>
      <c r="E72" s="1220"/>
      <c r="F72" s="1220"/>
      <c r="G72" s="1221"/>
      <c r="H72" s="2">
        <f>SUM(H73+H91)</f>
        <v>0</v>
      </c>
      <c r="I72" s="2"/>
    </row>
    <row r="73" spans="2:9" ht="15" customHeight="1">
      <c r="B73" s="1013" t="s">
        <v>154</v>
      </c>
      <c r="C73" s="1014"/>
      <c r="D73" s="1014"/>
      <c r="E73" s="1014"/>
      <c r="F73" s="1014"/>
      <c r="G73" s="1014"/>
      <c r="H73" s="1014"/>
      <c r="I73" s="1015"/>
    </row>
    <row r="74" spans="2:9" ht="30">
      <c r="B74" s="122"/>
      <c r="C74" s="122" t="s">
        <v>8385</v>
      </c>
      <c r="D74" s="122" t="s">
        <v>4060</v>
      </c>
      <c r="E74" s="122" t="s">
        <v>149</v>
      </c>
      <c r="F74" s="122" t="s">
        <v>121</v>
      </c>
      <c r="G74" s="122">
        <v>0</v>
      </c>
      <c r="H74" s="122">
        <v>0</v>
      </c>
      <c r="I74" s="122">
        <v>1</v>
      </c>
    </row>
    <row r="75" spans="2:9" ht="15" customHeight="1">
      <c r="B75" s="1287" t="s">
        <v>8356</v>
      </c>
      <c r="C75" s="1288"/>
      <c r="D75" s="1288"/>
      <c r="E75" s="1288"/>
      <c r="F75" s="1288"/>
      <c r="G75" s="1288"/>
      <c r="H75" s="1288"/>
      <c r="I75" s="1289"/>
    </row>
    <row r="76" spans="2:9" ht="18.75">
      <c r="C76" s="1290" t="s">
        <v>228</v>
      </c>
      <c r="D76" s="1290"/>
      <c r="E76" s="1290"/>
      <c r="F76" s="1290"/>
      <c r="G76" s="1290"/>
      <c r="H76" s="1290"/>
    </row>
    <row r="77" spans="2:9">
      <c r="C77" s="1012" t="s">
        <v>154</v>
      </c>
      <c r="D77" s="1012"/>
      <c r="E77" s="1012"/>
      <c r="F77" s="1012"/>
      <c r="G77" s="1012"/>
      <c r="H77" s="1012"/>
    </row>
    <row r="78" spans="2:9" ht="24">
      <c r="B78" s="122" t="s">
        <v>5264</v>
      </c>
      <c r="C78" s="122" t="s">
        <v>8357</v>
      </c>
      <c r="D78" s="122" t="s">
        <v>8358</v>
      </c>
      <c r="E78" s="122" t="s">
        <v>149</v>
      </c>
      <c r="F78" s="122" t="s">
        <v>121</v>
      </c>
      <c r="G78" s="122">
        <v>0</v>
      </c>
      <c r="H78" s="122">
        <v>0</v>
      </c>
      <c r="I78" s="122">
        <v>1</v>
      </c>
    </row>
    <row r="79" spans="2:9" ht="24">
      <c r="B79" s="122" t="s">
        <v>5264</v>
      </c>
      <c r="C79" s="122" t="s">
        <v>8359</v>
      </c>
      <c r="D79" s="122" t="s">
        <v>8358</v>
      </c>
      <c r="E79" s="122" t="s">
        <v>149</v>
      </c>
      <c r="F79" s="122" t="s">
        <v>121</v>
      </c>
      <c r="G79" s="122">
        <v>0</v>
      </c>
      <c r="H79" s="122">
        <v>0</v>
      </c>
      <c r="I79" s="122">
        <v>1</v>
      </c>
    </row>
    <row r="80" spans="2:9" ht="24">
      <c r="B80" s="122" t="s">
        <v>5264</v>
      </c>
      <c r="C80" s="122" t="s">
        <v>8360</v>
      </c>
      <c r="D80" s="122" t="s">
        <v>8358</v>
      </c>
      <c r="E80" s="122" t="s">
        <v>149</v>
      </c>
      <c r="F80" s="122" t="s">
        <v>121</v>
      </c>
      <c r="G80" s="122">
        <v>0</v>
      </c>
      <c r="H80" s="122">
        <v>0</v>
      </c>
      <c r="I80" s="122">
        <v>1</v>
      </c>
    </row>
    <row r="81" spans="2:10" ht="24">
      <c r="B81" s="122" t="s">
        <v>5264</v>
      </c>
      <c r="C81" s="122" t="s">
        <v>8361</v>
      </c>
      <c r="D81" s="122" t="s">
        <v>8358</v>
      </c>
      <c r="E81" s="122" t="s">
        <v>149</v>
      </c>
      <c r="F81" s="122" t="s">
        <v>121</v>
      </c>
      <c r="G81" s="122">
        <v>0</v>
      </c>
      <c r="H81" s="122">
        <v>0</v>
      </c>
      <c r="I81" s="122">
        <v>1</v>
      </c>
    </row>
    <row r="82" spans="2:10">
      <c r="B82" s="122"/>
      <c r="C82" s="122"/>
      <c r="D82" s="122"/>
      <c r="E82" s="122"/>
    </row>
    <row r="85" spans="2:10">
      <c r="B85" s="976" t="s">
        <v>5661</v>
      </c>
      <c r="C85" s="976" t="s">
        <v>8504</v>
      </c>
      <c r="D85" s="976" t="s">
        <v>8505</v>
      </c>
      <c r="E85" s="1005" t="s">
        <v>126</v>
      </c>
      <c r="F85" s="1005" t="s">
        <v>15</v>
      </c>
      <c r="G85" s="122">
        <v>0</v>
      </c>
      <c r="H85" s="122">
        <v>0</v>
      </c>
      <c r="I85" s="974">
        <v>150</v>
      </c>
    </row>
    <row r="86" spans="2:10">
      <c r="B86" s="976" t="s">
        <v>5661</v>
      </c>
      <c r="C86" s="976" t="s">
        <v>8506</v>
      </c>
      <c r="D86" s="976" t="s">
        <v>8505</v>
      </c>
      <c r="E86" s="1005" t="s">
        <v>126</v>
      </c>
      <c r="F86" s="1005" t="s">
        <v>15</v>
      </c>
      <c r="G86" s="122">
        <v>0</v>
      </c>
      <c r="H86" s="122">
        <v>0</v>
      </c>
      <c r="I86" s="974">
        <v>150</v>
      </c>
    </row>
    <row r="87" spans="2:10">
      <c r="B87" s="976" t="s">
        <v>5661</v>
      </c>
      <c r="C87" s="976" t="s">
        <v>8507</v>
      </c>
      <c r="D87" s="976" t="s">
        <v>8505</v>
      </c>
      <c r="E87" s="1005" t="s">
        <v>126</v>
      </c>
      <c r="F87" s="1005" t="s">
        <v>15</v>
      </c>
      <c r="G87" s="122">
        <v>0</v>
      </c>
      <c r="H87" s="122">
        <v>0</v>
      </c>
      <c r="I87" s="974">
        <v>50</v>
      </c>
    </row>
    <row r="88" spans="2:10">
      <c r="B88" s="976" t="s">
        <v>5661</v>
      </c>
      <c r="C88" s="976" t="s">
        <v>8508</v>
      </c>
      <c r="D88" s="976" t="s">
        <v>8505</v>
      </c>
      <c r="E88" s="1005" t="s">
        <v>126</v>
      </c>
      <c r="F88" s="1005" t="s">
        <v>15</v>
      </c>
      <c r="G88" s="122">
        <v>0</v>
      </c>
      <c r="H88" s="122">
        <v>0</v>
      </c>
      <c r="I88" s="974">
        <v>50</v>
      </c>
    </row>
    <row r="89" spans="2:10">
      <c r="B89" s="976" t="s">
        <v>5661</v>
      </c>
      <c r="C89" s="976" t="s">
        <v>8509</v>
      </c>
      <c r="D89" s="976" t="s">
        <v>8505</v>
      </c>
      <c r="E89" s="1005" t="s">
        <v>126</v>
      </c>
      <c r="F89" s="1005" t="s">
        <v>15</v>
      </c>
      <c r="G89" s="122">
        <v>0</v>
      </c>
      <c r="H89" s="122">
        <v>0</v>
      </c>
      <c r="I89" s="974">
        <v>200</v>
      </c>
      <c r="J89" s="16"/>
    </row>
    <row r="90" spans="2:10">
      <c r="B90" s="976" t="s">
        <v>5661</v>
      </c>
      <c r="C90" s="976" t="s">
        <v>8510</v>
      </c>
      <c r="D90" s="976" t="s">
        <v>8505</v>
      </c>
      <c r="E90" s="1005" t="s">
        <v>126</v>
      </c>
      <c r="F90" s="1005" t="s">
        <v>15</v>
      </c>
      <c r="G90" s="122">
        <v>0</v>
      </c>
      <c r="H90" s="122">
        <v>0</v>
      </c>
      <c r="I90" s="974">
        <v>100</v>
      </c>
    </row>
    <row r="91" spans="2:10">
      <c r="B91" s="976" t="s">
        <v>5661</v>
      </c>
      <c r="C91" s="976" t="s">
        <v>8511</v>
      </c>
      <c r="D91" s="976" t="s">
        <v>8505</v>
      </c>
      <c r="E91" s="1005" t="s">
        <v>126</v>
      </c>
      <c r="F91" s="1005" t="s">
        <v>15</v>
      </c>
      <c r="G91" s="122">
        <v>0</v>
      </c>
      <c r="H91" s="122">
        <v>0</v>
      </c>
      <c r="I91" s="974">
        <v>100</v>
      </c>
    </row>
    <row r="92" spans="2:10">
      <c r="B92" s="976" t="s">
        <v>5661</v>
      </c>
      <c r="C92" s="976" t="s">
        <v>8512</v>
      </c>
      <c r="D92" s="976" t="s">
        <v>8513</v>
      </c>
      <c r="E92" s="1005" t="s">
        <v>126</v>
      </c>
      <c r="F92" s="1005" t="s">
        <v>15</v>
      </c>
      <c r="G92" s="122">
        <v>0</v>
      </c>
      <c r="H92" s="122">
        <v>0</v>
      </c>
      <c r="I92" s="974">
        <v>100</v>
      </c>
    </row>
    <row r="93" spans="2:10">
      <c r="B93" s="976" t="s">
        <v>5661</v>
      </c>
      <c r="C93" s="976" t="s">
        <v>8514</v>
      </c>
      <c r="D93" s="976" t="s">
        <v>8513</v>
      </c>
      <c r="E93" s="1005" t="s">
        <v>126</v>
      </c>
      <c r="F93" s="1005" t="s">
        <v>15</v>
      </c>
      <c r="G93" s="122">
        <v>0</v>
      </c>
      <c r="H93" s="122">
        <v>0</v>
      </c>
      <c r="I93" s="974">
        <v>30</v>
      </c>
    </row>
    <row r="94" spans="2:10">
      <c r="B94" s="976" t="s">
        <v>5661</v>
      </c>
      <c r="C94" s="976" t="s">
        <v>8515</v>
      </c>
      <c r="D94" s="976" t="s">
        <v>8513</v>
      </c>
      <c r="E94" s="1005" t="s">
        <v>126</v>
      </c>
      <c r="F94" s="1005" t="s">
        <v>15</v>
      </c>
      <c r="G94" s="122">
        <v>0</v>
      </c>
      <c r="H94" s="122">
        <v>0</v>
      </c>
      <c r="I94" s="974">
        <v>20</v>
      </c>
    </row>
    <row r="95" spans="2:10">
      <c r="B95" s="976" t="s">
        <v>5661</v>
      </c>
      <c r="C95" s="976" t="s">
        <v>8516</v>
      </c>
      <c r="D95" s="976" t="s">
        <v>8513</v>
      </c>
      <c r="E95" s="1005" t="s">
        <v>126</v>
      </c>
      <c r="F95" s="1005" t="s">
        <v>15</v>
      </c>
      <c r="G95" s="122">
        <v>0</v>
      </c>
      <c r="H95" s="122">
        <v>0</v>
      </c>
      <c r="I95" s="974">
        <v>100</v>
      </c>
    </row>
    <row r="96" spans="2:10">
      <c r="B96" s="976" t="s">
        <v>5661</v>
      </c>
      <c r="C96" s="976" t="s">
        <v>8517</v>
      </c>
      <c r="D96" s="976" t="s">
        <v>8513</v>
      </c>
      <c r="E96" s="1005" t="s">
        <v>126</v>
      </c>
      <c r="F96" s="1005" t="s">
        <v>15</v>
      </c>
      <c r="G96" s="122">
        <v>0</v>
      </c>
      <c r="H96" s="122">
        <v>0</v>
      </c>
      <c r="I96" s="974">
        <v>100</v>
      </c>
    </row>
    <row r="97" spans="2:9">
      <c r="B97" s="976" t="s">
        <v>5661</v>
      </c>
      <c r="C97" s="976" t="s">
        <v>8518</v>
      </c>
      <c r="D97" s="976" t="s">
        <v>8513</v>
      </c>
      <c r="E97" s="1005" t="s">
        <v>126</v>
      </c>
      <c r="F97" s="1005" t="s">
        <v>15</v>
      </c>
      <c r="G97" s="122">
        <v>0</v>
      </c>
      <c r="H97" s="122">
        <v>0</v>
      </c>
      <c r="I97" s="974">
        <v>30</v>
      </c>
    </row>
    <row r="98" spans="2:9">
      <c r="B98" s="976" t="s">
        <v>5661</v>
      </c>
      <c r="C98" s="976" t="s">
        <v>8519</v>
      </c>
      <c r="D98" s="976" t="s">
        <v>8513</v>
      </c>
      <c r="E98" s="1005" t="s">
        <v>126</v>
      </c>
      <c r="F98" s="1005" t="s">
        <v>15</v>
      </c>
      <c r="G98" s="122">
        <v>0</v>
      </c>
      <c r="H98" s="122">
        <v>0</v>
      </c>
      <c r="I98" s="974">
        <v>150</v>
      </c>
    </row>
    <row r="99" spans="2:9">
      <c r="B99" s="976" t="s">
        <v>5661</v>
      </c>
      <c r="C99" s="976" t="s">
        <v>8520</v>
      </c>
      <c r="D99" s="976" t="s">
        <v>8513</v>
      </c>
      <c r="E99" s="1005" t="s">
        <v>126</v>
      </c>
      <c r="F99" s="1005" t="s">
        <v>15</v>
      </c>
      <c r="G99" s="122">
        <v>0</v>
      </c>
      <c r="H99" s="122">
        <v>0</v>
      </c>
      <c r="I99" s="974">
        <v>150</v>
      </c>
    </row>
    <row r="100" spans="2:9">
      <c r="B100" s="976" t="s">
        <v>5661</v>
      </c>
      <c r="C100" s="976" t="s">
        <v>8521</v>
      </c>
      <c r="D100" s="976" t="s">
        <v>8513</v>
      </c>
      <c r="E100" s="1005" t="s">
        <v>126</v>
      </c>
      <c r="F100" s="1005" t="s">
        <v>15</v>
      </c>
      <c r="G100" s="122">
        <v>0</v>
      </c>
      <c r="H100" s="122">
        <v>0</v>
      </c>
      <c r="I100" s="974">
        <v>200</v>
      </c>
    </row>
    <row r="101" spans="2:9">
      <c r="B101" s="976" t="s">
        <v>5661</v>
      </c>
      <c r="C101" s="976" t="s">
        <v>8522</v>
      </c>
      <c r="D101" s="976" t="s">
        <v>8513</v>
      </c>
      <c r="E101" s="1005" t="s">
        <v>126</v>
      </c>
      <c r="F101" s="1005" t="s">
        <v>15</v>
      </c>
      <c r="G101" s="122">
        <v>0</v>
      </c>
      <c r="H101" s="122">
        <v>0</v>
      </c>
      <c r="I101" s="974">
        <v>100</v>
      </c>
    </row>
    <row r="102" spans="2:9">
      <c r="B102" s="976" t="s">
        <v>5661</v>
      </c>
      <c r="C102" s="976" t="s">
        <v>8523</v>
      </c>
      <c r="D102" s="976" t="s">
        <v>8513</v>
      </c>
      <c r="E102" s="1005" t="s">
        <v>126</v>
      </c>
      <c r="F102" s="1005" t="s">
        <v>15</v>
      </c>
      <c r="G102" s="122">
        <v>0</v>
      </c>
      <c r="H102" s="122">
        <v>0</v>
      </c>
      <c r="I102" s="974">
        <v>100</v>
      </c>
    </row>
    <row r="103" spans="2:9">
      <c r="B103" s="976" t="s">
        <v>5661</v>
      </c>
      <c r="C103" s="976" t="s">
        <v>8524</v>
      </c>
      <c r="D103" s="976" t="s">
        <v>8513</v>
      </c>
      <c r="E103" s="1005" t="s">
        <v>126</v>
      </c>
      <c r="F103" s="1005" t="s">
        <v>15</v>
      </c>
      <c r="G103" s="122">
        <v>0</v>
      </c>
      <c r="H103" s="122">
        <v>0</v>
      </c>
      <c r="I103" s="974">
        <v>120</v>
      </c>
    </row>
    <row r="104" spans="2:9">
      <c r="B104" s="976" t="s">
        <v>5661</v>
      </c>
      <c r="C104" s="976" t="s">
        <v>8525</v>
      </c>
      <c r="D104" s="976" t="s">
        <v>8513</v>
      </c>
      <c r="E104" s="1005" t="s">
        <v>126</v>
      </c>
      <c r="F104" s="1005" t="s">
        <v>15</v>
      </c>
      <c r="G104" s="122">
        <v>0</v>
      </c>
      <c r="H104" s="122">
        <v>0</v>
      </c>
      <c r="I104" s="974">
        <v>50</v>
      </c>
    </row>
    <row r="105" spans="2:9">
      <c r="B105" s="976" t="s">
        <v>5661</v>
      </c>
      <c r="C105" s="976" t="s">
        <v>8526</v>
      </c>
      <c r="D105" s="976" t="s">
        <v>8513</v>
      </c>
      <c r="E105" s="1005" t="s">
        <v>126</v>
      </c>
      <c r="F105" s="1005" t="s">
        <v>15</v>
      </c>
      <c r="G105" s="122">
        <v>0</v>
      </c>
      <c r="H105" s="122">
        <v>0</v>
      </c>
      <c r="I105" s="974">
        <v>100</v>
      </c>
    </row>
    <row r="106" spans="2:9">
      <c r="B106" s="976" t="s">
        <v>5661</v>
      </c>
      <c r="C106" s="976" t="s">
        <v>8527</v>
      </c>
      <c r="D106" s="976" t="s">
        <v>8513</v>
      </c>
      <c r="E106" s="1005" t="s">
        <v>126</v>
      </c>
      <c r="F106" s="1005" t="s">
        <v>15</v>
      </c>
      <c r="G106" s="122">
        <v>0</v>
      </c>
      <c r="H106" s="122">
        <v>0</v>
      </c>
      <c r="I106" s="974">
        <v>100</v>
      </c>
    </row>
    <row r="107" spans="2:9">
      <c r="B107" s="976" t="s">
        <v>5661</v>
      </c>
      <c r="C107" s="976" t="s">
        <v>8528</v>
      </c>
      <c r="D107" s="976" t="s">
        <v>8513</v>
      </c>
      <c r="E107" s="1005" t="s">
        <v>126</v>
      </c>
      <c r="F107" s="1005" t="s">
        <v>15</v>
      </c>
      <c r="G107" s="122">
        <v>0</v>
      </c>
      <c r="H107" s="122">
        <v>0</v>
      </c>
      <c r="I107" s="974">
        <v>20</v>
      </c>
    </row>
    <row r="108" spans="2:9">
      <c r="B108" s="976" t="s">
        <v>5661</v>
      </c>
      <c r="C108" s="976" t="s">
        <v>8529</v>
      </c>
      <c r="D108" s="976" t="s">
        <v>8513</v>
      </c>
      <c r="E108" s="1005" t="s">
        <v>126</v>
      </c>
      <c r="F108" s="1005" t="s">
        <v>15</v>
      </c>
      <c r="G108" s="122">
        <v>0</v>
      </c>
      <c r="H108" s="122">
        <v>0</v>
      </c>
      <c r="I108" s="974">
        <v>100</v>
      </c>
    </row>
    <row r="109" spans="2:9">
      <c r="B109" s="976" t="s">
        <v>5661</v>
      </c>
      <c r="C109" s="976" t="s">
        <v>8530</v>
      </c>
      <c r="D109" s="976" t="s">
        <v>8513</v>
      </c>
      <c r="E109" s="1005" t="s">
        <v>126</v>
      </c>
      <c r="F109" s="1005" t="s">
        <v>15</v>
      </c>
      <c r="G109" s="122">
        <v>0</v>
      </c>
      <c r="H109" s="122">
        <v>0</v>
      </c>
      <c r="I109" s="974">
        <v>200</v>
      </c>
    </row>
    <row r="110" spans="2:9">
      <c r="B110" s="976" t="s">
        <v>5661</v>
      </c>
      <c r="C110" s="976" t="s">
        <v>8531</v>
      </c>
      <c r="D110" s="976" t="s">
        <v>8513</v>
      </c>
      <c r="E110" s="1005" t="s">
        <v>126</v>
      </c>
      <c r="F110" s="1005" t="s">
        <v>15</v>
      </c>
      <c r="G110" s="122">
        <v>0</v>
      </c>
      <c r="H110" s="122">
        <v>0</v>
      </c>
      <c r="I110" s="974">
        <v>200</v>
      </c>
    </row>
    <row r="111" spans="2:9">
      <c r="B111" s="976" t="s">
        <v>5661</v>
      </c>
      <c r="C111" s="976" t="s">
        <v>8532</v>
      </c>
      <c r="D111" s="976" t="s">
        <v>8513</v>
      </c>
      <c r="E111" s="1005" t="s">
        <v>126</v>
      </c>
      <c r="F111" s="1005" t="s">
        <v>15</v>
      </c>
      <c r="G111" s="122">
        <v>0</v>
      </c>
      <c r="H111" s="122">
        <v>0</v>
      </c>
      <c r="I111" s="974">
        <v>100</v>
      </c>
    </row>
    <row r="112" spans="2:9">
      <c r="B112" s="976" t="s">
        <v>5661</v>
      </c>
      <c r="C112" s="976" t="s">
        <v>8533</v>
      </c>
      <c r="D112" s="976" t="s">
        <v>8513</v>
      </c>
      <c r="E112" s="1005" t="s">
        <v>126</v>
      </c>
      <c r="F112" s="1005" t="s">
        <v>15</v>
      </c>
      <c r="G112" s="122">
        <v>0</v>
      </c>
      <c r="H112" s="122">
        <v>0</v>
      </c>
      <c r="I112" s="974">
        <v>200</v>
      </c>
    </row>
    <row r="113" spans="2:9">
      <c r="B113" s="976" t="s">
        <v>5661</v>
      </c>
      <c r="C113" s="976" t="s">
        <v>8534</v>
      </c>
      <c r="D113" s="976" t="s">
        <v>8513</v>
      </c>
      <c r="E113" s="1005" t="s">
        <v>126</v>
      </c>
      <c r="F113" s="1005" t="s">
        <v>15</v>
      </c>
      <c r="G113" s="122">
        <v>0</v>
      </c>
      <c r="H113" s="122">
        <v>0</v>
      </c>
      <c r="I113" s="974">
        <v>30</v>
      </c>
    </row>
    <row r="114" spans="2:9">
      <c r="B114" s="976" t="s">
        <v>5661</v>
      </c>
      <c r="C114" s="976" t="s">
        <v>8535</v>
      </c>
      <c r="D114" s="976" t="s">
        <v>8513</v>
      </c>
      <c r="E114" s="1005" t="s">
        <v>126</v>
      </c>
      <c r="F114" s="1005" t="s">
        <v>15</v>
      </c>
      <c r="G114" s="122">
        <v>0</v>
      </c>
      <c r="H114" s="122">
        <v>0</v>
      </c>
      <c r="I114" s="974">
        <v>60</v>
      </c>
    </row>
    <row r="115" spans="2:9">
      <c r="B115" s="976" t="s">
        <v>5661</v>
      </c>
      <c r="C115" s="976" t="s">
        <v>8536</v>
      </c>
      <c r="D115" s="976" t="s">
        <v>8513</v>
      </c>
      <c r="E115" s="1005" t="s">
        <v>126</v>
      </c>
      <c r="F115" s="1005" t="s">
        <v>15</v>
      </c>
      <c r="G115" s="122">
        <v>0</v>
      </c>
      <c r="H115" s="122">
        <v>0</v>
      </c>
      <c r="I115" s="974">
        <v>50</v>
      </c>
    </row>
  </sheetData>
  <mergeCells count="42">
    <mergeCell ref="C15:H15"/>
    <mergeCell ref="C16:H16"/>
    <mergeCell ref="B35:G35"/>
    <mergeCell ref="B36:I36"/>
    <mergeCell ref="C57:H57"/>
    <mergeCell ref="C51:H51"/>
    <mergeCell ref="C52:H52"/>
    <mergeCell ref="C25:H25"/>
    <mergeCell ref="C26:H26"/>
    <mergeCell ref="C28:H28"/>
    <mergeCell ref="B42:G42"/>
    <mergeCell ref="B45:G45"/>
    <mergeCell ref="B39:G39"/>
    <mergeCell ref="B48:G48"/>
    <mergeCell ref="B49:G49"/>
    <mergeCell ref="E1:H1"/>
    <mergeCell ref="B2:D5"/>
    <mergeCell ref="B8:I8"/>
    <mergeCell ref="B9:I9"/>
    <mergeCell ref="B11:B12"/>
    <mergeCell ref="C11:D11"/>
    <mergeCell ref="E11:E12"/>
    <mergeCell ref="F11:F12"/>
    <mergeCell ref="G11:G12"/>
    <mergeCell ref="H11:H12"/>
    <mergeCell ref="I11:I12"/>
    <mergeCell ref="C76:H76"/>
    <mergeCell ref="C77:H77"/>
    <mergeCell ref="C60:H60"/>
    <mergeCell ref="C61:H61"/>
    <mergeCell ref="B72:G72"/>
    <mergeCell ref="C64:H64"/>
    <mergeCell ref="C65:H65"/>
    <mergeCell ref="C68:H68"/>
    <mergeCell ref="C69:H69"/>
    <mergeCell ref="B73:I73"/>
    <mergeCell ref="B46:I46"/>
    <mergeCell ref="B43:I43"/>
    <mergeCell ref="B40:I40"/>
    <mergeCell ref="B37:B38"/>
    <mergeCell ref="B75:I75"/>
    <mergeCell ref="C58:H58"/>
  </mergeCells>
  <pageMargins left="0.7" right="0.7" top="0.75" bottom="0.75" header="0.3" footer="0.3"/>
  <pageSetup orientation="portrait" r:id="rId1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LyvnoNdZMpDz58McK6NTdRwlIM2dSbXUMICu+1osA+0=</DigestValue>
    </Reference>
    <Reference Type="http://www.w3.org/2000/09/xmldsig#Object" URI="#idOfficeObject">
      <DigestMethod Algorithm="http://www.w3.org/2001/04/xmlenc#sha256"/>
      <DigestValue>rsqz4EqM+QtXyMEFwBMOoiEVlEBhIhXcpJB9G4Ust5s=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se4xG0XeJkNtCWSxmmBuLxTMrOdh4QkVtLo/6KkfeKU=</DigestValue>
    </Reference>
    <Reference Type="http://www.w3.org/2000/09/xmldsig#Object" URI="#idValidSigLnImg">
      <DigestMethod Algorithm="http://www.w3.org/2001/04/xmlenc#sha256"/>
      <DigestValue>208NsHwct++4q8ORVRzkoMuKTzEagWqs/CEK76ALUgQ=</DigestValue>
    </Reference>
    <Reference Type="http://www.w3.org/2000/09/xmldsig#Object" URI="#idInvalidSigLnImg">
      <DigestMethod Algorithm="http://www.w3.org/2001/04/xmlenc#sha256"/>
      <DigestValue>uZY/XDJESz9I4x3Vn2AUGXqbGlmfAgQwjIkSi9JSPKY=</DigestValue>
    </Reference>
  </SignedInfo>
  <SignatureValue>q98B4xdLmFKi+CwMtf/AultcQ+sFrdVSd8tWasmFLR/enJs1dV9YJvtLIQrfQ1lVCt9/sFdzaPoj
dA4TBjFPwBSEqy7bUqXc64iVpuVPkCAnbI+pKSr6isWNA1m1W1zSpimBiECJBNsKkB4Wip444NxA
3i/E10+BNugm5t2KzXhK8xmH6dra7amf/NMMwwZIvP53zAuNSfT2HqedVDqUFvvptrxAH/gQzksN
iY3dUtdRUhnBDckX3ew57cCwAAoZuSFTLT2wTGRU09WEkguKGlXr0Zw4r3mMM3Sk9L6PP5P0EpMt
9g+OxWadmaub14JBIZtyKPrajEhkEwoozyx78g==</SignatureValue>
  <KeyInfo>
    <X509Data>
      <X509Certificate>MIIFQTCCAymgAwIBAgIIdu/y3USzkXUwDQYJKoZIhvcNAQELBQAwQjELMAkGA1UEBhMCQU0xEzARBgNVBAoMCkVLRU5HIENKU0MxCjAIBgNVBAUTATExEjAQBgNVBAMMCUNBIG9mIFJvQTAeFw0xOTEwMjMwNzQ3MjFaFw0yNzEwMjcwOTE4MjJaMHoxCzAJBgNVBAYTAkFNMRcwFQYDVQQEDA7VldWN1LvVitWF1LHVhjEXMBUGA1UEKgwO1LvVjdS/1YjVktWA1LsxFTATBgNVBAUTDDI1NGFhM2Y0ZDYzMjEiMCAGA1UEAwwZT1NJUFlBTiBJU0tVSEkgNTcwMTg5MDc2NzCCASIwDQYJKoZIhvcNAQEBBQADggEPADCCAQoCggEBALwa/96ZmuL/cxJh+1Ir5GygdPLEH+RaDRwMFi1rVwWNx88vHGolCtoGSD1W5+L3Yzq6yiI5Dcra4bx8vs10KypC7Y+FrKaGqan0Y6i9uYMN5MC9gjjmiIIMjdGirg/1x7q0tgfZ1CDVaSkB5qGAG4sEWoqtdczgsOXl8DLAqoxqAkbGLDNZX6VTzZqTAupbJcNH6S/f9UkaHLdPefUxsrYqergEsmbKQciV7jPvzDwHi3g8pn2yeMuN37biLoFHzZ9sgvuB9+Y1qrBMg+vGPud9JPsgL/NAWvwRhQwgg5t48EOv+ieyo8q4jfkG7rZdWRet4WNoEIAT6Xw8X886gF0CAwEAAaOCAQEwgf4wMwYIKwYBBQUHAQEEJzAlMCMGCCsGAQUFBzABhhdodHRwOi8vb2NzcC5wa2kuYW0vb2NzcDAdBgNVHQ4EFgQU+yBlqQ8QApHkMBj9/zJVbiLI17cwDAYDVR0TAQH/BAIwADAfBgNVHSMEGDAWgBTp6vHuJCIuDf9t2MyExjSM312yeTAyBgNVHSAEKzApMCcGBFUdIAAwHzAdBggrBgEFBQcCARYRd3d3LnBraS5hbS9wb2xpY3kwNQYDVR0fBC4wLDAqoCigJoYkaHR0cDovL2NybC5wa2kuYW0vY2l0aXplbmNhXzIwMTMuY3JsMA4GA1UdDwEB/wQEAwIGQDANBgkqhkiG9w0BAQsFAAOCAgEAJ79WN0lxnrqzkqmqD3raHNK8+Duay+iqefqxsSv3uK4ACkbrvnjbxhSxtYZnn16+gLMr6aUZguXLggFAVQiST6a0jXJj942Z1oSOEJKwrX+bst3JNs0fify6EN3cv5sQ3fEdKT3HP1zUNMefm2iL1f1v1JMiMuT2Y9kXiCKKgcAklgDZYWDfkySZLwJO59+rslq0/McSxSK5HVrKBDLcIaMFmuKmEHK7CKmY0Z39z2mMpzt4yt2DHfV4AMzRPAlcbItJXg985tgZ2SqX294lxZ4+HTM6HwJ6MIjHr7k2S6cbNKTfp7INiusn49GPEtYKH6quua03MiGXZ1rKEnSC2829on5m3IxSTQ8KS2KZbej8Tmdp6NPFtJvXj/sLdIvZIioTH6V3flIXdcwv9f+1++Lm2Mg5wfuGdINmawyz8s2aoMzzFiQd78QeQjDcLBQMUF+MDuF/qcMbVS5rfNFMbY1lwIz9zPZ46w4moIKnGEV/XtNFgX95DvGXgQ/YQy7UrRBw/sSAhAkIPhpnq++8yMZksTs6FIKtHowmvdfjDwykVYCw7DsU0Q8B1YmCx0Wy8io26t+SgS1KtcVswzS8/3mqF0r7PNx0RWhvAtJg+d0UMBGBCSrHE6it8ttWSGJ/CYNn0LZa5QSCfQhycafIPPhNW1+MVOPKP9U/oijW3PM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5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vvsM58qzs+Qvvj9KGvAvpuE6byaWYl4UthLplyBKcQQ=</DigestValue>
      </Reference>
      <Reference URI="/xl/calcChain.xml?ContentType=application/vnd.openxmlformats-officedocument.spreadsheetml.calcChain+xml">
        <DigestMethod Algorithm="http://www.w3.org/2001/04/xmlenc#sha256"/>
        <DigestValue>DXrJNBLQRFs055TQk/sQSOCiuAEiwzwAishBxoIzamc=</DigestValue>
      </Reference>
      <Reference URI="/xl/drawings/_rels/vmlDrawing1.v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LLQF6CCIfjb3dFrBWtNElhv3ShnoV7Cmzqz7zlCW6P8=</DigestValue>
      </Reference>
      <Reference URI="/xl/drawings/vmlDrawing1.vml?ContentType=application/vnd.openxmlformats-officedocument.vmlDrawing">
        <DigestMethod Algorithm="http://www.w3.org/2001/04/xmlenc#sha256"/>
        <DigestValue>KW3G3o6cMx7lGQYZiX6O3p4QtSKiKPQvlOMghqNd/yw=</DigestValue>
      </Reference>
      <Reference URI="/xl/media/image1.emf?ContentType=image/x-emf">
        <DigestMethod Algorithm="http://www.w3.org/2001/04/xmlenc#sha256"/>
        <DigestValue>feEEmmTpctt/2XFD7USTurMDyWTGvYccvTgghbW/u3c=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OJcfqK+uYFAazxOplN8wx9gMyhkvqPCZv4WRO5lHAbI=</DigestValue>
      </Reference>
      <Reference URI="/xl/printerSettings/printerSettings2.bin?ContentType=application/vnd.openxmlformats-officedocument.spreadsheetml.printerSettings">
        <DigestMethod Algorithm="http://www.w3.org/2001/04/xmlenc#sha256"/>
        <DigestValue>OJcfqK+uYFAazxOplN8wx9gMyhkvqPCZv4WRO5lHAbI=</DigestValue>
      </Reference>
      <Reference URI="/xl/sharedStrings.xml?ContentType=application/vnd.openxmlformats-officedocument.spreadsheetml.sharedStrings+xml">
        <DigestMethod Algorithm="http://www.w3.org/2001/04/xmlenc#sha256"/>
        <DigestValue>ohR4MInZct0cyxj402vuJ/7NX6KbHjCvfqd9VISAhoM=</DigestValue>
      </Reference>
      <Reference URI="/xl/styles.xml?ContentType=application/vnd.openxmlformats-officedocument.spreadsheetml.styles+xml">
        <DigestMethod Algorithm="http://www.w3.org/2001/04/xmlenc#sha256"/>
        <DigestValue>Py7SfvLW1tb+JsanTwKZ35aNGhUcQmQhIXMvgQz6HIA=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qmRTGmwB/dt6gyWJySFFhEUExsTpz1GHWTuyHbTgbM4=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akUnFniyHKwcqVlub1OZRsfQvqGOzSpgPk/OZAPfvQY=</DigestValue>
      </Reference>
      <Reference URI="/xl/worksheets/_rels/sheet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ie1t59T+oh4xR4rir291kA0PxL5MlUFD/HEFvVUbc9Y=</DigestValue>
      </Reference>
      <Reference URI="/xl/worksheets/sheet1.xml?ContentType=application/vnd.openxmlformats-officedocument.spreadsheetml.worksheet+xml">
        <DigestMethod Algorithm="http://www.w3.org/2001/04/xmlenc#sha256"/>
        <DigestValue>ksI/GxKDHmwe5tBv5NO4K8A7oN2qaGUZke/285WzGqc=</DigestValue>
      </Reference>
      <Reference URI="/xl/worksheets/sheet2.xml?ContentType=application/vnd.openxmlformats-officedocument.spreadsheetml.worksheet+xml">
        <DigestMethod Algorithm="http://www.w3.org/2001/04/xmlenc#sha256"/>
        <DigestValue>nvsoiQ+ouAHnU9Kn6nWfgBKLb783YjMNvJ4luI5Clfc=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2022-10-19T12:56:19Z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>{727F3022-BA94-4817-8A36-4B38362E8FBF}</SetupID>
          <SignatureText/>
          <SignatureImage>AQAAAGwAAAAAAAAAAAAAAHoAAAA2AAAAAAAAAAAAAAAvDQAA4gUAACBFTUYAAAEAaPwAAAwAAAABAAAAAAAAAAAAAAAAAAAAgAcAADgEAAAPAgAAKAEAAAAAAAAAAAAAAAAAAJgKCABAhAQARgAAACwAAAAgAAAARU1GKwFAAQAcAAAAEAAAAAIQwNsBAAAAYAAAAGAAAABGAAAAjBQAAIAUAABFTUYrIkAEAAwAAAAAAAAAHkAJAAwAAAAAAAAAJEABAAwAAAAAAAAAMEACABAAAAAEAAAAAACAPyFABwAMAAAAAAAAAAhAAAXYEwAAzBMAAAIQwNsBAAAAAAAAAAAAAAAAAAAAAAAAAAEAAAD/2P/gABBKRklGAAEBAQDIAMgAAP/bAEMACgcHCAcGCggICAsKCgsOGBAODQ0OHRUWERgjHyUkIh8iISYrNy8mKTQpISIwQTE0OTs+Pj4lLkRJQzxINz0+O//bAEMBCgsLDg0OHBAQHDsoIig7Ozs7Ozs7Ozs7Ozs7Ozs7Ozs7Ozs7Ozs7Ozs7Ozs7Ozs7Ozs7Ozs7Ozs7Ozs7Ozs7O//AABEIAHMBAA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ZKWikoAWik5ooAWik70UAIetHtS0UAHaiiigAooooAKKWkoAKXNJig0AFLWXqfiPSNIO29vY43Az5YyzfkMmuZufH13qs32Pw1pk0rOMfaZkwq+4Az+v5GtoUKk9UtO/QTaO4eRI1LuwVR1JOAKy38UaMs3lJfRSvnH7s7lHtu6Z9s1x8miXE7fafE0mo3Sg7iqIfLXBPYdPrgd667RLXQmtlk0u3t1A6lFG4fU9audKEFdu/psJSuSweIdNuBuExjTs0qlFP0J6/hWijrKiujBlYZBByDVLUNH0/UrX7PeQ74gQ2A7Lgg5zkEd6qeFyq2EsETF4oZmRWzkdc4H0yB9c1m1Fxug1ubNLiiisigpMUtFACGkp1JQAYoxRS0AJRRRQAtFFJQAUtFAoAKSlpDQAYooooAKBRRQAGiiigAozWXq/iCw0dcTyF5m+7DHy59OOw9zXDXWteJPFV7JZ6fHi3PDxxNgRg9N7/nx39DXRSw86i5tl3ZLkkddrXjLS9IV1WT7VcIceVEeh/2j0H+eK5hNS8VeMHZbFWs7M4+dSUX3+fq3fp+Va+jfD6xtVWXU3+2TY+50jQ+w7/j+VdciLGgRFCqowABgCtXUo0tKau+7/RCs3uclpHw8060/e6ixvpj2YYRfoP/AK9dZDBHBEscSBEUYAFPqrfanY6ZD5t7dRwL23tyfoOp/CuedSpVfvO5VkizXLWkUen+PbiG2ASGW082VRwqtn/62f8AgRqjqHxEZ4pG0bTJbhE63M42Rr/n0JBrlEnm1Uy6l4h1E2tvc/ejhGJJ1GMKo7LxjJ44HWuyjhppNz0TVvP7iJSR1ev+L7e9uG0nT7sRwdLq8QZ2j+6nbJ9TwKu2/iWx0/T4rbS9Lu5IYgFXZGdqjPUt/F68ZzWHY6Rf35WPQ9Ig0myXpeXI3yt7qTz+WP8Aeq1qOtaRoW2zWSXXNTDALCpyqv24HfPrub3punDSEVfyv+L/AOHC7LVv42uhq+b2zS20t8IjSArKrZwCecEfgCK7MVx+k+Fr3Ub2HWPEsitNGQ8FjFxHCexb+83T8fWutmmit4XmmkWONBlnY4AHvXLW9ndKCKV+o+iucvvGlhZuuzbPGxAVkfLOfRVGST+VdDGxeNWKlCRkqeo9qylTlD4kNNPYdRRRmoGFJS0UAJS0UUAJRS0UAJS0lLQAUlLRQAUlLRQAdqQHNFYWteKrTSy1vCpu7sDPlRn7nux7f5+tVCEpu0UJuxs3FzDaQtNcSpFGvVmOAK4nW/G8s0Zi0oNDGx2idly7nPRE65/zxWZt1nxjeAK3nIj8y8rbQY9P77f5yRXaaJ4XsdGPnAGe8YYe4kHP0UdFHsK7OSlQ1nrLsTdy2Ob0bwZd3zm71N5bSOQ5Me7M8vrub+DPoMn1NdvZ2Vrp9stvaQJBEg4VBgVN0qK6u7eygae5mSGNerOcCuepVnVev3DSSJqz9W1zTtEt/Ov7lYsj5U6s30HU1zk/ibV/EMrWvha12wg7X1CcYQf7vv8AgfpVrTvBunabI+qaxcHULwfO89yfkT6A8cepzjtiq9lGH8R/Jb/8AL32Kaaz4n8UDOi2o0uxbpdXI+dx/sjn9AR71R1HSvD/AIXj+267dy6zqLDKRzP98/7uTx/vE+1S654/e58208NR+cycS3jDCRj2z/M/gDXK2VjZG6+3+Ibia+lkOUs4iXkuG9/QflXfSpStzNcq7Ld+rJbWxYWPxD49u0MNuIbCIkISNkEY9v7x+mfwrdiTwz4Tm3SyPrWsHkkDeVPsOQv15OO9UrzXdX1yY6ZZxvAiqFFjpxBcDoPMk+6g/wD1ECtvRfh/FGgfWDHIDg/ZICRF7b2PzSH68e1FSolG09F2X6sEuxjPqPinxtKbexH2Wz3bZDExEaj0aT+I+y+vOK67w54P07w8gkVRPdkYadlxj2Udh+p7k1rT3NjpFlvmkhtLaIYGcKqj0FcZf+MdV8QznTvB1qzY4lv5l2og9s/1GfQd65XOdVcsFyx/rdlJJGz4r8Z2XhqAoNtxesPkgDYx7sew/U/rXK29v4n8brvuF+z2bYIeQFYx3+VBgyfjha6LQ/AOn6fML/UnbU9QJ3GWflVPsp7+5ya29T17StHQtfXsUJAyELZcj2Uc0RqQp+7SV5d/8kDV9ypoXhHS9CYTRRma6xg3EuCw9lHRR9K1LzULPToTNeXMUEY/idgK5S88Y6jdWc11penNb2MKFnvrzKoAO6qMlj6Yz+FYvhjw5ceL531rX5pp7Tf+4jfK+YR1OOyjpx1/Dk9k5J1K0v1YX6I2ZPFmr+IJ3t/CuneZAp2tfXJKRg+w7/z9hWtofhyTTrg39/fyXt86lS33I0BwSFUfQcnn6VoT3un6RbiNmSJY1+WGNckD2UVxeqeNNR1q9/sTQY1s5ZTj7RcSBTjAPy9uh7ZPsOSJjGVRWgrR/rr/AJBpc7HUtdsNKIF1LtJ5wOw9Segq9FIs0SSrna6hhuUg4PqDyK53QfBtvpjrd6hdS6nfjnzpjlUP+ypzj6nJ+ldDJNFEMySIgHJLMBWE1BO0NRq/Ukorn9Q8c+HtNJWW/Ejj+GJS369P1qhpvxCtdV1u2022027AuCdssm0YABOcZPHHrVKhVa5uXQLo6+kpaKxGFBoooAKKKSgAqG7vLext2uLqVYok6sxrO1fxFaaViEbri7f/AFcEfJP19BXHtPq3iu/228UczREhnbm2tv8A44/6fUHNdFOg5LmloiXLsWNb8X3d6BFZCS2tZSVjZVJnnPoi9cf5z2qbRPBL3CibV1MMLHcLNH5f08xu/wBB/wDWroNE8M2ejk3DM11fOMSXU3LH2H90ewrZ71pPEKK5KSsu4KPVkcMEVtCkMEaRRoMKiLgKPQCpM0dK43V/EOoa1qbaF4ZYblH+k3v8MQ9j+nr6dCRzwpubHexqa94ss9HdbSJGvNQl4jtYeWJ98dP51nWfhe81u4XUfFUnmEHMWno37qMf7Xqf85NaGh+HNM8MWrztJ5k+0ma8nPPvyfur7fnmuU8U/ENrmZtM0GYRpjE16QePZB1/Hr6etdVKMpPlor5/1t+Yn5nUa94t0jwxEtsB5twAFitLcDPsOOF/zgGuL1q8vNSZZvFV01tC+Db6LaHMr+m/+7268+gBrCsvtKSmPSreY3UpO65dPMuHyOw/gH6+5rr9H8G3katdajcDTUYHzJC4a4cHrlzwv0H45rp9jDDq8nr+P/AJ5rmG0c85jtmtzaKM+Tptim6XHfI6L7k5PrXTaR4Hmmj/AOJgBp9s/LWtvIWll9pZev4Lx6EVbtta8PaDH9i0Wymu52HIgjLM/oWY8n8M0918Ya5lQ0GhWx7j95MR/T9DWdStUasvdXn/AJAkjWaXQvClgEJt7C3HRRwW/Dqx/M1knxPq2u5j8NaaRCePt94Nkf1UdW/zkVPpvgPR7Of7VdiXU7snJmvG38/7vT88n3rpQAAAAAB2HauNypxemr8/8i9Txi+ENz4uks/FGs3PlWrFZJGjb5yMcIighQc9fTnvx6DpuuaBaW6ad4eRLgouRFBzjIzlu/1JGa3LrS9PvnD3dhbXDrwGlhVyPzFTwwRW8YjhiSJB0VFAA/AVpUxCqJJrb7hWMGex17VmHm3v9n25PKQ8MfqQc/kR9Km07wfo2nOJhai4uM7jNcfO2fX0B9wM1t0Vg6srWWiHYzte0eLXtGuNMmkeJZwPnTqCCGB9+QK53T/BWs2JiRfFdx9niBVYliIAX0A3Y/Q12dFEas4qy2HYzrHRbWyjAYvcyDrJMQST64AA/SqeveENI8QnzLuFknxt8+EhXx6HqD+INbtFJVJqXMnqFkcpD4JmgURp4m1URAYCB0wB6DIIH5VMvgXS3XF3cX94O/nXJwfwXArpKWr9vU7hZGZY+HNE00hrPTLaJ16P5YLfmeakh0a0j1qfWChe7mjWLexzsQfwj0yeTV4UtZuUnuwDmlpOaXFSAUUVS1PVbTSbU3F3JtXoqjlmPoB3ppNuyAtSSJFG0kjBFUZJY4Arkdb8YAxOLCQQ24O1rxxwx9Ix/Ef88daydZ1e91O6itriF5JpjmDSYG+Yjs07dh32/mR1rf8AD/hM2kiajrDpc6hgBEUfurYf3UXp+P8A+s9apwpLmnq+39f16kXb2MfRvCt3rGZtQilsbJz80bsftFyP9s/wj2H/ANc9za2lvY2yW9rCkMMYwqIMAVN0orCrVlUepSVgpKXFVNR1Ox0q3NxfXEcEY7sevsB3rNJt2Qyj4ue+j8Lai2nBjc+Sduz72ON2PfbnFeY6L44XR9KisLOJLbZiSWYgs0z5OR6YxgD0A71v6v4p1zxJZTr4f0+eKwGVkuinLDocf/WyfpTPD/hvTonhK6PLqVxKCz3FxHiOJhjIx079yTwfpXp0oxpUmqivrt/mQ3dmBqWt6t4ocTTyFbQNhAF/dg+yj7zfWp7f4deIJT9rtVhRZeqXL7HIPPQDgfrXpGmeGre0n+2XRFzdkkhm+7GOwUH0/wA4rapTxzilGkrISh3OO0nRPEtpaJbommadtADSW7l2b6hk/wDZq1o/DEMkgl1C5lvJB6kgfzJ/XFblFcUq05O5fKiG2s7azj8u2gjhT0RQKmoorHcYUUUUAFFFFACUtFFACd6KWigAzikpaSgBaSiloAT+VLQaKAFpKWsDxD4hexdNO02L7VqlxxHEORGP7ze1VCDm7ITdi1rGuwaZtgRTcXsvEVunLMfU+gripn1DUtaMFo4vdY6S3HW308ei/wC17+vTnJoktb46qdF0+4+0azcru1HUTnECHGUX07emeOnbutF0az0LTksrNMKOXc/ekbux967LxoR01b/r7vzJ1ZX0Dw7aaDA3lkzXUvM9zJy8h/oPb+Z5rYoxTJJEiQySOqIoyWY4ArjlJyd3uWOqK5uILSFprmZIY1GWd2CgfjXKan47V7g6f4etH1O8PQqDsX3J9PfIFMtvBt/rM63viy+M/dbKBiI0+pH9MfU1sqPKr1Hb8xX7BdeNbrVbhrLwnp7Xzg7Xu5AVhj9+f8+xqTT/AAIJ7gX3ia8bVbvtGeIU9sd/0HtXVWtpb2VulvawJDEg+VEXAFS0nV5VamrfmFhscaRIscaKiKMBVGAB9KXFLRWAwo6UUUAFLSUUALSZoooAKKKKACiiigAxS0UlABRRSUALSUUtABRiiigA70UUUAYnibXjpFvFb2sfn6hdtstofU+p9hS+HfD40eKSe5lNzqFwd1xcN3P90e38/wAgOf16+j0P4iWmp6mriyktfJilCFgj5Oen1/Wtp/HfhlIjJ/a0RAGcBWyfwxXW6c1TSgr33/y+RPXU5SLVJvAfivVJdWtJ5LLUJC8VzGAe5IHJx/ERjOeOlbknxP8ADIi3QzXNxL2hjt2DH/vrA/WlHi671rMeh6HNdRt/y2uBsjI/kfzz7VNB4WvL1R/a96qR5ybWyUIn0LYGR9AD71pLketZWfr+gX7GTP8AES7vWFtpOj3BuJD8gdcnHqR2/I0638I654glFx4n1CSKDA22kL8/iRwPqOfpXZWGmWWmQ+VZW0cK99o5b6nqfxq1WTxEY6Uo28+ocvcp6ZpGn6Pbi30+1jt077By3uT1Jq5RiiuZtt3ZQYooopAFGaDRQAtGaSl6UAJR/OlpKADFBFFFABRiig0AFLSUdKACiiigAoozRmgANApKKAFFFFJQAtGeaM0UARXFvBdRGK4hjmjPVJFDA/gaqw6HpFu4eDS7ONs53JbqD/KiiqTa0Av4pe1FFSAh6UUUUALR3oooAKO1FFACUUUUAJS0UUALSdqKKACg0UUAHeiiigBO9LRRQAd6DRRQAUd6KKADvSUUUALRRRQACiiimB//2QAIQAEIJAAAABgAAAACEMDbAQAAAAMAAAAAAAAAAAAAAAAAAAAbQAAAQAAAADQAAAABAAAAAgAAAAAAAL8AAAC/AACAQwAA5kIDAAAAAAAAgAAAAID///VCAAAAgAAAAID//1tCIQAAAAgAAABiAAAADAAAAAEAAAAVAAAADAAAAAQAAAAVAAAADAAAAAQAAABRAAAAeOYAAAAAAAAAAAAAegAAADYAAAAAAAAAAAAAAAAAAAAAAAAAAAEAAHMAAABQAAAAKAAAAHgAAAAA5gAAAAAAACAAzAB7AAAANwAAACgAAAAAAQAAcwAAAAEAEAAAAAAAAAAAAAAAAAAAAAAAAAAAAAAAAAD/f/9//3//f997/3//f/9//3//f/9//3//f99/v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33//f79733vf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/extnFUZwLU8pLSUMJU8tkTUUQndS/GL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//3//fzRGLynPHFQt8CAQITAl7hwQIREh8CCuGPEclTG9Vn9v/3v/e/9//3//f/5//n/+f/9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//3+/e3ZSDSFrELAYdzGWNfc9OEI5RjpGGkaWNTMp8iB1LTIlzxhzLR5f33vfd/9//3/ed/57/n//f/5//3/d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39zUS0PJXMxvlp/b997/3//f/9//3//f797X2t6TpMtUSm1NdY5MSVzLTlKn3Pfe/9//3//f997/3//f/9//n/9f91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/9/H2fPHBIlfFK/d/9//3//f99733vfe/9//3/fe/97/39fazdGkjG0NZQxUinOGLU13V7fe/9//3//f/9/3Xv+f/5//3//f/9//n//f/9//3//f/9//n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fXrAYFCXfXt9733f/f/9//3//f/9//3//f/9//3/ed997/3//fzxjmFJXSlhKFkKTMVApWEq/d/9/v3f/f/9//3//f/9//n/+f/5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Hv/f95e8yAUJR9n/3//f/97/3//f/9//H/8f/5//3/+f/5//n//f/9//3//e/9/+14WQvU9mk7VOc4YlDGfc79333v/e/9//3//f/5//n/9f/1//X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f28zJRMlXEr/e/97/3//f/9//H/8f/x//n//f/9//3//f/573nv/e/9/33v/f/9/n3PdWntOOkbYPXQt1jm8Vt97/3//f953/n/+f/5//X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v/e3ItEiHXOb9z/3//e/9//Xv9f/x//X/+f/9//3//f957/3//f/9/Xm/8XlhKm1LeXl9rX2v/XjtG2D2XMXYxlTF6Tn9v/3//f/97/3//f/5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G19RKe8cfE7fe/9//3/9f/1//n//f757/3//f797/39/c7ta8CRMENEc8iDSHNIcsBTQGPAcUymWMfo9+0HZOVQplDFZSn9v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c1ZGDyF1Lf9e/3/fe917/n/+f99//3/ff99//38dZ3IxSxATKVUtshxwEHAUbxSvFK4U7xzvHBAhjhQTIVUpVi0TJTMlljU5Rl9r/3//f997/3//f953/3//f/9//3//f/9//3//f917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nnP0OREhljGfc993/3/ed997/3//f/9//3+bVu4gczGuHI4YEiV1Md9eH2efc593f295TnEtihByKVIldC1UKfMgcBD0IJk1Nim3NR9j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1//X//f15ntTXwHNU5/3vfe/9/33//f/9//3/ff3xSrRiMFO4g/mLff99//3//f99//3//f/9//3/fe15nmU72PXtOn1Y9SjcpsxiSFHcxUymTMR1j/3//f/9//3/fe997/3//f/9/3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9//38eY5MxUSlxLf9733v/f997/3//fz9v8SDOHDAlulrfe/9//3/+f/57/3//f/9//3//f997/3//f/97n28fY3xOPEYcRvo9EyXQHO8ccSl3Sp9v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nv/f/9/33v/f997PWMvIXMtUin/f997/3/ed/9/f3PQHDEpUClea/9/33v9e/1//n/+f/5//n//f/9//3//e/9//3//f/9//3s/Z5xSGEI5QnQtMSEQIe4YUSW8Vl9r/3//f/9/v3f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e7tWdC2WMZU1/3/ed/17/39/b9AcECUwKb9333v/f/9//3//f/9//3//f/9//3//f/9//3//f/57/nv/e/9//3+/c59v/Vq0MTMldi1WKU0IcjF4Up93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f/9//3/ff/9//3/dd/9733ucUjIllDFWRv97/3/fd59z1jkxKTElX2/fe/9//3//f/9//3//f/9//3//f/9//3//f/97/3/+f/5//Xv+e/97/3/fe79z/175PTUldjHvHMwYLymZUp9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993/FpxKS8lWEa/c/9//38cYw8hMSX3Qf9//3//f/9//3v/f/9//3//f/9//3//f/9//3//f/9//3//f/9//3//f/9//3//f997Pmd5TlMtdTEzKc4YkzEeY/9/v3f/f/9//3/+e/9//3//f/9//3//f/9//3//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fc9takjEwJRg+X2vfd79zWEoxJa0Uek6/d/9/33v/f/9//3//f/9//3//f/9//3//f/9//3//f/9//3/+f/9//3//f/9//3//f793H2P5PTMlUinOGKwQszV/b/9//3//f/9/3ne8d/57/3/ff/9//3//f99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/9//3+7Ui8hMCUYQt97/3u/d3AtDyFSLT9nn3P/f/9//n/+f/9//3//f/9//3//f/9//3//f/9//3//f/9//3//f/9//3//f/9//3//f59v/l44RpQ1MSUQIc4c90Ffa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/97/3//f79zulKSLQ8hUyn/f993HWNxLe8cjhQfZ/9//3/9e/17/n//f957/3//f/9//3//f/9//3//f/9//3//f/9//3/ee/9//3//f/9//3//f19reU7WPTIp0BzPHPAgOEq/d79733v/f/9//X/+f/5//3//f/9//3//f/9//3//f/9//3//f/1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e9pWcSlSKVIpP2f/f/9eMiUzJfAg/l7fe/9//n/+f/5//3//f/9//3//f/9//3//f/9//3//f/9//3//f/9//3//f/9//3/ed793/3//f593e1J0MTIpUynOGM4cu1b/f/9//3//f/5//n/+f/9//3//f/9//3//f/9//3//f/5//n/9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v/f/9/n3McX3Epci3WOX9vv3feWjIlMSUxJR1f/3//f/17/n//f/97/n//f/9//3//f/9//3//f/9//3//f/9//3//f/9//3/+f/9//3//f79333/ff793vFa2OVItUSmtGFEp3Vr/f/9//3//f/9//3//f/9//3//f/9//3//f/5//n/9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XWfTNTIllzE/Z59z/lpxKe8ctDUdX993/3//f/9//nv/f/5//3//f/9//3//f/9//3//f/9//3//f/5//3//f/9/vXfff/9//3//f99/33v/f59zeU5RKVEpMiUyJTEl/F5/b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/f35n1TW3NfEcn3Pfe/1eki3NFHIpX2v/f/97/3f/f/5//3/+f/9//3//f/9//3//f/9//3//f/9//3/+f/9//3//f/9//3//f/9//3//f/9//3//f39vWUpTLfEgMiXvIBdGP2vf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teZzZCky3WOf9e33tfZ5It7xwRIR9j/3/fd/97/3//f/9/3nv/f/9//3//f/9//3//f/9//3//f/9//3//f/9//3//f/9//3//f/9//3//f/9//3//e19rWUYxJREhrhgQIRdGf3P/f/9//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/f/97vnN4TpMx1jm9Vt97P2dTKZYx0Bg5Qv97/3/fe/9//3//f99733//f997/3//f/9//3//f/9//3//f/9//3//f/9//3//f/9//3//f/9//3//f/9//3/fd39v1jkyKa4YzhwPJVdKX2//f/9//3//f/9//3v+e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f993uFL1PbU1vlbfe39vcykRIc4Ym06fc/9//3//f997/3//f997/3//f/9//3//f/9//3//f/9//n/9f/9//3//f/9//3//f/9//3//f/97/3//f/9//3//fx9n9kFRKe8gSgwQJb1an3fff/9//3//f/9//3/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e/5//3//f/xe9z10LTtG33ufc9U5ci3vHPdBv3t/c/9//3+fd/9//3//f/9//3//f/9//3//f/9//3/9f/1//X//f/9//3//f/9/33//f/9//3//f/5//Xv+e/9//3+/e/1ecjEQJfAgbBBSLbxW33v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Xv+f/9//38+Z9g9ljH5Qd97n3MWQlMprxiUNd9//3//f/9/nnf/f/9//3//f/9//3//f/9//3//f/9//n//f/9//3//f/9//3//f/9//3//f/9//n/+f/5/3nv/f/9//3//f7tWczFzLREljBAvJdxa/3//f/9//3//f957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ee/9//3//f/1//n//f/9/P2sZRpU1ECE/Z79zOUaVMfAkDyVfb/9/33v/f713/3/+f/9//3//f/9//3//f/9//3//f/9//3//f/9//3//f99//3/ff/9//n//f/5//n/+f/9//3//f793/3+/e3pSDyFRKQ8lzRxxLfxe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//3//f99/lTW3OXUtnVL/f1hKczFzMe0gu1r/f793/3//f/9//n//f/9//3//f/9//3//f/9//3//f/9//3//f/5//3//f/9//3//f/9/33+/e/9//n/cd713/3//f/9//3+fc1dKcS0wJRAlECH4QT9nv3f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/f1tOdTGUMRVC/3/eXrY5ECUvJXdO/3//f/9//3//f/9//3//f/9//3//f/9//3//f/9//3//f/5//n/+f/5/3n//f99//3//f/9//n/+f/5//3/+e/9//3//e993/38+axZCECUQIfAgzhw3Sj1r/3//f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9YtQ9sjUWQp9zX2v3Oe8cDR0TPt93/3//f/9//3//f/9//3//f/9//3//f/9//3//f/9//3//f/9//3//f/9//3//f/9//3//f/9//3//f/9//3//f/9//3//f/9/v3v8YtQ9MCnvIPIg0RybUr93/3//f59vHV/dWhdCHmP/e/9//3//f99//3/ff/9//3/ff99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99/PWcVRnEttTF/a993OUZQJQ0dTimfc/9/33v/f997/3//f757/3//f/9//3//f/9//3//f/9//3//f/9//3//f/9//3//f/9//3//f/9//3//f/9//3//f/9/33v/f/9/n3OZVtY9EyGyGM8YcSmYTn9rekqUMbY1nE4XQnhOLCG5Vr93/3++e/9/33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z1reE5yKXMpX2f/e1lGECFyLQ4dmE7/f/9//3//f/9//3/de/9//3//f/9//3//f/9//3//f/9//3//f/9//3//f/9//3//f/9//3//f/9//3//f/9//3//f/9//3//f/9/X285ShAhMCVQKe4c7xh1Ldk5+T2cTvxaGl9MJVRKNUZda/9//3//f/9/33vf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nv/f/9/33u/e/9//3/fe9tWDx0vIXpK33s/Z/Accy3uHDZC/3+fc/9//3/9f/5//3//f/9//3//f/9//3//f/9//3//f/9//3//f/9//3//f/9//3//f/9//3//f/9/3nv/f/9//3+/d99//3//f793P2fTOQ4hUilUKdIYVil+St93X2f6WlNGlU4bY9la11acb997/3//f997vnf/f/9//3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v3N/a9Q1MSW2NR9j/3/4Pa8UUylyLb9z/3/+f/17/nv/f/9//3//f/9//3//f/9//3//f/9//3//f/9//3//f/9//3//f/9//3//f/9//3//f/9//3//f/9//3//f99//3/fe793/F60MfEcFSHTGNMc+T3fd59v33u/cztjO2O3UtA5O2P/f997/3v/f713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993X2ubUlIpUylcSl9vf1ITIRAhkS19a/9//nf/e/9//3//f/9//3//f/9//3//f/9//3//f/9//3//f/9//3//f/9//3//f/9//3//f/9//3/+f/9//3//f99//3//f/9/v3ffd39vOUIUIfUcNyXzIK0UeU7fd/97/3/fd/taFD7zOdpWf2v/e/9//3//f/5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793/3//e997/l5TKXYtXUpfax9fcynNGFAl2Vb/e/9//3//f/9//3//f/9//3//f/9//3//f/9//3//f/9//3//f/9//3//f/9//3//f/9//3//f/9//3//f997/3//f/9//3//f/9/33e/dz9nFSUXIRYhVikzJVEpWEr7Xr9zP2M3QtU19TlXRh1f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e/9/v3O/d59v+D1ULbY1/1pfZxhCMCFxKXdKn2//e/9//3//f/9//3//f/9//3//f/9//3//f/9//3//f/9//3//f/9//3//f/9//3/de/9//3//f/9//3//f997/3//f713/3//f/97n3N+Tnkx1hxxENIY0BitFO8gcy2+Ul9nnk7XNbUx9jl5Tr9z/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teZ5lOlDG2NZ1Sf2vdVlElEB1zLb9z/3//f/9//3//f/9//3//f/9//3//f/9//3//f/5//3//f/9//3//f/9//3//f/9//3//f/9//3//f/9//3//f/9/3nv+f/9/33f/f31OshjVHPYg1BwUIZAU0hyxGNIU0hSZMZ9Sn1K3NbUxWEqfb/9//3/fe/9/33v/f/9//3//f/9/33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17/3//f/9//3//f/97n3P8XjdCky3VNd1WH2PZOVQpUCk1Qp9z33v/f/9//3v/f/9//3//f/9//3//f/9//3//f/9//3//f/9//3//f/9//3//f/9//3/+f/9//3//f/9//3/+f/9/3Hf/fz5n8BwUJZIUsxiSFJIUFiXVHNYc1BgWITglmS27Nfs9tzV0LbMxHV+fc/9//3//f/9//3/fe/9/33//f/9//3//f/9//3//f997/3//f957vnf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PGcVQtU5+T1+Tj9nO0bNGHApsjWfb/9//3//f/9//3//f/9//3//f/9//3//f/9//3//f/9//3//f/9//3//f/9//3//f/9//3//f/9//3//f/9//3/ee/9/F0JLCPEc8yA0KdEcdzH9QZ01Oi1YKRYh9RizFDcl3Dk9Qvo91zXWNThGPmefc9ta21o+Z/xeXmu/d997/3//f99733vfe/9//3/fe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/3//e/97/3v/f/97mlLYPdg5tzU/Z/9aMCUPHQ4h/Frfe997/3//f/9//3//f/9//3/+f/9//3//f/9//3//f/9//3//f/9//3//f/9//3//f/9//3/+f/9/3X/ef/9/33sPIfAc0By2Nfc9ESEzJbo5P0qcNXgtVylXJVgp9hzUGFgpPkb6Ofk9dCkQHc4Y7hzOGKwUqxSrFGgMaAwMIfM9l1Jca/9//3//e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v/f/9//3//fx1j9T1aSpU131ofY9Y5tDEvJRZCn2//f/9//3//f/9//3//f/9//3//f/9//3//f/9//3//f/9//3//f/9//3//f/9//3//f/9//n/+f95//3//fzEpEiHQGL9Wf2uzMf5a1jkUJV1KW0aVLVQldimZLTch9RzVGLoxmTGXLfIYrxCwFBIdEiEQIbU5m1LcWtxaeE4UQtI5Ez40Rvlanm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793/3/fezZK90G2NRtCf2++UrU1DyGzNT5n33v/f/9//3/ef/9//3//f/9//3//f/9//3//f/9//3//f/9//3//f/9//3//f/9//3/+f/5//3/fe/9/WkqvFBMlEiH/f/9/v3PaVjdG/Vp/Z/xW1jUSHRQhmjF6LfYcFyFRCHEMFSEVHfQcFCHZNZ5OX2t/bz9nek4WPtM5FD64UvpauFJVRlZKPWO/c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997/38cY/g9uDWWMb9Wvlb3PXEpDSHZWl1r/3//f/9//3//f/9//3//f/9//3//f/9//3//f/9//3//f/9//3//f/9//3//f/9//n/+f957/3+fd1QpNSmQEL5W33f/e5xvnG//e/9//3v/d3tKVCX0HHotvTWcMfcc9xy0EPYYmzGaLRUhlzF9Tl9rv3f/f993v3e/c7lSVkZ3SphOmE41QlZGmFJ8b5xz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ee/9/H198Trc1dC1aSv9eWUowJewcNUZea/9//3//f/9//3//f/9//3//f/9//3//f/9//3//f/9//3//f/9//3//f/9//3+8d/5//3//f/9/316wGJYx7xweY/9//3v/e/97/3vfd993/39fZ/g9FCEWJTkptRjVGLQU1RScMXstWSk2JZkx2TlcSj9j33f/e/97/3v/e15nuVI1QlZGVkZ3SrE1FEaYUl1rv3f/f/9//3//f/9//3//f/9//3//f/9//3//f/9//3//f/9//n//f/5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79v/Vr2OZMt1jmeUh9jtjVSKTAl/V7/f/9//3//f/9//n//f/9//3//f99//3//f/9//3//f/9//3//f/9//3//f/9//3//f/9//3//f3lOcS0wJe0cPmPfe/9/33v/f957/3//f/9//38/Z1QpNikVIbMU1Rg4KRclOCVaKb453zlZKTUl1zVZRl9j/3f/f/93/3//e/97nm8aX1VG9j06Rvg9cy3VOXlKPmffe/9//3//f/97/3//f/9//3//f99/33//f/9//n/9f/x//X/8f/x//X//f/9//3//f/9//n/+f/9//3//f/9//3//f/9//3//f/9//3//f/5//3//f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vfd15nOEKULbYxO0Zfa3QttTUPIVdG33f/f/9//3v/f/9//3/ff/9//3/ff/9//3//f/9//3//f/5//3//f/9//3//f/9//3//f/9/f2/aWi4lcS1qDH9vv3f/f553/3//f/9/vnvff997v3taTjMl8iDTHLMYmzF6MfcclRA5IZsx/Dl2KRIdlC31NfxW33f/e99z/3v/f/9//3v9WnxO1jWULZQxtTWTMZIteEp/a/9//3/fe/9//3/fe997/3//f/9//n/+f/1//X/8f/1//X/+f/9//3//f/9//3//f/5//3//f/9//3//f/9//3//f/9//3//f/17/n//f/9//3//f/9//3//f/9//3//f/9//3/+f/5//X/+f/5//3//f/9//3//f/9//3//f/9//3//f/9//3//f/9//3//f/9//3//f/9//n//f/5//3//f/9//3//f/9//3//f/9//3//f/9//3//f/9//3//f/9//3//f/9//3//f/9//3//f/9//3//f/9//3//f/9//3//f/9//3//f/9//3//f/9//3//f/9//3//f/9//3//f/9//3//f/9//3//f/9//3//f/9//3//f/9//3//f/9//3//f/9//3//f/9//3//f/9//3//f/9//3//f/9//3//f/9//3//f/9//3//e/9//3+fb5pS9z2VMbY1X2s6RnIpDyFxLZ9vv3P/f/9//3//f/9/33//f/9//3//f/9//3//f/9//3//f/9//3//f/9//3//f/9//3//f997d04NHdQ5agz9Wt97/3/+f/9//3//f797/3//f/9/n3OTMa8U9CDUHJs1P0pXKVYl0xQWIbw1WSk2JVYpMiXVNftav3P/f/9//3v/e/93/3v/f35rVkZxKZMt1Tm1NVEpszW7Wr93/3v/f/9//3//f/9//3//f/9//3//f/9//3//f/9//3//f/9//3//f/9//3//f/9//X/+f/5//Xv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f/e/9//38eYzhGtTVSKd5aX2tyKTAh7hyaUr9333vfe/9//3//f/5//H/9f/5//n//f/9//3//f/9//3//f/9//3//f/9//3//f/9//3/fd9taDR0vIVApNkaec997/3//f99//3//f953/3v/f9979T1sDPMcFSWZMb9WtzUUHTcl9hw5Kd05eS3aOTIlDx30Odpan2//e/9//3/9d91z/3//f/9/PmdZSpMxci0QJQ8lcS03Sh1jv3f/f/9/3nv/f/9//3//f/9/33//f/9//3//f/9//3//f997/3/fe/9//n/+f/1//X/9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/f/9//3//f/97f2seXxdClDFaRp9vGEJzKe4Y9TkeY/9//3//f/5//n/7f/1//H/+f/5//3//f/9//3//f/9//3//f/9//3//f/9//3v/f/9/v3d4TpEtcS3tGHIxn3f/f55z/3//f/97/3++c/9//3/fe3hO7hzyII8QVCW/Vt9a2jUWIdUY9yDVHP09n1LZPfAckjH0PbhS/3v/e/57/3//f/9//3//f79333cdYzdKci0wJRAlMilRLTVGfm//f/9//3//f/9/v3f/f/9//3//f/9//3//f/9//3//f/9//3//f/5//n/8e/5//n//f/9//3//f/9/33v/f/5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X/9f/1//3//f99733v/f997X2ubUrU1tTH/Wj9ntjHPGJMtmlK/c/9//3/9f/1//H/9f/1//n//f/9//3//f/9//3//f/9//3//f/9//3//f793/3/fe/9/PmcNIXIxESXvIJlS/3+9d/57/3/dd/9//3//e/97/3/8Xg8hUynxGG0IljFfa79Wdy02JfUc9SAWJZ9S/2J0LVEp9DlNJflavnP/f/9/3nf/e/9//3//f/9/33u/d7xaczHPIBEpMCWrFA4l3F7/f/9/33v/f/9//3//f/9//3//f/9//3/fd/9//3//f/9//3//f/57/3//f/9//3//f/9//3//f/9//3/+f/9//n/+f/5//n/+f/9//3//f/9//3//f/9//3//f/9//3/+f/9//n/+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9x7/X/+f/9//3//f/9/33v/f9933FaTLRg+W0Z/a1xKMyXvGPU9f2v/f/9//Xv+f/1//n/+f/9//3//f/9//3//f/9//3//f/9//3//f/9/33v/f/9//3/fe7931D0RJc8YzRg1Rv9//3+8c/9//nv/f/9//3/fe/9/v3dvLfAc0RivFFMpnE4/Z/9elzE1JfUgFSXaOf9i31r3PZMxzhzVOR5jv3f/f/9//3/+e/57/3//f/9//3//fx9n9kHxIDMpMimtFO4gNkafb/9//3//f/9//3//f/97/3//f/9//3//f/9/33v/f/9//3//f/9//3//f/9//3//f/9//3//f/9//3//f/5//3/+f/9//n//f/9//3//f/9//3//f/9//3//f/9//n/+f/5//n/+f/9//n//f/9//3//f/9//3//f/9//3//f/9//3//f/9//3//f/9//n//f/5//3//f/9//3//f/9//3//f/9//3//f/9//3//f/9//3//f/9//3//f/9//3//f/9//3//f/9//3//f/9//3//f/9//3//f/9//3//f/9//3//f/9//3//f/9//3//f/9//3//f/9//3//f/9//3//f/9//3//f/9//3//f/9//3//f/9//3//f/9//3//f/9//3//f/9//3//f/9//3//f95//3//f/9//n//f/9//3//f993/3u/c/xatDXVNdc5/17fWvg57xgvIdpW33v/f/9//3//f/9//3//f/9//3//f/9//3//f/9//3//f/9//3v/f993/3//f/9/33/ffzhKtDVyLS8lTikbY/9/3nf/f/9//3/fe/9//3+9d/9/ek50La0UzhjNGLU1/14/Z99alzU1JRMh0RhdTn9vvlaWNXQtESX2PV9r/3//e/9//3//f/9//3//f/9//3//f793fE5TKTElDyHtHA4h0jWfb993/3//f/9//3v/e/9//3//f1xrdk5wMS8lLyVRLfQ9mVJda997/3//f/9//3//f/9//3//f/9//3/+f/5//n/+f/5//3//f/9//3//f/9//3//f/9//n/+f/5//n/+f/5//n//f/9//3//f/9//3//f/9//3//f/9//3//f/9//3//f/9//n/+f/5//n//f/9//3//f/9//3//f/9//3//f/9//3//f/9//3//f/5//3/+f/9//3//f/9//3//f/9//3//f/9//3//f/9//3//f/9//3//f/9//3//f/9//3//f/9//3//f/9//3//f/9//3//f/9//3//f/9//3//f/9//3//f/9//3//f/9//3//f/9//3//f/9//3//f/9//3//f/9//3//f/9//3//f/9//3//f/9//3//f/9//3//f/9//3s9YzdCcSnYNTxGH2OeUlQp7xgXQp9z33v/f/9//3//f/5/3Xv/f/9//3//f/9//3/+f/9//3//f/9//3//f/9//3//f/9//38+ZzhGUinOHA8heE7fe/9//3//f997/3//f/9//3v/e39vFkIwJVIprhjPHDlG/3+fc3tOUynwHPIgFCFeTn9zXEoaQpUx7xwXQt97v3f/f/9//3/+e/9//n/9f/9//3//f/97f296TjEl7xwwJe4c1Dk+Z/9//3/+d/9//nv/f1xn6xxwLc4c8CBTKRElMSlQKYkQyRjQNfle/3+/d/9/33v/f/9//3//f/9//3//f/9//3/+f/9//3//f/9//3//f/9//3/+f/9//3/+f/5//n//f/9//3/fe/9//3//f/9//3/+f/9//3//f/9//3/ef95//n//f/5//n/+f/9/3n//f/9//3//f/9//n/+f/5//3//f/9//3//f/5//3//f/9//n/+f/5//3//f/9//nv+f/9//3//f/9//3//f/9//3//f/9//3//f/9//3//f/9//3//f/9//3//f/9//3//f/9//3//f/9//3//f/9//3//f/9//3//f/9//3//f/9//3//f/9//3//f/9//3//f/9//3//f/9//3//f/9//3//f/9//3//f/9//3//f/9//3//f993HGO6UnQpVCm3Mf9e31q3NTMl8BzdWt9733vff/9//3/+f/5/3nv/f/9//3//f/9//3/ee/9//3//f/9//3//f/9//3/fe/9/33u8VlMt8CAxKZM1X2ufc/9//3/fe/97/3//f/9//3//e/xeMCXOGBAlzhwQJX9v/3+fc9Y58Rw1KfIcVi2/Wt9eXErYPTMpECH3Qb93n3P/f/9//n/8e/x//X/dd/9//3+/d99733ucVlIp7yBRKe0ckTE8Z/9//3v/f/9/cC3tHO8gjRQzKW0QMim0NR5juVaXUpdSNEaXUvtef2/fe/9//3//f/9//3//f/9//3//f/5//nv/f/9//nv/f/9/vnf/f/9//3//f/5//3/ee957/3//f/9//3++d/9//n/+f/9//3//f/5//n//f/9//3//f/9//3/+f/5//3//f/9//3/ff/9//3//f/9//3//f/9//3//f/9//3/de/5//n//f/9//3//f/9/3Xv/f/9//n//f/9/3Xf/f/9//3//f/9//3//f/9//3//f/9//3//f/9//3//f/9//3//f/9//3//f/9//3//f/9//3//f/9//3//f/9//3//f/9//3//f/9//3//f/9//3//f/9//3//f/9//3//f/9//3//f/9//3//f/9//3//f/5//3//f/9//3//f793/l74Pdc5dS0bQt9aHEJVKVQp9z2/d/9//3//f9x7/n//f/9//3//f/9//3//f/9//3//f/9//3//f/9//3//f/9/33v/f/9/X2v2QTIp8SAyKd1e33vfd/9//3//f/9/vHf/f/97n3P/f3lOzRjOHPAgzhh7Tp9z/3//YlIpMiXxHBIhO0YfY/9iGUJ0Le8czBjbWv9/33e+c/9//3//f/9//3//f/9//3+/d79333t/c7M1DiEvJQ4hkjH9Yr9333uVNfEgMyXYPV9v/3+/d/9//39dZztjPWdWSnhO/F6aVnhS/GKfd997n3Pfe/9//3v/e/9//3//f913/3//f/9//3//f/9//3/ee/9//3//f/9//3//f99/33v/f/9//3//f/9//3//f/5//n//f7x3/nv/f/5/3nvfe/9//3//f/9//3/fe/9//3//f99733/fe/9//3//f/9//3/ff/9//3//f957/n/+f/9//3/+f/5//3/ee/5//3//f/9//3//f/9//3//f/9//3//f/9//3//f/9//3//f/9//3//f/9//3//f/9//3//f/9//3//f/9//3//f/9//3//f/9//3//f/9//3//f/9//3//f/9//3//f/9//3//f/9//3//f/9//3//f/9//3//f/9//3/+e/9//3//f/9//3//e19r9jm2NXUtlzF/Up9Sdy1VLVIp/V7fe/9//3+9d/9//3//f/9//nv/f/9//3//f/9//3//f/9//3//f/9//3//f/9//3//f793nFZ1MRElrRTUOd97/3//e/97/3//f/17/3//f793/3+fc5Q1zhzwII0UESX/Xv9/v3dZSpUtMyGwFBMhO0Y/Z/9eWkZzLc0YzBiYTv9//3+/d/9//3//f917/nv/f/9//3//f793/39/czdGMSnvIPAkdDH/Yj9r0Rx3MU4MflLff/9/n3P/f/9//3+/d793f29YSplS+17aWndOmFJea793/3/fe/9//3//f/9//3//f7xz/nv/f/9//3//f/9//3+/d997f3Neb793v3ffe99//3+/d99//3//f/9//3/+f/5//3//f/9//3//f/9/33u/e/9//3//f/9//3//f99733v/f/9//3/ff997/3//f/9//3//f/9//3//f/9//3//f/9/3nvee/9//n//f/9//n//f/9//3//f/9//3//f/9//3//f/9//3//f/9//3//f/9//3//f/9//3//f/9//3//f/9//3//f/9//3//f/9//3//f/9//3//f/9//3//f/9//3//f/9//3//f/9//3//f/9//3//f/9//3//f/9//3//f/9//3//f/9//3//f/9733v/f3lKlC35Pfk52jnfWrcxlTFSKTdG33v/f/9//3/fe/9//3//f/57/n//f/9//3//f/9//3//f/9//3//f/9//3//f/9//3/fez1n9T2UNfEgVC0/Z/9//3//f/9//3/+f/9//3++d793/38fY1MtzxzPHBAhtDW/d59zfU4aPrc1VCkyIVIlOUYfY39vOUaUMRAhUSneWv9/v3f/f/9//3//f/9//n/+f/5//3//f/9/33+fd1pOMy3xINEcMyk8SjUpdzHyIJ5W33v/f/9//3//f99333v/f39vf292TvI9NEJ3TjZGNkZ4Tt9733v/f/9//3/fd/9//3//f/9//3//e/9//39eaxVCcC0uJS8pLiXsHOwg9D3aWr93/3//f/9//3//f/9//n//f957/3//f/9/v3fff/9/HWf7XttaulraWttef2//f79333v/f/9//3/ff/9//3//f/9//3//f/9//3//f997/3//f1tv/3//f713/3//f/9//3//f/9//3//f/9//3//f/9//3//f/9//3//f/9//3//f/9//3//f/9//3//f/9//3//f/9//3//f/9//3//f/9//3//f/9//3//f/9//3//f/9//3//f/9//3//f/9//3//f/9//3//f/9//3//f/9//3//f/9//3//f/9//3//f55v/39/bxc+1zW3Mfo5fko7QhlCUikwJdxa33v/f/9//3v/f/9//3/+f/9//3//f/9//3//f/9//3//f/9/3nvff/9//3//f/9//3/fe1lKUykzJREh9z1fa/9/nnP/f/9/3nv+e/9//3//f99/n3NaTq0U7xwQIc0YvFbfd79SGkI7Qtg1VCUzITQl+T1faz9nOkZ0La4UUym/d/9/33/fe/9//3//f/1//n/+f/9//3//f59z/3+fezlKECERIfIgFCX0IDYprxQ5Rn9v33f/e/9//3//f993/3+/d/9/33e4UnAtcS31QXpSUSkWRj5n/3//f/9//3v/f/57/3//f/9/33vfe7M1rBjvIK0YzRgwKVEtkjWyNbI1zBj0Pftev3f/f/9//3/+e/9//3v/e/9/33veXnQxjRTvIO0czRwPJQ4h7RyKEIoQ7RxQKdQ5eU67Vh5jX2ufc79733//f/9//3//f/9//3+/e/9/MkZTSv9//3/fe/9//3//f/9//3//f/9//3//f/9//3//f/9//3//f/9//3//f/9//3//f/9//3//f/9//3//f/9//3//f/9//3//f/9//3//f/9//3//f/9//3//f/9//3//f/9//3//f/9//3//f/9//3//f/9//3//f/9//3//f/9//3//f/9//3/+f7xz/3//f/9/v3O8Uvc51zWWLTtCXEr5QVQpMyk4Rp9z33v/f/9//3//f/9//3//f/9//3//f/9//3//f/9//3//f/9/3nv/f/9//3+fc993/38+Z5Mx7xwRIfk9vVb/f/9//3//f/9//3//f997/3//f59zX2u0Na8YVS2vFPc5f2dfY/k52jm6NXktmjE3JbIUHUJ/a79W1jVyKYoQsjkbZ/9//3+/d99//3//f/5//3//f/9//3//f793/3+/d/5eVC2xGLIY9SAVJRIhUSn7Xv9/3ne8c/9//3//f/9//3v/e/9/33vcWtU9USmUNbU5kzFRLVdKv3f/f793/3//f/9//3/fe593zRytFFIttjkYQpQ1USnUObpW3F68WrxW21baWhtffGv/e/9//3v/f/9/u1ZzLdAcEyU0KZUxcy1zLVIt1jk5SntOOUrWPZQxUi0QIRAhECFRKVEp9T1XTv1if3O/e99//3//f/9//38TRsgcllL/f/9//3//f/9//3//f/9//3//f/9//3//f/9//3//f/9//3//f/9//3//f/9//3//f/9//3//f/9//3//f/9//3//f/9//3//f/9//3//f/9//3//f/9//3//f/9//3//f/9//3//f/9//3//f/9//3//f/9//3//f/9//3//f/9//3//f/5//3//f/9/33v/f/97f2v3PdY5UynYOZ9Sfk6XNRIhUCXaVv97/3/fd/9//3/+f/5//3/+f/9//3//f/9//3//f/5/3nv/f/9//3//f/9//3//e/97v3N5TlIp0RjxHJMxf2//f99//3//f957/3/cd/9//3//f59znVavGPIgjAytEFtGX2s+Rvw9H0KbMZwxei3TGDQhfk4/Z3tKtDXtHA0l0zk9Z/9//3/ff/9//3//f/9//3/ee/9//n//f99733u/d75alzXSHBMh8iDwIM0YVkr/e/97/3//f/57/3//f/97/3//f/9/33u/e7tWkTENIZIxcS3tHLM1Pmf/f997v3f/f997/3+sFDEl8CC9Vt9//3+fd/9//3+fcx1j21q6VhxfHF/7XvpaXWf/f79zWEoPIc4YVC00Ka8Y1TkeY99733t/c593f28/Z/1e/V7cWtxam1I4RpMxMCntHO0g7RzuIDAp9kG8Wn9z/3/ffx1niRSIEF5v/3/ff/9//3//f/9//3//f/9//3//f/9//3//f/9//3//f/9//3//f/9//3//f/9//3//f/9//3//f/9//3//f/9//3//f/9//3//f/9//3//f/9//3//f/9//3//f/9//3//f/9//3//f/9//3//f/9//3//f/9//3//f/9//3//f/9//3//f/9//3//f/9//3//f997HmP2OVIl1zV9Tr9WG0JVJTQl+Dl/a/9//3v/f/17/n/9f/5//n//f99//3//f/9//3//f/9//3//f/9//n//f/9//3//f993HWM4QlMpEiERIRc+f2v/f/97/Xv+f/9//n//f/9//3//f19vszkxJfEcrxQUIZ9S/14/Rpkt/DkdPhxCly0TIRMhGkIfX55SUynvHKsQNkLfe997/3/ff/9//3/ff/9//3/cf/5//3//f/9//3+/d7xWlTXPGBIl8SAQIRdCn2//e/97/3v/f/9//3//f/9//3//f/9//3//e1trE0JPLTAlMykRIVAtV0qfb/9//3+/c3pOzRgxJbU133v/f997/3//f/9//3//f51v2FaZTptSvVZ8Tvg9W0pTKbY1ESHPGL5af3P/f99//3//f/9//3//f/9//3//f997n3Ofc19vHWO6VhVC0zmTMVEpMiXyIPIcsRgUJZg1+kEzKTElci3fe997/3//f/9//3//f/9//3//f/9//3//f/9//3//f/9//3//f/9//3//f/9//3//f/9//3//f/9//3//f/9//3//f/9//3//f/9//3//f/9//3//f/9//3//f/9//3//f/9//3//f/9//3//f/9//3//f/9//3//f/9//3//f/9//3//f/9//3//f/9//3//f/9//3u/d39vek60MbY1tzE8Qr9SNiFVIZQpNz7fc/9//3/+f/5//X/de95//3//f/9//3//f/9//3//f/9//n/+f/5//3//e/9//3/fe15rHl+2MXQpEB1yKZhKv3P/f/97/3//f7133nf/f/9/v3vffzlKEiXyIFUp8xi5MX9OPkK5MTxCv1L/Who+EyHRGFQpO0J/a1tGMSUQIe4c9T3/f793/3//f99//3//f/5//3//f/9//3//f/9/338/a91aECHPHBElzxwPIf1e/3//f51z/3//f/9//3//f/5//X/ce/9//3//f59zHmP3QRElkzUOIQ4hFj4/Y/9/H1+tEM4YjBD2Pf9//3//f/9//X/+f/9//3/fe59vP2d6SrY1+T19TkwI8RzPGD9rf3P/f797/3//f/9//3//f917/3//f/9//3//f/9//3//f997v3deZ3lO1TlTKTQpNSlWKRYlFSU1KRMl8BzvHD9n/3//f/9//3//f/9//3//f/9//3//f/9//3//f/9//3//f/9//3//f/9//3//f/9//3//f/9//3//f/9//3//f/9//3//f/9//3//f/9//3//f/9//3//f/9//3//f/9//3//f/9//3//f/9//3//f/9//3//f/9//3//f/9//3//f/9//3//f/9//3//f/9//3//f/9//3/fd/1atTXWNXQpO0L/Xhs+UyVRIdQ1n2//e/9//3//f/9//3//f/9//3//f/9//3//f/9//3//f/9//3//f/9//3//f/9//3//f59vekpzKc8Y8Bh0Ld1W/3/fd/9//3/+e/9//3/+f/9//39/b9c98Rx3LfMYshT7Ofo5uDEaPv9av3M/Zxk+0Bh1LbAUXUofZxlCUikwJewYXmv/e/9//3/ee997/3//f/9//3//f997/3//f/9/33v/e9la6xyqFO8gbBCWNT9r/3//f/9//3//f917/3//f/9//3//f/9//3//f997XmtXSlApczFRKa4U2Dl/bx9jNCVVKREh/V7/f/9//Hv+f/9//3//f/9//3//f75zPGN4SnIpMiWWMZYxbBCdVj9r/3+/d/9//3/ff957/3//f/9//3//f/9//3//f/9//3//f/9//3//f997P2edUhpCVCnQGPAg8CAPIasU21a/d/9//3//f/9//3//f/9//3//f/9//3//f/9//3//f/9//3//f/9//3//f/9//3//f/9//3//f/9//3//f/9//3//f/9//3//f/9//3//f/9//3//f/9//3//f/9//3//f/9//3//f/9//3//f/9//3//f/9//3//f/9//3//f/9//3//f/5//3/+f/9//3//f/9/v3f/f/9733e/czdG9jnWNVMlfEofX7YxzhRSKbxW33v/f/9//3//f/9//n/+f/5//3//f/9//3//f/9//3//f/9//3//f/9//3//e/9//3u/c/5eGUJ1LTUpFCUzKf5ev3f/f/9//n//f/5//nv/f/9//3/+XjIhEyFWKbEQ9BxWJXYt+DnfWt93n3P/XpQxlTEzJdEcXEp/b9c9cS2JENA1Omf/f/9//3/ff997/n//f/9//3//f/9//3//f95333v/f3ZOzRzPHG8QsBi9Wn9z33//f/9//3//f/97/3//f99733vfe/9//3//f/9//3+7VtU5lTESIbEYuTW6NZg18iCtFL93/3v/f917/3//f/9//3/+f/9//3//f55vn3NYSpQ1jRTYPUwQMincWv9//3+/d/9//3//f953/3//f/9//3/+e/9//3//f/9//3//f/9//3//f/9//3//f793HmN4TjVGNUafc/9//3//f/9//3//f/9//3//f/9//3//f/9//3//f/9//3//f/9//3//f/9//3//f/9//3//f/9//3//f/9//3//f/9//3//f/9//3//f/9//3//f/9//3//f/9//3//f/9//3//f/9//3//f/9//3//f/9//3//f/9//3//f/9//3//f/5//3/+f/9//n//f/9//3//f953/3//f/97/389Y/U51TW0MdY1v1Z9TlUpNCnXOR9j/3//f/97/nv+f/1//X/9f/5//3//f/9//3//f/9//3//f/9//3//f/9//3//f/97/3+/d51S8iDRHHYxdS21NT9n/3//f713/n/9f/5/3Xf/e/9/v3fXOfIcVyk3JTclFSHzHLc1/17/e/9//3/8WpMxUykSJTQpv1q/WhhCzBjKGFVKv3f/f/9//3/+f/x//n//f/9//3//f/9//3//f99733+6Vu8g8iSPGNIctzkfZ/9//3/ee/57/3//f/9//3//f/9//3/+f/5/33u/e/9/33s/Z1tO2T1XLTcpFiWyGFUpMimfd/9//3//f/5//3//f/9//3//e/97/3//e/9733uaUu8gMinQHGwQci1fa/9//3//e/9//3//f/9//3//f/9//n//f/9//n/+e/9//3//f/9//3//f79333v/f/9//3//e/9//3v/f/9//3//f/9//3//f/9//3//f/9//3//f/9//3//f/9//3//f/9//3//f/9//3//f/9//3//f/9//3//f/9//3//f/9//3//f/9//3//f/9//3//f/9//3//f/9//3//f/9//3//f/9//3//f/9//3//f/9//3//f/9//3//f/9//3/+f/5//n/+f/5//n/+f/57/3//e993/3//e/9/v3PbVnIt1jn4Pdo9PkqZNRQhtzWcUr93/3//f/57/X/9f/1//X//f/9//3//f/9//3//f/9//3//f/9//n//f753/3//f99733/fe5xSEiUzJRIlzxjVOb93/3++c/57/X/+f/17/3v/f997nFJ2LbMYFyVYKTYp0BgxJXlO/3+/d/9/33v9XpQxEiE0KfIcflK+WtY9zBTtHLpW33f/e/9//n/ce/5//3//f/9//3/fe/9//3//f/9/n3dyMRElFCWPFI4U90Ffa/9//3//f/9//3/ee/9//3//f/9//3//f/9//3/fe997/39fb55W2TnzIFct8xzyIJUxnVbfe/9//3//f/9//3//f/9//3/fe997/3//f/9/X28xLfAgMSXPGK0U9j2/c/9/n2+/d997/3//f/9//n/9f/1//n/+f/9//n//f/5//3//f/9//3//f/9//3//f/9/33v/f/9//3//f/9//3//f/9//3//f/9//3//f/9//3//f/9//3//f/9//3//f/9//3//f/9//3//f/9//3//f/9//3//f/9//3//f/9//3//f/9//3//f/9//3//f/9//3//f/9//3//f/9//3//f/9//3//f/9//3//f/9//3//f/9//3//f/9//3//f/5//3/+f/17/n/+f/9//3//e/9/33f/e/9/33f1OXQtlzVXLT5Gv1Z2LdAYtTE+Y/97/3//f/9//n//f/9//3//f/9//3//f/9//3//f/9//n//f/9//3//f/9//3//f/9/v3dfa3tS8CBTKVQpjRQXQv9//3v/f/17/3/+f/5//3//f19rG0IWJbQY1RwVJfIgUy3UOd93/3//f793v3O8VlMpVCmxGJk1n1KfUrc1rRRxKftev3f/f/9//3//f/9//3//f/9//3//f/9/v3u/e/9/HWcyKXUtMyVtEM8cWEq/d/9//3//f/9//3//f/9//3/fe/9/3Xv/f/9/nXP/f/9/n3N/b3xOVS3SHHcx8xz0IPg9n3f/f/9//3//f/9//3//f/9//3+/d/9//3/ff39zFkZSKVMlUinuHFAp21r/f/9//3//f/9//3//f/5//n/+f/5//X//f/5//3/+f/9//n/9f9x7/n//f/9//3//f/9//3//f/9//3//f/9//3//f/9//3//f/9//3//f/9//3//f/9//3//f/9//3//f/9//3//f/9//3//f/9//3//f/9//3//f/9//3//f/9//3//f/9//3//f/9//3//f/9//3//f/9//3//f/9//3//f/9//3//f/9//3//f/9//3//f/9//3//f/9//3/+f/5//n/+f/5//3//f/973nv/f/9//3+/d/9/H2OWNTUp2j3aOV5K+j0yIVElu1K/c/97/3//f/9//3//f/9//3//f/9//3//f/9//3//f/9//3//f/9//3//f/5//3//f/9/33tfa7Q18Bx1LRMlEiG9Vt97/3//f917/Xv/f/9//3+/e75WdzE2KTYpFSXSHM8Y1D2/d793/3//f/97n3N7TnYxVi3THHctf1J9TlIprRS0NR5j/3//f957/3//f/9//3//f/9/v3v/f/9//3//f59zOEYRITIl0RxuEDIlnFK/e/9//3//f997/3//f/9/33//f/5//3/+f/9/vXP/f997/3/fXn1SdjHSGNEY8iCUNdxi33//f/9//3//f/9/33v/f/9//3//f/9//3/fe39v/1paShdCki1PJRRCn3P/f/9/33v/f/9//n/+f/9//3//f/5//3/+f/5//X/+f/1//n/+f/5/3n//f957/3//f/9//3//f/9//3//f/9//3//f/9//3//f/9//3//f/9//3//f/9//3//f/9//3//f/9//3//f/9//3//f/9//3//f/9//3//f/9//3//f/9//3//f/9//3//f/9//3//f/9//3//f/9//3//f/9//3//f/9//3//f/9//3//f/9//3//f/9//3//f/9//3//f/5//3//f/9//3//f/9//3//f/9//3//f19re062Nfk9lzE7Rn1O2DURHZUt/Vb/f997/3//f/9/3nv/f/9//3//f/9//3//f/9//3/ef/9//3//f/9//3//f/9//3//f/9//38dX/c9EyUVITYlMymcVv9//3/fe/17/3//f/97/39faxlCVi3UHNUcFiWxGDIlnFK/d/9//3v/e997HmOcUnUt8yA0JXctXkpeSjcp0xy3Ob93/3//f/5//n//f/9//3//f/9//3//f/9//3/fd5lOUikTJdQg1CCzHDUt316/e/9//3//e/9//3//f/9//3//f/9//n//f/9//3//f/97n3M/Z1lKkzHvHBIl0CDWPV9v/3//f/5//n//f/9/3nv/f/9/33//f99//3vfd39rulJ4SnZG8jkrIV1r/3//f753/3//f/9//3//f/9//3//f/9//n/+f/5//n/+f/9//3//f/9//3//f/9//3//f/9//3//f/9//3//f/9//3//f/9//3//f/9//3//f/9//3//f/9//3//f/9//3//f/9//3//f/9//3//f/9//3//f/9//3//f/9//3//f/9//3//f/9//3//f/9//3//f/9//3//f/9//3//f/9//3//f/9//3//f/9//3//f/9//3//f/9//3//f/5//3/+f/9//3//f/9//3//f/9//3//f/9/33t/bz9ncy2VMdc5O0aeTl1GNCUSHfc9f2//f/97/3//f/5//n/9f/5//n/+f/9//3//f/9//n/+f/9//3//f/9//3//f/17/n//f/9/n3P/Xrk58yAUJdEcUy3/Yv9//3/fe917/3//f/9//39bSncxWC32IDgp0xxuEDElu1b/f/9//3//e59vP2NaSnUtNCXRGDcp/kH/QdMcjhR5Tr9333v/f/5/3Xv+f/9//3//f/9//3/+f957/3/9XjMpFSX3JBgl1iDUIDQpH2P/f/9/3nf/f/9//3//f/9//n//f/5//3//f/9//3//f/97v3M9Z/1eEikULa8cDyVXTr93/3//f9t3/n/+f/9//3//f99//3//e/9/33c8X1ZGNEJ1SrhW8T19b/9//3//f/9/33v/f/9//3//f/9//3//f/5//3/+f/9//3//f/9//3//f/9//3//f/9//3//f/9//3//f/9//3//f/9//3//f/9//3//f/9//3//f/9//3//f/9//3//f/9//3//f/9//3//f/9//3//f/9//3//f/9//3//f/9//3//f/9//3//f/9//3//f/9//3//f/9//3//f/9//3//f/9//3//f/9//3//f/9//3//f/9//3//f/9//3//f/9//3//f/9//3//f/9//3//f/9//3//f/9//39/a1hK9j10LZYtXUZeSpgxMyVSKR9f/3+/d/97/3/9e/5//n//f/9//3//f/9//3//f/9//3//f/9//3//f/9//3//f/9//3//f997f2vcWs8cNCk1KbEcdjH/Yv9//3/ee/9//Xvee/9/P2e3NfMcFiXUHDcpFCWPFFQpP2P/e993/3v/f793/V56TrY1di02KfUgPkraPdEYESE/a793/3//f/9//n/+f/9//3//f/9//3//e/9/f29ULdIgsxw4LXo19SCPFNU5f2v/f95333v/f/9//3//f/5//3//f/9//3//f/9//3//f/9//3u/e9Y98CQxKe8gDyV3Tn1v/3/9e/17/3//f/9//3//f/97/3f/f/9/33c6YxpfOmO+c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8XvY9tzW4NZgxn1KfUlQpjRD2Od93/3//e/9//nv/f/9//3//f/9//3//f/9//3//f/9//3//f/9//3/ed/9//3//f/9//3//f/9/33daTjMpVi1XLRUpVTE5Sv9//3//f/9//3v/fz9nGUJ3LVcp1Bz1IDcl9BwTIRhCv3P/f993/3//f793P2c5RhEhVCkUIVct/D0UIdAYGEJfa/9//3//f/5//n/9e/9//3//f/9/v3f/f793kzHQHG8QVy26OZg18BzNFBU+33f/f/9//3/de917/3//f/9//3//f99//3//f/9//3//f797/38fZ3ItzRjOHMwYDSE1Rv97/3/fe/9//3++d/9//3//e953/3//f/9/vnffd/9//3/fe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+d/9//3u8Vtc5lTFUKdk5H199ThAdcilYRn5r/3//f/9//3//f/9//3//f/9//3//f/9//3//f/9//3//f/9//3//f/9//3/+f/1//Hv/e997X2s6SjUp0xwVKXY1rRjUPX5v/3v/e/9//3+/b7xSVClVJXgtFyH2HDgp9CDyHJxSv3f/f/9/33v/f/9/v3NXRlElMyU1JVgtWC0VJRIl3l7/f993/3//f/9/3nv/f/9//3//f/9//3//f3dOWEp0MTMllzFcRvk5ER2sEJhSfGv/f/9//3//f/9//3//f/9//3//f/9//3//f/9//3+/d99733v7XhZCszHOGO8cMSW7Vt97/3//f/5//H//f/9//3//e/9//3//f/9/33v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+f/9//3+/d997X2sWQrY12Dm3Mfk5fErWNRAhkjH8Wt93/3//f/9//3//f/9//3//f/9//3//f/5//3//f/9//3//f/9/33vee/5//H/9f/9//3//f/9/f2+cUnUx8CBTLVIpzRiSLR1j33e/c/97/3dfZ/g5Ex0VITgpGCVYKVcpsBR0MR5j/3//f31v/3//e/97f2fdVjMh8xz0HHgxuTmOENU5/3//e997/3//f/9/v3f/f/9//3//f913/3/6WttaF0IyJZYtn04cQnYtESGTMZlOv3f/f/9/33v/f99//3//f/9//3//f/9//3/ee/9//3//e/9/33v9Wr1W1zkRIYwQ1DkbY/9/23f9f917/3//f/9//3//f/9//3//f/9//3//f99733v/f/9//3//f/9//3//f/9//3//f/9//3//f/9//3//f/9//3//f/9//3//f/9//3//f/9//3//f/9//3//f/9//3//f/9//3//f/9//3//f/9//3//f/9//3//f/9//3//f/9//3//f/9//3//f/9//3//f/9//3//f/9//3//f/9//3//f/9//3//f/9//3//f/9//3//f/9//3//f/9//3//f/9//n//f/9//3//f/9//3//f/9//3//f/9//3//f/9//3//f/9//3//f/5//3/+f/9/3Xv/f/9//3//f7933Fq2Mfk5ly2WMZ5OfEqVLRAhvFY+Z997/3//f/5//n/+f/5//n//f/9//3//f/9//3/fe/9//3//f/9//3//f/9//3//d/53/3//f/9/nnMdZ3It8SB2MXct0BgSIb1Sn2v/e99z33OcTlIh8hx3LTcpWC03KTUpjhS0NZ93/3//e/93/3v/d79vf2dZRlMp8hzzIBtCNCnwIB9n/3+/d/9/vXv/f/9/3nv/f/9//3//e/9/33Ofbz5fOkLyGNMUHj7+PRcl0hh0Lf1e/3//f/9//3//f/9//3//f/9//3//f/5//X//f/97v3Pfd/97f29fZ9xaN0ZwLckYfWv/f713/3//f/9//n//f/9//3//f/9/3nv/f/9//3//f/9//n//f/9//3//f/9//3//f/9//3//f/9//3//f/9//3//f/9//3//f/9//3//f/9//3//f/9//3//f/9//3//f/9//3//f/9//3//f/9//3//f/9//3//f/9//3//f/9//3//f/9//3//f/9//3//f/9//3//f/9//3//f/9//3//f/9//3//f/9//3//f/9//3//f/9//3//f/9//3//f/9//n//f/5//3//f/9//3//f/9//3//f/9//3//f/9//3/ff/9//3//f/9//3/+f/9//n//f/9//3//f/9/33v/f59vFzqULdc1li0bQp9SO0LQGNY5/Vq/c/97/3//f/5//X/+f/9//3//f/9//3//f/9//3/+f/5//3//f/9//3/fe/9//n/9f/t7/X/+f/9//38/a/k9NSlVKXQpMSFSJXpKX2P/e99znE6VLRMdNSWfUh1CFSV2LTIl7hw2Rn9r/3f/e/97/3f/e/97X2c3QhAh8Rw0JTQpESFaSr93/3//f91//3//f99//3//f/9/3nf/e/97v3N/Zx9blzEVHRghvTWaNfMgzxwVQn1v/3//f/9//n//f/9//3//f/9//X/+f/5//3//f/9/33v/e59vPWPZVtlasDWec997/3//f/9//n//f/9//3//f/9//3//f/9//3/de/9//3/+f/9//3//f/9//3//f/9//3//f/9//3//f/9//3/+f/9//3//f/9//3//f/9//3//f/9//3//f/9//3//f/9//3//f/9//3//f/9//3//f/9//3//f/9//3//f/9//3//f/9//3//f/9//3//f/9//3//f/9//3//f/9//3//f/9//3//f/9//3//f/9//3//f/9//3//f/9//3//f/9//3//f/9//3//f/9//3//f/9//3//f/9//3//f/9//3//f/9//3//f/9//3//f/9//3//f/9//3//f/9//3//f/9//3//fz1j1Tm2Mdk5/D0eRts5mDESHXMp/3f/e/9z/3v/f/9//3//f/9//3//f/9//n/9f/1//X//f/9//3//f/9//3//f/5//3/+f/9//3//f/9//39/a3lOszWRLZMtdi0VIZgxv1J/a/9e+z01JTQhPEI/Yxg+cylzKVIhMSE3Qj5j/3//f/97/3v/f/93fWvzOe8c0Bg0JfIglTGfd/9//3//f99//3//f51z/3//f/9//3//e/9//3/9XrUx2DXaNTtCW0bWNe0YcS3aWv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d/97/3//e91aljE1Jds53Dn8Ofs9dSlSIZpK/3P/d997/3//f/9/33v/f/9//3/+f/1//X/+f/5//3//f/9//3//f/9//3//f/9//3//f/9//3vfd/9//3/fe9la9T3QGHctdi3yHPMc2zk/Rh0+NSHyGDo+f2cfW7UtlCmVLfY5kzH2PT9n/3//f/97/3//e9933Fq1NRMlNSXSHBIl/GL/f/9//3/fe/9//3/fe/57/3//f/9//3//f793X2v+Wj9fP18fX91WOEJwKQwdXmv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Xv/f/9//39fZ3tOtjWXMdo5uTW4MZct8Rh0Jf9a/3u/d/9//3//f/9//3//f/9//3//f/9//3//f/9//3//f/9//3//f/9//3//f/9//3//f/9//3//f/9//3//f11nFD5QJVIldi02JfcgGCEYIXkpNSEaPn9n33NfY/U19zm2NVMp8Rz4PV9n/3/fd/9//3//f39vfE40JfQc8xwvJRtj/3//f/9/v3f/f/9//3//f/9//3//f/9//3//f/97n2vcUjhCu1IdX9pWNEIbY793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X/9f/5//nu+d/9//3seY/Y5tjVVKZgxFB13KTYlEyHVOV5r/3//f713/3//f/9//3//f/9//3//f/9//n/+f/9//3//f/9//3//f/9//3//f/9//3//f/9//3//f/9//3//f59v3Fa2NRQh9Rw5KfYc9hzTGNk1UyU/X/93v28fX/g9UymWMTQl0Ri3NX9v33v/e79z/3//fz9nPEYSIc0YqRR4Tp9z/3v/f/9//3//f/9//n/+f/9//3//f/9//3v/f993HV93TnZKuFaeb31v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x7/n/+f/5//nv/f/9//3uaTnMpVCk0IXgtmzWaNTUplTFZSl5n/3//f/9//3//f/9//3//f/9//3//f/9//3//f/9//3//f/9//3//f/9//3//f/9//3//f/9/3nfee/9//3//e997n3OdUlUtEyEUIRQhVikzIXUpGj7/e/97/39/a7Q1MiGYMXgxkRSWMX9r/3//e95333f/e9xa9T3sGMwYLiV/a/9//3v/f/9//n/+f/5//3//f/9//3//f993v3Pfe/9//3/fe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Xu8d/9//n//f/57/3v/f59zPmN7TjMl2TkcQjcpWC14LTMlUilYSr9z/3ucb/9//3//f/9//3//f/9//3//f/9//3//f/9//3//f/9//3//f/9//3/ee/9//3//f/9/3nu+d/9//3//e79333seX3MtlS12LVYpNSU1IZYtP2NfZ993/38fY9g5VinaOZ1SszFsJRdb/nv/f/93/3tfZ7xSci3tGO0cN0b/f/97/3v/f/9//3//f/9//3//f/97/3//f/9//3//f/9//3//f/9//3//f/9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nv+f/5//3//f/9//3//e79333t5TnMtuDW7NXoteS1XKVUpdC15Sj1n33f/f/9//3//f/9//3//f/9//3//f/9//3//f/9//3//f95//3//f/9//3//f997/3//f/9//3//f/9//3//f/9/XWf2Pbc1Pka7OdQY9SDyHLYxm04dX79z/3tfZ/Y91DU9Y75vc0YxPhhbnm+/c39r/3v/XtY17hisFFdG/3v/f/9//3//f/9//n//f/9//3//f/9/3n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ff/9//3/ee/9//3//f/9//3v/f/9/f2/1PVUpmjG7Nbs1WC1WKVQlcy3bVp5v/3v/f/9//3//f/9//3//f/9//3//f/9//n//f/5//3//f/9//3//f/9//3//f/9//3//f/5//n/8f/1/3Hf/f/U9+D3aPX9vHUL0HBQhNCVTKbQxki2yMXlKn29/a/xaHFufb59vl07yNV9nn28/Yx9fP2P4PRAh7Rg9Y/9//3//e/9//3//f/9//3//f/9//3//f/9//3/e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f2s5QlQpdyncOZw1Wi03KRMltTUeY793/3//e/9//3//f/9//3//f/9//n//f/5//3//f/9//3//f/9//3//f/9//3//f/9//3//f/5//X//f/9/3VqWNRtGX2//fz9j1zkzJfEcUykZQhlC1jV0LZUxnU7fWv9ef29fZx1fHV8fX55O/16/UnxK9zkwJdM1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1//3//e79zH19cSpgxWClZLZsxWS02KRIlkzHbVv97/3//f/9//3/+e/57/Xv+f/5//3/+f/9//3//f/9//3//f/9//n//f/9//3//f/9//n//f/9//38fZ3QxljV/a/9//3t/b5xSNCUTIZc1tzXWObxSvVaVMVQpdi2XMTpG9j2TMVMl2Dk7RhpCfE5aRpQx/V7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/f/9//3//f/9//3//f/9//3//f/5//n/+f/9//3v/f/9/f285RnYtNil5MVktNiVWLbY19j3bVv9/33f/e/9//3//f/9//3/+e/9//3//f/9//3//f/9//3/+f/5//3//f/9//3//f/9//3/fe99/Uym1NR1j/3//f/9/n3PfWnYtEyV8Tn9rlk62UrdSX2ucUtk9VSk0JX5SOkIQIXMp1zkYQvc9ek6/d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1//X/9f/5//3//f/9//3//f/9//3//f/9//3//f/9//3//f/9/33f/e/9/Hl/XORQl/EGaMTcpNSXYNXMt1DUcX35rv3f/e997/3v/f/9//3//f/9//3//f/9//3//f/5//3//f/9//3//f/9//3//e/9/33t0LdY5HF//e/13/3//e/9//2IyJVIp21rfd71z3XO/c59z33tfbztG31r/XnpOOEYwJawUWEqfc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/n//f/9//3//f/9//3//f/9//3//f/9//3//f9973Xf/f/9//3//e/97X2t8TjQpVim4NZgxNCW2MTEltTW8Vn9v/3//f/9/33v/f/9//3//f/9//3//f/9//3//f/9//3//f/9//n/9f/9//3//Xrc11zlfZ/9//Hv7e/5//3/fex9nUCkvJRxj/3//e/97/3//f/9//39/b/9/n3PSOWcMkTGfc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51z/3//f/9/3Hv/f/9//3v/e/9/P2M5RrYxuDV2LXctdi00JRMhlTFbSl9r33f/f993/3//f/9//3//f/9//3/+f/9//3//f/9//3/9f/1//3//f9c9GkJ1Mb93/3v+f/p7/X/9e/97/39/b7M1zBw+Z/9//3//f/9//3//f/9/vnf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3//f/9//3//f/9//3//f/9//3//f753/3v/f/9733f/f/97v3N6SrUxVCW6NVgpFiUVJZcxGUKcUrtSPmefc/9//3//f/9//3/+f/5//3//f/9//3//f/5//n/edxxftzn6PTtG33v/e/5//3/+e/9//3//f797H2fWPVItP2f/f/9//3/9e7tz/3//f/9//3//f753/3//f957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+f/9//3//f/9//3//f/9//3//f/9//3//f/9//3/+e/9//3v/f/9733c/Z5YxuDWYMXYtFCUTITMldC17Th9jv3P/e/97/3//f/9//n//f/9//3//f/9//3v/f/lasjX3Pbc1P2f/f/97/n/ee/9//3//f/9//3+fc71aMSn3QZ93/3/ee/9//X/+f9x7/3/de957/3//f713/3//f/9//n//f/9//3//f/9/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eb7lWszVSKTQpVy03KfUgNymYMfk9vFI/Z793/3//f91z/3+/b/9//3efb1ZK9Dn1PVhK/F6/d/9//3/9f/9//X//f/9//3//f997f2/bXpAxuFb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t+b9xaOkp3MfQg9SAWJRYlFCHQGJUxm078Whpb+VZdY15jd0oVPtM19TlXSttafm//f/9//3//f/5//n/9f/5//3/fe/9//3//fzxn2VryPf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f/9//3//f997n3ObUrU1zxiuFDIlESF1LZ5S31p8SpxOWUZZRtxW/Vr7Wl1nnm//f/9//3/ee/9//n//f/9//3//f/9/33v/f/97fmtdazRGfW//f99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fe/9//3+/c5pSECURITMl0Rh4Lfw9P2P/Wn9rf2u/c79zv3P/e/9//3//f/9//n//f913/3//f/9//3//f/9//39dZ5dSO2NcZ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e99//3//f/9//n/+f/1//Xv/f/9/33u/d3tOdTGXNZo1FSG6Nfo9H2P/Xp9v33v/f/9//3//f/9//3//f/9//3//f/9/v3f/f/97/3//e35rEz6/d55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Xv9f/x//X/8f/1//3//f997/39/c9c5VSlVKVUpdS2VMfc9OEY/Y79z33v/f/9/33v/e/9//3/fe/9//3//f/9//3+/c/972lbzORpf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ff/9//3//f/5//n/9f/5//n//f/9//3//f99//3+/c/xa9TkPITAlcy1SKZQxWkq8Wn9z33//f99733u/d993nnP/f59vXmuXTiwhbyk1QjRCO2P/e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/3//f/9//3//f/9//3//f/9/v3Pfezxj+1pxLe4cUy0yKVMtcjHVPVdK+15+b997n3M8Z997v3N/b7lSDB0UPvM5l0r/e/97/3//f953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/9//3//f/9//3//f/5//3/+e/9//3//f997X2vdXtY9MClRLRZCWE7TPfNBd1ITQphSXWddZ/padkpWRnZG+lZ+a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/3//f/9//3//f/9//3//f/9//3//f/5//n/+f/5//nv/f/9//3/fe997/3+/e9xe9EGyOXhSHGM9a1VKEz7ROVVGG1+/c79zn2+/b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797n3N/cxxnfm9da35vfWufb793/3//f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3Xvde/9//3/fe797/3//f/9//3//f/9//3/fe/9733f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/9//3//f/9//3//f/1//n/9f/5//3//f/9//3/ff/9//3/fe997/3//f/9//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/f/9//3//f/9//3//f/9//3//f/9//3//f/9//3/+f/5//n/+f/57/3//f/9//3//f/9//3/fe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//3//f/9//3//f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9f/5//n//f/9//3//f/9//3//f/9//3/ee/9//n/+f/5//3//f/9//3//f/9//3//f/9//3//f/9//3/+f/5//3//f/9//3//f/9//3//f/9//3//f/9//3//f/9//3//f/9//3//f/9//3//f/9//3//f/9//3//f/9//3//f/9//3//f/9//3//f/9//3//f/9//3//f/9//3//f/9//3//f/9//3//f/9//3//f/9//3//f/9//3//f/9//3//f/9//3//f/9//3//f/9//3//f/9//3//f/9//3//f0wAAABkAAAAAAAAAAAAAAB6AAAANgAAAAAAAAAAAAAAewAAADcAAAApAKoAAAAAAAAAAAAAAIA/AAAAAAAAAAAAAIA/AAAAAAAAAAAAAAAAAAAAAAAAAAAAAAAAAAAAAAAAAAAiAAAADAAAAP////9GAAAAHAAAABAAAABFTUYrAkAAAAwAAAAAAAAADgAAABQAAAAAAAAAEAAAABQAAAA=</SignatureImage>
          <SignatureComments/>
          <WindowsVersion>6.2</WindowsVersion>
          <OfficeVersion>15.0</OfficeVersion>
          <ApplicationVersion>15.0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2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2022-10-19T12:56:19Z</xd:SigningTime>
          <xd:SigningCertificate>
            <xd:Cert>
              <xd:CertDigest>
                <DigestMethod Algorithm="http://www.w3.org/2001/04/xmlenc#sha256"/>
                <DigestValue>ajjKBNnH+d6ow0/2Qm3+gfqVXd1suAe9+YU/hBPPdRk=</DigestValue>
              </xd:CertDigest>
              <xd:IssuerSerial>
                <X509IssuerName>CN=CA of RoA, SERIALNUMBER=1, O=EKENG CJSC, C=AM</X509IssuerName>
                <X509SerialNumber>8570335648063656309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wDCCA6igAwIBAgIIONlYPFLkm3YwDQYJKoZIhvcNAQELBQAwUDELMAkGA1UEBhMCQU0xGjAYBgNVBAoMEUdvdmVybm1lbnQgb2YgUm9BMQowCAYDVQQFEwExMRkwFwYDVQQDDBBOYXRpb25hbCBSb290IENBMB4XDTEzMTAyNzA5MTgyMloXDTI3MTAyNzA5MTgyMlowQjELMAkGA1UEBhMCQU0xEzARBgNVBAoMCkVLRU5HIENKU0MxCjAIBgNVBAUTATExEjAQBgNVBAMMCUNBIG9mIFJvQTCCAiIwDQYJKoZIhvcNAQEBBQADggIPADCCAgoCggIBAIk3FnQae8X6LivV+5wnrHxmuZd4Zc0kZfqnuQXUkXiZyFdMFr7IrvdZJABhDXIJz+jXX1Vssojy6/yujhJYxCBqOxn9at0A7syHo5wCIx2eBTxu6D7ZGbXjh/nnzYNNuquXFsGlygOSMOdDhFMwHQURh/tpyjVGy7eBF1IbQEBALAj2+YUzsgEL31LUB8gQ3bU61Z10a3eFDUEI+nttlhWGQJJfF0pI758+K+WGSnan96xNG2EKK83fwctNgDKmytb610yhh6A7ghyE+JPhyKcSfBu2gtbNZ2tUZ4qkkZgwvvp4eVQ0r3Wge/k9O2m1Wf+K8VGQ5fcj+PN11ktPRxbbyMXbXUrzGbSYAwS8p3KpXTQvdgqBqzgVmrcler6Kvo3PZmh227SF5I/DyfyjwP35L6p3Geze4exOCiQ1UM5kNkuVnEOI7b2332gInqrfrJgH6HHwGkknCEUD989tYXoG0MO/M1MxRs2+yI3VqdB1UXpL6/YbxH+yWceMmxZweqLwtpEh1rkkhUTuYnF1+O5I3GNdOXMiWi5QYR4asAq386cC06MrodgoMAyUBQc8jctNqP4UB+BkPUpv3t3Qnrckzwk+/tAWBvcz2Nz1vmlWAIQwLG1DQ7fTNbguYLxD9BOhrh/NrdyqSVwTmAVCOlpM804ISrFzdyIHauUx0i7FAgMBAAGjgaswgagwHQYDVR0OBBYEFOnq8e4kIi4N/23YzITGNIzfXbJ5MA8GA1UdEwEB/wQFMAMBAf8wHwYDVR0jBBgwFoAU0W56dsKHRYgR+J5aJans6ips4q0wEQYDVR0gBAowCDAGBgRVHSAAMDIGA1UdHwQrMCkwJ6AloCOGIWh0dHA6Ly9jcmwucGtpLmFtL3Jvb3RjYV8yMDEzLmNybDAOBgNVHQ8BAf8EBAMCAQYwDQYJKoZIhvcNAQELBQADggIBADtT08EfAxBTi5wVSAfw1kTqPCepbCXFLf+6vQfyLXmqeRzwzoaOQPYH0lcG4btQvvgNIG+FHm+fz7p8m89MeUU6utiSv6YqSQaKjD0rkzQX9l61gKTMcCyESZwYMMaLMHR8DN9rs9BmLNgZDVnnN3rL3nt4jgGAiDLQrD5XTI4mfaa/fqDl7ywbC8RiKr/8u3m9htzPj0Ey3Ca4/JATFOtiffedkWuv/Mnl2PqZu13WJcOtFkrAWVRgVQAOM5OdedQvRQ+45CP4Dhf2PCdKEyWufhQnJs12FNe7qzH85hnGHQtb7UTRVleIUMKvjOr0oslJrgrUM290soMhi7d2d+iS2bX0unIQov+wrCP+V7aOkNiVrvLY7tjlsZzfXB+lKf6aJ8EAnek2nSXzWBRMlKHsq/dAj1PFEMXc9vawNiby7r6e/FJoMG/FJMHuWZpE2XZroI7sbe9eduV5pIXK6KaSOGFJm07WMn1bmZZysBqmXLLXC3OJbX1y4IIYgvZQosqPhyvvmVest83ekFKl0JPzdu+prNxb68iM5efP77gPWXCOQ/TIufLTPH13FFYC5A15TXdrsxgw81flCVCZH/DZtxOrXv+c87gEPeJyE8an+sOPpgC+fK/bOl5aiJUWEp9YuUrm6Gg+RB0LjDRQ14wmJNjFU4lZvO4PZCLsdtoF</xd:EncapsulatedX509Certificate>
            <xd:EncapsulatedX509Certificate>MIIFuzCCA6OgAwIBAgIIRu+jduAP1YMwDQYJKoZIhvcNAQELBQAwUDELMAkGA1UEBhMCQU0xGjAYBgNVBAoMEUdvdmVybm1lbnQgb2YgUm9BMQowCAYDVQQFEwExMRkwFwYDVQQDDBBOYXRpb25hbCBSb290IENBMB4XDTEzMTAyNjIyMTU1M1oXDTM4MTAyNjIyMTU1M1owUDELMAkGA1UEBhMCQU0xGjAYBgNVBAoMEUdvdmVybm1lbnQgb2YgUm9BMQowCAYDVQQFEwExMRkwFwYDVQQDDBBOYXRpb25hbCBSb290IENBMIICIjANBgkqhkiG9w0BAQEFAAOCAg8AMIICCgKCAgEAmJ0H9EibeDG8UFsAn06Ln0rYMNZWzeV+upnK66nQ1aXzkFWb3PBc7+AklMssGvQf0gnywkas0REDwpU9KHtMwYeU6t5Oer+YJdlMsqsGzheV/51/DnpBwf2GH6p4im7WqJNEcVoCLMXk5ugKtHKxowZMq0l9yEDnh0p/GIPKWY8pfbWKilY6GI3T9W1n2W22p5wamuhygBSqoRzkIuB3gGohEfel7qxTI3ZU4o51xq13llQYYxZKqVKCNrBdAhtiEb7fq+ScnYm9c6IvXd2kWpxeCM9aZWEquNods5dExgkI4sC1564NL1dEYfIF3fQ+wfLDM9WM5wgBIYSSnj//rvJ1i+eYJ5tbBn6D+95nMM61oyspamWVxaePyRdBRsuj5FTfOSx20PQqrKYOk9YdevxOnfk9YyfiASbrtMCMiMPkZ9k7fcvGEawO8WgA6rOv9lTx8O4j3yWg6QAfE+8OhxMt/zia6Cc3OY8qgcuKn6dQPuD+A1cy59fEBIGitL2bDAKraoqFWHlC6tSHiDBZ76QC0cpcATeyrvDFMJX1/1GG9pINczHghulhrYEdbxHvBmzmrkQXsUGCCapiwKIJYaLuIyeZKx34Mn1XPd5TAENPUk5Ba2q23/aueOGZXxLspbsjZB3mDAH2RmM2xyo/5Lj6iN1It7RrRfdgeDPHo50CAwEAAaOBmDCBlTAdBgNVHQ4EFgQU0W56dsKHRYgR+J5aJans6ips4q0wDwYDVR0TAQH/BAUwAwEB/zAfBgNVHSMEGDAWgBTRbnp2wodFiBH4nlolqezqKmzirTAyBgNVHR8EKzApMCegJaAjhiFodHRwOi8vY3JsLnBraS5hbS9yb290Y2FfMjAxMy5jcmwwDgYDVR0PAQH/BAQDAgEGMA0GCSqGSIb3DQEBCwUAA4ICAQAuzwyJgRYU0vH94gmabhw7V8VMxU2rU46+4nrIwQEu7PbcIeBWqTokVuzcetAGzIqjZI77pjTSktrDuWPlvCX05TDIPIa07JVp9gABT92HaRTQm0by7jsne80MRMkezGLFJV224faTqSK6Zzrq47gx5yFjZEqpt7qH9IMsf0/hiVVUjcl3P7V+eqcnK6WcHP9l8Qf3hGEyi/rL3of8r2VwePlfHewyGoNf8lSSWUKwntOQG1YzNdTQusi5GgtOJ9A8xJsZtnFm6XRwfsSD54pX5RkZL9mJJrd8Wfs4FLFt/T9GvjT7aFIZ64xOCa1kZ0VzRX+TdAcFyWgyyJwoihp/m3B5ZyeKo7kIbxKQGFv2O+QZwVYuqyTpMrQEGgN/HGU1G8Sa6mB4qgJuoXd54nMEeZaHR3dbYNeXb6Dy2RvyLT1oiokkNSayRfVBQP2o7kqVu2SMgf2j8UnKdvaOcU+Z+5kIng84zl6Y6zv0L6KQAJDYpf+saBpi+fVQwBHq2G/N3BWBKLcwBjrbS9lk8KX7ehHYF+f8rhm8f3y59uRELAZ/49dSiPonKCsB/iJvcYZ/CksysiqYDBoYY9ksIxnYHUB/+Ee4MqKrpMTcwUvn1PtLKogEocOuZ7hciqlIYZgavKwp7yjEMUerq1vZ02E613sISACr6PFdeW3Rr6WAew==</xd:EncapsulatedX509Certificate>
          </xd:CertificateValues>
        </xd:UnsignedSignatureProperties>
      </xd:UnsignedProperties>
    </xd:QualifyingProperties>
  </Object>
  <Object Id="idValidSigLnImg">AQAAAGwAAAAAAAAAAAAAAP8AAAB/AAAAAAAAAAAAAABzGwAAtQ0AACBFTUYAAAEApP4AALsAAAAFAAAAAAAAAAAAAAAAAAAAgAcAADgEAAAPAgAAKAEAAAAAAAAAAAAAAAAAAJgKCABAhAQACgAAABAAAAAAAAAAAAAAAEsAAAAQAAAAAAAAAAUAAAAeAAAAGAAAAAAAAAAAAAAAAAEAAIAAAAAnAAAAGAAAAAEAAAAAAAAAAAAA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8PDwAAAAAAAlAAAADAAAAAEAAABMAAAAZAAAAAAAAAAAAAAA/wAAAH8AAAAAAAAAAAAAAAABAACAAAAAIQDwAAAAAAAAAAAAAACAPwAAAAAAAAAAAACAPwAAAAAAAAAAAAAAAAAAAAAAAAAAAAAAAAAAAAAAAAAAJQAAAAwAAAAAAACAKAAAAAwAAAABAAAAJwAAABgAAAABAAAAAAAAAPDw8A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////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///8AAAAAACUAAAAMAAAAAQAAAEwAAABkAAAAAAAAAAMAAAD/AAAAEgAAAAAAAAADAAAAAAEAABAAAAAhAPAAAAAAAAAAAAAAAIA/AAAAAAAAAAAAAIA/AAAAAAAAAAAAAAAAAAAAAAAAAAAAAAAAAAAAAAAAAAAlAAAADAAAAAAAAIAoAAAADAAAAAEAAAAnAAAAGAAAAAEAAAAAAAAA////AAAAAAAlAAAADAAAAAEAAABMAAAAZAAAAL0AAAAEAAAA9gAAABAAAAC9AAAABAAAADoAAAANAAAAIQDwAAAAAAAAAAAAAACAPwAAAAAAAAAAAACAPwAAAAAAAAAAAAAAAAAAAAAAAAAAAAAAAAAAAAAAAAAAJQAAAAwAAAAAAACAKAAAAAwAAAABAAAAUgAAAHABAAABAAAA9f///wAAAAAAAAAAAAAAAJABAAAAAAABAAAAAHMAZQBnAG8AZQAgAHUAaQAAAAAAAAAAAAAAAAAAAAAAAAAAAAAAAAAAAAAAAAAAAAAAAAAAAAAAAAAAAAAAAAAAAG1uYNRtAC6Xy3GQyZYA8AykAp+Xy3EBAAAAAAAAABAADQQAAAAAAQAAAJDJlgDcyZYAEAANBAAAAAAaoCZIbMmWAJAoynGQyZYA9AykAgAAAAAAAEt1mHhtbtDJlgCLAaMCBQAAAAAAAAAAAAAADtjuTwAAAABQy5YACfEIdgAAAAAAAAAAAAAAAAAAAAAAAAAA3MmWAAAAAAAYEKMCBQAAABGQ1d3syZYAvZXMdQAAS3XgyZYAAAAAAOjJlgAAAAAAAAAAALGfy3UAAAAACQAAAADLlgAAy5YAAAIAAPz///8BAAAAAAAAAAAAAAAAAAAAAAAAAAAAAAD4MqwHZHYACAAAAAAlAAAADAAAAAEAAAAYAAAADAAAAAAAAAISAAAADAAAAAEAAAAeAAAAGAAAAL0AAAAEAAAA9wAAABEAAAAlAAAADAAAAAEAAABUAAAAiAAAAL4AAAAEAAAA9QAAABAAAAABAAAAVZXbQV9C20G+AAAABAAAAAoAAABMAAAAAAAAAAAAAAAAAAAA//////////9gAAAAMQAwAC8AMQA5AC8AMgAwADIAMg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AAAIAAAAAAEUCyO+WAMjvlgBo7BRtAgAAAMR3S23oVpESKAAAAAAINgJkAAAABw4EAIR6HHcgwbkOAABFAiAAAAAAAAAAAAAAAAAANgICAAAAAgAAAGQAAAAAAAAAOJW7EgQBAAAAAAAAQwAEAXCouQ4gwbkOKJW7EgAARQIAAJYALPCWACY8GHcCAAAAAAAAAAAAAAAAAEUCIMG5DgIAAAAo8ZYA9CoYdwAARQICAAAAIMG5DoGo1d0YwbkOAAAAAAAAAACxn8t1cPCWAAcAAAB48ZYAePGWAAACAAD8////AQAAAAAAAAAAAAAAAAAAAAAAAAAAAAAA+DKsB2R2AAgAAAAAJQAAAAwAAAACAAAAJwAAABgAAAADAAAAAAAAAAAAAAAAAAAAJQAAAAwAAAADAAAATAAAAGQAAAAAAAAAAAAAAP//////////AAAAABYAAAAAAAAANQAAACEA8AAAAAAAAAAAAAAAgD8AAAAAAAAAAAAAgD8AAAAAAAAAAAAAAAAAAAAAAAAAAAAAAAAAAAAAAAAAACUAAAAMAAAAAAAAgCgAAAAMAAAAAwAAACcAAAAYAAAAAwAAAAAAAAAAAAAAAAAAACUAAAAMAAAAAwAAAEwAAABkAAAAAAAAAAAAAAD//////////wAAAAAWAAAAAAEAAAAAAAAhAPAAAAAAAAAAAAAAAIA/AAAAAAAAAAAAAIA/AAAAAAAAAAAAAAAAAAAAAAAAAAAAAAAAAAAAAAAAAAAlAAAADAAAAAAAAIAoAAAADAAAAAMAAAAnAAAAGAAAAAMAAAAAAAAAAAAAAAAAAAAlAAAADAAAAAMAAABMAAAAZAAAAAAAAAAAAAAA//////////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///8AAAAAACUAAAAMAAAAAwAAAEwAAABkAAAAAAAAABYAAAD/AAAASgAAAAAAAAAWAAAAAAEAADUAAAAhAPAAAAAAAAAAAAAAAIA/AAAAAAAAAAAAAIA/AAAAAAAAAAAAAAAAAAAAAAAAAAAAAAAAAAAAAAAAAAAlAAAADAAAAAAAAIAoAAAADAAAAAMAAAAnAAAAGAAAAAMAAAAAAAAA////AAAAAAAlAAAADAAAAAMAAABMAAAAZAAAAAkAAAAnAAAAHwAAAEoAAAAJAAAAJwAAABcAAAAkAAAAIQDwAAAAAAAAAAAAAACAPwAAAAAAAAAAAACAPwAAAAAAAAAAAAAAAAAAAAAAAAAAAAAAAAAAAAAAAAAAJQAAAAwAAAAAAACAKAAAAAwAAAADAAAAUgAAAHABAAADAAAA4P///wAAAAAAAAAAAAAAAJABAAAAAAABAAAAAGEAcgBpAGEAbAAAAAAAAAAAAAAAAAAAAAAAAAAAAAAAAAAAAAAAAAAAAAAAAAAAAAAAAAAAAAAAAAAAAAAAAAAAAKES8NuWANTdlgDu8Qh2DQEAAAAAAADSEgoRAAAAAPkBAAB/AQAAyKtFAgEAAAAIWMcOAAAAAMgGpxIAAAAAfwABAdjephIAAAAAyAanErCSGG0DAAAAuJIYbQEAAAAAkqYHvGpLbb0tE20k6cdB+sruTwDLTAJE3ZYACfEIdgAAlgAGAAAAFfEIdjzilgDg////AAAAAAAAAAAAAAAAkAEAAAAAAAEAAAAAYQByAGkAYQBsAAAAAAAAAAAAAAAAAAAABgAAAAAAAACxn8t1AAAAAAYAAAD03JYA9NyWAAACAAD8////AQAAAAAAAAAAAAAAAAAAAPgyrAfkxO51ZHYACAAAAAAlAAAADAAAAAMAAAAYAAAADAAAAAAAAAISAAAADAAAAAEAAAAWAAAADAAAAAgAAABUAAAAVAAAAAoAAAAnAAAAHgAAAEoAAAABAAAAVZXbQV9C20EKAAAASwAAAAEAAABMAAAABAAAAAkAAAAnAAAAIAAAAEsAAABQAAAAWAAAABUAAAAWAAAADAAAAAAAAAAlAAAADAAAAAIAAAAnAAAAGAAAAAQAAAAAAAAA////AAAAAAAlAAAADAAAAAQAAABMAAAAZAAAACkAAAAZAAAA9gAAAEoAAAApAAAAGQAAAM4AAAAyAAAAIQDwAAAAAAAAAAAAAACAPwAAAAAAAAAAAACAPwAAAAAAAAAAAAAAAAAAAAAAAAAAAAAAAAAAAAAAAAAAJQAAAAwAAAAAAACAKAAAAAwAAAAEAAAAJwAAABgAAAAEAAAAAAAAAP///wAAAAAAJQAAAAwAAAAEAAAATAAAAGQAAAApAAAAGQAAAPYAAABHAAAAKQAAABkAAADOAAAALwAAACEA8AAAAAAAAAAAAAAAgD8AAAAAAAAAAAAAgD8AAAAAAAAAAAAAAAAAAAAAAAAAAAAAAAAAAAAAAAAAACUAAAAMAAAAAAAAgCgAAAAMAAAABAAAACcAAAAYAAAABAAAAAAAAAD///8AAAAAACUAAAAMAAAABAAAAEwAAABkAAAAKQAAABkAAAD2AAAARwAAACkAAAAZAAAAzgAAAC8AAAAhAPAAAAAAAAAAAAAAAIA/AAAAAAAAAAAAAIA/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///8AGAAAAAwAAAAAAAAAEgAAAAwAAAACAAAAEwAAAAwAAAABAAAAFAAAAAwAAAANAAAAFQAAAAwAAAABAAAAFgAAAAwAAAAAAAAADQAAABAAAAAAAAAAAAAAADoAAAAMAAAACgAAABsAAAAQAAAAAAAAAAAAAAAjAAAAIAAAAIKGWD8AAAAAAAAAACZPVj8AACRCAADIQSQAAAAkAAAAgoZYPwAAAAAAAAAAJk9WPwAAJEIAAMhBBAAAAHMAAAAMAAAAAAAAAA0AAAAQAAAAKQAAABkAAABSAAAAcAEAAAQAAAAQAAAABwAAAAAAAAAAAAAAvAIAAAAAAAAHAgIiUwB5AHMAdABlAG0AAAAAAAAAAAAAAAAAAAAAAAAAAAAAAAAAAAAAAAAAAAAAAAAAAAAAAAAAAAAAAAAAAAAAAAAAAABIo5YAvZsJdt4UAAAIo5YARRUhHkUVHgAAAAAA/////94UC///////+AoAAAoLCgCEWKESAAAAAEUVHv//////+AoAACEeAQCgCcgaAAAAAJw9enVJPQd2RRUhHmRoxA4BAAAA/////wAAAACA7JUWdKeWAAAAAACA7JUWAACiB1o9B3agCcgaRRUhHgEAAABkaMQOgOyVFgAAAAAAAAAARRUeAHSnlgBFFR7///////gKAAAhHgEAoAnIGgAAAACRFQt2RRUhHoCuww4KAAAA/////wAAAAAQAAAAAwEAAAwRAAAcAAABRRUhHjgAAAAAAAAAAQAAAOTE7nVkdgAIAAAAACUAAAAMAAAABAAAAEYAAAAoAAAAHAAAAEdESUMCAAAAAAAAAAAAAAB7AAAANwAAAAAAAAAhAAAACAAAAGIAAAAMAAAAAQAAABUAAAAMAAAABAAAABUAAAAMAAAABAAAAFEAAAB45AAAKQAAABkAAACPAAAARQAAAAAAAAAAAAAAAAAAAAAAAAD/AAAAcgAAAFAAAAAoAAAAeAAAAADkAAAAAAAAIADMAHoAAAA2AAAAKAAAAP8AAAByAAAAAQAQAAAAAAAAAAAAAAAAAAAAAAAAAAAAAAAAAP5//3//f/9//3//f/9/33/fe797v3f/f99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fextjNkZwLU8tLSUtJU4tsTX0QZhS+2L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ff99//3//fxNCLymvGFUt7xwwJQ8hDyHvHBEh8ByvGNAcljGcUp9v33v/e/97/3/+e/5//X/+f/5//n/+f/5//3//f99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33/ff3ZSDiVrENEcdjG3Ofc9OEY5RlpKGka3OTMlEyV1KTMlzxiTMR1f/3u/d/9//3/+e917/3//f/9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33/ff19vcTHvIHMxvVZ/c997/3//f/9//3//f793X2tZSpMxMSXVObU1MSVSLVlKf2/fe/9//3//f99733v/f/5//n/ce91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P2vPHDIpe07fe/9//3//f/9/33v/f/9//3/fe/9//39/azdGszWUNbU1UinOGLU1/l6/e/9//3//f/9/3nv+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++WrAY8yT/Xr9333ffe/9//3//f/5//3//f/9//3/fe993/3//fz1neE5XSjdGN0KSMVApN0a/d/9/33f/f/9//3//f/5//n/+f/5//n/+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X//f/9e0hw1KR9n/3//f/9//3//f/5//X/8f/5//3//f/5//3//f/9//3//f/97HGMVQhZCek72Pc4YtTV/b99733v/f/9//3//f/9//n/+f/1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9f/9/X2szJRMhfE7fd/97/3//f/5//X/7f/x//X//f/5//3//f/5/vXf/e/9//3v/f/9/f2/dWlpKOkbXOXQttjW8Vr93/3//f9933nv+f/1//X/9f/5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v/f3ItMiXXOd93/3//f/9//X/8f/1//X//f/9//3//f/9//3//f/9/f3P8XlhKek7/Yl9rX2//XlxK2DmXNXUttjV6Tp9v/3//f/97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HGNQJe8ce0rfe/9//3/8e/1//n//f713/3//f997/3+fc5tWECUrDNEc0hzSHLEYsBivFPEcUim2Ndo9G0K4OVQtcy1aSl9r/3/fe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+9c3dKDyGVMf9e/3/fe/17/n//f997/3+/e/9//38ea3IxbBQSKVYxshxxFHAUkBSPFM8YzxwPIRAhrxTyHFYtVSk0KTMltjUZRn9v/3//f997/3//f997/3//f/9//3//f/9//3//f917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9f/5/nW/1PfEcljV/b997/3/ee793/3/ff/9/33+bVs4cczWuGK4Y8SR1Mb9aH2d/c793X2t6TlApqxBRKVIpUylVLdIckRTTHJk1NSm4Of9i/3//f/9//3//f/9/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1//X//fz1n1jnQHPU933v/f/9//3/ff/9//3//f3tSzhyMFO8g/V7/f99//3//f/9//3//f/9//3/fe15reE4XQntOv1YdRlgtsxizGHctVC2TMT5n/3//f/9//3+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n/+f/9//38dX7M1UClyLd9733v/f/9//3//fz9r8SCtGDApuVbfe/9//3/de/5//n//f/9//3/ff99//3//f993n3MfX3xSG0YcRto5FCXPGO8cUCV4Sp9v/3v/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3nv/f/9//3//f/97HWNQJXMtUi3/f/9//3/+e/9/n3PQHDIpUCl/b/9//3/de/5//n/+f/5//3//f/9//3//f/9//3//f/9/33s/Z5tSOUY5QpQtESExJe4YUiW7Ul9v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n//f/9//3//f/97/3v/f5pSdC11MbU1/3vfd9x3/39fa/Ac8CAxKZ9z/3//f/9//3//f/9//3/ef/9//3//f/9//3//e/973nf/e/9//3+eb59v3Fa1MRIhly02JU0IUS14Un9z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+f/9//3/ff/9//3/9e/97/3+cUlMplDFXSt93/3/fd7931TlSKRElf2+/e/9//3//f/9//3//f/9//3//f/9//3//f/9//3//f/5//n/+e/97/3//e59zH1/5PVYpdjHvIKwYUCmZUr93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e99721ZxLS8hWEqfb/9//3sdY+8cMiXWPf9//3v/f/9//3//f/9/3nv/f/9//3//f/9//3//f/9//3/+f/9//n//f/9//3//f997HWN5TlMpljEyJc4YkzE+Y99733ffe/9/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+/c9tWszEwIThCX2f/e79zWUoxJc4YeU6/d/9//3//f/9//3//f/9//3/ff/9//3//f/9//3//f/9//3//f/9//3//f/9//3//f59zP2f5PVMpMiXvHIwQtDVfb/9//3//f/9/33u8d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e/9//3+6Ui8hMCE4Qr93/3+fc3At7hxyLR9nn3f/f/9//X/+f/9//3//f/9//3//f/9//3//f/9//3//f/9//3//f/9//3//f/9//3/fe59z/Vo4RpMxMSXvHM4c9j1fa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97/3//f993ulKzMQ8hdC3/f997HWOSLc4YrxgfZ/9//3/+f/17/3//f/9//3//f/9//3//f/9//3//f/9//3//f/9//3//f/9//3//f/9//3//f19rmlLWOVMt0BzwIO8cWU6/d997v3f/f/9//n/+f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e/97/3//e7pScSkyJVMpP2P/f/5aUikSJRAh3Vr/e/9//n/9f/5//nv/f/9//3//f/9//3//f/9//3//f/9//3//f/9//3//f/9//3/ed75z/3//f593Wk50MRElUy2tGO4cmlL/f/9//3/+f/5//X/+f/9//3//f/9//3//f/9//3/+f/5//X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v/f/9/v3P8XpItci33PX9v33veVlIpMSVSKR1f/3//f/5//n//f/57/3//f/9//3//f/9//3//f/9//3//f/9//3//f/9//3//f/9//3/fe79733//f5933Vq2OXMtMSXOGFEp/l7/f/9//3//f/9//3//f/9//3//f/9//3//f/9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97/3//f/9/PGPzOREhlzEfY59z3VpxKc4YtTX8Xt97/3//f/9//nv+f/5//n//f/9//3//f/9//3//f/9//3/+f/9//n//f/5/3Xvee/9//3//f99733v/f59zWEpSLTElMikRITEl21p/b/9//3//f/9//3/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v/f11n9jm2NREhn3P/e/1akzGtFJMtX2v/f/97/3v/f/9//n//f/9//3//f/9//3//f/9//3//f/9//n//f/9//3//f/9//3//f/9//3//f/9//3//f39vek5SKRElMSUQJfZBX2vf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s9ZzZCci3WOd5a33s/Y5Ix7xgxJR9f/3/fc/9//3//f/5/3nv/f/9/33v/f/9//3//f/9//3//f/5//3//f/9//3//f/9//3//f/9//3//f/9//3/fe19rOEYxJfAgzxzvIBdGf2//f/9//3//f/9//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nm+ZTpMx9z29Uv97P2NzLZUx8Rw5Qv97/3//e/9//3//f/9/33v/f997/3//f/9//3//f/9//3//f/9//3//f/9//3//f/9//3//f/9//3//e/9//3/fe39r9z0SJc4czhwwKTdKf2/fe/9//3//f/9//3/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97/3//f753uFLUObU1vVbfe19rcy3wHM4Yek6/c/9//3/fe997/3//f753/3//f/9//3//f/9//3//f/9//X/+f/5//3//f/9//3//f997/3//f/9733v/f/9//3//fz9n1T1RLe4cagzvIN1an3Pff/9//3//e/9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+e/57/3//fx1j9j11MRpG/3+fc/Y9UikQIfc9339/c/9//3+/d/9//3//f/9//3//f/9//3//f/9//3/+f/1//n//f/9//3//f/9//3//f/9//3//f/5//n/+e/9/33/fe/xekzUQJRElbBBTLZxW33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nv9e/9/33s+Z7c5lzXYPd97n283QjIlzxhzMd9/33//f/9/vnf/f/9//3//f/9//3//f/9//3//f/5//n/+f/9//3//f/9//3//f/9//3//f/5//3/+f/5/3Xf/f997/3/ff7tWUi1zMfAgjBAPIfxe/3//f997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5//n//f/9/X28ZQrY1ECFfa59zOkZ0MRAlDiV/c/9//3//f753/3//f/9//3//f/9//3//f/9//3//f/9//3//f/9//3//f/9//3//f99//3//f/9//n//f/9//3//f997/3/fe3pOECVRKTAlzRiSMfxe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ff/9//3//f/9//3/fe/9/dDHXOVQtnVb/f1hKUi1zMc0c217/f793/3//f/5//n/+f/9//3//f/9//3//f/9//3//f/9//3/+f/9//3//f/9//3//f/9/v3/fe/5//n+7c913/3//f997/39/b1hKUCkwJfAgESXYPT9nv3f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33v/f1tOljV0MTZG/3//YrU1MSkvJXdO/3//f/9//3//f/9//3//f/9//3//f/9//3//f/9//3//f/9//n//f/5//3/ff/9//3//f/9//3/+f/9//3//f/97/3/fe99733tfbxZCMSnwIBElzhxYTj1n/3//f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33/cXtQ9kTUWQn9vX2vXOe8c7BgTPr9z/3//f/9/33v/f/9//3/ff/9//3//f/9//3//f/9//3//f/9//3//f/9//3//f/9//3//f/9//3//f/9//3//f/9//3//f/9/33v8XvQ9DyXvINEc0Rx6Tt93/3//f39vHV+8VjdC/V7/f997/3//f/9//3//f/9//3+/e99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PWc1RlEt1jV/a993OEJxKe0cbymfc/9/33v/f997/3//f997/3//f/9//3//f/9//3//f/9//3//f/9//3//f/9//3//f/9//3//f/9//3//f/9//3//f/9//3//f/9/n3O5VtU9FCWyGPAcUSm5Ul9nmk6ULdc5nE43QnhKTSW4Vt97/3/fe/9//3+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z1neE5SKZMtP2f/fzhCMCFSKQ4hd07/f/9//3/fe/9//3/+f/9//3//f/9//3//f/9//3//f/9//3//f/9//3//f/9//3//f/9//3//f/9//3//f/9//3//f/9//3//f99/f28ZRhEhDyFRKe0Y7xhUKfk52DmcTttWG18rJXRKNEZ9b/9//3//f/9/v3f/f/9/33v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33vfe/9//3/fe9xaDh1QJXpK/3s/ZxEhcy0PIRZC/3+fc/9//3/+f/5//3//f/9//3//f/9//3//f/9//3//f/9//3//f/9//3//f/9//3//f/9//3//f/9//3//f/9//3/fe997/3//f793P2f0PQ4hcy1TJfIcNiV+Tr93f2v6WnRKlU48Z9la11p8b/9//3//f99733v/f/9//n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n29/a7QxMSWVMR9j33v5PY8QVClyLb93/3/+f9x3/n//f/9//3//f/9//3//f/9//3//f/9//3//f/9//3//f/9//3//f/9//3//f/9//3//f/9//3//f/9//3/fe/9//3/fe79z/F6TMfEc9CDUGNIY+T2/d59v33ffdxpjO2eWTvA5Gl//f993/3//f913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993f2+bUnMtUyl8Tl9rn1YTITElcCmeb/9//nv+e/9//3//f/9//3//f/9//3//f/9//3//f/9//3//f/9//3//f/9//3//f/9//3//f/9//3//f/9//3//f/9//3//f/9/33ffd59zGUIUJdQcWCnzHM4YeEr/e/97/3+/dxxfFD7zOdpWn2//e/9//3v/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n//f/9//3//f/9//3//f75z/3/fe/97/VpTKVYtXko/Zx9fUiXtGC8h2lb/d/9//3//f/9//3//f/9//3//f/9//3//f/9//3//f/9//3//f/9//3//f/9//3//f/9//3//f/9//3/ee997/3//f997/3//f/9/v3O/dx9jNSX2IBYhNSkzKTEpeErbWr93Hl84QrQx9jk3Qh1j/3v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97/3//e/9/v3Pfd39vGUJUKdY1/lp/axg+MSFRJZhOn2//f/9//3//f/9//3//f/9//3//f/9//3//f/9//3//f/9//3//f/9//3//f/9//3/+f/9//3/+f/9//3//f997/3/ff957/3//f/97v3d+Tnox1RiSFLIY0ByMEBAlci3fVj9jv1K3NdY19jmaUr9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s9Y5lSky22NZxOf2vcUlEl8BiTLZ9z/3//f/9//3v/f/9//3//f/9//n//f/9//3/+f/9//3//f/9//3//f/9//3//f/9//3/+f/9//3//f/9//3/ff/9/vXf/f/5/33v/e31SkhTVHNUc1Bz0IJAUsRixGLEU0hSYLb9Sn063NZQxWEp/a/9/33vfe/9/33v/f/9//3//f997/3//f/9/33v/f95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5//3//f/9//3//f/9/nm8dXxdCtDG1Nf5aH1/6OVQpcS0VQr9333f/f/9//3//f/9//3//f/9//3//f/9//3//f/9//3//f/9//3//f/9//3//f/9//3//f/9//3//f/9//3//f/5/3Xv/f19r8Bw1KZIU1ByRELMYFSXVINUc9RwWHVgpmS3bOfs5uDVzKbQ1/V6/c/9//3//f/9//3//f/9//3/ff/9//3//f/9//3//f/9//3//f9573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33v/f/5//n/+f/9//3//f/9/XGf0PdU52Dl+Th9jO0asFHApkjGfc/97/3//f/9//3//f/9//3//f/9//3//f/9//3//f/9//3//f/9//3//f/9//3//f/9//3//f/9//3//f/9//3++d/9/FkJLCNAYEyEzJdIcVy0eRnw1Wi04JTYh1BS0FBch3DkdQvo9tjHWORdCP2d/b9taulY+Z9teX2ufc997/3//f79733u+d/9//3//e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+f/9//3//f/97/3//f/9/mlL4Pbg52Dk/Z/9eMCEvIQ4h/V7fd/9//3//f/9//3//f/9//3//f/5//3//f/9//3//f/9//3//f/9//3//f/9//3//f/9//3//f/9//n/ee/9/33swJfAc8RyWMfg9ESE0Kbk1X06cNZktViV4KVgpFiG0FFgpPkb7Pfk5lS0QHe8c7hjuHKwUrBSrFGkQaAwtJfI5uFZcZ/9//3v/f/9//3/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5//n//f/9/33v/f/xe9kE5SrU1vlY/Y7Y1tTUPITZCf2//f/9//3//f/9//3//f/9//3//f/9//3//f/9//3//f/9//3//f/9//3//f/9//3//f/5//3/df95//3//fxAlEiWvFL9aX2u0Md1a1zkTIV5OOkKVLTMhdyl4LTcl1Rj1HJkxuTF3LfIcjgzQFPEcEiHvHNY5ek7dWttaeE7zPdI58jlURthWn2/fe/9733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5//n/+f/9//3//f793/3/fe1dO9j3XORtCn3OdUtY5DyHUOT1n/3//f/9//3//f/9//3//f/9//3//f/9//3//f/9//3//f/9//3//f/9//3//f/9//3/+f/9//3/ff/9/Wk6OFDQpEiH/f/9/33faVlhG3Fp/a/xW9jkRHTUlmjGaLdYYOCVRCJIQFR01IfMYNSG5NZ5SP2efcx9jm1IVPvQ5FD65VtpauFI1QndKPWPfd993/3//f/9/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fe997338cY9c5uTV2Lb9WnVL3PVApDSG5Vn1v/3//f/9//3//f/9//3//f/9//3//f/9//3//f/9//3//f/9//3//f/9//3//f/9//X//f757/39/c1UtFCWQFJ1S33vfd5xvm2v/e/97/3vfc5tONCUUHVkpvTV8Lfcc1hi0ENUYmzF6LRYhdi19Tl9r33ffe997v3O/c5hOVkZWRrlSeE42QjZCuFJca51zv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H2N8Stg5dC1bSv9eek4wJe0cFUJ/b/9//3//f/9//3//f/9//3//f/9//3//f/9//3//f/9//3//f/9//3//f/9//3/de/5//3//f/9/317RHHYxECEeY/9//3v/f/97/3/ec/97/39fa9g5NSUWJVkptRTWHLQQ1hibMZwxWSk3JZgx+j1cSj9n33f/e/97/3//e39ruVJWRjVCd0p2StI5FEK5Vj1nv3f/e/9//3//f/9//3//f/9//3//f/9//3//f/9//3/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fd79z/Fr2OXMp1zmdUh9jlTFSKQ8hHWPfe/9//3//f/9//n/ee/9//3//f99//3//f/9//3//f/9//3/+f/9//3//f/9//3//f/9//3//f3lKcS0vIQ4dHl//e/9733v/f957/3v/f/9//38fZ1QtNSUWJZIU1RgYJRglFyFbLb413zlYKVUltjFZRj9j/3v/e/97/3v/f993nm8ZW1VG1jk6Rtc5cy20NXlOPmP/e/9//3/fe/97/3v/f/9//3//f99/33v/f/9//n/8f/x//H/8f/x//X//f/9//3//f/9//3/9e/9//3//f/9//3//f/9//3//f/9//3/+f/9//3//f/9//3//f/9//3//f/9//3//f/9//n/+f/1//n/+f/9//3//f/9//3//f/9//3//f/9//3//f/9//3//f/9//3//f/9//3//f/5//3/+f/9//3//f/9//3//f/9//3//f/9//3//f/9//3//f/9//3//f/9//3//f/9//3//f/9//3//f/9//3//f/9//3//f/9//3//f/9//38AAP9//3//f/9//3//f/9//3//f/9//3//f/9//3//f/9//3//f/9//3//f/9//3//f/9//3//f/9//3//f/9//3//f/9//3//f/9//3//f/9//3//f/9//3//f/9//3//f/9//3vfdz5jWEaULbY1O0Z/b1QttjUPIVhK33f/f/97/3//f/9//3//f/9//3/ff/9//3//f/9//3//f/9//3//f/9//3//f/9//3//f/9/n3PaVk8pcS2LEH9r33v/f793/3//f95/33/fe99/v3d7ThIlEyHTGNQcmzF7MdccthQZIbwx/Dl3LRIdtTHVNf1a33f/f79z/3//f/9/33f+XnxO1zl0LbU1tTWzMXEteU5/a/9//3//e/9//3/fe/9//3//f/9//3/+f/5//X/9f/1//n/+f/9//3//f/9//3/+f/9//3//f/9//3//f/9//3//f/9//3//f/5//Xv/f/9//3//f/9//3//f/9//3//f/9//3//f/5//n/+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97/39/a5tS1jmVMZUxX2sZQnMt7hyRLX9rv3P/e/9//3//f/9//3//f/9//3//f/9//3//f/9//3//f/9//3//f/9//3//f/9//3//f997V0oNIdQ1igzdVt97/3/+f99//3/ff997/3//f/9/n3NyLa8U0xzUHJs1X0pWJVYlshQWIbsxWSkVIVYpMiHVOdpW33P/e/9//3v/e993/3v/e35rNkJxLXIt1Tm0NVEpkjHbWp9z/3//f/9/3nv/f/9//3//f/9//3//f/9//3//f/9//3//f/9//3//f/9//3//f/5//X/9f/5/3Xv+f/9//3//e/9//3//f/9//3//f/9//3//f/9//3//f/9//3//f/9//3/+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97/3v/e/9//38/ZzhGtTUxJf9eX2tzLQ8hDyGaUt9333v/f/9//3//f/9/3H/+f/1//3//f/9//3//f/9//3//f/9//3//f/9//3//f/9//3/fe9taDiEOIXEtNka+d997/3//f/9//3//f753/3//e/9/9T1tENIcNimZMd9WtzE1ITcl9xw5Jf49eS36OTIhLyH0Oftanm//f/9//3/dd/53/3//f/97X2tZSrQ1ci0wKQ8lcjE3Rj5nv3f/f/9//3//f/9//3//f/9//3//f/9//3//f/9//3//f/9/33v/f/9//n/9f/5//X/+f/5//3//f/9//3//f/9//3/+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1//3//f/9//3//f997f2/9XhdCcy1aRn9vGEJSJe8Y1DUeY/9//3/fe/5//X/8f/x//X/9f/5//3//f/9//3//f/9//3//f/9//3//f/9/33f/f/9/v3dXSpExUCntHFEtn3f/f55z/3//f957/3+dc/9//3//e1dK7hzRHJAUMyHfVt9W2jkVIdUc9hz2HNw9n1LYORAhci30PZhO/3v/e/57/3//f/97/3//f793v3cdYxdGcjEPJRAlESlRLRVGfm//f/9/33v/f/9/v3f/f/9//3//f/9//3//f/9//3//f/9//3//f/9//X/8e/1//n/+f/9//3//f/9/33v/f/5//n//f/5//3/+f/9//3//f/9//3//f/9//3//f/9//3//f/9//3//f/5//3/+f/9//n//f/9//3//f/9//3//f/9//3//f/9//3//f/9//3//f/9//3//f/9//3//f/9//3//f/9//3//f/9//3//f/9//3//f/9//3//f/9//3//f/9//3//f/9//3//f/9//3//f/9//3//fwAA/3//f/9//3//f/9//3//f/9//3//f/9//3//f/9//3//f/9//3//f/9//3//f/9//3//f/9//3//f/9//3//f/9//3//f/9//3//f/9//3//f/9//3//f/9//3//f/9//n/9f/5//3//f997/3//f/9/X2u7UrQx1jX/Wl9nlTHvGHMtu1Kfc/9//3/+f/1//X/8f/5//n//f/9//3//f/9//3//f/9//3//f/9//3//f793/3/fd/9/PmctJXEtMinvILpW/3/ee/57/3+9d/9//3v/f/97/3/8XhAlUinxHG0IlzFfa99ady02KdQcFiUWIZ9W/16VMVEp9D0tJRpfnm//f/9//3v/e/9//3//f/9//3+/d9xeczHwIBElUSmrFC8l21r/f/9/33v/f/9//3//f/9//3//f/9//3/fe/9//3//f/9//3//f957/3//f/9//3//f/9//3//f/9//3//f/5//3/+f/9//n//f/9//3//f/9//3//f/9//3//f/9//3//f/5//3/+f/9//n//f/5//3//f/9//3//f/9//3//f/9//3//f/9//3//f/9//3//f/9//3//f/9//3//f/9//3//f/9//3//f/9//3//f/9//3//f/9//3//f/9//3//f/9//3//f/9//3//f/9//3//f/9/AAD/f/9//3//f/9//3//f/9//3//f/9//3//f/9//3//f/9//3//f/9//3//f/9//3//f/9//3//f/9//3//f/9//3//f/9//3//f/9//3//f/9//3//f/9//3//f/9//3/+f/1/3Hv/f/9//3//e/9/v3f/f79z3FZyKRg+WkZ/bztGMyXOGPU9Xmv/f/9//n/+f/5//n//f/9//3//f/9//3//f/9//3//f/9//3//f/9//3v/f/9//3/fe5939D3wIM8YrBg1Rv97/3+7c/9/3Xf/f/9//3+/d/9/n3NwLdAY0RiOEFQpfE4/Z99alzUVJRUh9CDaPd9e31r2PZMxzRj1Pf1e33f/f/9//3v+e913/3//f/9//3//fx5n90HwHFMpESWtGO0cNkZ/b/9/33v/f/9//3//f/9//3//f/9//3//f/9/33v/f/9//3/fe/9//3//f/9//3//f/9//3//f/9//3/+f/9//n/+f/5//3/+f/9//3//f/9//3//f/9//3//f/5//n/+f/5//X/+f/5//3//f/9//3//f/9//3//f/9//3//f/9//3//f/9//3//f/5//3/+f/9//n//f/9//3//f/9//3//f/9//3//f/9//3//f/9//3//f/9//3//f/9//3//f/9//3//f/9//3//f/9//38AAP9//3//f/9//3//f/9//3//f/9//3//f/9//3//f/9//3//f/9//3//f/9//3//f/9//3//f/9//3//f/9//3//f/9//3//f/9//3//f/9//3//f/9//3//f/9//3//f/5//3//f/9//3//f/9//3//f993/3+/c/1atDH2Odc1H1/fWhk+7xgwJbpW/3//f/9//3//f/9//3//f/9//3//f/9//3//f/9//3//f/9//3//f997/3//f/9//3/fe1lKtDWTMS8lTykaY/9/3nf/f/9//3/fe/9//3/ee/97m1J0Lc4YzhjOGLQxH2MfY99elzFVKfMg0RxcSp9znla3NVQtMin2PV9v/3//f/97/3//f/9//3//f/9//3//f797XE50LTElECXNGC8l0jWfc993/3//f/9//3v/f/9//3//e31vdk6RMS8lUClRLfVBmFJeb997/3//f/9//3//f/9//3//f/9//3//f/5//3/+f/9//3//f/9//3//f/9//3//f/9//3/+f/9//n/+f/5//3//f/9//3//f/9//3//f/9//3//f/9//3//f/9//3//f/9//3/+f/9//n//f/9//3//f/9//3//f/9//3//f/9//3//f/9//3//f/9//3//f/9//3//f/9//3//f/9//3//f/9//3//fwAA/3//f/9//3//f/9//3//f/9//3//f/9//3//f/9//3//f/9//3//f/9//3//f/9//3//f/9//3//f/9//3//f/9//3//f/9//3//f/9//3//f/9//3//f/9//3//f/9//3//f/9//3//f/9//3//f/9//3//e/9/33c+YzZCcim3NT1G/16/UlMl7xz2PZ9z33v/f/9//3//f/5/vHv/f/9//3//f/9//n/+f/9//3//f/9//3//f/9//3//f/9//38+ZxdCci3OGA8hWEr/f/9//3//e997/3//f/9//3/fd39vFkIwJTElzhjOGDlG33ufc1pKcy3QGBIh8yBeTl9vXEr5PZYxzhgYQr9733v/f/9//3v/e/5//n/8f/9//3//f997f29ZSjElzhgxJe4c1Dk9Y/9//3v/e/57/3v/f1xryhhwLa0Y8CAyKRElECVQKYgQyhivNfle/3/fd/9/33vfe/9//3//f/57/3//f/9//n//f/9//3//f/9/33v/f/9//3/ee/9//n//f/1//n//f/9/33v/f/9//3//f/9//n/+f/5//3//f/9//3/ef917/3/+f/5//X//f/5//n/ef/9//3//f95//n/ee/9//3//f/9//3//f/9//3//f/5//n/+e/5//n//f/9//n/de/9//3//f/9/AAD/f/9//3//f/9//3//f/9//3//f/9//3//f/9//3//f/9//3//f/9//3//f/9//3//f/9//3//f/9//3//f/9//3//f/9//3//f/9//3//f/9//3//f/9//3//f/9//3//f/9//3//f/9//3//f/9//3//f/9//3//f993PWOaUpUtVCm4Nf9a/163MTMp8Bz+Xt97/3/fe/9//3/+f/1//3//f/9//3//f/9//3/de/9//3//f/9//3//f/9//3//f/9//3+bVnMx8CBSKZMxf2+fc/9//3//f/97/3//f/9//3//f/xeUSnOGDElzhgxJX9v/3+fc/c98RxWLdIcdjG/Wv9ePEr5QTMpMSX2Pd97n3P/f/9//3/8e/x//Hv+e/9//3+/d99/33u9WjEpECVRKQ4hkC1dZ/9//3//f/9/cC0OIe8grhgzKW0QMinVOR5j2lp3TrhWNEaYUvten3Pfe/9//3//f/9//3//f/9//3//f/57/n//f/9/3Xv/f/9/3nv/f/9//3//f957/3/ee997/3//f/9//3+ed/9//n//f/9//3//f/5//n//f/9//3//f/9//3//f/5//3//f/9//3//f/9//3//f/9//3//f/9//3//f/9//3/+e/57/3//f/9//3//f/5//n//f/9//nv/f/9/3XsAAP9//3//f/9//3//f/9//3//f/9//3//f/9//3//f/9//3//f/9//3//f/9//3//f/9//3//f/9//3//f/9//3//f/9//3//f/9//3//f/9//3//f/9//3//f/9//3//f/9//3//f/9//3//f/9//3//f/9//nv/f/9//3//e993/lr4Pbc1di36Pd9a+z1VKTMl+D2fc/9/33v/f7x3/3//f/9//3//f/9//3//f/9//3//f/9//3//f/9//3//f99/33v/f/9/Pmf3QRIl8SAyJf1ev3ffe/9//3/fe/9/nHP/f953v3fff3pSrRjPHO8czhhaTp9z338fYzElMiXQHBMhGkIfZ/9eGkZTKe8crBTcWv9/33udc/9//3//f/9//3//f/9//3+/d593/39fb7M17RwvJe0ckjH8Xr93v3e1NfAcMym4OV9v33/fe/9//388ZztjPGN3SlhK/V55UphS+16/d997v3ffe/9/33v/e/9//3/+f913/n//f/9//3/fe/9//3/fe/9//3//f/9//3//f99733//f/9//3//f99//3//f/5//n//f7t3/n//f/9/vnffe/9//3/ff/9/33vfe997/3//f99/v3vfe997/3//f/9//3//f/9//3//f/5/3nv/f/5//3/de/9//3/+e917/3/+fwAA/3//f/9//3//f/9//3//f/9//3//f/9//3//f/9//3//f/9//3//f/9//3//f/9//3//f/9//3//f/9//3//f/9//3//f/9//3//f/9//3//f/9//3//f/9//3//f/9//3//f/9//3//f/9//3//f/9//3//f/97/3//f/9//3//f19n9z21MZYtdy2fVp9SlzFUKXMt/V7/f/9//3+8d/9//3//f/9//3/+e/9//3//f/9//3//f/9//3//f/9//3//f/9//3//f593vFZ0MTIpjRT1Pd97/3//e/9//3//f/17/3//f793/3+fd5Q1zxzvHK4YECEfY/9/33tZSpYxEyHQGBMhW0Y/Yx9jOUaTMcwY7Rx4Tv9//3/fd/9//3/+f/57/nv/f/9//3//f997/3+fdzdGUS3vIBEpdDEfYz9r8iB3MW4MflL/f/9/v3P/f/9//3/fe79zn3NYSplW217bXndOmFI9Z997/3//f/9//3//f/9//3//f7xz/3//f/9//3//f997/3+/d99/fm9/c79333vfe/9//3/fe997/3//f/9//3//f/5//3//f/9//3//f/9//3+/e/9//3//f/9//3//f/9/33v/f/9//3/ff/9//3//f/9//3//f/9//3//f/9//3//f/9/vXf/f/9//3//f/9/AAD/f/9//3//f/9//3//f/9//3//f/9//3//f/9//3//f/9//3//f/9//3//f/9//3//f/9//3//f/9//3//f/9//3//f/9//3//f/9//3//f/9//3//f/9//3//f/9//3//f/9//3//f/9//3//f/9//3//f/9//3//f/9//3//f993/3v/f3lKcyn5Pdk5+jnfWrg1dS1SKTdC33v/f/9/33vfe997/3//f/5/3Xv/f/9//3//f/9//3//f/9//3//f/9//3//f/9//3+/dz1n1T2UNdAcdC0fY/9//3v/f/9//3/ee/9//3/ed593/3/+YlMtrxjQHO8ctDWfc79zXEoaPpcxdSkRIVMlGUIfY19rWUZzLRAhMCX+Xv9/33v/f/9//3//f/9//n/9f/9//3//f997339/c1tOEinxINAcNCkcRjUpVy3zIH1S/3//f/9//3//f793/3v/f59vXmt2TtI5NUZXSjZGFUJ4Tr9333vfe/9/33vfd997/3//f/9/33v/f/9//389ZxVGTykuJS4lLynLHAwh8z3aWp9z/3//f/9//3v/f/9//3/+e/9733v/f997v3u/e/9/HWP7Xrpa2lq5VvteX2//f59333v/f/9//3//f997/3//f/9//3//f/9//3/fe99//3//f1pr/3//f957/38AAP9//3//f/9//3//f/9//3//f/9//3//f/9//3//f/9//3//f/9//3//f/9//3//f/9//3//f/9//3//f/9//3//f/9//3//f/9//3//f/9//3//f/9//3//f/9//3//f/9//3//f/9//3//f/9//3//f/9//3//f/9//3//f/9//3//f79z/3+fbxc++DmWMRo+fUo7Rvk9UikwJf1e33v/f/9//3//f/9//3//f/5//3//f/9//3//f/9//3//f/9/3nv/f/9//3//f/9//3//f1lKVC0SJTIl9z1/a/9/v3f/f/9/3Xv/f/9//3/fe/9/n3N7Uo0U8CAQIe4cnFL/e79SO0I6Qtk5VCUzJTMlGkJfaz9nGkKVMa4UdC2/d/9/33/ff/9//3/+f/5//n//f/9//3/ff593/3+/ezlKESURIRMhFCUVJTYpsBg5Rp9z33f/e/9//3//f997/3/fe/9/33uXUpExcC0WQnpOci0WQj9n/3//f/9//3//f/9//3//f/9//3/fe9M5rBgPJa0YzhwwJXExkjGyOZE17RzUPRxjn3P/f/9//3/ee/9//3v/f/9//3/eXpU1jBAPJe0c7RwOIS8lzRyrFGoQ7iBQKfU9WErcWh5jf2+fc99733//f/9//3//f/9//3/ff/9/U0pTSv9//3//fwAA/3//f/9//3//f/9//3//f/9//3//f/9//3//f/9//3//f/9//3//f/9//3//f/9//3//f/9//3//f/9//3//f/9//3//f/9//3//f/9//3//f/9//3//f/9//3//f/9//3//f/9//3//f/9//3//f99//3//f/9//3//f/9//3/9e7x3/3//f/9733e7Tvc5tjGWMRpCXEr4PVQtMiU4Sn5v33v/f/9//3v/f/9//3//f/9//3//f/9//3//f/9//n//f/9/3n/ee/9//3+fc793/38dY7MxzhgxIdg5vlb/f/9/33//f/9//3//f/9//3//f59vX2uTMc8YNSmwFNc1f2s/Yxo+uTXaNXgpmjEWIbIUHEJ/b75S1jVRJYoQkTUcZ/9//3+ed99//3//f917/3//f/9//3//f553/3+fc/5eMymxGJIU9SD0IBIlMCUcX/9//ne8b/9//3//f/9//3vfd/9/v3fcWtQ5Ui1zMbU5cjFxLTZGv3f/f7933nv/f/9//3+/d793rBitGDIptjn3QZQ1MCnUOZlS/V68VrxWu1baWvpefGvfd/9//3v/f/9/21ZSKdAc8iA0KXQtczFSKXIttTVZSlpOWkrVOZQ1UikQJe8cECExJVIt1D1YTvxif3O/d99//3//f997/38SQskcdVL/f99/AAD/f/9//3//f/9//3//f/9//3//f/9//3//f/9//3//f/9//3//f/9//3//f/9//3//f/9//3//f/9//3//f/9//3//f/9//3//f/9//3//f/9//3//f/9//3//f/9//3//f/9//3//f/9//3//f/9//3//f/9//3//f/9//3//f/5//n//f/9//3v/f/9/f2sXPtY1dC3YOb9WfU64NREhUCnaVv9//3//e/9//3/+f/9//n//f/9//3//f/9//3//f95//n//f/9//3//f/9//3//e/9/n3OZTlIp8hzxHLM1X2//f997/3//f/5//3/de/9//3//e793nFbQHPEgrRCtEHxKX2teRtw5P0abMbw1ei30HBQhnlI/Y5tOszHtHO0g9D09Z/9//3//f/9//3/ff/9//3/+f/9//3//f/9/33vfe75auDnSHBQl8iARIcwYd07/e/9//3v/f/57/3//f/9//3//f/9//3+/d9takTEuJZIxkTHtHLQ5Pmf/f99333v/f/9//3/NGDElECGdVv9//3+/d99//3+fcz1n2lbaVvxeHGP6WhtfXWf/f59zeU4PIc8cVClVLa8Y1j39Yv9/33ufd59zn3M/Zx5j/V79Xrxam1YYRrQ1MCXtIO0g7iDuIFEt9T3dXn9z/3/ffz5riRSpFF5r/38AAP9//3//f/9//3//f/9//3//f/9//3//f/9//3//f/9//3//f/9//3//f/9//3//f/9//3//f/9//3//f/9//3//f/9//3//f/9//3//f/9//3//f/9//3//f/9//3//f/9//3//f/9//3//f/9//3//f/9//3//f/9//3//f/9//3//f/9//3//f/9//3//f993HmPVOVIltjV9Tp9SG0I0JVQl1zWfa/97/3//f/17/X/9f/1//n//f/9/33//f/9//3//f/9//3//f/5//3//f/9//3//f793HmMXQnMp8RwSIfY5f2v/f/97/Hf+f/5//n//f/9/33v/fz9rtDkQIfEcjhA0JX9O/14+Qpkt2zkdPhw+mDHyHDMh+T0fY51OUynOGKsUFT7/e793/3/fe/9//3/ff/9//3/be/5//3//f/9//3+fc7xalDHPHPIg8SDwHBdCf2//f/97/3v/f/9/3nv/f/9//3/fe/9//3//fzpnE0JPKTApEiURJVApd0p/b/9//3+/d3lKzRgQIdU533v/f797/3//f/9//3//f3xr2VZ4TrtSnVKdUtc5W0oyJbY18CDPHL1Wf3P/f/9/33v/f/9//3//f/9//3//f797n3d/b19v/F66VvQ91DlyLVIpESUSIdEcsRgUIbg1+T1TKRAhci2/dwAA/3//f/9//3//f/9//3//f/9//3//f/9//3//f/9//3//f/9//3//f/9//3//f/9//3//f/9//3//f/9//3//f/9//3//f/9//3//f/9//3//f/9//3//f/9//3//f/9//3//f/9//3//f/9//3//f/9//3//f/9//3//f/9//3//f/9//3//f/9//3//f/9//3+/d59zek61NbYxtzUbQt9WNiFVJXQpOELfc/9//3//f/5//X/ce/9//3//f/9//3//f/9//3//f/9//n/+f/9//3//f/9//3/fd39r/V7XNXQpMSFxKZhOv3P/f/97/3//f953vXf/f/9/33vfe1pOEiUSITUlEx25MZ9OPULaNTxC31bfVhtCEyHxHDQlPEZ/a1tKMSEwJe0cFkLfe997/3//f997/3//f/9//n//f/9//3//f/9/33tfa7xaMSXPGDIpzhgQJf1e/3/fe753/3//f/9//3//f/9//X/9f/9//3//f793HmMYQhAhtDkOIS8l9T1fZ/97H2OMEO8cjBD2Pf9//3//f/9/3Xv/f/5//3/fd79zP2N7TrY1GkJ9Tm0M8RzwHD9rn3P/f99//3//f/9//3/+f/1//n//f/9//3//f/9//3//f99733s+Z5lOtTV0LTQpNSk2KTcpFSVWKRIhESHvHF9rAAD/f/9//3//f/9//3//f/9//3//f/9//3//f/9//3//f/9//3//f/9//3//f/9//3//f/9//3//f/9//3//f/9//3//f/9//3//f/9//3//f/9//3//f/9//3//f/9//3//f/9//3//f/9//3//f/9//3//f/9//3//f/9//3//f/9//3//f/9//3//f/9//3/fe/9//3vfd9xW1TW1MXQtGz4fXxo+UyUwIdQ1f2v/e997/3//f/9//3//f/5//3//f/9//3//f/9//3//f/9//3//f/97/3//f/9//3//f39rekpSJe8Yzxh0LbxW/3+/d/9//3/+f/5//3/de/9//3+fc9Y5EiFWKfMcsRD8Pdk1uDH5Of9an28/Z/g90BhVKbAUPEY/Z/k9UykPIewcXWf/f/9//3+9d99//3//f/9//3//f/9//3//f/9/33vfe9payhiqFO4cbBCVMT9r33//f/9//3/ee957/nv/f/9//3/fe/9//3//f793Xms2RlEpci1SKY0Q2Dlfax9jFCFVLRAhHl//f/9/23f+f997/3//f/9//3//f51vPGNYRnMtEiGWNXUxbRB8Uj9r/3+/e99//3/ee997/3//f/5//3//f/9//3//f/9//3/fe/9//3//f793P2d8UhpGMynQHNAcECHuHKsUulYAAP9//3//f/9//3//f/9//3//f/9//3//f/9//3//f/9//3//f/9//3//f/9//3//f/9//3//f/9//3//f/9//3//f/9//3//f/9//3//f/9//3//f/9//3//f/9//3//f/9//3//f/9//3//f/9//3//f/9//3//f/9//3//f/9//3//f/9//3//f/9//3//f/9/vnP/f/97/3ufc1hG9Tn3OVMlnU4fX7Y1zhRzLbxW33v/f/9//3//f/9//3/+f/9//n//f/9//3//f/9//3//f/9//3//f/9//3//f/97/3+/cx9jGUJ2LTQlNSkzJf5en3P/f/9//3/+f/9//Xv/f/9//3/+XjMlEyF3LbEQFCFVJZct+Dn/Wr93v3f/XrU1dC1UKdAYXU5fb/hBcS2pFK81W2f/f/9//3//f797/3/+f/9//3//f/9//3//f/973nf/f3ZO7SDPHJAUsBi+Wl9v/3//f/9//3//f/57/3//f/9/33v/f/9//3//f/9/33vcWtU5tjXyINIYmTW6OZgxEyWtFL9333v/f917/3//f/9//3//f/9//3//f59zn3N5TpQ1rhjXPW0UMindXv9//3+/d/9//3//f753/3//f/9//3//f/5//3//f/9//3//f/9//3//f/9//3//f793P2d4TjZGNEa/dwAA/3//f/9//3//f/9//3//f/9//3//f/9//3//f/9//3//f/9//3//f/9//3//f/9//3//f/9//3//f/9//3//f/9//3//f/9//3//f/9//3//f/9//3//f/9//3//f/9//3//f/9//3//f/9//3//f/9//3//f/9//3//f/9//3//f/9//n/+f/5//n/+f/9//nv/f75z/3//f/97/3s+Y9Q11TWULdY1nlJ9TjQlVCm3OR9j/3//f997/3/+f/1//X/+f/1//3//f/9//3//f/9//3//f/9//3//f/5//3//f/9//3vfd3xOEiGwGHYxVC21NR5j/3//e913/n/+f/1/3Xvfe/9/n3PXOdEYVykWITclFSHzHLYx/17fd/9/33v8XnItUy3yIDQpn1a/Wvc9zBipFFVKn3P/f/9//3/+f/x//Xv/f/9//3//f/9//3//f793/3+ZVu8g0SCQGLEctzn/Yv9//3/fe913/3//f/9//3//f/9//3/de/5/3nffe/9/338fY3tOuDlXLTYlFiWRFFUtMSW/d997/3/+f/5//3//f/9//3/fe/97/3//e99733t5Tg8lEinQIGsMcy1fa/9/33v/f/9//3//f/9//3//f/5//n/+f/9/3Xv+f/9//3//f/9//3//f79333v/f/9//3//f/9/AAD/f/9//3//f/9//3//f/9//3//f/9//3//f/9//3//f/9//3//f/9//3//f/9//3//f/9//3//f/9//3//f/9//3//f/9//3//f/9//3//f/9//3//f/9//3//f/9//3//f/9//3//f/9//3//f/9//3//f/9//3//f/9//3//f/9//3//f/5//3/+f/5//n//f/57/3/fd/97/3//e/9733fbVpIt1jUZPtk5Xk6YNTUllzW9Vr9z/3//f/57/Xv+f/1//n/+f/9//3//f/9//3//f/9//3//f/9//3//f993/3//f997/3/fe51WESE0KRIlzxzVOd97/3/ed/57/n/9f/5/3nv/f997nVJWLdQcFyFZLRYl0RwRJZpS/3vfe/9//3vcWrU1EiFVKdEcn1a+Vvc9rBQNIbpW33v/e/9//X/9e/5//3//f/9//3//f/9//3/ff/9/n3eTNRElNSmPFK8Y9j1/b/9//3//f/9//3//f/9//3//f/9//3//f/9//3+/d/9//39/b55S+j3zHFct0hwTJXUxvVbfe/9//n//f/9//3//f/9//3v/e993/3//f/9/X29RLe8gMinOGM0U9j2/d/9/n3O/d/9//3//f/9//3/9f/5//n//f/5//3/+f/9//3//f/9//3//f/9//3//f/97/38AAP9//3//f/9//3//f/9//3//f/9//3//f/9//3//f/9//3//f/9//3//f/9//3//f/9//3//f/9//3//f/9//3//f/9//3//f/9//3//f/9//3//f/9//3//f/9//3//f/9//3//f/9//3//f/9//3//f/9//3//f/9//3//f/9//3//f/9//3/+f/5//n/+f917/3/+e/9//3//e/9/33ffd/9/v3P2PVMpuDU2KT5Kn1Z3La8UtTUdX/97/3v/f/5//n/+f/9//3//f/9//3//f/9//3//f/5//n/+f/9//3//f/9//3//f/9/v3dfb1pOESEzKVQtbBAXQv9//3/fe/1//n/+f/17/3//e19r+kE2KZMU1Rz0IPMgMinUOb93/3//f793n3O8VjIlVC2xFJk1f1KfUpY1rRRQKRxfn3P/f/9//3//f/9//3//f/9//3//f/9/n3e/e/9/HWcRJXUtEiVtEK4YWUqfc/9//3//f/9//3//f/9/33/fe/5/3Xv/f/9/nHP/f/9/n3Nfb3xOVCnSHFct8yDTHPlBn3P/f/9//3/fe/9//3//f/9//3+fc/9/33/ff15vNkYxJVMpMSXvHFAl+1r/f/9//3//f/9//3/+f/5//X//f917/n/+f/9//n/+f/5//n/ce917/X//f/9//3//fwAA/3//f/9//3//f/9//3//f/9//3//f/9//3//f/9//3//f/9//3//f/9//3//f/9//3//f/9//3//f/9//3//f/9//3//f/9//3//f/9//3//f/9//3//f/9//3//f/9//3//f/9//3//f/9//3//f/9//3//f/9//3//f/9//3//f/9//3//f/9//3//f/5//3/9e/9//3//f/57/3//f/9//3/fe/9/P2eVMVYt2j3bPT1KG0IyIVIpuk7fc/97/3//f/9//3//f/9//3//f/9//3//f/9//3//f/9//3//f/9//3//f/9//3//f/9//3tfa7U58Bx1MRIhMyW9Vv9//3//f917/n//f/9//3/fe55WmDU2KTcpFSXzHM8Y9T2/d997/3v/f997v3d7Tpc1Vin0IFctn1J9TnMprRS1Of5i/3//f/97/3//f/9//3//f/9/v3v/f/9//3//f793F0IyJRIl8iBuEDMpm1Lfe/9//3//f/9//3//f/9//3//f/9//n//f/9/vnf/f/9//3v/Yn1SlzGxGNIc8iC0Odte/3//f/9//3//f/9//3v/f/9//3//f/9//3/fe59v/1p7Thc+sjFOJTVGn3P/f/97/3//f/9//n//f/9//3//f/9//n/+f/5//n/+f/5//n//f/5//n//f/9/AAD/f/9//3//f/9//3//f/9//3//f/9//3//f/9//3//f/9//3//f/9//3//f/9//3//f/9//3//f/9//3//f/9//3//f/9//3//f/9//3//f/9//3//f/9//3//f/9//3//f/9//3//f/9//3//f/9//3//f/9//3//f/9//3//f/9//3//f/9//3//f/9//3/+f/5//nv/f/9//3//f/9//3//f/9//3/fe19rWkq2Ndg5lzEbQn1OtzUyIZQp/lr/f/97/3//f/9//3v/f/9//n//f/5//3//f/9//3/ff/9//3//f/9//3//f/9//3//f/9//3sdY9Y5EyX0IDYpEyWdVt9//3/ee/57/n//f997/38/axlGNSnUHLUcFyWQFDMpm1Lfe/9//3vfe997/V6cUlQp8yAUIXctPUZeThYl0xyWNb93/3//f/57/n/+f/9//3//f/9//3/ef/9//3/fd3hOUinzIPQgtByzHDUp316fd/9//3//f/9//3//f/9//3//f/5//n/+f/9//3v/f993v3MfY3pOci3vHPEk0CC1OX9v/3//f/17/n/+f/9/vXf/f99/33//f99/33f/d19nu1JXRndK0jksJVxn/3//f753/3//f/9//3//f/9//3//f/5//3/+f/5//n/+f/5//3//f/9//38AAP9//3//f/9//3//f/9//3//f/9//3//f/9//3//f/9//3//f/9//3//f/9//3//f/9//3//f/9//3//f/9//3//f/9//3//f/9//3//f/9//3//f/9//3//f/9//3//f/9//3//f/9//3//f/9//3//f/9//3//f/9//3//f/9//3//f/9//3//f/9//3//f/9//3//f/9//3//f/9//3//f/9//3//f/9/33ufbz9jkzGVMfg9O0K/Ul1GVSURHRdCf2//f997/3//f/9//n/+f/5//n/+f/9//3//f/9//3/+f/9//3//f/9//3/+f/5//n//f/97v3f/Wtk58xw1KbEcVDH+Yv9//3//f917/3//f/9//398TncxWS3WIFkt0xyPEDEl3Fr/f/9//3v/f59vP2c6RpYxNCXSGDcpH0b/QdMcjhCaUr93/3v/f/9/3Xv/f/9//3//f/9//n//f913/3/cWlQt9SQXKfck9yTUIFQt/2L/f/9//3v/e/9//3//f/9//3/+f/9//3//f/9//3//f/9/v3NdZ/xaMy0UKdAg7yR4Ur93/3//f/x3/n//f/9//3//f/9//3//f/97/3scX3dKNEJ2SrdSEj59b/9//3//f/9/33//f/9//3//f/9//3//f/9//n//f/9//3//f/9//3//fwAA/3//f/9//3//f/9//3//f/9//3//f/9//3//f/9//3//f/9//3//f/9//3//f/9//3//f/9//3//f/9//3//f/9//3//f/9//3//f/9//3//f/9//3//f/9//3//f/9//3//f/9//3//f/9//3//f/9//3//f/9//3//f/9//3//f/9//3//f/9//3//f/9//3//f/9//3//f/9//3//f/9//3//f/9//3//f/9//39fa3hK1jl0LXUtXUY+RpgxEiFSKf5e/3+/c/97/3/9e/5//n/+f/9//3//f/9//3//f/9//3//f/9//3//f/9//3//f/9//3//f/97X2fdWs8YNC0UKdEcVTH/Yt9//3++d/9/3Hf/e/9/X2uWMfQg9SDUHBYlFSVuEHQtH2P/e79z/3v/f993/Vp7TpUxdi02JRUlHkbaPbAYESU/Z793/3//f/5//n/+f/9//3//f/9//3/fd/9/X2t0LdIc1BwYKZs11ByPFLU1f2//f9933nf/f/9//3/+f/5//n//f/9//3//f/9//3//f/9//3+fd9c97yAxKc4gLyVWSp5v/3/9e9x3/3//f/9//3//f993/3v/f/9/v3M7Y/laOmOdc/9//3//f99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33sdX/Y91zm4Nbk1f06fUlQprhT2Od97/3//f/9//3//f/9//3//f/9//3//f/9//3//f/9//3//f/9//3/+e/9//3//f/9//3//f/9/33tZSlQtVi1YMRUpdjE4Sv9//3//f/9//3v/e19nGT6XMTcp9SD1IDcp9Bw0Jfg9v3f/f993/3//f79zX2c4RjIlNCU0JVYt/EHzINEcGEJfa997/3//f/9//X/+f/9//3//f/9/v3f/f793tDXQHJAUNynbPZg18RytFDZC33f/f/9//3/dd957/3//f/9//3//f/9//3//f/9//3//f997/38/a3ItzhzNGO0cDR1VRv97/3/ee/9//3vee/9//3//d997/3//f/9/33vfd/9//3//f997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+f/9//3+/d/9//3+bUvc9dS1VKbg1H19cShAdUSV4Sl1n/3//e/9//3//f/9//3//f/9//3//f/9//3//f/9//3//f/9//3//f/9//3/+f/x//Hv/e/97X2s6ShQp0yAUKXY1jBT0PV1r/3//e/9//3u/b5tOdCk0IXgt9hz2HDglFSHRGL1Wn3P/f/97/3v/f/9/n29XRjAhUyUUIVgtNykVJfIg/l7fe997/3//f/5//nvff/9/33v/f957/3//f3dOOEaUMRIhlzE7Rvk58BisEJdOfWv/f/9//3//f/9//3//f/9//3//f/9//3//f/9//3+/d99733vaWjZCkjHuGM4YMSWbUt97/3//f/1//X/+f/9//nv/e/97/3//f/9/vnf/f/9//3//f/9/33v/f/9//3//f/9//3//f/9//3//f/9//3//f/9//3//fwAA/3//f/9//3//f/9//3//f/9//3//f/9//3//f/9//3//f/9//3//f/9//3//f/9//3//f/9//3//f/9//3//f/9//3//f/9//3//f/9//3//f/9//3//f/9//3//f/9//3//f/9//3//f/9//3//f/9//3//f/9//3//f/9//3//f/9//3//f/9//3//f/9//3//f/9//3//f/9//3//f/9//3//f/9//3/+f/9//n//f/9//3+/d997X2sXQrU1+Tm3MRo+fEr3ORAhszHbWv97/3//f/9//3//f/9//3//f/9//3//f/9//3//f/9//3//f/9/33v+f/5//X/9f/9//3//f/9/n3N8UpU10CBULVIp7hxxLT5j33ffc/97/3tfZxk+Ex02ITglOCk4KXgtkBSVMf5e/3//f51z/3v/f/97n2u8UlMl8xwVIXgt2j1uENY9/3//f997/3//f/9/nnf/f/9//3//f957/38bX9taOEIyIbcxf049QnYpMSWSMZlSv3P/f/9/33/ff/9//3//f/9//3//f/9//3//f/9//3//e/9/33ceX71S2DkRIa0U1Dk8Z/9//Hv9f/1//3//f/9//3//f/9//3//f/9//3//f/9/33v/f/9//3//f/9//3//f/9//3//f/9//3//f/9//3//f/9/AAD/f/9//3//f/9//3//f/9//3//f/9//3//f/9//3//f/9//3//f/9//3//f/9//3//f/9//3//f/9//3//f/9//3//f/9//3//f/9//3//f/9//3//f/9//3//f/9//3//f/9//3//f/9//3//f/9//3//f/9//3//f/9//3//f/5//n/+f/9//3//f/9//3//f/9//3//f/9//3//f/9//3//f/9//3/+f/9//n/+f/5/3Xv/f/9//3//f59z3Fq1Mfk5li23MX1KfEp0LTAhm1I+Z793/3//f/9//n/+f/5//n//f/9//3//f/9//3++d/9//3//f/9//3//f/9//3//e913/3//f/9/fXM9Z1Et8SBWLXcxsBQyIZxOn2v/d/93v2+8TjEhEh1XKVcpNyk3KRQljxSUMb93/3//f99z/3v/d99zX2N6SjIl8hzyHBxGMyXwIP5i/3+ec/9/nHf/f/9/3nv/f/9//3//e/9/33Ofaz9jOT4SGbIQHkLdORclsRh1Mdxa/3//f/9//3//f/9//3//f/9//3//f/1//n//f/97n2/fd997n28/Z91aNkKQLakUfW//f713/3//f/5//n/+f/9//3//f9573nv+f/9//3//f/9//3//f/9//3//f/9//3//f/9//3//f/9//3//f/9//38AAP9//3//f/9//3//f/9//3//f/9//3//f/9//3//f/9//3//f/9//3//f/9//3//f/9//3//f/9//3//f/9//3//f/9//3//f/9//3//f/9//3//f/9//3//f/9//3//f/9//3//f/9//3//f/9//3//f/9//3//f/9//3//f/9//3/+f/9//3//f/9//3//f/9//3//f/9//3//f/9//3//f/9//3//f/9//3//f/9//n/+f/9//3//f/9//3//f79z9zm1Mdc1ljEbPr9WO0LwHNY1HV+/c/9//3//f/5//n/+f/9//3//f/9//3//f/9//n//f/5//3//f/9//3//e/9//3/9f/x//X//f/9//38/axpCNSlVLVQpUiVRJXtKX2P/e99znE50KTQhNSW/Vv1BNiVWLTMp7hxXSn9r/3v/d/9//3f/f/97f2s3QjEl8BxUKTQpESVZSt9733//f917/3//f/9//3//f/9//nv/e/9/v29/a/9auDEVHRghnTW7OfIc7xwVQn5z/3//f/9//3//f/9//3//f/9//n/9f/9//3//f/9//3v/e59zPGPZWtla0DWeb/9//3//f/5//3//f/9//3//f/9//3//f/9//3/+f/5//3/+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v/fx1f9jmVMdk5+z0+Rrs1mDHxGHMp33P/e99v/3//f/9/33v/f/9//3/ff/9//n/9f/x//n/+f/9//3//f/9//3/+f/5//n//f/9//3//e/9//39/b3hKszVwKZMtVSk1JXctv1Jfa/9e2jlVJRMhXEYfXxk+UiWUKTEhMSE2Qj5j/3v/f/97/3//e/93fGvzOe4c0BwTJfIgdC2/d/9//3/ff99//3//f3xv/3//f/9//3v/f/9//3/cWrU1uDHaNRs+W0a1Me4YcCn6Wv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e/97/3/fe/5eljFWKds5/T38ORw+dSlzJZpK/3ffc/9//3//f/9//3//f/9//3//f/1//X/9f/9//3//f/9//3//f/9//3//f/9//3//f/9//3vfe/9//3/fe/pa9D3wHHctlzHSGBQh2zlfSvw9ViXyGFtCf2c/X7UtlSmUKfc9kzH3PT9j/3//f/9//3//e993/V6VMTQpNSXzIBEhHWf/f/9//3//f/9//3/ee/9//3//f/9//3//f997XmcfXz9fP2MfW/5aOEJxKewcf2/fd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Xv+e/9//3tfa1pKtjV2Lfo5uDG5NXYpEhlTIR9b33vfe997/3//f/9/33v/f/9//3//f/9//3//f/9//3//f/9//3//f/9//3//f/9//3//f/9//3//f/9//3//fzxjFUIvJVIlVik2JfYcGCH3HHkpFB07Pl9j33M/X/U11jW2NTIl8SDXOV9r/3vfd/97/3//e59ve0o0KdQc8yAOJRtn33v/f/9/v3f/f/9//3//f/5//3//f/9//3//f/93n2+8UlhCulI9Y7lSNUIaX793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9f/9//nved/9//38eY/c9tTF1LZcxNSFXKVcpEyHVOT1n/3//f953/3//f/9//3//f/9//3//f/9//3/+f/9//3//f/9//3//f/9//3//f/9//3//f/9//3//f/9//3//f79z21bXORMh9iA5Kfcc9hz0HNk1UyU/X/97n28/Y/g9dC2WMVQp0BjYOV9r/3vfe993/3//fz9jXUoSIe0ciBCYUp9z/3//f/9//3//f/9//n/+f/9//3//f/9//3//e/93HV+YTlZG2Vp+b51v/3v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9f/x//X/+f/17/nv/f/9/33eaUlIpVCkTIXkxejG6NTQllTFZRl5r/3v/f/9//3//e/9//3v/f/9//3//f/9//3//f/9//3//f/9//3//f/9//3//f/9//3//f/9/3nvdd/9//3//e993n3N9UnUt8xwUIfMcdikSHXUtGT7/e993/39fZ7U1EiGYMXgtsRSVLX9r/3v/f91z33ffd/1a1DnsGKsULyVfa/9/33v/f/9//3/9e/9//3//f/9//3//e993n3P/e/9//3/fd/9//3//f/9//3//f/5//n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3Xvce/5//3/+f/5/3nf/f59zPmd6TlQp2TkdRjYleTF4LTQlUiV4Tr9z/398a/9//3//f/9//3//f/9//3//f/9//3//f/9//3//f/9//3//f/9//3//f/9//3//f/9/3nvfd/9//3//e99333seY3MtljF2LXctNSU1JZYtP2dfZ993/3s/Z9g5dy3ZOb5SkzGNKRdb/3//f/97/3tfZ7xSky3NGA4hNkb/f/97/3//f/9//3//f/9//3//f/9//3//f/9//3//f/9//3//f/9//3//f/9//n/+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33//f/9//3/ee/5//n//f/57/3/fe793v3d6TlIpuDmaNXotWClXLTQllC1YRl1nvnP/f/9//3//e/9//3//f/9//3//f/9//3//f/9//3/ef/5/3n//f/9//3//f/9//3//f/9//3//f/9//n//f/9/XWfVObc1HUbbObMUFSHSGLc1ekoeX79z/38/YxY+szE9Y51rc0YQOhlbfmu/c19n/3v/WtY1zhjMFDZC/3v/e/9//3//f/57/3//f/9/3nv/f/5//n//f/9//3/+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ff/9//3//f/9//3/+f/9/33v/f/9/n3P1PXYtmTHcObs1eS1WKVUpcy37Wn1r/3//f/9//3//f/9//3//f/9//3//f/9//3//f/9//3//f/9//3//f/9//3//f/9//3//f/9//X/9f/1//Xv/fxZC+D37PV9vPkb0HBQhEyF0LbQxszGyMZlOn2+fb9xWPV+fb79vl0oTOl9nv3M/Yz9jP2MZQhAd7hw9Y/9//3//f/9//3//f/9//3//f/9//3//f/9//n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f2s5QjQldy28Nbw1WSlXKRMhtTX9Xr93/3//e/9//3/+f/9//3//f/5//3/+f/5//n//f/9//3//f/9//3//f/9//3//f/9//3//f/1//n//f/9/vFa2NfpBf2//ez9ntjVTJdAYVCn4PTlCtTV0LZQtnVK/Vv9ef2tfZxxfHV//Xp5O31q/UltK9zkPIdM1/3//f/9//3//f/9//3//f/9//3/+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/n//e79zP2NbSrk1WClaLXsxejE2KTMlcy38Wv97/3//e/9//3/+f917/n/+f/9//3//f/9//3//f/9//3//f/9//3//f/9//3//f/9//3//f/9//38/Z3Qttjlfa/9/33efc5xOVCkTIbg1tzX3OZxS3lqVMXUtdS24NTpG9z2TLXQp2DlcShpCnVJaRrQ1/Fr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f/5//n//f/9//3//f/9//3//f/9//3//f/5//n//f/9//3v/e/9/f2s6RlUpNylZLVktFiVXLZYx9z26Vv9/v3f/f/9//3//f/9//nv+f/9//3//f/9//3//f/9//3/9f/5//3//f/9//3//f/9//3//f997VC2UMT5j/3v/f/97v3O/WnYx8yB8Tl9nl06WTrhSX2e8Urg5Vi0TIZ5SGUIRIVIl1zn3PRhCWUq/d/97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X/+f/5//3//f/9//3//f/9//3//f/9//3//f/9//3//f/9/33f/f/9/H2PXOTQl/D2aNTcpVSm3NZQx1DUdY15r33f/e/9//3v/f/9//3//f/9//3//f/9//3//f/5//n//f/9//3//f/9//3//f997/39ULdY5/F7/f/13/3/fe/9//2IzKTEp/F7fd913vXPfd59v339fb1xK31ofY3lOWUowJc0YOEa/d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+f/1//n//f/9//3//f/9//3//f/9//3//f/9//3//f997vXP/f/5//3/fd/97P2ecUjMlVimYMZgxEyG3NTEh1TmbUn9v/3//f/9733v/f/9//3//f/9//3//f/9//n//f/9//3//f/9//X/+f/57/3/eXrc1tjVfa/97/Xv7d/5//3/fex5jUSkOJRxj/3//f997/3/fe/9//39/b/9/n3OyNWgMkTGfc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753/3//f/9//X/+f/9//3v/f/9/P2c5Qrc1tzWXLXYtlzE0JTMllTF7Tl9n33v/f997/3//f/9//3//f/9//3//f/9//3//f/9//3/+f/1//3//f/g9+kGWMb93/3/9f/t7/H/+f997/39fb7Q5zBhfa/9//3//f/9//3//f/9733vfe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95//3//f75333v/f/53/3f/f/9/n296SrQxVCWaMVktFSE1JZcxGkJ7TrtWHWOfc/97/3//e/9//n/+f/5//3//f/9//3//f/5//n+9dxxjtjX7PRtG/3v/d/5//3/+f/5//3/fe997/2LWPTIpP2v/f/9//3/9e5pz/3/+f/9//3//f51z/3//f997/3//f/5//3/+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/f/9//3//f/9//3//f/9//3//f/9//3//f/9//3/+e/9//3f/f/97/3s/Y7cxuDG4NXYtNCUSIVQpdC18Th9jv3f/e/9//3//f/9//n//f/9//3//f/9//3//fxlfsjH4Qbc1X2v/e/9//n/+e/9//3/+f/9//3+/d71aUi32Qb97/3//f/9//n/+f917/3/+f957/3//f957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ueb7hSszUyJTQpNik3KdQcNyl3Mfk9m1I/Z79z/3//e91z/3u/c/97/3t/b3dK0zn1PVhG/V6fc/9//3/+f/5//n/+f/9//3//f997n3PbWpAxl1L/f/9//3+9d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39+a/1eOkqXMdMcFiUWITYpEyHxHJUxm1L8Vjtf+VZ9Z11jmE4VPtQ19Dl4Tttaf2//e/9//3//f/5//3/9f/9//n//f/9//3//f11r2VoTQt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997/3//f/9/33v/f793n3N6TtY5zhiuFBEhESF0Lb5S3lacTntKWkZYQt1W/Fr7Wjxjn3P/e/9//nv+e/5//3/+f/9//3//f/9/33vfe/97XWddaxNCfm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e/9//3/fd5pSMSXxIFQp0RiYMfs9P2f/Wn9vf2vfd79z33ffe/9//3//f/9//3//f917/3//f/9//3//f/9//39ea5dOXGc8Z/9/33v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/e99/33//f/9//3/9f/1/3Hf/f/9/33ufc3tOdC2YNZkxFiGZNfo9H18fX39r/3v/f/9//3v/f/9//3//f/9//3//f/9/v3ffe/9//3v/e15nEz6fc55z/3//f997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9f/1//H/9f/1//3/fe/9//3+fd9c5di01JVUpdS22Nfc9OUYeY79333v/f/9//3//e/9//3//f/9//3//e/9//3/fd/97+1rzORtj/3v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vnvff/9//3/+f/5//X/9f/5//3//f/9//3//f997/3+fc/xa1DkPIRAhkzFSKZQxOUbdWl9v/3/ff99/v3ffe793n3P/e59vXWeYTgsdbyk0QjVCGl//f993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/9//3//f/9/vnP/exxj/F5QKQ8hUi1SLVItkzXVPVhO215/c997v3c8Z/9/v3Ofb7hSLSETPhM+dkr/f/93/3//f/97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/3//f/9//3//f/9//3//f/9//3/+f/5//n/+f/57/3//f997P2vdXrU5MSkxKRdGN0rTPdM9d1LyPbhSPGNdZ9lWdko1QnZK2Vaea/97/3/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/9//3//f/9//n//f/5//3//f/9//3//f793/3+/e/xi9D3TOXhOHWc9Z3ZOEj7SOTRGPGO/c993nmu/c/97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/9//3//f593n3debzxnXWt9a11rfW9+b993/3//f/97/3//f/9//3v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3Hv+f/9//3+/e997/3//f/9//3//f/9//3v/e/97/3v/e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3//f/9//3//f/9//3//f/9//3//f/9//3/+f/5//X/9f/1//3//f/9/33//f/9//3/fe/97/3//f/9//3//e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n/9e/5//3//f/9//3//f/9//3//f/97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97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1//3//f/9//3//f/9//3//f/9//3/+f/9//3/+f/9//3//f/9//3//f/9//3//f/9//3//f/9//3//f/5//3//f/9//3//f/9//3//f/9//3//f/9//3//f/9//3//f/9//3//f/9//3//f/9//3//f/9//3//f/9//3//f/9//3//f/9//3//f/9//3//f/9//3//f/9//3//f/9//3//f/9//3//f/9//3//f/9//3//f/9//3//f/9//3//f/9//3//f/9//3//f/9//3//f/9//3//f/9//38AAEYAAAAUAAAACAAAAEdESUMDAAAAIgAAAAwAAAD/////IgAAAAwAAAD/////JQAAAAwAAAANAACAKAAAAAwAAAAEAAAAIgAAAAwAAAD/////IgAAAAwAAAD+////JwAAABgAAAAEAAAAAAAAAP///wAAAAAAJQAAAAwAAAAEAAAATAAAAGQAAAAAAAAAUAAAAP8AAAB8AAAAAAAAAFAAAAAAAQAALQAAACEA8AAAAAAAAAAAAAAAgD8AAAAAAAAAAAAAgD8AAAAAAAAAAAAAAAAAAAAAAAAAAAAAAAAAAAAAAAAAACUAAAAMAAAAAAAAgCgAAAAMAAAABAAAACcAAAAYAAAABAAAAAAAAAD///8AAAAAACUAAAAMAAAABAAAAEwAAABkAAAACQAAAFAAAAD2AAAAXAAAAAkAAABQAAAA7gAAAA0AAAAhAPAAAAAAAAAAAAAAAIA/AAAAAAAAAAAAAIA/AAAAAAAAAAAAAAAAAAAAAAAAAAAAAAAAAAAAAAAAAAAlAAAADAAAAAAAAIAoAAAADAAAAAQAAAAnAAAAGAAAAAQAAAAAAAAA////AAAAAAAlAAAADAAAAAQAAABMAAAAZAAAAAkAAABgAAAA9gAAAGwAAAAJAAAAYAAAAO4AAAANAAAAIQDwAAAAAAAAAAAAAACAPwAAAAAAAAAAAACAPwAAAAAAAAAAAAAAAAAAAAAAAAAAAAAAAAAAAAAAAAAAJQAAAAwAAAAAAACAKAAAAAwAAAAEAAAAJwAAABgAAAAEAAAAAAAAAP///wAAAAAAJQAAAAwAAAAEAAAATAAAAGQAAAAJAAAAcAAAANMAAAB8AAAACQAAAHAAAADLAAAADQAAACEA8AAAAAAAAAAAAAAAgD8AAAAAAAAAAAAAgD8AAAAAAAAAAAAAAAAAAAAAAAAAAAAAAAAAAAAAAAAAACUAAAAMAAAAAAAAgCgAAAAMAAAABAAAACUAAAAMAAAAAQAAABgAAAAMAAAAAAAAAhIAAAAMAAAAAQAAABYAAAAMAAAAAAAAAFQAAAAkAQAACgAAAHAAAADSAAAAfAAAAAEAAABVldtBX0LbQQoAAABwAAAAJAAAAEwAAAAEAAAACQAAAHAAAADUAAAAfQAAAJQAAABTAGkAZwBuAGUAZAAgAGIAeQA6ACAATwBTAEkAUABZAEEATgAgAEkAUwBLAFUASABJACAANQA3ADAAMQA4ADkAMAA3ADYANwAGAAAAAwAAAAcAAAAHAAAABgAAAAcAAAADAAAABwAAAAUAAAADAAAAAwAAAAkAAAAGAAAAAwAAAAYAAAAFAAAABwAAAAgAAAADAAAAAwAAAAYAAAAGAAAACAAAAAgAAAADAAAAAwAAAAYAAAAGAAAABgAAAAYAAAAGAAAABgAAAAYAAAAGAAAABgAAAAYAAAAWAAAADAAAAAAAAAAlAAAADAAAAAIAAAAOAAAAFAAAAAAAAAAQAAAAFAAAAA==</Object>
  <Object Id="idInvalidSigLnImg">AQAAAGwAAAAAAAAAAAAAAP8AAAB/AAAAAAAAAAAAAABzGwAAtQ0AACBFTUYAAAEATAIBAMEAAAAFAAAAAAAAAAAAAAAAAAAAgAcAADgEAAAPAgAAKAEAAAAAAAAAAAAAAAAAAJgKCABAhAQACgAAABAAAAAAAAAAAAAAAEsAAAAQAAAAAAAAAAUAAAAeAAAAGAAAAAAAAAAAAAAAAAEAAIAAAAAnAAAAGAAAAAEAAAAAAAAAAAAA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8PDwAAAAAAAlAAAADAAAAAEAAABMAAAAZAAAAAAAAAAAAAAA/wAAAH8AAAAAAAAAAAAAAAABAACAAAAAIQDwAAAAAAAAAAAAAACAPwAAAAAAAAAAAACAPwAAAAAAAAAAAAAAAAAAAAAAAAAAAAAAAAAAAAAAAAAAJQAAAAwAAAAAAACAKAAAAAwAAAABAAAAJwAAABgAAAABAAAAAAAAAPDw8A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////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///8AAAAAACUAAAAMAAAAAQAAAEwAAABkAAAAAAAAAAMAAAD/AAAAEgAAAAAAAAADAAAAAAEAABAAAAAhAPAAAAAAAAAAAAAAAIA/AAAAAAAAAAAAAIA/AAAAAAAAAAAAAAAAAAAAAAAAAAAAAAAAAAAAAAAAAAAlAAAADAAAAAAAAIAoAAAADAAAAAEAAAAnAAAAGAAAAAEAAAAAAAAA////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/HMVPSGy5uFiE4GypVJ0KnHjN9AAABAAAAAACcz+7S6ffb7fnC0t1haH0hMm8aLXIuT8ggOIwoRKslP58cK08AAAEAAAAAAMHg9P///////////+bm5k9SXjw/SzBRzTFU0y1NwSAyVzFGXwEBAgAACA8mnM/u69/SvI9jt4tgjIR9FBosDBEjMVTUMlXWMVPRKUSeDxk4AAAAAAAAAADT6ff///////+Tk5MjK0krSbkvUcsuT8YVJFoTIFIrSbgtTcEQHEcAAAAAAJzP7vT6/bTa8kRleixHhy1Nwi5PxiQtTnBwcJKSki81SRwtZAgOIwAAAAAAweD02+35gsLqZ5q6Jz1jNEJyOUZ4qamp+/v7////wdPeVnCJAQECAAAAAACv1/Ho8/ubzu6CwuqMudS3u769vb3////////////L5fZymsABAgMAAAAAAK/X8fz9/uLx+snk9uTy+vz9/v///////////////8vl9nKawAECAwAAAAAAotHvtdryxOL1xOL1tdry0+r32+350+r3tdryxOL1pdPvc5rAAQIDAAAAAABpj7ZnjrZqj7Zqj7ZnjrZtkbdukrdtkbdnjrZqj7ZojrZ3rdUCAwQAAAAAAAAAAAAAAAAAAAAAAAAAAAAAAAAAAAAAAAAAAAAAAAAAAAAAAAAAAAAAJwAAABgAAAABAAAAAAAAAP///wAAAAAAJQAAAAwAAAABAAAATAAAAGQAAAAiAAAABAAAAHkAAAAQAAAAIgAAAAQAAABYAAAADQAAACEA8AAAAAAAAAAAAAAAgD8AAAAAAAAAAAAAgD8AAAAAAAAAAAAAAAAAAAAAAAAAAAAAAAAAAAAAAAAAACUAAAAMAAAAAAAAgCgAAAAMAAAAAQAAAFIAAABwAQAAAQAAAPX///8AAAAAAAAAAAAAAACQAQAAAAAAAQAAAABzAGUAZwBvAGUAIAB1AGkAAAAAAAAAAAAAAAAAAAAAAAAAAAAAAAAAAAAAAAAAAAAAAAAAAAAAAAAAAAAAAAAAAABtbmDUbQAul8txkMmWAPAMpAKfl8txAQAAAAAAAAAQAA0EAAAAAAEAAACQyZYA3MmWABAADQQAAAAAGqAmSGzJlgCQKMpxkMmWAPQMpAIAAAAAAABLdZh4bW7QyZYAiwGjAgUAAAAAAAAAAAAAAA7Y7k8AAAAAUMuWAAnxCHYAAAAAAAAAAAAAAAAAAAAAAAAAANzJlgAAAAAAGBCjAgUAAAARkNXd7MmWAL2VzHUAAEt14MmWAAAAAADoyZYAAAAAAAAAAACxn8t1AAAAAAkAAAAAy5YAAMuWAAACAAD8////AQAAAAAAAAAAAAAAAAAAAAAAAAAAAAAA+DKsB2R2AAgAAAAAJQAAAAwAAAABAAAAGAAAAAwAAAD/AAACEgAAAAwAAAABAAAAHgAAABgAAAAiAAAABAAAAHoAAAARAAAAJQAAAAwAAAABAAAAVAAAALQAAAAjAAAABAAAAHgAAAAQAAAAAQAAAFWV20FfQttBIwAAAAQAAAARAAAATAAAAAAAAAAAAAAAAAAAAP//////////cAAAAEkAbgB2AGEAbABpAGQAIABzAGkAZwBuAGEAdAB1AHIAZQAAAAMAAAAHAAAABQAAAAYAAAADAAAAAwAAAAcAAAADAAAABQAAAAMAAAAHAAAABwAAAAYAAAAEAAAABwAAAAQAAAAGAAAASwAAAEAAAAAwAAAABQAAACAAAAABAAAAAQAAABAAAAAAAAAAAAAAAAABAACAAAAAAAAAAAAAAAAAAQAAgAAAAFIAAABwAQAAAgAAABAAAAAHAAAAAAAAAAAAAAC8AgAAAAAAAAECAiJTAHkAcwB0AGUAbQAAAAAAAAAAAAAAAAAAAAAAAAAAAAAAAAAAAAAAAAAAAAAAAAAAAAAAAAAAAAAAAAAAAAAAAAAAAAIAAAAAAEUCyO+WAMjvlgBo7BRtAgAAAMR3S23oVpESKAAAAAAINgJkAAAABw4EAIR6HHcgwbkOAABFAiAAAAAAAAAAAAAAAAAANgICAAAAAgAAAGQAAAAAAAAAOJW7EgQBAAAAAAAAQwAEAXCouQ4gwbkOKJW7EgAARQIAAJYALPCWACY8GHcCAAAAAAAAAAAAAAAAAEUCIMG5DgIAAAAo8ZYA9CoYdwAARQICAAAAIMG5DoGo1d0YwbkOAAAAAAAAAACxn8t1cPCWAAcAAAB48ZYAePGWAAACAAD8////AQAAAAAAAAAAAAAAAAAAAAAAAAAAAAAA+DKsB2R2AAgAAAAAJQAAAAwAAAACAAAAJwAAABgAAAADAAAAAAAAAAAAAAAAAAAAJQAAAAwAAAADAAAATAAAAGQAAAAAAAAAAAAAAP//////////AAAAABYAAAAAAAAANQAAACEA8AAAAAAAAAAAAAAAgD8AAAAAAAAAAAAAgD8AAAAAAAAAAAAAAAAAAAAAAAAAAAAAAAAAAAAAAAAAACUAAAAMAAAAAAAAgCgAAAAMAAAAAwAAACcAAAAYAAAAAwAAAAAAAAAAAAAAAAAAACUAAAAMAAAAAwAAAEwAAABkAAAAAAAAAAAAAAD//////////wAAAAAWAAAAAAEAAAAAAAAhAPAAAAAAAAAAAAAAAIA/AAAAAAAAAAAAAIA/AAAAAAAAAAAAAAAAAAAAAAAAAAAAAAAAAAAAAAAAAAAlAAAADAAAAAAAAIAoAAAADAAAAAMAAAAnAAAAGAAAAAMAAAAAAAAAAAAAAAAAAAAlAAAADAAAAAMAAABMAAAAZAAAAAAAAAAAAAAA//////////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///8AAAAAACUAAAAMAAAAAwAAAEwAAABkAAAAAAAAABYAAAD/AAAASgAAAAAAAAAWAAAAAAEAADUAAAAhAPAAAAAAAAAAAAAAAIA/AAAAAAAAAAAAAIA/AAAAAAAAAAAAAAAAAAAAAAAAAAAAAAAAAAAAAAAAAAAlAAAADAAAAAAAAIAoAAAADAAAAAMAAAAnAAAAGAAAAAMAAAAAAAAA////AAAAAAAlAAAADAAAAAMAAABMAAAAZAAAAAkAAAAnAAAAHwAAAEoAAAAJAAAAJwAAABcAAAAkAAAAIQDwAAAAAAAAAAAAAACAPwAAAAAAAAAAAACAPwAAAAAAAAAAAAAAAAAAAAAAAAAAAAAAAAAAAAAAAAAAJQAAAAwAAAAAAACAKAAAAAwAAAADAAAAUgAAAHABAAADAAAA4P///wAAAAAAAAAAAAAAAJABAAAAAAABAAAAAGEAcgBpAGEAbAAAAAAAAAAAAAAAAAAAAAAAAAAAAAAAAAAAAAAAAAAAAAAAAAAAAAAAAAAAAAAAAAAAAAAAAAAAAKES8NuWANTdlgDu8Qh2DQEAAAAAAADSEgoRAAAAAPkBAAB/AQAAyKtFAgEAAAAIWMcOAAAAAMgGpxIAAAAAfwABAdjephIAAAAAyAanErCSGG0DAAAAuJIYbQEAAAAAkqYHvGpLbb0tE20k6cdB+sruTwDLTAJE3ZYACfEIdgAAlgAGAAAAFfEIdjzilgDg////AAAAAAAAAAAAAAAAkAEAAAAAAAEAAAAAYQByAGkAYQBsAAAAAAAAAAAAAAAAAAAABgAAAAAAAACxn8t1AAAAAAYAAAD03JYA9NyWAAACAAD8////AQAAAAAAAAAAAAAAAAAAAPgyrAfkxO51ZHYACAAAAAAlAAAADAAAAAMAAAAYAAAADAAAAAAAAAISAAAADAAAAAEAAAAWAAAADAAAAAgAAABUAAAAVAAAAAoAAAAnAAAAHgAAAEoAAAABAAAAVZXbQV9C20EKAAAASwAAAAEAAABMAAAABAAAAAkAAAAnAAAAIAAAAEsAAABQAAAAWAAAABUAAAAWAAAADAAAAAAAAAAlAAAADAAAAAIAAAAnAAAAGAAAAAQAAAAAAAAA////AAAAAAAlAAAADAAAAAQAAABMAAAAZAAAACkAAAAZAAAA9gAAAEoAAAApAAAAGQAAAM4AAAAyAAAAIQDwAAAAAAAAAAAAAACAPwAAAAAAAAAAAACAPwAAAAAAAAAAAAAAAAAAAAAAAAAAAAAAAAAAAAAAAAAAJQAAAAwAAAAAAACAKAAAAAwAAAAEAAAAJwAAABgAAAAEAAAAAAAAAP///wAAAAAAJQAAAAwAAAAEAAAATAAAAGQAAAApAAAAGQAAAPYAAABHAAAAKQAAABkAAADOAAAALwAAACEA8AAAAAAAAAAAAAAAgD8AAAAAAAAAAAAAgD8AAAAAAAAAAAAAAAAAAAAAAAAAAAAAAAAAAAAAAAAAACUAAAAMAAAAAAAAgCgAAAAMAAAABAAAACcAAAAYAAAABAAAAAAAAAD///8AAAAAACUAAAAMAAAABAAAAEwAAABkAAAAKQAAABkAAAD2AAAARwAAACkAAAAZAAAAzgAAAC8AAAAhAPAAAAAAAAAAAAAAAIA/AAAAAAAAAAAAAIA/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///8AGAAAAAwAAAAAAAAAEgAAAAwAAAACAAAAEwAAAAwAAAABAAAAFAAAAAwAAAANAAAAFQAAAAwAAAABAAAAFgAAAAwAAAAAAAAADQAAABAAAAAAAAAAAAAAADoAAAAMAAAACgAAABsAAAAQAAAAAAAAAAAAAAAjAAAAIAAAAIKGWD8AAAAAAAAAACZPVj8AACRCAADIQSQAAAAkAAAAgoZYPwAAAAAAAAAAJk9WPwAAJEIAAMhBBAAAAHMAAAAMAAAAAAAAAA0AAAAQAAAAKQAAABkAAABSAAAAcAEAAAQAAAAQAAAABwAAAAAAAAAAAAAAvAIAAAAAAAAHAgIiUwB5AHMAdABlAG0AAAAAAAAAAAAAAAAAAAAAAAAAAAAAAAAAAAAAAAAAAAAAAAAAAAAAAAAAAAAAAAAAAAAAAAAAAABIo5YAvZsJdt4UAAAIo5YAeBUhI3gVIwAAAAAAXk4lbd4UC///////+AoAAAoLCgCEWKESAAAAAHgVI///////+AoAACEjAQCgCcgaAAAAAJw9enVJPQd2eBUhI2RoxA4BAAAA/////wAAAAAgsJUWdKeWAAAAAAAgsJUWAACiB1o9B3agCcgaeBUhIwEAAABkaMQOILCVFgAAAAAAAAAAeBUjAHSnlgB4FSP///////gKAAAhIwEAoAnIGgAAAACRFQt2eBUhI1C/jxIRAAAA/////wAAAAAQAAAAAwEAAAwRAAAcAAABeBUhI1YAAAAAAAAAAQAAAOTE7nVkdgAIAAAAACUAAAAMAAAABAAAAEYAAAAoAAAAHAAAAEdESUMCAAAAAAAAAAAAAAB7AAAANwAAAAAAAAAhAAAACAAAAGIAAAAMAAAAAQAAABUAAAAMAAAABAAAABUAAAAMAAAABAAAAFEAAAB45AAAKQAAABkAAACPAAAARQAAAAAAAAAAAAAAAAAAAAAAAAD/AAAAcgAAAFAAAAAoAAAAeAAAAADkAAAAAAAAIADMAHoAAAA2AAAAKAAAAP8AAAByAAAAAQAQAAAAAAAAAAAAAAAAAAAAAAAAAAAAAAAAAP5//3//f/9//3//f/9/33/fe797v3f/f99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fextjNkZwLU8tLSUtJU4tsTX0QZhS+2L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ff99//3//fxNCLymvGFUt7xwwJQ8hDyHvHBEh8ByvGNAcljGcUp9v33v/e/97/3/+e/5//X/+f/5//n/+f/5//3//f99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33/ff3ZSDiVrENEcdjG3Ofc9OEY5RlpKGka3OTMlEyV1KTMlzxiTMR1f/3u/d/9//3/+e917/3//f/9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33/ff19vcTHvIHMxvVZ/c997/3//f/9//3//f793X2tZSpMxMSXVObU1MSVSLVlKf2/fe/9//3//f99733v/f/5//n/ce91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P2vPHDIpe07fe/9//3//f/9/33v/f/9//3/fe/9//39/azdGszWUNbU1UinOGLU1/l6/e/9//3//f/9/3nv+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++WrAY8yT/Xr9333ffe/9//3//f/5//3//f/9//3/fe993/3//fz1neE5XSjdGN0KSMVApN0a/d/9/33f/f/9//3//f/5//n/+f/5//n/+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X//f/9e0hw1KR9n/3//f/9//3//f/5//X/8f/5//3//f/5//3//f/9//3//f/97HGMVQhZCek72Pc4YtTV/b99733v/f/9//3//f/9//n/+f/1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9f/9/X2szJRMhfE7fd/97/3//f/5//X/7f/x//X//f/5//3//f/5/vXf/e/9//3v/f/9/f2/dWlpKOkbXOXQttjW8Vr93/3//f9933nv+f/1//X/9f/5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v/f3ItMiXXOd93/3//f/9//X/8f/1//X//f/9//3//f/9//3//f/9/f3P8XlhKek7/Yl9rX2//XlxK2DmXNXUttjV6Tp9v/3//f/97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HGNQJe8ce0rfe/9//3/8e/1//n//f713/3//f997/3+fc5tWECUrDNEc0hzSHLEYsBivFPEcUim2Ndo9G0K4OVQtcy1aSl9r/3/fe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+9c3dKDyGVMf9e/3/fe/17/n//f997/3+/e/9//38ea3IxbBQSKVYxshxxFHAUkBSPFM8YzxwPIRAhrxTyHFYtVSk0KTMltjUZRn9v/3//f997/3//f997/3//f/9//3//f/9//3//f917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9f/5/nW/1PfEcljV/b997/3/ee793/3/ff/9/33+bVs4cczWuGK4Y8SR1Mb9aH2d/c793X2t6TlApqxBRKVIpUylVLdIckRTTHJk1NSm4Of9i/3//f/9//3//f/9/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1//X//fz1n1jnQHPU933v/f/9//3/ff/9//3//f3tSzhyMFO8g/V7/f99//3//f/9//3//f/9//3/fe15reE4XQntOv1YdRlgtsxizGHctVC2TMT5n/3//f/9//3+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n/+f/9//38dX7M1UClyLd9733v/f/9//3//fz9r8SCtGDApuVbfe/9//3/de/5//n//f/9//3/ff99//3//f993n3MfX3xSG0YcRto5FCXPGO8cUCV4Sp9v/3v/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3nv/f/9//3//f/97HWNQJXMtUi3/f/9//3/+e/9/n3PQHDIpUCl/b/9//3/de/5//n/+f/5//3//f/9//3//f/9//3//f/9/33s/Z5tSOUY5QpQtESExJe4YUiW7Ul9v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n//f/9//3//f/97/3v/f5pSdC11MbU1/3vfd9x3/39fa/Ac8CAxKZ9z/3//f/9//3//f/9//3/ef/9//3//f/9//3//e/973nf/e/9//3+eb59v3Fa1MRIhly02JU0IUS14Un9z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+f/9//3/ff/9//3/9e/97/3+cUlMplDFXSt93/3/fd7931TlSKRElf2+/e/9//3//f/9//3//f/9//3//f/9//3//f/9//3//f/5//n/+e/97/3//e59zH1/5PVYpdjHvIKwYUCmZUr93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e99721ZxLS8hWEqfb/9//3sdY+8cMiXWPf9//3v/f/9//3//f/9/3nv/f/9//3//f/9//3//f/9//3/+f/9//n//f/9//3//f997HWN5TlMpljEyJc4YkzE+Y99733ffe/9/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+/c9tWszEwIThCX2f/e79zWUoxJc4YeU6/d/9//3//f/9//3//f/9//3/ff/9//3//f/9//3//f/9//3//f/9//3//f/9//3//f59zP2f5PVMpMiXvHIwQtDVfb/9//3//f/9/33u8d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e/9//3+6Ui8hMCE4Qr93/3+fc3At7hxyLR9nn3f/f/9//X/+f/9//3//f/9//3//f/9//3//f/9//3//f/9//3//f/9//3//f/9//3/fe59z/Vo4RpMxMSXvHM4c9j1fa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97/3//f993ulKzMQ8hdC3/f997HWOSLc4YrxgfZ/9//3/+f/17/3//f/9//3//f/9//3//f/9//3//f/9//3//f/9//3//f/9//3//f/9//3//f19rmlLWOVMt0BzwIO8cWU6/d997v3f/f/9//n/+f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e/97/3//e7pScSkyJVMpP2P/f/5aUikSJRAh3Vr/e/9//n/9f/5//nv/f/9//3//f/9//3//f/9//3//f/9//3//f/9//3//f/9//3/ed75z/3//f593Wk50MRElUy2tGO4cmlL/f/9//3/+f/5//X/+f/9//3//f/9//3//f/9//3/+f/5//X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v/f/9/v3P8XpItci33PX9v33veVlIpMSVSKR1f/3//f/5//n//f/57/3//f/9//3//f/9//3//f/9//3//f/9//3//f/9//3//f/9//3/fe79733//f5933Vq2OXMtMSXOGFEp/l7/f/9//3//f/9//3//f/9//3//f/9//3//f/9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97/3//f/9/PGPzOREhlzEfY59z3VpxKc4YtTX8Xt97/3//f/9//nv+f/5//n//f/9//3//f/9//3//f/9//3/+f/9//n//f/5/3Xvee/9//3//f99733v/f59zWEpSLTElMikRITEl21p/b/9//3//f/9//3/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v/f11n9jm2NREhn3P/e/1akzGtFJMtX2v/f/97/3v/f/9//n//f/9//3//f/9//3//f/9//3//f/9//n//f/9//3//f/9//3//f/9//3//f/9//3//f39vek5SKRElMSUQJfZBX2vf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s9ZzZCci3WOd5a33s/Y5Ix7xgxJR9f/3/fc/9//3//f/5/3nv/f/9/33v/f/9//3//f/9//3//f/5//3//f/9//3//f/9//3//f/9//3//f/9//3/fe19rOEYxJfAgzxzvIBdGf2//f/9//3//f/9//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nm+ZTpMx9z29Uv97P2NzLZUx8Rw5Qv97/3//e/9//3//f/9/33v/f997/3//f/9//3//f/9//3//f/9//3//f/9//3//f/9//3//f/9//3//e/9//3/fe39r9z0SJc4czhwwKTdKf2/fe/9//3//f/9//3/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97/3//f753uFLUObU1vVbfe19rcy3wHM4Yek6/c/9//3/fe997/3//f753/3//f/9//3//f/9//3//f/9//X/+f/5//3//f/9//3//f997/3//f/9733v/f/9//3//fz9n1T1RLe4cagzvIN1an3Pff/9//3//e/9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+e/57/3//fx1j9j11MRpG/3+fc/Y9UikQIfc9339/c/9//3+/d/9//3//f/9//3//f/9//3//f/9//3/+f/1//n//f/9//3//f/9//3//f/9//3//f/5//n/+e/9/33/fe/xekzUQJRElbBBTLZxW33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nv9e/9/33s+Z7c5lzXYPd97n283QjIlzxhzMd9/33//f/9/vnf/f/9//3//f/9//3//f/9//3//f/5//n/+f/9//3//f/9//3//f/9//3//f/5//3/+f/5/3Xf/f997/3/ff7tWUi1zMfAgjBAPIfxe/3//f997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5//n//f/9/X28ZQrY1ECFfa59zOkZ0MRAlDiV/c/9//3//f753/3//f/9//3//f/9//3//f/9//3//f/9//3//f/9//3//f/9//3//f99//3//f/9//n//f/9//3//f997/3/fe3pOECVRKTAlzRiSMfxe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ff/9//3//f/9//3/fe/9/dDHXOVQtnVb/f1hKUi1zMc0c217/f793/3//f/5//n/+f/9//3//f/9//3//f/9//3//f/9//3/+f/9//3//f/9//3//f/9/v3/fe/5//n+7c913/3//f997/39/b1hKUCkwJfAgESXYPT9nv3f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33v/f1tOljV0MTZG/3//YrU1MSkvJXdO/3//f/9//3//f/9//3//f/9//3//f/9//3//f/9//3//f/9//n//f/5//3/ff/9//3//f/9//3/+f/9//3//f/97/3/fe99733tfbxZCMSnwIBElzhxYTj1n/3//f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33/cXtQ9kTUWQn9vX2vXOe8c7BgTPr9z/3//f/9/33v/f/9//3/ff/9//3//f/9//3//f/9//3//f/9//3//f/9//3//f/9//3//f/9//3//f/9//3//f/9//3//f/9/33v8XvQ9DyXvINEc0Rx6Tt93/3//f39vHV+8VjdC/V7/f997/3//f/9//3//f/9//3+/e99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PWc1RlEt1jV/a993OEJxKe0cbymfc/9/33v/f997/3//f997/3//f/9//3//f/9//3//f/9//3//f/9//3//f/9//3//f/9//3//f/9//3//f/9//3//f/9//3//f/9/n3O5VtU9FCWyGPAcUSm5Ul9nmk6ULdc5nE43QnhKTSW4Vt97/3/fe/9//3+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z1neE5SKZMtP2f/fzhCMCFSKQ4hd07/f/9//3/fe/9//3/+f/9//3//f/9//3//f/9//3//f/9//3//f/9//3//f/9//3//f/9//3//f/9//3//f/9//3//f/9//3//f99/f28ZRhEhDyFRKe0Y7xhUKfk52DmcTttWG18rJXRKNEZ9b/9//3//f/9/v3f/f/9/33v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33vfe/9//3/fe9xaDh1QJXpK/3s/ZxEhcy0PIRZC/3+fc/9//3/+f/5//3//f/9//3//f/9//3//f/9//3//f/9//3//f/9//3//f/9//3//f/9//3//f/9//3//f/9//3/fe997/3//f793P2f0PQ4hcy1TJfIcNiV+Tr93f2v6WnRKlU48Z9la11p8b/9//3//f99733v/f/9//n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n29/a7QxMSWVMR9j33v5PY8QVClyLb93/3/+f9x3/n//f/9//3//f/9//3//f/9//3//f/9//3//f/9//3//f/9//3//f/9//3//f/9//3//f/9//3//f/9//3/fe/9//3/fe79z/F6TMfEc9CDUGNIY+T2/d59v33ffdxpjO2eWTvA5Gl//f993/3//f913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993f2+bUnMtUyl8Tl9rn1YTITElcCmeb/9//nv+e/9//3//f/9//3//f/9//3//f/9//3//f/9//3//f/9//3//f/9//3//f/9//3//f/9//3//f/9//3//f/9//3//f/9/33ffd59zGUIUJdQcWCnzHM4YeEr/e/97/3+/dxxfFD7zOdpWn2//e/9//3v/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n//f/9//3//f/9//3//f75z/3/fe/97/VpTKVYtXko/Zx9fUiXtGC8h2lb/d/9//3//f/9//3//f/9//3//f/9//3//f/9//3//f/9//3//f/9//3//f/9//3//f/9//3//f/9//3/ee997/3//f997/3//f/9/v3O/dx9jNSX2IBYhNSkzKTEpeErbWr93Hl84QrQx9jk3Qh1j/3v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97/3//e/9/v3Pfd39vGUJUKdY1/lp/axg+MSFRJZhOn2//f/9//3//f/9//3//f/9//3//f/9//3//f/9//3//f/9//3//f/9//3//f/9//3/+f/9//3/+f/9//3//f997/3/ff957/3//f/97v3d+Tnox1RiSFLIY0ByMEBAlci3fVj9jv1K3NdY19jmaUr9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s9Y5lSky22NZxOf2vcUlEl8BiTLZ9z/3//f/9//3v/f/9//3//f/9//n//f/9//3/+f/9//3//f/9//3//f/9//3//f/9//3/+f/9//3//f/9//3/ff/9/vXf/f/5/33v/e31SkhTVHNUc1Bz0IJAUsRixGLEU0hSYLb9Sn063NZQxWEp/a/9/33vfe/9/33v/f/9//3//f997/3//f/9/33v/f95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5//3//f/9//3//f/9/nm8dXxdCtDG1Nf5aH1/6OVQpcS0VQr9333f/f/9//3//f/9//3//f/9//3//f/9//3//f/9//3//f/9//3//f/9//3//f/9//3//f/9//3//f/9//3//f/5/3Xv/f19r8Bw1KZIU1ByRELMYFSXVINUc9RwWHVgpmS3bOfs5uDVzKbQ1/V6/c/9//3//f/9//3//f/9//3/ff/9//3//f/9//3//f/9//3//f9573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33v/f/5//n/+f/9//3//f/9/XGf0PdU52Dl+Th9jO0asFHApkjGfc/97/3//f/9//3//f/9//3//f/9//3//f/9//3//f/9//3//f/9//3//f/9//3//f/9//3//f/9//3//f/9//3++d/9/FkJLCNAYEyEzJdIcVy0eRnw1Wi04JTYh1BS0FBch3DkdQvo9tjHWORdCP2d/b9taulY+Z9teX2ufc997/3//f79733u+d/9//3//e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+f/9//3//f/97/3//f/9/mlL4Pbg52Dk/Z/9eMCEvIQ4h/V7fd/9//3//f/9//3//f/9//3//f/5//3//f/9//3//f/9//3//f/9//3//f/9//3//f/9//3//f/9//n/ee/9/33swJfAc8RyWMfg9ESE0Kbk1X06cNZktViV4KVgpFiG0FFgpPkb7Pfk5lS0QHe8c7hjuHKwUrBSrFGkQaAwtJfI5uFZcZ/9//3v/f/9//3/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5//n//f/9/33v/f/xe9kE5SrU1vlY/Y7Y1tTUPITZCf2//f/9//3//f/9//3//f/9//3//f/9//3//f/9//3//f/9//3//f/9//3//f/9//3//f/5//3/df95//3//fxAlEiWvFL9aX2u0Md1a1zkTIV5OOkKVLTMhdyl4LTcl1Rj1HJkxuTF3LfIcjgzQFPEcEiHvHNY5ek7dWttaeE7zPdI58jlURthWn2/fe/9733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5//n/+f/9//3//f793/3/fe1dO9j3XORtCn3OdUtY5DyHUOT1n/3//f/9//3//f/9//3//f/9//3//f/9//3//f/9//3//f/9//3//f/9//3//f/9//3/+f/9//3/ff/9/Wk6OFDQpEiH/f/9/33faVlhG3Fp/a/xW9jkRHTUlmjGaLdYYOCVRCJIQFR01IfMYNSG5NZ5SP2efcx9jm1IVPvQ5FD65VtpauFI1QndKPWPfd993/3//f/9/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fe997338cY9c5uTV2Lb9WnVL3PVApDSG5Vn1v/3//f/9//3//f/9//3//f/9//3//f/9//3//f/9//3//f/9//3//f/9//3//f/9//X//f757/39/c1UtFCWQFJ1S33vfd5xvm2v/e/97/3vfc5tONCUUHVkpvTV8Lfcc1hi0ENUYmzF6LRYhdi19Tl9r33ffe997v3O/c5hOVkZWRrlSeE42QjZCuFJca51zv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H2N8Stg5dC1bSv9eek4wJe0cFUJ/b/9//3//f/9//3//f/9//3//f/9//3//f/9//3//f/9//3//f/9//3//f/9//3/de/5//3//f/9/317RHHYxECEeY/9//3v/f/97/3/ec/97/39fa9g5NSUWJVkptRTWHLQQ1hibMZwxWSk3JZgx+j1cSj9n33f/e/97/3//e39ruVJWRjVCd0p2StI5FEK5Vj1nv3f/e/9//3//f/9//3//f/9//3//f/9//3//f/9//3/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fd79z/Fr2OXMp1zmdUh9jlTFSKQ8hHWPfe/9//3//f/9//n/ee/9//3//f99//3//f/9//3//f/9//3/+f/9//3//f/9//3//f/9//3//f3lKcS0vIQ4dHl//e/9733v/f957/3v/f/9//38fZ1QtNSUWJZIU1RgYJRglFyFbLb413zlYKVUltjFZRj9j/3v/e/97/3v/f993nm8ZW1VG1jk6Rtc5cy20NXlOPmP/e/9//3/fe/97/3v/f/9//3//f99/33v/f/9//n/8f/x//H/8f/x//X//f/9//3//f/9//3/9e/9//3//f/9//3//f/9//3//f/9//3/+f/9//3//f/9//3//f/9//3//f/9//3//f/9//n/+f/1//n/+f/9//3//f/9//3//f/9//3//f/9//3//f/9//3//f/9//3//f/9//3//f/5//3/+f/9//3//f/9//3//f/9//3//f/9//3//f/9//3//f/9//3//f/9//3//f/9//3//f/9//3//f/9//3//f/9//3//f/9//3//f/9//38AAP9//3//f/9//3//f/9//3//f/9//3//f/9//3//f/9//3//f/9//3//f/9//3//f/9//3//f/9//3//f/9//3//f/9//3//f/9//3//f/9//3//f/9//3//f/9//3//f/9//3vfdz5jWEaULbY1O0Z/b1QttjUPIVhK33f/f/97/3//f/9//3//f/9//3/ff/9//3//f/9//3//f/9//3//f/9//3//f/9//3//f/9/n3PaVk8pcS2LEH9r33v/f793/3//f95/33/fe99/v3d7ThIlEyHTGNQcmzF7MdccthQZIbwx/Dl3LRIdtTHVNf1a33f/f79z/3//f/9/33f+XnxO1zl0LbU1tTWzMXEteU5/a/9//3//e/9//3/fe/9//3//f/9//3/+f/5//X/9f/1//n/+f/9//3//f/9//3/+f/9//3//f/9//3//f/9//3//f/9//3//f/5//Xv/f/9//3//f/9//3//f/9//3//f/9//3//f/5//n/+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97/39/a5tS1jmVMZUxX2sZQnMt7hyRLX9rv3P/e/9//3//f/9//3//f/9//3//f/9//3//f/9//3//f/9//3//f/9//3//f/9//3//f997V0oNIdQ1igzdVt97/3/+f99//3/ff997/3//f/9/n3NyLa8U0xzUHJs1X0pWJVYlshQWIbsxWSkVIVYpMiHVOdpW33P/e/9//3v/e993/3v/e35rNkJxLXIt1Tm0NVEpkjHbWp9z/3//f/9/3nv/f/9//3//f/9//3//f/9//3//f/9//3//f/9//3//f/9//3//f/5//X/9f/5/3Xv+f/9//3//e/9//3//f/9//3//f/9//3//f/9//3//f/9//3//f/9//3/+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97/3v/e/9//38/ZzhGtTUxJf9eX2tzLQ8hDyGaUt9333v/f/9//3//f/9/3H/+f/1//3//f/9//3//f/9//3//f/9//3//f/9//3//f/9//3/fe9taDiEOIXEtNka+d997/3//f/9//3//f753/3//e/9/9T1tENIcNimZMd9WtzE1ITcl9xw5Jf49eS36OTIhLyH0Oftanm//f/9//3/dd/53/3//f/97X2tZSrQ1ci0wKQ8lcjE3Rj5nv3f/f/9//3//f/9//3//f/9//3//f/9//3//f/9//3//f/9/33v/f/9//n/9f/5//X/+f/5//3//f/9//3//f/9//3/+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1//3//f/9//3//f997f2/9XhdCcy1aRn9vGEJSJe8Y1DUeY/9//3/fe/5//X/8f/x//X/9f/5//3//f/9//3//f/9//3//f/9//3//f/9/33f/f/9/v3dXSpExUCntHFEtn3f/f55z/3//f957/3+dc/9//3//e1dK7hzRHJAUMyHfVt9W2jkVIdUc9hz2HNw9n1LYORAhci30PZhO/3v/e/57/3//f/97/3//f793v3cdYxdGcjEPJRAlESlRLRVGfm//f/9/33v/f/9/v3f/f/9//3//f/9//3//f/9//3//f/9//3//f/9//X/8e/1//n/+f/9//3//f/9/33v/f/5//n//f/5//3/+f/9//3//f/9//3//f/9//3//f/9//3//f/9//3//f/5//3/+f/9//n//f/9//3//f/9//3//f/9//3//f/9//3//f/9//3//f/9//3//f/9//3//f/9//3//f/9//3//f/9//3//f/9//3//f/9//3//f/9//3//f/9//3//f/9//3//f/9//3//f/9//3//fwAA/3//f/9//3//f/9//3//f/9//3//f/9//3//f/9//3//f/9//3//f/9//3//f/9//3//f/9//3//f/9//3//f/9//3//f/9//3//f/9//3//f/9//3//f/9//3//f/9//n/9f/5//3//f997/3//f/9/X2u7UrQx1jX/Wl9nlTHvGHMtu1Kfc/9//3/+f/1//X/8f/5//n//f/9//3//f/9//3//f/9//3//f/9//3//f793/3/fd/9/PmctJXEtMinvILpW/3/ee/57/3+9d/9//3v/f/97/3/8XhAlUinxHG0IlzFfa99ady02KdQcFiUWIZ9W/16VMVEp9D0tJRpfnm//f/9//3v/e/9//3//f/9//3+/d9xeczHwIBElUSmrFC8l21r/f/9/33v/f/9//3//f/9//3//f/9//3/fe/9//3//f/9//3//f957/3//f/9//3//f/9//3//f/9//3//f/5//3/+f/9//n//f/9//3//f/9//3//f/9//3//f/9//3//f/5//3/+f/9//n//f/5//3//f/9//3//f/9//3//f/9//3//f/9//3//f/9//3//f/9//3//f/9//3//f/9//3//f/9//3//f/9//3//f/9//3//f/9//3//f/9//3//f/9//3//f/9//3//f/9//3//f/9/AAD/f/9//3//f/9//3//f/9//3//f/9//3//f/9//3//f/9//3//f/9//3//f/9//3//f/9//3//f/9//3//f/9//3//f/9//3//f/9//3//f/9//3//f/9//3//f/9//3/+f/1/3Hv/f/9//3//e/9/v3f/f79z3FZyKRg+WkZ/bztGMyXOGPU9Xmv/f/9//n/+f/5//n//f/9//3//f/9//3//f/9//3//f/9//3//f/9//3v/f/9//3/fe5939D3wIM8YrBg1Rv97/3+7c/9/3Xf/f/9//3+/d/9/n3NwLdAY0RiOEFQpfE4/Z99alzUVJRUh9CDaPd9e31r2PZMxzRj1Pf1e33f/f/9//3v+e913/3//f/9//3//fx5n90HwHFMpESWtGO0cNkZ/b/9/33v/f/9//3//f/9//3//f/9//3//f/9/33v/f/9//3/fe/9//3//f/9//3//f/9//3//f/9//3/+f/9//n/+f/5//3/+f/9//3//f/9//3//f/9//3//f/5//n/+f/5//X/+f/5//3//f/9//3//f/9//3//f/9//3//f/9//3//f/9//3//f/5//3/+f/9//n//f/9//3//f/9//3//f/9//3//f/9//3//f/9//3//f/9//3//f/9//3//f/9//3//f/9//3//f/9//38AAP9//3//f/9//3//f/9//3//f/9//3//f/9//3//f/9//3//f/9//3//f/9//3//f/9//3//f/9//3//f/9//3//f/9//3//f/9//3//f/9//3//f/9//3//f/9//3//f/5//3//f/9//3//f/9//3//f993/3+/c/1atDH2Odc1H1/fWhk+7xgwJbpW/3//f/9//3//f/9//3//f/9//3//f/9//3//f/9//3//f/9//3//f997/3//f/9//3/fe1lKtDWTMS8lTykaY/9/3nf/f/9//3/fe/9//3/ee/97m1J0Lc4YzhjOGLQxH2MfY99elzFVKfMg0RxcSp9znla3NVQtMin2PV9v/3//f/97/3//f/9//3//f/9//3//f797XE50LTElECXNGC8l0jWfc993/3//f/9//3v/f/9//3//e31vdk6RMS8lUClRLfVBmFJeb997/3//f/9//3//f/9//3//f/9//3//f/5//3/+f/9//3//f/9//3//f/9//3//f/9//3/+f/9//n/+f/5//3//f/9//3//f/9//3//f/9//3//f/9//3//f/9//3//f/9//3/+f/9//n//f/9//3//f/9//3//f/9//3//f/9//3//f/9//3//f/9//3//f/9//3//f/9//3//f/9//3//f/9//3//fwAA/3//f/9//3//f/9//3//f/9//3//f/9//3//f/9//3//f/9//3//f/9//3//f/9//3//f/9//3//f/9//3//f/9//3//f/9//3//f/9//3//f/9//3//f/9//3//f/9//3//f/9//3//f/9//3//f/9//3//e/9/33c+YzZCcim3NT1G/16/UlMl7xz2PZ9z33v/f/9//3//f/5/vHv/f/9//3//f/9//n/+f/9//3//f/9//3//f/9//3//f/9//38+ZxdCci3OGA8hWEr/f/9//3//e997/3//f/9//3/fd39vFkIwJTElzhjOGDlG33ufc1pKcy3QGBIh8yBeTl9vXEr5PZYxzhgYQr9733v/f/9//3v/e/5//n/8f/9//3//f997f29ZSjElzhgxJe4c1Dk9Y/9//3v/e/57/3v/f1xryhhwLa0Y8CAyKRElECVQKYgQyhivNfle/3/fd/9/33vfe/9//3//f/57/3//f/9//n//f/9//3//f/9/33v/f/9//3/ee/9//n//f/1//n//f/9/33v/f/9//3//f/9//n/+f/5//3//f/9//3/ef917/3/+f/5//X//f/5//n/ef/9//3//f95//n/ee/9//3//f/9//3//f/9//3//f/5//n/+e/5//n//f/9//n/de/9//3//f/9/AAD/f/9//3//f/9//3//f/9//3//f/9//3//f/9//3//f/9//3//f/9//3//f/9//3//f/9//3//f/9//3//f/9//3//f/9//3//f/9//3//f/9//3//f/9//3//f/9//3//f/9//3//f/9//3//f/9//3//f/9//3//f993PWOaUpUtVCm4Nf9a/163MTMp8Bz+Xt97/3/fe/9//3/+f/1//3//f/9//3//f/9//3/de/9//3//f/9//3//f/9//3//f/9//3+bVnMx8CBSKZMxf2+fc/9//3//f/97/3//f/9//3//f/xeUSnOGDElzhgxJX9v/3+fc/c98RxWLdIcdjG/Wv9ePEr5QTMpMSX2Pd97n3P/f/9//3/8e/x//Hv+e/9//3+/d99/33u9WjEpECVRKQ4hkC1dZ/9//3//f/9/cC0OIe8grhgzKW0QMinVOR5j2lp3TrhWNEaYUvten3Pfe/9//3//f/9//3//f/9//3//f/57/n//f/9/3Xv/f/9/3nv/f/9//3//f957/3/ee997/3//f/9//3+ed/9//n//f/9//3//f/5//n//f/9//3//f/9//3//f/5//3//f/9//3//f/9//3//f/9//3//f/9//3//f/9//3/+e/57/3//f/9//3//f/5//n//f/9//nv/f/9/3XsAAP9//3//f/9//3//f/9//3//f/9//3//f/9//3//f/9//3//f/9//3//f/9//3//f/9//3//f/9//3//f/9//3//f/9//3//f/9//3//f/9//3//f/9//3//f/9//3//f/9//3//f/9//3//f/9//3//f/9//nv/f/9//3//e993/lr4Pbc1di36Pd9a+z1VKTMl+D2fc/9/33v/f7x3/3//f/9//3//f/9//3//f/9//3//f/9//3//f/9//3//f99/33v/f/9/Pmf3QRIl8SAyJf1ev3ffe/9//3/fe/9/nHP/f953v3fff3pSrRjPHO8czhhaTp9z338fYzElMiXQHBMhGkIfZ/9eGkZTKe8crBTcWv9/33udc/9//3//f/9//3//f/9//3+/d593/39fb7M17RwvJe0ckjH8Xr93v3e1NfAcMym4OV9v33/fe/9//388ZztjPGN3SlhK/V55UphS+16/d997v3ffe/9/33v/e/9//3/+f913/n//f/9//3/fe/9//3/fe/9//3//f/9//3//f99733//f/9//3//f99//3//f/5//n//f7t3/n//f/9/vnffe/9//3/ff/9/33vfe997/3//f99/v3vfe997/3//f/9//3//f/9//3//f/5/3nv/f/5//3/de/9//3/+e917/3/+fwAA/3//f/9//3//f/9//3//f/9//3//f/9//3//f/9//3//f/9//3//f/9//3//f/9//3//f/9//3//f/9//3//f/9//3//f/9//3//f/9//3//f/9//3//f/9//3//f/9//3//f/9//3//f/9//3//f/9//3//f/97/3//f/9//3//f19n9z21MZYtdy2fVp9SlzFUKXMt/V7/f/9//3+8d/9//3//f/9//3/+e/9//3//f/9//3//f/9//3//f/9//3//f/9//3//f593vFZ0MTIpjRT1Pd97/3//e/9//3//f/17/3//f793/3+fd5Q1zxzvHK4YECEfY/9/33tZSpYxEyHQGBMhW0Y/Yx9jOUaTMcwY7Rx4Tv9//3/fd/9//3/+f/57/nv/f/9//3//f997/3+fdzdGUS3vIBEpdDEfYz9r8iB3MW4MflL/f/9/v3P/f/9//3/fe79zn3NYSplW217bXndOmFI9Z997/3//f/9//3//f/9//3//f7xz/3//f/9//3//f997/3+/d99/fm9/c79333vfe/9//3/fe997/3//f/9//3//f/5//3//f/9//3//f/9//3+/e/9//3//f/9//3//f/9/33v/f/9//3/ff/9//3//f/9//3//f/9//3//f/9//3//f/9/vXf/f/9//3//f/9/AAD/f/9//3//f/9//3//f/9//3//f/9//3//f/9//3//f/9//3//f/9//3//f/9//3//f/9//3//f/9//3//f/9//3//f/9//3//f/9//3//f/9//3//f/9//3//f/9//3//f/9//3//f/9//3//f/9//3//f/9//3//f/9//3//f993/3v/f3lKcyn5Pdk5+jnfWrg1dS1SKTdC33v/f/9/33vfe997/3//f/5/3Xv/f/9//3//f/9//3//f/9//3//f/9//3//f/9//3+/dz1n1T2UNdAcdC0fY/9//3v/f/9//3/ee/9//3/ed593/3/+YlMtrxjQHO8ctDWfc79zXEoaPpcxdSkRIVMlGUIfY19rWUZzLRAhMCX+Xv9/33v/f/9//3//f/9//n/9f/9//3//f997339/c1tOEinxINAcNCkcRjUpVy3zIH1S/3//f/9//3//f793/3v/f59vXmt2TtI5NUZXSjZGFUJ4Tr9333vfe/9/33vfd997/3//f/9/33v/f/9//389ZxVGTykuJS4lLynLHAwh8z3aWp9z/3//f/9//3v/f/9//3/+e/9733v/f997v3u/e/9/HWP7Xrpa2lq5VvteX2//f59333v/f/9//3//f997/3//f/9//3//f/9//3/fe99//3//f1pr/3//f957/38AAP9//3//f/9//3//f/9//3//f/9//3//f/9//3//f/9//3//f/9//3//f/9//3//f/9//3//f/9//3//f/9//3//f/9//3//f/9//3//f/9//3//f/9//3//f/9//3//f/9//3//f/9//3//f/9//3//f/9//3//f/9//3//f/9//3//f79z/3+fbxc++DmWMRo+fUo7Rvk9UikwJf1e33v/f/9//3//f/9//3//f/5//3//f/9//3//f/9//3//f/9/3nv/f/9//3//f/9//3//f1lKVC0SJTIl9z1/a/9/v3f/f/9/3Xv/f/9//3/fe/9/n3N7Uo0U8CAQIe4cnFL/e79SO0I6Qtk5VCUzJTMlGkJfaz9nGkKVMa4UdC2/d/9/33/ff/9//3/+f/5//n//f/9//3/ff593/3+/ezlKESURIRMhFCUVJTYpsBg5Rp9z33f/e/9//3//f997/3/fe/9/33uXUpExcC0WQnpOci0WQj9n/3//f/9//3//f/9//3//f/9//3/fe9M5rBgPJa0YzhwwJXExkjGyOZE17RzUPRxjn3P/f/9//3/ee/9//3v/f/9//3/eXpU1jBAPJe0c7RwOIS8lzRyrFGoQ7iBQKfU9WErcWh5jf2+fc99733//f/9//3//f/9//3/ff/9/U0pTSv9//3//fwAA/3//f/9//3//f/9//3//f/9//3//f/9//3//f/9//3//f/9//3//f/9//3//f/9//3//f/9//3//f/9//3//f/9//3//f/9//3//f/9//3//f/9//3//f/9//3//f/9//3//f/9//3//f/9//3//f99//3//f/9//3//f/9//3/9e7x3/3//f/9733e7Tvc5tjGWMRpCXEr4PVQtMiU4Sn5v33v/f/9//3v/f/9//3//f/9//3//f/9//3//f/9//n//f/9/3n/ee/9//3+fc793/38dY7MxzhgxIdg5vlb/f/9/33//f/9//3//f/9//3//f59vX2uTMc8YNSmwFNc1f2s/Yxo+uTXaNXgpmjEWIbIUHEJ/b75S1jVRJYoQkTUcZ/9//3+ed99//3//f917/3//f/9//3//f553/3+fc/5eMymxGJIU9SD0IBIlMCUcX/9//ne8b/9//3//f/9//3vfd/9/v3fcWtQ5Ui1zMbU5cjFxLTZGv3f/f7933nv/f/9//3+/d793rBitGDIptjn3QZQ1MCnUOZlS/V68VrxWu1baWvpefGvfd/9//3v/f/9/21ZSKdAc8iA0KXQtczFSKXIttTVZSlpOWkrVOZQ1UikQJe8cECExJVIt1D1YTvxif3O/d99//3//f997/38SQskcdVL/f99/AAD/f/9//3//f/9//3//f/9//3//f/9//3//f/9//3//f/9//3//f/9//3//f/9//3//f/9//3//f/9//3//f/9//3//f/9//3//f/9//3//f/9//3//f/9//3//f/9//3//f/9//3//f/9//3//f/9//3//f/9//3//f/9//3//f/5//n//f/9//3v/f/9/f2sXPtY1dC3YOb9WfU64NREhUCnaVv9//3//e/9//3/+f/9//n//f/9//3//f/9//3//f95//n//f/9//3//f/9//3//e/9/n3OZTlIp8hzxHLM1X2//f997/3//f/5//3/de/9//3//e793nFbQHPEgrRCtEHxKX2teRtw5P0abMbw1ei30HBQhnlI/Y5tOszHtHO0g9D09Z/9//3//f/9//3/ff/9//3/+f/9//3//f/9/33vfe75auDnSHBQl8iARIcwYd07/e/9//3v/f/57/3//f/9//3//f/9//3+/d9takTEuJZIxkTHtHLQ5Pmf/f99333v/f/9//3/NGDElECGdVv9//3+/d99//3+fcz1n2lbaVvxeHGP6WhtfXWf/f59zeU4PIc8cVClVLa8Y1j39Yv9/33ufd59zn3M/Zx5j/V79Xrxam1YYRrQ1MCXtIO0g7iDuIFEt9T3dXn9z/3/ffz5riRSpFF5r/38AAP9//3//f/9//3//f/9//3//f/9//3//f/9//3//f/9//3//f/9//3//f/9//3//f/9//3//f/9//3//f/9//3//f/9//3//f/9//3//f/9//3//f/9//3//f/9//3//f/9//3//f/9//3//f/9//3//f/9//3//f/9//3//f/9//3//f/9//3//f/9//3//f993HmPVOVIltjV9Tp9SG0I0JVQl1zWfa/97/3//f/17/X/9f/1//n//f/9/33//f/9//3//f/9//3//f/5//3//f/9//3//f793HmMXQnMp8RwSIfY5f2v/f/97/Hf+f/5//n//f/9/33v/fz9rtDkQIfEcjhA0JX9O/14+Qpkt2zkdPhw+mDHyHDMh+T0fY51OUynOGKsUFT7/e793/3/fe/9//3/ff/9//3/be/5//3//f/9//3+fc7xalDHPHPIg8SDwHBdCf2//f/97/3v/f/9/3nv/f/9//3/fe/9//3//fzpnE0JPKTApEiURJVApd0p/b/9//3+/d3lKzRgQIdU533v/f797/3//f/9//3//f3xr2VZ4TrtSnVKdUtc5W0oyJbY18CDPHL1Wf3P/f/9/33v/f/9//3//f/9//3//f797n3d/b19v/F66VvQ91DlyLVIpESUSIdEcsRgUIbg1+T1TKRAhci2/dwAA/3//f/9//3//f/9//3//f/9//3//f/9//3//f/9//3//f/9//3//f/9//3//f/9//3//f/9//3//f/9//3//f/9//3//f/9//3//f/9//3//f/9//3//f/9//3//f/9//3//f/9//3//f/9//3//f/9//3//f/9//3//f/9//3//f/9//3//f/9//3//f/9//3+/d59zek61NbYxtzUbQt9WNiFVJXQpOELfc/9//3//f/5//X/ce/9//3//f/9//3//f/9//3//f/9//n/+f/9//3//f/9//3/fd39r/V7XNXQpMSFxKZhOv3P/f/97/3//f953vXf/f/9/33vfe1pOEiUSITUlEx25MZ9OPULaNTxC31bfVhtCEyHxHDQlPEZ/a1tKMSEwJe0cFkLfe997/3//f997/3//f/9//n//f/9//3//f/9/33tfa7xaMSXPGDIpzhgQJf1e/3/fe753/3//f/9//3//f/9//X/9f/9//3//f793HmMYQhAhtDkOIS8l9T1fZ/97H2OMEO8cjBD2Pf9//3//f/9/3Xv/f/5//3/fd79zP2N7TrY1GkJ9Tm0M8RzwHD9rn3P/f99//3//f/9//3/+f/1//n//f/9//3//f/9//3//f99733s+Z5lOtTV0LTQpNSk2KTcpFSVWKRIhESHvHF9rAAD/f/9//3//f/9//3//f/9//3//f/9//3//f/9//3//f/9//3//f/9//3//f/9//3//f/9//3//f/9//3//f/9//3//f/9//3//f/9//3//f/9//3//f/9//3//f/9//3//f/9//3//f/9//3//f/9//3//f/9//3//f/9//3//f/9//3//f/9//3//f/9//3/fe/9//3vfd9xW1TW1MXQtGz4fXxo+UyUwIdQ1f2v/e997/3//f/9//3//f/5//3//f/9//3//f/9//3//f/9//3//f/97/3//f/9//3//f39rekpSJe8Yzxh0LbxW/3+/d/9//3/+f/5//3/de/9//3+fc9Y5EiFWKfMcsRD8Pdk1uDH5Of9an28/Z/g90BhVKbAUPEY/Z/k9UykPIewcXWf/f/9//3+9d99//3//f/9//3//f/9//3//f/9/33vfe9payhiqFO4cbBCVMT9r33//f/9//3/ee957/nv/f/9//3/fe/9//3//f793Xms2RlEpci1SKY0Q2Dlfax9jFCFVLRAhHl//f/9/23f+f997/3//f/9//3//f51vPGNYRnMtEiGWNXUxbRB8Uj9r/3+/e99//3/ee997/3//f/5//3//f/9//3//f/9//3/fe/9//3//f793P2d8UhpGMynQHNAcECHuHKsUulYAAP9//3//f/9//3//f/9//3//f/9//3//f/9//3//f/9//3//f/9//3//f/9//3//f/9//3//f/9//3//f/9//3//f/9//3//f/9//3//f/9//3//f/9//3//f/9//3//f/9//3//f/9//3//f/9//3//f/9//3//f/9//3//f/9//3//f/9//3//f/9//3//f/9/vnP/f/97/3ufc1hG9Tn3OVMlnU4fX7Y1zhRzLbxW33v/f/9//3//f/9//3/+f/9//n//f/9//3//f/9//3//f/9//3//f/9//3//f/97/3+/cx9jGUJ2LTQlNSkzJf5en3P/f/9//3/+f/9//Xv/f/9//3/+XjMlEyF3LbEQFCFVJZct+Dn/Wr93v3f/XrU1dC1UKdAYXU5fb/hBcS2pFK81W2f/f/9//3//f797/3/+f/9//3//f/9//3//f/973nf/f3ZO7SDPHJAUsBi+Wl9v/3//f/9//3//f/57/3//f/9/33v/f/9//3//f/9/33vcWtU5tjXyINIYmTW6OZgxEyWtFL9333v/f917/3//f/9//3//f/9//3//f59zn3N5TpQ1rhjXPW0UMindXv9//3+/d/9//3//f753/3//f/9//3//f/5//3//f/9//3//f/9//3//f/9//3//f793P2d4TjZGNEa/dwAA/3//f/9//3//f/9//3//f/9//3//f/9//3//f/9//3//f/9//3//f/9//3//f/9//3//f/9//3//f/9//3//f/9//3//f/9//3//f/9//3//f/9//3//f/9//3//f/9//3//f/9//3//f/9//3//f/9//3//f/9//3//f/9//3//f/9//n/+f/5//n/+f/9//nv/f75z/3//f/97/3s+Y9Q11TWULdY1nlJ9TjQlVCm3OR9j/3//f997/3/+f/1//X/+f/1//3//f/9//3//f/9//3//f/9//3//f/5//3//f/9//3vfd3xOEiGwGHYxVC21NR5j/3//e913/n/+f/1/3Xvfe/9/n3PXOdEYVykWITclFSHzHLYx/17fd/9/33v8XnItUy3yIDQpn1a/Wvc9zBipFFVKn3P/f/9//3/+f/x//Xv/f/9//3//f/9//3//f793/3+ZVu8g0SCQGLEctzn/Yv9//3/fe913/3//f/9//3//f/9//3/de/5/3nffe/9/338fY3tOuDlXLTYlFiWRFFUtMSW/d997/3/+f/5//3//f/9//3/fe/97/3//e99733t5Tg8lEinQIGsMcy1fa/9/33v/f/9//3//f/9//3//f/5//n/+f/9/3Xv+f/9//3//f/9//3//f79333v/f/9//3//f/9/AAD/f/9//3//f/9//3//f/9//3//f/9//3//f/9//3//f/9//3//f/9//3//f/9//3//f/9//3//f/9//3//f/9//3//f/9//3//f/9//3//f/9//3//f/9//3//f/9//3//f/9//3//f/9//3//f/9//3//f/9//3//f/9//3//f/9//3//f/5//3/+f/5//n//f/57/3/fd/97/3//e/9733fbVpIt1jUZPtk5Xk6YNTUllzW9Vr9z/3//f/57/Xv+f/1//n/+f/9//3//f/9//3//f/9//3//f/9//3//f993/3//f997/3/fe51WESE0KRIlzxzVOd97/3/ed/57/n/9f/5/3nv/f997nVJWLdQcFyFZLRYl0RwRJZpS/3vfe/9//3vcWrU1EiFVKdEcn1a+Vvc9rBQNIbpW33v/e/9//X/9e/5//3//f/9//3//f/9//3/ff/9/n3eTNRElNSmPFK8Y9j1/b/9//3//f/9//3//f/9//3//f/9//3//f/9//3+/d/9//39/b55S+j3zHFct0hwTJXUxvVbfe/9//n//f/9//3//f/9//3v/e993/3//f/9/X29RLe8gMinOGM0U9j2/d/9/n3O/d/9//3//f/9//3/9f/5//n//f/5//3/+f/9//3//f/9//3//f/9//3//f/97/38AAP9//3//f/9//3//f/9//3//f/9//3//f/9//3//f/9//3//f/9//3//f/9//3//f/9//3//f/9//3//f/9//3//f/9//3//f/9//3//f/9//3//f/9//3//f/9//3//f/9//3//f/9//3//f/9//3//f/9//3//f/9//3//f/9//3//f/9//3/+f/5//n/+f917/3/+e/9//3//e/9/33ffd/9/v3P2PVMpuDU2KT5Kn1Z3La8UtTUdX/97/3v/f/5//n/+f/9//3//f/9//3//f/9//3//f/5//n/+f/9//3//f/9//3//f/9/v3dfb1pOESEzKVQtbBAXQv9//3/fe/1//n/+f/17/3//e19r+kE2KZMU1Rz0IPMgMinUOb93/3//f793n3O8VjIlVC2xFJk1f1KfUpY1rRRQKRxfn3P/f/9//3//f/9//3//f/9//3//f/9/n3e/e/9/HWcRJXUtEiVtEK4YWUqfc/9//3//f/9//3//f/9/33/fe/5/3Xv/f/9/nHP/f/9/n3Nfb3xOVCnSHFct8yDTHPlBn3P/f/9//3/fe/9//3//f/9//3+fc/9/33/ff15vNkYxJVMpMSXvHFAl+1r/f/9//3//f/9//3/+f/5//X//f917/n/+f/9//n/+f/5//n/ce917/X//f/9//3//fwAA/3//f/9//3//f/9//3//f/9//3//f/9//3//f/9//3//f/9//3//f/9//3//f/9//3//f/9//3//f/9//3//f/9//3//f/9//3//f/9//3//f/9//3//f/9//3//f/9//3//f/9//3//f/9//3//f/9//3//f/9//3//f/9//3//f/9//3//f/9//3//f/5//3/9e/9//3//f/57/3//f/9//3/fe/9/P2eVMVYt2j3bPT1KG0IyIVIpuk7fc/97/3//f/9//3//f/9//3//f/9//3//f/9//3//f/9//3//f/9//3//f/9//3//f/9//3tfa7U58Bx1MRIhMyW9Vv9//3//f917/n//f/9//3/fe55WmDU2KTcpFSXzHM8Y9T2/d997/3v/f997v3d7Tpc1Vin0IFctn1J9TnMprRS1Of5i/3//f/97/3//f/9//3//f/9/v3v/f/9//3//f793F0IyJRIl8iBuEDMpm1Lfe/9//3//f/9//3//f/9//3//f/9//n//f/9/vnf/f/9//3v/Yn1SlzGxGNIc8iC0Odte/3//f/9//3//f/9//3v/f/9//3//f/9//3/fe59v/1p7Thc+sjFOJTVGn3P/f/97/3//f/9//n//f/9//3//f/9//n/+f/5//n/+f/5//n//f/5//n//f/9/AAD/f/9//3//f/9//3//f/9//3//f/9//3//f/9//3//f/9//3//f/9//3//f/9//3//f/9//3//f/9//3//f/9//3//f/9//3//f/9//3//f/9//3//f/9//3//f/9//3//f/9//3//f/9//3//f/9//3//f/9//3//f/9//3//f/9//3//f/9//3//f/9//3/+f/5//nv/f/9//3//f/9//3//f/9//3/fe19rWkq2Ndg5lzEbQn1OtzUyIZQp/lr/f/97/3//f/9//3v/f/9//n//f/5//3//f/9//3/ff/9//3//f/9//3//f/9//3//f/9//3sdY9Y5EyX0IDYpEyWdVt9//3/ee/57/n//f997/38/axlGNSnUHLUcFyWQFDMpm1Lfe/9//3vfe997/V6cUlQp8yAUIXctPUZeThYl0xyWNb93/3//f/57/n/+f/9//3//f/9//3/ef/9//3/fd3hOUinzIPQgtByzHDUp316fd/9//3//f/9//3//f/9//3//f/5//n/+f/9//3v/f993v3MfY3pOci3vHPEk0CC1OX9v/3//f/17/n/+f/9/vXf/f99/33//f99/33f/d19nu1JXRndK0jksJVxn/3//f753/3//f/9//3//f/9//3//f/5//3/+f/5//n/+f/5//3//f/9//38AAP9//3//f/9//3//f/9//3//f/9//3//f/9//3//f/9//3//f/9//3//f/9//3//f/9//3//f/9//3//f/9//3//f/9//3//f/9//3//f/9//3//f/9//3//f/9//3//f/9//3//f/9//3//f/9//3//f/9//3//f/9//3//f/9//3//f/9//3//f/9//3//f/9//3//f/9//3//f/9//3//f/9//3//f/9/33ufbz9jkzGVMfg9O0K/Ul1GVSURHRdCf2//f997/3//f/9//n/+f/5//n/+f/9//3//f/9//3/+f/9//3//f/9//3/+f/5//n//f/97v3f/Wtk58xw1KbEcVDH+Yv9//3//f917/3//f/9//398TncxWS3WIFkt0xyPEDEl3Fr/f/9//3v/f59vP2c6RpYxNCXSGDcpH0b/QdMcjhCaUr93/3v/f/9/3Xv/f/9//3//f/9//n//f913/3/cWlQt9SQXKfck9yTUIFQt/2L/f/9//3v/e/9//3//f/9//3/+f/9//3//f/9//3//f/9/v3NdZ/xaMy0UKdAg7yR4Ur93/3//f/x3/n//f/9//3//f/9//3//f/97/3scX3dKNEJ2SrdSEj59b/9//3//f/9/33//f/9//3//f/9//3//f/9//n//f/9//3//f/9//3//fwAA/3//f/9//3//f/9//3//f/9//3//f/9//3//f/9//3//f/9//3//f/9//3//f/9//3//f/9//3//f/9//3//f/9//3//f/9//3//f/9//3//f/9//3//f/9//3//f/9//3//f/9//3//f/9//3//f/9//3//f/9//3//f/9//3//f/9//3//f/9//3//f/9//3//f/9//3//f/9//3//f/9//3//f/9//3//f/9//39fa3hK1jl0LXUtXUY+RpgxEiFSKf5e/3+/c/97/3/9e/5//n/+f/9//3//f/9//3//f/9//3//f/9//3//f/9//3//f/9//3//f/97X2fdWs8YNC0UKdEcVTH/Yt9//3++d/9/3Hf/e/9/X2uWMfQg9SDUHBYlFSVuEHQtH2P/e79z/3v/f993/Vp7TpUxdi02JRUlHkbaPbAYESU/Z793/3//f/5//n/+f/9//3//f/9//3/fd/9/X2t0LdIc1BwYKZs11ByPFLU1f2//f9933nf/f/9//3/+f/5//n//f/9//3//f/9//3//f/9//3+fd9c97yAxKc4gLyVWSp5v/3/9e9x3/3//f/9//3//f993/3v/f/9/v3M7Y/laOmOdc/9//3//f99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33sdX/Y91zm4Nbk1f06fUlQprhT2Od97/3//f/9//3//f/9//3//f/9//3//f/9//3//f/9//3//f/9//3/+e/9//3//f/9//3//f/9/33tZSlQtVi1YMRUpdjE4Sv9//3//f/9//3v/e19nGT6XMTcp9SD1IDcp9Bw0Jfg9v3f/f993/3//f79zX2c4RjIlNCU0JVYt/EHzINEcGEJfa997/3//f/9//X/+f/9//3//f/9/v3f/f793tDXQHJAUNynbPZg18RytFDZC33f/f/9//3/dd957/3//f/9//3//f/9//3//f/9//3//f997/38/a3ItzhzNGO0cDR1VRv97/3/ee/9//3vee/9//3//d997/3//f/9/33vfd/9//3//f997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+f/9//3+/d/9//3+bUvc9dS1VKbg1H19cShAdUSV4Sl1n/3//e/9//3//f/9//3//f/9//3//f/9//3//f/9//3//f/9//3//f/9//3/+f/x//Hv/e/97X2s6ShQp0yAUKXY1jBT0PV1r/3//e/9//3u/b5tOdCk0IXgt9hz2HDglFSHRGL1Wn3P/f/97/3v/f/9/n29XRjAhUyUUIVgtNykVJfIg/l7fe997/3//f/5//nvff/9/33v/f957/3//f3dOOEaUMRIhlzE7Rvk58BisEJdOfWv/f/9//3//f/9//3//f/9//3//f/9//3//f/9//3+/d99733vaWjZCkjHuGM4YMSWbUt97/3//f/1//X/+f/9//nv/e/97/3//f/9/vnf/f/9//3//f/9/33v/f/9//3//f/9//3//f/9//3//f/9//3//f/9//3//fwAA/3//f/9//3//f/9//3//f/9//3//f/9//3//f/9//3//f/9//3//f/9//3//f/9//3//f/9//3//f/9//3//f/9//3//f/9//3//f/9//3//f/9//3//f/9//3//f/9//3//f/9//3//f/9//3//f/9//3//f/9//3//f/9//3//f/9//3//f/9//3//f/9//3//f/9//3//f/9//3//f/9//3//f/9//3/+f/9//n//f/9//3+/d997X2sXQrU1+Tm3MRo+fEr3ORAhszHbWv97/3//f/9//3//f/9//3//f/9//3//f/9//3//f/9//3//f/9/33v+f/5//X/9f/9//3//f/9/n3N8UpU10CBULVIp7hxxLT5j33ffc/97/3tfZxk+Ex02ITglOCk4KXgtkBSVMf5e/3//f51z/3v/f/97n2u8UlMl8xwVIXgt2j1uENY9/3//f997/3//f/9/nnf/f/9//3//f957/38bX9taOEIyIbcxf049QnYpMSWSMZlSv3P/f/9/33/ff/9//3//f/9//3//f/9//3//f/9//3//e/9/33ceX71S2DkRIa0U1Dk8Z/9//Hv9f/1//3//f/9//3//f/9//3//f/9//3//f/9/33v/f/9//3//f/9//3//f/9//3//f/9//3//f/9//3//f/9/AAD/f/9//3//f/9//3//f/9//3//f/9//3//f/9//3//f/9//3//f/9//3//f/9//3//f/9//3//f/9//3//f/9//3//f/9//3//f/9//3//f/9//3//f/9//3//f/9//3//f/9//3//f/9//3//f/9//3//f/9//3//f/9//3//f/5//n/+f/9//3//f/9//3//f/9//3//f/9//3//f/9//3//f/9//3/+f/9//n/+f/5/3Xv/f/9//3//f59z3Fq1Mfk5li23MX1KfEp0LTAhm1I+Z793/3//f/9//n/+f/5//n//f/9//3//f/9//3++d/9//3//f/9//3//f/9//3//e913/3//f/9/fXM9Z1Et8SBWLXcxsBQyIZxOn2v/d/93v2+8TjEhEh1XKVcpNyk3KRQljxSUMb93/3//f99z/3v/d99zX2N6SjIl8hzyHBxGMyXwIP5i/3+ec/9/nHf/f/9/3nv/f/9//3//e/9/33Ofaz9jOT4SGbIQHkLdORclsRh1Mdxa/3//f/9//3//f/9//3//f/9//3//f/1//n//f/97n2/fd997n28/Z91aNkKQLakUfW//f713/3//f/5//n/+f/9//3//f9573nv+f/9//3//f/9//3//f/9//3//f/9//3//f/9//3//f/9//3//f/9//38AAP9//3//f/9//3//f/9//3//f/9//3//f/9//3//f/9//3//f/9//3//f/9//3//f/9//3//f/9//3//f/9//3//f/9//3//f/9//3//f/9//3//f/9//3//f/9//3//f/9//3//f/9//3//f/9//3//f/9//3//f/9//3//f/9//3/+f/9//3//f/9//3//f/9//3//f/9//3//f/9//3//f/9//3//f/9//3//f/9//n/+f/9//3//f/9//3//f79z9zm1Mdc1ljEbPr9WO0LwHNY1HV+/c/9//3//f/5//n/+f/9//3//f/9//3//f/9//n//f/5//3//f/9//3//e/9//3/9f/x//X//f/9//38/axpCNSlVLVQpUiVRJXtKX2P/e99znE50KTQhNSW/Vv1BNiVWLTMp7hxXSn9r/3v/d/9//3f/f/97f2s3QjEl8BxUKTQpESVZSt9733//f917/3//f/9//3//f/9//nv/e/9/v29/a/9auDEVHRghnTW7OfIc7xwVQn5z/3//f/9//3//f/9//3//f/9//n/9f/9//3//f/9//3v/e59zPGPZWtla0DWeb/9//3//f/5//3//f/9//3//f/9//3//f/9//3/+f/5//3/+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v/fx1f9jmVMdk5+z0+Rrs1mDHxGHMp33P/e99v/3//f/9/33v/f/9//3/ff/9//n/9f/x//n/+f/9//3//f/9//3/+f/5//n//f/9//3//e/9//39/b3hKszVwKZMtVSk1JXctv1Jfa/9e2jlVJRMhXEYfXxk+UiWUKTEhMSE2Qj5j/3v/f/97/3//e/93fGvzOe4c0BwTJfIgdC2/d/9//3/ff99//3//f3xv/3//f/9//3v/f/9//3/cWrU1uDHaNRs+W0a1Me4YcCn6Wv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e/97/3/fe/5eljFWKds5/T38ORw+dSlzJZpK/3ffc/9//3//f/9//3//f/9//3//f/1//X/9f/9//3//f/9//3//f/9//3//f/9//3//f/9//3vfe/9//3/fe/pa9D3wHHctlzHSGBQh2zlfSvw9ViXyGFtCf2c/X7UtlSmUKfc9kzH3PT9j/3//f/9//3//e993/V6VMTQpNSXzIBEhHWf/f/9//3//f/9//3/ee/9//3//f/9//3//f997XmcfXz9fP2MfW/5aOEJxKewcf2/fd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Xv+e/9//3tfa1pKtjV2Lfo5uDG5NXYpEhlTIR9b33vfe997/3//f/9/33v/f/9//3//f/9//3//f/9//3//f/9//3//f/9//3//f/9//3//f/9//3//f/9//3//fzxjFUIvJVIlVik2JfYcGCH3HHkpFB07Pl9j33M/X/U11jW2NTIl8SDXOV9r/3vfd/97/3//e59ve0o0KdQc8yAOJRtn33v/f/9/v3f/f/9//3//f/5//3//f/9//3//f/93n2+8UlhCulI9Y7lSNUIaX793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9f/9//nved/9//38eY/c9tTF1LZcxNSFXKVcpEyHVOT1n/3//f953/3//f/9//3//f/9//3//f/9//3/+f/9//3//f/9//3//f/9//3//f/9//3//f/9//3//f/9//3//f79z21bXORMh9iA5Kfcc9hz0HNk1UyU/X/97n28/Y/g9dC2WMVQp0BjYOV9r/3vfe993/3//fz9jXUoSIe0ciBCYUp9z/3//f/9//3//f/9//n/+f/9//3//f/9//3//e/93HV+YTlZG2Vp+b51v/3v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9f/x//X/+f/17/nv/f/9/33eaUlIpVCkTIXkxejG6NTQllTFZRl5r/3v/f/9//3//e/9//3v/f/9//3//f/9//3//f/9//3//f/9//3//f/9//3//f/9//3//f/9/3nvdd/9//3//e993n3N9UnUt8xwUIfMcdikSHXUtGT7/e993/39fZ7U1EiGYMXgtsRSVLX9r/3v/f91z33ffd/1a1DnsGKsULyVfa/9/33v/f/9//3/9e/9//3//f/9//3//e993n3P/e/9//3/fd/9//3//f/9//3//f/5//n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3Xvce/5//3/+f/5/3nf/f59zPmd6TlQp2TkdRjYleTF4LTQlUiV4Tr9z/398a/9//3//f/9//3//f/9//3//f/9//3//f/9//3//f/9//3//f/9//3//f/9//3//f/9/3nvfd/9//3//e99333seY3MtljF2LXctNSU1JZYtP2dfZ993/3s/Z9g5dy3ZOb5SkzGNKRdb/3//f/97/3tfZ7xSky3NGA4hNkb/f/97/3//f/9//3//f/9//3//f/9//3//f/9//3//f/9//3//f/9//3//f/9//n/+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33//f/9//3/ee/5//n//f/57/3/fe793v3d6TlIpuDmaNXotWClXLTQllC1YRl1nvnP/f/9//3//e/9//3//f/9//3//f/9//3//f/9//3/ef/5/3n//f/9//3//f/9//3//f/9//3//f/9//n//f/9/XWfVObc1HUbbObMUFSHSGLc1ekoeX79z/38/YxY+szE9Y51rc0YQOhlbfmu/c19n/3v/WtY1zhjMFDZC/3v/e/9//3//f/57/3//f/9/3nv/f/5//n//f/9//3/+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ff/9//3//f/9//3/+f/9/33v/f/9/n3P1PXYtmTHcObs1eS1WKVUpcy37Wn1r/3//f/9//3//f/9//3//f/9//3//f/9//3//f/9//3//f/9//3//f/9//3//f/9//3//f/9//X/9f/1//Xv/fxZC+D37PV9vPkb0HBQhEyF0LbQxszGyMZlOn2+fb9xWPV+fb79vl0oTOl9nv3M/Yz9jP2MZQhAd7hw9Y/9//3//f/9//3//f/9//3//f/9//3//f/9//n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f2s5QjQldy28Nbw1WSlXKRMhtTX9Xr93/3//e/9//3/+f/9//3//f/5//3/+f/5//n//f/9//3//f/9//3//f/9//3//f/9//3//f/1//n//f/9/vFa2NfpBf2//ez9ntjVTJdAYVCn4PTlCtTV0LZQtnVK/Vv9ef2tfZxxfHV//Xp5O31q/UltK9zkPIdM1/3//f/9//3//f/9//3//f/9//3/+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/n//e79zP2NbSrk1WClaLXsxejE2KTMlcy38Wv97/3//e/9//3/+f917/n/+f/9//3//f/9//3//f/9//3//f/9//3//f/9//3//f/9//3//f/9//38/Z3Qttjlfa/9/33efc5xOVCkTIbg1tzX3OZxS3lqVMXUtdS24NTpG9z2TLXQp2DlcShpCnVJaRrQ1/Fr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f/5//n//f/9//3//f/9//3//f/9//3//f/5//n//f/9//3v/e/9/f2s6RlUpNylZLVktFiVXLZYx9z26Vv9/v3f/f/9//3//f/9//nv+f/9//3//f/9//3//f/9//3/9f/5//3//f/9//3//f/9//3//f997VC2UMT5j/3v/f/97v3O/WnYx8yB8Tl9nl06WTrhSX2e8Urg5Vi0TIZ5SGUIRIVIl1zn3PRhCWUq/d/97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X/+f/5//3//f/9//3//f/9//3//f/9//3//f/9//3//f/9/33f/f/9/H2PXOTQl/D2aNTcpVSm3NZQx1DUdY15r33f/e/9//3v/f/9//3//f/9//3//f/9//3//f/5//n//f/9//3//f/9//3//f997/39ULdY5/F7/f/13/3/fe/9//2IzKTEp/F7fd913vXPfd59v339fb1xK31ofY3lOWUowJc0YOEa/d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+f/1//n//f/9//3//f/9//3//f/9//3//f/9//3//f997vXP/f/5//3/fd/97P2ecUjMlVimYMZgxEyG3NTEh1TmbUn9v/3//f/9733v/f/9//3//f/9//3//f/9//n//f/9//3//f/9//X/+f/57/3/eXrc1tjVfa/97/Xv7d/5//3/fex5jUSkOJRxj/3//f997/3/fe/9//39/b/9/n3OyNWgMkTGfc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753/3//f/9//X/+f/9//3v/f/9/P2c5Qrc1tzWXLXYtlzE0JTMllTF7Tl9n33v/f997/3//f/9//3//f/9//3//f/9//3//f/9//3/+f/1//3//f/g9+kGWMb93/3/9f/t7/H/+f997/39fb7Q5zBhfa/9//3//f/9//3//f/9733vfe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95//3//f75333v/f/53/3f/f/9/n296SrQxVCWaMVktFSE1JZcxGkJ7TrtWHWOfc/97/3//e/9//n/+f/5//3//f/9//3//f/5//n+9dxxjtjX7PRtG/3v/d/5//3/+f/5//3/fe997/2LWPTIpP2v/f/9//3/9e5pz/3/+f/9//3//f51z/3//f997/3//f/5//3/+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/f/9//3//f/9//3//f/9//3//f/9//3//f/9//3/+e/9//3f/f/97/3s/Y7cxuDG4NXYtNCUSIVQpdC18Th9jv3f/e/9//3//f/9//n//f/9//3//f/9//3//fxlfsjH4Qbc1X2v/e/9//n/+e/9//3/+f/9//3+/d71aUi32Qb97/3//f/9//n/+f917/3/+f957/3//f957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ueb7hSszUyJTQpNik3KdQcNyl3Mfk9m1I/Z79z/3//e91z/3u/c/97/3t/b3dK0zn1PVhG/V6fc/9//3/+f/5//n/+f/9//3//f997n3PbWpAxl1L/f/9//3+9d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39+a/1eOkqXMdMcFiUWITYpEyHxHJUxm1L8Vjtf+VZ9Z11jmE4VPtQ19Dl4Tttaf2//e/9//3//f/5//3/9f/9//n//f/9//3//f11r2VoTQt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997/3//f/9/33v/f793n3N6TtY5zhiuFBEhESF0Lb5S3lacTntKWkZYQt1W/Fr7Wjxjn3P/e/9//nv+e/5//3/+f/9//3//f/9/33vfe/97XWddaxNCfm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e/9//3/fd5pSMSXxIFQp0RiYMfs9P2f/Wn9vf2vfd79z33ffe/9//3//f/9//3//f917/3//f/9//3//f/9//39ea5dOXGc8Z/9/33v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/e99/33//f/9//3/9f/1/3Hf/f/9/33ufc3tOdC2YNZkxFiGZNfo9H18fX39r/3v/f/9//3v/f/9//3//f/9//3//f/9/v3ffe/9//3v/e15nEz6fc55z/3//f997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9f/1//H/9f/1//3/fe/9//3+fd9c5di01JVUpdS22Nfc9OUYeY79333v/f/9//3//e/9//3//f/9//3//e/9//3/fd/97+1rzORtj/3v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vnvff/9//3/+f/5//X/9f/5//3//f/9//3//f997/3+fc/xa1DkPIRAhkzFSKZQxOUbdWl9v/3/ff99/v3ffe793n3P/e59vXWeYTgsdbyk0QjVCGl//f993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/9//3//f/9/vnP/exxj/F5QKQ8hUi1SLVItkzXVPVhO215/c997v3c8Z/9/v3Ofb7hSLSETPhM+dkr/f/93/3//f/97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/3//f/9//3//f/9//3//f/9//3/+f/5//n/+f/57/3//f997P2vdXrU5MSkxKRdGN0rTPdM9d1LyPbhSPGNdZ9lWdko1QnZK2Vaea/97/3/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/9//3//f/9//n//f/5//3//f/9//3//f793/3+/e/xi9D3TOXhOHWc9Z3ZOEj7SOTRGPGO/c993nmu/c/97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/9//3//f593n3debzxnXWt9a11rfW9+b993/3//f/97/3//f/9//3v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3Hv+f/9//3+/e997/3//f/9//3//f/9//3v/e/97/3v/e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3//f/9//3//f/9//3//f/9//3//f/9//3/+f/5//X/9f/1//3//f/9/33//f/9//3/fe/97/3//f/9//3//e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n/9e/5//3//f/9//3//f/9//3//f/97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97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1//3//f/9//3//f/9//3//f/9//3/+f/9//3/+f/9//3//f/9//3//f/9//3//f/9//3//f/9//3//f/5//3//f/9//3//f/9//3//f/9//3//f/9//3//f/9//3//f/9//3//f/9//3//f/9//3//f/9//3//f/9//3//f/9//3//f/9//3//f/9//3//f/9//3//f/9//3//f/9//3//f/9//3//f/9//3//f/9//3//f/9//3//f/9//3//f/9//3//f/9//3//f/9//3//f/9//3//f/9//38AAEYAAAAUAAAACAAAAEdESUMDAAAAIgAAAAwAAAD/////IgAAAAwAAAD/////JQAAAAwAAAANAACAKAAAAAwAAAAEAAAAIgAAAAwAAAD/////IgAAAAwAAAD+////JwAAABgAAAAEAAAAAAAAAP///wAAAAAAJQAAAAwAAAAEAAAATAAAAGQAAAAAAAAAUAAAAP8AAAB8AAAAAAAAAFAAAAAAAQAALQAAACEA8AAAAAAAAAAAAAAAgD8AAAAAAAAAAAAAgD8AAAAAAAAAAAAAAAAAAAAAAAAAAAAAAAAAAAAAAAAAACUAAAAMAAAAAAAAgCgAAAAMAAAABAAAACcAAAAYAAAABAAAAAAAAAD///8AAAAAACUAAAAMAAAABAAAAEwAAABkAAAACQAAAFAAAAD2AAAAXAAAAAkAAABQAAAA7gAAAA0AAAAhAPAAAAAAAAAAAAAAAIA/AAAAAAAAAAAAAIA/AAAAAAAAAAAAAAAAAAAAAAAAAAAAAAAAAAAAAAAAAAAlAAAADAAAAAAAAIAoAAAADAAAAAQAAAAnAAAAGAAAAAQAAAAAAAAA////AAAAAAAlAAAADAAAAAQAAABMAAAAZAAAAAkAAABgAAAA9gAAAGwAAAAJAAAAYAAAAO4AAAANAAAAIQDwAAAAAAAAAAAAAACAPwAAAAAAAAAAAACAPwAAAAAAAAAAAAAAAAAAAAAAAAAAAAAAAAAAAAAAAAAAJQAAAAwAAAAAAACAKAAAAAwAAAAEAAAAJwAAABgAAAAEAAAAAAAAAP///wAAAAAAJQAAAAwAAAAEAAAATAAAAGQAAAAJAAAAcAAAANMAAAB8AAAACQAAAHAAAADLAAAADQAAACEA8AAAAAAAAAAAAAAAgD8AAAAAAAAAAAAAgD8AAAAAAAAAAAAAAAAAAAAAAAAAAAAAAAAAAAAAAAAAACUAAAAMAAAAAAAAgCgAAAAMAAAABAAAACUAAAAMAAAAAQAAABgAAAAMAAAAAAAAAhIAAAAMAAAAAQAAABYAAAAMAAAAAAAAAFQAAAAkAQAACgAAAHAAAADSAAAAfAAAAAEAAABVldtBX0LbQQoAAABwAAAAJAAAAEwAAAAEAAAACQAAAHAAAADUAAAAfQAAAJQAAABTAGkAZwBuAGUAZAAgAGIAeQA6ACAATwBTAEkAUABZAEEATgAgAEkAUwBLAFUASABJACAANQA3ADAAMQA4ADkAMAA3ADYANwAGAAAAAwAAAAcAAAAHAAAABgAAAAcAAAADAAAABwAAAAUAAAADAAAAAwAAAAkAAAAGAAAAAwAAAAYAAAAFAAAABwAAAAgAAAADAAAAAwAAAAYAAAAGAAAACAAAAAgAAAADAAAAAwAAAAYAAAAGAAAABgAAAAYAAAAGAAAABgAAAAYAAAAGAAAABgAAAAYAAAAWAAAADAAAAAAAAAAlAAAADAAAAAIAAAAOAAAAFAAAAAAAAAAQAAAAFAAAAA==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2022</vt:lpstr>
      <vt:lpstr>2023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2022-10-19T12:56:06Z</dcterms:modified>
</cp:coreProperties>
</file>